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D:\Kali\Porfolio\"/>
    </mc:Choice>
  </mc:AlternateContent>
  <xr:revisionPtr revIDLastSave="0" documentId="13_ncr:1_{E9504825-788E-49B3-823E-79FADB0204E5}" xr6:coauthVersionLast="45" xr6:coauthVersionMax="45" xr10:uidLastSave="{00000000-0000-0000-0000-000000000000}"/>
  <bookViews>
    <workbookView xWindow="40920" yWindow="-120" windowWidth="29040" windowHeight="15840" xr2:uid="{0BD8765C-1783-4FA9-AAD2-2C46DA6DEC5C}"/>
  </bookViews>
  <sheets>
    <sheet name="Step 1 Customer Remit" sheetId="1" r:id="rId1"/>
    <sheet name="Step 2 OMS Report" sheetId="2" r:id="rId2"/>
    <sheet name="Sku Break Down" sheetId="3" r:id="rId3"/>
    <sheet name="Product Type Break Down" sheetId="4" r:id="rId4"/>
    <sheet name="Product Info (Hide)" sheetId="5" state="hidden" r:id="rId5"/>
    <sheet name="Manufacture Break Down" sheetId="6" r:id="rId6"/>
    <sheet name="Timeline Break Down" sheetId="7" r:id="rId7"/>
  </sheets>
  <definedNames>
    <definedName name="_xlnm._FilterDatabase" localSheetId="5" hidden="1">'Manufacture Break Down'!$A$1:$I$1</definedName>
    <definedName name="_xlnm._FilterDatabase" localSheetId="4" hidden="1">'Product Info (Hide)'!$A$1:$E$1</definedName>
    <definedName name="_xlnm._FilterDatabase" localSheetId="3" hidden="1">'Product Type Break Down'!$A$2:$L$2</definedName>
    <definedName name="_xlnm._FilterDatabase" localSheetId="2" hidden="1">'Sku Break Down'!$A$2:$M$2</definedName>
    <definedName name="_xlnm._FilterDatabase" localSheetId="0" hidden="1">'Step 1 Customer Remit'!$A$16:$R$25</definedName>
    <definedName name="_xlnm._FilterDatabase" localSheetId="1" hidden="1">'Step 2 OMS Report'!$A$1:$O$1</definedName>
    <definedName name="Approximate_CostHiddenSheet">'Product Info (Hide)'!$E$2:$E$1048576</definedName>
    <definedName name="Manufacture_SKUHiddenSheet">'Product Info (Hide)'!$A$2:$A$1048576</definedName>
    <definedName name="ManufactureHiddenSheet">'Product Info (Hide)'!$D$2:$D$1048576</definedName>
    <definedName name="ProductTypeHiddenSheet">'Product Info (Hide)'!$B$2:$B$1048576</definedName>
    <definedName name="SizeHiddenSheet">'Product Info (Hide)'!$C$2:$C$1048576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6" l="1"/>
  <c r="C3" i="6"/>
  <c r="C4" i="6"/>
  <c r="C5" i="6"/>
  <c r="C6" i="6"/>
  <c r="C7" i="6"/>
  <c r="C8" i="6"/>
  <c r="C9" i="6"/>
  <c r="C10" i="6"/>
  <c r="C11" i="6"/>
  <c r="C12" i="6"/>
  <c r="C13" i="6"/>
  <c r="C14" i="6"/>
  <c r="C15" i="6"/>
  <c r="C16" i="6"/>
  <c r="C17" i="6"/>
  <c r="C18" i="6"/>
  <c r="C19" i="6"/>
  <c r="C20" i="6"/>
  <c r="C21" i="6"/>
  <c r="C22" i="6"/>
  <c r="C23" i="6"/>
  <c r="C24" i="6"/>
  <c r="G3" i="6"/>
  <c r="G4" i="6"/>
  <c r="G5" i="6"/>
  <c r="G6" i="6"/>
  <c r="G7" i="6"/>
  <c r="G8" i="6"/>
  <c r="G9" i="6"/>
  <c r="G10" i="6"/>
  <c r="G11" i="6"/>
  <c r="G12" i="6"/>
  <c r="G13" i="6"/>
  <c r="G14" i="6"/>
  <c r="G15" i="6"/>
  <c r="G16" i="6"/>
  <c r="G17" i="6"/>
  <c r="G18" i="6"/>
  <c r="G19" i="6"/>
  <c r="G20" i="6"/>
  <c r="G21" i="6"/>
  <c r="G22" i="6"/>
  <c r="G23" i="6"/>
  <c r="G24" i="6"/>
  <c r="D3" i="6"/>
  <c r="D4" i="6"/>
  <c r="D5" i="6"/>
  <c r="D6" i="6"/>
  <c r="D7" i="6"/>
  <c r="D8" i="6"/>
  <c r="D9" i="6"/>
  <c r="D10" i="6"/>
  <c r="D11" i="6"/>
  <c r="D12" i="6"/>
  <c r="D13" i="6"/>
  <c r="D14" i="6"/>
  <c r="D15" i="6"/>
  <c r="D16" i="6"/>
  <c r="D17" i="6"/>
  <c r="D18" i="6"/>
  <c r="D19" i="6"/>
  <c r="D20" i="6"/>
  <c r="D21" i="6"/>
  <c r="D22" i="6"/>
  <c r="D23" i="6"/>
  <c r="D24" i="6"/>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1614" i="3"/>
  <c r="D1615" i="3"/>
  <c r="D1616" i="3"/>
  <c r="D1617" i="3"/>
  <c r="D1618" i="3"/>
  <c r="D1619" i="3"/>
  <c r="D1620" i="3"/>
  <c r="D1621" i="3"/>
  <c r="D1622" i="3"/>
  <c r="D1623" i="3"/>
  <c r="D1624" i="3"/>
  <c r="D1625" i="3"/>
  <c r="D1626" i="3"/>
  <c r="D1627" i="3"/>
  <c r="D1628" i="3"/>
  <c r="D1629" i="3"/>
  <c r="D1630" i="3"/>
  <c r="D1631" i="3"/>
  <c r="D1632" i="3"/>
  <c r="D1633" i="3"/>
  <c r="D1634" i="3"/>
  <c r="D1635" i="3"/>
  <c r="D1636" i="3"/>
  <c r="D1637" i="3"/>
  <c r="D1638" i="3"/>
  <c r="D1639" i="3"/>
  <c r="D1640" i="3"/>
  <c r="D1641" i="3"/>
  <c r="D1642" i="3"/>
  <c r="D1643" i="3"/>
  <c r="D1644" i="3"/>
  <c r="D1645" i="3"/>
  <c r="D1646" i="3"/>
  <c r="D1647" i="3"/>
  <c r="D1648" i="3"/>
  <c r="D1649" i="3"/>
  <c r="D1650" i="3"/>
  <c r="D1651" i="3"/>
  <c r="D1652" i="3"/>
  <c r="D1653" i="3"/>
  <c r="D1654" i="3"/>
  <c r="D1655" i="3"/>
  <c r="D1656" i="3"/>
  <c r="D1657" i="3"/>
  <c r="D1658" i="3"/>
  <c r="D1659" i="3"/>
  <c r="D1660" i="3"/>
  <c r="D1661" i="3"/>
  <c r="D1662" i="3"/>
  <c r="D1663" i="3"/>
  <c r="D1664" i="3"/>
  <c r="D1665" i="3"/>
  <c r="D1666" i="3"/>
  <c r="D1667" i="3"/>
  <c r="D1668" i="3"/>
  <c r="D1669" i="3"/>
  <c r="D1670" i="3"/>
  <c r="D1671" i="3"/>
  <c r="D1672" i="3"/>
  <c r="D1673" i="3"/>
  <c r="D1674" i="3"/>
  <c r="D1675" i="3"/>
  <c r="D1676" i="3"/>
  <c r="D1677" i="3"/>
  <c r="D1678" i="3"/>
  <c r="D1679" i="3"/>
  <c r="D1680" i="3"/>
  <c r="D1681" i="3"/>
  <c r="D1682" i="3"/>
  <c r="D1683" i="3"/>
  <c r="D1684" i="3"/>
  <c r="D1685" i="3"/>
  <c r="D1686" i="3"/>
  <c r="D1687" i="3"/>
  <c r="D1688" i="3"/>
  <c r="D1689" i="3"/>
  <c r="D1690" i="3"/>
  <c r="D1691" i="3"/>
  <c r="D1692" i="3"/>
  <c r="D1693" i="3"/>
  <c r="D1694" i="3"/>
  <c r="D1695" i="3"/>
  <c r="D1696" i="3"/>
  <c r="D1697" i="3"/>
  <c r="D1698" i="3"/>
  <c r="D1699" i="3"/>
  <c r="D1700" i="3"/>
  <c r="D1701" i="3"/>
  <c r="D1702" i="3"/>
  <c r="D1703" i="3"/>
  <c r="D1704" i="3"/>
  <c r="D1705" i="3"/>
  <c r="D1706" i="3"/>
  <c r="D1707" i="3"/>
  <c r="D1708" i="3"/>
  <c r="D1709" i="3"/>
  <c r="D1710" i="3"/>
  <c r="D1711" i="3"/>
  <c r="D1712" i="3"/>
  <c r="D1713" i="3"/>
  <c r="D1714" i="3"/>
  <c r="D1715" i="3"/>
  <c r="D1716" i="3"/>
  <c r="D1717" i="3"/>
  <c r="D1718" i="3"/>
  <c r="D1719" i="3"/>
  <c r="D1720" i="3"/>
  <c r="D1721" i="3"/>
  <c r="D1722" i="3"/>
  <c r="D1723" i="3"/>
  <c r="D1724" i="3"/>
  <c r="D1725" i="3"/>
  <c r="D1726" i="3"/>
  <c r="D1727" i="3"/>
  <c r="D1728" i="3"/>
  <c r="D1729" i="3"/>
  <c r="D1730" i="3"/>
  <c r="D1731" i="3"/>
  <c r="D1732" i="3"/>
  <c r="D1733" i="3"/>
  <c r="D1734" i="3"/>
  <c r="D1735" i="3"/>
  <c r="D1736" i="3"/>
  <c r="D1737" i="3"/>
  <c r="D1738" i="3"/>
  <c r="D1739" i="3"/>
  <c r="D1740" i="3"/>
  <c r="D1741" i="3"/>
  <c r="D1742" i="3"/>
  <c r="D1743" i="3"/>
  <c r="D1744" i="3"/>
  <c r="D1745" i="3"/>
  <c r="D1746" i="3"/>
  <c r="D1747" i="3"/>
  <c r="D1748" i="3"/>
  <c r="D1749" i="3"/>
  <c r="D1750" i="3"/>
  <c r="D1751" i="3"/>
  <c r="D1752" i="3"/>
  <c r="D1753" i="3"/>
  <c r="D1754" i="3"/>
  <c r="D1755" i="3"/>
  <c r="D1756" i="3"/>
  <c r="D1757" i="3"/>
  <c r="D1758" i="3"/>
  <c r="D1759" i="3"/>
  <c r="D1760" i="3"/>
  <c r="D1761" i="3"/>
  <c r="D1762" i="3"/>
  <c r="D1763" i="3"/>
  <c r="D1764" i="3"/>
  <c r="D1765" i="3"/>
  <c r="D1766" i="3"/>
  <c r="D1767" i="3"/>
  <c r="D1768" i="3"/>
  <c r="D1769" i="3"/>
  <c r="D1770" i="3"/>
  <c r="D1771" i="3"/>
  <c r="D1772" i="3"/>
  <c r="D1773" i="3"/>
  <c r="D1774" i="3"/>
  <c r="D1775" i="3"/>
  <c r="D1776" i="3"/>
  <c r="D1777" i="3"/>
  <c r="D1778" i="3"/>
  <c r="D1779" i="3"/>
  <c r="D1780" i="3"/>
  <c r="D1781" i="3"/>
  <c r="D1782" i="3"/>
  <c r="D1783" i="3"/>
  <c r="D1784" i="3"/>
  <c r="D1785" i="3"/>
  <c r="D1786" i="3"/>
  <c r="D1787" i="3"/>
  <c r="D1788" i="3"/>
  <c r="D1789" i="3"/>
  <c r="D1790" i="3"/>
  <c r="D1791" i="3"/>
  <c r="D1792" i="3"/>
  <c r="D1793" i="3"/>
  <c r="D1794" i="3"/>
  <c r="D1795" i="3"/>
  <c r="D1796" i="3"/>
  <c r="D1797" i="3"/>
  <c r="D1798" i="3"/>
  <c r="D1799" i="3"/>
  <c r="D1800" i="3"/>
  <c r="D1801" i="3"/>
  <c r="D1802" i="3"/>
  <c r="D1803" i="3"/>
  <c r="D1804" i="3"/>
  <c r="D1805" i="3"/>
  <c r="D1806" i="3"/>
  <c r="D1807" i="3"/>
  <c r="D1808" i="3"/>
  <c r="D1809" i="3"/>
  <c r="D1810" i="3"/>
  <c r="D1811" i="3"/>
  <c r="D1812" i="3"/>
  <c r="D1813" i="3"/>
  <c r="D1814" i="3"/>
  <c r="D1815" i="3"/>
  <c r="D1816" i="3"/>
  <c r="D1817" i="3"/>
  <c r="D1818" i="3"/>
  <c r="D1819" i="3"/>
  <c r="D1820" i="3"/>
  <c r="D1821" i="3"/>
  <c r="D1822" i="3"/>
  <c r="D1823" i="3"/>
  <c r="D1824" i="3"/>
  <c r="D1825" i="3"/>
  <c r="D1826" i="3"/>
  <c r="D1827" i="3"/>
  <c r="D1828" i="3"/>
  <c r="D1829" i="3"/>
  <c r="D1830" i="3"/>
  <c r="D1831" i="3"/>
  <c r="D1832" i="3"/>
  <c r="D1833" i="3"/>
  <c r="D1834" i="3"/>
  <c r="D1835" i="3"/>
  <c r="D1836" i="3"/>
  <c r="D1837" i="3"/>
  <c r="D1838" i="3"/>
  <c r="D1839" i="3"/>
  <c r="D1840" i="3"/>
  <c r="D1841" i="3"/>
  <c r="D1842" i="3"/>
  <c r="D1843" i="3"/>
  <c r="D1844" i="3"/>
  <c r="D1845" i="3"/>
  <c r="D1846" i="3"/>
  <c r="D1847" i="3"/>
  <c r="D1848" i="3"/>
  <c r="D1849" i="3"/>
  <c r="D1850" i="3"/>
  <c r="D1851" i="3"/>
  <c r="D1852" i="3"/>
  <c r="D1853" i="3"/>
  <c r="D1854" i="3"/>
  <c r="D1855" i="3"/>
  <c r="D1856" i="3"/>
  <c r="D1857" i="3"/>
  <c r="D1858" i="3"/>
  <c r="D1859" i="3"/>
  <c r="D1860" i="3"/>
  <c r="D1861" i="3"/>
  <c r="D1862" i="3"/>
  <c r="D1863" i="3"/>
  <c r="D1864" i="3"/>
  <c r="D1865" i="3"/>
  <c r="D1866" i="3"/>
  <c r="D1867" i="3"/>
  <c r="D1868" i="3"/>
  <c r="D1869" i="3"/>
  <c r="D1870" i="3"/>
  <c r="D1871" i="3"/>
  <c r="D1872" i="3"/>
  <c r="D1873" i="3"/>
  <c r="D1874" i="3"/>
  <c r="D1875" i="3"/>
  <c r="D1876" i="3"/>
  <c r="D1877" i="3"/>
  <c r="D1878" i="3"/>
  <c r="D1879" i="3"/>
  <c r="D1880" i="3"/>
  <c r="D1881" i="3"/>
  <c r="D1882" i="3"/>
  <c r="D1883" i="3"/>
  <c r="D1884" i="3"/>
  <c r="D1885" i="3"/>
  <c r="D1886" i="3"/>
  <c r="D1887" i="3"/>
  <c r="D1888" i="3"/>
  <c r="D1889" i="3"/>
  <c r="D1890" i="3"/>
  <c r="D1891" i="3"/>
  <c r="D1892" i="3"/>
  <c r="D1893" i="3"/>
  <c r="D1894" i="3"/>
  <c r="D1895" i="3"/>
  <c r="D1896" i="3"/>
  <c r="D1897" i="3"/>
  <c r="D1898" i="3"/>
  <c r="D1899" i="3"/>
  <c r="D1900" i="3"/>
  <c r="D1901" i="3"/>
  <c r="D1902" i="3"/>
  <c r="D1903" i="3"/>
  <c r="D1904" i="3"/>
  <c r="D1905" i="3"/>
  <c r="D1906" i="3"/>
  <c r="D1907" i="3"/>
  <c r="D1908" i="3"/>
  <c r="D1909" i="3"/>
  <c r="D1910" i="3"/>
  <c r="D1911" i="3"/>
  <c r="D1912" i="3"/>
  <c r="D1913" i="3"/>
  <c r="D1914" i="3"/>
  <c r="D1915" i="3"/>
  <c r="D1916" i="3"/>
  <c r="D1917" i="3"/>
  <c r="D1918" i="3"/>
  <c r="D1919" i="3"/>
  <c r="D1920" i="3"/>
  <c r="D1921" i="3"/>
  <c r="D1922" i="3"/>
  <c r="D1923" i="3"/>
  <c r="D1924" i="3"/>
  <c r="D1925" i="3"/>
  <c r="D1926" i="3"/>
  <c r="D1927" i="3"/>
  <c r="D1928" i="3"/>
  <c r="D1929" i="3"/>
  <c r="D1930" i="3"/>
  <c r="D1931" i="3"/>
  <c r="D1932" i="3"/>
  <c r="D1933" i="3"/>
  <c r="D1934" i="3"/>
  <c r="D1935" i="3"/>
  <c r="D1936" i="3"/>
  <c r="D1937" i="3"/>
  <c r="D1938" i="3"/>
  <c r="D1939" i="3"/>
  <c r="D1940" i="3"/>
  <c r="D1941" i="3"/>
  <c r="D1942" i="3"/>
  <c r="D1943" i="3"/>
  <c r="D1944" i="3"/>
  <c r="D1945" i="3"/>
  <c r="D1946" i="3"/>
  <c r="D1947" i="3"/>
  <c r="D1948" i="3"/>
  <c r="D1949" i="3"/>
  <c r="D1950" i="3"/>
  <c r="D1951" i="3"/>
  <c r="D1952" i="3"/>
  <c r="D1953" i="3"/>
  <c r="D1954" i="3"/>
  <c r="D1955" i="3"/>
  <c r="D1956" i="3"/>
  <c r="D1957" i="3"/>
  <c r="D1958" i="3"/>
  <c r="D1959" i="3"/>
  <c r="D1960" i="3"/>
  <c r="D1961" i="3"/>
  <c r="D1962" i="3"/>
  <c r="D1963" i="3"/>
  <c r="D1964" i="3"/>
  <c r="D1965" i="3"/>
  <c r="D1966" i="3"/>
  <c r="D1967" i="3"/>
  <c r="D1968" i="3"/>
  <c r="D1969" i="3"/>
  <c r="D1970" i="3"/>
  <c r="D1971" i="3"/>
  <c r="D1972" i="3"/>
  <c r="D1973" i="3"/>
  <c r="D1974" i="3"/>
  <c r="D1975" i="3"/>
  <c r="D1976" i="3"/>
  <c r="D1977" i="3"/>
  <c r="D1978" i="3"/>
  <c r="D1979" i="3"/>
  <c r="D1980" i="3"/>
  <c r="D1981" i="3"/>
  <c r="D1982" i="3"/>
  <c r="D1983" i="3"/>
  <c r="D1984" i="3"/>
  <c r="D1985" i="3"/>
  <c r="D1986" i="3"/>
  <c r="D1987" i="3"/>
  <c r="D1988" i="3"/>
  <c r="D1989" i="3"/>
  <c r="D1990" i="3"/>
  <c r="D1991" i="3"/>
  <c r="D1992" i="3"/>
  <c r="D1993" i="3"/>
  <c r="D1994" i="3"/>
  <c r="D1995" i="3"/>
  <c r="D1996" i="3"/>
  <c r="D1997" i="3"/>
  <c r="D1998" i="3"/>
  <c r="D1999" i="3"/>
  <c r="D2000" i="3"/>
  <c r="D2001" i="3"/>
  <c r="D2002" i="3"/>
  <c r="D2003" i="3"/>
  <c r="D2004" i="3"/>
  <c r="D2005" i="3"/>
  <c r="D2006" i="3"/>
  <c r="D2007" i="3"/>
  <c r="D2008" i="3"/>
  <c r="D2009" i="3"/>
  <c r="D2010" i="3"/>
  <c r="D2011" i="3"/>
  <c r="D2012" i="3"/>
  <c r="D2013" i="3"/>
  <c r="D2014" i="3"/>
  <c r="D2015" i="3"/>
  <c r="D2016" i="3"/>
  <c r="D2017" i="3"/>
  <c r="D2018" i="3"/>
  <c r="D2019" i="3"/>
  <c r="D2020" i="3"/>
  <c r="D2021" i="3"/>
  <c r="D2022" i="3"/>
  <c r="D2023" i="3"/>
  <c r="D2024" i="3"/>
  <c r="D2025" i="3"/>
  <c r="D2026" i="3"/>
  <c r="D2027" i="3"/>
  <c r="D2028" i="3"/>
  <c r="D2029" i="3"/>
  <c r="D2030" i="3"/>
  <c r="D2031" i="3"/>
  <c r="D2032" i="3"/>
  <c r="D2033" i="3"/>
  <c r="D2034" i="3"/>
  <c r="D2035" i="3"/>
  <c r="D2036" i="3"/>
  <c r="D2037" i="3"/>
  <c r="D2038" i="3"/>
  <c r="D2039" i="3"/>
  <c r="D2040" i="3"/>
  <c r="D2041" i="3"/>
  <c r="D2042" i="3"/>
  <c r="D2043" i="3"/>
  <c r="D2044" i="3"/>
  <c r="D2045" i="3"/>
  <c r="D2046" i="3"/>
  <c r="D2047" i="3"/>
  <c r="D2048" i="3"/>
  <c r="D2049" i="3"/>
  <c r="D2050" i="3"/>
  <c r="D2051" i="3"/>
  <c r="D2052" i="3"/>
  <c r="D2053" i="3"/>
  <c r="D2054" i="3"/>
  <c r="D2055" i="3"/>
  <c r="D2056" i="3"/>
  <c r="D2057" i="3"/>
  <c r="D2058" i="3"/>
  <c r="D2059" i="3"/>
  <c r="D2060" i="3"/>
  <c r="D2061" i="3"/>
  <c r="D2062" i="3"/>
  <c r="D2063" i="3"/>
  <c r="D2064" i="3"/>
  <c r="D2065" i="3"/>
  <c r="D2066" i="3"/>
  <c r="D2067" i="3"/>
  <c r="D2068" i="3"/>
  <c r="D2069" i="3"/>
  <c r="D2070" i="3"/>
  <c r="D2071" i="3"/>
  <c r="D2072" i="3"/>
  <c r="D2073" i="3"/>
  <c r="D2074" i="3"/>
  <c r="D2075" i="3"/>
  <c r="D2076" i="3"/>
  <c r="D2077" i="3"/>
  <c r="D2078" i="3"/>
  <c r="D2079" i="3"/>
  <c r="D2080" i="3"/>
  <c r="D2081" i="3"/>
  <c r="D2082" i="3"/>
  <c r="D2083" i="3"/>
  <c r="D2084" i="3"/>
  <c r="D2085" i="3"/>
  <c r="D2086" i="3"/>
  <c r="D2087" i="3"/>
  <c r="D2088" i="3"/>
  <c r="D2089" i="3"/>
  <c r="D2090" i="3"/>
  <c r="D2091" i="3"/>
  <c r="D2092" i="3"/>
  <c r="D2093" i="3"/>
  <c r="D2094" i="3"/>
  <c r="D2095" i="3"/>
  <c r="D2096" i="3"/>
  <c r="D2097" i="3"/>
  <c r="D2098" i="3"/>
  <c r="D2099" i="3"/>
  <c r="D2100" i="3"/>
  <c r="D2101" i="3"/>
  <c r="D2102" i="3"/>
  <c r="D2103" i="3"/>
  <c r="D2104" i="3"/>
  <c r="D2105" i="3"/>
  <c r="D2106" i="3"/>
  <c r="D2107" i="3"/>
  <c r="D2108" i="3"/>
  <c r="D2109" i="3"/>
  <c r="D2110" i="3"/>
  <c r="D2111" i="3"/>
  <c r="D2112" i="3"/>
  <c r="D2113" i="3"/>
  <c r="D2114" i="3"/>
  <c r="D2115" i="3"/>
  <c r="D2116" i="3"/>
  <c r="D2117" i="3"/>
  <c r="D2118" i="3"/>
  <c r="D2119" i="3"/>
  <c r="D2120" i="3"/>
  <c r="D2121" i="3"/>
  <c r="D2122" i="3"/>
  <c r="D2123" i="3"/>
  <c r="D2124" i="3"/>
  <c r="D2125" i="3"/>
  <c r="D2126" i="3"/>
  <c r="D2127" i="3"/>
  <c r="D2128" i="3"/>
  <c r="D2129" i="3"/>
  <c r="D2130" i="3"/>
  <c r="D2131" i="3"/>
  <c r="D2132" i="3"/>
  <c r="D2133" i="3"/>
  <c r="D2134" i="3"/>
  <c r="D2135" i="3"/>
  <c r="D2136" i="3"/>
  <c r="D2137" i="3"/>
  <c r="D2138" i="3"/>
  <c r="D2139" i="3"/>
  <c r="D2140" i="3"/>
  <c r="D2141" i="3"/>
  <c r="D2142" i="3"/>
  <c r="D2143" i="3"/>
  <c r="D2144" i="3"/>
  <c r="D2145" i="3"/>
  <c r="D2146" i="3"/>
  <c r="D2147" i="3"/>
  <c r="D2148" i="3"/>
  <c r="D2149" i="3"/>
  <c r="D2150" i="3"/>
  <c r="D2151" i="3"/>
  <c r="D2152" i="3"/>
  <c r="D2153" i="3"/>
  <c r="D2154" i="3"/>
  <c r="D2155" i="3"/>
  <c r="D2156" i="3"/>
  <c r="D2157" i="3"/>
  <c r="D2158" i="3"/>
  <c r="D2159" i="3"/>
  <c r="D2160" i="3"/>
  <c r="D2161" i="3"/>
  <c r="D2162" i="3"/>
  <c r="D2163" i="3"/>
  <c r="D2164" i="3"/>
  <c r="D2165" i="3"/>
  <c r="D2166" i="3"/>
  <c r="D2167" i="3"/>
  <c r="D2168" i="3"/>
  <c r="D2169" i="3"/>
  <c r="D2170" i="3"/>
  <c r="D2171" i="3"/>
  <c r="D2172" i="3"/>
  <c r="D2173" i="3"/>
  <c r="D2174" i="3"/>
  <c r="D2175" i="3"/>
  <c r="D2176" i="3"/>
  <c r="D2177" i="3"/>
  <c r="D2178" i="3"/>
  <c r="D2179" i="3"/>
  <c r="D2180" i="3"/>
  <c r="D2181" i="3"/>
  <c r="D2182" i="3"/>
  <c r="D2183" i="3"/>
  <c r="D2184" i="3"/>
  <c r="D2185" i="3"/>
  <c r="D2186" i="3"/>
  <c r="D2187" i="3"/>
  <c r="D2188" i="3"/>
  <c r="D2189" i="3"/>
  <c r="D2190" i="3"/>
  <c r="D2191" i="3"/>
  <c r="D2192" i="3"/>
  <c r="D2193" i="3"/>
  <c r="D2194" i="3"/>
  <c r="D2195" i="3"/>
  <c r="D2196" i="3"/>
  <c r="D2197" i="3"/>
  <c r="D2198" i="3"/>
  <c r="D2199" i="3"/>
  <c r="D2200" i="3"/>
  <c r="D2201" i="3"/>
  <c r="D2202" i="3"/>
  <c r="D2203" i="3"/>
  <c r="D2204" i="3"/>
  <c r="D2205" i="3"/>
  <c r="D2206" i="3"/>
  <c r="D2207" i="3"/>
  <c r="D2208" i="3"/>
  <c r="D2209" i="3"/>
  <c r="D2210" i="3"/>
  <c r="D2211" i="3"/>
  <c r="D2212" i="3"/>
  <c r="D2213" i="3"/>
  <c r="D2214" i="3"/>
  <c r="D2215" i="3"/>
  <c r="D2216" i="3"/>
  <c r="D2217" i="3"/>
  <c r="D2218" i="3"/>
  <c r="D2219" i="3"/>
  <c r="D2220" i="3"/>
  <c r="D2221" i="3"/>
  <c r="D2222" i="3"/>
  <c r="D2223" i="3"/>
  <c r="D2224" i="3"/>
  <c r="D2225" i="3"/>
  <c r="D2226" i="3"/>
  <c r="D2227" i="3"/>
  <c r="D2228" i="3"/>
  <c r="D2229" i="3"/>
  <c r="D2230" i="3"/>
  <c r="D2231" i="3"/>
  <c r="D2232" i="3"/>
  <c r="D2233" i="3"/>
  <c r="D2234" i="3"/>
  <c r="D2235" i="3"/>
  <c r="D2236" i="3"/>
  <c r="D2237" i="3"/>
  <c r="D2238" i="3"/>
  <c r="D2239" i="3"/>
  <c r="D2240" i="3"/>
  <c r="D2241" i="3"/>
  <c r="D2242" i="3"/>
  <c r="D2243" i="3"/>
  <c r="D2244" i="3"/>
  <c r="D2245" i="3"/>
  <c r="D2246" i="3"/>
  <c r="D2247" i="3"/>
  <c r="D2248" i="3"/>
  <c r="D2249" i="3"/>
  <c r="D2250" i="3"/>
  <c r="D2251" i="3"/>
  <c r="D2252" i="3"/>
  <c r="D2253" i="3"/>
  <c r="D2254" i="3"/>
  <c r="D2255" i="3"/>
  <c r="D2256" i="3"/>
  <c r="D2257" i="3"/>
  <c r="D2258" i="3"/>
  <c r="D2259" i="3"/>
  <c r="D2260" i="3"/>
  <c r="D2261" i="3"/>
  <c r="D2262" i="3"/>
  <c r="D2263" i="3"/>
  <c r="D2264" i="3"/>
  <c r="D2265" i="3"/>
  <c r="D2266" i="3"/>
  <c r="D2267" i="3"/>
  <c r="D2268" i="3"/>
  <c r="D2269" i="3"/>
  <c r="D2270" i="3"/>
  <c r="D2271" i="3"/>
  <c r="D2272" i="3"/>
  <c r="D2273" i="3"/>
  <c r="D2274" i="3"/>
  <c r="D2275" i="3"/>
  <c r="D2276" i="3"/>
  <c r="D2277" i="3"/>
  <c r="D2278" i="3"/>
  <c r="D2279" i="3"/>
  <c r="D2280" i="3"/>
  <c r="D2281" i="3"/>
  <c r="D2282" i="3"/>
  <c r="D2283" i="3"/>
  <c r="D2284" i="3"/>
  <c r="D2285" i="3"/>
  <c r="D2286" i="3"/>
  <c r="D2287" i="3"/>
  <c r="D2288" i="3"/>
  <c r="D2289" i="3"/>
  <c r="D2290" i="3"/>
  <c r="D2291" i="3"/>
  <c r="D2292" i="3"/>
  <c r="D2293" i="3"/>
  <c r="D2294" i="3"/>
  <c r="D2295" i="3"/>
  <c r="D2296" i="3"/>
  <c r="D2297" i="3"/>
  <c r="D2298" i="3"/>
  <c r="D2299" i="3"/>
  <c r="D2300" i="3"/>
  <c r="D2301" i="3"/>
  <c r="D2302" i="3"/>
  <c r="D2303" i="3"/>
  <c r="D2304" i="3"/>
  <c r="D2305" i="3"/>
  <c r="D2306" i="3"/>
  <c r="D2307" i="3"/>
  <c r="D2308" i="3"/>
  <c r="D2309" i="3"/>
  <c r="D2310" i="3"/>
  <c r="D2311" i="3"/>
  <c r="D2312" i="3"/>
  <c r="D2313" i="3"/>
  <c r="D2314" i="3"/>
  <c r="D2315" i="3"/>
  <c r="D2316" i="3"/>
  <c r="D2317" i="3"/>
  <c r="D2318" i="3"/>
  <c r="D2319" i="3"/>
  <c r="D2320" i="3"/>
  <c r="D2321" i="3"/>
  <c r="D2322" i="3"/>
  <c r="D2323" i="3"/>
  <c r="D2324" i="3"/>
  <c r="D2325" i="3"/>
  <c r="D2326" i="3"/>
  <c r="D2327" i="3"/>
  <c r="D2328" i="3"/>
  <c r="D2329" i="3"/>
  <c r="D2330" i="3"/>
  <c r="D2331" i="3"/>
  <c r="D2332" i="3"/>
  <c r="D2333" i="3"/>
  <c r="D2334" i="3"/>
  <c r="D2335" i="3"/>
  <c r="D2336" i="3"/>
  <c r="D2337" i="3"/>
  <c r="D2338" i="3"/>
  <c r="D2339" i="3"/>
  <c r="D2340" i="3"/>
  <c r="D2341" i="3"/>
  <c r="D2342" i="3"/>
  <c r="D2343" i="3"/>
  <c r="D2344" i="3"/>
  <c r="D2345" i="3"/>
  <c r="D2346" i="3"/>
  <c r="D2347" i="3"/>
  <c r="D2348" i="3"/>
  <c r="D2349" i="3"/>
  <c r="D2350" i="3"/>
  <c r="D2351" i="3"/>
  <c r="D2352" i="3"/>
  <c r="D2353" i="3"/>
  <c r="D2354" i="3"/>
  <c r="D2355" i="3"/>
  <c r="D2356" i="3"/>
  <c r="D2357" i="3"/>
  <c r="D2358" i="3"/>
  <c r="D2359" i="3"/>
  <c r="D2360" i="3"/>
  <c r="D2361" i="3"/>
  <c r="D2362" i="3"/>
  <c r="D2363" i="3"/>
  <c r="D2364" i="3"/>
  <c r="D2365" i="3"/>
  <c r="D2366" i="3"/>
  <c r="D2367" i="3"/>
  <c r="D2368" i="3"/>
  <c r="D2369" i="3"/>
  <c r="D2370" i="3"/>
  <c r="D2371" i="3"/>
  <c r="D2372" i="3"/>
  <c r="D2373" i="3"/>
  <c r="D2374" i="3"/>
  <c r="D2375" i="3"/>
  <c r="D2376" i="3"/>
  <c r="D2377" i="3"/>
  <c r="D2378" i="3"/>
  <c r="D2379" i="3"/>
  <c r="D2380" i="3"/>
  <c r="D2381" i="3"/>
  <c r="D2382" i="3"/>
  <c r="D2383" i="3"/>
  <c r="D2384" i="3"/>
  <c r="D2385" i="3"/>
  <c r="D2386" i="3"/>
  <c r="D2387" i="3"/>
  <c r="D2388" i="3"/>
  <c r="D2389" i="3"/>
  <c r="D2390" i="3"/>
  <c r="D2391" i="3"/>
  <c r="D2392" i="3"/>
  <c r="D2393" i="3"/>
  <c r="D2394" i="3"/>
  <c r="D2395" i="3"/>
  <c r="D2396" i="3"/>
  <c r="D2397" i="3"/>
  <c r="D2398" i="3"/>
  <c r="D2399" i="3"/>
  <c r="D2400" i="3"/>
  <c r="D2401" i="3"/>
  <c r="D2402" i="3"/>
  <c r="D2403" i="3"/>
  <c r="D2404" i="3"/>
  <c r="D2405" i="3"/>
  <c r="D2406" i="3"/>
  <c r="D2407" i="3"/>
  <c r="D2408" i="3"/>
  <c r="D2409" i="3"/>
  <c r="D2410" i="3"/>
  <c r="D2411" i="3"/>
  <c r="D2412" i="3"/>
  <c r="D2413" i="3"/>
  <c r="D2414" i="3"/>
  <c r="D2415" i="3"/>
  <c r="D2416" i="3"/>
  <c r="D2417" i="3"/>
  <c r="D2418" i="3"/>
  <c r="D2419" i="3"/>
  <c r="D2420" i="3"/>
  <c r="D2421" i="3"/>
  <c r="D2422" i="3"/>
  <c r="D2423" i="3"/>
  <c r="D2424" i="3"/>
  <c r="D2425" i="3"/>
  <c r="D2426" i="3"/>
  <c r="D2427" i="3"/>
  <c r="D2428" i="3"/>
  <c r="D2429" i="3"/>
  <c r="D2430" i="3"/>
  <c r="D2431" i="3"/>
  <c r="D2432" i="3"/>
  <c r="D2433" i="3"/>
  <c r="D2434" i="3"/>
  <c r="D2435" i="3"/>
  <c r="D2436" i="3"/>
  <c r="D2437" i="3"/>
  <c r="D2438" i="3"/>
  <c r="D2439" i="3"/>
  <c r="D2440" i="3"/>
  <c r="D2441" i="3"/>
  <c r="D2442" i="3"/>
  <c r="D2443" i="3"/>
  <c r="D2444" i="3"/>
  <c r="D2445" i="3"/>
  <c r="D2446" i="3"/>
  <c r="D2447" i="3"/>
  <c r="D2448" i="3"/>
  <c r="D2449" i="3"/>
  <c r="D2450" i="3"/>
  <c r="D2451" i="3"/>
  <c r="D2452" i="3"/>
  <c r="D2453" i="3"/>
  <c r="D2454" i="3"/>
  <c r="D2455" i="3"/>
  <c r="D2456" i="3"/>
  <c r="D2457" i="3"/>
  <c r="D2458" i="3"/>
  <c r="D2459" i="3"/>
  <c r="D2460" i="3"/>
  <c r="D2461" i="3"/>
  <c r="D2462" i="3"/>
  <c r="D2463" i="3"/>
  <c r="D2464" i="3"/>
  <c r="D2465" i="3"/>
  <c r="D2466" i="3"/>
  <c r="D2467" i="3"/>
  <c r="D2468" i="3"/>
  <c r="D2469" i="3"/>
  <c r="D2470" i="3"/>
  <c r="D2471" i="3"/>
  <c r="D2472" i="3"/>
  <c r="D2473" i="3"/>
  <c r="D2474" i="3"/>
  <c r="D2475" i="3"/>
  <c r="D2476" i="3"/>
  <c r="D2477" i="3"/>
  <c r="D2478" i="3"/>
  <c r="D2479" i="3"/>
  <c r="D2480" i="3"/>
  <c r="D2481" i="3"/>
  <c r="D2482" i="3"/>
  <c r="D2483" i="3"/>
  <c r="D2484" i="3"/>
  <c r="D2485" i="3"/>
  <c r="D2486" i="3"/>
  <c r="D2487" i="3"/>
  <c r="D2488" i="3"/>
  <c r="D2489" i="3"/>
  <c r="D2490" i="3"/>
  <c r="D2491" i="3"/>
  <c r="D2492" i="3"/>
  <c r="D2493" i="3"/>
  <c r="D2494" i="3"/>
  <c r="D2495" i="3"/>
  <c r="D2496" i="3"/>
  <c r="D2497" i="3"/>
  <c r="D2498" i="3"/>
  <c r="D2499" i="3"/>
  <c r="D2500" i="3"/>
  <c r="D2501" i="3"/>
  <c r="D2502" i="3"/>
  <c r="D2503" i="3"/>
  <c r="D2504" i="3"/>
  <c r="D2505" i="3"/>
  <c r="D2506" i="3"/>
  <c r="D2507" i="3"/>
  <c r="D2508" i="3"/>
  <c r="D2509" i="3"/>
  <c r="D2510" i="3"/>
  <c r="D2511" i="3"/>
  <c r="D2512" i="3"/>
  <c r="D2513" i="3"/>
  <c r="D2514" i="3"/>
  <c r="D2515" i="3"/>
  <c r="D2516" i="3"/>
  <c r="D2517" i="3"/>
  <c r="D2518" i="3"/>
  <c r="D2519" i="3"/>
  <c r="D2520" i="3"/>
  <c r="D2521" i="3"/>
  <c r="D2522" i="3"/>
  <c r="D2523" i="3"/>
  <c r="D2524" i="3"/>
  <c r="D2525" i="3"/>
  <c r="D2526" i="3"/>
  <c r="D2527" i="3"/>
  <c r="D2528" i="3"/>
  <c r="D2529" i="3"/>
  <c r="D2530" i="3"/>
  <c r="D2531" i="3"/>
  <c r="D2532" i="3"/>
  <c r="D2533" i="3"/>
  <c r="D2534" i="3"/>
  <c r="D2535" i="3"/>
  <c r="D2536" i="3"/>
  <c r="D2537" i="3"/>
  <c r="D2538" i="3"/>
  <c r="D2539" i="3"/>
  <c r="D2540" i="3"/>
  <c r="D2541" i="3"/>
  <c r="D2542" i="3"/>
  <c r="D2543" i="3"/>
  <c r="D2544" i="3"/>
  <c r="D2545" i="3"/>
  <c r="D2546" i="3"/>
  <c r="D2547" i="3"/>
  <c r="D2548" i="3"/>
  <c r="D2549" i="3"/>
  <c r="D2550" i="3"/>
  <c r="D2551" i="3"/>
  <c r="D2552" i="3"/>
  <c r="D2553" i="3"/>
  <c r="D2554" i="3"/>
  <c r="D2555" i="3"/>
  <c r="D2556" i="3"/>
  <c r="D2557" i="3"/>
  <c r="D2558" i="3"/>
  <c r="D2559" i="3"/>
  <c r="D2560" i="3"/>
  <c r="D2561" i="3"/>
  <c r="D2562" i="3"/>
  <c r="D2563" i="3"/>
  <c r="D2564" i="3"/>
  <c r="D2565" i="3"/>
  <c r="D2566" i="3"/>
  <c r="D2567" i="3"/>
  <c r="D2568" i="3"/>
  <c r="D2569" i="3"/>
  <c r="D2570" i="3"/>
  <c r="D2571" i="3"/>
  <c r="D2572" i="3"/>
  <c r="D2573" i="3"/>
  <c r="D2574" i="3"/>
  <c r="D2575" i="3"/>
  <c r="D2576" i="3"/>
  <c r="D2577" i="3"/>
  <c r="D2578" i="3"/>
  <c r="D2579" i="3"/>
  <c r="D2580" i="3"/>
  <c r="D2581" i="3"/>
  <c r="D2582" i="3"/>
  <c r="D2583" i="3"/>
  <c r="D2584" i="3"/>
  <c r="D2585" i="3"/>
  <c r="D2586" i="3"/>
  <c r="D2587" i="3"/>
  <c r="D2588" i="3"/>
  <c r="D2589" i="3"/>
  <c r="D2590" i="3"/>
  <c r="D2591" i="3"/>
  <c r="D2592" i="3"/>
  <c r="D2593" i="3"/>
  <c r="D2594" i="3"/>
  <c r="D2595" i="3"/>
  <c r="D2596" i="3"/>
  <c r="D2597" i="3"/>
  <c r="D2598" i="3"/>
  <c r="D2599" i="3"/>
  <c r="D2600" i="3"/>
  <c r="D2601" i="3"/>
  <c r="D2602" i="3"/>
  <c r="D2603" i="3"/>
  <c r="D2604" i="3"/>
  <c r="D2605" i="3"/>
  <c r="D2606" i="3"/>
  <c r="D2607" i="3"/>
  <c r="D2608" i="3"/>
  <c r="D2609" i="3"/>
  <c r="D2610" i="3"/>
  <c r="D2611" i="3"/>
  <c r="D2612" i="3"/>
  <c r="D2613" i="3"/>
  <c r="D2614" i="3"/>
  <c r="D2615" i="3"/>
  <c r="D2616" i="3"/>
  <c r="D2617" i="3"/>
  <c r="D2618" i="3"/>
  <c r="D2619" i="3"/>
  <c r="D2620" i="3"/>
  <c r="D2621" i="3"/>
  <c r="D2622" i="3"/>
  <c r="D2623" i="3"/>
  <c r="D2624" i="3"/>
  <c r="D2625" i="3"/>
  <c r="D2626" i="3"/>
  <c r="D2627" i="3"/>
  <c r="D2628" i="3"/>
  <c r="D2629" i="3"/>
  <c r="D2630" i="3"/>
  <c r="D2631" i="3"/>
  <c r="D2632" i="3"/>
  <c r="D2633" i="3"/>
  <c r="D2634" i="3"/>
  <c r="D2635" i="3"/>
  <c r="D2636" i="3"/>
  <c r="D2637" i="3"/>
  <c r="D2638" i="3"/>
  <c r="D2639" i="3"/>
  <c r="D2640" i="3"/>
  <c r="D2641" i="3"/>
  <c r="D2642" i="3"/>
  <c r="D2643" i="3"/>
  <c r="D2644" i="3"/>
  <c r="D2645" i="3"/>
  <c r="D2646" i="3"/>
  <c r="D2647" i="3"/>
  <c r="D2648" i="3"/>
  <c r="D2649" i="3"/>
  <c r="D2650" i="3"/>
  <c r="D2651" i="3"/>
  <c r="D2652" i="3"/>
  <c r="D2653" i="3"/>
  <c r="D2654" i="3"/>
  <c r="D2655" i="3"/>
  <c r="D2656" i="3"/>
  <c r="D2657" i="3"/>
  <c r="D2658" i="3"/>
  <c r="D2659" i="3"/>
  <c r="D2660" i="3"/>
  <c r="D2661" i="3"/>
  <c r="D2662" i="3"/>
  <c r="D2663" i="3"/>
  <c r="D2664" i="3"/>
  <c r="D2665" i="3"/>
  <c r="D2666" i="3"/>
  <c r="D2667" i="3"/>
  <c r="D2668" i="3"/>
  <c r="D2669" i="3"/>
  <c r="D2670" i="3"/>
  <c r="D2671" i="3"/>
  <c r="D2672" i="3"/>
  <c r="D2673" i="3"/>
  <c r="D2674" i="3"/>
  <c r="D2675" i="3"/>
  <c r="D2676" i="3"/>
  <c r="D2677" i="3"/>
  <c r="D2678" i="3"/>
  <c r="D2679" i="3"/>
  <c r="D2680" i="3"/>
  <c r="D2681" i="3"/>
  <c r="D2682" i="3"/>
  <c r="D2683" i="3"/>
  <c r="D2684" i="3"/>
  <c r="D2685" i="3"/>
  <c r="D2686" i="3"/>
  <c r="D2687" i="3"/>
  <c r="D2688" i="3"/>
  <c r="D2689" i="3"/>
  <c r="D2690" i="3"/>
  <c r="D2691" i="3"/>
  <c r="D2692" i="3"/>
  <c r="D2693" i="3"/>
  <c r="D2694" i="3"/>
  <c r="D2695" i="3"/>
  <c r="D2696" i="3"/>
  <c r="D2697" i="3"/>
  <c r="D2698" i="3"/>
  <c r="D2699" i="3"/>
  <c r="D2700" i="3"/>
  <c r="D2701" i="3"/>
  <c r="D2702" i="3"/>
  <c r="D2703" i="3"/>
  <c r="D2704" i="3"/>
  <c r="D2705" i="3"/>
  <c r="D2706" i="3"/>
  <c r="D2707" i="3"/>
  <c r="D2708" i="3"/>
  <c r="D2709" i="3"/>
  <c r="D2710" i="3"/>
  <c r="D2711" i="3"/>
  <c r="D2712" i="3"/>
  <c r="D2713" i="3"/>
  <c r="D2714" i="3"/>
  <c r="D2715" i="3"/>
  <c r="D2716" i="3"/>
  <c r="D2717" i="3"/>
  <c r="D2718" i="3"/>
  <c r="D2719" i="3"/>
  <c r="D2720" i="3"/>
  <c r="D2721" i="3"/>
  <c r="D2722" i="3"/>
  <c r="D2723" i="3"/>
  <c r="D2724" i="3"/>
  <c r="D2725" i="3"/>
  <c r="D2726" i="3"/>
  <c r="D2727" i="3"/>
  <c r="D2728" i="3"/>
  <c r="D2729" i="3"/>
  <c r="D2730" i="3"/>
  <c r="D2731" i="3"/>
  <c r="D2732" i="3"/>
  <c r="D2733" i="3"/>
  <c r="D2734" i="3"/>
  <c r="D2735" i="3"/>
  <c r="D2736" i="3"/>
  <c r="D2737" i="3"/>
  <c r="D2738" i="3"/>
  <c r="D2739" i="3"/>
  <c r="D2740" i="3"/>
  <c r="D2741" i="3"/>
  <c r="D2742" i="3"/>
  <c r="D2743" i="3"/>
  <c r="D2744" i="3"/>
  <c r="D2745" i="3"/>
  <c r="D2746" i="3"/>
  <c r="D2747" i="3"/>
  <c r="D2748" i="3"/>
  <c r="D2749" i="3"/>
  <c r="D2750" i="3"/>
  <c r="D2751" i="3"/>
  <c r="D2752" i="3"/>
  <c r="D2753" i="3"/>
  <c r="D2754" i="3"/>
  <c r="D2755" i="3"/>
  <c r="D2756" i="3"/>
  <c r="D2757" i="3"/>
  <c r="D2758" i="3"/>
  <c r="D2759" i="3"/>
  <c r="D2760" i="3"/>
  <c r="D2761" i="3"/>
  <c r="D2762" i="3"/>
  <c r="D2763" i="3"/>
  <c r="D2764" i="3"/>
  <c r="D2765" i="3"/>
  <c r="D2766" i="3"/>
  <c r="D2767" i="3"/>
  <c r="D2768" i="3"/>
  <c r="D2769" i="3"/>
  <c r="D2770" i="3"/>
  <c r="D2771" i="3"/>
  <c r="D2772" i="3"/>
  <c r="D2773" i="3"/>
  <c r="D2774" i="3"/>
  <c r="D2775" i="3"/>
  <c r="D2776" i="3"/>
  <c r="D2777" i="3"/>
  <c r="D2778" i="3"/>
  <c r="D2779" i="3"/>
  <c r="D2780" i="3"/>
  <c r="D2781" i="3"/>
  <c r="D2782" i="3"/>
  <c r="D2783" i="3"/>
  <c r="D2784" i="3"/>
  <c r="D2785" i="3"/>
  <c r="D2786" i="3"/>
  <c r="D2787" i="3"/>
  <c r="D2788" i="3"/>
  <c r="D2789" i="3"/>
  <c r="D2790" i="3"/>
  <c r="D2791" i="3"/>
  <c r="D2792" i="3"/>
  <c r="D2793" i="3"/>
  <c r="D2794" i="3"/>
  <c r="D2795" i="3"/>
  <c r="D2796" i="3"/>
  <c r="D2797" i="3"/>
  <c r="D2798" i="3"/>
  <c r="D2799" i="3"/>
  <c r="D2800" i="3"/>
  <c r="D2801" i="3"/>
  <c r="D2802" i="3"/>
  <c r="D2803" i="3"/>
  <c r="D2804" i="3"/>
  <c r="D2805" i="3"/>
  <c r="D2806" i="3"/>
  <c r="D2807" i="3"/>
  <c r="D2808" i="3"/>
  <c r="D2809" i="3"/>
  <c r="D2810" i="3"/>
  <c r="D2811" i="3"/>
  <c r="D2812" i="3"/>
  <c r="D2813" i="3"/>
  <c r="D2814" i="3"/>
  <c r="D2815" i="3"/>
  <c r="D2816" i="3"/>
  <c r="D2817" i="3"/>
  <c r="D2818" i="3"/>
  <c r="D2819" i="3"/>
  <c r="D2820" i="3"/>
  <c r="D2821" i="3"/>
  <c r="D2822" i="3"/>
  <c r="D2823" i="3"/>
  <c r="D2824" i="3"/>
  <c r="D2825" i="3"/>
  <c r="D2826" i="3"/>
  <c r="D2827" i="3"/>
  <c r="D2828" i="3"/>
  <c r="D2829" i="3"/>
  <c r="D2830" i="3"/>
  <c r="D2831" i="3"/>
  <c r="D2832" i="3"/>
  <c r="D2833" i="3"/>
  <c r="D2834" i="3"/>
  <c r="D2835" i="3"/>
  <c r="D2836" i="3"/>
  <c r="D2837" i="3"/>
  <c r="D2838" i="3"/>
  <c r="D2839" i="3"/>
  <c r="D2840" i="3"/>
  <c r="D2841" i="3"/>
  <c r="D2842" i="3"/>
  <c r="D2843" i="3"/>
  <c r="D2844" i="3"/>
  <c r="D2845" i="3"/>
  <c r="D2846" i="3"/>
  <c r="D2847" i="3"/>
  <c r="D2848" i="3"/>
  <c r="D2849" i="3"/>
  <c r="D2850" i="3"/>
  <c r="D2851" i="3"/>
  <c r="D2852" i="3"/>
  <c r="D2853" i="3"/>
  <c r="D2854" i="3"/>
  <c r="D2855" i="3"/>
  <c r="D2856" i="3"/>
  <c r="D2857" i="3"/>
  <c r="D2858" i="3"/>
  <c r="D2859" i="3"/>
  <c r="D2860" i="3"/>
  <c r="D2861" i="3"/>
  <c r="D2862" i="3"/>
  <c r="D2863" i="3"/>
  <c r="D2864" i="3"/>
  <c r="D2865" i="3"/>
  <c r="D2866" i="3"/>
  <c r="D2867" i="3"/>
  <c r="D2868" i="3"/>
  <c r="D2869" i="3"/>
  <c r="D2870" i="3"/>
  <c r="D2871" i="3"/>
  <c r="D2872" i="3"/>
  <c r="D2873" i="3"/>
  <c r="D2874" i="3"/>
  <c r="D2875" i="3"/>
  <c r="D2876" i="3"/>
  <c r="D2877" i="3"/>
  <c r="D2878" i="3"/>
  <c r="D2879" i="3"/>
  <c r="D2880" i="3"/>
  <c r="D2881" i="3"/>
  <c r="D2882" i="3"/>
  <c r="D2883" i="3"/>
  <c r="D2884" i="3"/>
  <c r="D2885" i="3"/>
  <c r="D2886" i="3"/>
  <c r="D2887" i="3"/>
  <c r="D2888" i="3"/>
  <c r="D2889" i="3"/>
  <c r="D2890" i="3"/>
  <c r="D2891" i="3"/>
  <c r="D2892" i="3"/>
  <c r="D2893" i="3"/>
  <c r="D2894" i="3"/>
  <c r="D2895" i="3"/>
  <c r="D2896" i="3"/>
  <c r="D2897" i="3"/>
  <c r="D2898" i="3"/>
  <c r="D2899" i="3"/>
  <c r="D2900" i="3"/>
  <c r="D2901" i="3"/>
  <c r="D2902" i="3"/>
  <c r="D2903" i="3"/>
  <c r="D2904" i="3"/>
  <c r="D2905" i="3"/>
  <c r="D2906" i="3"/>
  <c r="D2907" i="3"/>
  <c r="D2908" i="3"/>
  <c r="D2909" i="3"/>
  <c r="D2910" i="3"/>
  <c r="D2911" i="3"/>
  <c r="D2912" i="3"/>
  <c r="D2913" i="3"/>
  <c r="D2914" i="3"/>
  <c r="D2915" i="3"/>
  <c r="D2916" i="3"/>
  <c r="D2917" i="3"/>
  <c r="D2918" i="3"/>
  <c r="D2919" i="3"/>
  <c r="D2920" i="3"/>
  <c r="D2921" i="3"/>
  <c r="D2922" i="3"/>
  <c r="D2923" i="3"/>
  <c r="D2924" i="3"/>
  <c r="D2925" i="3"/>
  <c r="D2926" i="3"/>
  <c r="D2927" i="3"/>
  <c r="D2928" i="3"/>
  <c r="D2929" i="3"/>
  <c r="D2930" i="3"/>
  <c r="D2931" i="3"/>
  <c r="D2932" i="3"/>
  <c r="D2933" i="3"/>
  <c r="D2934" i="3"/>
  <c r="D2935" i="3"/>
  <c r="D2936" i="3"/>
  <c r="D2937" i="3"/>
  <c r="D2938" i="3"/>
  <c r="D2939" i="3"/>
  <c r="D2940" i="3"/>
  <c r="D2941" i="3"/>
  <c r="D2942" i="3"/>
  <c r="D2943" i="3"/>
  <c r="D2944" i="3"/>
  <c r="D2945" i="3"/>
  <c r="D2946" i="3"/>
  <c r="D2947" i="3"/>
  <c r="D2948" i="3"/>
  <c r="D2949" i="3"/>
  <c r="D2950" i="3"/>
  <c r="D2951" i="3"/>
  <c r="D2952" i="3"/>
  <c r="D2953" i="3"/>
  <c r="D2954" i="3"/>
  <c r="D2955" i="3"/>
  <c r="D2956" i="3"/>
  <c r="D2957" i="3"/>
  <c r="D2958" i="3"/>
  <c r="D2959" i="3"/>
  <c r="D2960" i="3"/>
  <c r="D2961" i="3"/>
  <c r="D2962" i="3"/>
  <c r="D2963" i="3"/>
  <c r="D2964" i="3"/>
  <c r="D2965" i="3"/>
  <c r="D2966" i="3"/>
  <c r="D2967" i="3"/>
  <c r="D2968" i="3"/>
  <c r="D2969" i="3"/>
  <c r="D2970" i="3"/>
  <c r="D2971" i="3"/>
  <c r="D2972" i="3"/>
  <c r="D2973" i="3"/>
  <c r="D2974" i="3"/>
  <c r="D2975" i="3"/>
  <c r="D2976" i="3"/>
  <c r="D2977" i="3"/>
  <c r="D2978" i="3"/>
  <c r="D2979" i="3"/>
  <c r="D2980" i="3"/>
  <c r="D2981" i="3"/>
  <c r="D2982" i="3"/>
  <c r="D2983" i="3"/>
  <c r="D2984" i="3"/>
  <c r="D2985" i="3"/>
  <c r="D2986" i="3"/>
  <c r="D2987" i="3"/>
  <c r="D2988" i="3"/>
  <c r="D2989" i="3"/>
  <c r="D2990" i="3"/>
  <c r="D2991" i="3"/>
  <c r="D2992" i="3"/>
  <c r="D2993" i="3"/>
  <c r="D2994" i="3"/>
  <c r="D2995" i="3"/>
  <c r="D2996" i="3"/>
  <c r="D2997" i="3"/>
  <c r="D2998" i="3"/>
  <c r="D2999" i="3"/>
  <c r="D3000" i="3"/>
  <c r="D3001" i="3"/>
  <c r="D3002" i="3"/>
  <c r="D3003" i="3"/>
  <c r="D3004" i="3"/>
  <c r="D3005" i="3"/>
  <c r="D3006" i="3"/>
  <c r="D3007" i="3"/>
  <c r="D3008" i="3"/>
  <c r="D3009" i="3"/>
  <c r="D3010" i="3"/>
  <c r="D3011" i="3"/>
  <c r="D3012" i="3"/>
  <c r="D3013" i="3"/>
  <c r="D3014" i="3"/>
  <c r="D3015" i="3"/>
  <c r="D3016" i="3"/>
  <c r="D3017" i="3"/>
  <c r="D3018" i="3"/>
  <c r="D3019" i="3"/>
  <c r="D3020" i="3"/>
  <c r="D3021" i="3"/>
  <c r="D3022" i="3"/>
  <c r="D3023" i="3"/>
  <c r="D3024" i="3"/>
  <c r="D3025" i="3"/>
  <c r="D3026" i="3"/>
  <c r="D3027" i="3"/>
  <c r="D3028" i="3"/>
  <c r="D3029" i="3"/>
  <c r="D3030" i="3"/>
  <c r="D3031" i="3"/>
  <c r="D3032" i="3"/>
  <c r="D3033" i="3"/>
  <c r="D3034" i="3"/>
  <c r="D3035" i="3"/>
  <c r="D3036" i="3"/>
  <c r="D3037" i="3"/>
  <c r="D3038" i="3"/>
  <c r="D3039" i="3"/>
  <c r="D3040" i="3"/>
  <c r="D3041" i="3"/>
  <c r="D3042" i="3"/>
  <c r="D3043" i="3"/>
  <c r="D3044" i="3"/>
  <c r="D3045" i="3"/>
  <c r="D3046" i="3"/>
  <c r="D3047" i="3"/>
  <c r="D3048" i="3"/>
  <c r="D3049" i="3"/>
  <c r="D3050" i="3"/>
  <c r="D3051" i="3"/>
  <c r="D3052" i="3"/>
  <c r="D3053" i="3"/>
  <c r="D3054" i="3"/>
  <c r="D3055" i="3"/>
  <c r="D3056" i="3"/>
  <c r="D3057" i="3"/>
  <c r="D3058" i="3"/>
  <c r="D3059" i="3"/>
  <c r="D3060" i="3"/>
  <c r="D3061" i="3"/>
  <c r="D3062" i="3"/>
  <c r="D3063" i="3"/>
  <c r="D3064" i="3"/>
  <c r="D3065" i="3"/>
  <c r="D3066" i="3"/>
  <c r="D3067" i="3"/>
  <c r="D3068" i="3"/>
  <c r="D3069" i="3"/>
  <c r="D3070" i="3"/>
  <c r="D3071" i="3"/>
  <c r="D3072" i="3"/>
  <c r="D3073" i="3"/>
  <c r="D3074" i="3"/>
  <c r="D3075" i="3"/>
  <c r="D3076" i="3"/>
  <c r="D3077" i="3"/>
  <c r="D3078" i="3"/>
  <c r="D3079" i="3"/>
  <c r="D3080" i="3"/>
  <c r="D3081" i="3"/>
  <c r="D3082" i="3"/>
  <c r="D3083" i="3"/>
  <c r="D3084" i="3"/>
  <c r="D3085" i="3"/>
  <c r="D3086" i="3"/>
  <c r="D3087" i="3"/>
  <c r="D3088" i="3"/>
  <c r="D3089" i="3"/>
  <c r="D3090" i="3"/>
  <c r="D3091" i="3"/>
  <c r="D3092" i="3"/>
  <c r="D3093" i="3"/>
  <c r="D3094" i="3"/>
  <c r="D3095" i="3"/>
  <c r="D3096" i="3"/>
  <c r="D3097" i="3"/>
  <c r="D3098" i="3"/>
  <c r="D3099" i="3"/>
  <c r="D3100" i="3"/>
  <c r="D3101" i="3"/>
  <c r="D3102" i="3"/>
  <c r="D3103" i="3"/>
  <c r="D3104" i="3"/>
  <c r="D3105" i="3"/>
  <c r="D3106" i="3"/>
  <c r="D3107" i="3"/>
  <c r="D3108" i="3"/>
  <c r="D3109" i="3"/>
  <c r="D3110" i="3"/>
  <c r="D3111" i="3"/>
  <c r="D3112" i="3"/>
  <c r="D3113" i="3"/>
  <c r="D3114" i="3"/>
  <c r="D3115" i="3"/>
  <c r="D3116" i="3"/>
  <c r="D3117" i="3"/>
  <c r="D3118" i="3"/>
  <c r="D3119" i="3"/>
  <c r="D3120" i="3"/>
  <c r="D3121" i="3"/>
  <c r="D3122" i="3"/>
  <c r="D3123" i="3"/>
  <c r="D3124" i="3"/>
  <c r="D3125" i="3"/>
  <c r="D3126" i="3"/>
  <c r="D3127" i="3"/>
  <c r="D3128" i="3"/>
  <c r="D3129" i="3"/>
  <c r="D3130" i="3"/>
  <c r="D3131" i="3"/>
  <c r="D3132" i="3"/>
  <c r="D3133" i="3"/>
  <c r="D3134" i="3"/>
  <c r="D3135" i="3"/>
  <c r="D3136" i="3"/>
  <c r="D3137" i="3"/>
  <c r="D3138" i="3"/>
  <c r="D3139" i="3"/>
  <c r="D3140" i="3"/>
  <c r="D3141" i="3"/>
  <c r="D3142" i="3"/>
  <c r="D3143" i="3"/>
  <c r="D3144" i="3"/>
  <c r="D3145" i="3"/>
  <c r="D3146" i="3"/>
  <c r="D3147" i="3"/>
  <c r="D3148" i="3"/>
  <c r="D3149" i="3"/>
  <c r="D3150" i="3"/>
  <c r="D3151" i="3"/>
  <c r="D3152" i="3"/>
  <c r="D3153" i="3"/>
  <c r="D3154" i="3"/>
  <c r="D3155" i="3"/>
  <c r="D3156" i="3"/>
  <c r="D3157" i="3"/>
  <c r="D3158" i="3"/>
  <c r="D3159" i="3"/>
  <c r="D3160" i="3"/>
  <c r="D3161" i="3"/>
  <c r="D3162" i="3"/>
  <c r="D3163" i="3"/>
  <c r="D3164" i="3"/>
  <c r="D3165" i="3"/>
  <c r="D3166" i="3"/>
  <c r="D3167" i="3"/>
  <c r="D3168" i="3"/>
  <c r="D3169" i="3"/>
  <c r="D3170" i="3"/>
  <c r="D3171" i="3"/>
  <c r="D3172" i="3"/>
  <c r="D3173" i="3"/>
  <c r="D3174" i="3"/>
  <c r="D3175" i="3"/>
  <c r="D3176" i="3"/>
  <c r="D3177" i="3"/>
  <c r="D3178" i="3"/>
  <c r="D3179" i="3"/>
  <c r="D3180" i="3"/>
  <c r="D3181" i="3"/>
  <c r="D3182" i="3"/>
  <c r="D3183" i="3"/>
  <c r="D3184" i="3"/>
  <c r="D3185" i="3"/>
  <c r="D3186" i="3"/>
  <c r="D3187" i="3"/>
  <c r="D3188" i="3"/>
  <c r="D3189" i="3"/>
  <c r="D3190" i="3"/>
  <c r="D3191" i="3"/>
  <c r="D3192" i="3"/>
  <c r="D3193" i="3"/>
  <c r="D3194" i="3"/>
  <c r="D3195" i="3"/>
  <c r="D3196" i="3"/>
  <c r="D3197" i="3"/>
  <c r="D3198" i="3"/>
  <c r="D3199" i="3"/>
  <c r="D3200" i="3"/>
  <c r="D3201" i="3"/>
  <c r="D3202" i="3"/>
  <c r="D3203" i="3"/>
  <c r="D3204" i="3"/>
  <c r="D3205" i="3"/>
  <c r="D3206" i="3"/>
  <c r="D3207" i="3"/>
  <c r="D3208" i="3"/>
  <c r="D3209" i="3"/>
  <c r="D3210" i="3"/>
  <c r="D3211" i="3"/>
  <c r="D3212" i="3"/>
  <c r="D3213" i="3"/>
  <c r="D3214" i="3"/>
  <c r="D3215" i="3"/>
  <c r="D3216" i="3"/>
  <c r="D3217" i="3"/>
  <c r="D3218" i="3"/>
  <c r="D3219" i="3"/>
  <c r="D3220" i="3"/>
  <c r="D3221" i="3"/>
  <c r="D3222" i="3"/>
  <c r="D3223" i="3"/>
  <c r="D3224" i="3"/>
  <c r="D3225" i="3"/>
  <c r="D3226" i="3"/>
  <c r="D3227" i="3"/>
  <c r="D3228" i="3"/>
  <c r="D3229" i="3"/>
  <c r="D3230" i="3"/>
  <c r="D3231" i="3"/>
  <c r="D3232" i="3"/>
  <c r="D3233" i="3"/>
  <c r="D3234" i="3"/>
  <c r="D3235" i="3"/>
  <c r="D3236" i="3"/>
  <c r="D3237" i="3"/>
  <c r="D3238" i="3"/>
  <c r="D3239" i="3"/>
  <c r="D3240" i="3"/>
  <c r="D3241" i="3"/>
  <c r="D3242" i="3"/>
  <c r="D3243" i="3"/>
  <c r="D3244" i="3"/>
  <c r="D3245" i="3"/>
  <c r="D3246" i="3"/>
  <c r="D3247" i="3"/>
  <c r="D3248" i="3"/>
  <c r="D3249" i="3"/>
  <c r="D3250" i="3"/>
  <c r="D3251" i="3"/>
  <c r="D3252" i="3"/>
  <c r="D3253" i="3"/>
  <c r="D3254" i="3"/>
  <c r="D3255" i="3"/>
  <c r="D3256" i="3"/>
  <c r="D3257" i="3"/>
  <c r="D3258" i="3"/>
  <c r="D3259" i="3"/>
  <c r="D3260" i="3"/>
  <c r="D3261" i="3"/>
  <c r="D3262" i="3"/>
  <c r="D3263" i="3"/>
  <c r="D3264" i="3"/>
  <c r="D3265" i="3"/>
  <c r="D3266" i="3"/>
  <c r="D3267" i="3"/>
  <c r="D3268" i="3"/>
  <c r="D3269" i="3"/>
  <c r="D3270" i="3"/>
  <c r="D3271" i="3"/>
  <c r="D3272" i="3"/>
  <c r="D3273" i="3"/>
  <c r="D3274" i="3"/>
  <c r="D3275" i="3"/>
  <c r="D3276" i="3"/>
  <c r="D3277" i="3"/>
  <c r="D3278" i="3"/>
  <c r="D3279" i="3"/>
  <c r="D3280" i="3"/>
  <c r="D3281" i="3"/>
  <c r="D3282" i="3"/>
  <c r="D3283" i="3"/>
  <c r="D3284" i="3"/>
  <c r="D3285" i="3"/>
  <c r="D3286" i="3"/>
  <c r="D3287" i="3"/>
  <c r="D3288" i="3"/>
  <c r="D3289" i="3"/>
  <c r="D3290" i="3"/>
  <c r="D3291" i="3"/>
  <c r="D3292" i="3"/>
  <c r="D3293" i="3"/>
  <c r="D3294" i="3"/>
  <c r="D3295" i="3"/>
  <c r="D3296" i="3"/>
  <c r="D3297" i="3"/>
  <c r="D3298" i="3"/>
  <c r="D3299" i="3"/>
  <c r="D3300" i="3"/>
  <c r="D3301" i="3"/>
  <c r="D3302" i="3"/>
  <c r="D3303" i="3"/>
  <c r="D3304" i="3"/>
  <c r="D3305" i="3"/>
  <c r="D3306" i="3"/>
  <c r="D3307" i="3"/>
  <c r="D3308" i="3"/>
  <c r="D3309" i="3"/>
  <c r="D3310" i="3"/>
  <c r="D3311" i="3"/>
  <c r="D3312" i="3"/>
  <c r="D3313" i="3"/>
  <c r="D3314" i="3"/>
  <c r="D3315" i="3"/>
  <c r="D3316" i="3"/>
  <c r="D3317" i="3"/>
  <c r="D3318" i="3"/>
  <c r="D3319" i="3"/>
  <c r="D3320" i="3"/>
  <c r="D3321" i="3"/>
  <c r="D3322" i="3"/>
  <c r="D3323" i="3"/>
  <c r="D3324" i="3"/>
  <c r="D3325" i="3"/>
  <c r="D3326" i="3"/>
  <c r="D3327" i="3"/>
  <c r="D3328" i="3"/>
  <c r="D3329" i="3"/>
  <c r="D3330" i="3"/>
  <c r="D3331" i="3"/>
  <c r="D3332" i="3"/>
  <c r="D3333" i="3"/>
  <c r="D3334" i="3"/>
  <c r="D3335" i="3"/>
  <c r="D3336" i="3"/>
  <c r="D3337" i="3"/>
  <c r="D3338" i="3"/>
  <c r="D3339" i="3"/>
  <c r="D3340" i="3"/>
  <c r="D3341" i="3"/>
  <c r="D3342" i="3"/>
  <c r="D3343" i="3"/>
  <c r="D3344" i="3"/>
  <c r="D3345" i="3"/>
  <c r="D3346" i="3"/>
  <c r="D3347" i="3"/>
  <c r="D3348" i="3"/>
  <c r="D3349" i="3"/>
  <c r="D3350" i="3"/>
  <c r="D3351" i="3"/>
  <c r="D3352" i="3"/>
  <c r="D3353" i="3"/>
  <c r="D3354" i="3"/>
  <c r="D3355" i="3"/>
  <c r="D3356" i="3"/>
  <c r="D3357" i="3"/>
  <c r="D3358" i="3"/>
  <c r="D3359" i="3"/>
  <c r="D3360" i="3"/>
  <c r="D3361" i="3"/>
  <c r="D3362" i="3"/>
  <c r="D3363" i="3"/>
  <c r="D3364" i="3"/>
  <c r="D3365" i="3"/>
  <c r="D3366" i="3"/>
  <c r="D3367" i="3"/>
  <c r="D3368" i="3"/>
  <c r="D3369" i="3"/>
  <c r="D3370" i="3"/>
  <c r="D3371" i="3"/>
  <c r="D3372" i="3"/>
  <c r="D3373" i="3"/>
  <c r="D3374" i="3"/>
  <c r="D3375" i="3"/>
  <c r="D3376" i="3"/>
  <c r="D3377" i="3"/>
  <c r="D3378" i="3"/>
  <c r="D3379" i="3"/>
  <c r="D3380" i="3"/>
  <c r="D3381" i="3"/>
  <c r="D3382" i="3"/>
  <c r="D3383" i="3"/>
  <c r="D3384" i="3"/>
  <c r="D3385" i="3"/>
  <c r="D3386" i="3"/>
  <c r="D3387" i="3"/>
  <c r="D3388" i="3"/>
  <c r="D3389" i="3"/>
  <c r="D3390" i="3"/>
  <c r="D3391" i="3"/>
  <c r="D3392" i="3"/>
  <c r="D3393" i="3"/>
  <c r="D3394" i="3"/>
  <c r="D3395" i="3"/>
  <c r="D3396" i="3"/>
  <c r="D3397" i="3"/>
  <c r="D3398" i="3"/>
  <c r="D3399" i="3"/>
  <c r="D3400" i="3"/>
  <c r="D3401" i="3"/>
  <c r="D3402" i="3"/>
  <c r="D3403" i="3"/>
  <c r="D3404" i="3"/>
  <c r="D3405" i="3"/>
  <c r="D3406" i="3"/>
  <c r="D3407" i="3"/>
  <c r="D3408" i="3"/>
  <c r="D3409" i="3"/>
  <c r="D3410" i="3"/>
  <c r="D3411" i="3"/>
  <c r="D3412" i="3"/>
  <c r="D3413" i="3"/>
  <c r="D3414" i="3"/>
  <c r="D3415" i="3"/>
  <c r="D3416" i="3"/>
  <c r="D3417" i="3"/>
  <c r="D3418" i="3"/>
  <c r="D3419" i="3"/>
  <c r="D3420" i="3"/>
  <c r="D3421" i="3"/>
  <c r="D3422" i="3"/>
  <c r="D3423" i="3"/>
  <c r="D3424" i="3"/>
  <c r="D3425" i="3"/>
  <c r="D3426" i="3"/>
  <c r="D3427" i="3"/>
  <c r="D3428" i="3"/>
  <c r="D3429" i="3"/>
  <c r="D3430" i="3"/>
  <c r="D3431" i="3"/>
  <c r="D3432" i="3"/>
  <c r="D3433" i="3"/>
  <c r="D3434" i="3"/>
  <c r="D3435" i="3"/>
  <c r="D3436" i="3"/>
  <c r="D3437" i="3"/>
  <c r="D3438" i="3"/>
  <c r="D3439" i="3"/>
  <c r="D3440" i="3"/>
  <c r="D3441" i="3"/>
  <c r="D3442" i="3"/>
  <c r="D3443" i="3"/>
  <c r="D3444" i="3"/>
  <c r="D3445" i="3"/>
  <c r="D3446" i="3"/>
  <c r="D3447" i="3"/>
  <c r="D3448" i="3"/>
  <c r="D3449" i="3"/>
  <c r="D3450" i="3"/>
  <c r="D3451" i="3"/>
  <c r="D3452" i="3"/>
  <c r="D3453" i="3"/>
  <c r="D3454" i="3"/>
  <c r="D3455" i="3"/>
  <c r="D3456" i="3"/>
  <c r="D3457" i="3"/>
  <c r="D3458" i="3"/>
  <c r="D3459" i="3"/>
  <c r="D3460" i="3"/>
  <c r="D3461" i="3"/>
  <c r="D3462" i="3"/>
  <c r="D3463" i="3"/>
  <c r="D3464" i="3"/>
  <c r="D3465" i="3"/>
  <c r="D3466" i="3"/>
  <c r="D3467" i="3"/>
  <c r="D3468" i="3"/>
  <c r="D3469" i="3"/>
  <c r="D3470" i="3"/>
  <c r="D3471" i="3"/>
  <c r="D3472" i="3"/>
  <c r="D3473" i="3"/>
  <c r="D3474" i="3"/>
  <c r="D3475" i="3"/>
  <c r="D3476" i="3"/>
  <c r="D3477" i="3"/>
  <c r="D3478" i="3"/>
  <c r="D3479" i="3"/>
  <c r="D3480" i="3"/>
  <c r="D3481" i="3"/>
  <c r="D3482" i="3"/>
  <c r="D3483" i="3"/>
  <c r="D3484" i="3"/>
  <c r="D3485" i="3"/>
  <c r="D3486" i="3"/>
  <c r="D3487" i="3"/>
  <c r="D3488" i="3"/>
  <c r="D3489" i="3"/>
  <c r="D3490" i="3"/>
  <c r="D3491" i="3"/>
  <c r="D3492" i="3"/>
  <c r="D3493" i="3"/>
  <c r="D3494" i="3"/>
  <c r="D3495" i="3"/>
  <c r="D3496" i="3"/>
  <c r="D3497" i="3"/>
  <c r="D3498" i="3"/>
  <c r="D3499" i="3"/>
  <c r="D3500" i="3"/>
  <c r="D3501" i="3"/>
  <c r="D3502" i="3"/>
  <c r="D3503" i="3"/>
  <c r="D3504" i="3"/>
  <c r="D3505" i="3"/>
  <c r="D3506" i="3"/>
  <c r="D3507" i="3"/>
  <c r="D3508" i="3"/>
  <c r="D3509" i="3"/>
  <c r="D3510" i="3"/>
  <c r="D3511" i="3"/>
  <c r="D3512" i="3"/>
  <c r="D3513" i="3"/>
  <c r="D3514" i="3"/>
  <c r="D3515" i="3"/>
  <c r="D3516" i="3"/>
  <c r="D3517" i="3"/>
  <c r="D3518" i="3"/>
  <c r="D3519" i="3"/>
  <c r="D3520" i="3"/>
  <c r="D3521" i="3"/>
  <c r="D3522" i="3"/>
  <c r="D3523" i="3"/>
  <c r="D3524" i="3"/>
  <c r="D3525" i="3"/>
  <c r="D3526" i="3"/>
  <c r="D3527" i="3"/>
  <c r="D3528" i="3"/>
  <c r="D3529" i="3"/>
  <c r="D3530" i="3"/>
  <c r="D3531" i="3"/>
  <c r="D3532" i="3"/>
  <c r="D3533" i="3"/>
  <c r="D3534" i="3"/>
  <c r="D3535" i="3"/>
  <c r="D3536" i="3"/>
  <c r="D3537" i="3"/>
  <c r="D3538" i="3"/>
  <c r="D3539" i="3"/>
  <c r="D3540" i="3"/>
  <c r="D3541" i="3"/>
  <c r="D3542" i="3"/>
  <c r="D3543" i="3"/>
  <c r="D3544" i="3"/>
  <c r="D3545" i="3"/>
  <c r="D3546" i="3"/>
  <c r="D3547" i="3"/>
  <c r="D3548" i="3"/>
  <c r="D3549" i="3"/>
  <c r="D3550" i="3"/>
  <c r="D3551" i="3"/>
  <c r="D3552" i="3"/>
  <c r="D3553" i="3"/>
  <c r="D3554" i="3"/>
  <c r="D3555" i="3"/>
  <c r="D3556" i="3"/>
  <c r="D3557" i="3"/>
  <c r="D3558" i="3"/>
  <c r="D3559" i="3"/>
  <c r="D3560" i="3"/>
  <c r="D3561" i="3"/>
  <c r="D3562" i="3"/>
  <c r="D3563" i="3"/>
  <c r="D3564" i="3"/>
  <c r="D3565" i="3"/>
  <c r="D3566" i="3"/>
  <c r="D3567" i="3"/>
  <c r="D3568" i="3"/>
  <c r="D3569" i="3"/>
  <c r="D3570" i="3"/>
  <c r="D3571" i="3"/>
  <c r="D3572" i="3"/>
  <c r="D3573" i="3"/>
  <c r="D3574" i="3"/>
  <c r="D3575" i="3"/>
  <c r="D3576" i="3"/>
  <c r="D3577" i="3"/>
  <c r="D3578" i="3"/>
  <c r="D3579" i="3"/>
  <c r="D3580" i="3"/>
  <c r="D3581" i="3"/>
  <c r="D3582" i="3"/>
  <c r="D3583" i="3"/>
  <c r="D3584" i="3"/>
  <c r="D3585" i="3"/>
  <c r="D3586" i="3"/>
  <c r="D3587" i="3"/>
  <c r="D3588" i="3"/>
  <c r="D3589" i="3"/>
  <c r="D3590" i="3"/>
  <c r="D3591" i="3"/>
  <c r="D3592" i="3"/>
  <c r="D3593" i="3"/>
  <c r="D3594" i="3"/>
  <c r="D3595" i="3"/>
  <c r="D3596" i="3"/>
  <c r="D3597" i="3"/>
  <c r="D3598" i="3"/>
  <c r="D3599" i="3"/>
  <c r="D3600" i="3"/>
  <c r="D3601" i="3"/>
  <c r="D3602" i="3"/>
  <c r="D3603" i="3"/>
  <c r="D3604" i="3"/>
  <c r="D3605" i="3"/>
  <c r="D3606" i="3"/>
  <c r="D3607" i="3"/>
  <c r="D3608" i="3"/>
  <c r="D3609" i="3"/>
  <c r="D3610" i="3"/>
  <c r="D3611" i="3"/>
  <c r="D3612" i="3"/>
  <c r="D3613" i="3"/>
  <c r="D3614" i="3"/>
  <c r="D3615" i="3"/>
  <c r="D3616" i="3"/>
  <c r="D3617" i="3"/>
  <c r="D3618" i="3"/>
  <c r="D3619" i="3"/>
  <c r="D3620" i="3"/>
  <c r="D3621" i="3"/>
  <c r="D3622" i="3"/>
  <c r="D3623" i="3"/>
  <c r="D3624" i="3"/>
  <c r="D3625" i="3"/>
  <c r="D3626" i="3"/>
  <c r="D3627" i="3"/>
  <c r="D3628" i="3"/>
  <c r="D3629" i="3"/>
  <c r="D3630" i="3"/>
  <c r="D3631" i="3"/>
  <c r="D3632" i="3"/>
  <c r="D3633" i="3"/>
  <c r="D3634" i="3"/>
  <c r="D3635" i="3"/>
  <c r="D3636" i="3"/>
  <c r="D3637" i="3"/>
  <c r="D3638" i="3"/>
  <c r="D3639" i="3"/>
  <c r="D3640" i="3"/>
  <c r="D3641" i="3"/>
  <c r="D3642" i="3"/>
  <c r="D3643" i="3"/>
  <c r="D3644" i="3"/>
  <c r="D3645" i="3"/>
  <c r="D3646" i="3"/>
  <c r="D3647" i="3"/>
  <c r="D3648" i="3"/>
  <c r="D3649" i="3"/>
  <c r="D3650" i="3"/>
  <c r="D3651" i="3"/>
  <c r="D3652" i="3"/>
  <c r="D3653" i="3"/>
  <c r="D3654" i="3"/>
  <c r="D3655" i="3"/>
  <c r="D3656" i="3"/>
  <c r="D3657" i="3"/>
  <c r="D3658" i="3"/>
  <c r="D3659" i="3"/>
  <c r="D3660" i="3"/>
  <c r="D3661" i="3"/>
  <c r="D3662" i="3"/>
  <c r="D3663" i="3"/>
  <c r="D3664" i="3"/>
  <c r="D3665" i="3"/>
  <c r="D3666" i="3"/>
  <c r="D3667" i="3"/>
  <c r="D3668" i="3"/>
  <c r="D3669" i="3"/>
  <c r="D3670" i="3"/>
  <c r="D3671" i="3"/>
  <c r="D3672" i="3"/>
  <c r="D3673" i="3"/>
  <c r="D3674" i="3"/>
  <c r="D3675" i="3"/>
  <c r="D3676" i="3"/>
  <c r="D3677" i="3"/>
  <c r="D3678" i="3"/>
  <c r="D3679" i="3"/>
  <c r="D3680" i="3"/>
  <c r="D3681" i="3"/>
  <c r="D3682" i="3"/>
  <c r="D3683" i="3"/>
  <c r="D3684" i="3"/>
  <c r="D3685" i="3"/>
  <c r="D3686" i="3"/>
  <c r="D3687" i="3"/>
  <c r="D3688" i="3"/>
  <c r="D3689" i="3"/>
  <c r="D3690" i="3"/>
  <c r="D3691" i="3"/>
  <c r="D3692" i="3"/>
  <c r="D3693" i="3"/>
  <c r="D3694" i="3"/>
  <c r="D3695" i="3"/>
  <c r="D3696" i="3"/>
  <c r="D3697" i="3"/>
  <c r="D3698" i="3"/>
  <c r="D3699" i="3"/>
  <c r="D3700" i="3"/>
  <c r="D3701" i="3"/>
  <c r="D3702" i="3"/>
  <c r="D3703" i="3"/>
  <c r="D3704" i="3"/>
  <c r="D3705" i="3"/>
  <c r="D3706" i="3"/>
  <c r="D3707" i="3"/>
  <c r="D3708" i="3"/>
  <c r="D3709" i="3"/>
  <c r="D3710" i="3"/>
  <c r="D3711" i="3"/>
  <c r="D3712" i="3"/>
  <c r="D3713" i="3"/>
  <c r="D3714" i="3"/>
  <c r="D3715" i="3"/>
  <c r="D3716" i="3"/>
  <c r="D3717" i="3"/>
  <c r="D3718" i="3"/>
  <c r="D3719" i="3"/>
  <c r="D3720" i="3"/>
  <c r="D3721" i="3"/>
  <c r="D3722" i="3"/>
  <c r="D3723" i="3"/>
  <c r="D3724" i="3"/>
  <c r="D3725" i="3"/>
  <c r="D3726" i="3"/>
  <c r="D3727" i="3"/>
  <c r="D3728" i="3"/>
  <c r="D3729" i="3"/>
  <c r="D3730" i="3"/>
  <c r="D3731" i="3"/>
  <c r="D3732" i="3"/>
  <c r="D3733" i="3"/>
  <c r="D3734" i="3"/>
  <c r="D3735" i="3"/>
  <c r="D3736" i="3"/>
  <c r="D3737" i="3"/>
  <c r="D3738" i="3"/>
  <c r="D3739" i="3"/>
  <c r="D3740" i="3"/>
  <c r="D3741" i="3"/>
  <c r="D3742" i="3"/>
  <c r="D3743" i="3"/>
  <c r="D3744" i="3"/>
  <c r="D3745" i="3"/>
  <c r="D3746" i="3"/>
  <c r="D3747" i="3"/>
  <c r="D3748" i="3"/>
  <c r="D3749" i="3"/>
  <c r="D3750" i="3"/>
  <c r="D3751" i="3"/>
  <c r="D3752" i="3"/>
  <c r="D3753" i="3"/>
  <c r="D3754" i="3"/>
  <c r="D3755" i="3"/>
  <c r="D3756" i="3"/>
  <c r="D3757" i="3"/>
  <c r="D3758" i="3"/>
  <c r="D3759" i="3"/>
  <c r="D3760" i="3"/>
  <c r="D3761" i="3"/>
  <c r="D3762" i="3"/>
  <c r="D3763" i="3"/>
  <c r="D3764" i="3"/>
  <c r="D3765" i="3"/>
  <c r="D3766" i="3"/>
  <c r="D3767" i="3"/>
  <c r="D3768" i="3"/>
  <c r="D3769" i="3"/>
  <c r="D3770" i="3"/>
  <c r="D3771" i="3"/>
  <c r="D3772" i="3"/>
  <c r="D3773" i="3"/>
  <c r="D3774" i="3"/>
  <c r="D3775" i="3"/>
  <c r="D3776" i="3"/>
  <c r="D3777" i="3"/>
  <c r="D3778" i="3"/>
  <c r="D3779" i="3"/>
  <c r="D3780" i="3"/>
  <c r="D3781" i="3"/>
  <c r="D3782" i="3"/>
  <c r="D3783" i="3"/>
  <c r="D3784" i="3"/>
  <c r="D3785" i="3"/>
  <c r="D3786" i="3"/>
  <c r="D3787" i="3"/>
  <c r="D3788" i="3"/>
  <c r="D3789" i="3"/>
  <c r="D3790" i="3"/>
  <c r="D3791" i="3"/>
  <c r="D3792" i="3"/>
  <c r="D3793" i="3"/>
  <c r="D3794" i="3"/>
  <c r="D3795" i="3"/>
  <c r="D3796" i="3"/>
  <c r="D3797" i="3"/>
  <c r="D3798" i="3"/>
  <c r="D3799" i="3"/>
  <c r="D3800" i="3"/>
  <c r="D3801" i="3"/>
  <c r="D3802" i="3"/>
  <c r="D3803" i="3"/>
  <c r="D3804" i="3"/>
  <c r="D3805" i="3"/>
  <c r="D3806" i="3"/>
  <c r="D3807" i="3"/>
  <c r="D3808" i="3"/>
  <c r="D3809" i="3"/>
  <c r="D3810" i="3"/>
  <c r="D3811" i="3"/>
  <c r="D3812" i="3"/>
  <c r="D3813" i="3"/>
  <c r="D3814" i="3"/>
  <c r="D3815" i="3"/>
  <c r="D3816" i="3"/>
  <c r="D3817" i="3"/>
  <c r="D3818" i="3"/>
  <c r="D3819" i="3"/>
  <c r="D3820" i="3"/>
  <c r="D3821" i="3"/>
  <c r="D3822" i="3"/>
  <c r="D3823" i="3"/>
  <c r="D3824" i="3"/>
  <c r="D3825" i="3"/>
  <c r="D3826" i="3"/>
  <c r="D3827" i="3"/>
  <c r="D3828" i="3"/>
  <c r="D3829" i="3"/>
  <c r="D3830" i="3"/>
  <c r="D3831" i="3"/>
  <c r="D3832" i="3"/>
  <c r="D3833" i="3"/>
  <c r="D3834" i="3"/>
  <c r="D3835" i="3"/>
  <c r="D3836" i="3"/>
  <c r="D3837" i="3"/>
  <c r="D3838" i="3"/>
  <c r="D3839" i="3"/>
  <c r="D3840" i="3"/>
  <c r="D3841" i="3"/>
  <c r="D3842" i="3"/>
  <c r="D3843" i="3"/>
  <c r="D3844" i="3"/>
  <c r="D3845" i="3"/>
  <c r="D3846" i="3"/>
  <c r="D3847" i="3"/>
  <c r="D3848" i="3"/>
  <c r="D3849" i="3"/>
  <c r="D3850" i="3"/>
  <c r="D3851" i="3"/>
  <c r="D3852" i="3"/>
  <c r="D3853" i="3"/>
  <c r="D3854" i="3"/>
  <c r="D3855" i="3"/>
  <c r="D3856" i="3"/>
  <c r="D3857" i="3"/>
  <c r="D3858" i="3"/>
  <c r="D3859" i="3"/>
  <c r="D3860" i="3"/>
  <c r="D3861" i="3"/>
  <c r="D3862" i="3"/>
  <c r="D3863" i="3"/>
  <c r="D3864" i="3"/>
  <c r="D3865" i="3"/>
  <c r="D3866" i="3"/>
  <c r="D3867" i="3"/>
  <c r="D3868" i="3"/>
  <c r="D3869" i="3"/>
  <c r="D3870" i="3"/>
  <c r="D3871" i="3"/>
  <c r="D3872" i="3"/>
  <c r="D3873" i="3"/>
  <c r="D3874" i="3"/>
  <c r="D3875" i="3"/>
  <c r="D3876" i="3"/>
  <c r="D3877" i="3"/>
  <c r="D3878" i="3"/>
  <c r="D3879" i="3"/>
  <c r="D3880" i="3"/>
  <c r="D3881" i="3"/>
  <c r="D3882" i="3"/>
  <c r="D3883" i="3"/>
  <c r="D3884" i="3"/>
  <c r="D3885" i="3"/>
  <c r="D3886" i="3"/>
  <c r="D3887" i="3"/>
  <c r="D3888" i="3"/>
  <c r="D3889" i="3"/>
  <c r="D3890" i="3"/>
  <c r="D3891" i="3"/>
  <c r="D3892" i="3"/>
  <c r="D3893" i="3"/>
  <c r="D3894" i="3"/>
  <c r="D3895" i="3"/>
  <c r="D3896" i="3"/>
  <c r="D3897" i="3"/>
  <c r="D3898" i="3"/>
  <c r="D3899" i="3"/>
  <c r="D3900" i="3"/>
  <c r="D3901" i="3"/>
  <c r="D3902" i="3"/>
  <c r="D3903" i="3"/>
  <c r="D3904" i="3"/>
  <c r="D3905" i="3"/>
  <c r="D3906" i="3"/>
  <c r="D3907" i="3"/>
  <c r="D3908" i="3"/>
  <c r="D3909" i="3"/>
  <c r="D3910" i="3"/>
  <c r="D3911" i="3"/>
  <c r="D3912" i="3"/>
  <c r="D3913" i="3"/>
  <c r="D3914" i="3"/>
  <c r="D3915" i="3"/>
  <c r="D3916" i="3"/>
  <c r="D3917" i="3"/>
  <c r="D3918" i="3"/>
  <c r="D3919" i="3"/>
  <c r="D3920" i="3"/>
  <c r="D3921" i="3"/>
  <c r="D3922" i="3"/>
  <c r="D3923" i="3"/>
  <c r="D3924" i="3"/>
  <c r="D3925" i="3"/>
  <c r="D3926" i="3"/>
  <c r="D3927" i="3"/>
  <c r="D3928" i="3"/>
  <c r="D3929" i="3"/>
  <c r="D3930" i="3"/>
  <c r="D3931" i="3"/>
  <c r="D3932" i="3"/>
  <c r="D3933" i="3"/>
  <c r="D3934" i="3"/>
  <c r="D3935" i="3"/>
  <c r="D3936" i="3"/>
  <c r="D3937" i="3"/>
  <c r="D3938" i="3"/>
  <c r="D3939" i="3"/>
  <c r="D3940" i="3"/>
  <c r="D3941" i="3"/>
  <c r="D3942" i="3"/>
  <c r="D3943" i="3"/>
  <c r="D3944" i="3"/>
  <c r="D3945" i="3"/>
  <c r="D3946" i="3"/>
  <c r="D3947" i="3"/>
  <c r="D3948" i="3"/>
  <c r="D3949" i="3"/>
  <c r="D3950" i="3"/>
  <c r="D3951" i="3"/>
  <c r="D3952" i="3"/>
  <c r="D3953" i="3"/>
  <c r="D3954" i="3"/>
  <c r="D3955" i="3"/>
  <c r="D3956" i="3"/>
  <c r="D3957" i="3"/>
  <c r="D3958" i="3"/>
  <c r="D3959" i="3"/>
  <c r="D3960" i="3"/>
  <c r="D3961" i="3"/>
  <c r="D3962" i="3"/>
  <c r="D3963" i="3"/>
  <c r="D3964" i="3"/>
  <c r="D3965" i="3"/>
  <c r="D3966" i="3"/>
  <c r="D3967" i="3"/>
  <c r="D3968" i="3"/>
  <c r="D3969" i="3"/>
  <c r="D3970" i="3"/>
  <c r="D3971" i="3"/>
  <c r="D3972" i="3"/>
  <c r="D3973" i="3"/>
  <c r="D3974" i="3"/>
  <c r="D3975" i="3"/>
  <c r="D3976" i="3"/>
  <c r="D3977" i="3"/>
  <c r="D3978" i="3"/>
  <c r="D3979" i="3"/>
  <c r="D3980" i="3"/>
  <c r="D3981" i="3"/>
  <c r="D3982" i="3"/>
  <c r="D3983" i="3"/>
  <c r="D3984" i="3"/>
  <c r="D3985" i="3"/>
  <c r="D3986" i="3"/>
  <c r="D3987" i="3"/>
  <c r="D3988" i="3"/>
  <c r="D3989" i="3"/>
  <c r="D3990" i="3"/>
  <c r="D3991" i="3"/>
  <c r="D3992" i="3"/>
  <c r="D3993" i="3"/>
  <c r="D3994" i="3"/>
  <c r="D3995" i="3"/>
  <c r="D3996" i="3"/>
  <c r="D3997" i="3"/>
  <c r="D3998" i="3"/>
  <c r="D3999" i="3"/>
  <c r="D4000" i="3"/>
  <c r="D4001" i="3"/>
  <c r="D4002" i="3"/>
  <c r="D4003" i="3"/>
  <c r="D4004" i="3"/>
  <c r="D4005" i="3"/>
  <c r="D4006" i="3"/>
  <c r="D4007" i="3"/>
  <c r="D4008" i="3"/>
  <c r="D4009" i="3"/>
  <c r="D4010" i="3"/>
  <c r="D4011" i="3"/>
  <c r="D4012" i="3"/>
  <c r="D4013" i="3"/>
  <c r="D4014" i="3"/>
  <c r="D4015" i="3"/>
  <c r="D4016" i="3"/>
  <c r="D4017" i="3"/>
  <c r="D4018" i="3"/>
  <c r="D4019" i="3"/>
  <c r="D4020" i="3"/>
  <c r="D4021" i="3"/>
  <c r="D4022" i="3"/>
  <c r="D4023" i="3"/>
  <c r="D4024" i="3"/>
  <c r="D4025" i="3"/>
  <c r="D4026" i="3"/>
  <c r="D4027" i="3"/>
  <c r="D4028" i="3"/>
  <c r="D4029" i="3"/>
  <c r="D4030" i="3"/>
  <c r="D4031" i="3"/>
  <c r="D4032" i="3"/>
  <c r="D4033" i="3"/>
  <c r="D4034" i="3"/>
  <c r="D4035" i="3"/>
  <c r="D4036" i="3"/>
  <c r="D4037" i="3"/>
  <c r="D4038" i="3"/>
  <c r="D4039" i="3"/>
  <c r="D4040" i="3"/>
  <c r="D4041" i="3"/>
  <c r="D4042" i="3"/>
  <c r="D4043" i="3"/>
  <c r="D4044" i="3"/>
  <c r="D4045" i="3"/>
  <c r="D4046" i="3"/>
  <c r="D4047" i="3"/>
  <c r="D4048" i="3"/>
  <c r="D4049" i="3"/>
  <c r="D4050" i="3"/>
  <c r="D4051" i="3"/>
  <c r="D4052" i="3"/>
  <c r="D4053" i="3"/>
  <c r="D4054" i="3"/>
  <c r="D4055" i="3"/>
  <c r="D4056" i="3"/>
  <c r="D4057" i="3"/>
  <c r="D4058" i="3"/>
  <c r="D4059" i="3"/>
  <c r="D4060" i="3"/>
  <c r="D4061" i="3"/>
  <c r="D4062" i="3"/>
  <c r="D4063" i="3"/>
  <c r="D4064" i="3"/>
  <c r="D4065" i="3"/>
  <c r="D4066" i="3"/>
  <c r="D4067" i="3"/>
  <c r="D4068" i="3"/>
  <c r="D4069" i="3"/>
  <c r="D4070" i="3"/>
  <c r="D4071" i="3"/>
  <c r="D4072" i="3"/>
  <c r="D4073" i="3"/>
  <c r="D4074" i="3"/>
  <c r="D4075" i="3"/>
  <c r="D4076" i="3"/>
  <c r="D4077" i="3"/>
  <c r="D4078" i="3"/>
  <c r="D4079" i="3"/>
  <c r="D4080" i="3"/>
  <c r="D4081" i="3"/>
  <c r="D4082" i="3"/>
  <c r="D4083" i="3"/>
  <c r="D4084" i="3"/>
  <c r="D4085" i="3"/>
  <c r="D4086" i="3"/>
  <c r="D4087" i="3"/>
  <c r="D4088" i="3"/>
  <c r="D4089" i="3"/>
  <c r="D4090" i="3"/>
  <c r="D4091" i="3"/>
  <c r="D4092" i="3"/>
  <c r="D4093" i="3"/>
  <c r="D4094" i="3"/>
  <c r="D4095" i="3"/>
  <c r="D4096" i="3"/>
  <c r="D4097" i="3"/>
  <c r="D4098" i="3"/>
  <c r="D4099" i="3"/>
  <c r="D4100" i="3"/>
  <c r="D4101" i="3"/>
  <c r="D4102" i="3"/>
  <c r="D4103" i="3"/>
  <c r="D4104" i="3"/>
  <c r="D4105" i="3"/>
  <c r="D4106" i="3"/>
  <c r="D4107" i="3"/>
  <c r="D4108" i="3"/>
  <c r="D4109" i="3"/>
  <c r="D4110" i="3"/>
  <c r="D4111" i="3"/>
  <c r="D4112" i="3"/>
  <c r="D4113" i="3"/>
  <c r="D4114" i="3"/>
  <c r="D4115" i="3"/>
  <c r="D4116" i="3"/>
  <c r="D4117" i="3"/>
  <c r="D4118" i="3"/>
  <c r="D4119" i="3"/>
  <c r="D4120" i="3"/>
  <c r="D4121" i="3"/>
  <c r="D4122" i="3"/>
  <c r="D4123" i="3"/>
  <c r="D4124" i="3"/>
  <c r="D4125" i="3"/>
  <c r="D4126" i="3"/>
  <c r="D4127" i="3"/>
  <c r="D4128" i="3"/>
  <c r="D4129" i="3"/>
  <c r="D4130" i="3"/>
  <c r="D4131" i="3"/>
  <c r="D4132" i="3"/>
  <c r="D4133" i="3"/>
  <c r="D4134" i="3"/>
  <c r="D4135" i="3"/>
  <c r="D4136" i="3"/>
  <c r="D4137" i="3"/>
  <c r="D4138" i="3"/>
  <c r="D4139" i="3"/>
  <c r="D4140" i="3"/>
  <c r="D4141" i="3"/>
  <c r="D4142" i="3"/>
  <c r="D4143" i="3"/>
  <c r="D4144" i="3"/>
  <c r="D4145" i="3"/>
  <c r="D4146" i="3"/>
  <c r="D4147" i="3"/>
  <c r="D4148" i="3"/>
  <c r="D4149" i="3"/>
  <c r="D4150" i="3"/>
  <c r="D4151" i="3"/>
  <c r="D4152" i="3"/>
  <c r="D4153" i="3"/>
  <c r="D4154" i="3"/>
  <c r="D4155" i="3"/>
  <c r="D4156" i="3"/>
  <c r="D4157" i="3"/>
  <c r="D4158" i="3"/>
  <c r="D4159" i="3"/>
  <c r="D4160" i="3"/>
  <c r="D4161" i="3"/>
  <c r="D4162" i="3"/>
  <c r="D4163" i="3"/>
  <c r="D4164" i="3"/>
  <c r="D4165" i="3"/>
  <c r="D4166" i="3"/>
  <c r="D4167" i="3"/>
  <c r="D4168" i="3"/>
  <c r="D4169" i="3"/>
  <c r="D4170" i="3"/>
  <c r="D4171" i="3"/>
  <c r="D4172" i="3"/>
  <c r="D4173" i="3"/>
  <c r="D4174" i="3"/>
  <c r="D4175" i="3"/>
  <c r="D4176" i="3"/>
  <c r="D4177" i="3"/>
  <c r="D4178" i="3"/>
  <c r="D4179" i="3"/>
  <c r="D4180" i="3"/>
  <c r="D4181" i="3"/>
  <c r="D4182" i="3"/>
  <c r="D4183" i="3"/>
  <c r="D4184" i="3"/>
  <c r="D4185" i="3"/>
  <c r="D4186" i="3"/>
  <c r="D4187" i="3"/>
  <c r="D4188" i="3"/>
  <c r="D4189" i="3"/>
  <c r="D4190" i="3"/>
  <c r="D4191" i="3"/>
  <c r="D4192" i="3"/>
  <c r="D4193" i="3"/>
  <c r="D4194" i="3"/>
  <c r="D4195" i="3"/>
  <c r="D4196" i="3"/>
  <c r="D4197" i="3"/>
  <c r="D4198" i="3"/>
  <c r="D4199" i="3"/>
  <c r="D4200" i="3"/>
  <c r="D4201" i="3"/>
  <c r="D4202" i="3"/>
  <c r="D4203" i="3"/>
  <c r="D4204" i="3"/>
  <c r="D4205" i="3"/>
  <c r="D4206" i="3"/>
  <c r="D4207" i="3"/>
  <c r="D4208" i="3"/>
  <c r="D4209" i="3"/>
  <c r="D4210" i="3"/>
  <c r="D4211" i="3"/>
  <c r="D4212" i="3"/>
  <c r="D4213" i="3"/>
  <c r="D4214" i="3"/>
  <c r="D4215" i="3"/>
  <c r="D4216" i="3"/>
  <c r="D4217" i="3"/>
  <c r="D4218" i="3"/>
  <c r="D4219" i="3"/>
  <c r="D4220" i="3"/>
  <c r="D4221" i="3"/>
  <c r="D4222" i="3"/>
  <c r="D4223" i="3"/>
  <c r="D4224" i="3"/>
  <c r="D4225" i="3"/>
  <c r="D4226" i="3"/>
  <c r="D4227" i="3"/>
  <c r="D4228" i="3"/>
  <c r="D4229" i="3"/>
  <c r="D4230" i="3"/>
  <c r="D4231" i="3"/>
  <c r="D4232" i="3"/>
  <c r="D4233" i="3"/>
  <c r="D4234" i="3"/>
  <c r="D4235" i="3"/>
  <c r="D4236" i="3"/>
  <c r="D4237" i="3"/>
  <c r="D4238" i="3"/>
  <c r="D4239" i="3"/>
  <c r="D4240" i="3"/>
  <c r="D4241" i="3"/>
  <c r="D4242" i="3"/>
  <c r="D4243" i="3"/>
  <c r="D4244" i="3"/>
  <c r="D4245" i="3"/>
  <c r="D4246" i="3"/>
  <c r="D4247" i="3"/>
  <c r="D4248" i="3"/>
  <c r="D4249" i="3"/>
  <c r="D4250" i="3"/>
  <c r="D4251" i="3"/>
  <c r="D4252" i="3"/>
  <c r="D4253" i="3"/>
  <c r="D4254" i="3"/>
  <c r="D4255" i="3"/>
  <c r="D4256" i="3"/>
  <c r="D4257" i="3"/>
  <c r="D4258" i="3"/>
  <c r="D4259" i="3"/>
  <c r="D4260" i="3"/>
  <c r="D4261" i="3"/>
  <c r="D4262" i="3"/>
  <c r="D4263" i="3"/>
  <c r="D4264" i="3"/>
  <c r="D4265" i="3"/>
  <c r="D4266" i="3"/>
  <c r="D4267" i="3"/>
  <c r="D4268" i="3"/>
  <c r="D4269" i="3"/>
  <c r="D4270" i="3"/>
  <c r="D4271" i="3"/>
  <c r="D4272" i="3"/>
  <c r="D4273" i="3"/>
  <c r="D4274" i="3"/>
  <c r="D4275" i="3"/>
  <c r="D4276" i="3"/>
  <c r="D4277" i="3"/>
  <c r="D4278" i="3"/>
  <c r="D4279" i="3"/>
  <c r="D4280" i="3"/>
  <c r="D4281" i="3"/>
  <c r="D4282" i="3"/>
  <c r="D4283" i="3"/>
  <c r="D4284" i="3"/>
  <c r="D4285" i="3"/>
  <c r="D4286" i="3"/>
  <c r="D4287" i="3"/>
  <c r="D4288" i="3"/>
  <c r="D4289" i="3"/>
  <c r="D4290" i="3"/>
  <c r="D4291" i="3"/>
  <c r="D4292" i="3"/>
  <c r="D4293" i="3"/>
  <c r="D4294" i="3"/>
  <c r="D4295" i="3"/>
  <c r="D4296" i="3"/>
  <c r="D4297" i="3"/>
  <c r="D4298" i="3"/>
  <c r="D4299" i="3"/>
  <c r="D4300" i="3"/>
  <c r="D4301" i="3"/>
  <c r="D4302" i="3"/>
  <c r="D4303" i="3"/>
  <c r="D4304" i="3"/>
  <c r="D4305" i="3"/>
  <c r="D4306" i="3"/>
  <c r="D4307" i="3"/>
  <c r="D4308" i="3"/>
  <c r="D4309" i="3"/>
  <c r="D4310" i="3"/>
  <c r="D4311" i="3"/>
  <c r="D4312" i="3"/>
  <c r="D4313" i="3"/>
  <c r="D4314" i="3"/>
  <c r="D4315" i="3"/>
  <c r="D4316" i="3"/>
  <c r="D4317" i="3"/>
  <c r="D4318" i="3"/>
  <c r="D4319" i="3"/>
  <c r="D4320" i="3"/>
  <c r="D4321" i="3"/>
  <c r="D4322" i="3"/>
  <c r="D4323" i="3"/>
  <c r="D4324" i="3"/>
  <c r="D4325" i="3"/>
  <c r="D4326" i="3"/>
  <c r="D4327" i="3"/>
  <c r="D4328" i="3"/>
  <c r="D4329" i="3"/>
  <c r="D4330" i="3"/>
  <c r="D4331" i="3"/>
  <c r="D4332" i="3"/>
  <c r="D4333" i="3"/>
  <c r="D4334" i="3"/>
  <c r="D4335" i="3"/>
  <c r="D4336" i="3"/>
  <c r="D4337" i="3"/>
  <c r="D4338" i="3"/>
  <c r="D4339" i="3"/>
  <c r="D4340" i="3"/>
  <c r="D4341" i="3"/>
  <c r="D4342" i="3"/>
  <c r="D4343" i="3"/>
  <c r="D4344" i="3"/>
  <c r="D4345" i="3"/>
  <c r="D4346" i="3"/>
  <c r="D4347" i="3"/>
  <c r="D4348" i="3"/>
  <c r="D4349" i="3"/>
  <c r="D4350" i="3"/>
  <c r="D4351" i="3"/>
  <c r="D4352" i="3"/>
  <c r="D4353" i="3"/>
  <c r="D4354" i="3"/>
  <c r="D4355" i="3"/>
  <c r="D4356" i="3"/>
  <c r="D4357" i="3"/>
  <c r="D4358" i="3"/>
  <c r="D4359" i="3"/>
  <c r="D4360" i="3"/>
  <c r="D4361" i="3"/>
  <c r="D4362" i="3"/>
  <c r="D4363" i="3"/>
  <c r="D4364" i="3"/>
  <c r="D4365" i="3"/>
  <c r="D4366" i="3"/>
  <c r="D4367" i="3"/>
  <c r="D4368" i="3"/>
  <c r="D4369" i="3"/>
  <c r="D4370" i="3"/>
  <c r="D4371" i="3"/>
  <c r="D4372" i="3"/>
  <c r="D4373" i="3"/>
  <c r="D4374" i="3"/>
  <c r="D4375" i="3"/>
  <c r="D4376" i="3"/>
  <c r="D4377" i="3"/>
  <c r="D4378" i="3"/>
  <c r="D4379" i="3"/>
  <c r="D4380" i="3"/>
  <c r="D4381" i="3"/>
  <c r="D4382" i="3"/>
  <c r="D4383" i="3"/>
  <c r="D4384" i="3"/>
  <c r="D4385" i="3"/>
  <c r="D4386" i="3"/>
  <c r="D4387" i="3"/>
  <c r="D4388" i="3"/>
  <c r="D4389" i="3"/>
  <c r="D4390" i="3"/>
  <c r="D4391" i="3"/>
  <c r="D4392" i="3"/>
  <c r="D4393" i="3"/>
  <c r="D4394" i="3"/>
  <c r="D4395" i="3"/>
  <c r="D4396" i="3"/>
  <c r="D4397" i="3"/>
  <c r="D4398" i="3"/>
  <c r="D4399" i="3"/>
  <c r="D4400" i="3"/>
  <c r="D4401" i="3"/>
  <c r="D4402" i="3"/>
  <c r="D4403" i="3"/>
  <c r="D4404" i="3"/>
  <c r="D4405" i="3"/>
  <c r="D4406" i="3"/>
  <c r="D4407" i="3"/>
  <c r="D4408" i="3"/>
  <c r="D4409" i="3"/>
  <c r="D4410" i="3"/>
  <c r="D4411" i="3"/>
  <c r="D4412" i="3"/>
  <c r="D4413" i="3"/>
  <c r="D4414" i="3"/>
  <c r="D4415" i="3"/>
  <c r="D4416" i="3"/>
  <c r="D4417" i="3"/>
  <c r="D4418" i="3"/>
  <c r="D4419" i="3"/>
  <c r="D4420" i="3"/>
  <c r="D4421" i="3"/>
  <c r="D4422" i="3"/>
  <c r="D4423" i="3"/>
  <c r="D4424" i="3"/>
  <c r="D4425" i="3"/>
  <c r="D4426" i="3"/>
  <c r="D4427" i="3"/>
  <c r="D4428" i="3"/>
  <c r="D4429" i="3"/>
  <c r="D4430" i="3"/>
  <c r="D4431" i="3"/>
  <c r="D4432" i="3"/>
  <c r="D4433" i="3"/>
  <c r="D4434" i="3"/>
  <c r="D4435" i="3"/>
  <c r="D4436" i="3"/>
  <c r="D4437" i="3"/>
  <c r="D4438" i="3"/>
  <c r="D4439" i="3"/>
  <c r="D4440" i="3"/>
  <c r="D4441" i="3"/>
  <c r="D4442" i="3"/>
  <c r="D4443" i="3"/>
  <c r="D4444" i="3"/>
  <c r="D4445" i="3"/>
  <c r="D4446" i="3"/>
  <c r="D4447" i="3"/>
  <c r="D4448" i="3"/>
  <c r="D4449" i="3"/>
  <c r="D4450" i="3"/>
  <c r="D4451" i="3"/>
  <c r="D4452" i="3"/>
  <c r="D4453" i="3"/>
  <c r="D4454" i="3"/>
  <c r="D4455" i="3"/>
  <c r="D4456" i="3"/>
  <c r="D4457" i="3"/>
  <c r="D4458" i="3"/>
  <c r="D4459" i="3"/>
  <c r="D4460" i="3"/>
  <c r="D4461" i="3"/>
  <c r="D4462" i="3"/>
  <c r="D4463" i="3"/>
  <c r="D4464" i="3"/>
  <c r="D4465" i="3"/>
  <c r="D4466" i="3"/>
  <c r="D4467" i="3"/>
  <c r="D4468" i="3"/>
  <c r="D4469" i="3"/>
  <c r="D4470" i="3"/>
  <c r="D4471" i="3"/>
  <c r="D4472" i="3"/>
  <c r="D4473" i="3"/>
  <c r="D4474" i="3"/>
  <c r="D4475" i="3"/>
  <c r="D4476" i="3"/>
  <c r="D4477" i="3"/>
  <c r="D4478" i="3"/>
  <c r="D4479" i="3"/>
  <c r="D4480" i="3"/>
  <c r="D4481" i="3"/>
  <c r="D4482" i="3"/>
  <c r="D4483" i="3"/>
  <c r="D4484" i="3"/>
  <c r="D4485" i="3"/>
  <c r="D4486" i="3"/>
  <c r="D4487" i="3"/>
  <c r="D4488" i="3"/>
  <c r="D4489" i="3"/>
  <c r="D4490" i="3"/>
  <c r="D4491" i="3"/>
  <c r="D4492" i="3"/>
  <c r="D4493" i="3"/>
  <c r="D4494" i="3"/>
  <c r="D4495" i="3"/>
  <c r="D4496" i="3"/>
  <c r="D4497" i="3"/>
  <c r="D4498" i="3"/>
  <c r="D4499" i="3"/>
  <c r="D4500" i="3"/>
  <c r="D4501" i="3"/>
  <c r="D4502" i="3"/>
  <c r="D4503" i="3"/>
  <c r="D4504" i="3"/>
  <c r="D4505" i="3"/>
  <c r="D4506" i="3"/>
  <c r="D4507" i="3"/>
  <c r="D4508" i="3"/>
  <c r="D4509" i="3"/>
  <c r="D4510" i="3"/>
  <c r="D4511" i="3"/>
  <c r="D4512" i="3"/>
  <c r="D4513" i="3"/>
  <c r="D4514" i="3"/>
  <c r="D4515" i="3"/>
  <c r="D4516" i="3"/>
  <c r="D4517" i="3"/>
  <c r="D4518" i="3"/>
  <c r="D4519" i="3"/>
  <c r="D4520" i="3"/>
  <c r="D4521" i="3"/>
  <c r="D4522" i="3"/>
  <c r="D4523" i="3"/>
  <c r="D4524" i="3"/>
  <c r="D4525" i="3"/>
  <c r="D4526" i="3"/>
  <c r="D4527" i="3"/>
  <c r="D4528" i="3"/>
  <c r="D4529" i="3"/>
  <c r="D4530" i="3"/>
  <c r="D4531" i="3"/>
  <c r="D4532" i="3"/>
  <c r="D4533" i="3"/>
  <c r="D4534" i="3"/>
  <c r="D4535" i="3"/>
  <c r="D4536" i="3"/>
  <c r="D4537" i="3"/>
  <c r="D4538" i="3"/>
  <c r="D4539" i="3"/>
  <c r="D4540" i="3"/>
  <c r="D4541" i="3"/>
  <c r="D4542" i="3"/>
  <c r="D4543" i="3"/>
  <c r="D4544" i="3"/>
  <c r="D4545" i="3"/>
  <c r="D4546" i="3"/>
  <c r="D4547" i="3"/>
  <c r="D4548" i="3"/>
  <c r="D4549" i="3"/>
  <c r="D4550" i="3"/>
  <c r="D4551" i="3"/>
  <c r="D4552" i="3"/>
  <c r="D4553" i="3"/>
  <c r="D4554" i="3"/>
  <c r="D4555" i="3"/>
  <c r="D4556" i="3"/>
  <c r="D4557" i="3"/>
  <c r="D4558" i="3"/>
  <c r="D4559" i="3"/>
  <c r="D4560" i="3"/>
  <c r="D4561" i="3"/>
  <c r="D4562" i="3"/>
  <c r="D4563" i="3"/>
  <c r="D4564" i="3"/>
  <c r="D4565" i="3"/>
  <c r="D4566" i="3"/>
  <c r="D4567" i="3"/>
  <c r="D4568" i="3"/>
  <c r="D4569" i="3"/>
  <c r="D4570" i="3"/>
  <c r="D4571" i="3"/>
  <c r="D4572" i="3"/>
  <c r="D4573" i="3"/>
  <c r="D4574" i="3"/>
  <c r="D4575" i="3"/>
  <c r="D4576" i="3"/>
  <c r="D4577" i="3"/>
  <c r="D4578" i="3"/>
  <c r="D4579" i="3"/>
  <c r="D4580" i="3"/>
  <c r="D4581" i="3"/>
  <c r="D4582" i="3"/>
  <c r="D4583" i="3"/>
  <c r="D4584" i="3"/>
  <c r="D4585" i="3"/>
  <c r="D4586" i="3"/>
  <c r="D4587" i="3"/>
  <c r="D4588" i="3"/>
  <c r="D4589" i="3"/>
  <c r="D4590" i="3"/>
  <c r="D4591" i="3"/>
  <c r="D4592" i="3"/>
  <c r="D4593" i="3"/>
  <c r="D4594" i="3"/>
  <c r="D4595" i="3"/>
  <c r="D4596" i="3"/>
  <c r="D4597" i="3"/>
  <c r="D4598" i="3"/>
  <c r="D4599" i="3"/>
  <c r="D4600" i="3"/>
  <c r="D4601" i="3"/>
  <c r="D4602" i="3"/>
  <c r="D4603" i="3"/>
  <c r="D4604" i="3"/>
  <c r="D4605" i="3"/>
  <c r="D4606" i="3"/>
  <c r="D4607" i="3"/>
  <c r="D4608" i="3"/>
  <c r="D4609" i="3"/>
  <c r="D4610" i="3"/>
  <c r="D4611" i="3"/>
  <c r="D4612" i="3"/>
  <c r="D4613" i="3"/>
  <c r="D4614" i="3"/>
  <c r="D4615" i="3"/>
  <c r="D4616" i="3"/>
  <c r="D4617" i="3"/>
  <c r="D4618" i="3"/>
  <c r="D4619" i="3"/>
  <c r="D4620" i="3"/>
  <c r="D4621" i="3"/>
  <c r="D4622" i="3"/>
  <c r="D4623" i="3"/>
  <c r="D4624" i="3"/>
  <c r="D4625" i="3"/>
  <c r="D4626" i="3"/>
  <c r="D4627" i="3"/>
  <c r="D4628" i="3"/>
  <c r="D4629" i="3"/>
  <c r="D4630" i="3"/>
  <c r="D4631" i="3"/>
  <c r="D4632" i="3"/>
  <c r="D4633" i="3"/>
  <c r="D4634" i="3"/>
  <c r="D4635" i="3"/>
  <c r="D4636" i="3"/>
  <c r="D4637" i="3"/>
  <c r="D4638" i="3"/>
  <c r="D4639" i="3"/>
  <c r="D4640" i="3"/>
  <c r="D4641" i="3"/>
  <c r="D4642" i="3"/>
  <c r="D4643" i="3"/>
  <c r="D4644" i="3"/>
  <c r="D4645" i="3"/>
  <c r="D4646" i="3"/>
  <c r="D4647" i="3"/>
  <c r="D4648" i="3"/>
  <c r="D4649" i="3"/>
  <c r="D4650" i="3"/>
  <c r="D4651" i="3"/>
  <c r="D4652" i="3"/>
  <c r="D4653" i="3"/>
  <c r="D4654" i="3"/>
  <c r="D4655" i="3"/>
  <c r="D4656" i="3"/>
  <c r="D4657" i="3"/>
  <c r="D4658" i="3"/>
  <c r="D4659" i="3"/>
  <c r="D4660" i="3"/>
  <c r="D4661" i="3"/>
  <c r="D4662" i="3"/>
  <c r="D4663" i="3"/>
  <c r="D4664" i="3"/>
  <c r="D4665" i="3"/>
  <c r="D4666" i="3"/>
  <c r="D4667" i="3"/>
  <c r="D4668" i="3"/>
  <c r="D4669" i="3"/>
  <c r="D4670" i="3"/>
  <c r="D4671" i="3"/>
  <c r="D4672" i="3"/>
  <c r="D4673" i="3"/>
  <c r="D4674" i="3"/>
  <c r="D4675" i="3"/>
  <c r="D4676" i="3"/>
  <c r="D4677" i="3"/>
  <c r="D4678" i="3"/>
  <c r="D4679" i="3"/>
  <c r="D4680" i="3"/>
  <c r="D4681" i="3"/>
  <c r="D4682" i="3"/>
  <c r="D4683" i="3"/>
  <c r="D4684" i="3"/>
  <c r="D4685" i="3"/>
  <c r="D4686" i="3"/>
  <c r="D4687" i="3"/>
  <c r="D4688" i="3"/>
  <c r="D4689" i="3"/>
  <c r="D4690" i="3"/>
  <c r="D4691" i="3"/>
  <c r="D4692" i="3"/>
  <c r="D4693" i="3"/>
  <c r="D4694" i="3"/>
  <c r="D4695" i="3"/>
  <c r="D4696" i="3"/>
  <c r="D4697" i="3"/>
  <c r="D4698" i="3"/>
  <c r="D4699" i="3"/>
  <c r="D4700" i="3"/>
  <c r="D4701" i="3"/>
  <c r="D4702" i="3"/>
  <c r="D4703" i="3"/>
  <c r="D4704" i="3"/>
  <c r="D4705" i="3"/>
  <c r="D4706" i="3"/>
  <c r="D4707" i="3"/>
  <c r="D4708" i="3"/>
  <c r="D4709" i="3"/>
  <c r="D4710" i="3"/>
  <c r="D4711" i="3"/>
  <c r="D4712" i="3"/>
  <c r="D4713" i="3"/>
  <c r="D4714" i="3"/>
  <c r="D4715" i="3"/>
  <c r="D4716" i="3"/>
  <c r="D4717" i="3"/>
  <c r="D4718" i="3"/>
  <c r="D4719" i="3"/>
  <c r="D4720" i="3"/>
  <c r="D4721" i="3"/>
  <c r="D4722" i="3"/>
  <c r="D4723" i="3"/>
  <c r="D4724" i="3"/>
  <c r="D4725" i="3"/>
  <c r="D4726" i="3"/>
  <c r="D4727" i="3"/>
  <c r="D4728" i="3"/>
  <c r="D4729" i="3"/>
  <c r="D4730" i="3"/>
  <c r="D4731" i="3"/>
  <c r="D4732" i="3"/>
  <c r="D4733" i="3"/>
  <c r="D4734" i="3"/>
  <c r="D4735" i="3"/>
  <c r="D4736" i="3"/>
  <c r="D4737" i="3"/>
  <c r="D4738" i="3"/>
  <c r="D4739" i="3"/>
  <c r="D4740" i="3"/>
  <c r="D4741" i="3"/>
  <c r="D4742" i="3"/>
  <c r="D4743" i="3"/>
  <c r="D4744" i="3"/>
  <c r="D4745" i="3"/>
  <c r="D4746" i="3"/>
  <c r="D4747" i="3"/>
  <c r="D4748" i="3"/>
  <c r="D4749" i="3"/>
  <c r="D4750" i="3"/>
  <c r="D4751" i="3"/>
  <c r="D4752" i="3"/>
  <c r="D4753" i="3"/>
  <c r="D4754" i="3"/>
  <c r="D4755" i="3"/>
  <c r="D4756" i="3"/>
  <c r="D4757" i="3"/>
  <c r="D4758" i="3"/>
  <c r="D4759" i="3"/>
  <c r="D4760" i="3"/>
  <c r="D4761" i="3"/>
  <c r="D4762" i="3"/>
  <c r="D4763" i="3"/>
  <c r="D4764" i="3"/>
  <c r="D4765" i="3"/>
  <c r="D4766" i="3"/>
  <c r="D4767" i="3"/>
  <c r="D4768" i="3"/>
  <c r="D4769" i="3"/>
  <c r="D4770" i="3"/>
  <c r="D4771" i="3"/>
  <c r="D4772" i="3"/>
  <c r="D4773" i="3"/>
  <c r="D4774" i="3"/>
  <c r="D4775" i="3"/>
  <c r="D4776" i="3"/>
  <c r="D4777" i="3"/>
  <c r="D4778" i="3"/>
  <c r="D4779" i="3"/>
  <c r="D4780" i="3"/>
  <c r="D4781" i="3"/>
  <c r="D4782" i="3"/>
  <c r="D4783" i="3"/>
  <c r="D4784" i="3"/>
  <c r="D4785" i="3"/>
  <c r="D4786" i="3"/>
  <c r="D4787" i="3"/>
  <c r="D4788" i="3"/>
  <c r="D4789" i="3"/>
  <c r="D4790" i="3"/>
  <c r="D4791" i="3"/>
  <c r="D4792" i="3"/>
  <c r="D4793" i="3"/>
  <c r="D4794" i="3"/>
  <c r="D4795" i="3"/>
  <c r="D4796" i="3"/>
  <c r="D4797" i="3"/>
  <c r="D4798" i="3"/>
  <c r="D4799" i="3"/>
  <c r="D4800" i="3"/>
  <c r="D4801" i="3"/>
  <c r="D4802" i="3"/>
  <c r="D4803" i="3"/>
  <c r="D4804" i="3"/>
  <c r="D4805" i="3"/>
  <c r="D4806" i="3"/>
  <c r="D4807" i="3"/>
  <c r="D4808" i="3"/>
  <c r="D4809" i="3"/>
  <c r="D4810" i="3"/>
  <c r="D4811" i="3"/>
  <c r="D4812" i="3"/>
  <c r="D4813" i="3"/>
  <c r="D4814" i="3"/>
  <c r="D4815" i="3"/>
  <c r="D4816" i="3"/>
  <c r="D4817" i="3"/>
  <c r="D4818" i="3"/>
  <c r="D4819" i="3"/>
  <c r="D4820" i="3"/>
  <c r="D4821" i="3"/>
  <c r="D4822" i="3"/>
  <c r="D4823" i="3"/>
  <c r="D4824" i="3"/>
  <c r="D4825" i="3"/>
  <c r="D4826" i="3"/>
  <c r="D4827" i="3"/>
  <c r="D4828" i="3"/>
  <c r="D4829" i="3"/>
  <c r="D4830" i="3"/>
  <c r="D4831" i="3"/>
  <c r="D4832" i="3"/>
  <c r="D4833" i="3"/>
  <c r="D4834" i="3"/>
  <c r="D4835" i="3"/>
  <c r="D4836" i="3"/>
  <c r="D4837" i="3"/>
  <c r="D4838" i="3"/>
  <c r="D4839" i="3"/>
  <c r="D4840" i="3"/>
  <c r="D4841" i="3"/>
  <c r="D4842" i="3"/>
  <c r="D4843" i="3"/>
  <c r="D4844" i="3"/>
  <c r="D4845" i="3"/>
  <c r="D4846" i="3"/>
  <c r="D4847" i="3"/>
  <c r="D4848" i="3"/>
  <c r="D4849" i="3"/>
  <c r="D4850" i="3"/>
  <c r="D4851" i="3"/>
  <c r="D4852" i="3"/>
  <c r="D4853" i="3"/>
  <c r="D4854" i="3"/>
  <c r="D4855" i="3"/>
  <c r="D4856" i="3"/>
  <c r="D4857" i="3"/>
  <c r="D4858" i="3"/>
  <c r="D4859" i="3"/>
  <c r="D4860" i="3"/>
  <c r="D4861" i="3"/>
  <c r="D4862" i="3"/>
  <c r="D4863" i="3"/>
  <c r="D4864" i="3"/>
  <c r="D4865" i="3"/>
  <c r="D4866" i="3"/>
  <c r="D4867" i="3"/>
  <c r="D4868" i="3"/>
  <c r="D4869" i="3"/>
  <c r="D4870" i="3"/>
  <c r="D4871" i="3"/>
  <c r="D4872" i="3"/>
  <c r="D4873" i="3"/>
  <c r="D4874" i="3"/>
  <c r="D4875" i="3"/>
  <c r="D4876" i="3"/>
  <c r="D4877" i="3"/>
  <c r="D4878" i="3"/>
  <c r="D4879" i="3"/>
  <c r="D4880" i="3"/>
  <c r="D4881" i="3"/>
  <c r="D4882" i="3"/>
  <c r="D4883" i="3"/>
  <c r="D4884" i="3"/>
  <c r="D4885" i="3"/>
  <c r="D4886" i="3"/>
  <c r="D4887" i="3"/>
  <c r="D4888" i="3"/>
  <c r="D4889" i="3"/>
  <c r="D4890" i="3"/>
  <c r="D4891" i="3"/>
  <c r="D4892" i="3"/>
  <c r="D4893" i="3"/>
  <c r="D4894" i="3"/>
  <c r="D4895" i="3"/>
  <c r="D4896" i="3"/>
  <c r="D4897" i="3"/>
  <c r="D4898" i="3"/>
  <c r="D4899" i="3"/>
  <c r="D4900" i="3"/>
  <c r="D4901" i="3"/>
  <c r="D4902" i="3"/>
  <c r="D4903" i="3"/>
  <c r="D4904" i="3"/>
  <c r="D4905" i="3"/>
  <c r="D4906" i="3"/>
  <c r="D4907" i="3"/>
  <c r="D4908" i="3"/>
  <c r="D4909" i="3"/>
  <c r="D4910" i="3"/>
  <c r="D4911" i="3"/>
  <c r="D4912" i="3"/>
  <c r="D4913" i="3"/>
  <c r="D4914" i="3"/>
  <c r="D4915" i="3"/>
  <c r="D4916" i="3"/>
  <c r="D4917" i="3"/>
  <c r="D4918" i="3"/>
  <c r="D4919" i="3"/>
  <c r="D4920" i="3"/>
  <c r="D4921" i="3"/>
  <c r="D4922" i="3"/>
  <c r="D4923" i="3"/>
  <c r="D4924" i="3"/>
  <c r="D4925" i="3"/>
  <c r="D4926" i="3"/>
  <c r="D4927" i="3"/>
  <c r="D4928" i="3"/>
  <c r="D4929" i="3"/>
  <c r="D4930" i="3"/>
  <c r="D4931" i="3"/>
  <c r="D4932" i="3"/>
  <c r="D4933" i="3"/>
  <c r="D4934" i="3"/>
  <c r="D4935" i="3"/>
  <c r="D4936" i="3"/>
  <c r="D4937" i="3"/>
  <c r="D4938" i="3"/>
  <c r="D4939" i="3"/>
  <c r="D4940" i="3"/>
  <c r="D4941" i="3"/>
  <c r="D4942" i="3"/>
  <c r="D4943" i="3"/>
  <c r="D4944" i="3"/>
  <c r="D4945" i="3"/>
  <c r="D4946" i="3"/>
  <c r="D4947" i="3"/>
  <c r="D4948" i="3"/>
  <c r="D4949" i="3"/>
  <c r="D4950" i="3"/>
  <c r="D4951" i="3"/>
  <c r="D4952" i="3"/>
  <c r="D4953" i="3"/>
  <c r="D4954" i="3"/>
  <c r="D4955" i="3"/>
  <c r="D4956" i="3"/>
  <c r="D4957" i="3"/>
  <c r="D4958" i="3"/>
  <c r="D4959" i="3"/>
  <c r="D4960" i="3"/>
  <c r="D4961" i="3"/>
  <c r="D4962" i="3"/>
  <c r="D4963" i="3"/>
  <c r="D4964" i="3"/>
  <c r="D4965" i="3"/>
  <c r="D4966" i="3"/>
  <c r="D4967" i="3"/>
  <c r="D4968" i="3"/>
  <c r="D4969" i="3"/>
  <c r="D4970" i="3"/>
  <c r="D4971" i="3"/>
  <c r="D4972" i="3"/>
  <c r="D4973" i="3"/>
  <c r="D4974" i="3"/>
  <c r="D4975" i="3"/>
  <c r="D4976" i="3"/>
  <c r="D4977" i="3"/>
  <c r="D4978" i="3"/>
  <c r="D4979" i="3"/>
  <c r="D4980" i="3"/>
  <c r="D4981" i="3"/>
  <c r="D4982" i="3"/>
  <c r="D4983" i="3"/>
  <c r="D4984" i="3"/>
  <c r="D4985" i="3"/>
  <c r="D4986" i="3"/>
  <c r="D4987" i="3"/>
  <c r="D4988" i="3"/>
  <c r="D4989" i="3"/>
  <c r="D4990" i="3"/>
  <c r="D4991" i="3"/>
  <c r="D4992" i="3"/>
  <c r="D4993" i="3"/>
  <c r="D4994" i="3"/>
  <c r="D4995" i="3"/>
  <c r="D4996" i="3"/>
  <c r="D4997" i="3"/>
  <c r="D4998" i="3"/>
  <c r="D4999" i="3"/>
  <c r="D5000" i="3"/>
  <c r="D5001" i="3"/>
  <c r="D5002" i="3"/>
  <c r="D5003" i="3"/>
  <c r="D5004" i="3"/>
  <c r="D5005" i="3"/>
  <c r="D5006" i="3"/>
  <c r="D5007" i="3"/>
  <c r="D5008" i="3"/>
  <c r="D5009" i="3"/>
  <c r="D5010" i="3"/>
  <c r="D5011" i="3"/>
  <c r="D5012" i="3"/>
  <c r="D5013" i="3"/>
  <c r="D5014" i="3"/>
  <c r="D5015" i="3"/>
  <c r="D5016" i="3"/>
  <c r="D5017" i="3"/>
  <c r="D5018" i="3"/>
  <c r="D5019" i="3"/>
  <c r="D5020" i="3"/>
  <c r="D5021" i="3"/>
  <c r="D5022" i="3"/>
  <c r="D5023" i="3"/>
  <c r="D5024" i="3"/>
  <c r="D5025" i="3"/>
  <c r="D5026" i="3"/>
  <c r="D5027" i="3"/>
  <c r="D5028" i="3"/>
  <c r="D5029" i="3"/>
  <c r="D5030" i="3"/>
  <c r="D5031" i="3"/>
  <c r="D5032" i="3"/>
  <c r="D5033" i="3"/>
  <c r="D5034" i="3"/>
  <c r="D5035" i="3"/>
  <c r="D5036" i="3"/>
  <c r="D5037" i="3"/>
  <c r="D5038" i="3"/>
  <c r="D5039" i="3"/>
  <c r="D5040" i="3"/>
  <c r="D5041" i="3"/>
  <c r="D5042" i="3"/>
  <c r="D5043" i="3"/>
  <c r="D5044" i="3"/>
  <c r="D5045" i="3"/>
  <c r="D5046" i="3"/>
  <c r="D5047" i="3"/>
  <c r="D5048" i="3"/>
  <c r="D5049" i="3"/>
  <c r="D5050" i="3"/>
  <c r="D5051" i="3"/>
  <c r="D5052" i="3"/>
  <c r="D5053" i="3"/>
  <c r="D5054" i="3"/>
  <c r="D5055" i="3"/>
  <c r="D5056" i="3"/>
  <c r="D5057" i="3"/>
  <c r="D5058" i="3"/>
  <c r="D5059" i="3"/>
  <c r="D5060" i="3"/>
  <c r="D5061" i="3"/>
  <c r="D5062" i="3"/>
  <c r="D5063" i="3"/>
  <c r="D5064" i="3"/>
  <c r="D5065" i="3"/>
  <c r="D5066" i="3"/>
  <c r="D5067" i="3"/>
  <c r="D5068" i="3"/>
  <c r="D5069" i="3"/>
  <c r="D5070" i="3"/>
  <c r="D5071" i="3"/>
  <c r="D5072" i="3"/>
  <c r="D5073" i="3"/>
  <c r="D5074" i="3"/>
  <c r="D5075" i="3"/>
  <c r="D5076" i="3"/>
  <c r="D5077" i="3"/>
  <c r="D5078" i="3"/>
  <c r="D5079" i="3"/>
  <c r="D5080" i="3"/>
  <c r="D5081" i="3"/>
  <c r="D5082" i="3"/>
  <c r="D5083" i="3"/>
  <c r="D5084" i="3"/>
  <c r="D5085" i="3"/>
  <c r="D5086" i="3"/>
  <c r="D5087" i="3"/>
  <c r="D5088" i="3"/>
  <c r="D5089" i="3"/>
  <c r="D5090" i="3"/>
  <c r="D5091" i="3"/>
  <c r="D5092" i="3"/>
  <c r="D5093" i="3"/>
  <c r="D5094" i="3"/>
  <c r="D5095" i="3"/>
  <c r="D5096" i="3"/>
  <c r="D5097" i="3"/>
  <c r="D5098" i="3"/>
  <c r="D5099" i="3"/>
  <c r="D5100" i="3"/>
  <c r="D5101" i="3"/>
  <c r="D5102" i="3"/>
  <c r="D5103" i="3"/>
  <c r="D5104" i="3"/>
  <c r="D5105" i="3"/>
  <c r="D5106" i="3"/>
  <c r="D5107" i="3"/>
  <c r="D5108" i="3"/>
  <c r="D5109" i="3"/>
  <c r="D5110" i="3"/>
  <c r="D5111" i="3"/>
  <c r="D5112" i="3"/>
  <c r="D5113" i="3"/>
  <c r="D5114" i="3"/>
  <c r="D5115" i="3"/>
  <c r="D5116" i="3"/>
  <c r="D5117" i="3"/>
  <c r="D5118" i="3"/>
  <c r="D5119" i="3"/>
  <c r="D5120" i="3"/>
  <c r="D5121" i="3"/>
  <c r="D5122" i="3"/>
  <c r="D5123" i="3"/>
  <c r="D5124" i="3"/>
  <c r="D5125" i="3"/>
  <c r="D5126" i="3"/>
  <c r="D5127" i="3"/>
  <c r="D5128" i="3"/>
  <c r="D5129" i="3"/>
  <c r="D5130" i="3"/>
  <c r="D5131" i="3"/>
  <c r="D5132" i="3"/>
  <c r="D5133" i="3"/>
  <c r="D5134" i="3"/>
  <c r="D5135" i="3"/>
  <c r="D5136" i="3"/>
  <c r="D5137" i="3"/>
  <c r="D5138" i="3"/>
  <c r="D5139" i="3"/>
  <c r="D5140" i="3"/>
  <c r="D5141" i="3"/>
  <c r="D5142" i="3"/>
  <c r="D5143" i="3"/>
  <c r="D5144" i="3"/>
  <c r="D5145" i="3"/>
  <c r="D5146" i="3"/>
  <c r="D5147" i="3"/>
  <c r="D5148" i="3"/>
  <c r="D5149" i="3"/>
  <c r="D5150" i="3"/>
  <c r="D5151" i="3"/>
  <c r="D5152" i="3"/>
  <c r="D5153" i="3"/>
  <c r="D5154" i="3"/>
  <c r="D5155" i="3"/>
  <c r="D5156" i="3"/>
  <c r="D5157" i="3"/>
  <c r="D5158" i="3"/>
  <c r="D5159" i="3"/>
  <c r="D5160" i="3"/>
  <c r="D5161" i="3"/>
  <c r="D5162" i="3"/>
  <c r="D5163" i="3"/>
  <c r="D5164" i="3"/>
  <c r="D5165" i="3"/>
  <c r="D5166" i="3"/>
  <c r="D5167" i="3"/>
  <c r="D5168" i="3"/>
  <c r="D5169" i="3"/>
  <c r="D5170" i="3"/>
  <c r="D3"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K515" i="3"/>
  <c r="K516" i="3"/>
  <c r="K517" i="3"/>
  <c r="K518" i="3"/>
  <c r="K519" i="3"/>
  <c r="K520" i="3"/>
  <c r="K521"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49" i="3"/>
  <c r="K550" i="3"/>
  <c r="K551" i="3"/>
  <c r="K552" i="3"/>
  <c r="K553" i="3"/>
  <c r="K554" i="3"/>
  <c r="K555" i="3"/>
  <c r="K556" i="3"/>
  <c r="K557" i="3"/>
  <c r="K558" i="3"/>
  <c r="K559" i="3"/>
  <c r="K560" i="3"/>
  <c r="K561" i="3"/>
  <c r="K562" i="3"/>
  <c r="K563" i="3"/>
  <c r="K564" i="3"/>
  <c r="K565" i="3"/>
  <c r="K566" i="3"/>
  <c r="K567" i="3"/>
  <c r="K568" i="3"/>
  <c r="K569" i="3"/>
  <c r="K570" i="3"/>
  <c r="K571" i="3"/>
  <c r="K572" i="3"/>
  <c r="K573" i="3"/>
  <c r="K574" i="3"/>
  <c r="K575" i="3"/>
  <c r="K576" i="3"/>
  <c r="K577" i="3"/>
  <c r="K578" i="3"/>
  <c r="K579" i="3"/>
  <c r="K580" i="3"/>
  <c r="K581" i="3"/>
  <c r="K582" i="3"/>
  <c r="K583" i="3"/>
  <c r="K584" i="3"/>
  <c r="K585" i="3"/>
  <c r="K586" i="3"/>
  <c r="K587" i="3"/>
  <c r="K588" i="3"/>
  <c r="K589" i="3"/>
  <c r="K590" i="3"/>
  <c r="K591" i="3"/>
  <c r="K592" i="3"/>
  <c r="K593" i="3"/>
  <c r="K594" i="3"/>
  <c r="K595" i="3"/>
  <c r="K596" i="3"/>
  <c r="K597" i="3"/>
  <c r="K598" i="3"/>
  <c r="K599" i="3"/>
  <c r="K600" i="3"/>
  <c r="K601" i="3"/>
  <c r="K602" i="3"/>
  <c r="K603" i="3"/>
  <c r="K604" i="3"/>
  <c r="K605" i="3"/>
  <c r="K606" i="3"/>
  <c r="K607" i="3"/>
  <c r="K608" i="3"/>
  <c r="K609" i="3"/>
  <c r="K610" i="3"/>
  <c r="K611" i="3"/>
  <c r="K612" i="3"/>
  <c r="K613" i="3"/>
  <c r="K614" i="3"/>
  <c r="K615" i="3"/>
  <c r="K616" i="3"/>
  <c r="K617" i="3"/>
  <c r="K618" i="3"/>
  <c r="K619" i="3"/>
  <c r="K620" i="3"/>
  <c r="K621" i="3"/>
  <c r="K622" i="3"/>
  <c r="K623" i="3"/>
  <c r="K624" i="3"/>
  <c r="K625" i="3"/>
  <c r="K626" i="3"/>
  <c r="K627" i="3"/>
  <c r="K628" i="3"/>
  <c r="K629" i="3"/>
  <c r="K630" i="3"/>
  <c r="K631" i="3"/>
  <c r="K632" i="3"/>
  <c r="K633" i="3"/>
  <c r="K634" i="3"/>
  <c r="K635" i="3"/>
  <c r="K636" i="3"/>
  <c r="K637" i="3"/>
  <c r="K638" i="3"/>
  <c r="K639" i="3"/>
  <c r="K640" i="3"/>
  <c r="K641" i="3"/>
  <c r="K642" i="3"/>
  <c r="K643" i="3"/>
  <c r="K644" i="3"/>
  <c r="K645" i="3"/>
  <c r="K646" i="3"/>
  <c r="K647" i="3"/>
  <c r="K648" i="3"/>
  <c r="K649" i="3"/>
  <c r="K650" i="3"/>
  <c r="K651" i="3"/>
  <c r="K652" i="3"/>
  <c r="K653" i="3"/>
  <c r="K654" i="3"/>
  <c r="K655" i="3"/>
  <c r="K656" i="3"/>
  <c r="K657" i="3"/>
  <c r="K658" i="3"/>
  <c r="K659" i="3"/>
  <c r="K660" i="3"/>
  <c r="K661" i="3"/>
  <c r="K662" i="3"/>
  <c r="K663" i="3"/>
  <c r="K664" i="3"/>
  <c r="K665" i="3"/>
  <c r="K666" i="3"/>
  <c r="K667" i="3"/>
  <c r="K668" i="3"/>
  <c r="K669" i="3"/>
  <c r="K670" i="3"/>
  <c r="K671" i="3"/>
  <c r="K672" i="3"/>
  <c r="K673" i="3"/>
  <c r="K674" i="3"/>
  <c r="K675" i="3"/>
  <c r="K676" i="3"/>
  <c r="K677" i="3"/>
  <c r="K678" i="3"/>
  <c r="K679" i="3"/>
  <c r="K680" i="3"/>
  <c r="K681" i="3"/>
  <c r="K682" i="3"/>
  <c r="K683" i="3"/>
  <c r="K684" i="3"/>
  <c r="K685" i="3"/>
  <c r="K686" i="3"/>
  <c r="K687" i="3"/>
  <c r="K688" i="3"/>
  <c r="K689" i="3"/>
  <c r="K690" i="3"/>
  <c r="K691" i="3"/>
  <c r="K692" i="3"/>
  <c r="K693" i="3"/>
  <c r="K694" i="3"/>
  <c r="K695" i="3"/>
  <c r="K696" i="3"/>
  <c r="K697" i="3"/>
  <c r="K698" i="3"/>
  <c r="K699" i="3"/>
  <c r="K700"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8" i="3"/>
  <c r="K729" i="3"/>
  <c r="K730" i="3"/>
  <c r="K731" i="3"/>
  <c r="K732" i="3"/>
  <c r="K733" i="3"/>
  <c r="K734" i="3"/>
  <c r="K735" i="3"/>
  <c r="K736" i="3"/>
  <c r="K737" i="3"/>
  <c r="K738" i="3"/>
  <c r="K739" i="3"/>
  <c r="K740" i="3"/>
  <c r="K741" i="3"/>
  <c r="K742" i="3"/>
  <c r="K743" i="3"/>
  <c r="K744" i="3"/>
  <c r="K745" i="3"/>
  <c r="K746" i="3"/>
  <c r="K747" i="3"/>
  <c r="K748" i="3"/>
  <c r="K749" i="3"/>
  <c r="K750" i="3"/>
  <c r="K751" i="3"/>
  <c r="K752" i="3"/>
  <c r="K753" i="3"/>
  <c r="K754" i="3"/>
  <c r="K755" i="3"/>
  <c r="K756" i="3"/>
  <c r="K757" i="3"/>
  <c r="K758" i="3"/>
  <c r="K759" i="3"/>
  <c r="K760" i="3"/>
  <c r="K761" i="3"/>
  <c r="K762" i="3"/>
  <c r="K763" i="3"/>
  <c r="K764" i="3"/>
  <c r="K765" i="3"/>
  <c r="K766" i="3"/>
  <c r="K767" i="3"/>
  <c r="K768" i="3"/>
  <c r="K769" i="3"/>
  <c r="K770" i="3"/>
  <c r="K771" i="3"/>
  <c r="K772" i="3"/>
  <c r="K773" i="3"/>
  <c r="K774" i="3"/>
  <c r="K775" i="3"/>
  <c r="K776" i="3"/>
  <c r="K777" i="3"/>
  <c r="K778" i="3"/>
  <c r="K779" i="3"/>
  <c r="K780" i="3"/>
  <c r="K781" i="3"/>
  <c r="K782" i="3"/>
  <c r="K783" i="3"/>
  <c r="K784" i="3"/>
  <c r="K785" i="3"/>
  <c r="K786" i="3"/>
  <c r="K787" i="3"/>
  <c r="K788" i="3"/>
  <c r="K789" i="3"/>
  <c r="K790" i="3"/>
  <c r="K791" i="3"/>
  <c r="K792" i="3"/>
  <c r="K793" i="3"/>
  <c r="K794" i="3"/>
  <c r="K795" i="3"/>
  <c r="K796" i="3"/>
  <c r="K797" i="3"/>
  <c r="K798" i="3"/>
  <c r="K799" i="3"/>
  <c r="K800" i="3"/>
  <c r="K801" i="3"/>
  <c r="K802" i="3"/>
  <c r="K803" i="3"/>
  <c r="K804" i="3"/>
  <c r="K805" i="3"/>
  <c r="K806" i="3"/>
  <c r="K807" i="3"/>
  <c r="K808" i="3"/>
  <c r="K809" i="3"/>
  <c r="K810" i="3"/>
  <c r="K811" i="3"/>
  <c r="K812" i="3"/>
  <c r="K813" i="3"/>
  <c r="K814" i="3"/>
  <c r="K815" i="3"/>
  <c r="K816" i="3"/>
  <c r="K817" i="3"/>
  <c r="K818" i="3"/>
  <c r="K819" i="3"/>
  <c r="K820" i="3"/>
  <c r="K821" i="3"/>
  <c r="K822" i="3"/>
  <c r="K823" i="3"/>
  <c r="K824" i="3"/>
  <c r="K825" i="3"/>
  <c r="K826" i="3"/>
  <c r="K827" i="3"/>
  <c r="K828" i="3"/>
  <c r="K829" i="3"/>
  <c r="K830" i="3"/>
  <c r="K831" i="3"/>
  <c r="K832" i="3"/>
  <c r="K833" i="3"/>
  <c r="K834" i="3"/>
  <c r="K835" i="3"/>
  <c r="K836" i="3"/>
  <c r="K837" i="3"/>
  <c r="K838" i="3"/>
  <c r="K839" i="3"/>
  <c r="K840" i="3"/>
  <c r="K841" i="3"/>
  <c r="K842" i="3"/>
  <c r="K843" i="3"/>
  <c r="K844" i="3"/>
  <c r="K845" i="3"/>
  <c r="K846" i="3"/>
  <c r="K847" i="3"/>
  <c r="K848" i="3"/>
  <c r="K849" i="3"/>
  <c r="K850" i="3"/>
  <c r="K851" i="3"/>
  <c r="K852" i="3"/>
  <c r="K853" i="3"/>
  <c r="K854" i="3"/>
  <c r="K855" i="3"/>
  <c r="K856" i="3"/>
  <c r="K857" i="3"/>
  <c r="K858" i="3"/>
  <c r="K859" i="3"/>
  <c r="K860" i="3"/>
  <c r="K861" i="3"/>
  <c r="K862" i="3"/>
  <c r="K863" i="3"/>
  <c r="K864" i="3"/>
  <c r="K865" i="3"/>
  <c r="K866" i="3"/>
  <c r="K867" i="3"/>
  <c r="K868" i="3"/>
  <c r="K869" i="3"/>
  <c r="K870" i="3"/>
  <c r="K871" i="3"/>
  <c r="K872" i="3"/>
  <c r="K873" i="3"/>
  <c r="K874" i="3"/>
  <c r="K875" i="3"/>
  <c r="K876" i="3"/>
  <c r="K877" i="3"/>
  <c r="K878" i="3"/>
  <c r="K879" i="3"/>
  <c r="K880" i="3"/>
  <c r="K881" i="3"/>
  <c r="K882" i="3"/>
  <c r="K883" i="3"/>
  <c r="K884" i="3"/>
  <c r="K885" i="3"/>
  <c r="K886" i="3"/>
  <c r="K887" i="3"/>
  <c r="K888" i="3"/>
  <c r="K889" i="3"/>
  <c r="K890" i="3"/>
  <c r="K891" i="3"/>
  <c r="K892" i="3"/>
  <c r="K893" i="3"/>
  <c r="K894" i="3"/>
  <c r="K895" i="3"/>
  <c r="K896" i="3"/>
  <c r="K897" i="3"/>
  <c r="K898" i="3"/>
  <c r="K899" i="3"/>
  <c r="K900" i="3"/>
  <c r="K901" i="3"/>
  <c r="K902" i="3"/>
  <c r="K903" i="3"/>
  <c r="K904" i="3"/>
  <c r="K905" i="3"/>
  <c r="K906" i="3"/>
  <c r="K907" i="3"/>
  <c r="K908" i="3"/>
  <c r="K909" i="3"/>
  <c r="K910" i="3"/>
  <c r="K911" i="3"/>
  <c r="K912" i="3"/>
  <c r="K913" i="3"/>
  <c r="K914" i="3"/>
  <c r="K915" i="3"/>
  <c r="K916" i="3"/>
  <c r="K917" i="3"/>
  <c r="K918" i="3"/>
  <c r="K919" i="3"/>
  <c r="K920" i="3"/>
  <c r="K921" i="3"/>
  <c r="K922" i="3"/>
  <c r="K923" i="3"/>
  <c r="K924" i="3"/>
  <c r="K925" i="3"/>
  <c r="K926" i="3"/>
  <c r="K927" i="3"/>
  <c r="K928" i="3"/>
  <c r="K929" i="3"/>
  <c r="K930" i="3"/>
  <c r="K931" i="3"/>
  <c r="K932" i="3"/>
  <c r="K933" i="3"/>
  <c r="K934" i="3"/>
  <c r="K935" i="3"/>
  <c r="K936" i="3"/>
  <c r="K937" i="3"/>
  <c r="K938" i="3"/>
  <c r="K939" i="3"/>
  <c r="K940" i="3"/>
  <c r="K941" i="3"/>
  <c r="K942" i="3"/>
  <c r="K943" i="3"/>
  <c r="K944" i="3"/>
  <c r="K945" i="3"/>
  <c r="K946" i="3"/>
  <c r="K947" i="3"/>
  <c r="K948" i="3"/>
  <c r="K949" i="3"/>
  <c r="K950" i="3"/>
  <c r="K951" i="3"/>
  <c r="K952" i="3"/>
  <c r="K953" i="3"/>
  <c r="K954" i="3"/>
  <c r="K955" i="3"/>
  <c r="K956" i="3"/>
  <c r="K957" i="3"/>
  <c r="K958" i="3"/>
  <c r="K959" i="3"/>
  <c r="K960" i="3"/>
  <c r="K961" i="3"/>
  <c r="K962" i="3"/>
  <c r="K963" i="3"/>
  <c r="K964" i="3"/>
  <c r="K965" i="3"/>
  <c r="K966" i="3"/>
  <c r="K967" i="3"/>
  <c r="K968" i="3"/>
  <c r="K969" i="3"/>
  <c r="K970" i="3"/>
  <c r="K971" i="3"/>
  <c r="K972" i="3"/>
  <c r="K973" i="3"/>
  <c r="K974" i="3"/>
  <c r="K975" i="3"/>
  <c r="K976" i="3"/>
  <c r="K977" i="3"/>
  <c r="K978" i="3"/>
  <c r="K979" i="3"/>
  <c r="K980" i="3"/>
  <c r="K981" i="3"/>
  <c r="K982" i="3"/>
  <c r="K983" i="3"/>
  <c r="K984" i="3"/>
  <c r="K985" i="3"/>
  <c r="K986" i="3"/>
  <c r="K987" i="3"/>
  <c r="K988" i="3"/>
  <c r="K989" i="3"/>
  <c r="K990" i="3"/>
  <c r="K991" i="3"/>
  <c r="K992" i="3"/>
  <c r="K993" i="3"/>
  <c r="K994" i="3"/>
  <c r="K995" i="3"/>
  <c r="K996" i="3"/>
  <c r="K997" i="3"/>
  <c r="K998" i="3"/>
  <c r="K999" i="3"/>
  <c r="K1000" i="3"/>
  <c r="K1001" i="3"/>
  <c r="K1002" i="3"/>
  <c r="K1003" i="3"/>
  <c r="K1004" i="3"/>
  <c r="K1005" i="3"/>
  <c r="K1006" i="3"/>
  <c r="K1007" i="3"/>
  <c r="K1008" i="3"/>
  <c r="K1009" i="3"/>
  <c r="K1010" i="3"/>
  <c r="K1011" i="3"/>
  <c r="K1012" i="3"/>
  <c r="K1013" i="3"/>
  <c r="K1014" i="3"/>
  <c r="K1015" i="3"/>
  <c r="K1016" i="3"/>
  <c r="K1017" i="3"/>
  <c r="K1018" i="3"/>
  <c r="K1019" i="3"/>
  <c r="K1020" i="3"/>
  <c r="K1021" i="3"/>
  <c r="K1022" i="3"/>
  <c r="K1023" i="3"/>
  <c r="K1024" i="3"/>
  <c r="K1025" i="3"/>
  <c r="K1026" i="3"/>
  <c r="K1027" i="3"/>
  <c r="K1028" i="3"/>
  <c r="K1029" i="3"/>
  <c r="K1030" i="3"/>
  <c r="K1031" i="3"/>
  <c r="K1032" i="3"/>
  <c r="K1033" i="3"/>
  <c r="K1034" i="3"/>
  <c r="K1035" i="3"/>
  <c r="K1036" i="3"/>
  <c r="K1037" i="3"/>
  <c r="K1038" i="3"/>
  <c r="K1039" i="3"/>
  <c r="K1040" i="3"/>
  <c r="K1041" i="3"/>
  <c r="K1042" i="3"/>
  <c r="K1043" i="3"/>
  <c r="K1044" i="3"/>
  <c r="K1045" i="3"/>
  <c r="K1046" i="3"/>
  <c r="K1047" i="3"/>
  <c r="K1048" i="3"/>
  <c r="K1049" i="3"/>
  <c r="K1050" i="3"/>
  <c r="K1051" i="3"/>
  <c r="K1052" i="3"/>
  <c r="K1053" i="3"/>
  <c r="K1054" i="3"/>
  <c r="K1055" i="3"/>
  <c r="K1056" i="3"/>
  <c r="K1057" i="3"/>
  <c r="K1058" i="3"/>
  <c r="K1059" i="3"/>
  <c r="K1060" i="3"/>
  <c r="K1061" i="3"/>
  <c r="K1062" i="3"/>
  <c r="K1063" i="3"/>
  <c r="K1064" i="3"/>
  <c r="K1065" i="3"/>
  <c r="K1066" i="3"/>
  <c r="K1067" i="3"/>
  <c r="K1068" i="3"/>
  <c r="K1069" i="3"/>
  <c r="K1070" i="3"/>
  <c r="K1071" i="3"/>
  <c r="K1072" i="3"/>
  <c r="K1073" i="3"/>
  <c r="K1074" i="3"/>
  <c r="K1075" i="3"/>
  <c r="K1076" i="3"/>
  <c r="K1077" i="3"/>
  <c r="K1078" i="3"/>
  <c r="K1079" i="3"/>
  <c r="K1080" i="3"/>
  <c r="K1081" i="3"/>
  <c r="K1082" i="3"/>
  <c r="K1083" i="3"/>
  <c r="K1084" i="3"/>
  <c r="K1085" i="3"/>
  <c r="K1086" i="3"/>
  <c r="K1087" i="3"/>
  <c r="K1088" i="3"/>
  <c r="K1089" i="3"/>
  <c r="K1090" i="3"/>
  <c r="K1091" i="3"/>
  <c r="K1092" i="3"/>
  <c r="K1093" i="3"/>
  <c r="K1094" i="3"/>
  <c r="K1095" i="3"/>
  <c r="K1096" i="3"/>
  <c r="K1097" i="3"/>
  <c r="K1098" i="3"/>
  <c r="K1099" i="3"/>
  <c r="K1100" i="3"/>
  <c r="K1101" i="3"/>
  <c r="K1102" i="3"/>
  <c r="K1103" i="3"/>
  <c r="K1104" i="3"/>
  <c r="K1105" i="3"/>
  <c r="K1106" i="3"/>
  <c r="K1107" i="3"/>
  <c r="K1108" i="3"/>
  <c r="K1109" i="3"/>
  <c r="K1110" i="3"/>
  <c r="K1111" i="3"/>
  <c r="K1112" i="3"/>
  <c r="K1113" i="3"/>
  <c r="K1114" i="3"/>
  <c r="K1115" i="3"/>
  <c r="K1116" i="3"/>
  <c r="K1117" i="3"/>
  <c r="K1118" i="3"/>
  <c r="K1119" i="3"/>
  <c r="K1120" i="3"/>
  <c r="K1121" i="3"/>
  <c r="K1122" i="3"/>
  <c r="K1123" i="3"/>
  <c r="K1124" i="3"/>
  <c r="K1125" i="3"/>
  <c r="K1126" i="3"/>
  <c r="K1127" i="3"/>
  <c r="K1128" i="3"/>
  <c r="K1129" i="3"/>
  <c r="K1130" i="3"/>
  <c r="K1131" i="3"/>
  <c r="K1132" i="3"/>
  <c r="K1133" i="3"/>
  <c r="K1134" i="3"/>
  <c r="K1135" i="3"/>
  <c r="K1136" i="3"/>
  <c r="K1137" i="3"/>
  <c r="K1138" i="3"/>
  <c r="K1139" i="3"/>
  <c r="K1140" i="3"/>
  <c r="K1141" i="3"/>
  <c r="K1142" i="3"/>
  <c r="K1143" i="3"/>
  <c r="K1144" i="3"/>
  <c r="K1145" i="3"/>
  <c r="K1146" i="3"/>
  <c r="K1147" i="3"/>
  <c r="K1148" i="3"/>
  <c r="K1149" i="3"/>
  <c r="K1150" i="3"/>
  <c r="K1151" i="3"/>
  <c r="K1152" i="3"/>
  <c r="K1153" i="3"/>
  <c r="K1154" i="3"/>
  <c r="K1155" i="3"/>
  <c r="K1156" i="3"/>
  <c r="K1157" i="3"/>
  <c r="K1158" i="3"/>
  <c r="K1159" i="3"/>
  <c r="K1160" i="3"/>
  <c r="K1161" i="3"/>
  <c r="K1162" i="3"/>
  <c r="K1163" i="3"/>
  <c r="K1164" i="3"/>
  <c r="K1165" i="3"/>
  <c r="K1166" i="3"/>
  <c r="K1167" i="3"/>
  <c r="K1168" i="3"/>
  <c r="K1169" i="3"/>
  <c r="K1170" i="3"/>
  <c r="K1171" i="3"/>
  <c r="K1172" i="3"/>
  <c r="K1173" i="3"/>
  <c r="K1174" i="3"/>
  <c r="K1175" i="3"/>
  <c r="K1176" i="3"/>
  <c r="K1177" i="3"/>
  <c r="K1178" i="3"/>
  <c r="K1179" i="3"/>
  <c r="K1180" i="3"/>
  <c r="K1181" i="3"/>
  <c r="K1182" i="3"/>
  <c r="K1183" i="3"/>
  <c r="K1184" i="3"/>
  <c r="K1185" i="3"/>
  <c r="K1186" i="3"/>
  <c r="K1187" i="3"/>
  <c r="K1188" i="3"/>
  <c r="K1189" i="3"/>
  <c r="K1190" i="3"/>
  <c r="K1191" i="3"/>
  <c r="K1192" i="3"/>
  <c r="K1193" i="3"/>
  <c r="K1194" i="3"/>
  <c r="K1195" i="3"/>
  <c r="K1196" i="3"/>
  <c r="K1197" i="3"/>
  <c r="K1198" i="3"/>
  <c r="K1199" i="3"/>
  <c r="K1200" i="3"/>
  <c r="K1201" i="3"/>
  <c r="K1202" i="3"/>
  <c r="K1203" i="3"/>
  <c r="K1204" i="3"/>
  <c r="K1205" i="3"/>
  <c r="K1206" i="3"/>
  <c r="K1207" i="3"/>
  <c r="K1208" i="3"/>
  <c r="K1209" i="3"/>
  <c r="K1210" i="3"/>
  <c r="K1211" i="3"/>
  <c r="K1212" i="3"/>
  <c r="K1213" i="3"/>
  <c r="K1214" i="3"/>
  <c r="K1215" i="3"/>
  <c r="K1216" i="3"/>
  <c r="K1217" i="3"/>
  <c r="K1218" i="3"/>
  <c r="K1219" i="3"/>
  <c r="K1220" i="3"/>
  <c r="K1221" i="3"/>
  <c r="K1222" i="3"/>
  <c r="K1223" i="3"/>
  <c r="K1224" i="3"/>
  <c r="K1225" i="3"/>
  <c r="K1226" i="3"/>
  <c r="K1227" i="3"/>
  <c r="K1228" i="3"/>
  <c r="K1229" i="3"/>
  <c r="K1230" i="3"/>
  <c r="K1231" i="3"/>
  <c r="K1232" i="3"/>
  <c r="K1233" i="3"/>
  <c r="K1234" i="3"/>
  <c r="K1235" i="3"/>
  <c r="K1236" i="3"/>
  <c r="K1237" i="3"/>
  <c r="K1238" i="3"/>
  <c r="K1239" i="3"/>
  <c r="K1240" i="3"/>
  <c r="K1241" i="3"/>
  <c r="K1242" i="3"/>
  <c r="K1243" i="3"/>
  <c r="K1244" i="3"/>
  <c r="K1245" i="3"/>
  <c r="K1246" i="3"/>
  <c r="K1247" i="3"/>
  <c r="K1248" i="3"/>
  <c r="K1249" i="3"/>
  <c r="K1250" i="3"/>
  <c r="K1251" i="3"/>
  <c r="K1252" i="3"/>
  <c r="K1253" i="3"/>
  <c r="K1254" i="3"/>
  <c r="K1255" i="3"/>
  <c r="K1256" i="3"/>
  <c r="K1257" i="3"/>
  <c r="K1258" i="3"/>
  <c r="K1259" i="3"/>
  <c r="K1260" i="3"/>
  <c r="K1261" i="3"/>
  <c r="K1262" i="3"/>
  <c r="K1263" i="3"/>
  <c r="K1264" i="3"/>
  <c r="K1265" i="3"/>
  <c r="K1266" i="3"/>
  <c r="K1267" i="3"/>
  <c r="K1268" i="3"/>
  <c r="K1269" i="3"/>
  <c r="K1270" i="3"/>
  <c r="K1271" i="3"/>
  <c r="K1272" i="3"/>
  <c r="K1273" i="3"/>
  <c r="K1274" i="3"/>
  <c r="K1275" i="3"/>
  <c r="K1276" i="3"/>
  <c r="K1277" i="3"/>
  <c r="K1278" i="3"/>
  <c r="K1279" i="3"/>
  <c r="K1280" i="3"/>
  <c r="K1281" i="3"/>
  <c r="K1282" i="3"/>
  <c r="K1283" i="3"/>
  <c r="K1284" i="3"/>
  <c r="K1285" i="3"/>
  <c r="K1286" i="3"/>
  <c r="K1287" i="3"/>
  <c r="K1288" i="3"/>
  <c r="K1289" i="3"/>
  <c r="K1290" i="3"/>
  <c r="K1291" i="3"/>
  <c r="K1292" i="3"/>
  <c r="K1293" i="3"/>
  <c r="K1294" i="3"/>
  <c r="K1295" i="3"/>
  <c r="K1296" i="3"/>
  <c r="K1297" i="3"/>
  <c r="K1298" i="3"/>
  <c r="K1299" i="3"/>
  <c r="K1300" i="3"/>
  <c r="K1301" i="3"/>
  <c r="K1302" i="3"/>
  <c r="K1303" i="3"/>
  <c r="K1304" i="3"/>
  <c r="K1305" i="3"/>
  <c r="K1306" i="3"/>
  <c r="K1307" i="3"/>
  <c r="K1308" i="3"/>
  <c r="K1309" i="3"/>
  <c r="K1310" i="3"/>
  <c r="K1311" i="3"/>
  <c r="K1312" i="3"/>
  <c r="K1313" i="3"/>
  <c r="K1314" i="3"/>
  <c r="K1315" i="3"/>
  <c r="K1316" i="3"/>
  <c r="K1317" i="3"/>
  <c r="K1318" i="3"/>
  <c r="K1319" i="3"/>
  <c r="K1320" i="3"/>
  <c r="K1321" i="3"/>
  <c r="K1322" i="3"/>
  <c r="K1323" i="3"/>
  <c r="K1324" i="3"/>
  <c r="K1325" i="3"/>
  <c r="K1326" i="3"/>
  <c r="K1327" i="3"/>
  <c r="K1328" i="3"/>
  <c r="K1329" i="3"/>
  <c r="K1330" i="3"/>
  <c r="K1331" i="3"/>
  <c r="K1332" i="3"/>
  <c r="K1333" i="3"/>
  <c r="K1334" i="3"/>
  <c r="K1335" i="3"/>
  <c r="K1336" i="3"/>
  <c r="K1337" i="3"/>
  <c r="K1338" i="3"/>
  <c r="K1339" i="3"/>
  <c r="K1340" i="3"/>
  <c r="K1341" i="3"/>
  <c r="K1342" i="3"/>
  <c r="K1343" i="3"/>
  <c r="K1344" i="3"/>
  <c r="K1345" i="3"/>
  <c r="K1346" i="3"/>
  <c r="K1347" i="3"/>
  <c r="K1348" i="3"/>
  <c r="K1349" i="3"/>
  <c r="K1350" i="3"/>
  <c r="K1351" i="3"/>
  <c r="K1352" i="3"/>
  <c r="K1353" i="3"/>
  <c r="K1354" i="3"/>
  <c r="K1355" i="3"/>
  <c r="K1356" i="3"/>
  <c r="K1357" i="3"/>
  <c r="K1358" i="3"/>
  <c r="K1359" i="3"/>
  <c r="K1360" i="3"/>
  <c r="K1361" i="3"/>
  <c r="K1362" i="3"/>
  <c r="K1363" i="3"/>
  <c r="K1364" i="3"/>
  <c r="K1365" i="3"/>
  <c r="K1366" i="3"/>
  <c r="K1367" i="3"/>
  <c r="K1368" i="3"/>
  <c r="K1369" i="3"/>
  <c r="K1370" i="3"/>
  <c r="K1371" i="3"/>
  <c r="K1372" i="3"/>
  <c r="K1373" i="3"/>
  <c r="K1374" i="3"/>
  <c r="K1375" i="3"/>
  <c r="K1376" i="3"/>
  <c r="K1377" i="3"/>
  <c r="K1378" i="3"/>
  <c r="K1379" i="3"/>
  <c r="K1380" i="3"/>
  <c r="K1381" i="3"/>
  <c r="K1382" i="3"/>
  <c r="K1383" i="3"/>
  <c r="K1384" i="3"/>
  <c r="K1385" i="3"/>
  <c r="K1386" i="3"/>
  <c r="K1387" i="3"/>
  <c r="K1388" i="3"/>
  <c r="K1389" i="3"/>
  <c r="K1390" i="3"/>
  <c r="K1391" i="3"/>
  <c r="K1392" i="3"/>
  <c r="K1393" i="3"/>
  <c r="K1394" i="3"/>
  <c r="K1395" i="3"/>
  <c r="K1396" i="3"/>
  <c r="K1397" i="3"/>
  <c r="K1398" i="3"/>
  <c r="K1399" i="3"/>
  <c r="K1400" i="3"/>
  <c r="K1401" i="3"/>
  <c r="K1402" i="3"/>
  <c r="K1403" i="3"/>
  <c r="K1404" i="3"/>
  <c r="K1405" i="3"/>
  <c r="K1406" i="3"/>
  <c r="K1407" i="3"/>
  <c r="K1408" i="3"/>
  <c r="K1409" i="3"/>
  <c r="K1410" i="3"/>
  <c r="K1411" i="3"/>
  <c r="K1412" i="3"/>
  <c r="K1413" i="3"/>
  <c r="K1414" i="3"/>
  <c r="K1415" i="3"/>
  <c r="K1416" i="3"/>
  <c r="K1417" i="3"/>
  <c r="K1418" i="3"/>
  <c r="K1419" i="3"/>
  <c r="K1420" i="3"/>
  <c r="K1421" i="3"/>
  <c r="K1422" i="3"/>
  <c r="K1423" i="3"/>
  <c r="K1424" i="3"/>
  <c r="K1425" i="3"/>
  <c r="K1426" i="3"/>
  <c r="K1427" i="3"/>
  <c r="K1428" i="3"/>
  <c r="K1429" i="3"/>
  <c r="K1430" i="3"/>
  <c r="K1431" i="3"/>
  <c r="K1432" i="3"/>
  <c r="K1433" i="3"/>
  <c r="K1434" i="3"/>
  <c r="K1435" i="3"/>
  <c r="K1436" i="3"/>
  <c r="K1437" i="3"/>
  <c r="K1438" i="3"/>
  <c r="K1439" i="3"/>
  <c r="K1440" i="3"/>
  <c r="K1441" i="3"/>
  <c r="K1442" i="3"/>
  <c r="K1443" i="3"/>
  <c r="K1444" i="3"/>
  <c r="K1445" i="3"/>
  <c r="K1446" i="3"/>
  <c r="K1447" i="3"/>
  <c r="K1448" i="3"/>
  <c r="K1449" i="3"/>
  <c r="K1450" i="3"/>
  <c r="K1451" i="3"/>
  <c r="K1452" i="3"/>
  <c r="K1453" i="3"/>
  <c r="K1454" i="3"/>
  <c r="K1455" i="3"/>
  <c r="K1456" i="3"/>
  <c r="K1457" i="3"/>
  <c r="K1458" i="3"/>
  <c r="K1459" i="3"/>
  <c r="K1460" i="3"/>
  <c r="K1461" i="3"/>
  <c r="K1462" i="3"/>
  <c r="K1463" i="3"/>
  <c r="K1464" i="3"/>
  <c r="K1465" i="3"/>
  <c r="K1466" i="3"/>
  <c r="K1467" i="3"/>
  <c r="K1468" i="3"/>
  <c r="K1469" i="3"/>
  <c r="K1470" i="3"/>
  <c r="K1471" i="3"/>
  <c r="K1472" i="3"/>
  <c r="K1473" i="3"/>
  <c r="K1474" i="3"/>
  <c r="K1475" i="3"/>
  <c r="K1476" i="3"/>
  <c r="K1477" i="3"/>
  <c r="K1478" i="3"/>
  <c r="K1479" i="3"/>
  <c r="K1480" i="3"/>
  <c r="K1481" i="3"/>
  <c r="K1482" i="3"/>
  <c r="K1483" i="3"/>
  <c r="K1484" i="3"/>
  <c r="K1485" i="3"/>
  <c r="K1486" i="3"/>
  <c r="K1487" i="3"/>
  <c r="K1488" i="3"/>
  <c r="K1489" i="3"/>
  <c r="K1490" i="3"/>
  <c r="K1491" i="3"/>
  <c r="K1492" i="3"/>
  <c r="K1493" i="3"/>
  <c r="K1494" i="3"/>
  <c r="K1495" i="3"/>
  <c r="K1496" i="3"/>
  <c r="K1497" i="3"/>
  <c r="K1498" i="3"/>
  <c r="K1499" i="3"/>
  <c r="K1500" i="3"/>
  <c r="K1501" i="3"/>
  <c r="K1502" i="3"/>
  <c r="K1503" i="3"/>
  <c r="K1504" i="3"/>
  <c r="K1505" i="3"/>
  <c r="K1506" i="3"/>
  <c r="K1507" i="3"/>
  <c r="K1508" i="3"/>
  <c r="K1509" i="3"/>
  <c r="K1510" i="3"/>
  <c r="K1511" i="3"/>
  <c r="K1512" i="3"/>
  <c r="K1513" i="3"/>
  <c r="K1514" i="3"/>
  <c r="K1515" i="3"/>
  <c r="K1516" i="3"/>
  <c r="K1517" i="3"/>
  <c r="K1518" i="3"/>
  <c r="K1519" i="3"/>
  <c r="K1520" i="3"/>
  <c r="K1521" i="3"/>
  <c r="K1522" i="3"/>
  <c r="K1523" i="3"/>
  <c r="K1524" i="3"/>
  <c r="K1525" i="3"/>
  <c r="K1526" i="3"/>
  <c r="K1527" i="3"/>
  <c r="K1528" i="3"/>
  <c r="K1529" i="3"/>
  <c r="K1530" i="3"/>
  <c r="K1531" i="3"/>
  <c r="K1532" i="3"/>
  <c r="K1533" i="3"/>
  <c r="K1534" i="3"/>
  <c r="K1535" i="3"/>
  <c r="K1536" i="3"/>
  <c r="K1537" i="3"/>
  <c r="K1538" i="3"/>
  <c r="K1539" i="3"/>
  <c r="K1540" i="3"/>
  <c r="K1541" i="3"/>
  <c r="K1542" i="3"/>
  <c r="K1543" i="3"/>
  <c r="K1544" i="3"/>
  <c r="K1545" i="3"/>
  <c r="K1546" i="3"/>
  <c r="K1547" i="3"/>
  <c r="K1548" i="3"/>
  <c r="K1549" i="3"/>
  <c r="K1550" i="3"/>
  <c r="K1551" i="3"/>
  <c r="K1552" i="3"/>
  <c r="K1553" i="3"/>
  <c r="K1554" i="3"/>
  <c r="K1555" i="3"/>
  <c r="K1556" i="3"/>
  <c r="K1557" i="3"/>
  <c r="K1558" i="3"/>
  <c r="K1559" i="3"/>
  <c r="K1560" i="3"/>
  <c r="K1561" i="3"/>
  <c r="K1562" i="3"/>
  <c r="K1563" i="3"/>
  <c r="K1564" i="3"/>
  <c r="K1565" i="3"/>
  <c r="K1566" i="3"/>
  <c r="K1567" i="3"/>
  <c r="K1568" i="3"/>
  <c r="K1569" i="3"/>
  <c r="K1570" i="3"/>
  <c r="K1571" i="3"/>
  <c r="K1572" i="3"/>
  <c r="K1573" i="3"/>
  <c r="K1574" i="3"/>
  <c r="K1575" i="3"/>
  <c r="K1576" i="3"/>
  <c r="K1577" i="3"/>
  <c r="K1578" i="3"/>
  <c r="K1579" i="3"/>
  <c r="K1580" i="3"/>
  <c r="K1581" i="3"/>
  <c r="K1582" i="3"/>
  <c r="K1583" i="3"/>
  <c r="K1584" i="3"/>
  <c r="K1585" i="3"/>
  <c r="K1586" i="3"/>
  <c r="K1587" i="3"/>
  <c r="K1588" i="3"/>
  <c r="K1589" i="3"/>
  <c r="K1590" i="3"/>
  <c r="K1591" i="3"/>
  <c r="K1592" i="3"/>
  <c r="K1593" i="3"/>
  <c r="K1594" i="3"/>
  <c r="K1595" i="3"/>
  <c r="K1596" i="3"/>
  <c r="K1597" i="3"/>
  <c r="K1598" i="3"/>
  <c r="K1599" i="3"/>
  <c r="K1600" i="3"/>
  <c r="K1601" i="3"/>
  <c r="K1602" i="3"/>
  <c r="K1603" i="3"/>
  <c r="K1604" i="3"/>
  <c r="K1605" i="3"/>
  <c r="K1606" i="3"/>
  <c r="K1607" i="3"/>
  <c r="K1608" i="3"/>
  <c r="K1609" i="3"/>
  <c r="K1610" i="3"/>
  <c r="K1611" i="3"/>
  <c r="K1612" i="3"/>
  <c r="K1613" i="3"/>
  <c r="K1614" i="3"/>
  <c r="K1615" i="3"/>
  <c r="K1616" i="3"/>
  <c r="K1617" i="3"/>
  <c r="K1618" i="3"/>
  <c r="K1619" i="3"/>
  <c r="K1620" i="3"/>
  <c r="K1621" i="3"/>
  <c r="K1622" i="3"/>
  <c r="K1623" i="3"/>
  <c r="K1624" i="3"/>
  <c r="K1625" i="3"/>
  <c r="K1626" i="3"/>
  <c r="K1627" i="3"/>
  <c r="K1628" i="3"/>
  <c r="K1629" i="3"/>
  <c r="K1630" i="3"/>
  <c r="K1631" i="3"/>
  <c r="K1632" i="3"/>
  <c r="K1633" i="3"/>
  <c r="K1634" i="3"/>
  <c r="K1635" i="3"/>
  <c r="K1636" i="3"/>
  <c r="K1637" i="3"/>
  <c r="K1638" i="3"/>
  <c r="K1639" i="3"/>
  <c r="K1640" i="3"/>
  <c r="K1641" i="3"/>
  <c r="K1642" i="3"/>
  <c r="K1643" i="3"/>
  <c r="K1644" i="3"/>
  <c r="K1645" i="3"/>
  <c r="K1646" i="3"/>
  <c r="K1647" i="3"/>
  <c r="K1648" i="3"/>
  <c r="K1649" i="3"/>
  <c r="K1650" i="3"/>
  <c r="K1651" i="3"/>
  <c r="K1652" i="3"/>
  <c r="K1653" i="3"/>
  <c r="K1654" i="3"/>
  <c r="K1655" i="3"/>
  <c r="K1656" i="3"/>
  <c r="K1657" i="3"/>
  <c r="K1658" i="3"/>
  <c r="K1659" i="3"/>
  <c r="K1660" i="3"/>
  <c r="K1661" i="3"/>
  <c r="K1662" i="3"/>
  <c r="K1663" i="3"/>
  <c r="K1664" i="3"/>
  <c r="K1665" i="3"/>
  <c r="K1666" i="3"/>
  <c r="K1667" i="3"/>
  <c r="K1668" i="3"/>
  <c r="K1669" i="3"/>
  <c r="K1670" i="3"/>
  <c r="K1671" i="3"/>
  <c r="K1672" i="3"/>
  <c r="K1673" i="3"/>
  <c r="K1674" i="3"/>
  <c r="K1675" i="3"/>
  <c r="K1676" i="3"/>
  <c r="K1677" i="3"/>
  <c r="K1678" i="3"/>
  <c r="K1679" i="3"/>
  <c r="K1680" i="3"/>
  <c r="K1681" i="3"/>
  <c r="K1682" i="3"/>
  <c r="K1683" i="3"/>
  <c r="K1684" i="3"/>
  <c r="K1685" i="3"/>
  <c r="K1686" i="3"/>
  <c r="K1687" i="3"/>
  <c r="K1688" i="3"/>
  <c r="K1689" i="3"/>
  <c r="K1690" i="3"/>
  <c r="K1691" i="3"/>
  <c r="K1692" i="3"/>
  <c r="K1693" i="3"/>
  <c r="K1694" i="3"/>
  <c r="K1695" i="3"/>
  <c r="K1696" i="3"/>
  <c r="K1697" i="3"/>
  <c r="K1698" i="3"/>
  <c r="K1699" i="3"/>
  <c r="K1700" i="3"/>
  <c r="K1701" i="3"/>
  <c r="K1702" i="3"/>
  <c r="K1703" i="3"/>
  <c r="K1704" i="3"/>
  <c r="K1705" i="3"/>
  <c r="K1706" i="3"/>
  <c r="K1707" i="3"/>
  <c r="K1708" i="3"/>
  <c r="K1709" i="3"/>
  <c r="K1710" i="3"/>
  <c r="K1711" i="3"/>
  <c r="K1712" i="3"/>
  <c r="K1713" i="3"/>
  <c r="K1714" i="3"/>
  <c r="K1715" i="3"/>
  <c r="K1716" i="3"/>
  <c r="K1717" i="3"/>
  <c r="K1718" i="3"/>
  <c r="K1719" i="3"/>
  <c r="K1720" i="3"/>
  <c r="K1721" i="3"/>
  <c r="K1722" i="3"/>
  <c r="K1723" i="3"/>
  <c r="K1724" i="3"/>
  <c r="K1725" i="3"/>
  <c r="K1726" i="3"/>
  <c r="K1727" i="3"/>
  <c r="K1728" i="3"/>
  <c r="K1729" i="3"/>
  <c r="K1730" i="3"/>
  <c r="K1731" i="3"/>
  <c r="K1732" i="3"/>
  <c r="K1733" i="3"/>
  <c r="K1734" i="3"/>
  <c r="K1735" i="3"/>
  <c r="K1736" i="3"/>
  <c r="K1737" i="3"/>
  <c r="K1738" i="3"/>
  <c r="K1739" i="3"/>
  <c r="K1740" i="3"/>
  <c r="K1741" i="3"/>
  <c r="K1742" i="3"/>
  <c r="K1743" i="3"/>
  <c r="K1744" i="3"/>
  <c r="K1745" i="3"/>
  <c r="K1746" i="3"/>
  <c r="K1747" i="3"/>
  <c r="K1748" i="3"/>
  <c r="K1749" i="3"/>
  <c r="K1750" i="3"/>
  <c r="K1751" i="3"/>
  <c r="K1752" i="3"/>
  <c r="K1753" i="3"/>
  <c r="K1754" i="3"/>
  <c r="K1755" i="3"/>
  <c r="K1756" i="3"/>
  <c r="K1757" i="3"/>
  <c r="K1758" i="3"/>
  <c r="K1759" i="3"/>
  <c r="K1760" i="3"/>
  <c r="K1761" i="3"/>
  <c r="K1762" i="3"/>
  <c r="K1763" i="3"/>
  <c r="K1764" i="3"/>
  <c r="K1765" i="3"/>
  <c r="K1766" i="3"/>
  <c r="K1767" i="3"/>
  <c r="K1768" i="3"/>
  <c r="K1769" i="3"/>
  <c r="K1770" i="3"/>
  <c r="K1771" i="3"/>
  <c r="K1772" i="3"/>
  <c r="K1773" i="3"/>
  <c r="K1774" i="3"/>
  <c r="K1775" i="3"/>
  <c r="K1776" i="3"/>
  <c r="K1777" i="3"/>
  <c r="K1778" i="3"/>
  <c r="K1779" i="3"/>
  <c r="K1780" i="3"/>
  <c r="K1781" i="3"/>
  <c r="K1782" i="3"/>
  <c r="K1783" i="3"/>
  <c r="K1784" i="3"/>
  <c r="K1785" i="3"/>
  <c r="K1786" i="3"/>
  <c r="K1787" i="3"/>
  <c r="K1788" i="3"/>
  <c r="K1789" i="3"/>
  <c r="K1790" i="3"/>
  <c r="K1791" i="3"/>
  <c r="K1792" i="3"/>
  <c r="K1793" i="3"/>
  <c r="K1794" i="3"/>
  <c r="K1795" i="3"/>
  <c r="K1796" i="3"/>
  <c r="K1797" i="3"/>
  <c r="K1798" i="3"/>
  <c r="K1799" i="3"/>
  <c r="K1800" i="3"/>
  <c r="K1801" i="3"/>
  <c r="K1802" i="3"/>
  <c r="K1803" i="3"/>
  <c r="K1804" i="3"/>
  <c r="K1805" i="3"/>
  <c r="K1806" i="3"/>
  <c r="K1807" i="3"/>
  <c r="K1808" i="3"/>
  <c r="K1809" i="3"/>
  <c r="K1810" i="3"/>
  <c r="K1811" i="3"/>
  <c r="K1812" i="3"/>
  <c r="K1813" i="3"/>
  <c r="K1814" i="3"/>
  <c r="K1815" i="3"/>
  <c r="K1816" i="3"/>
  <c r="K1817" i="3"/>
  <c r="K1818" i="3"/>
  <c r="K1819" i="3"/>
  <c r="K1820" i="3"/>
  <c r="K1821" i="3"/>
  <c r="K1822" i="3"/>
  <c r="K1823" i="3"/>
  <c r="K1824" i="3"/>
  <c r="K1825" i="3"/>
  <c r="K1826" i="3"/>
  <c r="K1827" i="3"/>
  <c r="K1828" i="3"/>
  <c r="K1829" i="3"/>
  <c r="K1830" i="3"/>
  <c r="K1831" i="3"/>
  <c r="K1832" i="3"/>
  <c r="K1833" i="3"/>
  <c r="K1834" i="3"/>
  <c r="K1835" i="3"/>
  <c r="K1836" i="3"/>
  <c r="K1837" i="3"/>
  <c r="K1838" i="3"/>
  <c r="K1839" i="3"/>
  <c r="K1840" i="3"/>
  <c r="K1841" i="3"/>
  <c r="K1842" i="3"/>
  <c r="K1843" i="3"/>
  <c r="K1844" i="3"/>
  <c r="K1845" i="3"/>
  <c r="K1846" i="3"/>
  <c r="K1847" i="3"/>
  <c r="K1848" i="3"/>
  <c r="K1849" i="3"/>
  <c r="K1850" i="3"/>
  <c r="K1851" i="3"/>
  <c r="K1852" i="3"/>
  <c r="K1853" i="3"/>
  <c r="K1854" i="3"/>
  <c r="K1855" i="3"/>
  <c r="K1856" i="3"/>
  <c r="K1857" i="3"/>
  <c r="K1858" i="3"/>
  <c r="K1859" i="3"/>
  <c r="K1860" i="3"/>
  <c r="K1861" i="3"/>
  <c r="K1862" i="3"/>
  <c r="K1863" i="3"/>
  <c r="K1864" i="3"/>
  <c r="K1865" i="3"/>
  <c r="K1866" i="3"/>
  <c r="K1867" i="3"/>
  <c r="K1868" i="3"/>
  <c r="K1869" i="3"/>
  <c r="K1870" i="3"/>
  <c r="K1871" i="3"/>
  <c r="K1872" i="3"/>
  <c r="K1873" i="3"/>
  <c r="K1874" i="3"/>
  <c r="K1875" i="3"/>
  <c r="K1876" i="3"/>
  <c r="K1877" i="3"/>
  <c r="K1878" i="3"/>
  <c r="K1879" i="3"/>
  <c r="K1880" i="3"/>
  <c r="K1881" i="3"/>
  <c r="K1882" i="3"/>
  <c r="K1883" i="3"/>
  <c r="K1884" i="3"/>
  <c r="K1885" i="3"/>
  <c r="K1886" i="3"/>
  <c r="K1887" i="3"/>
  <c r="K1888" i="3"/>
  <c r="K1889" i="3"/>
  <c r="K1890" i="3"/>
  <c r="K1891" i="3"/>
  <c r="K1892" i="3"/>
  <c r="K1893" i="3"/>
  <c r="K1894" i="3"/>
  <c r="K1895" i="3"/>
  <c r="K1896" i="3"/>
  <c r="K1897" i="3"/>
  <c r="K1898" i="3"/>
  <c r="K1899" i="3"/>
  <c r="K1900" i="3"/>
  <c r="K1901" i="3"/>
  <c r="K1902" i="3"/>
  <c r="K1903" i="3"/>
  <c r="K1904" i="3"/>
  <c r="K1905" i="3"/>
  <c r="K1906" i="3"/>
  <c r="K1907" i="3"/>
  <c r="K1908" i="3"/>
  <c r="K1909" i="3"/>
  <c r="K1910" i="3"/>
  <c r="K1911" i="3"/>
  <c r="K1912" i="3"/>
  <c r="K1913" i="3"/>
  <c r="K1914" i="3"/>
  <c r="K1915" i="3"/>
  <c r="K1916" i="3"/>
  <c r="K1917" i="3"/>
  <c r="K1918" i="3"/>
  <c r="K1919" i="3"/>
  <c r="K1920" i="3"/>
  <c r="K1921" i="3"/>
  <c r="K1922" i="3"/>
  <c r="K1923" i="3"/>
  <c r="K1924" i="3"/>
  <c r="K1925" i="3"/>
  <c r="K1926" i="3"/>
  <c r="K1927" i="3"/>
  <c r="K1928" i="3"/>
  <c r="K1929" i="3"/>
  <c r="K1930" i="3"/>
  <c r="K1931" i="3"/>
  <c r="K1932" i="3"/>
  <c r="K1933" i="3"/>
  <c r="K1934" i="3"/>
  <c r="K1935" i="3"/>
  <c r="K1936" i="3"/>
  <c r="K1937" i="3"/>
  <c r="K1938" i="3"/>
  <c r="K1939" i="3"/>
  <c r="K1940" i="3"/>
  <c r="K1941" i="3"/>
  <c r="K1942" i="3"/>
  <c r="K1943" i="3"/>
  <c r="K1944" i="3"/>
  <c r="K1945" i="3"/>
  <c r="K1946" i="3"/>
  <c r="K1947" i="3"/>
  <c r="K1948" i="3"/>
  <c r="K1949" i="3"/>
  <c r="K1950" i="3"/>
  <c r="K1951" i="3"/>
  <c r="K1952" i="3"/>
  <c r="K1953" i="3"/>
  <c r="K1954" i="3"/>
  <c r="K1955" i="3"/>
  <c r="K1956" i="3"/>
  <c r="K1957" i="3"/>
  <c r="K1958" i="3"/>
  <c r="K1959" i="3"/>
  <c r="K1960" i="3"/>
  <c r="K1961" i="3"/>
  <c r="K1962" i="3"/>
  <c r="K1963" i="3"/>
  <c r="K1964" i="3"/>
  <c r="K1965" i="3"/>
  <c r="K1966" i="3"/>
  <c r="K1967" i="3"/>
  <c r="K1968" i="3"/>
  <c r="K1969" i="3"/>
  <c r="K1970" i="3"/>
  <c r="K1971" i="3"/>
  <c r="K1972" i="3"/>
  <c r="K1973" i="3"/>
  <c r="K1974" i="3"/>
  <c r="K1975" i="3"/>
  <c r="K1976" i="3"/>
  <c r="K1977" i="3"/>
  <c r="K1978" i="3"/>
  <c r="K1979" i="3"/>
  <c r="K1980" i="3"/>
  <c r="K1981" i="3"/>
  <c r="K1982" i="3"/>
  <c r="K1983" i="3"/>
  <c r="K1984" i="3"/>
  <c r="K1985" i="3"/>
  <c r="K1986" i="3"/>
  <c r="K1987" i="3"/>
  <c r="K1988" i="3"/>
  <c r="K1989" i="3"/>
  <c r="K1990" i="3"/>
  <c r="K1991" i="3"/>
  <c r="K1992" i="3"/>
  <c r="K1993" i="3"/>
  <c r="K1994" i="3"/>
  <c r="K1995" i="3"/>
  <c r="K1996" i="3"/>
  <c r="K1997" i="3"/>
  <c r="K1998" i="3"/>
  <c r="K1999" i="3"/>
  <c r="K2000" i="3"/>
  <c r="K2001" i="3"/>
  <c r="K2002" i="3"/>
  <c r="K2003" i="3"/>
  <c r="K2004" i="3"/>
  <c r="K2005" i="3"/>
  <c r="K2006" i="3"/>
  <c r="K2007" i="3"/>
  <c r="K2008" i="3"/>
  <c r="K2009" i="3"/>
  <c r="K2010" i="3"/>
  <c r="K2011" i="3"/>
  <c r="K2012" i="3"/>
  <c r="K2013" i="3"/>
  <c r="K2014" i="3"/>
  <c r="K2015" i="3"/>
  <c r="K2016" i="3"/>
  <c r="K2017" i="3"/>
  <c r="K2018" i="3"/>
  <c r="K2019" i="3"/>
  <c r="K2020" i="3"/>
  <c r="K2021" i="3"/>
  <c r="K2022" i="3"/>
  <c r="K2023" i="3"/>
  <c r="K2024" i="3"/>
  <c r="K2025" i="3"/>
  <c r="K2026" i="3"/>
  <c r="K2027" i="3"/>
  <c r="K2028" i="3"/>
  <c r="K2029" i="3"/>
  <c r="K2030" i="3"/>
  <c r="K2031" i="3"/>
  <c r="K2032" i="3"/>
  <c r="K2033" i="3"/>
  <c r="K2034" i="3"/>
  <c r="K2035" i="3"/>
  <c r="K2036" i="3"/>
  <c r="K2037" i="3"/>
  <c r="K2038" i="3"/>
  <c r="K2039" i="3"/>
  <c r="K2040" i="3"/>
  <c r="K2041" i="3"/>
  <c r="K2042" i="3"/>
  <c r="K2043" i="3"/>
  <c r="K2044" i="3"/>
  <c r="K2045" i="3"/>
  <c r="K2046" i="3"/>
  <c r="K2047" i="3"/>
  <c r="K2048" i="3"/>
  <c r="K2049" i="3"/>
  <c r="K2050" i="3"/>
  <c r="K2051" i="3"/>
  <c r="K2052" i="3"/>
  <c r="K2053" i="3"/>
  <c r="K2054" i="3"/>
  <c r="K2055" i="3"/>
  <c r="K2056" i="3"/>
  <c r="K2057" i="3"/>
  <c r="K2058" i="3"/>
  <c r="K2059" i="3"/>
  <c r="K2060" i="3"/>
  <c r="K2061" i="3"/>
  <c r="K2062" i="3"/>
  <c r="K2063" i="3"/>
  <c r="K2064" i="3"/>
  <c r="K2065" i="3"/>
  <c r="K2066" i="3"/>
  <c r="K2067" i="3"/>
  <c r="K2068" i="3"/>
  <c r="K2069" i="3"/>
  <c r="K2070" i="3"/>
  <c r="K2071" i="3"/>
  <c r="K2072" i="3"/>
  <c r="K2073" i="3"/>
  <c r="K2074" i="3"/>
  <c r="K2075" i="3"/>
  <c r="K2076" i="3"/>
  <c r="K2077" i="3"/>
  <c r="K2078" i="3"/>
  <c r="K2079" i="3"/>
  <c r="K2080" i="3"/>
  <c r="K2081" i="3"/>
  <c r="K2082" i="3"/>
  <c r="K2083" i="3"/>
  <c r="K2084" i="3"/>
  <c r="K2085" i="3"/>
  <c r="K2086" i="3"/>
  <c r="K2087" i="3"/>
  <c r="K2088" i="3"/>
  <c r="K2089" i="3"/>
  <c r="K2090" i="3"/>
  <c r="K2091" i="3"/>
  <c r="K2092" i="3"/>
  <c r="K2093" i="3"/>
  <c r="K2094" i="3"/>
  <c r="K2095" i="3"/>
  <c r="K2096" i="3"/>
  <c r="K2097" i="3"/>
  <c r="K2098" i="3"/>
  <c r="K2099" i="3"/>
  <c r="K2100" i="3"/>
  <c r="K2101" i="3"/>
  <c r="K2102" i="3"/>
  <c r="K2103" i="3"/>
  <c r="K2104" i="3"/>
  <c r="K2105" i="3"/>
  <c r="K2106" i="3"/>
  <c r="K2107" i="3"/>
  <c r="K2108" i="3"/>
  <c r="K2109" i="3"/>
  <c r="K2110" i="3"/>
  <c r="K2111" i="3"/>
  <c r="K2112" i="3"/>
  <c r="K2113" i="3"/>
  <c r="K2114" i="3"/>
  <c r="K2115" i="3"/>
  <c r="K2116" i="3"/>
  <c r="K2117" i="3"/>
  <c r="K2118" i="3"/>
  <c r="K2119" i="3"/>
  <c r="K2120" i="3"/>
  <c r="K2121" i="3"/>
  <c r="K2122" i="3"/>
  <c r="K2123" i="3"/>
  <c r="K2124" i="3"/>
  <c r="K2125" i="3"/>
  <c r="K2126" i="3"/>
  <c r="K2127" i="3"/>
  <c r="K2128" i="3"/>
  <c r="K2129" i="3"/>
  <c r="K2130" i="3"/>
  <c r="K2131" i="3"/>
  <c r="K2132" i="3"/>
  <c r="K2133" i="3"/>
  <c r="K2134" i="3"/>
  <c r="K2135" i="3"/>
  <c r="K2136" i="3"/>
  <c r="K2137" i="3"/>
  <c r="K2138" i="3"/>
  <c r="K2139" i="3"/>
  <c r="K2140" i="3"/>
  <c r="K2141" i="3"/>
  <c r="K2142" i="3"/>
  <c r="K2143" i="3"/>
  <c r="K2144" i="3"/>
  <c r="K2145" i="3"/>
  <c r="K2146" i="3"/>
  <c r="K2147" i="3"/>
  <c r="K2148" i="3"/>
  <c r="K2149" i="3"/>
  <c r="K2150" i="3"/>
  <c r="K2151" i="3"/>
  <c r="K2152" i="3"/>
  <c r="K2153" i="3"/>
  <c r="K2154" i="3"/>
  <c r="K2155" i="3"/>
  <c r="K2156" i="3"/>
  <c r="K2157" i="3"/>
  <c r="K2158" i="3"/>
  <c r="K2159" i="3"/>
  <c r="K2160" i="3"/>
  <c r="K2161" i="3"/>
  <c r="K2162" i="3"/>
  <c r="K2163" i="3"/>
  <c r="K2164" i="3"/>
  <c r="K2165" i="3"/>
  <c r="K2166" i="3"/>
  <c r="K2167" i="3"/>
  <c r="K2168" i="3"/>
  <c r="K2169" i="3"/>
  <c r="K2170" i="3"/>
  <c r="K2171" i="3"/>
  <c r="K2172" i="3"/>
  <c r="K2173" i="3"/>
  <c r="K2174" i="3"/>
  <c r="K2175" i="3"/>
  <c r="K2176" i="3"/>
  <c r="K2177" i="3"/>
  <c r="K2178" i="3"/>
  <c r="K2179" i="3"/>
  <c r="K2180" i="3"/>
  <c r="K2181" i="3"/>
  <c r="K2182" i="3"/>
  <c r="K2183" i="3"/>
  <c r="K2184" i="3"/>
  <c r="K2185" i="3"/>
  <c r="K2186" i="3"/>
  <c r="K2187" i="3"/>
  <c r="K2188" i="3"/>
  <c r="K2189" i="3"/>
  <c r="K2190" i="3"/>
  <c r="K2191" i="3"/>
  <c r="K2192" i="3"/>
  <c r="K2193" i="3"/>
  <c r="K2194" i="3"/>
  <c r="K2195" i="3"/>
  <c r="K2196" i="3"/>
  <c r="K2197" i="3"/>
  <c r="K2198" i="3"/>
  <c r="K2199" i="3"/>
  <c r="K2200" i="3"/>
  <c r="K2201" i="3"/>
  <c r="K2202" i="3"/>
  <c r="K2203" i="3"/>
  <c r="K2204" i="3"/>
  <c r="K2205" i="3"/>
  <c r="K2206" i="3"/>
  <c r="K2207" i="3"/>
  <c r="K2208" i="3"/>
  <c r="K2209" i="3"/>
  <c r="K2210" i="3"/>
  <c r="K2211" i="3"/>
  <c r="K2212" i="3"/>
  <c r="K2213" i="3"/>
  <c r="K2214" i="3"/>
  <c r="K2215" i="3"/>
  <c r="K2216" i="3"/>
  <c r="K2217" i="3"/>
  <c r="K2218" i="3"/>
  <c r="K2219" i="3"/>
  <c r="K2220" i="3"/>
  <c r="K2221" i="3"/>
  <c r="K2222" i="3"/>
  <c r="K2223" i="3"/>
  <c r="K2224" i="3"/>
  <c r="K2225" i="3"/>
  <c r="K2226" i="3"/>
  <c r="K2227" i="3"/>
  <c r="K2228" i="3"/>
  <c r="K2229" i="3"/>
  <c r="K2230" i="3"/>
  <c r="K2231" i="3"/>
  <c r="K2232" i="3"/>
  <c r="K2233" i="3"/>
  <c r="K2234" i="3"/>
  <c r="K2235" i="3"/>
  <c r="K2236" i="3"/>
  <c r="K2237" i="3"/>
  <c r="K2238" i="3"/>
  <c r="K2239" i="3"/>
  <c r="K2240" i="3"/>
  <c r="K2241" i="3"/>
  <c r="K2242" i="3"/>
  <c r="K2243" i="3"/>
  <c r="K2244" i="3"/>
  <c r="K2245" i="3"/>
  <c r="K2246" i="3"/>
  <c r="K2247" i="3"/>
  <c r="K2248" i="3"/>
  <c r="K2249" i="3"/>
  <c r="K2250" i="3"/>
  <c r="K2251" i="3"/>
  <c r="K2252" i="3"/>
  <c r="K2253" i="3"/>
  <c r="K2254" i="3"/>
  <c r="K2255" i="3"/>
  <c r="K2256" i="3"/>
  <c r="K2257" i="3"/>
  <c r="K2258" i="3"/>
  <c r="K2259" i="3"/>
  <c r="K2260" i="3"/>
  <c r="K2261" i="3"/>
  <c r="K2262" i="3"/>
  <c r="K2263" i="3"/>
  <c r="K2264" i="3"/>
  <c r="K2265" i="3"/>
  <c r="K2266" i="3"/>
  <c r="K2267" i="3"/>
  <c r="K2268" i="3"/>
  <c r="K2269" i="3"/>
  <c r="K2270" i="3"/>
  <c r="K2271" i="3"/>
  <c r="K2272" i="3"/>
  <c r="K2273" i="3"/>
  <c r="K2274" i="3"/>
  <c r="K2275" i="3"/>
  <c r="K2276" i="3"/>
  <c r="K2277" i="3"/>
  <c r="K2278" i="3"/>
  <c r="K2279" i="3"/>
  <c r="K2280" i="3"/>
  <c r="K2281" i="3"/>
  <c r="K2282" i="3"/>
  <c r="K2283" i="3"/>
  <c r="K2284" i="3"/>
  <c r="K2285" i="3"/>
  <c r="K2286" i="3"/>
  <c r="K2287" i="3"/>
  <c r="K2288" i="3"/>
  <c r="K2289" i="3"/>
  <c r="K2290" i="3"/>
  <c r="K2291" i="3"/>
  <c r="K2292" i="3"/>
  <c r="K2293" i="3"/>
  <c r="K2294" i="3"/>
  <c r="K2295" i="3"/>
  <c r="K2296" i="3"/>
  <c r="K2297" i="3"/>
  <c r="K2298" i="3"/>
  <c r="K2299" i="3"/>
  <c r="K2300" i="3"/>
  <c r="K2301" i="3"/>
  <c r="K2302" i="3"/>
  <c r="K2303" i="3"/>
  <c r="K2304" i="3"/>
  <c r="K2305" i="3"/>
  <c r="K2306" i="3"/>
  <c r="K2307" i="3"/>
  <c r="K2308" i="3"/>
  <c r="K2309" i="3"/>
  <c r="K2310" i="3"/>
  <c r="K2311" i="3"/>
  <c r="K2312" i="3"/>
  <c r="K2313" i="3"/>
  <c r="K2314" i="3"/>
  <c r="K2315" i="3"/>
  <c r="K2316" i="3"/>
  <c r="K2317" i="3"/>
  <c r="K2318" i="3"/>
  <c r="K2319" i="3"/>
  <c r="K2320" i="3"/>
  <c r="K2321" i="3"/>
  <c r="K2322" i="3"/>
  <c r="K2323" i="3"/>
  <c r="K2324" i="3"/>
  <c r="K2325" i="3"/>
  <c r="K2326" i="3"/>
  <c r="K2327" i="3"/>
  <c r="K2328" i="3"/>
  <c r="K2329" i="3"/>
  <c r="K2330" i="3"/>
  <c r="K2331" i="3"/>
  <c r="K2332" i="3"/>
  <c r="K2333" i="3"/>
  <c r="K2334" i="3"/>
  <c r="K2335" i="3"/>
  <c r="K2336" i="3"/>
  <c r="K2337" i="3"/>
  <c r="K2338" i="3"/>
  <c r="K2339" i="3"/>
  <c r="K2340" i="3"/>
  <c r="K2341" i="3"/>
  <c r="K2342" i="3"/>
  <c r="K2343" i="3"/>
  <c r="K2344" i="3"/>
  <c r="K2345" i="3"/>
  <c r="K2346" i="3"/>
  <c r="K2347" i="3"/>
  <c r="K2348" i="3"/>
  <c r="K2349" i="3"/>
  <c r="K2350" i="3"/>
  <c r="K2351" i="3"/>
  <c r="K2352" i="3"/>
  <c r="K2353" i="3"/>
  <c r="K2354" i="3"/>
  <c r="K2355" i="3"/>
  <c r="K2356" i="3"/>
  <c r="K2357" i="3"/>
  <c r="K2358" i="3"/>
  <c r="K2359" i="3"/>
  <c r="K2360" i="3"/>
  <c r="K2361" i="3"/>
  <c r="K2362" i="3"/>
  <c r="K2363" i="3"/>
  <c r="K2364" i="3"/>
  <c r="K2365" i="3"/>
  <c r="K2366" i="3"/>
  <c r="K2367" i="3"/>
  <c r="K2368" i="3"/>
  <c r="K2369" i="3"/>
  <c r="K2370" i="3"/>
  <c r="K2371" i="3"/>
  <c r="K2372" i="3"/>
  <c r="K2373" i="3"/>
  <c r="K2374" i="3"/>
  <c r="K2375" i="3"/>
  <c r="K2376" i="3"/>
  <c r="K2377" i="3"/>
  <c r="K2378" i="3"/>
  <c r="K2379" i="3"/>
  <c r="K2380" i="3"/>
  <c r="K2381" i="3"/>
  <c r="K2382" i="3"/>
  <c r="K2383" i="3"/>
  <c r="K2384" i="3"/>
  <c r="K2385" i="3"/>
  <c r="K2386" i="3"/>
  <c r="K2387" i="3"/>
  <c r="K2388" i="3"/>
  <c r="K2389" i="3"/>
  <c r="K2390" i="3"/>
  <c r="K2391" i="3"/>
  <c r="K2392" i="3"/>
  <c r="K2393" i="3"/>
  <c r="K2394" i="3"/>
  <c r="K2395" i="3"/>
  <c r="K2396" i="3"/>
  <c r="K2397" i="3"/>
  <c r="K2398" i="3"/>
  <c r="K2399" i="3"/>
  <c r="K2400" i="3"/>
  <c r="K2401" i="3"/>
  <c r="K2402" i="3"/>
  <c r="K2403" i="3"/>
  <c r="K2404" i="3"/>
  <c r="K2405" i="3"/>
  <c r="K2406" i="3"/>
  <c r="K2407" i="3"/>
  <c r="K2408" i="3"/>
  <c r="K2409" i="3"/>
  <c r="K2410" i="3"/>
  <c r="K2411" i="3"/>
  <c r="K2412" i="3"/>
  <c r="K2413" i="3"/>
  <c r="K2414" i="3"/>
  <c r="K2415" i="3"/>
  <c r="K2416" i="3"/>
  <c r="K2417" i="3"/>
  <c r="K2418" i="3"/>
  <c r="K2419" i="3"/>
  <c r="K2420" i="3"/>
  <c r="K2421" i="3"/>
  <c r="K2422" i="3"/>
  <c r="K2423" i="3"/>
  <c r="K2424" i="3"/>
  <c r="K2425" i="3"/>
  <c r="K2426" i="3"/>
  <c r="K2427" i="3"/>
  <c r="K2428" i="3"/>
  <c r="K2429" i="3"/>
  <c r="K2430" i="3"/>
  <c r="K2431" i="3"/>
  <c r="K2432" i="3"/>
  <c r="K2433" i="3"/>
  <c r="K2434" i="3"/>
  <c r="K2435" i="3"/>
  <c r="K2436" i="3"/>
  <c r="K2437" i="3"/>
  <c r="K2438" i="3"/>
  <c r="K2439" i="3"/>
  <c r="K2440" i="3"/>
  <c r="K2441" i="3"/>
  <c r="K2442" i="3"/>
  <c r="K2443" i="3"/>
  <c r="K2444" i="3"/>
  <c r="K2445" i="3"/>
  <c r="K2446" i="3"/>
  <c r="K2447" i="3"/>
  <c r="K2448" i="3"/>
  <c r="K2449" i="3"/>
  <c r="K2450" i="3"/>
  <c r="K2451" i="3"/>
  <c r="K2452" i="3"/>
  <c r="K2453" i="3"/>
  <c r="K2454" i="3"/>
  <c r="K2455" i="3"/>
  <c r="K2456" i="3"/>
  <c r="K2457" i="3"/>
  <c r="K2458" i="3"/>
  <c r="K2459" i="3"/>
  <c r="K2460" i="3"/>
  <c r="K2461" i="3"/>
  <c r="K2462" i="3"/>
  <c r="K2463" i="3"/>
  <c r="K2464" i="3"/>
  <c r="K2465" i="3"/>
  <c r="K2466" i="3"/>
  <c r="K2467" i="3"/>
  <c r="K2468" i="3"/>
  <c r="K2469" i="3"/>
  <c r="K2470" i="3"/>
  <c r="K2471" i="3"/>
  <c r="K2472" i="3"/>
  <c r="K2473" i="3"/>
  <c r="K2474" i="3"/>
  <c r="K2475" i="3"/>
  <c r="K2476" i="3"/>
  <c r="K2477" i="3"/>
  <c r="K2478" i="3"/>
  <c r="K2479" i="3"/>
  <c r="K2480" i="3"/>
  <c r="K2481" i="3"/>
  <c r="K2482" i="3"/>
  <c r="K2483" i="3"/>
  <c r="K2484" i="3"/>
  <c r="K2485" i="3"/>
  <c r="K2486" i="3"/>
  <c r="K2487" i="3"/>
  <c r="K2488" i="3"/>
  <c r="K2489" i="3"/>
  <c r="K2490" i="3"/>
  <c r="K2491" i="3"/>
  <c r="K2492" i="3"/>
  <c r="K2493" i="3"/>
  <c r="K2494" i="3"/>
  <c r="K2495" i="3"/>
  <c r="K2496" i="3"/>
  <c r="K2497" i="3"/>
  <c r="K2498" i="3"/>
  <c r="K2499" i="3"/>
  <c r="K2500" i="3"/>
  <c r="K2501" i="3"/>
  <c r="K2502" i="3"/>
  <c r="K2503" i="3"/>
  <c r="K2504" i="3"/>
  <c r="K2505" i="3"/>
  <c r="K2506" i="3"/>
  <c r="K2507" i="3"/>
  <c r="K2508" i="3"/>
  <c r="K2509" i="3"/>
  <c r="K2510" i="3"/>
  <c r="K2511" i="3"/>
  <c r="K2512" i="3"/>
  <c r="K2513" i="3"/>
  <c r="K2514" i="3"/>
  <c r="K2515" i="3"/>
  <c r="K2516" i="3"/>
  <c r="K2517" i="3"/>
  <c r="K2518" i="3"/>
  <c r="K2519" i="3"/>
  <c r="K2520" i="3"/>
  <c r="K2521" i="3"/>
  <c r="K2522" i="3"/>
  <c r="K2523" i="3"/>
  <c r="K2524" i="3"/>
  <c r="K2525" i="3"/>
  <c r="K2526" i="3"/>
  <c r="K2527" i="3"/>
  <c r="K2528" i="3"/>
  <c r="K2529" i="3"/>
  <c r="K2530" i="3"/>
  <c r="K2531" i="3"/>
  <c r="K2532" i="3"/>
  <c r="K2533" i="3"/>
  <c r="K2534" i="3"/>
  <c r="K2535" i="3"/>
  <c r="K2536" i="3"/>
  <c r="K2537" i="3"/>
  <c r="K2538" i="3"/>
  <c r="K2539" i="3"/>
  <c r="K2540" i="3"/>
  <c r="K2541" i="3"/>
  <c r="K2542" i="3"/>
  <c r="K2543" i="3"/>
  <c r="K2544" i="3"/>
  <c r="K2545" i="3"/>
  <c r="K2546" i="3"/>
  <c r="K2547" i="3"/>
  <c r="K2548" i="3"/>
  <c r="K2549" i="3"/>
  <c r="K2550" i="3"/>
  <c r="K2551" i="3"/>
  <c r="K2552" i="3"/>
  <c r="K2553" i="3"/>
  <c r="K2554" i="3"/>
  <c r="K2555" i="3"/>
  <c r="K2556" i="3"/>
  <c r="K2557" i="3"/>
  <c r="K2558" i="3"/>
  <c r="K2559" i="3"/>
  <c r="K2560" i="3"/>
  <c r="K2561" i="3"/>
  <c r="K2562" i="3"/>
  <c r="K2563" i="3"/>
  <c r="K2564" i="3"/>
  <c r="K2565" i="3"/>
  <c r="K2566" i="3"/>
  <c r="K2567" i="3"/>
  <c r="K2568" i="3"/>
  <c r="K2569" i="3"/>
  <c r="K2570" i="3"/>
  <c r="K2571" i="3"/>
  <c r="K2572" i="3"/>
  <c r="K2573" i="3"/>
  <c r="K2574" i="3"/>
  <c r="K2575" i="3"/>
  <c r="K2576" i="3"/>
  <c r="K2577" i="3"/>
  <c r="K2578" i="3"/>
  <c r="K2579" i="3"/>
  <c r="K2580" i="3"/>
  <c r="K2581" i="3"/>
  <c r="K2582" i="3"/>
  <c r="K2583" i="3"/>
  <c r="K2584" i="3"/>
  <c r="K2585" i="3"/>
  <c r="K2586" i="3"/>
  <c r="K2587" i="3"/>
  <c r="K2588" i="3"/>
  <c r="K2589" i="3"/>
  <c r="K2590" i="3"/>
  <c r="K2591" i="3"/>
  <c r="K2592" i="3"/>
  <c r="K2593" i="3"/>
  <c r="K2594" i="3"/>
  <c r="K2595" i="3"/>
  <c r="K2596" i="3"/>
  <c r="K2597" i="3"/>
  <c r="K2598" i="3"/>
  <c r="K2599" i="3"/>
  <c r="K2600" i="3"/>
  <c r="K2601" i="3"/>
  <c r="K2602" i="3"/>
  <c r="K2603" i="3"/>
  <c r="K2604" i="3"/>
  <c r="K2605" i="3"/>
  <c r="K2606" i="3"/>
  <c r="K2607" i="3"/>
  <c r="K2608" i="3"/>
  <c r="K2609" i="3"/>
  <c r="K2610" i="3"/>
  <c r="K2611" i="3"/>
  <c r="K2612" i="3"/>
  <c r="K2613" i="3"/>
  <c r="K2614" i="3"/>
  <c r="K2615" i="3"/>
  <c r="K2616" i="3"/>
  <c r="K2617" i="3"/>
  <c r="K2618" i="3"/>
  <c r="K2619" i="3"/>
  <c r="K2620" i="3"/>
  <c r="K2621" i="3"/>
  <c r="K2622" i="3"/>
  <c r="K2623" i="3"/>
  <c r="K2624" i="3"/>
  <c r="K2625" i="3"/>
  <c r="K2626" i="3"/>
  <c r="K2627" i="3"/>
  <c r="K2628" i="3"/>
  <c r="K2629" i="3"/>
  <c r="K2630" i="3"/>
  <c r="K2631" i="3"/>
  <c r="K2632" i="3"/>
  <c r="K2633" i="3"/>
  <c r="K2634" i="3"/>
  <c r="K2635" i="3"/>
  <c r="K2636" i="3"/>
  <c r="K2637" i="3"/>
  <c r="K2638" i="3"/>
  <c r="K2639" i="3"/>
  <c r="K2640" i="3"/>
  <c r="K2641" i="3"/>
  <c r="K2642" i="3"/>
  <c r="K2643" i="3"/>
  <c r="K2644" i="3"/>
  <c r="K2645" i="3"/>
  <c r="K2646" i="3"/>
  <c r="K2647" i="3"/>
  <c r="K2648" i="3"/>
  <c r="K2649" i="3"/>
  <c r="K2650" i="3"/>
  <c r="K2651" i="3"/>
  <c r="K2652" i="3"/>
  <c r="K2653" i="3"/>
  <c r="K2654" i="3"/>
  <c r="K2655" i="3"/>
  <c r="K2656" i="3"/>
  <c r="K2657" i="3"/>
  <c r="K2658" i="3"/>
  <c r="K2659" i="3"/>
  <c r="K2660" i="3"/>
  <c r="K2661" i="3"/>
  <c r="K2662" i="3"/>
  <c r="K2663" i="3"/>
  <c r="K2664" i="3"/>
  <c r="K2665" i="3"/>
  <c r="K2666" i="3"/>
  <c r="K2667" i="3"/>
  <c r="K2668" i="3"/>
  <c r="K2669" i="3"/>
  <c r="K2670" i="3"/>
  <c r="K2671" i="3"/>
  <c r="K2672" i="3"/>
  <c r="K2673" i="3"/>
  <c r="K2674" i="3"/>
  <c r="K2675" i="3"/>
  <c r="K2676" i="3"/>
  <c r="K2677" i="3"/>
  <c r="K2678" i="3"/>
  <c r="K2679" i="3"/>
  <c r="K2680" i="3"/>
  <c r="K2681" i="3"/>
  <c r="K2682" i="3"/>
  <c r="K2683" i="3"/>
  <c r="K2684" i="3"/>
  <c r="K2685" i="3"/>
  <c r="K2686" i="3"/>
  <c r="K2687" i="3"/>
  <c r="K2688" i="3"/>
  <c r="K2689" i="3"/>
  <c r="K2690" i="3"/>
  <c r="K2691" i="3"/>
  <c r="K2692" i="3"/>
  <c r="K2693" i="3"/>
  <c r="K2694" i="3"/>
  <c r="K2695" i="3"/>
  <c r="K2696" i="3"/>
  <c r="K2697" i="3"/>
  <c r="K2698" i="3"/>
  <c r="K2699" i="3"/>
  <c r="K2700" i="3"/>
  <c r="K2701" i="3"/>
  <c r="K2702" i="3"/>
  <c r="K2703" i="3"/>
  <c r="K2704" i="3"/>
  <c r="K2705" i="3"/>
  <c r="K2706" i="3"/>
  <c r="K2707" i="3"/>
  <c r="K2708" i="3"/>
  <c r="K2709" i="3"/>
  <c r="K2710" i="3"/>
  <c r="K2711" i="3"/>
  <c r="K2712" i="3"/>
  <c r="K2713" i="3"/>
  <c r="K2714" i="3"/>
  <c r="K2715" i="3"/>
  <c r="K2716" i="3"/>
  <c r="K2717" i="3"/>
  <c r="K2718" i="3"/>
  <c r="K2719" i="3"/>
  <c r="K2720" i="3"/>
  <c r="K2721" i="3"/>
  <c r="K2722" i="3"/>
  <c r="K2723" i="3"/>
  <c r="K2724" i="3"/>
  <c r="K2725" i="3"/>
  <c r="K2726" i="3"/>
  <c r="K2727" i="3"/>
  <c r="K2728" i="3"/>
  <c r="K2729" i="3"/>
  <c r="K2730" i="3"/>
  <c r="K2731" i="3"/>
  <c r="K2732" i="3"/>
  <c r="K2733" i="3"/>
  <c r="K2734" i="3"/>
  <c r="K2735" i="3"/>
  <c r="K2736" i="3"/>
  <c r="K2737" i="3"/>
  <c r="K2738" i="3"/>
  <c r="K2739" i="3"/>
  <c r="K2740" i="3"/>
  <c r="K2741" i="3"/>
  <c r="K2742" i="3"/>
  <c r="K2743" i="3"/>
  <c r="K2744" i="3"/>
  <c r="K2745" i="3"/>
  <c r="K2746" i="3"/>
  <c r="K2747" i="3"/>
  <c r="K2748" i="3"/>
  <c r="K2749" i="3"/>
  <c r="K2750" i="3"/>
  <c r="K2751" i="3"/>
  <c r="K2752" i="3"/>
  <c r="K2753" i="3"/>
  <c r="K2754" i="3"/>
  <c r="K2755" i="3"/>
  <c r="K2756" i="3"/>
  <c r="K2757" i="3"/>
  <c r="K2758" i="3"/>
  <c r="K2759" i="3"/>
  <c r="K2760" i="3"/>
  <c r="K2761" i="3"/>
  <c r="K2762" i="3"/>
  <c r="K2763" i="3"/>
  <c r="K2764" i="3"/>
  <c r="K2765" i="3"/>
  <c r="K2766" i="3"/>
  <c r="K2767" i="3"/>
  <c r="K2768" i="3"/>
  <c r="K2769" i="3"/>
  <c r="K2770" i="3"/>
  <c r="K2771" i="3"/>
  <c r="K2772" i="3"/>
  <c r="K2773" i="3"/>
  <c r="K2774" i="3"/>
  <c r="K2775" i="3"/>
  <c r="K2776" i="3"/>
  <c r="K2777" i="3"/>
  <c r="K2778" i="3"/>
  <c r="K2779" i="3"/>
  <c r="K2780" i="3"/>
  <c r="K2781" i="3"/>
  <c r="K2782" i="3"/>
  <c r="K2783" i="3"/>
  <c r="K2784" i="3"/>
  <c r="K2785" i="3"/>
  <c r="K2786" i="3"/>
  <c r="K2787" i="3"/>
  <c r="K2788" i="3"/>
  <c r="K2789" i="3"/>
  <c r="K2790" i="3"/>
  <c r="K2791" i="3"/>
  <c r="K2792" i="3"/>
  <c r="K2793" i="3"/>
  <c r="K2794" i="3"/>
  <c r="K2795" i="3"/>
  <c r="K2796" i="3"/>
  <c r="K2797" i="3"/>
  <c r="K2798" i="3"/>
  <c r="K2799" i="3"/>
  <c r="K2800" i="3"/>
  <c r="K2801" i="3"/>
  <c r="K2802" i="3"/>
  <c r="K2803" i="3"/>
  <c r="K2804" i="3"/>
  <c r="K2805" i="3"/>
  <c r="K2806" i="3"/>
  <c r="K2807" i="3"/>
  <c r="K2808" i="3"/>
  <c r="K2809" i="3"/>
  <c r="K2810" i="3"/>
  <c r="K2811" i="3"/>
  <c r="K2812" i="3"/>
  <c r="K2813" i="3"/>
  <c r="K2814" i="3"/>
  <c r="K2815" i="3"/>
  <c r="K2816" i="3"/>
  <c r="K2817" i="3"/>
  <c r="K2818" i="3"/>
  <c r="K2819" i="3"/>
  <c r="K2820" i="3"/>
  <c r="K2821" i="3"/>
  <c r="K2822" i="3"/>
  <c r="K2823" i="3"/>
  <c r="K2824" i="3"/>
  <c r="K2825" i="3"/>
  <c r="K2826" i="3"/>
  <c r="K2827" i="3"/>
  <c r="K2828" i="3"/>
  <c r="K2829" i="3"/>
  <c r="K2830" i="3"/>
  <c r="K2831" i="3"/>
  <c r="K2832" i="3"/>
  <c r="K2833" i="3"/>
  <c r="K2834" i="3"/>
  <c r="K2835" i="3"/>
  <c r="K2836" i="3"/>
  <c r="K2837" i="3"/>
  <c r="K2838" i="3"/>
  <c r="K2839" i="3"/>
  <c r="K2840" i="3"/>
  <c r="K2841" i="3"/>
  <c r="K2842" i="3"/>
  <c r="K2843" i="3"/>
  <c r="K2844" i="3"/>
  <c r="K2845" i="3"/>
  <c r="K2846" i="3"/>
  <c r="K2847" i="3"/>
  <c r="K2848" i="3"/>
  <c r="K2849" i="3"/>
  <c r="K2850" i="3"/>
  <c r="K2851" i="3"/>
  <c r="K2852" i="3"/>
  <c r="K2853" i="3"/>
  <c r="K2854" i="3"/>
  <c r="K2855" i="3"/>
  <c r="K2856" i="3"/>
  <c r="K2857" i="3"/>
  <c r="K2858" i="3"/>
  <c r="K2859" i="3"/>
  <c r="K2860" i="3"/>
  <c r="K2861" i="3"/>
  <c r="K2862" i="3"/>
  <c r="K2863" i="3"/>
  <c r="K2864" i="3"/>
  <c r="K2865" i="3"/>
  <c r="K2866" i="3"/>
  <c r="K2867" i="3"/>
  <c r="K2868" i="3"/>
  <c r="K2869" i="3"/>
  <c r="K2870" i="3"/>
  <c r="K2871" i="3"/>
  <c r="K2872" i="3"/>
  <c r="K2873" i="3"/>
  <c r="K2874" i="3"/>
  <c r="K2875" i="3"/>
  <c r="K2876" i="3"/>
  <c r="K2877" i="3"/>
  <c r="K2878" i="3"/>
  <c r="K2879" i="3"/>
  <c r="K2880" i="3"/>
  <c r="K2881" i="3"/>
  <c r="K2882" i="3"/>
  <c r="K2883" i="3"/>
  <c r="K2884" i="3"/>
  <c r="K2885" i="3"/>
  <c r="K2886" i="3"/>
  <c r="K2887" i="3"/>
  <c r="K2888" i="3"/>
  <c r="K2889" i="3"/>
  <c r="K2890" i="3"/>
  <c r="K2891" i="3"/>
  <c r="K2892" i="3"/>
  <c r="K2893" i="3"/>
  <c r="K2894" i="3"/>
  <c r="K2895" i="3"/>
  <c r="K2896" i="3"/>
  <c r="K2897" i="3"/>
  <c r="K2898" i="3"/>
  <c r="K2899" i="3"/>
  <c r="K2900" i="3"/>
  <c r="K2901" i="3"/>
  <c r="K2902" i="3"/>
  <c r="K2903" i="3"/>
  <c r="K2904" i="3"/>
  <c r="K2905" i="3"/>
  <c r="K2906" i="3"/>
  <c r="K2907" i="3"/>
  <c r="K2908" i="3"/>
  <c r="K2909" i="3"/>
  <c r="K2910" i="3"/>
  <c r="K2911" i="3"/>
  <c r="K2912" i="3"/>
  <c r="K2913" i="3"/>
  <c r="K2914" i="3"/>
  <c r="K2915" i="3"/>
  <c r="K2916" i="3"/>
  <c r="K2917" i="3"/>
  <c r="K2918" i="3"/>
  <c r="K2919" i="3"/>
  <c r="K2920" i="3"/>
  <c r="K2921" i="3"/>
  <c r="K2922" i="3"/>
  <c r="K2923" i="3"/>
  <c r="K2924" i="3"/>
  <c r="K2925" i="3"/>
  <c r="K2926" i="3"/>
  <c r="K2927" i="3"/>
  <c r="K2928" i="3"/>
  <c r="K2929" i="3"/>
  <c r="K2930" i="3"/>
  <c r="K2931" i="3"/>
  <c r="K2932" i="3"/>
  <c r="K2933" i="3"/>
  <c r="K2934" i="3"/>
  <c r="K2935" i="3"/>
  <c r="K2936" i="3"/>
  <c r="K2937" i="3"/>
  <c r="K2938" i="3"/>
  <c r="K2939" i="3"/>
  <c r="K2940" i="3"/>
  <c r="K2941" i="3"/>
  <c r="K2942" i="3"/>
  <c r="K2943" i="3"/>
  <c r="K2944" i="3"/>
  <c r="K2945" i="3"/>
  <c r="K2946" i="3"/>
  <c r="K2947" i="3"/>
  <c r="K2948" i="3"/>
  <c r="K2949" i="3"/>
  <c r="K2950" i="3"/>
  <c r="K2951" i="3"/>
  <c r="K2952" i="3"/>
  <c r="K2953" i="3"/>
  <c r="K2954" i="3"/>
  <c r="K2955" i="3"/>
  <c r="K2956" i="3"/>
  <c r="K2957" i="3"/>
  <c r="K2958" i="3"/>
  <c r="K2959" i="3"/>
  <c r="K2960" i="3"/>
  <c r="K2961" i="3"/>
  <c r="K2962" i="3"/>
  <c r="K2963" i="3"/>
  <c r="K2964" i="3"/>
  <c r="K2965" i="3"/>
  <c r="K2966" i="3"/>
  <c r="K2967" i="3"/>
  <c r="K2968" i="3"/>
  <c r="K2969" i="3"/>
  <c r="K2970" i="3"/>
  <c r="K2971" i="3"/>
  <c r="K2972" i="3"/>
  <c r="K2973" i="3"/>
  <c r="K2974" i="3"/>
  <c r="K2975" i="3"/>
  <c r="K2976" i="3"/>
  <c r="K2977" i="3"/>
  <c r="K2978" i="3"/>
  <c r="K2979" i="3"/>
  <c r="K2980" i="3"/>
  <c r="K2981" i="3"/>
  <c r="K2982" i="3"/>
  <c r="K2983" i="3"/>
  <c r="K2984" i="3"/>
  <c r="K2985" i="3"/>
  <c r="K2986" i="3"/>
  <c r="K2987" i="3"/>
  <c r="K2988" i="3"/>
  <c r="K2989" i="3"/>
  <c r="K2990" i="3"/>
  <c r="K2991" i="3"/>
  <c r="K2992" i="3"/>
  <c r="K2993" i="3"/>
  <c r="K2994" i="3"/>
  <c r="K2995" i="3"/>
  <c r="K2996" i="3"/>
  <c r="K2997" i="3"/>
  <c r="K2998" i="3"/>
  <c r="K2999" i="3"/>
  <c r="K3000" i="3"/>
  <c r="K3001" i="3"/>
  <c r="K3002" i="3"/>
  <c r="K3003" i="3"/>
  <c r="K3004" i="3"/>
  <c r="K3005" i="3"/>
  <c r="K3006" i="3"/>
  <c r="K3007" i="3"/>
  <c r="K3008" i="3"/>
  <c r="K3009" i="3"/>
  <c r="K3010" i="3"/>
  <c r="K3011" i="3"/>
  <c r="K3012" i="3"/>
  <c r="K3013" i="3"/>
  <c r="K3014" i="3"/>
  <c r="K3015" i="3"/>
  <c r="K3016" i="3"/>
  <c r="K3017" i="3"/>
  <c r="K3018" i="3"/>
  <c r="K3019" i="3"/>
  <c r="K3020" i="3"/>
  <c r="K3021" i="3"/>
  <c r="K3022" i="3"/>
  <c r="K3023" i="3"/>
  <c r="K3024" i="3"/>
  <c r="K3025" i="3"/>
  <c r="K3026" i="3"/>
  <c r="K3027" i="3"/>
  <c r="K3028" i="3"/>
  <c r="K3029" i="3"/>
  <c r="K3030" i="3"/>
  <c r="K3031" i="3"/>
  <c r="K3032" i="3"/>
  <c r="K3033" i="3"/>
  <c r="K3034" i="3"/>
  <c r="K3035" i="3"/>
  <c r="K3036" i="3"/>
  <c r="K3037" i="3"/>
  <c r="K3038" i="3"/>
  <c r="K3039" i="3"/>
  <c r="K3040" i="3"/>
  <c r="K3041" i="3"/>
  <c r="K3042" i="3"/>
  <c r="K3043" i="3"/>
  <c r="K3044" i="3"/>
  <c r="K3045" i="3"/>
  <c r="K3046" i="3"/>
  <c r="K3047" i="3"/>
  <c r="K3048" i="3"/>
  <c r="K3049" i="3"/>
  <c r="K3050" i="3"/>
  <c r="K3051" i="3"/>
  <c r="K3052" i="3"/>
  <c r="K3053" i="3"/>
  <c r="K3054" i="3"/>
  <c r="K3055" i="3"/>
  <c r="K3056" i="3"/>
  <c r="K3057" i="3"/>
  <c r="K3058" i="3"/>
  <c r="K3059" i="3"/>
  <c r="K3060" i="3"/>
  <c r="K3061" i="3"/>
  <c r="K3062" i="3"/>
  <c r="K3063" i="3"/>
  <c r="K3064" i="3"/>
  <c r="K3065" i="3"/>
  <c r="K3066" i="3"/>
  <c r="K3067" i="3"/>
  <c r="K3068" i="3"/>
  <c r="K3069" i="3"/>
  <c r="K3070" i="3"/>
  <c r="K3071" i="3"/>
  <c r="K3072" i="3"/>
  <c r="K3073" i="3"/>
  <c r="K3074" i="3"/>
  <c r="K3075" i="3"/>
  <c r="K3076" i="3"/>
  <c r="K3077" i="3"/>
  <c r="K3078" i="3"/>
  <c r="K3079" i="3"/>
  <c r="K3080" i="3"/>
  <c r="K3081" i="3"/>
  <c r="K3082" i="3"/>
  <c r="K3083" i="3"/>
  <c r="K3084" i="3"/>
  <c r="K3085" i="3"/>
  <c r="K3086" i="3"/>
  <c r="K3087" i="3"/>
  <c r="K3088" i="3"/>
  <c r="K3089" i="3"/>
  <c r="K3090" i="3"/>
  <c r="K3091" i="3"/>
  <c r="K3092" i="3"/>
  <c r="K3093" i="3"/>
  <c r="K3094" i="3"/>
  <c r="K3095" i="3"/>
  <c r="K3096" i="3"/>
  <c r="K3097" i="3"/>
  <c r="K3098" i="3"/>
  <c r="K3099" i="3"/>
  <c r="K3100" i="3"/>
  <c r="K3101" i="3"/>
  <c r="K3102" i="3"/>
  <c r="K3103" i="3"/>
  <c r="K3104" i="3"/>
  <c r="K3105" i="3"/>
  <c r="K3106" i="3"/>
  <c r="K3107" i="3"/>
  <c r="K3108" i="3"/>
  <c r="K3109" i="3"/>
  <c r="K3110" i="3"/>
  <c r="K3111" i="3"/>
  <c r="K3112" i="3"/>
  <c r="K3113" i="3"/>
  <c r="K3114" i="3"/>
  <c r="K3115" i="3"/>
  <c r="K3116" i="3"/>
  <c r="K3117" i="3"/>
  <c r="K3118" i="3"/>
  <c r="K3119" i="3"/>
  <c r="K3120" i="3"/>
  <c r="K3121" i="3"/>
  <c r="K3122" i="3"/>
  <c r="K3123" i="3"/>
  <c r="K3124" i="3"/>
  <c r="K3125" i="3"/>
  <c r="K3126" i="3"/>
  <c r="K3127" i="3"/>
  <c r="K3128" i="3"/>
  <c r="K3129" i="3"/>
  <c r="K3130" i="3"/>
  <c r="K3131" i="3"/>
  <c r="K3132" i="3"/>
  <c r="K3133" i="3"/>
  <c r="K3134" i="3"/>
  <c r="K3135" i="3"/>
  <c r="K3136" i="3"/>
  <c r="K3137" i="3"/>
  <c r="K3138" i="3"/>
  <c r="K3139" i="3"/>
  <c r="K3140" i="3"/>
  <c r="K3141" i="3"/>
  <c r="K3142" i="3"/>
  <c r="K3143" i="3"/>
  <c r="K3144" i="3"/>
  <c r="K3145" i="3"/>
  <c r="K3146" i="3"/>
  <c r="K3147" i="3"/>
  <c r="K3148" i="3"/>
  <c r="K3149" i="3"/>
  <c r="K3150" i="3"/>
  <c r="K3151" i="3"/>
  <c r="K3152" i="3"/>
  <c r="K3153" i="3"/>
  <c r="K3154" i="3"/>
  <c r="K3155" i="3"/>
  <c r="K3156" i="3"/>
  <c r="K3157" i="3"/>
  <c r="K3158" i="3"/>
  <c r="K3159" i="3"/>
  <c r="K3160" i="3"/>
  <c r="K3161" i="3"/>
  <c r="K3162" i="3"/>
  <c r="K3163" i="3"/>
  <c r="K3164" i="3"/>
  <c r="K3165" i="3"/>
  <c r="K3166" i="3"/>
  <c r="K3167" i="3"/>
  <c r="K3168" i="3"/>
  <c r="K3169" i="3"/>
  <c r="K3170" i="3"/>
  <c r="K3171" i="3"/>
  <c r="K3172" i="3"/>
  <c r="K3173" i="3"/>
  <c r="K3174" i="3"/>
  <c r="K3175" i="3"/>
  <c r="K3176" i="3"/>
  <c r="K3177" i="3"/>
  <c r="K3178" i="3"/>
  <c r="K3179" i="3"/>
  <c r="K3180" i="3"/>
  <c r="K3181" i="3"/>
  <c r="K3182" i="3"/>
  <c r="K3183" i="3"/>
  <c r="K3184" i="3"/>
  <c r="K3185" i="3"/>
  <c r="K3186" i="3"/>
  <c r="K3187" i="3"/>
  <c r="K3188" i="3"/>
  <c r="K3189" i="3"/>
  <c r="K3190" i="3"/>
  <c r="K3191" i="3"/>
  <c r="K3192" i="3"/>
  <c r="K3193" i="3"/>
  <c r="K3194" i="3"/>
  <c r="K3195" i="3"/>
  <c r="K3196" i="3"/>
  <c r="K3197" i="3"/>
  <c r="K3198" i="3"/>
  <c r="K3199" i="3"/>
  <c r="K3200" i="3"/>
  <c r="K3201" i="3"/>
  <c r="K3202" i="3"/>
  <c r="K3203" i="3"/>
  <c r="K3204" i="3"/>
  <c r="K3205" i="3"/>
  <c r="K3206" i="3"/>
  <c r="K3207" i="3"/>
  <c r="K3208" i="3"/>
  <c r="K3209" i="3"/>
  <c r="K3210" i="3"/>
  <c r="K3211" i="3"/>
  <c r="K3212" i="3"/>
  <c r="K3213" i="3"/>
  <c r="K3214" i="3"/>
  <c r="K3215" i="3"/>
  <c r="K3216" i="3"/>
  <c r="K3217" i="3"/>
  <c r="K3218" i="3"/>
  <c r="K3219" i="3"/>
  <c r="K3220" i="3"/>
  <c r="K3221" i="3"/>
  <c r="K3222" i="3"/>
  <c r="K3223" i="3"/>
  <c r="K3224" i="3"/>
  <c r="K3225" i="3"/>
  <c r="K3226" i="3"/>
  <c r="K3227" i="3"/>
  <c r="K3228" i="3"/>
  <c r="K3229" i="3"/>
  <c r="K3230" i="3"/>
  <c r="K3231" i="3"/>
  <c r="K3232" i="3"/>
  <c r="K3233" i="3"/>
  <c r="K3234" i="3"/>
  <c r="K3235" i="3"/>
  <c r="K3236" i="3"/>
  <c r="K3237" i="3"/>
  <c r="K3238" i="3"/>
  <c r="K3239" i="3"/>
  <c r="K3240" i="3"/>
  <c r="K3241" i="3"/>
  <c r="K3242" i="3"/>
  <c r="K3243" i="3"/>
  <c r="K3244" i="3"/>
  <c r="K3245" i="3"/>
  <c r="K3246" i="3"/>
  <c r="K3247" i="3"/>
  <c r="K3248" i="3"/>
  <c r="K3249" i="3"/>
  <c r="K3250" i="3"/>
  <c r="K3251" i="3"/>
  <c r="K3252" i="3"/>
  <c r="K3253" i="3"/>
  <c r="K3254" i="3"/>
  <c r="K3255" i="3"/>
  <c r="K3256" i="3"/>
  <c r="K3257" i="3"/>
  <c r="K3258" i="3"/>
  <c r="K3259" i="3"/>
  <c r="K3260" i="3"/>
  <c r="K3261" i="3"/>
  <c r="K3262" i="3"/>
  <c r="K3263" i="3"/>
  <c r="K3264" i="3"/>
  <c r="K3265" i="3"/>
  <c r="K3266" i="3"/>
  <c r="K3267" i="3"/>
  <c r="K3268" i="3"/>
  <c r="K3269" i="3"/>
  <c r="K3270" i="3"/>
  <c r="K3271" i="3"/>
  <c r="K3272" i="3"/>
  <c r="K3273" i="3"/>
  <c r="K3274" i="3"/>
  <c r="K3275" i="3"/>
  <c r="K3276" i="3"/>
  <c r="K3277" i="3"/>
  <c r="K3278" i="3"/>
  <c r="K3279" i="3"/>
  <c r="K3280" i="3"/>
  <c r="K3281" i="3"/>
  <c r="K3282" i="3"/>
  <c r="K3283" i="3"/>
  <c r="K3284" i="3"/>
  <c r="K3285" i="3"/>
  <c r="K3286" i="3"/>
  <c r="K3287" i="3"/>
  <c r="K3288" i="3"/>
  <c r="K3289" i="3"/>
  <c r="K3290" i="3"/>
  <c r="K3291" i="3"/>
  <c r="K3292" i="3"/>
  <c r="K3293" i="3"/>
  <c r="K3294" i="3"/>
  <c r="K3295" i="3"/>
  <c r="K3296" i="3"/>
  <c r="K3297" i="3"/>
  <c r="K3298" i="3"/>
  <c r="K3299" i="3"/>
  <c r="K3300" i="3"/>
  <c r="K3301" i="3"/>
  <c r="K3302" i="3"/>
  <c r="K3303" i="3"/>
  <c r="K3304" i="3"/>
  <c r="K3305" i="3"/>
  <c r="K3306" i="3"/>
  <c r="K3307" i="3"/>
  <c r="K3308" i="3"/>
  <c r="K3309" i="3"/>
  <c r="K3310" i="3"/>
  <c r="K3311" i="3"/>
  <c r="K3312" i="3"/>
  <c r="K3313" i="3"/>
  <c r="K3314" i="3"/>
  <c r="K3315" i="3"/>
  <c r="K3316" i="3"/>
  <c r="K3317" i="3"/>
  <c r="K3318" i="3"/>
  <c r="K3319" i="3"/>
  <c r="K3320" i="3"/>
  <c r="K3321" i="3"/>
  <c r="K3322" i="3"/>
  <c r="K3323" i="3"/>
  <c r="K3324" i="3"/>
  <c r="K3325" i="3"/>
  <c r="K3326" i="3"/>
  <c r="K3327" i="3"/>
  <c r="K3328" i="3"/>
  <c r="K3329" i="3"/>
  <c r="K3330" i="3"/>
  <c r="K3331" i="3"/>
  <c r="K3332" i="3"/>
  <c r="K3333" i="3"/>
  <c r="K3334" i="3"/>
  <c r="K3335" i="3"/>
  <c r="K3336" i="3"/>
  <c r="K3337" i="3"/>
  <c r="K3338" i="3"/>
  <c r="K3339" i="3"/>
  <c r="K3340" i="3"/>
  <c r="K3341" i="3"/>
  <c r="K3342" i="3"/>
  <c r="K3343" i="3"/>
  <c r="K3344" i="3"/>
  <c r="K3345" i="3"/>
  <c r="K3346" i="3"/>
  <c r="K3347" i="3"/>
  <c r="K3348" i="3"/>
  <c r="K3349" i="3"/>
  <c r="K3350" i="3"/>
  <c r="K3351" i="3"/>
  <c r="K3352" i="3"/>
  <c r="K3353" i="3"/>
  <c r="K3354" i="3"/>
  <c r="K3355" i="3"/>
  <c r="K3356" i="3"/>
  <c r="K3357" i="3"/>
  <c r="K3358" i="3"/>
  <c r="K3359" i="3"/>
  <c r="K3360" i="3"/>
  <c r="K3361" i="3"/>
  <c r="K3362" i="3"/>
  <c r="K3363" i="3"/>
  <c r="K3364" i="3"/>
  <c r="K3365" i="3"/>
  <c r="K3366" i="3"/>
  <c r="K3367" i="3"/>
  <c r="K3368" i="3"/>
  <c r="K3369" i="3"/>
  <c r="K3370" i="3"/>
  <c r="K3371" i="3"/>
  <c r="K3372" i="3"/>
  <c r="K3373" i="3"/>
  <c r="K3374" i="3"/>
  <c r="K3375" i="3"/>
  <c r="K3376" i="3"/>
  <c r="K3377" i="3"/>
  <c r="K3378" i="3"/>
  <c r="K3379" i="3"/>
  <c r="K3380" i="3"/>
  <c r="K3381" i="3"/>
  <c r="K3382" i="3"/>
  <c r="K3383" i="3"/>
  <c r="K3384" i="3"/>
  <c r="K3385" i="3"/>
  <c r="K3386" i="3"/>
  <c r="K3387" i="3"/>
  <c r="K3388" i="3"/>
  <c r="K3389" i="3"/>
  <c r="K3390" i="3"/>
  <c r="K3391" i="3"/>
  <c r="K3392" i="3"/>
  <c r="K3393" i="3"/>
  <c r="K3394" i="3"/>
  <c r="K3395" i="3"/>
  <c r="K3396" i="3"/>
  <c r="K3397" i="3"/>
  <c r="K3398" i="3"/>
  <c r="K3399" i="3"/>
  <c r="K3400" i="3"/>
  <c r="K3401" i="3"/>
  <c r="K3402" i="3"/>
  <c r="K3403" i="3"/>
  <c r="K3404" i="3"/>
  <c r="K3405" i="3"/>
  <c r="K3406" i="3"/>
  <c r="K3407" i="3"/>
  <c r="K3408" i="3"/>
  <c r="K3409" i="3"/>
  <c r="K3410" i="3"/>
  <c r="K3411" i="3"/>
  <c r="K3412" i="3"/>
  <c r="K3413" i="3"/>
  <c r="K3414" i="3"/>
  <c r="K3415" i="3"/>
  <c r="K3416" i="3"/>
  <c r="K3417" i="3"/>
  <c r="K3418" i="3"/>
  <c r="K3419" i="3"/>
  <c r="K3420" i="3"/>
  <c r="K3421" i="3"/>
  <c r="K3422" i="3"/>
  <c r="K3423" i="3"/>
  <c r="K3424" i="3"/>
  <c r="K3425" i="3"/>
  <c r="K3426" i="3"/>
  <c r="K3427" i="3"/>
  <c r="K3428" i="3"/>
  <c r="K3429" i="3"/>
  <c r="K3430" i="3"/>
  <c r="K3431" i="3"/>
  <c r="K3432" i="3"/>
  <c r="K3433" i="3"/>
  <c r="K3434" i="3"/>
  <c r="K3435" i="3"/>
  <c r="K3436" i="3"/>
  <c r="K3437" i="3"/>
  <c r="K3438" i="3"/>
  <c r="K3439" i="3"/>
  <c r="K3440" i="3"/>
  <c r="K3441" i="3"/>
  <c r="K3442" i="3"/>
  <c r="K3443" i="3"/>
  <c r="K3444" i="3"/>
  <c r="K3445" i="3"/>
  <c r="K3446" i="3"/>
  <c r="K3447" i="3"/>
  <c r="K3448" i="3"/>
  <c r="K3449" i="3"/>
  <c r="K3450" i="3"/>
  <c r="K3451" i="3"/>
  <c r="K3452" i="3"/>
  <c r="K3453" i="3"/>
  <c r="K3454" i="3"/>
  <c r="K3455" i="3"/>
  <c r="K3456" i="3"/>
  <c r="K3457" i="3"/>
  <c r="K3458" i="3"/>
  <c r="K3459" i="3"/>
  <c r="K3460" i="3"/>
  <c r="K3461" i="3"/>
  <c r="K3462" i="3"/>
  <c r="K3463" i="3"/>
  <c r="K3464" i="3"/>
  <c r="K3465" i="3"/>
  <c r="K3466" i="3"/>
  <c r="K3467" i="3"/>
  <c r="K3468" i="3"/>
  <c r="K3469" i="3"/>
  <c r="K3470" i="3"/>
  <c r="K3471" i="3"/>
  <c r="K3472" i="3"/>
  <c r="K3473" i="3"/>
  <c r="K3474" i="3"/>
  <c r="K3475" i="3"/>
  <c r="K3476" i="3"/>
  <c r="K3477" i="3"/>
  <c r="K3478" i="3"/>
  <c r="K3479" i="3"/>
  <c r="K3480" i="3"/>
  <c r="K3481" i="3"/>
  <c r="K3482" i="3"/>
  <c r="K3483" i="3"/>
  <c r="K3484" i="3"/>
  <c r="K3485" i="3"/>
  <c r="K3486" i="3"/>
  <c r="K3487" i="3"/>
  <c r="K3488" i="3"/>
  <c r="K3489" i="3"/>
  <c r="K3490" i="3"/>
  <c r="K3491" i="3"/>
  <c r="K3492" i="3"/>
  <c r="K3493" i="3"/>
  <c r="K3494" i="3"/>
  <c r="K3495" i="3"/>
  <c r="K3496" i="3"/>
  <c r="K3497" i="3"/>
  <c r="K3498" i="3"/>
  <c r="K3499" i="3"/>
  <c r="K3500" i="3"/>
  <c r="K3501" i="3"/>
  <c r="K3502" i="3"/>
  <c r="K3503" i="3"/>
  <c r="K3504" i="3"/>
  <c r="K3505" i="3"/>
  <c r="K3506" i="3"/>
  <c r="K3507" i="3"/>
  <c r="K3508" i="3"/>
  <c r="K3509" i="3"/>
  <c r="K3510" i="3"/>
  <c r="K3511" i="3"/>
  <c r="K3512" i="3"/>
  <c r="K3513" i="3"/>
  <c r="K3514" i="3"/>
  <c r="K3515" i="3"/>
  <c r="K3516" i="3"/>
  <c r="K3517" i="3"/>
  <c r="K3518" i="3"/>
  <c r="K3519" i="3"/>
  <c r="K3520" i="3"/>
  <c r="K3521" i="3"/>
  <c r="K3522" i="3"/>
  <c r="K3523" i="3"/>
  <c r="K3524" i="3"/>
  <c r="K3525" i="3"/>
  <c r="K3526" i="3"/>
  <c r="K3527" i="3"/>
  <c r="K3528" i="3"/>
  <c r="K3529" i="3"/>
  <c r="K3530" i="3"/>
  <c r="K3531" i="3"/>
  <c r="K3532" i="3"/>
  <c r="K3533" i="3"/>
  <c r="K3534" i="3"/>
  <c r="K3535" i="3"/>
  <c r="K3536" i="3"/>
  <c r="K3537" i="3"/>
  <c r="K3538" i="3"/>
  <c r="K3539" i="3"/>
  <c r="K3540" i="3"/>
  <c r="K3541" i="3"/>
  <c r="K3542" i="3"/>
  <c r="K3543" i="3"/>
  <c r="K3544" i="3"/>
  <c r="K3545" i="3"/>
  <c r="K3546" i="3"/>
  <c r="K3547" i="3"/>
  <c r="K3548" i="3"/>
  <c r="K3549" i="3"/>
  <c r="K3550" i="3"/>
  <c r="K3551" i="3"/>
  <c r="K3552" i="3"/>
  <c r="K3553" i="3"/>
  <c r="K3554" i="3"/>
  <c r="K3555" i="3"/>
  <c r="K3556" i="3"/>
  <c r="K3557" i="3"/>
  <c r="K3558" i="3"/>
  <c r="K3559" i="3"/>
  <c r="K3560" i="3"/>
  <c r="K3561" i="3"/>
  <c r="K3562" i="3"/>
  <c r="K3563" i="3"/>
  <c r="K3564" i="3"/>
  <c r="K3565" i="3"/>
  <c r="K3566" i="3"/>
  <c r="K3567" i="3"/>
  <c r="K3568" i="3"/>
  <c r="K3569" i="3"/>
  <c r="K3570" i="3"/>
  <c r="K3571" i="3"/>
  <c r="K3572" i="3"/>
  <c r="K3573" i="3"/>
  <c r="K3574" i="3"/>
  <c r="K3575" i="3"/>
  <c r="K3576" i="3"/>
  <c r="K3577" i="3"/>
  <c r="K3578" i="3"/>
  <c r="K3579" i="3"/>
  <c r="K3580" i="3"/>
  <c r="K3581" i="3"/>
  <c r="K3582" i="3"/>
  <c r="K3583" i="3"/>
  <c r="K3584" i="3"/>
  <c r="K3585" i="3"/>
  <c r="K3586" i="3"/>
  <c r="K3587" i="3"/>
  <c r="K3588" i="3"/>
  <c r="K3589" i="3"/>
  <c r="K3590" i="3"/>
  <c r="K3591" i="3"/>
  <c r="K3592" i="3"/>
  <c r="K3593" i="3"/>
  <c r="K3594" i="3"/>
  <c r="K3595" i="3"/>
  <c r="K3596" i="3"/>
  <c r="K3597" i="3"/>
  <c r="K3598" i="3"/>
  <c r="K3599" i="3"/>
  <c r="K3600" i="3"/>
  <c r="K3601" i="3"/>
  <c r="K3602" i="3"/>
  <c r="K3603" i="3"/>
  <c r="K3604" i="3"/>
  <c r="K3605" i="3"/>
  <c r="K3606" i="3"/>
  <c r="K3607" i="3"/>
  <c r="K3608" i="3"/>
  <c r="K3609" i="3"/>
  <c r="K3610" i="3"/>
  <c r="K3611" i="3"/>
  <c r="K3612" i="3"/>
  <c r="K3613" i="3"/>
  <c r="K3614" i="3"/>
  <c r="K3615" i="3"/>
  <c r="K3616" i="3"/>
  <c r="K3617" i="3"/>
  <c r="K3618" i="3"/>
  <c r="K3619" i="3"/>
  <c r="K3620" i="3"/>
  <c r="K3621" i="3"/>
  <c r="K3622" i="3"/>
  <c r="K3623" i="3"/>
  <c r="K3624" i="3"/>
  <c r="K3625" i="3"/>
  <c r="K3626" i="3"/>
  <c r="K3627" i="3"/>
  <c r="K3628" i="3"/>
  <c r="K3629" i="3"/>
  <c r="K3630" i="3"/>
  <c r="K3631" i="3"/>
  <c r="K3632" i="3"/>
  <c r="K3633" i="3"/>
  <c r="K3634" i="3"/>
  <c r="K3635" i="3"/>
  <c r="K3636" i="3"/>
  <c r="K3637" i="3"/>
  <c r="K3638" i="3"/>
  <c r="K3639" i="3"/>
  <c r="K3640" i="3"/>
  <c r="K3641" i="3"/>
  <c r="K3642" i="3"/>
  <c r="K3643" i="3"/>
  <c r="K3644" i="3"/>
  <c r="K3645" i="3"/>
  <c r="K3646" i="3"/>
  <c r="K3647" i="3"/>
  <c r="K3648" i="3"/>
  <c r="K3649" i="3"/>
  <c r="K3650" i="3"/>
  <c r="K3651" i="3"/>
  <c r="K3652" i="3"/>
  <c r="K3653" i="3"/>
  <c r="K3654" i="3"/>
  <c r="K3655" i="3"/>
  <c r="K3656" i="3"/>
  <c r="K3657" i="3"/>
  <c r="K3658" i="3"/>
  <c r="K3659" i="3"/>
  <c r="K3660" i="3"/>
  <c r="K3661" i="3"/>
  <c r="K3662" i="3"/>
  <c r="K3663" i="3"/>
  <c r="K3664" i="3"/>
  <c r="K3665" i="3"/>
  <c r="K3666" i="3"/>
  <c r="K3667" i="3"/>
  <c r="K3668" i="3"/>
  <c r="K3669" i="3"/>
  <c r="K3670" i="3"/>
  <c r="K3671" i="3"/>
  <c r="K3672" i="3"/>
  <c r="K3673" i="3"/>
  <c r="K3674" i="3"/>
  <c r="K3675" i="3"/>
  <c r="K3676" i="3"/>
  <c r="K3677" i="3"/>
  <c r="K3678" i="3"/>
  <c r="K3679" i="3"/>
  <c r="K3680" i="3"/>
  <c r="K3681" i="3"/>
  <c r="K3682" i="3"/>
  <c r="K3683" i="3"/>
  <c r="K3684" i="3"/>
  <c r="K3685" i="3"/>
  <c r="K3686" i="3"/>
  <c r="K3687" i="3"/>
  <c r="K3688" i="3"/>
  <c r="K3689" i="3"/>
  <c r="K3690" i="3"/>
  <c r="K3691" i="3"/>
  <c r="K3692" i="3"/>
  <c r="K3693" i="3"/>
  <c r="K3694" i="3"/>
  <c r="K3695" i="3"/>
  <c r="K3696" i="3"/>
  <c r="K3697" i="3"/>
  <c r="K3698" i="3"/>
  <c r="K3699" i="3"/>
  <c r="K3700" i="3"/>
  <c r="K3701" i="3"/>
  <c r="K3702" i="3"/>
  <c r="K3703" i="3"/>
  <c r="K3704" i="3"/>
  <c r="K3705" i="3"/>
  <c r="K3706" i="3"/>
  <c r="K3707" i="3"/>
  <c r="K3708" i="3"/>
  <c r="K3709" i="3"/>
  <c r="K3710" i="3"/>
  <c r="K3711" i="3"/>
  <c r="K3712" i="3"/>
  <c r="K3713" i="3"/>
  <c r="K3714" i="3"/>
  <c r="K3715" i="3"/>
  <c r="K3716" i="3"/>
  <c r="K3717" i="3"/>
  <c r="K3718" i="3"/>
  <c r="K3719" i="3"/>
  <c r="K3720" i="3"/>
  <c r="K3721" i="3"/>
  <c r="K3722" i="3"/>
  <c r="K3723" i="3"/>
  <c r="K3724" i="3"/>
  <c r="K3725" i="3"/>
  <c r="K3726" i="3"/>
  <c r="K3727" i="3"/>
  <c r="K3728" i="3"/>
  <c r="K3729" i="3"/>
  <c r="K3730" i="3"/>
  <c r="K3731" i="3"/>
  <c r="K3732" i="3"/>
  <c r="K3733" i="3"/>
  <c r="K3734" i="3"/>
  <c r="K3735" i="3"/>
  <c r="K3736" i="3"/>
  <c r="K3737" i="3"/>
  <c r="K3738" i="3"/>
  <c r="K3739" i="3"/>
  <c r="K3740" i="3"/>
  <c r="K3741" i="3"/>
  <c r="K3742" i="3"/>
  <c r="K3743" i="3"/>
  <c r="K3744" i="3"/>
  <c r="K3745" i="3"/>
  <c r="K3746" i="3"/>
  <c r="K3747" i="3"/>
  <c r="K3748" i="3"/>
  <c r="K3749" i="3"/>
  <c r="K3750" i="3"/>
  <c r="K3751" i="3"/>
  <c r="K3752" i="3"/>
  <c r="K3753" i="3"/>
  <c r="K3754" i="3"/>
  <c r="K3755" i="3"/>
  <c r="K3756" i="3"/>
  <c r="K3757" i="3"/>
  <c r="K3758" i="3"/>
  <c r="K3759" i="3"/>
  <c r="K3760" i="3"/>
  <c r="K3761" i="3"/>
  <c r="K3762" i="3"/>
  <c r="K3763" i="3"/>
  <c r="K3764" i="3"/>
  <c r="K3765" i="3"/>
  <c r="K3766" i="3"/>
  <c r="K3767" i="3"/>
  <c r="K3768" i="3"/>
  <c r="K3769" i="3"/>
  <c r="K3770" i="3"/>
  <c r="K3771" i="3"/>
  <c r="K3772" i="3"/>
  <c r="K3773" i="3"/>
  <c r="K3774" i="3"/>
  <c r="K3775" i="3"/>
  <c r="K3776" i="3"/>
  <c r="K3777" i="3"/>
  <c r="K3778" i="3"/>
  <c r="K3779" i="3"/>
  <c r="K3780" i="3"/>
  <c r="K3781" i="3"/>
  <c r="K3782" i="3"/>
  <c r="K3783" i="3"/>
  <c r="K3784" i="3"/>
  <c r="K3785" i="3"/>
  <c r="K3786" i="3"/>
  <c r="K3787" i="3"/>
  <c r="K3788" i="3"/>
  <c r="K3789" i="3"/>
  <c r="K3790" i="3"/>
  <c r="K3791" i="3"/>
  <c r="K3792" i="3"/>
  <c r="K3793" i="3"/>
  <c r="K3794" i="3"/>
  <c r="K3795" i="3"/>
  <c r="K3796" i="3"/>
  <c r="K3797" i="3"/>
  <c r="K3798" i="3"/>
  <c r="K3799" i="3"/>
  <c r="K3800" i="3"/>
  <c r="K3801" i="3"/>
  <c r="K3802" i="3"/>
  <c r="K3803" i="3"/>
  <c r="K3804" i="3"/>
  <c r="K3805" i="3"/>
  <c r="K3806" i="3"/>
  <c r="K3807" i="3"/>
  <c r="K3808" i="3"/>
  <c r="K3809" i="3"/>
  <c r="K3810" i="3"/>
  <c r="K3811" i="3"/>
  <c r="K3812" i="3"/>
  <c r="K3813" i="3"/>
  <c r="K3814" i="3"/>
  <c r="K3815" i="3"/>
  <c r="K3816" i="3"/>
  <c r="K3817" i="3"/>
  <c r="K3818" i="3"/>
  <c r="K3819" i="3"/>
  <c r="K3820" i="3"/>
  <c r="K3821" i="3"/>
  <c r="K3822" i="3"/>
  <c r="K3823" i="3"/>
  <c r="K3824" i="3"/>
  <c r="K3825" i="3"/>
  <c r="K3826" i="3"/>
  <c r="K3827" i="3"/>
  <c r="K3828" i="3"/>
  <c r="K3829" i="3"/>
  <c r="K3830" i="3"/>
  <c r="K3831" i="3"/>
  <c r="K3832" i="3"/>
  <c r="K3833" i="3"/>
  <c r="K3834" i="3"/>
  <c r="K3835" i="3"/>
  <c r="K3836" i="3"/>
  <c r="K3837" i="3"/>
  <c r="K3838" i="3"/>
  <c r="K3839" i="3"/>
  <c r="K3840" i="3"/>
  <c r="K3841" i="3"/>
  <c r="K3842" i="3"/>
  <c r="K3843" i="3"/>
  <c r="K3844" i="3"/>
  <c r="K3845" i="3"/>
  <c r="K3846" i="3"/>
  <c r="K3847" i="3"/>
  <c r="K3848" i="3"/>
  <c r="K3849" i="3"/>
  <c r="K3850" i="3"/>
  <c r="K3851" i="3"/>
  <c r="K3852" i="3"/>
  <c r="K3853" i="3"/>
  <c r="K3854" i="3"/>
  <c r="K3855" i="3"/>
  <c r="K3856" i="3"/>
  <c r="K3857" i="3"/>
  <c r="K3858" i="3"/>
  <c r="K3859" i="3"/>
  <c r="K3860" i="3"/>
  <c r="K3861" i="3"/>
  <c r="K3862" i="3"/>
  <c r="K3863" i="3"/>
  <c r="K3864" i="3"/>
  <c r="K3865" i="3"/>
  <c r="K3866" i="3"/>
  <c r="K3867" i="3"/>
  <c r="K3868" i="3"/>
  <c r="K3869" i="3"/>
  <c r="K3870" i="3"/>
  <c r="K3871" i="3"/>
  <c r="K3872" i="3"/>
  <c r="K3873" i="3"/>
  <c r="K3874" i="3"/>
  <c r="K3875" i="3"/>
  <c r="K3876" i="3"/>
  <c r="K3877" i="3"/>
  <c r="K3878" i="3"/>
  <c r="K3879" i="3"/>
  <c r="K3880" i="3"/>
  <c r="K3881" i="3"/>
  <c r="K3882" i="3"/>
  <c r="K3883" i="3"/>
  <c r="K3884" i="3"/>
  <c r="K3885" i="3"/>
  <c r="K3886" i="3"/>
  <c r="K3887" i="3"/>
  <c r="K3888" i="3"/>
  <c r="K3889" i="3"/>
  <c r="K3890" i="3"/>
  <c r="K3891" i="3"/>
  <c r="K3892" i="3"/>
  <c r="K3893" i="3"/>
  <c r="K3894" i="3"/>
  <c r="K3895" i="3"/>
  <c r="K3896" i="3"/>
  <c r="K3897" i="3"/>
  <c r="K3898" i="3"/>
  <c r="K3899" i="3"/>
  <c r="K3900" i="3"/>
  <c r="K3901" i="3"/>
  <c r="K3902" i="3"/>
  <c r="K3903" i="3"/>
  <c r="K3904" i="3"/>
  <c r="K3905" i="3"/>
  <c r="K3906" i="3"/>
  <c r="K3907" i="3"/>
  <c r="K3908" i="3"/>
  <c r="K3909" i="3"/>
  <c r="K3910" i="3"/>
  <c r="K3911" i="3"/>
  <c r="K3912" i="3"/>
  <c r="K3913" i="3"/>
  <c r="K3914" i="3"/>
  <c r="K3915" i="3"/>
  <c r="K3916" i="3"/>
  <c r="K3917" i="3"/>
  <c r="K3918" i="3"/>
  <c r="K3919" i="3"/>
  <c r="K3920" i="3"/>
  <c r="K3921" i="3"/>
  <c r="K3922" i="3"/>
  <c r="K3923" i="3"/>
  <c r="K3924" i="3"/>
  <c r="K3925" i="3"/>
  <c r="K3926" i="3"/>
  <c r="K3927" i="3"/>
  <c r="K3928" i="3"/>
  <c r="K3929" i="3"/>
  <c r="K3930" i="3"/>
  <c r="K3931" i="3"/>
  <c r="K3932" i="3"/>
  <c r="K3933" i="3"/>
  <c r="K3934" i="3"/>
  <c r="K3935" i="3"/>
  <c r="K3936" i="3"/>
  <c r="K3937" i="3"/>
  <c r="K3938" i="3"/>
  <c r="K3939" i="3"/>
  <c r="K3940" i="3"/>
  <c r="K3941" i="3"/>
  <c r="K3942" i="3"/>
  <c r="K3943" i="3"/>
  <c r="K3944" i="3"/>
  <c r="K3945" i="3"/>
  <c r="K3946" i="3"/>
  <c r="K3947" i="3"/>
  <c r="K3948" i="3"/>
  <c r="K3949" i="3"/>
  <c r="K3950" i="3"/>
  <c r="K3951" i="3"/>
  <c r="K3952" i="3"/>
  <c r="K3953" i="3"/>
  <c r="K3954" i="3"/>
  <c r="K3955" i="3"/>
  <c r="K3956" i="3"/>
  <c r="K3957" i="3"/>
  <c r="K3958" i="3"/>
  <c r="K3959" i="3"/>
  <c r="K3960" i="3"/>
  <c r="K3961" i="3"/>
  <c r="K3962" i="3"/>
  <c r="K3963" i="3"/>
  <c r="K3964" i="3"/>
  <c r="K3965" i="3"/>
  <c r="K3966" i="3"/>
  <c r="K3967" i="3"/>
  <c r="K3968" i="3"/>
  <c r="K3969" i="3"/>
  <c r="K3970" i="3"/>
  <c r="K3971" i="3"/>
  <c r="K3972" i="3"/>
  <c r="K3973" i="3"/>
  <c r="K3974" i="3"/>
  <c r="K3975" i="3"/>
  <c r="K3976" i="3"/>
  <c r="K3977" i="3"/>
  <c r="K3978" i="3"/>
  <c r="K3979" i="3"/>
  <c r="K3980" i="3"/>
  <c r="K3981" i="3"/>
  <c r="K3982" i="3"/>
  <c r="K3983" i="3"/>
  <c r="K3984" i="3"/>
  <c r="K3985" i="3"/>
  <c r="K3986" i="3"/>
  <c r="K3987" i="3"/>
  <c r="K3988" i="3"/>
  <c r="K3989" i="3"/>
  <c r="K3990" i="3"/>
  <c r="K3991" i="3"/>
  <c r="K3992" i="3"/>
  <c r="K3993" i="3"/>
  <c r="K3994" i="3"/>
  <c r="K3995" i="3"/>
  <c r="K3996" i="3"/>
  <c r="K3997" i="3"/>
  <c r="K3998" i="3"/>
  <c r="K3999" i="3"/>
  <c r="K4000" i="3"/>
  <c r="K4001" i="3"/>
  <c r="K4002" i="3"/>
  <c r="K4003" i="3"/>
  <c r="K4004" i="3"/>
  <c r="K4005" i="3"/>
  <c r="K4006" i="3"/>
  <c r="K4007" i="3"/>
  <c r="K4008" i="3"/>
  <c r="K4009" i="3"/>
  <c r="K4010" i="3"/>
  <c r="K4011" i="3"/>
  <c r="K4012" i="3"/>
  <c r="K4013" i="3"/>
  <c r="K4014" i="3"/>
  <c r="K4015" i="3"/>
  <c r="K4016" i="3"/>
  <c r="K4017" i="3"/>
  <c r="K4018" i="3"/>
  <c r="K4019" i="3"/>
  <c r="K4020" i="3"/>
  <c r="K4021" i="3"/>
  <c r="K4022" i="3"/>
  <c r="K4023" i="3"/>
  <c r="K4024" i="3"/>
  <c r="K4025" i="3"/>
  <c r="K4026" i="3"/>
  <c r="K4027" i="3"/>
  <c r="K4028" i="3"/>
  <c r="K4029" i="3"/>
  <c r="K4030" i="3"/>
  <c r="K4031" i="3"/>
  <c r="K4032" i="3"/>
  <c r="K4033" i="3"/>
  <c r="K4034" i="3"/>
  <c r="K4035" i="3"/>
  <c r="K4036" i="3"/>
  <c r="K4037" i="3"/>
  <c r="K4038" i="3"/>
  <c r="K4039" i="3"/>
  <c r="K4040" i="3"/>
  <c r="K4041" i="3"/>
  <c r="K4042" i="3"/>
  <c r="K4043" i="3"/>
  <c r="K4044" i="3"/>
  <c r="K4045" i="3"/>
  <c r="K4046" i="3"/>
  <c r="K4047" i="3"/>
  <c r="K4048" i="3"/>
  <c r="K4049" i="3"/>
  <c r="K4050" i="3"/>
  <c r="K4051" i="3"/>
  <c r="K4052" i="3"/>
  <c r="K4053" i="3"/>
  <c r="K4054" i="3"/>
  <c r="K4055" i="3"/>
  <c r="K4056" i="3"/>
  <c r="K4057" i="3"/>
  <c r="K4058" i="3"/>
  <c r="K4059" i="3"/>
  <c r="K4060" i="3"/>
  <c r="K4061" i="3"/>
  <c r="K4062" i="3"/>
  <c r="K4063" i="3"/>
  <c r="K4064" i="3"/>
  <c r="K4065" i="3"/>
  <c r="K4066" i="3"/>
  <c r="K4067" i="3"/>
  <c r="K4068" i="3"/>
  <c r="K4069" i="3"/>
  <c r="K4070" i="3"/>
  <c r="K4071" i="3"/>
  <c r="K4072" i="3"/>
  <c r="K4073" i="3"/>
  <c r="K4074" i="3"/>
  <c r="K4075" i="3"/>
  <c r="K4076" i="3"/>
  <c r="K4077" i="3"/>
  <c r="K4078" i="3"/>
  <c r="K4079" i="3"/>
  <c r="K4080" i="3"/>
  <c r="K4081" i="3"/>
  <c r="K4082" i="3"/>
  <c r="K4083" i="3"/>
  <c r="K4084" i="3"/>
  <c r="K4085" i="3"/>
  <c r="K4086" i="3"/>
  <c r="K4087" i="3"/>
  <c r="K4088" i="3"/>
  <c r="K4089" i="3"/>
  <c r="K4090" i="3"/>
  <c r="K4091" i="3"/>
  <c r="K4092" i="3"/>
  <c r="K4093" i="3"/>
  <c r="K4094" i="3"/>
  <c r="K4095" i="3"/>
  <c r="K4096" i="3"/>
  <c r="K4097" i="3"/>
  <c r="K4098" i="3"/>
  <c r="K4099" i="3"/>
  <c r="K4100" i="3"/>
  <c r="K4101" i="3"/>
  <c r="K4102" i="3"/>
  <c r="K4103" i="3"/>
  <c r="K4104" i="3"/>
  <c r="K4105" i="3"/>
  <c r="K4106" i="3"/>
  <c r="K4107" i="3"/>
  <c r="K4108" i="3"/>
  <c r="K4109" i="3"/>
  <c r="K4110" i="3"/>
  <c r="K4111" i="3"/>
  <c r="K4112" i="3"/>
  <c r="K4113" i="3"/>
  <c r="K4114" i="3"/>
  <c r="K4115" i="3"/>
  <c r="K4116" i="3"/>
  <c r="K4117" i="3"/>
  <c r="K4118" i="3"/>
  <c r="K4119" i="3"/>
  <c r="K4120" i="3"/>
  <c r="K4121" i="3"/>
  <c r="K4122" i="3"/>
  <c r="K4123" i="3"/>
  <c r="K4124" i="3"/>
  <c r="K4125" i="3"/>
  <c r="K4126" i="3"/>
  <c r="K4127" i="3"/>
  <c r="K4128" i="3"/>
  <c r="K4129" i="3"/>
  <c r="K4130" i="3"/>
  <c r="K4131" i="3"/>
  <c r="K4132" i="3"/>
  <c r="K4133" i="3"/>
  <c r="K4134" i="3"/>
  <c r="K4135" i="3"/>
  <c r="K4136" i="3"/>
  <c r="K4137" i="3"/>
  <c r="K4138" i="3"/>
  <c r="K4139" i="3"/>
  <c r="K4140" i="3"/>
  <c r="K4141" i="3"/>
  <c r="K4142" i="3"/>
  <c r="K4143" i="3"/>
  <c r="K4144" i="3"/>
  <c r="K4145" i="3"/>
  <c r="K4146" i="3"/>
  <c r="K4147" i="3"/>
  <c r="K4148" i="3"/>
  <c r="K4149" i="3"/>
  <c r="K4150" i="3"/>
  <c r="K4151" i="3"/>
  <c r="K4152" i="3"/>
  <c r="K4153" i="3"/>
  <c r="K4154" i="3"/>
  <c r="K4155" i="3"/>
  <c r="K4156" i="3"/>
  <c r="K4157" i="3"/>
  <c r="K4158" i="3"/>
  <c r="K4159" i="3"/>
  <c r="K4160" i="3"/>
  <c r="K4161" i="3"/>
  <c r="K4162" i="3"/>
  <c r="K4163" i="3"/>
  <c r="K4164" i="3"/>
  <c r="K4165" i="3"/>
  <c r="K4166" i="3"/>
  <c r="K4167" i="3"/>
  <c r="K4168" i="3"/>
  <c r="K4169" i="3"/>
  <c r="K4170" i="3"/>
  <c r="K4171" i="3"/>
  <c r="K4172" i="3"/>
  <c r="K4173" i="3"/>
  <c r="K4174" i="3"/>
  <c r="K4175" i="3"/>
  <c r="K4176" i="3"/>
  <c r="K4177" i="3"/>
  <c r="K4178" i="3"/>
  <c r="K4179" i="3"/>
  <c r="K4180" i="3"/>
  <c r="K4181" i="3"/>
  <c r="K4182" i="3"/>
  <c r="K4183" i="3"/>
  <c r="K4184" i="3"/>
  <c r="K4185" i="3"/>
  <c r="K4186" i="3"/>
  <c r="K4187" i="3"/>
  <c r="K4188" i="3"/>
  <c r="K4189" i="3"/>
  <c r="K4190" i="3"/>
  <c r="K4191" i="3"/>
  <c r="K4192" i="3"/>
  <c r="K4193" i="3"/>
  <c r="K4194" i="3"/>
  <c r="K4195" i="3"/>
  <c r="K4196" i="3"/>
  <c r="K4197" i="3"/>
  <c r="K4198" i="3"/>
  <c r="K4199" i="3"/>
  <c r="K4200" i="3"/>
  <c r="K4201" i="3"/>
  <c r="K4202" i="3"/>
  <c r="K4203" i="3"/>
  <c r="K4204" i="3"/>
  <c r="K4205" i="3"/>
  <c r="K4206" i="3"/>
  <c r="K4207" i="3"/>
  <c r="K4208" i="3"/>
  <c r="K4209" i="3"/>
  <c r="K4210" i="3"/>
  <c r="K4211" i="3"/>
  <c r="K4212" i="3"/>
  <c r="K4213" i="3"/>
  <c r="K4214" i="3"/>
  <c r="K4215" i="3"/>
  <c r="K4216" i="3"/>
  <c r="K4217" i="3"/>
  <c r="K4218" i="3"/>
  <c r="K4219" i="3"/>
  <c r="K4220" i="3"/>
  <c r="K4221" i="3"/>
  <c r="K4222" i="3"/>
  <c r="K4223" i="3"/>
  <c r="K4224" i="3"/>
  <c r="K4225" i="3"/>
  <c r="K4226" i="3"/>
  <c r="K4227" i="3"/>
  <c r="K4228" i="3"/>
  <c r="K4229" i="3"/>
  <c r="K4230" i="3"/>
  <c r="K4231" i="3"/>
  <c r="K4232" i="3"/>
  <c r="K4233" i="3"/>
  <c r="K4234" i="3"/>
  <c r="K4235" i="3"/>
  <c r="K4236" i="3"/>
  <c r="K4237" i="3"/>
  <c r="K4238" i="3"/>
  <c r="K4239" i="3"/>
  <c r="K4240" i="3"/>
  <c r="K4241" i="3"/>
  <c r="K4242" i="3"/>
  <c r="K4243" i="3"/>
  <c r="K4244" i="3"/>
  <c r="K4245" i="3"/>
  <c r="K4246" i="3"/>
  <c r="K4247" i="3"/>
  <c r="K4248" i="3"/>
  <c r="K4249" i="3"/>
  <c r="K4250" i="3"/>
  <c r="K4251" i="3"/>
  <c r="K4252" i="3"/>
  <c r="K4253" i="3"/>
  <c r="K4254" i="3"/>
  <c r="K4255" i="3"/>
  <c r="K4256" i="3"/>
  <c r="K4257" i="3"/>
  <c r="K4258" i="3"/>
  <c r="K4259" i="3"/>
  <c r="K4260" i="3"/>
  <c r="K4261" i="3"/>
  <c r="K4262" i="3"/>
  <c r="K4263" i="3"/>
  <c r="K4264" i="3"/>
  <c r="K4265" i="3"/>
  <c r="K4266" i="3"/>
  <c r="K4267" i="3"/>
  <c r="K4268" i="3"/>
  <c r="K4269" i="3"/>
  <c r="K4270" i="3"/>
  <c r="K4271" i="3"/>
  <c r="K4272" i="3"/>
  <c r="K4273" i="3"/>
  <c r="K4274" i="3"/>
  <c r="K4275" i="3"/>
  <c r="K4276" i="3"/>
  <c r="K4277" i="3"/>
  <c r="K4278" i="3"/>
  <c r="K4279" i="3"/>
  <c r="K4280" i="3"/>
  <c r="K4281" i="3"/>
  <c r="K4282" i="3"/>
  <c r="K4283" i="3"/>
  <c r="K4284" i="3"/>
  <c r="K4285" i="3"/>
  <c r="K4286" i="3"/>
  <c r="K4287" i="3"/>
  <c r="K4288" i="3"/>
  <c r="K4289" i="3"/>
  <c r="K4290" i="3"/>
  <c r="K4291" i="3"/>
  <c r="K4292" i="3"/>
  <c r="K4293" i="3"/>
  <c r="K4294" i="3"/>
  <c r="K4295" i="3"/>
  <c r="K4296" i="3"/>
  <c r="K4297" i="3"/>
  <c r="K4298" i="3"/>
  <c r="K4299" i="3"/>
  <c r="K4300" i="3"/>
  <c r="K4301" i="3"/>
  <c r="K4302" i="3"/>
  <c r="K4303" i="3"/>
  <c r="K4304" i="3"/>
  <c r="K4305" i="3"/>
  <c r="K4306" i="3"/>
  <c r="K4307" i="3"/>
  <c r="K4308" i="3"/>
  <c r="K4309" i="3"/>
  <c r="K4310" i="3"/>
  <c r="K4311" i="3"/>
  <c r="K4312" i="3"/>
  <c r="K4313" i="3"/>
  <c r="K4314" i="3"/>
  <c r="K4315" i="3"/>
  <c r="K4316" i="3"/>
  <c r="K4317" i="3"/>
  <c r="K4318" i="3"/>
  <c r="K4319" i="3"/>
  <c r="K4320" i="3"/>
  <c r="K4321" i="3"/>
  <c r="K4322" i="3"/>
  <c r="K4323" i="3"/>
  <c r="K4324" i="3"/>
  <c r="K4325" i="3"/>
  <c r="K4326" i="3"/>
  <c r="K4327" i="3"/>
  <c r="K4328" i="3"/>
  <c r="K4329" i="3"/>
  <c r="K4330" i="3"/>
  <c r="K4331" i="3"/>
  <c r="K4332" i="3"/>
  <c r="K4333" i="3"/>
  <c r="K4334" i="3"/>
  <c r="K4335" i="3"/>
  <c r="K4336" i="3"/>
  <c r="K4337" i="3"/>
  <c r="K4338" i="3"/>
  <c r="K4339" i="3"/>
  <c r="K4340" i="3"/>
  <c r="K4341" i="3"/>
  <c r="K4342" i="3"/>
  <c r="K4343" i="3"/>
  <c r="K4344" i="3"/>
  <c r="K4345" i="3"/>
  <c r="K4346" i="3"/>
  <c r="K4347" i="3"/>
  <c r="K4348" i="3"/>
  <c r="K4349" i="3"/>
  <c r="K4350" i="3"/>
  <c r="K4351" i="3"/>
  <c r="K4352" i="3"/>
  <c r="K4353" i="3"/>
  <c r="K4354" i="3"/>
  <c r="K4355" i="3"/>
  <c r="K4356" i="3"/>
  <c r="K4357" i="3"/>
  <c r="K4358" i="3"/>
  <c r="K4359" i="3"/>
  <c r="K4360" i="3"/>
  <c r="K4361" i="3"/>
  <c r="K4362" i="3"/>
  <c r="K4363" i="3"/>
  <c r="K4364" i="3"/>
  <c r="K4365" i="3"/>
  <c r="K4366" i="3"/>
  <c r="K4367" i="3"/>
  <c r="K4368" i="3"/>
  <c r="K4369" i="3"/>
  <c r="K4370" i="3"/>
  <c r="K4371" i="3"/>
  <c r="K4372" i="3"/>
  <c r="K4373" i="3"/>
  <c r="K4374" i="3"/>
  <c r="K4375" i="3"/>
  <c r="K4376" i="3"/>
  <c r="K4377" i="3"/>
  <c r="K4378" i="3"/>
  <c r="K4379" i="3"/>
  <c r="K4380" i="3"/>
  <c r="K4381" i="3"/>
  <c r="K4382" i="3"/>
  <c r="K4383" i="3"/>
  <c r="K4384" i="3"/>
  <c r="K4385" i="3"/>
  <c r="K4386" i="3"/>
  <c r="K4387" i="3"/>
  <c r="K4388" i="3"/>
  <c r="K4389" i="3"/>
  <c r="K4390" i="3"/>
  <c r="K4391" i="3"/>
  <c r="K4392" i="3"/>
  <c r="K4393" i="3"/>
  <c r="K4394" i="3"/>
  <c r="K4395" i="3"/>
  <c r="K4396" i="3"/>
  <c r="K4397" i="3"/>
  <c r="K4398" i="3"/>
  <c r="K4399" i="3"/>
  <c r="K4400" i="3"/>
  <c r="K4401" i="3"/>
  <c r="K4402" i="3"/>
  <c r="K4403" i="3"/>
  <c r="K4404" i="3"/>
  <c r="K4405" i="3"/>
  <c r="K4406" i="3"/>
  <c r="K4407" i="3"/>
  <c r="K4408" i="3"/>
  <c r="K4409" i="3"/>
  <c r="K4410" i="3"/>
  <c r="K4411" i="3"/>
  <c r="K4412" i="3"/>
  <c r="K4413" i="3"/>
  <c r="K4414" i="3"/>
  <c r="K4415" i="3"/>
  <c r="K4416" i="3"/>
  <c r="K4417" i="3"/>
  <c r="K4418" i="3"/>
  <c r="K4419" i="3"/>
  <c r="K4420" i="3"/>
  <c r="K4421" i="3"/>
  <c r="K4422" i="3"/>
  <c r="K4423" i="3"/>
  <c r="K4424" i="3"/>
  <c r="K4425" i="3"/>
  <c r="K4426" i="3"/>
  <c r="K4427" i="3"/>
  <c r="K4428" i="3"/>
  <c r="K4429" i="3"/>
  <c r="K4430" i="3"/>
  <c r="K4431" i="3"/>
  <c r="K4432" i="3"/>
  <c r="K4433" i="3"/>
  <c r="K4434" i="3"/>
  <c r="K4435" i="3"/>
  <c r="K4436" i="3"/>
  <c r="K4437" i="3"/>
  <c r="K4438" i="3"/>
  <c r="K4439" i="3"/>
  <c r="K4440" i="3"/>
  <c r="K4441" i="3"/>
  <c r="K4442" i="3"/>
  <c r="K4443" i="3"/>
  <c r="K4444" i="3"/>
  <c r="K4445" i="3"/>
  <c r="K4446" i="3"/>
  <c r="K4447" i="3"/>
  <c r="K4448" i="3"/>
  <c r="K4449" i="3"/>
  <c r="K4450" i="3"/>
  <c r="K4451" i="3"/>
  <c r="K4452" i="3"/>
  <c r="K4453" i="3"/>
  <c r="K4454" i="3"/>
  <c r="K4455" i="3"/>
  <c r="K4456" i="3"/>
  <c r="K4457" i="3"/>
  <c r="K4458" i="3"/>
  <c r="K4459" i="3"/>
  <c r="K4460" i="3"/>
  <c r="K4461" i="3"/>
  <c r="K4462" i="3"/>
  <c r="K4463" i="3"/>
  <c r="K4464" i="3"/>
  <c r="K4465" i="3"/>
  <c r="K4466" i="3"/>
  <c r="K4467" i="3"/>
  <c r="K4468" i="3"/>
  <c r="K4469" i="3"/>
  <c r="K4470" i="3"/>
  <c r="K4471" i="3"/>
  <c r="K4472" i="3"/>
  <c r="K4473" i="3"/>
  <c r="K4474" i="3"/>
  <c r="K4475" i="3"/>
  <c r="K4476" i="3"/>
  <c r="K4477" i="3"/>
  <c r="K4478" i="3"/>
  <c r="K4479" i="3"/>
  <c r="K4480" i="3"/>
  <c r="K4481" i="3"/>
  <c r="K4482" i="3"/>
  <c r="K4483" i="3"/>
  <c r="K4484" i="3"/>
  <c r="K4485" i="3"/>
  <c r="K4486" i="3"/>
  <c r="K4487" i="3"/>
  <c r="K4488" i="3"/>
  <c r="K4489" i="3"/>
  <c r="K4490" i="3"/>
  <c r="K4491" i="3"/>
  <c r="K4492" i="3"/>
  <c r="K4493" i="3"/>
  <c r="K4494" i="3"/>
  <c r="K4495" i="3"/>
  <c r="K4496" i="3"/>
  <c r="K4497" i="3"/>
  <c r="K4498" i="3"/>
  <c r="K4499" i="3"/>
  <c r="K4500" i="3"/>
  <c r="K4501" i="3"/>
  <c r="K4502" i="3"/>
  <c r="K4503" i="3"/>
  <c r="K4504" i="3"/>
  <c r="K4505" i="3"/>
  <c r="K4506" i="3"/>
  <c r="K4507" i="3"/>
  <c r="K4508" i="3"/>
  <c r="K4509" i="3"/>
  <c r="K4510" i="3"/>
  <c r="K4511" i="3"/>
  <c r="K4512" i="3"/>
  <c r="K4513" i="3"/>
  <c r="K4514" i="3"/>
  <c r="K4515" i="3"/>
  <c r="K4516" i="3"/>
  <c r="K4517" i="3"/>
  <c r="K4518" i="3"/>
  <c r="K4519" i="3"/>
  <c r="K4520" i="3"/>
  <c r="K4521" i="3"/>
  <c r="K4522" i="3"/>
  <c r="K4523" i="3"/>
  <c r="K4524" i="3"/>
  <c r="K4525" i="3"/>
  <c r="K4526" i="3"/>
  <c r="K4527" i="3"/>
  <c r="K4528" i="3"/>
  <c r="K4529" i="3"/>
  <c r="K4530" i="3"/>
  <c r="K4531" i="3"/>
  <c r="K4532" i="3"/>
  <c r="K4533" i="3"/>
  <c r="K4534" i="3"/>
  <c r="K4535" i="3"/>
  <c r="K4536" i="3"/>
  <c r="K4537" i="3"/>
  <c r="K4538" i="3"/>
  <c r="K4539" i="3"/>
  <c r="K4540" i="3"/>
  <c r="K4541" i="3"/>
  <c r="K4542" i="3"/>
  <c r="K4543" i="3"/>
  <c r="K4544" i="3"/>
  <c r="K4545" i="3"/>
  <c r="K4546" i="3"/>
  <c r="K4547" i="3"/>
  <c r="K4548" i="3"/>
  <c r="K4549" i="3"/>
  <c r="K4550" i="3"/>
  <c r="K4551" i="3"/>
  <c r="K4552" i="3"/>
  <c r="K4553" i="3"/>
  <c r="K4554" i="3"/>
  <c r="K4555" i="3"/>
  <c r="K4556" i="3"/>
  <c r="K4557" i="3"/>
  <c r="K4558" i="3"/>
  <c r="K4559" i="3"/>
  <c r="K4560" i="3"/>
  <c r="K4561" i="3"/>
  <c r="K4562" i="3"/>
  <c r="K4563" i="3"/>
  <c r="K4564" i="3"/>
  <c r="K4565" i="3"/>
  <c r="K4566" i="3"/>
  <c r="K4567" i="3"/>
  <c r="K4568" i="3"/>
  <c r="K4569" i="3"/>
  <c r="K4570" i="3"/>
  <c r="K4571" i="3"/>
  <c r="K4572" i="3"/>
  <c r="K4573" i="3"/>
  <c r="K4574" i="3"/>
  <c r="K4575" i="3"/>
  <c r="K4576" i="3"/>
  <c r="K4577" i="3"/>
  <c r="K4578" i="3"/>
  <c r="K4579" i="3"/>
  <c r="K4580" i="3"/>
  <c r="K4581" i="3"/>
  <c r="K4582" i="3"/>
  <c r="K4583" i="3"/>
  <c r="K4584" i="3"/>
  <c r="K4585" i="3"/>
  <c r="K4586" i="3"/>
  <c r="K4587" i="3"/>
  <c r="K4588" i="3"/>
  <c r="K4589" i="3"/>
  <c r="K4590" i="3"/>
  <c r="K4591" i="3"/>
  <c r="K4592" i="3"/>
  <c r="K4593" i="3"/>
  <c r="K4594" i="3"/>
  <c r="K4595" i="3"/>
  <c r="K4596" i="3"/>
  <c r="K4597" i="3"/>
  <c r="K4598" i="3"/>
  <c r="K4599" i="3"/>
  <c r="K4600" i="3"/>
  <c r="K4601" i="3"/>
  <c r="K4602" i="3"/>
  <c r="K4603" i="3"/>
  <c r="K4604" i="3"/>
  <c r="K4605" i="3"/>
  <c r="K4606" i="3"/>
  <c r="K4607" i="3"/>
  <c r="K4608" i="3"/>
  <c r="K4609" i="3"/>
  <c r="K4610" i="3"/>
  <c r="K4611" i="3"/>
  <c r="K4612" i="3"/>
  <c r="K4613" i="3"/>
  <c r="K4614" i="3"/>
  <c r="K4615" i="3"/>
  <c r="K4616" i="3"/>
  <c r="K4617" i="3"/>
  <c r="K4618" i="3"/>
  <c r="K4619" i="3"/>
  <c r="K4620" i="3"/>
  <c r="K4621" i="3"/>
  <c r="K4622" i="3"/>
  <c r="K4623" i="3"/>
  <c r="K4624" i="3"/>
  <c r="K4625" i="3"/>
  <c r="K4626" i="3"/>
  <c r="K4627" i="3"/>
  <c r="K4628" i="3"/>
  <c r="K4629" i="3"/>
  <c r="K4630" i="3"/>
  <c r="K4631" i="3"/>
  <c r="K4632" i="3"/>
  <c r="K4633" i="3"/>
  <c r="K4634" i="3"/>
  <c r="K4635" i="3"/>
  <c r="K4636" i="3"/>
  <c r="K4637" i="3"/>
  <c r="K4638" i="3"/>
  <c r="K4639" i="3"/>
  <c r="K4640" i="3"/>
  <c r="K4641" i="3"/>
  <c r="K4642" i="3"/>
  <c r="K4643" i="3"/>
  <c r="K4644" i="3"/>
  <c r="K4645" i="3"/>
  <c r="K4646" i="3"/>
  <c r="K4647" i="3"/>
  <c r="K4648" i="3"/>
  <c r="K4649" i="3"/>
  <c r="K4650" i="3"/>
  <c r="K4651" i="3"/>
  <c r="K4652" i="3"/>
  <c r="K4653" i="3"/>
  <c r="K4654" i="3"/>
  <c r="K4655" i="3"/>
  <c r="K4656" i="3"/>
  <c r="K4657" i="3"/>
  <c r="K4658" i="3"/>
  <c r="K4659" i="3"/>
  <c r="K4660" i="3"/>
  <c r="K4661" i="3"/>
  <c r="K4662" i="3"/>
  <c r="K4663" i="3"/>
  <c r="K4664" i="3"/>
  <c r="K4665" i="3"/>
  <c r="K4666" i="3"/>
  <c r="K4667" i="3"/>
  <c r="K4668" i="3"/>
  <c r="K4669" i="3"/>
  <c r="K4670" i="3"/>
  <c r="K4671" i="3"/>
  <c r="K4672" i="3"/>
  <c r="K4673" i="3"/>
  <c r="K4674" i="3"/>
  <c r="K4675" i="3"/>
  <c r="K4676" i="3"/>
  <c r="K4677" i="3"/>
  <c r="K4678" i="3"/>
  <c r="K4679" i="3"/>
  <c r="K4680" i="3"/>
  <c r="K4681" i="3"/>
  <c r="K4682" i="3"/>
  <c r="K4683" i="3"/>
  <c r="K4684" i="3"/>
  <c r="K4685" i="3"/>
  <c r="K4686" i="3"/>
  <c r="K4687" i="3"/>
  <c r="K4688" i="3"/>
  <c r="K4689" i="3"/>
  <c r="K4690" i="3"/>
  <c r="K4691" i="3"/>
  <c r="K4692" i="3"/>
  <c r="K4693" i="3"/>
  <c r="K4694" i="3"/>
  <c r="K4695" i="3"/>
  <c r="K4696" i="3"/>
  <c r="K4697" i="3"/>
  <c r="K4698" i="3"/>
  <c r="K4699" i="3"/>
  <c r="K4700" i="3"/>
  <c r="K4701" i="3"/>
  <c r="K4702" i="3"/>
  <c r="K4703" i="3"/>
  <c r="K4704" i="3"/>
  <c r="K4705" i="3"/>
  <c r="K4706" i="3"/>
  <c r="K4707" i="3"/>
  <c r="K4708" i="3"/>
  <c r="K4709" i="3"/>
  <c r="K4710" i="3"/>
  <c r="K4711" i="3"/>
  <c r="K4712" i="3"/>
  <c r="K4713" i="3"/>
  <c r="K4714" i="3"/>
  <c r="K4715" i="3"/>
  <c r="K4716" i="3"/>
  <c r="K4717" i="3"/>
  <c r="K4718" i="3"/>
  <c r="K4719" i="3"/>
  <c r="K4720" i="3"/>
  <c r="K4721" i="3"/>
  <c r="K4722" i="3"/>
  <c r="K4723" i="3"/>
  <c r="K4724" i="3"/>
  <c r="K4725" i="3"/>
  <c r="K4726" i="3"/>
  <c r="K4727" i="3"/>
  <c r="K4728" i="3"/>
  <c r="K4729" i="3"/>
  <c r="K4730" i="3"/>
  <c r="K4731" i="3"/>
  <c r="K4732" i="3"/>
  <c r="K4733" i="3"/>
  <c r="K4734" i="3"/>
  <c r="K4735" i="3"/>
  <c r="K4736" i="3"/>
  <c r="K4737" i="3"/>
  <c r="K4738" i="3"/>
  <c r="K4739" i="3"/>
  <c r="K4740" i="3"/>
  <c r="K4741" i="3"/>
  <c r="K4742" i="3"/>
  <c r="K4743" i="3"/>
  <c r="K4744" i="3"/>
  <c r="K4745" i="3"/>
  <c r="K4746" i="3"/>
  <c r="K4747" i="3"/>
  <c r="K4748" i="3"/>
  <c r="K4749" i="3"/>
  <c r="K4750" i="3"/>
  <c r="K4751" i="3"/>
  <c r="K4752" i="3"/>
  <c r="K4753" i="3"/>
  <c r="K4754" i="3"/>
  <c r="K4755" i="3"/>
  <c r="K4756" i="3"/>
  <c r="K4757" i="3"/>
  <c r="K4758" i="3"/>
  <c r="K4759" i="3"/>
  <c r="K4760" i="3"/>
  <c r="K4761" i="3"/>
  <c r="K4762" i="3"/>
  <c r="K4763" i="3"/>
  <c r="K4764" i="3"/>
  <c r="K4765" i="3"/>
  <c r="K4766" i="3"/>
  <c r="K4767" i="3"/>
  <c r="K4768" i="3"/>
  <c r="K4769" i="3"/>
  <c r="K4770" i="3"/>
  <c r="K4771" i="3"/>
  <c r="K4772" i="3"/>
  <c r="K4773" i="3"/>
  <c r="K4774" i="3"/>
  <c r="K4775" i="3"/>
  <c r="K4776" i="3"/>
  <c r="K4777" i="3"/>
  <c r="K4778" i="3"/>
  <c r="K4779" i="3"/>
  <c r="K4780" i="3"/>
  <c r="K4781" i="3"/>
  <c r="K4782" i="3"/>
  <c r="K4783" i="3"/>
  <c r="K4784" i="3"/>
  <c r="K4785" i="3"/>
  <c r="K4786" i="3"/>
  <c r="K4787" i="3"/>
  <c r="K4788" i="3"/>
  <c r="K4789" i="3"/>
  <c r="K4790" i="3"/>
  <c r="K4791" i="3"/>
  <c r="K4792" i="3"/>
  <c r="K4793" i="3"/>
  <c r="K4794" i="3"/>
  <c r="K4795" i="3"/>
  <c r="K4796" i="3"/>
  <c r="K4797" i="3"/>
  <c r="K4798" i="3"/>
  <c r="K4799" i="3"/>
  <c r="K4800" i="3"/>
  <c r="K4801" i="3"/>
  <c r="K4802" i="3"/>
  <c r="K4803" i="3"/>
  <c r="K4804" i="3"/>
  <c r="K4805" i="3"/>
  <c r="K4806" i="3"/>
  <c r="K4807" i="3"/>
  <c r="K4808" i="3"/>
  <c r="K4809" i="3"/>
  <c r="K4810" i="3"/>
  <c r="K4811" i="3"/>
  <c r="K4812" i="3"/>
  <c r="K4813" i="3"/>
  <c r="K4814" i="3"/>
  <c r="K4815" i="3"/>
  <c r="K4816" i="3"/>
  <c r="K4817" i="3"/>
  <c r="K4818" i="3"/>
  <c r="K4819" i="3"/>
  <c r="K4820" i="3"/>
  <c r="K4821" i="3"/>
  <c r="K4822" i="3"/>
  <c r="K4823" i="3"/>
  <c r="K4824" i="3"/>
  <c r="K4825" i="3"/>
  <c r="K4826" i="3"/>
  <c r="K4827" i="3"/>
  <c r="K4828" i="3"/>
  <c r="K4829" i="3"/>
  <c r="K4830" i="3"/>
  <c r="K4831" i="3"/>
  <c r="K4832" i="3"/>
  <c r="K4833" i="3"/>
  <c r="K4834" i="3"/>
  <c r="K4835" i="3"/>
  <c r="K4836" i="3"/>
  <c r="K4837" i="3"/>
  <c r="K4838" i="3"/>
  <c r="K4839" i="3"/>
  <c r="K4840" i="3"/>
  <c r="K4841" i="3"/>
  <c r="K4842" i="3"/>
  <c r="K4843" i="3"/>
  <c r="K4844" i="3"/>
  <c r="K4845" i="3"/>
  <c r="K4846" i="3"/>
  <c r="K4847" i="3"/>
  <c r="K4848" i="3"/>
  <c r="K4849" i="3"/>
  <c r="K4850" i="3"/>
  <c r="K4851" i="3"/>
  <c r="K4852" i="3"/>
  <c r="K4853" i="3"/>
  <c r="K4854" i="3"/>
  <c r="K4855" i="3"/>
  <c r="K4856" i="3"/>
  <c r="K4857" i="3"/>
  <c r="K4858" i="3"/>
  <c r="K4859" i="3"/>
  <c r="K4860" i="3"/>
  <c r="K4861" i="3"/>
  <c r="K4862" i="3"/>
  <c r="K4863" i="3"/>
  <c r="K4864" i="3"/>
  <c r="K4865" i="3"/>
  <c r="K4866" i="3"/>
  <c r="K4867" i="3"/>
  <c r="K4868" i="3"/>
  <c r="K4869" i="3"/>
  <c r="K4870" i="3"/>
  <c r="K4871" i="3"/>
  <c r="K4872" i="3"/>
  <c r="K4873" i="3"/>
  <c r="K4874" i="3"/>
  <c r="K4875" i="3"/>
  <c r="K4876" i="3"/>
  <c r="K4877" i="3"/>
  <c r="K4878" i="3"/>
  <c r="K4879" i="3"/>
  <c r="K4880" i="3"/>
  <c r="K4881" i="3"/>
  <c r="K4882" i="3"/>
  <c r="K4883" i="3"/>
  <c r="K4884" i="3"/>
  <c r="K4885" i="3"/>
  <c r="K4886" i="3"/>
  <c r="K4887" i="3"/>
  <c r="K4888" i="3"/>
  <c r="K4889" i="3"/>
  <c r="K4890" i="3"/>
  <c r="K4891" i="3"/>
  <c r="K4892" i="3"/>
  <c r="K4893" i="3"/>
  <c r="K4894" i="3"/>
  <c r="K4895" i="3"/>
  <c r="K4896" i="3"/>
  <c r="K4897" i="3"/>
  <c r="K4898" i="3"/>
  <c r="K4899" i="3"/>
  <c r="K4900" i="3"/>
  <c r="K4901" i="3"/>
  <c r="K4902" i="3"/>
  <c r="K4903" i="3"/>
  <c r="K4904" i="3"/>
  <c r="K4905" i="3"/>
  <c r="K4906" i="3"/>
  <c r="K4907" i="3"/>
  <c r="K4908" i="3"/>
  <c r="K4909" i="3"/>
  <c r="K4910" i="3"/>
  <c r="K4911" i="3"/>
  <c r="K4912" i="3"/>
  <c r="K4913" i="3"/>
  <c r="K4914" i="3"/>
  <c r="K4915" i="3"/>
  <c r="K4916" i="3"/>
  <c r="K4917" i="3"/>
  <c r="K4918" i="3"/>
  <c r="K4919" i="3"/>
  <c r="K4920" i="3"/>
  <c r="K4921" i="3"/>
  <c r="K4922" i="3"/>
  <c r="K4923" i="3"/>
  <c r="K4924" i="3"/>
  <c r="K4925" i="3"/>
  <c r="K4926" i="3"/>
  <c r="K4927" i="3"/>
  <c r="K4928" i="3"/>
  <c r="K4929" i="3"/>
  <c r="K4930" i="3"/>
  <c r="K4931" i="3"/>
  <c r="K4932" i="3"/>
  <c r="K4933" i="3"/>
  <c r="K4934" i="3"/>
  <c r="K4935" i="3"/>
  <c r="K4936" i="3"/>
  <c r="K4937" i="3"/>
  <c r="K4938" i="3"/>
  <c r="K4939" i="3"/>
  <c r="K4940" i="3"/>
  <c r="K4941" i="3"/>
  <c r="K4942" i="3"/>
  <c r="K4943" i="3"/>
  <c r="K4944" i="3"/>
  <c r="K4945" i="3"/>
  <c r="K4946" i="3"/>
  <c r="K4947" i="3"/>
  <c r="K4948" i="3"/>
  <c r="K4949" i="3"/>
  <c r="K4950" i="3"/>
  <c r="K4951" i="3"/>
  <c r="K4952" i="3"/>
  <c r="K4953" i="3"/>
  <c r="K4954" i="3"/>
  <c r="K4955" i="3"/>
  <c r="K4956" i="3"/>
  <c r="K4957" i="3"/>
  <c r="K4958" i="3"/>
  <c r="K4959" i="3"/>
  <c r="K4960" i="3"/>
  <c r="K4961" i="3"/>
  <c r="K4962" i="3"/>
  <c r="K4963" i="3"/>
  <c r="K4964" i="3"/>
  <c r="K4965" i="3"/>
  <c r="K4966" i="3"/>
  <c r="K4967" i="3"/>
  <c r="K4968" i="3"/>
  <c r="K4969" i="3"/>
  <c r="K4970" i="3"/>
  <c r="K4971" i="3"/>
  <c r="K4972" i="3"/>
  <c r="K4973" i="3"/>
  <c r="K4974" i="3"/>
  <c r="K4975" i="3"/>
  <c r="K4976" i="3"/>
  <c r="K4977" i="3"/>
  <c r="K4978" i="3"/>
  <c r="K4979" i="3"/>
  <c r="K4980" i="3"/>
  <c r="K4981" i="3"/>
  <c r="K4982" i="3"/>
  <c r="K4983" i="3"/>
  <c r="K4984" i="3"/>
  <c r="K4985" i="3"/>
  <c r="K4986" i="3"/>
  <c r="K4987" i="3"/>
  <c r="K4988" i="3"/>
  <c r="K4989" i="3"/>
  <c r="K4990" i="3"/>
  <c r="K4991" i="3"/>
  <c r="K4992" i="3"/>
  <c r="K4993" i="3"/>
  <c r="K4994" i="3"/>
  <c r="K4995" i="3"/>
  <c r="K4996" i="3"/>
  <c r="K4997" i="3"/>
  <c r="K4998" i="3"/>
  <c r="K4999" i="3"/>
  <c r="K5000" i="3"/>
  <c r="K5001" i="3"/>
  <c r="K5002" i="3"/>
  <c r="K5003" i="3"/>
  <c r="K5004" i="3"/>
  <c r="K5005" i="3"/>
  <c r="K5006" i="3"/>
  <c r="K5007" i="3"/>
  <c r="K5008" i="3"/>
  <c r="K5009" i="3"/>
  <c r="K5010" i="3"/>
  <c r="K5011" i="3"/>
  <c r="K5012" i="3"/>
  <c r="K5013" i="3"/>
  <c r="K5014" i="3"/>
  <c r="K5015" i="3"/>
  <c r="K5016" i="3"/>
  <c r="K5017" i="3"/>
  <c r="K5018" i="3"/>
  <c r="K5019" i="3"/>
  <c r="K5020" i="3"/>
  <c r="K5021" i="3"/>
  <c r="K5022" i="3"/>
  <c r="K5023" i="3"/>
  <c r="K5024" i="3"/>
  <c r="K5025" i="3"/>
  <c r="K5026" i="3"/>
  <c r="K5027" i="3"/>
  <c r="K5028" i="3"/>
  <c r="K5029" i="3"/>
  <c r="K5030" i="3"/>
  <c r="K5031" i="3"/>
  <c r="K5032" i="3"/>
  <c r="K5033" i="3"/>
  <c r="K5034" i="3"/>
  <c r="K5035" i="3"/>
  <c r="K5036" i="3"/>
  <c r="K5037" i="3"/>
  <c r="K5038" i="3"/>
  <c r="K5039" i="3"/>
  <c r="K5040" i="3"/>
  <c r="K5041" i="3"/>
  <c r="K5042" i="3"/>
  <c r="K5043" i="3"/>
  <c r="K5044" i="3"/>
  <c r="K5045" i="3"/>
  <c r="K5046" i="3"/>
  <c r="K5047" i="3"/>
  <c r="K5048" i="3"/>
  <c r="K5049" i="3"/>
  <c r="K5050" i="3"/>
  <c r="K5051" i="3"/>
  <c r="K5052" i="3"/>
  <c r="K5053" i="3"/>
  <c r="K5054" i="3"/>
  <c r="K5055" i="3"/>
  <c r="K5056" i="3"/>
  <c r="K5057" i="3"/>
  <c r="K5058" i="3"/>
  <c r="K5059" i="3"/>
  <c r="K5060" i="3"/>
  <c r="K5061" i="3"/>
  <c r="K5062" i="3"/>
  <c r="K5063" i="3"/>
  <c r="K5064" i="3"/>
  <c r="K5065" i="3"/>
  <c r="K5066" i="3"/>
  <c r="K5067" i="3"/>
  <c r="K5068" i="3"/>
  <c r="K5069" i="3"/>
  <c r="K5070" i="3"/>
  <c r="K5071" i="3"/>
  <c r="K5072" i="3"/>
  <c r="K5073" i="3"/>
  <c r="K5074" i="3"/>
  <c r="K5075" i="3"/>
  <c r="K5076" i="3"/>
  <c r="K5077" i="3"/>
  <c r="K5078" i="3"/>
  <c r="K5079" i="3"/>
  <c r="K5080" i="3"/>
  <c r="K5081" i="3"/>
  <c r="K5082" i="3"/>
  <c r="K5083" i="3"/>
  <c r="K5084" i="3"/>
  <c r="K5085" i="3"/>
  <c r="K5086" i="3"/>
  <c r="K5087" i="3"/>
  <c r="K5088" i="3"/>
  <c r="K5089" i="3"/>
  <c r="K5090" i="3"/>
  <c r="K5091" i="3"/>
  <c r="K5092" i="3"/>
  <c r="K5093" i="3"/>
  <c r="K5094" i="3"/>
  <c r="K5095" i="3"/>
  <c r="K5096" i="3"/>
  <c r="K5097" i="3"/>
  <c r="K5098" i="3"/>
  <c r="K5099" i="3"/>
  <c r="K5100" i="3"/>
  <c r="K5101" i="3"/>
  <c r="K5102" i="3"/>
  <c r="K5103" i="3"/>
  <c r="K5104" i="3"/>
  <c r="K5105" i="3"/>
  <c r="K5106" i="3"/>
  <c r="K5107" i="3"/>
  <c r="K5108" i="3"/>
  <c r="K5109" i="3"/>
  <c r="K5110" i="3"/>
  <c r="K5111" i="3"/>
  <c r="K5112" i="3"/>
  <c r="K5113" i="3"/>
  <c r="K5114" i="3"/>
  <c r="K5115" i="3"/>
  <c r="K5116" i="3"/>
  <c r="K5117" i="3"/>
  <c r="K5118" i="3"/>
  <c r="K5119" i="3"/>
  <c r="K5120" i="3"/>
  <c r="K5121" i="3"/>
  <c r="K5122" i="3"/>
  <c r="K5123" i="3"/>
  <c r="K5124" i="3"/>
  <c r="K5125" i="3"/>
  <c r="K5126" i="3"/>
  <c r="K5127" i="3"/>
  <c r="K5128" i="3"/>
  <c r="K5129" i="3"/>
  <c r="K5130" i="3"/>
  <c r="K5131" i="3"/>
  <c r="K5132" i="3"/>
  <c r="K5133" i="3"/>
  <c r="K5134" i="3"/>
  <c r="K5135" i="3"/>
  <c r="K5136" i="3"/>
  <c r="K5137" i="3"/>
  <c r="K5138" i="3"/>
  <c r="K5139" i="3"/>
  <c r="K5140" i="3"/>
  <c r="K5141" i="3"/>
  <c r="K5142" i="3"/>
  <c r="K5143" i="3"/>
  <c r="K5144" i="3"/>
  <c r="K5145" i="3"/>
  <c r="K5146" i="3"/>
  <c r="K5147" i="3"/>
  <c r="K5148" i="3"/>
  <c r="K5149" i="3"/>
  <c r="K5150" i="3"/>
  <c r="K5151" i="3"/>
  <c r="K5152" i="3"/>
  <c r="K5153" i="3"/>
  <c r="K5154" i="3"/>
  <c r="K5155" i="3"/>
  <c r="K5156" i="3"/>
  <c r="K5157" i="3"/>
  <c r="K5158" i="3"/>
  <c r="K5159" i="3"/>
  <c r="K5160" i="3"/>
  <c r="K5161" i="3"/>
  <c r="K5162" i="3"/>
  <c r="K5163" i="3"/>
  <c r="K5164" i="3"/>
  <c r="K5165" i="3"/>
  <c r="K5166" i="3"/>
  <c r="K5167" i="3"/>
  <c r="K5168" i="3"/>
  <c r="K5169" i="3"/>
  <c r="K5170"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H1004" i="3"/>
  <c r="H1005" i="3"/>
  <c r="H1006" i="3"/>
  <c r="H1007" i="3"/>
  <c r="H1008" i="3"/>
  <c r="H1009" i="3"/>
  <c r="H1010" i="3"/>
  <c r="H1011" i="3"/>
  <c r="H1012" i="3"/>
  <c r="H1013" i="3"/>
  <c r="H1014" i="3"/>
  <c r="H1015" i="3"/>
  <c r="H1016" i="3"/>
  <c r="H1017" i="3"/>
  <c r="H1018" i="3"/>
  <c r="H1019" i="3"/>
  <c r="H1020" i="3"/>
  <c r="H1021" i="3"/>
  <c r="H1022" i="3"/>
  <c r="H1023" i="3"/>
  <c r="H1024" i="3"/>
  <c r="H1025" i="3"/>
  <c r="H1026" i="3"/>
  <c r="H1027" i="3"/>
  <c r="H1028" i="3"/>
  <c r="H1029" i="3"/>
  <c r="H1030" i="3"/>
  <c r="H1031" i="3"/>
  <c r="H1032" i="3"/>
  <c r="H1033" i="3"/>
  <c r="H1034" i="3"/>
  <c r="H1035" i="3"/>
  <c r="H1036" i="3"/>
  <c r="H1037" i="3"/>
  <c r="H1038" i="3"/>
  <c r="H1039" i="3"/>
  <c r="H1040" i="3"/>
  <c r="H1041" i="3"/>
  <c r="H1042" i="3"/>
  <c r="H1043" i="3"/>
  <c r="H1044" i="3"/>
  <c r="H1045" i="3"/>
  <c r="H1046" i="3"/>
  <c r="H1047" i="3"/>
  <c r="H1048" i="3"/>
  <c r="H1049" i="3"/>
  <c r="H1050" i="3"/>
  <c r="H1051" i="3"/>
  <c r="H1052" i="3"/>
  <c r="H1053" i="3"/>
  <c r="H1054" i="3"/>
  <c r="H1055" i="3"/>
  <c r="H1056" i="3"/>
  <c r="H1057" i="3"/>
  <c r="H1058" i="3"/>
  <c r="H1059" i="3"/>
  <c r="H1060" i="3"/>
  <c r="H1061" i="3"/>
  <c r="H1062" i="3"/>
  <c r="H1063" i="3"/>
  <c r="H1064" i="3"/>
  <c r="H1065" i="3"/>
  <c r="H1066" i="3"/>
  <c r="H1067" i="3"/>
  <c r="H1068" i="3"/>
  <c r="H1069" i="3"/>
  <c r="H1070" i="3"/>
  <c r="H1071" i="3"/>
  <c r="H1072" i="3"/>
  <c r="H1073" i="3"/>
  <c r="H1074" i="3"/>
  <c r="H1075" i="3"/>
  <c r="H1076" i="3"/>
  <c r="H1077" i="3"/>
  <c r="H1078" i="3"/>
  <c r="H1079" i="3"/>
  <c r="H1080" i="3"/>
  <c r="H1081" i="3"/>
  <c r="H1082" i="3"/>
  <c r="H1083" i="3"/>
  <c r="H1084" i="3"/>
  <c r="H1085" i="3"/>
  <c r="H1086" i="3"/>
  <c r="H1087" i="3"/>
  <c r="H1088" i="3"/>
  <c r="H1089" i="3"/>
  <c r="H1090" i="3"/>
  <c r="H1091" i="3"/>
  <c r="H1092" i="3"/>
  <c r="H1093" i="3"/>
  <c r="H1094" i="3"/>
  <c r="H1095" i="3"/>
  <c r="H1096" i="3"/>
  <c r="H1097" i="3"/>
  <c r="H1098" i="3"/>
  <c r="H1099" i="3"/>
  <c r="H1100" i="3"/>
  <c r="H1101" i="3"/>
  <c r="H1102" i="3"/>
  <c r="H1103" i="3"/>
  <c r="H1104" i="3"/>
  <c r="H1105" i="3"/>
  <c r="H1106" i="3"/>
  <c r="H1107" i="3"/>
  <c r="H1108" i="3"/>
  <c r="H1109" i="3"/>
  <c r="H1110" i="3"/>
  <c r="H1111" i="3"/>
  <c r="H1112" i="3"/>
  <c r="H1113" i="3"/>
  <c r="H1114" i="3"/>
  <c r="H1115" i="3"/>
  <c r="H1116" i="3"/>
  <c r="H1117" i="3"/>
  <c r="H1118" i="3"/>
  <c r="H1119" i="3"/>
  <c r="H1120" i="3"/>
  <c r="H1121" i="3"/>
  <c r="H1122" i="3"/>
  <c r="H1123" i="3"/>
  <c r="H1124" i="3"/>
  <c r="H1125" i="3"/>
  <c r="H1126" i="3"/>
  <c r="H1127" i="3"/>
  <c r="H1128" i="3"/>
  <c r="H1129" i="3"/>
  <c r="H1130" i="3"/>
  <c r="H1131" i="3"/>
  <c r="H1132" i="3"/>
  <c r="H1133" i="3"/>
  <c r="H1134" i="3"/>
  <c r="H1135" i="3"/>
  <c r="H1136" i="3"/>
  <c r="H1137" i="3"/>
  <c r="H1138" i="3"/>
  <c r="H1139" i="3"/>
  <c r="H1140" i="3"/>
  <c r="H1141" i="3"/>
  <c r="H1142" i="3"/>
  <c r="H1143" i="3"/>
  <c r="H1144" i="3"/>
  <c r="H1145" i="3"/>
  <c r="H1146" i="3"/>
  <c r="H1147" i="3"/>
  <c r="H1148" i="3"/>
  <c r="H1149" i="3"/>
  <c r="H1150" i="3"/>
  <c r="H1151" i="3"/>
  <c r="H1152" i="3"/>
  <c r="H1153" i="3"/>
  <c r="H1154" i="3"/>
  <c r="H1155" i="3"/>
  <c r="H1156" i="3"/>
  <c r="H1157" i="3"/>
  <c r="H1158" i="3"/>
  <c r="H1159" i="3"/>
  <c r="H1160" i="3"/>
  <c r="H1161" i="3"/>
  <c r="H1162" i="3"/>
  <c r="H1163" i="3"/>
  <c r="H1164" i="3"/>
  <c r="H1165" i="3"/>
  <c r="H1166" i="3"/>
  <c r="H1167" i="3"/>
  <c r="H1168" i="3"/>
  <c r="H1169" i="3"/>
  <c r="H1170" i="3"/>
  <c r="H1171" i="3"/>
  <c r="H1172" i="3"/>
  <c r="H1173" i="3"/>
  <c r="H1174" i="3"/>
  <c r="H1175" i="3"/>
  <c r="H1176" i="3"/>
  <c r="H1177" i="3"/>
  <c r="H1178" i="3"/>
  <c r="H1179" i="3"/>
  <c r="H1180" i="3"/>
  <c r="H1181" i="3"/>
  <c r="H1182" i="3"/>
  <c r="H1183" i="3"/>
  <c r="H1184" i="3"/>
  <c r="H1185" i="3"/>
  <c r="H1186" i="3"/>
  <c r="H1187" i="3"/>
  <c r="H1188" i="3"/>
  <c r="H1189" i="3"/>
  <c r="H1190" i="3"/>
  <c r="H1191" i="3"/>
  <c r="H1192" i="3"/>
  <c r="H1193" i="3"/>
  <c r="H1194" i="3"/>
  <c r="H1195" i="3"/>
  <c r="H1196" i="3"/>
  <c r="H1197" i="3"/>
  <c r="H1198" i="3"/>
  <c r="H1199" i="3"/>
  <c r="H1200" i="3"/>
  <c r="H1201" i="3"/>
  <c r="H1202" i="3"/>
  <c r="H1203" i="3"/>
  <c r="H1204" i="3"/>
  <c r="H1205" i="3"/>
  <c r="H1206" i="3"/>
  <c r="H1207" i="3"/>
  <c r="H1208" i="3"/>
  <c r="H1209" i="3"/>
  <c r="H1210" i="3"/>
  <c r="H1211" i="3"/>
  <c r="H1212" i="3"/>
  <c r="H1213" i="3"/>
  <c r="H1214" i="3"/>
  <c r="H1215" i="3"/>
  <c r="H1216" i="3"/>
  <c r="H1217" i="3"/>
  <c r="H1218" i="3"/>
  <c r="H1219" i="3"/>
  <c r="H1220" i="3"/>
  <c r="H1221" i="3"/>
  <c r="H1222" i="3"/>
  <c r="H1223" i="3"/>
  <c r="H1224" i="3"/>
  <c r="H1225" i="3"/>
  <c r="H1226" i="3"/>
  <c r="H1227" i="3"/>
  <c r="H1228" i="3"/>
  <c r="H1229" i="3"/>
  <c r="H1230" i="3"/>
  <c r="H1231" i="3"/>
  <c r="H1232" i="3"/>
  <c r="H1233" i="3"/>
  <c r="H1234" i="3"/>
  <c r="H1235" i="3"/>
  <c r="H1236" i="3"/>
  <c r="H1237" i="3"/>
  <c r="H1238" i="3"/>
  <c r="H1239" i="3"/>
  <c r="H1240" i="3"/>
  <c r="H1241" i="3"/>
  <c r="H1242" i="3"/>
  <c r="H1243" i="3"/>
  <c r="H1244" i="3"/>
  <c r="H1245" i="3"/>
  <c r="H1246" i="3"/>
  <c r="H1247" i="3"/>
  <c r="H1248" i="3"/>
  <c r="H1249" i="3"/>
  <c r="H1250" i="3"/>
  <c r="H1251" i="3"/>
  <c r="H1252" i="3"/>
  <c r="H1253" i="3"/>
  <c r="H1254" i="3"/>
  <c r="H1255" i="3"/>
  <c r="H1256" i="3"/>
  <c r="H1257" i="3"/>
  <c r="H1258" i="3"/>
  <c r="H1259" i="3"/>
  <c r="H1260" i="3"/>
  <c r="H1261" i="3"/>
  <c r="H1262" i="3"/>
  <c r="H1263" i="3"/>
  <c r="H1264" i="3"/>
  <c r="H1265" i="3"/>
  <c r="H1266" i="3"/>
  <c r="H1267" i="3"/>
  <c r="H1268" i="3"/>
  <c r="H1269" i="3"/>
  <c r="H1270" i="3"/>
  <c r="H1271" i="3"/>
  <c r="H1272" i="3"/>
  <c r="H1273" i="3"/>
  <c r="H1274" i="3"/>
  <c r="H1275" i="3"/>
  <c r="H1276" i="3"/>
  <c r="H1277" i="3"/>
  <c r="H1278" i="3"/>
  <c r="H1279" i="3"/>
  <c r="H1280" i="3"/>
  <c r="H1281" i="3"/>
  <c r="H1282" i="3"/>
  <c r="H1283" i="3"/>
  <c r="H1284" i="3"/>
  <c r="H1285" i="3"/>
  <c r="H1286" i="3"/>
  <c r="H1287" i="3"/>
  <c r="H1288" i="3"/>
  <c r="H1289" i="3"/>
  <c r="H1290" i="3"/>
  <c r="H1291" i="3"/>
  <c r="H1292" i="3"/>
  <c r="H1293" i="3"/>
  <c r="H1294" i="3"/>
  <c r="H1295" i="3"/>
  <c r="H1296" i="3"/>
  <c r="H1297" i="3"/>
  <c r="H1298" i="3"/>
  <c r="H1299" i="3"/>
  <c r="H1300" i="3"/>
  <c r="H1301" i="3"/>
  <c r="H1302" i="3"/>
  <c r="H1303" i="3"/>
  <c r="H1304" i="3"/>
  <c r="H1305" i="3"/>
  <c r="H1306" i="3"/>
  <c r="H1307" i="3"/>
  <c r="H1308" i="3"/>
  <c r="H1309" i="3"/>
  <c r="H1310" i="3"/>
  <c r="H1311" i="3"/>
  <c r="H1312" i="3"/>
  <c r="H1313" i="3"/>
  <c r="H1314" i="3"/>
  <c r="H1315" i="3"/>
  <c r="H1316" i="3"/>
  <c r="H1317" i="3"/>
  <c r="H1318" i="3"/>
  <c r="H1319" i="3"/>
  <c r="H1320" i="3"/>
  <c r="H1321" i="3"/>
  <c r="H1322" i="3"/>
  <c r="H1323" i="3"/>
  <c r="H1324" i="3"/>
  <c r="H1325" i="3"/>
  <c r="H1326" i="3"/>
  <c r="H1327" i="3"/>
  <c r="H1328" i="3"/>
  <c r="H1329" i="3"/>
  <c r="H1330" i="3"/>
  <c r="H1331" i="3"/>
  <c r="H1332" i="3"/>
  <c r="H1333" i="3"/>
  <c r="H1334" i="3"/>
  <c r="H1335" i="3"/>
  <c r="H1336" i="3"/>
  <c r="H1337" i="3"/>
  <c r="H1338" i="3"/>
  <c r="H1339" i="3"/>
  <c r="H1340" i="3"/>
  <c r="H1341" i="3"/>
  <c r="H1342" i="3"/>
  <c r="H1343" i="3"/>
  <c r="H1344" i="3"/>
  <c r="H1345" i="3"/>
  <c r="H1346" i="3"/>
  <c r="H1347" i="3"/>
  <c r="H1348" i="3"/>
  <c r="H1349" i="3"/>
  <c r="H1350" i="3"/>
  <c r="H1351" i="3"/>
  <c r="H1352" i="3"/>
  <c r="H1353" i="3"/>
  <c r="H1354" i="3"/>
  <c r="H1355" i="3"/>
  <c r="H1356" i="3"/>
  <c r="H1357" i="3"/>
  <c r="H1358" i="3"/>
  <c r="H1359" i="3"/>
  <c r="H1360" i="3"/>
  <c r="H1361" i="3"/>
  <c r="H1362" i="3"/>
  <c r="H1363" i="3"/>
  <c r="H1364" i="3"/>
  <c r="H1365" i="3"/>
  <c r="H1366" i="3"/>
  <c r="H1367" i="3"/>
  <c r="H1368" i="3"/>
  <c r="H1369" i="3"/>
  <c r="H1370" i="3"/>
  <c r="H1371" i="3"/>
  <c r="H1372" i="3"/>
  <c r="H1373" i="3"/>
  <c r="H1374" i="3"/>
  <c r="H1375" i="3"/>
  <c r="H1376" i="3"/>
  <c r="H1377" i="3"/>
  <c r="H1378" i="3"/>
  <c r="H1379" i="3"/>
  <c r="H1380" i="3"/>
  <c r="H1381" i="3"/>
  <c r="H1382" i="3"/>
  <c r="H1383" i="3"/>
  <c r="H1384" i="3"/>
  <c r="H1385" i="3"/>
  <c r="H1386" i="3"/>
  <c r="H1387" i="3"/>
  <c r="H1388" i="3"/>
  <c r="H1389" i="3"/>
  <c r="H1390" i="3"/>
  <c r="H1391" i="3"/>
  <c r="H1392" i="3"/>
  <c r="H1393" i="3"/>
  <c r="H1394" i="3"/>
  <c r="H1395" i="3"/>
  <c r="H1396" i="3"/>
  <c r="H1397" i="3"/>
  <c r="H1398" i="3"/>
  <c r="H1399" i="3"/>
  <c r="H1400" i="3"/>
  <c r="H1401" i="3"/>
  <c r="H1402" i="3"/>
  <c r="H1403" i="3"/>
  <c r="H1404" i="3"/>
  <c r="H1405" i="3"/>
  <c r="H1406" i="3"/>
  <c r="H1407" i="3"/>
  <c r="H1408" i="3"/>
  <c r="H1409" i="3"/>
  <c r="H1410" i="3"/>
  <c r="H1411" i="3"/>
  <c r="H1412" i="3"/>
  <c r="H1413" i="3"/>
  <c r="H1414" i="3"/>
  <c r="H1415" i="3"/>
  <c r="H1416" i="3"/>
  <c r="H1417" i="3"/>
  <c r="H1418" i="3"/>
  <c r="H1419" i="3"/>
  <c r="H1420" i="3"/>
  <c r="H1421" i="3"/>
  <c r="H1422" i="3"/>
  <c r="H1423" i="3"/>
  <c r="H1424" i="3"/>
  <c r="H1425" i="3"/>
  <c r="H1426" i="3"/>
  <c r="H1427" i="3"/>
  <c r="H1428" i="3"/>
  <c r="H1429" i="3"/>
  <c r="H1430" i="3"/>
  <c r="H1431" i="3"/>
  <c r="H1432" i="3"/>
  <c r="H1433" i="3"/>
  <c r="H1434" i="3"/>
  <c r="H1435" i="3"/>
  <c r="H1436" i="3"/>
  <c r="H1437" i="3"/>
  <c r="H1438" i="3"/>
  <c r="H1439" i="3"/>
  <c r="H1440" i="3"/>
  <c r="H1441" i="3"/>
  <c r="H1442" i="3"/>
  <c r="H1443" i="3"/>
  <c r="H1444" i="3"/>
  <c r="H1445" i="3"/>
  <c r="H1446" i="3"/>
  <c r="H1447" i="3"/>
  <c r="H1448" i="3"/>
  <c r="H1449" i="3"/>
  <c r="H1450" i="3"/>
  <c r="H1451" i="3"/>
  <c r="H1452" i="3"/>
  <c r="H1453" i="3"/>
  <c r="H1454" i="3"/>
  <c r="H1455" i="3"/>
  <c r="H1456" i="3"/>
  <c r="H1457" i="3"/>
  <c r="H1458" i="3"/>
  <c r="H1459" i="3"/>
  <c r="H1460" i="3"/>
  <c r="H1461" i="3"/>
  <c r="H1462" i="3"/>
  <c r="H1463" i="3"/>
  <c r="H1464" i="3"/>
  <c r="H1465" i="3"/>
  <c r="H1466" i="3"/>
  <c r="H1467" i="3"/>
  <c r="H1468" i="3"/>
  <c r="H1469" i="3"/>
  <c r="H1470" i="3"/>
  <c r="H1471" i="3"/>
  <c r="H1472" i="3"/>
  <c r="H1473" i="3"/>
  <c r="H1474" i="3"/>
  <c r="H1475" i="3"/>
  <c r="H1476" i="3"/>
  <c r="H1477" i="3"/>
  <c r="H1478" i="3"/>
  <c r="H1479" i="3"/>
  <c r="H1480" i="3"/>
  <c r="H1481" i="3"/>
  <c r="H1482" i="3"/>
  <c r="H1483" i="3"/>
  <c r="H1484" i="3"/>
  <c r="H1485" i="3"/>
  <c r="H1486" i="3"/>
  <c r="H1487" i="3"/>
  <c r="H1488" i="3"/>
  <c r="H1489" i="3"/>
  <c r="H1490" i="3"/>
  <c r="H1491" i="3"/>
  <c r="H1492" i="3"/>
  <c r="H1493" i="3"/>
  <c r="H1494" i="3"/>
  <c r="H1495" i="3"/>
  <c r="H1496" i="3"/>
  <c r="H1497" i="3"/>
  <c r="H1498" i="3"/>
  <c r="H1499" i="3"/>
  <c r="H1500" i="3"/>
  <c r="H1501" i="3"/>
  <c r="H1502" i="3"/>
  <c r="H1503" i="3"/>
  <c r="H1504" i="3"/>
  <c r="H1505" i="3"/>
  <c r="H1506" i="3"/>
  <c r="H1507" i="3"/>
  <c r="H1508" i="3"/>
  <c r="H1509" i="3"/>
  <c r="H1510" i="3"/>
  <c r="H1511" i="3"/>
  <c r="H1512" i="3"/>
  <c r="H1513" i="3"/>
  <c r="H1514" i="3"/>
  <c r="H1515" i="3"/>
  <c r="H1516" i="3"/>
  <c r="H1517" i="3"/>
  <c r="H1518" i="3"/>
  <c r="H1519" i="3"/>
  <c r="H1520" i="3"/>
  <c r="H1521" i="3"/>
  <c r="H1522" i="3"/>
  <c r="H1523" i="3"/>
  <c r="H1524" i="3"/>
  <c r="H1525" i="3"/>
  <c r="H1526" i="3"/>
  <c r="H1527" i="3"/>
  <c r="H1528" i="3"/>
  <c r="H1529" i="3"/>
  <c r="H1530" i="3"/>
  <c r="H1531" i="3"/>
  <c r="H1532" i="3"/>
  <c r="H1533" i="3"/>
  <c r="H1534" i="3"/>
  <c r="H1535" i="3"/>
  <c r="H1536" i="3"/>
  <c r="H1537" i="3"/>
  <c r="H1538" i="3"/>
  <c r="H1539" i="3"/>
  <c r="H1540" i="3"/>
  <c r="H1541" i="3"/>
  <c r="H1542" i="3"/>
  <c r="H1543" i="3"/>
  <c r="H1544" i="3"/>
  <c r="H1545" i="3"/>
  <c r="H1546" i="3"/>
  <c r="H1547" i="3"/>
  <c r="H1548" i="3"/>
  <c r="H1549" i="3"/>
  <c r="H1550" i="3"/>
  <c r="H1551" i="3"/>
  <c r="H1552" i="3"/>
  <c r="H1553" i="3"/>
  <c r="H1554" i="3"/>
  <c r="H1555" i="3"/>
  <c r="H1556" i="3"/>
  <c r="H1557" i="3"/>
  <c r="H1558" i="3"/>
  <c r="H1559" i="3"/>
  <c r="H1560" i="3"/>
  <c r="H1561" i="3"/>
  <c r="H1562" i="3"/>
  <c r="H1563" i="3"/>
  <c r="H1564" i="3"/>
  <c r="H1565" i="3"/>
  <c r="H1566" i="3"/>
  <c r="H1567" i="3"/>
  <c r="H1568" i="3"/>
  <c r="H1569" i="3"/>
  <c r="H1570" i="3"/>
  <c r="H1571" i="3"/>
  <c r="H1572" i="3"/>
  <c r="H1573" i="3"/>
  <c r="H1574" i="3"/>
  <c r="H1575" i="3"/>
  <c r="H1576" i="3"/>
  <c r="H1577" i="3"/>
  <c r="H1578" i="3"/>
  <c r="H1579" i="3"/>
  <c r="H1580" i="3"/>
  <c r="H1581" i="3"/>
  <c r="H1582" i="3"/>
  <c r="H1583" i="3"/>
  <c r="H1584" i="3"/>
  <c r="H1585" i="3"/>
  <c r="H1586" i="3"/>
  <c r="H1587" i="3"/>
  <c r="H1588" i="3"/>
  <c r="H1589" i="3"/>
  <c r="H1590" i="3"/>
  <c r="H1591" i="3"/>
  <c r="H1592" i="3"/>
  <c r="H1593" i="3"/>
  <c r="H1594" i="3"/>
  <c r="H1595" i="3"/>
  <c r="H1596" i="3"/>
  <c r="H1597" i="3"/>
  <c r="H1598" i="3"/>
  <c r="H1599" i="3"/>
  <c r="H1600" i="3"/>
  <c r="H1601" i="3"/>
  <c r="H1602" i="3"/>
  <c r="H1603" i="3"/>
  <c r="H1604" i="3"/>
  <c r="H1605" i="3"/>
  <c r="H1606" i="3"/>
  <c r="H1607" i="3"/>
  <c r="H1608" i="3"/>
  <c r="H1609" i="3"/>
  <c r="H1610" i="3"/>
  <c r="H1611" i="3"/>
  <c r="H1612" i="3"/>
  <c r="H1613" i="3"/>
  <c r="H1614" i="3"/>
  <c r="H1615" i="3"/>
  <c r="H1616" i="3"/>
  <c r="H1617" i="3"/>
  <c r="H1618" i="3"/>
  <c r="H1619" i="3"/>
  <c r="H1620" i="3"/>
  <c r="H1621" i="3"/>
  <c r="H1622" i="3"/>
  <c r="H1623" i="3"/>
  <c r="H1624" i="3"/>
  <c r="H1625" i="3"/>
  <c r="H1626" i="3"/>
  <c r="H1627" i="3"/>
  <c r="H1628" i="3"/>
  <c r="H1629" i="3"/>
  <c r="H1630" i="3"/>
  <c r="H1631" i="3"/>
  <c r="H1632" i="3"/>
  <c r="H1633" i="3"/>
  <c r="H1634" i="3"/>
  <c r="H1635" i="3"/>
  <c r="H1636" i="3"/>
  <c r="H1637" i="3"/>
  <c r="H1638" i="3"/>
  <c r="H1639" i="3"/>
  <c r="H1640" i="3"/>
  <c r="H1641" i="3"/>
  <c r="H1642" i="3"/>
  <c r="H1643" i="3"/>
  <c r="H1644" i="3"/>
  <c r="H1645" i="3"/>
  <c r="H1646" i="3"/>
  <c r="H1647" i="3"/>
  <c r="H1648" i="3"/>
  <c r="H1649" i="3"/>
  <c r="H1650" i="3"/>
  <c r="H1651" i="3"/>
  <c r="H1652" i="3"/>
  <c r="H1653" i="3"/>
  <c r="H1654" i="3"/>
  <c r="H1655" i="3"/>
  <c r="H1656" i="3"/>
  <c r="H1657" i="3"/>
  <c r="H1658" i="3"/>
  <c r="H1659" i="3"/>
  <c r="H1660" i="3"/>
  <c r="H1661" i="3"/>
  <c r="H1662" i="3"/>
  <c r="H1663" i="3"/>
  <c r="H1664" i="3"/>
  <c r="H1665" i="3"/>
  <c r="H1666" i="3"/>
  <c r="H1667" i="3"/>
  <c r="H1668" i="3"/>
  <c r="H1669" i="3"/>
  <c r="H1670" i="3"/>
  <c r="H1671" i="3"/>
  <c r="H1672" i="3"/>
  <c r="H1673" i="3"/>
  <c r="H1674" i="3"/>
  <c r="H1675" i="3"/>
  <c r="H1676" i="3"/>
  <c r="H1677" i="3"/>
  <c r="H1678" i="3"/>
  <c r="H1679" i="3"/>
  <c r="H1680" i="3"/>
  <c r="H1681" i="3"/>
  <c r="H1682" i="3"/>
  <c r="H1683" i="3"/>
  <c r="H1684" i="3"/>
  <c r="H1685" i="3"/>
  <c r="H1686" i="3"/>
  <c r="H1687" i="3"/>
  <c r="H1688" i="3"/>
  <c r="H1689" i="3"/>
  <c r="H1690" i="3"/>
  <c r="H1691" i="3"/>
  <c r="H1692" i="3"/>
  <c r="H1693" i="3"/>
  <c r="H1694" i="3"/>
  <c r="H1695" i="3"/>
  <c r="H1696" i="3"/>
  <c r="H1697" i="3"/>
  <c r="H1698" i="3"/>
  <c r="H1699" i="3"/>
  <c r="H1700" i="3"/>
  <c r="H1701" i="3"/>
  <c r="H1702" i="3"/>
  <c r="H1703" i="3"/>
  <c r="H1704" i="3"/>
  <c r="H1705" i="3"/>
  <c r="H1706" i="3"/>
  <c r="H1707" i="3"/>
  <c r="H1708" i="3"/>
  <c r="H1709" i="3"/>
  <c r="H1710" i="3"/>
  <c r="H1711" i="3"/>
  <c r="H1712" i="3"/>
  <c r="H1713" i="3"/>
  <c r="H1714" i="3"/>
  <c r="H1715" i="3"/>
  <c r="H1716" i="3"/>
  <c r="H1717" i="3"/>
  <c r="H1718" i="3"/>
  <c r="H1719" i="3"/>
  <c r="H1720" i="3"/>
  <c r="H1721" i="3"/>
  <c r="H1722" i="3"/>
  <c r="H1723" i="3"/>
  <c r="H1724" i="3"/>
  <c r="H1725" i="3"/>
  <c r="H1726" i="3"/>
  <c r="H1727" i="3"/>
  <c r="H1728" i="3"/>
  <c r="H1729" i="3"/>
  <c r="H1730" i="3"/>
  <c r="H1731" i="3"/>
  <c r="H1732" i="3"/>
  <c r="H1733" i="3"/>
  <c r="H1734" i="3"/>
  <c r="H1735" i="3"/>
  <c r="H1736" i="3"/>
  <c r="H1737" i="3"/>
  <c r="H1738" i="3"/>
  <c r="H1739" i="3"/>
  <c r="H1740" i="3"/>
  <c r="H1741" i="3"/>
  <c r="H1742" i="3"/>
  <c r="H1743" i="3"/>
  <c r="H1744" i="3"/>
  <c r="H1745" i="3"/>
  <c r="H1746" i="3"/>
  <c r="H1747" i="3"/>
  <c r="H1748" i="3"/>
  <c r="H1749" i="3"/>
  <c r="H1750" i="3"/>
  <c r="H1751" i="3"/>
  <c r="H1752" i="3"/>
  <c r="H1753" i="3"/>
  <c r="H1754" i="3"/>
  <c r="H1755" i="3"/>
  <c r="H1756" i="3"/>
  <c r="H1757" i="3"/>
  <c r="H1758" i="3"/>
  <c r="H1759" i="3"/>
  <c r="H1760" i="3"/>
  <c r="H1761" i="3"/>
  <c r="H1762" i="3"/>
  <c r="H1763" i="3"/>
  <c r="H1764" i="3"/>
  <c r="H1765" i="3"/>
  <c r="H1766" i="3"/>
  <c r="H1767" i="3"/>
  <c r="H1768" i="3"/>
  <c r="H1769" i="3"/>
  <c r="H1770" i="3"/>
  <c r="H1771" i="3"/>
  <c r="H1772" i="3"/>
  <c r="H1773" i="3"/>
  <c r="H1774" i="3"/>
  <c r="H1775" i="3"/>
  <c r="H1776" i="3"/>
  <c r="H1777" i="3"/>
  <c r="H1778" i="3"/>
  <c r="H1779" i="3"/>
  <c r="H1780" i="3"/>
  <c r="H1781" i="3"/>
  <c r="H1782" i="3"/>
  <c r="H1783" i="3"/>
  <c r="H1784" i="3"/>
  <c r="H1785" i="3"/>
  <c r="H1786" i="3"/>
  <c r="H1787" i="3"/>
  <c r="H1788" i="3"/>
  <c r="H1789" i="3"/>
  <c r="H1790" i="3"/>
  <c r="H1791" i="3"/>
  <c r="H1792" i="3"/>
  <c r="H1793" i="3"/>
  <c r="H1794" i="3"/>
  <c r="H1795" i="3"/>
  <c r="H1796" i="3"/>
  <c r="H1797" i="3"/>
  <c r="H1798" i="3"/>
  <c r="H1799" i="3"/>
  <c r="H1800" i="3"/>
  <c r="H1801" i="3"/>
  <c r="H1802" i="3"/>
  <c r="H1803" i="3"/>
  <c r="H1804" i="3"/>
  <c r="H1805" i="3"/>
  <c r="H1806" i="3"/>
  <c r="H1807" i="3"/>
  <c r="H1808" i="3"/>
  <c r="H1809" i="3"/>
  <c r="H1810" i="3"/>
  <c r="H1811" i="3"/>
  <c r="H1812" i="3"/>
  <c r="H1813" i="3"/>
  <c r="H1814" i="3"/>
  <c r="H1815" i="3"/>
  <c r="H1816" i="3"/>
  <c r="H1817" i="3"/>
  <c r="H1818" i="3"/>
  <c r="H1819" i="3"/>
  <c r="H1820" i="3"/>
  <c r="H1821" i="3"/>
  <c r="H1822" i="3"/>
  <c r="H1823" i="3"/>
  <c r="H1824" i="3"/>
  <c r="H1825" i="3"/>
  <c r="H1826" i="3"/>
  <c r="H1827" i="3"/>
  <c r="H1828" i="3"/>
  <c r="H1829" i="3"/>
  <c r="H1830" i="3"/>
  <c r="H1831" i="3"/>
  <c r="H1832" i="3"/>
  <c r="H1833" i="3"/>
  <c r="H1834" i="3"/>
  <c r="H1835" i="3"/>
  <c r="H1836" i="3"/>
  <c r="H1837" i="3"/>
  <c r="H1838" i="3"/>
  <c r="H1839" i="3"/>
  <c r="H1840" i="3"/>
  <c r="H1841" i="3"/>
  <c r="H1842" i="3"/>
  <c r="H1843" i="3"/>
  <c r="H1844" i="3"/>
  <c r="H1845" i="3"/>
  <c r="H1846" i="3"/>
  <c r="H1847" i="3"/>
  <c r="H1848" i="3"/>
  <c r="H1849" i="3"/>
  <c r="H1850" i="3"/>
  <c r="H1851" i="3"/>
  <c r="H1852" i="3"/>
  <c r="H1853" i="3"/>
  <c r="H1854" i="3"/>
  <c r="H1855" i="3"/>
  <c r="H1856" i="3"/>
  <c r="H1857" i="3"/>
  <c r="H1858" i="3"/>
  <c r="H1859" i="3"/>
  <c r="H1860" i="3"/>
  <c r="H1861" i="3"/>
  <c r="H1862" i="3"/>
  <c r="H1863" i="3"/>
  <c r="H1864" i="3"/>
  <c r="H1865" i="3"/>
  <c r="H1866" i="3"/>
  <c r="H1867" i="3"/>
  <c r="H1868" i="3"/>
  <c r="H1869" i="3"/>
  <c r="H1870" i="3"/>
  <c r="H1871" i="3"/>
  <c r="H1872" i="3"/>
  <c r="H1873" i="3"/>
  <c r="H1874" i="3"/>
  <c r="H1875" i="3"/>
  <c r="H1876" i="3"/>
  <c r="H1877" i="3"/>
  <c r="H1878" i="3"/>
  <c r="H1879" i="3"/>
  <c r="H1880" i="3"/>
  <c r="H1881" i="3"/>
  <c r="H1882" i="3"/>
  <c r="H1883" i="3"/>
  <c r="H1884" i="3"/>
  <c r="H1885" i="3"/>
  <c r="H1886" i="3"/>
  <c r="H1887" i="3"/>
  <c r="H1888" i="3"/>
  <c r="H1889" i="3"/>
  <c r="H1890" i="3"/>
  <c r="H1891" i="3"/>
  <c r="H1892" i="3"/>
  <c r="H1893" i="3"/>
  <c r="H1894" i="3"/>
  <c r="H1895" i="3"/>
  <c r="H1896" i="3"/>
  <c r="H1897" i="3"/>
  <c r="H1898" i="3"/>
  <c r="H1899" i="3"/>
  <c r="H1900" i="3"/>
  <c r="H1901" i="3"/>
  <c r="H1902" i="3"/>
  <c r="H1903" i="3"/>
  <c r="H1904" i="3"/>
  <c r="H1905" i="3"/>
  <c r="H1906" i="3"/>
  <c r="H1907" i="3"/>
  <c r="H1908" i="3"/>
  <c r="H1909" i="3"/>
  <c r="H1910" i="3"/>
  <c r="H1911" i="3"/>
  <c r="H1912" i="3"/>
  <c r="H1913" i="3"/>
  <c r="H1914" i="3"/>
  <c r="H1915" i="3"/>
  <c r="H1916" i="3"/>
  <c r="H1917" i="3"/>
  <c r="H1918" i="3"/>
  <c r="H1919" i="3"/>
  <c r="H1920" i="3"/>
  <c r="H1921" i="3"/>
  <c r="H1922" i="3"/>
  <c r="H1923" i="3"/>
  <c r="H1924" i="3"/>
  <c r="H1925" i="3"/>
  <c r="H1926" i="3"/>
  <c r="H1927" i="3"/>
  <c r="H1928" i="3"/>
  <c r="H1929" i="3"/>
  <c r="H1930" i="3"/>
  <c r="H1931" i="3"/>
  <c r="H1932" i="3"/>
  <c r="H1933" i="3"/>
  <c r="H1934" i="3"/>
  <c r="H1935" i="3"/>
  <c r="H1936" i="3"/>
  <c r="H1937" i="3"/>
  <c r="H1938" i="3"/>
  <c r="H1939" i="3"/>
  <c r="H1940" i="3"/>
  <c r="H1941" i="3"/>
  <c r="H1942" i="3"/>
  <c r="H1943" i="3"/>
  <c r="H1944" i="3"/>
  <c r="H1945" i="3"/>
  <c r="H1946" i="3"/>
  <c r="H1947" i="3"/>
  <c r="H1948" i="3"/>
  <c r="H1949" i="3"/>
  <c r="H1950" i="3"/>
  <c r="H1951" i="3"/>
  <c r="H1952" i="3"/>
  <c r="H1953" i="3"/>
  <c r="H1954" i="3"/>
  <c r="H1955" i="3"/>
  <c r="H1956" i="3"/>
  <c r="H1957" i="3"/>
  <c r="H1958" i="3"/>
  <c r="H1959" i="3"/>
  <c r="H1960" i="3"/>
  <c r="H1961" i="3"/>
  <c r="H1962" i="3"/>
  <c r="H1963" i="3"/>
  <c r="H1964" i="3"/>
  <c r="H1965" i="3"/>
  <c r="H1966" i="3"/>
  <c r="H1967" i="3"/>
  <c r="H1968" i="3"/>
  <c r="H1969" i="3"/>
  <c r="H1970" i="3"/>
  <c r="H1971" i="3"/>
  <c r="H1972" i="3"/>
  <c r="H1973" i="3"/>
  <c r="H1974" i="3"/>
  <c r="H1975" i="3"/>
  <c r="H1976" i="3"/>
  <c r="H1977" i="3"/>
  <c r="H1978" i="3"/>
  <c r="H1979" i="3"/>
  <c r="H1980" i="3"/>
  <c r="H1981" i="3"/>
  <c r="H1982" i="3"/>
  <c r="H1983" i="3"/>
  <c r="H1984" i="3"/>
  <c r="H1985" i="3"/>
  <c r="H1986" i="3"/>
  <c r="H1987" i="3"/>
  <c r="H1988" i="3"/>
  <c r="H1989" i="3"/>
  <c r="H1990" i="3"/>
  <c r="H1991" i="3"/>
  <c r="H1992" i="3"/>
  <c r="H1993" i="3"/>
  <c r="H1994" i="3"/>
  <c r="H1995" i="3"/>
  <c r="H1996" i="3"/>
  <c r="H1997" i="3"/>
  <c r="H1998" i="3"/>
  <c r="H1999" i="3"/>
  <c r="H2000" i="3"/>
  <c r="H2001" i="3"/>
  <c r="H2002" i="3"/>
  <c r="H2003" i="3"/>
  <c r="H2004" i="3"/>
  <c r="H2005" i="3"/>
  <c r="H2006" i="3"/>
  <c r="H2007" i="3"/>
  <c r="H2008" i="3"/>
  <c r="H2009" i="3"/>
  <c r="H2010" i="3"/>
  <c r="H2011" i="3"/>
  <c r="H2012" i="3"/>
  <c r="H2013" i="3"/>
  <c r="H2014" i="3"/>
  <c r="H2015" i="3"/>
  <c r="H2016" i="3"/>
  <c r="H2017" i="3"/>
  <c r="H2018" i="3"/>
  <c r="H2019" i="3"/>
  <c r="H2020" i="3"/>
  <c r="H2021" i="3"/>
  <c r="H2022" i="3"/>
  <c r="H2023" i="3"/>
  <c r="H2024" i="3"/>
  <c r="H2025" i="3"/>
  <c r="H2026" i="3"/>
  <c r="H2027" i="3"/>
  <c r="H2028" i="3"/>
  <c r="H2029" i="3"/>
  <c r="H2030" i="3"/>
  <c r="H2031" i="3"/>
  <c r="H2032" i="3"/>
  <c r="H2033" i="3"/>
  <c r="H2034" i="3"/>
  <c r="H2035" i="3"/>
  <c r="H2036" i="3"/>
  <c r="H2037" i="3"/>
  <c r="H2038" i="3"/>
  <c r="H2039" i="3"/>
  <c r="H2040" i="3"/>
  <c r="H2041" i="3"/>
  <c r="H2042" i="3"/>
  <c r="H2043" i="3"/>
  <c r="H2044" i="3"/>
  <c r="H2045" i="3"/>
  <c r="H2046" i="3"/>
  <c r="H2047" i="3"/>
  <c r="H2048" i="3"/>
  <c r="H2049" i="3"/>
  <c r="H2050" i="3"/>
  <c r="H2051" i="3"/>
  <c r="H2052" i="3"/>
  <c r="H2053" i="3"/>
  <c r="H2054" i="3"/>
  <c r="H2055" i="3"/>
  <c r="H2056" i="3"/>
  <c r="H2057" i="3"/>
  <c r="H2058" i="3"/>
  <c r="H2059" i="3"/>
  <c r="H2060" i="3"/>
  <c r="H2061" i="3"/>
  <c r="H2062" i="3"/>
  <c r="H2063" i="3"/>
  <c r="H2064" i="3"/>
  <c r="H2065" i="3"/>
  <c r="H2066" i="3"/>
  <c r="H2067" i="3"/>
  <c r="H2068" i="3"/>
  <c r="H2069" i="3"/>
  <c r="H2070" i="3"/>
  <c r="H2071" i="3"/>
  <c r="H2072" i="3"/>
  <c r="H2073" i="3"/>
  <c r="H2074" i="3"/>
  <c r="H2075" i="3"/>
  <c r="H2076" i="3"/>
  <c r="H2077" i="3"/>
  <c r="H2078" i="3"/>
  <c r="H2079" i="3"/>
  <c r="H2080" i="3"/>
  <c r="H2081" i="3"/>
  <c r="H2082" i="3"/>
  <c r="H2083" i="3"/>
  <c r="H2084" i="3"/>
  <c r="H2085" i="3"/>
  <c r="H2086" i="3"/>
  <c r="H2087" i="3"/>
  <c r="H2088" i="3"/>
  <c r="H2089" i="3"/>
  <c r="H2090" i="3"/>
  <c r="H2091" i="3"/>
  <c r="H2092" i="3"/>
  <c r="H2093" i="3"/>
  <c r="H2094" i="3"/>
  <c r="H2095" i="3"/>
  <c r="H2096" i="3"/>
  <c r="H2097" i="3"/>
  <c r="H2098" i="3"/>
  <c r="H2099" i="3"/>
  <c r="H2100" i="3"/>
  <c r="H2101" i="3"/>
  <c r="H2102" i="3"/>
  <c r="H2103" i="3"/>
  <c r="H2104" i="3"/>
  <c r="H2105" i="3"/>
  <c r="H2106" i="3"/>
  <c r="H2107" i="3"/>
  <c r="H2108" i="3"/>
  <c r="H2109" i="3"/>
  <c r="H2110" i="3"/>
  <c r="H2111" i="3"/>
  <c r="H2112" i="3"/>
  <c r="H2113" i="3"/>
  <c r="H2114" i="3"/>
  <c r="H2115" i="3"/>
  <c r="H2116" i="3"/>
  <c r="H2117" i="3"/>
  <c r="H2118" i="3"/>
  <c r="H2119" i="3"/>
  <c r="H2120" i="3"/>
  <c r="H2121" i="3"/>
  <c r="H2122" i="3"/>
  <c r="H2123" i="3"/>
  <c r="H2124" i="3"/>
  <c r="H2125" i="3"/>
  <c r="H2126" i="3"/>
  <c r="H2127" i="3"/>
  <c r="H2128" i="3"/>
  <c r="H2129" i="3"/>
  <c r="H2130" i="3"/>
  <c r="H2131" i="3"/>
  <c r="H2132" i="3"/>
  <c r="H2133" i="3"/>
  <c r="H2134" i="3"/>
  <c r="H2135" i="3"/>
  <c r="H2136" i="3"/>
  <c r="H2137" i="3"/>
  <c r="H2138" i="3"/>
  <c r="H2139" i="3"/>
  <c r="H2140" i="3"/>
  <c r="H2141" i="3"/>
  <c r="H2142" i="3"/>
  <c r="H2143" i="3"/>
  <c r="H2144" i="3"/>
  <c r="H2145" i="3"/>
  <c r="H2146" i="3"/>
  <c r="H2147" i="3"/>
  <c r="H2148" i="3"/>
  <c r="H2149" i="3"/>
  <c r="H2150" i="3"/>
  <c r="H2151" i="3"/>
  <c r="H2152" i="3"/>
  <c r="H2153" i="3"/>
  <c r="H2154" i="3"/>
  <c r="H2155" i="3"/>
  <c r="H2156" i="3"/>
  <c r="H2157" i="3"/>
  <c r="H2158" i="3"/>
  <c r="H2159" i="3"/>
  <c r="H2160" i="3"/>
  <c r="H2161" i="3"/>
  <c r="H2162" i="3"/>
  <c r="H2163" i="3"/>
  <c r="H2164" i="3"/>
  <c r="H2165" i="3"/>
  <c r="H2166" i="3"/>
  <c r="H2167" i="3"/>
  <c r="H2168" i="3"/>
  <c r="H2169" i="3"/>
  <c r="H2170" i="3"/>
  <c r="H2171" i="3"/>
  <c r="H2172" i="3"/>
  <c r="H2173" i="3"/>
  <c r="H2174" i="3"/>
  <c r="H2175" i="3"/>
  <c r="H2176" i="3"/>
  <c r="H2177" i="3"/>
  <c r="H2178" i="3"/>
  <c r="H2179" i="3"/>
  <c r="H2180" i="3"/>
  <c r="H2181" i="3"/>
  <c r="H2182" i="3"/>
  <c r="H2183" i="3"/>
  <c r="H2184" i="3"/>
  <c r="H2185" i="3"/>
  <c r="H2186" i="3"/>
  <c r="H2187" i="3"/>
  <c r="H2188" i="3"/>
  <c r="H2189" i="3"/>
  <c r="H2190" i="3"/>
  <c r="H2191" i="3"/>
  <c r="H2192" i="3"/>
  <c r="H2193" i="3"/>
  <c r="H2194" i="3"/>
  <c r="H2195" i="3"/>
  <c r="H2196" i="3"/>
  <c r="H2197" i="3"/>
  <c r="H2198" i="3"/>
  <c r="H2199" i="3"/>
  <c r="H2200" i="3"/>
  <c r="H2201" i="3"/>
  <c r="H2202" i="3"/>
  <c r="H2203" i="3"/>
  <c r="H2204" i="3"/>
  <c r="H2205" i="3"/>
  <c r="H2206" i="3"/>
  <c r="H2207" i="3"/>
  <c r="H2208" i="3"/>
  <c r="H2209" i="3"/>
  <c r="H2210" i="3"/>
  <c r="H2211" i="3"/>
  <c r="H2212" i="3"/>
  <c r="H2213" i="3"/>
  <c r="H2214" i="3"/>
  <c r="H2215" i="3"/>
  <c r="H2216" i="3"/>
  <c r="H2217" i="3"/>
  <c r="H2218" i="3"/>
  <c r="H2219" i="3"/>
  <c r="H2220" i="3"/>
  <c r="H2221" i="3"/>
  <c r="H2222" i="3"/>
  <c r="H2223" i="3"/>
  <c r="H2224" i="3"/>
  <c r="H2225" i="3"/>
  <c r="H2226" i="3"/>
  <c r="H2227" i="3"/>
  <c r="H2228" i="3"/>
  <c r="H2229" i="3"/>
  <c r="H2230" i="3"/>
  <c r="H2231" i="3"/>
  <c r="H2232" i="3"/>
  <c r="H2233" i="3"/>
  <c r="H2234" i="3"/>
  <c r="H2235" i="3"/>
  <c r="H2236" i="3"/>
  <c r="H2237" i="3"/>
  <c r="H2238" i="3"/>
  <c r="H2239" i="3"/>
  <c r="H2240" i="3"/>
  <c r="H2241" i="3"/>
  <c r="H2242" i="3"/>
  <c r="H2243" i="3"/>
  <c r="H2244" i="3"/>
  <c r="H2245" i="3"/>
  <c r="H2246" i="3"/>
  <c r="H2247" i="3"/>
  <c r="H2248" i="3"/>
  <c r="H2249" i="3"/>
  <c r="H2250" i="3"/>
  <c r="H2251" i="3"/>
  <c r="H2252" i="3"/>
  <c r="H2253" i="3"/>
  <c r="H2254" i="3"/>
  <c r="H2255" i="3"/>
  <c r="H2256" i="3"/>
  <c r="H2257" i="3"/>
  <c r="H2258" i="3"/>
  <c r="H2259" i="3"/>
  <c r="H2260" i="3"/>
  <c r="H2261" i="3"/>
  <c r="H2262" i="3"/>
  <c r="H2263" i="3"/>
  <c r="H2264" i="3"/>
  <c r="H2265" i="3"/>
  <c r="H2266" i="3"/>
  <c r="H2267" i="3"/>
  <c r="H2268" i="3"/>
  <c r="H2269" i="3"/>
  <c r="H2270" i="3"/>
  <c r="H2271" i="3"/>
  <c r="H2272" i="3"/>
  <c r="H2273" i="3"/>
  <c r="H2274" i="3"/>
  <c r="H2275" i="3"/>
  <c r="H2276" i="3"/>
  <c r="H2277" i="3"/>
  <c r="H2278" i="3"/>
  <c r="H2279" i="3"/>
  <c r="H2280" i="3"/>
  <c r="H2281" i="3"/>
  <c r="H2282" i="3"/>
  <c r="H2283" i="3"/>
  <c r="H2284" i="3"/>
  <c r="H2285" i="3"/>
  <c r="H2286" i="3"/>
  <c r="H2287" i="3"/>
  <c r="H2288" i="3"/>
  <c r="H2289" i="3"/>
  <c r="H2290" i="3"/>
  <c r="H2291" i="3"/>
  <c r="H2292" i="3"/>
  <c r="H2293" i="3"/>
  <c r="H2294" i="3"/>
  <c r="H2295" i="3"/>
  <c r="H2296" i="3"/>
  <c r="H2297" i="3"/>
  <c r="H2298" i="3"/>
  <c r="H2299" i="3"/>
  <c r="H2300" i="3"/>
  <c r="H2301" i="3"/>
  <c r="H2302" i="3"/>
  <c r="H2303" i="3"/>
  <c r="H2304" i="3"/>
  <c r="H2305" i="3"/>
  <c r="H2306" i="3"/>
  <c r="H2307" i="3"/>
  <c r="H2308" i="3"/>
  <c r="H2309" i="3"/>
  <c r="H2310" i="3"/>
  <c r="H2311" i="3"/>
  <c r="H2312" i="3"/>
  <c r="H2313" i="3"/>
  <c r="H2314" i="3"/>
  <c r="H2315" i="3"/>
  <c r="H2316" i="3"/>
  <c r="H2317" i="3"/>
  <c r="H2318" i="3"/>
  <c r="H2319" i="3"/>
  <c r="H2320" i="3"/>
  <c r="H2321" i="3"/>
  <c r="H2322" i="3"/>
  <c r="H2323" i="3"/>
  <c r="H2324" i="3"/>
  <c r="H2325" i="3"/>
  <c r="H2326" i="3"/>
  <c r="H2327" i="3"/>
  <c r="H2328" i="3"/>
  <c r="H2329" i="3"/>
  <c r="H2330" i="3"/>
  <c r="H2331" i="3"/>
  <c r="H2332" i="3"/>
  <c r="H2333" i="3"/>
  <c r="H2334" i="3"/>
  <c r="H2335" i="3"/>
  <c r="H2336" i="3"/>
  <c r="H2337" i="3"/>
  <c r="H2338" i="3"/>
  <c r="H2339" i="3"/>
  <c r="H2340" i="3"/>
  <c r="H2341" i="3"/>
  <c r="H2342" i="3"/>
  <c r="H2343" i="3"/>
  <c r="H2344" i="3"/>
  <c r="H2345" i="3"/>
  <c r="H2346" i="3"/>
  <c r="H2347" i="3"/>
  <c r="H2348" i="3"/>
  <c r="H2349" i="3"/>
  <c r="H2350" i="3"/>
  <c r="H2351" i="3"/>
  <c r="H2352" i="3"/>
  <c r="H2353" i="3"/>
  <c r="H2354" i="3"/>
  <c r="H2355" i="3"/>
  <c r="H2356" i="3"/>
  <c r="H2357" i="3"/>
  <c r="H2358" i="3"/>
  <c r="H2359" i="3"/>
  <c r="H2360" i="3"/>
  <c r="H2361" i="3"/>
  <c r="H2362" i="3"/>
  <c r="H2363" i="3"/>
  <c r="H2364" i="3"/>
  <c r="H2365" i="3"/>
  <c r="H2366" i="3"/>
  <c r="H2367" i="3"/>
  <c r="H2368" i="3"/>
  <c r="H2369" i="3"/>
  <c r="H2370" i="3"/>
  <c r="H2371" i="3"/>
  <c r="H2372" i="3"/>
  <c r="H2373" i="3"/>
  <c r="H2374" i="3"/>
  <c r="H2375" i="3"/>
  <c r="H2376" i="3"/>
  <c r="H2377" i="3"/>
  <c r="H2378" i="3"/>
  <c r="H2379" i="3"/>
  <c r="H2380" i="3"/>
  <c r="H2381" i="3"/>
  <c r="H2382" i="3"/>
  <c r="H2383" i="3"/>
  <c r="H2384" i="3"/>
  <c r="H2385" i="3"/>
  <c r="H2386" i="3"/>
  <c r="H2387" i="3"/>
  <c r="H2388" i="3"/>
  <c r="H2389" i="3"/>
  <c r="H2390" i="3"/>
  <c r="H2391" i="3"/>
  <c r="H2392" i="3"/>
  <c r="H2393" i="3"/>
  <c r="H2394" i="3"/>
  <c r="H2395" i="3"/>
  <c r="H2396" i="3"/>
  <c r="H2397" i="3"/>
  <c r="H2398" i="3"/>
  <c r="H2399" i="3"/>
  <c r="H2400" i="3"/>
  <c r="H2401" i="3"/>
  <c r="H2402" i="3"/>
  <c r="H2403" i="3"/>
  <c r="H2404" i="3"/>
  <c r="H2405" i="3"/>
  <c r="H2406" i="3"/>
  <c r="H2407" i="3"/>
  <c r="H2408" i="3"/>
  <c r="H2409" i="3"/>
  <c r="H2410" i="3"/>
  <c r="H2411" i="3"/>
  <c r="H2412" i="3"/>
  <c r="H2413" i="3"/>
  <c r="H2414" i="3"/>
  <c r="H2415" i="3"/>
  <c r="H2416" i="3"/>
  <c r="H2417" i="3"/>
  <c r="H2418" i="3"/>
  <c r="H2419" i="3"/>
  <c r="H2420" i="3"/>
  <c r="H2421" i="3"/>
  <c r="H2422" i="3"/>
  <c r="H2423" i="3"/>
  <c r="H2424" i="3"/>
  <c r="H2425" i="3"/>
  <c r="H2426" i="3"/>
  <c r="H2427" i="3"/>
  <c r="H2428" i="3"/>
  <c r="H2429" i="3"/>
  <c r="H2430" i="3"/>
  <c r="H2431" i="3"/>
  <c r="H2432" i="3"/>
  <c r="H2433" i="3"/>
  <c r="H2434" i="3"/>
  <c r="H2435" i="3"/>
  <c r="H2436" i="3"/>
  <c r="H2437" i="3"/>
  <c r="H2438" i="3"/>
  <c r="H2439" i="3"/>
  <c r="H2440" i="3"/>
  <c r="H2441" i="3"/>
  <c r="H2442" i="3"/>
  <c r="H2443" i="3"/>
  <c r="H2444" i="3"/>
  <c r="H2445" i="3"/>
  <c r="H2446" i="3"/>
  <c r="H2447" i="3"/>
  <c r="H2448" i="3"/>
  <c r="H2449" i="3"/>
  <c r="H2450" i="3"/>
  <c r="H2451" i="3"/>
  <c r="H2452" i="3"/>
  <c r="H2453" i="3"/>
  <c r="H2454" i="3"/>
  <c r="H2455" i="3"/>
  <c r="H2456" i="3"/>
  <c r="H2457" i="3"/>
  <c r="H2458" i="3"/>
  <c r="H2459" i="3"/>
  <c r="H2460" i="3"/>
  <c r="H2461" i="3"/>
  <c r="H2462" i="3"/>
  <c r="H2463" i="3"/>
  <c r="H2464" i="3"/>
  <c r="H2465" i="3"/>
  <c r="H2466" i="3"/>
  <c r="H2467" i="3"/>
  <c r="H2468" i="3"/>
  <c r="H2469" i="3"/>
  <c r="H2470" i="3"/>
  <c r="H2471" i="3"/>
  <c r="H2472" i="3"/>
  <c r="H2473" i="3"/>
  <c r="H2474" i="3"/>
  <c r="H2475" i="3"/>
  <c r="H2476" i="3"/>
  <c r="H2477" i="3"/>
  <c r="H2478" i="3"/>
  <c r="H2479" i="3"/>
  <c r="H2480" i="3"/>
  <c r="H2481" i="3"/>
  <c r="H2482" i="3"/>
  <c r="H2483" i="3"/>
  <c r="H2484" i="3"/>
  <c r="H2485" i="3"/>
  <c r="H2486" i="3"/>
  <c r="H2487" i="3"/>
  <c r="H2488" i="3"/>
  <c r="H2489" i="3"/>
  <c r="H2490" i="3"/>
  <c r="H2491" i="3"/>
  <c r="H2492" i="3"/>
  <c r="H2493" i="3"/>
  <c r="H2494" i="3"/>
  <c r="H2495" i="3"/>
  <c r="H2496" i="3"/>
  <c r="H2497" i="3"/>
  <c r="H2498" i="3"/>
  <c r="H2499" i="3"/>
  <c r="H2500" i="3"/>
  <c r="H2501" i="3"/>
  <c r="H2502" i="3"/>
  <c r="H2503" i="3"/>
  <c r="H2504" i="3"/>
  <c r="H2505" i="3"/>
  <c r="H2506" i="3"/>
  <c r="H2507" i="3"/>
  <c r="H2508" i="3"/>
  <c r="H2509" i="3"/>
  <c r="H2510" i="3"/>
  <c r="H2511" i="3"/>
  <c r="H2512" i="3"/>
  <c r="H2513" i="3"/>
  <c r="H2514" i="3"/>
  <c r="H2515" i="3"/>
  <c r="H2516" i="3"/>
  <c r="H2517" i="3"/>
  <c r="H2518" i="3"/>
  <c r="H2519" i="3"/>
  <c r="H2520" i="3"/>
  <c r="H2521" i="3"/>
  <c r="H2522" i="3"/>
  <c r="H2523" i="3"/>
  <c r="H2524" i="3"/>
  <c r="H2525" i="3"/>
  <c r="H2526" i="3"/>
  <c r="H2527" i="3"/>
  <c r="H2528" i="3"/>
  <c r="H2529" i="3"/>
  <c r="H2530" i="3"/>
  <c r="H2531" i="3"/>
  <c r="H2532" i="3"/>
  <c r="H2533" i="3"/>
  <c r="H2534" i="3"/>
  <c r="H2535" i="3"/>
  <c r="H2536" i="3"/>
  <c r="H2537" i="3"/>
  <c r="H2538" i="3"/>
  <c r="H2539" i="3"/>
  <c r="H2540" i="3"/>
  <c r="H2541" i="3"/>
  <c r="H2542" i="3"/>
  <c r="H2543" i="3"/>
  <c r="H2544" i="3"/>
  <c r="H2545" i="3"/>
  <c r="H2546" i="3"/>
  <c r="H2547" i="3"/>
  <c r="H2548" i="3"/>
  <c r="H2549" i="3"/>
  <c r="H2550" i="3"/>
  <c r="H2551" i="3"/>
  <c r="H2552" i="3"/>
  <c r="H2553" i="3"/>
  <c r="H2554" i="3"/>
  <c r="H2555" i="3"/>
  <c r="H2556" i="3"/>
  <c r="H2557" i="3"/>
  <c r="H2558" i="3"/>
  <c r="H2559" i="3"/>
  <c r="H2560" i="3"/>
  <c r="H2561" i="3"/>
  <c r="H2562" i="3"/>
  <c r="H2563" i="3"/>
  <c r="H2564" i="3"/>
  <c r="H2565" i="3"/>
  <c r="H2566" i="3"/>
  <c r="H2567" i="3"/>
  <c r="H2568" i="3"/>
  <c r="H2569" i="3"/>
  <c r="H2570" i="3"/>
  <c r="H2571" i="3"/>
  <c r="H2572" i="3"/>
  <c r="H2573" i="3"/>
  <c r="H2574" i="3"/>
  <c r="H2575" i="3"/>
  <c r="H2576" i="3"/>
  <c r="H2577" i="3"/>
  <c r="H2578" i="3"/>
  <c r="H2579" i="3"/>
  <c r="H2580" i="3"/>
  <c r="H2581" i="3"/>
  <c r="H2582" i="3"/>
  <c r="H2583" i="3"/>
  <c r="H2584" i="3"/>
  <c r="H2585" i="3"/>
  <c r="H2586" i="3"/>
  <c r="H2587" i="3"/>
  <c r="H2588" i="3"/>
  <c r="H2589" i="3"/>
  <c r="H2590" i="3"/>
  <c r="H2591" i="3"/>
  <c r="H2592" i="3"/>
  <c r="H2593" i="3"/>
  <c r="H2594" i="3"/>
  <c r="H2595" i="3"/>
  <c r="H2596" i="3"/>
  <c r="H2597" i="3"/>
  <c r="H2598" i="3"/>
  <c r="H2599" i="3"/>
  <c r="H2600" i="3"/>
  <c r="H2601" i="3"/>
  <c r="H2602" i="3"/>
  <c r="H2603" i="3"/>
  <c r="H2604" i="3"/>
  <c r="H2605" i="3"/>
  <c r="H2606" i="3"/>
  <c r="H2607" i="3"/>
  <c r="H2608" i="3"/>
  <c r="H2609" i="3"/>
  <c r="H2610" i="3"/>
  <c r="H2611" i="3"/>
  <c r="H2612" i="3"/>
  <c r="H2613" i="3"/>
  <c r="H2614" i="3"/>
  <c r="H2615" i="3"/>
  <c r="H2616" i="3"/>
  <c r="H2617" i="3"/>
  <c r="H2618" i="3"/>
  <c r="H2619" i="3"/>
  <c r="H2620" i="3"/>
  <c r="H2621" i="3"/>
  <c r="H2622" i="3"/>
  <c r="H2623" i="3"/>
  <c r="H2624" i="3"/>
  <c r="H2625" i="3"/>
  <c r="H2626" i="3"/>
  <c r="H2627" i="3"/>
  <c r="H2628" i="3"/>
  <c r="H2629" i="3"/>
  <c r="H2630" i="3"/>
  <c r="H2631" i="3"/>
  <c r="H2632" i="3"/>
  <c r="H2633" i="3"/>
  <c r="H2634" i="3"/>
  <c r="H2635" i="3"/>
  <c r="H2636" i="3"/>
  <c r="H2637" i="3"/>
  <c r="H2638" i="3"/>
  <c r="H2639" i="3"/>
  <c r="H2640" i="3"/>
  <c r="H2641" i="3"/>
  <c r="H2642" i="3"/>
  <c r="H2643" i="3"/>
  <c r="H2644" i="3"/>
  <c r="H2645" i="3"/>
  <c r="H2646" i="3"/>
  <c r="H2647" i="3"/>
  <c r="H2648" i="3"/>
  <c r="H2649" i="3"/>
  <c r="H2650" i="3"/>
  <c r="H2651" i="3"/>
  <c r="H2652" i="3"/>
  <c r="H2653" i="3"/>
  <c r="H2654" i="3"/>
  <c r="H2655" i="3"/>
  <c r="H2656" i="3"/>
  <c r="H2657" i="3"/>
  <c r="H2658" i="3"/>
  <c r="H2659" i="3"/>
  <c r="H2660" i="3"/>
  <c r="H2661" i="3"/>
  <c r="H2662" i="3"/>
  <c r="H2663" i="3"/>
  <c r="H2664" i="3"/>
  <c r="H2665" i="3"/>
  <c r="H2666" i="3"/>
  <c r="H2667" i="3"/>
  <c r="H2668" i="3"/>
  <c r="H2669" i="3"/>
  <c r="H2670" i="3"/>
  <c r="H2671" i="3"/>
  <c r="H2672" i="3"/>
  <c r="H2673" i="3"/>
  <c r="H2674" i="3"/>
  <c r="H2675" i="3"/>
  <c r="H2676" i="3"/>
  <c r="H2677" i="3"/>
  <c r="H2678" i="3"/>
  <c r="H2679" i="3"/>
  <c r="H2680" i="3"/>
  <c r="H2681" i="3"/>
  <c r="H2682" i="3"/>
  <c r="H2683" i="3"/>
  <c r="H2684" i="3"/>
  <c r="H2685" i="3"/>
  <c r="H2686" i="3"/>
  <c r="H2687" i="3"/>
  <c r="H2688" i="3"/>
  <c r="H2689" i="3"/>
  <c r="H2690" i="3"/>
  <c r="H2691" i="3"/>
  <c r="H2692" i="3"/>
  <c r="H2693" i="3"/>
  <c r="H2694" i="3"/>
  <c r="H2695" i="3"/>
  <c r="H2696" i="3"/>
  <c r="H2697" i="3"/>
  <c r="H2698" i="3"/>
  <c r="H2699" i="3"/>
  <c r="H2700" i="3"/>
  <c r="H2701" i="3"/>
  <c r="H2702" i="3"/>
  <c r="H2703" i="3"/>
  <c r="H2704" i="3"/>
  <c r="H2705" i="3"/>
  <c r="H2706" i="3"/>
  <c r="H2707" i="3"/>
  <c r="H2708" i="3"/>
  <c r="H2709" i="3"/>
  <c r="H2710" i="3"/>
  <c r="H2711" i="3"/>
  <c r="H2712" i="3"/>
  <c r="H2713" i="3"/>
  <c r="H2714" i="3"/>
  <c r="H2715" i="3"/>
  <c r="H2716" i="3"/>
  <c r="H2717" i="3"/>
  <c r="H2718" i="3"/>
  <c r="H2719" i="3"/>
  <c r="H2720" i="3"/>
  <c r="H2721" i="3"/>
  <c r="H2722" i="3"/>
  <c r="H2723" i="3"/>
  <c r="H2724" i="3"/>
  <c r="H2725" i="3"/>
  <c r="H2726" i="3"/>
  <c r="H2727" i="3"/>
  <c r="H2728" i="3"/>
  <c r="H2729" i="3"/>
  <c r="H2730" i="3"/>
  <c r="H2731" i="3"/>
  <c r="H2732" i="3"/>
  <c r="H2733" i="3"/>
  <c r="H2734" i="3"/>
  <c r="H2735" i="3"/>
  <c r="H2736" i="3"/>
  <c r="H2737" i="3"/>
  <c r="H2738" i="3"/>
  <c r="H2739" i="3"/>
  <c r="H2740" i="3"/>
  <c r="H2741" i="3"/>
  <c r="H2742" i="3"/>
  <c r="H2743" i="3"/>
  <c r="H2744" i="3"/>
  <c r="H2745" i="3"/>
  <c r="H2746" i="3"/>
  <c r="H2747" i="3"/>
  <c r="H2748" i="3"/>
  <c r="H2749" i="3"/>
  <c r="H2750" i="3"/>
  <c r="H2751" i="3"/>
  <c r="H2752" i="3"/>
  <c r="H2753" i="3"/>
  <c r="H2754" i="3"/>
  <c r="H2755" i="3"/>
  <c r="H2756" i="3"/>
  <c r="H2757" i="3"/>
  <c r="H2758" i="3"/>
  <c r="H2759" i="3"/>
  <c r="H2760" i="3"/>
  <c r="H2761" i="3"/>
  <c r="H2762" i="3"/>
  <c r="H2763" i="3"/>
  <c r="H2764" i="3"/>
  <c r="H2765" i="3"/>
  <c r="H2766" i="3"/>
  <c r="H2767" i="3"/>
  <c r="H2768" i="3"/>
  <c r="H2769" i="3"/>
  <c r="H2770" i="3"/>
  <c r="H2771" i="3"/>
  <c r="H2772" i="3"/>
  <c r="H2773" i="3"/>
  <c r="H2774" i="3"/>
  <c r="H2775" i="3"/>
  <c r="H2776" i="3"/>
  <c r="H2777" i="3"/>
  <c r="H2778" i="3"/>
  <c r="H2779" i="3"/>
  <c r="H2780" i="3"/>
  <c r="H2781" i="3"/>
  <c r="H2782" i="3"/>
  <c r="H2783" i="3"/>
  <c r="H2784" i="3"/>
  <c r="H2785" i="3"/>
  <c r="H2786" i="3"/>
  <c r="H2787" i="3"/>
  <c r="H2788" i="3"/>
  <c r="H2789" i="3"/>
  <c r="H2790" i="3"/>
  <c r="H2791" i="3"/>
  <c r="H2792" i="3"/>
  <c r="H2793" i="3"/>
  <c r="H2794" i="3"/>
  <c r="H2795" i="3"/>
  <c r="H2796" i="3"/>
  <c r="H2797" i="3"/>
  <c r="H2798" i="3"/>
  <c r="H2799" i="3"/>
  <c r="H2800" i="3"/>
  <c r="H2801" i="3"/>
  <c r="H2802" i="3"/>
  <c r="H2803" i="3"/>
  <c r="H2804" i="3"/>
  <c r="H2805" i="3"/>
  <c r="H2806" i="3"/>
  <c r="H2807" i="3"/>
  <c r="H2808" i="3"/>
  <c r="H2809" i="3"/>
  <c r="H2810" i="3"/>
  <c r="H2811" i="3"/>
  <c r="H2812" i="3"/>
  <c r="H2813" i="3"/>
  <c r="H2814" i="3"/>
  <c r="H2815" i="3"/>
  <c r="H2816" i="3"/>
  <c r="H2817" i="3"/>
  <c r="H2818" i="3"/>
  <c r="H2819" i="3"/>
  <c r="H2820" i="3"/>
  <c r="H2821" i="3"/>
  <c r="H2822" i="3"/>
  <c r="H2823" i="3"/>
  <c r="H2824" i="3"/>
  <c r="H2825" i="3"/>
  <c r="H2826" i="3"/>
  <c r="H2827" i="3"/>
  <c r="H2828" i="3"/>
  <c r="H2829" i="3"/>
  <c r="H2830" i="3"/>
  <c r="H2831" i="3"/>
  <c r="H2832" i="3"/>
  <c r="H2833" i="3"/>
  <c r="H2834" i="3"/>
  <c r="H2835" i="3"/>
  <c r="H2836" i="3"/>
  <c r="H2837" i="3"/>
  <c r="H2838" i="3"/>
  <c r="H2839" i="3"/>
  <c r="H2840" i="3"/>
  <c r="H2841" i="3"/>
  <c r="H2842" i="3"/>
  <c r="H2843" i="3"/>
  <c r="H2844" i="3"/>
  <c r="H2845" i="3"/>
  <c r="H2846" i="3"/>
  <c r="H2847" i="3"/>
  <c r="H2848" i="3"/>
  <c r="H2849" i="3"/>
  <c r="H2850" i="3"/>
  <c r="H2851" i="3"/>
  <c r="H2852" i="3"/>
  <c r="H2853" i="3"/>
  <c r="H2854" i="3"/>
  <c r="H2855" i="3"/>
  <c r="H2856" i="3"/>
  <c r="H2857" i="3"/>
  <c r="H2858" i="3"/>
  <c r="H2859" i="3"/>
  <c r="H2860" i="3"/>
  <c r="H2861" i="3"/>
  <c r="H2862" i="3"/>
  <c r="H2863" i="3"/>
  <c r="H2864" i="3"/>
  <c r="H2865" i="3"/>
  <c r="H2866" i="3"/>
  <c r="H2867" i="3"/>
  <c r="H2868" i="3"/>
  <c r="H2869" i="3"/>
  <c r="H2870" i="3"/>
  <c r="H2871" i="3"/>
  <c r="H2872" i="3"/>
  <c r="H2873" i="3"/>
  <c r="H2874" i="3"/>
  <c r="H2875" i="3"/>
  <c r="H2876" i="3"/>
  <c r="H2877" i="3"/>
  <c r="H2878" i="3"/>
  <c r="H2879" i="3"/>
  <c r="H2880" i="3"/>
  <c r="H2881" i="3"/>
  <c r="H2882" i="3"/>
  <c r="H2883" i="3"/>
  <c r="H2884" i="3"/>
  <c r="H2885" i="3"/>
  <c r="H2886" i="3"/>
  <c r="H2887" i="3"/>
  <c r="H2888" i="3"/>
  <c r="H2889" i="3"/>
  <c r="H2890" i="3"/>
  <c r="H2891" i="3"/>
  <c r="H2892" i="3"/>
  <c r="H2893" i="3"/>
  <c r="H2894" i="3"/>
  <c r="H2895" i="3"/>
  <c r="H2896" i="3"/>
  <c r="H2897" i="3"/>
  <c r="H2898" i="3"/>
  <c r="H2899" i="3"/>
  <c r="H2900" i="3"/>
  <c r="H2901" i="3"/>
  <c r="H2902" i="3"/>
  <c r="H2903" i="3"/>
  <c r="H2904" i="3"/>
  <c r="H2905" i="3"/>
  <c r="H2906" i="3"/>
  <c r="H2907" i="3"/>
  <c r="H2908" i="3"/>
  <c r="H2909" i="3"/>
  <c r="H2910" i="3"/>
  <c r="H2911" i="3"/>
  <c r="H2912" i="3"/>
  <c r="H2913" i="3"/>
  <c r="H2914" i="3"/>
  <c r="H2915" i="3"/>
  <c r="H2916" i="3"/>
  <c r="H2917" i="3"/>
  <c r="H2918" i="3"/>
  <c r="H2919" i="3"/>
  <c r="H2920" i="3"/>
  <c r="H2921" i="3"/>
  <c r="H2922" i="3"/>
  <c r="H2923" i="3"/>
  <c r="H2924" i="3"/>
  <c r="H2925" i="3"/>
  <c r="H2926" i="3"/>
  <c r="H2927" i="3"/>
  <c r="H2928" i="3"/>
  <c r="H2929" i="3"/>
  <c r="H2930" i="3"/>
  <c r="H2931" i="3"/>
  <c r="H2932" i="3"/>
  <c r="H2933" i="3"/>
  <c r="H2934" i="3"/>
  <c r="H2935" i="3"/>
  <c r="H2936" i="3"/>
  <c r="H2937" i="3"/>
  <c r="H2938" i="3"/>
  <c r="H2939" i="3"/>
  <c r="H2940" i="3"/>
  <c r="H2941" i="3"/>
  <c r="H2942" i="3"/>
  <c r="H2943" i="3"/>
  <c r="H2944" i="3"/>
  <c r="H2945" i="3"/>
  <c r="H2946" i="3"/>
  <c r="H2947" i="3"/>
  <c r="H2948" i="3"/>
  <c r="H2949" i="3"/>
  <c r="H2950" i="3"/>
  <c r="H2951" i="3"/>
  <c r="H2952" i="3"/>
  <c r="H2953" i="3"/>
  <c r="H2954" i="3"/>
  <c r="H2955" i="3"/>
  <c r="H2956" i="3"/>
  <c r="H2957" i="3"/>
  <c r="H2958" i="3"/>
  <c r="H2959" i="3"/>
  <c r="H2960" i="3"/>
  <c r="H2961" i="3"/>
  <c r="H2962" i="3"/>
  <c r="H2963" i="3"/>
  <c r="H2964" i="3"/>
  <c r="H2965" i="3"/>
  <c r="H2966" i="3"/>
  <c r="H2967" i="3"/>
  <c r="H2968" i="3"/>
  <c r="H2969" i="3"/>
  <c r="H2970" i="3"/>
  <c r="H2971" i="3"/>
  <c r="H2972" i="3"/>
  <c r="H2973" i="3"/>
  <c r="H2974" i="3"/>
  <c r="H2975" i="3"/>
  <c r="H2976" i="3"/>
  <c r="H2977" i="3"/>
  <c r="H2978" i="3"/>
  <c r="H2979" i="3"/>
  <c r="H2980" i="3"/>
  <c r="H2981" i="3"/>
  <c r="H2982" i="3"/>
  <c r="H2983" i="3"/>
  <c r="H2984" i="3"/>
  <c r="H2985" i="3"/>
  <c r="H2986" i="3"/>
  <c r="H2987" i="3"/>
  <c r="H2988" i="3"/>
  <c r="H2989" i="3"/>
  <c r="H2990" i="3"/>
  <c r="H2991" i="3"/>
  <c r="H2992" i="3"/>
  <c r="H2993" i="3"/>
  <c r="H2994" i="3"/>
  <c r="H2995" i="3"/>
  <c r="H2996" i="3"/>
  <c r="H2997" i="3"/>
  <c r="H2998" i="3"/>
  <c r="H2999" i="3"/>
  <c r="H3000" i="3"/>
  <c r="H3001" i="3"/>
  <c r="H3002" i="3"/>
  <c r="H3003" i="3"/>
  <c r="H3004" i="3"/>
  <c r="H3005" i="3"/>
  <c r="H3006" i="3"/>
  <c r="H3007" i="3"/>
  <c r="H3008" i="3"/>
  <c r="H3009" i="3"/>
  <c r="H3010" i="3"/>
  <c r="H3011" i="3"/>
  <c r="H3012" i="3"/>
  <c r="H3013" i="3"/>
  <c r="H3014" i="3"/>
  <c r="H3015" i="3"/>
  <c r="H3016" i="3"/>
  <c r="H3017" i="3"/>
  <c r="H3018" i="3"/>
  <c r="H3019" i="3"/>
  <c r="H3020" i="3"/>
  <c r="H3021" i="3"/>
  <c r="H3022" i="3"/>
  <c r="H3023" i="3"/>
  <c r="H3024" i="3"/>
  <c r="H3025" i="3"/>
  <c r="H3026" i="3"/>
  <c r="H3027" i="3"/>
  <c r="H3028" i="3"/>
  <c r="H3029" i="3"/>
  <c r="H3030" i="3"/>
  <c r="H3031" i="3"/>
  <c r="H3032" i="3"/>
  <c r="H3033" i="3"/>
  <c r="H3034" i="3"/>
  <c r="H3035" i="3"/>
  <c r="H3036" i="3"/>
  <c r="H3037" i="3"/>
  <c r="H3038" i="3"/>
  <c r="H3039" i="3"/>
  <c r="H3040" i="3"/>
  <c r="H3041" i="3"/>
  <c r="H3042" i="3"/>
  <c r="H3043" i="3"/>
  <c r="H3044" i="3"/>
  <c r="H3045" i="3"/>
  <c r="H3046" i="3"/>
  <c r="H3047" i="3"/>
  <c r="H3048" i="3"/>
  <c r="H3049" i="3"/>
  <c r="H3050" i="3"/>
  <c r="H3051" i="3"/>
  <c r="H3052" i="3"/>
  <c r="H3053" i="3"/>
  <c r="H3054" i="3"/>
  <c r="H3055" i="3"/>
  <c r="H3056" i="3"/>
  <c r="H3057" i="3"/>
  <c r="H3058" i="3"/>
  <c r="H3059" i="3"/>
  <c r="H3060" i="3"/>
  <c r="H3061" i="3"/>
  <c r="H3062" i="3"/>
  <c r="H3063" i="3"/>
  <c r="H3064" i="3"/>
  <c r="H3065" i="3"/>
  <c r="H3066" i="3"/>
  <c r="H3067" i="3"/>
  <c r="H3068" i="3"/>
  <c r="H3069" i="3"/>
  <c r="H3070" i="3"/>
  <c r="H3071" i="3"/>
  <c r="H3072" i="3"/>
  <c r="H3073" i="3"/>
  <c r="H3074" i="3"/>
  <c r="H3075" i="3"/>
  <c r="H3076" i="3"/>
  <c r="H3077" i="3"/>
  <c r="H3078" i="3"/>
  <c r="H3079" i="3"/>
  <c r="H3080" i="3"/>
  <c r="H3081" i="3"/>
  <c r="H3082" i="3"/>
  <c r="H3083" i="3"/>
  <c r="H3084" i="3"/>
  <c r="H3085" i="3"/>
  <c r="H3086" i="3"/>
  <c r="H3087" i="3"/>
  <c r="H3088" i="3"/>
  <c r="H3089" i="3"/>
  <c r="H3090" i="3"/>
  <c r="H3091" i="3"/>
  <c r="H3092" i="3"/>
  <c r="H3093" i="3"/>
  <c r="H3094" i="3"/>
  <c r="H3095" i="3"/>
  <c r="H3096" i="3"/>
  <c r="H3097" i="3"/>
  <c r="H3098" i="3"/>
  <c r="H3099" i="3"/>
  <c r="H3100" i="3"/>
  <c r="H3101" i="3"/>
  <c r="H3102" i="3"/>
  <c r="H3103" i="3"/>
  <c r="H3104" i="3"/>
  <c r="H3105" i="3"/>
  <c r="H3106" i="3"/>
  <c r="H3107" i="3"/>
  <c r="H3108" i="3"/>
  <c r="H3109" i="3"/>
  <c r="H3110" i="3"/>
  <c r="H3111" i="3"/>
  <c r="H3112" i="3"/>
  <c r="H3113" i="3"/>
  <c r="H3114" i="3"/>
  <c r="H3115" i="3"/>
  <c r="H3116" i="3"/>
  <c r="H3117" i="3"/>
  <c r="H3118" i="3"/>
  <c r="H3119" i="3"/>
  <c r="H3120" i="3"/>
  <c r="H3121" i="3"/>
  <c r="H3122" i="3"/>
  <c r="H3123" i="3"/>
  <c r="H3124" i="3"/>
  <c r="H3125" i="3"/>
  <c r="H3126" i="3"/>
  <c r="H3127" i="3"/>
  <c r="H3128" i="3"/>
  <c r="H3129" i="3"/>
  <c r="H3130" i="3"/>
  <c r="H3131" i="3"/>
  <c r="H3132" i="3"/>
  <c r="H3133" i="3"/>
  <c r="H3134" i="3"/>
  <c r="H3135" i="3"/>
  <c r="H3136" i="3"/>
  <c r="H3137" i="3"/>
  <c r="H3138" i="3"/>
  <c r="H3139" i="3"/>
  <c r="H3140" i="3"/>
  <c r="H3141" i="3"/>
  <c r="H3142" i="3"/>
  <c r="H3143" i="3"/>
  <c r="H3144" i="3"/>
  <c r="H3145" i="3"/>
  <c r="H3146" i="3"/>
  <c r="H3147" i="3"/>
  <c r="H3148" i="3"/>
  <c r="H3149" i="3"/>
  <c r="H3150" i="3"/>
  <c r="H3151" i="3"/>
  <c r="H3152" i="3"/>
  <c r="H3153" i="3"/>
  <c r="H3154" i="3"/>
  <c r="H3155" i="3"/>
  <c r="H3156" i="3"/>
  <c r="H3157" i="3"/>
  <c r="H3158" i="3"/>
  <c r="H3159" i="3"/>
  <c r="H3160" i="3"/>
  <c r="H3161" i="3"/>
  <c r="H3162" i="3"/>
  <c r="H3163" i="3"/>
  <c r="H3164" i="3"/>
  <c r="H3165" i="3"/>
  <c r="H3166" i="3"/>
  <c r="H3167" i="3"/>
  <c r="H3168" i="3"/>
  <c r="H3169" i="3"/>
  <c r="H3170" i="3"/>
  <c r="H3171" i="3"/>
  <c r="H3172" i="3"/>
  <c r="H3173" i="3"/>
  <c r="H3174" i="3"/>
  <c r="H3175" i="3"/>
  <c r="H3176" i="3"/>
  <c r="H3177" i="3"/>
  <c r="H3178" i="3"/>
  <c r="H3179" i="3"/>
  <c r="H3180" i="3"/>
  <c r="H3181" i="3"/>
  <c r="H3182" i="3"/>
  <c r="H3183" i="3"/>
  <c r="H3184" i="3"/>
  <c r="H3185" i="3"/>
  <c r="H3186" i="3"/>
  <c r="H3187" i="3"/>
  <c r="H3188" i="3"/>
  <c r="H3189" i="3"/>
  <c r="H3190" i="3"/>
  <c r="H3191" i="3"/>
  <c r="H3192" i="3"/>
  <c r="H3193" i="3"/>
  <c r="H3194" i="3"/>
  <c r="H3195" i="3"/>
  <c r="H3196" i="3"/>
  <c r="H3197" i="3"/>
  <c r="H3198" i="3"/>
  <c r="H3199" i="3"/>
  <c r="H3200" i="3"/>
  <c r="H3201" i="3"/>
  <c r="H3202" i="3"/>
  <c r="H3203" i="3"/>
  <c r="H3204" i="3"/>
  <c r="H3205" i="3"/>
  <c r="H3206" i="3"/>
  <c r="H3207" i="3"/>
  <c r="H3208" i="3"/>
  <c r="H3209" i="3"/>
  <c r="H3210" i="3"/>
  <c r="H3211" i="3"/>
  <c r="H3212" i="3"/>
  <c r="H3213" i="3"/>
  <c r="H3214" i="3"/>
  <c r="H3215" i="3"/>
  <c r="H3216" i="3"/>
  <c r="H3217" i="3"/>
  <c r="H3218" i="3"/>
  <c r="H3219" i="3"/>
  <c r="H3220" i="3"/>
  <c r="H3221" i="3"/>
  <c r="H3222" i="3"/>
  <c r="H3223" i="3"/>
  <c r="H3224" i="3"/>
  <c r="H3225" i="3"/>
  <c r="H3226" i="3"/>
  <c r="H3227" i="3"/>
  <c r="H3228" i="3"/>
  <c r="H3229" i="3"/>
  <c r="H3230" i="3"/>
  <c r="H3231" i="3"/>
  <c r="H3232" i="3"/>
  <c r="H3233" i="3"/>
  <c r="H3234" i="3"/>
  <c r="H3235" i="3"/>
  <c r="H3236" i="3"/>
  <c r="H3237" i="3"/>
  <c r="H3238" i="3"/>
  <c r="H3239" i="3"/>
  <c r="H3240" i="3"/>
  <c r="H3241" i="3"/>
  <c r="H3242" i="3"/>
  <c r="H3243" i="3"/>
  <c r="H3244" i="3"/>
  <c r="H3245" i="3"/>
  <c r="H3246" i="3"/>
  <c r="H3247" i="3"/>
  <c r="H3248" i="3"/>
  <c r="H3249" i="3"/>
  <c r="H3250" i="3"/>
  <c r="H3251" i="3"/>
  <c r="H3252" i="3"/>
  <c r="H3253" i="3"/>
  <c r="H3254" i="3"/>
  <c r="H3255" i="3"/>
  <c r="H3256" i="3"/>
  <c r="H3257" i="3"/>
  <c r="H3258" i="3"/>
  <c r="H3259" i="3"/>
  <c r="H3260" i="3"/>
  <c r="H3261" i="3"/>
  <c r="H3262" i="3"/>
  <c r="H3263" i="3"/>
  <c r="H3264" i="3"/>
  <c r="H3265" i="3"/>
  <c r="H3266" i="3"/>
  <c r="H3267" i="3"/>
  <c r="H3268" i="3"/>
  <c r="H3269" i="3"/>
  <c r="H3270" i="3"/>
  <c r="H3271" i="3"/>
  <c r="H3272" i="3"/>
  <c r="H3273" i="3"/>
  <c r="H3274" i="3"/>
  <c r="H3275" i="3"/>
  <c r="H3276" i="3"/>
  <c r="H3277" i="3"/>
  <c r="H3278" i="3"/>
  <c r="H3279" i="3"/>
  <c r="H3280" i="3"/>
  <c r="H3281" i="3"/>
  <c r="H3282" i="3"/>
  <c r="H3283" i="3"/>
  <c r="H3284" i="3"/>
  <c r="H3285" i="3"/>
  <c r="H3286" i="3"/>
  <c r="H3287" i="3"/>
  <c r="H3288" i="3"/>
  <c r="H3289" i="3"/>
  <c r="H3290" i="3"/>
  <c r="H3291" i="3"/>
  <c r="H3292" i="3"/>
  <c r="H3293" i="3"/>
  <c r="H3294" i="3"/>
  <c r="H3295" i="3"/>
  <c r="H3296" i="3"/>
  <c r="H3297" i="3"/>
  <c r="H3298" i="3"/>
  <c r="H3299" i="3"/>
  <c r="H3300" i="3"/>
  <c r="H3301" i="3"/>
  <c r="H3302" i="3"/>
  <c r="H3303" i="3"/>
  <c r="H3304" i="3"/>
  <c r="H3305" i="3"/>
  <c r="H3306" i="3"/>
  <c r="H3307" i="3"/>
  <c r="H3308" i="3"/>
  <c r="H3309" i="3"/>
  <c r="H3310" i="3"/>
  <c r="H3311" i="3"/>
  <c r="H3312" i="3"/>
  <c r="H3313" i="3"/>
  <c r="H3314" i="3"/>
  <c r="H3315" i="3"/>
  <c r="H3316" i="3"/>
  <c r="H3317" i="3"/>
  <c r="H3318" i="3"/>
  <c r="H3319" i="3"/>
  <c r="H3320" i="3"/>
  <c r="H3321" i="3"/>
  <c r="H3322" i="3"/>
  <c r="H3323" i="3"/>
  <c r="H3324" i="3"/>
  <c r="H3325" i="3"/>
  <c r="H3326" i="3"/>
  <c r="H3327" i="3"/>
  <c r="H3328" i="3"/>
  <c r="H3329" i="3"/>
  <c r="H3330" i="3"/>
  <c r="H3331" i="3"/>
  <c r="H3332" i="3"/>
  <c r="H3333" i="3"/>
  <c r="H3334" i="3"/>
  <c r="H3335" i="3"/>
  <c r="H3336" i="3"/>
  <c r="H3337" i="3"/>
  <c r="H3338" i="3"/>
  <c r="H3339" i="3"/>
  <c r="H3340" i="3"/>
  <c r="H3341" i="3"/>
  <c r="H3342" i="3"/>
  <c r="H3343" i="3"/>
  <c r="H3344" i="3"/>
  <c r="H3345" i="3"/>
  <c r="H3346" i="3"/>
  <c r="H3347" i="3"/>
  <c r="H3348" i="3"/>
  <c r="H3349" i="3"/>
  <c r="H3350" i="3"/>
  <c r="H3351" i="3"/>
  <c r="H3352" i="3"/>
  <c r="H3353" i="3"/>
  <c r="H3354" i="3"/>
  <c r="H3355" i="3"/>
  <c r="H3356" i="3"/>
  <c r="H3357" i="3"/>
  <c r="H3358" i="3"/>
  <c r="H3359" i="3"/>
  <c r="H3360" i="3"/>
  <c r="H3361" i="3"/>
  <c r="H3362" i="3"/>
  <c r="H3363" i="3"/>
  <c r="H3364" i="3"/>
  <c r="H3365" i="3"/>
  <c r="H3366" i="3"/>
  <c r="H3367" i="3"/>
  <c r="H3368" i="3"/>
  <c r="H3369" i="3"/>
  <c r="H3370" i="3"/>
  <c r="H3371" i="3"/>
  <c r="H3372" i="3"/>
  <c r="H3373" i="3"/>
  <c r="H3374" i="3"/>
  <c r="H3375" i="3"/>
  <c r="H3376" i="3"/>
  <c r="H3377" i="3"/>
  <c r="H3378" i="3"/>
  <c r="H3379" i="3"/>
  <c r="H3380" i="3"/>
  <c r="H3381" i="3"/>
  <c r="H3382" i="3"/>
  <c r="H3383" i="3"/>
  <c r="H3384" i="3"/>
  <c r="H3385" i="3"/>
  <c r="H3386" i="3"/>
  <c r="H3387" i="3"/>
  <c r="H3388" i="3"/>
  <c r="H3389" i="3"/>
  <c r="H3390" i="3"/>
  <c r="H3391" i="3"/>
  <c r="H3392" i="3"/>
  <c r="H3393" i="3"/>
  <c r="H3394" i="3"/>
  <c r="H3395" i="3"/>
  <c r="H3396" i="3"/>
  <c r="H3397" i="3"/>
  <c r="H3398" i="3"/>
  <c r="H3399" i="3"/>
  <c r="H3400" i="3"/>
  <c r="H3401" i="3"/>
  <c r="H3402" i="3"/>
  <c r="H3403" i="3"/>
  <c r="H3404" i="3"/>
  <c r="H3405" i="3"/>
  <c r="H3406" i="3"/>
  <c r="H3407" i="3"/>
  <c r="H3408" i="3"/>
  <c r="H3409" i="3"/>
  <c r="H3410" i="3"/>
  <c r="H3411" i="3"/>
  <c r="H3412" i="3"/>
  <c r="H3413" i="3"/>
  <c r="H3414" i="3"/>
  <c r="H3415" i="3"/>
  <c r="H3416" i="3"/>
  <c r="H3417" i="3"/>
  <c r="H3418" i="3"/>
  <c r="H3419" i="3"/>
  <c r="H3420" i="3"/>
  <c r="H3421" i="3"/>
  <c r="H3422" i="3"/>
  <c r="H3423" i="3"/>
  <c r="H3424" i="3"/>
  <c r="H3425" i="3"/>
  <c r="H3426" i="3"/>
  <c r="H3427" i="3"/>
  <c r="H3428" i="3"/>
  <c r="H3429" i="3"/>
  <c r="H3430" i="3"/>
  <c r="H3431" i="3"/>
  <c r="H3432" i="3"/>
  <c r="H3433" i="3"/>
  <c r="H3434" i="3"/>
  <c r="H3435" i="3"/>
  <c r="H3436" i="3"/>
  <c r="H3437" i="3"/>
  <c r="H3438" i="3"/>
  <c r="H3439" i="3"/>
  <c r="H3440" i="3"/>
  <c r="H3441" i="3"/>
  <c r="H3442" i="3"/>
  <c r="H3443" i="3"/>
  <c r="H3444" i="3"/>
  <c r="H3445" i="3"/>
  <c r="H3446" i="3"/>
  <c r="H3447" i="3"/>
  <c r="H3448" i="3"/>
  <c r="H3449" i="3"/>
  <c r="H3450" i="3"/>
  <c r="H3451" i="3"/>
  <c r="H3452" i="3"/>
  <c r="H3453" i="3"/>
  <c r="H3454" i="3"/>
  <c r="H3455" i="3"/>
  <c r="H3456" i="3"/>
  <c r="H3457" i="3"/>
  <c r="H3458" i="3"/>
  <c r="H3459" i="3"/>
  <c r="H3460" i="3"/>
  <c r="H3461" i="3"/>
  <c r="H3462" i="3"/>
  <c r="H3463" i="3"/>
  <c r="H3464" i="3"/>
  <c r="H3465" i="3"/>
  <c r="H3466" i="3"/>
  <c r="H3467" i="3"/>
  <c r="H3468" i="3"/>
  <c r="H3469" i="3"/>
  <c r="H3470" i="3"/>
  <c r="H3471" i="3"/>
  <c r="H3472" i="3"/>
  <c r="H3473" i="3"/>
  <c r="H3474" i="3"/>
  <c r="H3475" i="3"/>
  <c r="H3476" i="3"/>
  <c r="H3477" i="3"/>
  <c r="H3478" i="3"/>
  <c r="H3479" i="3"/>
  <c r="H3480" i="3"/>
  <c r="H3481" i="3"/>
  <c r="H3482" i="3"/>
  <c r="H3483" i="3"/>
  <c r="H3484" i="3"/>
  <c r="H3485" i="3"/>
  <c r="H3486" i="3"/>
  <c r="H3487" i="3"/>
  <c r="H3488" i="3"/>
  <c r="H3489" i="3"/>
  <c r="H3490" i="3"/>
  <c r="H3491" i="3"/>
  <c r="H3492" i="3"/>
  <c r="H3493" i="3"/>
  <c r="H3494" i="3"/>
  <c r="H3495" i="3"/>
  <c r="H3496" i="3"/>
  <c r="H3497" i="3"/>
  <c r="H3498" i="3"/>
  <c r="H3499" i="3"/>
  <c r="H3500" i="3"/>
  <c r="H3501" i="3"/>
  <c r="H3502" i="3"/>
  <c r="H3503" i="3"/>
  <c r="H3504" i="3"/>
  <c r="H3505" i="3"/>
  <c r="H3506" i="3"/>
  <c r="H3507" i="3"/>
  <c r="H3508" i="3"/>
  <c r="H3509" i="3"/>
  <c r="H3510" i="3"/>
  <c r="H3511" i="3"/>
  <c r="H3512" i="3"/>
  <c r="H3513" i="3"/>
  <c r="H3514" i="3"/>
  <c r="H3515" i="3"/>
  <c r="H3516" i="3"/>
  <c r="H3517" i="3"/>
  <c r="H3518" i="3"/>
  <c r="H3519" i="3"/>
  <c r="H3520" i="3"/>
  <c r="H3521" i="3"/>
  <c r="H3522" i="3"/>
  <c r="H3523" i="3"/>
  <c r="H3524" i="3"/>
  <c r="H3525" i="3"/>
  <c r="H3526" i="3"/>
  <c r="H3527" i="3"/>
  <c r="H3528" i="3"/>
  <c r="H3529" i="3"/>
  <c r="H3530" i="3"/>
  <c r="H3531" i="3"/>
  <c r="H3532" i="3"/>
  <c r="H3533" i="3"/>
  <c r="H3534" i="3"/>
  <c r="H3535" i="3"/>
  <c r="H3536" i="3"/>
  <c r="H3537" i="3"/>
  <c r="H3538" i="3"/>
  <c r="H3539" i="3"/>
  <c r="H3540" i="3"/>
  <c r="H3541" i="3"/>
  <c r="H3542" i="3"/>
  <c r="H3543" i="3"/>
  <c r="H3544" i="3"/>
  <c r="H3545" i="3"/>
  <c r="H3546" i="3"/>
  <c r="H3547" i="3"/>
  <c r="H3548" i="3"/>
  <c r="H3549" i="3"/>
  <c r="H3550" i="3"/>
  <c r="H3551" i="3"/>
  <c r="H3552" i="3"/>
  <c r="H3553" i="3"/>
  <c r="H3554" i="3"/>
  <c r="H3555" i="3"/>
  <c r="H3556" i="3"/>
  <c r="H3557" i="3"/>
  <c r="H3558" i="3"/>
  <c r="H3559" i="3"/>
  <c r="H3560" i="3"/>
  <c r="H3561" i="3"/>
  <c r="H3562" i="3"/>
  <c r="H3563" i="3"/>
  <c r="H3564" i="3"/>
  <c r="H3565" i="3"/>
  <c r="H3566" i="3"/>
  <c r="H3567" i="3"/>
  <c r="H3568" i="3"/>
  <c r="H3569" i="3"/>
  <c r="H3570" i="3"/>
  <c r="H3571" i="3"/>
  <c r="H3572" i="3"/>
  <c r="H3573" i="3"/>
  <c r="H3574" i="3"/>
  <c r="H3575" i="3"/>
  <c r="H3576" i="3"/>
  <c r="H3577" i="3"/>
  <c r="H3578" i="3"/>
  <c r="H3579" i="3"/>
  <c r="H3580" i="3"/>
  <c r="H3581" i="3"/>
  <c r="H3582" i="3"/>
  <c r="H3583" i="3"/>
  <c r="H3584" i="3"/>
  <c r="H3585" i="3"/>
  <c r="H3586" i="3"/>
  <c r="H3587" i="3"/>
  <c r="H3588" i="3"/>
  <c r="H3589" i="3"/>
  <c r="H3590" i="3"/>
  <c r="H3591" i="3"/>
  <c r="H3592" i="3"/>
  <c r="H3593" i="3"/>
  <c r="H3594" i="3"/>
  <c r="H3595" i="3"/>
  <c r="H3596" i="3"/>
  <c r="H3597" i="3"/>
  <c r="H3598" i="3"/>
  <c r="H3599" i="3"/>
  <c r="H3600" i="3"/>
  <c r="H3601" i="3"/>
  <c r="H3602" i="3"/>
  <c r="H3603" i="3"/>
  <c r="H3604" i="3"/>
  <c r="H3605" i="3"/>
  <c r="H3606" i="3"/>
  <c r="H3607" i="3"/>
  <c r="H3608" i="3"/>
  <c r="H3609" i="3"/>
  <c r="H3610" i="3"/>
  <c r="H3611" i="3"/>
  <c r="H3612" i="3"/>
  <c r="H3613" i="3"/>
  <c r="H3614" i="3"/>
  <c r="H3615" i="3"/>
  <c r="H3616" i="3"/>
  <c r="H3617" i="3"/>
  <c r="H3618" i="3"/>
  <c r="H3619" i="3"/>
  <c r="H3620" i="3"/>
  <c r="H3621" i="3"/>
  <c r="H3622" i="3"/>
  <c r="H3623" i="3"/>
  <c r="H3624" i="3"/>
  <c r="H3625" i="3"/>
  <c r="H3626" i="3"/>
  <c r="H3627" i="3"/>
  <c r="H3628" i="3"/>
  <c r="H3629" i="3"/>
  <c r="H3630" i="3"/>
  <c r="H3631" i="3"/>
  <c r="H3632" i="3"/>
  <c r="H3633" i="3"/>
  <c r="H3634" i="3"/>
  <c r="H3635" i="3"/>
  <c r="H3636" i="3"/>
  <c r="H3637" i="3"/>
  <c r="H3638" i="3"/>
  <c r="H3639" i="3"/>
  <c r="H3640" i="3"/>
  <c r="H3641" i="3"/>
  <c r="H3642" i="3"/>
  <c r="H3643" i="3"/>
  <c r="H3644" i="3"/>
  <c r="H3645" i="3"/>
  <c r="H3646" i="3"/>
  <c r="H3647" i="3"/>
  <c r="H3648" i="3"/>
  <c r="H3649" i="3"/>
  <c r="H3650" i="3"/>
  <c r="H3651" i="3"/>
  <c r="H3652" i="3"/>
  <c r="H3653" i="3"/>
  <c r="H3654" i="3"/>
  <c r="H3655" i="3"/>
  <c r="H3656" i="3"/>
  <c r="H3657" i="3"/>
  <c r="H3658" i="3"/>
  <c r="H3659" i="3"/>
  <c r="H3660" i="3"/>
  <c r="H3661" i="3"/>
  <c r="H3662" i="3"/>
  <c r="H3663" i="3"/>
  <c r="H3664" i="3"/>
  <c r="H3665" i="3"/>
  <c r="H3666" i="3"/>
  <c r="H3667" i="3"/>
  <c r="H3668" i="3"/>
  <c r="H3669" i="3"/>
  <c r="H3670" i="3"/>
  <c r="H3671" i="3"/>
  <c r="H3672" i="3"/>
  <c r="H3673" i="3"/>
  <c r="H3674" i="3"/>
  <c r="H3675" i="3"/>
  <c r="H3676" i="3"/>
  <c r="H3677" i="3"/>
  <c r="H3678" i="3"/>
  <c r="H3679" i="3"/>
  <c r="H3680" i="3"/>
  <c r="H3681" i="3"/>
  <c r="H3682" i="3"/>
  <c r="H3683" i="3"/>
  <c r="H3684" i="3"/>
  <c r="H3685" i="3"/>
  <c r="H3686" i="3"/>
  <c r="H3687" i="3"/>
  <c r="H3688" i="3"/>
  <c r="H3689" i="3"/>
  <c r="H3690" i="3"/>
  <c r="H3691" i="3"/>
  <c r="H3692" i="3"/>
  <c r="H3693" i="3"/>
  <c r="H3694" i="3"/>
  <c r="H3695" i="3"/>
  <c r="H3696" i="3"/>
  <c r="H3697" i="3"/>
  <c r="H3698" i="3"/>
  <c r="H3699" i="3"/>
  <c r="H3700" i="3"/>
  <c r="H3701" i="3"/>
  <c r="H3702" i="3"/>
  <c r="H3703" i="3"/>
  <c r="H3704" i="3"/>
  <c r="H3705" i="3"/>
  <c r="H3706" i="3"/>
  <c r="H3707" i="3"/>
  <c r="H3708" i="3"/>
  <c r="H3709" i="3"/>
  <c r="H3710" i="3"/>
  <c r="H3711" i="3"/>
  <c r="H3712" i="3"/>
  <c r="H3713" i="3"/>
  <c r="H3714" i="3"/>
  <c r="H3715" i="3"/>
  <c r="H3716" i="3"/>
  <c r="H3717" i="3"/>
  <c r="H3718" i="3"/>
  <c r="H3719" i="3"/>
  <c r="H3720" i="3"/>
  <c r="H3721" i="3"/>
  <c r="H3722" i="3"/>
  <c r="H3723" i="3"/>
  <c r="H3724" i="3"/>
  <c r="H3725" i="3"/>
  <c r="H3726" i="3"/>
  <c r="H3727" i="3"/>
  <c r="H3728" i="3"/>
  <c r="H3729" i="3"/>
  <c r="H3730" i="3"/>
  <c r="H3731" i="3"/>
  <c r="H3732" i="3"/>
  <c r="H3733" i="3"/>
  <c r="H3734" i="3"/>
  <c r="H3735" i="3"/>
  <c r="H3736" i="3"/>
  <c r="H3737" i="3"/>
  <c r="H3738" i="3"/>
  <c r="H3739" i="3"/>
  <c r="H3740" i="3"/>
  <c r="H3741" i="3"/>
  <c r="H3742" i="3"/>
  <c r="H3743" i="3"/>
  <c r="H3744" i="3"/>
  <c r="H3745" i="3"/>
  <c r="H3746" i="3"/>
  <c r="H3747" i="3"/>
  <c r="H3748" i="3"/>
  <c r="H3749" i="3"/>
  <c r="H3750" i="3"/>
  <c r="H3751" i="3"/>
  <c r="H3752" i="3"/>
  <c r="H3753" i="3"/>
  <c r="H3754" i="3"/>
  <c r="H3755" i="3"/>
  <c r="H3756" i="3"/>
  <c r="H3757" i="3"/>
  <c r="H3758" i="3"/>
  <c r="H3759" i="3"/>
  <c r="H3760" i="3"/>
  <c r="H3761" i="3"/>
  <c r="H3762" i="3"/>
  <c r="H3763" i="3"/>
  <c r="H3764" i="3"/>
  <c r="H3765" i="3"/>
  <c r="H3766" i="3"/>
  <c r="H3767" i="3"/>
  <c r="H3768" i="3"/>
  <c r="H3769" i="3"/>
  <c r="H3770" i="3"/>
  <c r="H3771" i="3"/>
  <c r="H3772" i="3"/>
  <c r="H3773" i="3"/>
  <c r="H3774" i="3"/>
  <c r="H3775" i="3"/>
  <c r="H3776" i="3"/>
  <c r="H3777" i="3"/>
  <c r="H3778" i="3"/>
  <c r="H3779" i="3"/>
  <c r="H3780" i="3"/>
  <c r="H3781" i="3"/>
  <c r="H3782" i="3"/>
  <c r="H3783" i="3"/>
  <c r="H3784" i="3"/>
  <c r="H3785" i="3"/>
  <c r="H3786" i="3"/>
  <c r="H3787" i="3"/>
  <c r="H3788" i="3"/>
  <c r="H3789" i="3"/>
  <c r="H3790" i="3"/>
  <c r="H3791" i="3"/>
  <c r="H3792" i="3"/>
  <c r="H3793" i="3"/>
  <c r="H3794" i="3"/>
  <c r="H3795" i="3"/>
  <c r="H3796" i="3"/>
  <c r="H3797" i="3"/>
  <c r="H3798" i="3"/>
  <c r="H3799" i="3"/>
  <c r="H3800" i="3"/>
  <c r="H3801" i="3"/>
  <c r="H3802" i="3"/>
  <c r="H3803" i="3"/>
  <c r="H3804" i="3"/>
  <c r="H3805" i="3"/>
  <c r="H3806" i="3"/>
  <c r="H3807" i="3"/>
  <c r="H3808" i="3"/>
  <c r="H3809" i="3"/>
  <c r="H3810" i="3"/>
  <c r="H3811" i="3"/>
  <c r="H3812" i="3"/>
  <c r="H3813" i="3"/>
  <c r="H3814" i="3"/>
  <c r="H3815" i="3"/>
  <c r="H3816" i="3"/>
  <c r="H3817" i="3"/>
  <c r="H3818" i="3"/>
  <c r="H3819" i="3"/>
  <c r="H3820" i="3"/>
  <c r="H3821" i="3"/>
  <c r="H3822" i="3"/>
  <c r="H3823" i="3"/>
  <c r="H3824" i="3"/>
  <c r="H3825" i="3"/>
  <c r="H3826" i="3"/>
  <c r="H3827" i="3"/>
  <c r="H3828" i="3"/>
  <c r="H3829" i="3"/>
  <c r="H3830" i="3"/>
  <c r="H3831" i="3"/>
  <c r="H3832" i="3"/>
  <c r="H3833" i="3"/>
  <c r="H3834" i="3"/>
  <c r="H3835" i="3"/>
  <c r="H3836" i="3"/>
  <c r="H3837" i="3"/>
  <c r="H3838" i="3"/>
  <c r="H3839" i="3"/>
  <c r="H3840" i="3"/>
  <c r="H3841" i="3"/>
  <c r="H3842" i="3"/>
  <c r="H3843" i="3"/>
  <c r="H3844" i="3"/>
  <c r="H3845" i="3"/>
  <c r="H3846" i="3"/>
  <c r="H3847" i="3"/>
  <c r="H3848" i="3"/>
  <c r="H3849" i="3"/>
  <c r="H3850" i="3"/>
  <c r="H3851" i="3"/>
  <c r="H3852" i="3"/>
  <c r="H3853" i="3"/>
  <c r="H3854" i="3"/>
  <c r="H3855" i="3"/>
  <c r="H3856" i="3"/>
  <c r="H3857" i="3"/>
  <c r="H3858" i="3"/>
  <c r="H3859" i="3"/>
  <c r="H3860" i="3"/>
  <c r="H3861" i="3"/>
  <c r="H3862" i="3"/>
  <c r="H3863" i="3"/>
  <c r="H3864" i="3"/>
  <c r="H3865" i="3"/>
  <c r="H3866" i="3"/>
  <c r="H3867" i="3"/>
  <c r="H3868" i="3"/>
  <c r="H3869" i="3"/>
  <c r="H3870" i="3"/>
  <c r="H3871" i="3"/>
  <c r="H3872" i="3"/>
  <c r="H3873" i="3"/>
  <c r="H3874" i="3"/>
  <c r="H3875" i="3"/>
  <c r="H3876" i="3"/>
  <c r="H3877" i="3"/>
  <c r="H3878" i="3"/>
  <c r="H3879" i="3"/>
  <c r="H3880" i="3"/>
  <c r="H3881" i="3"/>
  <c r="H3882" i="3"/>
  <c r="H3883" i="3"/>
  <c r="H3884" i="3"/>
  <c r="H3885" i="3"/>
  <c r="H3886" i="3"/>
  <c r="H3887" i="3"/>
  <c r="H3888" i="3"/>
  <c r="H3889" i="3"/>
  <c r="H3890" i="3"/>
  <c r="H3891" i="3"/>
  <c r="H3892" i="3"/>
  <c r="H3893" i="3"/>
  <c r="H3894" i="3"/>
  <c r="H3895" i="3"/>
  <c r="H3896" i="3"/>
  <c r="H3897" i="3"/>
  <c r="H3898" i="3"/>
  <c r="H3899" i="3"/>
  <c r="H3900" i="3"/>
  <c r="H3901" i="3"/>
  <c r="H3902" i="3"/>
  <c r="H3903" i="3"/>
  <c r="H3904" i="3"/>
  <c r="H3905" i="3"/>
  <c r="H3906" i="3"/>
  <c r="H3907" i="3"/>
  <c r="H3908" i="3"/>
  <c r="H3909" i="3"/>
  <c r="H3910" i="3"/>
  <c r="H3911" i="3"/>
  <c r="H3912" i="3"/>
  <c r="H3913" i="3"/>
  <c r="H3914" i="3"/>
  <c r="H3915" i="3"/>
  <c r="H3916" i="3"/>
  <c r="H3917" i="3"/>
  <c r="H3918" i="3"/>
  <c r="H3919" i="3"/>
  <c r="H3920" i="3"/>
  <c r="H3921" i="3"/>
  <c r="H3922" i="3"/>
  <c r="H3923" i="3"/>
  <c r="H3924" i="3"/>
  <c r="H3925" i="3"/>
  <c r="H3926" i="3"/>
  <c r="H3927" i="3"/>
  <c r="H3928" i="3"/>
  <c r="H3929" i="3"/>
  <c r="H3930" i="3"/>
  <c r="H3931" i="3"/>
  <c r="H3932" i="3"/>
  <c r="H3933" i="3"/>
  <c r="H3934" i="3"/>
  <c r="H3935" i="3"/>
  <c r="H3936" i="3"/>
  <c r="H3937" i="3"/>
  <c r="H3938" i="3"/>
  <c r="H3939" i="3"/>
  <c r="H3940" i="3"/>
  <c r="H3941" i="3"/>
  <c r="H3942" i="3"/>
  <c r="H3943" i="3"/>
  <c r="H3944" i="3"/>
  <c r="H3945" i="3"/>
  <c r="H3946" i="3"/>
  <c r="H3947" i="3"/>
  <c r="H3948" i="3"/>
  <c r="H3949" i="3"/>
  <c r="H3950" i="3"/>
  <c r="H3951" i="3"/>
  <c r="H3952" i="3"/>
  <c r="H3953" i="3"/>
  <c r="H3954" i="3"/>
  <c r="H3955" i="3"/>
  <c r="H3956" i="3"/>
  <c r="H3957" i="3"/>
  <c r="H3958" i="3"/>
  <c r="H3959" i="3"/>
  <c r="H3960" i="3"/>
  <c r="H3961" i="3"/>
  <c r="H3962" i="3"/>
  <c r="H3963" i="3"/>
  <c r="H3964" i="3"/>
  <c r="H3965" i="3"/>
  <c r="H3966" i="3"/>
  <c r="H3967" i="3"/>
  <c r="H3968" i="3"/>
  <c r="H3969" i="3"/>
  <c r="H3970" i="3"/>
  <c r="H3971" i="3"/>
  <c r="H3972" i="3"/>
  <c r="H3973" i="3"/>
  <c r="H3974" i="3"/>
  <c r="H3975" i="3"/>
  <c r="H3976" i="3"/>
  <c r="H3977" i="3"/>
  <c r="H3978" i="3"/>
  <c r="H3979" i="3"/>
  <c r="H3980" i="3"/>
  <c r="H3981" i="3"/>
  <c r="H3982" i="3"/>
  <c r="H3983" i="3"/>
  <c r="H3984" i="3"/>
  <c r="H3985" i="3"/>
  <c r="H3986" i="3"/>
  <c r="H3987" i="3"/>
  <c r="H3988" i="3"/>
  <c r="H3989" i="3"/>
  <c r="H3990" i="3"/>
  <c r="H3991" i="3"/>
  <c r="H3992" i="3"/>
  <c r="H3993" i="3"/>
  <c r="H3994" i="3"/>
  <c r="H3995" i="3"/>
  <c r="H3996" i="3"/>
  <c r="H3997" i="3"/>
  <c r="H3998" i="3"/>
  <c r="H3999" i="3"/>
  <c r="H4000" i="3"/>
  <c r="H4001" i="3"/>
  <c r="H4002" i="3"/>
  <c r="H4003" i="3"/>
  <c r="H4004" i="3"/>
  <c r="H4005" i="3"/>
  <c r="H4006" i="3"/>
  <c r="H4007" i="3"/>
  <c r="H4008" i="3"/>
  <c r="H4009" i="3"/>
  <c r="H4010" i="3"/>
  <c r="H4011" i="3"/>
  <c r="H4012" i="3"/>
  <c r="H4013" i="3"/>
  <c r="H4014" i="3"/>
  <c r="H4015" i="3"/>
  <c r="H4016" i="3"/>
  <c r="H4017" i="3"/>
  <c r="H4018" i="3"/>
  <c r="H4019" i="3"/>
  <c r="H4020" i="3"/>
  <c r="H4021" i="3"/>
  <c r="H4022" i="3"/>
  <c r="H4023" i="3"/>
  <c r="H4024" i="3"/>
  <c r="H4025" i="3"/>
  <c r="H4026" i="3"/>
  <c r="H4027" i="3"/>
  <c r="H4028" i="3"/>
  <c r="H4029" i="3"/>
  <c r="H4030" i="3"/>
  <c r="H4031" i="3"/>
  <c r="H4032" i="3"/>
  <c r="H4033" i="3"/>
  <c r="H4034" i="3"/>
  <c r="H4035" i="3"/>
  <c r="H4036" i="3"/>
  <c r="H4037" i="3"/>
  <c r="H4038" i="3"/>
  <c r="H4039" i="3"/>
  <c r="H4040" i="3"/>
  <c r="H4041" i="3"/>
  <c r="H4042" i="3"/>
  <c r="H4043" i="3"/>
  <c r="H4044" i="3"/>
  <c r="H4045" i="3"/>
  <c r="H4046" i="3"/>
  <c r="H4047" i="3"/>
  <c r="H4048" i="3"/>
  <c r="H4049" i="3"/>
  <c r="H4050" i="3"/>
  <c r="H4051" i="3"/>
  <c r="H4052" i="3"/>
  <c r="H4053" i="3"/>
  <c r="H4054" i="3"/>
  <c r="H4055" i="3"/>
  <c r="H4056" i="3"/>
  <c r="H4057" i="3"/>
  <c r="H4058" i="3"/>
  <c r="H4059" i="3"/>
  <c r="H4060" i="3"/>
  <c r="H4061" i="3"/>
  <c r="H4062" i="3"/>
  <c r="H4063" i="3"/>
  <c r="H4064" i="3"/>
  <c r="H4065" i="3"/>
  <c r="H4066" i="3"/>
  <c r="H4067" i="3"/>
  <c r="H4068" i="3"/>
  <c r="H4069" i="3"/>
  <c r="H4070" i="3"/>
  <c r="H4071" i="3"/>
  <c r="H4072" i="3"/>
  <c r="H4073" i="3"/>
  <c r="H4074" i="3"/>
  <c r="H4075" i="3"/>
  <c r="H4076" i="3"/>
  <c r="H4077" i="3"/>
  <c r="H4078" i="3"/>
  <c r="H4079" i="3"/>
  <c r="H4080" i="3"/>
  <c r="H4081" i="3"/>
  <c r="H4082" i="3"/>
  <c r="H4083" i="3"/>
  <c r="H4084" i="3"/>
  <c r="H4085" i="3"/>
  <c r="H4086" i="3"/>
  <c r="H4087" i="3"/>
  <c r="H4088" i="3"/>
  <c r="H4089" i="3"/>
  <c r="H4090" i="3"/>
  <c r="H4091" i="3"/>
  <c r="H4092" i="3"/>
  <c r="H4093" i="3"/>
  <c r="H4094" i="3"/>
  <c r="H4095" i="3"/>
  <c r="H4096" i="3"/>
  <c r="H4097" i="3"/>
  <c r="H4098" i="3"/>
  <c r="H4099" i="3"/>
  <c r="H4100" i="3"/>
  <c r="H4101" i="3"/>
  <c r="H4102" i="3"/>
  <c r="H4103" i="3"/>
  <c r="H4104" i="3"/>
  <c r="H4105" i="3"/>
  <c r="H4106" i="3"/>
  <c r="H4107" i="3"/>
  <c r="H4108" i="3"/>
  <c r="H4109" i="3"/>
  <c r="H4110" i="3"/>
  <c r="H4111" i="3"/>
  <c r="H4112" i="3"/>
  <c r="H4113" i="3"/>
  <c r="H4114" i="3"/>
  <c r="H4115" i="3"/>
  <c r="H4116" i="3"/>
  <c r="H4117" i="3"/>
  <c r="H4118" i="3"/>
  <c r="H4119" i="3"/>
  <c r="H4120" i="3"/>
  <c r="H4121" i="3"/>
  <c r="H4122" i="3"/>
  <c r="H4123" i="3"/>
  <c r="H4124" i="3"/>
  <c r="H4125" i="3"/>
  <c r="H4126" i="3"/>
  <c r="H4127" i="3"/>
  <c r="H4128" i="3"/>
  <c r="H4129" i="3"/>
  <c r="H4130" i="3"/>
  <c r="H4131" i="3"/>
  <c r="H4132" i="3"/>
  <c r="H4133" i="3"/>
  <c r="H4134" i="3"/>
  <c r="H4135" i="3"/>
  <c r="H4136" i="3"/>
  <c r="H4137" i="3"/>
  <c r="H4138" i="3"/>
  <c r="H4139" i="3"/>
  <c r="H4140" i="3"/>
  <c r="H4141" i="3"/>
  <c r="H4142" i="3"/>
  <c r="H4143" i="3"/>
  <c r="H4144" i="3"/>
  <c r="H4145" i="3"/>
  <c r="H4146" i="3"/>
  <c r="H4147" i="3"/>
  <c r="H4148" i="3"/>
  <c r="H4149" i="3"/>
  <c r="H4150" i="3"/>
  <c r="H4151" i="3"/>
  <c r="H4152" i="3"/>
  <c r="H4153" i="3"/>
  <c r="H4154" i="3"/>
  <c r="H4155" i="3"/>
  <c r="H4156" i="3"/>
  <c r="H4157" i="3"/>
  <c r="H4158" i="3"/>
  <c r="H4159" i="3"/>
  <c r="H4160" i="3"/>
  <c r="H4161" i="3"/>
  <c r="H4162" i="3"/>
  <c r="H4163" i="3"/>
  <c r="H4164" i="3"/>
  <c r="H4165" i="3"/>
  <c r="H4166" i="3"/>
  <c r="H4167" i="3"/>
  <c r="H4168" i="3"/>
  <c r="H4169" i="3"/>
  <c r="H4170" i="3"/>
  <c r="H4171" i="3"/>
  <c r="H4172" i="3"/>
  <c r="H4173" i="3"/>
  <c r="H4174" i="3"/>
  <c r="H4175" i="3"/>
  <c r="H4176" i="3"/>
  <c r="H4177" i="3"/>
  <c r="H4178" i="3"/>
  <c r="H4179" i="3"/>
  <c r="H4180" i="3"/>
  <c r="H4181" i="3"/>
  <c r="H4182" i="3"/>
  <c r="H4183" i="3"/>
  <c r="H4184" i="3"/>
  <c r="H4185" i="3"/>
  <c r="H4186" i="3"/>
  <c r="H4187" i="3"/>
  <c r="H4188" i="3"/>
  <c r="H4189" i="3"/>
  <c r="H4190" i="3"/>
  <c r="H4191" i="3"/>
  <c r="H4192" i="3"/>
  <c r="H4193" i="3"/>
  <c r="H4194" i="3"/>
  <c r="H4195" i="3"/>
  <c r="H4196" i="3"/>
  <c r="H4197" i="3"/>
  <c r="H4198" i="3"/>
  <c r="H4199" i="3"/>
  <c r="H4200" i="3"/>
  <c r="H4201" i="3"/>
  <c r="H4202" i="3"/>
  <c r="H4203" i="3"/>
  <c r="H4204" i="3"/>
  <c r="H4205" i="3"/>
  <c r="H4206" i="3"/>
  <c r="H4207" i="3"/>
  <c r="H4208" i="3"/>
  <c r="H4209" i="3"/>
  <c r="H4210" i="3"/>
  <c r="H4211" i="3"/>
  <c r="H4212" i="3"/>
  <c r="H4213" i="3"/>
  <c r="H4214" i="3"/>
  <c r="H4215" i="3"/>
  <c r="H4216" i="3"/>
  <c r="H4217" i="3"/>
  <c r="H4218" i="3"/>
  <c r="H4219" i="3"/>
  <c r="H4220" i="3"/>
  <c r="H4221" i="3"/>
  <c r="H4222" i="3"/>
  <c r="H4223" i="3"/>
  <c r="H4224" i="3"/>
  <c r="H4225" i="3"/>
  <c r="H4226" i="3"/>
  <c r="H4227" i="3"/>
  <c r="H4228" i="3"/>
  <c r="H4229" i="3"/>
  <c r="H4230" i="3"/>
  <c r="H4231" i="3"/>
  <c r="H4232" i="3"/>
  <c r="H4233" i="3"/>
  <c r="H4234" i="3"/>
  <c r="H4235" i="3"/>
  <c r="H4236" i="3"/>
  <c r="H4237" i="3"/>
  <c r="H4238" i="3"/>
  <c r="H4239" i="3"/>
  <c r="H4240" i="3"/>
  <c r="H4241" i="3"/>
  <c r="H4242" i="3"/>
  <c r="H4243" i="3"/>
  <c r="H4244" i="3"/>
  <c r="H4245" i="3"/>
  <c r="H4246" i="3"/>
  <c r="H4247" i="3"/>
  <c r="H4248" i="3"/>
  <c r="H4249" i="3"/>
  <c r="H4250" i="3"/>
  <c r="H4251" i="3"/>
  <c r="H4252" i="3"/>
  <c r="H4253" i="3"/>
  <c r="H4254" i="3"/>
  <c r="H4255" i="3"/>
  <c r="H4256" i="3"/>
  <c r="H4257" i="3"/>
  <c r="H4258" i="3"/>
  <c r="H4259" i="3"/>
  <c r="H4260" i="3"/>
  <c r="H4261" i="3"/>
  <c r="H4262" i="3"/>
  <c r="H4263" i="3"/>
  <c r="H4264" i="3"/>
  <c r="H4265" i="3"/>
  <c r="H4266" i="3"/>
  <c r="H4267" i="3"/>
  <c r="H4268" i="3"/>
  <c r="H4269" i="3"/>
  <c r="H4270" i="3"/>
  <c r="H4271" i="3"/>
  <c r="H4272" i="3"/>
  <c r="H4273" i="3"/>
  <c r="H4274" i="3"/>
  <c r="H4275" i="3"/>
  <c r="H4276" i="3"/>
  <c r="H4277" i="3"/>
  <c r="H4278" i="3"/>
  <c r="H4279" i="3"/>
  <c r="H4280" i="3"/>
  <c r="H4281" i="3"/>
  <c r="H4282" i="3"/>
  <c r="H4283" i="3"/>
  <c r="H4284" i="3"/>
  <c r="H4285" i="3"/>
  <c r="H4286" i="3"/>
  <c r="H4287" i="3"/>
  <c r="H4288" i="3"/>
  <c r="H4289" i="3"/>
  <c r="H4290" i="3"/>
  <c r="H4291" i="3"/>
  <c r="H4292" i="3"/>
  <c r="H4293" i="3"/>
  <c r="H4294" i="3"/>
  <c r="H4295" i="3"/>
  <c r="H4296" i="3"/>
  <c r="H4297" i="3"/>
  <c r="H4298" i="3"/>
  <c r="H4299" i="3"/>
  <c r="H4300" i="3"/>
  <c r="H4301" i="3"/>
  <c r="H4302" i="3"/>
  <c r="H4303" i="3"/>
  <c r="H4304" i="3"/>
  <c r="H4305" i="3"/>
  <c r="H4306" i="3"/>
  <c r="H4307" i="3"/>
  <c r="H4308" i="3"/>
  <c r="H4309" i="3"/>
  <c r="H4310" i="3"/>
  <c r="H4311" i="3"/>
  <c r="H4312" i="3"/>
  <c r="H4313" i="3"/>
  <c r="H4314" i="3"/>
  <c r="H4315" i="3"/>
  <c r="H4316" i="3"/>
  <c r="H4317" i="3"/>
  <c r="H4318" i="3"/>
  <c r="H4319" i="3"/>
  <c r="H4320" i="3"/>
  <c r="H4321" i="3"/>
  <c r="H4322" i="3"/>
  <c r="H4323" i="3"/>
  <c r="H4324" i="3"/>
  <c r="H4325" i="3"/>
  <c r="H4326" i="3"/>
  <c r="H4327" i="3"/>
  <c r="H4328" i="3"/>
  <c r="H4329" i="3"/>
  <c r="H4330" i="3"/>
  <c r="H4331" i="3"/>
  <c r="H4332" i="3"/>
  <c r="H4333" i="3"/>
  <c r="H4334" i="3"/>
  <c r="H4335" i="3"/>
  <c r="H4336" i="3"/>
  <c r="H4337" i="3"/>
  <c r="H4338" i="3"/>
  <c r="H4339" i="3"/>
  <c r="H4340" i="3"/>
  <c r="H4341" i="3"/>
  <c r="H4342" i="3"/>
  <c r="H4343" i="3"/>
  <c r="H4344" i="3"/>
  <c r="H4345" i="3"/>
  <c r="H4346" i="3"/>
  <c r="H4347" i="3"/>
  <c r="H4348" i="3"/>
  <c r="H4349" i="3"/>
  <c r="H4350" i="3"/>
  <c r="H4351" i="3"/>
  <c r="H4352" i="3"/>
  <c r="H4353" i="3"/>
  <c r="H4354" i="3"/>
  <c r="H4355" i="3"/>
  <c r="H4356" i="3"/>
  <c r="H4357" i="3"/>
  <c r="H4358" i="3"/>
  <c r="H4359" i="3"/>
  <c r="H4360" i="3"/>
  <c r="H4361" i="3"/>
  <c r="H4362" i="3"/>
  <c r="H4363" i="3"/>
  <c r="H4364" i="3"/>
  <c r="H4365" i="3"/>
  <c r="H4366" i="3"/>
  <c r="H4367" i="3"/>
  <c r="H4368" i="3"/>
  <c r="H4369" i="3"/>
  <c r="H4370" i="3"/>
  <c r="H4371" i="3"/>
  <c r="H4372" i="3"/>
  <c r="H4373" i="3"/>
  <c r="H4374" i="3"/>
  <c r="H4375" i="3"/>
  <c r="H4376" i="3"/>
  <c r="H4377" i="3"/>
  <c r="H4378" i="3"/>
  <c r="H4379" i="3"/>
  <c r="H4380" i="3"/>
  <c r="H4381" i="3"/>
  <c r="H4382" i="3"/>
  <c r="H4383" i="3"/>
  <c r="H4384" i="3"/>
  <c r="H4385" i="3"/>
  <c r="H4386" i="3"/>
  <c r="H4387" i="3"/>
  <c r="H4388" i="3"/>
  <c r="H4389" i="3"/>
  <c r="H4390" i="3"/>
  <c r="H4391" i="3"/>
  <c r="H4392" i="3"/>
  <c r="H4393" i="3"/>
  <c r="H4394" i="3"/>
  <c r="H4395" i="3"/>
  <c r="H4396" i="3"/>
  <c r="H4397" i="3"/>
  <c r="H4398" i="3"/>
  <c r="H4399" i="3"/>
  <c r="H4400" i="3"/>
  <c r="H4401" i="3"/>
  <c r="H4402" i="3"/>
  <c r="H4403" i="3"/>
  <c r="H4404" i="3"/>
  <c r="H4405" i="3"/>
  <c r="H4406" i="3"/>
  <c r="H4407" i="3"/>
  <c r="H4408" i="3"/>
  <c r="H4409" i="3"/>
  <c r="H4410" i="3"/>
  <c r="H4411" i="3"/>
  <c r="H4412" i="3"/>
  <c r="H4413" i="3"/>
  <c r="H4414" i="3"/>
  <c r="H4415" i="3"/>
  <c r="H4416" i="3"/>
  <c r="H4417" i="3"/>
  <c r="H4418" i="3"/>
  <c r="H4419" i="3"/>
  <c r="H4420" i="3"/>
  <c r="H4421" i="3"/>
  <c r="H4422" i="3"/>
  <c r="H4423" i="3"/>
  <c r="H4424" i="3"/>
  <c r="H4425" i="3"/>
  <c r="H4426" i="3"/>
  <c r="H4427" i="3"/>
  <c r="H4428" i="3"/>
  <c r="H4429" i="3"/>
  <c r="H4430" i="3"/>
  <c r="H4431" i="3"/>
  <c r="H4432" i="3"/>
  <c r="H4433" i="3"/>
  <c r="H4434" i="3"/>
  <c r="H4435" i="3"/>
  <c r="H4436" i="3"/>
  <c r="H4437" i="3"/>
  <c r="H4438" i="3"/>
  <c r="H4439" i="3"/>
  <c r="H4440" i="3"/>
  <c r="H4441" i="3"/>
  <c r="H4442" i="3"/>
  <c r="H4443" i="3"/>
  <c r="H4444" i="3"/>
  <c r="H4445" i="3"/>
  <c r="H4446" i="3"/>
  <c r="H4447" i="3"/>
  <c r="H4448" i="3"/>
  <c r="H4449" i="3"/>
  <c r="H4450" i="3"/>
  <c r="H4451" i="3"/>
  <c r="H4452" i="3"/>
  <c r="H4453" i="3"/>
  <c r="H4454" i="3"/>
  <c r="H4455" i="3"/>
  <c r="H4456" i="3"/>
  <c r="H4457" i="3"/>
  <c r="H4458" i="3"/>
  <c r="H4459" i="3"/>
  <c r="H4460" i="3"/>
  <c r="H4461" i="3"/>
  <c r="H4462" i="3"/>
  <c r="H4463" i="3"/>
  <c r="H4464" i="3"/>
  <c r="H4465" i="3"/>
  <c r="H4466" i="3"/>
  <c r="H4467" i="3"/>
  <c r="H4468" i="3"/>
  <c r="H4469" i="3"/>
  <c r="H4470" i="3"/>
  <c r="H4471" i="3"/>
  <c r="H4472" i="3"/>
  <c r="H4473" i="3"/>
  <c r="H4474" i="3"/>
  <c r="H4475" i="3"/>
  <c r="H4476" i="3"/>
  <c r="H4477" i="3"/>
  <c r="H4478" i="3"/>
  <c r="H4479" i="3"/>
  <c r="H4480" i="3"/>
  <c r="H4481" i="3"/>
  <c r="H4482" i="3"/>
  <c r="H4483" i="3"/>
  <c r="H4484" i="3"/>
  <c r="H4485" i="3"/>
  <c r="H4486" i="3"/>
  <c r="H4487" i="3"/>
  <c r="H4488" i="3"/>
  <c r="H4489" i="3"/>
  <c r="H4490" i="3"/>
  <c r="H4491" i="3"/>
  <c r="H4492" i="3"/>
  <c r="H4493" i="3"/>
  <c r="H4494" i="3"/>
  <c r="H4495" i="3"/>
  <c r="H4496" i="3"/>
  <c r="H4497" i="3"/>
  <c r="H4498" i="3"/>
  <c r="H4499" i="3"/>
  <c r="H4500" i="3"/>
  <c r="H4501" i="3"/>
  <c r="H4502" i="3"/>
  <c r="H4503" i="3"/>
  <c r="H4504" i="3"/>
  <c r="H4505" i="3"/>
  <c r="H4506" i="3"/>
  <c r="H4507" i="3"/>
  <c r="H4508" i="3"/>
  <c r="H4509" i="3"/>
  <c r="H4510" i="3"/>
  <c r="H4511" i="3"/>
  <c r="H4512" i="3"/>
  <c r="H4513" i="3"/>
  <c r="H4514" i="3"/>
  <c r="H4515" i="3"/>
  <c r="H4516" i="3"/>
  <c r="H4517" i="3"/>
  <c r="H4518" i="3"/>
  <c r="H4519" i="3"/>
  <c r="H4520" i="3"/>
  <c r="H4521" i="3"/>
  <c r="H4522" i="3"/>
  <c r="H4523" i="3"/>
  <c r="H4524" i="3"/>
  <c r="H4525" i="3"/>
  <c r="H4526" i="3"/>
  <c r="H4527" i="3"/>
  <c r="H4528" i="3"/>
  <c r="H4529" i="3"/>
  <c r="H4530" i="3"/>
  <c r="H4531" i="3"/>
  <c r="H4532" i="3"/>
  <c r="H4533" i="3"/>
  <c r="H4534" i="3"/>
  <c r="H4535" i="3"/>
  <c r="H4536" i="3"/>
  <c r="H4537" i="3"/>
  <c r="H4538" i="3"/>
  <c r="H4539" i="3"/>
  <c r="H4540" i="3"/>
  <c r="H4541" i="3"/>
  <c r="H4542" i="3"/>
  <c r="H4543" i="3"/>
  <c r="H4544" i="3"/>
  <c r="H4545" i="3"/>
  <c r="H4546" i="3"/>
  <c r="H4547" i="3"/>
  <c r="H4548" i="3"/>
  <c r="H4549" i="3"/>
  <c r="H4550" i="3"/>
  <c r="H4551" i="3"/>
  <c r="H4552" i="3"/>
  <c r="H4553" i="3"/>
  <c r="H4554" i="3"/>
  <c r="H4555" i="3"/>
  <c r="H4556" i="3"/>
  <c r="H4557" i="3"/>
  <c r="H4558" i="3"/>
  <c r="H4559" i="3"/>
  <c r="H4560" i="3"/>
  <c r="H4561" i="3"/>
  <c r="H4562" i="3"/>
  <c r="H4563" i="3"/>
  <c r="H4564" i="3"/>
  <c r="H4565" i="3"/>
  <c r="H4566" i="3"/>
  <c r="H4567" i="3"/>
  <c r="H4568" i="3"/>
  <c r="H4569" i="3"/>
  <c r="H4570" i="3"/>
  <c r="H4571" i="3"/>
  <c r="H4572" i="3"/>
  <c r="H4573" i="3"/>
  <c r="H4574" i="3"/>
  <c r="H4575" i="3"/>
  <c r="H4576" i="3"/>
  <c r="H4577" i="3"/>
  <c r="H4578" i="3"/>
  <c r="H4579" i="3"/>
  <c r="H4580" i="3"/>
  <c r="H4581" i="3"/>
  <c r="H4582" i="3"/>
  <c r="H4583" i="3"/>
  <c r="H4584" i="3"/>
  <c r="H4585" i="3"/>
  <c r="H4586" i="3"/>
  <c r="H4587" i="3"/>
  <c r="H4588" i="3"/>
  <c r="H4589" i="3"/>
  <c r="H4590" i="3"/>
  <c r="H4591" i="3"/>
  <c r="H4592" i="3"/>
  <c r="H4593" i="3"/>
  <c r="H4594" i="3"/>
  <c r="H4595" i="3"/>
  <c r="H4596" i="3"/>
  <c r="H4597" i="3"/>
  <c r="H4598" i="3"/>
  <c r="H4599" i="3"/>
  <c r="H4600" i="3"/>
  <c r="H4601" i="3"/>
  <c r="H4602" i="3"/>
  <c r="H4603" i="3"/>
  <c r="H4604" i="3"/>
  <c r="H4605" i="3"/>
  <c r="H4606" i="3"/>
  <c r="H4607" i="3"/>
  <c r="H4608" i="3"/>
  <c r="H4609" i="3"/>
  <c r="H4610" i="3"/>
  <c r="H4611" i="3"/>
  <c r="H4612" i="3"/>
  <c r="H4613" i="3"/>
  <c r="H4614" i="3"/>
  <c r="H4615" i="3"/>
  <c r="H4616" i="3"/>
  <c r="H4617" i="3"/>
  <c r="H4618" i="3"/>
  <c r="H4619" i="3"/>
  <c r="H4620" i="3"/>
  <c r="H4621" i="3"/>
  <c r="H4622" i="3"/>
  <c r="H4623" i="3"/>
  <c r="H4624" i="3"/>
  <c r="H4625" i="3"/>
  <c r="H4626" i="3"/>
  <c r="H4627" i="3"/>
  <c r="H4628" i="3"/>
  <c r="H4629" i="3"/>
  <c r="H4630" i="3"/>
  <c r="H4631" i="3"/>
  <c r="H4632" i="3"/>
  <c r="H4633" i="3"/>
  <c r="H4634" i="3"/>
  <c r="H4635" i="3"/>
  <c r="H4636" i="3"/>
  <c r="H4637" i="3"/>
  <c r="H4638" i="3"/>
  <c r="H4639" i="3"/>
  <c r="H4640" i="3"/>
  <c r="H4641" i="3"/>
  <c r="H4642" i="3"/>
  <c r="H4643" i="3"/>
  <c r="H4644" i="3"/>
  <c r="H4645" i="3"/>
  <c r="H4646" i="3"/>
  <c r="H4647" i="3"/>
  <c r="H4648" i="3"/>
  <c r="H4649" i="3"/>
  <c r="H4650" i="3"/>
  <c r="H4651" i="3"/>
  <c r="H4652" i="3"/>
  <c r="H4653" i="3"/>
  <c r="H4654" i="3"/>
  <c r="H4655" i="3"/>
  <c r="H4656" i="3"/>
  <c r="H4657" i="3"/>
  <c r="H4658" i="3"/>
  <c r="H4659" i="3"/>
  <c r="H4660" i="3"/>
  <c r="H4661" i="3"/>
  <c r="H4662" i="3"/>
  <c r="H4663" i="3"/>
  <c r="H4664" i="3"/>
  <c r="H4665" i="3"/>
  <c r="H4666" i="3"/>
  <c r="H4667" i="3"/>
  <c r="H4668" i="3"/>
  <c r="H4669" i="3"/>
  <c r="H4670" i="3"/>
  <c r="H4671" i="3"/>
  <c r="H4672" i="3"/>
  <c r="H4673" i="3"/>
  <c r="H4674" i="3"/>
  <c r="H4675" i="3"/>
  <c r="H4676" i="3"/>
  <c r="H4677" i="3"/>
  <c r="H4678" i="3"/>
  <c r="H4679" i="3"/>
  <c r="H4680" i="3"/>
  <c r="H4681" i="3"/>
  <c r="H4682" i="3"/>
  <c r="H4683" i="3"/>
  <c r="H4684" i="3"/>
  <c r="H4685" i="3"/>
  <c r="H4686" i="3"/>
  <c r="H4687" i="3"/>
  <c r="H4688" i="3"/>
  <c r="H4689" i="3"/>
  <c r="H4690" i="3"/>
  <c r="H4691" i="3"/>
  <c r="H4692" i="3"/>
  <c r="H4693" i="3"/>
  <c r="H4694" i="3"/>
  <c r="H4695" i="3"/>
  <c r="H4696" i="3"/>
  <c r="H4697" i="3"/>
  <c r="H4698" i="3"/>
  <c r="H4699" i="3"/>
  <c r="H4700" i="3"/>
  <c r="H4701" i="3"/>
  <c r="H4702" i="3"/>
  <c r="H4703" i="3"/>
  <c r="H4704" i="3"/>
  <c r="H4705" i="3"/>
  <c r="H4706" i="3"/>
  <c r="H4707" i="3"/>
  <c r="H4708" i="3"/>
  <c r="H4709" i="3"/>
  <c r="H4710" i="3"/>
  <c r="H4711" i="3"/>
  <c r="H4712" i="3"/>
  <c r="H4713" i="3"/>
  <c r="H4714" i="3"/>
  <c r="H4715" i="3"/>
  <c r="H4716" i="3"/>
  <c r="H4717" i="3"/>
  <c r="H4718" i="3"/>
  <c r="H4719" i="3"/>
  <c r="H4720" i="3"/>
  <c r="H4721" i="3"/>
  <c r="H4722" i="3"/>
  <c r="H4723" i="3"/>
  <c r="H4724" i="3"/>
  <c r="H4725" i="3"/>
  <c r="H4726" i="3"/>
  <c r="H4727" i="3"/>
  <c r="H4728" i="3"/>
  <c r="H4729" i="3"/>
  <c r="H4730" i="3"/>
  <c r="H4731" i="3"/>
  <c r="H4732" i="3"/>
  <c r="H4733" i="3"/>
  <c r="H4734" i="3"/>
  <c r="H4735" i="3"/>
  <c r="H4736" i="3"/>
  <c r="H4737" i="3"/>
  <c r="H4738" i="3"/>
  <c r="H4739" i="3"/>
  <c r="H4740" i="3"/>
  <c r="H4741" i="3"/>
  <c r="H4742" i="3"/>
  <c r="H4743" i="3"/>
  <c r="H4744" i="3"/>
  <c r="H4745" i="3"/>
  <c r="H4746" i="3"/>
  <c r="H4747" i="3"/>
  <c r="H4748" i="3"/>
  <c r="H4749" i="3"/>
  <c r="H4750" i="3"/>
  <c r="H4751" i="3"/>
  <c r="H4752" i="3"/>
  <c r="H4753" i="3"/>
  <c r="H4754" i="3"/>
  <c r="H4755" i="3"/>
  <c r="H4756" i="3"/>
  <c r="H4757" i="3"/>
  <c r="H4758" i="3"/>
  <c r="H4759" i="3"/>
  <c r="H4760" i="3"/>
  <c r="H4761" i="3"/>
  <c r="H4762" i="3"/>
  <c r="H4763" i="3"/>
  <c r="H4764" i="3"/>
  <c r="H4765" i="3"/>
  <c r="H4766" i="3"/>
  <c r="H4767" i="3"/>
  <c r="H4768" i="3"/>
  <c r="H4769" i="3"/>
  <c r="H4770" i="3"/>
  <c r="H4771" i="3"/>
  <c r="H4772" i="3"/>
  <c r="H4773" i="3"/>
  <c r="H4774" i="3"/>
  <c r="H4775" i="3"/>
  <c r="H4776" i="3"/>
  <c r="H4777" i="3"/>
  <c r="H4778" i="3"/>
  <c r="H4779" i="3"/>
  <c r="H4780" i="3"/>
  <c r="H4781" i="3"/>
  <c r="H4782" i="3"/>
  <c r="H4783" i="3"/>
  <c r="H4784" i="3"/>
  <c r="H4785" i="3"/>
  <c r="H4786" i="3"/>
  <c r="H4787" i="3"/>
  <c r="H4788" i="3"/>
  <c r="H4789" i="3"/>
  <c r="H4790" i="3"/>
  <c r="H4791" i="3"/>
  <c r="H4792" i="3"/>
  <c r="H4793" i="3"/>
  <c r="H4794" i="3"/>
  <c r="H4795" i="3"/>
  <c r="H4796" i="3"/>
  <c r="H4797" i="3"/>
  <c r="H4798" i="3"/>
  <c r="H4799" i="3"/>
  <c r="H4800" i="3"/>
  <c r="H4801" i="3"/>
  <c r="H4802" i="3"/>
  <c r="H4803" i="3"/>
  <c r="H4804" i="3"/>
  <c r="H4805" i="3"/>
  <c r="H4806" i="3"/>
  <c r="H4807" i="3"/>
  <c r="H4808" i="3"/>
  <c r="H4809" i="3"/>
  <c r="H4810" i="3"/>
  <c r="H4811" i="3"/>
  <c r="H4812" i="3"/>
  <c r="H4813" i="3"/>
  <c r="H4814" i="3"/>
  <c r="H4815" i="3"/>
  <c r="H4816" i="3"/>
  <c r="H4817" i="3"/>
  <c r="H4818" i="3"/>
  <c r="H4819" i="3"/>
  <c r="H4820" i="3"/>
  <c r="H4821" i="3"/>
  <c r="H4822" i="3"/>
  <c r="H4823" i="3"/>
  <c r="H4824" i="3"/>
  <c r="H4825" i="3"/>
  <c r="H4826" i="3"/>
  <c r="H4827" i="3"/>
  <c r="H4828" i="3"/>
  <c r="H4829" i="3"/>
  <c r="H4830" i="3"/>
  <c r="H4831" i="3"/>
  <c r="H4832" i="3"/>
  <c r="H4833" i="3"/>
  <c r="H4834" i="3"/>
  <c r="H4835" i="3"/>
  <c r="H4836" i="3"/>
  <c r="H4837" i="3"/>
  <c r="H4838" i="3"/>
  <c r="H4839" i="3"/>
  <c r="H4840" i="3"/>
  <c r="H4841" i="3"/>
  <c r="H4842" i="3"/>
  <c r="H4843" i="3"/>
  <c r="H4844" i="3"/>
  <c r="H4845" i="3"/>
  <c r="H4846" i="3"/>
  <c r="H4847" i="3"/>
  <c r="H4848" i="3"/>
  <c r="H4849" i="3"/>
  <c r="H4850" i="3"/>
  <c r="H4851" i="3"/>
  <c r="H4852" i="3"/>
  <c r="H4853" i="3"/>
  <c r="H4854" i="3"/>
  <c r="H4855" i="3"/>
  <c r="H4856" i="3"/>
  <c r="H4857" i="3"/>
  <c r="H4858" i="3"/>
  <c r="H4859" i="3"/>
  <c r="H4860" i="3"/>
  <c r="H4861" i="3"/>
  <c r="H4862" i="3"/>
  <c r="H4863" i="3"/>
  <c r="H4864" i="3"/>
  <c r="H4865" i="3"/>
  <c r="H4866" i="3"/>
  <c r="H4867" i="3"/>
  <c r="H4868" i="3"/>
  <c r="H4869" i="3"/>
  <c r="H4870" i="3"/>
  <c r="H4871" i="3"/>
  <c r="H4872" i="3"/>
  <c r="H4873" i="3"/>
  <c r="H4874" i="3"/>
  <c r="H4875" i="3"/>
  <c r="H4876" i="3"/>
  <c r="H4877" i="3"/>
  <c r="H4878" i="3"/>
  <c r="H4879" i="3"/>
  <c r="H4880" i="3"/>
  <c r="H4881" i="3"/>
  <c r="H4882" i="3"/>
  <c r="H4883" i="3"/>
  <c r="H4884" i="3"/>
  <c r="H4885" i="3"/>
  <c r="H4886" i="3"/>
  <c r="H4887" i="3"/>
  <c r="H4888" i="3"/>
  <c r="H4889" i="3"/>
  <c r="H4890" i="3"/>
  <c r="H4891" i="3"/>
  <c r="H4892" i="3"/>
  <c r="H4893" i="3"/>
  <c r="H4894" i="3"/>
  <c r="H4895" i="3"/>
  <c r="H4896" i="3"/>
  <c r="H4897" i="3"/>
  <c r="H4898" i="3"/>
  <c r="H4899" i="3"/>
  <c r="H4900" i="3"/>
  <c r="H4901" i="3"/>
  <c r="H4902" i="3"/>
  <c r="H4903" i="3"/>
  <c r="H4904" i="3"/>
  <c r="H4905" i="3"/>
  <c r="H4906" i="3"/>
  <c r="H4907" i="3"/>
  <c r="H4908" i="3"/>
  <c r="H4909" i="3"/>
  <c r="H4910" i="3"/>
  <c r="H4911" i="3"/>
  <c r="H4912" i="3"/>
  <c r="H4913" i="3"/>
  <c r="H4914" i="3"/>
  <c r="H4915" i="3"/>
  <c r="H4916" i="3"/>
  <c r="H4917" i="3"/>
  <c r="H4918" i="3"/>
  <c r="H4919" i="3"/>
  <c r="H4920" i="3"/>
  <c r="H4921" i="3"/>
  <c r="H4922" i="3"/>
  <c r="H4923" i="3"/>
  <c r="H4924" i="3"/>
  <c r="H4925" i="3"/>
  <c r="H4926" i="3"/>
  <c r="H4927" i="3"/>
  <c r="H4928" i="3"/>
  <c r="H4929" i="3"/>
  <c r="H4930" i="3"/>
  <c r="H4931" i="3"/>
  <c r="H4932" i="3"/>
  <c r="H4933" i="3"/>
  <c r="H4934" i="3"/>
  <c r="H4935" i="3"/>
  <c r="H4936" i="3"/>
  <c r="H4937" i="3"/>
  <c r="H4938" i="3"/>
  <c r="H4939" i="3"/>
  <c r="H4940" i="3"/>
  <c r="H4941" i="3"/>
  <c r="H4942" i="3"/>
  <c r="H4943" i="3"/>
  <c r="H4944" i="3"/>
  <c r="H4945" i="3"/>
  <c r="H4946" i="3"/>
  <c r="H4947" i="3"/>
  <c r="H4948" i="3"/>
  <c r="H4949" i="3"/>
  <c r="H4950" i="3"/>
  <c r="H4951" i="3"/>
  <c r="H4952" i="3"/>
  <c r="H4953" i="3"/>
  <c r="H4954" i="3"/>
  <c r="H4955" i="3"/>
  <c r="H4956" i="3"/>
  <c r="H4957" i="3"/>
  <c r="H4958" i="3"/>
  <c r="H4959" i="3"/>
  <c r="H4960" i="3"/>
  <c r="H4961" i="3"/>
  <c r="H4962" i="3"/>
  <c r="H4963" i="3"/>
  <c r="H4964" i="3"/>
  <c r="H4965" i="3"/>
  <c r="H4966" i="3"/>
  <c r="H4967" i="3"/>
  <c r="H4968" i="3"/>
  <c r="H4969" i="3"/>
  <c r="H4970" i="3"/>
  <c r="H4971" i="3"/>
  <c r="H4972" i="3"/>
  <c r="H4973" i="3"/>
  <c r="H4974" i="3"/>
  <c r="H4975" i="3"/>
  <c r="H4976" i="3"/>
  <c r="H4977" i="3"/>
  <c r="H4978" i="3"/>
  <c r="H4979" i="3"/>
  <c r="H4980" i="3"/>
  <c r="H4981" i="3"/>
  <c r="H4982" i="3"/>
  <c r="H4983" i="3"/>
  <c r="H4984" i="3"/>
  <c r="H4985" i="3"/>
  <c r="H4986" i="3"/>
  <c r="H4987" i="3"/>
  <c r="H4988" i="3"/>
  <c r="H4989" i="3"/>
  <c r="H4990" i="3"/>
  <c r="H4991" i="3"/>
  <c r="H4992" i="3"/>
  <c r="H4993" i="3"/>
  <c r="H4994" i="3"/>
  <c r="H4995" i="3"/>
  <c r="H4996" i="3"/>
  <c r="H4997" i="3"/>
  <c r="H4998" i="3"/>
  <c r="H4999" i="3"/>
  <c r="H5000" i="3"/>
  <c r="H5001" i="3"/>
  <c r="H5002" i="3"/>
  <c r="H5003" i="3"/>
  <c r="H5004" i="3"/>
  <c r="H5005" i="3"/>
  <c r="H5006" i="3"/>
  <c r="H5007" i="3"/>
  <c r="H5008" i="3"/>
  <c r="H5009" i="3"/>
  <c r="H5010" i="3"/>
  <c r="H5011" i="3"/>
  <c r="H5012" i="3"/>
  <c r="H5013" i="3"/>
  <c r="H5014" i="3"/>
  <c r="H5015" i="3"/>
  <c r="H5016" i="3"/>
  <c r="H5017" i="3"/>
  <c r="H5018" i="3"/>
  <c r="H5019" i="3"/>
  <c r="H5020" i="3"/>
  <c r="H5021" i="3"/>
  <c r="H5022" i="3"/>
  <c r="H5023" i="3"/>
  <c r="H5024" i="3"/>
  <c r="H5025" i="3"/>
  <c r="H5026" i="3"/>
  <c r="H5027" i="3"/>
  <c r="H5028" i="3"/>
  <c r="H5029" i="3"/>
  <c r="H5030" i="3"/>
  <c r="H5031" i="3"/>
  <c r="H5032" i="3"/>
  <c r="H5033" i="3"/>
  <c r="H5034" i="3"/>
  <c r="H5035" i="3"/>
  <c r="H5036" i="3"/>
  <c r="H5037" i="3"/>
  <c r="H5038" i="3"/>
  <c r="H5039" i="3"/>
  <c r="H5040" i="3"/>
  <c r="H5041" i="3"/>
  <c r="H5042" i="3"/>
  <c r="H5043" i="3"/>
  <c r="H5044" i="3"/>
  <c r="H5045" i="3"/>
  <c r="H5046" i="3"/>
  <c r="H5047" i="3"/>
  <c r="H5048" i="3"/>
  <c r="H5049" i="3"/>
  <c r="H5050" i="3"/>
  <c r="H5051" i="3"/>
  <c r="H5052" i="3"/>
  <c r="H5053" i="3"/>
  <c r="H5054" i="3"/>
  <c r="H5055" i="3"/>
  <c r="H5056" i="3"/>
  <c r="H5057" i="3"/>
  <c r="H5058" i="3"/>
  <c r="H5059" i="3"/>
  <c r="H5060" i="3"/>
  <c r="H5061" i="3"/>
  <c r="H5062" i="3"/>
  <c r="H5063" i="3"/>
  <c r="H5064" i="3"/>
  <c r="H5065" i="3"/>
  <c r="H5066" i="3"/>
  <c r="H5067" i="3"/>
  <c r="H5068" i="3"/>
  <c r="H5069" i="3"/>
  <c r="H5070" i="3"/>
  <c r="H5071" i="3"/>
  <c r="H5072" i="3"/>
  <c r="H5073" i="3"/>
  <c r="H5074" i="3"/>
  <c r="H5075" i="3"/>
  <c r="H5076" i="3"/>
  <c r="H5077" i="3"/>
  <c r="H5078" i="3"/>
  <c r="H5079" i="3"/>
  <c r="H5080" i="3"/>
  <c r="H5081" i="3"/>
  <c r="H5082" i="3"/>
  <c r="H5083" i="3"/>
  <c r="H5084" i="3"/>
  <c r="H5085" i="3"/>
  <c r="H5086" i="3"/>
  <c r="H5087" i="3"/>
  <c r="H5088" i="3"/>
  <c r="H5089" i="3"/>
  <c r="H5090" i="3"/>
  <c r="H5091" i="3"/>
  <c r="H5092" i="3"/>
  <c r="H5093" i="3"/>
  <c r="H5094" i="3"/>
  <c r="H5095" i="3"/>
  <c r="H5096" i="3"/>
  <c r="H5097" i="3"/>
  <c r="H5098" i="3"/>
  <c r="H5099" i="3"/>
  <c r="H5100" i="3"/>
  <c r="H5101" i="3"/>
  <c r="H5102" i="3"/>
  <c r="H5103" i="3"/>
  <c r="H5104" i="3"/>
  <c r="H5105" i="3"/>
  <c r="H5106" i="3"/>
  <c r="H5107" i="3"/>
  <c r="H5108" i="3"/>
  <c r="H5109" i="3"/>
  <c r="H5110" i="3"/>
  <c r="H5111" i="3"/>
  <c r="H5112" i="3"/>
  <c r="H5113" i="3"/>
  <c r="H5114" i="3"/>
  <c r="H5115" i="3"/>
  <c r="H5116" i="3"/>
  <c r="H5117" i="3"/>
  <c r="H5118" i="3"/>
  <c r="H5119" i="3"/>
  <c r="H5120" i="3"/>
  <c r="H5121" i="3"/>
  <c r="H5122" i="3"/>
  <c r="H5123" i="3"/>
  <c r="H5124" i="3"/>
  <c r="H5125" i="3"/>
  <c r="H5126" i="3"/>
  <c r="H5127" i="3"/>
  <c r="H5128" i="3"/>
  <c r="H5129" i="3"/>
  <c r="H5130" i="3"/>
  <c r="H5131" i="3"/>
  <c r="H5132" i="3"/>
  <c r="H5133" i="3"/>
  <c r="H5134" i="3"/>
  <c r="H5135" i="3"/>
  <c r="H5136" i="3"/>
  <c r="H5137" i="3"/>
  <c r="H5138" i="3"/>
  <c r="H5139" i="3"/>
  <c r="H5140" i="3"/>
  <c r="H5141" i="3"/>
  <c r="H5142" i="3"/>
  <c r="H5143" i="3"/>
  <c r="H5144" i="3"/>
  <c r="H5145" i="3"/>
  <c r="H5146" i="3"/>
  <c r="H5147" i="3"/>
  <c r="H5148" i="3"/>
  <c r="H5149" i="3"/>
  <c r="H5150" i="3"/>
  <c r="H5151" i="3"/>
  <c r="H5152" i="3"/>
  <c r="H5153" i="3"/>
  <c r="H5154" i="3"/>
  <c r="H5155" i="3"/>
  <c r="H5156" i="3"/>
  <c r="H5157" i="3"/>
  <c r="H5158" i="3"/>
  <c r="H5159" i="3"/>
  <c r="H5160" i="3"/>
  <c r="H5161" i="3"/>
  <c r="H5162" i="3"/>
  <c r="H5163" i="3"/>
  <c r="H5164" i="3"/>
  <c r="H5165" i="3"/>
  <c r="H5166" i="3"/>
  <c r="H5167" i="3"/>
  <c r="H5168" i="3"/>
  <c r="H5169" i="3"/>
  <c r="H5170" i="3"/>
  <c r="C4" i="3"/>
  <c r="E4" i="3" s="1"/>
  <c r="C5" i="3"/>
  <c r="E5" i="3" s="1"/>
  <c r="C6" i="3"/>
  <c r="E6" i="3" s="1"/>
  <c r="C7" i="3"/>
  <c r="E7" i="3" s="1"/>
  <c r="C8" i="3"/>
  <c r="E8" i="3" s="1"/>
  <c r="C9" i="3"/>
  <c r="E9" i="3" s="1"/>
  <c r="C10" i="3"/>
  <c r="E10" i="3" s="1"/>
  <c r="C11" i="3"/>
  <c r="E11" i="3" s="1"/>
  <c r="C12" i="3"/>
  <c r="E12" i="3" s="1"/>
  <c r="C13" i="3"/>
  <c r="E13" i="3" s="1"/>
  <c r="C14" i="3"/>
  <c r="E14" i="3" s="1"/>
  <c r="C15" i="3"/>
  <c r="E15" i="3" s="1"/>
  <c r="C16" i="3"/>
  <c r="E16" i="3" s="1"/>
  <c r="C17" i="3"/>
  <c r="E17" i="3" s="1"/>
  <c r="C18" i="3"/>
  <c r="E18" i="3" s="1"/>
  <c r="C19" i="3"/>
  <c r="E19" i="3" s="1"/>
  <c r="C20" i="3"/>
  <c r="E20" i="3" s="1"/>
  <c r="C21" i="3"/>
  <c r="E21" i="3" s="1"/>
  <c r="C22" i="3"/>
  <c r="E22" i="3" s="1"/>
  <c r="C23" i="3"/>
  <c r="E23" i="3" s="1"/>
  <c r="C24" i="3"/>
  <c r="E24" i="3" s="1"/>
  <c r="C25" i="3"/>
  <c r="E25" i="3" s="1"/>
  <c r="C26" i="3"/>
  <c r="E26" i="3" s="1"/>
  <c r="C27" i="3"/>
  <c r="E27" i="3" s="1"/>
  <c r="C28" i="3"/>
  <c r="E28" i="3" s="1"/>
  <c r="C29" i="3"/>
  <c r="E29" i="3" s="1"/>
  <c r="C30" i="3"/>
  <c r="E30" i="3" s="1"/>
  <c r="C31" i="3"/>
  <c r="E31" i="3" s="1"/>
  <c r="C32" i="3"/>
  <c r="E32" i="3" s="1"/>
  <c r="C33" i="3"/>
  <c r="E33" i="3" s="1"/>
  <c r="C34" i="3"/>
  <c r="E34" i="3" s="1"/>
  <c r="C35" i="3"/>
  <c r="E35" i="3" s="1"/>
  <c r="C36" i="3"/>
  <c r="E36" i="3" s="1"/>
  <c r="C37" i="3"/>
  <c r="E37" i="3" s="1"/>
  <c r="C38" i="3"/>
  <c r="E38" i="3" s="1"/>
  <c r="C39" i="3"/>
  <c r="E39" i="3" s="1"/>
  <c r="C40" i="3"/>
  <c r="E40" i="3" s="1"/>
  <c r="C41" i="3"/>
  <c r="E41" i="3" s="1"/>
  <c r="C42" i="3"/>
  <c r="E42" i="3" s="1"/>
  <c r="C43" i="3"/>
  <c r="E43" i="3" s="1"/>
  <c r="C44" i="3"/>
  <c r="E44" i="3" s="1"/>
  <c r="C45" i="3"/>
  <c r="E45" i="3" s="1"/>
  <c r="C46" i="3"/>
  <c r="E46" i="3" s="1"/>
  <c r="C47" i="3"/>
  <c r="E47" i="3" s="1"/>
  <c r="C48" i="3"/>
  <c r="E48" i="3" s="1"/>
  <c r="C49" i="3"/>
  <c r="E49" i="3" s="1"/>
  <c r="C50" i="3"/>
  <c r="E50" i="3" s="1"/>
  <c r="C51" i="3"/>
  <c r="E51" i="3" s="1"/>
  <c r="C52" i="3"/>
  <c r="E52" i="3" s="1"/>
  <c r="C53" i="3"/>
  <c r="E53" i="3" s="1"/>
  <c r="C54" i="3"/>
  <c r="E54" i="3" s="1"/>
  <c r="C55" i="3"/>
  <c r="E55" i="3" s="1"/>
  <c r="C56" i="3"/>
  <c r="E56" i="3" s="1"/>
  <c r="C57" i="3"/>
  <c r="E57" i="3" s="1"/>
  <c r="C58" i="3"/>
  <c r="E58" i="3" s="1"/>
  <c r="C59" i="3"/>
  <c r="E59" i="3" s="1"/>
  <c r="C60" i="3"/>
  <c r="E60" i="3" s="1"/>
  <c r="C61" i="3"/>
  <c r="E61" i="3" s="1"/>
  <c r="C62" i="3"/>
  <c r="E62" i="3" s="1"/>
  <c r="C63" i="3"/>
  <c r="E63" i="3" s="1"/>
  <c r="C64" i="3"/>
  <c r="E64" i="3" s="1"/>
  <c r="C65" i="3"/>
  <c r="E65" i="3" s="1"/>
  <c r="C66" i="3"/>
  <c r="E66" i="3" s="1"/>
  <c r="C67" i="3"/>
  <c r="E67" i="3" s="1"/>
  <c r="C68" i="3"/>
  <c r="E68" i="3" s="1"/>
  <c r="C69" i="3"/>
  <c r="E69" i="3" s="1"/>
  <c r="C70" i="3"/>
  <c r="E70" i="3" s="1"/>
  <c r="C71" i="3"/>
  <c r="E71" i="3" s="1"/>
  <c r="C72" i="3"/>
  <c r="E72" i="3" s="1"/>
  <c r="C73" i="3"/>
  <c r="E73" i="3" s="1"/>
  <c r="C74" i="3"/>
  <c r="E74" i="3" s="1"/>
  <c r="C75" i="3"/>
  <c r="E75" i="3" s="1"/>
  <c r="C76" i="3"/>
  <c r="E76" i="3" s="1"/>
  <c r="C77" i="3"/>
  <c r="E77" i="3" s="1"/>
  <c r="C78" i="3"/>
  <c r="E78" i="3" s="1"/>
  <c r="C79" i="3"/>
  <c r="E79" i="3" s="1"/>
  <c r="C80" i="3"/>
  <c r="E80" i="3" s="1"/>
  <c r="C81" i="3"/>
  <c r="E81" i="3" s="1"/>
  <c r="C82" i="3"/>
  <c r="E82" i="3" s="1"/>
  <c r="C83" i="3"/>
  <c r="E83" i="3" s="1"/>
  <c r="C84" i="3"/>
  <c r="E84" i="3" s="1"/>
  <c r="C85" i="3"/>
  <c r="E85" i="3" s="1"/>
  <c r="C86" i="3"/>
  <c r="E86" i="3" s="1"/>
  <c r="C87" i="3"/>
  <c r="E87" i="3" s="1"/>
  <c r="C88" i="3"/>
  <c r="E88" i="3" s="1"/>
  <c r="C89" i="3"/>
  <c r="E89" i="3" s="1"/>
  <c r="C90" i="3"/>
  <c r="E90" i="3" s="1"/>
  <c r="C91" i="3"/>
  <c r="E91" i="3" s="1"/>
  <c r="C92" i="3"/>
  <c r="E92" i="3" s="1"/>
  <c r="C93" i="3"/>
  <c r="E93" i="3" s="1"/>
  <c r="C94" i="3"/>
  <c r="E94" i="3" s="1"/>
  <c r="C95" i="3"/>
  <c r="E95" i="3" s="1"/>
  <c r="C96" i="3"/>
  <c r="E96" i="3" s="1"/>
  <c r="C97" i="3"/>
  <c r="E97" i="3" s="1"/>
  <c r="C98" i="3"/>
  <c r="E98" i="3" s="1"/>
  <c r="C99" i="3"/>
  <c r="E99" i="3" s="1"/>
  <c r="C100" i="3"/>
  <c r="E100" i="3" s="1"/>
  <c r="C101" i="3"/>
  <c r="E101" i="3" s="1"/>
  <c r="C102" i="3"/>
  <c r="E102" i="3" s="1"/>
  <c r="C103" i="3"/>
  <c r="E103" i="3" s="1"/>
  <c r="C104" i="3"/>
  <c r="E104" i="3" s="1"/>
  <c r="C105" i="3"/>
  <c r="E105" i="3" s="1"/>
  <c r="C106" i="3"/>
  <c r="E106" i="3" s="1"/>
  <c r="C107" i="3"/>
  <c r="E107" i="3" s="1"/>
  <c r="C108" i="3"/>
  <c r="E108" i="3" s="1"/>
  <c r="C109" i="3"/>
  <c r="E109" i="3" s="1"/>
  <c r="C110" i="3"/>
  <c r="E110" i="3" s="1"/>
  <c r="C111" i="3"/>
  <c r="E111" i="3" s="1"/>
  <c r="C112" i="3"/>
  <c r="E112" i="3" s="1"/>
  <c r="C113" i="3"/>
  <c r="E113" i="3" s="1"/>
  <c r="C114" i="3"/>
  <c r="E114" i="3" s="1"/>
  <c r="C115" i="3"/>
  <c r="E115" i="3" s="1"/>
  <c r="C116" i="3"/>
  <c r="E116" i="3" s="1"/>
  <c r="C117" i="3"/>
  <c r="E117" i="3" s="1"/>
  <c r="C118" i="3"/>
  <c r="E118" i="3" s="1"/>
  <c r="C119" i="3"/>
  <c r="E119" i="3" s="1"/>
  <c r="C120" i="3"/>
  <c r="E120" i="3" s="1"/>
  <c r="C121" i="3"/>
  <c r="E121" i="3" s="1"/>
  <c r="C122" i="3"/>
  <c r="E122" i="3" s="1"/>
  <c r="C123" i="3"/>
  <c r="E123" i="3" s="1"/>
  <c r="C124" i="3"/>
  <c r="E124" i="3" s="1"/>
  <c r="C125" i="3"/>
  <c r="E125" i="3" s="1"/>
  <c r="C126" i="3"/>
  <c r="E126" i="3" s="1"/>
  <c r="C127" i="3"/>
  <c r="E127" i="3" s="1"/>
  <c r="C128" i="3"/>
  <c r="E128" i="3" s="1"/>
  <c r="C129" i="3"/>
  <c r="E129" i="3" s="1"/>
  <c r="C130" i="3"/>
  <c r="E130" i="3" s="1"/>
  <c r="C131" i="3"/>
  <c r="E131" i="3" s="1"/>
  <c r="C132" i="3"/>
  <c r="E132" i="3" s="1"/>
  <c r="C133" i="3"/>
  <c r="E133" i="3" s="1"/>
  <c r="C134" i="3"/>
  <c r="E134" i="3" s="1"/>
  <c r="C135" i="3"/>
  <c r="E135" i="3" s="1"/>
  <c r="C136" i="3"/>
  <c r="E136" i="3" s="1"/>
  <c r="C137" i="3"/>
  <c r="E137" i="3" s="1"/>
  <c r="C138" i="3"/>
  <c r="E138" i="3" s="1"/>
  <c r="C139" i="3"/>
  <c r="E139" i="3" s="1"/>
  <c r="C140" i="3"/>
  <c r="E140" i="3" s="1"/>
  <c r="C141" i="3"/>
  <c r="E141" i="3" s="1"/>
  <c r="C142" i="3"/>
  <c r="E142" i="3" s="1"/>
  <c r="C143" i="3"/>
  <c r="E143" i="3" s="1"/>
  <c r="C144" i="3"/>
  <c r="E144" i="3" s="1"/>
  <c r="C145" i="3"/>
  <c r="E145" i="3" s="1"/>
  <c r="C146" i="3"/>
  <c r="E146" i="3" s="1"/>
  <c r="C147" i="3"/>
  <c r="E147" i="3" s="1"/>
  <c r="C148" i="3"/>
  <c r="E148" i="3" s="1"/>
  <c r="C149" i="3"/>
  <c r="E149" i="3" s="1"/>
  <c r="C150" i="3"/>
  <c r="E150" i="3" s="1"/>
  <c r="C151" i="3"/>
  <c r="E151" i="3" s="1"/>
  <c r="C152" i="3"/>
  <c r="E152" i="3" s="1"/>
  <c r="C153" i="3"/>
  <c r="E153" i="3" s="1"/>
  <c r="C154" i="3"/>
  <c r="E154" i="3" s="1"/>
  <c r="C155" i="3"/>
  <c r="E155" i="3" s="1"/>
  <c r="C156" i="3"/>
  <c r="E156" i="3" s="1"/>
  <c r="C157" i="3"/>
  <c r="E157" i="3" s="1"/>
  <c r="C158" i="3"/>
  <c r="E158" i="3" s="1"/>
  <c r="C159" i="3"/>
  <c r="E159" i="3" s="1"/>
  <c r="C160" i="3"/>
  <c r="E160" i="3" s="1"/>
  <c r="C161" i="3"/>
  <c r="E161" i="3" s="1"/>
  <c r="C162" i="3"/>
  <c r="E162" i="3" s="1"/>
  <c r="C163" i="3"/>
  <c r="E163" i="3" s="1"/>
  <c r="C164" i="3"/>
  <c r="E164" i="3" s="1"/>
  <c r="C165" i="3"/>
  <c r="E165" i="3" s="1"/>
  <c r="C166" i="3"/>
  <c r="E166" i="3" s="1"/>
  <c r="C167" i="3"/>
  <c r="E167" i="3" s="1"/>
  <c r="C168" i="3"/>
  <c r="E168" i="3" s="1"/>
  <c r="C169" i="3"/>
  <c r="E169" i="3" s="1"/>
  <c r="C170" i="3"/>
  <c r="E170" i="3" s="1"/>
  <c r="C171" i="3"/>
  <c r="E171" i="3" s="1"/>
  <c r="C172" i="3"/>
  <c r="E172" i="3" s="1"/>
  <c r="C173" i="3"/>
  <c r="E173" i="3" s="1"/>
  <c r="C174" i="3"/>
  <c r="E174" i="3" s="1"/>
  <c r="C175" i="3"/>
  <c r="E175" i="3" s="1"/>
  <c r="C176" i="3"/>
  <c r="E176" i="3" s="1"/>
  <c r="C177" i="3"/>
  <c r="E177" i="3" s="1"/>
  <c r="C178" i="3"/>
  <c r="E178" i="3" s="1"/>
  <c r="C179" i="3"/>
  <c r="E179" i="3" s="1"/>
  <c r="C180" i="3"/>
  <c r="E180" i="3" s="1"/>
  <c r="C181" i="3"/>
  <c r="E181" i="3" s="1"/>
  <c r="C182" i="3"/>
  <c r="E182" i="3" s="1"/>
  <c r="C183" i="3"/>
  <c r="E183" i="3" s="1"/>
  <c r="C184" i="3"/>
  <c r="E184" i="3" s="1"/>
  <c r="C185" i="3"/>
  <c r="E185" i="3" s="1"/>
  <c r="C186" i="3"/>
  <c r="E186" i="3" s="1"/>
  <c r="C187" i="3"/>
  <c r="E187" i="3" s="1"/>
  <c r="C188" i="3"/>
  <c r="E188" i="3" s="1"/>
  <c r="C189" i="3"/>
  <c r="E189" i="3" s="1"/>
  <c r="C190" i="3"/>
  <c r="E190" i="3" s="1"/>
  <c r="C191" i="3"/>
  <c r="E191" i="3" s="1"/>
  <c r="C192" i="3"/>
  <c r="E192" i="3" s="1"/>
  <c r="C193" i="3"/>
  <c r="E193" i="3" s="1"/>
  <c r="C194" i="3"/>
  <c r="E194" i="3" s="1"/>
  <c r="C195" i="3"/>
  <c r="E195" i="3" s="1"/>
  <c r="C196" i="3"/>
  <c r="E196" i="3" s="1"/>
  <c r="C197" i="3"/>
  <c r="E197" i="3" s="1"/>
  <c r="C198" i="3"/>
  <c r="E198" i="3" s="1"/>
  <c r="C199" i="3"/>
  <c r="E199" i="3" s="1"/>
  <c r="C200" i="3"/>
  <c r="E200" i="3" s="1"/>
  <c r="C201" i="3"/>
  <c r="E201" i="3" s="1"/>
  <c r="C202" i="3"/>
  <c r="E202" i="3" s="1"/>
  <c r="C203" i="3"/>
  <c r="E203" i="3" s="1"/>
  <c r="C204" i="3"/>
  <c r="E204" i="3" s="1"/>
  <c r="C205" i="3"/>
  <c r="E205" i="3" s="1"/>
  <c r="C206" i="3"/>
  <c r="E206" i="3" s="1"/>
  <c r="C207" i="3"/>
  <c r="E207" i="3" s="1"/>
  <c r="C208" i="3"/>
  <c r="E208" i="3" s="1"/>
  <c r="C209" i="3"/>
  <c r="E209" i="3" s="1"/>
  <c r="C210" i="3"/>
  <c r="E210" i="3" s="1"/>
  <c r="C211" i="3"/>
  <c r="E211" i="3" s="1"/>
  <c r="C212" i="3"/>
  <c r="E212" i="3" s="1"/>
  <c r="C213" i="3"/>
  <c r="E213" i="3" s="1"/>
  <c r="C214" i="3"/>
  <c r="E214" i="3" s="1"/>
  <c r="C215" i="3"/>
  <c r="E215" i="3" s="1"/>
  <c r="C216" i="3"/>
  <c r="E216" i="3" s="1"/>
  <c r="C217" i="3"/>
  <c r="E217" i="3" s="1"/>
  <c r="C218" i="3"/>
  <c r="E218" i="3" s="1"/>
  <c r="C219" i="3"/>
  <c r="E219" i="3" s="1"/>
  <c r="C220" i="3"/>
  <c r="E220" i="3" s="1"/>
  <c r="C221" i="3"/>
  <c r="E221" i="3" s="1"/>
  <c r="C222" i="3"/>
  <c r="E222" i="3" s="1"/>
  <c r="C223" i="3"/>
  <c r="E223" i="3" s="1"/>
  <c r="C224" i="3"/>
  <c r="E224" i="3" s="1"/>
  <c r="C225" i="3"/>
  <c r="E225" i="3" s="1"/>
  <c r="C226" i="3"/>
  <c r="E226" i="3" s="1"/>
  <c r="C227" i="3"/>
  <c r="E227" i="3" s="1"/>
  <c r="C228" i="3"/>
  <c r="E228" i="3" s="1"/>
  <c r="C229" i="3"/>
  <c r="E229" i="3" s="1"/>
  <c r="C230" i="3"/>
  <c r="E230" i="3" s="1"/>
  <c r="C231" i="3"/>
  <c r="E231" i="3" s="1"/>
  <c r="C232" i="3"/>
  <c r="E232" i="3" s="1"/>
  <c r="C233" i="3"/>
  <c r="E233" i="3" s="1"/>
  <c r="C234" i="3"/>
  <c r="E234" i="3" s="1"/>
  <c r="C235" i="3"/>
  <c r="E235" i="3" s="1"/>
  <c r="C236" i="3"/>
  <c r="E236" i="3" s="1"/>
  <c r="C237" i="3"/>
  <c r="E237" i="3" s="1"/>
  <c r="C238" i="3"/>
  <c r="E238" i="3" s="1"/>
  <c r="C239" i="3"/>
  <c r="E239" i="3" s="1"/>
  <c r="C240" i="3"/>
  <c r="E240" i="3" s="1"/>
  <c r="C241" i="3"/>
  <c r="E241" i="3" s="1"/>
  <c r="C242" i="3"/>
  <c r="E242" i="3" s="1"/>
  <c r="C243" i="3"/>
  <c r="E243" i="3" s="1"/>
  <c r="C244" i="3"/>
  <c r="E244" i="3" s="1"/>
  <c r="C245" i="3"/>
  <c r="E245" i="3" s="1"/>
  <c r="C246" i="3"/>
  <c r="E246" i="3" s="1"/>
  <c r="C247" i="3"/>
  <c r="E247" i="3" s="1"/>
  <c r="C248" i="3"/>
  <c r="E248" i="3" s="1"/>
  <c r="C249" i="3"/>
  <c r="E249" i="3" s="1"/>
  <c r="C250" i="3"/>
  <c r="E250" i="3" s="1"/>
  <c r="C251" i="3"/>
  <c r="E251" i="3" s="1"/>
  <c r="C252" i="3"/>
  <c r="E252" i="3" s="1"/>
  <c r="C253" i="3"/>
  <c r="E253" i="3" s="1"/>
  <c r="C254" i="3"/>
  <c r="E254" i="3" s="1"/>
  <c r="C255" i="3"/>
  <c r="E255" i="3" s="1"/>
  <c r="C256" i="3"/>
  <c r="E256" i="3" s="1"/>
  <c r="C257" i="3"/>
  <c r="E257" i="3" s="1"/>
  <c r="C258" i="3"/>
  <c r="E258" i="3" s="1"/>
  <c r="C259" i="3"/>
  <c r="E259" i="3" s="1"/>
  <c r="C260" i="3"/>
  <c r="E260" i="3" s="1"/>
  <c r="C261" i="3"/>
  <c r="E261" i="3" s="1"/>
  <c r="C262" i="3"/>
  <c r="E262" i="3" s="1"/>
  <c r="C263" i="3"/>
  <c r="E263" i="3" s="1"/>
  <c r="C264" i="3"/>
  <c r="E264" i="3" s="1"/>
  <c r="C265" i="3"/>
  <c r="E265" i="3" s="1"/>
  <c r="C266" i="3"/>
  <c r="E266" i="3" s="1"/>
  <c r="C267" i="3"/>
  <c r="E267" i="3" s="1"/>
  <c r="C268" i="3"/>
  <c r="E268" i="3" s="1"/>
  <c r="C269" i="3"/>
  <c r="E269" i="3" s="1"/>
  <c r="C270" i="3"/>
  <c r="E270" i="3" s="1"/>
  <c r="C271" i="3"/>
  <c r="E271" i="3" s="1"/>
  <c r="C272" i="3"/>
  <c r="E272" i="3" s="1"/>
  <c r="C273" i="3"/>
  <c r="E273" i="3" s="1"/>
  <c r="C274" i="3"/>
  <c r="E274" i="3" s="1"/>
  <c r="C275" i="3"/>
  <c r="E275" i="3" s="1"/>
  <c r="C276" i="3"/>
  <c r="E276" i="3" s="1"/>
  <c r="C277" i="3"/>
  <c r="E277" i="3" s="1"/>
  <c r="C278" i="3"/>
  <c r="E278" i="3" s="1"/>
  <c r="C279" i="3"/>
  <c r="E279" i="3" s="1"/>
  <c r="C280" i="3"/>
  <c r="E280" i="3" s="1"/>
  <c r="C281" i="3"/>
  <c r="E281" i="3" s="1"/>
  <c r="C282" i="3"/>
  <c r="E282" i="3" s="1"/>
  <c r="C283" i="3"/>
  <c r="E283" i="3" s="1"/>
  <c r="C284" i="3"/>
  <c r="E284" i="3" s="1"/>
  <c r="C285" i="3"/>
  <c r="E285" i="3" s="1"/>
  <c r="C286" i="3"/>
  <c r="E286" i="3" s="1"/>
  <c r="C287" i="3"/>
  <c r="E287" i="3" s="1"/>
  <c r="C288" i="3"/>
  <c r="E288" i="3" s="1"/>
  <c r="C289" i="3"/>
  <c r="E289" i="3" s="1"/>
  <c r="C290" i="3"/>
  <c r="E290" i="3" s="1"/>
  <c r="C291" i="3"/>
  <c r="E291" i="3" s="1"/>
  <c r="C292" i="3"/>
  <c r="E292" i="3" s="1"/>
  <c r="C293" i="3"/>
  <c r="E293" i="3" s="1"/>
  <c r="C294" i="3"/>
  <c r="E294" i="3" s="1"/>
  <c r="C295" i="3"/>
  <c r="E295" i="3" s="1"/>
  <c r="C296" i="3"/>
  <c r="E296" i="3" s="1"/>
  <c r="C297" i="3"/>
  <c r="E297" i="3" s="1"/>
  <c r="C298" i="3"/>
  <c r="E298" i="3" s="1"/>
  <c r="C299" i="3"/>
  <c r="E299" i="3" s="1"/>
  <c r="C300" i="3"/>
  <c r="E300" i="3" s="1"/>
  <c r="C301" i="3"/>
  <c r="E301" i="3" s="1"/>
  <c r="C302" i="3"/>
  <c r="E302" i="3" s="1"/>
  <c r="C303" i="3"/>
  <c r="E303" i="3" s="1"/>
  <c r="C304" i="3"/>
  <c r="E304" i="3" s="1"/>
  <c r="C305" i="3"/>
  <c r="E305" i="3" s="1"/>
  <c r="C306" i="3"/>
  <c r="E306" i="3" s="1"/>
  <c r="C307" i="3"/>
  <c r="E307" i="3" s="1"/>
  <c r="C308" i="3"/>
  <c r="E308" i="3" s="1"/>
  <c r="C309" i="3"/>
  <c r="E309" i="3" s="1"/>
  <c r="C310" i="3"/>
  <c r="E310" i="3" s="1"/>
  <c r="C311" i="3"/>
  <c r="E311" i="3" s="1"/>
  <c r="C312" i="3"/>
  <c r="E312" i="3" s="1"/>
  <c r="C313" i="3"/>
  <c r="E313" i="3" s="1"/>
  <c r="C314" i="3"/>
  <c r="E314" i="3" s="1"/>
  <c r="C315" i="3"/>
  <c r="E315" i="3" s="1"/>
  <c r="C316" i="3"/>
  <c r="E316" i="3" s="1"/>
  <c r="C317" i="3"/>
  <c r="E317" i="3" s="1"/>
  <c r="C318" i="3"/>
  <c r="E318" i="3" s="1"/>
  <c r="C319" i="3"/>
  <c r="E319" i="3" s="1"/>
  <c r="C320" i="3"/>
  <c r="E320" i="3" s="1"/>
  <c r="C321" i="3"/>
  <c r="E321" i="3" s="1"/>
  <c r="C322" i="3"/>
  <c r="E322" i="3" s="1"/>
  <c r="C323" i="3"/>
  <c r="E323" i="3" s="1"/>
  <c r="C324" i="3"/>
  <c r="E324" i="3" s="1"/>
  <c r="C325" i="3"/>
  <c r="E325" i="3" s="1"/>
  <c r="C326" i="3"/>
  <c r="E326" i="3" s="1"/>
  <c r="C327" i="3"/>
  <c r="E327" i="3" s="1"/>
  <c r="C328" i="3"/>
  <c r="E328" i="3" s="1"/>
  <c r="C329" i="3"/>
  <c r="E329" i="3" s="1"/>
  <c r="C330" i="3"/>
  <c r="E330" i="3" s="1"/>
  <c r="C331" i="3"/>
  <c r="E331" i="3" s="1"/>
  <c r="C332" i="3"/>
  <c r="E332" i="3" s="1"/>
  <c r="C333" i="3"/>
  <c r="E333" i="3" s="1"/>
  <c r="C334" i="3"/>
  <c r="E334" i="3" s="1"/>
  <c r="C335" i="3"/>
  <c r="E335" i="3" s="1"/>
  <c r="C336" i="3"/>
  <c r="E336" i="3" s="1"/>
  <c r="C337" i="3"/>
  <c r="E337" i="3" s="1"/>
  <c r="C338" i="3"/>
  <c r="E338" i="3" s="1"/>
  <c r="C339" i="3"/>
  <c r="E339" i="3" s="1"/>
  <c r="C340" i="3"/>
  <c r="E340" i="3" s="1"/>
  <c r="C341" i="3"/>
  <c r="E341" i="3" s="1"/>
  <c r="C342" i="3"/>
  <c r="E342" i="3" s="1"/>
  <c r="C343" i="3"/>
  <c r="E343" i="3" s="1"/>
  <c r="C344" i="3"/>
  <c r="E344" i="3" s="1"/>
  <c r="C345" i="3"/>
  <c r="E345" i="3" s="1"/>
  <c r="C346" i="3"/>
  <c r="E346" i="3" s="1"/>
  <c r="C347" i="3"/>
  <c r="E347" i="3" s="1"/>
  <c r="C348" i="3"/>
  <c r="E348" i="3" s="1"/>
  <c r="C349" i="3"/>
  <c r="E349" i="3" s="1"/>
  <c r="C350" i="3"/>
  <c r="E350" i="3" s="1"/>
  <c r="C351" i="3"/>
  <c r="E351" i="3" s="1"/>
  <c r="C352" i="3"/>
  <c r="E352" i="3" s="1"/>
  <c r="C353" i="3"/>
  <c r="E353" i="3" s="1"/>
  <c r="C354" i="3"/>
  <c r="E354" i="3" s="1"/>
  <c r="C355" i="3"/>
  <c r="E355" i="3" s="1"/>
  <c r="C356" i="3"/>
  <c r="E356" i="3" s="1"/>
  <c r="C357" i="3"/>
  <c r="E357" i="3" s="1"/>
  <c r="C358" i="3"/>
  <c r="E358" i="3" s="1"/>
  <c r="C359" i="3"/>
  <c r="E359" i="3" s="1"/>
  <c r="C360" i="3"/>
  <c r="E360" i="3" s="1"/>
  <c r="C361" i="3"/>
  <c r="E361" i="3" s="1"/>
  <c r="C362" i="3"/>
  <c r="E362" i="3" s="1"/>
  <c r="C363" i="3"/>
  <c r="E363" i="3" s="1"/>
  <c r="C364" i="3"/>
  <c r="E364" i="3" s="1"/>
  <c r="C365" i="3"/>
  <c r="E365" i="3" s="1"/>
  <c r="C366" i="3"/>
  <c r="E366" i="3" s="1"/>
  <c r="C367" i="3"/>
  <c r="E367" i="3" s="1"/>
  <c r="C368" i="3"/>
  <c r="E368" i="3" s="1"/>
  <c r="C369" i="3"/>
  <c r="E369" i="3" s="1"/>
  <c r="C370" i="3"/>
  <c r="E370" i="3" s="1"/>
  <c r="C371" i="3"/>
  <c r="E371" i="3" s="1"/>
  <c r="C372" i="3"/>
  <c r="E372" i="3" s="1"/>
  <c r="C373" i="3"/>
  <c r="E373" i="3" s="1"/>
  <c r="C374" i="3"/>
  <c r="E374" i="3" s="1"/>
  <c r="C375" i="3"/>
  <c r="E375" i="3" s="1"/>
  <c r="C376" i="3"/>
  <c r="E376" i="3" s="1"/>
  <c r="C377" i="3"/>
  <c r="E377" i="3" s="1"/>
  <c r="C378" i="3"/>
  <c r="E378" i="3" s="1"/>
  <c r="C379" i="3"/>
  <c r="E379" i="3" s="1"/>
  <c r="C380" i="3"/>
  <c r="E380" i="3" s="1"/>
  <c r="C381" i="3"/>
  <c r="E381" i="3" s="1"/>
  <c r="C382" i="3"/>
  <c r="E382" i="3" s="1"/>
  <c r="C383" i="3"/>
  <c r="E383" i="3" s="1"/>
  <c r="C384" i="3"/>
  <c r="E384" i="3" s="1"/>
  <c r="C385" i="3"/>
  <c r="E385" i="3" s="1"/>
  <c r="C386" i="3"/>
  <c r="E386" i="3" s="1"/>
  <c r="C387" i="3"/>
  <c r="E387" i="3" s="1"/>
  <c r="C388" i="3"/>
  <c r="E388" i="3" s="1"/>
  <c r="C389" i="3"/>
  <c r="E389" i="3" s="1"/>
  <c r="C390" i="3"/>
  <c r="E390" i="3" s="1"/>
  <c r="C391" i="3"/>
  <c r="E391" i="3" s="1"/>
  <c r="C392" i="3"/>
  <c r="E392" i="3" s="1"/>
  <c r="C393" i="3"/>
  <c r="E393" i="3" s="1"/>
  <c r="C394" i="3"/>
  <c r="E394" i="3" s="1"/>
  <c r="C395" i="3"/>
  <c r="E395" i="3" s="1"/>
  <c r="C396" i="3"/>
  <c r="E396" i="3" s="1"/>
  <c r="C397" i="3"/>
  <c r="E397" i="3" s="1"/>
  <c r="C398" i="3"/>
  <c r="E398" i="3" s="1"/>
  <c r="C399" i="3"/>
  <c r="E399" i="3" s="1"/>
  <c r="C400" i="3"/>
  <c r="E400" i="3" s="1"/>
  <c r="C401" i="3"/>
  <c r="E401" i="3" s="1"/>
  <c r="C402" i="3"/>
  <c r="E402" i="3" s="1"/>
  <c r="C403" i="3"/>
  <c r="E403" i="3" s="1"/>
  <c r="C404" i="3"/>
  <c r="E404" i="3" s="1"/>
  <c r="C405" i="3"/>
  <c r="E405" i="3" s="1"/>
  <c r="C406" i="3"/>
  <c r="E406" i="3" s="1"/>
  <c r="C407" i="3"/>
  <c r="E407" i="3" s="1"/>
  <c r="C408" i="3"/>
  <c r="E408" i="3" s="1"/>
  <c r="C409" i="3"/>
  <c r="E409" i="3" s="1"/>
  <c r="C410" i="3"/>
  <c r="E410" i="3" s="1"/>
  <c r="C411" i="3"/>
  <c r="E411" i="3" s="1"/>
  <c r="C412" i="3"/>
  <c r="E412" i="3" s="1"/>
  <c r="C413" i="3"/>
  <c r="E413" i="3" s="1"/>
  <c r="C414" i="3"/>
  <c r="E414" i="3" s="1"/>
  <c r="C415" i="3"/>
  <c r="E415" i="3" s="1"/>
  <c r="C416" i="3"/>
  <c r="E416" i="3" s="1"/>
  <c r="C417" i="3"/>
  <c r="E417" i="3" s="1"/>
  <c r="C418" i="3"/>
  <c r="E418" i="3" s="1"/>
  <c r="C419" i="3"/>
  <c r="E419" i="3" s="1"/>
  <c r="C420" i="3"/>
  <c r="E420" i="3" s="1"/>
  <c r="C421" i="3"/>
  <c r="E421" i="3" s="1"/>
  <c r="C422" i="3"/>
  <c r="E422" i="3" s="1"/>
  <c r="C423" i="3"/>
  <c r="E423" i="3" s="1"/>
  <c r="C424" i="3"/>
  <c r="E424" i="3" s="1"/>
  <c r="C425" i="3"/>
  <c r="E425" i="3" s="1"/>
  <c r="C426" i="3"/>
  <c r="E426" i="3" s="1"/>
  <c r="C427" i="3"/>
  <c r="E427" i="3" s="1"/>
  <c r="C428" i="3"/>
  <c r="E428" i="3" s="1"/>
  <c r="C429" i="3"/>
  <c r="E429" i="3" s="1"/>
  <c r="C430" i="3"/>
  <c r="E430" i="3" s="1"/>
  <c r="C431" i="3"/>
  <c r="E431" i="3" s="1"/>
  <c r="C432" i="3"/>
  <c r="E432" i="3" s="1"/>
  <c r="C433" i="3"/>
  <c r="E433" i="3" s="1"/>
  <c r="C434" i="3"/>
  <c r="E434" i="3" s="1"/>
  <c r="C435" i="3"/>
  <c r="E435" i="3" s="1"/>
  <c r="C436" i="3"/>
  <c r="E436" i="3" s="1"/>
  <c r="C437" i="3"/>
  <c r="E437" i="3" s="1"/>
  <c r="C438" i="3"/>
  <c r="E438" i="3" s="1"/>
  <c r="C439" i="3"/>
  <c r="E439" i="3" s="1"/>
  <c r="C440" i="3"/>
  <c r="E440" i="3" s="1"/>
  <c r="C441" i="3"/>
  <c r="E441" i="3" s="1"/>
  <c r="C442" i="3"/>
  <c r="E442" i="3" s="1"/>
  <c r="C443" i="3"/>
  <c r="E443" i="3" s="1"/>
  <c r="C444" i="3"/>
  <c r="E444" i="3" s="1"/>
  <c r="C445" i="3"/>
  <c r="E445" i="3" s="1"/>
  <c r="C446" i="3"/>
  <c r="E446" i="3" s="1"/>
  <c r="C447" i="3"/>
  <c r="E447" i="3" s="1"/>
  <c r="C448" i="3"/>
  <c r="E448" i="3" s="1"/>
  <c r="C449" i="3"/>
  <c r="E449" i="3" s="1"/>
  <c r="C450" i="3"/>
  <c r="E450" i="3" s="1"/>
  <c r="C451" i="3"/>
  <c r="E451" i="3" s="1"/>
  <c r="C452" i="3"/>
  <c r="E452" i="3" s="1"/>
  <c r="C453" i="3"/>
  <c r="E453" i="3" s="1"/>
  <c r="C454" i="3"/>
  <c r="E454" i="3" s="1"/>
  <c r="C455" i="3"/>
  <c r="E455" i="3" s="1"/>
  <c r="C456" i="3"/>
  <c r="E456" i="3" s="1"/>
  <c r="C457" i="3"/>
  <c r="E457" i="3" s="1"/>
  <c r="C458" i="3"/>
  <c r="E458" i="3" s="1"/>
  <c r="C459" i="3"/>
  <c r="E459" i="3" s="1"/>
  <c r="C460" i="3"/>
  <c r="E460" i="3" s="1"/>
  <c r="C461" i="3"/>
  <c r="E461" i="3" s="1"/>
  <c r="C462" i="3"/>
  <c r="E462" i="3" s="1"/>
  <c r="C463" i="3"/>
  <c r="E463" i="3" s="1"/>
  <c r="C464" i="3"/>
  <c r="E464" i="3" s="1"/>
  <c r="C465" i="3"/>
  <c r="E465" i="3" s="1"/>
  <c r="C466" i="3"/>
  <c r="E466" i="3" s="1"/>
  <c r="C467" i="3"/>
  <c r="E467" i="3" s="1"/>
  <c r="C468" i="3"/>
  <c r="E468" i="3" s="1"/>
  <c r="C469" i="3"/>
  <c r="E469" i="3" s="1"/>
  <c r="C470" i="3"/>
  <c r="E470" i="3" s="1"/>
  <c r="C471" i="3"/>
  <c r="E471" i="3" s="1"/>
  <c r="C472" i="3"/>
  <c r="E472" i="3" s="1"/>
  <c r="C473" i="3"/>
  <c r="E473" i="3" s="1"/>
  <c r="C474" i="3"/>
  <c r="E474" i="3" s="1"/>
  <c r="C475" i="3"/>
  <c r="E475" i="3" s="1"/>
  <c r="C476" i="3"/>
  <c r="E476" i="3" s="1"/>
  <c r="C477" i="3"/>
  <c r="E477" i="3" s="1"/>
  <c r="C478" i="3"/>
  <c r="E478" i="3" s="1"/>
  <c r="C479" i="3"/>
  <c r="E479" i="3" s="1"/>
  <c r="C480" i="3"/>
  <c r="E480" i="3" s="1"/>
  <c r="C481" i="3"/>
  <c r="E481" i="3" s="1"/>
  <c r="C482" i="3"/>
  <c r="E482" i="3" s="1"/>
  <c r="C483" i="3"/>
  <c r="E483" i="3" s="1"/>
  <c r="C484" i="3"/>
  <c r="E484" i="3" s="1"/>
  <c r="C485" i="3"/>
  <c r="E485" i="3" s="1"/>
  <c r="C486" i="3"/>
  <c r="E486" i="3" s="1"/>
  <c r="C487" i="3"/>
  <c r="E487" i="3" s="1"/>
  <c r="C488" i="3"/>
  <c r="E488" i="3" s="1"/>
  <c r="C489" i="3"/>
  <c r="E489" i="3" s="1"/>
  <c r="C490" i="3"/>
  <c r="E490" i="3" s="1"/>
  <c r="C491" i="3"/>
  <c r="E491" i="3" s="1"/>
  <c r="C492" i="3"/>
  <c r="E492" i="3" s="1"/>
  <c r="C493" i="3"/>
  <c r="E493" i="3" s="1"/>
  <c r="C494" i="3"/>
  <c r="E494" i="3" s="1"/>
  <c r="C495" i="3"/>
  <c r="E495" i="3" s="1"/>
  <c r="C496" i="3"/>
  <c r="E496" i="3" s="1"/>
  <c r="C497" i="3"/>
  <c r="E497" i="3" s="1"/>
  <c r="C498" i="3"/>
  <c r="E498" i="3" s="1"/>
  <c r="C499" i="3"/>
  <c r="E499" i="3" s="1"/>
  <c r="C500" i="3"/>
  <c r="E500" i="3" s="1"/>
  <c r="C501" i="3"/>
  <c r="E501" i="3" s="1"/>
  <c r="C502" i="3"/>
  <c r="E502" i="3" s="1"/>
  <c r="C503" i="3"/>
  <c r="E503" i="3" s="1"/>
  <c r="C504" i="3"/>
  <c r="E504" i="3" s="1"/>
  <c r="C505" i="3"/>
  <c r="E505" i="3" s="1"/>
  <c r="C506" i="3"/>
  <c r="E506" i="3" s="1"/>
  <c r="C507" i="3"/>
  <c r="E507" i="3" s="1"/>
  <c r="C508" i="3"/>
  <c r="E508" i="3" s="1"/>
  <c r="C509" i="3"/>
  <c r="E509" i="3" s="1"/>
  <c r="C510" i="3"/>
  <c r="E510" i="3" s="1"/>
  <c r="C511" i="3"/>
  <c r="E511" i="3" s="1"/>
  <c r="C512" i="3"/>
  <c r="E512" i="3" s="1"/>
  <c r="C513" i="3"/>
  <c r="E513" i="3" s="1"/>
  <c r="C514" i="3"/>
  <c r="E514" i="3" s="1"/>
  <c r="C515" i="3"/>
  <c r="E515" i="3" s="1"/>
  <c r="C516" i="3"/>
  <c r="E516" i="3" s="1"/>
  <c r="C517" i="3"/>
  <c r="E517" i="3" s="1"/>
  <c r="C518" i="3"/>
  <c r="E518" i="3" s="1"/>
  <c r="C519" i="3"/>
  <c r="E519" i="3" s="1"/>
  <c r="C520" i="3"/>
  <c r="E520" i="3" s="1"/>
  <c r="C521" i="3"/>
  <c r="E521" i="3" s="1"/>
  <c r="C522" i="3"/>
  <c r="E522" i="3" s="1"/>
  <c r="C523" i="3"/>
  <c r="E523" i="3" s="1"/>
  <c r="C524" i="3"/>
  <c r="E524" i="3" s="1"/>
  <c r="C525" i="3"/>
  <c r="E525" i="3" s="1"/>
  <c r="C526" i="3"/>
  <c r="E526" i="3" s="1"/>
  <c r="C527" i="3"/>
  <c r="E527" i="3" s="1"/>
  <c r="C528" i="3"/>
  <c r="E528" i="3" s="1"/>
  <c r="C529" i="3"/>
  <c r="E529" i="3" s="1"/>
  <c r="C530" i="3"/>
  <c r="E530" i="3" s="1"/>
  <c r="C531" i="3"/>
  <c r="E531" i="3" s="1"/>
  <c r="C532" i="3"/>
  <c r="E532" i="3" s="1"/>
  <c r="C533" i="3"/>
  <c r="E533" i="3" s="1"/>
  <c r="C534" i="3"/>
  <c r="E534" i="3" s="1"/>
  <c r="C535" i="3"/>
  <c r="E535" i="3" s="1"/>
  <c r="C536" i="3"/>
  <c r="E536" i="3" s="1"/>
  <c r="C537" i="3"/>
  <c r="E537" i="3" s="1"/>
  <c r="C538" i="3"/>
  <c r="E538" i="3" s="1"/>
  <c r="C539" i="3"/>
  <c r="E539" i="3" s="1"/>
  <c r="C540" i="3"/>
  <c r="E540" i="3" s="1"/>
  <c r="C541" i="3"/>
  <c r="E541" i="3" s="1"/>
  <c r="C542" i="3"/>
  <c r="E542" i="3" s="1"/>
  <c r="C543" i="3"/>
  <c r="E543" i="3" s="1"/>
  <c r="C544" i="3"/>
  <c r="E544" i="3" s="1"/>
  <c r="C545" i="3"/>
  <c r="E545" i="3" s="1"/>
  <c r="C546" i="3"/>
  <c r="E546" i="3" s="1"/>
  <c r="C547" i="3"/>
  <c r="E547" i="3" s="1"/>
  <c r="C548" i="3"/>
  <c r="E548" i="3" s="1"/>
  <c r="C549" i="3"/>
  <c r="E549" i="3" s="1"/>
  <c r="C550" i="3"/>
  <c r="E550" i="3" s="1"/>
  <c r="C551" i="3"/>
  <c r="E551" i="3" s="1"/>
  <c r="C552" i="3"/>
  <c r="E552" i="3" s="1"/>
  <c r="C553" i="3"/>
  <c r="E553" i="3" s="1"/>
  <c r="C554" i="3"/>
  <c r="E554" i="3" s="1"/>
  <c r="C555" i="3"/>
  <c r="E555" i="3" s="1"/>
  <c r="C556" i="3"/>
  <c r="E556" i="3" s="1"/>
  <c r="C557" i="3"/>
  <c r="E557" i="3" s="1"/>
  <c r="C558" i="3"/>
  <c r="E558" i="3" s="1"/>
  <c r="C559" i="3"/>
  <c r="E559" i="3" s="1"/>
  <c r="C560" i="3"/>
  <c r="E560" i="3" s="1"/>
  <c r="C561" i="3"/>
  <c r="E561" i="3" s="1"/>
  <c r="C562" i="3"/>
  <c r="E562" i="3" s="1"/>
  <c r="C563" i="3"/>
  <c r="E563" i="3" s="1"/>
  <c r="C564" i="3"/>
  <c r="E564" i="3" s="1"/>
  <c r="C565" i="3"/>
  <c r="E565" i="3" s="1"/>
  <c r="C566" i="3"/>
  <c r="E566" i="3" s="1"/>
  <c r="C567" i="3"/>
  <c r="E567" i="3" s="1"/>
  <c r="C568" i="3"/>
  <c r="E568" i="3" s="1"/>
  <c r="C569" i="3"/>
  <c r="E569" i="3" s="1"/>
  <c r="C570" i="3"/>
  <c r="E570" i="3" s="1"/>
  <c r="C571" i="3"/>
  <c r="E571" i="3" s="1"/>
  <c r="C572" i="3"/>
  <c r="E572" i="3" s="1"/>
  <c r="C573" i="3"/>
  <c r="E573" i="3" s="1"/>
  <c r="C574" i="3"/>
  <c r="E574" i="3" s="1"/>
  <c r="C575" i="3"/>
  <c r="E575" i="3" s="1"/>
  <c r="C576" i="3"/>
  <c r="E576" i="3" s="1"/>
  <c r="C577" i="3"/>
  <c r="E577" i="3" s="1"/>
  <c r="C578" i="3"/>
  <c r="E578" i="3" s="1"/>
  <c r="C579" i="3"/>
  <c r="E579" i="3" s="1"/>
  <c r="C580" i="3"/>
  <c r="E580" i="3" s="1"/>
  <c r="C581" i="3"/>
  <c r="E581" i="3" s="1"/>
  <c r="C582" i="3"/>
  <c r="E582" i="3" s="1"/>
  <c r="C583" i="3"/>
  <c r="E583" i="3" s="1"/>
  <c r="C584" i="3"/>
  <c r="E584" i="3" s="1"/>
  <c r="C585" i="3"/>
  <c r="E585" i="3" s="1"/>
  <c r="C586" i="3"/>
  <c r="E586" i="3" s="1"/>
  <c r="C587" i="3"/>
  <c r="E587" i="3" s="1"/>
  <c r="C588" i="3"/>
  <c r="E588" i="3" s="1"/>
  <c r="C589" i="3"/>
  <c r="E589" i="3" s="1"/>
  <c r="C590" i="3"/>
  <c r="E590" i="3" s="1"/>
  <c r="C591" i="3"/>
  <c r="E591" i="3" s="1"/>
  <c r="C592" i="3"/>
  <c r="E592" i="3" s="1"/>
  <c r="C593" i="3"/>
  <c r="E593" i="3" s="1"/>
  <c r="C594" i="3"/>
  <c r="E594" i="3" s="1"/>
  <c r="C595" i="3"/>
  <c r="E595" i="3" s="1"/>
  <c r="C596" i="3"/>
  <c r="E596" i="3" s="1"/>
  <c r="C597" i="3"/>
  <c r="E597" i="3" s="1"/>
  <c r="C598" i="3"/>
  <c r="E598" i="3" s="1"/>
  <c r="C599" i="3"/>
  <c r="E599" i="3" s="1"/>
  <c r="C600" i="3"/>
  <c r="E600" i="3" s="1"/>
  <c r="C601" i="3"/>
  <c r="E601" i="3" s="1"/>
  <c r="C602" i="3"/>
  <c r="E602" i="3" s="1"/>
  <c r="C603" i="3"/>
  <c r="E603" i="3" s="1"/>
  <c r="C604" i="3"/>
  <c r="E604" i="3" s="1"/>
  <c r="C605" i="3"/>
  <c r="E605" i="3" s="1"/>
  <c r="C606" i="3"/>
  <c r="E606" i="3" s="1"/>
  <c r="C607" i="3"/>
  <c r="E607" i="3" s="1"/>
  <c r="C608" i="3"/>
  <c r="E608" i="3" s="1"/>
  <c r="C609" i="3"/>
  <c r="E609" i="3" s="1"/>
  <c r="C610" i="3"/>
  <c r="E610" i="3" s="1"/>
  <c r="C611" i="3"/>
  <c r="E611" i="3" s="1"/>
  <c r="C612" i="3"/>
  <c r="E612" i="3" s="1"/>
  <c r="C613" i="3"/>
  <c r="E613" i="3" s="1"/>
  <c r="C614" i="3"/>
  <c r="E614" i="3" s="1"/>
  <c r="C615" i="3"/>
  <c r="E615" i="3" s="1"/>
  <c r="C616" i="3"/>
  <c r="E616" i="3" s="1"/>
  <c r="C617" i="3"/>
  <c r="E617" i="3" s="1"/>
  <c r="C618" i="3"/>
  <c r="E618" i="3" s="1"/>
  <c r="C619" i="3"/>
  <c r="E619" i="3" s="1"/>
  <c r="C620" i="3"/>
  <c r="E620" i="3" s="1"/>
  <c r="C621" i="3"/>
  <c r="E621" i="3" s="1"/>
  <c r="C622" i="3"/>
  <c r="E622" i="3" s="1"/>
  <c r="C623" i="3"/>
  <c r="E623" i="3" s="1"/>
  <c r="C624" i="3"/>
  <c r="E624" i="3" s="1"/>
  <c r="C625" i="3"/>
  <c r="E625" i="3" s="1"/>
  <c r="C626" i="3"/>
  <c r="E626" i="3" s="1"/>
  <c r="C627" i="3"/>
  <c r="E627" i="3" s="1"/>
  <c r="C628" i="3"/>
  <c r="E628" i="3" s="1"/>
  <c r="C629" i="3"/>
  <c r="E629" i="3" s="1"/>
  <c r="C630" i="3"/>
  <c r="E630" i="3" s="1"/>
  <c r="C631" i="3"/>
  <c r="E631" i="3" s="1"/>
  <c r="C632" i="3"/>
  <c r="E632" i="3" s="1"/>
  <c r="C633" i="3"/>
  <c r="E633" i="3" s="1"/>
  <c r="C634" i="3"/>
  <c r="E634" i="3" s="1"/>
  <c r="C635" i="3"/>
  <c r="E635" i="3" s="1"/>
  <c r="C636" i="3"/>
  <c r="E636" i="3" s="1"/>
  <c r="C637" i="3"/>
  <c r="E637" i="3" s="1"/>
  <c r="C638" i="3"/>
  <c r="E638" i="3" s="1"/>
  <c r="C639" i="3"/>
  <c r="E639" i="3" s="1"/>
  <c r="C640" i="3"/>
  <c r="E640" i="3" s="1"/>
  <c r="C641" i="3"/>
  <c r="E641" i="3" s="1"/>
  <c r="C642" i="3"/>
  <c r="E642" i="3" s="1"/>
  <c r="C643" i="3"/>
  <c r="E643" i="3" s="1"/>
  <c r="C644" i="3"/>
  <c r="E644" i="3" s="1"/>
  <c r="C645" i="3"/>
  <c r="E645" i="3" s="1"/>
  <c r="C646" i="3"/>
  <c r="E646" i="3" s="1"/>
  <c r="C647" i="3"/>
  <c r="E647" i="3" s="1"/>
  <c r="C648" i="3"/>
  <c r="E648" i="3" s="1"/>
  <c r="C649" i="3"/>
  <c r="E649" i="3" s="1"/>
  <c r="C650" i="3"/>
  <c r="E650" i="3" s="1"/>
  <c r="C651" i="3"/>
  <c r="E651" i="3" s="1"/>
  <c r="C652" i="3"/>
  <c r="E652" i="3" s="1"/>
  <c r="C653" i="3"/>
  <c r="E653" i="3" s="1"/>
  <c r="C654" i="3"/>
  <c r="E654" i="3" s="1"/>
  <c r="C655" i="3"/>
  <c r="E655" i="3" s="1"/>
  <c r="C656" i="3"/>
  <c r="E656" i="3" s="1"/>
  <c r="C657" i="3"/>
  <c r="E657" i="3" s="1"/>
  <c r="C658" i="3"/>
  <c r="E658" i="3" s="1"/>
  <c r="C659" i="3"/>
  <c r="E659" i="3" s="1"/>
  <c r="C660" i="3"/>
  <c r="E660" i="3" s="1"/>
  <c r="C661" i="3"/>
  <c r="E661" i="3" s="1"/>
  <c r="C662" i="3"/>
  <c r="E662" i="3" s="1"/>
  <c r="C663" i="3"/>
  <c r="E663" i="3" s="1"/>
  <c r="C664" i="3"/>
  <c r="E664" i="3" s="1"/>
  <c r="C665" i="3"/>
  <c r="E665" i="3" s="1"/>
  <c r="C666" i="3"/>
  <c r="E666" i="3" s="1"/>
  <c r="C667" i="3"/>
  <c r="E667" i="3" s="1"/>
  <c r="C668" i="3"/>
  <c r="E668" i="3" s="1"/>
  <c r="C669" i="3"/>
  <c r="E669" i="3" s="1"/>
  <c r="C670" i="3"/>
  <c r="E670" i="3" s="1"/>
  <c r="C671" i="3"/>
  <c r="E671" i="3" s="1"/>
  <c r="C672" i="3"/>
  <c r="E672" i="3" s="1"/>
  <c r="C673" i="3"/>
  <c r="E673" i="3" s="1"/>
  <c r="C674" i="3"/>
  <c r="E674" i="3" s="1"/>
  <c r="C675" i="3"/>
  <c r="E675" i="3" s="1"/>
  <c r="C676" i="3"/>
  <c r="E676" i="3" s="1"/>
  <c r="C677" i="3"/>
  <c r="E677" i="3" s="1"/>
  <c r="C678" i="3"/>
  <c r="E678" i="3" s="1"/>
  <c r="C679" i="3"/>
  <c r="E679" i="3" s="1"/>
  <c r="C680" i="3"/>
  <c r="E680" i="3" s="1"/>
  <c r="C681" i="3"/>
  <c r="E681" i="3" s="1"/>
  <c r="C682" i="3"/>
  <c r="E682" i="3" s="1"/>
  <c r="C683" i="3"/>
  <c r="E683" i="3" s="1"/>
  <c r="C684" i="3"/>
  <c r="E684" i="3" s="1"/>
  <c r="C685" i="3"/>
  <c r="E685" i="3" s="1"/>
  <c r="C686" i="3"/>
  <c r="E686" i="3" s="1"/>
  <c r="C687" i="3"/>
  <c r="E687" i="3" s="1"/>
  <c r="C688" i="3"/>
  <c r="E688" i="3" s="1"/>
  <c r="C689" i="3"/>
  <c r="E689" i="3" s="1"/>
  <c r="C690" i="3"/>
  <c r="E690" i="3" s="1"/>
  <c r="C691" i="3"/>
  <c r="E691" i="3" s="1"/>
  <c r="C692" i="3"/>
  <c r="E692" i="3" s="1"/>
  <c r="C693" i="3"/>
  <c r="E693" i="3" s="1"/>
  <c r="C694" i="3"/>
  <c r="E694" i="3" s="1"/>
  <c r="C695" i="3"/>
  <c r="E695" i="3" s="1"/>
  <c r="C696" i="3"/>
  <c r="E696" i="3" s="1"/>
  <c r="C697" i="3"/>
  <c r="E697" i="3" s="1"/>
  <c r="C698" i="3"/>
  <c r="E698" i="3" s="1"/>
  <c r="C699" i="3"/>
  <c r="E699" i="3" s="1"/>
  <c r="C700" i="3"/>
  <c r="E700" i="3" s="1"/>
  <c r="C701" i="3"/>
  <c r="E701" i="3" s="1"/>
  <c r="C702" i="3"/>
  <c r="E702" i="3" s="1"/>
  <c r="C703" i="3"/>
  <c r="E703" i="3" s="1"/>
  <c r="C704" i="3"/>
  <c r="E704" i="3" s="1"/>
  <c r="C705" i="3"/>
  <c r="E705" i="3" s="1"/>
  <c r="C706" i="3"/>
  <c r="E706" i="3" s="1"/>
  <c r="C707" i="3"/>
  <c r="E707" i="3" s="1"/>
  <c r="C708" i="3"/>
  <c r="E708" i="3" s="1"/>
  <c r="C709" i="3"/>
  <c r="E709" i="3" s="1"/>
  <c r="C710" i="3"/>
  <c r="E710" i="3" s="1"/>
  <c r="C711" i="3"/>
  <c r="E711" i="3" s="1"/>
  <c r="C712" i="3"/>
  <c r="E712" i="3" s="1"/>
  <c r="C713" i="3"/>
  <c r="E713" i="3" s="1"/>
  <c r="C714" i="3"/>
  <c r="E714" i="3" s="1"/>
  <c r="C715" i="3"/>
  <c r="E715" i="3" s="1"/>
  <c r="C716" i="3"/>
  <c r="E716" i="3" s="1"/>
  <c r="C717" i="3"/>
  <c r="E717" i="3" s="1"/>
  <c r="C718" i="3"/>
  <c r="E718" i="3" s="1"/>
  <c r="C719" i="3"/>
  <c r="E719" i="3" s="1"/>
  <c r="C720" i="3"/>
  <c r="E720" i="3" s="1"/>
  <c r="C721" i="3"/>
  <c r="E721" i="3" s="1"/>
  <c r="C722" i="3"/>
  <c r="E722" i="3" s="1"/>
  <c r="C723" i="3"/>
  <c r="E723" i="3" s="1"/>
  <c r="C724" i="3"/>
  <c r="E724" i="3" s="1"/>
  <c r="C725" i="3"/>
  <c r="E725" i="3" s="1"/>
  <c r="C726" i="3"/>
  <c r="E726" i="3" s="1"/>
  <c r="C727" i="3"/>
  <c r="E727" i="3" s="1"/>
  <c r="C728" i="3"/>
  <c r="E728" i="3" s="1"/>
  <c r="C729" i="3"/>
  <c r="E729" i="3" s="1"/>
  <c r="C730" i="3"/>
  <c r="E730" i="3" s="1"/>
  <c r="C731" i="3"/>
  <c r="E731" i="3" s="1"/>
  <c r="C732" i="3"/>
  <c r="E732" i="3" s="1"/>
  <c r="C733" i="3"/>
  <c r="E733" i="3" s="1"/>
  <c r="C734" i="3"/>
  <c r="E734" i="3" s="1"/>
  <c r="C735" i="3"/>
  <c r="E735" i="3" s="1"/>
  <c r="C736" i="3"/>
  <c r="E736" i="3" s="1"/>
  <c r="C737" i="3"/>
  <c r="E737" i="3" s="1"/>
  <c r="C738" i="3"/>
  <c r="E738" i="3" s="1"/>
  <c r="C739" i="3"/>
  <c r="E739" i="3" s="1"/>
  <c r="C740" i="3"/>
  <c r="E740" i="3" s="1"/>
  <c r="C741" i="3"/>
  <c r="E741" i="3" s="1"/>
  <c r="C742" i="3"/>
  <c r="E742" i="3" s="1"/>
  <c r="C743" i="3"/>
  <c r="E743" i="3" s="1"/>
  <c r="C744" i="3"/>
  <c r="E744" i="3" s="1"/>
  <c r="C745" i="3"/>
  <c r="E745" i="3" s="1"/>
  <c r="C746" i="3"/>
  <c r="E746" i="3" s="1"/>
  <c r="C747" i="3"/>
  <c r="E747" i="3" s="1"/>
  <c r="C748" i="3"/>
  <c r="E748" i="3" s="1"/>
  <c r="C749" i="3"/>
  <c r="E749" i="3" s="1"/>
  <c r="C750" i="3"/>
  <c r="E750" i="3" s="1"/>
  <c r="C751" i="3"/>
  <c r="E751" i="3" s="1"/>
  <c r="C752" i="3"/>
  <c r="E752" i="3" s="1"/>
  <c r="C753" i="3"/>
  <c r="E753" i="3" s="1"/>
  <c r="C754" i="3"/>
  <c r="E754" i="3" s="1"/>
  <c r="C755" i="3"/>
  <c r="E755" i="3" s="1"/>
  <c r="C756" i="3"/>
  <c r="E756" i="3" s="1"/>
  <c r="C757" i="3"/>
  <c r="E757" i="3" s="1"/>
  <c r="C758" i="3"/>
  <c r="E758" i="3" s="1"/>
  <c r="C759" i="3"/>
  <c r="E759" i="3" s="1"/>
  <c r="C760" i="3"/>
  <c r="E760" i="3" s="1"/>
  <c r="C761" i="3"/>
  <c r="E761" i="3" s="1"/>
  <c r="C762" i="3"/>
  <c r="E762" i="3" s="1"/>
  <c r="C763" i="3"/>
  <c r="E763" i="3" s="1"/>
  <c r="C764" i="3"/>
  <c r="E764" i="3" s="1"/>
  <c r="C765" i="3"/>
  <c r="E765" i="3" s="1"/>
  <c r="C766" i="3"/>
  <c r="E766" i="3" s="1"/>
  <c r="C767" i="3"/>
  <c r="E767" i="3" s="1"/>
  <c r="C768" i="3"/>
  <c r="E768" i="3" s="1"/>
  <c r="C769" i="3"/>
  <c r="E769" i="3" s="1"/>
  <c r="C770" i="3"/>
  <c r="E770" i="3" s="1"/>
  <c r="C771" i="3"/>
  <c r="E771" i="3" s="1"/>
  <c r="C772" i="3"/>
  <c r="E772" i="3" s="1"/>
  <c r="C773" i="3"/>
  <c r="E773" i="3" s="1"/>
  <c r="C774" i="3"/>
  <c r="E774" i="3" s="1"/>
  <c r="C775" i="3"/>
  <c r="E775" i="3" s="1"/>
  <c r="C776" i="3"/>
  <c r="E776" i="3" s="1"/>
  <c r="C777" i="3"/>
  <c r="E777" i="3" s="1"/>
  <c r="C778" i="3"/>
  <c r="E778" i="3" s="1"/>
  <c r="C779" i="3"/>
  <c r="E779" i="3" s="1"/>
  <c r="C780" i="3"/>
  <c r="E780" i="3" s="1"/>
  <c r="C781" i="3"/>
  <c r="E781" i="3" s="1"/>
  <c r="C782" i="3"/>
  <c r="E782" i="3" s="1"/>
  <c r="C783" i="3"/>
  <c r="E783" i="3" s="1"/>
  <c r="C784" i="3"/>
  <c r="E784" i="3" s="1"/>
  <c r="C785" i="3"/>
  <c r="E785" i="3" s="1"/>
  <c r="C786" i="3"/>
  <c r="E786" i="3" s="1"/>
  <c r="C787" i="3"/>
  <c r="E787" i="3" s="1"/>
  <c r="C788" i="3"/>
  <c r="E788" i="3" s="1"/>
  <c r="C789" i="3"/>
  <c r="E789" i="3" s="1"/>
  <c r="C790" i="3"/>
  <c r="E790" i="3" s="1"/>
  <c r="C791" i="3"/>
  <c r="E791" i="3" s="1"/>
  <c r="C792" i="3"/>
  <c r="E792" i="3" s="1"/>
  <c r="C793" i="3"/>
  <c r="E793" i="3" s="1"/>
  <c r="C794" i="3"/>
  <c r="E794" i="3" s="1"/>
  <c r="C795" i="3"/>
  <c r="E795" i="3" s="1"/>
  <c r="C796" i="3"/>
  <c r="E796" i="3" s="1"/>
  <c r="C797" i="3"/>
  <c r="E797" i="3" s="1"/>
  <c r="C798" i="3"/>
  <c r="E798" i="3" s="1"/>
  <c r="C799" i="3"/>
  <c r="E799" i="3" s="1"/>
  <c r="C800" i="3"/>
  <c r="E800" i="3" s="1"/>
  <c r="C801" i="3"/>
  <c r="E801" i="3" s="1"/>
  <c r="C802" i="3"/>
  <c r="E802" i="3" s="1"/>
  <c r="C803" i="3"/>
  <c r="E803" i="3" s="1"/>
  <c r="C804" i="3"/>
  <c r="E804" i="3" s="1"/>
  <c r="C805" i="3"/>
  <c r="E805" i="3" s="1"/>
  <c r="C806" i="3"/>
  <c r="E806" i="3" s="1"/>
  <c r="C807" i="3"/>
  <c r="E807" i="3" s="1"/>
  <c r="C808" i="3"/>
  <c r="E808" i="3" s="1"/>
  <c r="C809" i="3"/>
  <c r="E809" i="3" s="1"/>
  <c r="C810" i="3"/>
  <c r="E810" i="3" s="1"/>
  <c r="C811" i="3"/>
  <c r="E811" i="3" s="1"/>
  <c r="C812" i="3"/>
  <c r="E812" i="3" s="1"/>
  <c r="C813" i="3"/>
  <c r="E813" i="3" s="1"/>
  <c r="C814" i="3"/>
  <c r="E814" i="3" s="1"/>
  <c r="C815" i="3"/>
  <c r="E815" i="3" s="1"/>
  <c r="C816" i="3"/>
  <c r="E816" i="3" s="1"/>
  <c r="C817" i="3"/>
  <c r="E817" i="3" s="1"/>
  <c r="C818" i="3"/>
  <c r="E818" i="3" s="1"/>
  <c r="C819" i="3"/>
  <c r="E819" i="3" s="1"/>
  <c r="C820" i="3"/>
  <c r="E820" i="3" s="1"/>
  <c r="C821" i="3"/>
  <c r="E821" i="3" s="1"/>
  <c r="C822" i="3"/>
  <c r="E822" i="3" s="1"/>
  <c r="C823" i="3"/>
  <c r="E823" i="3" s="1"/>
  <c r="C824" i="3"/>
  <c r="E824" i="3" s="1"/>
  <c r="C825" i="3"/>
  <c r="E825" i="3" s="1"/>
  <c r="C826" i="3"/>
  <c r="E826" i="3" s="1"/>
  <c r="C827" i="3"/>
  <c r="E827" i="3" s="1"/>
  <c r="C828" i="3"/>
  <c r="E828" i="3" s="1"/>
  <c r="C829" i="3"/>
  <c r="E829" i="3" s="1"/>
  <c r="C830" i="3"/>
  <c r="E830" i="3" s="1"/>
  <c r="C831" i="3"/>
  <c r="E831" i="3" s="1"/>
  <c r="C832" i="3"/>
  <c r="E832" i="3" s="1"/>
  <c r="C833" i="3"/>
  <c r="E833" i="3" s="1"/>
  <c r="C834" i="3"/>
  <c r="E834" i="3" s="1"/>
  <c r="C835" i="3"/>
  <c r="E835" i="3" s="1"/>
  <c r="C836" i="3"/>
  <c r="E836" i="3" s="1"/>
  <c r="C837" i="3"/>
  <c r="E837" i="3" s="1"/>
  <c r="C838" i="3"/>
  <c r="E838" i="3" s="1"/>
  <c r="C839" i="3"/>
  <c r="E839" i="3" s="1"/>
  <c r="C840" i="3"/>
  <c r="E840" i="3" s="1"/>
  <c r="C841" i="3"/>
  <c r="E841" i="3" s="1"/>
  <c r="C842" i="3"/>
  <c r="E842" i="3" s="1"/>
  <c r="C843" i="3"/>
  <c r="E843" i="3" s="1"/>
  <c r="C844" i="3"/>
  <c r="E844" i="3" s="1"/>
  <c r="C845" i="3"/>
  <c r="E845" i="3" s="1"/>
  <c r="C846" i="3"/>
  <c r="E846" i="3" s="1"/>
  <c r="C847" i="3"/>
  <c r="E847" i="3" s="1"/>
  <c r="C848" i="3"/>
  <c r="E848" i="3" s="1"/>
  <c r="C849" i="3"/>
  <c r="E849" i="3" s="1"/>
  <c r="C850" i="3"/>
  <c r="E850" i="3" s="1"/>
  <c r="C851" i="3"/>
  <c r="E851" i="3" s="1"/>
  <c r="C852" i="3"/>
  <c r="E852" i="3" s="1"/>
  <c r="C853" i="3"/>
  <c r="E853" i="3" s="1"/>
  <c r="C854" i="3"/>
  <c r="E854" i="3" s="1"/>
  <c r="C855" i="3"/>
  <c r="E855" i="3" s="1"/>
  <c r="C856" i="3"/>
  <c r="E856" i="3" s="1"/>
  <c r="C857" i="3"/>
  <c r="E857" i="3" s="1"/>
  <c r="C858" i="3"/>
  <c r="E858" i="3" s="1"/>
  <c r="C859" i="3"/>
  <c r="E859" i="3" s="1"/>
  <c r="C860" i="3"/>
  <c r="E860" i="3" s="1"/>
  <c r="C861" i="3"/>
  <c r="E861" i="3" s="1"/>
  <c r="C862" i="3"/>
  <c r="E862" i="3" s="1"/>
  <c r="C863" i="3"/>
  <c r="E863" i="3" s="1"/>
  <c r="C864" i="3"/>
  <c r="E864" i="3" s="1"/>
  <c r="C865" i="3"/>
  <c r="E865" i="3" s="1"/>
  <c r="C866" i="3"/>
  <c r="E866" i="3" s="1"/>
  <c r="C867" i="3"/>
  <c r="E867" i="3" s="1"/>
  <c r="C868" i="3"/>
  <c r="E868" i="3" s="1"/>
  <c r="C869" i="3"/>
  <c r="E869" i="3" s="1"/>
  <c r="C870" i="3"/>
  <c r="E870" i="3" s="1"/>
  <c r="C871" i="3"/>
  <c r="E871" i="3" s="1"/>
  <c r="C872" i="3"/>
  <c r="E872" i="3" s="1"/>
  <c r="C873" i="3"/>
  <c r="E873" i="3" s="1"/>
  <c r="C874" i="3"/>
  <c r="E874" i="3" s="1"/>
  <c r="C875" i="3"/>
  <c r="E875" i="3" s="1"/>
  <c r="C876" i="3"/>
  <c r="E876" i="3" s="1"/>
  <c r="C877" i="3"/>
  <c r="E877" i="3" s="1"/>
  <c r="C878" i="3"/>
  <c r="E878" i="3" s="1"/>
  <c r="C879" i="3"/>
  <c r="E879" i="3" s="1"/>
  <c r="C880" i="3"/>
  <c r="E880" i="3" s="1"/>
  <c r="C881" i="3"/>
  <c r="E881" i="3" s="1"/>
  <c r="C882" i="3"/>
  <c r="E882" i="3" s="1"/>
  <c r="C883" i="3"/>
  <c r="E883" i="3" s="1"/>
  <c r="C884" i="3"/>
  <c r="E884" i="3" s="1"/>
  <c r="C885" i="3"/>
  <c r="E885" i="3" s="1"/>
  <c r="C886" i="3"/>
  <c r="E886" i="3" s="1"/>
  <c r="C887" i="3"/>
  <c r="E887" i="3" s="1"/>
  <c r="C888" i="3"/>
  <c r="E888" i="3" s="1"/>
  <c r="C889" i="3"/>
  <c r="E889" i="3" s="1"/>
  <c r="C890" i="3"/>
  <c r="E890" i="3" s="1"/>
  <c r="C891" i="3"/>
  <c r="E891" i="3" s="1"/>
  <c r="C892" i="3"/>
  <c r="E892" i="3" s="1"/>
  <c r="C893" i="3"/>
  <c r="E893" i="3" s="1"/>
  <c r="C894" i="3"/>
  <c r="E894" i="3" s="1"/>
  <c r="C895" i="3"/>
  <c r="E895" i="3" s="1"/>
  <c r="C896" i="3"/>
  <c r="E896" i="3" s="1"/>
  <c r="C897" i="3"/>
  <c r="E897" i="3" s="1"/>
  <c r="C898" i="3"/>
  <c r="E898" i="3" s="1"/>
  <c r="C899" i="3"/>
  <c r="E899" i="3" s="1"/>
  <c r="C900" i="3"/>
  <c r="E900" i="3" s="1"/>
  <c r="C901" i="3"/>
  <c r="E901" i="3" s="1"/>
  <c r="C902" i="3"/>
  <c r="E902" i="3" s="1"/>
  <c r="C903" i="3"/>
  <c r="E903" i="3" s="1"/>
  <c r="C904" i="3"/>
  <c r="E904" i="3" s="1"/>
  <c r="C905" i="3"/>
  <c r="E905" i="3" s="1"/>
  <c r="C906" i="3"/>
  <c r="E906" i="3" s="1"/>
  <c r="C907" i="3"/>
  <c r="E907" i="3" s="1"/>
  <c r="C908" i="3"/>
  <c r="E908" i="3" s="1"/>
  <c r="C909" i="3"/>
  <c r="E909" i="3" s="1"/>
  <c r="C910" i="3"/>
  <c r="E910" i="3" s="1"/>
  <c r="C911" i="3"/>
  <c r="E911" i="3" s="1"/>
  <c r="C912" i="3"/>
  <c r="E912" i="3" s="1"/>
  <c r="C913" i="3"/>
  <c r="E913" i="3" s="1"/>
  <c r="C914" i="3"/>
  <c r="E914" i="3" s="1"/>
  <c r="C915" i="3"/>
  <c r="E915" i="3" s="1"/>
  <c r="C916" i="3"/>
  <c r="E916" i="3" s="1"/>
  <c r="C917" i="3"/>
  <c r="E917" i="3" s="1"/>
  <c r="C918" i="3"/>
  <c r="E918" i="3" s="1"/>
  <c r="C919" i="3"/>
  <c r="E919" i="3" s="1"/>
  <c r="C920" i="3"/>
  <c r="E920" i="3" s="1"/>
  <c r="C921" i="3"/>
  <c r="E921" i="3" s="1"/>
  <c r="C922" i="3"/>
  <c r="E922" i="3" s="1"/>
  <c r="C923" i="3"/>
  <c r="E923" i="3" s="1"/>
  <c r="C924" i="3"/>
  <c r="E924" i="3" s="1"/>
  <c r="C925" i="3"/>
  <c r="E925" i="3" s="1"/>
  <c r="C926" i="3"/>
  <c r="E926" i="3" s="1"/>
  <c r="C927" i="3"/>
  <c r="E927" i="3" s="1"/>
  <c r="C928" i="3"/>
  <c r="E928" i="3" s="1"/>
  <c r="C929" i="3"/>
  <c r="E929" i="3" s="1"/>
  <c r="C930" i="3"/>
  <c r="E930" i="3" s="1"/>
  <c r="C931" i="3"/>
  <c r="E931" i="3" s="1"/>
  <c r="C932" i="3"/>
  <c r="E932" i="3" s="1"/>
  <c r="C933" i="3"/>
  <c r="E933" i="3" s="1"/>
  <c r="C934" i="3"/>
  <c r="E934" i="3" s="1"/>
  <c r="C935" i="3"/>
  <c r="E935" i="3" s="1"/>
  <c r="C936" i="3"/>
  <c r="E936" i="3" s="1"/>
  <c r="C937" i="3"/>
  <c r="E937" i="3" s="1"/>
  <c r="C938" i="3"/>
  <c r="E938" i="3" s="1"/>
  <c r="C939" i="3"/>
  <c r="E939" i="3" s="1"/>
  <c r="C940" i="3"/>
  <c r="E940" i="3" s="1"/>
  <c r="C941" i="3"/>
  <c r="E941" i="3" s="1"/>
  <c r="C942" i="3"/>
  <c r="E942" i="3" s="1"/>
  <c r="C943" i="3"/>
  <c r="E943" i="3" s="1"/>
  <c r="C944" i="3"/>
  <c r="E944" i="3" s="1"/>
  <c r="C945" i="3"/>
  <c r="E945" i="3" s="1"/>
  <c r="C946" i="3"/>
  <c r="E946" i="3" s="1"/>
  <c r="C947" i="3"/>
  <c r="E947" i="3" s="1"/>
  <c r="C948" i="3"/>
  <c r="E948" i="3" s="1"/>
  <c r="C949" i="3"/>
  <c r="E949" i="3" s="1"/>
  <c r="C950" i="3"/>
  <c r="E950" i="3" s="1"/>
  <c r="C951" i="3"/>
  <c r="E951" i="3" s="1"/>
  <c r="C952" i="3"/>
  <c r="E952" i="3" s="1"/>
  <c r="C953" i="3"/>
  <c r="E953" i="3" s="1"/>
  <c r="C954" i="3"/>
  <c r="E954" i="3" s="1"/>
  <c r="C955" i="3"/>
  <c r="E955" i="3" s="1"/>
  <c r="C956" i="3"/>
  <c r="E956" i="3" s="1"/>
  <c r="C957" i="3"/>
  <c r="E957" i="3" s="1"/>
  <c r="C958" i="3"/>
  <c r="E958" i="3" s="1"/>
  <c r="C959" i="3"/>
  <c r="E959" i="3" s="1"/>
  <c r="C960" i="3"/>
  <c r="E960" i="3" s="1"/>
  <c r="C961" i="3"/>
  <c r="E961" i="3" s="1"/>
  <c r="C962" i="3"/>
  <c r="E962" i="3" s="1"/>
  <c r="C963" i="3"/>
  <c r="E963" i="3" s="1"/>
  <c r="C964" i="3"/>
  <c r="E964" i="3" s="1"/>
  <c r="C965" i="3"/>
  <c r="E965" i="3" s="1"/>
  <c r="C966" i="3"/>
  <c r="E966" i="3" s="1"/>
  <c r="C967" i="3"/>
  <c r="E967" i="3" s="1"/>
  <c r="C968" i="3"/>
  <c r="E968" i="3" s="1"/>
  <c r="C969" i="3"/>
  <c r="E969" i="3" s="1"/>
  <c r="C970" i="3"/>
  <c r="E970" i="3" s="1"/>
  <c r="C971" i="3"/>
  <c r="E971" i="3" s="1"/>
  <c r="C972" i="3"/>
  <c r="E972" i="3" s="1"/>
  <c r="C973" i="3"/>
  <c r="E973" i="3" s="1"/>
  <c r="C974" i="3"/>
  <c r="E974" i="3" s="1"/>
  <c r="C975" i="3"/>
  <c r="E975" i="3" s="1"/>
  <c r="C976" i="3"/>
  <c r="E976" i="3" s="1"/>
  <c r="C977" i="3"/>
  <c r="E977" i="3" s="1"/>
  <c r="C978" i="3"/>
  <c r="E978" i="3" s="1"/>
  <c r="C979" i="3"/>
  <c r="E979" i="3" s="1"/>
  <c r="C980" i="3"/>
  <c r="E980" i="3" s="1"/>
  <c r="C981" i="3"/>
  <c r="E981" i="3" s="1"/>
  <c r="C982" i="3"/>
  <c r="E982" i="3" s="1"/>
  <c r="C983" i="3"/>
  <c r="E983" i="3" s="1"/>
  <c r="C984" i="3"/>
  <c r="E984" i="3" s="1"/>
  <c r="C985" i="3"/>
  <c r="E985" i="3" s="1"/>
  <c r="C986" i="3"/>
  <c r="E986" i="3" s="1"/>
  <c r="C987" i="3"/>
  <c r="E987" i="3" s="1"/>
  <c r="C988" i="3"/>
  <c r="E988" i="3" s="1"/>
  <c r="C989" i="3"/>
  <c r="E989" i="3" s="1"/>
  <c r="C990" i="3"/>
  <c r="E990" i="3" s="1"/>
  <c r="C991" i="3"/>
  <c r="E991" i="3" s="1"/>
  <c r="C992" i="3"/>
  <c r="E992" i="3" s="1"/>
  <c r="C993" i="3"/>
  <c r="E993" i="3" s="1"/>
  <c r="C994" i="3"/>
  <c r="E994" i="3" s="1"/>
  <c r="C995" i="3"/>
  <c r="E995" i="3" s="1"/>
  <c r="C996" i="3"/>
  <c r="E996" i="3" s="1"/>
  <c r="C997" i="3"/>
  <c r="E997" i="3" s="1"/>
  <c r="C998" i="3"/>
  <c r="E998" i="3" s="1"/>
  <c r="C999" i="3"/>
  <c r="E999" i="3" s="1"/>
  <c r="C1000" i="3"/>
  <c r="E1000" i="3" s="1"/>
  <c r="C1001" i="3"/>
  <c r="E1001" i="3" s="1"/>
  <c r="C1002" i="3"/>
  <c r="E1002" i="3" s="1"/>
  <c r="C1003" i="3"/>
  <c r="E1003" i="3" s="1"/>
  <c r="C1004" i="3"/>
  <c r="E1004" i="3" s="1"/>
  <c r="C1005" i="3"/>
  <c r="E1005" i="3" s="1"/>
  <c r="C1006" i="3"/>
  <c r="E1006" i="3" s="1"/>
  <c r="C1007" i="3"/>
  <c r="E1007" i="3" s="1"/>
  <c r="C1008" i="3"/>
  <c r="E1008" i="3" s="1"/>
  <c r="C1009" i="3"/>
  <c r="E1009" i="3" s="1"/>
  <c r="C1010" i="3"/>
  <c r="E1010" i="3" s="1"/>
  <c r="C1011" i="3"/>
  <c r="E1011" i="3" s="1"/>
  <c r="C1012" i="3"/>
  <c r="E1012" i="3" s="1"/>
  <c r="C1013" i="3"/>
  <c r="E1013" i="3" s="1"/>
  <c r="C1014" i="3"/>
  <c r="E1014" i="3" s="1"/>
  <c r="C1015" i="3"/>
  <c r="E1015" i="3" s="1"/>
  <c r="C1016" i="3"/>
  <c r="E1016" i="3" s="1"/>
  <c r="C1017" i="3"/>
  <c r="E1017" i="3" s="1"/>
  <c r="C1018" i="3"/>
  <c r="E1018" i="3" s="1"/>
  <c r="C1019" i="3"/>
  <c r="E1019" i="3" s="1"/>
  <c r="C1020" i="3"/>
  <c r="E1020" i="3" s="1"/>
  <c r="C1021" i="3"/>
  <c r="E1021" i="3" s="1"/>
  <c r="C1022" i="3"/>
  <c r="E1022" i="3" s="1"/>
  <c r="C1023" i="3"/>
  <c r="E1023" i="3" s="1"/>
  <c r="C1024" i="3"/>
  <c r="E1024" i="3" s="1"/>
  <c r="C1025" i="3"/>
  <c r="E1025" i="3" s="1"/>
  <c r="C1026" i="3"/>
  <c r="E1026" i="3" s="1"/>
  <c r="C1027" i="3"/>
  <c r="E1027" i="3" s="1"/>
  <c r="C1028" i="3"/>
  <c r="E1028" i="3" s="1"/>
  <c r="C1029" i="3"/>
  <c r="E1029" i="3" s="1"/>
  <c r="C1030" i="3"/>
  <c r="E1030" i="3" s="1"/>
  <c r="C1031" i="3"/>
  <c r="E1031" i="3" s="1"/>
  <c r="C1032" i="3"/>
  <c r="E1032" i="3" s="1"/>
  <c r="C1033" i="3"/>
  <c r="E1033" i="3" s="1"/>
  <c r="C1034" i="3"/>
  <c r="E1034" i="3" s="1"/>
  <c r="C1035" i="3"/>
  <c r="E1035" i="3" s="1"/>
  <c r="C1036" i="3"/>
  <c r="E1036" i="3" s="1"/>
  <c r="C1037" i="3"/>
  <c r="E1037" i="3" s="1"/>
  <c r="C1038" i="3"/>
  <c r="E1038" i="3" s="1"/>
  <c r="C1039" i="3"/>
  <c r="E1039" i="3" s="1"/>
  <c r="C1040" i="3"/>
  <c r="E1040" i="3" s="1"/>
  <c r="C1041" i="3"/>
  <c r="E1041" i="3" s="1"/>
  <c r="C1042" i="3"/>
  <c r="E1042" i="3" s="1"/>
  <c r="C1043" i="3"/>
  <c r="E1043" i="3" s="1"/>
  <c r="C1044" i="3"/>
  <c r="E1044" i="3" s="1"/>
  <c r="C1045" i="3"/>
  <c r="E1045" i="3" s="1"/>
  <c r="C1046" i="3"/>
  <c r="E1046" i="3" s="1"/>
  <c r="C1047" i="3"/>
  <c r="E1047" i="3" s="1"/>
  <c r="C1048" i="3"/>
  <c r="E1048" i="3" s="1"/>
  <c r="C1049" i="3"/>
  <c r="E1049" i="3" s="1"/>
  <c r="C1050" i="3"/>
  <c r="E1050" i="3" s="1"/>
  <c r="C1051" i="3"/>
  <c r="E1051" i="3" s="1"/>
  <c r="C1052" i="3"/>
  <c r="E1052" i="3" s="1"/>
  <c r="C1053" i="3"/>
  <c r="E1053" i="3" s="1"/>
  <c r="C1054" i="3"/>
  <c r="E1054" i="3" s="1"/>
  <c r="C1055" i="3"/>
  <c r="E1055" i="3" s="1"/>
  <c r="C1056" i="3"/>
  <c r="E1056" i="3" s="1"/>
  <c r="C1057" i="3"/>
  <c r="E1057" i="3" s="1"/>
  <c r="C1058" i="3"/>
  <c r="E1058" i="3" s="1"/>
  <c r="C1059" i="3"/>
  <c r="E1059" i="3" s="1"/>
  <c r="C1060" i="3"/>
  <c r="E1060" i="3" s="1"/>
  <c r="C1061" i="3"/>
  <c r="E1061" i="3" s="1"/>
  <c r="C1062" i="3"/>
  <c r="E1062" i="3" s="1"/>
  <c r="C1063" i="3"/>
  <c r="E1063" i="3" s="1"/>
  <c r="C1064" i="3"/>
  <c r="E1064" i="3" s="1"/>
  <c r="C1065" i="3"/>
  <c r="E1065" i="3" s="1"/>
  <c r="C1066" i="3"/>
  <c r="E1066" i="3" s="1"/>
  <c r="C1067" i="3"/>
  <c r="E1067" i="3" s="1"/>
  <c r="C1068" i="3"/>
  <c r="E1068" i="3" s="1"/>
  <c r="C1069" i="3"/>
  <c r="E1069" i="3" s="1"/>
  <c r="C1070" i="3"/>
  <c r="E1070" i="3" s="1"/>
  <c r="C1071" i="3"/>
  <c r="E1071" i="3" s="1"/>
  <c r="C1072" i="3"/>
  <c r="E1072" i="3" s="1"/>
  <c r="C1073" i="3"/>
  <c r="E1073" i="3" s="1"/>
  <c r="C1074" i="3"/>
  <c r="E1074" i="3" s="1"/>
  <c r="C1075" i="3"/>
  <c r="E1075" i="3" s="1"/>
  <c r="C1076" i="3"/>
  <c r="E1076" i="3" s="1"/>
  <c r="C1077" i="3"/>
  <c r="E1077" i="3" s="1"/>
  <c r="C1078" i="3"/>
  <c r="E1078" i="3" s="1"/>
  <c r="C1079" i="3"/>
  <c r="E1079" i="3" s="1"/>
  <c r="C1080" i="3"/>
  <c r="E1080" i="3" s="1"/>
  <c r="C1081" i="3"/>
  <c r="E1081" i="3" s="1"/>
  <c r="C1082" i="3"/>
  <c r="E1082" i="3" s="1"/>
  <c r="C1083" i="3"/>
  <c r="E1083" i="3" s="1"/>
  <c r="C1084" i="3"/>
  <c r="E1084" i="3" s="1"/>
  <c r="C1085" i="3"/>
  <c r="E1085" i="3" s="1"/>
  <c r="C1086" i="3"/>
  <c r="E1086" i="3" s="1"/>
  <c r="C1087" i="3"/>
  <c r="E1087" i="3" s="1"/>
  <c r="C1088" i="3"/>
  <c r="E1088" i="3" s="1"/>
  <c r="C1089" i="3"/>
  <c r="E1089" i="3" s="1"/>
  <c r="C1090" i="3"/>
  <c r="E1090" i="3" s="1"/>
  <c r="C1091" i="3"/>
  <c r="E1091" i="3" s="1"/>
  <c r="C1092" i="3"/>
  <c r="E1092" i="3" s="1"/>
  <c r="C1093" i="3"/>
  <c r="E1093" i="3" s="1"/>
  <c r="C1094" i="3"/>
  <c r="E1094" i="3" s="1"/>
  <c r="C1095" i="3"/>
  <c r="E1095" i="3" s="1"/>
  <c r="C1096" i="3"/>
  <c r="E1096" i="3" s="1"/>
  <c r="C1097" i="3"/>
  <c r="E1097" i="3" s="1"/>
  <c r="C1098" i="3"/>
  <c r="E1098" i="3" s="1"/>
  <c r="C1099" i="3"/>
  <c r="E1099" i="3" s="1"/>
  <c r="C1100" i="3"/>
  <c r="E1100" i="3" s="1"/>
  <c r="C1101" i="3"/>
  <c r="E1101" i="3" s="1"/>
  <c r="C1102" i="3"/>
  <c r="E1102" i="3" s="1"/>
  <c r="C1103" i="3"/>
  <c r="E1103" i="3" s="1"/>
  <c r="C1104" i="3"/>
  <c r="E1104" i="3" s="1"/>
  <c r="C1105" i="3"/>
  <c r="E1105" i="3" s="1"/>
  <c r="C1106" i="3"/>
  <c r="E1106" i="3" s="1"/>
  <c r="C1107" i="3"/>
  <c r="E1107" i="3" s="1"/>
  <c r="C1108" i="3"/>
  <c r="E1108" i="3" s="1"/>
  <c r="C1109" i="3"/>
  <c r="E1109" i="3" s="1"/>
  <c r="C1110" i="3"/>
  <c r="E1110" i="3" s="1"/>
  <c r="C1111" i="3"/>
  <c r="E1111" i="3" s="1"/>
  <c r="C1112" i="3"/>
  <c r="E1112" i="3" s="1"/>
  <c r="C1113" i="3"/>
  <c r="E1113" i="3" s="1"/>
  <c r="C1114" i="3"/>
  <c r="E1114" i="3" s="1"/>
  <c r="C1115" i="3"/>
  <c r="E1115" i="3" s="1"/>
  <c r="C1116" i="3"/>
  <c r="E1116" i="3" s="1"/>
  <c r="C1117" i="3"/>
  <c r="E1117" i="3" s="1"/>
  <c r="C1118" i="3"/>
  <c r="E1118" i="3" s="1"/>
  <c r="C1119" i="3"/>
  <c r="E1119" i="3" s="1"/>
  <c r="C1120" i="3"/>
  <c r="E1120" i="3" s="1"/>
  <c r="C1121" i="3"/>
  <c r="E1121" i="3" s="1"/>
  <c r="C1122" i="3"/>
  <c r="E1122" i="3" s="1"/>
  <c r="C1123" i="3"/>
  <c r="E1123" i="3" s="1"/>
  <c r="C1124" i="3"/>
  <c r="E1124" i="3" s="1"/>
  <c r="C1125" i="3"/>
  <c r="E1125" i="3" s="1"/>
  <c r="C1126" i="3"/>
  <c r="E1126" i="3" s="1"/>
  <c r="C1127" i="3"/>
  <c r="E1127" i="3" s="1"/>
  <c r="C1128" i="3"/>
  <c r="E1128" i="3" s="1"/>
  <c r="C1129" i="3"/>
  <c r="E1129" i="3" s="1"/>
  <c r="C1130" i="3"/>
  <c r="E1130" i="3" s="1"/>
  <c r="C1131" i="3"/>
  <c r="E1131" i="3" s="1"/>
  <c r="C1132" i="3"/>
  <c r="E1132" i="3" s="1"/>
  <c r="C1133" i="3"/>
  <c r="E1133" i="3" s="1"/>
  <c r="C1134" i="3"/>
  <c r="E1134" i="3" s="1"/>
  <c r="C1135" i="3"/>
  <c r="E1135" i="3" s="1"/>
  <c r="C1136" i="3"/>
  <c r="E1136" i="3" s="1"/>
  <c r="C1137" i="3"/>
  <c r="E1137" i="3" s="1"/>
  <c r="C1138" i="3"/>
  <c r="E1138" i="3" s="1"/>
  <c r="C1139" i="3"/>
  <c r="E1139" i="3" s="1"/>
  <c r="C1140" i="3"/>
  <c r="E1140" i="3" s="1"/>
  <c r="C1141" i="3"/>
  <c r="E1141" i="3" s="1"/>
  <c r="C1142" i="3"/>
  <c r="E1142" i="3" s="1"/>
  <c r="C1143" i="3"/>
  <c r="E1143" i="3" s="1"/>
  <c r="C1144" i="3"/>
  <c r="E1144" i="3" s="1"/>
  <c r="C1145" i="3"/>
  <c r="E1145" i="3" s="1"/>
  <c r="C1146" i="3"/>
  <c r="E1146" i="3" s="1"/>
  <c r="C1147" i="3"/>
  <c r="E1147" i="3" s="1"/>
  <c r="C1148" i="3"/>
  <c r="E1148" i="3" s="1"/>
  <c r="C1149" i="3"/>
  <c r="E1149" i="3" s="1"/>
  <c r="C1150" i="3"/>
  <c r="E1150" i="3" s="1"/>
  <c r="C1151" i="3"/>
  <c r="E1151" i="3" s="1"/>
  <c r="C1152" i="3"/>
  <c r="E1152" i="3" s="1"/>
  <c r="C1153" i="3"/>
  <c r="E1153" i="3" s="1"/>
  <c r="C1154" i="3"/>
  <c r="E1154" i="3" s="1"/>
  <c r="C1155" i="3"/>
  <c r="E1155" i="3" s="1"/>
  <c r="C1156" i="3"/>
  <c r="E1156" i="3" s="1"/>
  <c r="C1157" i="3"/>
  <c r="E1157" i="3" s="1"/>
  <c r="C1158" i="3"/>
  <c r="E1158" i="3" s="1"/>
  <c r="C1159" i="3"/>
  <c r="E1159" i="3" s="1"/>
  <c r="C1160" i="3"/>
  <c r="E1160" i="3" s="1"/>
  <c r="C1161" i="3"/>
  <c r="E1161" i="3" s="1"/>
  <c r="C1162" i="3"/>
  <c r="E1162" i="3" s="1"/>
  <c r="C1163" i="3"/>
  <c r="E1163" i="3" s="1"/>
  <c r="C1164" i="3"/>
  <c r="E1164" i="3" s="1"/>
  <c r="C1165" i="3"/>
  <c r="E1165" i="3" s="1"/>
  <c r="C1166" i="3"/>
  <c r="E1166" i="3" s="1"/>
  <c r="C1167" i="3"/>
  <c r="E1167" i="3" s="1"/>
  <c r="C1168" i="3"/>
  <c r="E1168" i="3" s="1"/>
  <c r="C1169" i="3"/>
  <c r="E1169" i="3" s="1"/>
  <c r="C1170" i="3"/>
  <c r="E1170" i="3" s="1"/>
  <c r="C1171" i="3"/>
  <c r="E1171" i="3" s="1"/>
  <c r="C1172" i="3"/>
  <c r="E1172" i="3" s="1"/>
  <c r="C1173" i="3"/>
  <c r="E1173" i="3" s="1"/>
  <c r="C1174" i="3"/>
  <c r="E1174" i="3" s="1"/>
  <c r="C1175" i="3"/>
  <c r="E1175" i="3" s="1"/>
  <c r="C1176" i="3"/>
  <c r="E1176" i="3" s="1"/>
  <c r="C1177" i="3"/>
  <c r="E1177" i="3" s="1"/>
  <c r="C1178" i="3"/>
  <c r="E1178" i="3" s="1"/>
  <c r="C1179" i="3"/>
  <c r="E1179" i="3" s="1"/>
  <c r="C1180" i="3"/>
  <c r="E1180" i="3" s="1"/>
  <c r="C1181" i="3"/>
  <c r="E1181" i="3" s="1"/>
  <c r="C1182" i="3"/>
  <c r="E1182" i="3" s="1"/>
  <c r="C1183" i="3"/>
  <c r="E1183" i="3" s="1"/>
  <c r="C1184" i="3"/>
  <c r="E1184" i="3" s="1"/>
  <c r="C1185" i="3"/>
  <c r="E1185" i="3" s="1"/>
  <c r="C1186" i="3"/>
  <c r="E1186" i="3" s="1"/>
  <c r="C1187" i="3"/>
  <c r="E1187" i="3" s="1"/>
  <c r="C1188" i="3"/>
  <c r="E1188" i="3" s="1"/>
  <c r="C1189" i="3"/>
  <c r="E1189" i="3" s="1"/>
  <c r="C1190" i="3"/>
  <c r="E1190" i="3" s="1"/>
  <c r="C1191" i="3"/>
  <c r="E1191" i="3" s="1"/>
  <c r="C1192" i="3"/>
  <c r="E1192" i="3" s="1"/>
  <c r="C1193" i="3"/>
  <c r="E1193" i="3" s="1"/>
  <c r="C1194" i="3"/>
  <c r="E1194" i="3" s="1"/>
  <c r="C1195" i="3"/>
  <c r="E1195" i="3" s="1"/>
  <c r="C1196" i="3"/>
  <c r="E1196" i="3" s="1"/>
  <c r="C1197" i="3"/>
  <c r="E1197" i="3" s="1"/>
  <c r="C1198" i="3"/>
  <c r="E1198" i="3" s="1"/>
  <c r="C1199" i="3"/>
  <c r="E1199" i="3" s="1"/>
  <c r="C1200" i="3"/>
  <c r="E1200" i="3" s="1"/>
  <c r="C1201" i="3"/>
  <c r="E1201" i="3" s="1"/>
  <c r="C1202" i="3"/>
  <c r="E1202" i="3" s="1"/>
  <c r="C1203" i="3"/>
  <c r="E1203" i="3" s="1"/>
  <c r="C1204" i="3"/>
  <c r="E1204" i="3" s="1"/>
  <c r="C1205" i="3"/>
  <c r="E1205" i="3" s="1"/>
  <c r="C1206" i="3"/>
  <c r="E1206" i="3" s="1"/>
  <c r="C1207" i="3"/>
  <c r="E1207" i="3" s="1"/>
  <c r="C1208" i="3"/>
  <c r="E1208" i="3" s="1"/>
  <c r="C1209" i="3"/>
  <c r="E1209" i="3" s="1"/>
  <c r="C1210" i="3"/>
  <c r="E1210" i="3" s="1"/>
  <c r="C1211" i="3"/>
  <c r="E1211" i="3" s="1"/>
  <c r="C1212" i="3"/>
  <c r="E1212" i="3" s="1"/>
  <c r="C1213" i="3"/>
  <c r="E1213" i="3" s="1"/>
  <c r="C1214" i="3"/>
  <c r="E1214" i="3" s="1"/>
  <c r="C1215" i="3"/>
  <c r="E1215" i="3" s="1"/>
  <c r="C1216" i="3"/>
  <c r="E1216" i="3" s="1"/>
  <c r="C1217" i="3"/>
  <c r="E1217" i="3" s="1"/>
  <c r="C1218" i="3"/>
  <c r="E1218" i="3" s="1"/>
  <c r="C1219" i="3"/>
  <c r="E1219" i="3" s="1"/>
  <c r="C1220" i="3"/>
  <c r="E1220" i="3" s="1"/>
  <c r="C1221" i="3"/>
  <c r="E1221" i="3" s="1"/>
  <c r="C1222" i="3"/>
  <c r="E1222" i="3" s="1"/>
  <c r="C1223" i="3"/>
  <c r="E1223" i="3" s="1"/>
  <c r="C1224" i="3"/>
  <c r="E1224" i="3" s="1"/>
  <c r="C1225" i="3"/>
  <c r="E1225" i="3" s="1"/>
  <c r="C1226" i="3"/>
  <c r="E1226" i="3" s="1"/>
  <c r="C1227" i="3"/>
  <c r="E1227" i="3" s="1"/>
  <c r="C1228" i="3"/>
  <c r="E1228" i="3" s="1"/>
  <c r="C1229" i="3"/>
  <c r="E1229" i="3" s="1"/>
  <c r="C1230" i="3"/>
  <c r="E1230" i="3" s="1"/>
  <c r="C1231" i="3"/>
  <c r="E1231" i="3" s="1"/>
  <c r="C1232" i="3"/>
  <c r="E1232" i="3" s="1"/>
  <c r="C1233" i="3"/>
  <c r="E1233" i="3" s="1"/>
  <c r="C1234" i="3"/>
  <c r="E1234" i="3" s="1"/>
  <c r="C1235" i="3"/>
  <c r="E1235" i="3" s="1"/>
  <c r="C1236" i="3"/>
  <c r="E1236" i="3" s="1"/>
  <c r="C1237" i="3"/>
  <c r="E1237" i="3" s="1"/>
  <c r="C1238" i="3"/>
  <c r="E1238" i="3" s="1"/>
  <c r="C1239" i="3"/>
  <c r="E1239" i="3" s="1"/>
  <c r="C1240" i="3"/>
  <c r="E1240" i="3" s="1"/>
  <c r="C1241" i="3"/>
  <c r="E1241" i="3" s="1"/>
  <c r="C1242" i="3"/>
  <c r="E1242" i="3" s="1"/>
  <c r="C1243" i="3"/>
  <c r="E1243" i="3" s="1"/>
  <c r="C1244" i="3"/>
  <c r="E1244" i="3" s="1"/>
  <c r="C1245" i="3"/>
  <c r="E1245" i="3" s="1"/>
  <c r="C1246" i="3"/>
  <c r="E1246" i="3" s="1"/>
  <c r="C1247" i="3"/>
  <c r="E1247" i="3" s="1"/>
  <c r="C1248" i="3"/>
  <c r="E1248" i="3" s="1"/>
  <c r="C1249" i="3"/>
  <c r="E1249" i="3" s="1"/>
  <c r="C1250" i="3"/>
  <c r="E1250" i="3" s="1"/>
  <c r="C1251" i="3"/>
  <c r="E1251" i="3" s="1"/>
  <c r="C1252" i="3"/>
  <c r="E1252" i="3" s="1"/>
  <c r="C1253" i="3"/>
  <c r="E1253" i="3" s="1"/>
  <c r="C1254" i="3"/>
  <c r="E1254" i="3" s="1"/>
  <c r="C1255" i="3"/>
  <c r="E1255" i="3" s="1"/>
  <c r="C1256" i="3"/>
  <c r="E1256" i="3" s="1"/>
  <c r="C1257" i="3"/>
  <c r="E1257" i="3" s="1"/>
  <c r="C1258" i="3"/>
  <c r="E1258" i="3" s="1"/>
  <c r="C1259" i="3"/>
  <c r="E1259" i="3" s="1"/>
  <c r="C1260" i="3"/>
  <c r="E1260" i="3" s="1"/>
  <c r="C1261" i="3"/>
  <c r="E1261" i="3" s="1"/>
  <c r="C1262" i="3"/>
  <c r="E1262" i="3" s="1"/>
  <c r="C1263" i="3"/>
  <c r="E1263" i="3" s="1"/>
  <c r="C1264" i="3"/>
  <c r="E1264" i="3" s="1"/>
  <c r="C1265" i="3"/>
  <c r="E1265" i="3" s="1"/>
  <c r="C1266" i="3"/>
  <c r="E1266" i="3" s="1"/>
  <c r="C1267" i="3"/>
  <c r="E1267" i="3" s="1"/>
  <c r="C1268" i="3"/>
  <c r="E1268" i="3" s="1"/>
  <c r="C1269" i="3"/>
  <c r="E1269" i="3" s="1"/>
  <c r="C1270" i="3"/>
  <c r="E1270" i="3" s="1"/>
  <c r="C1271" i="3"/>
  <c r="E1271" i="3" s="1"/>
  <c r="C1272" i="3"/>
  <c r="E1272" i="3" s="1"/>
  <c r="C1273" i="3"/>
  <c r="E1273" i="3" s="1"/>
  <c r="C1274" i="3"/>
  <c r="E1274" i="3" s="1"/>
  <c r="C1275" i="3"/>
  <c r="E1275" i="3" s="1"/>
  <c r="C1276" i="3"/>
  <c r="E1276" i="3" s="1"/>
  <c r="C1277" i="3"/>
  <c r="E1277" i="3" s="1"/>
  <c r="C1278" i="3"/>
  <c r="E1278" i="3" s="1"/>
  <c r="C1279" i="3"/>
  <c r="E1279" i="3" s="1"/>
  <c r="C1280" i="3"/>
  <c r="E1280" i="3" s="1"/>
  <c r="C1281" i="3"/>
  <c r="E1281" i="3" s="1"/>
  <c r="C1282" i="3"/>
  <c r="E1282" i="3" s="1"/>
  <c r="C1283" i="3"/>
  <c r="E1283" i="3" s="1"/>
  <c r="C1284" i="3"/>
  <c r="E1284" i="3" s="1"/>
  <c r="C1285" i="3"/>
  <c r="E1285" i="3" s="1"/>
  <c r="C1286" i="3"/>
  <c r="E1286" i="3" s="1"/>
  <c r="C1287" i="3"/>
  <c r="E1287" i="3" s="1"/>
  <c r="C1288" i="3"/>
  <c r="E1288" i="3" s="1"/>
  <c r="C1289" i="3"/>
  <c r="E1289" i="3" s="1"/>
  <c r="C1290" i="3"/>
  <c r="E1290" i="3" s="1"/>
  <c r="C1291" i="3"/>
  <c r="E1291" i="3" s="1"/>
  <c r="C1292" i="3"/>
  <c r="E1292" i="3" s="1"/>
  <c r="C1293" i="3"/>
  <c r="E1293" i="3" s="1"/>
  <c r="C1294" i="3"/>
  <c r="E1294" i="3" s="1"/>
  <c r="C1295" i="3"/>
  <c r="E1295" i="3" s="1"/>
  <c r="C1296" i="3"/>
  <c r="E1296" i="3" s="1"/>
  <c r="C1297" i="3"/>
  <c r="E1297" i="3" s="1"/>
  <c r="C1298" i="3"/>
  <c r="E1298" i="3" s="1"/>
  <c r="C1299" i="3"/>
  <c r="E1299" i="3" s="1"/>
  <c r="C1300" i="3"/>
  <c r="E1300" i="3" s="1"/>
  <c r="C1301" i="3"/>
  <c r="E1301" i="3" s="1"/>
  <c r="C1302" i="3"/>
  <c r="E1302" i="3" s="1"/>
  <c r="C1303" i="3"/>
  <c r="E1303" i="3" s="1"/>
  <c r="C1304" i="3"/>
  <c r="E1304" i="3" s="1"/>
  <c r="C1305" i="3"/>
  <c r="E1305" i="3" s="1"/>
  <c r="C1306" i="3"/>
  <c r="E1306" i="3" s="1"/>
  <c r="C1307" i="3"/>
  <c r="E1307" i="3" s="1"/>
  <c r="C1308" i="3"/>
  <c r="E1308" i="3" s="1"/>
  <c r="C1309" i="3"/>
  <c r="E1309" i="3" s="1"/>
  <c r="C1310" i="3"/>
  <c r="E1310" i="3" s="1"/>
  <c r="C1311" i="3"/>
  <c r="E1311" i="3" s="1"/>
  <c r="C1312" i="3"/>
  <c r="E1312" i="3" s="1"/>
  <c r="C1313" i="3"/>
  <c r="E1313" i="3" s="1"/>
  <c r="C1314" i="3"/>
  <c r="E1314" i="3" s="1"/>
  <c r="C1315" i="3"/>
  <c r="E1315" i="3" s="1"/>
  <c r="C1316" i="3"/>
  <c r="E1316" i="3" s="1"/>
  <c r="C1317" i="3"/>
  <c r="E1317" i="3" s="1"/>
  <c r="C1318" i="3"/>
  <c r="E1318" i="3" s="1"/>
  <c r="C1319" i="3"/>
  <c r="E1319" i="3" s="1"/>
  <c r="C1320" i="3"/>
  <c r="E1320" i="3" s="1"/>
  <c r="C1321" i="3"/>
  <c r="E1321" i="3" s="1"/>
  <c r="C1322" i="3"/>
  <c r="E1322" i="3" s="1"/>
  <c r="C1323" i="3"/>
  <c r="E1323" i="3" s="1"/>
  <c r="C1324" i="3"/>
  <c r="E1324" i="3" s="1"/>
  <c r="C1325" i="3"/>
  <c r="E1325" i="3" s="1"/>
  <c r="C1326" i="3"/>
  <c r="E1326" i="3" s="1"/>
  <c r="C1327" i="3"/>
  <c r="E1327" i="3" s="1"/>
  <c r="C1328" i="3"/>
  <c r="E1328" i="3" s="1"/>
  <c r="C1329" i="3"/>
  <c r="E1329" i="3" s="1"/>
  <c r="C1330" i="3"/>
  <c r="E1330" i="3" s="1"/>
  <c r="C1331" i="3"/>
  <c r="E1331" i="3" s="1"/>
  <c r="C1332" i="3"/>
  <c r="E1332" i="3" s="1"/>
  <c r="C1333" i="3"/>
  <c r="E1333" i="3" s="1"/>
  <c r="C1334" i="3"/>
  <c r="E1334" i="3" s="1"/>
  <c r="C1335" i="3"/>
  <c r="E1335" i="3" s="1"/>
  <c r="C1336" i="3"/>
  <c r="E1336" i="3" s="1"/>
  <c r="C1337" i="3"/>
  <c r="E1337" i="3" s="1"/>
  <c r="C1338" i="3"/>
  <c r="E1338" i="3" s="1"/>
  <c r="C1339" i="3"/>
  <c r="E1339" i="3" s="1"/>
  <c r="C1340" i="3"/>
  <c r="E1340" i="3" s="1"/>
  <c r="C1341" i="3"/>
  <c r="E1341" i="3" s="1"/>
  <c r="C1342" i="3"/>
  <c r="E1342" i="3" s="1"/>
  <c r="C1343" i="3"/>
  <c r="E1343" i="3" s="1"/>
  <c r="C1344" i="3"/>
  <c r="E1344" i="3" s="1"/>
  <c r="C1345" i="3"/>
  <c r="E1345" i="3" s="1"/>
  <c r="C1346" i="3"/>
  <c r="E1346" i="3" s="1"/>
  <c r="C1347" i="3"/>
  <c r="E1347" i="3" s="1"/>
  <c r="C1348" i="3"/>
  <c r="E1348" i="3" s="1"/>
  <c r="C1349" i="3"/>
  <c r="E1349" i="3" s="1"/>
  <c r="C1350" i="3"/>
  <c r="E1350" i="3" s="1"/>
  <c r="C1351" i="3"/>
  <c r="E1351" i="3" s="1"/>
  <c r="C1352" i="3"/>
  <c r="E1352" i="3" s="1"/>
  <c r="C1353" i="3"/>
  <c r="E1353" i="3" s="1"/>
  <c r="C1354" i="3"/>
  <c r="E1354" i="3" s="1"/>
  <c r="C1355" i="3"/>
  <c r="E1355" i="3" s="1"/>
  <c r="C1356" i="3"/>
  <c r="E1356" i="3" s="1"/>
  <c r="C1357" i="3"/>
  <c r="E1357" i="3" s="1"/>
  <c r="C1358" i="3"/>
  <c r="E1358" i="3" s="1"/>
  <c r="C1359" i="3"/>
  <c r="E1359" i="3" s="1"/>
  <c r="C1360" i="3"/>
  <c r="E1360" i="3" s="1"/>
  <c r="C1361" i="3"/>
  <c r="E1361" i="3" s="1"/>
  <c r="C1362" i="3"/>
  <c r="E1362" i="3" s="1"/>
  <c r="C1363" i="3"/>
  <c r="E1363" i="3" s="1"/>
  <c r="C1364" i="3"/>
  <c r="E1364" i="3" s="1"/>
  <c r="C1365" i="3"/>
  <c r="E1365" i="3" s="1"/>
  <c r="C1366" i="3"/>
  <c r="E1366" i="3" s="1"/>
  <c r="C1367" i="3"/>
  <c r="E1367" i="3" s="1"/>
  <c r="C1368" i="3"/>
  <c r="E1368" i="3" s="1"/>
  <c r="C1369" i="3"/>
  <c r="E1369" i="3" s="1"/>
  <c r="C1370" i="3"/>
  <c r="E1370" i="3" s="1"/>
  <c r="C1371" i="3"/>
  <c r="E1371" i="3" s="1"/>
  <c r="C1372" i="3"/>
  <c r="E1372" i="3" s="1"/>
  <c r="C1373" i="3"/>
  <c r="E1373" i="3" s="1"/>
  <c r="C1374" i="3"/>
  <c r="E1374" i="3" s="1"/>
  <c r="C1375" i="3"/>
  <c r="E1375" i="3" s="1"/>
  <c r="C1376" i="3"/>
  <c r="E1376" i="3" s="1"/>
  <c r="C1377" i="3"/>
  <c r="E1377" i="3" s="1"/>
  <c r="C1378" i="3"/>
  <c r="E1378" i="3" s="1"/>
  <c r="C1379" i="3"/>
  <c r="E1379" i="3" s="1"/>
  <c r="C1380" i="3"/>
  <c r="E1380" i="3" s="1"/>
  <c r="C1381" i="3"/>
  <c r="E1381" i="3" s="1"/>
  <c r="C1382" i="3"/>
  <c r="E1382" i="3" s="1"/>
  <c r="C1383" i="3"/>
  <c r="E1383" i="3" s="1"/>
  <c r="C1384" i="3"/>
  <c r="E1384" i="3" s="1"/>
  <c r="C1385" i="3"/>
  <c r="E1385" i="3" s="1"/>
  <c r="C1386" i="3"/>
  <c r="E1386" i="3" s="1"/>
  <c r="C1387" i="3"/>
  <c r="E1387" i="3" s="1"/>
  <c r="C1388" i="3"/>
  <c r="E1388" i="3" s="1"/>
  <c r="C1389" i="3"/>
  <c r="E1389" i="3" s="1"/>
  <c r="C1390" i="3"/>
  <c r="E1390" i="3" s="1"/>
  <c r="C1391" i="3"/>
  <c r="E1391" i="3" s="1"/>
  <c r="C1392" i="3"/>
  <c r="E1392" i="3" s="1"/>
  <c r="C1393" i="3"/>
  <c r="E1393" i="3" s="1"/>
  <c r="C1394" i="3"/>
  <c r="E1394" i="3" s="1"/>
  <c r="C1395" i="3"/>
  <c r="E1395" i="3" s="1"/>
  <c r="C1396" i="3"/>
  <c r="E1396" i="3" s="1"/>
  <c r="C1397" i="3"/>
  <c r="E1397" i="3" s="1"/>
  <c r="C1398" i="3"/>
  <c r="E1398" i="3" s="1"/>
  <c r="C1399" i="3"/>
  <c r="E1399" i="3" s="1"/>
  <c r="C1400" i="3"/>
  <c r="E1400" i="3" s="1"/>
  <c r="C1401" i="3"/>
  <c r="E1401" i="3" s="1"/>
  <c r="C1402" i="3"/>
  <c r="E1402" i="3" s="1"/>
  <c r="C1403" i="3"/>
  <c r="E1403" i="3" s="1"/>
  <c r="C1404" i="3"/>
  <c r="E1404" i="3" s="1"/>
  <c r="C1405" i="3"/>
  <c r="E1405" i="3" s="1"/>
  <c r="C1406" i="3"/>
  <c r="E1406" i="3" s="1"/>
  <c r="C1407" i="3"/>
  <c r="E1407" i="3" s="1"/>
  <c r="C1408" i="3"/>
  <c r="E1408" i="3" s="1"/>
  <c r="C1409" i="3"/>
  <c r="E1409" i="3" s="1"/>
  <c r="C1410" i="3"/>
  <c r="E1410" i="3" s="1"/>
  <c r="C1411" i="3"/>
  <c r="E1411" i="3" s="1"/>
  <c r="C1412" i="3"/>
  <c r="E1412" i="3" s="1"/>
  <c r="C1413" i="3"/>
  <c r="E1413" i="3" s="1"/>
  <c r="C1414" i="3"/>
  <c r="E1414" i="3" s="1"/>
  <c r="C1415" i="3"/>
  <c r="E1415" i="3" s="1"/>
  <c r="C1416" i="3"/>
  <c r="E1416" i="3" s="1"/>
  <c r="C1417" i="3"/>
  <c r="E1417" i="3" s="1"/>
  <c r="C1418" i="3"/>
  <c r="E1418" i="3" s="1"/>
  <c r="C1419" i="3"/>
  <c r="E1419" i="3" s="1"/>
  <c r="C1420" i="3"/>
  <c r="E1420" i="3" s="1"/>
  <c r="C1421" i="3"/>
  <c r="E1421" i="3" s="1"/>
  <c r="C1422" i="3"/>
  <c r="E1422" i="3" s="1"/>
  <c r="C1423" i="3"/>
  <c r="E1423" i="3" s="1"/>
  <c r="C1424" i="3"/>
  <c r="E1424" i="3" s="1"/>
  <c r="C1425" i="3"/>
  <c r="E1425" i="3" s="1"/>
  <c r="C1426" i="3"/>
  <c r="E1426" i="3" s="1"/>
  <c r="C1427" i="3"/>
  <c r="E1427" i="3" s="1"/>
  <c r="C1428" i="3"/>
  <c r="E1428" i="3" s="1"/>
  <c r="C1429" i="3"/>
  <c r="E1429" i="3" s="1"/>
  <c r="C1430" i="3"/>
  <c r="E1430" i="3" s="1"/>
  <c r="C1431" i="3"/>
  <c r="E1431" i="3" s="1"/>
  <c r="C1432" i="3"/>
  <c r="E1432" i="3" s="1"/>
  <c r="C1433" i="3"/>
  <c r="E1433" i="3" s="1"/>
  <c r="C1434" i="3"/>
  <c r="E1434" i="3" s="1"/>
  <c r="C1435" i="3"/>
  <c r="E1435" i="3" s="1"/>
  <c r="C1436" i="3"/>
  <c r="E1436" i="3" s="1"/>
  <c r="C1437" i="3"/>
  <c r="E1437" i="3" s="1"/>
  <c r="C1438" i="3"/>
  <c r="E1438" i="3" s="1"/>
  <c r="C1439" i="3"/>
  <c r="E1439" i="3" s="1"/>
  <c r="C1440" i="3"/>
  <c r="E1440" i="3" s="1"/>
  <c r="C1441" i="3"/>
  <c r="E1441" i="3" s="1"/>
  <c r="C1442" i="3"/>
  <c r="E1442" i="3" s="1"/>
  <c r="C1443" i="3"/>
  <c r="E1443" i="3" s="1"/>
  <c r="C1444" i="3"/>
  <c r="E1444" i="3" s="1"/>
  <c r="C1445" i="3"/>
  <c r="E1445" i="3" s="1"/>
  <c r="C1446" i="3"/>
  <c r="E1446" i="3" s="1"/>
  <c r="C1447" i="3"/>
  <c r="E1447" i="3" s="1"/>
  <c r="C1448" i="3"/>
  <c r="E1448" i="3" s="1"/>
  <c r="C1449" i="3"/>
  <c r="E1449" i="3" s="1"/>
  <c r="C1450" i="3"/>
  <c r="E1450" i="3" s="1"/>
  <c r="C1451" i="3"/>
  <c r="E1451" i="3" s="1"/>
  <c r="C1452" i="3"/>
  <c r="E1452" i="3" s="1"/>
  <c r="C1453" i="3"/>
  <c r="E1453" i="3" s="1"/>
  <c r="C1454" i="3"/>
  <c r="E1454" i="3" s="1"/>
  <c r="C1455" i="3"/>
  <c r="E1455" i="3" s="1"/>
  <c r="C1456" i="3"/>
  <c r="E1456" i="3" s="1"/>
  <c r="C1457" i="3"/>
  <c r="E1457" i="3" s="1"/>
  <c r="C1458" i="3"/>
  <c r="E1458" i="3" s="1"/>
  <c r="C1459" i="3"/>
  <c r="E1459" i="3" s="1"/>
  <c r="C1460" i="3"/>
  <c r="E1460" i="3" s="1"/>
  <c r="C1461" i="3"/>
  <c r="E1461" i="3" s="1"/>
  <c r="C1462" i="3"/>
  <c r="E1462" i="3" s="1"/>
  <c r="C1463" i="3"/>
  <c r="E1463" i="3" s="1"/>
  <c r="C1464" i="3"/>
  <c r="E1464" i="3" s="1"/>
  <c r="C1465" i="3"/>
  <c r="E1465" i="3" s="1"/>
  <c r="C1466" i="3"/>
  <c r="E1466" i="3" s="1"/>
  <c r="C1467" i="3"/>
  <c r="E1467" i="3" s="1"/>
  <c r="C1468" i="3"/>
  <c r="E1468" i="3" s="1"/>
  <c r="C1469" i="3"/>
  <c r="E1469" i="3" s="1"/>
  <c r="C1470" i="3"/>
  <c r="E1470" i="3" s="1"/>
  <c r="C1471" i="3"/>
  <c r="E1471" i="3" s="1"/>
  <c r="C1472" i="3"/>
  <c r="E1472" i="3" s="1"/>
  <c r="C1473" i="3"/>
  <c r="E1473" i="3" s="1"/>
  <c r="C1474" i="3"/>
  <c r="E1474" i="3" s="1"/>
  <c r="C1475" i="3"/>
  <c r="E1475" i="3" s="1"/>
  <c r="C1476" i="3"/>
  <c r="E1476" i="3" s="1"/>
  <c r="C1477" i="3"/>
  <c r="E1477" i="3" s="1"/>
  <c r="C1478" i="3"/>
  <c r="E1478" i="3" s="1"/>
  <c r="C1479" i="3"/>
  <c r="E1479" i="3" s="1"/>
  <c r="C1480" i="3"/>
  <c r="E1480" i="3" s="1"/>
  <c r="C1481" i="3"/>
  <c r="E1481" i="3" s="1"/>
  <c r="C1482" i="3"/>
  <c r="E1482" i="3" s="1"/>
  <c r="C1483" i="3"/>
  <c r="E1483" i="3" s="1"/>
  <c r="C1484" i="3"/>
  <c r="E1484" i="3" s="1"/>
  <c r="C1485" i="3"/>
  <c r="E1485" i="3" s="1"/>
  <c r="C1486" i="3"/>
  <c r="E1486" i="3" s="1"/>
  <c r="C1487" i="3"/>
  <c r="E1487" i="3" s="1"/>
  <c r="C1488" i="3"/>
  <c r="E1488" i="3" s="1"/>
  <c r="C1489" i="3"/>
  <c r="E1489" i="3" s="1"/>
  <c r="C1490" i="3"/>
  <c r="E1490" i="3" s="1"/>
  <c r="C1491" i="3"/>
  <c r="E1491" i="3" s="1"/>
  <c r="C1492" i="3"/>
  <c r="E1492" i="3" s="1"/>
  <c r="C1493" i="3"/>
  <c r="E1493" i="3" s="1"/>
  <c r="C1494" i="3"/>
  <c r="E1494" i="3" s="1"/>
  <c r="C1495" i="3"/>
  <c r="E1495" i="3" s="1"/>
  <c r="C1496" i="3"/>
  <c r="E1496" i="3" s="1"/>
  <c r="C1497" i="3"/>
  <c r="E1497" i="3" s="1"/>
  <c r="C1498" i="3"/>
  <c r="E1498" i="3" s="1"/>
  <c r="C1499" i="3"/>
  <c r="E1499" i="3" s="1"/>
  <c r="C1500" i="3"/>
  <c r="E1500" i="3" s="1"/>
  <c r="C1501" i="3"/>
  <c r="E1501" i="3" s="1"/>
  <c r="C1502" i="3"/>
  <c r="E1502" i="3" s="1"/>
  <c r="C1503" i="3"/>
  <c r="E1503" i="3" s="1"/>
  <c r="C1504" i="3"/>
  <c r="E1504" i="3" s="1"/>
  <c r="C1505" i="3"/>
  <c r="E1505" i="3" s="1"/>
  <c r="C1506" i="3"/>
  <c r="E1506" i="3" s="1"/>
  <c r="C1507" i="3"/>
  <c r="E1507" i="3" s="1"/>
  <c r="C1508" i="3"/>
  <c r="E1508" i="3" s="1"/>
  <c r="C1509" i="3"/>
  <c r="E1509" i="3" s="1"/>
  <c r="C1510" i="3"/>
  <c r="E1510" i="3" s="1"/>
  <c r="C1511" i="3"/>
  <c r="E1511" i="3" s="1"/>
  <c r="C1512" i="3"/>
  <c r="E1512" i="3" s="1"/>
  <c r="C1513" i="3"/>
  <c r="E1513" i="3" s="1"/>
  <c r="C1514" i="3"/>
  <c r="E1514" i="3" s="1"/>
  <c r="C1515" i="3"/>
  <c r="E1515" i="3" s="1"/>
  <c r="C1516" i="3"/>
  <c r="E1516" i="3" s="1"/>
  <c r="C1517" i="3"/>
  <c r="E1517" i="3" s="1"/>
  <c r="C1518" i="3"/>
  <c r="E1518" i="3" s="1"/>
  <c r="C1519" i="3"/>
  <c r="E1519" i="3" s="1"/>
  <c r="C1520" i="3"/>
  <c r="E1520" i="3" s="1"/>
  <c r="C1521" i="3"/>
  <c r="E1521" i="3" s="1"/>
  <c r="C1522" i="3"/>
  <c r="E1522" i="3" s="1"/>
  <c r="C1523" i="3"/>
  <c r="E1523" i="3" s="1"/>
  <c r="C1524" i="3"/>
  <c r="E1524" i="3" s="1"/>
  <c r="C1525" i="3"/>
  <c r="E1525" i="3" s="1"/>
  <c r="C1526" i="3"/>
  <c r="E1526" i="3" s="1"/>
  <c r="C1527" i="3"/>
  <c r="E1527" i="3" s="1"/>
  <c r="C1528" i="3"/>
  <c r="E1528" i="3" s="1"/>
  <c r="C1529" i="3"/>
  <c r="E1529" i="3" s="1"/>
  <c r="C1530" i="3"/>
  <c r="E1530" i="3" s="1"/>
  <c r="C1531" i="3"/>
  <c r="E1531" i="3" s="1"/>
  <c r="C1532" i="3"/>
  <c r="E1532" i="3" s="1"/>
  <c r="C1533" i="3"/>
  <c r="E1533" i="3" s="1"/>
  <c r="C1534" i="3"/>
  <c r="E1534" i="3" s="1"/>
  <c r="C1535" i="3"/>
  <c r="E1535" i="3" s="1"/>
  <c r="C1536" i="3"/>
  <c r="E1536" i="3" s="1"/>
  <c r="C1537" i="3"/>
  <c r="E1537" i="3" s="1"/>
  <c r="C1538" i="3"/>
  <c r="E1538" i="3" s="1"/>
  <c r="C1539" i="3"/>
  <c r="E1539" i="3" s="1"/>
  <c r="C1540" i="3"/>
  <c r="E1540" i="3" s="1"/>
  <c r="C1541" i="3"/>
  <c r="E1541" i="3" s="1"/>
  <c r="C1542" i="3"/>
  <c r="E1542" i="3" s="1"/>
  <c r="C1543" i="3"/>
  <c r="E1543" i="3" s="1"/>
  <c r="C1544" i="3"/>
  <c r="E1544" i="3" s="1"/>
  <c r="C1545" i="3"/>
  <c r="E1545" i="3" s="1"/>
  <c r="C1546" i="3"/>
  <c r="E1546" i="3" s="1"/>
  <c r="C1547" i="3"/>
  <c r="E1547" i="3" s="1"/>
  <c r="C1548" i="3"/>
  <c r="E1548" i="3" s="1"/>
  <c r="C1549" i="3"/>
  <c r="E1549" i="3" s="1"/>
  <c r="C1550" i="3"/>
  <c r="E1550" i="3" s="1"/>
  <c r="C1551" i="3"/>
  <c r="E1551" i="3" s="1"/>
  <c r="C1552" i="3"/>
  <c r="E1552" i="3" s="1"/>
  <c r="C1553" i="3"/>
  <c r="E1553" i="3" s="1"/>
  <c r="C1554" i="3"/>
  <c r="E1554" i="3" s="1"/>
  <c r="C1555" i="3"/>
  <c r="E1555" i="3" s="1"/>
  <c r="C1556" i="3"/>
  <c r="E1556" i="3" s="1"/>
  <c r="C1557" i="3"/>
  <c r="E1557" i="3" s="1"/>
  <c r="C1558" i="3"/>
  <c r="E1558" i="3" s="1"/>
  <c r="C1559" i="3"/>
  <c r="E1559" i="3" s="1"/>
  <c r="C1560" i="3"/>
  <c r="E1560" i="3" s="1"/>
  <c r="C1561" i="3"/>
  <c r="E1561" i="3" s="1"/>
  <c r="C1562" i="3"/>
  <c r="E1562" i="3" s="1"/>
  <c r="C1563" i="3"/>
  <c r="E1563" i="3" s="1"/>
  <c r="C1564" i="3"/>
  <c r="E1564" i="3" s="1"/>
  <c r="C1565" i="3"/>
  <c r="E1565" i="3" s="1"/>
  <c r="C1566" i="3"/>
  <c r="E1566" i="3" s="1"/>
  <c r="C1567" i="3"/>
  <c r="E1567" i="3" s="1"/>
  <c r="C1568" i="3"/>
  <c r="E1568" i="3" s="1"/>
  <c r="C1569" i="3"/>
  <c r="E1569" i="3" s="1"/>
  <c r="C1570" i="3"/>
  <c r="E1570" i="3" s="1"/>
  <c r="C1571" i="3"/>
  <c r="E1571" i="3" s="1"/>
  <c r="C1572" i="3"/>
  <c r="E1572" i="3" s="1"/>
  <c r="C1573" i="3"/>
  <c r="E1573" i="3" s="1"/>
  <c r="C1574" i="3"/>
  <c r="E1574" i="3" s="1"/>
  <c r="C1575" i="3"/>
  <c r="E1575" i="3" s="1"/>
  <c r="C1576" i="3"/>
  <c r="E1576" i="3" s="1"/>
  <c r="C1577" i="3"/>
  <c r="E1577" i="3" s="1"/>
  <c r="C1578" i="3"/>
  <c r="E1578" i="3" s="1"/>
  <c r="C1579" i="3"/>
  <c r="E1579" i="3" s="1"/>
  <c r="C1580" i="3"/>
  <c r="E1580" i="3" s="1"/>
  <c r="C1581" i="3"/>
  <c r="E1581" i="3" s="1"/>
  <c r="C1582" i="3"/>
  <c r="E1582" i="3" s="1"/>
  <c r="C1583" i="3"/>
  <c r="E1583" i="3" s="1"/>
  <c r="C1584" i="3"/>
  <c r="E1584" i="3" s="1"/>
  <c r="C1585" i="3"/>
  <c r="E1585" i="3" s="1"/>
  <c r="C1586" i="3"/>
  <c r="E1586" i="3" s="1"/>
  <c r="C1587" i="3"/>
  <c r="E1587" i="3" s="1"/>
  <c r="C1588" i="3"/>
  <c r="E1588" i="3" s="1"/>
  <c r="C1589" i="3"/>
  <c r="E1589" i="3" s="1"/>
  <c r="C1590" i="3"/>
  <c r="E1590" i="3" s="1"/>
  <c r="C1591" i="3"/>
  <c r="E1591" i="3" s="1"/>
  <c r="C1592" i="3"/>
  <c r="E1592" i="3" s="1"/>
  <c r="C1593" i="3"/>
  <c r="E1593" i="3" s="1"/>
  <c r="C1594" i="3"/>
  <c r="E1594" i="3" s="1"/>
  <c r="C1595" i="3"/>
  <c r="E1595" i="3" s="1"/>
  <c r="C1596" i="3"/>
  <c r="E1596" i="3" s="1"/>
  <c r="C1597" i="3"/>
  <c r="E1597" i="3" s="1"/>
  <c r="C1598" i="3"/>
  <c r="E1598" i="3" s="1"/>
  <c r="C1599" i="3"/>
  <c r="E1599" i="3" s="1"/>
  <c r="C1600" i="3"/>
  <c r="E1600" i="3" s="1"/>
  <c r="C1601" i="3"/>
  <c r="E1601" i="3" s="1"/>
  <c r="C1602" i="3"/>
  <c r="E1602" i="3" s="1"/>
  <c r="C1603" i="3"/>
  <c r="E1603" i="3" s="1"/>
  <c r="C1604" i="3"/>
  <c r="E1604" i="3" s="1"/>
  <c r="C1605" i="3"/>
  <c r="E1605" i="3" s="1"/>
  <c r="C1606" i="3"/>
  <c r="E1606" i="3" s="1"/>
  <c r="C1607" i="3"/>
  <c r="E1607" i="3" s="1"/>
  <c r="C1608" i="3"/>
  <c r="E1608" i="3" s="1"/>
  <c r="C1609" i="3"/>
  <c r="E1609" i="3" s="1"/>
  <c r="C1610" i="3"/>
  <c r="E1610" i="3" s="1"/>
  <c r="C1611" i="3"/>
  <c r="E1611" i="3" s="1"/>
  <c r="C1612" i="3"/>
  <c r="E1612" i="3" s="1"/>
  <c r="C1613" i="3"/>
  <c r="E1613" i="3" s="1"/>
  <c r="C1614" i="3"/>
  <c r="E1614" i="3" s="1"/>
  <c r="C1615" i="3"/>
  <c r="E1615" i="3" s="1"/>
  <c r="C1616" i="3"/>
  <c r="E1616" i="3" s="1"/>
  <c r="C1617" i="3"/>
  <c r="E1617" i="3" s="1"/>
  <c r="C1618" i="3"/>
  <c r="E1618" i="3" s="1"/>
  <c r="C1619" i="3"/>
  <c r="E1619" i="3" s="1"/>
  <c r="C1620" i="3"/>
  <c r="E1620" i="3" s="1"/>
  <c r="C1621" i="3"/>
  <c r="E1621" i="3" s="1"/>
  <c r="C1622" i="3"/>
  <c r="E1622" i="3" s="1"/>
  <c r="C1623" i="3"/>
  <c r="E1623" i="3" s="1"/>
  <c r="C1624" i="3"/>
  <c r="E1624" i="3" s="1"/>
  <c r="C1625" i="3"/>
  <c r="E1625" i="3" s="1"/>
  <c r="C1626" i="3"/>
  <c r="E1626" i="3" s="1"/>
  <c r="C1627" i="3"/>
  <c r="E1627" i="3" s="1"/>
  <c r="C1628" i="3"/>
  <c r="E1628" i="3" s="1"/>
  <c r="C1629" i="3"/>
  <c r="E1629" i="3" s="1"/>
  <c r="C1630" i="3"/>
  <c r="E1630" i="3" s="1"/>
  <c r="C1631" i="3"/>
  <c r="E1631" i="3" s="1"/>
  <c r="C1632" i="3"/>
  <c r="E1632" i="3" s="1"/>
  <c r="C1633" i="3"/>
  <c r="E1633" i="3" s="1"/>
  <c r="C1634" i="3"/>
  <c r="E1634" i="3" s="1"/>
  <c r="C1635" i="3"/>
  <c r="E1635" i="3" s="1"/>
  <c r="C1636" i="3"/>
  <c r="E1636" i="3" s="1"/>
  <c r="C1637" i="3"/>
  <c r="E1637" i="3" s="1"/>
  <c r="C1638" i="3"/>
  <c r="E1638" i="3" s="1"/>
  <c r="C1639" i="3"/>
  <c r="E1639" i="3" s="1"/>
  <c r="C1640" i="3"/>
  <c r="E1640" i="3" s="1"/>
  <c r="C1641" i="3"/>
  <c r="E1641" i="3" s="1"/>
  <c r="C1642" i="3"/>
  <c r="E1642" i="3" s="1"/>
  <c r="C1643" i="3"/>
  <c r="E1643" i="3" s="1"/>
  <c r="C1644" i="3"/>
  <c r="E1644" i="3" s="1"/>
  <c r="C1645" i="3"/>
  <c r="E1645" i="3" s="1"/>
  <c r="C1646" i="3"/>
  <c r="E1646" i="3" s="1"/>
  <c r="C1647" i="3"/>
  <c r="E1647" i="3" s="1"/>
  <c r="C1648" i="3"/>
  <c r="E1648" i="3" s="1"/>
  <c r="C1649" i="3"/>
  <c r="E1649" i="3" s="1"/>
  <c r="C1650" i="3"/>
  <c r="E1650" i="3" s="1"/>
  <c r="C1651" i="3"/>
  <c r="E1651" i="3" s="1"/>
  <c r="C1652" i="3"/>
  <c r="E1652" i="3" s="1"/>
  <c r="C1653" i="3"/>
  <c r="E1653" i="3" s="1"/>
  <c r="C1654" i="3"/>
  <c r="E1654" i="3" s="1"/>
  <c r="C1655" i="3"/>
  <c r="E1655" i="3" s="1"/>
  <c r="C1656" i="3"/>
  <c r="E1656" i="3" s="1"/>
  <c r="C1657" i="3"/>
  <c r="E1657" i="3" s="1"/>
  <c r="C1658" i="3"/>
  <c r="E1658" i="3" s="1"/>
  <c r="C1659" i="3"/>
  <c r="E1659" i="3" s="1"/>
  <c r="C1660" i="3"/>
  <c r="E1660" i="3" s="1"/>
  <c r="C1661" i="3"/>
  <c r="E1661" i="3" s="1"/>
  <c r="C1662" i="3"/>
  <c r="E1662" i="3" s="1"/>
  <c r="C1663" i="3"/>
  <c r="E1663" i="3" s="1"/>
  <c r="C1664" i="3"/>
  <c r="E1664" i="3" s="1"/>
  <c r="C1665" i="3"/>
  <c r="E1665" i="3" s="1"/>
  <c r="C1666" i="3"/>
  <c r="E1666" i="3" s="1"/>
  <c r="C1667" i="3"/>
  <c r="E1667" i="3" s="1"/>
  <c r="C1668" i="3"/>
  <c r="E1668" i="3" s="1"/>
  <c r="C1669" i="3"/>
  <c r="E1669" i="3" s="1"/>
  <c r="C1670" i="3"/>
  <c r="E1670" i="3" s="1"/>
  <c r="C1671" i="3"/>
  <c r="E1671" i="3" s="1"/>
  <c r="C1672" i="3"/>
  <c r="E1672" i="3" s="1"/>
  <c r="C1673" i="3"/>
  <c r="E1673" i="3" s="1"/>
  <c r="C1674" i="3"/>
  <c r="E1674" i="3" s="1"/>
  <c r="C1675" i="3"/>
  <c r="E1675" i="3" s="1"/>
  <c r="C1676" i="3"/>
  <c r="E1676" i="3" s="1"/>
  <c r="C1677" i="3"/>
  <c r="E1677" i="3" s="1"/>
  <c r="C1678" i="3"/>
  <c r="E1678" i="3" s="1"/>
  <c r="C1679" i="3"/>
  <c r="E1679" i="3" s="1"/>
  <c r="C1680" i="3"/>
  <c r="E1680" i="3" s="1"/>
  <c r="C1681" i="3"/>
  <c r="E1681" i="3" s="1"/>
  <c r="C1682" i="3"/>
  <c r="E1682" i="3" s="1"/>
  <c r="C1683" i="3"/>
  <c r="E1683" i="3" s="1"/>
  <c r="C1684" i="3"/>
  <c r="E1684" i="3" s="1"/>
  <c r="C1685" i="3"/>
  <c r="E1685" i="3" s="1"/>
  <c r="C1686" i="3"/>
  <c r="E1686" i="3" s="1"/>
  <c r="C1687" i="3"/>
  <c r="E1687" i="3" s="1"/>
  <c r="C1688" i="3"/>
  <c r="E1688" i="3" s="1"/>
  <c r="C1689" i="3"/>
  <c r="E1689" i="3" s="1"/>
  <c r="C1690" i="3"/>
  <c r="E1690" i="3" s="1"/>
  <c r="C1691" i="3"/>
  <c r="E1691" i="3" s="1"/>
  <c r="C1692" i="3"/>
  <c r="E1692" i="3" s="1"/>
  <c r="C1693" i="3"/>
  <c r="E1693" i="3" s="1"/>
  <c r="C1694" i="3"/>
  <c r="E1694" i="3" s="1"/>
  <c r="C1695" i="3"/>
  <c r="E1695" i="3" s="1"/>
  <c r="C1696" i="3"/>
  <c r="E1696" i="3" s="1"/>
  <c r="C1697" i="3"/>
  <c r="E1697" i="3" s="1"/>
  <c r="C1698" i="3"/>
  <c r="E1698" i="3" s="1"/>
  <c r="C1699" i="3"/>
  <c r="E1699" i="3" s="1"/>
  <c r="C1700" i="3"/>
  <c r="E1700" i="3" s="1"/>
  <c r="C1701" i="3"/>
  <c r="E1701" i="3" s="1"/>
  <c r="C1702" i="3"/>
  <c r="E1702" i="3" s="1"/>
  <c r="C1703" i="3"/>
  <c r="E1703" i="3" s="1"/>
  <c r="C1704" i="3"/>
  <c r="E1704" i="3" s="1"/>
  <c r="C1705" i="3"/>
  <c r="E1705" i="3" s="1"/>
  <c r="C1706" i="3"/>
  <c r="E1706" i="3" s="1"/>
  <c r="C1707" i="3"/>
  <c r="E1707" i="3" s="1"/>
  <c r="C1708" i="3"/>
  <c r="E1708" i="3" s="1"/>
  <c r="C1709" i="3"/>
  <c r="E1709" i="3" s="1"/>
  <c r="C1710" i="3"/>
  <c r="E1710" i="3" s="1"/>
  <c r="C1711" i="3"/>
  <c r="E1711" i="3" s="1"/>
  <c r="C1712" i="3"/>
  <c r="E1712" i="3" s="1"/>
  <c r="C1713" i="3"/>
  <c r="E1713" i="3" s="1"/>
  <c r="C1714" i="3"/>
  <c r="E1714" i="3" s="1"/>
  <c r="C1715" i="3"/>
  <c r="E1715" i="3" s="1"/>
  <c r="C1716" i="3"/>
  <c r="E1716" i="3" s="1"/>
  <c r="C1717" i="3"/>
  <c r="E1717" i="3" s="1"/>
  <c r="C1718" i="3"/>
  <c r="E1718" i="3" s="1"/>
  <c r="C1719" i="3"/>
  <c r="E1719" i="3" s="1"/>
  <c r="C1720" i="3"/>
  <c r="E1720" i="3" s="1"/>
  <c r="C1721" i="3"/>
  <c r="E1721" i="3" s="1"/>
  <c r="C1722" i="3"/>
  <c r="E1722" i="3" s="1"/>
  <c r="C1723" i="3"/>
  <c r="E1723" i="3" s="1"/>
  <c r="C1724" i="3"/>
  <c r="E1724" i="3" s="1"/>
  <c r="C1725" i="3"/>
  <c r="E1725" i="3" s="1"/>
  <c r="C1726" i="3"/>
  <c r="E1726" i="3" s="1"/>
  <c r="C1727" i="3"/>
  <c r="E1727" i="3" s="1"/>
  <c r="C1728" i="3"/>
  <c r="E1728" i="3" s="1"/>
  <c r="C1729" i="3"/>
  <c r="E1729" i="3" s="1"/>
  <c r="C1730" i="3"/>
  <c r="E1730" i="3" s="1"/>
  <c r="C1731" i="3"/>
  <c r="E1731" i="3" s="1"/>
  <c r="C1732" i="3"/>
  <c r="E1732" i="3" s="1"/>
  <c r="C1733" i="3"/>
  <c r="E1733" i="3" s="1"/>
  <c r="C1734" i="3"/>
  <c r="E1734" i="3" s="1"/>
  <c r="C1735" i="3"/>
  <c r="E1735" i="3" s="1"/>
  <c r="C1736" i="3"/>
  <c r="E1736" i="3" s="1"/>
  <c r="C1737" i="3"/>
  <c r="E1737" i="3" s="1"/>
  <c r="C1738" i="3"/>
  <c r="E1738" i="3" s="1"/>
  <c r="C1739" i="3"/>
  <c r="E1739" i="3" s="1"/>
  <c r="C1740" i="3"/>
  <c r="E1740" i="3" s="1"/>
  <c r="C1741" i="3"/>
  <c r="E1741" i="3" s="1"/>
  <c r="C1742" i="3"/>
  <c r="E1742" i="3" s="1"/>
  <c r="C1743" i="3"/>
  <c r="E1743" i="3" s="1"/>
  <c r="C1744" i="3"/>
  <c r="E1744" i="3" s="1"/>
  <c r="C1745" i="3"/>
  <c r="E1745" i="3" s="1"/>
  <c r="C1746" i="3"/>
  <c r="E1746" i="3" s="1"/>
  <c r="C1747" i="3"/>
  <c r="E1747" i="3" s="1"/>
  <c r="C1748" i="3"/>
  <c r="E1748" i="3" s="1"/>
  <c r="C1749" i="3"/>
  <c r="E1749" i="3" s="1"/>
  <c r="C1750" i="3"/>
  <c r="E1750" i="3" s="1"/>
  <c r="C1751" i="3"/>
  <c r="E1751" i="3" s="1"/>
  <c r="C1752" i="3"/>
  <c r="E1752" i="3" s="1"/>
  <c r="C1753" i="3"/>
  <c r="E1753" i="3" s="1"/>
  <c r="C1754" i="3"/>
  <c r="E1754" i="3" s="1"/>
  <c r="C1755" i="3"/>
  <c r="E1755" i="3" s="1"/>
  <c r="C1756" i="3"/>
  <c r="E1756" i="3" s="1"/>
  <c r="C1757" i="3"/>
  <c r="E1757" i="3" s="1"/>
  <c r="C1758" i="3"/>
  <c r="E1758" i="3" s="1"/>
  <c r="C1759" i="3"/>
  <c r="E1759" i="3" s="1"/>
  <c r="C1760" i="3"/>
  <c r="E1760" i="3" s="1"/>
  <c r="C1761" i="3"/>
  <c r="E1761" i="3" s="1"/>
  <c r="C1762" i="3"/>
  <c r="E1762" i="3" s="1"/>
  <c r="C1763" i="3"/>
  <c r="E1763" i="3" s="1"/>
  <c r="C1764" i="3"/>
  <c r="E1764" i="3" s="1"/>
  <c r="C1765" i="3"/>
  <c r="E1765" i="3" s="1"/>
  <c r="C1766" i="3"/>
  <c r="E1766" i="3" s="1"/>
  <c r="C1767" i="3"/>
  <c r="E1767" i="3" s="1"/>
  <c r="C1768" i="3"/>
  <c r="E1768" i="3" s="1"/>
  <c r="C1769" i="3"/>
  <c r="E1769" i="3" s="1"/>
  <c r="C1770" i="3"/>
  <c r="E1770" i="3" s="1"/>
  <c r="C1771" i="3"/>
  <c r="E1771" i="3" s="1"/>
  <c r="C1772" i="3"/>
  <c r="E1772" i="3" s="1"/>
  <c r="C1773" i="3"/>
  <c r="E1773" i="3" s="1"/>
  <c r="C1774" i="3"/>
  <c r="E1774" i="3" s="1"/>
  <c r="C1775" i="3"/>
  <c r="E1775" i="3" s="1"/>
  <c r="C1776" i="3"/>
  <c r="E1776" i="3" s="1"/>
  <c r="C1777" i="3"/>
  <c r="E1777" i="3" s="1"/>
  <c r="C1778" i="3"/>
  <c r="E1778" i="3" s="1"/>
  <c r="C1779" i="3"/>
  <c r="E1779" i="3" s="1"/>
  <c r="C1780" i="3"/>
  <c r="E1780" i="3" s="1"/>
  <c r="C1781" i="3"/>
  <c r="E1781" i="3" s="1"/>
  <c r="C1782" i="3"/>
  <c r="E1782" i="3" s="1"/>
  <c r="C1783" i="3"/>
  <c r="E1783" i="3" s="1"/>
  <c r="C1784" i="3"/>
  <c r="E1784" i="3" s="1"/>
  <c r="C1785" i="3"/>
  <c r="E1785" i="3" s="1"/>
  <c r="C1786" i="3"/>
  <c r="E1786" i="3" s="1"/>
  <c r="C1787" i="3"/>
  <c r="E1787" i="3" s="1"/>
  <c r="C1788" i="3"/>
  <c r="E1788" i="3" s="1"/>
  <c r="C1789" i="3"/>
  <c r="E1789" i="3" s="1"/>
  <c r="C1790" i="3"/>
  <c r="E1790" i="3" s="1"/>
  <c r="C1791" i="3"/>
  <c r="E1791" i="3" s="1"/>
  <c r="C1792" i="3"/>
  <c r="E1792" i="3" s="1"/>
  <c r="C1793" i="3"/>
  <c r="E1793" i="3" s="1"/>
  <c r="C1794" i="3"/>
  <c r="E1794" i="3" s="1"/>
  <c r="C1795" i="3"/>
  <c r="E1795" i="3" s="1"/>
  <c r="C1796" i="3"/>
  <c r="E1796" i="3" s="1"/>
  <c r="C1797" i="3"/>
  <c r="E1797" i="3" s="1"/>
  <c r="C1798" i="3"/>
  <c r="E1798" i="3" s="1"/>
  <c r="C1799" i="3"/>
  <c r="E1799" i="3" s="1"/>
  <c r="C1800" i="3"/>
  <c r="E1800" i="3" s="1"/>
  <c r="C1801" i="3"/>
  <c r="E1801" i="3" s="1"/>
  <c r="C1802" i="3"/>
  <c r="E1802" i="3" s="1"/>
  <c r="C1803" i="3"/>
  <c r="E1803" i="3" s="1"/>
  <c r="C1804" i="3"/>
  <c r="E1804" i="3" s="1"/>
  <c r="C1805" i="3"/>
  <c r="E1805" i="3" s="1"/>
  <c r="C1806" i="3"/>
  <c r="E1806" i="3" s="1"/>
  <c r="C1807" i="3"/>
  <c r="E1807" i="3" s="1"/>
  <c r="C1808" i="3"/>
  <c r="E1808" i="3" s="1"/>
  <c r="C1809" i="3"/>
  <c r="E1809" i="3" s="1"/>
  <c r="C1810" i="3"/>
  <c r="E1810" i="3" s="1"/>
  <c r="C1811" i="3"/>
  <c r="E1811" i="3" s="1"/>
  <c r="C1812" i="3"/>
  <c r="E1812" i="3" s="1"/>
  <c r="C1813" i="3"/>
  <c r="E1813" i="3" s="1"/>
  <c r="C1814" i="3"/>
  <c r="E1814" i="3" s="1"/>
  <c r="C1815" i="3"/>
  <c r="E1815" i="3" s="1"/>
  <c r="C1816" i="3"/>
  <c r="E1816" i="3" s="1"/>
  <c r="C1817" i="3"/>
  <c r="E1817" i="3" s="1"/>
  <c r="C1818" i="3"/>
  <c r="E1818" i="3" s="1"/>
  <c r="C1819" i="3"/>
  <c r="E1819" i="3" s="1"/>
  <c r="C1820" i="3"/>
  <c r="E1820" i="3" s="1"/>
  <c r="C1821" i="3"/>
  <c r="E1821" i="3" s="1"/>
  <c r="C1822" i="3"/>
  <c r="E1822" i="3" s="1"/>
  <c r="C1823" i="3"/>
  <c r="E1823" i="3" s="1"/>
  <c r="C1824" i="3"/>
  <c r="E1824" i="3" s="1"/>
  <c r="C1825" i="3"/>
  <c r="E1825" i="3" s="1"/>
  <c r="C1826" i="3"/>
  <c r="E1826" i="3" s="1"/>
  <c r="C1827" i="3"/>
  <c r="E1827" i="3" s="1"/>
  <c r="C1828" i="3"/>
  <c r="E1828" i="3" s="1"/>
  <c r="C1829" i="3"/>
  <c r="E1829" i="3" s="1"/>
  <c r="C1830" i="3"/>
  <c r="E1830" i="3" s="1"/>
  <c r="C1831" i="3"/>
  <c r="E1831" i="3" s="1"/>
  <c r="C1832" i="3"/>
  <c r="E1832" i="3" s="1"/>
  <c r="C1833" i="3"/>
  <c r="E1833" i="3" s="1"/>
  <c r="C1834" i="3"/>
  <c r="E1834" i="3" s="1"/>
  <c r="C1835" i="3"/>
  <c r="E1835" i="3" s="1"/>
  <c r="C1836" i="3"/>
  <c r="E1836" i="3" s="1"/>
  <c r="C1837" i="3"/>
  <c r="E1837" i="3" s="1"/>
  <c r="C1838" i="3"/>
  <c r="E1838" i="3" s="1"/>
  <c r="C1839" i="3"/>
  <c r="E1839" i="3" s="1"/>
  <c r="C1840" i="3"/>
  <c r="E1840" i="3" s="1"/>
  <c r="C1841" i="3"/>
  <c r="E1841" i="3" s="1"/>
  <c r="C1842" i="3"/>
  <c r="E1842" i="3" s="1"/>
  <c r="C1843" i="3"/>
  <c r="E1843" i="3" s="1"/>
  <c r="C1844" i="3"/>
  <c r="E1844" i="3" s="1"/>
  <c r="C1845" i="3"/>
  <c r="E1845" i="3" s="1"/>
  <c r="C1846" i="3"/>
  <c r="E1846" i="3" s="1"/>
  <c r="C1847" i="3"/>
  <c r="E1847" i="3" s="1"/>
  <c r="C1848" i="3"/>
  <c r="E1848" i="3" s="1"/>
  <c r="C1849" i="3"/>
  <c r="E1849" i="3" s="1"/>
  <c r="C1850" i="3"/>
  <c r="E1850" i="3" s="1"/>
  <c r="C1851" i="3"/>
  <c r="E1851" i="3" s="1"/>
  <c r="C1852" i="3"/>
  <c r="E1852" i="3" s="1"/>
  <c r="C1853" i="3"/>
  <c r="E1853" i="3" s="1"/>
  <c r="C1854" i="3"/>
  <c r="E1854" i="3" s="1"/>
  <c r="C1855" i="3"/>
  <c r="E1855" i="3" s="1"/>
  <c r="C1856" i="3"/>
  <c r="E1856" i="3" s="1"/>
  <c r="C1857" i="3"/>
  <c r="E1857" i="3" s="1"/>
  <c r="C1858" i="3"/>
  <c r="E1858" i="3" s="1"/>
  <c r="C1859" i="3"/>
  <c r="E1859" i="3" s="1"/>
  <c r="C1860" i="3"/>
  <c r="E1860" i="3" s="1"/>
  <c r="C1861" i="3"/>
  <c r="E1861" i="3" s="1"/>
  <c r="C1862" i="3"/>
  <c r="E1862" i="3" s="1"/>
  <c r="C1863" i="3"/>
  <c r="E1863" i="3" s="1"/>
  <c r="C1864" i="3"/>
  <c r="E1864" i="3" s="1"/>
  <c r="C1865" i="3"/>
  <c r="E1865" i="3" s="1"/>
  <c r="C1866" i="3"/>
  <c r="E1866" i="3" s="1"/>
  <c r="C1867" i="3"/>
  <c r="E1867" i="3" s="1"/>
  <c r="C1868" i="3"/>
  <c r="E1868" i="3" s="1"/>
  <c r="C1869" i="3"/>
  <c r="E1869" i="3" s="1"/>
  <c r="C1870" i="3"/>
  <c r="E1870" i="3" s="1"/>
  <c r="C1871" i="3"/>
  <c r="E1871" i="3" s="1"/>
  <c r="C1872" i="3"/>
  <c r="E1872" i="3" s="1"/>
  <c r="C1873" i="3"/>
  <c r="E1873" i="3" s="1"/>
  <c r="C1874" i="3"/>
  <c r="E1874" i="3" s="1"/>
  <c r="C1875" i="3"/>
  <c r="E1875" i="3" s="1"/>
  <c r="C1876" i="3"/>
  <c r="E1876" i="3" s="1"/>
  <c r="C1877" i="3"/>
  <c r="E1877" i="3" s="1"/>
  <c r="C1878" i="3"/>
  <c r="E1878" i="3" s="1"/>
  <c r="C1879" i="3"/>
  <c r="E1879" i="3" s="1"/>
  <c r="C1880" i="3"/>
  <c r="E1880" i="3" s="1"/>
  <c r="C1881" i="3"/>
  <c r="E1881" i="3" s="1"/>
  <c r="C1882" i="3"/>
  <c r="E1882" i="3" s="1"/>
  <c r="C1883" i="3"/>
  <c r="E1883" i="3" s="1"/>
  <c r="C1884" i="3"/>
  <c r="E1884" i="3" s="1"/>
  <c r="C1885" i="3"/>
  <c r="E1885" i="3" s="1"/>
  <c r="C1886" i="3"/>
  <c r="E1886" i="3" s="1"/>
  <c r="C1887" i="3"/>
  <c r="E1887" i="3" s="1"/>
  <c r="C1888" i="3"/>
  <c r="E1888" i="3" s="1"/>
  <c r="C1889" i="3"/>
  <c r="E1889" i="3" s="1"/>
  <c r="C1890" i="3"/>
  <c r="E1890" i="3" s="1"/>
  <c r="C1891" i="3"/>
  <c r="E1891" i="3" s="1"/>
  <c r="C1892" i="3"/>
  <c r="E1892" i="3" s="1"/>
  <c r="C1893" i="3"/>
  <c r="E1893" i="3" s="1"/>
  <c r="C1894" i="3"/>
  <c r="E1894" i="3" s="1"/>
  <c r="C1895" i="3"/>
  <c r="E1895" i="3" s="1"/>
  <c r="C1896" i="3"/>
  <c r="E1896" i="3" s="1"/>
  <c r="C1897" i="3"/>
  <c r="E1897" i="3" s="1"/>
  <c r="C1898" i="3"/>
  <c r="E1898" i="3" s="1"/>
  <c r="C1899" i="3"/>
  <c r="E1899" i="3" s="1"/>
  <c r="C1900" i="3"/>
  <c r="E1900" i="3" s="1"/>
  <c r="C1901" i="3"/>
  <c r="E1901" i="3" s="1"/>
  <c r="C1902" i="3"/>
  <c r="E1902" i="3" s="1"/>
  <c r="C1903" i="3"/>
  <c r="E1903" i="3" s="1"/>
  <c r="C1904" i="3"/>
  <c r="E1904" i="3" s="1"/>
  <c r="C1905" i="3"/>
  <c r="E1905" i="3" s="1"/>
  <c r="C1906" i="3"/>
  <c r="E1906" i="3" s="1"/>
  <c r="C1907" i="3"/>
  <c r="E1907" i="3" s="1"/>
  <c r="C1908" i="3"/>
  <c r="E1908" i="3" s="1"/>
  <c r="C1909" i="3"/>
  <c r="E1909" i="3" s="1"/>
  <c r="C1910" i="3"/>
  <c r="E1910" i="3" s="1"/>
  <c r="C1911" i="3"/>
  <c r="E1911" i="3" s="1"/>
  <c r="C1912" i="3"/>
  <c r="E1912" i="3" s="1"/>
  <c r="C1913" i="3"/>
  <c r="E1913" i="3" s="1"/>
  <c r="C1914" i="3"/>
  <c r="E1914" i="3" s="1"/>
  <c r="C1915" i="3"/>
  <c r="E1915" i="3" s="1"/>
  <c r="C1916" i="3"/>
  <c r="E1916" i="3" s="1"/>
  <c r="C1917" i="3"/>
  <c r="E1917" i="3" s="1"/>
  <c r="C1918" i="3"/>
  <c r="E1918" i="3" s="1"/>
  <c r="C1919" i="3"/>
  <c r="E1919" i="3" s="1"/>
  <c r="C1920" i="3"/>
  <c r="E1920" i="3" s="1"/>
  <c r="C1921" i="3"/>
  <c r="E1921" i="3" s="1"/>
  <c r="C1922" i="3"/>
  <c r="E1922" i="3" s="1"/>
  <c r="C1923" i="3"/>
  <c r="E1923" i="3" s="1"/>
  <c r="C1924" i="3"/>
  <c r="E1924" i="3" s="1"/>
  <c r="C1925" i="3"/>
  <c r="E1925" i="3" s="1"/>
  <c r="C1926" i="3"/>
  <c r="E1926" i="3" s="1"/>
  <c r="C1927" i="3"/>
  <c r="E1927" i="3" s="1"/>
  <c r="C1928" i="3"/>
  <c r="E1928" i="3" s="1"/>
  <c r="C1929" i="3"/>
  <c r="E1929" i="3" s="1"/>
  <c r="C1930" i="3"/>
  <c r="E1930" i="3" s="1"/>
  <c r="C1931" i="3"/>
  <c r="E1931" i="3" s="1"/>
  <c r="C1932" i="3"/>
  <c r="E1932" i="3" s="1"/>
  <c r="C1933" i="3"/>
  <c r="E1933" i="3" s="1"/>
  <c r="C1934" i="3"/>
  <c r="E1934" i="3" s="1"/>
  <c r="C1935" i="3"/>
  <c r="E1935" i="3" s="1"/>
  <c r="C1936" i="3"/>
  <c r="E1936" i="3" s="1"/>
  <c r="C1937" i="3"/>
  <c r="E1937" i="3" s="1"/>
  <c r="C1938" i="3"/>
  <c r="E1938" i="3" s="1"/>
  <c r="C1939" i="3"/>
  <c r="E1939" i="3" s="1"/>
  <c r="C1940" i="3"/>
  <c r="E1940" i="3" s="1"/>
  <c r="C1941" i="3"/>
  <c r="E1941" i="3" s="1"/>
  <c r="C1942" i="3"/>
  <c r="E1942" i="3" s="1"/>
  <c r="C1943" i="3"/>
  <c r="E1943" i="3" s="1"/>
  <c r="C1944" i="3"/>
  <c r="E1944" i="3" s="1"/>
  <c r="C1945" i="3"/>
  <c r="E1945" i="3" s="1"/>
  <c r="C1946" i="3"/>
  <c r="E1946" i="3" s="1"/>
  <c r="C1947" i="3"/>
  <c r="E1947" i="3" s="1"/>
  <c r="C1948" i="3"/>
  <c r="E1948" i="3" s="1"/>
  <c r="C1949" i="3"/>
  <c r="E1949" i="3" s="1"/>
  <c r="C1950" i="3"/>
  <c r="E1950" i="3" s="1"/>
  <c r="C1951" i="3"/>
  <c r="E1951" i="3" s="1"/>
  <c r="C1952" i="3"/>
  <c r="E1952" i="3" s="1"/>
  <c r="C1953" i="3"/>
  <c r="E1953" i="3" s="1"/>
  <c r="C1954" i="3"/>
  <c r="E1954" i="3" s="1"/>
  <c r="C1955" i="3"/>
  <c r="E1955" i="3" s="1"/>
  <c r="C1956" i="3"/>
  <c r="E1956" i="3" s="1"/>
  <c r="C1957" i="3"/>
  <c r="E1957" i="3" s="1"/>
  <c r="C1958" i="3"/>
  <c r="E1958" i="3" s="1"/>
  <c r="C1959" i="3"/>
  <c r="E1959" i="3" s="1"/>
  <c r="C1960" i="3"/>
  <c r="E1960" i="3" s="1"/>
  <c r="C1961" i="3"/>
  <c r="E1961" i="3" s="1"/>
  <c r="C1962" i="3"/>
  <c r="E1962" i="3" s="1"/>
  <c r="C1963" i="3"/>
  <c r="E1963" i="3" s="1"/>
  <c r="C1964" i="3"/>
  <c r="E1964" i="3" s="1"/>
  <c r="C1965" i="3"/>
  <c r="E1965" i="3" s="1"/>
  <c r="C1966" i="3"/>
  <c r="E1966" i="3" s="1"/>
  <c r="C1967" i="3"/>
  <c r="E1967" i="3" s="1"/>
  <c r="C1968" i="3"/>
  <c r="E1968" i="3" s="1"/>
  <c r="C1969" i="3"/>
  <c r="E1969" i="3" s="1"/>
  <c r="C1970" i="3"/>
  <c r="E1970" i="3" s="1"/>
  <c r="C1971" i="3"/>
  <c r="E1971" i="3" s="1"/>
  <c r="C1972" i="3"/>
  <c r="E1972" i="3" s="1"/>
  <c r="C1973" i="3"/>
  <c r="E1973" i="3" s="1"/>
  <c r="C1974" i="3"/>
  <c r="E1974" i="3" s="1"/>
  <c r="C1975" i="3"/>
  <c r="E1975" i="3" s="1"/>
  <c r="C1976" i="3"/>
  <c r="E1976" i="3" s="1"/>
  <c r="C1977" i="3"/>
  <c r="E1977" i="3" s="1"/>
  <c r="C1978" i="3"/>
  <c r="E1978" i="3" s="1"/>
  <c r="C1979" i="3"/>
  <c r="E1979" i="3" s="1"/>
  <c r="C1980" i="3"/>
  <c r="E1980" i="3" s="1"/>
  <c r="C1981" i="3"/>
  <c r="E1981" i="3" s="1"/>
  <c r="C1982" i="3"/>
  <c r="E1982" i="3" s="1"/>
  <c r="C1983" i="3"/>
  <c r="E1983" i="3" s="1"/>
  <c r="C1984" i="3"/>
  <c r="E1984" i="3" s="1"/>
  <c r="C1985" i="3"/>
  <c r="E1985" i="3" s="1"/>
  <c r="C1986" i="3"/>
  <c r="E1986" i="3" s="1"/>
  <c r="C1987" i="3"/>
  <c r="E1987" i="3" s="1"/>
  <c r="C1988" i="3"/>
  <c r="E1988" i="3" s="1"/>
  <c r="C1989" i="3"/>
  <c r="E1989" i="3" s="1"/>
  <c r="C1990" i="3"/>
  <c r="E1990" i="3" s="1"/>
  <c r="C1991" i="3"/>
  <c r="E1991" i="3" s="1"/>
  <c r="C1992" i="3"/>
  <c r="E1992" i="3" s="1"/>
  <c r="C1993" i="3"/>
  <c r="E1993" i="3" s="1"/>
  <c r="C1994" i="3"/>
  <c r="E1994" i="3" s="1"/>
  <c r="C1995" i="3"/>
  <c r="E1995" i="3" s="1"/>
  <c r="C1996" i="3"/>
  <c r="E1996" i="3" s="1"/>
  <c r="C1997" i="3"/>
  <c r="E1997" i="3" s="1"/>
  <c r="C1998" i="3"/>
  <c r="E1998" i="3" s="1"/>
  <c r="C1999" i="3"/>
  <c r="E1999" i="3" s="1"/>
  <c r="C2000" i="3"/>
  <c r="E2000" i="3" s="1"/>
  <c r="C2001" i="3"/>
  <c r="E2001" i="3" s="1"/>
  <c r="C2002" i="3"/>
  <c r="E2002" i="3" s="1"/>
  <c r="C2003" i="3"/>
  <c r="E2003" i="3" s="1"/>
  <c r="C2004" i="3"/>
  <c r="E2004" i="3" s="1"/>
  <c r="C2005" i="3"/>
  <c r="E2005" i="3" s="1"/>
  <c r="C2006" i="3"/>
  <c r="E2006" i="3" s="1"/>
  <c r="C2007" i="3"/>
  <c r="E2007" i="3" s="1"/>
  <c r="C2008" i="3"/>
  <c r="E2008" i="3" s="1"/>
  <c r="C2009" i="3"/>
  <c r="E2009" i="3" s="1"/>
  <c r="C2010" i="3"/>
  <c r="E2010" i="3" s="1"/>
  <c r="C2011" i="3"/>
  <c r="E2011" i="3" s="1"/>
  <c r="C2012" i="3"/>
  <c r="E2012" i="3" s="1"/>
  <c r="C2013" i="3"/>
  <c r="E2013" i="3" s="1"/>
  <c r="C2014" i="3"/>
  <c r="E2014" i="3" s="1"/>
  <c r="C2015" i="3"/>
  <c r="E2015" i="3" s="1"/>
  <c r="C2016" i="3"/>
  <c r="E2016" i="3" s="1"/>
  <c r="C2017" i="3"/>
  <c r="E2017" i="3" s="1"/>
  <c r="C2018" i="3"/>
  <c r="E2018" i="3" s="1"/>
  <c r="C2019" i="3"/>
  <c r="E2019" i="3" s="1"/>
  <c r="C2020" i="3"/>
  <c r="E2020" i="3" s="1"/>
  <c r="C2021" i="3"/>
  <c r="E2021" i="3" s="1"/>
  <c r="C2022" i="3"/>
  <c r="E2022" i="3" s="1"/>
  <c r="C2023" i="3"/>
  <c r="E2023" i="3" s="1"/>
  <c r="C2024" i="3"/>
  <c r="E2024" i="3" s="1"/>
  <c r="C2025" i="3"/>
  <c r="E2025" i="3" s="1"/>
  <c r="C2026" i="3"/>
  <c r="E2026" i="3" s="1"/>
  <c r="C2027" i="3"/>
  <c r="E2027" i="3" s="1"/>
  <c r="C2028" i="3"/>
  <c r="E2028" i="3" s="1"/>
  <c r="C2029" i="3"/>
  <c r="E2029" i="3" s="1"/>
  <c r="C2030" i="3"/>
  <c r="E2030" i="3" s="1"/>
  <c r="C2031" i="3"/>
  <c r="E2031" i="3" s="1"/>
  <c r="C2032" i="3"/>
  <c r="E2032" i="3" s="1"/>
  <c r="C2033" i="3"/>
  <c r="E2033" i="3" s="1"/>
  <c r="C2034" i="3"/>
  <c r="E2034" i="3" s="1"/>
  <c r="C2035" i="3"/>
  <c r="E2035" i="3" s="1"/>
  <c r="C2036" i="3"/>
  <c r="E2036" i="3" s="1"/>
  <c r="C2037" i="3"/>
  <c r="E2037" i="3" s="1"/>
  <c r="C2038" i="3"/>
  <c r="E2038" i="3" s="1"/>
  <c r="C2039" i="3"/>
  <c r="E2039" i="3" s="1"/>
  <c r="C2040" i="3"/>
  <c r="E2040" i="3" s="1"/>
  <c r="C2041" i="3"/>
  <c r="E2041" i="3" s="1"/>
  <c r="C2042" i="3"/>
  <c r="E2042" i="3" s="1"/>
  <c r="C2043" i="3"/>
  <c r="E2043" i="3" s="1"/>
  <c r="C2044" i="3"/>
  <c r="E2044" i="3" s="1"/>
  <c r="C2045" i="3"/>
  <c r="E2045" i="3" s="1"/>
  <c r="C2046" i="3"/>
  <c r="E2046" i="3" s="1"/>
  <c r="C2047" i="3"/>
  <c r="E2047" i="3" s="1"/>
  <c r="C2048" i="3"/>
  <c r="E2048" i="3" s="1"/>
  <c r="C2049" i="3"/>
  <c r="E2049" i="3" s="1"/>
  <c r="C2050" i="3"/>
  <c r="E2050" i="3" s="1"/>
  <c r="C2051" i="3"/>
  <c r="E2051" i="3" s="1"/>
  <c r="C2052" i="3"/>
  <c r="E2052" i="3" s="1"/>
  <c r="C2053" i="3"/>
  <c r="E2053" i="3" s="1"/>
  <c r="C2054" i="3"/>
  <c r="E2054" i="3" s="1"/>
  <c r="C2055" i="3"/>
  <c r="E2055" i="3" s="1"/>
  <c r="C2056" i="3"/>
  <c r="E2056" i="3" s="1"/>
  <c r="C2057" i="3"/>
  <c r="E2057" i="3" s="1"/>
  <c r="C2058" i="3"/>
  <c r="E2058" i="3" s="1"/>
  <c r="C2059" i="3"/>
  <c r="E2059" i="3" s="1"/>
  <c r="C2060" i="3"/>
  <c r="E2060" i="3" s="1"/>
  <c r="C2061" i="3"/>
  <c r="E2061" i="3" s="1"/>
  <c r="C2062" i="3"/>
  <c r="E2062" i="3" s="1"/>
  <c r="C2063" i="3"/>
  <c r="E2063" i="3" s="1"/>
  <c r="C2064" i="3"/>
  <c r="E2064" i="3" s="1"/>
  <c r="C2065" i="3"/>
  <c r="E2065" i="3" s="1"/>
  <c r="C2066" i="3"/>
  <c r="E2066" i="3" s="1"/>
  <c r="C2067" i="3"/>
  <c r="E2067" i="3" s="1"/>
  <c r="C2068" i="3"/>
  <c r="E2068" i="3" s="1"/>
  <c r="C2069" i="3"/>
  <c r="E2069" i="3" s="1"/>
  <c r="C2070" i="3"/>
  <c r="E2070" i="3" s="1"/>
  <c r="C2071" i="3"/>
  <c r="E2071" i="3" s="1"/>
  <c r="C2072" i="3"/>
  <c r="E2072" i="3" s="1"/>
  <c r="C2073" i="3"/>
  <c r="E2073" i="3" s="1"/>
  <c r="C2074" i="3"/>
  <c r="E2074" i="3" s="1"/>
  <c r="C2075" i="3"/>
  <c r="E2075" i="3" s="1"/>
  <c r="C2076" i="3"/>
  <c r="E2076" i="3" s="1"/>
  <c r="C2077" i="3"/>
  <c r="E2077" i="3" s="1"/>
  <c r="C2078" i="3"/>
  <c r="E2078" i="3" s="1"/>
  <c r="C2079" i="3"/>
  <c r="E2079" i="3" s="1"/>
  <c r="C2080" i="3"/>
  <c r="E2080" i="3" s="1"/>
  <c r="C2081" i="3"/>
  <c r="E2081" i="3" s="1"/>
  <c r="C2082" i="3"/>
  <c r="E2082" i="3" s="1"/>
  <c r="C2083" i="3"/>
  <c r="E2083" i="3" s="1"/>
  <c r="C2084" i="3"/>
  <c r="E2084" i="3" s="1"/>
  <c r="C2085" i="3"/>
  <c r="E2085" i="3" s="1"/>
  <c r="C2086" i="3"/>
  <c r="E2086" i="3" s="1"/>
  <c r="C2087" i="3"/>
  <c r="E2087" i="3" s="1"/>
  <c r="C2088" i="3"/>
  <c r="E2088" i="3" s="1"/>
  <c r="C2089" i="3"/>
  <c r="E2089" i="3" s="1"/>
  <c r="C2090" i="3"/>
  <c r="E2090" i="3" s="1"/>
  <c r="C2091" i="3"/>
  <c r="E2091" i="3" s="1"/>
  <c r="C2092" i="3"/>
  <c r="E2092" i="3" s="1"/>
  <c r="C2093" i="3"/>
  <c r="E2093" i="3" s="1"/>
  <c r="C2094" i="3"/>
  <c r="E2094" i="3" s="1"/>
  <c r="C2095" i="3"/>
  <c r="E2095" i="3" s="1"/>
  <c r="C2096" i="3"/>
  <c r="E2096" i="3" s="1"/>
  <c r="C2097" i="3"/>
  <c r="E2097" i="3" s="1"/>
  <c r="C2098" i="3"/>
  <c r="E2098" i="3" s="1"/>
  <c r="C2099" i="3"/>
  <c r="E2099" i="3" s="1"/>
  <c r="C2100" i="3"/>
  <c r="E2100" i="3" s="1"/>
  <c r="C2101" i="3"/>
  <c r="E2101" i="3" s="1"/>
  <c r="C2102" i="3"/>
  <c r="E2102" i="3" s="1"/>
  <c r="C2103" i="3"/>
  <c r="E2103" i="3" s="1"/>
  <c r="C2104" i="3"/>
  <c r="E2104" i="3" s="1"/>
  <c r="C2105" i="3"/>
  <c r="E2105" i="3" s="1"/>
  <c r="C2106" i="3"/>
  <c r="E2106" i="3" s="1"/>
  <c r="C2107" i="3"/>
  <c r="E2107" i="3" s="1"/>
  <c r="C2108" i="3"/>
  <c r="E2108" i="3" s="1"/>
  <c r="C2109" i="3"/>
  <c r="E2109" i="3" s="1"/>
  <c r="C2110" i="3"/>
  <c r="E2110" i="3" s="1"/>
  <c r="C2111" i="3"/>
  <c r="E2111" i="3" s="1"/>
  <c r="C2112" i="3"/>
  <c r="E2112" i="3" s="1"/>
  <c r="C2113" i="3"/>
  <c r="E2113" i="3" s="1"/>
  <c r="C2114" i="3"/>
  <c r="E2114" i="3" s="1"/>
  <c r="C2115" i="3"/>
  <c r="E2115" i="3" s="1"/>
  <c r="C2116" i="3"/>
  <c r="E2116" i="3" s="1"/>
  <c r="C2117" i="3"/>
  <c r="E2117" i="3" s="1"/>
  <c r="C2118" i="3"/>
  <c r="E2118" i="3" s="1"/>
  <c r="C2119" i="3"/>
  <c r="E2119" i="3" s="1"/>
  <c r="C2120" i="3"/>
  <c r="E2120" i="3" s="1"/>
  <c r="C2121" i="3"/>
  <c r="E2121" i="3" s="1"/>
  <c r="C2122" i="3"/>
  <c r="E2122" i="3" s="1"/>
  <c r="C2123" i="3"/>
  <c r="E2123" i="3" s="1"/>
  <c r="C2124" i="3"/>
  <c r="E2124" i="3" s="1"/>
  <c r="C2125" i="3"/>
  <c r="E2125" i="3" s="1"/>
  <c r="C2126" i="3"/>
  <c r="E2126" i="3" s="1"/>
  <c r="C2127" i="3"/>
  <c r="E2127" i="3" s="1"/>
  <c r="C2128" i="3"/>
  <c r="E2128" i="3" s="1"/>
  <c r="C2129" i="3"/>
  <c r="E2129" i="3" s="1"/>
  <c r="C2130" i="3"/>
  <c r="E2130" i="3" s="1"/>
  <c r="C2131" i="3"/>
  <c r="E2131" i="3" s="1"/>
  <c r="C2132" i="3"/>
  <c r="E2132" i="3" s="1"/>
  <c r="C2133" i="3"/>
  <c r="E2133" i="3" s="1"/>
  <c r="C2134" i="3"/>
  <c r="E2134" i="3" s="1"/>
  <c r="C2135" i="3"/>
  <c r="E2135" i="3" s="1"/>
  <c r="C2136" i="3"/>
  <c r="E2136" i="3" s="1"/>
  <c r="C2137" i="3"/>
  <c r="E2137" i="3" s="1"/>
  <c r="C2138" i="3"/>
  <c r="E2138" i="3" s="1"/>
  <c r="C2139" i="3"/>
  <c r="E2139" i="3" s="1"/>
  <c r="C2140" i="3"/>
  <c r="E2140" i="3" s="1"/>
  <c r="C2141" i="3"/>
  <c r="E2141" i="3" s="1"/>
  <c r="C2142" i="3"/>
  <c r="E2142" i="3" s="1"/>
  <c r="C2143" i="3"/>
  <c r="E2143" i="3" s="1"/>
  <c r="C2144" i="3"/>
  <c r="E2144" i="3" s="1"/>
  <c r="C2145" i="3"/>
  <c r="E2145" i="3" s="1"/>
  <c r="C2146" i="3"/>
  <c r="E2146" i="3" s="1"/>
  <c r="C2147" i="3"/>
  <c r="E2147" i="3" s="1"/>
  <c r="C2148" i="3"/>
  <c r="E2148" i="3" s="1"/>
  <c r="C2149" i="3"/>
  <c r="E2149" i="3" s="1"/>
  <c r="C2150" i="3"/>
  <c r="E2150" i="3" s="1"/>
  <c r="C2151" i="3"/>
  <c r="E2151" i="3" s="1"/>
  <c r="C2152" i="3"/>
  <c r="E2152" i="3" s="1"/>
  <c r="C2153" i="3"/>
  <c r="E2153" i="3" s="1"/>
  <c r="C2154" i="3"/>
  <c r="E2154" i="3" s="1"/>
  <c r="C2155" i="3"/>
  <c r="E2155" i="3" s="1"/>
  <c r="C2156" i="3"/>
  <c r="E2156" i="3" s="1"/>
  <c r="C2157" i="3"/>
  <c r="E2157" i="3" s="1"/>
  <c r="C2158" i="3"/>
  <c r="E2158" i="3" s="1"/>
  <c r="C2159" i="3"/>
  <c r="E2159" i="3" s="1"/>
  <c r="C2160" i="3"/>
  <c r="E2160" i="3" s="1"/>
  <c r="C2161" i="3"/>
  <c r="E2161" i="3" s="1"/>
  <c r="C2162" i="3"/>
  <c r="E2162" i="3" s="1"/>
  <c r="C2163" i="3"/>
  <c r="E2163" i="3" s="1"/>
  <c r="C2164" i="3"/>
  <c r="E2164" i="3" s="1"/>
  <c r="C2165" i="3"/>
  <c r="E2165" i="3" s="1"/>
  <c r="C2166" i="3"/>
  <c r="E2166" i="3" s="1"/>
  <c r="C2167" i="3"/>
  <c r="E2167" i="3" s="1"/>
  <c r="C2168" i="3"/>
  <c r="E2168" i="3" s="1"/>
  <c r="C2169" i="3"/>
  <c r="E2169" i="3" s="1"/>
  <c r="C2170" i="3"/>
  <c r="E2170" i="3" s="1"/>
  <c r="C2171" i="3"/>
  <c r="E2171" i="3" s="1"/>
  <c r="C2172" i="3"/>
  <c r="E2172" i="3" s="1"/>
  <c r="C2173" i="3"/>
  <c r="E2173" i="3" s="1"/>
  <c r="C2174" i="3"/>
  <c r="E2174" i="3" s="1"/>
  <c r="C2175" i="3"/>
  <c r="E2175" i="3" s="1"/>
  <c r="C2176" i="3"/>
  <c r="E2176" i="3" s="1"/>
  <c r="C2177" i="3"/>
  <c r="E2177" i="3" s="1"/>
  <c r="C2178" i="3"/>
  <c r="E2178" i="3" s="1"/>
  <c r="C2179" i="3"/>
  <c r="E2179" i="3" s="1"/>
  <c r="C2180" i="3"/>
  <c r="E2180" i="3" s="1"/>
  <c r="C2181" i="3"/>
  <c r="E2181" i="3" s="1"/>
  <c r="C2182" i="3"/>
  <c r="E2182" i="3" s="1"/>
  <c r="C2183" i="3"/>
  <c r="E2183" i="3" s="1"/>
  <c r="C2184" i="3"/>
  <c r="E2184" i="3" s="1"/>
  <c r="C2185" i="3"/>
  <c r="E2185" i="3" s="1"/>
  <c r="C2186" i="3"/>
  <c r="E2186" i="3" s="1"/>
  <c r="C2187" i="3"/>
  <c r="E2187" i="3" s="1"/>
  <c r="C2188" i="3"/>
  <c r="E2188" i="3" s="1"/>
  <c r="C2189" i="3"/>
  <c r="E2189" i="3" s="1"/>
  <c r="C2190" i="3"/>
  <c r="E2190" i="3" s="1"/>
  <c r="C2191" i="3"/>
  <c r="E2191" i="3" s="1"/>
  <c r="C2192" i="3"/>
  <c r="E2192" i="3" s="1"/>
  <c r="C2193" i="3"/>
  <c r="E2193" i="3" s="1"/>
  <c r="C2194" i="3"/>
  <c r="E2194" i="3" s="1"/>
  <c r="C2195" i="3"/>
  <c r="E2195" i="3" s="1"/>
  <c r="C2196" i="3"/>
  <c r="E2196" i="3" s="1"/>
  <c r="C2197" i="3"/>
  <c r="E2197" i="3" s="1"/>
  <c r="C2198" i="3"/>
  <c r="E2198" i="3" s="1"/>
  <c r="C2199" i="3"/>
  <c r="E2199" i="3" s="1"/>
  <c r="C2200" i="3"/>
  <c r="E2200" i="3" s="1"/>
  <c r="C2201" i="3"/>
  <c r="E2201" i="3" s="1"/>
  <c r="C2202" i="3"/>
  <c r="E2202" i="3" s="1"/>
  <c r="C2203" i="3"/>
  <c r="E2203" i="3" s="1"/>
  <c r="C2204" i="3"/>
  <c r="E2204" i="3" s="1"/>
  <c r="C2205" i="3"/>
  <c r="E2205" i="3" s="1"/>
  <c r="C2206" i="3"/>
  <c r="E2206" i="3" s="1"/>
  <c r="C2207" i="3"/>
  <c r="E2207" i="3" s="1"/>
  <c r="C2208" i="3"/>
  <c r="E2208" i="3" s="1"/>
  <c r="C2209" i="3"/>
  <c r="E2209" i="3" s="1"/>
  <c r="C2210" i="3"/>
  <c r="E2210" i="3" s="1"/>
  <c r="C2211" i="3"/>
  <c r="E2211" i="3" s="1"/>
  <c r="C2212" i="3"/>
  <c r="E2212" i="3" s="1"/>
  <c r="C2213" i="3"/>
  <c r="E2213" i="3" s="1"/>
  <c r="C2214" i="3"/>
  <c r="E2214" i="3" s="1"/>
  <c r="C2215" i="3"/>
  <c r="E2215" i="3" s="1"/>
  <c r="C2216" i="3"/>
  <c r="E2216" i="3" s="1"/>
  <c r="C2217" i="3"/>
  <c r="E2217" i="3" s="1"/>
  <c r="C2218" i="3"/>
  <c r="E2218" i="3" s="1"/>
  <c r="C2219" i="3"/>
  <c r="E2219" i="3" s="1"/>
  <c r="C2220" i="3"/>
  <c r="E2220" i="3" s="1"/>
  <c r="C2221" i="3"/>
  <c r="E2221" i="3" s="1"/>
  <c r="C2222" i="3"/>
  <c r="E2222" i="3" s="1"/>
  <c r="C2223" i="3"/>
  <c r="E2223" i="3" s="1"/>
  <c r="C2224" i="3"/>
  <c r="E2224" i="3" s="1"/>
  <c r="C2225" i="3"/>
  <c r="E2225" i="3" s="1"/>
  <c r="C2226" i="3"/>
  <c r="E2226" i="3" s="1"/>
  <c r="C2227" i="3"/>
  <c r="E2227" i="3" s="1"/>
  <c r="C2228" i="3"/>
  <c r="E2228" i="3" s="1"/>
  <c r="C2229" i="3"/>
  <c r="E2229" i="3" s="1"/>
  <c r="C2230" i="3"/>
  <c r="E2230" i="3" s="1"/>
  <c r="C2231" i="3"/>
  <c r="E2231" i="3" s="1"/>
  <c r="C2232" i="3"/>
  <c r="E2232" i="3" s="1"/>
  <c r="C2233" i="3"/>
  <c r="E2233" i="3" s="1"/>
  <c r="C2234" i="3"/>
  <c r="E2234" i="3" s="1"/>
  <c r="C2235" i="3"/>
  <c r="E2235" i="3" s="1"/>
  <c r="C2236" i="3"/>
  <c r="E2236" i="3" s="1"/>
  <c r="C2237" i="3"/>
  <c r="E2237" i="3" s="1"/>
  <c r="C2238" i="3"/>
  <c r="E2238" i="3" s="1"/>
  <c r="C2239" i="3"/>
  <c r="E2239" i="3" s="1"/>
  <c r="C2240" i="3"/>
  <c r="E2240" i="3" s="1"/>
  <c r="C2241" i="3"/>
  <c r="E2241" i="3" s="1"/>
  <c r="C2242" i="3"/>
  <c r="E2242" i="3" s="1"/>
  <c r="C2243" i="3"/>
  <c r="E2243" i="3" s="1"/>
  <c r="C2244" i="3"/>
  <c r="E2244" i="3" s="1"/>
  <c r="C2245" i="3"/>
  <c r="E2245" i="3" s="1"/>
  <c r="C2246" i="3"/>
  <c r="E2246" i="3" s="1"/>
  <c r="C2247" i="3"/>
  <c r="E2247" i="3" s="1"/>
  <c r="C2248" i="3"/>
  <c r="E2248" i="3" s="1"/>
  <c r="C2249" i="3"/>
  <c r="E2249" i="3" s="1"/>
  <c r="C2250" i="3"/>
  <c r="E2250" i="3" s="1"/>
  <c r="C2251" i="3"/>
  <c r="E2251" i="3" s="1"/>
  <c r="C2252" i="3"/>
  <c r="E2252" i="3" s="1"/>
  <c r="C2253" i="3"/>
  <c r="E2253" i="3" s="1"/>
  <c r="C2254" i="3"/>
  <c r="E2254" i="3" s="1"/>
  <c r="C2255" i="3"/>
  <c r="E2255" i="3" s="1"/>
  <c r="C2256" i="3"/>
  <c r="E2256" i="3" s="1"/>
  <c r="C2257" i="3"/>
  <c r="E2257" i="3" s="1"/>
  <c r="C2258" i="3"/>
  <c r="E2258" i="3" s="1"/>
  <c r="C2259" i="3"/>
  <c r="E2259" i="3" s="1"/>
  <c r="C2260" i="3"/>
  <c r="E2260" i="3" s="1"/>
  <c r="C2261" i="3"/>
  <c r="E2261" i="3" s="1"/>
  <c r="C2262" i="3"/>
  <c r="E2262" i="3" s="1"/>
  <c r="C2263" i="3"/>
  <c r="E2263" i="3" s="1"/>
  <c r="C2264" i="3"/>
  <c r="E2264" i="3" s="1"/>
  <c r="C2265" i="3"/>
  <c r="E2265" i="3" s="1"/>
  <c r="C2266" i="3"/>
  <c r="E2266" i="3" s="1"/>
  <c r="C2267" i="3"/>
  <c r="E2267" i="3" s="1"/>
  <c r="C2268" i="3"/>
  <c r="E2268" i="3" s="1"/>
  <c r="C2269" i="3"/>
  <c r="E2269" i="3" s="1"/>
  <c r="C2270" i="3"/>
  <c r="E2270" i="3" s="1"/>
  <c r="C2271" i="3"/>
  <c r="E2271" i="3" s="1"/>
  <c r="C2272" i="3"/>
  <c r="E2272" i="3" s="1"/>
  <c r="C2273" i="3"/>
  <c r="E2273" i="3" s="1"/>
  <c r="C2274" i="3"/>
  <c r="E2274" i="3" s="1"/>
  <c r="C2275" i="3"/>
  <c r="E2275" i="3" s="1"/>
  <c r="C2276" i="3"/>
  <c r="E2276" i="3" s="1"/>
  <c r="C2277" i="3"/>
  <c r="E2277" i="3" s="1"/>
  <c r="C2278" i="3"/>
  <c r="E2278" i="3" s="1"/>
  <c r="C2279" i="3"/>
  <c r="E2279" i="3" s="1"/>
  <c r="C2280" i="3"/>
  <c r="E2280" i="3" s="1"/>
  <c r="C2281" i="3"/>
  <c r="E2281" i="3" s="1"/>
  <c r="C2282" i="3"/>
  <c r="E2282" i="3" s="1"/>
  <c r="C2283" i="3"/>
  <c r="E2283" i="3" s="1"/>
  <c r="C2284" i="3"/>
  <c r="E2284" i="3" s="1"/>
  <c r="C2285" i="3"/>
  <c r="E2285" i="3" s="1"/>
  <c r="C2286" i="3"/>
  <c r="E2286" i="3" s="1"/>
  <c r="C2287" i="3"/>
  <c r="E2287" i="3" s="1"/>
  <c r="C2288" i="3"/>
  <c r="E2288" i="3" s="1"/>
  <c r="C2289" i="3"/>
  <c r="E2289" i="3" s="1"/>
  <c r="C2290" i="3"/>
  <c r="E2290" i="3" s="1"/>
  <c r="C2291" i="3"/>
  <c r="E2291" i="3" s="1"/>
  <c r="C2292" i="3"/>
  <c r="E2292" i="3" s="1"/>
  <c r="C2293" i="3"/>
  <c r="E2293" i="3" s="1"/>
  <c r="C2294" i="3"/>
  <c r="E2294" i="3" s="1"/>
  <c r="C2295" i="3"/>
  <c r="E2295" i="3" s="1"/>
  <c r="C2296" i="3"/>
  <c r="E2296" i="3" s="1"/>
  <c r="C2297" i="3"/>
  <c r="E2297" i="3" s="1"/>
  <c r="C2298" i="3"/>
  <c r="E2298" i="3" s="1"/>
  <c r="C2299" i="3"/>
  <c r="E2299" i="3" s="1"/>
  <c r="C2300" i="3"/>
  <c r="E2300" i="3" s="1"/>
  <c r="C2301" i="3"/>
  <c r="E2301" i="3" s="1"/>
  <c r="C2302" i="3"/>
  <c r="E2302" i="3" s="1"/>
  <c r="C2303" i="3"/>
  <c r="E2303" i="3" s="1"/>
  <c r="C2304" i="3"/>
  <c r="E2304" i="3" s="1"/>
  <c r="C2305" i="3"/>
  <c r="E2305" i="3" s="1"/>
  <c r="C2306" i="3"/>
  <c r="E2306" i="3" s="1"/>
  <c r="C2307" i="3"/>
  <c r="E2307" i="3" s="1"/>
  <c r="C2308" i="3"/>
  <c r="E2308" i="3" s="1"/>
  <c r="C2309" i="3"/>
  <c r="E2309" i="3" s="1"/>
  <c r="C2310" i="3"/>
  <c r="E2310" i="3" s="1"/>
  <c r="C2311" i="3"/>
  <c r="E2311" i="3" s="1"/>
  <c r="C2312" i="3"/>
  <c r="E2312" i="3" s="1"/>
  <c r="C2313" i="3"/>
  <c r="E2313" i="3" s="1"/>
  <c r="C2314" i="3"/>
  <c r="E2314" i="3" s="1"/>
  <c r="C2315" i="3"/>
  <c r="E2315" i="3" s="1"/>
  <c r="C2316" i="3"/>
  <c r="E2316" i="3" s="1"/>
  <c r="C2317" i="3"/>
  <c r="E2317" i="3" s="1"/>
  <c r="C2318" i="3"/>
  <c r="E2318" i="3" s="1"/>
  <c r="C2319" i="3"/>
  <c r="E2319" i="3" s="1"/>
  <c r="C2320" i="3"/>
  <c r="E2320" i="3" s="1"/>
  <c r="C2321" i="3"/>
  <c r="E2321" i="3" s="1"/>
  <c r="C2322" i="3"/>
  <c r="E2322" i="3" s="1"/>
  <c r="C2323" i="3"/>
  <c r="E2323" i="3" s="1"/>
  <c r="C2324" i="3"/>
  <c r="E2324" i="3" s="1"/>
  <c r="C2325" i="3"/>
  <c r="E2325" i="3" s="1"/>
  <c r="C2326" i="3"/>
  <c r="E2326" i="3" s="1"/>
  <c r="C2327" i="3"/>
  <c r="E2327" i="3" s="1"/>
  <c r="C2328" i="3"/>
  <c r="E2328" i="3" s="1"/>
  <c r="C2329" i="3"/>
  <c r="E2329" i="3" s="1"/>
  <c r="C2330" i="3"/>
  <c r="E2330" i="3" s="1"/>
  <c r="C2331" i="3"/>
  <c r="E2331" i="3" s="1"/>
  <c r="C2332" i="3"/>
  <c r="E2332" i="3" s="1"/>
  <c r="C2333" i="3"/>
  <c r="E2333" i="3" s="1"/>
  <c r="C2334" i="3"/>
  <c r="E2334" i="3" s="1"/>
  <c r="C2335" i="3"/>
  <c r="E2335" i="3" s="1"/>
  <c r="C2336" i="3"/>
  <c r="E2336" i="3" s="1"/>
  <c r="C2337" i="3"/>
  <c r="E2337" i="3" s="1"/>
  <c r="C2338" i="3"/>
  <c r="E2338" i="3" s="1"/>
  <c r="C2339" i="3"/>
  <c r="E2339" i="3" s="1"/>
  <c r="C2340" i="3"/>
  <c r="E2340" i="3" s="1"/>
  <c r="C2341" i="3"/>
  <c r="E2341" i="3" s="1"/>
  <c r="C2342" i="3"/>
  <c r="E2342" i="3" s="1"/>
  <c r="C2343" i="3"/>
  <c r="E2343" i="3" s="1"/>
  <c r="C2344" i="3"/>
  <c r="E2344" i="3" s="1"/>
  <c r="C2345" i="3"/>
  <c r="E2345" i="3" s="1"/>
  <c r="C2346" i="3"/>
  <c r="E2346" i="3" s="1"/>
  <c r="C2347" i="3"/>
  <c r="E2347" i="3" s="1"/>
  <c r="C2348" i="3"/>
  <c r="E2348" i="3" s="1"/>
  <c r="C2349" i="3"/>
  <c r="E2349" i="3" s="1"/>
  <c r="C2350" i="3"/>
  <c r="E2350" i="3" s="1"/>
  <c r="C2351" i="3"/>
  <c r="E2351" i="3" s="1"/>
  <c r="C2352" i="3"/>
  <c r="E2352" i="3" s="1"/>
  <c r="C2353" i="3"/>
  <c r="E2353" i="3" s="1"/>
  <c r="C2354" i="3"/>
  <c r="E2354" i="3" s="1"/>
  <c r="C2355" i="3"/>
  <c r="E2355" i="3" s="1"/>
  <c r="C2356" i="3"/>
  <c r="E2356" i="3" s="1"/>
  <c r="C2357" i="3"/>
  <c r="E2357" i="3" s="1"/>
  <c r="C2358" i="3"/>
  <c r="E2358" i="3" s="1"/>
  <c r="C2359" i="3"/>
  <c r="E2359" i="3" s="1"/>
  <c r="C2360" i="3"/>
  <c r="E2360" i="3" s="1"/>
  <c r="C2361" i="3"/>
  <c r="E2361" i="3" s="1"/>
  <c r="C2362" i="3"/>
  <c r="E2362" i="3" s="1"/>
  <c r="C2363" i="3"/>
  <c r="E2363" i="3" s="1"/>
  <c r="C2364" i="3"/>
  <c r="E2364" i="3" s="1"/>
  <c r="C2365" i="3"/>
  <c r="E2365" i="3" s="1"/>
  <c r="C2366" i="3"/>
  <c r="E2366" i="3" s="1"/>
  <c r="C2367" i="3"/>
  <c r="E2367" i="3" s="1"/>
  <c r="C2368" i="3"/>
  <c r="E2368" i="3" s="1"/>
  <c r="C2369" i="3"/>
  <c r="E2369" i="3" s="1"/>
  <c r="C2370" i="3"/>
  <c r="E2370" i="3" s="1"/>
  <c r="C2371" i="3"/>
  <c r="E2371" i="3" s="1"/>
  <c r="C2372" i="3"/>
  <c r="E2372" i="3" s="1"/>
  <c r="C2373" i="3"/>
  <c r="E2373" i="3" s="1"/>
  <c r="C2374" i="3"/>
  <c r="E2374" i="3" s="1"/>
  <c r="C2375" i="3"/>
  <c r="E2375" i="3" s="1"/>
  <c r="C2376" i="3"/>
  <c r="E2376" i="3" s="1"/>
  <c r="C2377" i="3"/>
  <c r="E2377" i="3" s="1"/>
  <c r="C2378" i="3"/>
  <c r="E2378" i="3" s="1"/>
  <c r="C2379" i="3"/>
  <c r="E2379" i="3" s="1"/>
  <c r="C2380" i="3"/>
  <c r="E2380" i="3" s="1"/>
  <c r="C2381" i="3"/>
  <c r="E2381" i="3" s="1"/>
  <c r="C2382" i="3"/>
  <c r="E2382" i="3" s="1"/>
  <c r="C2383" i="3"/>
  <c r="E2383" i="3" s="1"/>
  <c r="C2384" i="3"/>
  <c r="E2384" i="3" s="1"/>
  <c r="C2385" i="3"/>
  <c r="E2385" i="3" s="1"/>
  <c r="C2386" i="3"/>
  <c r="E2386" i="3" s="1"/>
  <c r="C2387" i="3"/>
  <c r="E2387" i="3" s="1"/>
  <c r="C2388" i="3"/>
  <c r="E2388" i="3" s="1"/>
  <c r="C2389" i="3"/>
  <c r="E2389" i="3" s="1"/>
  <c r="C2390" i="3"/>
  <c r="E2390" i="3" s="1"/>
  <c r="C2391" i="3"/>
  <c r="E2391" i="3" s="1"/>
  <c r="C2392" i="3"/>
  <c r="E2392" i="3" s="1"/>
  <c r="C2393" i="3"/>
  <c r="E2393" i="3" s="1"/>
  <c r="C2394" i="3"/>
  <c r="E2394" i="3" s="1"/>
  <c r="C2395" i="3"/>
  <c r="E2395" i="3" s="1"/>
  <c r="C2396" i="3"/>
  <c r="E2396" i="3" s="1"/>
  <c r="C2397" i="3"/>
  <c r="E2397" i="3" s="1"/>
  <c r="C2398" i="3"/>
  <c r="E2398" i="3" s="1"/>
  <c r="C2399" i="3"/>
  <c r="E2399" i="3" s="1"/>
  <c r="C2400" i="3"/>
  <c r="E2400" i="3" s="1"/>
  <c r="C2401" i="3"/>
  <c r="E2401" i="3" s="1"/>
  <c r="C2402" i="3"/>
  <c r="E2402" i="3" s="1"/>
  <c r="C2403" i="3"/>
  <c r="E2403" i="3" s="1"/>
  <c r="C2404" i="3"/>
  <c r="E2404" i="3" s="1"/>
  <c r="C2405" i="3"/>
  <c r="E2405" i="3" s="1"/>
  <c r="C2406" i="3"/>
  <c r="E2406" i="3" s="1"/>
  <c r="C2407" i="3"/>
  <c r="E2407" i="3" s="1"/>
  <c r="C2408" i="3"/>
  <c r="E2408" i="3" s="1"/>
  <c r="C2409" i="3"/>
  <c r="E2409" i="3" s="1"/>
  <c r="C2410" i="3"/>
  <c r="E2410" i="3" s="1"/>
  <c r="C2411" i="3"/>
  <c r="E2411" i="3" s="1"/>
  <c r="C2412" i="3"/>
  <c r="E2412" i="3" s="1"/>
  <c r="C2413" i="3"/>
  <c r="E2413" i="3" s="1"/>
  <c r="C2414" i="3"/>
  <c r="E2414" i="3" s="1"/>
  <c r="C2415" i="3"/>
  <c r="E2415" i="3" s="1"/>
  <c r="C2416" i="3"/>
  <c r="E2416" i="3" s="1"/>
  <c r="C2417" i="3"/>
  <c r="E2417" i="3" s="1"/>
  <c r="C2418" i="3"/>
  <c r="E2418" i="3" s="1"/>
  <c r="C2419" i="3"/>
  <c r="E2419" i="3" s="1"/>
  <c r="C2420" i="3"/>
  <c r="E2420" i="3" s="1"/>
  <c r="C2421" i="3"/>
  <c r="E2421" i="3" s="1"/>
  <c r="C2422" i="3"/>
  <c r="E2422" i="3" s="1"/>
  <c r="C2423" i="3"/>
  <c r="E2423" i="3" s="1"/>
  <c r="C2424" i="3"/>
  <c r="E2424" i="3" s="1"/>
  <c r="C2425" i="3"/>
  <c r="E2425" i="3" s="1"/>
  <c r="C2426" i="3"/>
  <c r="E2426" i="3" s="1"/>
  <c r="C2427" i="3"/>
  <c r="E2427" i="3" s="1"/>
  <c r="C2428" i="3"/>
  <c r="E2428" i="3" s="1"/>
  <c r="C2429" i="3"/>
  <c r="E2429" i="3" s="1"/>
  <c r="C2430" i="3"/>
  <c r="E2430" i="3" s="1"/>
  <c r="C2431" i="3"/>
  <c r="E2431" i="3" s="1"/>
  <c r="C2432" i="3"/>
  <c r="E2432" i="3" s="1"/>
  <c r="C2433" i="3"/>
  <c r="E2433" i="3" s="1"/>
  <c r="C2434" i="3"/>
  <c r="E2434" i="3" s="1"/>
  <c r="C2435" i="3"/>
  <c r="E2435" i="3" s="1"/>
  <c r="C2436" i="3"/>
  <c r="E2436" i="3" s="1"/>
  <c r="C2437" i="3"/>
  <c r="E2437" i="3" s="1"/>
  <c r="C2438" i="3"/>
  <c r="E2438" i="3" s="1"/>
  <c r="C2439" i="3"/>
  <c r="E2439" i="3" s="1"/>
  <c r="C2440" i="3"/>
  <c r="E2440" i="3" s="1"/>
  <c r="C2441" i="3"/>
  <c r="E2441" i="3" s="1"/>
  <c r="C2442" i="3"/>
  <c r="E2442" i="3" s="1"/>
  <c r="C2443" i="3"/>
  <c r="E2443" i="3" s="1"/>
  <c r="C2444" i="3"/>
  <c r="E2444" i="3" s="1"/>
  <c r="C2445" i="3"/>
  <c r="E2445" i="3" s="1"/>
  <c r="C2446" i="3"/>
  <c r="E2446" i="3" s="1"/>
  <c r="C2447" i="3"/>
  <c r="E2447" i="3" s="1"/>
  <c r="C2448" i="3"/>
  <c r="E2448" i="3" s="1"/>
  <c r="C2449" i="3"/>
  <c r="E2449" i="3" s="1"/>
  <c r="C2450" i="3"/>
  <c r="E2450" i="3" s="1"/>
  <c r="C2451" i="3"/>
  <c r="E2451" i="3" s="1"/>
  <c r="C2452" i="3"/>
  <c r="E2452" i="3" s="1"/>
  <c r="C2453" i="3"/>
  <c r="E2453" i="3" s="1"/>
  <c r="C2454" i="3"/>
  <c r="E2454" i="3" s="1"/>
  <c r="C2455" i="3"/>
  <c r="E2455" i="3" s="1"/>
  <c r="C2456" i="3"/>
  <c r="E2456" i="3" s="1"/>
  <c r="C2457" i="3"/>
  <c r="E2457" i="3" s="1"/>
  <c r="C2458" i="3"/>
  <c r="E2458" i="3" s="1"/>
  <c r="C2459" i="3"/>
  <c r="E2459" i="3" s="1"/>
  <c r="C2460" i="3"/>
  <c r="E2460" i="3" s="1"/>
  <c r="C2461" i="3"/>
  <c r="E2461" i="3" s="1"/>
  <c r="C2462" i="3"/>
  <c r="E2462" i="3" s="1"/>
  <c r="C2463" i="3"/>
  <c r="E2463" i="3" s="1"/>
  <c r="C2464" i="3"/>
  <c r="E2464" i="3" s="1"/>
  <c r="C2465" i="3"/>
  <c r="E2465" i="3" s="1"/>
  <c r="C2466" i="3"/>
  <c r="E2466" i="3" s="1"/>
  <c r="C2467" i="3"/>
  <c r="E2467" i="3" s="1"/>
  <c r="C2468" i="3"/>
  <c r="E2468" i="3" s="1"/>
  <c r="C2469" i="3"/>
  <c r="E2469" i="3" s="1"/>
  <c r="C2470" i="3"/>
  <c r="E2470" i="3" s="1"/>
  <c r="C2471" i="3"/>
  <c r="E2471" i="3" s="1"/>
  <c r="C2472" i="3"/>
  <c r="E2472" i="3" s="1"/>
  <c r="C2473" i="3"/>
  <c r="E2473" i="3" s="1"/>
  <c r="C2474" i="3"/>
  <c r="E2474" i="3" s="1"/>
  <c r="C2475" i="3"/>
  <c r="E2475" i="3" s="1"/>
  <c r="C2476" i="3"/>
  <c r="E2476" i="3" s="1"/>
  <c r="C2477" i="3"/>
  <c r="E2477" i="3" s="1"/>
  <c r="C2478" i="3"/>
  <c r="E2478" i="3" s="1"/>
  <c r="C2479" i="3"/>
  <c r="E2479" i="3" s="1"/>
  <c r="C2480" i="3"/>
  <c r="E2480" i="3" s="1"/>
  <c r="C2481" i="3"/>
  <c r="E2481" i="3" s="1"/>
  <c r="C2482" i="3"/>
  <c r="E2482" i="3" s="1"/>
  <c r="C2483" i="3"/>
  <c r="E2483" i="3" s="1"/>
  <c r="C2484" i="3"/>
  <c r="E2484" i="3" s="1"/>
  <c r="C2485" i="3"/>
  <c r="E2485" i="3" s="1"/>
  <c r="C2486" i="3"/>
  <c r="E2486" i="3" s="1"/>
  <c r="C2487" i="3"/>
  <c r="E2487" i="3" s="1"/>
  <c r="C2488" i="3"/>
  <c r="E2488" i="3" s="1"/>
  <c r="C2489" i="3"/>
  <c r="E2489" i="3" s="1"/>
  <c r="C2490" i="3"/>
  <c r="E2490" i="3" s="1"/>
  <c r="C2491" i="3"/>
  <c r="E2491" i="3" s="1"/>
  <c r="C2492" i="3"/>
  <c r="E2492" i="3" s="1"/>
  <c r="C2493" i="3"/>
  <c r="E2493" i="3" s="1"/>
  <c r="C2494" i="3"/>
  <c r="E2494" i="3" s="1"/>
  <c r="C2495" i="3"/>
  <c r="E2495" i="3" s="1"/>
  <c r="C2496" i="3"/>
  <c r="E2496" i="3" s="1"/>
  <c r="C2497" i="3"/>
  <c r="E2497" i="3" s="1"/>
  <c r="C2498" i="3"/>
  <c r="E2498" i="3" s="1"/>
  <c r="C2499" i="3"/>
  <c r="E2499" i="3" s="1"/>
  <c r="C2500" i="3"/>
  <c r="E2500" i="3" s="1"/>
  <c r="C2501" i="3"/>
  <c r="E2501" i="3" s="1"/>
  <c r="C2502" i="3"/>
  <c r="E2502" i="3" s="1"/>
  <c r="C2503" i="3"/>
  <c r="E2503" i="3" s="1"/>
  <c r="C2504" i="3"/>
  <c r="E2504" i="3" s="1"/>
  <c r="C2505" i="3"/>
  <c r="E2505" i="3" s="1"/>
  <c r="C2506" i="3"/>
  <c r="E2506" i="3" s="1"/>
  <c r="C2507" i="3"/>
  <c r="E2507" i="3" s="1"/>
  <c r="C2508" i="3"/>
  <c r="E2508" i="3" s="1"/>
  <c r="C2509" i="3"/>
  <c r="E2509" i="3" s="1"/>
  <c r="C2510" i="3"/>
  <c r="E2510" i="3" s="1"/>
  <c r="C2511" i="3"/>
  <c r="E2511" i="3" s="1"/>
  <c r="C2512" i="3"/>
  <c r="E2512" i="3" s="1"/>
  <c r="C2513" i="3"/>
  <c r="E2513" i="3" s="1"/>
  <c r="C2514" i="3"/>
  <c r="E2514" i="3" s="1"/>
  <c r="C2515" i="3"/>
  <c r="E2515" i="3" s="1"/>
  <c r="C2516" i="3"/>
  <c r="E2516" i="3" s="1"/>
  <c r="C2517" i="3"/>
  <c r="E2517" i="3" s="1"/>
  <c r="C2518" i="3"/>
  <c r="E2518" i="3" s="1"/>
  <c r="C2519" i="3"/>
  <c r="E2519" i="3" s="1"/>
  <c r="C2520" i="3"/>
  <c r="E2520" i="3" s="1"/>
  <c r="C2521" i="3"/>
  <c r="E2521" i="3" s="1"/>
  <c r="C2522" i="3"/>
  <c r="E2522" i="3" s="1"/>
  <c r="C2523" i="3"/>
  <c r="E2523" i="3" s="1"/>
  <c r="C2524" i="3"/>
  <c r="E2524" i="3" s="1"/>
  <c r="C2525" i="3"/>
  <c r="E2525" i="3" s="1"/>
  <c r="C2526" i="3"/>
  <c r="E2526" i="3" s="1"/>
  <c r="C2527" i="3"/>
  <c r="E2527" i="3" s="1"/>
  <c r="C2528" i="3"/>
  <c r="E2528" i="3" s="1"/>
  <c r="C2529" i="3"/>
  <c r="E2529" i="3" s="1"/>
  <c r="C2530" i="3"/>
  <c r="E2530" i="3" s="1"/>
  <c r="C2531" i="3"/>
  <c r="E2531" i="3" s="1"/>
  <c r="C2532" i="3"/>
  <c r="E2532" i="3" s="1"/>
  <c r="C2533" i="3"/>
  <c r="E2533" i="3" s="1"/>
  <c r="C2534" i="3"/>
  <c r="E2534" i="3" s="1"/>
  <c r="C2535" i="3"/>
  <c r="E2535" i="3" s="1"/>
  <c r="C2536" i="3"/>
  <c r="E2536" i="3" s="1"/>
  <c r="C2537" i="3"/>
  <c r="E2537" i="3" s="1"/>
  <c r="C2538" i="3"/>
  <c r="E2538" i="3" s="1"/>
  <c r="C2539" i="3"/>
  <c r="E2539" i="3" s="1"/>
  <c r="C2540" i="3"/>
  <c r="E2540" i="3" s="1"/>
  <c r="C2541" i="3"/>
  <c r="E2541" i="3" s="1"/>
  <c r="C2542" i="3"/>
  <c r="E2542" i="3" s="1"/>
  <c r="C2543" i="3"/>
  <c r="E2543" i="3" s="1"/>
  <c r="C2544" i="3"/>
  <c r="E2544" i="3" s="1"/>
  <c r="C2545" i="3"/>
  <c r="E2545" i="3" s="1"/>
  <c r="C2546" i="3"/>
  <c r="E2546" i="3" s="1"/>
  <c r="C2547" i="3"/>
  <c r="E2547" i="3" s="1"/>
  <c r="C2548" i="3"/>
  <c r="E2548" i="3" s="1"/>
  <c r="C2549" i="3"/>
  <c r="E2549" i="3" s="1"/>
  <c r="C2550" i="3"/>
  <c r="E2550" i="3" s="1"/>
  <c r="C2551" i="3"/>
  <c r="E2551" i="3" s="1"/>
  <c r="C2552" i="3"/>
  <c r="E2552" i="3" s="1"/>
  <c r="C2553" i="3"/>
  <c r="E2553" i="3" s="1"/>
  <c r="C2554" i="3"/>
  <c r="E2554" i="3" s="1"/>
  <c r="C2555" i="3"/>
  <c r="E2555" i="3" s="1"/>
  <c r="C2556" i="3"/>
  <c r="E2556" i="3" s="1"/>
  <c r="C2557" i="3"/>
  <c r="E2557" i="3" s="1"/>
  <c r="C2558" i="3"/>
  <c r="E2558" i="3" s="1"/>
  <c r="C2559" i="3"/>
  <c r="E2559" i="3" s="1"/>
  <c r="C2560" i="3"/>
  <c r="E2560" i="3" s="1"/>
  <c r="C2561" i="3"/>
  <c r="E2561" i="3" s="1"/>
  <c r="C2562" i="3"/>
  <c r="E2562" i="3" s="1"/>
  <c r="C2563" i="3"/>
  <c r="E2563" i="3" s="1"/>
  <c r="C2564" i="3"/>
  <c r="E2564" i="3" s="1"/>
  <c r="C2565" i="3"/>
  <c r="E2565" i="3" s="1"/>
  <c r="C2566" i="3"/>
  <c r="E2566" i="3" s="1"/>
  <c r="C2567" i="3"/>
  <c r="E2567" i="3" s="1"/>
  <c r="C2568" i="3"/>
  <c r="E2568" i="3" s="1"/>
  <c r="C2569" i="3"/>
  <c r="E2569" i="3" s="1"/>
  <c r="C2570" i="3"/>
  <c r="E2570" i="3" s="1"/>
  <c r="C2571" i="3"/>
  <c r="E2571" i="3" s="1"/>
  <c r="C2572" i="3"/>
  <c r="E2572" i="3" s="1"/>
  <c r="C2573" i="3"/>
  <c r="E2573" i="3" s="1"/>
  <c r="C2574" i="3"/>
  <c r="E2574" i="3" s="1"/>
  <c r="C2575" i="3"/>
  <c r="E2575" i="3" s="1"/>
  <c r="C2576" i="3"/>
  <c r="E2576" i="3" s="1"/>
  <c r="C2577" i="3"/>
  <c r="E2577" i="3" s="1"/>
  <c r="C2578" i="3"/>
  <c r="E2578" i="3" s="1"/>
  <c r="C2579" i="3"/>
  <c r="E2579" i="3" s="1"/>
  <c r="C2580" i="3"/>
  <c r="E2580" i="3" s="1"/>
  <c r="C2581" i="3"/>
  <c r="E2581" i="3" s="1"/>
  <c r="C2582" i="3"/>
  <c r="E2582" i="3" s="1"/>
  <c r="C2583" i="3"/>
  <c r="E2583" i="3" s="1"/>
  <c r="C2584" i="3"/>
  <c r="E2584" i="3" s="1"/>
  <c r="C2585" i="3"/>
  <c r="E2585" i="3" s="1"/>
  <c r="C2586" i="3"/>
  <c r="E2586" i="3" s="1"/>
  <c r="C2587" i="3"/>
  <c r="E2587" i="3" s="1"/>
  <c r="C2588" i="3"/>
  <c r="E2588" i="3" s="1"/>
  <c r="C2589" i="3"/>
  <c r="E2589" i="3" s="1"/>
  <c r="C2590" i="3"/>
  <c r="E2590" i="3" s="1"/>
  <c r="C2591" i="3"/>
  <c r="E2591" i="3" s="1"/>
  <c r="C2592" i="3"/>
  <c r="E2592" i="3" s="1"/>
  <c r="C2593" i="3"/>
  <c r="E2593" i="3" s="1"/>
  <c r="C2594" i="3"/>
  <c r="E2594" i="3" s="1"/>
  <c r="C2595" i="3"/>
  <c r="E2595" i="3" s="1"/>
  <c r="C2596" i="3"/>
  <c r="E2596" i="3" s="1"/>
  <c r="C2597" i="3"/>
  <c r="E2597" i="3" s="1"/>
  <c r="C2598" i="3"/>
  <c r="E2598" i="3" s="1"/>
  <c r="C2599" i="3"/>
  <c r="E2599" i="3" s="1"/>
  <c r="C2600" i="3"/>
  <c r="E2600" i="3" s="1"/>
  <c r="C2601" i="3"/>
  <c r="E2601" i="3" s="1"/>
  <c r="C2602" i="3"/>
  <c r="E2602" i="3" s="1"/>
  <c r="C2603" i="3"/>
  <c r="E2603" i="3" s="1"/>
  <c r="C2604" i="3"/>
  <c r="E2604" i="3" s="1"/>
  <c r="C2605" i="3"/>
  <c r="E2605" i="3" s="1"/>
  <c r="C2606" i="3"/>
  <c r="E2606" i="3" s="1"/>
  <c r="C2607" i="3"/>
  <c r="E2607" i="3" s="1"/>
  <c r="C2608" i="3"/>
  <c r="E2608" i="3" s="1"/>
  <c r="C2609" i="3"/>
  <c r="E2609" i="3" s="1"/>
  <c r="C2610" i="3"/>
  <c r="E2610" i="3" s="1"/>
  <c r="C2611" i="3"/>
  <c r="E2611" i="3" s="1"/>
  <c r="C2612" i="3"/>
  <c r="E2612" i="3" s="1"/>
  <c r="C2613" i="3"/>
  <c r="E2613" i="3" s="1"/>
  <c r="C2614" i="3"/>
  <c r="E2614" i="3" s="1"/>
  <c r="C2615" i="3"/>
  <c r="E2615" i="3" s="1"/>
  <c r="C2616" i="3"/>
  <c r="E2616" i="3" s="1"/>
  <c r="C2617" i="3"/>
  <c r="E2617" i="3" s="1"/>
  <c r="C2618" i="3"/>
  <c r="E2618" i="3" s="1"/>
  <c r="C2619" i="3"/>
  <c r="E2619" i="3" s="1"/>
  <c r="C2620" i="3"/>
  <c r="E2620" i="3" s="1"/>
  <c r="C2621" i="3"/>
  <c r="E2621" i="3" s="1"/>
  <c r="C2622" i="3"/>
  <c r="E2622" i="3" s="1"/>
  <c r="C2623" i="3"/>
  <c r="E2623" i="3" s="1"/>
  <c r="C2624" i="3"/>
  <c r="E2624" i="3" s="1"/>
  <c r="C2625" i="3"/>
  <c r="E2625" i="3" s="1"/>
  <c r="C2626" i="3"/>
  <c r="E2626" i="3" s="1"/>
  <c r="C2627" i="3"/>
  <c r="E2627" i="3" s="1"/>
  <c r="C2628" i="3"/>
  <c r="E2628" i="3" s="1"/>
  <c r="C2629" i="3"/>
  <c r="E2629" i="3" s="1"/>
  <c r="C2630" i="3"/>
  <c r="E2630" i="3" s="1"/>
  <c r="C2631" i="3"/>
  <c r="E2631" i="3" s="1"/>
  <c r="C2632" i="3"/>
  <c r="E2632" i="3" s="1"/>
  <c r="C2633" i="3"/>
  <c r="E2633" i="3" s="1"/>
  <c r="C2634" i="3"/>
  <c r="E2634" i="3" s="1"/>
  <c r="C2635" i="3"/>
  <c r="E2635" i="3" s="1"/>
  <c r="C2636" i="3"/>
  <c r="E2636" i="3" s="1"/>
  <c r="C2637" i="3"/>
  <c r="E2637" i="3" s="1"/>
  <c r="C2638" i="3"/>
  <c r="E2638" i="3" s="1"/>
  <c r="C2639" i="3"/>
  <c r="E2639" i="3" s="1"/>
  <c r="C2640" i="3"/>
  <c r="E2640" i="3" s="1"/>
  <c r="C2641" i="3"/>
  <c r="E2641" i="3" s="1"/>
  <c r="C2642" i="3"/>
  <c r="E2642" i="3" s="1"/>
  <c r="C2643" i="3"/>
  <c r="E2643" i="3" s="1"/>
  <c r="C2644" i="3"/>
  <c r="E2644" i="3" s="1"/>
  <c r="C2645" i="3"/>
  <c r="E2645" i="3" s="1"/>
  <c r="C2646" i="3"/>
  <c r="E2646" i="3" s="1"/>
  <c r="C2647" i="3"/>
  <c r="E2647" i="3" s="1"/>
  <c r="C2648" i="3"/>
  <c r="E2648" i="3" s="1"/>
  <c r="C2649" i="3"/>
  <c r="E2649" i="3" s="1"/>
  <c r="C2650" i="3"/>
  <c r="E2650" i="3" s="1"/>
  <c r="C2651" i="3"/>
  <c r="E2651" i="3" s="1"/>
  <c r="C2652" i="3"/>
  <c r="E2652" i="3" s="1"/>
  <c r="C2653" i="3"/>
  <c r="E2653" i="3" s="1"/>
  <c r="C2654" i="3"/>
  <c r="E2654" i="3" s="1"/>
  <c r="C2655" i="3"/>
  <c r="E2655" i="3" s="1"/>
  <c r="C2656" i="3"/>
  <c r="E2656" i="3" s="1"/>
  <c r="C2657" i="3"/>
  <c r="E2657" i="3" s="1"/>
  <c r="C2658" i="3"/>
  <c r="E2658" i="3" s="1"/>
  <c r="C2659" i="3"/>
  <c r="E2659" i="3" s="1"/>
  <c r="C2660" i="3"/>
  <c r="E2660" i="3" s="1"/>
  <c r="C2661" i="3"/>
  <c r="E2661" i="3" s="1"/>
  <c r="C2662" i="3"/>
  <c r="E2662" i="3" s="1"/>
  <c r="C2663" i="3"/>
  <c r="E2663" i="3" s="1"/>
  <c r="C2664" i="3"/>
  <c r="E2664" i="3" s="1"/>
  <c r="C2665" i="3"/>
  <c r="E2665" i="3" s="1"/>
  <c r="C2666" i="3"/>
  <c r="E2666" i="3" s="1"/>
  <c r="C2667" i="3"/>
  <c r="E2667" i="3" s="1"/>
  <c r="C2668" i="3"/>
  <c r="E2668" i="3" s="1"/>
  <c r="C2669" i="3"/>
  <c r="E2669" i="3" s="1"/>
  <c r="C2670" i="3"/>
  <c r="E2670" i="3" s="1"/>
  <c r="C2671" i="3"/>
  <c r="E2671" i="3" s="1"/>
  <c r="C2672" i="3"/>
  <c r="E2672" i="3" s="1"/>
  <c r="C2673" i="3"/>
  <c r="E2673" i="3" s="1"/>
  <c r="C2674" i="3"/>
  <c r="E2674" i="3" s="1"/>
  <c r="C2675" i="3"/>
  <c r="E2675" i="3" s="1"/>
  <c r="C2676" i="3"/>
  <c r="E2676" i="3" s="1"/>
  <c r="C2677" i="3"/>
  <c r="E2677" i="3" s="1"/>
  <c r="C2678" i="3"/>
  <c r="E2678" i="3" s="1"/>
  <c r="C2679" i="3"/>
  <c r="E2679" i="3" s="1"/>
  <c r="C2680" i="3"/>
  <c r="E2680" i="3" s="1"/>
  <c r="C2681" i="3"/>
  <c r="E2681" i="3" s="1"/>
  <c r="C2682" i="3"/>
  <c r="E2682" i="3" s="1"/>
  <c r="C2683" i="3"/>
  <c r="E2683" i="3" s="1"/>
  <c r="C2684" i="3"/>
  <c r="E2684" i="3" s="1"/>
  <c r="C2685" i="3"/>
  <c r="E2685" i="3" s="1"/>
  <c r="C2686" i="3"/>
  <c r="E2686" i="3" s="1"/>
  <c r="C2687" i="3"/>
  <c r="E2687" i="3" s="1"/>
  <c r="C2688" i="3"/>
  <c r="E2688" i="3" s="1"/>
  <c r="C2689" i="3"/>
  <c r="E2689" i="3" s="1"/>
  <c r="C2690" i="3"/>
  <c r="E2690" i="3" s="1"/>
  <c r="C2691" i="3"/>
  <c r="E2691" i="3" s="1"/>
  <c r="C2692" i="3"/>
  <c r="E2692" i="3" s="1"/>
  <c r="C2693" i="3"/>
  <c r="E2693" i="3" s="1"/>
  <c r="C2694" i="3"/>
  <c r="E2694" i="3" s="1"/>
  <c r="C2695" i="3"/>
  <c r="E2695" i="3" s="1"/>
  <c r="C2696" i="3"/>
  <c r="E2696" i="3" s="1"/>
  <c r="C2697" i="3"/>
  <c r="E2697" i="3" s="1"/>
  <c r="C2698" i="3"/>
  <c r="E2698" i="3" s="1"/>
  <c r="C2699" i="3"/>
  <c r="E2699" i="3" s="1"/>
  <c r="C2700" i="3"/>
  <c r="E2700" i="3" s="1"/>
  <c r="C2701" i="3"/>
  <c r="E2701" i="3" s="1"/>
  <c r="C2702" i="3"/>
  <c r="E2702" i="3" s="1"/>
  <c r="C2703" i="3"/>
  <c r="E2703" i="3" s="1"/>
  <c r="C2704" i="3"/>
  <c r="E2704" i="3" s="1"/>
  <c r="C2705" i="3"/>
  <c r="E2705" i="3" s="1"/>
  <c r="C2706" i="3"/>
  <c r="E2706" i="3" s="1"/>
  <c r="C2707" i="3"/>
  <c r="E2707" i="3" s="1"/>
  <c r="C2708" i="3"/>
  <c r="E2708" i="3" s="1"/>
  <c r="C2709" i="3"/>
  <c r="E2709" i="3" s="1"/>
  <c r="C2710" i="3"/>
  <c r="E2710" i="3" s="1"/>
  <c r="C2711" i="3"/>
  <c r="E2711" i="3" s="1"/>
  <c r="C2712" i="3"/>
  <c r="E2712" i="3" s="1"/>
  <c r="C2713" i="3"/>
  <c r="E2713" i="3" s="1"/>
  <c r="C2714" i="3"/>
  <c r="E2714" i="3" s="1"/>
  <c r="C2715" i="3"/>
  <c r="E2715" i="3" s="1"/>
  <c r="C2716" i="3"/>
  <c r="E2716" i="3" s="1"/>
  <c r="C2717" i="3"/>
  <c r="E2717" i="3" s="1"/>
  <c r="C2718" i="3"/>
  <c r="E2718" i="3" s="1"/>
  <c r="C2719" i="3"/>
  <c r="E2719" i="3" s="1"/>
  <c r="C2720" i="3"/>
  <c r="E2720" i="3" s="1"/>
  <c r="C2721" i="3"/>
  <c r="E2721" i="3" s="1"/>
  <c r="C2722" i="3"/>
  <c r="E2722" i="3" s="1"/>
  <c r="C2723" i="3"/>
  <c r="E2723" i="3" s="1"/>
  <c r="C2724" i="3"/>
  <c r="E2724" i="3" s="1"/>
  <c r="C2725" i="3"/>
  <c r="E2725" i="3" s="1"/>
  <c r="C2726" i="3"/>
  <c r="E2726" i="3" s="1"/>
  <c r="C2727" i="3"/>
  <c r="E2727" i="3" s="1"/>
  <c r="C2728" i="3"/>
  <c r="E2728" i="3" s="1"/>
  <c r="C2729" i="3"/>
  <c r="E2729" i="3" s="1"/>
  <c r="C2730" i="3"/>
  <c r="E2730" i="3" s="1"/>
  <c r="C2731" i="3"/>
  <c r="E2731" i="3" s="1"/>
  <c r="C2732" i="3"/>
  <c r="E2732" i="3" s="1"/>
  <c r="C2733" i="3"/>
  <c r="E2733" i="3" s="1"/>
  <c r="C2734" i="3"/>
  <c r="E2734" i="3" s="1"/>
  <c r="C2735" i="3"/>
  <c r="E2735" i="3" s="1"/>
  <c r="C2736" i="3"/>
  <c r="E2736" i="3" s="1"/>
  <c r="C2737" i="3"/>
  <c r="E2737" i="3" s="1"/>
  <c r="C2738" i="3"/>
  <c r="E2738" i="3" s="1"/>
  <c r="C2739" i="3"/>
  <c r="E2739" i="3" s="1"/>
  <c r="C2740" i="3"/>
  <c r="E2740" i="3" s="1"/>
  <c r="C2741" i="3"/>
  <c r="E2741" i="3" s="1"/>
  <c r="C2742" i="3"/>
  <c r="E2742" i="3" s="1"/>
  <c r="C2743" i="3"/>
  <c r="E2743" i="3" s="1"/>
  <c r="C2744" i="3"/>
  <c r="E2744" i="3" s="1"/>
  <c r="C2745" i="3"/>
  <c r="E2745" i="3" s="1"/>
  <c r="C2746" i="3"/>
  <c r="E2746" i="3" s="1"/>
  <c r="C2747" i="3"/>
  <c r="E2747" i="3" s="1"/>
  <c r="C2748" i="3"/>
  <c r="E2748" i="3" s="1"/>
  <c r="C2749" i="3"/>
  <c r="E2749" i="3" s="1"/>
  <c r="C2750" i="3"/>
  <c r="E2750" i="3" s="1"/>
  <c r="C2751" i="3"/>
  <c r="E2751" i="3" s="1"/>
  <c r="C2752" i="3"/>
  <c r="E2752" i="3" s="1"/>
  <c r="C2753" i="3"/>
  <c r="E2753" i="3" s="1"/>
  <c r="C2754" i="3"/>
  <c r="E2754" i="3" s="1"/>
  <c r="C2755" i="3"/>
  <c r="E2755" i="3" s="1"/>
  <c r="C2756" i="3"/>
  <c r="E2756" i="3" s="1"/>
  <c r="C2757" i="3"/>
  <c r="E2757" i="3" s="1"/>
  <c r="C2758" i="3"/>
  <c r="E2758" i="3" s="1"/>
  <c r="C2759" i="3"/>
  <c r="E2759" i="3" s="1"/>
  <c r="C2760" i="3"/>
  <c r="E2760" i="3" s="1"/>
  <c r="C2761" i="3"/>
  <c r="E2761" i="3" s="1"/>
  <c r="C2762" i="3"/>
  <c r="E2762" i="3" s="1"/>
  <c r="C2763" i="3"/>
  <c r="E2763" i="3" s="1"/>
  <c r="C2764" i="3"/>
  <c r="E2764" i="3" s="1"/>
  <c r="C2765" i="3"/>
  <c r="E2765" i="3" s="1"/>
  <c r="C2766" i="3"/>
  <c r="E2766" i="3" s="1"/>
  <c r="C2767" i="3"/>
  <c r="E2767" i="3" s="1"/>
  <c r="C2768" i="3"/>
  <c r="E2768" i="3" s="1"/>
  <c r="C2769" i="3"/>
  <c r="E2769" i="3" s="1"/>
  <c r="C2770" i="3"/>
  <c r="E2770" i="3" s="1"/>
  <c r="C2771" i="3"/>
  <c r="E2771" i="3" s="1"/>
  <c r="C2772" i="3"/>
  <c r="E2772" i="3" s="1"/>
  <c r="C2773" i="3"/>
  <c r="E2773" i="3" s="1"/>
  <c r="C2774" i="3"/>
  <c r="E2774" i="3" s="1"/>
  <c r="C2775" i="3"/>
  <c r="E2775" i="3" s="1"/>
  <c r="C2776" i="3"/>
  <c r="E2776" i="3" s="1"/>
  <c r="C2777" i="3"/>
  <c r="E2777" i="3" s="1"/>
  <c r="C2778" i="3"/>
  <c r="E2778" i="3" s="1"/>
  <c r="C2779" i="3"/>
  <c r="E2779" i="3" s="1"/>
  <c r="C2780" i="3"/>
  <c r="E2780" i="3" s="1"/>
  <c r="C2781" i="3"/>
  <c r="E2781" i="3" s="1"/>
  <c r="C2782" i="3"/>
  <c r="E2782" i="3" s="1"/>
  <c r="C2783" i="3"/>
  <c r="E2783" i="3" s="1"/>
  <c r="C2784" i="3"/>
  <c r="E2784" i="3" s="1"/>
  <c r="C2785" i="3"/>
  <c r="E2785" i="3" s="1"/>
  <c r="C2786" i="3"/>
  <c r="E2786" i="3" s="1"/>
  <c r="C2787" i="3"/>
  <c r="E2787" i="3" s="1"/>
  <c r="C2788" i="3"/>
  <c r="E2788" i="3" s="1"/>
  <c r="C2789" i="3"/>
  <c r="E2789" i="3" s="1"/>
  <c r="C2790" i="3"/>
  <c r="E2790" i="3" s="1"/>
  <c r="C2791" i="3"/>
  <c r="E2791" i="3" s="1"/>
  <c r="C2792" i="3"/>
  <c r="E2792" i="3" s="1"/>
  <c r="C2793" i="3"/>
  <c r="E2793" i="3" s="1"/>
  <c r="C2794" i="3"/>
  <c r="E2794" i="3" s="1"/>
  <c r="C2795" i="3"/>
  <c r="E2795" i="3" s="1"/>
  <c r="C2796" i="3"/>
  <c r="E2796" i="3" s="1"/>
  <c r="C2797" i="3"/>
  <c r="E2797" i="3" s="1"/>
  <c r="C2798" i="3"/>
  <c r="E2798" i="3" s="1"/>
  <c r="C2799" i="3"/>
  <c r="E2799" i="3" s="1"/>
  <c r="C2800" i="3"/>
  <c r="E2800" i="3" s="1"/>
  <c r="C2801" i="3"/>
  <c r="E2801" i="3" s="1"/>
  <c r="C2802" i="3"/>
  <c r="E2802" i="3" s="1"/>
  <c r="C2803" i="3"/>
  <c r="E2803" i="3" s="1"/>
  <c r="C2804" i="3"/>
  <c r="E2804" i="3" s="1"/>
  <c r="C2805" i="3"/>
  <c r="E2805" i="3" s="1"/>
  <c r="C2806" i="3"/>
  <c r="E2806" i="3" s="1"/>
  <c r="C2807" i="3"/>
  <c r="E2807" i="3" s="1"/>
  <c r="C2808" i="3"/>
  <c r="E2808" i="3" s="1"/>
  <c r="C2809" i="3"/>
  <c r="E2809" i="3" s="1"/>
  <c r="C2810" i="3"/>
  <c r="E2810" i="3" s="1"/>
  <c r="C2811" i="3"/>
  <c r="E2811" i="3" s="1"/>
  <c r="C2812" i="3"/>
  <c r="E2812" i="3" s="1"/>
  <c r="C2813" i="3"/>
  <c r="E2813" i="3" s="1"/>
  <c r="C2814" i="3"/>
  <c r="E2814" i="3" s="1"/>
  <c r="C2815" i="3"/>
  <c r="E2815" i="3" s="1"/>
  <c r="C2816" i="3"/>
  <c r="E2816" i="3" s="1"/>
  <c r="C2817" i="3"/>
  <c r="E2817" i="3" s="1"/>
  <c r="C2818" i="3"/>
  <c r="E2818" i="3" s="1"/>
  <c r="C2819" i="3"/>
  <c r="E2819" i="3" s="1"/>
  <c r="C2820" i="3"/>
  <c r="E2820" i="3" s="1"/>
  <c r="C2821" i="3"/>
  <c r="E2821" i="3" s="1"/>
  <c r="C2822" i="3"/>
  <c r="E2822" i="3" s="1"/>
  <c r="C2823" i="3"/>
  <c r="E2823" i="3" s="1"/>
  <c r="C2824" i="3"/>
  <c r="E2824" i="3" s="1"/>
  <c r="C2825" i="3"/>
  <c r="E2825" i="3" s="1"/>
  <c r="C2826" i="3"/>
  <c r="E2826" i="3" s="1"/>
  <c r="C2827" i="3"/>
  <c r="E2827" i="3" s="1"/>
  <c r="C2828" i="3"/>
  <c r="E2828" i="3" s="1"/>
  <c r="C2829" i="3"/>
  <c r="E2829" i="3" s="1"/>
  <c r="C2830" i="3"/>
  <c r="E2830" i="3" s="1"/>
  <c r="C2831" i="3"/>
  <c r="E2831" i="3" s="1"/>
  <c r="C2832" i="3"/>
  <c r="E2832" i="3" s="1"/>
  <c r="C2833" i="3"/>
  <c r="E2833" i="3" s="1"/>
  <c r="C2834" i="3"/>
  <c r="E2834" i="3" s="1"/>
  <c r="C2835" i="3"/>
  <c r="E2835" i="3" s="1"/>
  <c r="C2836" i="3"/>
  <c r="E2836" i="3" s="1"/>
  <c r="C2837" i="3"/>
  <c r="E2837" i="3" s="1"/>
  <c r="C2838" i="3"/>
  <c r="E2838" i="3" s="1"/>
  <c r="C2839" i="3"/>
  <c r="E2839" i="3" s="1"/>
  <c r="C2840" i="3"/>
  <c r="E2840" i="3" s="1"/>
  <c r="C2841" i="3"/>
  <c r="E2841" i="3" s="1"/>
  <c r="C2842" i="3"/>
  <c r="E2842" i="3" s="1"/>
  <c r="C2843" i="3"/>
  <c r="E2843" i="3" s="1"/>
  <c r="C2844" i="3"/>
  <c r="E2844" i="3" s="1"/>
  <c r="C2845" i="3"/>
  <c r="E2845" i="3" s="1"/>
  <c r="C2846" i="3"/>
  <c r="E2846" i="3" s="1"/>
  <c r="C2847" i="3"/>
  <c r="E2847" i="3" s="1"/>
  <c r="C2848" i="3"/>
  <c r="E2848" i="3" s="1"/>
  <c r="C2849" i="3"/>
  <c r="E2849" i="3" s="1"/>
  <c r="C2850" i="3"/>
  <c r="E2850" i="3" s="1"/>
  <c r="C2851" i="3"/>
  <c r="E2851" i="3" s="1"/>
  <c r="C2852" i="3"/>
  <c r="E2852" i="3" s="1"/>
  <c r="C2853" i="3"/>
  <c r="E2853" i="3" s="1"/>
  <c r="C2854" i="3"/>
  <c r="E2854" i="3" s="1"/>
  <c r="C2855" i="3"/>
  <c r="E2855" i="3" s="1"/>
  <c r="C2856" i="3"/>
  <c r="E2856" i="3" s="1"/>
  <c r="C2857" i="3"/>
  <c r="E2857" i="3" s="1"/>
  <c r="C2858" i="3"/>
  <c r="E2858" i="3" s="1"/>
  <c r="C2859" i="3"/>
  <c r="E2859" i="3" s="1"/>
  <c r="C2860" i="3"/>
  <c r="E2860" i="3" s="1"/>
  <c r="C2861" i="3"/>
  <c r="E2861" i="3" s="1"/>
  <c r="C2862" i="3"/>
  <c r="E2862" i="3" s="1"/>
  <c r="C2863" i="3"/>
  <c r="E2863" i="3" s="1"/>
  <c r="C2864" i="3"/>
  <c r="E2864" i="3" s="1"/>
  <c r="C2865" i="3"/>
  <c r="E2865" i="3" s="1"/>
  <c r="C2866" i="3"/>
  <c r="E2866" i="3" s="1"/>
  <c r="C2867" i="3"/>
  <c r="E2867" i="3" s="1"/>
  <c r="C2868" i="3"/>
  <c r="E2868" i="3" s="1"/>
  <c r="C2869" i="3"/>
  <c r="E2869" i="3" s="1"/>
  <c r="C2870" i="3"/>
  <c r="E2870" i="3" s="1"/>
  <c r="C2871" i="3"/>
  <c r="E2871" i="3" s="1"/>
  <c r="C2872" i="3"/>
  <c r="E2872" i="3" s="1"/>
  <c r="C2873" i="3"/>
  <c r="E2873" i="3" s="1"/>
  <c r="C2874" i="3"/>
  <c r="E2874" i="3" s="1"/>
  <c r="C2875" i="3"/>
  <c r="E2875" i="3" s="1"/>
  <c r="C2876" i="3"/>
  <c r="E2876" i="3" s="1"/>
  <c r="C2877" i="3"/>
  <c r="E2877" i="3" s="1"/>
  <c r="C2878" i="3"/>
  <c r="E2878" i="3" s="1"/>
  <c r="C2879" i="3"/>
  <c r="E2879" i="3" s="1"/>
  <c r="C2880" i="3"/>
  <c r="E2880" i="3" s="1"/>
  <c r="C2881" i="3"/>
  <c r="E2881" i="3" s="1"/>
  <c r="C2882" i="3"/>
  <c r="E2882" i="3" s="1"/>
  <c r="C2883" i="3"/>
  <c r="E2883" i="3" s="1"/>
  <c r="C2884" i="3"/>
  <c r="E2884" i="3" s="1"/>
  <c r="C2885" i="3"/>
  <c r="E2885" i="3" s="1"/>
  <c r="C2886" i="3"/>
  <c r="E2886" i="3" s="1"/>
  <c r="C2887" i="3"/>
  <c r="E2887" i="3" s="1"/>
  <c r="C2888" i="3"/>
  <c r="E2888" i="3" s="1"/>
  <c r="C2889" i="3"/>
  <c r="E2889" i="3" s="1"/>
  <c r="C2890" i="3"/>
  <c r="E2890" i="3" s="1"/>
  <c r="C2891" i="3"/>
  <c r="E2891" i="3" s="1"/>
  <c r="C2892" i="3"/>
  <c r="E2892" i="3" s="1"/>
  <c r="C2893" i="3"/>
  <c r="E2893" i="3" s="1"/>
  <c r="C2894" i="3"/>
  <c r="E2894" i="3" s="1"/>
  <c r="C2895" i="3"/>
  <c r="E2895" i="3" s="1"/>
  <c r="C2896" i="3"/>
  <c r="E2896" i="3" s="1"/>
  <c r="C2897" i="3"/>
  <c r="E2897" i="3" s="1"/>
  <c r="C2898" i="3"/>
  <c r="E2898" i="3" s="1"/>
  <c r="C2899" i="3"/>
  <c r="E2899" i="3" s="1"/>
  <c r="C2900" i="3"/>
  <c r="E2900" i="3" s="1"/>
  <c r="C2901" i="3"/>
  <c r="E2901" i="3" s="1"/>
  <c r="C2902" i="3"/>
  <c r="E2902" i="3" s="1"/>
  <c r="C2903" i="3"/>
  <c r="E2903" i="3" s="1"/>
  <c r="C2904" i="3"/>
  <c r="E2904" i="3" s="1"/>
  <c r="C2905" i="3"/>
  <c r="E2905" i="3" s="1"/>
  <c r="C2906" i="3"/>
  <c r="E2906" i="3" s="1"/>
  <c r="C2907" i="3"/>
  <c r="E2907" i="3" s="1"/>
  <c r="C2908" i="3"/>
  <c r="E2908" i="3" s="1"/>
  <c r="C2909" i="3"/>
  <c r="E2909" i="3" s="1"/>
  <c r="C2910" i="3"/>
  <c r="E2910" i="3" s="1"/>
  <c r="C2911" i="3"/>
  <c r="E2911" i="3" s="1"/>
  <c r="C2912" i="3"/>
  <c r="E2912" i="3" s="1"/>
  <c r="C2913" i="3"/>
  <c r="E2913" i="3" s="1"/>
  <c r="C2914" i="3"/>
  <c r="E2914" i="3" s="1"/>
  <c r="C2915" i="3"/>
  <c r="E2915" i="3" s="1"/>
  <c r="C2916" i="3"/>
  <c r="E2916" i="3" s="1"/>
  <c r="C2917" i="3"/>
  <c r="E2917" i="3" s="1"/>
  <c r="C2918" i="3"/>
  <c r="E2918" i="3" s="1"/>
  <c r="C2919" i="3"/>
  <c r="E2919" i="3" s="1"/>
  <c r="C2920" i="3"/>
  <c r="E2920" i="3" s="1"/>
  <c r="C2921" i="3"/>
  <c r="E2921" i="3" s="1"/>
  <c r="C2922" i="3"/>
  <c r="E2922" i="3" s="1"/>
  <c r="C2923" i="3"/>
  <c r="E2923" i="3" s="1"/>
  <c r="C2924" i="3"/>
  <c r="E2924" i="3" s="1"/>
  <c r="C2925" i="3"/>
  <c r="E2925" i="3" s="1"/>
  <c r="C2926" i="3"/>
  <c r="E2926" i="3" s="1"/>
  <c r="C2927" i="3"/>
  <c r="E2927" i="3" s="1"/>
  <c r="C2928" i="3"/>
  <c r="E2928" i="3" s="1"/>
  <c r="C2929" i="3"/>
  <c r="E2929" i="3" s="1"/>
  <c r="C2930" i="3"/>
  <c r="E2930" i="3" s="1"/>
  <c r="C2931" i="3"/>
  <c r="E2931" i="3" s="1"/>
  <c r="C2932" i="3"/>
  <c r="E2932" i="3" s="1"/>
  <c r="C2933" i="3"/>
  <c r="E2933" i="3" s="1"/>
  <c r="C2934" i="3"/>
  <c r="E2934" i="3" s="1"/>
  <c r="C2935" i="3"/>
  <c r="E2935" i="3" s="1"/>
  <c r="C2936" i="3"/>
  <c r="E2936" i="3" s="1"/>
  <c r="C2937" i="3"/>
  <c r="E2937" i="3" s="1"/>
  <c r="C2938" i="3"/>
  <c r="E2938" i="3" s="1"/>
  <c r="C2939" i="3"/>
  <c r="E2939" i="3" s="1"/>
  <c r="C2940" i="3"/>
  <c r="E2940" i="3" s="1"/>
  <c r="C2941" i="3"/>
  <c r="E2941" i="3" s="1"/>
  <c r="C2942" i="3"/>
  <c r="E2942" i="3" s="1"/>
  <c r="C2943" i="3"/>
  <c r="E2943" i="3" s="1"/>
  <c r="C2944" i="3"/>
  <c r="E2944" i="3" s="1"/>
  <c r="C2945" i="3"/>
  <c r="E2945" i="3" s="1"/>
  <c r="C2946" i="3"/>
  <c r="E2946" i="3" s="1"/>
  <c r="C2947" i="3"/>
  <c r="E2947" i="3" s="1"/>
  <c r="C2948" i="3"/>
  <c r="E2948" i="3" s="1"/>
  <c r="C2949" i="3"/>
  <c r="E2949" i="3" s="1"/>
  <c r="C2950" i="3"/>
  <c r="E2950" i="3" s="1"/>
  <c r="C2951" i="3"/>
  <c r="E2951" i="3" s="1"/>
  <c r="C2952" i="3"/>
  <c r="E2952" i="3" s="1"/>
  <c r="C2953" i="3"/>
  <c r="E2953" i="3" s="1"/>
  <c r="C2954" i="3"/>
  <c r="E2954" i="3" s="1"/>
  <c r="C2955" i="3"/>
  <c r="E2955" i="3" s="1"/>
  <c r="C2956" i="3"/>
  <c r="E2956" i="3" s="1"/>
  <c r="C2957" i="3"/>
  <c r="E2957" i="3" s="1"/>
  <c r="C2958" i="3"/>
  <c r="E2958" i="3" s="1"/>
  <c r="C2959" i="3"/>
  <c r="E2959" i="3" s="1"/>
  <c r="C2960" i="3"/>
  <c r="E2960" i="3" s="1"/>
  <c r="C2961" i="3"/>
  <c r="E2961" i="3" s="1"/>
  <c r="C2962" i="3"/>
  <c r="E2962" i="3" s="1"/>
  <c r="C2963" i="3"/>
  <c r="E2963" i="3" s="1"/>
  <c r="C2964" i="3"/>
  <c r="E2964" i="3" s="1"/>
  <c r="C2965" i="3"/>
  <c r="E2965" i="3" s="1"/>
  <c r="C2966" i="3"/>
  <c r="E2966" i="3" s="1"/>
  <c r="C2967" i="3"/>
  <c r="E2967" i="3" s="1"/>
  <c r="C2968" i="3"/>
  <c r="E2968" i="3" s="1"/>
  <c r="C2969" i="3"/>
  <c r="E2969" i="3" s="1"/>
  <c r="C2970" i="3"/>
  <c r="E2970" i="3" s="1"/>
  <c r="C2971" i="3"/>
  <c r="E2971" i="3" s="1"/>
  <c r="C2972" i="3"/>
  <c r="E2972" i="3" s="1"/>
  <c r="C2973" i="3"/>
  <c r="E2973" i="3" s="1"/>
  <c r="C2974" i="3"/>
  <c r="E2974" i="3" s="1"/>
  <c r="C2975" i="3"/>
  <c r="E2975" i="3" s="1"/>
  <c r="C2976" i="3"/>
  <c r="E2976" i="3" s="1"/>
  <c r="C2977" i="3"/>
  <c r="E2977" i="3" s="1"/>
  <c r="C2978" i="3"/>
  <c r="E2978" i="3" s="1"/>
  <c r="C2979" i="3"/>
  <c r="E2979" i="3" s="1"/>
  <c r="C2980" i="3"/>
  <c r="E2980" i="3" s="1"/>
  <c r="C2981" i="3"/>
  <c r="E2981" i="3" s="1"/>
  <c r="C2982" i="3"/>
  <c r="E2982" i="3" s="1"/>
  <c r="C2983" i="3"/>
  <c r="E2983" i="3" s="1"/>
  <c r="C2984" i="3"/>
  <c r="E2984" i="3" s="1"/>
  <c r="C2985" i="3"/>
  <c r="E2985" i="3" s="1"/>
  <c r="C2986" i="3"/>
  <c r="E2986" i="3" s="1"/>
  <c r="C2987" i="3"/>
  <c r="E2987" i="3" s="1"/>
  <c r="C2988" i="3"/>
  <c r="E2988" i="3" s="1"/>
  <c r="C2989" i="3"/>
  <c r="E2989" i="3" s="1"/>
  <c r="C2990" i="3"/>
  <c r="E2990" i="3" s="1"/>
  <c r="C2991" i="3"/>
  <c r="E2991" i="3" s="1"/>
  <c r="C2992" i="3"/>
  <c r="E2992" i="3" s="1"/>
  <c r="C2993" i="3"/>
  <c r="E2993" i="3" s="1"/>
  <c r="C2994" i="3"/>
  <c r="E2994" i="3" s="1"/>
  <c r="C2995" i="3"/>
  <c r="E2995" i="3" s="1"/>
  <c r="C2996" i="3"/>
  <c r="E2996" i="3" s="1"/>
  <c r="C2997" i="3"/>
  <c r="E2997" i="3" s="1"/>
  <c r="C2998" i="3"/>
  <c r="E2998" i="3" s="1"/>
  <c r="C2999" i="3"/>
  <c r="E2999" i="3" s="1"/>
  <c r="C3000" i="3"/>
  <c r="E3000" i="3" s="1"/>
  <c r="C3001" i="3"/>
  <c r="E3001" i="3" s="1"/>
  <c r="C3002" i="3"/>
  <c r="E3002" i="3" s="1"/>
  <c r="C3003" i="3"/>
  <c r="E3003" i="3" s="1"/>
  <c r="C3004" i="3"/>
  <c r="E3004" i="3" s="1"/>
  <c r="C3005" i="3"/>
  <c r="E3005" i="3" s="1"/>
  <c r="C3006" i="3"/>
  <c r="E3006" i="3" s="1"/>
  <c r="C3007" i="3"/>
  <c r="E3007" i="3" s="1"/>
  <c r="C3008" i="3"/>
  <c r="E3008" i="3" s="1"/>
  <c r="C3009" i="3"/>
  <c r="E3009" i="3" s="1"/>
  <c r="C3010" i="3"/>
  <c r="E3010" i="3" s="1"/>
  <c r="C3011" i="3"/>
  <c r="E3011" i="3" s="1"/>
  <c r="C3012" i="3"/>
  <c r="E3012" i="3" s="1"/>
  <c r="C3013" i="3"/>
  <c r="E3013" i="3" s="1"/>
  <c r="C3014" i="3"/>
  <c r="E3014" i="3" s="1"/>
  <c r="C3015" i="3"/>
  <c r="E3015" i="3" s="1"/>
  <c r="C3016" i="3"/>
  <c r="E3016" i="3" s="1"/>
  <c r="C3017" i="3"/>
  <c r="E3017" i="3" s="1"/>
  <c r="C3018" i="3"/>
  <c r="E3018" i="3" s="1"/>
  <c r="C3019" i="3"/>
  <c r="E3019" i="3" s="1"/>
  <c r="C3020" i="3"/>
  <c r="E3020" i="3" s="1"/>
  <c r="C3021" i="3"/>
  <c r="E3021" i="3" s="1"/>
  <c r="C3022" i="3"/>
  <c r="E3022" i="3" s="1"/>
  <c r="C3023" i="3"/>
  <c r="E3023" i="3" s="1"/>
  <c r="C3024" i="3"/>
  <c r="E3024" i="3" s="1"/>
  <c r="C3025" i="3"/>
  <c r="E3025" i="3" s="1"/>
  <c r="C3026" i="3"/>
  <c r="E3026" i="3" s="1"/>
  <c r="C3027" i="3"/>
  <c r="E3027" i="3" s="1"/>
  <c r="C3028" i="3"/>
  <c r="E3028" i="3" s="1"/>
  <c r="C3029" i="3"/>
  <c r="E3029" i="3" s="1"/>
  <c r="C3030" i="3"/>
  <c r="E3030" i="3" s="1"/>
  <c r="C3031" i="3"/>
  <c r="E3031" i="3" s="1"/>
  <c r="C3032" i="3"/>
  <c r="E3032" i="3" s="1"/>
  <c r="C3033" i="3"/>
  <c r="E3033" i="3" s="1"/>
  <c r="C3034" i="3"/>
  <c r="E3034" i="3" s="1"/>
  <c r="C3035" i="3"/>
  <c r="E3035" i="3" s="1"/>
  <c r="C3036" i="3"/>
  <c r="E3036" i="3" s="1"/>
  <c r="C3037" i="3"/>
  <c r="E3037" i="3" s="1"/>
  <c r="C3038" i="3"/>
  <c r="E3038" i="3" s="1"/>
  <c r="C3039" i="3"/>
  <c r="E3039" i="3" s="1"/>
  <c r="C3040" i="3"/>
  <c r="E3040" i="3" s="1"/>
  <c r="C3041" i="3"/>
  <c r="E3041" i="3" s="1"/>
  <c r="C3042" i="3"/>
  <c r="E3042" i="3" s="1"/>
  <c r="C3043" i="3"/>
  <c r="E3043" i="3" s="1"/>
  <c r="C3044" i="3"/>
  <c r="E3044" i="3" s="1"/>
  <c r="C3045" i="3"/>
  <c r="E3045" i="3" s="1"/>
  <c r="C3046" i="3"/>
  <c r="E3046" i="3" s="1"/>
  <c r="C3047" i="3"/>
  <c r="E3047" i="3" s="1"/>
  <c r="C3048" i="3"/>
  <c r="E3048" i="3" s="1"/>
  <c r="C3049" i="3"/>
  <c r="E3049" i="3" s="1"/>
  <c r="C3050" i="3"/>
  <c r="E3050" i="3" s="1"/>
  <c r="C3051" i="3"/>
  <c r="E3051" i="3" s="1"/>
  <c r="C3052" i="3"/>
  <c r="E3052" i="3" s="1"/>
  <c r="C3053" i="3"/>
  <c r="E3053" i="3" s="1"/>
  <c r="C3054" i="3"/>
  <c r="E3054" i="3" s="1"/>
  <c r="C3055" i="3"/>
  <c r="E3055" i="3" s="1"/>
  <c r="C3056" i="3"/>
  <c r="E3056" i="3" s="1"/>
  <c r="C3057" i="3"/>
  <c r="E3057" i="3" s="1"/>
  <c r="C3058" i="3"/>
  <c r="E3058" i="3" s="1"/>
  <c r="C3059" i="3"/>
  <c r="E3059" i="3" s="1"/>
  <c r="C3060" i="3"/>
  <c r="E3060" i="3" s="1"/>
  <c r="C3061" i="3"/>
  <c r="E3061" i="3" s="1"/>
  <c r="C3062" i="3"/>
  <c r="E3062" i="3" s="1"/>
  <c r="C3063" i="3"/>
  <c r="E3063" i="3" s="1"/>
  <c r="C3064" i="3"/>
  <c r="E3064" i="3" s="1"/>
  <c r="C3065" i="3"/>
  <c r="E3065" i="3" s="1"/>
  <c r="C3066" i="3"/>
  <c r="E3066" i="3" s="1"/>
  <c r="C3067" i="3"/>
  <c r="E3067" i="3" s="1"/>
  <c r="C3068" i="3"/>
  <c r="E3068" i="3" s="1"/>
  <c r="C3069" i="3"/>
  <c r="E3069" i="3" s="1"/>
  <c r="C3070" i="3"/>
  <c r="E3070" i="3" s="1"/>
  <c r="C3071" i="3"/>
  <c r="E3071" i="3" s="1"/>
  <c r="C3072" i="3"/>
  <c r="E3072" i="3" s="1"/>
  <c r="C3073" i="3"/>
  <c r="E3073" i="3" s="1"/>
  <c r="C3074" i="3"/>
  <c r="E3074" i="3" s="1"/>
  <c r="C3075" i="3"/>
  <c r="E3075" i="3" s="1"/>
  <c r="C3076" i="3"/>
  <c r="E3076" i="3" s="1"/>
  <c r="C3077" i="3"/>
  <c r="E3077" i="3" s="1"/>
  <c r="C3078" i="3"/>
  <c r="E3078" i="3" s="1"/>
  <c r="C3079" i="3"/>
  <c r="E3079" i="3" s="1"/>
  <c r="C3080" i="3"/>
  <c r="E3080" i="3" s="1"/>
  <c r="C3081" i="3"/>
  <c r="E3081" i="3" s="1"/>
  <c r="C3082" i="3"/>
  <c r="E3082" i="3" s="1"/>
  <c r="C3083" i="3"/>
  <c r="E3083" i="3" s="1"/>
  <c r="C3084" i="3"/>
  <c r="E3084" i="3" s="1"/>
  <c r="C3085" i="3"/>
  <c r="E3085" i="3" s="1"/>
  <c r="C3086" i="3"/>
  <c r="E3086" i="3" s="1"/>
  <c r="C3087" i="3"/>
  <c r="E3087" i="3" s="1"/>
  <c r="C3088" i="3"/>
  <c r="E3088" i="3" s="1"/>
  <c r="C3089" i="3"/>
  <c r="E3089" i="3" s="1"/>
  <c r="C3090" i="3"/>
  <c r="E3090" i="3" s="1"/>
  <c r="C3091" i="3"/>
  <c r="E3091" i="3" s="1"/>
  <c r="C3092" i="3"/>
  <c r="E3092" i="3" s="1"/>
  <c r="C3093" i="3"/>
  <c r="E3093" i="3" s="1"/>
  <c r="C3094" i="3"/>
  <c r="E3094" i="3" s="1"/>
  <c r="C3095" i="3"/>
  <c r="E3095" i="3" s="1"/>
  <c r="C3096" i="3"/>
  <c r="E3096" i="3" s="1"/>
  <c r="C3097" i="3"/>
  <c r="E3097" i="3" s="1"/>
  <c r="C3098" i="3"/>
  <c r="E3098" i="3" s="1"/>
  <c r="C3099" i="3"/>
  <c r="E3099" i="3" s="1"/>
  <c r="C3100" i="3"/>
  <c r="E3100" i="3" s="1"/>
  <c r="C3101" i="3"/>
  <c r="E3101" i="3" s="1"/>
  <c r="C3102" i="3"/>
  <c r="E3102" i="3" s="1"/>
  <c r="C3103" i="3"/>
  <c r="E3103" i="3" s="1"/>
  <c r="C3104" i="3"/>
  <c r="E3104" i="3" s="1"/>
  <c r="C3105" i="3"/>
  <c r="E3105" i="3" s="1"/>
  <c r="C3106" i="3"/>
  <c r="E3106" i="3" s="1"/>
  <c r="C3107" i="3"/>
  <c r="E3107" i="3" s="1"/>
  <c r="C3108" i="3"/>
  <c r="E3108" i="3" s="1"/>
  <c r="C3109" i="3"/>
  <c r="E3109" i="3" s="1"/>
  <c r="C3110" i="3"/>
  <c r="E3110" i="3" s="1"/>
  <c r="C3111" i="3"/>
  <c r="E3111" i="3" s="1"/>
  <c r="C3112" i="3"/>
  <c r="E3112" i="3" s="1"/>
  <c r="C3113" i="3"/>
  <c r="E3113" i="3" s="1"/>
  <c r="C3114" i="3"/>
  <c r="E3114" i="3" s="1"/>
  <c r="C3115" i="3"/>
  <c r="E3115" i="3" s="1"/>
  <c r="C3116" i="3"/>
  <c r="E3116" i="3" s="1"/>
  <c r="C3117" i="3"/>
  <c r="E3117" i="3" s="1"/>
  <c r="C3118" i="3"/>
  <c r="E3118" i="3" s="1"/>
  <c r="C3119" i="3"/>
  <c r="E3119" i="3" s="1"/>
  <c r="C3120" i="3"/>
  <c r="E3120" i="3" s="1"/>
  <c r="C3121" i="3"/>
  <c r="E3121" i="3" s="1"/>
  <c r="C3122" i="3"/>
  <c r="E3122" i="3" s="1"/>
  <c r="C3123" i="3"/>
  <c r="E3123" i="3" s="1"/>
  <c r="C3124" i="3"/>
  <c r="E3124" i="3" s="1"/>
  <c r="C3125" i="3"/>
  <c r="E3125" i="3" s="1"/>
  <c r="C3126" i="3"/>
  <c r="E3126" i="3" s="1"/>
  <c r="C3127" i="3"/>
  <c r="E3127" i="3" s="1"/>
  <c r="C3128" i="3"/>
  <c r="E3128" i="3" s="1"/>
  <c r="C3129" i="3"/>
  <c r="E3129" i="3" s="1"/>
  <c r="C3130" i="3"/>
  <c r="E3130" i="3" s="1"/>
  <c r="C3131" i="3"/>
  <c r="E3131" i="3" s="1"/>
  <c r="C3132" i="3"/>
  <c r="E3132" i="3" s="1"/>
  <c r="C3133" i="3"/>
  <c r="E3133" i="3" s="1"/>
  <c r="C3134" i="3"/>
  <c r="E3134" i="3" s="1"/>
  <c r="C3135" i="3"/>
  <c r="E3135" i="3" s="1"/>
  <c r="C3136" i="3"/>
  <c r="E3136" i="3" s="1"/>
  <c r="C3137" i="3"/>
  <c r="E3137" i="3" s="1"/>
  <c r="C3138" i="3"/>
  <c r="E3138" i="3" s="1"/>
  <c r="C3139" i="3"/>
  <c r="E3139" i="3" s="1"/>
  <c r="C3140" i="3"/>
  <c r="E3140" i="3" s="1"/>
  <c r="C3141" i="3"/>
  <c r="E3141" i="3" s="1"/>
  <c r="C3142" i="3"/>
  <c r="E3142" i="3" s="1"/>
  <c r="C3143" i="3"/>
  <c r="E3143" i="3" s="1"/>
  <c r="C3144" i="3"/>
  <c r="E3144" i="3" s="1"/>
  <c r="C3145" i="3"/>
  <c r="E3145" i="3" s="1"/>
  <c r="C3146" i="3"/>
  <c r="E3146" i="3" s="1"/>
  <c r="C3147" i="3"/>
  <c r="E3147" i="3" s="1"/>
  <c r="C3148" i="3"/>
  <c r="E3148" i="3" s="1"/>
  <c r="C3149" i="3"/>
  <c r="E3149" i="3" s="1"/>
  <c r="C3150" i="3"/>
  <c r="E3150" i="3" s="1"/>
  <c r="C3151" i="3"/>
  <c r="E3151" i="3" s="1"/>
  <c r="C3152" i="3"/>
  <c r="E3152" i="3" s="1"/>
  <c r="C3153" i="3"/>
  <c r="E3153" i="3" s="1"/>
  <c r="C3154" i="3"/>
  <c r="E3154" i="3" s="1"/>
  <c r="C3155" i="3"/>
  <c r="E3155" i="3" s="1"/>
  <c r="C3156" i="3"/>
  <c r="E3156" i="3" s="1"/>
  <c r="C3157" i="3"/>
  <c r="E3157" i="3" s="1"/>
  <c r="C3158" i="3"/>
  <c r="E3158" i="3" s="1"/>
  <c r="C3159" i="3"/>
  <c r="E3159" i="3" s="1"/>
  <c r="C3160" i="3"/>
  <c r="E3160" i="3" s="1"/>
  <c r="C3161" i="3"/>
  <c r="E3161" i="3" s="1"/>
  <c r="C3162" i="3"/>
  <c r="E3162" i="3" s="1"/>
  <c r="C3163" i="3"/>
  <c r="E3163" i="3" s="1"/>
  <c r="C3164" i="3"/>
  <c r="E3164" i="3" s="1"/>
  <c r="C3165" i="3"/>
  <c r="E3165" i="3" s="1"/>
  <c r="C3166" i="3"/>
  <c r="E3166" i="3" s="1"/>
  <c r="C3167" i="3"/>
  <c r="E3167" i="3" s="1"/>
  <c r="C3168" i="3"/>
  <c r="E3168" i="3" s="1"/>
  <c r="C3169" i="3"/>
  <c r="E3169" i="3" s="1"/>
  <c r="C3170" i="3"/>
  <c r="E3170" i="3" s="1"/>
  <c r="C3171" i="3"/>
  <c r="E3171" i="3" s="1"/>
  <c r="C3172" i="3"/>
  <c r="E3172" i="3" s="1"/>
  <c r="C3173" i="3"/>
  <c r="E3173" i="3" s="1"/>
  <c r="C3174" i="3"/>
  <c r="E3174" i="3" s="1"/>
  <c r="C3175" i="3"/>
  <c r="E3175" i="3" s="1"/>
  <c r="C3176" i="3"/>
  <c r="E3176" i="3" s="1"/>
  <c r="C3177" i="3"/>
  <c r="E3177" i="3" s="1"/>
  <c r="C3178" i="3"/>
  <c r="E3178" i="3" s="1"/>
  <c r="C3179" i="3"/>
  <c r="E3179" i="3" s="1"/>
  <c r="C3180" i="3"/>
  <c r="E3180" i="3" s="1"/>
  <c r="C3181" i="3"/>
  <c r="E3181" i="3" s="1"/>
  <c r="C3182" i="3"/>
  <c r="E3182" i="3" s="1"/>
  <c r="C3183" i="3"/>
  <c r="E3183" i="3" s="1"/>
  <c r="C3184" i="3"/>
  <c r="E3184" i="3" s="1"/>
  <c r="C3185" i="3"/>
  <c r="E3185" i="3" s="1"/>
  <c r="C3186" i="3"/>
  <c r="E3186" i="3" s="1"/>
  <c r="C3187" i="3"/>
  <c r="E3187" i="3" s="1"/>
  <c r="C3188" i="3"/>
  <c r="E3188" i="3" s="1"/>
  <c r="C3189" i="3"/>
  <c r="E3189" i="3" s="1"/>
  <c r="C3190" i="3"/>
  <c r="E3190" i="3" s="1"/>
  <c r="C3191" i="3"/>
  <c r="E3191" i="3" s="1"/>
  <c r="C3192" i="3"/>
  <c r="E3192" i="3" s="1"/>
  <c r="C3193" i="3"/>
  <c r="E3193" i="3" s="1"/>
  <c r="C3194" i="3"/>
  <c r="E3194" i="3" s="1"/>
  <c r="C3195" i="3"/>
  <c r="E3195" i="3" s="1"/>
  <c r="C3196" i="3"/>
  <c r="E3196" i="3" s="1"/>
  <c r="C3197" i="3"/>
  <c r="E3197" i="3" s="1"/>
  <c r="C3198" i="3"/>
  <c r="E3198" i="3" s="1"/>
  <c r="C3199" i="3"/>
  <c r="E3199" i="3" s="1"/>
  <c r="C3200" i="3"/>
  <c r="E3200" i="3" s="1"/>
  <c r="C3201" i="3"/>
  <c r="E3201" i="3" s="1"/>
  <c r="C3202" i="3"/>
  <c r="E3202" i="3" s="1"/>
  <c r="C3203" i="3"/>
  <c r="E3203" i="3" s="1"/>
  <c r="C3204" i="3"/>
  <c r="E3204" i="3" s="1"/>
  <c r="C3205" i="3"/>
  <c r="E3205" i="3" s="1"/>
  <c r="C3206" i="3"/>
  <c r="E3206" i="3" s="1"/>
  <c r="C3207" i="3"/>
  <c r="E3207" i="3" s="1"/>
  <c r="C3208" i="3"/>
  <c r="E3208" i="3" s="1"/>
  <c r="C3209" i="3"/>
  <c r="E3209" i="3" s="1"/>
  <c r="C3210" i="3"/>
  <c r="E3210" i="3" s="1"/>
  <c r="C3211" i="3"/>
  <c r="E3211" i="3" s="1"/>
  <c r="C3212" i="3"/>
  <c r="E3212" i="3" s="1"/>
  <c r="C3213" i="3"/>
  <c r="E3213" i="3" s="1"/>
  <c r="C3214" i="3"/>
  <c r="E3214" i="3" s="1"/>
  <c r="C3215" i="3"/>
  <c r="E3215" i="3" s="1"/>
  <c r="C3216" i="3"/>
  <c r="E3216" i="3" s="1"/>
  <c r="C3217" i="3"/>
  <c r="E3217" i="3" s="1"/>
  <c r="C3218" i="3"/>
  <c r="E3218" i="3" s="1"/>
  <c r="C3219" i="3"/>
  <c r="E3219" i="3" s="1"/>
  <c r="C3220" i="3"/>
  <c r="E3220" i="3" s="1"/>
  <c r="C3221" i="3"/>
  <c r="E3221" i="3" s="1"/>
  <c r="C3222" i="3"/>
  <c r="E3222" i="3" s="1"/>
  <c r="C3223" i="3"/>
  <c r="E3223" i="3" s="1"/>
  <c r="C3224" i="3"/>
  <c r="E3224" i="3" s="1"/>
  <c r="C3225" i="3"/>
  <c r="E3225" i="3" s="1"/>
  <c r="C3226" i="3"/>
  <c r="E3226" i="3" s="1"/>
  <c r="C3227" i="3"/>
  <c r="E3227" i="3" s="1"/>
  <c r="C3228" i="3"/>
  <c r="E3228" i="3" s="1"/>
  <c r="C3229" i="3"/>
  <c r="E3229" i="3" s="1"/>
  <c r="C3230" i="3"/>
  <c r="E3230" i="3" s="1"/>
  <c r="C3231" i="3"/>
  <c r="E3231" i="3" s="1"/>
  <c r="C3232" i="3"/>
  <c r="E3232" i="3" s="1"/>
  <c r="C3233" i="3"/>
  <c r="E3233" i="3" s="1"/>
  <c r="C3234" i="3"/>
  <c r="E3234" i="3" s="1"/>
  <c r="C3235" i="3"/>
  <c r="E3235" i="3" s="1"/>
  <c r="C3236" i="3"/>
  <c r="E3236" i="3" s="1"/>
  <c r="C3237" i="3"/>
  <c r="E3237" i="3" s="1"/>
  <c r="C3238" i="3"/>
  <c r="E3238" i="3" s="1"/>
  <c r="C3239" i="3"/>
  <c r="E3239" i="3" s="1"/>
  <c r="C3240" i="3"/>
  <c r="E3240" i="3" s="1"/>
  <c r="C3241" i="3"/>
  <c r="E3241" i="3" s="1"/>
  <c r="C3242" i="3"/>
  <c r="E3242" i="3" s="1"/>
  <c r="C3243" i="3"/>
  <c r="E3243" i="3" s="1"/>
  <c r="C3244" i="3"/>
  <c r="E3244" i="3" s="1"/>
  <c r="C3245" i="3"/>
  <c r="E3245" i="3" s="1"/>
  <c r="C3246" i="3"/>
  <c r="E3246" i="3" s="1"/>
  <c r="C3247" i="3"/>
  <c r="E3247" i="3" s="1"/>
  <c r="C3248" i="3"/>
  <c r="E3248" i="3" s="1"/>
  <c r="C3249" i="3"/>
  <c r="E3249" i="3" s="1"/>
  <c r="C3250" i="3"/>
  <c r="E3250" i="3" s="1"/>
  <c r="C3251" i="3"/>
  <c r="E3251" i="3" s="1"/>
  <c r="C3252" i="3"/>
  <c r="E3252" i="3" s="1"/>
  <c r="C3253" i="3"/>
  <c r="E3253" i="3" s="1"/>
  <c r="C3254" i="3"/>
  <c r="E3254" i="3" s="1"/>
  <c r="C3255" i="3"/>
  <c r="E3255" i="3" s="1"/>
  <c r="C3256" i="3"/>
  <c r="E3256" i="3" s="1"/>
  <c r="C3257" i="3"/>
  <c r="E3257" i="3" s="1"/>
  <c r="C3258" i="3"/>
  <c r="E3258" i="3" s="1"/>
  <c r="C3259" i="3"/>
  <c r="E3259" i="3" s="1"/>
  <c r="C3260" i="3"/>
  <c r="E3260" i="3" s="1"/>
  <c r="C3261" i="3"/>
  <c r="E3261" i="3" s="1"/>
  <c r="C3262" i="3"/>
  <c r="E3262" i="3" s="1"/>
  <c r="C3263" i="3"/>
  <c r="E3263" i="3" s="1"/>
  <c r="C3264" i="3"/>
  <c r="E3264" i="3" s="1"/>
  <c r="C3265" i="3"/>
  <c r="E3265" i="3" s="1"/>
  <c r="C3266" i="3"/>
  <c r="E3266" i="3" s="1"/>
  <c r="C3267" i="3"/>
  <c r="E3267" i="3" s="1"/>
  <c r="C3268" i="3"/>
  <c r="E3268" i="3" s="1"/>
  <c r="C3269" i="3"/>
  <c r="E3269" i="3" s="1"/>
  <c r="C3270" i="3"/>
  <c r="E3270" i="3" s="1"/>
  <c r="C3271" i="3"/>
  <c r="E3271" i="3" s="1"/>
  <c r="C3272" i="3"/>
  <c r="E3272" i="3" s="1"/>
  <c r="C3273" i="3"/>
  <c r="E3273" i="3" s="1"/>
  <c r="C3274" i="3"/>
  <c r="E3274" i="3" s="1"/>
  <c r="C3275" i="3"/>
  <c r="E3275" i="3" s="1"/>
  <c r="C3276" i="3"/>
  <c r="E3276" i="3" s="1"/>
  <c r="C3277" i="3"/>
  <c r="E3277" i="3" s="1"/>
  <c r="C3278" i="3"/>
  <c r="E3278" i="3" s="1"/>
  <c r="C3279" i="3"/>
  <c r="E3279" i="3" s="1"/>
  <c r="C3280" i="3"/>
  <c r="E3280" i="3" s="1"/>
  <c r="C3281" i="3"/>
  <c r="E3281" i="3" s="1"/>
  <c r="C3282" i="3"/>
  <c r="E3282" i="3" s="1"/>
  <c r="C3283" i="3"/>
  <c r="E3283" i="3" s="1"/>
  <c r="C3284" i="3"/>
  <c r="E3284" i="3" s="1"/>
  <c r="C3285" i="3"/>
  <c r="E3285" i="3" s="1"/>
  <c r="C3286" i="3"/>
  <c r="E3286" i="3" s="1"/>
  <c r="C3287" i="3"/>
  <c r="E3287" i="3" s="1"/>
  <c r="C3288" i="3"/>
  <c r="E3288" i="3" s="1"/>
  <c r="C3289" i="3"/>
  <c r="E3289" i="3" s="1"/>
  <c r="C3290" i="3"/>
  <c r="E3290" i="3" s="1"/>
  <c r="C3291" i="3"/>
  <c r="E3291" i="3" s="1"/>
  <c r="C3292" i="3"/>
  <c r="E3292" i="3" s="1"/>
  <c r="C3293" i="3"/>
  <c r="E3293" i="3" s="1"/>
  <c r="C3294" i="3"/>
  <c r="E3294" i="3" s="1"/>
  <c r="C3295" i="3"/>
  <c r="E3295" i="3" s="1"/>
  <c r="C3296" i="3"/>
  <c r="E3296" i="3" s="1"/>
  <c r="C3297" i="3"/>
  <c r="E3297" i="3" s="1"/>
  <c r="C3298" i="3"/>
  <c r="E3298" i="3" s="1"/>
  <c r="C3299" i="3"/>
  <c r="E3299" i="3" s="1"/>
  <c r="C3300" i="3"/>
  <c r="E3300" i="3" s="1"/>
  <c r="C3301" i="3"/>
  <c r="E3301" i="3" s="1"/>
  <c r="C3302" i="3"/>
  <c r="E3302" i="3" s="1"/>
  <c r="C3303" i="3"/>
  <c r="E3303" i="3" s="1"/>
  <c r="C3304" i="3"/>
  <c r="E3304" i="3" s="1"/>
  <c r="C3305" i="3"/>
  <c r="E3305" i="3" s="1"/>
  <c r="C3306" i="3"/>
  <c r="E3306" i="3" s="1"/>
  <c r="C3307" i="3"/>
  <c r="E3307" i="3" s="1"/>
  <c r="C3308" i="3"/>
  <c r="E3308" i="3" s="1"/>
  <c r="C3309" i="3"/>
  <c r="E3309" i="3" s="1"/>
  <c r="C3310" i="3"/>
  <c r="E3310" i="3" s="1"/>
  <c r="C3311" i="3"/>
  <c r="E3311" i="3" s="1"/>
  <c r="C3312" i="3"/>
  <c r="E3312" i="3" s="1"/>
  <c r="C3313" i="3"/>
  <c r="E3313" i="3" s="1"/>
  <c r="C3314" i="3"/>
  <c r="E3314" i="3" s="1"/>
  <c r="C3315" i="3"/>
  <c r="E3315" i="3" s="1"/>
  <c r="C3316" i="3"/>
  <c r="E3316" i="3" s="1"/>
  <c r="C3317" i="3"/>
  <c r="E3317" i="3" s="1"/>
  <c r="C3318" i="3"/>
  <c r="E3318" i="3" s="1"/>
  <c r="C3319" i="3"/>
  <c r="E3319" i="3" s="1"/>
  <c r="C3320" i="3"/>
  <c r="E3320" i="3" s="1"/>
  <c r="C3321" i="3"/>
  <c r="E3321" i="3" s="1"/>
  <c r="C3322" i="3"/>
  <c r="E3322" i="3" s="1"/>
  <c r="C3323" i="3"/>
  <c r="E3323" i="3" s="1"/>
  <c r="C3324" i="3"/>
  <c r="E3324" i="3" s="1"/>
  <c r="C3325" i="3"/>
  <c r="E3325" i="3" s="1"/>
  <c r="C3326" i="3"/>
  <c r="E3326" i="3" s="1"/>
  <c r="C3327" i="3"/>
  <c r="E3327" i="3" s="1"/>
  <c r="C3328" i="3"/>
  <c r="E3328" i="3" s="1"/>
  <c r="C3329" i="3"/>
  <c r="E3329" i="3" s="1"/>
  <c r="C3330" i="3"/>
  <c r="E3330" i="3" s="1"/>
  <c r="C3331" i="3"/>
  <c r="E3331" i="3" s="1"/>
  <c r="C3332" i="3"/>
  <c r="E3332" i="3" s="1"/>
  <c r="C3333" i="3"/>
  <c r="E3333" i="3" s="1"/>
  <c r="C3334" i="3"/>
  <c r="E3334" i="3" s="1"/>
  <c r="C3335" i="3"/>
  <c r="E3335" i="3" s="1"/>
  <c r="C3336" i="3"/>
  <c r="E3336" i="3" s="1"/>
  <c r="C3337" i="3"/>
  <c r="E3337" i="3" s="1"/>
  <c r="C3338" i="3"/>
  <c r="E3338" i="3" s="1"/>
  <c r="C3339" i="3"/>
  <c r="E3339" i="3" s="1"/>
  <c r="C3340" i="3"/>
  <c r="E3340" i="3" s="1"/>
  <c r="C3341" i="3"/>
  <c r="E3341" i="3" s="1"/>
  <c r="C3342" i="3"/>
  <c r="E3342" i="3" s="1"/>
  <c r="C3343" i="3"/>
  <c r="E3343" i="3" s="1"/>
  <c r="C3344" i="3"/>
  <c r="E3344" i="3" s="1"/>
  <c r="C3345" i="3"/>
  <c r="E3345" i="3" s="1"/>
  <c r="C3346" i="3"/>
  <c r="E3346" i="3" s="1"/>
  <c r="C3347" i="3"/>
  <c r="E3347" i="3" s="1"/>
  <c r="C3348" i="3"/>
  <c r="E3348" i="3" s="1"/>
  <c r="C3349" i="3"/>
  <c r="E3349" i="3" s="1"/>
  <c r="C3350" i="3"/>
  <c r="E3350" i="3" s="1"/>
  <c r="C3351" i="3"/>
  <c r="E3351" i="3" s="1"/>
  <c r="C3352" i="3"/>
  <c r="E3352" i="3" s="1"/>
  <c r="C3353" i="3"/>
  <c r="E3353" i="3" s="1"/>
  <c r="C3354" i="3"/>
  <c r="E3354" i="3" s="1"/>
  <c r="C3355" i="3"/>
  <c r="E3355" i="3" s="1"/>
  <c r="C3356" i="3"/>
  <c r="E3356" i="3" s="1"/>
  <c r="C3357" i="3"/>
  <c r="E3357" i="3" s="1"/>
  <c r="C3358" i="3"/>
  <c r="E3358" i="3" s="1"/>
  <c r="C3359" i="3"/>
  <c r="E3359" i="3" s="1"/>
  <c r="C3360" i="3"/>
  <c r="E3360" i="3" s="1"/>
  <c r="C3361" i="3"/>
  <c r="E3361" i="3" s="1"/>
  <c r="C3362" i="3"/>
  <c r="E3362" i="3" s="1"/>
  <c r="C3363" i="3"/>
  <c r="E3363" i="3" s="1"/>
  <c r="C3364" i="3"/>
  <c r="E3364" i="3" s="1"/>
  <c r="C3365" i="3"/>
  <c r="E3365" i="3" s="1"/>
  <c r="C3366" i="3"/>
  <c r="E3366" i="3" s="1"/>
  <c r="C3367" i="3"/>
  <c r="E3367" i="3" s="1"/>
  <c r="C3368" i="3"/>
  <c r="E3368" i="3" s="1"/>
  <c r="C3369" i="3"/>
  <c r="E3369" i="3" s="1"/>
  <c r="C3370" i="3"/>
  <c r="E3370" i="3" s="1"/>
  <c r="C3371" i="3"/>
  <c r="E3371" i="3" s="1"/>
  <c r="C3372" i="3"/>
  <c r="E3372" i="3" s="1"/>
  <c r="C3373" i="3"/>
  <c r="E3373" i="3" s="1"/>
  <c r="C3374" i="3"/>
  <c r="E3374" i="3" s="1"/>
  <c r="C3375" i="3"/>
  <c r="E3375" i="3" s="1"/>
  <c r="C3376" i="3"/>
  <c r="E3376" i="3" s="1"/>
  <c r="C3377" i="3"/>
  <c r="E3377" i="3" s="1"/>
  <c r="C3378" i="3"/>
  <c r="E3378" i="3" s="1"/>
  <c r="C3379" i="3"/>
  <c r="E3379" i="3" s="1"/>
  <c r="C3380" i="3"/>
  <c r="E3380" i="3" s="1"/>
  <c r="C3381" i="3"/>
  <c r="E3381" i="3" s="1"/>
  <c r="C3382" i="3"/>
  <c r="E3382" i="3" s="1"/>
  <c r="C3383" i="3"/>
  <c r="E3383" i="3" s="1"/>
  <c r="C3384" i="3"/>
  <c r="E3384" i="3" s="1"/>
  <c r="C3385" i="3"/>
  <c r="E3385" i="3" s="1"/>
  <c r="C3386" i="3"/>
  <c r="E3386" i="3" s="1"/>
  <c r="C3387" i="3"/>
  <c r="E3387" i="3" s="1"/>
  <c r="C3388" i="3"/>
  <c r="E3388" i="3" s="1"/>
  <c r="C3389" i="3"/>
  <c r="E3389" i="3" s="1"/>
  <c r="C3390" i="3"/>
  <c r="E3390" i="3" s="1"/>
  <c r="C3391" i="3"/>
  <c r="E3391" i="3" s="1"/>
  <c r="C3392" i="3"/>
  <c r="E3392" i="3" s="1"/>
  <c r="C3393" i="3"/>
  <c r="E3393" i="3" s="1"/>
  <c r="C3394" i="3"/>
  <c r="E3394" i="3" s="1"/>
  <c r="C3395" i="3"/>
  <c r="E3395" i="3" s="1"/>
  <c r="C3396" i="3"/>
  <c r="E3396" i="3" s="1"/>
  <c r="C3397" i="3"/>
  <c r="E3397" i="3" s="1"/>
  <c r="C3398" i="3"/>
  <c r="E3398" i="3" s="1"/>
  <c r="C3399" i="3"/>
  <c r="E3399" i="3" s="1"/>
  <c r="C3400" i="3"/>
  <c r="E3400" i="3" s="1"/>
  <c r="C3401" i="3"/>
  <c r="E3401" i="3" s="1"/>
  <c r="C3402" i="3"/>
  <c r="E3402" i="3" s="1"/>
  <c r="C3403" i="3"/>
  <c r="E3403" i="3" s="1"/>
  <c r="C3404" i="3"/>
  <c r="E3404" i="3" s="1"/>
  <c r="C3405" i="3"/>
  <c r="E3405" i="3" s="1"/>
  <c r="C3406" i="3"/>
  <c r="E3406" i="3" s="1"/>
  <c r="C3407" i="3"/>
  <c r="E3407" i="3" s="1"/>
  <c r="C3408" i="3"/>
  <c r="E3408" i="3" s="1"/>
  <c r="C3409" i="3"/>
  <c r="E3409" i="3" s="1"/>
  <c r="C3410" i="3"/>
  <c r="E3410" i="3" s="1"/>
  <c r="C3411" i="3"/>
  <c r="E3411" i="3" s="1"/>
  <c r="C3412" i="3"/>
  <c r="E3412" i="3" s="1"/>
  <c r="C3413" i="3"/>
  <c r="E3413" i="3" s="1"/>
  <c r="C3414" i="3"/>
  <c r="E3414" i="3" s="1"/>
  <c r="C3415" i="3"/>
  <c r="E3415" i="3" s="1"/>
  <c r="C3416" i="3"/>
  <c r="E3416" i="3" s="1"/>
  <c r="C3417" i="3"/>
  <c r="E3417" i="3" s="1"/>
  <c r="C3418" i="3"/>
  <c r="E3418" i="3" s="1"/>
  <c r="C3419" i="3"/>
  <c r="E3419" i="3" s="1"/>
  <c r="C3420" i="3"/>
  <c r="E3420" i="3" s="1"/>
  <c r="C3421" i="3"/>
  <c r="E3421" i="3" s="1"/>
  <c r="C3422" i="3"/>
  <c r="E3422" i="3" s="1"/>
  <c r="C3423" i="3"/>
  <c r="E3423" i="3" s="1"/>
  <c r="C3424" i="3"/>
  <c r="E3424" i="3" s="1"/>
  <c r="C3425" i="3"/>
  <c r="E3425" i="3" s="1"/>
  <c r="C3426" i="3"/>
  <c r="E3426" i="3" s="1"/>
  <c r="C3427" i="3"/>
  <c r="E3427" i="3" s="1"/>
  <c r="C3428" i="3"/>
  <c r="E3428" i="3" s="1"/>
  <c r="C3429" i="3"/>
  <c r="E3429" i="3" s="1"/>
  <c r="C3430" i="3"/>
  <c r="E3430" i="3" s="1"/>
  <c r="C3431" i="3"/>
  <c r="E3431" i="3" s="1"/>
  <c r="C3432" i="3"/>
  <c r="E3432" i="3" s="1"/>
  <c r="C3433" i="3"/>
  <c r="E3433" i="3" s="1"/>
  <c r="C3434" i="3"/>
  <c r="E3434" i="3" s="1"/>
  <c r="C3435" i="3"/>
  <c r="E3435" i="3" s="1"/>
  <c r="C3436" i="3"/>
  <c r="E3436" i="3" s="1"/>
  <c r="C3437" i="3"/>
  <c r="E3437" i="3" s="1"/>
  <c r="C3438" i="3"/>
  <c r="E3438" i="3" s="1"/>
  <c r="C3439" i="3"/>
  <c r="E3439" i="3" s="1"/>
  <c r="C3440" i="3"/>
  <c r="E3440" i="3" s="1"/>
  <c r="C3441" i="3"/>
  <c r="E3441" i="3" s="1"/>
  <c r="C3442" i="3"/>
  <c r="E3442" i="3" s="1"/>
  <c r="C3443" i="3"/>
  <c r="E3443" i="3" s="1"/>
  <c r="C3444" i="3"/>
  <c r="E3444" i="3" s="1"/>
  <c r="C3445" i="3"/>
  <c r="E3445" i="3" s="1"/>
  <c r="C3446" i="3"/>
  <c r="E3446" i="3" s="1"/>
  <c r="C3447" i="3"/>
  <c r="E3447" i="3" s="1"/>
  <c r="C3448" i="3"/>
  <c r="E3448" i="3" s="1"/>
  <c r="C3449" i="3"/>
  <c r="E3449" i="3" s="1"/>
  <c r="C3450" i="3"/>
  <c r="E3450" i="3" s="1"/>
  <c r="C3451" i="3"/>
  <c r="E3451" i="3" s="1"/>
  <c r="C3452" i="3"/>
  <c r="E3452" i="3" s="1"/>
  <c r="C3453" i="3"/>
  <c r="E3453" i="3" s="1"/>
  <c r="C3454" i="3"/>
  <c r="E3454" i="3" s="1"/>
  <c r="C3455" i="3"/>
  <c r="E3455" i="3" s="1"/>
  <c r="C3456" i="3"/>
  <c r="E3456" i="3" s="1"/>
  <c r="C3457" i="3"/>
  <c r="E3457" i="3" s="1"/>
  <c r="C3458" i="3"/>
  <c r="E3458" i="3" s="1"/>
  <c r="C3459" i="3"/>
  <c r="E3459" i="3" s="1"/>
  <c r="C3460" i="3"/>
  <c r="E3460" i="3" s="1"/>
  <c r="C3461" i="3"/>
  <c r="E3461" i="3" s="1"/>
  <c r="C3462" i="3"/>
  <c r="E3462" i="3" s="1"/>
  <c r="C3463" i="3"/>
  <c r="E3463" i="3" s="1"/>
  <c r="C3464" i="3"/>
  <c r="E3464" i="3" s="1"/>
  <c r="C3465" i="3"/>
  <c r="E3465" i="3" s="1"/>
  <c r="C3466" i="3"/>
  <c r="E3466" i="3" s="1"/>
  <c r="C3467" i="3"/>
  <c r="E3467" i="3" s="1"/>
  <c r="C3468" i="3"/>
  <c r="E3468" i="3" s="1"/>
  <c r="C3469" i="3"/>
  <c r="E3469" i="3" s="1"/>
  <c r="C3470" i="3"/>
  <c r="E3470" i="3" s="1"/>
  <c r="C3471" i="3"/>
  <c r="E3471" i="3" s="1"/>
  <c r="C3472" i="3"/>
  <c r="E3472" i="3" s="1"/>
  <c r="C3473" i="3"/>
  <c r="E3473" i="3" s="1"/>
  <c r="C3474" i="3"/>
  <c r="E3474" i="3" s="1"/>
  <c r="C3475" i="3"/>
  <c r="E3475" i="3" s="1"/>
  <c r="C3476" i="3"/>
  <c r="E3476" i="3" s="1"/>
  <c r="C3477" i="3"/>
  <c r="E3477" i="3" s="1"/>
  <c r="C3478" i="3"/>
  <c r="E3478" i="3" s="1"/>
  <c r="C3479" i="3"/>
  <c r="E3479" i="3" s="1"/>
  <c r="C3480" i="3"/>
  <c r="E3480" i="3" s="1"/>
  <c r="C3481" i="3"/>
  <c r="E3481" i="3" s="1"/>
  <c r="C3482" i="3"/>
  <c r="E3482" i="3" s="1"/>
  <c r="C3483" i="3"/>
  <c r="E3483" i="3" s="1"/>
  <c r="C3484" i="3"/>
  <c r="E3484" i="3" s="1"/>
  <c r="C3485" i="3"/>
  <c r="E3485" i="3" s="1"/>
  <c r="C3486" i="3"/>
  <c r="E3486" i="3" s="1"/>
  <c r="C3487" i="3"/>
  <c r="E3487" i="3" s="1"/>
  <c r="C3488" i="3"/>
  <c r="E3488" i="3" s="1"/>
  <c r="C3489" i="3"/>
  <c r="E3489" i="3" s="1"/>
  <c r="C3490" i="3"/>
  <c r="E3490" i="3" s="1"/>
  <c r="C3491" i="3"/>
  <c r="E3491" i="3" s="1"/>
  <c r="C3492" i="3"/>
  <c r="E3492" i="3" s="1"/>
  <c r="C3493" i="3"/>
  <c r="E3493" i="3" s="1"/>
  <c r="C3494" i="3"/>
  <c r="E3494" i="3" s="1"/>
  <c r="C3495" i="3"/>
  <c r="E3495" i="3" s="1"/>
  <c r="C3496" i="3"/>
  <c r="E3496" i="3" s="1"/>
  <c r="C3497" i="3"/>
  <c r="E3497" i="3" s="1"/>
  <c r="C3498" i="3"/>
  <c r="E3498" i="3" s="1"/>
  <c r="C3499" i="3"/>
  <c r="E3499" i="3" s="1"/>
  <c r="C3500" i="3"/>
  <c r="E3500" i="3" s="1"/>
  <c r="C3501" i="3"/>
  <c r="E3501" i="3" s="1"/>
  <c r="C3502" i="3"/>
  <c r="E3502" i="3" s="1"/>
  <c r="C3503" i="3"/>
  <c r="E3503" i="3" s="1"/>
  <c r="C3504" i="3"/>
  <c r="E3504" i="3" s="1"/>
  <c r="C3505" i="3"/>
  <c r="E3505" i="3" s="1"/>
  <c r="C3506" i="3"/>
  <c r="E3506" i="3" s="1"/>
  <c r="C3507" i="3"/>
  <c r="E3507" i="3" s="1"/>
  <c r="C3508" i="3"/>
  <c r="E3508" i="3" s="1"/>
  <c r="C3509" i="3"/>
  <c r="E3509" i="3" s="1"/>
  <c r="C3510" i="3"/>
  <c r="E3510" i="3" s="1"/>
  <c r="C3511" i="3"/>
  <c r="E3511" i="3" s="1"/>
  <c r="C3512" i="3"/>
  <c r="E3512" i="3" s="1"/>
  <c r="C3513" i="3"/>
  <c r="E3513" i="3" s="1"/>
  <c r="C3514" i="3"/>
  <c r="E3514" i="3" s="1"/>
  <c r="C3515" i="3"/>
  <c r="E3515" i="3" s="1"/>
  <c r="C3516" i="3"/>
  <c r="E3516" i="3" s="1"/>
  <c r="C3517" i="3"/>
  <c r="E3517" i="3" s="1"/>
  <c r="C3518" i="3"/>
  <c r="E3518" i="3" s="1"/>
  <c r="C3519" i="3"/>
  <c r="E3519" i="3" s="1"/>
  <c r="C3520" i="3"/>
  <c r="E3520" i="3" s="1"/>
  <c r="C3521" i="3"/>
  <c r="E3521" i="3" s="1"/>
  <c r="C3522" i="3"/>
  <c r="E3522" i="3" s="1"/>
  <c r="C3523" i="3"/>
  <c r="E3523" i="3" s="1"/>
  <c r="C3524" i="3"/>
  <c r="E3524" i="3" s="1"/>
  <c r="C3525" i="3"/>
  <c r="E3525" i="3" s="1"/>
  <c r="C3526" i="3"/>
  <c r="E3526" i="3" s="1"/>
  <c r="C3527" i="3"/>
  <c r="E3527" i="3" s="1"/>
  <c r="C3528" i="3"/>
  <c r="E3528" i="3" s="1"/>
  <c r="C3529" i="3"/>
  <c r="E3529" i="3" s="1"/>
  <c r="C3530" i="3"/>
  <c r="E3530" i="3" s="1"/>
  <c r="C3531" i="3"/>
  <c r="E3531" i="3" s="1"/>
  <c r="C3532" i="3"/>
  <c r="E3532" i="3" s="1"/>
  <c r="C3533" i="3"/>
  <c r="E3533" i="3" s="1"/>
  <c r="C3534" i="3"/>
  <c r="E3534" i="3" s="1"/>
  <c r="C3535" i="3"/>
  <c r="E3535" i="3" s="1"/>
  <c r="C3536" i="3"/>
  <c r="E3536" i="3" s="1"/>
  <c r="C3537" i="3"/>
  <c r="E3537" i="3" s="1"/>
  <c r="C3538" i="3"/>
  <c r="E3538" i="3" s="1"/>
  <c r="C3539" i="3"/>
  <c r="E3539" i="3" s="1"/>
  <c r="C3540" i="3"/>
  <c r="E3540" i="3" s="1"/>
  <c r="C3541" i="3"/>
  <c r="E3541" i="3" s="1"/>
  <c r="C3542" i="3"/>
  <c r="E3542" i="3" s="1"/>
  <c r="C3543" i="3"/>
  <c r="E3543" i="3" s="1"/>
  <c r="C3544" i="3"/>
  <c r="E3544" i="3" s="1"/>
  <c r="C3545" i="3"/>
  <c r="E3545" i="3" s="1"/>
  <c r="C3546" i="3"/>
  <c r="E3546" i="3" s="1"/>
  <c r="C3547" i="3"/>
  <c r="E3547" i="3" s="1"/>
  <c r="C3548" i="3"/>
  <c r="E3548" i="3" s="1"/>
  <c r="C3549" i="3"/>
  <c r="E3549" i="3" s="1"/>
  <c r="C3550" i="3"/>
  <c r="E3550" i="3" s="1"/>
  <c r="C3551" i="3"/>
  <c r="E3551" i="3" s="1"/>
  <c r="C3552" i="3"/>
  <c r="E3552" i="3" s="1"/>
  <c r="C3553" i="3"/>
  <c r="E3553" i="3" s="1"/>
  <c r="C3554" i="3"/>
  <c r="E3554" i="3" s="1"/>
  <c r="C3555" i="3"/>
  <c r="E3555" i="3" s="1"/>
  <c r="C3556" i="3"/>
  <c r="E3556" i="3" s="1"/>
  <c r="C3557" i="3"/>
  <c r="E3557" i="3" s="1"/>
  <c r="C3558" i="3"/>
  <c r="E3558" i="3" s="1"/>
  <c r="C3559" i="3"/>
  <c r="E3559" i="3" s="1"/>
  <c r="C3560" i="3"/>
  <c r="E3560" i="3" s="1"/>
  <c r="C3561" i="3"/>
  <c r="E3561" i="3" s="1"/>
  <c r="C3562" i="3"/>
  <c r="E3562" i="3" s="1"/>
  <c r="C3563" i="3"/>
  <c r="E3563" i="3" s="1"/>
  <c r="C3564" i="3"/>
  <c r="E3564" i="3" s="1"/>
  <c r="C3565" i="3"/>
  <c r="E3565" i="3" s="1"/>
  <c r="C3566" i="3"/>
  <c r="E3566" i="3" s="1"/>
  <c r="C3567" i="3"/>
  <c r="E3567" i="3" s="1"/>
  <c r="C3568" i="3"/>
  <c r="E3568" i="3" s="1"/>
  <c r="C3569" i="3"/>
  <c r="E3569" i="3" s="1"/>
  <c r="C3570" i="3"/>
  <c r="E3570" i="3" s="1"/>
  <c r="C3571" i="3"/>
  <c r="E3571" i="3" s="1"/>
  <c r="C3572" i="3"/>
  <c r="E3572" i="3" s="1"/>
  <c r="C3573" i="3"/>
  <c r="E3573" i="3" s="1"/>
  <c r="C3574" i="3"/>
  <c r="E3574" i="3" s="1"/>
  <c r="C3575" i="3"/>
  <c r="E3575" i="3" s="1"/>
  <c r="C3576" i="3"/>
  <c r="E3576" i="3" s="1"/>
  <c r="C3577" i="3"/>
  <c r="E3577" i="3" s="1"/>
  <c r="C3578" i="3"/>
  <c r="E3578" i="3" s="1"/>
  <c r="C3579" i="3"/>
  <c r="E3579" i="3" s="1"/>
  <c r="C3580" i="3"/>
  <c r="E3580" i="3" s="1"/>
  <c r="C3581" i="3"/>
  <c r="E3581" i="3" s="1"/>
  <c r="C3582" i="3"/>
  <c r="E3582" i="3" s="1"/>
  <c r="C3583" i="3"/>
  <c r="E3583" i="3" s="1"/>
  <c r="C3584" i="3"/>
  <c r="E3584" i="3" s="1"/>
  <c r="C3585" i="3"/>
  <c r="E3585" i="3" s="1"/>
  <c r="C3586" i="3"/>
  <c r="E3586" i="3" s="1"/>
  <c r="C3587" i="3"/>
  <c r="E3587" i="3" s="1"/>
  <c r="C3588" i="3"/>
  <c r="E3588" i="3" s="1"/>
  <c r="C3589" i="3"/>
  <c r="E3589" i="3" s="1"/>
  <c r="C3590" i="3"/>
  <c r="E3590" i="3" s="1"/>
  <c r="C3591" i="3"/>
  <c r="E3591" i="3" s="1"/>
  <c r="C3592" i="3"/>
  <c r="E3592" i="3" s="1"/>
  <c r="C3593" i="3"/>
  <c r="E3593" i="3" s="1"/>
  <c r="C3594" i="3"/>
  <c r="E3594" i="3" s="1"/>
  <c r="C3595" i="3"/>
  <c r="E3595" i="3" s="1"/>
  <c r="C3596" i="3"/>
  <c r="E3596" i="3" s="1"/>
  <c r="C3597" i="3"/>
  <c r="E3597" i="3" s="1"/>
  <c r="C3598" i="3"/>
  <c r="E3598" i="3" s="1"/>
  <c r="C3599" i="3"/>
  <c r="E3599" i="3" s="1"/>
  <c r="C3600" i="3"/>
  <c r="E3600" i="3" s="1"/>
  <c r="C3601" i="3"/>
  <c r="E3601" i="3" s="1"/>
  <c r="C3602" i="3"/>
  <c r="E3602" i="3" s="1"/>
  <c r="C3603" i="3"/>
  <c r="E3603" i="3" s="1"/>
  <c r="C3604" i="3"/>
  <c r="E3604" i="3" s="1"/>
  <c r="C3605" i="3"/>
  <c r="E3605" i="3" s="1"/>
  <c r="C3606" i="3"/>
  <c r="E3606" i="3" s="1"/>
  <c r="C3607" i="3"/>
  <c r="E3607" i="3" s="1"/>
  <c r="C3608" i="3"/>
  <c r="E3608" i="3" s="1"/>
  <c r="C3609" i="3"/>
  <c r="E3609" i="3" s="1"/>
  <c r="C3610" i="3"/>
  <c r="E3610" i="3" s="1"/>
  <c r="C3611" i="3"/>
  <c r="E3611" i="3" s="1"/>
  <c r="C3612" i="3"/>
  <c r="E3612" i="3" s="1"/>
  <c r="C3613" i="3"/>
  <c r="E3613" i="3" s="1"/>
  <c r="C3614" i="3"/>
  <c r="E3614" i="3" s="1"/>
  <c r="C3615" i="3"/>
  <c r="E3615" i="3" s="1"/>
  <c r="C3616" i="3"/>
  <c r="E3616" i="3" s="1"/>
  <c r="C3617" i="3"/>
  <c r="E3617" i="3" s="1"/>
  <c r="C3618" i="3"/>
  <c r="E3618" i="3" s="1"/>
  <c r="C3619" i="3"/>
  <c r="E3619" i="3" s="1"/>
  <c r="C3620" i="3"/>
  <c r="E3620" i="3" s="1"/>
  <c r="C3621" i="3"/>
  <c r="E3621" i="3" s="1"/>
  <c r="C3622" i="3"/>
  <c r="E3622" i="3" s="1"/>
  <c r="C3623" i="3"/>
  <c r="E3623" i="3" s="1"/>
  <c r="C3624" i="3"/>
  <c r="E3624" i="3" s="1"/>
  <c r="C3625" i="3"/>
  <c r="E3625" i="3" s="1"/>
  <c r="C3626" i="3"/>
  <c r="E3626" i="3" s="1"/>
  <c r="C3627" i="3"/>
  <c r="E3627" i="3" s="1"/>
  <c r="C3628" i="3"/>
  <c r="E3628" i="3" s="1"/>
  <c r="C3629" i="3"/>
  <c r="E3629" i="3" s="1"/>
  <c r="C3630" i="3"/>
  <c r="E3630" i="3" s="1"/>
  <c r="C3631" i="3"/>
  <c r="E3631" i="3" s="1"/>
  <c r="C3632" i="3"/>
  <c r="E3632" i="3" s="1"/>
  <c r="C3633" i="3"/>
  <c r="E3633" i="3" s="1"/>
  <c r="C3634" i="3"/>
  <c r="E3634" i="3" s="1"/>
  <c r="C3635" i="3"/>
  <c r="E3635" i="3" s="1"/>
  <c r="C3636" i="3"/>
  <c r="E3636" i="3" s="1"/>
  <c r="C3637" i="3"/>
  <c r="E3637" i="3" s="1"/>
  <c r="C3638" i="3"/>
  <c r="E3638" i="3" s="1"/>
  <c r="C3639" i="3"/>
  <c r="E3639" i="3" s="1"/>
  <c r="C3640" i="3"/>
  <c r="E3640" i="3" s="1"/>
  <c r="C3641" i="3"/>
  <c r="E3641" i="3" s="1"/>
  <c r="C3642" i="3"/>
  <c r="E3642" i="3" s="1"/>
  <c r="C3643" i="3"/>
  <c r="E3643" i="3" s="1"/>
  <c r="C3644" i="3"/>
  <c r="E3644" i="3" s="1"/>
  <c r="C3645" i="3"/>
  <c r="E3645" i="3" s="1"/>
  <c r="C3646" i="3"/>
  <c r="E3646" i="3" s="1"/>
  <c r="C3647" i="3"/>
  <c r="E3647" i="3" s="1"/>
  <c r="C3648" i="3"/>
  <c r="E3648" i="3" s="1"/>
  <c r="C3649" i="3"/>
  <c r="E3649" i="3" s="1"/>
  <c r="C3650" i="3"/>
  <c r="E3650" i="3" s="1"/>
  <c r="C3651" i="3"/>
  <c r="E3651" i="3" s="1"/>
  <c r="C3652" i="3"/>
  <c r="E3652" i="3" s="1"/>
  <c r="C3653" i="3"/>
  <c r="E3653" i="3" s="1"/>
  <c r="C3654" i="3"/>
  <c r="E3654" i="3" s="1"/>
  <c r="C3655" i="3"/>
  <c r="E3655" i="3" s="1"/>
  <c r="C3656" i="3"/>
  <c r="E3656" i="3" s="1"/>
  <c r="C3657" i="3"/>
  <c r="E3657" i="3" s="1"/>
  <c r="C3658" i="3"/>
  <c r="E3658" i="3" s="1"/>
  <c r="C3659" i="3"/>
  <c r="E3659" i="3" s="1"/>
  <c r="C3660" i="3"/>
  <c r="E3660" i="3" s="1"/>
  <c r="C3661" i="3"/>
  <c r="E3661" i="3" s="1"/>
  <c r="C3662" i="3"/>
  <c r="E3662" i="3" s="1"/>
  <c r="C3663" i="3"/>
  <c r="E3663" i="3" s="1"/>
  <c r="C3664" i="3"/>
  <c r="E3664" i="3" s="1"/>
  <c r="C3665" i="3"/>
  <c r="E3665" i="3" s="1"/>
  <c r="C3666" i="3"/>
  <c r="E3666" i="3" s="1"/>
  <c r="C3667" i="3"/>
  <c r="E3667" i="3" s="1"/>
  <c r="C3668" i="3"/>
  <c r="E3668" i="3" s="1"/>
  <c r="C3669" i="3"/>
  <c r="E3669" i="3" s="1"/>
  <c r="C3670" i="3"/>
  <c r="E3670" i="3" s="1"/>
  <c r="C3671" i="3"/>
  <c r="E3671" i="3" s="1"/>
  <c r="C3672" i="3"/>
  <c r="E3672" i="3" s="1"/>
  <c r="C3673" i="3"/>
  <c r="E3673" i="3" s="1"/>
  <c r="C3674" i="3"/>
  <c r="E3674" i="3" s="1"/>
  <c r="C3675" i="3"/>
  <c r="E3675" i="3" s="1"/>
  <c r="C3676" i="3"/>
  <c r="E3676" i="3" s="1"/>
  <c r="C3677" i="3"/>
  <c r="E3677" i="3" s="1"/>
  <c r="C3678" i="3"/>
  <c r="E3678" i="3" s="1"/>
  <c r="C3679" i="3"/>
  <c r="E3679" i="3" s="1"/>
  <c r="C3680" i="3"/>
  <c r="E3680" i="3" s="1"/>
  <c r="C3681" i="3"/>
  <c r="E3681" i="3" s="1"/>
  <c r="C3682" i="3"/>
  <c r="E3682" i="3" s="1"/>
  <c r="C3683" i="3"/>
  <c r="E3683" i="3" s="1"/>
  <c r="C3684" i="3"/>
  <c r="E3684" i="3" s="1"/>
  <c r="C3685" i="3"/>
  <c r="E3685" i="3" s="1"/>
  <c r="C3686" i="3"/>
  <c r="E3686" i="3" s="1"/>
  <c r="C3687" i="3"/>
  <c r="E3687" i="3" s="1"/>
  <c r="C3688" i="3"/>
  <c r="E3688" i="3" s="1"/>
  <c r="C3689" i="3"/>
  <c r="E3689" i="3" s="1"/>
  <c r="C3690" i="3"/>
  <c r="E3690" i="3" s="1"/>
  <c r="C3691" i="3"/>
  <c r="E3691" i="3" s="1"/>
  <c r="C3692" i="3"/>
  <c r="E3692" i="3" s="1"/>
  <c r="C3693" i="3"/>
  <c r="E3693" i="3" s="1"/>
  <c r="C3694" i="3"/>
  <c r="E3694" i="3" s="1"/>
  <c r="C3695" i="3"/>
  <c r="E3695" i="3" s="1"/>
  <c r="C3696" i="3"/>
  <c r="E3696" i="3" s="1"/>
  <c r="C3697" i="3"/>
  <c r="E3697" i="3" s="1"/>
  <c r="C3698" i="3"/>
  <c r="E3698" i="3" s="1"/>
  <c r="C3699" i="3"/>
  <c r="E3699" i="3" s="1"/>
  <c r="C3700" i="3"/>
  <c r="E3700" i="3" s="1"/>
  <c r="C3701" i="3"/>
  <c r="E3701" i="3" s="1"/>
  <c r="C3702" i="3"/>
  <c r="E3702" i="3" s="1"/>
  <c r="C3703" i="3"/>
  <c r="E3703" i="3" s="1"/>
  <c r="C3704" i="3"/>
  <c r="E3704" i="3" s="1"/>
  <c r="C3705" i="3"/>
  <c r="E3705" i="3" s="1"/>
  <c r="C3706" i="3"/>
  <c r="E3706" i="3" s="1"/>
  <c r="C3707" i="3"/>
  <c r="E3707" i="3" s="1"/>
  <c r="C3708" i="3"/>
  <c r="E3708" i="3" s="1"/>
  <c r="C3709" i="3"/>
  <c r="E3709" i="3" s="1"/>
  <c r="C3710" i="3"/>
  <c r="E3710" i="3" s="1"/>
  <c r="C3711" i="3"/>
  <c r="E3711" i="3" s="1"/>
  <c r="C3712" i="3"/>
  <c r="E3712" i="3" s="1"/>
  <c r="C3713" i="3"/>
  <c r="E3713" i="3" s="1"/>
  <c r="C3714" i="3"/>
  <c r="E3714" i="3" s="1"/>
  <c r="C3715" i="3"/>
  <c r="E3715" i="3" s="1"/>
  <c r="C3716" i="3"/>
  <c r="E3716" i="3" s="1"/>
  <c r="C3717" i="3"/>
  <c r="E3717" i="3" s="1"/>
  <c r="C3718" i="3"/>
  <c r="E3718" i="3" s="1"/>
  <c r="C3719" i="3"/>
  <c r="E3719" i="3" s="1"/>
  <c r="C3720" i="3"/>
  <c r="E3720" i="3" s="1"/>
  <c r="C3721" i="3"/>
  <c r="E3721" i="3" s="1"/>
  <c r="C3722" i="3"/>
  <c r="E3722" i="3" s="1"/>
  <c r="C3723" i="3"/>
  <c r="E3723" i="3" s="1"/>
  <c r="C3724" i="3"/>
  <c r="E3724" i="3" s="1"/>
  <c r="C3725" i="3"/>
  <c r="E3725" i="3" s="1"/>
  <c r="C3726" i="3"/>
  <c r="E3726" i="3" s="1"/>
  <c r="C3727" i="3"/>
  <c r="E3727" i="3" s="1"/>
  <c r="C3728" i="3"/>
  <c r="E3728" i="3" s="1"/>
  <c r="C3729" i="3"/>
  <c r="E3729" i="3" s="1"/>
  <c r="C3730" i="3"/>
  <c r="E3730" i="3" s="1"/>
  <c r="C3731" i="3"/>
  <c r="E3731" i="3" s="1"/>
  <c r="C3732" i="3"/>
  <c r="E3732" i="3" s="1"/>
  <c r="C3733" i="3"/>
  <c r="E3733" i="3" s="1"/>
  <c r="C3734" i="3"/>
  <c r="E3734" i="3" s="1"/>
  <c r="C3735" i="3"/>
  <c r="E3735" i="3" s="1"/>
  <c r="C3736" i="3"/>
  <c r="E3736" i="3" s="1"/>
  <c r="C3737" i="3"/>
  <c r="E3737" i="3" s="1"/>
  <c r="C3738" i="3"/>
  <c r="E3738" i="3" s="1"/>
  <c r="C3739" i="3"/>
  <c r="E3739" i="3" s="1"/>
  <c r="C3740" i="3"/>
  <c r="E3740" i="3" s="1"/>
  <c r="C3741" i="3"/>
  <c r="E3741" i="3" s="1"/>
  <c r="C3742" i="3"/>
  <c r="E3742" i="3" s="1"/>
  <c r="C3743" i="3"/>
  <c r="E3743" i="3" s="1"/>
  <c r="C3744" i="3"/>
  <c r="E3744" i="3" s="1"/>
  <c r="C3745" i="3"/>
  <c r="E3745" i="3" s="1"/>
  <c r="C3746" i="3"/>
  <c r="E3746" i="3" s="1"/>
  <c r="C3747" i="3"/>
  <c r="E3747" i="3" s="1"/>
  <c r="C3748" i="3"/>
  <c r="E3748" i="3" s="1"/>
  <c r="C3749" i="3"/>
  <c r="E3749" i="3" s="1"/>
  <c r="C3750" i="3"/>
  <c r="E3750" i="3" s="1"/>
  <c r="C3751" i="3"/>
  <c r="E3751" i="3" s="1"/>
  <c r="C3752" i="3"/>
  <c r="E3752" i="3" s="1"/>
  <c r="C3753" i="3"/>
  <c r="E3753" i="3" s="1"/>
  <c r="C3754" i="3"/>
  <c r="E3754" i="3" s="1"/>
  <c r="C3755" i="3"/>
  <c r="E3755" i="3" s="1"/>
  <c r="C3756" i="3"/>
  <c r="E3756" i="3" s="1"/>
  <c r="C3757" i="3"/>
  <c r="E3757" i="3" s="1"/>
  <c r="C3758" i="3"/>
  <c r="E3758" i="3" s="1"/>
  <c r="C3759" i="3"/>
  <c r="E3759" i="3" s="1"/>
  <c r="C3760" i="3"/>
  <c r="E3760" i="3" s="1"/>
  <c r="C3761" i="3"/>
  <c r="E3761" i="3" s="1"/>
  <c r="C3762" i="3"/>
  <c r="E3762" i="3" s="1"/>
  <c r="C3763" i="3"/>
  <c r="E3763" i="3" s="1"/>
  <c r="C3764" i="3"/>
  <c r="E3764" i="3" s="1"/>
  <c r="C3765" i="3"/>
  <c r="E3765" i="3" s="1"/>
  <c r="C3766" i="3"/>
  <c r="E3766" i="3" s="1"/>
  <c r="C3767" i="3"/>
  <c r="E3767" i="3" s="1"/>
  <c r="C3768" i="3"/>
  <c r="E3768" i="3" s="1"/>
  <c r="C3769" i="3"/>
  <c r="E3769" i="3" s="1"/>
  <c r="C3770" i="3"/>
  <c r="E3770" i="3" s="1"/>
  <c r="C3771" i="3"/>
  <c r="E3771" i="3" s="1"/>
  <c r="C3772" i="3"/>
  <c r="E3772" i="3" s="1"/>
  <c r="C3773" i="3"/>
  <c r="E3773" i="3" s="1"/>
  <c r="C3774" i="3"/>
  <c r="E3774" i="3" s="1"/>
  <c r="C3775" i="3"/>
  <c r="E3775" i="3" s="1"/>
  <c r="C3776" i="3"/>
  <c r="E3776" i="3" s="1"/>
  <c r="C3777" i="3"/>
  <c r="E3777" i="3" s="1"/>
  <c r="C3778" i="3"/>
  <c r="E3778" i="3" s="1"/>
  <c r="C3779" i="3"/>
  <c r="E3779" i="3" s="1"/>
  <c r="C3780" i="3"/>
  <c r="E3780" i="3" s="1"/>
  <c r="C3781" i="3"/>
  <c r="E3781" i="3" s="1"/>
  <c r="C3782" i="3"/>
  <c r="E3782" i="3" s="1"/>
  <c r="C3783" i="3"/>
  <c r="E3783" i="3" s="1"/>
  <c r="C3784" i="3"/>
  <c r="E3784" i="3" s="1"/>
  <c r="C3785" i="3"/>
  <c r="E3785" i="3" s="1"/>
  <c r="C3786" i="3"/>
  <c r="E3786" i="3" s="1"/>
  <c r="C3787" i="3"/>
  <c r="E3787" i="3" s="1"/>
  <c r="C3788" i="3"/>
  <c r="E3788" i="3" s="1"/>
  <c r="C3789" i="3"/>
  <c r="E3789" i="3" s="1"/>
  <c r="C3790" i="3"/>
  <c r="E3790" i="3" s="1"/>
  <c r="C3791" i="3"/>
  <c r="E3791" i="3" s="1"/>
  <c r="C3792" i="3"/>
  <c r="E3792" i="3" s="1"/>
  <c r="C3793" i="3"/>
  <c r="E3793" i="3" s="1"/>
  <c r="C3794" i="3"/>
  <c r="E3794" i="3" s="1"/>
  <c r="C3795" i="3"/>
  <c r="E3795" i="3" s="1"/>
  <c r="C3796" i="3"/>
  <c r="E3796" i="3" s="1"/>
  <c r="C3797" i="3"/>
  <c r="E3797" i="3" s="1"/>
  <c r="C3798" i="3"/>
  <c r="E3798" i="3" s="1"/>
  <c r="C3799" i="3"/>
  <c r="E3799" i="3" s="1"/>
  <c r="C3800" i="3"/>
  <c r="E3800" i="3" s="1"/>
  <c r="C3801" i="3"/>
  <c r="E3801" i="3" s="1"/>
  <c r="C3802" i="3"/>
  <c r="E3802" i="3" s="1"/>
  <c r="C3803" i="3"/>
  <c r="E3803" i="3" s="1"/>
  <c r="C3804" i="3"/>
  <c r="E3804" i="3" s="1"/>
  <c r="C3805" i="3"/>
  <c r="E3805" i="3" s="1"/>
  <c r="C3806" i="3"/>
  <c r="E3806" i="3" s="1"/>
  <c r="C3807" i="3"/>
  <c r="E3807" i="3" s="1"/>
  <c r="C3808" i="3"/>
  <c r="E3808" i="3" s="1"/>
  <c r="C3809" i="3"/>
  <c r="E3809" i="3" s="1"/>
  <c r="C3810" i="3"/>
  <c r="E3810" i="3" s="1"/>
  <c r="C3811" i="3"/>
  <c r="E3811" i="3" s="1"/>
  <c r="C3812" i="3"/>
  <c r="E3812" i="3" s="1"/>
  <c r="C3813" i="3"/>
  <c r="E3813" i="3" s="1"/>
  <c r="C3814" i="3"/>
  <c r="E3814" i="3" s="1"/>
  <c r="C3815" i="3"/>
  <c r="E3815" i="3" s="1"/>
  <c r="C3816" i="3"/>
  <c r="E3816" i="3" s="1"/>
  <c r="C3817" i="3"/>
  <c r="E3817" i="3" s="1"/>
  <c r="C3818" i="3"/>
  <c r="E3818" i="3" s="1"/>
  <c r="C3819" i="3"/>
  <c r="E3819" i="3" s="1"/>
  <c r="C3820" i="3"/>
  <c r="E3820" i="3" s="1"/>
  <c r="C3821" i="3"/>
  <c r="E3821" i="3" s="1"/>
  <c r="C3822" i="3"/>
  <c r="E3822" i="3" s="1"/>
  <c r="C3823" i="3"/>
  <c r="E3823" i="3" s="1"/>
  <c r="C3824" i="3"/>
  <c r="E3824" i="3" s="1"/>
  <c r="C3825" i="3"/>
  <c r="E3825" i="3" s="1"/>
  <c r="C3826" i="3"/>
  <c r="E3826" i="3" s="1"/>
  <c r="C3827" i="3"/>
  <c r="E3827" i="3" s="1"/>
  <c r="C3828" i="3"/>
  <c r="E3828" i="3" s="1"/>
  <c r="C3829" i="3"/>
  <c r="E3829" i="3" s="1"/>
  <c r="C3830" i="3"/>
  <c r="E3830" i="3" s="1"/>
  <c r="C3831" i="3"/>
  <c r="E3831" i="3" s="1"/>
  <c r="C3832" i="3"/>
  <c r="E3832" i="3" s="1"/>
  <c r="C3833" i="3"/>
  <c r="E3833" i="3" s="1"/>
  <c r="C3834" i="3"/>
  <c r="E3834" i="3" s="1"/>
  <c r="C3835" i="3"/>
  <c r="E3835" i="3" s="1"/>
  <c r="C3836" i="3"/>
  <c r="E3836" i="3" s="1"/>
  <c r="C3837" i="3"/>
  <c r="E3837" i="3" s="1"/>
  <c r="C3838" i="3"/>
  <c r="E3838" i="3" s="1"/>
  <c r="C3839" i="3"/>
  <c r="E3839" i="3" s="1"/>
  <c r="C3840" i="3"/>
  <c r="E3840" i="3" s="1"/>
  <c r="C3841" i="3"/>
  <c r="E3841" i="3" s="1"/>
  <c r="C3842" i="3"/>
  <c r="E3842" i="3" s="1"/>
  <c r="C3843" i="3"/>
  <c r="E3843" i="3" s="1"/>
  <c r="C3844" i="3"/>
  <c r="E3844" i="3" s="1"/>
  <c r="C3845" i="3"/>
  <c r="E3845" i="3" s="1"/>
  <c r="C3846" i="3"/>
  <c r="E3846" i="3" s="1"/>
  <c r="C3847" i="3"/>
  <c r="E3847" i="3" s="1"/>
  <c r="C3848" i="3"/>
  <c r="E3848" i="3" s="1"/>
  <c r="C3849" i="3"/>
  <c r="E3849" i="3" s="1"/>
  <c r="C3850" i="3"/>
  <c r="E3850" i="3" s="1"/>
  <c r="C3851" i="3"/>
  <c r="E3851" i="3" s="1"/>
  <c r="C3852" i="3"/>
  <c r="E3852" i="3" s="1"/>
  <c r="C3853" i="3"/>
  <c r="E3853" i="3" s="1"/>
  <c r="C3854" i="3"/>
  <c r="E3854" i="3" s="1"/>
  <c r="C3855" i="3"/>
  <c r="E3855" i="3" s="1"/>
  <c r="C3856" i="3"/>
  <c r="E3856" i="3" s="1"/>
  <c r="C3857" i="3"/>
  <c r="E3857" i="3" s="1"/>
  <c r="C3858" i="3"/>
  <c r="E3858" i="3" s="1"/>
  <c r="C3859" i="3"/>
  <c r="E3859" i="3" s="1"/>
  <c r="C3860" i="3"/>
  <c r="E3860" i="3" s="1"/>
  <c r="C3861" i="3"/>
  <c r="E3861" i="3" s="1"/>
  <c r="C3862" i="3"/>
  <c r="E3862" i="3" s="1"/>
  <c r="C3863" i="3"/>
  <c r="E3863" i="3" s="1"/>
  <c r="C3864" i="3"/>
  <c r="E3864" i="3" s="1"/>
  <c r="C3865" i="3"/>
  <c r="E3865" i="3" s="1"/>
  <c r="C3866" i="3"/>
  <c r="E3866" i="3" s="1"/>
  <c r="C3867" i="3"/>
  <c r="E3867" i="3" s="1"/>
  <c r="C3868" i="3"/>
  <c r="E3868" i="3" s="1"/>
  <c r="C3869" i="3"/>
  <c r="E3869" i="3" s="1"/>
  <c r="C3870" i="3"/>
  <c r="E3870" i="3" s="1"/>
  <c r="C3871" i="3"/>
  <c r="E3871" i="3" s="1"/>
  <c r="C3872" i="3"/>
  <c r="E3872" i="3" s="1"/>
  <c r="C3873" i="3"/>
  <c r="E3873" i="3" s="1"/>
  <c r="C3874" i="3"/>
  <c r="E3874" i="3" s="1"/>
  <c r="C3875" i="3"/>
  <c r="E3875" i="3" s="1"/>
  <c r="C3876" i="3"/>
  <c r="E3876" i="3" s="1"/>
  <c r="C3877" i="3"/>
  <c r="E3877" i="3" s="1"/>
  <c r="C3878" i="3"/>
  <c r="E3878" i="3" s="1"/>
  <c r="C3879" i="3"/>
  <c r="E3879" i="3" s="1"/>
  <c r="C3880" i="3"/>
  <c r="E3880" i="3" s="1"/>
  <c r="C3881" i="3"/>
  <c r="E3881" i="3" s="1"/>
  <c r="C3882" i="3"/>
  <c r="E3882" i="3" s="1"/>
  <c r="C3883" i="3"/>
  <c r="E3883" i="3" s="1"/>
  <c r="C3884" i="3"/>
  <c r="E3884" i="3" s="1"/>
  <c r="C3885" i="3"/>
  <c r="E3885" i="3" s="1"/>
  <c r="C3886" i="3"/>
  <c r="E3886" i="3" s="1"/>
  <c r="C3887" i="3"/>
  <c r="E3887" i="3" s="1"/>
  <c r="C3888" i="3"/>
  <c r="E3888" i="3" s="1"/>
  <c r="C3889" i="3"/>
  <c r="E3889" i="3" s="1"/>
  <c r="C3890" i="3"/>
  <c r="E3890" i="3" s="1"/>
  <c r="C3891" i="3"/>
  <c r="E3891" i="3" s="1"/>
  <c r="C3892" i="3"/>
  <c r="E3892" i="3" s="1"/>
  <c r="C3893" i="3"/>
  <c r="E3893" i="3" s="1"/>
  <c r="C3894" i="3"/>
  <c r="E3894" i="3" s="1"/>
  <c r="C3895" i="3"/>
  <c r="E3895" i="3" s="1"/>
  <c r="C3896" i="3"/>
  <c r="E3896" i="3" s="1"/>
  <c r="C3897" i="3"/>
  <c r="E3897" i="3" s="1"/>
  <c r="C3898" i="3"/>
  <c r="E3898" i="3" s="1"/>
  <c r="C3899" i="3"/>
  <c r="E3899" i="3" s="1"/>
  <c r="C3900" i="3"/>
  <c r="E3900" i="3" s="1"/>
  <c r="C3901" i="3"/>
  <c r="E3901" i="3" s="1"/>
  <c r="C3902" i="3"/>
  <c r="E3902" i="3" s="1"/>
  <c r="C3903" i="3"/>
  <c r="E3903" i="3" s="1"/>
  <c r="C3904" i="3"/>
  <c r="E3904" i="3" s="1"/>
  <c r="C3905" i="3"/>
  <c r="E3905" i="3" s="1"/>
  <c r="C3906" i="3"/>
  <c r="E3906" i="3" s="1"/>
  <c r="C3907" i="3"/>
  <c r="E3907" i="3" s="1"/>
  <c r="C3908" i="3"/>
  <c r="E3908" i="3" s="1"/>
  <c r="C3909" i="3"/>
  <c r="E3909" i="3" s="1"/>
  <c r="C3910" i="3"/>
  <c r="E3910" i="3" s="1"/>
  <c r="C3911" i="3"/>
  <c r="E3911" i="3" s="1"/>
  <c r="C3912" i="3"/>
  <c r="E3912" i="3" s="1"/>
  <c r="C3913" i="3"/>
  <c r="E3913" i="3" s="1"/>
  <c r="C3914" i="3"/>
  <c r="E3914" i="3" s="1"/>
  <c r="C3915" i="3"/>
  <c r="E3915" i="3" s="1"/>
  <c r="C3916" i="3"/>
  <c r="E3916" i="3" s="1"/>
  <c r="C3917" i="3"/>
  <c r="E3917" i="3" s="1"/>
  <c r="C3918" i="3"/>
  <c r="E3918" i="3" s="1"/>
  <c r="C3919" i="3"/>
  <c r="E3919" i="3" s="1"/>
  <c r="C3920" i="3"/>
  <c r="E3920" i="3" s="1"/>
  <c r="C3921" i="3"/>
  <c r="E3921" i="3" s="1"/>
  <c r="C3922" i="3"/>
  <c r="E3922" i="3" s="1"/>
  <c r="C3923" i="3"/>
  <c r="E3923" i="3" s="1"/>
  <c r="C3924" i="3"/>
  <c r="E3924" i="3" s="1"/>
  <c r="C3925" i="3"/>
  <c r="E3925" i="3" s="1"/>
  <c r="C3926" i="3"/>
  <c r="E3926" i="3" s="1"/>
  <c r="C3927" i="3"/>
  <c r="E3927" i="3" s="1"/>
  <c r="C3928" i="3"/>
  <c r="E3928" i="3" s="1"/>
  <c r="C3929" i="3"/>
  <c r="E3929" i="3" s="1"/>
  <c r="C3930" i="3"/>
  <c r="E3930" i="3" s="1"/>
  <c r="C3931" i="3"/>
  <c r="E3931" i="3" s="1"/>
  <c r="C3932" i="3"/>
  <c r="E3932" i="3" s="1"/>
  <c r="C3933" i="3"/>
  <c r="E3933" i="3" s="1"/>
  <c r="C3934" i="3"/>
  <c r="E3934" i="3" s="1"/>
  <c r="C3935" i="3"/>
  <c r="E3935" i="3" s="1"/>
  <c r="C3936" i="3"/>
  <c r="E3936" i="3" s="1"/>
  <c r="C3937" i="3"/>
  <c r="E3937" i="3" s="1"/>
  <c r="C3938" i="3"/>
  <c r="E3938" i="3" s="1"/>
  <c r="C3939" i="3"/>
  <c r="E3939" i="3" s="1"/>
  <c r="C3940" i="3"/>
  <c r="E3940" i="3" s="1"/>
  <c r="C3941" i="3"/>
  <c r="E3941" i="3" s="1"/>
  <c r="C3942" i="3"/>
  <c r="E3942" i="3" s="1"/>
  <c r="C3943" i="3"/>
  <c r="E3943" i="3" s="1"/>
  <c r="C3944" i="3"/>
  <c r="E3944" i="3" s="1"/>
  <c r="C3945" i="3"/>
  <c r="E3945" i="3" s="1"/>
  <c r="C3946" i="3"/>
  <c r="E3946" i="3" s="1"/>
  <c r="C3947" i="3"/>
  <c r="E3947" i="3" s="1"/>
  <c r="C3948" i="3"/>
  <c r="E3948" i="3" s="1"/>
  <c r="C3949" i="3"/>
  <c r="E3949" i="3" s="1"/>
  <c r="C3950" i="3"/>
  <c r="E3950" i="3" s="1"/>
  <c r="C3951" i="3"/>
  <c r="E3951" i="3" s="1"/>
  <c r="C3952" i="3"/>
  <c r="E3952" i="3" s="1"/>
  <c r="C3953" i="3"/>
  <c r="E3953" i="3" s="1"/>
  <c r="C3954" i="3"/>
  <c r="E3954" i="3" s="1"/>
  <c r="C3955" i="3"/>
  <c r="E3955" i="3" s="1"/>
  <c r="C3956" i="3"/>
  <c r="E3956" i="3" s="1"/>
  <c r="C3957" i="3"/>
  <c r="E3957" i="3" s="1"/>
  <c r="C3958" i="3"/>
  <c r="E3958" i="3" s="1"/>
  <c r="C3959" i="3"/>
  <c r="E3959" i="3" s="1"/>
  <c r="C3960" i="3"/>
  <c r="E3960" i="3" s="1"/>
  <c r="C3961" i="3"/>
  <c r="E3961" i="3" s="1"/>
  <c r="C3962" i="3"/>
  <c r="E3962" i="3" s="1"/>
  <c r="C3963" i="3"/>
  <c r="E3963" i="3" s="1"/>
  <c r="C3964" i="3"/>
  <c r="E3964" i="3" s="1"/>
  <c r="C3965" i="3"/>
  <c r="E3965" i="3" s="1"/>
  <c r="C3966" i="3"/>
  <c r="E3966" i="3" s="1"/>
  <c r="C3967" i="3"/>
  <c r="E3967" i="3" s="1"/>
  <c r="C3968" i="3"/>
  <c r="E3968" i="3" s="1"/>
  <c r="C3969" i="3"/>
  <c r="E3969" i="3" s="1"/>
  <c r="C3970" i="3"/>
  <c r="E3970" i="3" s="1"/>
  <c r="C3971" i="3"/>
  <c r="E3971" i="3" s="1"/>
  <c r="C3972" i="3"/>
  <c r="E3972" i="3" s="1"/>
  <c r="C3973" i="3"/>
  <c r="E3973" i="3" s="1"/>
  <c r="C3974" i="3"/>
  <c r="E3974" i="3" s="1"/>
  <c r="C3975" i="3"/>
  <c r="E3975" i="3" s="1"/>
  <c r="C3976" i="3"/>
  <c r="E3976" i="3" s="1"/>
  <c r="C3977" i="3"/>
  <c r="E3977" i="3" s="1"/>
  <c r="C3978" i="3"/>
  <c r="E3978" i="3" s="1"/>
  <c r="C3979" i="3"/>
  <c r="E3979" i="3" s="1"/>
  <c r="C3980" i="3"/>
  <c r="E3980" i="3" s="1"/>
  <c r="C3981" i="3"/>
  <c r="E3981" i="3" s="1"/>
  <c r="C3982" i="3"/>
  <c r="E3982" i="3" s="1"/>
  <c r="C3983" i="3"/>
  <c r="E3983" i="3" s="1"/>
  <c r="C3984" i="3"/>
  <c r="E3984" i="3" s="1"/>
  <c r="C3985" i="3"/>
  <c r="E3985" i="3" s="1"/>
  <c r="C3986" i="3"/>
  <c r="E3986" i="3" s="1"/>
  <c r="C3987" i="3"/>
  <c r="E3987" i="3" s="1"/>
  <c r="C3988" i="3"/>
  <c r="E3988" i="3" s="1"/>
  <c r="C3989" i="3"/>
  <c r="E3989" i="3" s="1"/>
  <c r="C3990" i="3"/>
  <c r="E3990" i="3" s="1"/>
  <c r="C3991" i="3"/>
  <c r="E3991" i="3" s="1"/>
  <c r="C3992" i="3"/>
  <c r="E3992" i="3" s="1"/>
  <c r="C3993" i="3"/>
  <c r="E3993" i="3" s="1"/>
  <c r="C3994" i="3"/>
  <c r="E3994" i="3" s="1"/>
  <c r="C3995" i="3"/>
  <c r="E3995" i="3" s="1"/>
  <c r="C3996" i="3"/>
  <c r="E3996" i="3" s="1"/>
  <c r="C3997" i="3"/>
  <c r="E3997" i="3" s="1"/>
  <c r="C3998" i="3"/>
  <c r="E3998" i="3" s="1"/>
  <c r="C3999" i="3"/>
  <c r="E3999" i="3" s="1"/>
  <c r="C4000" i="3"/>
  <c r="E4000" i="3" s="1"/>
  <c r="C4001" i="3"/>
  <c r="E4001" i="3" s="1"/>
  <c r="C4002" i="3"/>
  <c r="E4002" i="3" s="1"/>
  <c r="C4003" i="3"/>
  <c r="E4003" i="3" s="1"/>
  <c r="C4004" i="3"/>
  <c r="E4004" i="3" s="1"/>
  <c r="C4005" i="3"/>
  <c r="E4005" i="3" s="1"/>
  <c r="C4006" i="3"/>
  <c r="E4006" i="3" s="1"/>
  <c r="C4007" i="3"/>
  <c r="E4007" i="3" s="1"/>
  <c r="C4008" i="3"/>
  <c r="E4008" i="3" s="1"/>
  <c r="C4009" i="3"/>
  <c r="E4009" i="3" s="1"/>
  <c r="C4010" i="3"/>
  <c r="E4010" i="3" s="1"/>
  <c r="C4011" i="3"/>
  <c r="E4011" i="3" s="1"/>
  <c r="C4012" i="3"/>
  <c r="E4012" i="3" s="1"/>
  <c r="C4013" i="3"/>
  <c r="E4013" i="3" s="1"/>
  <c r="C4014" i="3"/>
  <c r="E4014" i="3" s="1"/>
  <c r="C4015" i="3"/>
  <c r="E4015" i="3" s="1"/>
  <c r="C4016" i="3"/>
  <c r="E4016" i="3" s="1"/>
  <c r="C4017" i="3"/>
  <c r="E4017" i="3" s="1"/>
  <c r="C4018" i="3"/>
  <c r="E4018" i="3" s="1"/>
  <c r="C4019" i="3"/>
  <c r="E4019" i="3" s="1"/>
  <c r="C4020" i="3"/>
  <c r="E4020" i="3" s="1"/>
  <c r="C4021" i="3"/>
  <c r="E4021" i="3" s="1"/>
  <c r="C4022" i="3"/>
  <c r="E4022" i="3" s="1"/>
  <c r="C4023" i="3"/>
  <c r="E4023" i="3" s="1"/>
  <c r="C4024" i="3"/>
  <c r="E4024" i="3" s="1"/>
  <c r="C4025" i="3"/>
  <c r="E4025" i="3" s="1"/>
  <c r="C4026" i="3"/>
  <c r="E4026" i="3" s="1"/>
  <c r="C4027" i="3"/>
  <c r="E4027" i="3" s="1"/>
  <c r="C4028" i="3"/>
  <c r="E4028" i="3" s="1"/>
  <c r="C4029" i="3"/>
  <c r="E4029" i="3" s="1"/>
  <c r="C4030" i="3"/>
  <c r="E4030" i="3" s="1"/>
  <c r="C4031" i="3"/>
  <c r="E4031" i="3" s="1"/>
  <c r="C4032" i="3"/>
  <c r="E4032" i="3" s="1"/>
  <c r="C4033" i="3"/>
  <c r="E4033" i="3" s="1"/>
  <c r="C4034" i="3"/>
  <c r="E4034" i="3" s="1"/>
  <c r="C4035" i="3"/>
  <c r="E4035" i="3" s="1"/>
  <c r="C4036" i="3"/>
  <c r="E4036" i="3" s="1"/>
  <c r="C4037" i="3"/>
  <c r="E4037" i="3" s="1"/>
  <c r="C4038" i="3"/>
  <c r="E4038" i="3" s="1"/>
  <c r="C4039" i="3"/>
  <c r="E4039" i="3" s="1"/>
  <c r="C4040" i="3"/>
  <c r="E4040" i="3" s="1"/>
  <c r="C4041" i="3"/>
  <c r="E4041" i="3" s="1"/>
  <c r="C4042" i="3"/>
  <c r="E4042" i="3" s="1"/>
  <c r="C4043" i="3"/>
  <c r="E4043" i="3" s="1"/>
  <c r="C4044" i="3"/>
  <c r="E4044" i="3" s="1"/>
  <c r="C4045" i="3"/>
  <c r="E4045" i="3" s="1"/>
  <c r="C4046" i="3"/>
  <c r="E4046" i="3" s="1"/>
  <c r="C4047" i="3"/>
  <c r="E4047" i="3" s="1"/>
  <c r="C4048" i="3"/>
  <c r="E4048" i="3" s="1"/>
  <c r="C4049" i="3"/>
  <c r="E4049" i="3" s="1"/>
  <c r="C4050" i="3"/>
  <c r="E4050" i="3" s="1"/>
  <c r="C4051" i="3"/>
  <c r="E4051" i="3" s="1"/>
  <c r="C4052" i="3"/>
  <c r="E4052" i="3" s="1"/>
  <c r="C4053" i="3"/>
  <c r="E4053" i="3" s="1"/>
  <c r="C4054" i="3"/>
  <c r="E4054" i="3" s="1"/>
  <c r="C4055" i="3"/>
  <c r="E4055" i="3" s="1"/>
  <c r="C4056" i="3"/>
  <c r="E4056" i="3" s="1"/>
  <c r="C4057" i="3"/>
  <c r="E4057" i="3" s="1"/>
  <c r="C4058" i="3"/>
  <c r="E4058" i="3" s="1"/>
  <c r="C4059" i="3"/>
  <c r="E4059" i="3" s="1"/>
  <c r="C4060" i="3"/>
  <c r="E4060" i="3" s="1"/>
  <c r="C4061" i="3"/>
  <c r="E4061" i="3" s="1"/>
  <c r="C4062" i="3"/>
  <c r="E4062" i="3" s="1"/>
  <c r="C4063" i="3"/>
  <c r="E4063" i="3" s="1"/>
  <c r="C4064" i="3"/>
  <c r="E4064" i="3" s="1"/>
  <c r="C4065" i="3"/>
  <c r="E4065" i="3" s="1"/>
  <c r="C4066" i="3"/>
  <c r="E4066" i="3" s="1"/>
  <c r="C4067" i="3"/>
  <c r="E4067" i="3" s="1"/>
  <c r="C4068" i="3"/>
  <c r="E4068" i="3" s="1"/>
  <c r="C4069" i="3"/>
  <c r="E4069" i="3" s="1"/>
  <c r="C4070" i="3"/>
  <c r="E4070" i="3" s="1"/>
  <c r="C4071" i="3"/>
  <c r="E4071" i="3" s="1"/>
  <c r="C4072" i="3"/>
  <c r="E4072" i="3" s="1"/>
  <c r="C4073" i="3"/>
  <c r="E4073" i="3" s="1"/>
  <c r="C4074" i="3"/>
  <c r="E4074" i="3" s="1"/>
  <c r="C4075" i="3"/>
  <c r="E4075" i="3" s="1"/>
  <c r="C4076" i="3"/>
  <c r="E4076" i="3" s="1"/>
  <c r="C4077" i="3"/>
  <c r="E4077" i="3" s="1"/>
  <c r="C4078" i="3"/>
  <c r="E4078" i="3" s="1"/>
  <c r="C4079" i="3"/>
  <c r="E4079" i="3" s="1"/>
  <c r="C4080" i="3"/>
  <c r="E4080" i="3" s="1"/>
  <c r="C4081" i="3"/>
  <c r="E4081" i="3" s="1"/>
  <c r="C4082" i="3"/>
  <c r="E4082" i="3" s="1"/>
  <c r="C4083" i="3"/>
  <c r="E4083" i="3" s="1"/>
  <c r="C4084" i="3"/>
  <c r="E4084" i="3" s="1"/>
  <c r="C4085" i="3"/>
  <c r="E4085" i="3" s="1"/>
  <c r="C4086" i="3"/>
  <c r="E4086" i="3" s="1"/>
  <c r="C4087" i="3"/>
  <c r="E4087" i="3" s="1"/>
  <c r="C4088" i="3"/>
  <c r="E4088" i="3" s="1"/>
  <c r="C4089" i="3"/>
  <c r="E4089" i="3" s="1"/>
  <c r="C4090" i="3"/>
  <c r="E4090" i="3" s="1"/>
  <c r="C4091" i="3"/>
  <c r="E4091" i="3" s="1"/>
  <c r="C4092" i="3"/>
  <c r="E4092" i="3" s="1"/>
  <c r="C4093" i="3"/>
  <c r="E4093" i="3" s="1"/>
  <c r="C4094" i="3"/>
  <c r="E4094" i="3" s="1"/>
  <c r="C4095" i="3"/>
  <c r="E4095" i="3" s="1"/>
  <c r="C4096" i="3"/>
  <c r="E4096" i="3" s="1"/>
  <c r="C4097" i="3"/>
  <c r="E4097" i="3" s="1"/>
  <c r="C4098" i="3"/>
  <c r="E4098" i="3" s="1"/>
  <c r="C4099" i="3"/>
  <c r="E4099" i="3" s="1"/>
  <c r="C4100" i="3"/>
  <c r="E4100" i="3" s="1"/>
  <c r="C4101" i="3"/>
  <c r="E4101" i="3" s="1"/>
  <c r="C4102" i="3"/>
  <c r="E4102" i="3" s="1"/>
  <c r="C4103" i="3"/>
  <c r="E4103" i="3" s="1"/>
  <c r="C4104" i="3"/>
  <c r="E4104" i="3" s="1"/>
  <c r="C4105" i="3"/>
  <c r="E4105" i="3" s="1"/>
  <c r="C4106" i="3"/>
  <c r="E4106" i="3" s="1"/>
  <c r="C4107" i="3"/>
  <c r="E4107" i="3" s="1"/>
  <c r="C4108" i="3"/>
  <c r="E4108" i="3" s="1"/>
  <c r="C4109" i="3"/>
  <c r="E4109" i="3" s="1"/>
  <c r="C4110" i="3"/>
  <c r="E4110" i="3" s="1"/>
  <c r="C4111" i="3"/>
  <c r="E4111" i="3" s="1"/>
  <c r="C4112" i="3"/>
  <c r="E4112" i="3" s="1"/>
  <c r="C4113" i="3"/>
  <c r="E4113" i="3" s="1"/>
  <c r="C4114" i="3"/>
  <c r="E4114" i="3" s="1"/>
  <c r="C4115" i="3"/>
  <c r="E4115" i="3" s="1"/>
  <c r="C4116" i="3"/>
  <c r="E4116" i="3" s="1"/>
  <c r="C4117" i="3"/>
  <c r="E4117" i="3" s="1"/>
  <c r="C4118" i="3"/>
  <c r="E4118" i="3" s="1"/>
  <c r="C4119" i="3"/>
  <c r="E4119" i="3" s="1"/>
  <c r="C4120" i="3"/>
  <c r="E4120" i="3" s="1"/>
  <c r="C4121" i="3"/>
  <c r="E4121" i="3" s="1"/>
  <c r="C4122" i="3"/>
  <c r="E4122" i="3" s="1"/>
  <c r="C4123" i="3"/>
  <c r="E4123" i="3" s="1"/>
  <c r="C4124" i="3"/>
  <c r="E4124" i="3" s="1"/>
  <c r="C4125" i="3"/>
  <c r="E4125" i="3" s="1"/>
  <c r="C4126" i="3"/>
  <c r="E4126" i="3" s="1"/>
  <c r="C4127" i="3"/>
  <c r="E4127" i="3" s="1"/>
  <c r="C4128" i="3"/>
  <c r="E4128" i="3" s="1"/>
  <c r="C4129" i="3"/>
  <c r="E4129" i="3" s="1"/>
  <c r="C4130" i="3"/>
  <c r="E4130" i="3" s="1"/>
  <c r="C4131" i="3"/>
  <c r="E4131" i="3" s="1"/>
  <c r="C4132" i="3"/>
  <c r="E4132" i="3" s="1"/>
  <c r="C4133" i="3"/>
  <c r="E4133" i="3" s="1"/>
  <c r="C4134" i="3"/>
  <c r="E4134" i="3" s="1"/>
  <c r="C4135" i="3"/>
  <c r="E4135" i="3" s="1"/>
  <c r="C4136" i="3"/>
  <c r="E4136" i="3" s="1"/>
  <c r="C4137" i="3"/>
  <c r="E4137" i="3" s="1"/>
  <c r="C4138" i="3"/>
  <c r="E4138" i="3" s="1"/>
  <c r="C4139" i="3"/>
  <c r="E4139" i="3" s="1"/>
  <c r="C4140" i="3"/>
  <c r="E4140" i="3" s="1"/>
  <c r="C4141" i="3"/>
  <c r="E4141" i="3" s="1"/>
  <c r="C4142" i="3"/>
  <c r="E4142" i="3" s="1"/>
  <c r="C4143" i="3"/>
  <c r="E4143" i="3" s="1"/>
  <c r="C4144" i="3"/>
  <c r="E4144" i="3" s="1"/>
  <c r="C4145" i="3"/>
  <c r="E4145" i="3" s="1"/>
  <c r="C4146" i="3"/>
  <c r="E4146" i="3" s="1"/>
  <c r="C4147" i="3"/>
  <c r="E4147" i="3" s="1"/>
  <c r="C4148" i="3"/>
  <c r="E4148" i="3" s="1"/>
  <c r="C4149" i="3"/>
  <c r="E4149" i="3" s="1"/>
  <c r="C4150" i="3"/>
  <c r="E4150" i="3" s="1"/>
  <c r="C4151" i="3"/>
  <c r="E4151" i="3" s="1"/>
  <c r="C4152" i="3"/>
  <c r="E4152" i="3" s="1"/>
  <c r="C4153" i="3"/>
  <c r="E4153" i="3" s="1"/>
  <c r="C4154" i="3"/>
  <c r="E4154" i="3" s="1"/>
  <c r="C4155" i="3"/>
  <c r="E4155" i="3" s="1"/>
  <c r="C4156" i="3"/>
  <c r="E4156" i="3" s="1"/>
  <c r="C4157" i="3"/>
  <c r="E4157" i="3" s="1"/>
  <c r="C4158" i="3"/>
  <c r="E4158" i="3" s="1"/>
  <c r="C4159" i="3"/>
  <c r="E4159" i="3" s="1"/>
  <c r="C4160" i="3"/>
  <c r="E4160" i="3" s="1"/>
  <c r="C4161" i="3"/>
  <c r="E4161" i="3" s="1"/>
  <c r="C4162" i="3"/>
  <c r="E4162" i="3" s="1"/>
  <c r="C4163" i="3"/>
  <c r="E4163" i="3" s="1"/>
  <c r="C4164" i="3"/>
  <c r="E4164" i="3" s="1"/>
  <c r="C4165" i="3"/>
  <c r="E4165" i="3" s="1"/>
  <c r="C4166" i="3"/>
  <c r="E4166" i="3" s="1"/>
  <c r="C4167" i="3"/>
  <c r="E4167" i="3" s="1"/>
  <c r="C4168" i="3"/>
  <c r="E4168" i="3" s="1"/>
  <c r="C4169" i="3"/>
  <c r="E4169" i="3" s="1"/>
  <c r="C4170" i="3"/>
  <c r="E4170" i="3" s="1"/>
  <c r="C4171" i="3"/>
  <c r="E4171" i="3" s="1"/>
  <c r="C4172" i="3"/>
  <c r="E4172" i="3" s="1"/>
  <c r="C4173" i="3"/>
  <c r="E4173" i="3" s="1"/>
  <c r="C4174" i="3"/>
  <c r="E4174" i="3" s="1"/>
  <c r="C4175" i="3"/>
  <c r="E4175" i="3" s="1"/>
  <c r="C4176" i="3"/>
  <c r="E4176" i="3" s="1"/>
  <c r="C4177" i="3"/>
  <c r="E4177" i="3" s="1"/>
  <c r="C4178" i="3"/>
  <c r="E4178" i="3" s="1"/>
  <c r="C4179" i="3"/>
  <c r="E4179" i="3" s="1"/>
  <c r="C4180" i="3"/>
  <c r="E4180" i="3" s="1"/>
  <c r="C4181" i="3"/>
  <c r="E4181" i="3" s="1"/>
  <c r="C4182" i="3"/>
  <c r="E4182" i="3" s="1"/>
  <c r="C4183" i="3"/>
  <c r="E4183" i="3" s="1"/>
  <c r="C4184" i="3"/>
  <c r="E4184" i="3" s="1"/>
  <c r="C4185" i="3"/>
  <c r="E4185" i="3" s="1"/>
  <c r="C4186" i="3"/>
  <c r="E4186" i="3" s="1"/>
  <c r="C4187" i="3"/>
  <c r="E4187" i="3" s="1"/>
  <c r="C4188" i="3"/>
  <c r="E4188" i="3" s="1"/>
  <c r="C4189" i="3"/>
  <c r="E4189" i="3" s="1"/>
  <c r="C4190" i="3"/>
  <c r="E4190" i="3" s="1"/>
  <c r="C4191" i="3"/>
  <c r="E4191" i="3" s="1"/>
  <c r="C4192" i="3"/>
  <c r="E4192" i="3" s="1"/>
  <c r="C4193" i="3"/>
  <c r="E4193" i="3" s="1"/>
  <c r="C4194" i="3"/>
  <c r="E4194" i="3" s="1"/>
  <c r="C4195" i="3"/>
  <c r="E4195" i="3" s="1"/>
  <c r="C4196" i="3"/>
  <c r="E4196" i="3" s="1"/>
  <c r="C4197" i="3"/>
  <c r="E4197" i="3" s="1"/>
  <c r="C4198" i="3"/>
  <c r="E4198" i="3" s="1"/>
  <c r="C4199" i="3"/>
  <c r="E4199" i="3" s="1"/>
  <c r="C4200" i="3"/>
  <c r="E4200" i="3" s="1"/>
  <c r="C4201" i="3"/>
  <c r="E4201" i="3" s="1"/>
  <c r="C4202" i="3"/>
  <c r="E4202" i="3" s="1"/>
  <c r="C4203" i="3"/>
  <c r="E4203" i="3" s="1"/>
  <c r="C4204" i="3"/>
  <c r="E4204" i="3" s="1"/>
  <c r="C4205" i="3"/>
  <c r="E4205" i="3" s="1"/>
  <c r="C4206" i="3"/>
  <c r="E4206" i="3" s="1"/>
  <c r="C4207" i="3"/>
  <c r="E4207" i="3" s="1"/>
  <c r="C4208" i="3"/>
  <c r="E4208" i="3" s="1"/>
  <c r="C4209" i="3"/>
  <c r="E4209" i="3" s="1"/>
  <c r="C4210" i="3"/>
  <c r="E4210" i="3" s="1"/>
  <c r="C4211" i="3"/>
  <c r="E4211" i="3" s="1"/>
  <c r="C4212" i="3"/>
  <c r="E4212" i="3" s="1"/>
  <c r="C4213" i="3"/>
  <c r="E4213" i="3" s="1"/>
  <c r="C4214" i="3"/>
  <c r="E4214" i="3" s="1"/>
  <c r="C4215" i="3"/>
  <c r="E4215" i="3" s="1"/>
  <c r="C4216" i="3"/>
  <c r="E4216" i="3" s="1"/>
  <c r="C4217" i="3"/>
  <c r="E4217" i="3" s="1"/>
  <c r="C4218" i="3"/>
  <c r="E4218" i="3" s="1"/>
  <c r="C4219" i="3"/>
  <c r="E4219" i="3" s="1"/>
  <c r="C4220" i="3"/>
  <c r="E4220" i="3" s="1"/>
  <c r="C4221" i="3"/>
  <c r="E4221" i="3" s="1"/>
  <c r="C4222" i="3"/>
  <c r="E4222" i="3" s="1"/>
  <c r="C4223" i="3"/>
  <c r="E4223" i="3" s="1"/>
  <c r="C4224" i="3"/>
  <c r="E4224" i="3" s="1"/>
  <c r="C4225" i="3"/>
  <c r="E4225" i="3" s="1"/>
  <c r="C4226" i="3"/>
  <c r="E4226" i="3" s="1"/>
  <c r="C4227" i="3"/>
  <c r="E4227" i="3" s="1"/>
  <c r="C4228" i="3"/>
  <c r="E4228" i="3" s="1"/>
  <c r="C4229" i="3"/>
  <c r="E4229" i="3" s="1"/>
  <c r="C4230" i="3"/>
  <c r="E4230" i="3" s="1"/>
  <c r="C4231" i="3"/>
  <c r="E4231" i="3" s="1"/>
  <c r="C4232" i="3"/>
  <c r="E4232" i="3" s="1"/>
  <c r="C4233" i="3"/>
  <c r="E4233" i="3" s="1"/>
  <c r="C4234" i="3"/>
  <c r="E4234" i="3" s="1"/>
  <c r="C4235" i="3"/>
  <c r="E4235" i="3" s="1"/>
  <c r="C4236" i="3"/>
  <c r="E4236" i="3" s="1"/>
  <c r="C4237" i="3"/>
  <c r="E4237" i="3" s="1"/>
  <c r="C4238" i="3"/>
  <c r="E4238" i="3" s="1"/>
  <c r="C4239" i="3"/>
  <c r="E4239" i="3" s="1"/>
  <c r="C4240" i="3"/>
  <c r="E4240" i="3" s="1"/>
  <c r="C4241" i="3"/>
  <c r="E4241" i="3" s="1"/>
  <c r="C4242" i="3"/>
  <c r="E4242" i="3" s="1"/>
  <c r="C4243" i="3"/>
  <c r="E4243" i="3" s="1"/>
  <c r="C4244" i="3"/>
  <c r="E4244" i="3" s="1"/>
  <c r="C4245" i="3"/>
  <c r="E4245" i="3" s="1"/>
  <c r="C4246" i="3"/>
  <c r="E4246" i="3" s="1"/>
  <c r="C4247" i="3"/>
  <c r="E4247" i="3" s="1"/>
  <c r="C4248" i="3"/>
  <c r="E4248" i="3" s="1"/>
  <c r="C4249" i="3"/>
  <c r="E4249" i="3" s="1"/>
  <c r="C4250" i="3"/>
  <c r="E4250" i="3" s="1"/>
  <c r="C4251" i="3"/>
  <c r="E4251" i="3" s="1"/>
  <c r="C4252" i="3"/>
  <c r="E4252" i="3" s="1"/>
  <c r="C4253" i="3"/>
  <c r="E4253" i="3" s="1"/>
  <c r="C4254" i="3"/>
  <c r="E4254" i="3" s="1"/>
  <c r="C4255" i="3"/>
  <c r="E4255" i="3" s="1"/>
  <c r="C4256" i="3"/>
  <c r="E4256" i="3" s="1"/>
  <c r="C4257" i="3"/>
  <c r="E4257" i="3" s="1"/>
  <c r="C4258" i="3"/>
  <c r="E4258" i="3" s="1"/>
  <c r="C4259" i="3"/>
  <c r="E4259" i="3" s="1"/>
  <c r="C4260" i="3"/>
  <c r="E4260" i="3" s="1"/>
  <c r="C4261" i="3"/>
  <c r="E4261" i="3" s="1"/>
  <c r="C4262" i="3"/>
  <c r="E4262" i="3" s="1"/>
  <c r="C4263" i="3"/>
  <c r="E4263" i="3" s="1"/>
  <c r="C4264" i="3"/>
  <c r="E4264" i="3" s="1"/>
  <c r="C4265" i="3"/>
  <c r="E4265" i="3" s="1"/>
  <c r="C4266" i="3"/>
  <c r="E4266" i="3" s="1"/>
  <c r="C4267" i="3"/>
  <c r="E4267" i="3" s="1"/>
  <c r="C4268" i="3"/>
  <c r="E4268" i="3" s="1"/>
  <c r="C4269" i="3"/>
  <c r="E4269" i="3" s="1"/>
  <c r="C4270" i="3"/>
  <c r="E4270" i="3" s="1"/>
  <c r="C4271" i="3"/>
  <c r="E4271" i="3" s="1"/>
  <c r="C4272" i="3"/>
  <c r="E4272" i="3" s="1"/>
  <c r="C4273" i="3"/>
  <c r="E4273" i="3" s="1"/>
  <c r="C4274" i="3"/>
  <c r="E4274" i="3" s="1"/>
  <c r="C4275" i="3"/>
  <c r="E4275" i="3" s="1"/>
  <c r="C4276" i="3"/>
  <c r="E4276" i="3" s="1"/>
  <c r="C4277" i="3"/>
  <c r="E4277" i="3" s="1"/>
  <c r="C4278" i="3"/>
  <c r="E4278" i="3" s="1"/>
  <c r="C4279" i="3"/>
  <c r="E4279" i="3" s="1"/>
  <c r="C4280" i="3"/>
  <c r="E4280" i="3" s="1"/>
  <c r="C4281" i="3"/>
  <c r="E4281" i="3" s="1"/>
  <c r="C4282" i="3"/>
  <c r="E4282" i="3" s="1"/>
  <c r="C4283" i="3"/>
  <c r="E4283" i="3" s="1"/>
  <c r="C4284" i="3"/>
  <c r="E4284" i="3" s="1"/>
  <c r="C4285" i="3"/>
  <c r="E4285" i="3" s="1"/>
  <c r="C4286" i="3"/>
  <c r="E4286" i="3" s="1"/>
  <c r="C4287" i="3"/>
  <c r="E4287" i="3" s="1"/>
  <c r="C4288" i="3"/>
  <c r="E4288" i="3" s="1"/>
  <c r="C4289" i="3"/>
  <c r="E4289" i="3" s="1"/>
  <c r="C4290" i="3"/>
  <c r="E4290" i="3" s="1"/>
  <c r="C4291" i="3"/>
  <c r="E4291" i="3" s="1"/>
  <c r="C4292" i="3"/>
  <c r="E4292" i="3" s="1"/>
  <c r="C4293" i="3"/>
  <c r="E4293" i="3" s="1"/>
  <c r="C4294" i="3"/>
  <c r="E4294" i="3" s="1"/>
  <c r="C4295" i="3"/>
  <c r="E4295" i="3" s="1"/>
  <c r="C4296" i="3"/>
  <c r="E4296" i="3" s="1"/>
  <c r="C4297" i="3"/>
  <c r="E4297" i="3" s="1"/>
  <c r="C4298" i="3"/>
  <c r="E4298" i="3" s="1"/>
  <c r="C4299" i="3"/>
  <c r="E4299" i="3" s="1"/>
  <c r="C4300" i="3"/>
  <c r="E4300" i="3" s="1"/>
  <c r="C4301" i="3"/>
  <c r="E4301" i="3" s="1"/>
  <c r="C4302" i="3"/>
  <c r="E4302" i="3" s="1"/>
  <c r="C4303" i="3"/>
  <c r="E4303" i="3" s="1"/>
  <c r="C4304" i="3"/>
  <c r="E4304" i="3" s="1"/>
  <c r="C4305" i="3"/>
  <c r="E4305" i="3" s="1"/>
  <c r="C4306" i="3"/>
  <c r="E4306" i="3" s="1"/>
  <c r="C4307" i="3"/>
  <c r="E4307" i="3" s="1"/>
  <c r="C4308" i="3"/>
  <c r="E4308" i="3" s="1"/>
  <c r="C4309" i="3"/>
  <c r="E4309" i="3" s="1"/>
  <c r="C4310" i="3"/>
  <c r="E4310" i="3" s="1"/>
  <c r="C4311" i="3"/>
  <c r="E4311" i="3" s="1"/>
  <c r="C4312" i="3"/>
  <c r="E4312" i="3" s="1"/>
  <c r="C4313" i="3"/>
  <c r="E4313" i="3" s="1"/>
  <c r="C4314" i="3"/>
  <c r="E4314" i="3" s="1"/>
  <c r="C4315" i="3"/>
  <c r="E4315" i="3" s="1"/>
  <c r="C4316" i="3"/>
  <c r="E4316" i="3" s="1"/>
  <c r="C4317" i="3"/>
  <c r="E4317" i="3" s="1"/>
  <c r="C4318" i="3"/>
  <c r="E4318" i="3" s="1"/>
  <c r="C4319" i="3"/>
  <c r="E4319" i="3" s="1"/>
  <c r="C4320" i="3"/>
  <c r="E4320" i="3" s="1"/>
  <c r="C4321" i="3"/>
  <c r="E4321" i="3" s="1"/>
  <c r="C4322" i="3"/>
  <c r="E4322" i="3" s="1"/>
  <c r="C4323" i="3"/>
  <c r="E4323" i="3" s="1"/>
  <c r="C4324" i="3"/>
  <c r="E4324" i="3" s="1"/>
  <c r="C4325" i="3"/>
  <c r="E4325" i="3" s="1"/>
  <c r="C4326" i="3"/>
  <c r="E4326" i="3" s="1"/>
  <c r="C4327" i="3"/>
  <c r="E4327" i="3" s="1"/>
  <c r="C4328" i="3"/>
  <c r="E4328" i="3" s="1"/>
  <c r="C4329" i="3"/>
  <c r="E4329" i="3" s="1"/>
  <c r="C4330" i="3"/>
  <c r="E4330" i="3" s="1"/>
  <c r="C4331" i="3"/>
  <c r="E4331" i="3" s="1"/>
  <c r="C4332" i="3"/>
  <c r="E4332" i="3" s="1"/>
  <c r="C4333" i="3"/>
  <c r="E4333" i="3" s="1"/>
  <c r="C4334" i="3"/>
  <c r="E4334" i="3" s="1"/>
  <c r="C4335" i="3"/>
  <c r="E4335" i="3" s="1"/>
  <c r="C4336" i="3"/>
  <c r="E4336" i="3" s="1"/>
  <c r="C4337" i="3"/>
  <c r="E4337" i="3" s="1"/>
  <c r="C4338" i="3"/>
  <c r="E4338" i="3" s="1"/>
  <c r="C4339" i="3"/>
  <c r="E4339" i="3" s="1"/>
  <c r="C4340" i="3"/>
  <c r="E4340" i="3" s="1"/>
  <c r="C4341" i="3"/>
  <c r="E4341" i="3" s="1"/>
  <c r="C4342" i="3"/>
  <c r="E4342" i="3" s="1"/>
  <c r="C4343" i="3"/>
  <c r="E4343" i="3" s="1"/>
  <c r="C4344" i="3"/>
  <c r="E4344" i="3" s="1"/>
  <c r="C4345" i="3"/>
  <c r="E4345" i="3" s="1"/>
  <c r="C4346" i="3"/>
  <c r="E4346" i="3" s="1"/>
  <c r="C4347" i="3"/>
  <c r="E4347" i="3" s="1"/>
  <c r="C4348" i="3"/>
  <c r="E4348" i="3" s="1"/>
  <c r="C4349" i="3"/>
  <c r="E4349" i="3" s="1"/>
  <c r="C4350" i="3"/>
  <c r="E4350" i="3" s="1"/>
  <c r="C4351" i="3"/>
  <c r="E4351" i="3" s="1"/>
  <c r="C4352" i="3"/>
  <c r="E4352" i="3" s="1"/>
  <c r="C4353" i="3"/>
  <c r="E4353" i="3" s="1"/>
  <c r="C4354" i="3"/>
  <c r="E4354" i="3" s="1"/>
  <c r="C4355" i="3"/>
  <c r="E4355" i="3" s="1"/>
  <c r="C4356" i="3"/>
  <c r="E4356" i="3" s="1"/>
  <c r="C4357" i="3"/>
  <c r="E4357" i="3" s="1"/>
  <c r="C4358" i="3"/>
  <c r="E4358" i="3" s="1"/>
  <c r="C4359" i="3"/>
  <c r="E4359" i="3" s="1"/>
  <c r="C4360" i="3"/>
  <c r="E4360" i="3" s="1"/>
  <c r="C4361" i="3"/>
  <c r="E4361" i="3" s="1"/>
  <c r="C4362" i="3"/>
  <c r="E4362" i="3" s="1"/>
  <c r="C4363" i="3"/>
  <c r="E4363" i="3" s="1"/>
  <c r="C4364" i="3"/>
  <c r="E4364" i="3" s="1"/>
  <c r="C4365" i="3"/>
  <c r="E4365" i="3" s="1"/>
  <c r="C4366" i="3"/>
  <c r="E4366" i="3" s="1"/>
  <c r="C4367" i="3"/>
  <c r="E4367" i="3" s="1"/>
  <c r="C4368" i="3"/>
  <c r="E4368" i="3" s="1"/>
  <c r="C4369" i="3"/>
  <c r="E4369" i="3" s="1"/>
  <c r="C4370" i="3"/>
  <c r="E4370" i="3" s="1"/>
  <c r="C4371" i="3"/>
  <c r="E4371" i="3" s="1"/>
  <c r="C4372" i="3"/>
  <c r="E4372" i="3" s="1"/>
  <c r="C4373" i="3"/>
  <c r="E4373" i="3" s="1"/>
  <c r="C4374" i="3"/>
  <c r="E4374" i="3" s="1"/>
  <c r="C4375" i="3"/>
  <c r="E4375" i="3" s="1"/>
  <c r="C4376" i="3"/>
  <c r="E4376" i="3" s="1"/>
  <c r="C4377" i="3"/>
  <c r="E4377" i="3" s="1"/>
  <c r="C4378" i="3"/>
  <c r="E4378" i="3" s="1"/>
  <c r="C4379" i="3"/>
  <c r="E4379" i="3" s="1"/>
  <c r="C4380" i="3"/>
  <c r="E4380" i="3" s="1"/>
  <c r="C4381" i="3"/>
  <c r="E4381" i="3" s="1"/>
  <c r="C4382" i="3"/>
  <c r="E4382" i="3" s="1"/>
  <c r="C4383" i="3"/>
  <c r="E4383" i="3" s="1"/>
  <c r="C4384" i="3"/>
  <c r="E4384" i="3" s="1"/>
  <c r="C4385" i="3"/>
  <c r="E4385" i="3" s="1"/>
  <c r="C4386" i="3"/>
  <c r="E4386" i="3" s="1"/>
  <c r="C4387" i="3"/>
  <c r="E4387" i="3" s="1"/>
  <c r="C4388" i="3"/>
  <c r="E4388" i="3" s="1"/>
  <c r="C4389" i="3"/>
  <c r="E4389" i="3" s="1"/>
  <c r="C4390" i="3"/>
  <c r="E4390" i="3" s="1"/>
  <c r="C4391" i="3"/>
  <c r="E4391" i="3" s="1"/>
  <c r="C4392" i="3"/>
  <c r="E4392" i="3" s="1"/>
  <c r="C4393" i="3"/>
  <c r="E4393" i="3" s="1"/>
  <c r="C4394" i="3"/>
  <c r="E4394" i="3" s="1"/>
  <c r="C4395" i="3"/>
  <c r="E4395" i="3" s="1"/>
  <c r="C4396" i="3"/>
  <c r="E4396" i="3" s="1"/>
  <c r="C4397" i="3"/>
  <c r="E4397" i="3" s="1"/>
  <c r="C4398" i="3"/>
  <c r="E4398" i="3" s="1"/>
  <c r="C4399" i="3"/>
  <c r="E4399" i="3" s="1"/>
  <c r="C4400" i="3"/>
  <c r="E4400" i="3" s="1"/>
  <c r="C4401" i="3"/>
  <c r="E4401" i="3" s="1"/>
  <c r="C4402" i="3"/>
  <c r="E4402" i="3" s="1"/>
  <c r="C4403" i="3"/>
  <c r="E4403" i="3" s="1"/>
  <c r="C4404" i="3"/>
  <c r="E4404" i="3" s="1"/>
  <c r="C4405" i="3"/>
  <c r="E4405" i="3" s="1"/>
  <c r="C4406" i="3"/>
  <c r="E4406" i="3" s="1"/>
  <c r="C4407" i="3"/>
  <c r="E4407" i="3" s="1"/>
  <c r="C4408" i="3"/>
  <c r="E4408" i="3" s="1"/>
  <c r="C4409" i="3"/>
  <c r="E4409" i="3" s="1"/>
  <c r="C4410" i="3"/>
  <c r="E4410" i="3" s="1"/>
  <c r="C4411" i="3"/>
  <c r="E4411" i="3" s="1"/>
  <c r="C4412" i="3"/>
  <c r="E4412" i="3" s="1"/>
  <c r="C4413" i="3"/>
  <c r="E4413" i="3" s="1"/>
  <c r="C4414" i="3"/>
  <c r="E4414" i="3" s="1"/>
  <c r="C4415" i="3"/>
  <c r="E4415" i="3" s="1"/>
  <c r="C4416" i="3"/>
  <c r="E4416" i="3" s="1"/>
  <c r="C4417" i="3"/>
  <c r="E4417" i="3" s="1"/>
  <c r="C4418" i="3"/>
  <c r="E4418" i="3" s="1"/>
  <c r="C4419" i="3"/>
  <c r="E4419" i="3" s="1"/>
  <c r="C4420" i="3"/>
  <c r="E4420" i="3" s="1"/>
  <c r="C4421" i="3"/>
  <c r="E4421" i="3" s="1"/>
  <c r="C4422" i="3"/>
  <c r="E4422" i="3" s="1"/>
  <c r="C4423" i="3"/>
  <c r="E4423" i="3" s="1"/>
  <c r="C4424" i="3"/>
  <c r="E4424" i="3" s="1"/>
  <c r="C4425" i="3"/>
  <c r="E4425" i="3" s="1"/>
  <c r="C4426" i="3"/>
  <c r="E4426" i="3" s="1"/>
  <c r="C4427" i="3"/>
  <c r="E4427" i="3" s="1"/>
  <c r="C4428" i="3"/>
  <c r="E4428" i="3" s="1"/>
  <c r="C4429" i="3"/>
  <c r="E4429" i="3" s="1"/>
  <c r="C4430" i="3"/>
  <c r="E4430" i="3" s="1"/>
  <c r="C4431" i="3"/>
  <c r="E4431" i="3" s="1"/>
  <c r="C4432" i="3"/>
  <c r="E4432" i="3" s="1"/>
  <c r="C4433" i="3"/>
  <c r="E4433" i="3" s="1"/>
  <c r="C4434" i="3"/>
  <c r="E4434" i="3" s="1"/>
  <c r="C4435" i="3"/>
  <c r="E4435" i="3" s="1"/>
  <c r="C4436" i="3"/>
  <c r="E4436" i="3" s="1"/>
  <c r="C4437" i="3"/>
  <c r="E4437" i="3" s="1"/>
  <c r="C4438" i="3"/>
  <c r="E4438" i="3" s="1"/>
  <c r="C4439" i="3"/>
  <c r="E4439" i="3" s="1"/>
  <c r="C4440" i="3"/>
  <c r="E4440" i="3" s="1"/>
  <c r="C4441" i="3"/>
  <c r="E4441" i="3" s="1"/>
  <c r="C4442" i="3"/>
  <c r="E4442" i="3" s="1"/>
  <c r="C4443" i="3"/>
  <c r="E4443" i="3" s="1"/>
  <c r="C4444" i="3"/>
  <c r="E4444" i="3" s="1"/>
  <c r="C4445" i="3"/>
  <c r="E4445" i="3" s="1"/>
  <c r="C4446" i="3"/>
  <c r="E4446" i="3" s="1"/>
  <c r="C4447" i="3"/>
  <c r="E4447" i="3" s="1"/>
  <c r="C4448" i="3"/>
  <c r="E4448" i="3" s="1"/>
  <c r="C4449" i="3"/>
  <c r="E4449" i="3" s="1"/>
  <c r="C4450" i="3"/>
  <c r="E4450" i="3" s="1"/>
  <c r="C4451" i="3"/>
  <c r="E4451" i="3" s="1"/>
  <c r="C4452" i="3"/>
  <c r="E4452" i="3" s="1"/>
  <c r="C4453" i="3"/>
  <c r="E4453" i="3" s="1"/>
  <c r="C4454" i="3"/>
  <c r="E4454" i="3" s="1"/>
  <c r="C4455" i="3"/>
  <c r="E4455" i="3" s="1"/>
  <c r="C4456" i="3"/>
  <c r="E4456" i="3" s="1"/>
  <c r="C4457" i="3"/>
  <c r="E4457" i="3" s="1"/>
  <c r="C4458" i="3"/>
  <c r="E4458" i="3" s="1"/>
  <c r="C4459" i="3"/>
  <c r="E4459" i="3" s="1"/>
  <c r="C4460" i="3"/>
  <c r="E4460" i="3" s="1"/>
  <c r="C4461" i="3"/>
  <c r="E4461" i="3" s="1"/>
  <c r="C4462" i="3"/>
  <c r="E4462" i="3" s="1"/>
  <c r="C4463" i="3"/>
  <c r="E4463" i="3" s="1"/>
  <c r="C4464" i="3"/>
  <c r="E4464" i="3" s="1"/>
  <c r="C4465" i="3"/>
  <c r="E4465" i="3" s="1"/>
  <c r="C4466" i="3"/>
  <c r="E4466" i="3" s="1"/>
  <c r="C4467" i="3"/>
  <c r="E4467" i="3" s="1"/>
  <c r="C4468" i="3"/>
  <c r="E4468" i="3" s="1"/>
  <c r="C4469" i="3"/>
  <c r="E4469" i="3" s="1"/>
  <c r="C4470" i="3"/>
  <c r="E4470" i="3" s="1"/>
  <c r="C4471" i="3"/>
  <c r="E4471" i="3" s="1"/>
  <c r="C4472" i="3"/>
  <c r="E4472" i="3" s="1"/>
  <c r="C4473" i="3"/>
  <c r="E4473" i="3" s="1"/>
  <c r="C4474" i="3"/>
  <c r="E4474" i="3" s="1"/>
  <c r="C4475" i="3"/>
  <c r="E4475" i="3" s="1"/>
  <c r="C4476" i="3"/>
  <c r="E4476" i="3" s="1"/>
  <c r="C4477" i="3"/>
  <c r="E4477" i="3" s="1"/>
  <c r="C4478" i="3"/>
  <c r="E4478" i="3" s="1"/>
  <c r="C4479" i="3"/>
  <c r="E4479" i="3" s="1"/>
  <c r="C4480" i="3"/>
  <c r="E4480" i="3" s="1"/>
  <c r="C4481" i="3"/>
  <c r="E4481" i="3" s="1"/>
  <c r="C4482" i="3"/>
  <c r="E4482" i="3" s="1"/>
  <c r="C4483" i="3"/>
  <c r="E4483" i="3" s="1"/>
  <c r="C4484" i="3"/>
  <c r="E4484" i="3" s="1"/>
  <c r="C4485" i="3"/>
  <c r="E4485" i="3" s="1"/>
  <c r="C4486" i="3"/>
  <c r="E4486" i="3" s="1"/>
  <c r="C4487" i="3"/>
  <c r="E4487" i="3" s="1"/>
  <c r="C4488" i="3"/>
  <c r="E4488" i="3" s="1"/>
  <c r="C4489" i="3"/>
  <c r="E4489" i="3" s="1"/>
  <c r="C4490" i="3"/>
  <c r="E4490" i="3" s="1"/>
  <c r="C4491" i="3"/>
  <c r="E4491" i="3" s="1"/>
  <c r="C4492" i="3"/>
  <c r="E4492" i="3" s="1"/>
  <c r="C4493" i="3"/>
  <c r="E4493" i="3" s="1"/>
  <c r="C4494" i="3"/>
  <c r="E4494" i="3" s="1"/>
  <c r="C4495" i="3"/>
  <c r="E4495" i="3" s="1"/>
  <c r="C4496" i="3"/>
  <c r="E4496" i="3" s="1"/>
  <c r="C4497" i="3"/>
  <c r="E4497" i="3" s="1"/>
  <c r="C4498" i="3"/>
  <c r="E4498" i="3" s="1"/>
  <c r="C4499" i="3"/>
  <c r="E4499" i="3" s="1"/>
  <c r="C4500" i="3"/>
  <c r="E4500" i="3" s="1"/>
  <c r="C4501" i="3"/>
  <c r="E4501" i="3" s="1"/>
  <c r="C4502" i="3"/>
  <c r="E4502" i="3" s="1"/>
  <c r="C4503" i="3"/>
  <c r="E4503" i="3" s="1"/>
  <c r="C4504" i="3"/>
  <c r="E4504" i="3" s="1"/>
  <c r="C4505" i="3"/>
  <c r="E4505" i="3" s="1"/>
  <c r="C4506" i="3"/>
  <c r="E4506" i="3" s="1"/>
  <c r="C4507" i="3"/>
  <c r="E4507" i="3" s="1"/>
  <c r="C4508" i="3"/>
  <c r="E4508" i="3" s="1"/>
  <c r="C4509" i="3"/>
  <c r="E4509" i="3" s="1"/>
  <c r="C4510" i="3"/>
  <c r="E4510" i="3" s="1"/>
  <c r="C4511" i="3"/>
  <c r="E4511" i="3" s="1"/>
  <c r="C4512" i="3"/>
  <c r="E4512" i="3" s="1"/>
  <c r="C4513" i="3"/>
  <c r="E4513" i="3" s="1"/>
  <c r="C4514" i="3"/>
  <c r="E4514" i="3" s="1"/>
  <c r="C4515" i="3"/>
  <c r="E4515" i="3" s="1"/>
  <c r="C4516" i="3"/>
  <c r="E4516" i="3" s="1"/>
  <c r="C4517" i="3"/>
  <c r="E4517" i="3" s="1"/>
  <c r="C4518" i="3"/>
  <c r="E4518" i="3" s="1"/>
  <c r="C4519" i="3"/>
  <c r="E4519" i="3" s="1"/>
  <c r="C4520" i="3"/>
  <c r="E4520" i="3" s="1"/>
  <c r="C4521" i="3"/>
  <c r="E4521" i="3" s="1"/>
  <c r="C4522" i="3"/>
  <c r="E4522" i="3" s="1"/>
  <c r="C4523" i="3"/>
  <c r="E4523" i="3" s="1"/>
  <c r="C4524" i="3"/>
  <c r="E4524" i="3" s="1"/>
  <c r="C4525" i="3"/>
  <c r="E4525" i="3" s="1"/>
  <c r="C4526" i="3"/>
  <c r="E4526" i="3" s="1"/>
  <c r="C4527" i="3"/>
  <c r="E4527" i="3" s="1"/>
  <c r="C4528" i="3"/>
  <c r="E4528" i="3" s="1"/>
  <c r="C4529" i="3"/>
  <c r="E4529" i="3" s="1"/>
  <c r="C4530" i="3"/>
  <c r="E4530" i="3" s="1"/>
  <c r="C4531" i="3"/>
  <c r="E4531" i="3" s="1"/>
  <c r="C4532" i="3"/>
  <c r="E4532" i="3" s="1"/>
  <c r="C4533" i="3"/>
  <c r="E4533" i="3" s="1"/>
  <c r="C4534" i="3"/>
  <c r="E4534" i="3" s="1"/>
  <c r="C4535" i="3"/>
  <c r="E4535" i="3" s="1"/>
  <c r="C4536" i="3"/>
  <c r="E4536" i="3" s="1"/>
  <c r="C4537" i="3"/>
  <c r="E4537" i="3" s="1"/>
  <c r="C4538" i="3"/>
  <c r="E4538" i="3" s="1"/>
  <c r="C4539" i="3"/>
  <c r="E4539" i="3" s="1"/>
  <c r="C4540" i="3"/>
  <c r="E4540" i="3" s="1"/>
  <c r="C4541" i="3"/>
  <c r="E4541" i="3" s="1"/>
  <c r="C4542" i="3"/>
  <c r="E4542" i="3" s="1"/>
  <c r="C4543" i="3"/>
  <c r="E4543" i="3" s="1"/>
  <c r="C4544" i="3"/>
  <c r="E4544" i="3" s="1"/>
  <c r="C4545" i="3"/>
  <c r="E4545" i="3" s="1"/>
  <c r="C4546" i="3"/>
  <c r="E4546" i="3" s="1"/>
  <c r="C4547" i="3"/>
  <c r="E4547" i="3" s="1"/>
  <c r="C4548" i="3"/>
  <c r="E4548" i="3" s="1"/>
  <c r="C4549" i="3"/>
  <c r="E4549" i="3" s="1"/>
  <c r="C4550" i="3"/>
  <c r="E4550" i="3" s="1"/>
  <c r="C4551" i="3"/>
  <c r="E4551" i="3" s="1"/>
  <c r="C4552" i="3"/>
  <c r="E4552" i="3" s="1"/>
  <c r="C4553" i="3"/>
  <c r="E4553" i="3" s="1"/>
  <c r="C4554" i="3"/>
  <c r="E4554" i="3" s="1"/>
  <c r="C4555" i="3"/>
  <c r="E4555" i="3" s="1"/>
  <c r="C4556" i="3"/>
  <c r="E4556" i="3" s="1"/>
  <c r="C4557" i="3"/>
  <c r="E4557" i="3" s="1"/>
  <c r="C4558" i="3"/>
  <c r="E4558" i="3" s="1"/>
  <c r="C4559" i="3"/>
  <c r="E4559" i="3" s="1"/>
  <c r="C4560" i="3"/>
  <c r="E4560" i="3" s="1"/>
  <c r="C4561" i="3"/>
  <c r="E4561" i="3" s="1"/>
  <c r="C4562" i="3"/>
  <c r="E4562" i="3" s="1"/>
  <c r="C4563" i="3"/>
  <c r="E4563" i="3" s="1"/>
  <c r="C4564" i="3"/>
  <c r="E4564" i="3" s="1"/>
  <c r="C4565" i="3"/>
  <c r="E4565" i="3" s="1"/>
  <c r="C4566" i="3"/>
  <c r="E4566" i="3" s="1"/>
  <c r="C4567" i="3"/>
  <c r="E4567" i="3" s="1"/>
  <c r="C4568" i="3"/>
  <c r="E4568" i="3" s="1"/>
  <c r="C4569" i="3"/>
  <c r="E4569" i="3" s="1"/>
  <c r="C4570" i="3"/>
  <c r="E4570" i="3" s="1"/>
  <c r="C4571" i="3"/>
  <c r="E4571" i="3" s="1"/>
  <c r="C4572" i="3"/>
  <c r="E4572" i="3" s="1"/>
  <c r="C4573" i="3"/>
  <c r="E4573" i="3" s="1"/>
  <c r="C4574" i="3"/>
  <c r="E4574" i="3" s="1"/>
  <c r="C4575" i="3"/>
  <c r="E4575" i="3" s="1"/>
  <c r="C4576" i="3"/>
  <c r="E4576" i="3" s="1"/>
  <c r="C4577" i="3"/>
  <c r="E4577" i="3" s="1"/>
  <c r="C4578" i="3"/>
  <c r="E4578" i="3" s="1"/>
  <c r="C4579" i="3"/>
  <c r="E4579" i="3" s="1"/>
  <c r="C4580" i="3"/>
  <c r="E4580" i="3" s="1"/>
  <c r="C4581" i="3"/>
  <c r="E4581" i="3" s="1"/>
  <c r="C4582" i="3"/>
  <c r="E4582" i="3" s="1"/>
  <c r="C4583" i="3"/>
  <c r="E4583" i="3" s="1"/>
  <c r="C4584" i="3"/>
  <c r="E4584" i="3" s="1"/>
  <c r="C4585" i="3"/>
  <c r="E4585" i="3" s="1"/>
  <c r="C4586" i="3"/>
  <c r="E4586" i="3" s="1"/>
  <c r="C4587" i="3"/>
  <c r="E4587" i="3" s="1"/>
  <c r="C4588" i="3"/>
  <c r="E4588" i="3" s="1"/>
  <c r="C4589" i="3"/>
  <c r="E4589" i="3" s="1"/>
  <c r="C4590" i="3"/>
  <c r="E4590" i="3" s="1"/>
  <c r="C4591" i="3"/>
  <c r="E4591" i="3" s="1"/>
  <c r="C4592" i="3"/>
  <c r="E4592" i="3" s="1"/>
  <c r="C4593" i="3"/>
  <c r="E4593" i="3" s="1"/>
  <c r="C4594" i="3"/>
  <c r="E4594" i="3" s="1"/>
  <c r="C4595" i="3"/>
  <c r="E4595" i="3" s="1"/>
  <c r="C4596" i="3"/>
  <c r="E4596" i="3" s="1"/>
  <c r="C4597" i="3"/>
  <c r="E4597" i="3" s="1"/>
  <c r="C4598" i="3"/>
  <c r="E4598" i="3" s="1"/>
  <c r="C4599" i="3"/>
  <c r="E4599" i="3" s="1"/>
  <c r="C4600" i="3"/>
  <c r="E4600" i="3" s="1"/>
  <c r="C4601" i="3"/>
  <c r="E4601" i="3" s="1"/>
  <c r="C4602" i="3"/>
  <c r="E4602" i="3" s="1"/>
  <c r="C4603" i="3"/>
  <c r="E4603" i="3" s="1"/>
  <c r="C4604" i="3"/>
  <c r="E4604" i="3" s="1"/>
  <c r="C4605" i="3"/>
  <c r="E4605" i="3" s="1"/>
  <c r="C4606" i="3"/>
  <c r="E4606" i="3" s="1"/>
  <c r="C4607" i="3"/>
  <c r="E4607" i="3" s="1"/>
  <c r="C4608" i="3"/>
  <c r="E4608" i="3" s="1"/>
  <c r="C4609" i="3"/>
  <c r="E4609" i="3" s="1"/>
  <c r="C4610" i="3"/>
  <c r="E4610" i="3" s="1"/>
  <c r="C4611" i="3"/>
  <c r="E4611" i="3" s="1"/>
  <c r="C4612" i="3"/>
  <c r="E4612" i="3" s="1"/>
  <c r="C4613" i="3"/>
  <c r="E4613" i="3" s="1"/>
  <c r="C4614" i="3"/>
  <c r="E4614" i="3" s="1"/>
  <c r="C4615" i="3"/>
  <c r="E4615" i="3" s="1"/>
  <c r="C4616" i="3"/>
  <c r="E4616" i="3" s="1"/>
  <c r="C4617" i="3"/>
  <c r="E4617" i="3" s="1"/>
  <c r="C4618" i="3"/>
  <c r="E4618" i="3" s="1"/>
  <c r="C4619" i="3"/>
  <c r="E4619" i="3" s="1"/>
  <c r="C4620" i="3"/>
  <c r="E4620" i="3" s="1"/>
  <c r="C4621" i="3"/>
  <c r="E4621" i="3" s="1"/>
  <c r="C4622" i="3"/>
  <c r="E4622" i="3" s="1"/>
  <c r="C4623" i="3"/>
  <c r="E4623" i="3" s="1"/>
  <c r="C4624" i="3"/>
  <c r="E4624" i="3" s="1"/>
  <c r="C4625" i="3"/>
  <c r="E4625" i="3" s="1"/>
  <c r="C4626" i="3"/>
  <c r="E4626" i="3" s="1"/>
  <c r="C4627" i="3"/>
  <c r="E4627" i="3" s="1"/>
  <c r="C4628" i="3"/>
  <c r="E4628" i="3" s="1"/>
  <c r="C4629" i="3"/>
  <c r="E4629" i="3" s="1"/>
  <c r="C4630" i="3"/>
  <c r="E4630" i="3" s="1"/>
  <c r="C4631" i="3"/>
  <c r="E4631" i="3" s="1"/>
  <c r="C4632" i="3"/>
  <c r="E4632" i="3" s="1"/>
  <c r="C4633" i="3"/>
  <c r="E4633" i="3" s="1"/>
  <c r="C4634" i="3"/>
  <c r="E4634" i="3" s="1"/>
  <c r="C4635" i="3"/>
  <c r="E4635" i="3" s="1"/>
  <c r="C4636" i="3"/>
  <c r="E4636" i="3" s="1"/>
  <c r="C4637" i="3"/>
  <c r="E4637" i="3" s="1"/>
  <c r="C4638" i="3"/>
  <c r="E4638" i="3" s="1"/>
  <c r="C4639" i="3"/>
  <c r="E4639" i="3" s="1"/>
  <c r="C4640" i="3"/>
  <c r="E4640" i="3" s="1"/>
  <c r="C4641" i="3"/>
  <c r="E4641" i="3" s="1"/>
  <c r="C4642" i="3"/>
  <c r="E4642" i="3" s="1"/>
  <c r="C4643" i="3"/>
  <c r="E4643" i="3" s="1"/>
  <c r="C4644" i="3"/>
  <c r="E4644" i="3" s="1"/>
  <c r="C4645" i="3"/>
  <c r="E4645" i="3" s="1"/>
  <c r="C4646" i="3"/>
  <c r="E4646" i="3" s="1"/>
  <c r="C4647" i="3"/>
  <c r="E4647" i="3" s="1"/>
  <c r="C4648" i="3"/>
  <c r="E4648" i="3" s="1"/>
  <c r="C4649" i="3"/>
  <c r="E4649" i="3" s="1"/>
  <c r="C4650" i="3"/>
  <c r="E4650" i="3" s="1"/>
  <c r="C4651" i="3"/>
  <c r="E4651" i="3" s="1"/>
  <c r="C4652" i="3"/>
  <c r="E4652" i="3" s="1"/>
  <c r="C4653" i="3"/>
  <c r="E4653" i="3" s="1"/>
  <c r="C4654" i="3"/>
  <c r="E4654" i="3" s="1"/>
  <c r="C4655" i="3"/>
  <c r="E4655" i="3" s="1"/>
  <c r="C4656" i="3"/>
  <c r="E4656" i="3" s="1"/>
  <c r="C4657" i="3"/>
  <c r="E4657" i="3" s="1"/>
  <c r="C4658" i="3"/>
  <c r="E4658" i="3" s="1"/>
  <c r="C4659" i="3"/>
  <c r="E4659" i="3" s="1"/>
  <c r="C4660" i="3"/>
  <c r="E4660" i="3" s="1"/>
  <c r="C4661" i="3"/>
  <c r="E4661" i="3" s="1"/>
  <c r="C4662" i="3"/>
  <c r="E4662" i="3" s="1"/>
  <c r="C4663" i="3"/>
  <c r="E4663" i="3" s="1"/>
  <c r="C4664" i="3"/>
  <c r="E4664" i="3" s="1"/>
  <c r="C4665" i="3"/>
  <c r="E4665" i="3" s="1"/>
  <c r="C4666" i="3"/>
  <c r="E4666" i="3" s="1"/>
  <c r="C4667" i="3"/>
  <c r="E4667" i="3" s="1"/>
  <c r="C4668" i="3"/>
  <c r="E4668" i="3" s="1"/>
  <c r="C4669" i="3"/>
  <c r="E4669" i="3" s="1"/>
  <c r="C4670" i="3"/>
  <c r="E4670" i="3" s="1"/>
  <c r="C4671" i="3"/>
  <c r="E4671" i="3" s="1"/>
  <c r="C4672" i="3"/>
  <c r="E4672" i="3" s="1"/>
  <c r="C4673" i="3"/>
  <c r="E4673" i="3" s="1"/>
  <c r="C4674" i="3"/>
  <c r="E4674" i="3" s="1"/>
  <c r="C4675" i="3"/>
  <c r="E4675" i="3" s="1"/>
  <c r="C4676" i="3"/>
  <c r="E4676" i="3" s="1"/>
  <c r="C4677" i="3"/>
  <c r="E4677" i="3" s="1"/>
  <c r="C4678" i="3"/>
  <c r="E4678" i="3" s="1"/>
  <c r="C4679" i="3"/>
  <c r="E4679" i="3" s="1"/>
  <c r="C4680" i="3"/>
  <c r="E4680" i="3" s="1"/>
  <c r="C4681" i="3"/>
  <c r="E4681" i="3" s="1"/>
  <c r="C4682" i="3"/>
  <c r="E4682" i="3" s="1"/>
  <c r="C4683" i="3"/>
  <c r="E4683" i="3" s="1"/>
  <c r="C4684" i="3"/>
  <c r="E4684" i="3" s="1"/>
  <c r="C4685" i="3"/>
  <c r="E4685" i="3" s="1"/>
  <c r="C4686" i="3"/>
  <c r="E4686" i="3" s="1"/>
  <c r="C4687" i="3"/>
  <c r="E4687" i="3" s="1"/>
  <c r="C4688" i="3"/>
  <c r="E4688" i="3" s="1"/>
  <c r="C4689" i="3"/>
  <c r="E4689" i="3" s="1"/>
  <c r="C4690" i="3"/>
  <c r="E4690" i="3" s="1"/>
  <c r="C4691" i="3"/>
  <c r="E4691" i="3" s="1"/>
  <c r="C4692" i="3"/>
  <c r="E4692" i="3" s="1"/>
  <c r="C4693" i="3"/>
  <c r="E4693" i="3" s="1"/>
  <c r="C4694" i="3"/>
  <c r="E4694" i="3" s="1"/>
  <c r="C4695" i="3"/>
  <c r="E4695" i="3" s="1"/>
  <c r="C4696" i="3"/>
  <c r="E4696" i="3" s="1"/>
  <c r="C4697" i="3"/>
  <c r="E4697" i="3" s="1"/>
  <c r="C4698" i="3"/>
  <c r="E4698" i="3" s="1"/>
  <c r="C4699" i="3"/>
  <c r="E4699" i="3" s="1"/>
  <c r="C4700" i="3"/>
  <c r="E4700" i="3" s="1"/>
  <c r="C4701" i="3"/>
  <c r="E4701" i="3" s="1"/>
  <c r="C4702" i="3"/>
  <c r="E4702" i="3" s="1"/>
  <c r="C4703" i="3"/>
  <c r="E4703" i="3" s="1"/>
  <c r="C4704" i="3"/>
  <c r="E4704" i="3" s="1"/>
  <c r="C4705" i="3"/>
  <c r="E4705" i="3" s="1"/>
  <c r="C4706" i="3"/>
  <c r="E4706" i="3" s="1"/>
  <c r="C4707" i="3"/>
  <c r="E4707" i="3" s="1"/>
  <c r="C4708" i="3"/>
  <c r="E4708" i="3" s="1"/>
  <c r="C4709" i="3"/>
  <c r="E4709" i="3" s="1"/>
  <c r="C4710" i="3"/>
  <c r="E4710" i="3" s="1"/>
  <c r="C4711" i="3"/>
  <c r="E4711" i="3" s="1"/>
  <c r="C4712" i="3"/>
  <c r="E4712" i="3" s="1"/>
  <c r="C4713" i="3"/>
  <c r="E4713" i="3" s="1"/>
  <c r="C4714" i="3"/>
  <c r="E4714" i="3" s="1"/>
  <c r="C4715" i="3"/>
  <c r="E4715" i="3" s="1"/>
  <c r="C4716" i="3"/>
  <c r="E4716" i="3" s="1"/>
  <c r="C4717" i="3"/>
  <c r="E4717" i="3" s="1"/>
  <c r="C4718" i="3"/>
  <c r="E4718" i="3" s="1"/>
  <c r="C4719" i="3"/>
  <c r="E4719" i="3" s="1"/>
  <c r="C4720" i="3"/>
  <c r="E4720" i="3" s="1"/>
  <c r="C4721" i="3"/>
  <c r="E4721" i="3" s="1"/>
  <c r="C4722" i="3"/>
  <c r="E4722" i="3" s="1"/>
  <c r="C4723" i="3"/>
  <c r="E4723" i="3" s="1"/>
  <c r="C4724" i="3"/>
  <c r="E4724" i="3" s="1"/>
  <c r="C4725" i="3"/>
  <c r="E4725" i="3" s="1"/>
  <c r="C4726" i="3"/>
  <c r="E4726" i="3" s="1"/>
  <c r="C4727" i="3"/>
  <c r="E4727" i="3" s="1"/>
  <c r="C4728" i="3"/>
  <c r="E4728" i="3" s="1"/>
  <c r="C4729" i="3"/>
  <c r="E4729" i="3" s="1"/>
  <c r="C4730" i="3"/>
  <c r="E4730" i="3" s="1"/>
  <c r="C4731" i="3"/>
  <c r="E4731" i="3" s="1"/>
  <c r="C4732" i="3"/>
  <c r="E4732" i="3" s="1"/>
  <c r="C4733" i="3"/>
  <c r="E4733" i="3" s="1"/>
  <c r="C4734" i="3"/>
  <c r="E4734" i="3" s="1"/>
  <c r="C4735" i="3"/>
  <c r="E4735" i="3" s="1"/>
  <c r="C4736" i="3"/>
  <c r="E4736" i="3" s="1"/>
  <c r="C4737" i="3"/>
  <c r="E4737" i="3" s="1"/>
  <c r="C4738" i="3"/>
  <c r="E4738" i="3" s="1"/>
  <c r="C4739" i="3"/>
  <c r="E4739" i="3" s="1"/>
  <c r="C4740" i="3"/>
  <c r="E4740" i="3" s="1"/>
  <c r="C4741" i="3"/>
  <c r="E4741" i="3" s="1"/>
  <c r="C4742" i="3"/>
  <c r="E4742" i="3" s="1"/>
  <c r="C4743" i="3"/>
  <c r="E4743" i="3" s="1"/>
  <c r="C4744" i="3"/>
  <c r="E4744" i="3" s="1"/>
  <c r="C4745" i="3"/>
  <c r="E4745" i="3" s="1"/>
  <c r="C4746" i="3"/>
  <c r="E4746" i="3" s="1"/>
  <c r="C4747" i="3"/>
  <c r="E4747" i="3" s="1"/>
  <c r="C4748" i="3"/>
  <c r="E4748" i="3" s="1"/>
  <c r="C4749" i="3"/>
  <c r="E4749" i="3" s="1"/>
  <c r="C4750" i="3"/>
  <c r="E4750" i="3" s="1"/>
  <c r="C4751" i="3"/>
  <c r="E4751" i="3" s="1"/>
  <c r="C4752" i="3"/>
  <c r="E4752" i="3" s="1"/>
  <c r="C4753" i="3"/>
  <c r="E4753" i="3" s="1"/>
  <c r="C4754" i="3"/>
  <c r="E4754" i="3" s="1"/>
  <c r="C4755" i="3"/>
  <c r="E4755" i="3" s="1"/>
  <c r="C4756" i="3"/>
  <c r="E4756" i="3" s="1"/>
  <c r="C4757" i="3"/>
  <c r="E4757" i="3" s="1"/>
  <c r="C4758" i="3"/>
  <c r="E4758" i="3" s="1"/>
  <c r="C4759" i="3"/>
  <c r="E4759" i="3" s="1"/>
  <c r="C4760" i="3"/>
  <c r="E4760" i="3" s="1"/>
  <c r="C4761" i="3"/>
  <c r="E4761" i="3" s="1"/>
  <c r="C4762" i="3"/>
  <c r="E4762" i="3" s="1"/>
  <c r="C4763" i="3"/>
  <c r="E4763" i="3" s="1"/>
  <c r="C4764" i="3"/>
  <c r="E4764" i="3" s="1"/>
  <c r="C4765" i="3"/>
  <c r="E4765" i="3" s="1"/>
  <c r="C4766" i="3"/>
  <c r="E4766" i="3" s="1"/>
  <c r="C4767" i="3"/>
  <c r="E4767" i="3" s="1"/>
  <c r="C4768" i="3"/>
  <c r="E4768" i="3" s="1"/>
  <c r="C4769" i="3"/>
  <c r="E4769" i="3" s="1"/>
  <c r="C4770" i="3"/>
  <c r="E4770" i="3" s="1"/>
  <c r="C4771" i="3"/>
  <c r="E4771" i="3" s="1"/>
  <c r="C4772" i="3"/>
  <c r="E4772" i="3" s="1"/>
  <c r="C4773" i="3"/>
  <c r="E4773" i="3" s="1"/>
  <c r="C4774" i="3"/>
  <c r="E4774" i="3" s="1"/>
  <c r="C4775" i="3"/>
  <c r="E4775" i="3" s="1"/>
  <c r="C4776" i="3"/>
  <c r="E4776" i="3" s="1"/>
  <c r="C4777" i="3"/>
  <c r="E4777" i="3" s="1"/>
  <c r="C4778" i="3"/>
  <c r="E4778" i="3" s="1"/>
  <c r="C4779" i="3"/>
  <c r="E4779" i="3" s="1"/>
  <c r="C4780" i="3"/>
  <c r="E4780" i="3" s="1"/>
  <c r="C4781" i="3"/>
  <c r="E4781" i="3" s="1"/>
  <c r="C4782" i="3"/>
  <c r="E4782" i="3" s="1"/>
  <c r="C4783" i="3"/>
  <c r="E4783" i="3" s="1"/>
  <c r="C4784" i="3"/>
  <c r="E4784" i="3" s="1"/>
  <c r="C4785" i="3"/>
  <c r="E4785" i="3" s="1"/>
  <c r="C4786" i="3"/>
  <c r="E4786" i="3" s="1"/>
  <c r="C4787" i="3"/>
  <c r="E4787" i="3" s="1"/>
  <c r="C4788" i="3"/>
  <c r="E4788" i="3" s="1"/>
  <c r="C4789" i="3"/>
  <c r="E4789" i="3" s="1"/>
  <c r="C4790" i="3"/>
  <c r="E4790" i="3" s="1"/>
  <c r="C4791" i="3"/>
  <c r="E4791" i="3" s="1"/>
  <c r="C4792" i="3"/>
  <c r="E4792" i="3" s="1"/>
  <c r="C4793" i="3"/>
  <c r="E4793" i="3" s="1"/>
  <c r="C4794" i="3"/>
  <c r="E4794" i="3" s="1"/>
  <c r="C4795" i="3"/>
  <c r="E4795" i="3" s="1"/>
  <c r="C4796" i="3"/>
  <c r="E4796" i="3" s="1"/>
  <c r="C4797" i="3"/>
  <c r="E4797" i="3" s="1"/>
  <c r="C4798" i="3"/>
  <c r="E4798" i="3" s="1"/>
  <c r="C4799" i="3"/>
  <c r="E4799" i="3" s="1"/>
  <c r="C4800" i="3"/>
  <c r="E4800" i="3" s="1"/>
  <c r="C4801" i="3"/>
  <c r="E4801" i="3" s="1"/>
  <c r="C4802" i="3"/>
  <c r="E4802" i="3" s="1"/>
  <c r="C4803" i="3"/>
  <c r="E4803" i="3" s="1"/>
  <c r="C4804" i="3"/>
  <c r="E4804" i="3" s="1"/>
  <c r="C4805" i="3"/>
  <c r="E4805" i="3" s="1"/>
  <c r="C4806" i="3"/>
  <c r="E4806" i="3" s="1"/>
  <c r="C4807" i="3"/>
  <c r="E4807" i="3" s="1"/>
  <c r="C4808" i="3"/>
  <c r="E4808" i="3" s="1"/>
  <c r="C4809" i="3"/>
  <c r="E4809" i="3" s="1"/>
  <c r="C4810" i="3"/>
  <c r="E4810" i="3" s="1"/>
  <c r="C4811" i="3"/>
  <c r="E4811" i="3" s="1"/>
  <c r="C4812" i="3"/>
  <c r="E4812" i="3" s="1"/>
  <c r="C4813" i="3"/>
  <c r="E4813" i="3" s="1"/>
  <c r="C4814" i="3"/>
  <c r="E4814" i="3" s="1"/>
  <c r="C4815" i="3"/>
  <c r="E4815" i="3" s="1"/>
  <c r="C4816" i="3"/>
  <c r="E4816" i="3" s="1"/>
  <c r="C4817" i="3"/>
  <c r="E4817" i="3" s="1"/>
  <c r="C4818" i="3"/>
  <c r="E4818" i="3" s="1"/>
  <c r="C4819" i="3"/>
  <c r="E4819" i="3" s="1"/>
  <c r="C4820" i="3"/>
  <c r="E4820" i="3" s="1"/>
  <c r="C4821" i="3"/>
  <c r="E4821" i="3" s="1"/>
  <c r="C4822" i="3"/>
  <c r="E4822" i="3" s="1"/>
  <c r="C4823" i="3"/>
  <c r="E4823" i="3" s="1"/>
  <c r="C4824" i="3"/>
  <c r="E4824" i="3" s="1"/>
  <c r="C4825" i="3"/>
  <c r="E4825" i="3" s="1"/>
  <c r="C4826" i="3"/>
  <c r="E4826" i="3" s="1"/>
  <c r="C4827" i="3"/>
  <c r="E4827" i="3" s="1"/>
  <c r="C4828" i="3"/>
  <c r="E4828" i="3" s="1"/>
  <c r="C4829" i="3"/>
  <c r="E4829" i="3" s="1"/>
  <c r="C4830" i="3"/>
  <c r="E4830" i="3" s="1"/>
  <c r="C4831" i="3"/>
  <c r="E4831" i="3" s="1"/>
  <c r="C4832" i="3"/>
  <c r="E4832" i="3" s="1"/>
  <c r="C4833" i="3"/>
  <c r="E4833" i="3" s="1"/>
  <c r="C4834" i="3"/>
  <c r="E4834" i="3" s="1"/>
  <c r="C4835" i="3"/>
  <c r="E4835" i="3" s="1"/>
  <c r="C4836" i="3"/>
  <c r="E4836" i="3" s="1"/>
  <c r="C4837" i="3"/>
  <c r="E4837" i="3" s="1"/>
  <c r="C4838" i="3"/>
  <c r="E4838" i="3" s="1"/>
  <c r="C4839" i="3"/>
  <c r="E4839" i="3" s="1"/>
  <c r="C4840" i="3"/>
  <c r="E4840" i="3" s="1"/>
  <c r="C4841" i="3"/>
  <c r="E4841" i="3" s="1"/>
  <c r="C4842" i="3"/>
  <c r="E4842" i="3" s="1"/>
  <c r="C4843" i="3"/>
  <c r="E4843" i="3" s="1"/>
  <c r="C4844" i="3"/>
  <c r="E4844" i="3" s="1"/>
  <c r="C4845" i="3"/>
  <c r="E4845" i="3" s="1"/>
  <c r="C4846" i="3"/>
  <c r="E4846" i="3" s="1"/>
  <c r="C4847" i="3"/>
  <c r="E4847" i="3" s="1"/>
  <c r="C4848" i="3"/>
  <c r="E4848" i="3" s="1"/>
  <c r="C4849" i="3"/>
  <c r="E4849" i="3" s="1"/>
  <c r="C4850" i="3"/>
  <c r="E4850" i="3" s="1"/>
  <c r="C4851" i="3"/>
  <c r="E4851" i="3" s="1"/>
  <c r="C4852" i="3"/>
  <c r="E4852" i="3" s="1"/>
  <c r="C4853" i="3"/>
  <c r="E4853" i="3" s="1"/>
  <c r="C4854" i="3"/>
  <c r="E4854" i="3" s="1"/>
  <c r="C4855" i="3"/>
  <c r="E4855" i="3" s="1"/>
  <c r="C4856" i="3"/>
  <c r="E4856" i="3" s="1"/>
  <c r="C4857" i="3"/>
  <c r="E4857" i="3" s="1"/>
  <c r="C4858" i="3"/>
  <c r="E4858" i="3" s="1"/>
  <c r="C4859" i="3"/>
  <c r="E4859" i="3" s="1"/>
  <c r="C4860" i="3"/>
  <c r="E4860" i="3" s="1"/>
  <c r="C4861" i="3"/>
  <c r="E4861" i="3" s="1"/>
  <c r="C4862" i="3"/>
  <c r="E4862" i="3" s="1"/>
  <c r="C4863" i="3"/>
  <c r="E4863" i="3" s="1"/>
  <c r="C4864" i="3"/>
  <c r="E4864" i="3" s="1"/>
  <c r="C4865" i="3"/>
  <c r="E4865" i="3" s="1"/>
  <c r="C4866" i="3"/>
  <c r="E4866" i="3" s="1"/>
  <c r="C4867" i="3"/>
  <c r="E4867" i="3" s="1"/>
  <c r="C4868" i="3"/>
  <c r="E4868" i="3" s="1"/>
  <c r="C4869" i="3"/>
  <c r="E4869" i="3" s="1"/>
  <c r="C4870" i="3"/>
  <c r="E4870" i="3" s="1"/>
  <c r="C4871" i="3"/>
  <c r="E4871" i="3" s="1"/>
  <c r="C4872" i="3"/>
  <c r="E4872" i="3" s="1"/>
  <c r="C4873" i="3"/>
  <c r="E4873" i="3" s="1"/>
  <c r="C4874" i="3"/>
  <c r="E4874" i="3" s="1"/>
  <c r="C4875" i="3"/>
  <c r="E4875" i="3" s="1"/>
  <c r="C4876" i="3"/>
  <c r="E4876" i="3" s="1"/>
  <c r="C4877" i="3"/>
  <c r="E4877" i="3" s="1"/>
  <c r="C4878" i="3"/>
  <c r="E4878" i="3" s="1"/>
  <c r="C4879" i="3"/>
  <c r="E4879" i="3" s="1"/>
  <c r="C4880" i="3"/>
  <c r="E4880" i="3" s="1"/>
  <c r="C4881" i="3"/>
  <c r="E4881" i="3" s="1"/>
  <c r="C4882" i="3"/>
  <c r="E4882" i="3" s="1"/>
  <c r="C4883" i="3"/>
  <c r="E4883" i="3" s="1"/>
  <c r="C4884" i="3"/>
  <c r="E4884" i="3" s="1"/>
  <c r="C4885" i="3"/>
  <c r="E4885" i="3" s="1"/>
  <c r="C4886" i="3"/>
  <c r="E4886" i="3" s="1"/>
  <c r="C4887" i="3"/>
  <c r="E4887" i="3" s="1"/>
  <c r="C4888" i="3"/>
  <c r="E4888" i="3" s="1"/>
  <c r="C4889" i="3"/>
  <c r="E4889" i="3" s="1"/>
  <c r="C4890" i="3"/>
  <c r="E4890" i="3" s="1"/>
  <c r="C4891" i="3"/>
  <c r="E4891" i="3" s="1"/>
  <c r="C4892" i="3"/>
  <c r="E4892" i="3" s="1"/>
  <c r="C4893" i="3"/>
  <c r="E4893" i="3" s="1"/>
  <c r="C4894" i="3"/>
  <c r="E4894" i="3" s="1"/>
  <c r="C4895" i="3"/>
  <c r="E4895" i="3" s="1"/>
  <c r="C4896" i="3"/>
  <c r="E4896" i="3" s="1"/>
  <c r="C4897" i="3"/>
  <c r="E4897" i="3" s="1"/>
  <c r="C4898" i="3"/>
  <c r="E4898" i="3" s="1"/>
  <c r="C4899" i="3"/>
  <c r="E4899" i="3" s="1"/>
  <c r="C4900" i="3"/>
  <c r="E4900" i="3" s="1"/>
  <c r="C4901" i="3"/>
  <c r="E4901" i="3" s="1"/>
  <c r="C4902" i="3"/>
  <c r="E4902" i="3" s="1"/>
  <c r="C4903" i="3"/>
  <c r="E4903" i="3" s="1"/>
  <c r="C4904" i="3"/>
  <c r="E4904" i="3" s="1"/>
  <c r="C4905" i="3"/>
  <c r="E4905" i="3" s="1"/>
  <c r="C4906" i="3"/>
  <c r="E4906" i="3" s="1"/>
  <c r="C4907" i="3"/>
  <c r="E4907" i="3" s="1"/>
  <c r="C4908" i="3"/>
  <c r="E4908" i="3" s="1"/>
  <c r="C4909" i="3"/>
  <c r="E4909" i="3" s="1"/>
  <c r="C4910" i="3"/>
  <c r="E4910" i="3" s="1"/>
  <c r="C4911" i="3"/>
  <c r="E4911" i="3" s="1"/>
  <c r="C4912" i="3"/>
  <c r="E4912" i="3" s="1"/>
  <c r="C4913" i="3"/>
  <c r="E4913" i="3" s="1"/>
  <c r="C4914" i="3"/>
  <c r="E4914" i="3" s="1"/>
  <c r="C4915" i="3"/>
  <c r="E4915" i="3" s="1"/>
  <c r="C4916" i="3"/>
  <c r="E4916" i="3" s="1"/>
  <c r="C4917" i="3"/>
  <c r="E4917" i="3" s="1"/>
  <c r="C4918" i="3"/>
  <c r="E4918" i="3" s="1"/>
  <c r="C4919" i="3"/>
  <c r="E4919" i="3" s="1"/>
  <c r="C4920" i="3"/>
  <c r="E4920" i="3" s="1"/>
  <c r="C4921" i="3"/>
  <c r="E4921" i="3" s="1"/>
  <c r="C4922" i="3"/>
  <c r="E4922" i="3" s="1"/>
  <c r="C4923" i="3"/>
  <c r="E4923" i="3" s="1"/>
  <c r="C4924" i="3"/>
  <c r="E4924" i="3" s="1"/>
  <c r="C4925" i="3"/>
  <c r="E4925" i="3" s="1"/>
  <c r="C4926" i="3"/>
  <c r="E4926" i="3" s="1"/>
  <c r="C4927" i="3"/>
  <c r="E4927" i="3" s="1"/>
  <c r="C4928" i="3"/>
  <c r="E4928" i="3" s="1"/>
  <c r="C4929" i="3"/>
  <c r="E4929" i="3" s="1"/>
  <c r="C4930" i="3"/>
  <c r="E4930" i="3" s="1"/>
  <c r="C4931" i="3"/>
  <c r="E4931" i="3" s="1"/>
  <c r="C4932" i="3"/>
  <c r="E4932" i="3" s="1"/>
  <c r="C4933" i="3"/>
  <c r="E4933" i="3" s="1"/>
  <c r="C4934" i="3"/>
  <c r="E4934" i="3" s="1"/>
  <c r="C4935" i="3"/>
  <c r="E4935" i="3" s="1"/>
  <c r="C4936" i="3"/>
  <c r="E4936" i="3" s="1"/>
  <c r="C4937" i="3"/>
  <c r="E4937" i="3" s="1"/>
  <c r="C4938" i="3"/>
  <c r="E4938" i="3" s="1"/>
  <c r="C4939" i="3"/>
  <c r="E4939" i="3" s="1"/>
  <c r="C4940" i="3"/>
  <c r="E4940" i="3" s="1"/>
  <c r="C4941" i="3"/>
  <c r="E4941" i="3" s="1"/>
  <c r="C4942" i="3"/>
  <c r="E4942" i="3" s="1"/>
  <c r="C4943" i="3"/>
  <c r="E4943" i="3" s="1"/>
  <c r="C4944" i="3"/>
  <c r="E4944" i="3" s="1"/>
  <c r="C4945" i="3"/>
  <c r="E4945" i="3" s="1"/>
  <c r="C4946" i="3"/>
  <c r="E4946" i="3" s="1"/>
  <c r="C4947" i="3"/>
  <c r="E4947" i="3" s="1"/>
  <c r="C4948" i="3"/>
  <c r="E4948" i="3" s="1"/>
  <c r="C4949" i="3"/>
  <c r="E4949" i="3" s="1"/>
  <c r="C4950" i="3"/>
  <c r="E4950" i="3" s="1"/>
  <c r="C4951" i="3"/>
  <c r="E4951" i="3" s="1"/>
  <c r="C4952" i="3"/>
  <c r="E4952" i="3" s="1"/>
  <c r="C4953" i="3"/>
  <c r="E4953" i="3" s="1"/>
  <c r="C4954" i="3"/>
  <c r="E4954" i="3" s="1"/>
  <c r="C4955" i="3"/>
  <c r="E4955" i="3" s="1"/>
  <c r="C4956" i="3"/>
  <c r="E4956" i="3" s="1"/>
  <c r="C4957" i="3"/>
  <c r="E4957" i="3" s="1"/>
  <c r="C4958" i="3"/>
  <c r="E4958" i="3" s="1"/>
  <c r="C4959" i="3"/>
  <c r="E4959" i="3" s="1"/>
  <c r="C4960" i="3"/>
  <c r="E4960" i="3" s="1"/>
  <c r="C4961" i="3"/>
  <c r="E4961" i="3" s="1"/>
  <c r="C4962" i="3"/>
  <c r="E4962" i="3" s="1"/>
  <c r="C4963" i="3"/>
  <c r="E4963" i="3" s="1"/>
  <c r="C4964" i="3"/>
  <c r="E4964" i="3" s="1"/>
  <c r="C4965" i="3"/>
  <c r="E4965" i="3" s="1"/>
  <c r="C4966" i="3"/>
  <c r="E4966" i="3" s="1"/>
  <c r="C4967" i="3"/>
  <c r="E4967" i="3" s="1"/>
  <c r="C4968" i="3"/>
  <c r="E4968" i="3" s="1"/>
  <c r="C4969" i="3"/>
  <c r="E4969" i="3" s="1"/>
  <c r="C4970" i="3"/>
  <c r="E4970" i="3" s="1"/>
  <c r="C4971" i="3"/>
  <c r="E4971" i="3" s="1"/>
  <c r="C4972" i="3"/>
  <c r="E4972" i="3" s="1"/>
  <c r="C4973" i="3"/>
  <c r="E4973" i="3" s="1"/>
  <c r="C4974" i="3"/>
  <c r="E4974" i="3" s="1"/>
  <c r="C4975" i="3"/>
  <c r="E4975" i="3" s="1"/>
  <c r="C4976" i="3"/>
  <c r="E4976" i="3" s="1"/>
  <c r="C4977" i="3"/>
  <c r="E4977" i="3" s="1"/>
  <c r="C4978" i="3"/>
  <c r="E4978" i="3" s="1"/>
  <c r="C4979" i="3"/>
  <c r="E4979" i="3" s="1"/>
  <c r="C4980" i="3"/>
  <c r="E4980" i="3" s="1"/>
  <c r="C4981" i="3"/>
  <c r="E4981" i="3" s="1"/>
  <c r="C4982" i="3"/>
  <c r="E4982" i="3" s="1"/>
  <c r="C4983" i="3"/>
  <c r="E4983" i="3" s="1"/>
  <c r="C4984" i="3"/>
  <c r="E4984" i="3" s="1"/>
  <c r="C4985" i="3"/>
  <c r="E4985" i="3" s="1"/>
  <c r="C4986" i="3"/>
  <c r="E4986" i="3" s="1"/>
  <c r="C4987" i="3"/>
  <c r="E4987" i="3" s="1"/>
  <c r="C4988" i="3"/>
  <c r="E4988" i="3" s="1"/>
  <c r="C4989" i="3"/>
  <c r="E4989" i="3" s="1"/>
  <c r="C4990" i="3"/>
  <c r="E4990" i="3" s="1"/>
  <c r="C4991" i="3"/>
  <c r="E4991" i="3" s="1"/>
  <c r="C4992" i="3"/>
  <c r="E4992" i="3" s="1"/>
  <c r="C4993" i="3"/>
  <c r="E4993" i="3" s="1"/>
  <c r="C4994" i="3"/>
  <c r="E4994" i="3" s="1"/>
  <c r="C4995" i="3"/>
  <c r="E4995" i="3" s="1"/>
  <c r="C4996" i="3"/>
  <c r="E4996" i="3" s="1"/>
  <c r="C4997" i="3"/>
  <c r="E4997" i="3" s="1"/>
  <c r="C4998" i="3"/>
  <c r="E4998" i="3" s="1"/>
  <c r="C4999" i="3"/>
  <c r="E4999" i="3" s="1"/>
  <c r="C5000" i="3"/>
  <c r="E5000" i="3" s="1"/>
  <c r="C5001" i="3"/>
  <c r="E5001" i="3" s="1"/>
  <c r="C5002" i="3"/>
  <c r="E5002" i="3" s="1"/>
  <c r="C5003" i="3"/>
  <c r="E5003" i="3" s="1"/>
  <c r="C5004" i="3"/>
  <c r="E5004" i="3" s="1"/>
  <c r="C5005" i="3"/>
  <c r="E5005" i="3" s="1"/>
  <c r="C5006" i="3"/>
  <c r="E5006" i="3" s="1"/>
  <c r="C5007" i="3"/>
  <c r="E5007" i="3" s="1"/>
  <c r="C5008" i="3"/>
  <c r="E5008" i="3" s="1"/>
  <c r="C5009" i="3"/>
  <c r="E5009" i="3" s="1"/>
  <c r="C5010" i="3"/>
  <c r="E5010" i="3" s="1"/>
  <c r="C5011" i="3"/>
  <c r="E5011" i="3" s="1"/>
  <c r="C5012" i="3"/>
  <c r="E5012" i="3" s="1"/>
  <c r="C5013" i="3"/>
  <c r="E5013" i="3" s="1"/>
  <c r="C5014" i="3"/>
  <c r="E5014" i="3" s="1"/>
  <c r="C5015" i="3"/>
  <c r="E5015" i="3" s="1"/>
  <c r="C5016" i="3"/>
  <c r="E5016" i="3" s="1"/>
  <c r="C5017" i="3"/>
  <c r="E5017" i="3" s="1"/>
  <c r="C5018" i="3"/>
  <c r="E5018" i="3" s="1"/>
  <c r="C5019" i="3"/>
  <c r="E5019" i="3" s="1"/>
  <c r="C5020" i="3"/>
  <c r="E5020" i="3" s="1"/>
  <c r="C5021" i="3"/>
  <c r="E5021" i="3" s="1"/>
  <c r="C5022" i="3"/>
  <c r="E5022" i="3" s="1"/>
  <c r="C5023" i="3"/>
  <c r="E5023" i="3" s="1"/>
  <c r="C5024" i="3"/>
  <c r="E5024" i="3" s="1"/>
  <c r="C5025" i="3"/>
  <c r="E5025" i="3" s="1"/>
  <c r="C5026" i="3"/>
  <c r="E5026" i="3" s="1"/>
  <c r="C5027" i="3"/>
  <c r="E5027" i="3" s="1"/>
  <c r="C5028" i="3"/>
  <c r="E5028" i="3" s="1"/>
  <c r="C5029" i="3"/>
  <c r="E5029" i="3" s="1"/>
  <c r="C5030" i="3"/>
  <c r="E5030" i="3" s="1"/>
  <c r="C5031" i="3"/>
  <c r="E5031" i="3" s="1"/>
  <c r="C5032" i="3"/>
  <c r="E5032" i="3" s="1"/>
  <c r="C5033" i="3"/>
  <c r="E5033" i="3" s="1"/>
  <c r="C5034" i="3"/>
  <c r="E5034" i="3" s="1"/>
  <c r="C5035" i="3"/>
  <c r="E5035" i="3" s="1"/>
  <c r="C5036" i="3"/>
  <c r="E5036" i="3" s="1"/>
  <c r="C5037" i="3"/>
  <c r="E5037" i="3" s="1"/>
  <c r="C5038" i="3"/>
  <c r="E5038" i="3" s="1"/>
  <c r="C5039" i="3"/>
  <c r="E5039" i="3" s="1"/>
  <c r="C5040" i="3"/>
  <c r="E5040" i="3" s="1"/>
  <c r="C5041" i="3"/>
  <c r="E5041" i="3" s="1"/>
  <c r="C5042" i="3"/>
  <c r="E5042" i="3" s="1"/>
  <c r="C5043" i="3"/>
  <c r="E5043" i="3" s="1"/>
  <c r="C5044" i="3"/>
  <c r="E5044" i="3" s="1"/>
  <c r="C5045" i="3"/>
  <c r="E5045" i="3" s="1"/>
  <c r="C5046" i="3"/>
  <c r="E5046" i="3" s="1"/>
  <c r="C5047" i="3"/>
  <c r="E5047" i="3" s="1"/>
  <c r="C5048" i="3"/>
  <c r="E5048" i="3" s="1"/>
  <c r="C5049" i="3"/>
  <c r="E5049" i="3" s="1"/>
  <c r="C5050" i="3"/>
  <c r="E5050" i="3" s="1"/>
  <c r="C5051" i="3"/>
  <c r="E5051" i="3" s="1"/>
  <c r="C5052" i="3"/>
  <c r="E5052" i="3" s="1"/>
  <c r="C5053" i="3"/>
  <c r="E5053" i="3" s="1"/>
  <c r="C5054" i="3"/>
  <c r="E5054" i="3" s="1"/>
  <c r="C5055" i="3"/>
  <c r="E5055" i="3" s="1"/>
  <c r="C5056" i="3"/>
  <c r="E5056" i="3" s="1"/>
  <c r="C5057" i="3"/>
  <c r="E5057" i="3" s="1"/>
  <c r="C5058" i="3"/>
  <c r="E5058" i="3" s="1"/>
  <c r="C5059" i="3"/>
  <c r="E5059" i="3" s="1"/>
  <c r="C5060" i="3"/>
  <c r="E5060" i="3" s="1"/>
  <c r="C5061" i="3"/>
  <c r="E5061" i="3" s="1"/>
  <c r="C5062" i="3"/>
  <c r="E5062" i="3" s="1"/>
  <c r="C5063" i="3"/>
  <c r="E5063" i="3" s="1"/>
  <c r="C5064" i="3"/>
  <c r="E5064" i="3" s="1"/>
  <c r="C5065" i="3"/>
  <c r="E5065" i="3" s="1"/>
  <c r="C5066" i="3"/>
  <c r="E5066" i="3" s="1"/>
  <c r="C5067" i="3"/>
  <c r="E5067" i="3" s="1"/>
  <c r="C5068" i="3"/>
  <c r="E5068" i="3" s="1"/>
  <c r="C5069" i="3"/>
  <c r="E5069" i="3" s="1"/>
  <c r="C5070" i="3"/>
  <c r="E5070" i="3" s="1"/>
  <c r="C5071" i="3"/>
  <c r="E5071" i="3" s="1"/>
  <c r="C5072" i="3"/>
  <c r="E5072" i="3" s="1"/>
  <c r="C5073" i="3"/>
  <c r="E5073" i="3" s="1"/>
  <c r="C5074" i="3"/>
  <c r="E5074" i="3" s="1"/>
  <c r="C5075" i="3"/>
  <c r="E5075" i="3" s="1"/>
  <c r="C5076" i="3"/>
  <c r="E5076" i="3" s="1"/>
  <c r="C5077" i="3"/>
  <c r="E5077" i="3" s="1"/>
  <c r="C5078" i="3"/>
  <c r="E5078" i="3" s="1"/>
  <c r="C5079" i="3"/>
  <c r="E5079" i="3" s="1"/>
  <c r="C5080" i="3"/>
  <c r="E5080" i="3" s="1"/>
  <c r="C5081" i="3"/>
  <c r="E5081" i="3" s="1"/>
  <c r="C5082" i="3"/>
  <c r="E5082" i="3" s="1"/>
  <c r="C5083" i="3"/>
  <c r="E5083" i="3" s="1"/>
  <c r="C5084" i="3"/>
  <c r="E5084" i="3" s="1"/>
  <c r="C5085" i="3"/>
  <c r="E5085" i="3" s="1"/>
  <c r="C5086" i="3"/>
  <c r="E5086" i="3" s="1"/>
  <c r="C5087" i="3"/>
  <c r="E5087" i="3" s="1"/>
  <c r="C5088" i="3"/>
  <c r="E5088" i="3" s="1"/>
  <c r="C5089" i="3"/>
  <c r="E5089" i="3" s="1"/>
  <c r="C5090" i="3"/>
  <c r="E5090" i="3" s="1"/>
  <c r="C5091" i="3"/>
  <c r="E5091" i="3" s="1"/>
  <c r="C5092" i="3"/>
  <c r="E5092" i="3" s="1"/>
  <c r="C5093" i="3"/>
  <c r="E5093" i="3" s="1"/>
  <c r="C5094" i="3"/>
  <c r="E5094" i="3" s="1"/>
  <c r="C5095" i="3"/>
  <c r="E5095" i="3" s="1"/>
  <c r="C5096" i="3"/>
  <c r="E5096" i="3" s="1"/>
  <c r="C5097" i="3"/>
  <c r="E5097" i="3" s="1"/>
  <c r="C5098" i="3"/>
  <c r="E5098" i="3" s="1"/>
  <c r="C5099" i="3"/>
  <c r="E5099" i="3" s="1"/>
  <c r="C5100" i="3"/>
  <c r="E5100" i="3" s="1"/>
  <c r="C5101" i="3"/>
  <c r="E5101" i="3" s="1"/>
  <c r="C5102" i="3"/>
  <c r="E5102" i="3" s="1"/>
  <c r="C5103" i="3"/>
  <c r="E5103" i="3" s="1"/>
  <c r="C5104" i="3"/>
  <c r="E5104" i="3" s="1"/>
  <c r="C5105" i="3"/>
  <c r="E5105" i="3" s="1"/>
  <c r="C5106" i="3"/>
  <c r="E5106" i="3" s="1"/>
  <c r="C5107" i="3"/>
  <c r="E5107" i="3" s="1"/>
  <c r="C5108" i="3"/>
  <c r="E5108" i="3" s="1"/>
  <c r="C5109" i="3"/>
  <c r="E5109" i="3" s="1"/>
  <c r="C5110" i="3"/>
  <c r="E5110" i="3" s="1"/>
  <c r="C5111" i="3"/>
  <c r="E5111" i="3" s="1"/>
  <c r="C5112" i="3"/>
  <c r="E5112" i="3" s="1"/>
  <c r="C5113" i="3"/>
  <c r="E5113" i="3" s="1"/>
  <c r="C5114" i="3"/>
  <c r="E5114" i="3" s="1"/>
  <c r="C5115" i="3"/>
  <c r="E5115" i="3" s="1"/>
  <c r="C5116" i="3"/>
  <c r="E5116" i="3" s="1"/>
  <c r="C5117" i="3"/>
  <c r="E5117" i="3" s="1"/>
  <c r="C5118" i="3"/>
  <c r="E5118" i="3" s="1"/>
  <c r="C5119" i="3"/>
  <c r="E5119" i="3" s="1"/>
  <c r="C5120" i="3"/>
  <c r="E5120" i="3" s="1"/>
  <c r="C5121" i="3"/>
  <c r="E5121" i="3" s="1"/>
  <c r="C5122" i="3"/>
  <c r="E5122" i="3" s="1"/>
  <c r="C5123" i="3"/>
  <c r="E5123" i="3" s="1"/>
  <c r="C5124" i="3"/>
  <c r="E5124" i="3" s="1"/>
  <c r="C5125" i="3"/>
  <c r="E5125" i="3" s="1"/>
  <c r="C5126" i="3"/>
  <c r="E5126" i="3" s="1"/>
  <c r="C5127" i="3"/>
  <c r="E5127" i="3" s="1"/>
  <c r="C5128" i="3"/>
  <c r="E5128" i="3" s="1"/>
  <c r="C5129" i="3"/>
  <c r="E5129" i="3" s="1"/>
  <c r="C5130" i="3"/>
  <c r="E5130" i="3" s="1"/>
  <c r="C5131" i="3"/>
  <c r="E5131" i="3" s="1"/>
  <c r="C5132" i="3"/>
  <c r="E5132" i="3" s="1"/>
  <c r="C5133" i="3"/>
  <c r="E5133" i="3" s="1"/>
  <c r="C5134" i="3"/>
  <c r="E5134" i="3" s="1"/>
  <c r="C5135" i="3"/>
  <c r="E5135" i="3" s="1"/>
  <c r="C5136" i="3"/>
  <c r="E5136" i="3" s="1"/>
  <c r="C5137" i="3"/>
  <c r="E5137" i="3" s="1"/>
  <c r="C5138" i="3"/>
  <c r="E5138" i="3" s="1"/>
  <c r="C5139" i="3"/>
  <c r="E5139" i="3" s="1"/>
  <c r="C5140" i="3"/>
  <c r="E5140" i="3" s="1"/>
  <c r="C5141" i="3"/>
  <c r="E5141" i="3" s="1"/>
  <c r="C5142" i="3"/>
  <c r="E5142" i="3" s="1"/>
  <c r="C5143" i="3"/>
  <c r="E5143" i="3" s="1"/>
  <c r="C5144" i="3"/>
  <c r="E5144" i="3" s="1"/>
  <c r="C5145" i="3"/>
  <c r="E5145" i="3" s="1"/>
  <c r="C5146" i="3"/>
  <c r="E5146" i="3" s="1"/>
  <c r="C5147" i="3"/>
  <c r="E5147" i="3" s="1"/>
  <c r="C5148" i="3"/>
  <c r="E5148" i="3" s="1"/>
  <c r="C5149" i="3"/>
  <c r="E5149" i="3" s="1"/>
  <c r="C5150" i="3"/>
  <c r="E5150" i="3" s="1"/>
  <c r="C5151" i="3"/>
  <c r="E5151" i="3" s="1"/>
  <c r="C5152" i="3"/>
  <c r="E5152" i="3" s="1"/>
  <c r="C5153" i="3"/>
  <c r="E5153" i="3" s="1"/>
  <c r="C5154" i="3"/>
  <c r="E5154" i="3" s="1"/>
  <c r="C5155" i="3"/>
  <c r="E5155" i="3" s="1"/>
  <c r="C5156" i="3"/>
  <c r="E5156" i="3" s="1"/>
  <c r="C5157" i="3"/>
  <c r="E5157" i="3" s="1"/>
  <c r="C5158" i="3"/>
  <c r="E5158" i="3" s="1"/>
  <c r="C5159" i="3"/>
  <c r="E5159" i="3" s="1"/>
  <c r="C5160" i="3"/>
  <c r="E5160" i="3" s="1"/>
  <c r="C5161" i="3"/>
  <c r="E5161" i="3" s="1"/>
  <c r="C5162" i="3"/>
  <c r="E5162" i="3" s="1"/>
  <c r="C5163" i="3"/>
  <c r="E5163" i="3" s="1"/>
  <c r="C5164" i="3"/>
  <c r="E5164" i="3" s="1"/>
  <c r="C5165" i="3"/>
  <c r="E5165" i="3" s="1"/>
  <c r="C5166" i="3"/>
  <c r="E5166" i="3" s="1"/>
  <c r="C5167" i="3"/>
  <c r="E5167" i="3" s="1"/>
  <c r="C5168" i="3"/>
  <c r="E5168" i="3" s="1"/>
  <c r="C5169" i="3"/>
  <c r="E5169" i="3" s="1"/>
  <c r="C5170" i="3"/>
  <c r="E5170" i="3" s="1"/>
  <c r="C3" i="3"/>
  <c r="E3" i="3" s="1"/>
  <c r="D2" i="6" l="1"/>
  <c r="G2" i="6" s="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G4" i="4" l="1"/>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3" i="4"/>
  <c r="D3" i="4"/>
  <c r="O3" i="2" l="1"/>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O2001" i="2"/>
  <c r="O2002" i="2"/>
  <c r="O2003" i="2"/>
  <c r="O2004" i="2"/>
  <c r="O2005" i="2"/>
  <c r="O2006" i="2"/>
  <c r="O2007" i="2"/>
  <c r="O2008" i="2"/>
  <c r="O2009" i="2"/>
  <c r="O2010" i="2"/>
  <c r="O2011" i="2"/>
  <c r="O2012" i="2"/>
  <c r="O2013" i="2"/>
  <c r="O2014" i="2"/>
  <c r="O2015" i="2"/>
  <c r="O2016" i="2"/>
  <c r="O2017" i="2"/>
  <c r="O2018" i="2"/>
  <c r="O2019" i="2"/>
  <c r="O2020" i="2"/>
  <c r="O2021" i="2"/>
  <c r="O2022" i="2"/>
  <c r="O2023" i="2"/>
  <c r="O2024" i="2"/>
  <c r="O2025" i="2"/>
  <c r="O2026" i="2"/>
  <c r="O2027" i="2"/>
  <c r="O2028" i="2"/>
  <c r="O2029" i="2"/>
  <c r="O2030" i="2"/>
  <c r="O2031" i="2"/>
  <c r="O2032" i="2"/>
  <c r="O2033" i="2"/>
  <c r="O2034" i="2"/>
  <c r="O2035" i="2"/>
  <c r="O2036" i="2"/>
  <c r="O2037" i="2"/>
  <c r="O2038" i="2"/>
  <c r="O2039" i="2"/>
  <c r="O2040" i="2"/>
  <c r="O2041" i="2"/>
  <c r="O2042" i="2"/>
  <c r="O2043" i="2"/>
  <c r="O2044" i="2"/>
  <c r="O2045" i="2"/>
  <c r="O2046" i="2"/>
  <c r="O2047" i="2"/>
  <c r="O2048" i="2"/>
  <c r="O2049" i="2"/>
  <c r="O2050" i="2"/>
  <c r="O2051" i="2"/>
  <c r="O2052" i="2"/>
  <c r="O2053" i="2"/>
  <c r="O2054" i="2"/>
  <c r="O2055" i="2"/>
  <c r="O2056" i="2"/>
  <c r="O2057" i="2"/>
  <c r="O2058" i="2"/>
  <c r="O2059" i="2"/>
  <c r="O2060" i="2"/>
  <c r="O2061" i="2"/>
  <c r="O2062" i="2"/>
  <c r="O2063" i="2"/>
  <c r="O2064" i="2"/>
  <c r="O2065" i="2"/>
  <c r="O2066" i="2"/>
  <c r="O2067" i="2"/>
  <c r="O2068" i="2"/>
  <c r="O2069" i="2"/>
  <c r="O2070" i="2"/>
  <c r="O2071" i="2"/>
  <c r="O2072" i="2"/>
  <c r="O2073" i="2"/>
  <c r="O2074" i="2"/>
  <c r="O2075" i="2"/>
  <c r="O2076" i="2"/>
  <c r="O2077" i="2"/>
  <c r="O2078" i="2"/>
  <c r="O2079" i="2"/>
  <c r="O2080" i="2"/>
  <c r="O2081" i="2"/>
  <c r="O2082" i="2"/>
  <c r="O2083" i="2"/>
  <c r="O2084" i="2"/>
  <c r="O2085" i="2"/>
  <c r="O2086" i="2"/>
  <c r="O2087" i="2"/>
  <c r="O2088" i="2"/>
  <c r="O2089" i="2"/>
  <c r="O2090" i="2"/>
  <c r="O2091" i="2"/>
  <c r="O2092" i="2"/>
  <c r="O2093" i="2"/>
  <c r="O2094" i="2"/>
  <c r="O2095" i="2"/>
  <c r="O2096" i="2"/>
  <c r="O2097" i="2"/>
  <c r="O2098" i="2"/>
  <c r="O2099" i="2"/>
  <c r="O2100" i="2"/>
  <c r="O2101" i="2"/>
  <c r="O2102" i="2"/>
  <c r="O2103" i="2"/>
  <c r="O2104" i="2"/>
  <c r="O2105" i="2"/>
  <c r="O2106" i="2"/>
  <c r="O2107" i="2"/>
  <c r="O2108" i="2"/>
  <c r="O2109" i="2"/>
  <c r="O2110" i="2"/>
  <c r="O2111" i="2"/>
  <c r="O2112" i="2"/>
  <c r="O2113" i="2"/>
  <c r="O2114" i="2"/>
  <c r="O2115" i="2"/>
  <c r="O2116" i="2"/>
  <c r="O2117" i="2"/>
  <c r="O2118" i="2"/>
  <c r="O2119" i="2"/>
  <c r="O2120" i="2"/>
  <c r="O2121" i="2"/>
  <c r="O2122" i="2"/>
  <c r="O2123" i="2"/>
  <c r="O2124" i="2"/>
  <c r="O2125" i="2"/>
  <c r="O2126" i="2"/>
  <c r="O2127" i="2"/>
  <c r="O2128" i="2"/>
  <c r="O2129" i="2"/>
  <c r="O2130" i="2"/>
  <c r="O2131" i="2"/>
  <c r="O2132" i="2"/>
  <c r="O2133" i="2"/>
  <c r="O2134" i="2"/>
  <c r="O2135" i="2"/>
  <c r="O2136" i="2"/>
  <c r="O2137" i="2"/>
  <c r="O2138" i="2"/>
  <c r="O2139" i="2"/>
  <c r="O2140" i="2"/>
  <c r="O2141" i="2"/>
  <c r="O2142" i="2"/>
  <c r="O2143" i="2"/>
  <c r="O2144" i="2"/>
  <c r="O2145" i="2"/>
  <c r="O2146" i="2"/>
  <c r="O2147" i="2"/>
  <c r="O2148" i="2"/>
  <c r="O2149" i="2"/>
  <c r="O2150" i="2"/>
  <c r="O2151" i="2"/>
  <c r="O2152" i="2"/>
  <c r="O2153" i="2"/>
  <c r="O2154" i="2"/>
  <c r="O2155" i="2"/>
  <c r="O2156" i="2"/>
  <c r="O2157" i="2"/>
  <c r="O2158" i="2"/>
  <c r="O2159" i="2"/>
  <c r="O2160" i="2"/>
  <c r="O2161" i="2"/>
  <c r="O2162" i="2"/>
  <c r="O2163" i="2"/>
  <c r="O2164" i="2"/>
  <c r="O2165" i="2"/>
  <c r="O2166" i="2"/>
  <c r="O2167" i="2"/>
  <c r="O2168" i="2"/>
  <c r="O2169" i="2"/>
  <c r="O2170" i="2"/>
  <c r="O2171" i="2"/>
  <c r="O2172" i="2"/>
  <c r="O2173" i="2"/>
  <c r="O2174" i="2"/>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7" i="2"/>
  <c r="O2218" i="2"/>
  <c r="O2219" i="2"/>
  <c r="O2220" i="2"/>
  <c r="O2221" i="2"/>
  <c r="O2222" i="2"/>
  <c r="O2223" i="2"/>
  <c r="O2224" i="2"/>
  <c r="O2225" i="2"/>
  <c r="O2226" i="2"/>
  <c r="O2227" i="2"/>
  <c r="O2228" i="2"/>
  <c r="O2229" i="2"/>
  <c r="O2230" i="2"/>
  <c r="O2231" i="2"/>
  <c r="O2232" i="2"/>
  <c r="O2233" i="2"/>
  <c r="O2234" i="2"/>
  <c r="O2235" i="2"/>
  <c r="O2236" i="2"/>
  <c r="O2237" i="2"/>
  <c r="O2238" i="2"/>
  <c r="O2239" i="2"/>
  <c r="O2240" i="2"/>
  <c r="O2241" i="2"/>
  <c r="O2242" i="2"/>
  <c r="O2243" i="2"/>
  <c r="O2244" i="2"/>
  <c r="O2245" i="2"/>
  <c r="O2246" i="2"/>
  <c r="O2247" i="2"/>
  <c r="O2248" i="2"/>
  <c r="O2249" i="2"/>
  <c r="O2250" i="2"/>
  <c r="O2251" i="2"/>
  <c r="O2252" i="2"/>
  <c r="O2253" i="2"/>
  <c r="O2254" i="2"/>
  <c r="O2255" i="2"/>
  <c r="O2256" i="2"/>
  <c r="O2257" i="2"/>
  <c r="O2258" i="2"/>
  <c r="O2259" i="2"/>
  <c r="O2260" i="2"/>
  <c r="O2261" i="2"/>
  <c r="O2262" i="2"/>
  <c r="O2263" i="2"/>
  <c r="O2264" i="2"/>
  <c r="O2265" i="2"/>
  <c r="O2266" i="2"/>
  <c r="O2267" i="2"/>
  <c r="O2268" i="2"/>
  <c r="O2269" i="2"/>
  <c r="O2270" i="2"/>
  <c r="O2271" i="2"/>
  <c r="O2272" i="2"/>
  <c r="O2273" i="2"/>
  <c r="O2274" i="2"/>
  <c r="O2275" i="2"/>
  <c r="O2276" i="2"/>
  <c r="O2277" i="2"/>
  <c r="O2278" i="2"/>
  <c r="O2279" i="2"/>
  <c r="O2280" i="2"/>
  <c r="O2281" i="2"/>
  <c r="O2282" i="2"/>
  <c r="O2283" i="2"/>
  <c r="O2284" i="2"/>
  <c r="O2285" i="2"/>
  <c r="O2286" i="2"/>
  <c r="O2287" i="2"/>
  <c r="O2288" i="2"/>
  <c r="O2289" i="2"/>
  <c r="O2290" i="2"/>
  <c r="O2291" i="2"/>
  <c r="O2292" i="2"/>
  <c r="O2293" i="2"/>
  <c r="O2294" i="2"/>
  <c r="O2295" i="2"/>
  <c r="O2296" i="2"/>
  <c r="O2297" i="2"/>
  <c r="O2298" i="2"/>
  <c r="O2299" i="2"/>
  <c r="O2300" i="2"/>
  <c r="O2301" i="2"/>
  <c r="O2302" i="2"/>
  <c r="O2303" i="2"/>
  <c r="O2304" i="2"/>
  <c r="O2305" i="2"/>
  <c r="O2306" i="2"/>
  <c r="O2307" i="2"/>
  <c r="O2308" i="2"/>
  <c r="O2309" i="2"/>
  <c r="O2310" i="2"/>
  <c r="O2311" i="2"/>
  <c r="O2312" i="2"/>
  <c r="O2313" i="2"/>
  <c r="O2314" i="2"/>
  <c r="O2315" i="2"/>
  <c r="O2316" i="2"/>
  <c r="O2317" i="2"/>
  <c r="O2318" i="2"/>
  <c r="O2319" i="2"/>
  <c r="O2320" i="2"/>
  <c r="O2321" i="2"/>
  <c r="O2322" i="2"/>
  <c r="O2323" i="2"/>
  <c r="O2324" i="2"/>
  <c r="O2325" i="2"/>
  <c r="O2326" i="2"/>
  <c r="O2327" i="2"/>
  <c r="O2328" i="2"/>
  <c r="O2329" i="2"/>
  <c r="O2330" i="2"/>
  <c r="O2331" i="2"/>
  <c r="O2332" i="2"/>
  <c r="O2333" i="2"/>
  <c r="O2334" i="2"/>
  <c r="O2335" i="2"/>
  <c r="O2336" i="2"/>
  <c r="O2337" i="2"/>
  <c r="O2338" i="2"/>
  <c r="O2339" i="2"/>
  <c r="O2340" i="2"/>
  <c r="O2341" i="2"/>
  <c r="O2342" i="2"/>
  <c r="O2343" i="2"/>
  <c r="O2344" i="2"/>
  <c r="O2345" i="2"/>
  <c r="O2346" i="2"/>
  <c r="O2347" i="2"/>
  <c r="O2348" i="2"/>
  <c r="O2349" i="2"/>
  <c r="O2350" i="2"/>
  <c r="O2351" i="2"/>
  <c r="O2352" i="2"/>
  <c r="O2353" i="2"/>
  <c r="O2354" i="2"/>
  <c r="O2355" i="2"/>
  <c r="O2356" i="2"/>
  <c r="O2357" i="2"/>
  <c r="O2358" i="2"/>
  <c r="O2359" i="2"/>
  <c r="O2360" i="2"/>
  <c r="O2361" i="2"/>
  <c r="O2362" i="2"/>
  <c r="O2363" i="2"/>
  <c r="O2364" i="2"/>
  <c r="O2365" i="2"/>
  <c r="O2366" i="2"/>
  <c r="O2367" i="2"/>
  <c r="O2368" i="2"/>
  <c r="O2369" i="2"/>
  <c r="O2370" i="2"/>
  <c r="O2371" i="2"/>
  <c r="O2372" i="2"/>
  <c r="O2373" i="2"/>
  <c r="O2374" i="2"/>
  <c r="O2375" i="2"/>
  <c r="O2376" i="2"/>
  <c r="O2377" i="2"/>
  <c r="O2378" i="2"/>
  <c r="O2379" i="2"/>
  <c r="O2380" i="2"/>
  <c r="O2381" i="2"/>
  <c r="O2382" i="2"/>
  <c r="O2383" i="2"/>
  <c r="O2384" i="2"/>
  <c r="O2385" i="2"/>
  <c r="O2386" i="2"/>
  <c r="O2387" i="2"/>
  <c r="O2388" i="2"/>
  <c r="O2389" i="2"/>
  <c r="O2390" i="2"/>
  <c r="O2391" i="2"/>
  <c r="O2392" i="2"/>
  <c r="O2393" i="2"/>
  <c r="O2394" i="2"/>
  <c r="O2395" i="2"/>
  <c r="O2396" i="2"/>
  <c r="O2397" i="2"/>
  <c r="O2398" i="2"/>
  <c r="O2399" i="2"/>
  <c r="O2400" i="2"/>
  <c r="O2401" i="2"/>
  <c r="O2402" i="2"/>
  <c r="O2403" i="2"/>
  <c r="O2404" i="2"/>
  <c r="O2405" i="2"/>
  <c r="O2406" i="2"/>
  <c r="O2407" i="2"/>
  <c r="O2408" i="2"/>
  <c r="O2409" i="2"/>
  <c r="O2410" i="2"/>
  <c r="O2411" i="2"/>
  <c r="O2412" i="2"/>
  <c r="O2413" i="2"/>
  <c r="O2414" i="2"/>
  <c r="O2415" i="2"/>
  <c r="O2416" i="2"/>
  <c r="O2417" i="2"/>
  <c r="O2418" i="2"/>
  <c r="O2419" i="2"/>
  <c r="O2420" i="2"/>
  <c r="O2421" i="2"/>
  <c r="O2422" i="2"/>
  <c r="O2423" i="2"/>
  <c r="O2424" i="2"/>
  <c r="O2425" i="2"/>
  <c r="O2426" i="2"/>
  <c r="O2427" i="2"/>
  <c r="O2428" i="2"/>
  <c r="O2429" i="2"/>
  <c r="O2430" i="2"/>
  <c r="O2431" i="2"/>
  <c r="O2432" i="2"/>
  <c r="O2433" i="2"/>
  <c r="O2434" i="2"/>
  <c r="O2435" i="2"/>
  <c r="O2436" i="2"/>
  <c r="O2437" i="2"/>
  <c r="O2438" i="2"/>
  <c r="O2439" i="2"/>
  <c r="O2440" i="2"/>
  <c r="O2441" i="2"/>
  <c r="O2442" i="2"/>
  <c r="O2443" i="2"/>
  <c r="O2444" i="2"/>
  <c r="O2445" i="2"/>
  <c r="O2446" i="2"/>
  <c r="O2447" i="2"/>
  <c r="O2448" i="2"/>
  <c r="O2449" i="2"/>
  <c r="O2450" i="2"/>
  <c r="O2451" i="2"/>
  <c r="O2452" i="2"/>
  <c r="O2453" i="2"/>
  <c r="O2454" i="2"/>
  <c r="O2455" i="2"/>
  <c r="O2456" i="2"/>
  <c r="O2457" i="2"/>
  <c r="O2458" i="2"/>
  <c r="O2459" i="2"/>
  <c r="O2460" i="2"/>
  <c r="O2461" i="2"/>
  <c r="O2462" i="2"/>
  <c r="O2463" i="2"/>
  <c r="O2464" i="2"/>
  <c r="O2465" i="2"/>
  <c r="O2466" i="2"/>
  <c r="O2467" i="2"/>
  <c r="O2468" i="2"/>
  <c r="O2469" i="2"/>
  <c r="O2470" i="2"/>
  <c r="O2471" i="2"/>
  <c r="O2472" i="2"/>
  <c r="O2473" i="2"/>
  <c r="O2474" i="2"/>
  <c r="O2475" i="2"/>
  <c r="O2476" i="2"/>
  <c r="O2477" i="2"/>
  <c r="O2478" i="2"/>
  <c r="O2479" i="2"/>
  <c r="O2480" i="2"/>
  <c r="O2481" i="2"/>
  <c r="O2482" i="2"/>
  <c r="O2483" i="2"/>
  <c r="O2484" i="2"/>
  <c r="O2485" i="2"/>
  <c r="O2486" i="2"/>
  <c r="O2487" i="2"/>
  <c r="O2488" i="2"/>
  <c r="O2489" i="2"/>
  <c r="O2490" i="2"/>
  <c r="O2491" i="2"/>
  <c r="O2492" i="2"/>
  <c r="O2493" i="2"/>
  <c r="O2494" i="2"/>
  <c r="O2495" i="2"/>
  <c r="O2496" i="2"/>
  <c r="O2497" i="2"/>
  <c r="O2498" i="2"/>
  <c r="O2499" i="2"/>
  <c r="O2500" i="2"/>
  <c r="O2501" i="2"/>
  <c r="O2502" i="2"/>
  <c r="O2503" i="2"/>
  <c r="O2504" i="2"/>
  <c r="O2505" i="2"/>
  <c r="O2506" i="2"/>
  <c r="O2507" i="2"/>
  <c r="O2508" i="2"/>
  <c r="O2509" i="2"/>
  <c r="O2510" i="2"/>
  <c r="O2511" i="2"/>
  <c r="O2512" i="2"/>
  <c r="O2513" i="2"/>
  <c r="O2514" i="2"/>
  <c r="O2515" i="2"/>
  <c r="O2516" i="2"/>
  <c r="O2517" i="2"/>
  <c r="O2518" i="2"/>
  <c r="O2519" i="2"/>
  <c r="O2520" i="2"/>
  <c r="O2521" i="2"/>
  <c r="O2522" i="2"/>
  <c r="O2523" i="2"/>
  <c r="O2524" i="2"/>
  <c r="O2525" i="2"/>
  <c r="O2526" i="2"/>
  <c r="O2527" i="2"/>
  <c r="O2528" i="2"/>
  <c r="O2529" i="2"/>
  <c r="O2530" i="2"/>
  <c r="O2531" i="2"/>
  <c r="O2532" i="2"/>
  <c r="O2533" i="2"/>
  <c r="O2534" i="2"/>
  <c r="O2535" i="2"/>
  <c r="O2536" i="2"/>
  <c r="O2537" i="2"/>
  <c r="O2538" i="2"/>
  <c r="O2539" i="2"/>
  <c r="O2540" i="2"/>
  <c r="O2541" i="2"/>
  <c r="O2542" i="2"/>
  <c r="O2543" i="2"/>
  <c r="O2544" i="2"/>
  <c r="O2545" i="2"/>
  <c r="O2546" i="2"/>
  <c r="O2547" i="2"/>
  <c r="O2548" i="2"/>
  <c r="O2549" i="2"/>
  <c r="O2550" i="2"/>
  <c r="O2551" i="2"/>
  <c r="O2552" i="2"/>
  <c r="O2553" i="2"/>
  <c r="O2554" i="2"/>
  <c r="O2555" i="2"/>
  <c r="O2556" i="2"/>
  <c r="O2557" i="2"/>
  <c r="O2558" i="2"/>
  <c r="O2559" i="2"/>
  <c r="O2560" i="2"/>
  <c r="O2561" i="2"/>
  <c r="O2562" i="2"/>
  <c r="O2563" i="2"/>
  <c r="O2564" i="2"/>
  <c r="O2565" i="2"/>
  <c r="O2566" i="2"/>
  <c r="O2567" i="2"/>
  <c r="O2568" i="2"/>
  <c r="O2569" i="2"/>
  <c r="O2570" i="2"/>
  <c r="O2571" i="2"/>
  <c r="O2572" i="2"/>
  <c r="O2573" i="2"/>
  <c r="O2574" i="2"/>
  <c r="O2575" i="2"/>
  <c r="O2576" i="2"/>
  <c r="O2577" i="2"/>
  <c r="O2578" i="2"/>
  <c r="O2579" i="2"/>
  <c r="O2580" i="2"/>
  <c r="O2581" i="2"/>
  <c r="O2582" i="2"/>
  <c r="O2583" i="2"/>
  <c r="O2584" i="2"/>
  <c r="O2585" i="2"/>
  <c r="O2586" i="2"/>
  <c r="O2587" i="2"/>
  <c r="O2588" i="2"/>
  <c r="O2589" i="2"/>
  <c r="O2590" i="2"/>
  <c r="O2591" i="2"/>
  <c r="O2592" i="2"/>
  <c r="O2593" i="2"/>
  <c r="O2594" i="2"/>
  <c r="O2595" i="2"/>
  <c r="O2596" i="2"/>
  <c r="O2597" i="2"/>
  <c r="O2598" i="2"/>
  <c r="O2599" i="2"/>
  <c r="O2600" i="2"/>
  <c r="O2601" i="2"/>
  <c r="O2602" i="2"/>
  <c r="O2603" i="2"/>
  <c r="O2604" i="2"/>
  <c r="O2605" i="2"/>
  <c r="O2606" i="2"/>
  <c r="O2607" i="2"/>
  <c r="O2608" i="2"/>
  <c r="O2609" i="2"/>
  <c r="O2610" i="2"/>
  <c r="O2611" i="2"/>
  <c r="O2612" i="2"/>
  <c r="O2613" i="2"/>
  <c r="O2614" i="2"/>
  <c r="O2615" i="2"/>
  <c r="O2616" i="2"/>
  <c r="O2617" i="2"/>
  <c r="O2618" i="2"/>
  <c r="O2619" i="2"/>
  <c r="O2620" i="2"/>
  <c r="O2621" i="2"/>
  <c r="O2622" i="2"/>
  <c r="O2623" i="2"/>
  <c r="O2624" i="2"/>
  <c r="O2625" i="2"/>
  <c r="O2626" i="2"/>
  <c r="O2627" i="2"/>
  <c r="O2628" i="2"/>
  <c r="O2629" i="2"/>
  <c r="O2630" i="2"/>
  <c r="O2631" i="2"/>
  <c r="O2632" i="2"/>
  <c r="O2633" i="2"/>
  <c r="O2634" i="2"/>
  <c r="O2635" i="2"/>
  <c r="O2636" i="2"/>
  <c r="O2637" i="2"/>
  <c r="O2638" i="2"/>
  <c r="O2639" i="2"/>
  <c r="O2640" i="2"/>
  <c r="O2641" i="2"/>
  <c r="O2642" i="2"/>
  <c r="O2643" i="2"/>
  <c r="O2644" i="2"/>
  <c r="O2645" i="2"/>
  <c r="O2646" i="2"/>
  <c r="O2647" i="2"/>
  <c r="O2648" i="2"/>
  <c r="O2649" i="2"/>
  <c r="O2650" i="2"/>
  <c r="O2651" i="2"/>
  <c r="O2652" i="2"/>
  <c r="O2653" i="2"/>
  <c r="O2654" i="2"/>
  <c r="O2655" i="2"/>
  <c r="O2656" i="2"/>
  <c r="O2657" i="2"/>
  <c r="O2658" i="2"/>
  <c r="O2659" i="2"/>
  <c r="O2660" i="2"/>
  <c r="O2661" i="2"/>
  <c r="O2662" i="2"/>
  <c r="O2663" i="2"/>
  <c r="O2664" i="2"/>
  <c r="O2665" i="2"/>
  <c r="O2666" i="2"/>
  <c r="O2667" i="2"/>
  <c r="O2668" i="2"/>
  <c r="O2669" i="2"/>
  <c r="O2670" i="2"/>
  <c r="O2671" i="2"/>
  <c r="O2672" i="2"/>
  <c r="O2673" i="2"/>
  <c r="O2674" i="2"/>
  <c r="O2675" i="2"/>
  <c r="O2676" i="2"/>
  <c r="O2677" i="2"/>
  <c r="O2678" i="2"/>
  <c r="O2679" i="2"/>
  <c r="O2680" i="2"/>
  <c r="O2681" i="2"/>
  <c r="O2682" i="2"/>
  <c r="O2683" i="2"/>
  <c r="O2684" i="2"/>
  <c r="O2685" i="2"/>
  <c r="O2686" i="2"/>
  <c r="O2687" i="2"/>
  <c r="O2688" i="2"/>
  <c r="O2689" i="2"/>
  <c r="O2690" i="2"/>
  <c r="O2691" i="2"/>
  <c r="O2692" i="2"/>
  <c r="O2693" i="2"/>
  <c r="O2694" i="2"/>
  <c r="O2695" i="2"/>
  <c r="O2696" i="2"/>
  <c r="O2697" i="2"/>
  <c r="O2698" i="2"/>
  <c r="O2699" i="2"/>
  <c r="O2700" i="2"/>
  <c r="O2701" i="2"/>
  <c r="O2702" i="2"/>
  <c r="O2703" i="2"/>
  <c r="O2704" i="2"/>
  <c r="O2705" i="2"/>
  <c r="O2706" i="2"/>
  <c r="O2707" i="2"/>
  <c r="O2708" i="2"/>
  <c r="O2709" i="2"/>
  <c r="O2710" i="2"/>
  <c r="O2711" i="2"/>
  <c r="O2712" i="2"/>
  <c r="O2713" i="2"/>
  <c r="O2714" i="2"/>
  <c r="O2715" i="2"/>
  <c r="O2716" i="2"/>
  <c r="O2717" i="2"/>
  <c r="O2718" i="2"/>
  <c r="O2719" i="2"/>
  <c r="O2720" i="2"/>
  <c r="O2721" i="2"/>
  <c r="O2722" i="2"/>
  <c r="O2723" i="2"/>
  <c r="O2724" i="2"/>
  <c r="O2725" i="2"/>
  <c r="O2726" i="2"/>
  <c r="O2727" i="2"/>
  <c r="O2728" i="2"/>
  <c r="O2729" i="2"/>
  <c r="O2730" i="2"/>
  <c r="O2731" i="2"/>
  <c r="O2732" i="2"/>
  <c r="O2733" i="2"/>
  <c r="O2734" i="2"/>
  <c r="O2735" i="2"/>
  <c r="O2736" i="2"/>
  <c r="O2737" i="2"/>
  <c r="O2738" i="2"/>
  <c r="O2739" i="2"/>
  <c r="O2740" i="2"/>
  <c r="O2741" i="2"/>
  <c r="O2742" i="2"/>
  <c r="O2743" i="2"/>
  <c r="O2744" i="2"/>
  <c r="O2745" i="2"/>
  <c r="O2746" i="2"/>
  <c r="O2747" i="2"/>
  <c r="O2748" i="2"/>
  <c r="O2749" i="2"/>
  <c r="O2750" i="2"/>
  <c r="O2751" i="2"/>
  <c r="O2752" i="2"/>
  <c r="O2753" i="2"/>
  <c r="O2754" i="2"/>
  <c r="O2755" i="2"/>
  <c r="O2756" i="2"/>
  <c r="O2757" i="2"/>
  <c r="O2758" i="2"/>
  <c r="O2759" i="2"/>
  <c r="O2760" i="2"/>
  <c r="O2761" i="2"/>
  <c r="O2762" i="2"/>
  <c r="O2763" i="2"/>
  <c r="O2764" i="2"/>
  <c r="O2765" i="2"/>
  <c r="O2766" i="2"/>
  <c r="O2767" i="2"/>
  <c r="O2768" i="2"/>
  <c r="O2769" i="2"/>
  <c r="O2770" i="2"/>
  <c r="O2771" i="2"/>
  <c r="O2772" i="2"/>
  <c r="O2773" i="2"/>
  <c r="O2774" i="2"/>
  <c r="O2775" i="2"/>
  <c r="O2776" i="2"/>
  <c r="O2777" i="2"/>
  <c r="O2778" i="2"/>
  <c r="O2779" i="2"/>
  <c r="O2780" i="2"/>
  <c r="O2781" i="2"/>
  <c r="O2782" i="2"/>
  <c r="O2783" i="2"/>
  <c r="O2784" i="2"/>
  <c r="O2785" i="2"/>
  <c r="O2786" i="2"/>
  <c r="O2787" i="2"/>
  <c r="O2788" i="2"/>
  <c r="O2789" i="2"/>
  <c r="O2790" i="2"/>
  <c r="O2791" i="2"/>
  <c r="O2792" i="2"/>
  <c r="O2793" i="2"/>
  <c r="O2794" i="2"/>
  <c r="O2795" i="2"/>
  <c r="O2796" i="2"/>
  <c r="O2797" i="2"/>
  <c r="O2798" i="2"/>
  <c r="O2799" i="2"/>
  <c r="O2800" i="2"/>
  <c r="O2801" i="2"/>
  <c r="O2802" i="2"/>
  <c r="O2803" i="2"/>
  <c r="O2804" i="2"/>
  <c r="O2805" i="2"/>
  <c r="O2806" i="2"/>
  <c r="O2807" i="2"/>
  <c r="O2808" i="2"/>
  <c r="O2809" i="2"/>
  <c r="O2810" i="2"/>
  <c r="O2811" i="2"/>
  <c r="O2812" i="2"/>
  <c r="O2813" i="2"/>
  <c r="O2814" i="2"/>
  <c r="O2815" i="2"/>
  <c r="O2816" i="2"/>
  <c r="O2817" i="2"/>
  <c r="O2818" i="2"/>
  <c r="O2819" i="2"/>
  <c r="O2820" i="2"/>
  <c r="O2821" i="2"/>
  <c r="O2822" i="2"/>
  <c r="O2823" i="2"/>
  <c r="O2824" i="2"/>
  <c r="O2825" i="2"/>
  <c r="O2826" i="2"/>
  <c r="O2827" i="2"/>
  <c r="O2828" i="2"/>
  <c r="O2829" i="2"/>
  <c r="O2830" i="2"/>
  <c r="O2831" i="2"/>
  <c r="O2832" i="2"/>
  <c r="O2833" i="2"/>
  <c r="O2834" i="2"/>
  <c r="O2835" i="2"/>
  <c r="O2836" i="2"/>
  <c r="O2837" i="2"/>
  <c r="O2838" i="2"/>
  <c r="O2839" i="2"/>
  <c r="O2840" i="2"/>
  <c r="O2841" i="2"/>
  <c r="O2842" i="2"/>
  <c r="O2843" i="2"/>
  <c r="O2844" i="2"/>
  <c r="O2845" i="2"/>
  <c r="O2846" i="2"/>
  <c r="O2847" i="2"/>
  <c r="O2848" i="2"/>
  <c r="O2849" i="2"/>
  <c r="O2850" i="2"/>
  <c r="O2851" i="2"/>
  <c r="O2852" i="2"/>
  <c r="O2853" i="2"/>
  <c r="O2854" i="2"/>
  <c r="O2855" i="2"/>
  <c r="O2856" i="2"/>
  <c r="O2857" i="2"/>
  <c r="O2858" i="2"/>
  <c r="O2859" i="2"/>
  <c r="O2860" i="2"/>
  <c r="O2861" i="2"/>
  <c r="O2862" i="2"/>
  <c r="O2863" i="2"/>
  <c r="O2864" i="2"/>
  <c r="O2865" i="2"/>
  <c r="O2866" i="2"/>
  <c r="O2867" i="2"/>
  <c r="O2868" i="2"/>
  <c r="O2869" i="2"/>
  <c r="O2870" i="2"/>
  <c r="O2871" i="2"/>
  <c r="O2872" i="2"/>
  <c r="O2873" i="2"/>
  <c r="O2874" i="2"/>
  <c r="O2875" i="2"/>
  <c r="O2876" i="2"/>
  <c r="O2877" i="2"/>
  <c r="O2878" i="2"/>
  <c r="O2879" i="2"/>
  <c r="O2880" i="2"/>
  <c r="O2881" i="2"/>
  <c r="O2882" i="2"/>
  <c r="O2883" i="2"/>
  <c r="O2884" i="2"/>
  <c r="O2885" i="2"/>
  <c r="O2886" i="2"/>
  <c r="O2887" i="2"/>
  <c r="O2888" i="2"/>
  <c r="O2889" i="2"/>
  <c r="O2890" i="2"/>
  <c r="O2891" i="2"/>
  <c r="O2892" i="2"/>
  <c r="O2893" i="2"/>
  <c r="O2894" i="2"/>
  <c r="O2895" i="2"/>
  <c r="O2896" i="2"/>
  <c r="O2897" i="2"/>
  <c r="O2898" i="2"/>
  <c r="O2899" i="2"/>
  <c r="O2900" i="2"/>
  <c r="O2901" i="2"/>
  <c r="O2902" i="2"/>
  <c r="O2903" i="2"/>
  <c r="O2904" i="2"/>
  <c r="O2905" i="2"/>
  <c r="O2906" i="2"/>
  <c r="O2907" i="2"/>
  <c r="O2908" i="2"/>
  <c r="O2909" i="2"/>
  <c r="O2910" i="2"/>
  <c r="O2911" i="2"/>
  <c r="O2912" i="2"/>
  <c r="O2913" i="2"/>
  <c r="O2914" i="2"/>
  <c r="O2915" i="2"/>
  <c r="O2916" i="2"/>
  <c r="O2917" i="2"/>
  <c r="O2918" i="2"/>
  <c r="O2919" i="2"/>
  <c r="O2920" i="2"/>
  <c r="O2921" i="2"/>
  <c r="O2922" i="2"/>
  <c r="O2923" i="2"/>
  <c r="O2924" i="2"/>
  <c r="O2925" i="2"/>
  <c r="O2926" i="2"/>
  <c r="O2927" i="2"/>
  <c r="O2928" i="2"/>
  <c r="O2929" i="2"/>
  <c r="O2930" i="2"/>
  <c r="O2931" i="2"/>
  <c r="O2932" i="2"/>
  <c r="O2933" i="2"/>
  <c r="O2934" i="2"/>
  <c r="O2935" i="2"/>
  <c r="O2936" i="2"/>
  <c r="O2937" i="2"/>
  <c r="O2938" i="2"/>
  <c r="O2939" i="2"/>
  <c r="O2940" i="2"/>
  <c r="O2941" i="2"/>
  <c r="O2942" i="2"/>
  <c r="O2943" i="2"/>
  <c r="O2944" i="2"/>
  <c r="O2945" i="2"/>
  <c r="O2946" i="2"/>
  <c r="O2947" i="2"/>
  <c r="O2948" i="2"/>
  <c r="O2949" i="2"/>
  <c r="O2950" i="2"/>
  <c r="O2951" i="2"/>
  <c r="O2952" i="2"/>
  <c r="O2953" i="2"/>
  <c r="O2954" i="2"/>
  <c r="O2955" i="2"/>
  <c r="O2956" i="2"/>
  <c r="O2957" i="2"/>
  <c r="O2958" i="2"/>
  <c r="O2959" i="2"/>
  <c r="O2960" i="2"/>
  <c r="O2961" i="2"/>
  <c r="O2962" i="2"/>
  <c r="O2963" i="2"/>
  <c r="O2964" i="2"/>
  <c r="O2965" i="2"/>
  <c r="O2966" i="2"/>
  <c r="O2967" i="2"/>
  <c r="O2968" i="2"/>
  <c r="O2969" i="2"/>
  <c r="O2970" i="2"/>
  <c r="O2971" i="2"/>
  <c r="O2972" i="2"/>
  <c r="O2973" i="2"/>
  <c r="O2974" i="2"/>
  <c r="O2975" i="2"/>
  <c r="O2976" i="2"/>
  <c r="O2977" i="2"/>
  <c r="O2978" i="2"/>
  <c r="O2979" i="2"/>
  <c r="O2980" i="2"/>
  <c r="O2981" i="2"/>
  <c r="O2982" i="2"/>
  <c r="O2983" i="2"/>
  <c r="O2984" i="2"/>
  <c r="O2985" i="2"/>
  <c r="O2986" i="2"/>
  <c r="O2987" i="2"/>
  <c r="O2988" i="2"/>
  <c r="O2989" i="2"/>
  <c r="O2990" i="2"/>
  <c r="O2991" i="2"/>
  <c r="O2992" i="2"/>
  <c r="O2993" i="2"/>
  <c r="O2994" i="2"/>
  <c r="O2995" i="2"/>
  <c r="O2996" i="2"/>
  <c r="O2997" i="2"/>
  <c r="O2998" i="2"/>
  <c r="O2999" i="2"/>
  <c r="O3000" i="2"/>
  <c r="O3001" i="2"/>
  <c r="O3002" i="2"/>
  <c r="O3003" i="2"/>
  <c r="O3004" i="2"/>
  <c r="O3005" i="2"/>
  <c r="O3006" i="2"/>
  <c r="O3007" i="2"/>
  <c r="O3008" i="2"/>
  <c r="O3009" i="2"/>
  <c r="O3010" i="2"/>
  <c r="O3011" i="2"/>
  <c r="O3012" i="2"/>
  <c r="O3013" i="2"/>
  <c r="O3014" i="2"/>
  <c r="O3015" i="2"/>
  <c r="O3016" i="2"/>
  <c r="O3017" i="2"/>
  <c r="O3018" i="2"/>
  <c r="O3019" i="2"/>
  <c r="O3020" i="2"/>
  <c r="O3021" i="2"/>
  <c r="O3022" i="2"/>
  <c r="O3023" i="2"/>
  <c r="O3024" i="2"/>
  <c r="O3025" i="2"/>
  <c r="O3026" i="2"/>
  <c r="O3027" i="2"/>
  <c r="O3028" i="2"/>
  <c r="O3029" i="2"/>
  <c r="O3030" i="2"/>
  <c r="O3031" i="2"/>
  <c r="O3032" i="2"/>
  <c r="O3033" i="2"/>
  <c r="O3034" i="2"/>
  <c r="O3035" i="2"/>
  <c r="O3036" i="2"/>
  <c r="O3037" i="2"/>
  <c r="O3038" i="2"/>
  <c r="O3039" i="2"/>
  <c r="O3040" i="2"/>
  <c r="O3041" i="2"/>
  <c r="O3042" i="2"/>
  <c r="O3043" i="2"/>
  <c r="O3044" i="2"/>
  <c r="O3045" i="2"/>
  <c r="O3046" i="2"/>
  <c r="O3047" i="2"/>
  <c r="O3048" i="2"/>
  <c r="O3049" i="2"/>
  <c r="O3050" i="2"/>
  <c r="O3051" i="2"/>
  <c r="O3052" i="2"/>
  <c r="O3053" i="2"/>
  <c r="O3054" i="2"/>
  <c r="O3055" i="2"/>
  <c r="O3056" i="2"/>
  <c r="O3057" i="2"/>
  <c r="O3058" i="2"/>
  <c r="O3059" i="2"/>
  <c r="O3060" i="2"/>
  <c r="O3061" i="2"/>
  <c r="O3062" i="2"/>
  <c r="O3063" i="2"/>
  <c r="O3064" i="2"/>
  <c r="O3065" i="2"/>
  <c r="O3066" i="2"/>
  <c r="O3067" i="2"/>
  <c r="O3068" i="2"/>
  <c r="O3069" i="2"/>
  <c r="O3070" i="2"/>
  <c r="O3071" i="2"/>
  <c r="O3072" i="2"/>
  <c r="O3073" i="2"/>
  <c r="O3074" i="2"/>
  <c r="O3075" i="2"/>
  <c r="O3076" i="2"/>
  <c r="O3077" i="2"/>
  <c r="O3078" i="2"/>
  <c r="O3079" i="2"/>
  <c r="O3080" i="2"/>
  <c r="O3081" i="2"/>
  <c r="O3082" i="2"/>
  <c r="O3083" i="2"/>
  <c r="O3084" i="2"/>
  <c r="O3085" i="2"/>
  <c r="O3086" i="2"/>
  <c r="O3087" i="2"/>
  <c r="O3088" i="2"/>
  <c r="O3089" i="2"/>
  <c r="O3090" i="2"/>
  <c r="O3091" i="2"/>
  <c r="O3092" i="2"/>
  <c r="O3093" i="2"/>
  <c r="O3094" i="2"/>
  <c r="O3095" i="2"/>
  <c r="O3096" i="2"/>
  <c r="O3097" i="2"/>
  <c r="O3098" i="2"/>
  <c r="O3099" i="2"/>
  <c r="O3100" i="2"/>
  <c r="O3101" i="2"/>
  <c r="O3102" i="2"/>
  <c r="O3103" i="2"/>
  <c r="O3104" i="2"/>
  <c r="O3105" i="2"/>
  <c r="O3106" i="2"/>
  <c r="O3107" i="2"/>
  <c r="O3108" i="2"/>
  <c r="O3109" i="2"/>
  <c r="O3110" i="2"/>
  <c r="O3111" i="2"/>
  <c r="O3112" i="2"/>
  <c r="O3113" i="2"/>
  <c r="O3114" i="2"/>
  <c r="O3115" i="2"/>
  <c r="O3116" i="2"/>
  <c r="O3117" i="2"/>
  <c r="O3118" i="2"/>
  <c r="O3119" i="2"/>
  <c r="O3120" i="2"/>
  <c r="O3121" i="2"/>
  <c r="O3122" i="2"/>
  <c r="O3123" i="2"/>
  <c r="O3124" i="2"/>
  <c r="O3125" i="2"/>
  <c r="O3126" i="2"/>
  <c r="O3127" i="2"/>
  <c r="O3128" i="2"/>
  <c r="O3129" i="2"/>
  <c r="O3130" i="2"/>
  <c r="O3131" i="2"/>
  <c r="O3132" i="2"/>
  <c r="O3133" i="2"/>
  <c r="O3134" i="2"/>
  <c r="O3135" i="2"/>
  <c r="O3136" i="2"/>
  <c r="O3137" i="2"/>
  <c r="O3138" i="2"/>
  <c r="O3139" i="2"/>
  <c r="O3140" i="2"/>
  <c r="O3141" i="2"/>
  <c r="O3142" i="2"/>
  <c r="O3143" i="2"/>
  <c r="O3144" i="2"/>
  <c r="O3145" i="2"/>
  <c r="O3146" i="2"/>
  <c r="O3147" i="2"/>
  <c r="O3148" i="2"/>
  <c r="O3149" i="2"/>
  <c r="O3150" i="2"/>
  <c r="O3151" i="2"/>
  <c r="O3152" i="2"/>
  <c r="O3153" i="2"/>
  <c r="O3154" i="2"/>
  <c r="O3155" i="2"/>
  <c r="O3156" i="2"/>
  <c r="O3157" i="2"/>
  <c r="O3158" i="2"/>
  <c r="O3159" i="2"/>
  <c r="O3160" i="2"/>
  <c r="O3161" i="2"/>
  <c r="O3162" i="2"/>
  <c r="O3163" i="2"/>
  <c r="O3164" i="2"/>
  <c r="O3165" i="2"/>
  <c r="O3166" i="2"/>
  <c r="O3167" i="2"/>
  <c r="O3168" i="2"/>
  <c r="O3169" i="2"/>
  <c r="O3170" i="2"/>
  <c r="O3171" i="2"/>
  <c r="O3172" i="2"/>
  <c r="O3173" i="2"/>
  <c r="O3174" i="2"/>
  <c r="O3175" i="2"/>
  <c r="O3176" i="2"/>
  <c r="O3177" i="2"/>
  <c r="O3178" i="2"/>
  <c r="O3179" i="2"/>
  <c r="O3180" i="2"/>
  <c r="O3181" i="2"/>
  <c r="O3182" i="2"/>
  <c r="O3183" i="2"/>
  <c r="O3184" i="2"/>
  <c r="O3185" i="2"/>
  <c r="O3186" i="2"/>
  <c r="O3187" i="2"/>
  <c r="O3188" i="2"/>
  <c r="O3189" i="2"/>
  <c r="O3190" i="2"/>
  <c r="O3191" i="2"/>
  <c r="O3192" i="2"/>
  <c r="O3193" i="2"/>
  <c r="O3194" i="2"/>
  <c r="O3195" i="2"/>
  <c r="O3196" i="2"/>
  <c r="O3197" i="2"/>
  <c r="O3198" i="2"/>
  <c r="O3199" i="2"/>
  <c r="O3200" i="2"/>
  <c r="O3201" i="2"/>
  <c r="O3202" i="2"/>
  <c r="O3203" i="2"/>
  <c r="O3204" i="2"/>
  <c r="O3205" i="2"/>
  <c r="O3206" i="2"/>
  <c r="O3207" i="2"/>
  <c r="O3208" i="2"/>
  <c r="O3209" i="2"/>
  <c r="O3210" i="2"/>
  <c r="O3211" i="2"/>
  <c r="O3212" i="2"/>
  <c r="O3213" i="2"/>
  <c r="O3214" i="2"/>
  <c r="O3215" i="2"/>
  <c r="O3216" i="2"/>
  <c r="O3217" i="2"/>
  <c r="O3218" i="2"/>
  <c r="O3219" i="2"/>
  <c r="O3220" i="2"/>
  <c r="O3221" i="2"/>
  <c r="O3222" i="2"/>
  <c r="O3223" i="2"/>
  <c r="O3224" i="2"/>
  <c r="O3225" i="2"/>
  <c r="O3226" i="2"/>
  <c r="O3227" i="2"/>
  <c r="O3228" i="2"/>
  <c r="O3229" i="2"/>
  <c r="O3230" i="2"/>
  <c r="O3231" i="2"/>
  <c r="O3232" i="2"/>
  <c r="O3233" i="2"/>
  <c r="O3234" i="2"/>
  <c r="O3235" i="2"/>
  <c r="O3236" i="2"/>
  <c r="O3237" i="2"/>
  <c r="O3238" i="2"/>
  <c r="O3239" i="2"/>
  <c r="O3240" i="2"/>
  <c r="O3241" i="2"/>
  <c r="O3242" i="2"/>
  <c r="O3243" i="2"/>
  <c r="O3244" i="2"/>
  <c r="O3245" i="2"/>
  <c r="O3246" i="2"/>
  <c r="O3247" i="2"/>
  <c r="O3248" i="2"/>
  <c r="O3249" i="2"/>
  <c r="O3250" i="2"/>
  <c r="O3251" i="2"/>
  <c r="O3252" i="2"/>
  <c r="O3253" i="2"/>
  <c r="O3254" i="2"/>
  <c r="O3255" i="2"/>
  <c r="O3256" i="2"/>
  <c r="O3257" i="2"/>
  <c r="O3258" i="2"/>
  <c r="O3259" i="2"/>
  <c r="O3260" i="2"/>
  <c r="O3261" i="2"/>
  <c r="O3262" i="2"/>
  <c r="O3263" i="2"/>
  <c r="O3264" i="2"/>
  <c r="O3265" i="2"/>
  <c r="O3266" i="2"/>
  <c r="O3267" i="2"/>
  <c r="O3268" i="2"/>
  <c r="O3269" i="2"/>
  <c r="O3270" i="2"/>
  <c r="O3271" i="2"/>
  <c r="O3272" i="2"/>
  <c r="O3273" i="2"/>
  <c r="O3274" i="2"/>
  <c r="O3275" i="2"/>
  <c r="O3276" i="2"/>
  <c r="O3277" i="2"/>
  <c r="O3278" i="2"/>
  <c r="O3279" i="2"/>
  <c r="O3280" i="2"/>
  <c r="O3281" i="2"/>
  <c r="O3282" i="2"/>
  <c r="O3283" i="2"/>
  <c r="O3284" i="2"/>
  <c r="O3285" i="2"/>
  <c r="O3286" i="2"/>
  <c r="O3287" i="2"/>
  <c r="O3288" i="2"/>
  <c r="O3289" i="2"/>
  <c r="O3290" i="2"/>
  <c r="O3291" i="2"/>
  <c r="O3292" i="2"/>
  <c r="O3293" i="2"/>
  <c r="O3294" i="2"/>
  <c r="O3295" i="2"/>
  <c r="O3296" i="2"/>
  <c r="O3297" i="2"/>
  <c r="O3298" i="2"/>
  <c r="O3299" i="2"/>
  <c r="O3300" i="2"/>
  <c r="O3301" i="2"/>
  <c r="O3302" i="2"/>
  <c r="O3303" i="2"/>
  <c r="O3304" i="2"/>
  <c r="O3305" i="2"/>
  <c r="O3306" i="2"/>
  <c r="O3307" i="2"/>
  <c r="O3308" i="2"/>
  <c r="O3309" i="2"/>
  <c r="O3310" i="2"/>
  <c r="O3311" i="2"/>
  <c r="O3312" i="2"/>
  <c r="O3313" i="2"/>
  <c r="O3314" i="2"/>
  <c r="O3315" i="2"/>
  <c r="O3316" i="2"/>
  <c r="O3317" i="2"/>
  <c r="O3318" i="2"/>
  <c r="O3319" i="2"/>
  <c r="O3320" i="2"/>
  <c r="O3321" i="2"/>
  <c r="O3322" i="2"/>
  <c r="O3323" i="2"/>
  <c r="O3324" i="2"/>
  <c r="O3325" i="2"/>
  <c r="O3326" i="2"/>
  <c r="O3327" i="2"/>
  <c r="O3328" i="2"/>
  <c r="O3329" i="2"/>
  <c r="O3330" i="2"/>
  <c r="O3331" i="2"/>
  <c r="O3332" i="2"/>
  <c r="O3333" i="2"/>
  <c r="O3334" i="2"/>
  <c r="O3335" i="2"/>
  <c r="O3336" i="2"/>
  <c r="O3337" i="2"/>
  <c r="O3338" i="2"/>
  <c r="O3339" i="2"/>
  <c r="O3340" i="2"/>
  <c r="O3341" i="2"/>
  <c r="O3342" i="2"/>
  <c r="O3343" i="2"/>
  <c r="O3344" i="2"/>
  <c r="O3345" i="2"/>
  <c r="O3346" i="2"/>
  <c r="O3347" i="2"/>
  <c r="O3348" i="2"/>
  <c r="O3349" i="2"/>
  <c r="O3350" i="2"/>
  <c r="O3351" i="2"/>
  <c r="O3352" i="2"/>
  <c r="O3353" i="2"/>
  <c r="O3354" i="2"/>
  <c r="O3355" i="2"/>
  <c r="O3356" i="2"/>
  <c r="O3357" i="2"/>
  <c r="O3358" i="2"/>
  <c r="O3359" i="2"/>
  <c r="O3360" i="2"/>
  <c r="O3361" i="2"/>
  <c r="O3362" i="2"/>
  <c r="O3363" i="2"/>
  <c r="O3364" i="2"/>
  <c r="O3365" i="2"/>
  <c r="O3366" i="2"/>
  <c r="O3367" i="2"/>
  <c r="O3368" i="2"/>
  <c r="O3369" i="2"/>
  <c r="O3370" i="2"/>
  <c r="O3371" i="2"/>
  <c r="O3372" i="2"/>
  <c r="O3373" i="2"/>
  <c r="O3374" i="2"/>
  <c r="O3375" i="2"/>
  <c r="O3376" i="2"/>
  <c r="O3377" i="2"/>
  <c r="O3378" i="2"/>
  <c r="O3379" i="2"/>
  <c r="O3380" i="2"/>
  <c r="O3381" i="2"/>
  <c r="O3382" i="2"/>
  <c r="O3383" i="2"/>
  <c r="O3384" i="2"/>
  <c r="O3385" i="2"/>
  <c r="O3386" i="2"/>
  <c r="O3387" i="2"/>
  <c r="O3388" i="2"/>
  <c r="O3389" i="2"/>
  <c r="O3390" i="2"/>
  <c r="O3391" i="2"/>
  <c r="O3392" i="2"/>
  <c r="O3393" i="2"/>
  <c r="O3394" i="2"/>
  <c r="O3395" i="2"/>
  <c r="O3396" i="2"/>
  <c r="O3397" i="2"/>
  <c r="O3398" i="2"/>
  <c r="O3399" i="2"/>
  <c r="O3400" i="2"/>
  <c r="O3401" i="2"/>
  <c r="O3402" i="2"/>
  <c r="O3403" i="2"/>
  <c r="O3404" i="2"/>
  <c r="O3405" i="2"/>
  <c r="O3406" i="2"/>
  <c r="O3407" i="2"/>
  <c r="O3408" i="2"/>
  <c r="O3409" i="2"/>
  <c r="O3410" i="2"/>
  <c r="O3411" i="2"/>
  <c r="O3412" i="2"/>
  <c r="O3413" i="2"/>
  <c r="O3414" i="2"/>
  <c r="O3415" i="2"/>
  <c r="O3416" i="2"/>
  <c r="O3417" i="2"/>
  <c r="O3418" i="2"/>
  <c r="O3419" i="2"/>
  <c r="O3420" i="2"/>
  <c r="O3421" i="2"/>
  <c r="O3422" i="2"/>
  <c r="O3423" i="2"/>
  <c r="O3424" i="2"/>
  <c r="O3425" i="2"/>
  <c r="O3426" i="2"/>
  <c r="O3427" i="2"/>
  <c r="O3428" i="2"/>
  <c r="O3429" i="2"/>
  <c r="O3430" i="2"/>
  <c r="O3431" i="2"/>
  <c r="O3432" i="2"/>
  <c r="O3433" i="2"/>
  <c r="O3434" i="2"/>
  <c r="O3435" i="2"/>
  <c r="O3436" i="2"/>
  <c r="O3437" i="2"/>
  <c r="O3438" i="2"/>
  <c r="O3439" i="2"/>
  <c r="O3440" i="2"/>
  <c r="O3441" i="2"/>
  <c r="O3442" i="2"/>
  <c r="O3443" i="2"/>
  <c r="O3444" i="2"/>
  <c r="O3445" i="2"/>
  <c r="O3446" i="2"/>
  <c r="O3447" i="2"/>
  <c r="O3448" i="2"/>
  <c r="O3449" i="2"/>
  <c r="O3450" i="2"/>
  <c r="O3451" i="2"/>
  <c r="O3452" i="2"/>
  <c r="O3453" i="2"/>
  <c r="O3454" i="2"/>
  <c r="O3455" i="2"/>
  <c r="O3456" i="2"/>
  <c r="O3457" i="2"/>
  <c r="O3458" i="2"/>
  <c r="O3459" i="2"/>
  <c r="O3460" i="2"/>
  <c r="O3461" i="2"/>
  <c r="O3462" i="2"/>
  <c r="O3463" i="2"/>
  <c r="O3464" i="2"/>
  <c r="O3465" i="2"/>
  <c r="O3466" i="2"/>
  <c r="O3467" i="2"/>
  <c r="O3468" i="2"/>
  <c r="O3469" i="2"/>
  <c r="O3470" i="2"/>
  <c r="O3471" i="2"/>
  <c r="O3472" i="2"/>
  <c r="O3473" i="2"/>
  <c r="O3474" i="2"/>
  <c r="O3475" i="2"/>
  <c r="O3476" i="2"/>
  <c r="O3477" i="2"/>
  <c r="O3478" i="2"/>
  <c r="O3479" i="2"/>
  <c r="O3480" i="2"/>
  <c r="O3481" i="2"/>
  <c r="O3482" i="2"/>
  <c r="O3483" i="2"/>
  <c r="O3484" i="2"/>
  <c r="O3485" i="2"/>
  <c r="O3486" i="2"/>
  <c r="O3487" i="2"/>
  <c r="O3488" i="2"/>
  <c r="O3489" i="2"/>
  <c r="O3490" i="2"/>
  <c r="O3491" i="2"/>
  <c r="O3492" i="2"/>
  <c r="O3493" i="2"/>
  <c r="O3494" i="2"/>
  <c r="O3495" i="2"/>
  <c r="O3496" i="2"/>
  <c r="O3497" i="2"/>
  <c r="O3498" i="2"/>
  <c r="O3499" i="2"/>
  <c r="O3500" i="2"/>
  <c r="O3501" i="2"/>
  <c r="O3502" i="2"/>
  <c r="O3503" i="2"/>
  <c r="O3504" i="2"/>
  <c r="O3505" i="2"/>
  <c r="O3506" i="2"/>
  <c r="O3507" i="2"/>
  <c r="O3508" i="2"/>
  <c r="O3509" i="2"/>
  <c r="O3510" i="2"/>
  <c r="O3511" i="2"/>
  <c r="O3512" i="2"/>
  <c r="O3513" i="2"/>
  <c r="O3514" i="2"/>
  <c r="O3515" i="2"/>
  <c r="O3516" i="2"/>
  <c r="O3517" i="2"/>
  <c r="O3518" i="2"/>
  <c r="O3519" i="2"/>
  <c r="O3520" i="2"/>
  <c r="O3521" i="2"/>
  <c r="O3522" i="2"/>
  <c r="O3523" i="2"/>
  <c r="O3524" i="2"/>
  <c r="O3525" i="2"/>
  <c r="O3526" i="2"/>
  <c r="O3527" i="2"/>
  <c r="O3528" i="2"/>
  <c r="O3529" i="2"/>
  <c r="O3530" i="2"/>
  <c r="O3531" i="2"/>
  <c r="O3532" i="2"/>
  <c r="O3533" i="2"/>
  <c r="O3534" i="2"/>
  <c r="O3535" i="2"/>
  <c r="O3536" i="2"/>
  <c r="O3537" i="2"/>
  <c r="O3538" i="2"/>
  <c r="O3539" i="2"/>
  <c r="O3540" i="2"/>
  <c r="O3541" i="2"/>
  <c r="O3542" i="2"/>
  <c r="O3543" i="2"/>
  <c r="O3544" i="2"/>
  <c r="O3545" i="2"/>
  <c r="O3546" i="2"/>
  <c r="O3547" i="2"/>
  <c r="O3548" i="2"/>
  <c r="O3549" i="2"/>
  <c r="O3550" i="2"/>
  <c r="O3551" i="2"/>
  <c r="O3552" i="2"/>
  <c r="O3553" i="2"/>
  <c r="O3554" i="2"/>
  <c r="O3555" i="2"/>
  <c r="O3556" i="2"/>
  <c r="O3557" i="2"/>
  <c r="O3558" i="2"/>
  <c r="O3559" i="2"/>
  <c r="O3560" i="2"/>
  <c r="O3561" i="2"/>
  <c r="O3562" i="2"/>
  <c r="O3563" i="2"/>
  <c r="O3564" i="2"/>
  <c r="O3565" i="2"/>
  <c r="O3566" i="2"/>
  <c r="O3567" i="2"/>
  <c r="O3568" i="2"/>
  <c r="O3569" i="2"/>
  <c r="O3570" i="2"/>
  <c r="O3571" i="2"/>
  <c r="O3572" i="2"/>
  <c r="O3573" i="2"/>
  <c r="O3574" i="2"/>
  <c r="O3575" i="2"/>
  <c r="O3576" i="2"/>
  <c r="O3577" i="2"/>
  <c r="O3578" i="2"/>
  <c r="O3579" i="2"/>
  <c r="O3580" i="2"/>
  <c r="O3581" i="2"/>
  <c r="O3582" i="2"/>
  <c r="O3583" i="2"/>
  <c r="O3584" i="2"/>
  <c r="O3585" i="2"/>
  <c r="O3586" i="2"/>
  <c r="O3587" i="2"/>
  <c r="O3588" i="2"/>
  <c r="O3589" i="2"/>
  <c r="O3590" i="2"/>
  <c r="O3591" i="2"/>
  <c r="O3592" i="2"/>
  <c r="O3593" i="2"/>
  <c r="O3594" i="2"/>
  <c r="O3595" i="2"/>
  <c r="O3596" i="2"/>
  <c r="O3597" i="2"/>
  <c r="O3598" i="2"/>
  <c r="O3599" i="2"/>
  <c r="O3600" i="2"/>
  <c r="O3601" i="2"/>
  <c r="O3602" i="2"/>
  <c r="O3603" i="2"/>
  <c r="O3604" i="2"/>
  <c r="O3605" i="2"/>
  <c r="O3606" i="2"/>
  <c r="O3607" i="2"/>
  <c r="O3608" i="2"/>
  <c r="O3609" i="2"/>
  <c r="O3610" i="2"/>
  <c r="O3611" i="2"/>
  <c r="O3612" i="2"/>
  <c r="O3613" i="2"/>
  <c r="O3614" i="2"/>
  <c r="O3615" i="2"/>
  <c r="O3616" i="2"/>
  <c r="O3617" i="2"/>
  <c r="O3618" i="2"/>
  <c r="O3619" i="2"/>
  <c r="O3620" i="2"/>
  <c r="O3621" i="2"/>
  <c r="O3622" i="2"/>
  <c r="O3623" i="2"/>
  <c r="O3624" i="2"/>
  <c r="O3625" i="2"/>
  <c r="O3626" i="2"/>
  <c r="O3627" i="2"/>
  <c r="O3628" i="2"/>
  <c r="O3629" i="2"/>
  <c r="O3630" i="2"/>
  <c r="O3631" i="2"/>
  <c r="O3632" i="2"/>
  <c r="O3633" i="2"/>
  <c r="O3634" i="2"/>
  <c r="O3635" i="2"/>
  <c r="O3636" i="2"/>
  <c r="O3637" i="2"/>
  <c r="O3638" i="2"/>
  <c r="O3639" i="2"/>
  <c r="O3640" i="2"/>
  <c r="O3641" i="2"/>
  <c r="O3642" i="2"/>
  <c r="O3643" i="2"/>
  <c r="O3644" i="2"/>
  <c r="O3645" i="2"/>
  <c r="O3646" i="2"/>
  <c r="O3647" i="2"/>
  <c r="O3648" i="2"/>
  <c r="O3649" i="2"/>
  <c r="O3650" i="2"/>
  <c r="O3651" i="2"/>
  <c r="O3652" i="2"/>
  <c r="O3653" i="2"/>
  <c r="O3654" i="2"/>
  <c r="O3655" i="2"/>
  <c r="O3656" i="2"/>
  <c r="O3657" i="2"/>
  <c r="O3658" i="2"/>
  <c r="O3659" i="2"/>
  <c r="O3660" i="2"/>
  <c r="O3661" i="2"/>
  <c r="O3662" i="2"/>
  <c r="O3663" i="2"/>
  <c r="O3664" i="2"/>
  <c r="O3665" i="2"/>
  <c r="O3666" i="2"/>
  <c r="O3667" i="2"/>
  <c r="O3668" i="2"/>
  <c r="O3669" i="2"/>
  <c r="O3670" i="2"/>
  <c r="O3671" i="2"/>
  <c r="O3672" i="2"/>
  <c r="O3673" i="2"/>
  <c r="O3674" i="2"/>
  <c r="O3675" i="2"/>
  <c r="O3676" i="2"/>
  <c r="O3677" i="2"/>
  <c r="O3678" i="2"/>
  <c r="O3679" i="2"/>
  <c r="O3680" i="2"/>
  <c r="O3681" i="2"/>
  <c r="O3682" i="2"/>
  <c r="O3683" i="2"/>
  <c r="O3684" i="2"/>
  <c r="O3685" i="2"/>
  <c r="O3686" i="2"/>
  <c r="O3687" i="2"/>
  <c r="O3688" i="2"/>
  <c r="O3689" i="2"/>
  <c r="O3690" i="2"/>
  <c r="O3691" i="2"/>
  <c r="O3692" i="2"/>
  <c r="O3693" i="2"/>
  <c r="O3694" i="2"/>
  <c r="O3695" i="2"/>
  <c r="O3696" i="2"/>
  <c r="O3697" i="2"/>
  <c r="O3698" i="2"/>
  <c r="O3699" i="2"/>
  <c r="O3700" i="2"/>
  <c r="O3701" i="2"/>
  <c r="O3702" i="2"/>
  <c r="O3703" i="2"/>
  <c r="O3704" i="2"/>
  <c r="O3705" i="2"/>
  <c r="O3706" i="2"/>
  <c r="O3707" i="2"/>
  <c r="O3708" i="2"/>
  <c r="O3709" i="2"/>
  <c r="O3710" i="2"/>
  <c r="O3711" i="2"/>
  <c r="O3712" i="2"/>
  <c r="O3713" i="2"/>
  <c r="O3714" i="2"/>
  <c r="O3715" i="2"/>
  <c r="O3716" i="2"/>
  <c r="O3717" i="2"/>
  <c r="O3718" i="2"/>
  <c r="O3719" i="2"/>
  <c r="O3720" i="2"/>
  <c r="O3721" i="2"/>
  <c r="O3722" i="2"/>
  <c r="O3723" i="2"/>
  <c r="O3724" i="2"/>
  <c r="O3725" i="2"/>
  <c r="O3726" i="2"/>
  <c r="O3727" i="2"/>
  <c r="O3728" i="2"/>
  <c r="O3729" i="2"/>
  <c r="O3730" i="2"/>
  <c r="O3731" i="2"/>
  <c r="O3732" i="2"/>
  <c r="O3733" i="2"/>
  <c r="O3734" i="2"/>
  <c r="O3735" i="2"/>
  <c r="O3736" i="2"/>
  <c r="O3737" i="2"/>
  <c r="O3738" i="2"/>
  <c r="O3739" i="2"/>
  <c r="O3740" i="2"/>
  <c r="O3741" i="2"/>
  <c r="O3742" i="2"/>
  <c r="O3743" i="2"/>
  <c r="O3744" i="2"/>
  <c r="O3745" i="2"/>
  <c r="O3746" i="2"/>
  <c r="O3747" i="2"/>
  <c r="O3748" i="2"/>
  <c r="O3749" i="2"/>
  <c r="O3750" i="2"/>
  <c r="O3751" i="2"/>
  <c r="O3752" i="2"/>
  <c r="O3753" i="2"/>
  <c r="O3754" i="2"/>
  <c r="O3755" i="2"/>
  <c r="O3756" i="2"/>
  <c r="O3757" i="2"/>
  <c r="O3758" i="2"/>
  <c r="O3759" i="2"/>
  <c r="O3760" i="2"/>
  <c r="O3761" i="2"/>
  <c r="O3762" i="2"/>
  <c r="O3763" i="2"/>
  <c r="O3764" i="2"/>
  <c r="O3765" i="2"/>
  <c r="O3766" i="2"/>
  <c r="O3767" i="2"/>
  <c r="O3768" i="2"/>
  <c r="O3769" i="2"/>
  <c r="O3770" i="2"/>
  <c r="O3771" i="2"/>
  <c r="O3772" i="2"/>
  <c r="O3773" i="2"/>
  <c r="O3774" i="2"/>
  <c r="O3775" i="2"/>
  <c r="O3776" i="2"/>
  <c r="O3777" i="2"/>
  <c r="O3778" i="2"/>
  <c r="O3779" i="2"/>
  <c r="O3780" i="2"/>
  <c r="O3781" i="2"/>
  <c r="O3782" i="2"/>
  <c r="O3783" i="2"/>
  <c r="O3784" i="2"/>
  <c r="O3785" i="2"/>
  <c r="O3786" i="2"/>
  <c r="O3787" i="2"/>
  <c r="O3788" i="2"/>
  <c r="O3789" i="2"/>
  <c r="O3790" i="2"/>
  <c r="O3791" i="2"/>
  <c r="O3792" i="2"/>
  <c r="O3793" i="2"/>
  <c r="O3794" i="2"/>
  <c r="O3795" i="2"/>
  <c r="O3796" i="2"/>
  <c r="O3797" i="2"/>
  <c r="O3798" i="2"/>
  <c r="O3799" i="2"/>
  <c r="O3800" i="2"/>
  <c r="O3801" i="2"/>
  <c r="O3802" i="2"/>
  <c r="O3803" i="2"/>
  <c r="O3804" i="2"/>
  <c r="O3805" i="2"/>
  <c r="O3806" i="2"/>
  <c r="O3807" i="2"/>
  <c r="O3808" i="2"/>
  <c r="O3809" i="2"/>
  <c r="O3810" i="2"/>
  <c r="O3811" i="2"/>
  <c r="O3812" i="2"/>
  <c r="O3813" i="2"/>
  <c r="O3814" i="2"/>
  <c r="O3815" i="2"/>
  <c r="O3816" i="2"/>
  <c r="O3817" i="2"/>
  <c r="O3818" i="2"/>
  <c r="O3819" i="2"/>
  <c r="O3820" i="2"/>
  <c r="O3821" i="2"/>
  <c r="O3822" i="2"/>
  <c r="O3823" i="2"/>
  <c r="O3824" i="2"/>
  <c r="O3825" i="2"/>
  <c r="O3826" i="2"/>
  <c r="O3827" i="2"/>
  <c r="O3828" i="2"/>
  <c r="O3829" i="2"/>
  <c r="O3830" i="2"/>
  <c r="O3831" i="2"/>
  <c r="O3832" i="2"/>
  <c r="O3833" i="2"/>
  <c r="O3834" i="2"/>
  <c r="O3835" i="2"/>
  <c r="O3836" i="2"/>
  <c r="O3837" i="2"/>
  <c r="O3838" i="2"/>
  <c r="O3839" i="2"/>
  <c r="O3840" i="2"/>
  <c r="O3841" i="2"/>
  <c r="O3842" i="2"/>
  <c r="O3843" i="2"/>
  <c r="O3844" i="2"/>
  <c r="O3845" i="2"/>
  <c r="O3846" i="2"/>
  <c r="O3847" i="2"/>
  <c r="O3848" i="2"/>
  <c r="O3849" i="2"/>
  <c r="O3850" i="2"/>
  <c r="O3851" i="2"/>
  <c r="O3852" i="2"/>
  <c r="O3853" i="2"/>
  <c r="O3854" i="2"/>
  <c r="O3855" i="2"/>
  <c r="O3856" i="2"/>
  <c r="O3857" i="2"/>
  <c r="O3858" i="2"/>
  <c r="O3859" i="2"/>
  <c r="O3860" i="2"/>
  <c r="O3861" i="2"/>
  <c r="O3862" i="2"/>
  <c r="O3863" i="2"/>
  <c r="O3864" i="2"/>
  <c r="O3865" i="2"/>
  <c r="O3866" i="2"/>
  <c r="O3867" i="2"/>
  <c r="O3868" i="2"/>
  <c r="O3869" i="2"/>
  <c r="O3870" i="2"/>
  <c r="O3871" i="2"/>
  <c r="O3872" i="2"/>
  <c r="O3873" i="2"/>
  <c r="O3874" i="2"/>
  <c r="O3875" i="2"/>
  <c r="O3876" i="2"/>
  <c r="O3877" i="2"/>
  <c r="O3878" i="2"/>
  <c r="O3879" i="2"/>
  <c r="O3880" i="2"/>
  <c r="O3881" i="2"/>
  <c r="O3882" i="2"/>
  <c r="O3883" i="2"/>
  <c r="O3884" i="2"/>
  <c r="O3885" i="2"/>
  <c r="O3886" i="2"/>
  <c r="O3887" i="2"/>
  <c r="O3888" i="2"/>
  <c r="O3889" i="2"/>
  <c r="O3890" i="2"/>
  <c r="O3891" i="2"/>
  <c r="O3892" i="2"/>
  <c r="O3893" i="2"/>
  <c r="O3894" i="2"/>
  <c r="O3895" i="2"/>
  <c r="O3896" i="2"/>
  <c r="O3897" i="2"/>
  <c r="O3898" i="2"/>
  <c r="O3899" i="2"/>
  <c r="O3900" i="2"/>
  <c r="O3901" i="2"/>
  <c r="O3902" i="2"/>
  <c r="O3903" i="2"/>
  <c r="O3904" i="2"/>
  <c r="O3905" i="2"/>
  <c r="O3906" i="2"/>
  <c r="O3907" i="2"/>
  <c r="O3908" i="2"/>
  <c r="O3909" i="2"/>
  <c r="O3910" i="2"/>
  <c r="O3911" i="2"/>
  <c r="O3912" i="2"/>
  <c r="O3913" i="2"/>
  <c r="O3914" i="2"/>
  <c r="O3915" i="2"/>
  <c r="O3916" i="2"/>
  <c r="O3917" i="2"/>
  <c r="O3918" i="2"/>
  <c r="O3919" i="2"/>
  <c r="O3920" i="2"/>
  <c r="O3921" i="2"/>
  <c r="O3922" i="2"/>
  <c r="O3923" i="2"/>
  <c r="O3924" i="2"/>
  <c r="O3925" i="2"/>
  <c r="O3926" i="2"/>
  <c r="O3927" i="2"/>
  <c r="O3928" i="2"/>
  <c r="O3929" i="2"/>
  <c r="O3930" i="2"/>
  <c r="O3931" i="2"/>
  <c r="O3932" i="2"/>
  <c r="O3933" i="2"/>
  <c r="O3934" i="2"/>
  <c r="O3935" i="2"/>
  <c r="O3936" i="2"/>
  <c r="O3937" i="2"/>
  <c r="O3938" i="2"/>
  <c r="O3939" i="2"/>
  <c r="O3940" i="2"/>
  <c r="O3941" i="2"/>
  <c r="O3942" i="2"/>
  <c r="O3943" i="2"/>
  <c r="O3944" i="2"/>
  <c r="O3945" i="2"/>
  <c r="O3946" i="2"/>
  <c r="O3947" i="2"/>
  <c r="O3948" i="2"/>
  <c r="O3949" i="2"/>
  <c r="O3950" i="2"/>
  <c r="O3951" i="2"/>
  <c r="O3952" i="2"/>
  <c r="O3953" i="2"/>
  <c r="O3954" i="2"/>
  <c r="O3955" i="2"/>
  <c r="O3956" i="2"/>
  <c r="O3957" i="2"/>
  <c r="O3958" i="2"/>
  <c r="O3959" i="2"/>
  <c r="O3960" i="2"/>
  <c r="O3961" i="2"/>
  <c r="O3962" i="2"/>
  <c r="O3963" i="2"/>
  <c r="O3964" i="2"/>
  <c r="O3965" i="2"/>
  <c r="O3966" i="2"/>
  <c r="O3967" i="2"/>
  <c r="O3968" i="2"/>
  <c r="O3969" i="2"/>
  <c r="O3970" i="2"/>
  <c r="O3971" i="2"/>
  <c r="O3972" i="2"/>
  <c r="O3973" i="2"/>
  <c r="O3974" i="2"/>
  <c r="O3975" i="2"/>
  <c r="O3976" i="2"/>
  <c r="O3977" i="2"/>
  <c r="O3978" i="2"/>
  <c r="O3979" i="2"/>
  <c r="O3980" i="2"/>
  <c r="O3981" i="2"/>
  <c r="O3982" i="2"/>
  <c r="O3983" i="2"/>
  <c r="O3984" i="2"/>
  <c r="O3985" i="2"/>
  <c r="O3986" i="2"/>
  <c r="O3987" i="2"/>
  <c r="O3988" i="2"/>
  <c r="O3989" i="2"/>
  <c r="O3990" i="2"/>
  <c r="O3991" i="2"/>
  <c r="O3992" i="2"/>
  <c r="O3993" i="2"/>
  <c r="O3994" i="2"/>
  <c r="O3995" i="2"/>
  <c r="O3996" i="2"/>
  <c r="O3997" i="2"/>
  <c r="O3998" i="2"/>
  <c r="O3999" i="2"/>
  <c r="O4000" i="2"/>
  <c r="O4001" i="2"/>
  <c r="O4002" i="2"/>
  <c r="O4003" i="2"/>
  <c r="O4004" i="2"/>
  <c r="O4005" i="2"/>
  <c r="O4006" i="2"/>
  <c r="O4007" i="2"/>
  <c r="O4008" i="2"/>
  <c r="O4009" i="2"/>
  <c r="O4010" i="2"/>
  <c r="O4011" i="2"/>
  <c r="O4012" i="2"/>
  <c r="O4013" i="2"/>
  <c r="O4014" i="2"/>
  <c r="O4015" i="2"/>
  <c r="O4016" i="2"/>
  <c r="O4017" i="2"/>
  <c r="O4018" i="2"/>
  <c r="O4019" i="2"/>
  <c r="O4020" i="2"/>
  <c r="O4021" i="2"/>
  <c r="O4022" i="2"/>
  <c r="O4023" i="2"/>
  <c r="O4024" i="2"/>
  <c r="O4025" i="2"/>
  <c r="O4026" i="2"/>
  <c r="O4027" i="2"/>
  <c r="O4028" i="2"/>
  <c r="O4029" i="2"/>
  <c r="O4030" i="2"/>
  <c r="O4031" i="2"/>
  <c r="O4032" i="2"/>
  <c r="O4033" i="2"/>
  <c r="O4034" i="2"/>
  <c r="O4035" i="2"/>
  <c r="O4036" i="2"/>
  <c r="O4037" i="2"/>
  <c r="O4038" i="2"/>
  <c r="O4039" i="2"/>
  <c r="O4040" i="2"/>
  <c r="O4041" i="2"/>
  <c r="O4042" i="2"/>
  <c r="O4043" i="2"/>
  <c r="O4044" i="2"/>
  <c r="O4045" i="2"/>
  <c r="O4046" i="2"/>
  <c r="O4047" i="2"/>
  <c r="O4048" i="2"/>
  <c r="O4049" i="2"/>
  <c r="O4050" i="2"/>
  <c r="O4051" i="2"/>
  <c r="O4052" i="2"/>
  <c r="O4053" i="2"/>
  <c r="O4054" i="2"/>
  <c r="O4055" i="2"/>
  <c r="O4056" i="2"/>
  <c r="O4057" i="2"/>
  <c r="O4058" i="2"/>
  <c r="O4059" i="2"/>
  <c r="O4060" i="2"/>
  <c r="O4061" i="2"/>
  <c r="O4062" i="2"/>
  <c r="O4063" i="2"/>
  <c r="O4064" i="2"/>
  <c r="O4065" i="2"/>
  <c r="O4066" i="2"/>
  <c r="O4067" i="2"/>
  <c r="O4068" i="2"/>
  <c r="O4069" i="2"/>
  <c r="O4070" i="2"/>
  <c r="O4071" i="2"/>
  <c r="O4072" i="2"/>
  <c r="O4073" i="2"/>
  <c r="O4074" i="2"/>
  <c r="O4075" i="2"/>
  <c r="O4076" i="2"/>
  <c r="O4077" i="2"/>
  <c r="O4078" i="2"/>
  <c r="O4079" i="2"/>
  <c r="O4080" i="2"/>
  <c r="O4081" i="2"/>
  <c r="O4082" i="2"/>
  <c r="O4083" i="2"/>
  <c r="O4084" i="2"/>
  <c r="O4085" i="2"/>
  <c r="O4086" i="2"/>
  <c r="O4087" i="2"/>
  <c r="O4088" i="2"/>
  <c r="O4089" i="2"/>
  <c r="O4090" i="2"/>
  <c r="O4091" i="2"/>
  <c r="O4092" i="2"/>
  <c r="O4093" i="2"/>
  <c r="O4094" i="2"/>
  <c r="O4095" i="2"/>
  <c r="O4096" i="2"/>
  <c r="O4097" i="2"/>
  <c r="O4098" i="2"/>
  <c r="O4099" i="2"/>
  <c r="O4100" i="2"/>
  <c r="O4101" i="2"/>
  <c r="O4102" i="2"/>
  <c r="O4103" i="2"/>
  <c r="O4104" i="2"/>
  <c r="O4105" i="2"/>
  <c r="O4106" i="2"/>
  <c r="O4107" i="2"/>
  <c r="O4108" i="2"/>
  <c r="O4109" i="2"/>
  <c r="O4110" i="2"/>
  <c r="O4111" i="2"/>
  <c r="O4112" i="2"/>
  <c r="O4113" i="2"/>
  <c r="O4114" i="2"/>
  <c r="O4115" i="2"/>
  <c r="O4116" i="2"/>
  <c r="O4117" i="2"/>
  <c r="O4118" i="2"/>
  <c r="O4119" i="2"/>
  <c r="O4120" i="2"/>
  <c r="O4121" i="2"/>
  <c r="O4122" i="2"/>
  <c r="O4123" i="2"/>
  <c r="O4124" i="2"/>
  <c r="O4125" i="2"/>
  <c r="O4126" i="2"/>
  <c r="O4127" i="2"/>
  <c r="O4128" i="2"/>
  <c r="O4129" i="2"/>
  <c r="O4130" i="2"/>
  <c r="O4131" i="2"/>
  <c r="O4132" i="2"/>
  <c r="O4133" i="2"/>
  <c r="O4134" i="2"/>
  <c r="O4135" i="2"/>
  <c r="O4136" i="2"/>
  <c r="O4137" i="2"/>
  <c r="O4138" i="2"/>
  <c r="O4139" i="2"/>
  <c r="O4140" i="2"/>
  <c r="O4141" i="2"/>
  <c r="O4142" i="2"/>
  <c r="O4143" i="2"/>
  <c r="O4144" i="2"/>
  <c r="O4145" i="2"/>
  <c r="O4146" i="2"/>
  <c r="O4147" i="2"/>
  <c r="O4148" i="2"/>
  <c r="O4149" i="2"/>
  <c r="O4150" i="2"/>
  <c r="O4151" i="2"/>
  <c r="O4152" i="2"/>
  <c r="O4153" i="2"/>
  <c r="O4154" i="2"/>
  <c r="O4155" i="2"/>
  <c r="O4156" i="2"/>
  <c r="O4157" i="2"/>
  <c r="O4158" i="2"/>
  <c r="O4159" i="2"/>
  <c r="O4160" i="2"/>
  <c r="O4161" i="2"/>
  <c r="O4162" i="2"/>
  <c r="O4163" i="2"/>
  <c r="O4164" i="2"/>
  <c r="O4165" i="2"/>
  <c r="O4166" i="2"/>
  <c r="O4167" i="2"/>
  <c r="O4168" i="2"/>
  <c r="O4169" i="2"/>
  <c r="O4170" i="2"/>
  <c r="O4171" i="2"/>
  <c r="O4172" i="2"/>
  <c r="O4173" i="2"/>
  <c r="O4174" i="2"/>
  <c r="O4175" i="2"/>
  <c r="O4176" i="2"/>
  <c r="O4177" i="2"/>
  <c r="O4178" i="2"/>
  <c r="O4179" i="2"/>
  <c r="O4180" i="2"/>
  <c r="O4181" i="2"/>
  <c r="O4182" i="2"/>
  <c r="O4183" i="2"/>
  <c r="O4184" i="2"/>
  <c r="O4185" i="2"/>
  <c r="O4186" i="2"/>
  <c r="O4187" i="2"/>
  <c r="O4188" i="2"/>
  <c r="O4189" i="2"/>
  <c r="O4190" i="2"/>
  <c r="O4191" i="2"/>
  <c r="O4192" i="2"/>
  <c r="O4193" i="2"/>
  <c r="O4194" i="2"/>
  <c r="O4195" i="2"/>
  <c r="O4196" i="2"/>
  <c r="O4197" i="2"/>
  <c r="O4198" i="2"/>
  <c r="O4199" i="2"/>
  <c r="O4200" i="2"/>
  <c r="O4201" i="2"/>
  <c r="O4202" i="2"/>
  <c r="O4203" i="2"/>
  <c r="O4204" i="2"/>
  <c r="O4205" i="2"/>
  <c r="O4206" i="2"/>
  <c r="O4207" i="2"/>
  <c r="O4208" i="2"/>
  <c r="O4209" i="2"/>
  <c r="O4210" i="2"/>
  <c r="O4211" i="2"/>
  <c r="O4212" i="2"/>
  <c r="O4213" i="2"/>
  <c r="O4214" i="2"/>
  <c r="O4215" i="2"/>
  <c r="O4216" i="2"/>
  <c r="O4217" i="2"/>
  <c r="O4218" i="2"/>
  <c r="O4219" i="2"/>
  <c r="O4220" i="2"/>
  <c r="O4221" i="2"/>
  <c r="O4222" i="2"/>
  <c r="O4223" i="2"/>
  <c r="O4224" i="2"/>
  <c r="O4225" i="2"/>
  <c r="O4226" i="2"/>
  <c r="O4227" i="2"/>
  <c r="O4228" i="2"/>
  <c r="O4229" i="2"/>
  <c r="O4230" i="2"/>
  <c r="O4231" i="2"/>
  <c r="O4232" i="2"/>
  <c r="O4233" i="2"/>
  <c r="O4234" i="2"/>
  <c r="O4235" i="2"/>
  <c r="O4236" i="2"/>
  <c r="O4237" i="2"/>
  <c r="O4238" i="2"/>
  <c r="O4239" i="2"/>
  <c r="O4240" i="2"/>
  <c r="O4241" i="2"/>
  <c r="O4242" i="2"/>
  <c r="O4243" i="2"/>
  <c r="O4244" i="2"/>
  <c r="O4245" i="2"/>
  <c r="O4246" i="2"/>
  <c r="O4247" i="2"/>
  <c r="O4248" i="2"/>
  <c r="O4249" i="2"/>
  <c r="O4250" i="2"/>
  <c r="O4251" i="2"/>
  <c r="O4252" i="2"/>
  <c r="O4253" i="2"/>
  <c r="O4254" i="2"/>
  <c r="O4255" i="2"/>
  <c r="O4256" i="2"/>
  <c r="O4257" i="2"/>
  <c r="O4258" i="2"/>
  <c r="O4259" i="2"/>
  <c r="O4260" i="2"/>
  <c r="O4261" i="2"/>
  <c r="O4262" i="2"/>
  <c r="O4263" i="2"/>
  <c r="O4264" i="2"/>
  <c r="O4265" i="2"/>
  <c r="O4266" i="2"/>
  <c r="O4267" i="2"/>
  <c r="O4268" i="2"/>
  <c r="O4269" i="2"/>
  <c r="O4270" i="2"/>
  <c r="O4271" i="2"/>
  <c r="O4272" i="2"/>
  <c r="O4273" i="2"/>
  <c r="O4274" i="2"/>
  <c r="O4275" i="2"/>
  <c r="O4276" i="2"/>
  <c r="O4277" i="2"/>
  <c r="O4278" i="2"/>
  <c r="O4279" i="2"/>
  <c r="O4280" i="2"/>
  <c r="O4281" i="2"/>
  <c r="O4282" i="2"/>
  <c r="O4283" i="2"/>
  <c r="O4284" i="2"/>
  <c r="O4285" i="2"/>
  <c r="O4286" i="2"/>
  <c r="O4287" i="2"/>
  <c r="O4288" i="2"/>
  <c r="O4289" i="2"/>
  <c r="O4290" i="2"/>
  <c r="O4291" i="2"/>
  <c r="O4292" i="2"/>
  <c r="O4293" i="2"/>
  <c r="O4294" i="2"/>
  <c r="O4295" i="2"/>
  <c r="O4296" i="2"/>
  <c r="O4297" i="2"/>
  <c r="O4298" i="2"/>
  <c r="O4299" i="2"/>
  <c r="O4300" i="2"/>
  <c r="O4301" i="2"/>
  <c r="O4302" i="2"/>
  <c r="O4303" i="2"/>
  <c r="O4304" i="2"/>
  <c r="O4305" i="2"/>
  <c r="O4306" i="2"/>
  <c r="O4307" i="2"/>
  <c r="O4308" i="2"/>
  <c r="O4309" i="2"/>
  <c r="O4310" i="2"/>
  <c r="O4311" i="2"/>
  <c r="O4312" i="2"/>
  <c r="O4313" i="2"/>
  <c r="O4314" i="2"/>
  <c r="O4315" i="2"/>
  <c r="O4316" i="2"/>
  <c r="O4317" i="2"/>
  <c r="O4318" i="2"/>
  <c r="O4319" i="2"/>
  <c r="O4320" i="2"/>
  <c r="O4321" i="2"/>
  <c r="O4322" i="2"/>
  <c r="O4323" i="2"/>
  <c r="O4324" i="2"/>
  <c r="O4325" i="2"/>
  <c r="O4326" i="2"/>
  <c r="O4327" i="2"/>
  <c r="O4328" i="2"/>
  <c r="O4329" i="2"/>
  <c r="O4330" i="2"/>
  <c r="O4331" i="2"/>
  <c r="O4332" i="2"/>
  <c r="O4333" i="2"/>
  <c r="O4334" i="2"/>
  <c r="O4335" i="2"/>
  <c r="O4336" i="2"/>
  <c r="O4337" i="2"/>
  <c r="O4338" i="2"/>
  <c r="O4339" i="2"/>
  <c r="O4340" i="2"/>
  <c r="O4341" i="2"/>
  <c r="O4342" i="2"/>
  <c r="O4343" i="2"/>
  <c r="O4344" i="2"/>
  <c r="O4345" i="2"/>
  <c r="O4346" i="2"/>
  <c r="O4347" i="2"/>
  <c r="O4348" i="2"/>
  <c r="O4349" i="2"/>
  <c r="O4350" i="2"/>
  <c r="O4351" i="2"/>
  <c r="O4352" i="2"/>
  <c r="O4353" i="2"/>
  <c r="O4354" i="2"/>
  <c r="O4355" i="2"/>
  <c r="O4356" i="2"/>
  <c r="O4357" i="2"/>
  <c r="O4358" i="2"/>
  <c r="O4359" i="2"/>
  <c r="O4360" i="2"/>
  <c r="O4361" i="2"/>
  <c r="O4362" i="2"/>
  <c r="O4363" i="2"/>
  <c r="O4364" i="2"/>
  <c r="O4365" i="2"/>
  <c r="O4366" i="2"/>
  <c r="O4367" i="2"/>
  <c r="O4368" i="2"/>
  <c r="O4369" i="2"/>
  <c r="O4370" i="2"/>
  <c r="O4371" i="2"/>
  <c r="O4372" i="2"/>
  <c r="O4373" i="2"/>
  <c r="O4374" i="2"/>
  <c r="O4375" i="2"/>
  <c r="O4376" i="2"/>
  <c r="O4377" i="2"/>
  <c r="O4378" i="2"/>
  <c r="O4379" i="2"/>
  <c r="O4380" i="2"/>
  <c r="O4381" i="2"/>
  <c r="O4382" i="2"/>
  <c r="O4383" i="2"/>
  <c r="O4384" i="2"/>
  <c r="O4385" i="2"/>
  <c r="O4386" i="2"/>
  <c r="O4387" i="2"/>
  <c r="O4388" i="2"/>
  <c r="O4389" i="2"/>
  <c r="O4390" i="2"/>
  <c r="O4391" i="2"/>
  <c r="O4392" i="2"/>
  <c r="O4393" i="2"/>
  <c r="O4394" i="2"/>
  <c r="O4395" i="2"/>
  <c r="O4396" i="2"/>
  <c r="O4397" i="2"/>
  <c r="O4398" i="2"/>
  <c r="O4399" i="2"/>
  <c r="O4400" i="2"/>
  <c r="O4401" i="2"/>
  <c r="O4402" i="2"/>
  <c r="O4403" i="2"/>
  <c r="O4404" i="2"/>
  <c r="O4405" i="2"/>
  <c r="O4406" i="2"/>
  <c r="O4407" i="2"/>
  <c r="O4408" i="2"/>
  <c r="O4409" i="2"/>
  <c r="O4410" i="2"/>
  <c r="O4411" i="2"/>
  <c r="O4412" i="2"/>
  <c r="O4413" i="2"/>
  <c r="O4414" i="2"/>
  <c r="O4415" i="2"/>
  <c r="O4416" i="2"/>
  <c r="O4417" i="2"/>
  <c r="O4418" i="2"/>
  <c r="O4419" i="2"/>
  <c r="O4420" i="2"/>
  <c r="O4421" i="2"/>
  <c r="O4422" i="2"/>
  <c r="O4423" i="2"/>
  <c r="O4424" i="2"/>
  <c r="O4425" i="2"/>
  <c r="O4426" i="2"/>
  <c r="O4427" i="2"/>
  <c r="O4428" i="2"/>
  <c r="O4429" i="2"/>
  <c r="O4430" i="2"/>
  <c r="O4431" i="2"/>
  <c r="O4432" i="2"/>
  <c r="O4433" i="2"/>
  <c r="O4434" i="2"/>
  <c r="O4435" i="2"/>
  <c r="O4436" i="2"/>
  <c r="O4437" i="2"/>
  <c r="O4438" i="2"/>
  <c r="O4439" i="2"/>
  <c r="O4440" i="2"/>
  <c r="O4441" i="2"/>
  <c r="O4442" i="2"/>
  <c r="O4443" i="2"/>
  <c r="O4444" i="2"/>
  <c r="O4445" i="2"/>
  <c r="O4446" i="2"/>
  <c r="O4447" i="2"/>
  <c r="O4448" i="2"/>
  <c r="O4449" i="2"/>
  <c r="O4450" i="2"/>
  <c r="O4451" i="2"/>
  <c r="O4452" i="2"/>
  <c r="O4453" i="2"/>
  <c r="O4454" i="2"/>
  <c r="O4455" i="2"/>
  <c r="O4456" i="2"/>
  <c r="O4457" i="2"/>
  <c r="O4458" i="2"/>
  <c r="O4459" i="2"/>
  <c r="O4460" i="2"/>
  <c r="O4461" i="2"/>
  <c r="O4462" i="2"/>
  <c r="O4463" i="2"/>
  <c r="O4464" i="2"/>
  <c r="O4465" i="2"/>
  <c r="O4466" i="2"/>
  <c r="O4467" i="2"/>
  <c r="O4468" i="2"/>
  <c r="O4469" i="2"/>
  <c r="O4470" i="2"/>
  <c r="O4471" i="2"/>
  <c r="O4472" i="2"/>
  <c r="O4473" i="2"/>
  <c r="O4474" i="2"/>
  <c r="O4475" i="2"/>
  <c r="O4476" i="2"/>
  <c r="O4477" i="2"/>
  <c r="O4478" i="2"/>
  <c r="O4479" i="2"/>
  <c r="O4480" i="2"/>
  <c r="O4481" i="2"/>
  <c r="O4482" i="2"/>
  <c r="O4483" i="2"/>
  <c r="O4484" i="2"/>
  <c r="O4485" i="2"/>
  <c r="O4486" i="2"/>
  <c r="O4487" i="2"/>
  <c r="O4488" i="2"/>
  <c r="O4489" i="2"/>
  <c r="O4490" i="2"/>
  <c r="O4491" i="2"/>
  <c r="O4492" i="2"/>
  <c r="O4493" i="2"/>
  <c r="O4494" i="2"/>
  <c r="O4495" i="2"/>
  <c r="O4496" i="2"/>
  <c r="O4497" i="2"/>
  <c r="O4498" i="2"/>
  <c r="O4499" i="2"/>
  <c r="O4500" i="2"/>
  <c r="O4501" i="2"/>
  <c r="O4502" i="2"/>
  <c r="O4503" i="2"/>
  <c r="O4504" i="2"/>
  <c r="O4505" i="2"/>
  <c r="O4506" i="2"/>
  <c r="O4507" i="2"/>
  <c r="O4508" i="2"/>
  <c r="O4509" i="2"/>
  <c r="O4510" i="2"/>
  <c r="O4511" i="2"/>
  <c r="O4512" i="2"/>
  <c r="O4513" i="2"/>
  <c r="O4514" i="2"/>
  <c r="O4515" i="2"/>
  <c r="O4516" i="2"/>
  <c r="O4517" i="2"/>
  <c r="O4518" i="2"/>
  <c r="O4519" i="2"/>
  <c r="O4520" i="2"/>
  <c r="O4521" i="2"/>
  <c r="O4522" i="2"/>
  <c r="O4523" i="2"/>
  <c r="O4524" i="2"/>
  <c r="O4525" i="2"/>
  <c r="O4526" i="2"/>
  <c r="O4527" i="2"/>
  <c r="O4528" i="2"/>
  <c r="O4529" i="2"/>
  <c r="O4530" i="2"/>
  <c r="O4531" i="2"/>
  <c r="O4532" i="2"/>
  <c r="O4533" i="2"/>
  <c r="O4534" i="2"/>
  <c r="O4535" i="2"/>
  <c r="O4536" i="2"/>
  <c r="O4537" i="2"/>
  <c r="O4538" i="2"/>
  <c r="O4539" i="2"/>
  <c r="O4540" i="2"/>
  <c r="O4541" i="2"/>
  <c r="O4542" i="2"/>
  <c r="O4543" i="2"/>
  <c r="O4544" i="2"/>
  <c r="O4545" i="2"/>
  <c r="O4546" i="2"/>
  <c r="O4547" i="2"/>
  <c r="O4548" i="2"/>
  <c r="O4549" i="2"/>
  <c r="O4550" i="2"/>
  <c r="O4551" i="2"/>
  <c r="O4552" i="2"/>
  <c r="O4553" i="2"/>
  <c r="O4554" i="2"/>
  <c r="O4555" i="2"/>
  <c r="O4556" i="2"/>
  <c r="O4557" i="2"/>
  <c r="O4558" i="2"/>
  <c r="O4559" i="2"/>
  <c r="O4560" i="2"/>
  <c r="O4561" i="2"/>
  <c r="O4562" i="2"/>
  <c r="O4563" i="2"/>
  <c r="O4564" i="2"/>
  <c r="O4565" i="2"/>
  <c r="O4566" i="2"/>
  <c r="O4567" i="2"/>
  <c r="O4568" i="2"/>
  <c r="O4569" i="2"/>
  <c r="O4570" i="2"/>
  <c r="O4571" i="2"/>
  <c r="O4572" i="2"/>
  <c r="O4573" i="2"/>
  <c r="O4574" i="2"/>
  <c r="O4575" i="2"/>
  <c r="O4576" i="2"/>
  <c r="O4577" i="2"/>
  <c r="O4578" i="2"/>
  <c r="O4579" i="2"/>
  <c r="O4580" i="2"/>
  <c r="O4581" i="2"/>
  <c r="O4582" i="2"/>
  <c r="O4583" i="2"/>
  <c r="O4584" i="2"/>
  <c r="O4585" i="2"/>
  <c r="O4586" i="2"/>
  <c r="O4587" i="2"/>
  <c r="O4588" i="2"/>
  <c r="O4589" i="2"/>
  <c r="O4590" i="2"/>
  <c r="O4591" i="2"/>
  <c r="O4592" i="2"/>
  <c r="O4593" i="2"/>
  <c r="O4594" i="2"/>
  <c r="O4595" i="2"/>
  <c r="O4596" i="2"/>
  <c r="O4597" i="2"/>
  <c r="O4598" i="2"/>
  <c r="O4599" i="2"/>
  <c r="O4600" i="2"/>
  <c r="O4601" i="2"/>
  <c r="O4602" i="2"/>
  <c r="O4603" i="2"/>
  <c r="O4604" i="2"/>
  <c r="O4605" i="2"/>
  <c r="O4606" i="2"/>
  <c r="O4607" i="2"/>
  <c r="O4608" i="2"/>
  <c r="O4609" i="2"/>
  <c r="O4610" i="2"/>
  <c r="O4611" i="2"/>
  <c r="O4612" i="2"/>
  <c r="O4613" i="2"/>
  <c r="O4614" i="2"/>
  <c r="O4615" i="2"/>
  <c r="O4616" i="2"/>
  <c r="O4617" i="2"/>
  <c r="O4618" i="2"/>
  <c r="O4619" i="2"/>
  <c r="O4620" i="2"/>
  <c r="O4621" i="2"/>
  <c r="O4622" i="2"/>
  <c r="O4623" i="2"/>
  <c r="O4624" i="2"/>
  <c r="O4625" i="2"/>
  <c r="O4626" i="2"/>
  <c r="O4627" i="2"/>
  <c r="O4628" i="2"/>
  <c r="O4629" i="2"/>
  <c r="O4630" i="2"/>
  <c r="O4631" i="2"/>
  <c r="O4632" i="2"/>
  <c r="O4633" i="2"/>
  <c r="O4634" i="2"/>
  <c r="O4635" i="2"/>
  <c r="O4636" i="2"/>
  <c r="O4637" i="2"/>
  <c r="O4638" i="2"/>
  <c r="O4639" i="2"/>
  <c r="O4640" i="2"/>
  <c r="O4641" i="2"/>
  <c r="O4642" i="2"/>
  <c r="O4643" i="2"/>
  <c r="O4644" i="2"/>
  <c r="O4645" i="2"/>
  <c r="O4646" i="2"/>
  <c r="O4647" i="2"/>
  <c r="O4648" i="2"/>
  <c r="O4649" i="2"/>
  <c r="O4650" i="2"/>
  <c r="O4651" i="2"/>
  <c r="O4652" i="2"/>
  <c r="O4653" i="2"/>
  <c r="O4654" i="2"/>
  <c r="O4655" i="2"/>
  <c r="O4656" i="2"/>
  <c r="O4657" i="2"/>
  <c r="O4658" i="2"/>
  <c r="O4659" i="2"/>
  <c r="O4660" i="2"/>
  <c r="O4661" i="2"/>
  <c r="O4662" i="2"/>
  <c r="O4663" i="2"/>
  <c r="O4664" i="2"/>
  <c r="O4665" i="2"/>
  <c r="O4666" i="2"/>
  <c r="O4667" i="2"/>
  <c r="O4668" i="2"/>
  <c r="O4669" i="2"/>
  <c r="O4670" i="2"/>
  <c r="O4671" i="2"/>
  <c r="O4672" i="2"/>
  <c r="O4673" i="2"/>
  <c r="O4674" i="2"/>
  <c r="O4675" i="2"/>
  <c r="O4676" i="2"/>
  <c r="O4677" i="2"/>
  <c r="O4678" i="2"/>
  <c r="O4679" i="2"/>
  <c r="O4680" i="2"/>
  <c r="O4681" i="2"/>
  <c r="O4682" i="2"/>
  <c r="O4683" i="2"/>
  <c r="O4684" i="2"/>
  <c r="O4685" i="2"/>
  <c r="O4686" i="2"/>
  <c r="O4687" i="2"/>
  <c r="O4688" i="2"/>
  <c r="O4689" i="2"/>
  <c r="O4690" i="2"/>
  <c r="O4691" i="2"/>
  <c r="O4692" i="2"/>
  <c r="O4693" i="2"/>
  <c r="O4694" i="2"/>
  <c r="O4695" i="2"/>
  <c r="O4696" i="2"/>
  <c r="O4697" i="2"/>
  <c r="O4698" i="2"/>
  <c r="O4699" i="2"/>
  <c r="O4700" i="2"/>
  <c r="O4701" i="2"/>
  <c r="O4702" i="2"/>
  <c r="O4703" i="2"/>
  <c r="O4704" i="2"/>
  <c r="O4705" i="2"/>
  <c r="O4706" i="2"/>
  <c r="O4707" i="2"/>
  <c r="O4708" i="2"/>
  <c r="O4709" i="2"/>
  <c r="O4710" i="2"/>
  <c r="O4711" i="2"/>
  <c r="O4712" i="2"/>
  <c r="O4713" i="2"/>
  <c r="O4714" i="2"/>
  <c r="O4715" i="2"/>
  <c r="O4716" i="2"/>
  <c r="O4717" i="2"/>
  <c r="O4718" i="2"/>
  <c r="O4719" i="2"/>
  <c r="O4720" i="2"/>
  <c r="O4721" i="2"/>
  <c r="O4722" i="2"/>
  <c r="O4723" i="2"/>
  <c r="O4724" i="2"/>
  <c r="O4725" i="2"/>
  <c r="O4726" i="2"/>
  <c r="O4727" i="2"/>
  <c r="O4728" i="2"/>
  <c r="O4729" i="2"/>
  <c r="O4730" i="2"/>
  <c r="O4731" i="2"/>
  <c r="O4732" i="2"/>
  <c r="O4733" i="2"/>
  <c r="O4734" i="2"/>
  <c r="O4735" i="2"/>
  <c r="O4736" i="2"/>
  <c r="O4737" i="2"/>
  <c r="O4738" i="2"/>
  <c r="O4739" i="2"/>
  <c r="O4740" i="2"/>
  <c r="O4741" i="2"/>
  <c r="O4742" i="2"/>
  <c r="O4743" i="2"/>
  <c r="O4744" i="2"/>
  <c r="O4745" i="2"/>
  <c r="O4746" i="2"/>
  <c r="O4747" i="2"/>
  <c r="O4748" i="2"/>
  <c r="O4749" i="2"/>
  <c r="O4750" i="2"/>
  <c r="O4751" i="2"/>
  <c r="O4752" i="2"/>
  <c r="O4753" i="2"/>
  <c r="O4754" i="2"/>
  <c r="O4755" i="2"/>
  <c r="O4756" i="2"/>
  <c r="O4757" i="2"/>
  <c r="O4758" i="2"/>
  <c r="O4759" i="2"/>
  <c r="O4760" i="2"/>
  <c r="O4761" i="2"/>
  <c r="O4762" i="2"/>
  <c r="O4763" i="2"/>
  <c r="O4764" i="2"/>
  <c r="O4765" i="2"/>
  <c r="O4766" i="2"/>
  <c r="O4767" i="2"/>
  <c r="O4768" i="2"/>
  <c r="O4769" i="2"/>
  <c r="O4770" i="2"/>
  <c r="O4771" i="2"/>
  <c r="O4772" i="2"/>
  <c r="O4773" i="2"/>
  <c r="O4774" i="2"/>
  <c r="O4775" i="2"/>
  <c r="O4776" i="2"/>
  <c r="O4777" i="2"/>
  <c r="O4778" i="2"/>
  <c r="O4779" i="2"/>
  <c r="O4780" i="2"/>
  <c r="O4781" i="2"/>
  <c r="O4782" i="2"/>
  <c r="O4783" i="2"/>
  <c r="O4784" i="2"/>
  <c r="O4785" i="2"/>
  <c r="O4786" i="2"/>
  <c r="O4787" i="2"/>
  <c r="O4788" i="2"/>
  <c r="O4789" i="2"/>
  <c r="O4790" i="2"/>
  <c r="O4791" i="2"/>
  <c r="O4792" i="2"/>
  <c r="O4793" i="2"/>
  <c r="O4794" i="2"/>
  <c r="O4795" i="2"/>
  <c r="O4796" i="2"/>
  <c r="O4797" i="2"/>
  <c r="O4798" i="2"/>
  <c r="O4799" i="2"/>
  <c r="O4800" i="2"/>
  <c r="O4801" i="2"/>
  <c r="O4802" i="2"/>
  <c r="O4803" i="2"/>
  <c r="O4804" i="2"/>
  <c r="O4805" i="2"/>
  <c r="O4806" i="2"/>
  <c r="O4807" i="2"/>
  <c r="O4808" i="2"/>
  <c r="O4809" i="2"/>
  <c r="O4810" i="2"/>
  <c r="O4811" i="2"/>
  <c r="O4812" i="2"/>
  <c r="O4813" i="2"/>
  <c r="O4814" i="2"/>
  <c r="O4815" i="2"/>
  <c r="O4816" i="2"/>
  <c r="O4817" i="2"/>
  <c r="O4818" i="2"/>
  <c r="O4819" i="2"/>
  <c r="O4820" i="2"/>
  <c r="O4821" i="2"/>
  <c r="O4822" i="2"/>
  <c r="O4823" i="2"/>
  <c r="O4824" i="2"/>
  <c r="O4825" i="2"/>
  <c r="O4826" i="2"/>
  <c r="O4827" i="2"/>
  <c r="O4828" i="2"/>
  <c r="O4829" i="2"/>
  <c r="O4830" i="2"/>
  <c r="O4831" i="2"/>
  <c r="O4832" i="2"/>
  <c r="O4833" i="2"/>
  <c r="O4834" i="2"/>
  <c r="O4835" i="2"/>
  <c r="O4836" i="2"/>
  <c r="O4837" i="2"/>
  <c r="O4838" i="2"/>
  <c r="O4839" i="2"/>
  <c r="O4840" i="2"/>
  <c r="O4841" i="2"/>
  <c r="O4842" i="2"/>
  <c r="O4843" i="2"/>
  <c r="O4844" i="2"/>
  <c r="O4845" i="2"/>
  <c r="O4846" i="2"/>
  <c r="O4847" i="2"/>
  <c r="O4848" i="2"/>
  <c r="O4849" i="2"/>
  <c r="O4850" i="2"/>
  <c r="O4851" i="2"/>
  <c r="O4852" i="2"/>
  <c r="O4853" i="2"/>
  <c r="O4854" i="2"/>
  <c r="O4855" i="2"/>
  <c r="O4856" i="2"/>
  <c r="O4857" i="2"/>
  <c r="O4858" i="2"/>
  <c r="O4859" i="2"/>
  <c r="O4860" i="2"/>
  <c r="O4861" i="2"/>
  <c r="O4862" i="2"/>
  <c r="O4863" i="2"/>
  <c r="O4864" i="2"/>
  <c r="O4865" i="2"/>
  <c r="O4866" i="2"/>
  <c r="O4867" i="2"/>
  <c r="O4868" i="2"/>
  <c r="O4869" i="2"/>
  <c r="O4870" i="2"/>
  <c r="O4871" i="2"/>
  <c r="O4872" i="2"/>
  <c r="O4873" i="2"/>
  <c r="O4874" i="2"/>
  <c r="O4875" i="2"/>
  <c r="O4876" i="2"/>
  <c r="O4877" i="2"/>
  <c r="O4878" i="2"/>
  <c r="O4879" i="2"/>
  <c r="O4880" i="2"/>
  <c r="O4881" i="2"/>
  <c r="O4882" i="2"/>
  <c r="O4883" i="2"/>
  <c r="O4884" i="2"/>
  <c r="O4885" i="2"/>
  <c r="O4886" i="2"/>
  <c r="O4887" i="2"/>
  <c r="O4888" i="2"/>
  <c r="O4889" i="2"/>
  <c r="O4890" i="2"/>
  <c r="O4891" i="2"/>
  <c r="O4892" i="2"/>
  <c r="O4893" i="2"/>
  <c r="O4894" i="2"/>
  <c r="O4895" i="2"/>
  <c r="O4896" i="2"/>
  <c r="O4897" i="2"/>
  <c r="O4898" i="2"/>
  <c r="O4899" i="2"/>
  <c r="O4900" i="2"/>
  <c r="O4901" i="2"/>
  <c r="O4902" i="2"/>
  <c r="O4903" i="2"/>
  <c r="O4904" i="2"/>
  <c r="O4905" i="2"/>
  <c r="O4906" i="2"/>
  <c r="O4907" i="2"/>
  <c r="O4908" i="2"/>
  <c r="O4909" i="2"/>
  <c r="O4910" i="2"/>
  <c r="O4911" i="2"/>
  <c r="O4912" i="2"/>
  <c r="O4913" i="2"/>
  <c r="O4914" i="2"/>
  <c r="O4915" i="2"/>
  <c r="O4916" i="2"/>
  <c r="O4917" i="2"/>
  <c r="O4918" i="2"/>
  <c r="O4919" i="2"/>
  <c r="O4920" i="2"/>
  <c r="O4921" i="2"/>
  <c r="O4922" i="2"/>
  <c r="O4923" i="2"/>
  <c r="O4924" i="2"/>
  <c r="O4925" i="2"/>
  <c r="O4926" i="2"/>
  <c r="O4927" i="2"/>
  <c r="O4928" i="2"/>
  <c r="O4929" i="2"/>
  <c r="O4930" i="2"/>
  <c r="O4931" i="2"/>
  <c r="O4932" i="2"/>
  <c r="O4933" i="2"/>
  <c r="O4934" i="2"/>
  <c r="O4935" i="2"/>
  <c r="O4936" i="2"/>
  <c r="O4937" i="2"/>
  <c r="O4938" i="2"/>
  <c r="O4939" i="2"/>
  <c r="O4940" i="2"/>
  <c r="O4941" i="2"/>
  <c r="O4942" i="2"/>
  <c r="O4943" i="2"/>
  <c r="O4944" i="2"/>
  <c r="O4945" i="2"/>
  <c r="O4946" i="2"/>
  <c r="O4947" i="2"/>
  <c r="O4948" i="2"/>
  <c r="O4949" i="2"/>
  <c r="O4950" i="2"/>
  <c r="O4951" i="2"/>
  <c r="O4952" i="2"/>
  <c r="O4953" i="2"/>
  <c r="O4954" i="2"/>
  <c r="O4955" i="2"/>
  <c r="O4956" i="2"/>
  <c r="O4957" i="2"/>
  <c r="O4958" i="2"/>
  <c r="O4959" i="2"/>
  <c r="O4960" i="2"/>
  <c r="O4961" i="2"/>
  <c r="O4962" i="2"/>
  <c r="O4963" i="2"/>
  <c r="O4964" i="2"/>
  <c r="O4965" i="2"/>
  <c r="O4966" i="2"/>
  <c r="O4967" i="2"/>
  <c r="O4968" i="2"/>
  <c r="O4969" i="2"/>
  <c r="O4970" i="2"/>
  <c r="O4971" i="2"/>
  <c r="O4972" i="2"/>
  <c r="O4973" i="2"/>
  <c r="O4974" i="2"/>
  <c r="O4975" i="2"/>
  <c r="O4976" i="2"/>
  <c r="O4977" i="2"/>
  <c r="O4978" i="2"/>
  <c r="O4979" i="2"/>
  <c r="O4980" i="2"/>
  <c r="O4981" i="2"/>
  <c r="O4982" i="2"/>
  <c r="O4983" i="2"/>
  <c r="O4984" i="2"/>
  <c r="O4985" i="2"/>
  <c r="O4986" i="2"/>
  <c r="O4987" i="2"/>
  <c r="O4988" i="2"/>
  <c r="O4989" i="2"/>
  <c r="O4990" i="2"/>
  <c r="O4991" i="2"/>
  <c r="O4992" i="2"/>
  <c r="O4993" i="2"/>
  <c r="O4994" i="2"/>
  <c r="O4995" i="2"/>
  <c r="O4996" i="2"/>
  <c r="O4997" i="2"/>
  <c r="O4998" i="2"/>
  <c r="O4999" i="2"/>
  <c r="O5000" i="2"/>
  <c r="O5001" i="2"/>
  <c r="O5002" i="2"/>
  <c r="O5003" i="2"/>
  <c r="O5004" i="2"/>
  <c r="O5005" i="2"/>
  <c r="O5006" i="2"/>
  <c r="O5007" i="2"/>
  <c r="O5008" i="2"/>
  <c r="O5009" i="2"/>
  <c r="O5010" i="2"/>
  <c r="O5011" i="2"/>
  <c r="O5012" i="2"/>
  <c r="O5013" i="2"/>
  <c r="O5014" i="2"/>
  <c r="O5015" i="2"/>
  <c r="O5016" i="2"/>
  <c r="O5017" i="2"/>
  <c r="O5018" i="2"/>
  <c r="O5019" i="2"/>
  <c r="O5020" i="2"/>
  <c r="O5021" i="2"/>
  <c r="O5022" i="2"/>
  <c r="O5023" i="2"/>
  <c r="O5024" i="2"/>
  <c r="O5025" i="2"/>
  <c r="O5026" i="2"/>
  <c r="O5027" i="2"/>
  <c r="O5028" i="2"/>
  <c r="O5029" i="2"/>
  <c r="O5030" i="2"/>
  <c r="O5031" i="2"/>
  <c r="O5032" i="2"/>
  <c r="O5033" i="2"/>
  <c r="O5034" i="2"/>
  <c r="O5035" i="2"/>
  <c r="O5036" i="2"/>
  <c r="O5037" i="2"/>
  <c r="O5038" i="2"/>
  <c r="O5039" i="2"/>
  <c r="O5040" i="2"/>
  <c r="O5041" i="2"/>
  <c r="O5042" i="2"/>
  <c r="O5043" i="2"/>
  <c r="O5044" i="2"/>
  <c r="O5045" i="2"/>
  <c r="O5046" i="2"/>
  <c r="O5047" i="2"/>
  <c r="O5048" i="2"/>
  <c r="O5049" i="2"/>
  <c r="O5050" i="2"/>
  <c r="O5051" i="2"/>
  <c r="O5052" i="2"/>
  <c r="O5053" i="2"/>
  <c r="O5054" i="2"/>
  <c r="O5055" i="2"/>
  <c r="O5056" i="2"/>
  <c r="O5057" i="2"/>
  <c r="O5058" i="2"/>
  <c r="O5059" i="2"/>
  <c r="O5060" i="2"/>
  <c r="O5061" i="2"/>
  <c r="O5062" i="2"/>
  <c r="O5063" i="2"/>
  <c r="O5064" i="2"/>
  <c r="O5065" i="2"/>
  <c r="O5066" i="2"/>
  <c r="O5067" i="2"/>
  <c r="O5068" i="2"/>
  <c r="O5069" i="2"/>
  <c r="O5070" i="2"/>
  <c r="O5071" i="2"/>
  <c r="O5072" i="2"/>
  <c r="O5073" i="2"/>
  <c r="O5074" i="2"/>
  <c r="O5075" i="2"/>
  <c r="O5076" i="2"/>
  <c r="O5077" i="2"/>
  <c r="O5078" i="2"/>
  <c r="O5079" i="2"/>
  <c r="O5080" i="2"/>
  <c r="O5081" i="2"/>
  <c r="O5082" i="2"/>
  <c r="O5083" i="2"/>
  <c r="O5084" i="2"/>
  <c r="O5085" i="2"/>
  <c r="O5086" i="2"/>
  <c r="O5087" i="2"/>
  <c r="O5088" i="2"/>
  <c r="O5089" i="2"/>
  <c r="O5090" i="2"/>
  <c r="O5091" i="2"/>
  <c r="O5092" i="2"/>
  <c r="O5093" i="2"/>
  <c r="O5094" i="2"/>
  <c r="O5095" i="2"/>
  <c r="O5096" i="2"/>
  <c r="O5097" i="2"/>
  <c r="O5098" i="2"/>
  <c r="O5099" i="2"/>
  <c r="O5100" i="2"/>
  <c r="O5101" i="2"/>
  <c r="O5102" i="2"/>
  <c r="O5103" i="2"/>
  <c r="O5104" i="2"/>
  <c r="O5105" i="2"/>
  <c r="O5106" i="2"/>
  <c r="O5107" i="2"/>
  <c r="O5108" i="2"/>
  <c r="O5109" i="2"/>
  <c r="O5110" i="2"/>
  <c r="O5111" i="2"/>
  <c r="O5112" i="2"/>
  <c r="O5113" i="2"/>
  <c r="O5114" i="2"/>
  <c r="O5115" i="2"/>
  <c r="O5116" i="2"/>
  <c r="O5117" i="2"/>
  <c r="O5118" i="2"/>
  <c r="O5119" i="2"/>
  <c r="O5120" i="2"/>
  <c r="O5121" i="2"/>
  <c r="O5122" i="2"/>
  <c r="O5123" i="2"/>
  <c r="O5124" i="2"/>
  <c r="O5125" i="2"/>
  <c r="O5126" i="2"/>
  <c r="O5127" i="2"/>
  <c r="O5128" i="2"/>
  <c r="O5129" i="2"/>
  <c r="O5130" i="2"/>
  <c r="O5131" i="2"/>
  <c r="O5132" i="2"/>
  <c r="O5133" i="2"/>
  <c r="O5134" i="2"/>
  <c r="O5135" i="2"/>
  <c r="O5136" i="2"/>
  <c r="O5137" i="2"/>
  <c r="O5138" i="2"/>
  <c r="O5139" i="2"/>
  <c r="O5140" i="2"/>
  <c r="O5141" i="2"/>
  <c r="O5142" i="2"/>
  <c r="O5143" i="2"/>
  <c r="O5144" i="2"/>
  <c r="O5145" i="2"/>
  <c r="O5146" i="2"/>
  <c r="O5147" i="2"/>
  <c r="O5148" i="2"/>
  <c r="O5149" i="2"/>
  <c r="O5150" i="2"/>
  <c r="O5151" i="2"/>
  <c r="O5152" i="2"/>
  <c r="O5153" i="2"/>
  <c r="O5154" i="2"/>
  <c r="O5155" i="2"/>
  <c r="O5156" i="2"/>
  <c r="O5157" i="2"/>
  <c r="O5158" i="2"/>
  <c r="O5159" i="2"/>
  <c r="O5160" i="2"/>
  <c r="O5161" i="2"/>
  <c r="O5162" i="2"/>
  <c r="O5163" i="2"/>
  <c r="O5164" i="2"/>
  <c r="O5165" i="2"/>
  <c r="O5166" i="2"/>
  <c r="O5167" i="2"/>
  <c r="O5168" i="2"/>
  <c r="O5169" i="2"/>
  <c r="O5170" i="2"/>
  <c r="O5171" i="2"/>
  <c r="O5172" i="2"/>
  <c r="O5173" i="2"/>
  <c r="O5174" i="2"/>
  <c r="O5175" i="2"/>
  <c r="O5176" i="2"/>
  <c r="O5177" i="2"/>
  <c r="O5178" i="2"/>
  <c r="O5179" i="2"/>
  <c r="O5180" i="2"/>
  <c r="O5181" i="2"/>
  <c r="O5182" i="2"/>
  <c r="O5183" i="2"/>
  <c r="O5184" i="2"/>
  <c r="O5185" i="2"/>
  <c r="O5186" i="2"/>
  <c r="O5187" i="2"/>
  <c r="O5188" i="2"/>
  <c r="O5189" i="2"/>
  <c r="O5190" i="2"/>
  <c r="O5191" i="2"/>
  <c r="O5192" i="2"/>
  <c r="O5193" i="2"/>
  <c r="O5194" i="2"/>
  <c r="O5195" i="2"/>
  <c r="O5196" i="2"/>
  <c r="O5197" i="2"/>
  <c r="O5198" i="2"/>
  <c r="O5199" i="2"/>
  <c r="O5200" i="2"/>
  <c r="O5201" i="2"/>
  <c r="O5202" i="2"/>
  <c r="O5203" i="2"/>
  <c r="O5204" i="2"/>
  <c r="O5205" i="2"/>
  <c r="O5206" i="2"/>
  <c r="O5207" i="2"/>
  <c r="O5208" i="2"/>
  <c r="O5209" i="2"/>
  <c r="O5210" i="2"/>
  <c r="O5211" i="2"/>
  <c r="O5212" i="2"/>
  <c r="O5213" i="2"/>
  <c r="O5214" i="2"/>
  <c r="O5215" i="2"/>
  <c r="O5216" i="2"/>
  <c r="O5217" i="2"/>
  <c r="O5218" i="2"/>
  <c r="O5219" i="2"/>
  <c r="O5220" i="2"/>
  <c r="O5221" i="2"/>
  <c r="O5222" i="2"/>
  <c r="O5223" i="2"/>
  <c r="O5224" i="2"/>
  <c r="O5225" i="2"/>
  <c r="O5226" i="2"/>
  <c r="O5227" i="2"/>
  <c r="O5228" i="2"/>
  <c r="O5229" i="2"/>
  <c r="O5230" i="2"/>
  <c r="O5231" i="2"/>
  <c r="O5232" i="2"/>
  <c r="O5233" i="2"/>
  <c r="O5234" i="2"/>
  <c r="O5235" i="2"/>
  <c r="O5236" i="2"/>
  <c r="O5237" i="2"/>
  <c r="O5238" i="2"/>
  <c r="O5239" i="2"/>
  <c r="O5240" i="2"/>
  <c r="O5241" i="2"/>
  <c r="O5242" i="2"/>
  <c r="O5243" i="2"/>
  <c r="O5244" i="2"/>
  <c r="O5245" i="2"/>
  <c r="O5246" i="2"/>
  <c r="O5247" i="2"/>
  <c r="O5248" i="2"/>
  <c r="O5249" i="2"/>
  <c r="O5250" i="2"/>
  <c r="O5251" i="2"/>
  <c r="O5252" i="2"/>
  <c r="O5253" i="2"/>
  <c r="O5254" i="2"/>
  <c r="O5255" i="2"/>
  <c r="O5256" i="2"/>
  <c r="O5257" i="2"/>
  <c r="O5258" i="2"/>
  <c r="O5259" i="2"/>
  <c r="O5260" i="2"/>
  <c r="O5261" i="2"/>
  <c r="O5262" i="2"/>
  <c r="O5263" i="2"/>
  <c r="O5264" i="2"/>
  <c r="O5265" i="2"/>
  <c r="O5266" i="2"/>
  <c r="O5267" i="2"/>
  <c r="O5268" i="2"/>
  <c r="O5269" i="2"/>
  <c r="O5270" i="2"/>
  <c r="O5271" i="2"/>
  <c r="O5272" i="2"/>
  <c r="O5273" i="2"/>
  <c r="O5274" i="2"/>
  <c r="O5275" i="2"/>
  <c r="O5276" i="2"/>
  <c r="O5277" i="2"/>
  <c r="O5278" i="2"/>
  <c r="O5279" i="2"/>
  <c r="O5280" i="2"/>
  <c r="O5281" i="2"/>
  <c r="O5282" i="2"/>
  <c r="O5283" i="2"/>
  <c r="O5284" i="2"/>
  <c r="O5285" i="2"/>
  <c r="O5286" i="2"/>
  <c r="O5287" i="2"/>
  <c r="O5288" i="2"/>
  <c r="O5289" i="2"/>
  <c r="O5290" i="2"/>
  <c r="O5291" i="2"/>
  <c r="O5292" i="2"/>
  <c r="O5293" i="2"/>
  <c r="O5294" i="2"/>
  <c r="O5295" i="2"/>
  <c r="O5296" i="2"/>
  <c r="O5297" i="2"/>
  <c r="O5298" i="2"/>
  <c r="O5299" i="2"/>
  <c r="O5300" i="2"/>
  <c r="O5301" i="2"/>
  <c r="O5302" i="2"/>
  <c r="O5303" i="2"/>
  <c r="O5304" i="2"/>
  <c r="O5305" i="2"/>
  <c r="O5306" i="2"/>
  <c r="O5307" i="2"/>
  <c r="O5308" i="2"/>
  <c r="O5309" i="2"/>
  <c r="O5310" i="2"/>
  <c r="O5311" i="2"/>
  <c r="O5312" i="2"/>
  <c r="O5313" i="2"/>
  <c r="O5314" i="2"/>
  <c r="O5315" i="2"/>
  <c r="O5316" i="2"/>
  <c r="O5317" i="2"/>
  <c r="O5318" i="2"/>
  <c r="O5319" i="2"/>
  <c r="O5320" i="2"/>
  <c r="O5321" i="2"/>
  <c r="O5322" i="2"/>
  <c r="O5323" i="2"/>
  <c r="O5324" i="2"/>
  <c r="O5325" i="2"/>
  <c r="O5326" i="2"/>
  <c r="O5327" i="2"/>
  <c r="O5328" i="2"/>
  <c r="O5329" i="2"/>
  <c r="O5330" i="2"/>
  <c r="O5331" i="2"/>
  <c r="O5332" i="2"/>
  <c r="O5333" i="2"/>
  <c r="O5334" i="2"/>
  <c r="O5335" i="2"/>
  <c r="O5336" i="2"/>
  <c r="O5337" i="2"/>
  <c r="O5338" i="2"/>
  <c r="O5339" i="2"/>
  <c r="O5340" i="2"/>
  <c r="O5341" i="2"/>
  <c r="O5342" i="2"/>
  <c r="O5343" i="2"/>
  <c r="O5344" i="2"/>
  <c r="O5345" i="2"/>
  <c r="O5346" i="2"/>
  <c r="O5347" i="2"/>
  <c r="O5348" i="2"/>
  <c r="O5349" i="2"/>
  <c r="O5350" i="2"/>
  <c r="O5351" i="2"/>
  <c r="O5352" i="2"/>
  <c r="O5353" i="2"/>
  <c r="O5354" i="2"/>
  <c r="O5355" i="2"/>
  <c r="O5356" i="2"/>
  <c r="O5357" i="2"/>
  <c r="O5358" i="2"/>
  <c r="O5359" i="2"/>
  <c r="O5360" i="2"/>
  <c r="O5361" i="2"/>
  <c r="O5362" i="2"/>
  <c r="O5363" i="2"/>
  <c r="O5364" i="2"/>
  <c r="O5365" i="2"/>
  <c r="O5366" i="2"/>
  <c r="O5367" i="2"/>
  <c r="O5368" i="2"/>
  <c r="O5369" i="2"/>
  <c r="O5370" i="2"/>
  <c r="O5371" i="2"/>
  <c r="O5372" i="2"/>
  <c r="O5373" i="2"/>
  <c r="O5374" i="2"/>
  <c r="O5375" i="2"/>
  <c r="O5376" i="2"/>
  <c r="O5377" i="2"/>
  <c r="O5378" i="2"/>
  <c r="O5379" i="2"/>
  <c r="O5380" i="2"/>
  <c r="O5381" i="2"/>
  <c r="O5382" i="2"/>
  <c r="O5383" i="2"/>
  <c r="O5384" i="2"/>
  <c r="O5385" i="2"/>
  <c r="O5386" i="2"/>
  <c r="O5387" i="2"/>
  <c r="O5388" i="2"/>
  <c r="O5389" i="2"/>
  <c r="O5390" i="2"/>
  <c r="O5391" i="2"/>
  <c r="O5392" i="2"/>
  <c r="O5393" i="2"/>
  <c r="O5394" i="2"/>
  <c r="O5395" i="2"/>
  <c r="O5396" i="2"/>
  <c r="O5397" i="2"/>
  <c r="O5398" i="2"/>
  <c r="O5399" i="2"/>
  <c r="O5400" i="2"/>
  <c r="O5401" i="2"/>
  <c r="O5402" i="2"/>
  <c r="O5403" i="2"/>
  <c r="O5404" i="2"/>
  <c r="O5405" i="2"/>
  <c r="O5406" i="2"/>
  <c r="O5407" i="2"/>
  <c r="O5408" i="2"/>
  <c r="O5409" i="2"/>
  <c r="O5410" i="2"/>
  <c r="O5411" i="2"/>
  <c r="O5412" i="2"/>
  <c r="O5413" i="2"/>
  <c r="O5414" i="2"/>
  <c r="O5415" i="2"/>
  <c r="O5416" i="2"/>
  <c r="O5417" i="2"/>
  <c r="O5418" i="2"/>
  <c r="O5419" i="2"/>
  <c r="O5420" i="2"/>
  <c r="O5421" i="2"/>
  <c r="O5422" i="2"/>
  <c r="O5423" i="2"/>
  <c r="O5424" i="2"/>
  <c r="O5425" i="2"/>
  <c r="O5426" i="2"/>
  <c r="O5427" i="2"/>
  <c r="O5428" i="2"/>
  <c r="O5429" i="2"/>
  <c r="O5430" i="2"/>
  <c r="O5431" i="2"/>
  <c r="O5432" i="2"/>
  <c r="O5433" i="2"/>
  <c r="O5434" i="2"/>
  <c r="O5435" i="2"/>
  <c r="O5436" i="2"/>
  <c r="O5437" i="2"/>
  <c r="O5438" i="2"/>
  <c r="O5439" i="2"/>
  <c r="O5440" i="2"/>
  <c r="O5441" i="2"/>
  <c r="O5442" i="2"/>
  <c r="O5443" i="2"/>
  <c r="O5444" i="2"/>
  <c r="O5445" i="2"/>
  <c r="O5446" i="2"/>
  <c r="O5447" i="2"/>
  <c r="O5448" i="2"/>
  <c r="O5449" i="2"/>
  <c r="O5450" i="2"/>
  <c r="O5451" i="2"/>
  <c r="O5452" i="2"/>
  <c r="O5453" i="2"/>
  <c r="O5454" i="2"/>
  <c r="O5455" i="2"/>
  <c r="O5456" i="2"/>
  <c r="O5457" i="2"/>
  <c r="O5458" i="2"/>
  <c r="O5459" i="2"/>
  <c r="O5460" i="2"/>
  <c r="O5461" i="2"/>
  <c r="O5462" i="2"/>
  <c r="O5463" i="2"/>
  <c r="O5464" i="2"/>
  <c r="O5465" i="2"/>
  <c r="O5466" i="2"/>
  <c r="O5467" i="2"/>
  <c r="O5468" i="2"/>
  <c r="O5469" i="2"/>
  <c r="O5470" i="2"/>
  <c r="O5471" i="2"/>
  <c r="O5472" i="2"/>
  <c r="O5473" i="2"/>
  <c r="O5474" i="2"/>
  <c r="O5475" i="2"/>
  <c r="O5476" i="2"/>
  <c r="O5477" i="2"/>
  <c r="O5478" i="2"/>
  <c r="O5479" i="2"/>
  <c r="O5480" i="2"/>
  <c r="O5481" i="2"/>
  <c r="O5482" i="2"/>
  <c r="O5483" i="2"/>
  <c r="O5484" i="2"/>
  <c r="O5485" i="2"/>
  <c r="O5486" i="2"/>
  <c r="O5487" i="2"/>
  <c r="O5488" i="2"/>
  <c r="O5489" i="2"/>
  <c r="O5490" i="2"/>
  <c r="O5491" i="2"/>
  <c r="O5492" i="2"/>
  <c r="O5493" i="2"/>
  <c r="O5494" i="2"/>
  <c r="O5495" i="2"/>
  <c r="O5496" i="2"/>
  <c r="O5497" i="2"/>
  <c r="O5498" i="2"/>
  <c r="O5499" i="2"/>
  <c r="O5500" i="2"/>
  <c r="O5501" i="2"/>
  <c r="O5502" i="2"/>
  <c r="O5503" i="2"/>
  <c r="O5504" i="2"/>
  <c r="O5505" i="2"/>
  <c r="O5506" i="2"/>
  <c r="O5507" i="2"/>
  <c r="O5508" i="2"/>
  <c r="O5509" i="2"/>
  <c r="O5510" i="2"/>
  <c r="O5511" i="2"/>
  <c r="O5512" i="2"/>
  <c r="O5513" i="2"/>
  <c r="O5514" i="2"/>
  <c r="O5515" i="2"/>
  <c r="O5516" i="2"/>
  <c r="O5517" i="2"/>
  <c r="O5518" i="2"/>
  <c r="O5519" i="2"/>
  <c r="O5520" i="2"/>
  <c r="O5521" i="2"/>
  <c r="O5522" i="2"/>
  <c r="O5523" i="2"/>
  <c r="O5524" i="2"/>
  <c r="O5525" i="2"/>
  <c r="O5526" i="2"/>
  <c r="O5527" i="2"/>
  <c r="O5528" i="2"/>
  <c r="O5529" i="2"/>
  <c r="O5530" i="2"/>
  <c r="O5531" i="2"/>
  <c r="O5532" i="2"/>
  <c r="O5533" i="2"/>
  <c r="O5534" i="2"/>
  <c r="O5535" i="2"/>
  <c r="O5536" i="2"/>
  <c r="O5537" i="2"/>
  <c r="O5538" i="2"/>
  <c r="O5539" i="2"/>
  <c r="O5540" i="2"/>
  <c r="O5541" i="2"/>
  <c r="O5542" i="2"/>
  <c r="O5543" i="2"/>
  <c r="O5544" i="2"/>
  <c r="O5545" i="2"/>
  <c r="O5546" i="2"/>
  <c r="O5547" i="2"/>
  <c r="O5548" i="2"/>
  <c r="O5549" i="2"/>
  <c r="O5550" i="2"/>
  <c r="O5551" i="2"/>
  <c r="O5552" i="2"/>
  <c r="O5553" i="2"/>
  <c r="O5554" i="2"/>
  <c r="O5555" i="2"/>
  <c r="O5556" i="2"/>
  <c r="O5557" i="2"/>
  <c r="O5558" i="2"/>
  <c r="O5559" i="2"/>
  <c r="O5560" i="2"/>
  <c r="O5561" i="2"/>
  <c r="O5562" i="2"/>
  <c r="O5563" i="2"/>
  <c r="O5564" i="2"/>
  <c r="O5565" i="2"/>
  <c r="O5566" i="2"/>
  <c r="O5567" i="2"/>
  <c r="O5568" i="2"/>
  <c r="O5569" i="2"/>
  <c r="O5570" i="2"/>
  <c r="O5571" i="2"/>
  <c r="O5572" i="2"/>
  <c r="O5573" i="2"/>
  <c r="O5574" i="2"/>
  <c r="O5575" i="2"/>
  <c r="O5576" i="2"/>
  <c r="O5577" i="2"/>
  <c r="O5578" i="2"/>
  <c r="O5579" i="2"/>
  <c r="O5580" i="2"/>
  <c r="O5581" i="2"/>
  <c r="O5582" i="2"/>
  <c r="O5583" i="2"/>
  <c r="O5584" i="2"/>
  <c r="O5585" i="2"/>
  <c r="O5586" i="2"/>
  <c r="O5587" i="2"/>
  <c r="O5588" i="2"/>
  <c r="O5589" i="2"/>
  <c r="O5590" i="2"/>
  <c r="O5591" i="2"/>
  <c r="O5592" i="2"/>
  <c r="O5593" i="2"/>
  <c r="O5594" i="2"/>
  <c r="O5595" i="2"/>
  <c r="O5596" i="2"/>
  <c r="O5597" i="2"/>
  <c r="O5598" i="2"/>
  <c r="O5599" i="2"/>
  <c r="O5600" i="2"/>
  <c r="O5601" i="2"/>
  <c r="O5602" i="2"/>
  <c r="O5603" i="2"/>
  <c r="O5604" i="2"/>
  <c r="O5605" i="2"/>
  <c r="O5606" i="2"/>
  <c r="O5607" i="2"/>
  <c r="O5608" i="2"/>
  <c r="O5609" i="2"/>
  <c r="O5610" i="2"/>
  <c r="O5611" i="2"/>
  <c r="O5612" i="2"/>
  <c r="O5613" i="2"/>
  <c r="O5614" i="2"/>
  <c r="O5615" i="2"/>
  <c r="O5616" i="2"/>
  <c r="O5617" i="2"/>
  <c r="O5618" i="2"/>
  <c r="O5619" i="2"/>
  <c r="O5620" i="2"/>
  <c r="O5621" i="2"/>
  <c r="O5622" i="2"/>
  <c r="O5623" i="2"/>
  <c r="O5624" i="2"/>
  <c r="O5625" i="2"/>
  <c r="O5626" i="2"/>
  <c r="O5627" i="2"/>
  <c r="O5628" i="2"/>
  <c r="O5629" i="2"/>
  <c r="O5630" i="2"/>
  <c r="O5631" i="2"/>
  <c r="O5632" i="2"/>
  <c r="O5633" i="2"/>
  <c r="O5634" i="2"/>
  <c r="O5635" i="2"/>
  <c r="O5636" i="2"/>
  <c r="O5637" i="2"/>
  <c r="O5638" i="2"/>
  <c r="O5639" i="2"/>
  <c r="O5640" i="2"/>
  <c r="O5641" i="2"/>
  <c r="O5642" i="2"/>
  <c r="O5643" i="2"/>
  <c r="O5644" i="2"/>
  <c r="O5645" i="2"/>
  <c r="O5646" i="2"/>
  <c r="O5647" i="2"/>
  <c r="O5648" i="2"/>
  <c r="O5649" i="2"/>
  <c r="O5650" i="2"/>
  <c r="O5651" i="2"/>
  <c r="O5652" i="2"/>
  <c r="O5653" i="2"/>
  <c r="O5654" i="2"/>
  <c r="O5655" i="2"/>
  <c r="O5656" i="2"/>
  <c r="O5657" i="2"/>
  <c r="O5658" i="2"/>
  <c r="O5659" i="2"/>
  <c r="O5660" i="2"/>
  <c r="O5661" i="2"/>
  <c r="O5662" i="2"/>
  <c r="O5663" i="2"/>
  <c r="O5664" i="2"/>
  <c r="O5665" i="2"/>
  <c r="O5666" i="2"/>
  <c r="O5667" i="2"/>
  <c r="O5668" i="2"/>
  <c r="O5669" i="2"/>
  <c r="O5670" i="2"/>
  <c r="O5671" i="2"/>
  <c r="O5672" i="2"/>
  <c r="O5673" i="2"/>
  <c r="O5674" i="2"/>
  <c r="O5675" i="2"/>
  <c r="O5676" i="2"/>
  <c r="O5677" i="2"/>
  <c r="O5678" i="2"/>
  <c r="O5679" i="2"/>
  <c r="O5680" i="2"/>
  <c r="O5681" i="2"/>
  <c r="O5682" i="2"/>
  <c r="O5683" i="2"/>
  <c r="O5684" i="2"/>
  <c r="O5685" i="2"/>
  <c r="O5686" i="2"/>
  <c r="O5687" i="2"/>
  <c r="O5688" i="2"/>
  <c r="O5689" i="2"/>
  <c r="O5690" i="2"/>
  <c r="O5691" i="2"/>
  <c r="O5692" i="2"/>
  <c r="O5693" i="2"/>
  <c r="O5694" i="2"/>
  <c r="O5695" i="2"/>
  <c r="O5696" i="2"/>
  <c r="O5697" i="2"/>
  <c r="O5698" i="2"/>
  <c r="O5699" i="2"/>
  <c r="O5700" i="2"/>
  <c r="O5701" i="2"/>
  <c r="O5702" i="2"/>
  <c r="O5703" i="2"/>
  <c r="O5704" i="2"/>
  <c r="O5705" i="2"/>
  <c r="O5706" i="2"/>
  <c r="O5707" i="2"/>
  <c r="O5708" i="2"/>
  <c r="O5709" i="2"/>
  <c r="O5710" i="2"/>
  <c r="O5711" i="2"/>
  <c r="O5712" i="2"/>
  <c r="O5713" i="2"/>
  <c r="O5714" i="2"/>
  <c r="O5715" i="2"/>
  <c r="O5716" i="2"/>
  <c r="O5717" i="2"/>
  <c r="O5718" i="2"/>
  <c r="O5719" i="2"/>
  <c r="O5720" i="2"/>
  <c r="O5721" i="2"/>
  <c r="O5722" i="2"/>
  <c r="O5723" i="2"/>
  <c r="O5724" i="2"/>
  <c r="O5725" i="2"/>
  <c r="O5726" i="2"/>
  <c r="O5727" i="2"/>
  <c r="O5728" i="2"/>
  <c r="O5729" i="2"/>
  <c r="O5730" i="2"/>
  <c r="O5731" i="2"/>
  <c r="O5732" i="2"/>
  <c r="O5733" i="2"/>
  <c r="O5734" i="2"/>
  <c r="O5735" i="2"/>
  <c r="O5736" i="2"/>
  <c r="O5737" i="2"/>
  <c r="O5738" i="2"/>
  <c r="O5739" i="2"/>
  <c r="O5740" i="2"/>
  <c r="O5741" i="2"/>
  <c r="O5742" i="2"/>
  <c r="O5743" i="2"/>
  <c r="O5744" i="2"/>
  <c r="O5745" i="2"/>
  <c r="O5746" i="2"/>
  <c r="O5747" i="2"/>
  <c r="O5748" i="2"/>
  <c r="O5749" i="2"/>
  <c r="O5750" i="2"/>
  <c r="O5751" i="2"/>
  <c r="O5752" i="2"/>
  <c r="O5753" i="2"/>
  <c r="O5754" i="2"/>
  <c r="O5755" i="2"/>
  <c r="O5756" i="2"/>
  <c r="O5757" i="2"/>
  <c r="O5758" i="2"/>
  <c r="O5759" i="2"/>
  <c r="O5760" i="2"/>
  <c r="O5761" i="2"/>
  <c r="O5762" i="2"/>
  <c r="O5763" i="2"/>
  <c r="O5764" i="2"/>
  <c r="O5765" i="2"/>
  <c r="O5766" i="2"/>
  <c r="O5767" i="2"/>
  <c r="O5768" i="2"/>
  <c r="O5769" i="2"/>
  <c r="O5770" i="2"/>
  <c r="O5771" i="2"/>
  <c r="O5772" i="2"/>
  <c r="O5773" i="2"/>
  <c r="O5774" i="2"/>
  <c r="O5775" i="2"/>
  <c r="O5776" i="2"/>
  <c r="O5777" i="2"/>
  <c r="O5778" i="2"/>
  <c r="O5779" i="2"/>
  <c r="O5780" i="2"/>
  <c r="O5781" i="2"/>
  <c r="O5782" i="2"/>
  <c r="O5783" i="2"/>
  <c r="O5784" i="2"/>
  <c r="O5785" i="2"/>
  <c r="O5786" i="2"/>
  <c r="O5787" i="2"/>
  <c r="O5788" i="2"/>
  <c r="O5789" i="2"/>
  <c r="O5790" i="2"/>
  <c r="O5791" i="2"/>
  <c r="O5792" i="2"/>
  <c r="O5793" i="2"/>
  <c r="O5794" i="2"/>
  <c r="O5795" i="2"/>
  <c r="O5796" i="2"/>
  <c r="O5797" i="2"/>
  <c r="O5798" i="2"/>
  <c r="O5799" i="2"/>
  <c r="O5800" i="2"/>
  <c r="O5801" i="2"/>
  <c r="O5802" i="2"/>
  <c r="O5803" i="2"/>
  <c r="O5804" i="2"/>
  <c r="O5805" i="2"/>
  <c r="O5806" i="2"/>
  <c r="O5807" i="2"/>
  <c r="O5808" i="2"/>
  <c r="O5809" i="2"/>
  <c r="O5810" i="2"/>
  <c r="O5811" i="2"/>
  <c r="O5812" i="2"/>
  <c r="O5813" i="2"/>
  <c r="O5814" i="2"/>
  <c r="O5815" i="2"/>
  <c r="O5816" i="2"/>
  <c r="O5817" i="2"/>
  <c r="O5818" i="2"/>
  <c r="O5819" i="2"/>
  <c r="O5820" i="2"/>
  <c r="O5821" i="2"/>
  <c r="O5822" i="2"/>
  <c r="O5823" i="2"/>
  <c r="O5824" i="2"/>
  <c r="O5825" i="2"/>
  <c r="O5826" i="2"/>
  <c r="O5827" i="2"/>
  <c r="O5828" i="2"/>
  <c r="O5829" i="2"/>
  <c r="O5830" i="2"/>
  <c r="O5831" i="2"/>
  <c r="O5832" i="2"/>
  <c r="O5833" i="2"/>
  <c r="O5834" i="2"/>
  <c r="O5835" i="2"/>
  <c r="O5836" i="2"/>
  <c r="O5837" i="2"/>
  <c r="O5838" i="2"/>
  <c r="O5839" i="2"/>
  <c r="O5840" i="2"/>
  <c r="O5841" i="2"/>
  <c r="O5842" i="2"/>
  <c r="O5843" i="2"/>
  <c r="O5844" i="2"/>
  <c r="O5845" i="2"/>
  <c r="O5846" i="2"/>
  <c r="O5847" i="2"/>
  <c r="O5848" i="2"/>
  <c r="O5849" i="2"/>
  <c r="O5850" i="2"/>
  <c r="O5851" i="2"/>
  <c r="O5852" i="2"/>
  <c r="O5853" i="2"/>
  <c r="O5854" i="2"/>
  <c r="O5855" i="2"/>
  <c r="O5856" i="2"/>
  <c r="O5857" i="2"/>
  <c r="O5858" i="2"/>
  <c r="O5859" i="2"/>
  <c r="O5860" i="2"/>
  <c r="O5861" i="2"/>
  <c r="O5862" i="2"/>
  <c r="O5863" i="2"/>
  <c r="O5864" i="2"/>
  <c r="O5865" i="2"/>
  <c r="O5866" i="2"/>
  <c r="O5867" i="2"/>
  <c r="O5868" i="2"/>
  <c r="O5869" i="2"/>
  <c r="O5870" i="2"/>
  <c r="O5871" i="2"/>
  <c r="O5872" i="2"/>
  <c r="O5873" i="2"/>
  <c r="O5874" i="2"/>
  <c r="O5875" i="2"/>
  <c r="O5876" i="2"/>
  <c r="O5877" i="2"/>
  <c r="O5878" i="2"/>
  <c r="O5879" i="2"/>
  <c r="O5880" i="2"/>
  <c r="O5881" i="2"/>
  <c r="O5882" i="2"/>
  <c r="O5883" i="2"/>
  <c r="O5884" i="2"/>
  <c r="O5885" i="2"/>
  <c r="O5886" i="2"/>
  <c r="O5887" i="2"/>
  <c r="O5888" i="2"/>
  <c r="O5889" i="2"/>
  <c r="O5890" i="2"/>
  <c r="O5891" i="2"/>
  <c r="O5892" i="2"/>
  <c r="O5893" i="2"/>
  <c r="O5894" i="2"/>
  <c r="O5895" i="2"/>
  <c r="O5896" i="2"/>
  <c r="O5897" i="2"/>
  <c r="O5898" i="2"/>
  <c r="O5899" i="2"/>
  <c r="O5900" i="2"/>
  <c r="O5901" i="2"/>
  <c r="O5902" i="2"/>
  <c r="O5903" i="2"/>
  <c r="O5904" i="2"/>
  <c r="O5905" i="2"/>
  <c r="O5906" i="2"/>
  <c r="O5907" i="2"/>
  <c r="O5908" i="2"/>
  <c r="O5909" i="2"/>
  <c r="O5910" i="2"/>
  <c r="O5911" i="2"/>
  <c r="O5912" i="2"/>
  <c r="O5913" i="2"/>
  <c r="O5914" i="2"/>
  <c r="O5915" i="2"/>
  <c r="O5916" i="2"/>
  <c r="O5917" i="2"/>
  <c r="O5918" i="2"/>
  <c r="O5919" i="2"/>
  <c r="O5920" i="2"/>
  <c r="O5921" i="2"/>
  <c r="O5922" i="2"/>
  <c r="O5923" i="2"/>
  <c r="O5924" i="2"/>
  <c r="O5925" i="2"/>
  <c r="O5926" i="2"/>
  <c r="O5927" i="2"/>
  <c r="O5928" i="2"/>
  <c r="O5929" i="2"/>
  <c r="O5930" i="2"/>
  <c r="O5931" i="2"/>
  <c r="O5932" i="2"/>
  <c r="O5933" i="2"/>
  <c r="O5934" i="2"/>
  <c r="O5935" i="2"/>
  <c r="O5936" i="2"/>
  <c r="O5937" i="2"/>
  <c r="O5938" i="2"/>
  <c r="O5939" i="2"/>
  <c r="O5940" i="2"/>
  <c r="O5941" i="2"/>
  <c r="O5942" i="2"/>
  <c r="O5943" i="2"/>
  <c r="O5944" i="2"/>
  <c r="O5945" i="2"/>
  <c r="O5946" i="2"/>
  <c r="O5947" i="2"/>
  <c r="O5948" i="2"/>
  <c r="O5949" i="2"/>
  <c r="O5950" i="2"/>
  <c r="O5951" i="2"/>
  <c r="O5952" i="2"/>
  <c r="O5953" i="2"/>
  <c r="O5954" i="2"/>
  <c r="O5955" i="2"/>
  <c r="O5956" i="2"/>
  <c r="O5957" i="2"/>
  <c r="O5958" i="2"/>
  <c r="O5959" i="2"/>
  <c r="O5960" i="2"/>
  <c r="O5961" i="2"/>
  <c r="O5962" i="2"/>
  <c r="O5963" i="2"/>
  <c r="O5964" i="2"/>
  <c r="O5965" i="2"/>
  <c r="O5966" i="2"/>
  <c r="O5967" i="2"/>
  <c r="O5968" i="2"/>
  <c r="O5969" i="2"/>
  <c r="O5970" i="2"/>
  <c r="O5971" i="2"/>
  <c r="O5972" i="2"/>
  <c r="O5973" i="2"/>
  <c r="O5974" i="2"/>
  <c r="O5975" i="2"/>
  <c r="O5976" i="2"/>
  <c r="O5977" i="2"/>
  <c r="O5978" i="2"/>
  <c r="O5979" i="2"/>
  <c r="O5980" i="2"/>
  <c r="O5981" i="2"/>
  <c r="O5982" i="2"/>
  <c r="O5983" i="2"/>
  <c r="O5984" i="2"/>
  <c r="O5985" i="2"/>
  <c r="O5986" i="2"/>
  <c r="O5987" i="2"/>
  <c r="O5988" i="2"/>
  <c r="O5989" i="2"/>
  <c r="O5990" i="2"/>
  <c r="O5991" i="2"/>
  <c r="O5992" i="2"/>
  <c r="O5993" i="2"/>
  <c r="O5994" i="2"/>
  <c r="O5995" i="2"/>
  <c r="O5996" i="2"/>
  <c r="O5997" i="2"/>
  <c r="O5998" i="2"/>
  <c r="O5999" i="2"/>
  <c r="O6000" i="2"/>
  <c r="O6001" i="2"/>
  <c r="O6002" i="2"/>
  <c r="O6003" i="2"/>
  <c r="O6004" i="2"/>
  <c r="O6005" i="2"/>
  <c r="O6006" i="2"/>
  <c r="O6007" i="2"/>
  <c r="O6008" i="2"/>
  <c r="O6009" i="2"/>
  <c r="O6010" i="2"/>
  <c r="O6011" i="2"/>
  <c r="O6012" i="2"/>
  <c r="O6013" i="2"/>
  <c r="O6014" i="2"/>
  <c r="O6015" i="2"/>
  <c r="O6016" i="2"/>
  <c r="O6017" i="2"/>
  <c r="O6018" i="2"/>
  <c r="O6019" i="2"/>
  <c r="O6020" i="2"/>
  <c r="O6021" i="2"/>
  <c r="O6022" i="2"/>
  <c r="O6023" i="2"/>
  <c r="O6024" i="2"/>
  <c r="O6025" i="2"/>
  <c r="O6026" i="2"/>
  <c r="O6027" i="2"/>
  <c r="O6028" i="2"/>
  <c r="O6029" i="2"/>
  <c r="O6030" i="2"/>
  <c r="O6031" i="2"/>
  <c r="O6032" i="2"/>
  <c r="O6033" i="2"/>
  <c r="O6034" i="2"/>
  <c r="O6035" i="2"/>
  <c r="O6036" i="2"/>
  <c r="O6037" i="2"/>
  <c r="O6038" i="2"/>
  <c r="O6039" i="2"/>
  <c r="O6040" i="2"/>
  <c r="O6041" i="2"/>
  <c r="O6042" i="2"/>
  <c r="O6043" i="2"/>
  <c r="O6044" i="2"/>
  <c r="O6045" i="2"/>
  <c r="O6046" i="2"/>
  <c r="O6047" i="2"/>
  <c r="O6048" i="2"/>
  <c r="O6049" i="2"/>
  <c r="O6050" i="2"/>
  <c r="O6051" i="2"/>
  <c r="O6052" i="2"/>
  <c r="O6053" i="2"/>
  <c r="O6054" i="2"/>
  <c r="O6055" i="2"/>
  <c r="O6056" i="2"/>
  <c r="O6057" i="2"/>
  <c r="O6058" i="2"/>
  <c r="O6059" i="2"/>
  <c r="O6060" i="2"/>
  <c r="O6061" i="2"/>
  <c r="O6062" i="2"/>
  <c r="O6063" i="2"/>
  <c r="O6064" i="2"/>
  <c r="O6065" i="2"/>
  <c r="O6066" i="2"/>
  <c r="O6067" i="2"/>
  <c r="O6068" i="2"/>
  <c r="O6069" i="2"/>
  <c r="O6070" i="2"/>
  <c r="O6071" i="2"/>
  <c r="O6072" i="2"/>
  <c r="O6073" i="2"/>
  <c r="O6074" i="2"/>
  <c r="O6075" i="2"/>
  <c r="O6076" i="2"/>
  <c r="O6077" i="2"/>
  <c r="O6078" i="2"/>
  <c r="O6079" i="2"/>
  <c r="O6080" i="2"/>
  <c r="O6081" i="2"/>
  <c r="O6082" i="2"/>
  <c r="O6083" i="2"/>
  <c r="O6084" i="2"/>
  <c r="O6085" i="2"/>
  <c r="O6086" i="2"/>
  <c r="O6087" i="2"/>
  <c r="O6088" i="2"/>
  <c r="O6089" i="2"/>
  <c r="O6090" i="2"/>
  <c r="O6091" i="2"/>
  <c r="O6092" i="2"/>
  <c r="O6093" i="2"/>
  <c r="O6094" i="2"/>
  <c r="O6095" i="2"/>
  <c r="O6096" i="2"/>
  <c r="O6097" i="2"/>
  <c r="O6098" i="2"/>
  <c r="O6099" i="2"/>
  <c r="O6100" i="2"/>
  <c r="O6101" i="2"/>
  <c r="O6102" i="2"/>
  <c r="O6103" i="2"/>
  <c r="O6104" i="2"/>
  <c r="O6105" i="2"/>
  <c r="O6106" i="2"/>
  <c r="O6107" i="2"/>
  <c r="O6108" i="2"/>
  <c r="O6109" i="2"/>
  <c r="O6110" i="2"/>
  <c r="O6111" i="2"/>
  <c r="O6112" i="2"/>
  <c r="O6113" i="2"/>
  <c r="O6114" i="2"/>
  <c r="O6115" i="2"/>
  <c r="O6116" i="2"/>
  <c r="O6117" i="2"/>
  <c r="O6118" i="2"/>
  <c r="O6119" i="2"/>
  <c r="O6120" i="2"/>
  <c r="O6121" i="2"/>
  <c r="O6122" i="2"/>
  <c r="O6123" i="2"/>
  <c r="O6124" i="2"/>
  <c r="O6125" i="2"/>
  <c r="O6126" i="2"/>
  <c r="O6127" i="2"/>
  <c r="O6128" i="2"/>
  <c r="O6129" i="2"/>
  <c r="O6130" i="2"/>
  <c r="O6131" i="2"/>
  <c r="O6132" i="2"/>
  <c r="O6133" i="2"/>
  <c r="O6134" i="2"/>
  <c r="O6135" i="2"/>
  <c r="O6136" i="2"/>
  <c r="O6137" i="2"/>
  <c r="O6138" i="2"/>
  <c r="O6139" i="2"/>
  <c r="O6140" i="2"/>
  <c r="O6141" i="2"/>
  <c r="O6142" i="2"/>
  <c r="O6143" i="2"/>
  <c r="O6144" i="2"/>
  <c r="O6145" i="2"/>
  <c r="O6146" i="2"/>
  <c r="O6147" i="2"/>
  <c r="O6148" i="2"/>
  <c r="O6149" i="2"/>
  <c r="O6150" i="2"/>
  <c r="O6151" i="2"/>
  <c r="O6152" i="2"/>
  <c r="O6153" i="2"/>
  <c r="O6154" i="2"/>
  <c r="O6155" i="2"/>
  <c r="O6156" i="2"/>
  <c r="O6157" i="2"/>
  <c r="O6158" i="2"/>
  <c r="O6159" i="2"/>
  <c r="O6160" i="2"/>
  <c r="O6161" i="2"/>
  <c r="O6162" i="2"/>
  <c r="O6163" i="2"/>
  <c r="O6164" i="2"/>
  <c r="O6165" i="2"/>
  <c r="O6166" i="2"/>
  <c r="O6167" i="2"/>
  <c r="O6168" i="2"/>
  <c r="O6169" i="2"/>
  <c r="O6170" i="2"/>
  <c r="O6171" i="2"/>
  <c r="O6172" i="2"/>
  <c r="O6173" i="2"/>
  <c r="O6174" i="2"/>
  <c r="O6175" i="2"/>
  <c r="O6176" i="2"/>
  <c r="O6177" i="2"/>
  <c r="O6178" i="2"/>
  <c r="O6179" i="2"/>
  <c r="O6180" i="2"/>
  <c r="O6181" i="2"/>
  <c r="O6182" i="2"/>
  <c r="O6183" i="2"/>
  <c r="O6184" i="2"/>
  <c r="O6185" i="2"/>
  <c r="O6186" i="2"/>
  <c r="O6187" i="2"/>
  <c r="O6188" i="2"/>
  <c r="O6189" i="2"/>
  <c r="O6190" i="2"/>
  <c r="O6191" i="2"/>
  <c r="O6192" i="2"/>
  <c r="O6193" i="2"/>
  <c r="O6194" i="2"/>
  <c r="O6195" i="2"/>
  <c r="O6196" i="2"/>
  <c r="O6197" i="2"/>
  <c r="O6198" i="2"/>
  <c r="O6199" i="2"/>
  <c r="O6200" i="2"/>
  <c r="O6201" i="2"/>
  <c r="O6202" i="2"/>
  <c r="O6203" i="2"/>
  <c r="O6204" i="2"/>
  <c r="O6205" i="2"/>
  <c r="O6206" i="2"/>
  <c r="O6207" i="2"/>
  <c r="O6208" i="2"/>
  <c r="O6209" i="2"/>
  <c r="O6210" i="2"/>
  <c r="O6211" i="2"/>
  <c r="O6212" i="2"/>
  <c r="O6213" i="2"/>
  <c r="O6214" i="2"/>
  <c r="O6215" i="2"/>
  <c r="O6216" i="2"/>
  <c r="O6217" i="2"/>
  <c r="O6218" i="2"/>
  <c r="O6219" i="2"/>
  <c r="O6220" i="2"/>
  <c r="O6221" i="2"/>
  <c r="O6222" i="2"/>
  <c r="O6223" i="2"/>
  <c r="O6224" i="2"/>
  <c r="O6225" i="2"/>
  <c r="O6226" i="2"/>
  <c r="O6227" i="2"/>
  <c r="O6228" i="2"/>
  <c r="O6229" i="2"/>
  <c r="O6230" i="2"/>
  <c r="O6231" i="2"/>
  <c r="O6232" i="2"/>
  <c r="O6233" i="2"/>
  <c r="O6234" i="2"/>
  <c r="O6235" i="2"/>
  <c r="O6236" i="2"/>
  <c r="O6237" i="2"/>
  <c r="O6238" i="2"/>
  <c r="O6239" i="2"/>
  <c r="O6240" i="2"/>
  <c r="O6241" i="2"/>
  <c r="O6242" i="2"/>
  <c r="O6243" i="2"/>
  <c r="O6244" i="2"/>
  <c r="O6245" i="2"/>
  <c r="O6246" i="2"/>
  <c r="O6247" i="2"/>
  <c r="O6248" i="2"/>
  <c r="O6249" i="2"/>
  <c r="O6250" i="2"/>
  <c r="O6251" i="2"/>
  <c r="O6252" i="2"/>
  <c r="O6253" i="2"/>
  <c r="O6254" i="2"/>
  <c r="O6255" i="2"/>
  <c r="O6256" i="2"/>
  <c r="O6257" i="2"/>
  <c r="O6258" i="2"/>
  <c r="O6259" i="2"/>
  <c r="O6260" i="2"/>
  <c r="O6261" i="2"/>
  <c r="O6262" i="2"/>
  <c r="O6263" i="2"/>
  <c r="O6264" i="2"/>
  <c r="O6265" i="2"/>
  <c r="O6266" i="2"/>
  <c r="O6267" i="2"/>
  <c r="O6268" i="2"/>
  <c r="O6269" i="2"/>
  <c r="O6270" i="2"/>
  <c r="O6271" i="2"/>
  <c r="O6272" i="2"/>
  <c r="O6273" i="2"/>
  <c r="O6274" i="2"/>
  <c r="O6275" i="2"/>
  <c r="O6276" i="2"/>
  <c r="O6277" i="2"/>
  <c r="O6278" i="2"/>
  <c r="O6279" i="2"/>
  <c r="O6280" i="2"/>
  <c r="O6281" i="2"/>
  <c r="O6282" i="2"/>
  <c r="O6283" i="2"/>
  <c r="O6284" i="2"/>
  <c r="O6285" i="2"/>
  <c r="O6286" i="2"/>
  <c r="O6287" i="2"/>
  <c r="O6288" i="2"/>
  <c r="O6289" i="2"/>
  <c r="O6290" i="2"/>
  <c r="O6291" i="2"/>
  <c r="O6292" i="2"/>
  <c r="O6293" i="2"/>
  <c r="O6294" i="2"/>
  <c r="O6295" i="2"/>
  <c r="O6296" i="2"/>
  <c r="O6297" i="2"/>
  <c r="O6298" i="2"/>
  <c r="O6299" i="2"/>
  <c r="O6300" i="2"/>
  <c r="O6301" i="2"/>
  <c r="O6302" i="2"/>
  <c r="O6303" i="2"/>
  <c r="O6304" i="2"/>
  <c r="O6305" i="2"/>
  <c r="O6306" i="2"/>
  <c r="O6307" i="2"/>
  <c r="O6308" i="2"/>
  <c r="O6309" i="2"/>
  <c r="O6310" i="2"/>
  <c r="O6311" i="2"/>
  <c r="O6312" i="2"/>
  <c r="O6313" i="2"/>
  <c r="O6314" i="2"/>
  <c r="O6315" i="2"/>
  <c r="O6316" i="2"/>
  <c r="O6317" i="2"/>
  <c r="O6318" i="2"/>
  <c r="O6319" i="2"/>
  <c r="O6320" i="2"/>
  <c r="O6321" i="2"/>
  <c r="O6322" i="2"/>
  <c r="O6323" i="2"/>
  <c r="O6324" i="2"/>
  <c r="O6325" i="2"/>
  <c r="O6326" i="2"/>
  <c r="O6327" i="2"/>
  <c r="O6328" i="2"/>
  <c r="O6329" i="2"/>
  <c r="O6330" i="2"/>
  <c r="O6331" i="2"/>
  <c r="O6332" i="2"/>
  <c r="O6333" i="2"/>
  <c r="O6334" i="2"/>
  <c r="O6335" i="2"/>
  <c r="O6336" i="2"/>
  <c r="O6337" i="2"/>
  <c r="O6338" i="2"/>
  <c r="O6339" i="2"/>
  <c r="O6340" i="2"/>
  <c r="O6341" i="2"/>
  <c r="O6342" i="2"/>
  <c r="O6343" i="2"/>
  <c r="O6344" i="2"/>
  <c r="O6345" i="2"/>
  <c r="O6346" i="2"/>
  <c r="O6347" i="2"/>
  <c r="O6348" i="2"/>
  <c r="O6349" i="2"/>
  <c r="O6350" i="2"/>
  <c r="O6351" i="2"/>
  <c r="O6352" i="2"/>
  <c r="O6353" i="2"/>
  <c r="O6354" i="2"/>
  <c r="O6355" i="2"/>
  <c r="O6356" i="2"/>
  <c r="O6357" i="2"/>
  <c r="O6358" i="2"/>
  <c r="O6359" i="2"/>
  <c r="O6360" i="2"/>
  <c r="O6361" i="2"/>
  <c r="O6362" i="2"/>
  <c r="O6363" i="2"/>
  <c r="O6364" i="2"/>
  <c r="O6365" i="2"/>
  <c r="O6366" i="2"/>
  <c r="O6367" i="2"/>
  <c r="O6368" i="2"/>
  <c r="O6369" i="2"/>
  <c r="O6370" i="2"/>
  <c r="O6371" i="2"/>
  <c r="O6372" i="2"/>
  <c r="O6373" i="2"/>
  <c r="O6374" i="2"/>
  <c r="O6375" i="2"/>
  <c r="O6376" i="2"/>
  <c r="O6377" i="2"/>
  <c r="O6378" i="2"/>
  <c r="O6379" i="2"/>
  <c r="O6380" i="2"/>
  <c r="O6381" i="2"/>
  <c r="O6382" i="2"/>
  <c r="O6383" i="2"/>
  <c r="O6384" i="2"/>
  <c r="O6385" i="2"/>
  <c r="O6386" i="2"/>
  <c r="O6387" i="2"/>
  <c r="O6388" i="2"/>
  <c r="O6389" i="2"/>
  <c r="O6390" i="2"/>
  <c r="O6391" i="2"/>
  <c r="O6392" i="2"/>
  <c r="O6393" i="2"/>
  <c r="O6394" i="2"/>
  <c r="O6395" i="2"/>
  <c r="O6396" i="2"/>
  <c r="O6397" i="2"/>
  <c r="O6398" i="2"/>
  <c r="O6399" i="2"/>
  <c r="O6400" i="2"/>
  <c r="O6401" i="2"/>
  <c r="O6402" i="2"/>
  <c r="O6403" i="2"/>
  <c r="O6404" i="2"/>
  <c r="O6405" i="2"/>
  <c r="O6406" i="2"/>
  <c r="O6407" i="2"/>
  <c r="O6408" i="2"/>
  <c r="O6409" i="2"/>
  <c r="O6410" i="2"/>
  <c r="O6411" i="2"/>
  <c r="O6412" i="2"/>
  <c r="O6413" i="2"/>
  <c r="O6414" i="2"/>
  <c r="O6415" i="2"/>
  <c r="O6416" i="2"/>
  <c r="O6417" i="2"/>
  <c r="O6418" i="2"/>
  <c r="O6419" i="2"/>
  <c r="O6420" i="2"/>
  <c r="O6421" i="2"/>
  <c r="O6422" i="2"/>
  <c r="O6423" i="2"/>
  <c r="O6424" i="2"/>
  <c r="O6425" i="2"/>
  <c r="O6426" i="2"/>
  <c r="O6427" i="2"/>
  <c r="O6428" i="2"/>
  <c r="O6429" i="2"/>
  <c r="O6430" i="2"/>
  <c r="O6431" i="2"/>
  <c r="O6432" i="2"/>
  <c r="O6433" i="2"/>
  <c r="O6434" i="2"/>
  <c r="O6435" i="2"/>
  <c r="O6436" i="2"/>
  <c r="O6437" i="2"/>
  <c r="O6438" i="2"/>
  <c r="O6439" i="2"/>
  <c r="O6440" i="2"/>
  <c r="O6441" i="2"/>
  <c r="O6442" i="2"/>
  <c r="O6443" i="2"/>
  <c r="O6444" i="2"/>
  <c r="O6445" i="2"/>
  <c r="O6446" i="2"/>
  <c r="O6447" i="2"/>
  <c r="O6448" i="2"/>
  <c r="O6449" i="2"/>
  <c r="O6450" i="2"/>
  <c r="O6451" i="2"/>
  <c r="O6452" i="2"/>
  <c r="O6453" i="2"/>
  <c r="O6454" i="2"/>
  <c r="O6455" i="2"/>
  <c r="O6456" i="2"/>
  <c r="O6457" i="2"/>
  <c r="O6458" i="2"/>
  <c r="O6459" i="2"/>
  <c r="O6460" i="2"/>
  <c r="O6461" i="2"/>
  <c r="O6462" i="2"/>
  <c r="O6463" i="2"/>
  <c r="O6464" i="2"/>
  <c r="O6465" i="2"/>
  <c r="O6466" i="2"/>
  <c r="O6467" i="2"/>
  <c r="O6468" i="2"/>
  <c r="O6469" i="2"/>
  <c r="O6470" i="2"/>
  <c r="O6471" i="2"/>
  <c r="O6472" i="2"/>
  <c r="O6473" i="2"/>
  <c r="O6474" i="2"/>
  <c r="O6475" i="2"/>
  <c r="O6476" i="2"/>
  <c r="O6477" i="2"/>
  <c r="O6478" i="2"/>
  <c r="O6479" i="2"/>
  <c r="O6480" i="2"/>
  <c r="O6481" i="2"/>
  <c r="O6482" i="2"/>
  <c r="O6483" i="2"/>
  <c r="O6484" i="2"/>
  <c r="O6485" i="2"/>
  <c r="O6486" i="2"/>
  <c r="O6487" i="2"/>
  <c r="O6488" i="2"/>
  <c r="O6489" i="2"/>
  <c r="O6490" i="2"/>
  <c r="O6491" i="2"/>
  <c r="O6492" i="2"/>
  <c r="O6493" i="2"/>
  <c r="O6494" i="2"/>
  <c r="O6495" i="2"/>
  <c r="O6496" i="2"/>
  <c r="O6497" i="2"/>
  <c r="O6498" i="2"/>
  <c r="O6499" i="2"/>
  <c r="O6500" i="2"/>
  <c r="O6501" i="2"/>
  <c r="O6502" i="2"/>
  <c r="O6503" i="2"/>
  <c r="O6504" i="2"/>
  <c r="O6505" i="2"/>
  <c r="O6506" i="2"/>
  <c r="O6507" i="2"/>
  <c r="O6508" i="2"/>
  <c r="O6509" i="2"/>
  <c r="O6510" i="2"/>
  <c r="O6511" i="2"/>
  <c r="O6512" i="2"/>
  <c r="O6513" i="2"/>
  <c r="O6514" i="2"/>
  <c r="O6515" i="2"/>
  <c r="O6516" i="2"/>
  <c r="O6517" i="2"/>
  <c r="O6518" i="2"/>
  <c r="O6519" i="2"/>
  <c r="O6520" i="2"/>
  <c r="O6521" i="2"/>
  <c r="O6522" i="2"/>
  <c r="O6523" i="2"/>
  <c r="O6524" i="2"/>
  <c r="O6525" i="2"/>
  <c r="O6526" i="2"/>
  <c r="O6527" i="2"/>
  <c r="O6528" i="2"/>
  <c r="O6529" i="2"/>
  <c r="O6530" i="2"/>
  <c r="O6531" i="2"/>
  <c r="O6532" i="2"/>
  <c r="O6533" i="2"/>
  <c r="O6534" i="2"/>
  <c r="O6535" i="2"/>
  <c r="O6536" i="2"/>
  <c r="O6537" i="2"/>
  <c r="O6538" i="2"/>
  <c r="O6539" i="2"/>
  <c r="O6540" i="2"/>
  <c r="O6541" i="2"/>
  <c r="O6542" i="2"/>
  <c r="O6543" i="2"/>
  <c r="O6544" i="2"/>
  <c r="O6545" i="2"/>
  <c r="O6546" i="2"/>
  <c r="O6547" i="2"/>
  <c r="O6548" i="2"/>
  <c r="O6549" i="2"/>
  <c r="O6550" i="2"/>
  <c r="O6551" i="2"/>
  <c r="O6552" i="2"/>
  <c r="O6553" i="2"/>
  <c r="O6554" i="2"/>
  <c r="O6555" i="2"/>
  <c r="O6556" i="2"/>
  <c r="O6557" i="2"/>
  <c r="O6558" i="2"/>
  <c r="O6559" i="2"/>
  <c r="O6560" i="2"/>
  <c r="O6561" i="2"/>
  <c r="O6562" i="2"/>
  <c r="O6563" i="2"/>
  <c r="O6564" i="2"/>
  <c r="O6565" i="2"/>
  <c r="O6566" i="2"/>
  <c r="O6567" i="2"/>
  <c r="O6568" i="2"/>
  <c r="O6569" i="2"/>
  <c r="O6570" i="2"/>
  <c r="O6571" i="2"/>
  <c r="O6572" i="2"/>
  <c r="O6573" i="2"/>
  <c r="O6574" i="2"/>
  <c r="O6575" i="2"/>
  <c r="O6576" i="2"/>
  <c r="O6577" i="2"/>
  <c r="O6578" i="2"/>
  <c r="O6579" i="2"/>
  <c r="O6580" i="2"/>
  <c r="O6581" i="2"/>
  <c r="O6582" i="2"/>
  <c r="O6583" i="2"/>
  <c r="O6584" i="2"/>
  <c r="O6585" i="2"/>
  <c r="O6586" i="2"/>
  <c r="O6587" i="2"/>
  <c r="O6588" i="2"/>
  <c r="O6589" i="2"/>
  <c r="O6590" i="2"/>
  <c r="O6591" i="2"/>
  <c r="O6592" i="2"/>
  <c r="O6593" i="2"/>
  <c r="O6594" i="2"/>
  <c r="O6595" i="2"/>
  <c r="O6596" i="2"/>
  <c r="O6597" i="2"/>
  <c r="O6598" i="2"/>
  <c r="O6599" i="2"/>
  <c r="O6600" i="2"/>
  <c r="O6601" i="2"/>
  <c r="O6602" i="2"/>
  <c r="O6603" i="2"/>
  <c r="O6604" i="2"/>
  <c r="O6605" i="2"/>
  <c r="O6606" i="2"/>
  <c r="O6607" i="2"/>
  <c r="O6608" i="2"/>
  <c r="O6609" i="2"/>
  <c r="O6610" i="2"/>
  <c r="O6611" i="2"/>
  <c r="O6612" i="2"/>
  <c r="O6613" i="2"/>
  <c r="O6614" i="2"/>
  <c r="O6615" i="2"/>
  <c r="O6616" i="2"/>
  <c r="O6617" i="2"/>
  <c r="O6618" i="2"/>
  <c r="O6619" i="2"/>
  <c r="O6620" i="2"/>
  <c r="O6621" i="2"/>
  <c r="O6622" i="2"/>
  <c r="O6623" i="2"/>
  <c r="O6624" i="2"/>
  <c r="O6625" i="2"/>
  <c r="O6626" i="2"/>
  <c r="O6627" i="2"/>
  <c r="O6628" i="2"/>
  <c r="O6629" i="2"/>
  <c r="O6630" i="2"/>
  <c r="O6631" i="2"/>
  <c r="O6632" i="2"/>
  <c r="O6633" i="2"/>
  <c r="O6634" i="2"/>
  <c r="O6635" i="2"/>
  <c r="O6636" i="2"/>
  <c r="O6637" i="2"/>
  <c r="O6638" i="2"/>
  <c r="O6639" i="2"/>
  <c r="O6640" i="2"/>
  <c r="O6641" i="2"/>
  <c r="O6642" i="2"/>
  <c r="O6643" i="2"/>
  <c r="O6644" i="2"/>
  <c r="O6645" i="2"/>
  <c r="O6646" i="2"/>
  <c r="O6647" i="2"/>
  <c r="O6648" i="2"/>
  <c r="O6649" i="2"/>
  <c r="O6650" i="2"/>
  <c r="O6651" i="2"/>
  <c r="O6652" i="2"/>
  <c r="O6653" i="2"/>
  <c r="O6654" i="2"/>
  <c r="O6655" i="2"/>
  <c r="O6656" i="2"/>
  <c r="O6657" i="2"/>
  <c r="O6658" i="2"/>
  <c r="O6659" i="2"/>
  <c r="O6660" i="2"/>
  <c r="O6661" i="2"/>
  <c r="O6662" i="2"/>
  <c r="O6663" i="2"/>
  <c r="O6664" i="2"/>
  <c r="O6665" i="2"/>
  <c r="O6666" i="2"/>
  <c r="O6667" i="2"/>
  <c r="O6668" i="2"/>
  <c r="O6669" i="2"/>
  <c r="O6670" i="2"/>
  <c r="O6671" i="2"/>
  <c r="O6672" i="2"/>
  <c r="O6673" i="2"/>
  <c r="O6674" i="2"/>
  <c r="O6675" i="2"/>
  <c r="O6676" i="2"/>
  <c r="O6677" i="2"/>
  <c r="O6678" i="2"/>
  <c r="O6679" i="2"/>
  <c r="O6680" i="2"/>
  <c r="O6681" i="2"/>
  <c r="O6682" i="2"/>
  <c r="O6683" i="2"/>
  <c r="O6684" i="2"/>
  <c r="O6685" i="2"/>
  <c r="O6686" i="2"/>
  <c r="O6687" i="2"/>
  <c r="O6688" i="2"/>
  <c r="O6689" i="2"/>
  <c r="O6690" i="2"/>
  <c r="O6691" i="2"/>
  <c r="O6692" i="2"/>
  <c r="O6693" i="2"/>
  <c r="O6694" i="2"/>
  <c r="O6695" i="2"/>
  <c r="O6696" i="2"/>
  <c r="O6697" i="2"/>
  <c r="O6698" i="2"/>
  <c r="O6699" i="2"/>
  <c r="O6700" i="2"/>
  <c r="O6701" i="2"/>
  <c r="O6702" i="2"/>
  <c r="O6703" i="2"/>
  <c r="O6704" i="2"/>
  <c r="O6705" i="2"/>
  <c r="O6706" i="2"/>
  <c r="O6707" i="2"/>
  <c r="O6708" i="2"/>
  <c r="O6709" i="2"/>
  <c r="O6710" i="2"/>
  <c r="O6711" i="2"/>
  <c r="O6712" i="2"/>
  <c r="O6713" i="2"/>
  <c r="O6714" i="2"/>
  <c r="O6715" i="2"/>
  <c r="O6716" i="2"/>
  <c r="O6717" i="2"/>
  <c r="O6718" i="2"/>
  <c r="O6719" i="2"/>
  <c r="O6720" i="2"/>
  <c r="O6721" i="2"/>
  <c r="O6722" i="2"/>
  <c r="O6723" i="2"/>
  <c r="O6724" i="2"/>
  <c r="O6725" i="2"/>
  <c r="O6726" i="2"/>
  <c r="O6727" i="2"/>
  <c r="O6728" i="2"/>
  <c r="O6729" i="2"/>
  <c r="O6730" i="2"/>
  <c r="O6731" i="2"/>
  <c r="O6732" i="2"/>
  <c r="O6733" i="2"/>
  <c r="O6734" i="2"/>
  <c r="O6735" i="2"/>
  <c r="O6736" i="2"/>
  <c r="O6737" i="2"/>
  <c r="O6738" i="2"/>
  <c r="O6739" i="2"/>
  <c r="O6740" i="2"/>
  <c r="O6741" i="2"/>
  <c r="O6742" i="2"/>
  <c r="O6743" i="2"/>
  <c r="O6744" i="2"/>
  <c r="O6745" i="2"/>
  <c r="O6746" i="2"/>
  <c r="O6747" i="2"/>
  <c r="O6748" i="2"/>
  <c r="O6749" i="2"/>
  <c r="O6750" i="2"/>
  <c r="O6751" i="2"/>
  <c r="O6752" i="2"/>
  <c r="O6753" i="2"/>
  <c r="O6754" i="2"/>
  <c r="O6755" i="2"/>
  <c r="O6756" i="2"/>
  <c r="O6757" i="2"/>
  <c r="O6758" i="2"/>
  <c r="O6759" i="2"/>
  <c r="O6760" i="2"/>
  <c r="O6761" i="2"/>
  <c r="O6762" i="2"/>
  <c r="O6763" i="2"/>
  <c r="O6764" i="2"/>
  <c r="O6765" i="2"/>
  <c r="O6766" i="2"/>
  <c r="O6767" i="2"/>
  <c r="O6768" i="2"/>
  <c r="O6769" i="2"/>
  <c r="O6770" i="2"/>
  <c r="O6771" i="2"/>
  <c r="O6772" i="2"/>
  <c r="O6773" i="2"/>
  <c r="O6774" i="2"/>
  <c r="O6775" i="2"/>
  <c r="O6776" i="2"/>
  <c r="O6777" i="2"/>
  <c r="O6778" i="2"/>
  <c r="O6779" i="2"/>
  <c r="O6780" i="2"/>
  <c r="O6781" i="2"/>
  <c r="O6782" i="2"/>
  <c r="O6783" i="2"/>
  <c r="O6784" i="2"/>
  <c r="O6785" i="2"/>
  <c r="O6786" i="2"/>
  <c r="O6787" i="2"/>
  <c r="O6788" i="2"/>
  <c r="O6789" i="2"/>
  <c r="O6790" i="2"/>
  <c r="O6791" i="2"/>
  <c r="O6792" i="2"/>
  <c r="O6793" i="2"/>
  <c r="O6794" i="2"/>
  <c r="O6795" i="2"/>
  <c r="O6796" i="2"/>
  <c r="O6797" i="2"/>
  <c r="O6798" i="2"/>
  <c r="O6799" i="2"/>
  <c r="O6800" i="2"/>
  <c r="O6801" i="2"/>
  <c r="O6802" i="2"/>
  <c r="O6803" i="2"/>
  <c r="O6804" i="2"/>
  <c r="O6805" i="2"/>
  <c r="O6806" i="2"/>
  <c r="O6807" i="2"/>
  <c r="O6808" i="2"/>
  <c r="O6809" i="2"/>
  <c r="O6810" i="2"/>
  <c r="O6811" i="2"/>
  <c r="O6812" i="2"/>
  <c r="O6813" i="2"/>
  <c r="O6814" i="2"/>
  <c r="O6815" i="2"/>
  <c r="O6816" i="2"/>
  <c r="O6817" i="2"/>
  <c r="O6818" i="2"/>
  <c r="O6819" i="2"/>
  <c r="O6820" i="2"/>
  <c r="O6821" i="2"/>
  <c r="O6822" i="2"/>
  <c r="O6823" i="2"/>
  <c r="O6824" i="2"/>
  <c r="O6825" i="2"/>
  <c r="O6826" i="2"/>
  <c r="O6827" i="2"/>
  <c r="O6828" i="2"/>
  <c r="O6829" i="2"/>
  <c r="O6830" i="2"/>
  <c r="O6831" i="2"/>
  <c r="O6832" i="2"/>
  <c r="O6833" i="2"/>
  <c r="O6834" i="2"/>
  <c r="O6835" i="2"/>
  <c r="O6836" i="2"/>
  <c r="O6837" i="2"/>
  <c r="O6838" i="2"/>
  <c r="O6839" i="2"/>
  <c r="O6840" i="2"/>
  <c r="O6841" i="2"/>
  <c r="O6842" i="2"/>
  <c r="O6843" i="2"/>
  <c r="O6844" i="2"/>
  <c r="O6845" i="2"/>
  <c r="O6846" i="2"/>
  <c r="O6847" i="2"/>
  <c r="O6848" i="2"/>
  <c r="O6849" i="2"/>
  <c r="O6850" i="2"/>
  <c r="O6851" i="2"/>
  <c r="O6852" i="2"/>
  <c r="O6853" i="2"/>
  <c r="O6854" i="2"/>
  <c r="O6855" i="2"/>
  <c r="O6856" i="2"/>
  <c r="O6857" i="2"/>
  <c r="O6858" i="2"/>
  <c r="O6859" i="2"/>
  <c r="O6860" i="2"/>
  <c r="O6861" i="2"/>
  <c r="O6862" i="2"/>
  <c r="O6863" i="2"/>
  <c r="O6864" i="2"/>
  <c r="O6865" i="2"/>
  <c r="O6866" i="2"/>
  <c r="O6867" i="2"/>
  <c r="O6868" i="2"/>
  <c r="O6869" i="2"/>
  <c r="O6870" i="2"/>
  <c r="O6871" i="2"/>
  <c r="O6872" i="2"/>
  <c r="O6873" i="2"/>
  <c r="O6874" i="2"/>
  <c r="O6875" i="2"/>
  <c r="O6876" i="2"/>
  <c r="O6877" i="2"/>
  <c r="O6878" i="2"/>
  <c r="O6879" i="2"/>
  <c r="O6880" i="2"/>
  <c r="O6881" i="2"/>
  <c r="O6882" i="2"/>
  <c r="O6883" i="2"/>
  <c r="O6884" i="2"/>
  <c r="O6885" i="2"/>
  <c r="O6886" i="2"/>
  <c r="O6887" i="2"/>
  <c r="O6888" i="2"/>
  <c r="O6889" i="2"/>
  <c r="O6890" i="2"/>
  <c r="O6891" i="2"/>
  <c r="O6892" i="2"/>
  <c r="O6893" i="2"/>
  <c r="O6894" i="2"/>
  <c r="O6895" i="2"/>
  <c r="O6896" i="2"/>
  <c r="O6897" i="2"/>
  <c r="O6898" i="2"/>
  <c r="O6899" i="2"/>
  <c r="O6900" i="2"/>
  <c r="O6901" i="2"/>
  <c r="O6902" i="2"/>
  <c r="O6903" i="2"/>
  <c r="O6904" i="2"/>
  <c r="O6905" i="2"/>
  <c r="O6906" i="2"/>
  <c r="O6907" i="2"/>
  <c r="O6908" i="2"/>
  <c r="O6909" i="2"/>
  <c r="O6910" i="2"/>
  <c r="O6911" i="2"/>
  <c r="O6912" i="2"/>
  <c r="O6913" i="2"/>
  <c r="O6914" i="2"/>
  <c r="O6915" i="2"/>
  <c r="O6916" i="2"/>
  <c r="O6917" i="2"/>
  <c r="O6918" i="2"/>
  <c r="O6919" i="2"/>
  <c r="O6920" i="2"/>
  <c r="O6921" i="2"/>
  <c r="O6922" i="2"/>
  <c r="O6923" i="2"/>
  <c r="O6924" i="2"/>
  <c r="O6925" i="2"/>
  <c r="O6926" i="2"/>
  <c r="O6927" i="2"/>
  <c r="O6928" i="2"/>
  <c r="O6929" i="2"/>
  <c r="O6930" i="2"/>
  <c r="O6931" i="2"/>
  <c r="O6932" i="2"/>
  <c r="O6933" i="2"/>
  <c r="O6934" i="2"/>
  <c r="O6935" i="2"/>
  <c r="O6936" i="2"/>
  <c r="O6937" i="2"/>
  <c r="O6938" i="2"/>
  <c r="O6939" i="2"/>
  <c r="O6940" i="2"/>
  <c r="O6941" i="2"/>
  <c r="O6942" i="2"/>
  <c r="O6943" i="2"/>
  <c r="O6944" i="2"/>
  <c r="O6945" i="2"/>
  <c r="O6946" i="2"/>
  <c r="O6947" i="2"/>
  <c r="O6948" i="2"/>
  <c r="O6949" i="2"/>
  <c r="O6950" i="2"/>
  <c r="O6951" i="2"/>
  <c r="O6952" i="2"/>
  <c r="O6953" i="2"/>
  <c r="O6954" i="2"/>
  <c r="O6955" i="2"/>
  <c r="O6956" i="2"/>
  <c r="O6957" i="2"/>
  <c r="O6958" i="2"/>
  <c r="O6959" i="2"/>
  <c r="O6960" i="2"/>
  <c r="O6961" i="2"/>
  <c r="O6962" i="2"/>
  <c r="O6963" i="2"/>
  <c r="O6964" i="2"/>
  <c r="O6965" i="2"/>
  <c r="O6966" i="2"/>
  <c r="O6967" i="2"/>
  <c r="O6968" i="2"/>
  <c r="O6969" i="2"/>
  <c r="O6970" i="2"/>
  <c r="O6971" i="2"/>
  <c r="O6972" i="2"/>
  <c r="O6973" i="2"/>
  <c r="O6974" i="2"/>
  <c r="O6975" i="2"/>
  <c r="O6976" i="2"/>
  <c r="O6977" i="2"/>
  <c r="O6978" i="2"/>
  <c r="O6979" i="2"/>
  <c r="O6980" i="2"/>
  <c r="O6981" i="2"/>
  <c r="O6982" i="2"/>
  <c r="O6983" i="2"/>
  <c r="O6984" i="2"/>
  <c r="O6985" i="2"/>
  <c r="O6986" i="2"/>
  <c r="O6987" i="2"/>
  <c r="O6988" i="2"/>
  <c r="O6989" i="2"/>
  <c r="O6990" i="2"/>
  <c r="O6991" i="2"/>
  <c r="O6992" i="2"/>
  <c r="O6993" i="2"/>
  <c r="O6994" i="2"/>
  <c r="O6995" i="2"/>
  <c r="O6996" i="2"/>
  <c r="O6997" i="2"/>
  <c r="O6998" i="2"/>
  <c r="O6999" i="2"/>
  <c r="O7000" i="2"/>
  <c r="O7001" i="2"/>
  <c r="O7002" i="2"/>
  <c r="O7003" i="2"/>
  <c r="O7004" i="2"/>
  <c r="O7005" i="2"/>
  <c r="O7006" i="2"/>
  <c r="O7007" i="2"/>
  <c r="O7008" i="2"/>
  <c r="O7009" i="2"/>
  <c r="O7010" i="2"/>
  <c r="O7011" i="2"/>
  <c r="O7012" i="2"/>
  <c r="O7013" i="2"/>
  <c r="O7014" i="2"/>
  <c r="O7015" i="2"/>
  <c r="O7016" i="2"/>
  <c r="O7017" i="2"/>
  <c r="O7018" i="2"/>
  <c r="O7019" i="2"/>
  <c r="O7020" i="2"/>
  <c r="O7021" i="2"/>
  <c r="O7022" i="2"/>
  <c r="O7023" i="2"/>
  <c r="O7024" i="2"/>
  <c r="O7025" i="2"/>
  <c r="O7026" i="2"/>
  <c r="O7027" i="2"/>
  <c r="O7028" i="2"/>
  <c r="O7029" i="2"/>
  <c r="O7030" i="2"/>
  <c r="O7031" i="2"/>
  <c r="O7032" i="2"/>
  <c r="O7033" i="2"/>
  <c r="O7034" i="2"/>
  <c r="O7035" i="2"/>
  <c r="O7036" i="2"/>
  <c r="O7037" i="2"/>
  <c r="O7038" i="2"/>
  <c r="O7039" i="2"/>
  <c r="O7040" i="2"/>
  <c r="O7041" i="2"/>
  <c r="O7042" i="2"/>
  <c r="O7043" i="2"/>
  <c r="O7044" i="2"/>
  <c r="O7045" i="2"/>
  <c r="O7046" i="2"/>
  <c r="O7047" i="2"/>
  <c r="O7048" i="2"/>
  <c r="O7049" i="2"/>
  <c r="O7050" i="2"/>
  <c r="O7051" i="2"/>
  <c r="O7052" i="2"/>
  <c r="O7053" i="2"/>
  <c r="O7054" i="2"/>
  <c r="O7055" i="2"/>
  <c r="O7056" i="2"/>
  <c r="O7057" i="2"/>
  <c r="O7058" i="2"/>
  <c r="O7059" i="2"/>
  <c r="O7060" i="2"/>
  <c r="O7061" i="2"/>
  <c r="O7062" i="2"/>
  <c r="O7063" i="2"/>
  <c r="O7064" i="2"/>
  <c r="O7065" i="2"/>
  <c r="O7066" i="2"/>
  <c r="O7067" i="2"/>
  <c r="O7068" i="2"/>
  <c r="O7069" i="2"/>
  <c r="O7070" i="2"/>
  <c r="O7071" i="2"/>
  <c r="O7072" i="2"/>
  <c r="O7073" i="2"/>
  <c r="O7074" i="2"/>
  <c r="O7075" i="2"/>
  <c r="O7076" i="2"/>
  <c r="O7077" i="2"/>
  <c r="O7078" i="2"/>
  <c r="O7079" i="2"/>
  <c r="O7080" i="2"/>
  <c r="O7081" i="2"/>
  <c r="O7082" i="2"/>
  <c r="O7083" i="2"/>
  <c r="O7084" i="2"/>
  <c r="O7085" i="2"/>
  <c r="O7086" i="2"/>
  <c r="O7087" i="2"/>
  <c r="O7088" i="2"/>
  <c r="O7089" i="2"/>
  <c r="O7090" i="2"/>
  <c r="O7091" i="2"/>
  <c r="O7092" i="2"/>
  <c r="O7093" i="2"/>
  <c r="O7094" i="2"/>
  <c r="O7095" i="2"/>
  <c r="O7096" i="2"/>
  <c r="O7097" i="2"/>
  <c r="O7098" i="2"/>
  <c r="O7099" i="2"/>
  <c r="O7100" i="2"/>
  <c r="O7101" i="2"/>
  <c r="O7102" i="2"/>
  <c r="O7103" i="2"/>
  <c r="O7104" i="2"/>
  <c r="O7105" i="2"/>
  <c r="O7106" i="2"/>
  <c r="O7107" i="2"/>
  <c r="O7108" i="2"/>
  <c r="O7109" i="2"/>
  <c r="O7110" i="2"/>
  <c r="O7111" i="2"/>
  <c r="O7112" i="2"/>
  <c r="O7113" i="2"/>
  <c r="O7114" i="2"/>
  <c r="O7115" i="2"/>
  <c r="O7116" i="2"/>
  <c r="O7117" i="2"/>
  <c r="O7118" i="2"/>
  <c r="O7119" i="2"/>
  <c r="O7120" i="2"/>
  <c r="O7121" i="2"/>
  <c r="O7122" i="2"/>
  <c r="O7123" i="2"/>
  <c r="O7124" i="2"/>
  <c r="O7125" i="2"/>
  <c r="O7126" i="2"/>
  <c r="O7127" i="2"/>
  <c r="O7128" i="2"/>
  <c r="O7129" i="2"/>
  <c r="O7130" i="2"/>
  <c r="O7131" i="2"/>
  <c r="O7132" i="2"/>
  <c r="O7133" i="2"/>
  <c r="O7134" i="2"/>
  <c r="O7135" i="2"/>
  <c r="O7136" i="2"/>
  <c r="O7137" i="2"/>
  <c r="O7138" i="2"/>
  <c r="O7139" i="2"/>
  <c r="O7140" i="2"/>
  <c r="O7141" i="2"/>
  <c r="O7142" i="2"/>
  <c r="O7143" i="2"/>
  <c r="O7144" i="2"/>
  <c r="O7145" i="2"/>
  <c r="O7146" i="2"/>
  <c r="O7147" i="2"/>
  <c r="O7148" i="2"/>
  <c r="O7149" i="2"/>
  <c r="O7150" i="2"/>
  <c r="O7151" i="2"/>
  <c r="O7152" i="2"/>
  <c r="O7153" i="2"/>
  <c r="O7154" i="2"/>
  <c r="O7155" i="2"/>
  <c r="O7156" i="2"/>
  <c r="O7157" i="2"/>
  <c r="O7158" i="2"/>
  <c r="O7159" i="2"/>
  <c r="O7160" i="2"/>
  <c r="O7161" i="2"/>
  <c r="O7162" i="2"/>
  <c r="O7163" i="2"/>
  <c r="O7164" i="2"/>
  <c r="O7165" i="2"/>
  <c r="O7166" i="2"/>
  <c r="O7167" i="2"/>
  <c r="O7168" i="2"/>
  <c r="O7169" i="2"/>
  <c r="O7170" i="2"/>
  <c r="O7171" i="2"/>
  <c r="O7172" i="2"/>
  <c r="O7173" i="2"/>
  <c r="O7174" i="2"/>
  <c r="O7175" i="2"/>
  <c r="O7176" i="2"/>
  <c r="O7177" i="2"/>
  <c r="O7178" i="2"/>
  <c r="O7179" i="2"/>
  <c r="O7180" i="2"/>
  <c r="O7181" i="2"/>
  <c r="O7182" i="2"/>
  <c r="O7183" i="2"/>
  <c r="O7184" i="2"/>
  <c r="O7185" i="2"/>
  <c r="O7186" i="2"/>
  <c r="O7187" i="2"/>
  <c r="O7188" i="2"/>
  <c r="O7189" i="2"/>
  <c r="O7190" i="2"/>
  <c r="O7191" i="2"/>
  <c r="O7192" i="2"/>
  <c r="O7193" i="2"/>
  <c r="O7194" i="2"/>
  <c r="O7195" i="2"/>
  <c r="O7196" i="2"/>
  <c r="O7197" i="2"/>
  <c r="O7198" i="2"/>
  <c r="O7199" i="2"/>
  <c r="O7200" i="2"/>
  <c r="O7201" i="2"/>
  <c r="O7202" i="2"/>
  <c r="O7203" i="2"/>
  <c r="O7204" i="2"/>
  <c r="O7205" i="2"/>
  <c r="O7206" i="2"/>
  <c r="O7207" i="2"/>
  <c r="O7208" i="2"/>
  <c r="O7209" i="2"/>
  <c r="O7210" i="2"/>
  <c r="O7211" i="2"/>
  <c r="O7212" i="2"/>
  <c r="O7213" i="2"/>
  <c r="O7214" i="2"/>
  <c r="O7215" i="2"/>
  <c r="O7216" i="2"/>
  <c r="O7217" i="2"/>
  <c r="O7218" i="2"/>
  <c r="O7219" i="2"/>
  <c r="O7220" i="2"/>
  <c r="O7221" i="2"/>
  <c r="O7222" i="2"/>
  <c r="O7223" i="2"/>
  <c r="O7224" i="2"/>
  <c r="O7225" i="2"/>
  <c r="O7226" i="2"/>
  <c r="O7227" i="2"/>
  <c r="O7228" i="2"/>
  <c r="O7229" i="2"/>
  <c r="O7230" i="2"/>
  <c r="O7231" i="2"/>
  <c r="O7232" i="2"/>
  <c r="O7233" i="2"/>
  <c r="O7234" i="2"/>
  <c r="O7235" i="2"/>
  <c r="O7236" i="2"/>
  <c r="O7237" i="2"/>
  <c r="O7238" i="2"/>
  <c r="O7239" i="2"/>
  <c r="O7240" i="2"/>
  <c r="O7241" i="2"/>
  <c r="O7242" i="2"/>
  <c r="O7243" i="2"/>
  <c r="O7244" i="2"/>
  <c r="O7245" i="2"/>
  <c r="O7246" i="2"/>
  <c r="O7247" i="2"/>
  <c r="O7248" i="2"/>
  <c r="O7249" i="2"/>
  <c r="O7250" i="2"/>
  <c r="O7251" i="2"/>
  <c r="O7252" i="2"/>
  <c r="O7253" i="2"/>
  <c r="O7254" i="2"/>
  <c r="O7255" i="2"/>
  <c r="O7256" i="2"/>
  <c r="O7257" i="2"/>
  <c r="O7258" i="2"/>
  <c r="O7259" i="2"/>
  <c r="O7260" i="2"/>
  <c r="O7261" i="2"/>
  <c r="O7262" i="2"/>
  <c r="O7263" i="2"/>
  <c r="O7264" i="2"/>
  <c r="O7265" i="2"/>
  <c r="O7266" i="2"/>
  <c r="O7267" i="2"/>
  <c r="O7268" i="2"/>
  <c r="O7269" i="2"/>
  <c r="O7270" i="2"/>
  <c r="O7271" i="2"/>
  <c r="O7272" i="2"/>
  <c r="O7273" i="2"/>
  <c r="O7274" i="2"/>
  <c r="O7275" i="2"/>
  <c r="O7276" i="2"/>
  <c r="O7277" i="2"/>
  <c r="O7278" i="2"/>
  <c r="O7279" i="2"/>
  <c r="O7280" i="2"/>
  <c r="O7281" i="2"/>
  <c r="O7282" i="2"/>
  <c r="O7283" i="2"/>
  <c r="O7284" i="2"/>
  <c r="O7285" i="2"/>
  <c r="O7286" i="2"/>
  <c r="O7287" i="2"/>
  <c r="O7288" i="2"/>
  <c r="O7289" i="2"/>
  <c r="O7290" i="2"/>
  <c r="O7291" i="2"/>
  <c r="O7292" i="2"/>
  <c r="O7293" i="2"/>
  <c r="O7294" i="2"/>
  <c r="O7295" i="2"/>
  <c r="O7296" i="2"/>
  <c r="O7297" i="2"/>
  <c r="O7298" i="2"/>
  <c r="O7299" i="2"/>
  <c r="O7300" i="2"/>
  <c r="O7301" i="2"/>
  <c r="O7302" i="2"/>
  <c r="O7303" i="2"/>
  <c r="O7304" i="2"/>
  <c r="O7305" i="2"/>
  <c r="O7306" i="2"/>
  <c r="O7307" i="2"/>
  <c r="O7308" i="2"/>
  <c r="O7309" i="2"/>
  <c r="O7310" i="2"/>
  <c r="O7311" i="2"/>
  <c r="O7312" i="2"/>
  <c r="O7313" i="2"/>
  <c r="O7314" i="2"/>
  <c r="O7315" i="2"/>
  <c r="O7316" i="2"/>
  <c r="O7317" i="2"/>
  <c r="O7318" i="2"/>
  <c r="O7319" i="2"/>
  <c r="O7320" i="2"/>
  <c r="O7321" i="2"/>
  <c r="O7322" i="2"/>
  <c r="O7323" i="2"/>
  <c r="O7324" i="2"/>
  <c r="O7325" i="2"/>
  <c r="O7326" i="2"/>
  <c r="O7327" i="2"/>
  <c r="O7328" i="2"/>
  <c r="O7329" i="2"/>
  <c r="O7330" i="2"/>
  <c r="O7331" i="2"/>
  <c r="O7332" i="2"/>
  <c r="O7333" i="2"/>
  <c r="O7334" i="2"/>
  <c r="O7335" i="2"/>
  <c r="O7336" i="2"/>
  <c r="O7337" i="2"/>
  <c r="O7338" i="2"/>
  <c r="O7339" i="2"/>
  <c r="O7340" i="2"/>
  <c r="O7341" i="2"/>
  <c r="O7342" i="2"/>
  <c r="O7343" i="2"/>
  <c r="O7344" i="2"/>
  <c r="O7345" i="2"/>
  <c r="O7346" i="2"/>
  <c r="O7347" i="2"/>
  <c r="O7348" i="2"/>
  <c r="O7349" i="2"/>
  <c r="O7350" i="2"/>
  <c r="O7351" i="2"/>
  <c r="O7352" i="2"/>
  <c r="O7353" i="2"/>
  <c r="O7354" i="2"/>
  <c r="O7355" i="2"/>
  <c r="O7356" i="2"/>
  <c r="O7357" i="2"/>
  <c r="O7358" i="2"/>
  <c r="O7359" i="2"/>
  <c r="O7360" i="2"/>
  <c r="O7361" i="2"/>
  <c r="O7362" i="2"/>
  <c r="O7363" i="2"/>
  <c r="O7364" i="2"/>
  <c r="O7365" i="2"/>
  <c r="O7366" i="2"/>
  <c r="O7367" i="2"/>
  <c r="O7368" i="2"/>
  <c r="O7369" i="2"/>
  <c r="O7370" i="2"/>
  <c r="O7371" i="2"/>
  <c r="O7372" i="2"/>
  <c r="O7373" i="2"/>
  <c r="O7374" i="2"/>
  <c r="O7375" i="2"/>
  <c r="O7376" i="2"/>
  <c r="O7377" i="2"/>
  <c r="O7378" i="2"/>
  <c r="O7379" i="2"/>
  <c r="O7380" i="2"/>
  <c r="O7381" i="2"/>
  <c r="O7382" i="2"/>
  <c r="O7383" i="2"/>
  <c r="O7384" i="2"/>
  <c r="O7385" i="2"/>
  <c r="O7386" i="2"/>
  <c r="O7387" i="2"/>
  <c r="O7388" i="2"/>
  <c r="O7389" i="2"/>
  <c r="O7390" i="2"/>
  <c r="O7391" i="2"/>
  <c r="O7392" i="2"/>
  <c r="O7393" i="2"/>
  <c r="O7394" i="2"/>
  <c r="O7395" i="2"/>
  <c r="O7396" i="2"/>
  <c r="O7397" i="2"/>
  <c r="O7398" i="2"/>
  <c r="O7399" i="2"/>
  <c r="O7400" i="2"/>
  <c r="O7401" i="2"/>
  <c r="O7402" i="2"/>
  <c r="O7403" i="2"/>
  <c r="O7404" i="2"/>
  <c r="O7405" i="2"/>
  <c r="O7406" i="2"/>
  <c r="O7407" i="2"/>
  <c r="O7408" i="2"/>
  <c r="O7409" i="2"/>
  <c r="O7410" i="2"/>
  <c r="O7411" i="2"/>
  <c r="O7412" i="2"/>
  <c r="O7413" i="2"/>
  <c r="O7414" i="2"/>
  <c r="O7415" i="2"/>
  <c r="O7416" i="2"/>
  <c r="O7417" i="2"/>
  <c r="O7418" i="2"/>
  <c r="O7419" i="2"/>
  <c r="O7420" i="2"/>
  <c r="O7421" i="2"/>
  <c r="O7422" i="2"/>
  <c r="O7423" i="2"/>
  <c r="O7424" i="2"/>
  <c r="O7425" i="2"/>
  <c r="O7426" i="2"/>
  <c r="O7427" i="2"/>
  <c r="O7428" i="2"/>
  <c r="O7429" i="2"/>
  <c r="O7430" i="2"/>
  <c r="O7431" i="2"/>
  <c r="O7432" i="2"/>
  <c r="O7433" i="2"/>
  <c r="O7434" i="2"/>
  <c r="O7435" i="2"/>
  <c r="O7436" i="2"/>
  <c r="O7437" i="2"/>
  <c r="O7438" i="2"/>
  <c r="O7439" i="2"/>
  <c r="O7440" i="2"/>
  <c r="O7441" i="2"/>
  <c r="O7442" i="2"/>
  <c r="O7443" i="2"/>
  <c r="O7444" i="2"/>
  <c r="O7445" i="2"/>
  <c r="O7446" i="2"/>
  <c r="O7447" i="2"/>
  <c r="O7448" i="2"/>
  <c r="O7449" i="2"/>
  <c r="O7450" i="2"/>
  <c r="O7451" i="2"/>
  <c r="O7452" i="2"/>
  <c r="O7453" i="2"/>
  <c r="O7454" i="2"/>
  <c r="O7455" i="2"/>
  <c r="O7456" i="2"/>
  <c r="O7457" i="2"/>
  <c r="O7458" i="2"/>
  <c r="O7459" i="2"/>
  <c r="O7460" i="2"/>
  <c r="O7461" i="2"/>
  <c r="O7462" i="2"/>
  <c r="O7463" i="2"/>
  <c r="O7464" i="2"/>
  <c r="O7465" i="2"/>
  <c r="O7466" i="2"/>
  <c r="O7467" i="2"/>
  <c r="O7468" i="2"/>
  <c r="O7469" i="2"/>
  <c r="O7470" i="2"/>
  <c r="O7471" i="2"/>
  <c r="O7472" i="2"/>
  <c r="O7473" i="2"/>
  <c r="O7474" i="2"/>
  <c r="O7475" i="2"/>
  <c r="O7476" i="2"/>
  <c r="O7477" i="2"/>
  <c r="O7478" i="2"/>
  <c r="O7479" i="2"/>
  <c r="O7480" i="2"/>
  <c r="O7481" i="2"/>
  <c r="O7482" i="2"/>
  <c r="O7483" i="2"/>
  <c r="O7484" i="2"/>
  <c r="O7485" i="2"/>
  <c r="O7486" i="2"/>
  <c r="O7487" i="2"/>
  <c r="O7488" i="2"/>
  <c r="O7489" i="2"/>
  <c r="O7490" i="2"/>
  <c r="O7491" i="2"/>
  <c r="O7492" i="2"/>
  <c r="O7493" i="2"/>
  <c r="O7494" i="2"/>
  <c r="O7495" i="2"/>
  <c r="O7496" i="2"/>
  <c r="O7497" i="2"/>
  <c r="O7498" i="2"/>
  <c r="O7499" i="2"/>
  <c r="O7500" i="2"/>
  <c r="O7501" i="2"/>
  <c r="O7502" i="2"/>
  <c r="O7503" i="2"/>
  <c r="O7504" i="2"/>
  <c r="O7505" i="2"/>
  <c r="O7506" i="2"/>
  <c r="O7507" i="2"/>
  <c r="O7508" i="2"/>
  <c r="O7509" i="2"/>
  <c r="O7510" i="2"/>
  <c r="O7511" i="2"/>
  <c r="O7512" i="2"/>
  <c r="O7513" i="2"/>
  <c r="O7514" i="2"/>
  <c r="O7515" i="2"/>
  <c r="O7516" i="2"/>
  <c r="O7517" i="2"/>
  <c r="O7518" i="2"/>
  <c r="O7519" i="2"/>
  <c r="O7520" i="2"/>
  <c r="O7521" i="2"/>
  <c r="O7522" i="2"/>
  <c r="O7523" i="2"/>
  <c r="O7524" i="2"/>
  <c r="O7525" i="2"/>
  <c r="O7526" i="2"/>
  <c r="O7527" i="2"/>
  <c r="O7528" i="2"/>
  <c r="O7529" i="2"/>
  <c r="O7530" i="2"/>
  <c r="O7531" i="2"/>
  <c r="O7532" i="2"/>
  <c r="O7533" i="2"/>
  <c r="O7534" i="2"/>
  <c r="O7535" i="2"/>
  <c r="O7536" i="2"/>
  <c r="O7537" i="2"/>
  <c r="O7538" i="2"/>
  <c r="O7539" i="2"/>
  <c r="O7540" i="2"/>
  <c r="O7541" i="2"/>
  <c r="O7542" i="2"/>
  <c r="O7543" i="2"/>
  <c r="O7544" i="2"/>
  <c r="O7545" i="2"/>
  <c r="O7546" i="2"/>
  <c r="O7547" i="2"/>
  <c r="O7548" i="2"/>
  <c r="O7549" i="2"/>
  <c r="O7550" i="2"/>
  <c r="O7551" i="2"/>
  <c r="O7552" i="2"/>
  <c r="O7553" i="2"/>
  <c r="O7554" i="2"/>
  <c r="O7555" i="2"/>
  <c r="O7556" i="2"/>
  <c r="O7557" i="2"/>
  <c r="O7558" i="2"/>
  <c r="O7559" i="2"/>
  <c r="O7560" i="2"/>
  <c r="O7561" i="2"/>
  <c r="O7562" i="2"/>
  <c r="O7563" i="2"/>
  <c r="O7564" i="2"/>
  <c r="O7565" i="2"/>
  <c r="O7566" i="2"/>
  <c r="O7567" i="2"/>
  <c r="O7568" i="2"/>
  <c r="O7569" i="2"/>
  <c r="O7570" i="2"/>
  <c r="O7571" i="2"/>
  <c r="O7572" i="2"/>
  <c r="O7573" i="2"/>
  <c r="O7574" i="2"/>
  <c r="O7575" i="2"/>
  <c r="O7576" i="2"/>
  <c r="O7577" i="2"/>
  <c r="O7578" i="2"/>
  <c r="O7579" i="2"/>
  <c r="O7580" i="2"/>
  <c r="O7581" i="2"/>
  <c r="O7582" i="2"/>
  <c r="O7583" i="2"/>
  <c r="O7584" i="2"/>
  <c r="O7585" i="2"/>
  <c r="O7586" i="2"/>
  <c r="O7587" i="2"/>
  <c r="O7588" i="2"/>
  <c r="O7589" i="2"/>
  <c r="O7590" i="2"/>
  <c r="O7591" i="2"/>
  <c r="O7592" i="2"/>
  <c r="O7593" i="2"/>
  <c r="O7594" i="2"/>
  <c r="O7595" i="2"/>
  <c r="O7596" i="2"/>
  <c r="O7597" i="2"/>
  <c r="O7598" i="2"/>
  <c r="O7599" i="2"/>
  <c r="O7600" i="2"/>
  <c r="O7601" i="2"/>
  <c r="O7602" i="2"/>
  <c r="O7603" i="2"/>
  <c r="O7604" i="2"/>
  <c r="O7605" i="2"/>
  <c r="O7606" i="2"/>
  <c r="O7607" i="2"/>
  <c r="O7608" i="2"/>
  <c r="O7609" i="2"/>
  <c r="O7610" i="2"/>
  <c r="O7611" i="2"/>
  <c r="O7612" i="2"/>
  <c r="O7613" i="2"/>
  <c r="O7614" i="2"/>
  <c r="O7615" i="2"/>
  <c r="O7616" i="2"/>
  <c r="O7617" i="2"/>
  <c r="O7618" i="2"/>
  <c r="O7619" i="2"/>
  <c r="O7620" i="2"/>
  <c r="O7621" i="2"/>
  <c r="O7622" i="2"/>
  <c r="O7623" i="2"/>
  <c r="O7624" i="2"/>
  <c r="O7625" i="2"/>
  <c r="O7626" i="2"/>
  <c r="O7627" i="2"/>
  <c r="O7628" i="2"/>
  <c r="O7629" i="2"/>
  <c r="O7630" i="2"/>
  <c r="O7631" i="2"/>
  <c r="O7632" i="2"/>
  <c r="O7633" i="2"/>
  <c r="O7634" i="2"/>
  <c r="O7635" i="2"/>
  <c r="O7636" i="2"/>
  <c r="O7637" i="2"/>
  <c r="O7638" i="2"/>
  <c r="O7639" i="2"/>
  <c r="O7640" i="2"/>
  <c r="O7641" i="2"/>
  <c r="O7642" i="2"/>
  <c r="O7643" i="2"/>
  <c r="O7644" i="2"/>
  <c r="O7645" i="2"/>
  <c r="O7646" i="2"/>
  <c r="O7647" i="2"/>
  <c r="O7648" i="2"/>
  <c r="O7649" i="2"/>
  <c r="O7650" i="2"/>
  <c r="O7651" i="2"/>
  <c r="O7652" i="2"/>
  <c r="O7653" i="2"/>
  <c r="O7654" i="2"/>
  <c r="O7655" i="2"/>
  <c r="O7656" i="2"/>
  <c r="O7657" i="2"/>
  <c r="O7658" i="2"/>
  <c r="O7659" i="2"/>
  <c r="O7660" i="2"/>
  <c r="O7661" i="2"/>
  <c r="O7662" i="2"/>
  <c r="O7663" i="2"/>
  <c r="O7664" i="2"/>
  <c r="O7665" i="2"/>
  <c r="O7666" i="2"/>
  <c r="O7667" i="2"/>
  <c r="O7668" i="2"/>
  <c r="O7669" i="2"/>
  <c r="O7670" i="2"/>
  <c r="O7671" i="2"/>
  <c r="O7672" i="2"/>
  <c r="O7673" i="2"/>
  <c r="O7674" i="2"/>
  <c r="O7675" i="2"/>
  <c r="O7676" i="2"/>
  <c r="O7677" i="2"/>
  <c r="O7678" i="2"/>
  <c r="O7679" i="2"/>
  <c r="O7680" i="2"/>
  <c r="O7681" i="2"/>
  <c r="O7682" i="2"/>
  <c r="O7683" i="2"/>
  <c r="O7684" i="2"/>
  <c r="O7685" i="2"/>
  <c r="O7686" i="2"/>
  <c r="O7687" i="2"/>
  <c r="O7688" i="2"/>
  <c r="O7689" i="2"/>
  <c r="O7690" i="2"/>
  <c r="O7691" i="2"/>
  <c r="O7692" i="2"/>
  <c r="O7693" i="2"/>
  <c r="O7694" i="2"/>
  <c r="O7695" i="2"/>
  <c r="O7696" i="2"/>
  <c r="O7697" i="2"/>
  <c r="O7698" i="2"/>
  <c r="O7699" i="2"/>
  <c r="O7700" i="2"/>
  <c r="O7701" i="2"/>
  <c r="O7702" i="2"/>
  <c r="O7703" i="2"/>
  <c r="O7704" i="2"/>
  <c r="O7705" i="2"/>
  <c r="O7706" i="2"/>
  <c r="O7707" i="2"/>
  <c r="O7708" i="2"/>
  <c r="O7709" i="2"/>
  <c r="O7710" i="2"/>
  <c r="O7711" i="2"/>
  <c r="O7712" i="2"/>
  <c r="O7713" i="2"/>
  <c r="O7714" i="2"/>
  <c r="O7715" i="2"/>
  <c r="O7716" i="2"/>
  <c r="O7717" i="2"/>
  <c r="O7718" i="2"/>
  <c r="O7719" i="2"/>
  <c r="O7720" i="2"/>
  <c r="O7721" i="2"/>
  <c r="O7722" i="2"/>
  <c r="O7723" i="2"/>
  <c r="O7724" i="2"/>
  <c r="O7725" i="2"/>
  <c r="O7726" i="2"/>
  <c r="O7727" i="2"/>
  <c r="O7728" i="2"/>
  <c r="O7729" i="2"/>
  <c r="O7730" i="2"/>
  <c r="O7731" i="2"/>
  <c r="O7732" i="2"/>
  <c r="O7733" i="2"/>
  <c r="O7734" i="2"/>
  <c r="O7735" i="2"/>
  <c r="O7736" i="2"/>
  <c r="O7737" i="2"/>
  <c r="O7738" i="2"/>
  <c r="O7739" i="2"/>
  <c r="O7740" i="2"/>
  <c r="O7741" i="2"/>
  <c r="O7742" i="2"/>
  <c r="O7743" i="2"/>
  <c r="O7744" i="2"/>
  <c r="O7745" i="2"/>
  <c r="O7746" i="2"/>
  <c r="O7747" i="2"/>
  <c r="O7748" i="2"/>
  <c r="O7749" i="2"/>
  <c r="O7750" i="2"/>
  <c r="O7751" i="2"/>
  <c r="O7752" i="2"/>
  <c r="O7753" i="2"/>
  <c r="O7754" i="2"/>
  <c r="O7755" i="2"/>
  <c r="O7756" i="2"/>
  <c r="O7757" i="2"/>
  <c r="O7758" i="2"/>
  <c r="O7759" i="2"/>
  <c r="O7760" i="2"/>
  <c r="O7761" i="2"/>
  <c r="O7762" i="2"/>
  <c r="O7763" i="2"/>
  <c r="O7764" i="2"/>
  <c r="O7765" i="2"/>
  <c r="O7766" i="2"/>
  <c r="O7767" i="2"/>
  <c r="O7768" i="2"/>
  <c r="O7769" i="2"/>
  <c r="O7770" i="2"/>
  <c r="O7771" i="2"/>
  <c r="O7772" i="2"/>
  <c r="O7773" i="2"/>
  <c r="O7774" i="2"/>
  <c r="O7775" i="2"/>
  <c r="O7776" i="2"/>
  <c r="O7777" i="2"/>
  <c r="O7778" i="2"/>
  <c r="O7779" i="2"/>
  <c r="O7780" i="2"/>
  <c r="O7781" i="2"/>
  <c r="O7782" i="2"/>
  <c r="O7783" i="2"/>
  <c r="O7784" i="2"/>
  <c r="O7785" i="2"/>
  <c r="O7786" i="2"/>
  <c r="O7787" i="2"/>
  <c r="O7788" i="2"/>
  <c r="O7789" i="2"/>
  <c r="O7790" i="2"/>
  <c r="O7791" i="2"/>
  <c r="O7792" i="2"/>
  <c r="O7793" i="2"/>
  <c r="O7794" i="2"/>
  <c r="O7795" i="2"/>
  <c r="O7796" i="2"/>
  <c r="O7797" i="2"/>
  <c r="O7798" i="2"/>
  <c r="O7799" i="2"/>
  <c r="O7800" i="2"/>
  <c r="O7801" i="2"/>
  <c r="O7802" i="2"/>
  <c r="O7803" i="2"/>
  <c r="O7804" i="2"/>
  <c r="O7805" i="2"/>
  <c r="O7806" i="2"/>
  <c r="O7807" i="2"/>
  <c r="O7808" i="2"/>
  <c r="O7809" i="2"/>
  <c r="O7810" i="2"/>
  <c r="O7811" i="2"/>
  <c r="O7812" i="2"/>
  <c r="O7813" i="2"/>
  <c r="O7814" i="2"/>
  <c r="O7815" i="2"/>
  <c r="O7816" i="2"/>
  <c r="O7817" i="2"/>
  <c r="O7818" i="2"/>
  <c r="O7819" i="2"/>
  <c r="O7820" i="2"/>
  <c r="O7821" i="2"/>
  <c r="O7822" i="2"/>
  <c r="O7823" i="2"/>
  <c r="O7824" i="2"/>
  <c r="O7825" i="2"/>
  <c r="O7826" i="2"/>
  <c r="O7827" i="2"/>
  <c r="O7828" i="2"/>
  <c r="O7829" i="2"/>
  <c r="O7830" i="2"/>
  <c r="O7831" i="2"/>
  <c r="O7832" i="2"/>
  <c r="O7833" i="2"/>
  <c r="O7834" i="2"/>
  <c r="O7835" i="2"/>
  <c r="O7836" i="2"/>
  <c r="O7837" i="2"/>
  <c r="O7838" i="2"/>
  <c r="O7839" i="2"/>
  <c r="O7840" i="2"/>
  <c r="O7841" i="2"/>
  <c r="O7842" i="2"/>
  <c r="O7843" i="2"/>
  <c r="O7844" i="2"/>
  <c r="O7845" i="2"/>
  <c r="O7846" i="2"/>
  <c r="O7847" i="2"/>
  <c r="O7848" i="2"/>
  <c r="O7849" i="2"/>
  <c r="O7850" i="2"/>
  <c r="O7851" i="2"/>
  <c r="O7852" i="2"/>
  <c r="O7853" i="2"/>
  <c r="O7854" i="2"/>
  <c r="O7855" i="2"/>
  <c r="O7856" i="2"/>
  <c r="O7857" i="2"/>
  <c r="O7858" i="2"/>
  <c r="O7859" i="2"/>
  <c r="O7860" i="2"/>
  <c r="O7861" i="2"/>
  <c r="O7862" i="2"/>
  <c r="O7863" i="2"/>
  <c r="O7864" i="2"/>
  <c r="O7865" i="2"/>
  <c r="O7866" i="2"/>
  <c r="O7867" i="2"/>
  <c r="O7868" i="2"/>
  <c r="O7869" i="2"/>
  <c r="O7870" i="2"/>
  <c r="O7871" i="2"/>
  <c r="O7872" i="2"/>
  <c r="O7873" i="2"/>
  <c r="O7874" i="2"/>
  <c r="O7875" i="2"/>
  <c r="O7876" i="2"/>
  <c r="O7877" i="2"/>
  <c r="O7878" i="2"/>
  <c r="O7879" i="2"/>
  <c r="O7880" i="2"/>
  <c r="O7881" i="2"/>
  <c r="O7882" i="2"/>
  <c r="O7883" i="2"/>
  <c r="O7884" i="2"/>
  <c r="O7885" i="2"/>
  <c r="O7886" i="2"/>
  <c r="O7887" i="2"/>
  <c r="O7888" i="2"/>
  <c r="O7889" i="2"/>
  <c r="O7890" i="2"/>
  <c r="O7891" i="2"/>
  <c r="O7892" i="2"/>
  <c r="O7893" i="2"/>
  <c r="O7894" i="2"/>
  <c r="O7895" i="2"/>
  <c r="O7896" i="2"/>
  <c r="O7897" i="2"/>
  <c r="O7898" i="2"/>
  <c r="O7899" i="2"/>
  <c r="O7900" i="2"/>
  <c r="O7901" i="2"/>
  <c r="O7902" i="2"/>
  <c r="O7903" i="2"/>
  <c r="O7904" i="2"/>
  <c r="O7905" i="2"/>
  <c r="O7906" i="2"/>
  <c r="O7907" i="2"/>
  <c r="O7908" i="2"/>
  <c r="O7909" i="2"/>
  <c r="O7910" i="2"/>
  <c r="O7911" i="2"/>
  <c r="O7912" i="2"/>
  <c r="O7913" i="2"/>
  <c r="O7914" i="2"/>
  <c r="O7915" i="2"/>
  <c r="O7916" i="2"/>
  <c r="O7917" i="2"/>
  <c r="O7918" i="2"/>
  <c r="O7919" i="2"/>
  <c r="O7920" i="2"/>
  <c r="O7921" i="2"/>
  <c r="O7922" i="2"/>
  <c r="O7923" i="2"/>
  <c r="O7924" i="2"/>
  <c r="O7925" i="2"/>
  <c r="O7926" i="2"/>
  <c r="O7927" i="2"/>
  <c r="O7928" i="2"/>
  <c r="O7929" i="2"/>
  <c r="O7930" i="2"/>
  <c r="O7931" i="2"/>
  <c r="O7932" i="2"/>
  <c r="O7933" i="2"/>
  <c r="O7934" i="2"/>
  <c r="O7935" i="2"/>
  <c r="O7936" i="2"/>
  <c r="O7937" i="2"/>
  <c r="O7938" i="2"/>
  <c r="O7939" i="2"/>
  <c r="O7940" i="2"/>
  <c r="O7941" i="2"/>
  <c r="O7942" i="2"/>
  <c r="O7943" i="2"/>
  <c r="O7944" i="2"/>
  <c r="O7945" i="2"/>
  <c r="O7946" i="2"/>
  <c r="O7947" i="2"/>
  <c r="O7948" i="2"/>
  <c r="O7949" i="2"/>
  <c r="O7950" i="2"/>
  <c r="O7951" i="2"/>
  <c r="O7952" i="2"/>
  <c r="O7953" i="2"/>
  <c r="O7954" i="2"/>
  <c r="O7955" i="2"/>
  <c r="O7956" i="2"/>
  <c r="O7957" i="2"/>
  <c r="O7958" i="2"/>
  <c r="O7959" i="2"/>
  <c r="O7960" i="2"/>
  <c r="O7961" i="2"/>
  <c r="O7962" i="2"/>
  <c r="O7963" i="2"/>
  <c r="O7964" i="2"/>
  <c r="O7965" i="2"/>
  <c r="O7966" i="2"/>
  <c r="O7967" i="2"/>
  <c r="O7968" i="2"/>
  <c r="O7969" i="2"/>
  <c r="O7970" i="2"/>
  <c r="O7971" i="2"/>
  <c r="O7972" i="2"/>
  <c r="O7973" i="2"/>
  <c r="O7974" i="2"/>
  <c r="O7975" i="2"/>
  <c r="O7976" i="2"/>
  <c r="O7977" i="2"/>
  <c r="O7978" i="2"/>
  <c r="O7979" i="2"/>
  <c r="O7980" i="2"/>
  <c r="O7981" i="2"/>
  <c r="O7982" i="2"/>
  <c r="O7983" i="2"/>
  <c r="O7984" i="2"/>
  <c r="O7985" i="2"/>
  <c r="O7986" i="2"/>
  <c r="O7987" i="2"/>
  <c r="O7988" i="2"/>
  <c r="O7989" i="2"/>
  <c r="O7990" i="2"/>
  <c r="O7991" i="2"/>
  <c r="O7992" i="2"/>
  <c r="O7993" i="2"/>
  <c r="O7994" i="2"/>
  <c r="O7995" i="2"/>
  <c r="O7996" i="2"/>
  <c r="O7997" i="2"/>
  <c r="O7998" i="2"/>
  <c r="O7999" i="2"/>
  <c r="O8000" i="2"/>
  <c r="O8001" i="2"/>
  <c r="O8002" i="2"/>
  <c r="O8003" i="2"/>
  <c r="O8004" i="2"/>
  <c r="O8005" i="2"/>
  <c r="O8006" i="2"/>
  <c r="O8007" i="2"/>
  <c r="O8008" i="2"/>
  <c r="O8009" i="2"/>
  <c r="O8010" i="2"/>
  <c r="O8011" i="2"/>
  <c r="O8012" i="2"/>
  <c r="O8013" i="2"/>
  <c r="O8014" i="2"/>
  <c r="O8015" i="2"/>
  <c r="O8016" i="2"/>
  <c r="O8017" i="2"/>
  <c r="O8018" i="2"/>
  <c r="O8019" i="2"/>
  <c r="O8020" i="2"/>
  <c r="O8021" i="2"/>
  <c r="O8022" i="2"/>
  <c r="O8023" i="2"/>
  <c r="O8024" i="2"/>
  <c r="O8025" i="2"/>
  <c r="O8026" i="2"/>
  <c r="O8027" i="2"/>
  <c r="O8028" i="2"/>
  <c r="O8029" i="2"/>
  <c r="O8030" i="2"/>
  <c r="O8031" i="2"/>
  <c r="O8032" i="2"/>
  <c r="O8033" i="2"/>
  <c r="O8034" i="2"/>
  <c r="O8035" i="2"/>
  <c r="O8036" i="2"/>
  <c r="O8037" i="2"/>
  <c r="O8038" i="2"/>
  <c r="O8039" i="2"/>
  <c r="O8040" i="2"/>
  <c r="O8041" i="2"/>
  <c r="O8042" i="2"/>
  <c r="O8043" i="2"/>
  <c r="O8044" i="2"/>
  <c r="O8045" i="2"/>
  <c r="O8046" i="2"/>
  <c r="O8047" i="2"/>
  <c r="O8048" i="2"/>
  <c r="O8049" i="2"/>
  <c r="O8050" i="2"/>
  <c r="O8051" i="2"/>
  <c r="O8052" i="2"/>
  <c r="O8053" i="2"/>
  <c r="O8054" i="2"/>
  <c r="O8055" i="2"/>
  <c r="O8056" i="2"/>
  <c r="O8057" i="2"/>
  <c r="O8058" i="2"/>
  <c r="O8059" i="2"/>
  <c r="O8060" i="2"/>
  <c r="O8061" i="2"/>
  <c r="O8062" i="2"/>
  <c r="O8063" i="2"/>
  <c r="O8064" i="2"/>
  <c r="O8065" i="2"/>
  <c r="O8066" i="2"/>
  <c r="O8067" i="2"/>
  <c r="O8068" i="2"/>
  <c r="O8069" i="2"/>
  <c r="O8070" i="2"/>
  <c r="O8071" i="2"/>
  <c r="O8072" i="2"/>
  <c r="O8073" i="2"/>
  <c r="O8074" i="2"/>
  <c r="O8075" i="2"/>
  <c r="O8076" i="2"/>
  <c r="O8077" i="2"/>
  <c r="O8078" i="2"/>
  <c r="O8079" i="2"/>
  <c r="O8080" i="2"/>
  <c r="O8081" i="2"/>
  <c r="O8082" i="2"/>
  <c r="O8083" i="2"/>
  <c r="O8084" i="2"/>
  <c r="O8085" i="2"/>
  <c r="O8086" i="2"/>
  <c r="O8087" i="2"/>
  <c r="O8088" i="2"/>
  <c r="O8089" i="2"/>
  <c r="O8090" i="2"/>
  <c r="O8091" i="2"/>
  <c r="O8092" i="2"/>
  <c r="O8093" i="2"/>
  <c r="O8094" i="2"/>
  <c r="O8095" i="2"/>
  <c r="O8096" i="2"/>
  <c r="O8097" i="2"/>
  <c r="O8098" i="2"/>
  <c r="O8099" i="2"/>
  <c r="O8100" i="2"/>
  <c r="O8101" i="2"/>
  <c r="O8102" i="2"/>
  <c r="O8103" i="2"/>
  <c r="O8104" i="2"/>
  <c r="O8105" i="2"/>
  <c r="O8106" i="2"/>
  <c r="O8107" i="2"/>
  <c r="O8108" i="2"/>
  <c r="O8109" i="2"/>
  <c r="O8110" i="2"/>
  <c r="O8111" i="2"/>
  <c r="O8112" i="2"/>
  <c r="O8113" i="2"/>
  <c r="O8114" i="2"/>
  <c r="O8115" i="2"/>
  <c r="O8116" i="2"/>
  <c r="O8117" i="2"/>
  <c r="O8118" i="2"/>
  <c r="O8119" i="2"/>
  <c r="O8120" i="2"/>
  <c r="O8121" i="2"/>
  <c r="O8122" i="2"/>
  <c r="O8123" i="2"/>
  <c r="O8124" i="2"/>
  <c r="O8125" i="2"/>
  <c r="O8126" i="2"/>
  <c r="O8127" i="2"/>
  <c r="O8128" i="2"/>
  <c r="O8129" i="2"/>
  <c r="O8130" i="2"/>
  <c r="O8131" i="2"/>
  <c r="O8132" i="2"/>
  <c r="O8133" i="2"/>
  <c r="O8134" i="2"/>
  <c r="O8135" i="2"/>
  <c r="O8136" i="2"/>
  <c r="O8137" i="2"/>
  <c r="O8138" i="2"/>
  <c r="O8139" i="2"/>
  <c r="O8140" i="2"/>
  <c r="O8141" i="2"/>
  <c r="O8142" i="2"/>
  <c r="O8143" i="2"/>
  <c r="O8144" i="2"/>
  <c r="O8145" i="2"/>
  <c r="O8146" i="2"/>
  <c r="O8147" i="2"/>
  <c r="O8148" i="2"/>
  <c r="O8149" i="2"/>
  <c r="O8150" i="2"/>
  <c r="O8151" i="2"/>
  <c r="O8152" i="2"/>
  <c r="O8153" i="2"/>
  <c r="O8154" i="2"/>
  <c r="O8155" i="2"/>
  <c r="O8156" i="2"/>
  <c r="O8157" i="2"/>
  <c r="O8158" i="2"/>
  <c r="O8159" i="2"/>
  <c r="O8160" i="2"/>
  <c r="O8161" i="2"/>
  <c r="O8162" i="2"/>
  <c r="O8163" i="2"/>
  <c r="O8164" i="2"/>
  <c r="O8165" i="2"/>
  <c r="O8166" i="2"/>
  <c r="O8167" i="2"/>
  <c r="O8168" i="2"/>
  <c r="O8169" i="2"/>
  <c r="O8170" i="2"/>
  <c r="O8171" i="2"/>
  <c r="O8172" i="2"/>
  <c r="O8173" i="2"/>
  <c r="O8174" i="2"/>
  <c r="O8175" i="2"/>
  <c r="O8176" i="2"/>
  <c r="O8177" i="2"/>
  <c r="O8178" i="2"/>
  <c r="O8179" i="2"/>
  <c r="O8180" i="2"/>
  <c r="O8181" i="2"/>
  <c r="O8182" i="2"/>
  <c r="O8183" i="2"/>
  <c r="O8184" i="2"/>
  <c r="O8185" i="2"/>
  <c r="O8186" i="2"/>
  <c r="O8187" i="2"/>
  <c r="O8188" i="2"/>
  <c r="O8189" i="2"/>
  <c r="O8190" i="2"/>
  <c r="O8191" i="2"/>
  <c r="O8192" i="2"/>
  <c r="O8193" i="2"/>
  <c r="O8194" i="2"/>
  <c r="O8195" i="2"/>
  <c r="O8196" i="2"/>
  <c r="O8197" i="2"/>
  <c r="O8198" i="2"/>
  <c r="O8199" i="2"/>
  <c r="O8200" i="2"/>
  <c r="O8201" i="2"/>
  <c r="O8202" i="2"/>
  <c r="O8203" i="2"/>
  <c r="O8204" i="2"/>
  <c r="O8205" i="2"/>
  <c r="O8206" i="2"/>
  <c r="O8207" i="2"/>
  <c r="O8208" i="2"/>
  <c r="O8209" i="2"/>
  <c r="O8210" i="2"/>
  <c r="O8211" i="2"/>
  <c r="O8212" i="2"/>
  <c r="O8213" i="2"/>
  <c r="O8214" i="2"/>
  <c r="O8215" i="2"/>
  <c r="O8216" i="2"/>
  <c r="O8217" i="2"/>
  <c r="O8218" i="2"/>
  <c r="O8219" i="2"/>
  <c r="O8220" i="2"/>
  <c r="O8221" i="2"/>
  <c r="O8222" i="2"/>
  <c r="O8223" i="2"/>
  <c r="O8224" i="2"/>
  <c r="O8225" i="2"/>
  <c r="O8226" i="2"/>
  <c r="O8227" i="2"/>
  <c r="O8228" i="2"/>
  <c r="O8229" i="2"/>
  <c r="O8230" i="2"/>
  <c r="O8231" i="2"/>
  <c r="O8232" i="2"/>
  <c r="O8233" i="2"/>
  <c r="O8234" i="2"/>
  <c r="O8235" i="2"/>
  <c r="O8236" i="2"/>
  <c r="O8237" i="2"/>
  <c r="O8238" i="2"/>
  <c r="O8239" i="2"/>
  <c r="O8240" i="2"/>
  <c r="O8241" i="2"/>
  <c r="O8242" i="2"/>
  <c r="O8243" i="2"/>
  <c r="O8244" i="2"/>
  <c r="O8245" i="2"/>
  <c r="O8246" i="2"/>
  <c r="O8247" i="2"/>
  <c r="O8248" i="2"/>
  <c r="O8249" i="2"/>
  <c r="O8250" i="2"/>
  <c r="O8251" i="2"/>
  <c r="O8252" i="2"/>
  <c r="O8253" i="2"/>
  <c r="O8254" i="2"/>
  <c r="O8255" i="2"/>
  <c r="O8256" i="2"/>
  <c r="O8257" i="2"/>
  <c r="O8258" i="2"/>
  <c r="O8259" i="2"/>
  <c r="O8260" i="2"/>
  <c r="O8261" i="2"/>
  <c r="O8262" i="2"/>
  <c r="O8263" i="2"/>
  <c r="O8264" i="2"/>
  <c r="O8265" i="2"/>
  <c r="O8266" i="2"/>
  <c r="O8267" i="2"/>
  <c r="O8268" i="2"/>
  <c r="O8269" i="2"/>
  <c r="O8270" i="2"/>
  <c r="O8271" i="2"/>
  <c r="O8272" i="2"/>
  <c r="O8273" i="2"/>
  <c r="O8274" i="2"/>
  <c r="O8275" i="2"/>
  <c r="O8276" i="2"/>
  <c r="O8277" i="2"/>
  <c r="O8278" i="2"/>
  <c r="O8279" i="2"/>
  <c r="O8280" i="2"/>
  <c r="O8281" i="2"/>
  <c r="O8282" i="2"/>
  <c r="O8283" i="2"/>
  <c r="O8284" i="2"/>
  <c r="O8285" i="2"/>
  <c r="O8286" i="2"/>
  <c r="O8287" i="2"/>
  <c r="O8288" i="2"/>
  <c r="O8289" i="2"/>
  <c r="O8290" i="2"/>
  <c r="O8291" i="2"/>
  <c r="O8292" i="2"/>
  <c r="O8293" i="2"/>
  <c r="O8294" i="2"/>
  <c r="O8295" i="2"/>
  <c r="O8296" i="2"/>
  <c r="O8297" i="2"/>
  <c r="O8298" i="2"/>
  <c r="O8299" i="2"/>
  <c r="O8300" i="2"/>
  <c r="O8301" i="2"/>
  <c r="O8302" i="2"/>
  <c r="O8303" i="2"/>
  <c r="O8304" i="2"/>
  <c r="O8305" i="2"/>
  <c r="O8306" i="2"/>
  <c r="O8307" i="2"/>
  <c r="O8308" i="2"/>
  <c r="O8309" i="2"/>
  <c r="O8310" i="2"/>
  <c r="O8311" i="2"/>
  <c r="O8312" i="2"/>
  <c r="O8313" i="2"/>
  <c r="O8314" i="2"/>
  <c r="O8315" i="2"/>
  <c r="O8316" i="2"/>
  <c r="O8317" i="2"/>
  <c r="O8318" i="2"/>
  <c r="O8319" i="2"/>
  <c r="O8320" i="2"/>
  <c r="O8321" i="2"/>
  <c r="O8322" i="2"/>
  <c r="O8323" i="2"/>
  <c r="O8324" i="2"/>
  <c r="O8325" i="2"/>
  <c r="O8326" i="2"/>
  <c r="O8327" i="2"/>
  <c r="O8328" i="2"/>
  <c r="O8329" i="2"/>
  <c r="O8330" i="2"/>
  <c r="O8331" i="2"/>
  <c r="O8332" i="2"/>
  <c r="O8333" i="2"/>
  <c r="O8334" i="2"/>
  <c r="O8335" i="2"/>
  <c r="O8336" i="2"/>
  <c r="O8337" i="2"/>
  <c r="O8338" i="2"/>
  <c r="O8339" i="2"/>
  <c r="O8340" i="2"/>
  <c r="O8341" i="2"/>
  <c r="O8342" i="2"/>
  <c r="O8343" i="2"/>
  <c r="O8344" i="2"/>
  <c r="O8345" i="2"/>
  <c r="O8346" i="2"/>
  <c r="O8347" i="2"/>
  <c r="O8348" i="2"/>
  <c r="O8349" i="2"/>
  <c r="O8350" i="2"/>
  <c r="O8351" i="2"/>
  <c r="O8352" i="2"/>
  <c r="O8353" i="2"/>
  <c r="O8354" i="2"/>
  <c r="O8355" i="2"/>
  <c r="O8356" i="2"/>
  <c r="O8357" i="2"/>
  <c r="O8358" i="2"/>
  <c r="O8359" i="2"/>
  <c r="O8360" i="2"/>
  <c r="O8361" i="2"/>
  <c r="O8362" i="2"/>
  <c r="O8363" i="2"/>
  <c r="O8364" i="2"/>
  <c r="O8365" i="2"/>
  <c r="O8366" i="2"/>
  <c r="O8367" i="2"/>
  <c r="O8368" i="2"/>
  <c r="O8369" i="2"/>
  <c r="O8370" i="2"/>
  <c r="O8371" i="2"/>
  <c r="O8372" i="2"/>
  <c r="O8373" i="2"/>
  <c r="O8374" i="2"/>
  <c r="O8375" i="2"/>
  <c r="O8376" i="2"/>
  <c r="O8377" i="2"/>
  <c r="O8378" i="2"/>
  <c r="O8379" i="2"/>
  <c r="O8380" i="2"/>
  <c r="O8381" i="2"/>
  <c r="O8382" i="2"/>
  <c r="O8383" i="2"/>
  <c r="O8384" i="2"/>
  <c r="O8385" i="2"/>
  <c r="O8386" i="2"/>
  <c r="O8387" i="2"/>
  <c r="O8388" i="2"/>
  <c r="O8389" i="2"/>
  <c r="O8390" i="2"/>
  <c r="O8391" i="2"/>
  <c r="O8392" i="2"/>
  <c r="O8393" i="2"/>
  <c r="O8394" i="2"/>
  <c r="O8395" i="2"/>
  <c r="O8396" i="2"/>
  <c r="O8397" i="2"/>
  <c r="O8398" i="2"/>
  <c r="O8399" i="2"/>
  <c r="O8400" i="2"/>
  <c r="O8401" i="2"/>
  <c r="O8402" i="2"/>
  <c r="O8403" i="2"/>
  <c r="O8404" i="2"/>
  <c r="O8405" i="2"/>
  <c r="O8406" i="2"/>
  <c r="O8407" i="2"/>
  <c r="O8408" i="2"/>
  <c r="O8409" i="2"/>
  <c r="O8410" i="2"/>
  <c r="O8411" i="2"/>
  <c r="O8412" i="2"/>
  <c r="O8413" i="2"/>
  <c r="O8414" i="2"/>
  <c r="O8415" i="2"/>
  <c r="O8416" i="2"/>
  <c r="O8417" i="2"/>
  <c r="O8418" i="2"/>
  <c r="O8419" i="2"/>
  <c r="O8420" i="2"/>
  <c r="O8421" i="2"/>
  <c r="O8422" i="2"/>
  <c r="O8423" i="2"/>
  <c r="O8424" i="2"/>
  <c r="O8425" i="2"/>
  <c r="O8426" i="2"/>
  <c r="O8427" i="2"/>
  <c r="O8428" i="2"/>
  <c r="O8429" i="2"/>
  <c r="O8430" i="2"/>
  <c r="O8431" i="2"/>
  <c r="O8432" i="2"/>
  <c r="O8433" i="2"/>
  <c r="O8434" i="2"/>
  <c r="O8435" i="2"/>
  <c r="O8436" i="2"/>
  <c r="O8437" i="2"/>
  <c r="O8438" i="2"/>
  <c r="O8439" i="2"/>
  <c r="O8440" i="2"/>
  <c r="O8441" i="2"/>
  <c r="O8442" i="2"/>
  <c r="O8443" i="2"/>
  <c r="O8444" i="2"/>
  <c r="O8445" i="2"/>
  <c r="O8446" i="2"/>
  <c r="O8447" i="2"/>
  <c r="O8448" i="2"/>
  <c r="O8449" i="2"/>
  <c r="O8450" i="2"/>
  <c r="O8451" i="2"/>
  <c r="O8452" i="2"/>
  <c r="O8453" i="2"/>
  <c r="O8454" i="2"/>
  <c r="O8455" i="2"/>
  <c r="O8456" i="2"/>
  <c r="O8457" i="2"/>
  <c r="O8458" i="2"/>
  <c r="O8459" i="2"/>
  <c r="O8460" i="2"/>
  <c r="O8461" i="2"/>
  <c r="O8462" i="2"/>
  <c r="O8463" i="2"/>
  <c r="O8464" i="2"/>
  <c r="O8465" i="2"/>
  <c r="O8466" i="2"/>
  <c r="O8467" i="2"/>
  <c r="O8468" i="2"/>
  <c r="O8469" i="2"/>
  <c r="O8470" i="2"/>
  <c r="O8471" i="2"/>
  <c r="O8472" i="2"/>
  <c r="O8473" i="2"/>
  <c r="O8474" i="2"/>
  <c r="O8475" i="2"/>
  <c r="O8476" i="2"/>
  <c r="O8477" i="2"/>
  <c r="O8478" i="2"/>
  <c r="O8479" i="2"/>
  <c r="O8480" i="2"/>
  <c r="O8481" i="2"/>
  <c r="O8482" i="2"/>
  <c r="O8483" i="2"/>
  <c r="O8484" i="2"/>
  <c r="O8485" i="2"/>
  <c r="O8486" i="2"/>
  <c r="O8487" i="2"/>
  <c r="O8488" i="2"/>
  <c r="O8489" i="2"/>
  <c r="O8490" i="2"/>
  <c r="O8491" i="2"/>
  <c r="O8492" i="2"/>
  <c r="O8493" i="2"/>
  <c r="O8494" i="2"/>
  <c r="O8495" i="2"/>
  <c r="O8496" i="2"/>
  <c r="O8497" i="2"/>
  <c r="O8498" i="2"/>
  <c r="O8499" i="2"/>
  <c r="O8500" i="2"/>
  <c r="O8501" i="2"/>
  <c r="O8502" i="2"/>
  <c r="O8503" i="2"/>
  <c r="O8504" i="2"/>
  <c r="O8505" i="2"/>
  <c r="O8506" i="2"/>
  <c r="O8507" i="2"/>
  <c r="O8508" i="2"/>
  <c r="O8509" i="2"/>
  <c r="O8510" i="2"/>
  <c r="O8511" i="2"/>
  <c r="O8512" i="2"/>
  <c r="O8513" i="2"/>
  <c r="O8514" i="2"/>
  <c r="O8515" i="2"/>
  <c r="O8516" i="2"/>
  <c r="O8517" i="2"/>
  <c r="O8518" i="2"/>
  <c r="O8519" i="2"/>
  <c r="O8520" i="2"/>
  <c r="O8521" i="2"/>
  <c r="O8522" i="2"/>
  <c r="O8523" i="2"/>
  <c r="O8524" i="2"/>
  <c r="O8525" i="2"/>
  <c r="O8526" i="2"/>
  <c r="O8527" i="2"/>
  <c r="O8528" i="2"/>
  <c r="O8529" i="2"/>
  <c r="O8530" i="2"/>
  <c r="O8531" i="2"/>
  <c r="O8532" i="2"/>
  <c r="O8533" i="2"/>
  <c r="O8534" i="2"/>
  <c r="O8535" i="2"/>
  <c r="O8536" i="2"/>
  <c r="O8537" i="2"/>
  <c r="O8538" i="2"/>
  <c r="O8539" i="2"/>
  <c r="O8540" i="2"/>
  <c r="O8541" i="2"/>
  <c r="O8542" i="2"/>
  <c r="O8543" i="2"/>
  <c r="O8544" i="2"/>
  <c r="O8545" i="2"/>
  <c r="O8546" i="2"/>
  <c r="O8547" i="2"/>
  <c r="O8548" i="2"/>
  <c r="O8549" i="2"/>
  <c r="O8550" i="2"/>
  <c r="O8551" i="2"/>
  <c r="O8552" i="2"/>
  <c r="O8553" i="2"/>
  <c r="O8554" i="2"/>
  <c r="O8555" i="2"/>
  <c r="O8556" i="2"/>
  <c r="O8557" i="2"/>
  <c r="O8558" i="2"/>
  <c r="O8559" i="2"/>
  <c r="O8560" i="2"/>
  <c r="O8561" i="2"/>
  <c r="O8562" i="2"/>
  <c r="O8563" i="2"/>
  <c r="O8564" i="2"/>
  <c r="O8565" i="2"/>
  <c r="O8566" i="2"/>
  <c r="O8567" i="2"/>
  <c r="O8568" i="2"/>
  <c r="O8569" i="2"/>
  <c r="O8570" i="2"/>
  <c r="O8571" i="2"/>
  <c r="O8572" i="2"/>
  <c r="O8573" i="2"/>
  <c r="O8574" i="2"/>
  <c r="O8575" i="2"/>
  <c r="O8576" i="2"/>
  <c r="O8577" i="2"/>
  <c r="O8578" i="2"/>
  <c r="O8579" i="2"/>
  <c r="O8580" i="2"/>
  <c r="O8581" i="2"/>
  <c r="O8582" i="2"/>
  <c r="O8583" i="2"/>
  <c r="O8584" i="2"/>
  <c r="O8585" i="2"/>
  <c r="O8586" i="2"/>
  <c r="O8587" i="2"/>
  <c r="O8588" i="2"/>
  <c r="O8589" i="2"/>
  <c r="O8590" i="2"/>
  <c r="O8591" i="2"/>
  <c r="O8592" i="2"/>
  <c r="O8593" i="2"/>
  <c r="O8594" i="2"/>
  <c r="O8595" i="2"/>
  <c r="O8596" i="2"/>
  <c r="O8597" i="2"/>
  <c r="O8598" i="2"/>
  <c r="O8599" i="2"/>
  <c r="O8600" i="2"/>
  <c r="O8601" i="2"/>
  <c r="O8602" i="2"/>
  <c r="O8603" i="2"/>
  <c r="O8604" i="2"/>
  <c r="O8605" i="2"/>
  <c r="O8606" i="2"/>
  <c r="O8607" i="2"/>
  <c r="O8608" i="2"/>
  <c r="O8609" i="2"/>
  <c r="O8610" i="2"/>
  <c r="O8611" i="2"/>
  <c r="O8612" i="2"/>
  <c r="O8613" i="2"/>
  <c r="O8614" i="2"/>
  <c r="O8615" i="2"/>
  <c r="O8616" i="2"/>
  <c r="O8617" i="2"/>
  <c r="O8618" i="2"/>
  <c r="O8619" i="2"/>
  <c r="O8620" i="2"/>
  <c r="O8621" i="2"/>
  <c r="O8622" i="2"/>
  <c r="O8623" i="2"/>
  <c r="O8624" i="2"/>
  <c r="O8625" i="2"/>
  <c r="O8626" i="2"/>
  <c r="O8627" i="2"/>
  <c r="O8628" i="2"/>
  <c r="O8629" i="2"/>
  <c r="O8630" i="2"/>
  <c r="O8631" i="2"/>
  <c r="O8632" i="2"/>
  <c r="O8633" i="2"/>
  <c r="O8634" i="2"/>
  <c r="O8635" i="2"/>
  <c r="O8636" i="2"/>
  <c r="O8637" i="2"/>
  <c r="O8638" i="2"/>
  <c r="O8639" i="2"/>
  <c r="O8640" i="2"/>
  <c r="O8641" i="2"/>
  <c r="O8642" i="2"/>
  <c r="O8643" i="2"/>
  <c r="O8644" i="2"/>
  <c r="O8645" i="2"/>
  <c r="O8646" i="2"/>
  <c r="O8647" i="2"/>
  <c r="O8648" i="2"/>
  <c r="O8649" i="2"/>
  <c r="O8650" i="2"/>
  <c r="O8651" i="2"/>
  <c r="O8652" i="2"/>
  <c r="O8653" i="2"/>
  <c r="O8654" i="2"/>
  <c r="O8655" i="2"/>
  <c r="O8656" i="2"/>
  <c r="O8657" i="2"/>
  <c r="O8658" i="2"/>
  <c r="O8659" i="2"/>
  <c r="O8660" i="2"/>
  <c r="O8661" i="2"/>
  <c r="O8662" i="2"/>
  <c r="O8663" i="2"/>
  <c r="O8664" i="2"/>
  <c r="O8665" i="2"/>
  <c r="O8666" i="2"/>
  <c r="O8667" i="2"/>
  <c r="O8668" i="2"/>
  <c r="O8669" i="2"/>
  <c r="O8670" i="2"/>
  <c r="O8671" i="2"/>
  <c r="O8672" i="2"/>
  <c r="O8673" i="2"/>
  <c r="O8674" i="2"/>
  <c r="O8675" i="2"/>
  <c r="O8676" i="2"/>
  <c r="O8677" i="2"/>
  <c r="O8678" i="2"/>
  <c r="O8679" i="2"/>
  <c r="O8680" i="2"/>
  <c r="O8681" i="2"/>
  <c r="O8682" i="2"/>
  <c r="O8683" i="2"/>
  <c r="O8684" i="2"/>
  <c r="O8685" i="2"/>
  <c r="O8686" i="2"/>
  <c r="O8687" i="2"/>
  <c r="O8688" i="2"/>
  <c r="O8689" i="2"/>
  <c r="O8690" i="2"/>
  <c r="O8691" i="2"/>
  <c r="O8692" i="2"/>
  <c r="O8693" i="2"/>
  <c r="O8694" i="2"/>
  <c r="O8695" i="2"/>
  <c r="O8696" i="2"/>
  <c r="O8697" i="2"/>
  <c r="O8698" i="2"/>
  <c r="O8699" i="2"/>
  <c r="O8700" i="2"/>
  <c r="O8701" i="2"/>
  <c r="O8702" i="2"/>
  <c r="O8703" i="2"/>
  <c r="O8704" i="2"/>
  <c r="O8705" i="2"/>
  <c r="O8706" i="2"/>
  <c r="O8707" i="2"/>
  <c r="O8708" i="2"/>
  <c r="O8709" i="2"/>
  <c r="O8710" i="2"/>
  <c r="O8711" i="2"/>
  <c r="O8712" i="2"/>
  <c r="O8713" i="2"/>
  <c r="O8714" i="2"/>
  <c r="O8715" i="2"/>
  <c r="O8716" i="2"/>
  <c r="O8717" i="2"/>
  <c r="O8718" i="2"/>
  <c r="O8719" i="2"/>
  <c r="O8720" i="2"/>
  <c r="O8721" i="2"/>
  <c r="O8722" i="2"/>
  <c r="O8723" i="2"/>
  <c r="O8724" i="2"/>
  <c r="O8725" i="2"/>
  <c r="O8726" i="2"/>
  <c r="O8727" i="2"/>
  <c r="O8728" i="2"/>
  <c r="O8729" i="2"/>
  <c r="O8730" i="2"/>
  <c r="O8731" i="2"/>
  <c r="O8732" i="2"/>
  <c r="O8733" i="2"/>
  <c r="O8734" i="2"/>
  <c r="O8735" i="2"/>
  <c r="O8736" i="2"/>
  <c r="O8737" i="2"/>
  <c r="O8738" i="2"/>
  <c r="O8739" i="2"/>
  <c r="O8740" i="2"/>
  <c r="O8741" i="2"/>
  <c r="O8742" i="2"/>
  <c r="O8743" i="2"/>
  <c r="O8744" i="2"/>
  <c r="O8745" i="2"/>
  <c r="O8746" i="2"/>
  <c r="O8747" i="2"/>
  <c r="O8748" i="2"/>
  <c r="O8749" i="2"/>
  <c r="O8750" i="2"/>
  <c r="O8751" i="2"/>
  <c r="O8752" i="2"/>
  <c r="O8753" i="2"/>
  <c r="O8754" i="2"/>
  <c r="O8755" i="2"/>
  <c r="O8756" i="2"/>
  <c r="O8757" i="2"/>
  <c r="O8758" i="2"/>
  <c r="O8759" i="2"/>
  <c r="O8760" i="2"/>
  <c r="O8761" i="2"/>
  <c r="O8762" i="2"/>
  <c r="O8763" i="2"/>
  <c r="O8764" i="2"/>
  <c r="O8765" i="2"/>
  <c r="O8766" i="2"/>
  <c r="O8767" i="2"/>
  <c r="O8768" i="2"/>
  <c r="O8769" i="2"/>
  <c r="O8770" i="2"/>
  <c r="O8771" i="2"/>
  <c r="O8772" i="2"/>
  <c r="O8773" i="2"/>
  <c r="O8774" i="2"/>
  <c r="O8775" i="2"/>
  <c r="O8776" i="2"/>
  <c r="O8777" i="2"/>
  <c r="O8778" i="2"/>
  <c r="O8779" i="2"/>
  <c r="O8780" i="2"/>
  <c r="O8781" i="2"/>
  <c r="O8782" i="2"/>
  <c r="O8783" i="2"/>
  <c r="O8784" i="2"/>
  <c r="O8785" i="2"/>
  <c r="O8786" i="2"/>
  <c r="O8787" i="2"/>
  <c r="O8788" i="2"/>
  <c r="O8789" i="2"/>
  <c r="O8790" i="2"/>
  <c r="O8791" i="2"/>
  <c r="O8792" i="2"/>
  <c r="O8793" i="2"/>
  <c r="O8794" i="2"/>
  <c r="O8795" i="2"/>
  <c r="O8796" i="2"/>
  <c r="O8797" i="2"/>
  <c r="O8798" i="2"/>
  <c r="O8799" i="2"/>
  <c r="O8800" i="2"/>
  <c r="O8801" i="2"/>
  <c r="O8802" i="2"/>
  <c r="O8803" i="2"/>
  <c r="O8804" i="2"/>
  <c r="O8805" i="2"/>
  <c r="O8806" i="2"/>
  <c r="O8807" i="2"/>
  <c r="O8808" i="2"/>
  <c r="O8809" i="2"/>
  <c r="O8810" i="2"/>
  <c r="O8811" i="2"/>
  <c r="O8812" i="2"/>
  <c r="O8813" i="2"/>
  <c r="O8814" i="2"/>
  <c r="O8815" i="2"/>
  <c r="O8816" i="2"/>
  <c r="O8817" i="2"/>
  <c r="O8818" i="2"/>
  <c r="O8819" i="2"/>
  <c r="O8820" i="2"/>
  <c r="O8821" i="2"/>
  <c r="O8822" i="2"/>
  <c r="O8823" i="2"/>
  <c r="O8824" i="2"/>
  <c r="O8825" i="2"/>
  <c r="O8826" i="2"/>
  <c r="O8827" i="2"/>
  <c r="O8828" i="2"/>
  <c r="O8829" i="2"/>
  <c r="O8830" i="2"/>
  <c r="O8831" i="2"/>
  <c r="O8832" i="2"/>
  <c r="O8833" i="2"/>
  <c r="O8834" i="2"/>
  <c r="O8835" i="2"/>
  <c r="O8836" i="2"/>
  <c r="O8837" i="2"/>
  <c r="O8838" i="2"/>
  <c r="O8839" i="2"/>
  <c r="O8840" i="2"/>
  <c r="O8841" i="2"/>
  <c r="O8842" i="2"/>
  <c r="O8843" i="2"/>
  <c r="O8844" i="2"/>
  <c r="O8845" i="2"/>
  <c r="O8846" i="2"/>
  <c r="O8847" i="2"/>
  <c r="O8848" i="2"/>
  <c r="O8849" i="2"/>
  <c r="O8850" i="2"/>
  <c r="O8851" i="2"/>
  <c r="O8852" i="2"/>
  <c r="O8853" i="2"/>
  <c r="O8854" i="2"/>
  <c r="O8855" i="2"/>
  <c r="O8856" i="2"/>
  <c r="O8857" i="2"/>
  <c r="O8858" i="2"/>
  <c r="O8859" i="2"/>
  <c r="O8860" i="2"/>
  <c r="O8861" i="2"/>
  <c r="O8862" i="2"/>
  <c r="O8863" i="2"/>
  <c r="O8864" i="2"/>
  <c r="O8865" i="2"/>
  <c r="O8866" i="2"/>
  <c r="O8867" i="2"/>
  <c r="O8868" i="2"/>
  <c r="O8869" i="2"/>
  <c r="O8870" i="2"/>
  <c r="O8871" i="2"/>
  <c r="O8872" i="2"/>
  <c r="O8873" i="2"/>
  <c r="O8874" i="2"/>
  <c r="O8875" i="2"/>
  <c r="O8876" i="2"/>
  <c r="O8877" i="2"/>
  <c r="O8878" i="2"/>
  <c r="O8879" i="2"/>
  <c r="O8880" i="2"/>
  <c r="O8881" i="2"/>
  <c r="O8882" i="2"/>
  <c r="O8883" i="2"/>
  <c r="O8884" i="2"/>
  <c r="O8885" i="2"/>
  <c r="O8886" i="2"/>
  <c r="O8887" i="2"/>
  <c r="O8888" i="2"/>
  <c r="O8889" i="2"/>
  <c r="O8890" i="2"/>
  <c r="O8891" i="2"/>
  <c r="O8892" i="2"/>
  <c r="O8893" i="2"/>
  <c r="O8894" i="2"/>
  <c r="O8895" i="2"/>
  <c r="O8896" i="2"/>
  <c r="O8897" i="2"/>
  <c r="O8898" i="2"/>
  <c r="O8899" i="2"/>
  <c r="O8900" i="2"/>
  <c r="O8901" i="2"/>
  <c r="O8902" i="2"/>
  <c r="O8903" i="2"/>
  <c r="O8904" i="2"/>
  <c r="O8905" i="2"/>
  <c r="O8906" i="2"/>
  <c r="O8907" i="2"/>
  <c r="O8908" i="2"/>
  <c r="O8909" i="2"/>
  <c r="O8910" i="2"/>
  <c r="O8911" i="2"/>
  <c r="O8912" i="2"/>
  <c r="O8913" i="2"/>
  <c r="O8914" i="2"/>
  <c r="O8915" i="2"/>
  <c r="O8916" i="2"/>
  <c r="O8917" i="2"/>
  <c r="O8918" i="2"/>
  <c r="O8919" i="2"/>
  <c r="O8920" i="2"/>
  <c r="O8921" i="2"/>
  <c r="O8922" i="2"/>
  <c r="O8923" i="2"/>
  <c r="O8924" i="2"/>
  <c r="O8925" i="2"/>
  <c r="O8926" i="2"/>
  <c r="O8927" i="2"/>
  <c r="O8928" i="2"/>
  <c r="O8929" i="2"/>
  <c r="O8930" i="2"/>
  <c r="O8931" i="2"/>
  <c r="O8932" i="2"/>
  <c r="O8933" i="2"/>
  <c r="O8934" i="2"/>
  <c r="O8935" i="2"/>
  <c r="O8936" i="2"/>
  <c r="O8937" i="2"/>
  <c r="O8938" i="2"/>
  <c r="O8939" i="2"/>
  <c r="O8940" i="2"/>
  <c r="O8941" i="2"/>
  <c r="O8942" i="2"/>
  <c r="O8943" i="2"/>
  <c r="O8944" i="2"/>
  <c r="O8945" i="2"/>
  <c r="O8946" i="2"/>
  <c r="O8947" i="2"/>
  <c r="O8948" i="2"/>
  <c r="O8949" i="2"/>
  <c r="O8950" i="2"/>
  <c r="O8951" i="2"/>
  <c r="O8952" i="2"/>
  <c r="O8953" i="2"/>
  <c r="O8954" i="2"/>
  <c r="O8955" i="2"/>
  <c r="O8956" i="2"/>
  <c r="O8957" i="2"/>
  <c r="O8958" i="2"/>
  <c r="O8959" i="2"/>
  <c r="O8960" i="2"/>
  <c r="O8961" i="2"/>
  <c r="O8962" i="2"/>
  <c r="O8963" i="2"/>
  <c r="O8964" i="2"/>
  <c r="O8965" i="2"/>
  <c r="O8966" i="2"/>
  <c r="O8967" i="2"/>
  <c r="O8968" i="2"/>
  <c r="O8969" i="2"/>
  <c r="O8970" i="2"/>
  <c r="O8971" i="2"/>
  <c r="O8972" i="2"/>
  <c r="O8973" i="2"/>
  <c r="O8974" i="2"/>
  <c r="O8975" i="2"/>
  <c r="O8976" i="2"/>
  <c r="O8977" i="2"/>
  <c r="O8978" i="2"/>
  <c r="O8979" i="2"/>
  <c r="O8980" i="2"/>
  <c r="O8981" i="2"/>
  <c r="O8982" i="2"/>
  <c r="O8983" i="2"/>
  <c r="O8984" i="2"/>
  <c r="O8985" i="2"/>
  <c r="O8986" i="2"/>
  <c r="O8987" i="2"/>
  <c r="O8988" i="2"/>
  <c r="O8989" i="2"/>
  <c r="O8990" i="2"/>
  <c r="O8991" i="2"/>
  <c r="O8992" i="2"/>
  <c r="O8993" i="2"/>
  <c r="O8994" i="2"/>
  <c r="O8995" i="2"/>
  <c r="O8996" i="2"/>
  <c r="O8997" i="2"/>
  <c r="O8998" i="2"/>
  <c r="O8999" i="2"/>
  <c r="O9000" i="2"/>
  <c r="O9001" i="2"/>
  <c r="O9002" i="2"/>
  <c r="O9003" i="2"/>
  <c r="O9004" i="2"/>
  <c r="O9005" i="2"/>
  <c r="O9006" i="2"/>
  <c r="O9007" i="2"/>
  <c r="O9008" i="2"/>
  <c r="O9009" i="2"/>
  <c r="O9010" i="2"/>
  <c r="O9011" i="2"/>
  <c r="O9012" i="2"/>
  <c r="O9013" i="2"/>
  <c r="O9014" i="2"/>
  <c r="O9015" i="2"/>
  <c r="O9016" i="2"/>
  <c r="O9017" i="2"/>
  <c r="O9018" i="2"/>
  <c r="O9019" i="2"/>
  <c r="O9020" i="2"/>
  <c r="O9021" i="2"/>
  <c r="O9022" i="2"/>
  <c r="O9023" i="2"/>
  <c r="O9024" i="2"/>
  <c r="O9025" i="2"/>
  <c r="O9026" i="2"/>
  <c r="O9027" i="2"/>
  <c r="O9028" i="2"/>
  <c r="O9029" i="2"/>
  <c r="O9030" i="2"/>
  <c r="O9031" i="2"/>
  <c r="O9032" i="2"/>
  <c r="O9033" i="2"/>
  <c r="O9034" i="2"/>
  <c r="O9035" i="2"/>
  <c r="O9036" i="2"/>
  <c r="O9037" i="2"/>
  <c r="O9038" i="2"/>
  <c r="O9039" i="2"/>
  <c r="O9040" i="2"/>
  <c r="O9041" i="2"/>
  <c r="O9042" i="2"/>
  <c r="O9043" i="2"/>
  <c r="O9044" i="2"/>
  <c r="O9045" i="2"/>
  <c r="O9046" i="2"/>
  <c r="O9047" i="2"/>
  <c r="O9048" i="2"/>
  <c r="O9049" i="2"/>
  <c r="O9050" i="2"/>
  <c r="O9051" i="2"/>
  <c r="O9052" i="2"/>
  <c r="O9053" i="2"/>
  <c r="O9054" i="2"/>
  <c r="O9055" i="2"/>
  <c r="O9056" i="2"/>
  <c r="O9057" i="2"/>
  <c r="O9058" i="2"/>
  <c r="O9059" i="2"/>
  <c r="O9060" i="2"/>
  <c r="O9061" i="2"/>
  <c r="O9062" i="2"/>
  <c r="O9063" i="2"/>
  <c r="O9064" i="2"/>
  <c r="O9065" i="2"/>
  <c r="O9066" i="2"/>
  <c r="O9067" i="2"/>
  <c r="O9068" i="2"/>
  <c r="O9069" i="2"/>
  <c r="O9070" i="2"/>
  <c r="O9071" i="2"/>
  <c r="O9072" i="2"/>
  <c r="O9073" i="2"/>
  <c r="O9074" i="2"/>
  <c r="O9075" i="2"/>
  <c r="O9076" i="2"/>
  <c r="O9077" i="2"/>
  <c r="O9078" i="2"/>
  <c r="O9079" i="2"/>
  <c r="O9080" i="2"/>
  <c r="O9081" i="2"/>
  <c r="O9082" i="2"/>
  <c r="O9083" i="2"/>
  <c r="O9084" i="2"/>
  <c r="O9085" i="2"/>
  <c r="O9086" i="2"/>
  <c r="O9087" i="2"/>
  <c r="O9088" i="2"/>
  <c r="O9089" i="2"/>
  <c r="O9090" i="2"/>
  <c r="O9091" i="2"/>
  <c r="O9092" i="2"/>
  <c r="O9093" i="2"/>
  <c r="O9094" i="2"/>
  <c r="O9095" i="2"/>
  <c r="O9096" i="2"/>
  <c r="O9097" i="2"/>
  <c r="O9098" i="2"/>
  <c r="O9099" i="2"/>
  <c r="O9100" i="2"/>
  <c r="O9101" i="2"/>
  <c r="O9102" i="2"/>
  <c r="O9103" i="2"/>
  <c r="O9104" i="2"/>
  <c r="O9105" i="2"/>
  <c r="O9106" i="2"/>
  <c r="O9107" i="2"/>
  <c r="O9108" i="2"/>
  <c r="O9109" i="2"/>
  <c r="O9110" i="2"/>
  <c r="O9111" i="2"/>
  <c r="O9112" i="2"/>
  <c r="O9113" i="2"/>
  <c r="O9114" i="2"/>
  <c r="O9115" i="2"/>
  <c r="O9116" i="2"/>
  <c r="O9117" i="2"/>
  <c r="O9118" i="2"/>
  <c r="O9119" i="2"/>
  <c r="O9120" i="2"/>
  <c r="O9121" i="2"/>
  <c r="O9122" i="2"/>
  <c r="O9123" i="2"/>
  <c r="O9124" i="2"/>
  <c r="O9125" i="2"/>
  <c r="O9126" i="2"/>
  <c r="O9127" i="2"/>
  <c r="O9128" i="2"/>
  <c r="O9129" i="2"/>
  <c r="O9130" i="2"/>
  <c r="O9131" i="2"/>
  <c r="O9132" i="2"/>
  <c r="O9133" i="2"/>
  <c r="O9134" i="2"/>
  <c r="O9135" i="2"/>
  <c r="O9136" i="2"/>
  <c r="O9137" i="2"/>
  <c r="O9138" i="2"/>
  <c r="O9139" i="2"/>
  <c r="O9140" i="2"/>
  <c r="O9141" i="2"/>
  <c r="O9142" i="2"/>
  <c r="O9143" i="2"/>
  <c r="O9144" i="2"/>
  <c r="O9145" i="2"/>
  <c r="O9146" i="2"/>
  <c r="O9147" i="2"/>
  <c r="O9148" i="2"/>
  <c r="O9149" i="2"/>
  <c r="O9150" i="2"/>
  <c r="O9151" i="2"/>
  <c r="O9152" i="2"/>
  <c r="O9153" i="2"/>
  <c r="O9154" i="2"/>
  <c r="O9155" i="2"/>
  <c r="O9156" i="2"/>
  <c r="O9157" i="2"/>
  <c r="O9158" i="2"/>
  <c r="O9159" i="2"/>
  <c r="O9160" i="2"/>
  <c r="O9161" i="2"/>
  <c r="O9162" i="2"/>
  <c r="O9163" i="2"/>
  <c r="O9164" i="2"/>
  <c r="O9165" i="2"/>
  <c r="O9166" i="2"/>
  <c r="O9167" i="2"/>
  <c r="O9168" i="2"/>
  <c r="O9169" i="2"/>
  <c r="O9170" i="2"/>
  <c r="O9171" i="2"/>
  <c r="O9172" i="2"/>
  <c r="O9173" i="2"/>
  <c r="O9174" i="2"/>
  <c r="O9175" i="2"/>
  <c r="O9176" i="2"/>
  <c r="O9177" i="2"/>
  <c r="O9178" i="2"/>
  <c r="O9179" i="2"/>
  <c r="O9180" i="2"/>
  <c r="O9181" i="2"/>
  <c r="O9182" i="2"/>
  <c r="O9183" i="2"/>
  <c r="O9184" i="2"/>
  <c r="O9185" i="2"/>
  <c r="O9186" i="2"/>
  <c r="O9187" i="2"/>
  <c r="O9188" i="2"/>
  <c r="O9189" i="2"/>
  <c r="O9190" i="2"/>
  <c r="O9191" i="2"/>
  <c r="O9192" i="2"/>
  <c r="O9193" i="2"/>
  <c r="O9194" i="2"/>
  <c r="O9195" i="2"/>
  <c r="O9196" i="2"/>
  <c r="O9197" i="2"/>
  <c r="O9198" i="2"/>
  <c r="O9199" i="2"/>
  <c r="O9200" i="2"/>
  <c r="O9201" i="2"/>
  <c r="O9202" i="2"/>
  <c r="O9203" i="2"/>
  <c r="O9204" i="2"/>
  <c r="O9205" i="2"/>
  <c r="O9206" i="2"/>
  <c r="O9207" i="2"/>
  <c r="O9208" i="2"/>
  <c r="O9209" i="2"/>
  <c r="O9210" i="2"/>
  <c r="O9211" i="2"/>
  <c r="O9212" i="2"/>
  <c r="O9213" i="2"/>
  <c r="O9214" i="2"/>
  <c r="O9215" i="2"/>
  <c r="O9216" i="2"/>
  <c r="O9217" i="2"/>
  <c r="O9218" i="2"/>
  <c r="O9219" i="2"/>
  <c r="O9220" i="2"/>
  <c r="O9221" i="2"/>
  <c r="O9222" i="2"/>
  <c r="O9223" i="2"/>
  <c r="O9224" i="2"/>
  <c r="O9225" i="2"/>
  <c r="O9226" i="2"/>
  <c r="O9227" i="2"/>
  <c r="O9228" i="2"/>
  <c r="O9229" i="2"/>
  <c r="O9230" i="2"/>
  <c r="O9231" i="2"/>
  <c r="O9232" i="2"/>
  <c r="O9233" i="2"/>
  <c r="O9234" i="2"/>
  <c r="O9235" i="2"/>
  <c r="O9236" i="2"/>
  <c r="O9237" i="2"/>
  <c r="O9238" i="2"/>
  <c r="O9239" i="2"/>
  <c r="O9240" i="2"/>
  <c r="O9241" i="2"/>
  <c r="O9242" i="2"/>
  <c r="O9243" i="2"/>
  <c r="O9244" i="2"/>
  <c r="O9245" i="2"/>
  <c r="O9246" i="2"/>
  <c r="O9247" i="2"/>
  <c r="O9248" i="2"/>
  <c r="O9249" i="2"/>
  <c r="O9250" i="2"/>
  <c r="O9251" i="2"/>
  <c r="O9252" i="2"/>
  <c r="O9253" i="2"/>
  <c r="O9254" i="2"/>
  <c r="O9255" i="2"/>
  <c r="O9256" i="2"/>
  <c r="O9257" i="2"/>
  <c r="O9258" i="2"/>
  <c r="O9259" i="2"/>
  <c r="O9260" i="2"/>
  <c r="O9261" i="2"/>
  <c r="O9262" i="2"/>
  <c r="O9263" i="2"/>
  <c r="O9264" i="2"/>
  <c r="O9265" i="2"/>
  <c r="O9266" i="2"/>
  <c r="O9267" i="2"/>
  <c r="O9268" i="2"/>
  <c r="O9269" i="2"/>
  <c r="O9270" i="2"/>
  <c r="O9271" i="2"/>
  <c r="O9272" i="2"/>
  <c r="O9273" i="2"/>
  <c r="O9274" i="2"/>
  <c r="O9275" i="2"/>
  <c r="O9276" i="2"/>
  <c r="O9277" i="2"/>
  <c r="O9278" i="2"/>
  <c r="O9279" i="2"/>
  <c r="O9280" i="2"/>
  <c r="O9281" i="2"/>
  <c r="O9282" i="2"/>
  <c r="O9283" i="2"/>
  <c r="O9284" i="2"/>
  <c r="O9285" i="2"/>
  <c r="O9286" i="2"/>
  <c r="O9287" i="2"/>
  <c r="O9288" i="2"/>
  <c r="O9289" i="2"/>
  <c r="O9290" i="2"/>
  <c r="O9291" i="2"/>
  <c r="O9292" i="2"/>
  <c r="O9293" i="2"/>
  <c r="O9294" i="2"/>
  <c r="O9295" i="2"/>
  <c r="O9296" i="2"/>
  <c r="O9297" i="2"/>
  <c r="O9298" i="2"/>
  <c r="O9299" i="2"/>
  <c r="O9300" i="2"/>
  <c r="O9301" i="2"/>
  <c r="O9302" i="2"/>
  <c r="O9303" i="2"/>
  <c r="O9304" i="2"/>
  <c r="O9305" i="2"/>
  <c r="O9306" i="2"/>
  <c r="O9307" i="2"/>
  <c r="O9308" i="2"/>
  <c r="O9309" i="2"/>
  <c r="O9310" i="2"/>
  <c r="O9311" i="2"/>
  <c r="O9312" i="2"/>
  <c r="O9313" i="2"/>
  <c r="O9314" i="2"/>
  <c r="O9315" i="2"/>
  <c r="O9316" i="2"/>
  <c r="O9317" i="2"/>
  <c r="O9318" i="2"/>
  <c r="O9319" i="2"/>
  <c r="O9320" i="2"/>
  <c r="O9321" i="2"/>
  <c r="O9322" i="2"/>
  <c r="O9323" i="2"/>
  <c r="O9324" i="2"/>
  <c r="O9325" i="2"/>
  <c r="O9326" i="2"/>
  <c r="O9327" i="2"/>
  <c r="O9328" i="2"/>
  <c r="O9329" i="2"/>
  <c r="O9330" i="2"/>
  <c r="O9331" i="2"/>
  <c r="O9332" i="2"/>
  <c r="O9333" i="2"/>
  <c r="O9334" i="2"/>
  <c r="O9335" i="2"/>
  <c r="O9336" i="2"/>
  <c r="O9337" i="2"/>
  <c r="O9338" i="2"/>
  <c r="O9339" i="2"/>
  <c r="O9340" i="2"/>
  <c r="O9341" i="2"/>
  <c r="O9342" i="2"/>
  <c r="O9343" i="2"/>
  <c r="O9344" i="2"/>
  <c r="O9345" i="2"/>
  <c r="O9346" i="2"/>
  <c r="O9347" i="2"/>
  <c r="O9348" i="2"/>
  <c r="O9349" i="2"/>
  <c r="O9350" i="2"/>
  <c r="O9351" i="2"/>
  <c r="O9352" i="2"/>
  <c r="O9353" i="2"/>
  <c r="O9354" i="2"/>
  <c r="O9355" i="2"/>
  <c r="O9356" i="2"/>
  <c r="O9357" i="2"/>
  <c r="O9358" i="2"/>
  <c r="O9359" i="2"/>
  <c r="O9360" i="2"/>
  <c r="O9361" i="2"/>
  <c r="O9362" i="2"/>
  <c r="O9363" i="2"/>
  <c r="O9364" i="2"/>
  <c r="O9365" i="2"/>
  <c r="O9366" i="2"/>
  <c r="O9367" i="2"/>
  <c r="O9368" i="2"/>
  <c r="O9369" i="2"/>
  <c r="O9370" i="2"/>
  <c r="O9371" i="2"/>
  <c r="O9372" i="2"/>
  <c r="O9373" i="2"/>
  <c r="O9374" i="2"/>
  <c r="O9375" i="2"/>
  <c r="O9376" i="2"/>
  <c r="O9377" i="2"/>
  <c r="O9378" i="2"/>
  <c r="O9379" i="2"/>
  <c r="O9380" i="2"/>
  <c r="O9381" i="2"/>
  <c r="O9382" i="2"/>
  <c r="O9383" i="2"/>
  <c r="O9384" i="2"/>
  <c r="O9385" i="2"/>
  <c r="O9386" i="2"/>
  <c r="O9387" i="2"/>
  <c r="O9388" i="2"/>
  <c r="O9389" i="2"/>
  <c r="O9390" i="2"/>
  <c r="O9391" i="2"/>
  <c r="O9392" i="2"/>
  <c r="O9393" i="2"/>
  <c r="O9394" i="2"/>
  <c r="O9395" i="2"/>
  <c r="O9396" i="2"/>
  <c r="O9397" i="2"/>
  <c r="O9398" i="2"/>
  <c r="O9399" i="2"/>
  <c r="O9400" i="2"/>
  <c r="O9401" i="2"/>
  <c r="O9402" i="2"/>
  <c r="O9403" i="2"/>
  <c r="O9404" i="2"/>
  <c r="O9405" i="2"/>
  <c r="O9406" i="2"/>
  <c r="O9407" i="2"/>
  <c r="O9408" i="2"/>
  <c r="O9409" i="2"/>
  <c r="O9410" i="2"/>
  <c r="O9411" i="2"/>
  <c r="O9412" i="2"/>
  <c r="O9413" i="2"/>
  <c r="O9414" i="2"/>
  <c r="O9415" i="2"/>
  <c r="O9416" i="2"/>
  <c r="O9417" i="2"/>
  <c r="O9418" i="2"/>
  <c r="O9419" i="2"/>
  <c r="O9420" i="2"/>
  <c r="O9421" i="2"/>
  <c r="O9422" i="2"/>
  <c r="O9423" i="2"/>
  <c r="O9424" i="2"/>
  <c r="O9425" i="2"/>
  <c r="O9426" i="2"/>
  <c r="O9427" i="2"/>
  <c r="O9428" i="2"/>
  <c r="O9429" i="2"/>
  <c r="O9430" i="2"/>
  <c r="O9431" i="2"/>
  <c r="O9432" i="2"/>
  <c r="O9433" i="2"/>
  <c r="O9434" i="2"/>
  <c r="O9435" i="2"/>
  <c r="O9436" i="2"/>
  <c r="O9437" i="2"/>
  <c r="O9438" i="2"/>
  <c r="O9439" i="2"/>
  <c r="O9440" i="2"/>
  <c r="O9441" i="2"/>
  <c r="O9442" i="2"/>
  <c r="O9443" i="2"/>
  <c r="O9444" i="2"/>
  <c r="O9445" i="2"/>
  <c r="O9446" i="2"/>
  <c r="O9447" i="2"/>
  <c r="O9448" i="2"/>
  <c r="O9449" i="2"/>
  <c r="O9450" i="2"/>
  <c r="O9451" i="2"/>
  <c r="O9452" i="2"/>
  <c r="O9453" i="2"/>
  <c r="O9454" i="2"/>
  <c r="O9455" i="2"/>
  <c r="O9456" i="2"/>
  <c r="O9457" i="2"/>
  <c r="O9458" i="2"/>
  <c r="O9459" i="2"/>
  <c r="O9460" i="2"/>
  <c r="O9461" i="2"/>
  <c r="O9462" i="2"/>
  <c r="O9463" i="2"/>
  <c r="O9464" i="2"/>
  <c r="O9465" i="2"/>
  <c r="O9466" i="2"/>
  <c r="O9467" i="2"/>
  <c r="O9468" i="2"/>
  <c r="O9469" i="2"/>
  <c r="O9470" i="2"/>
  <c r="O9471" i="2"/>
  <c r="O9472" i="2"/>
  <c r="O9473" i="2"/>
  <c r="O9474" i="2"/>
  <c r="O9475" i="2"/>
  <c r="O9476" i="2"/>
  <c r="O9477" i="2"/>
  <c r="O9478" i="2"/>
  <c r="O9479" i="2"/>
  <c r="O9480" i="2"/>
  <c r="O9481" i="2"/>
  <c r="O9482" i="2"/>
  <c r="O9483" i="2"/>
  <c r="O9484" i="2"/>
  <c r="O9485" i="2"/>
  <c r="O9486" i="2"/>
  <c r="O9487" i="2"/>
  <c r="O9488" i="2"/>
  <c r="O9489" i="2"/>
  <c r="O9490" i="2"/>
  <c r="O9491" i="2"/>
  <c r="O9492" i="2"/>
  <c r="O9493" i="2"/>
  <c r="O9494" i="2"/>
  <c r="O9495" i="2"/>
  <c r="O9496" i="2"/>
  <c r="O9497" i="2"/>
  <c r="O9498" i="2"/>
  <c r="O9499" i="2"/>
  <c r="O9500" i="2"/>
  <c r="O9501" i="2"/>
  <c r="O9502" i="2"/>
  <c r="O9503" i="2"/>
  <c r="O9504" i="2"/>
  <c r="O9505" i="2"/>
  <c r="O9506" i="2"/>
  <c r="O9507" i="2"/>
  <c r="O9508" i="2"/>
  <c r="O9509" i="2"/>
  <c r="O9510" i="2"/>
  <c r="O9511" i="2"/>
  <c r="O9512" i="2"/>
  <c r="O9513" i="2"/>
  <c r="O9514" i="2"/>
  <c r="O9515" i="2"/>
  <c r="O9516" i="2"/>
  <c r="O9517" i="2"/>
  <c r="O9518" i="2"/>
  <c r="O9519" i="2"/>
  <c r="O9520" i="2"/>
  <c r="O9521" i="2"/>
  <c r="O9522" i="2"/>
  <c r="O9523" i="2"/>
  <c r="O9524" i="2"/>
  <c r="O9525" i="2"/>
  <c r="O9526" i="2"/>
  <c r="O9527" i="2"/>
  <c r="O9528" i="2"/>
  <c r="O9529" i="2"/>
  <c r="O9530" i="2"/>
  <c r="O9531" i="2"/>
  <c r="O9532" i="2"/>
  <c r="O9533" i="2"/>
  <c r="O9534" i="2"/>
  <c r="O9535" i="2"/>
  <c r="O9536" i="2"/>
  <c r="O9537" i="2"/>
  <c r="O9538" i="2"/>
  <c r="O9539" i="2"/>
  <c r="O9540" i="2"/>
  <c r="O9541" i="2"/>
  <c r="O9542" i="2"/>
  <c r="O9543" i="2"/>
  <c r="O9544" i="2"/>
  <c r="O9545" i="2"/>
  <c r="O9546" i="2"/>
  <c r="O9547" i="2"/>
  <c r="O9548" i="2"/>
  <c r="O9549" i="2"/>
  <c r="O9550" i="2"/>
  <c r="O9551" i="2"/>
  <c r="O9552" i="2"/>
  <c r="O9553" i="2"/>
  <c r="O9554" i="2"/>
  <c r="O9555" i="2"/>
  <c r="O9556" i="2"/>
  <c r="O9557" i="2"/>
  <c r="O9558" i="2"/>
  <c r="O9559" i="2"/>
  <c r="O9560" i="2"/>
  <c r="O9561" i="2"/>
  <c r="O9562" i="2"/>
  <c r="O9563" i="2"/>
  <c r="O9564" i="2"/>
  <c r="O9565" i="2"/>
  <c r="O9566" i="2"/>
  <c r="O9567" i="2"/>
  <c r="O9568" i="2"/>
  <c r="O9569" i="2"/>
  <c r="O9570" i="2"/>
  <c r="O9571" i="2"/>
  <c r="O9572" i="2"/>
  <c r="O9573" i="2"/>
  <c r="O9574" i="2"/>
  <c r="O9575" i="2"/>
  <c r="O9576" i="2"/>
  <c r="O9577" i="2"/>
  <c r="O9578" i="2"/>
  <c r="O9579" i="2"/>
  <c r="O9580" i="2"/>
  <c r="O9581" i="2"/>
  <c r="O9582" i="2"/>
  <c r="O9583" i="2"/>
  <c r="O9584" i="2"/>
  <c r="O9585" i="2"/>
  <c r="O9586" i="2"/>
  <c r="O9587" i="2"/>
  <c r="O9588" i="2"/>
  <c r="O9589" i="2"/>
  <c r="O9590" i="2"/>
  <c r="O9591" i="2"/>
  <c r="O9592" i="2"/>
  <c r="O9593" i="2"/>
  <c r="O9594" i="2"/>
  <c r="O9595" i="2"/>
  <c r="O9596" i="2"/>
  <c r="O9597" i="2"/>
  <c r="O9598" i="2"/>
  <c r="O9599" i="2"/>
  <c r="O9600" i="2"/>
  <c r="O9601" i="2"/>
  <c r="O9602" i="2"/>
  <c r="O9603" i="2"/>
  <c r="O9604" i="2"/>
  <c r="O9605" i="2"/>
  <c r="O9606" i="2"/>
  <c r="O9607" i="2"/>
  <c r="O9608" i="2"/>
  <c r="O9609" i="2"/>
  <c r="O9610" i="2"/>
  <c r="O9611" i="2"/>
  <c r="O9612" i="2"/>
  <c r="O9613" i="2"/>
  <c r="O9614" i="2"/>
  <c r="O9615" i="2"/>
  <c r="O9616" i="2"/>
  <c r="O9617" i="2"/>
  <c r="O9618" i="2"/>
  <c r="O9619" i="2"/>
  <c r="O9620" i="2"/>
  <c r="O9621" i="2"/>
  <c r="O9622" i="2"/>
  <c r="O9623" i="2"/>
  <c r="O9624" i="2"/>
  <c r="O9625" i="2"/>
  <c r="O9626" i="2"/>
  <c r="O9627" i="2"/>
  <c r="O9628" i="2"/>
  <c r="O9629" i="2"/>
  <c r="O9630" i="2"/>
  <c r="O9631" i="2"/>
  <c r="O9632" i="2"/>
  <c r="O9633" i="2"/>
  <c r="O9634" i="2"/>
  <c r="O9635" i="2"/>
  <c r="O9636" i="2"/>
  <c r="O9637" i="2"/>
  <c r="O9638" i="2"/>
  <c r="O9639" i="2"/>
  <c r="O9640" i="2"/>
  <c r="O9641" i="2"/>
  <c r="O9642" i="2"/>
  <c r="O9643" i="2"/>
  <c r="O9644" i="2"/>
  <c r="O9645" i="2"/>
  <c r="O9646" i="2"/>
  <c r="O9647" i="2"/>
  <c r="O9648" i="2"/>
  <c r="O9649" i="2"/>
  <c r="O9650" i="2"/>
  <c r="O9651" i="2"/>
  <c r="O9652" i="2"/>
  <c r="O9653" i="2"/>
  <c r="O9654" i="2"/>
  <c r="O9655" i="2"/>
  <c r="O9656" i="2"/>
  <c r="O9657" i="2"/>
  <c r="O9658" i="2"/>
  <c r="O9659" i="2"/>
  <c r="O9660" i="2"/>
  <c r="O9661" i="2"/>
  <c r="O9662" i="2"/>
  <c r="O9663" i="2"/>
  <c r="O9664" i="2"/>
  <c r="O9665" i="2"/>
  <c r="O9666" i="2"/>
  <c r="O9667" i="2"/>
  <c r="O9668" i="2"/>
  <c r="O9669" i="2"/>
  <c r="O9670" i="2"/>
  <c r="O9671" i="2"/>
  <c r="O9672" i="2"/>
  <c r="O9673" i="2"/>
  <c r="O9674" i="2"/>
  <c r="O9675" i="2"/>
  <c r="O9676" i="2"/>
  <c r="O9677" i="2"/>
  <c r="O9678" i="2"/>
  <c r="O9679" i="2"/>
  <c r="O9680" i="2"/>
  <c r="O9681" i="2"/>
  <c r="O9682" i="2"/>
  <c r="O9683" i="2"/>
  <c r="O9684" i="2"/>
  <c r="O9685" i="2"/>
  <c r="O9686" i="2"/>
  <c r="O9687" i="2"/>
  <c r="O9688" i="2"/>
  <c r="O9689" i="2"/>
  <c r="O9690" i="2"/>
  <c r="O9691" i="2"/>
  <c r="O9692" i="2"/>
  <c r="O9693" i="2"/>
  <c r="O9694" i="2"/>
  <c r="O9695" i="2"/>
  <c r="O9696" i="2"/>
  <c r="O9697" i="2"/>
  <c r="O9698" i="2"/>
  <c r="O9699" i="2"/>
  <c r="O9700" i="2"/>
  <c r="O9701" i="2"/>
  <c r="O9702" i="2"/>
  <c r="O9703" i="2"/>
  <c r="O9704" i="2"/>
  <c r="O9705" i="2"/>
  <c r="O9706" i="2"/>
  <c r="O9707" i="2"/>
  <c r="O9708" i="2"/>
  <c r="O9709" i="2"/>
  <c r="O9710" i="2"/>
  <c r="O9711" i="2"/>
  <c r="O9712" i="2"/>
  <c r="O9713" i="2"/>
  <c r="O9714" i="2"/>
  <c r="O9715" i="2"/>
  <c r="O9716" i="2"/>
  <c r="O9717" i="2"/>
  <c r="O9718" i="2"/>
  <c r="O9719" i="2"/>
  <c r="O9720" i="2"/>
  <c r="O9721" i="2"/>
  <c r="O9722" i="2"/>
  <c r="O9723" i="2"/>
  <c r="O9724" i="2"/>
  <c r="O9725" i="2"/>
  <c r="O9726" i="2"/>
  <c r="O9727" i="2"/>
  <c r="O9728" i="2"/>
  <c r="O9729" i="2"/>
  <c r="O9730" i="2"/>
  <c r="O9731" i="2"/>
  <c r="O9732" i="2"/>
  <c r="O9733" i="2"/>
  <c r="O9734" i="2"/>
  <c r="O9735" i="2"/>
  <c r="O9736" i="2"/>
  <c r="O9737" i="2"/>
  <c r="O9738" i="2"/>
  <c r="O9739" i="2"/>
  <c r="O9740" i="2"/>
  <c r="O9741" i="2"/>
  <c r="O9742" i="2"/>
  <c r="O9743" i="2"/>
  <c r="O9744" i="2"/>
  <c r="O9745" i="2"/>
  <c r="O9746" i="2"/>
  <c r="O9747" i="2"/>
  <c r="O9748" i="2"/>
  <c r="O9749" i="2"/>
  <c r="O9750" i="2"/>
  <c r="O9751" i="2"/>
  <c r="O9752" i="2"/>
  <c r="O9753" i="2"/>
  <c r="O9754" i="2"/>
  <c r="O9755" i="2"/>
  <c r="O9756" i="2"/>
  <c r="O9757" i="2"/>
  <c r="O9758" i="2"/>
  <c r="O9759" i="2"/>
  <c r="O9760" i="2"/>
  <c r="O9761" i="2"/>
  <c r="O9762" i="2"/>
  <c r="O9763" i="2"/>
  <c r="O9764" i="2"/>
  <c r="O9765" i="2"/>
  <c r="O9766" i="2"/>
  <c r="O9767" i="2"/>
  <c r="O9768" i="2"/>
  <c r="O9769" i="2"/>
  <c r="O9770" i="2"/>
  <c r="O9771" i="2"/>
  <c r="O9772" i="2"/>
  <c r="O9773" i="2"/>
  <c r="O9774" i="2"/>
  <c r="O9775" i="2"/>
  <c r="O9776" i="2"/>
  <c r="O9777" i="2"/>
  <c r="O9778" i="2"/>
  <c r="O9779" i="2"/>
  <c r="O9780" i="2"/>
  <c r="O9781" i="2"/>
  <c r="O9782" i="2"/>
  <c r="O9783" i="2"/>
  <c r="O9784" i="2"/>
  <c r="O9785" i="2"/>
  <c r="O9786" i="2"/>
  <c r="O9787" i="2"/>
  <c r="O9788" i="2"/>
  <c r="O9789" i="2"/>
  <c r="O9790" i="2"/>
  <c r="O9791" i="2"/>
  <c r="O9792" i="2"/>
  <c r="O9793" i="2"/>
  <c r="O9794" i="2"/>
  <c r="O9795" i="2"/>
  <c r="O9796" i="2"/>
  <c r="O9797" i="2"/>
  <c r="O9798" i="2"/>
  <c r="O9799" i="2"/>
  <c r="O9800" i="2"/>
  <c r="O9801" i="2"/>
  <c r="O9802" i="2"/>
  <c r="O9803" i="2"/>
  <c r="O9804" i="2"/>
  <c r="O9805" i="2"/>
  <c r="O9806" i="2"/>
  <c r="O9807" i="2"/>
  <c r="O9808" i="2"/>
  <c r="O9809" i="2"/>
  <c r="O9810" i="2"/>
  <c r="O9811" i="2"/>
  <c r="O9812" i="2"/>
  <c r="O9813" i="2"/>
  <c r="O9814" i="2"/>
  <c r="O9815" i="2"/>
  <c r="O9816" i="2"/>
  <c r="O9817" i="2"/>
  <c r="O9818" i="2"/>
  <c r="O9819" i="2"/>
  <c r="O9820" i="2"/>
  <c r="O9821" i="2"/>
  <c r="O9822" i="2"/>
  <c r="O9823" i="2"/>
  <c r="O9824" i="2"/>
  <c r="O9825" i="2"/>
  <c r="O9826" i="2"/>
  <c r="O9827" i="2"/>
  <c r="O9828" i="2"/>
  <c r="O9829" i="2"/>
  <c r="O9830" i="2"/>
  <c r="O9831" i="2"/>
  <c r="O9832" i="2"/>
  <c r="O9833" i="2"/>
  <c r="O9834" i="2"/>
  <c r="O9835" i="2"/>
  <c r="O9836" i="2"/>
  <c r="O9837" i="2"/>
  <c r="O9838" i="2"/>
  <c r="O9839" i="2"/>
  <c r="O9840" i="2"/>
  <c r="O9841" i="2"/>
  <c r="O9842" i="2"/>
  <c r="O9843" i="2"/>
  <c r="O9844" i="2"/>
  <c r="O9845" i="2"/>
  <c r="O9846" i="2"/>
  <c r="O9847" i="2"/>
  <c r="O9848" i="2"/>
  <c r="O9849" i="2"/>
  <c r="O9850" i="2"/>
  <c r="O9851" i="2"/>
  <c r="O9852" i="2"/>
  <c r="O9853" i="2"/>
  <c r="O9854" i="2"/>
  <c r="O9855" i="2"/>
  <c r="O9856" i="2"/>
  <c r="O9857" i="2"/>
  <c r="O9858" i="2"/>
  <c r="O9859" i="2"/>
  <c r="O9860" i="2"/>
  <c r="O9861" i="2"/>
  <c r="O9862" i="2"/>
  <c r="O9863" i="2"/>
  <c r="O9864" i="2"/>
  <c r="O9865" i="2"/>
  <c r="O9866" i="2"/>
  <c r="O9867" i="2"/>
  <c r="O9868" i="2"/>
  <c r="O9869" i="2"/>
  <c r="O9870" i="2"/>
  <c r="O9871" i="2"/>
  <c r="O9872" i="2"/>
  <c r="O9873" i="2"/>
  <c r="O9874" i="2"/>
  <c r="O9875" i="2"/>
  <c r="O9876" i="2"/>
  <c r="O9877" i="2"/>
  <c r="O9878" i="2"/>
  <c r="O9879" i="2"/>
  <c r="O9880" i="2"/>
  <c r="O9881" i="2"/>
  <c r="O9882" i="2"/>
  <c r="O9883" i="2"/>
  <c r="O9884" i="2"/>
  <c r="O9885" i="2"/>
  <c r="O9886" i="2"/>
  <c r="O9887" i="2"/>
  <c r="O9888" i="2"/>
  <c r="O9889" i="2"/>
  <c r="O9890" i="2"/>
  <c r="O9891" i="2"/>
  <c r="O9892" i="2"/>
  <c r="O9893" i="2"/>
  <c r="O9894" i="2"/>
  <c r="O9895" i="2"/>
  <c r="O9896" i="2"/>
  <c r="O9897" i="2"/>
  <c r="O9898" i="2"/>
  <c r="O9899" i="2"/>
  <c r="O9900" i="2"/>
  <c r="O9901" i="2"/>
  <c r="O9902" i="2"/>
  <c r="O9903" i="2"/>
  <c r="O9904" i="2"/>
  <c r="O9905" i="2"/>
  <c r="O9906" i="2"/>
  <c r="O9907" i="2"/>
  <c r="O9908" i="2"/>
  <c r="O9909" i="2"/>
  <c r="O9910" i="2"/>
  <c r="O9911" i="2"/>
  <c r="O9912" i="2"/>
  <c r="O9913" i="2"/>
  <c r="O9914" i="2"/>
  <c r="O9915" i="2"/>
  <c r="O9916" i="2"/>
  <c r="O9917" i="2"/>
  <c r="O9918" i="2"/>
  <c r="O9919" i="2"/>
  <c r="O9920" i="2"/>
  <c r="O9921" i="2"/>
  <c r="O9922" i="2"/>
  <c r="O9923" i="2"/>
  <c r="O9924" i="2"/>
  <c r="O9925" i="2"/>
  <c r="O9926" i="2"/>
  <c r="O9927" i="2"/>
  <c r="O9928" i="2"/>
  <c r="O9929" i="2"/>
  <c r="O9930" i="2"/>
  <c r="O9931" i="2"/>
  <c r="O9932" i="2"/>
  <c r="O9933" i="2"/>
  <c r="O9934" i="2"/>
  <c r="O9935" i="2"/>
  <c r="O9936" i="2"/>
  <c r="O9937" i="2"/>
  <c r="O9938" i="2"/>
  <c r="O9939" i="2"/>
  <c r="O9940" i="2"/>
  <c r="O9941" i="2"/>
  <c r="O9942" i="2"/>
  <c r="O9943" i="2"/>
  <c r="O9944" i="2"/>
  <c r="O9945" i="2"/>
  <c r="O9946" i="2"/>
  <c r="O9947" i="2"/>
  <c r="O9948" i="2"/>
  <c r="O9949" i="2"/>
  <c r="O9950" i="2"/>
  <c r="O9951" i="2"/>
  <c r="O9952" i="2"/>
  <c r="O9953" i="2"/>
  <c r="O9954" i="2"/>
  <c r="O9955" i="2"/>
  <c r="O9956" i="2"/>
  <c r="O9957" i="2"/>
  <c r="O9958" i="2"/>
  <c r="O9959" i="2"/>
  <c r="O9960" i="2"/>
  <c r="O9961" i="2"/>
  <c r="O9962" i="2"/>
  <c r="O9963" i="2"/>
  <c r="O9964" i="2"/>
  <c r="O9965" i="2"/>
  <c r="O9966" i="2"/>
  <c r="O9967" i="2"/>
  <c r="O9968" i="2"/>
  <c r="O9969" i="2"/>
  <c r="O9970" i="2"/>
  <c r="O9971" i="2"/>
  <c r="O9972" i="2"/>
  <c r="O9973" i="2"/>
  <c r="O9974" i="2"/>
  <c r="O9975" i="2"/>
  <c r="O9976" i="2"/>
  <c r="O9977" i="2"/>
  <c r="O9978" i="2"/>
  <c r="O9979" i="2"/>
  <c r="O9980" i="2"/>
  <c r="O9981" i="2"/>
  <c r="O9982" i="2"/>
  <c r="O9983" i="2"/>
  <c r="O9984" i="2"/>
  <c r="O9985" i="2"/>
  <c r="O9986" i="2"/>
  <c r="O9987" i="2"/>
  <c r="O9988" i="2"/>
  <c r="O9989" i="2"/>
  <c r="O9990" i="2"/>
  <c r="O9991" i="2"/>
  <c r="O9992" i="2"/>
  <c r="O9993" i="2"/>
  <c r="O9994" i="2"/>
  <c r="O9995" i="2"/>
  <c r="O9996" i="2"/>
  <c r="O9997" i="2"/>
  <c r="O9998" i="2"/>
  <c r="O9999" i="2"/>
  <c r="O10000" i="2"/>
  <c r="O10001" i="2"/>
  <c r="O10002" i="2"/>
  <c r="O10003" i="2"/>
  <c r="O10004" i="2"/>
  <c r="O10005" i="2"/>
  <c r="O10006" i="2"/>
  <c r="O10007" i="2"/>
  <c r="O10008" i="2"/>
  <c r="O10009" i="2"/>
  <c r="O10010" i="2"/>
  <c r="O10011" i="2"/>
  <c r="O10012" i="2"/>
  <c r="O10013" i="2"/>
  <c r="O10014" i="2"/>
  <c r="O10015" i="2"/>
  <c r="O10016" i="2"/>
  <c r="O10017" i="2"/>
  <c r="O10018" i="2"/>
  <c r="O10019" i="2"/>
  <c r="O10020" i="2"/>
  <c r="O10021" i="2"/>
  <c r="O10022" i="2"/>
  <c r="O10023" i="2"/>
  <c r="O10024" i="2"/>
  <c r="O10025" i="2"/>
  <c r="O10026" i="2"/>
  <c r="O10027" i="2"/>
  <c r="O10028" i="2"/>
  <c r="O10029" i="2"/>
  <c r="O10030" i="2"/>
  <c r="O10031" i="2"/>
  <c r="O10032" i="2"/>
  <c r="O10033" i="2"/>
  <c r="O10034" i="2"/>
  <c r="O10035" i="2"/>
  <c r="O10036" i="2"/>
  <c r="O10037" i="2"/>
  <c r="O10038" i="2"/>
  <c r="O10039" i="2"/>
  <c r="O10040" i="2"/>
  <c r="O10041" i="2"/>
  <c r="O10042" i="2"/>
  <c r="O10043" i="2"/>
  <c r="O10044" i="2"/>
  <c r="O10045" i="2"/>
  <c r="O10046" i="2"/>
  <c r="O10047" i="2"/>
  <c r="O10048" i="2"/>
  <c r="O10049" i="2"/>
  <c r="O10050" i="2"/>
  <c r="O10051" i="2"/>
  <c r="O10052" i="2"/>
  <c r="O10053" i="2"/>
  <c r="O10054" i="2"/>
  <c r="O10055" i="2"/>
  <c r="O10056" i="2"/>
  <c r="O10057" i="2"/>
  <c r="O10058" i="2"/>
  <c r="O10059" i="2"/>
  <c r="O10060" i="2"/>
  <c r="O10061" i="2"/>
  <c r="O10062" i="2"/>
  <c r="O10063" i="2"/>
  <c r="O10064" i="2"/>
  <c r="O10065" i="2"/>
  <c r="O10066" i="2"/>
  <c r="O10067" i="2"/>
  <c r="O10068" i="2"/>
  <c r="O10069" i="2"/>
  <c r="O10070" i="2"/>
  <c r="O10071" i="2"/>
  <c r="O10072" i="2"/>
  <c r="O10073" i="2"/>
  <c r="O10074" i="2"/>
  <c r="O10075" i="2"/>
  <c r="O10076" i="2"/>
  <c r="O10077" i="2"/>
  <c r="O10078" i="2"/>
  <c r="O10079" i="2"/>
  <c r="O10080" i="2"/>
  <c r="O10081" i="2"/>
  <c r="O10082" i="2"/>
  <c r="O10083" i="2"/>
  <c r="O10084" i="2"/>
  <c r="O10085" i="2"/>
  <c r="O10086" i="2"/>
  <c r="O10087" i="2"/>
  <c r="O10088" i="2"/>
  <c r="O10089" i="2"/>
  <c r="O10090" i="2"/>
  <c r="O10091" i="2"/>
  <c r="O10092" i="2"/>
  <c r="O10093" i="2"/>
  <c r="O10094" i="2"/>
  <c r="O10095" i="2"/>
  <c r="O10096" i="2"/>
  <c r="O10097" i="2"/>
  <c r="O10098" i="2"/>
  <c r="O10099" i="2"/>
  <c r="O10100" i="2"/>
  <c r="O10101" i="2"/>
  <c r="O10102" i="2"/>
  <c r="O10103" i="2"/>
  <c r="O10104" i="2"/>
  <c r="O10105" i="2"/>
  <c r="O10106" i="2"/>
  <c r="O10107" i="2"/>
  <c r="O10108" i="2"/>
  <c r="O10109" i="2"/>
  <c r="O10110" i="2"/>
  <c r="O10111" i="2"/>
  <c r="O10112" i="2"/>
  <c r="O10113" i="2"/>
  <c r="O10114" i="2"/>
  <c r="O10115" i="2"/>
  <c r="O10116" i="2"/>
  <c r="O10117" i="2"/>
  <c r="O10118" i="2"/>
  <c r="O10119" i="2"/>
  <c r="O10120" i="2"/>
  <c r="O10121" i="2"/>
  <c r="O10122" i="2"/>
  <c r="O10123" i="2"/>
  <c r="O10124" i="2"/>
  <c r="O10125" i="2"/>
  <c r="O10126" i="2"/>
  <c r="O10127" i="2"/>
  <c r="O10128" i="2"/>
  <c r="O10129" i="2"/>
  <c r="O10130" i="2"/>
  <c r="O10131" i="2"/>
  <c r="O10132" i="2"/>
  <c r="O10133" i="2"/>
  <c r="O10134" i="2"/>
  <c r="O10135" i="2"/>
  <c r="O10136" i="2"/>
  <c r="O10137" i="2"/>
  <c r="O10138" i="2"/>
  <c r="O10139" i="2"/>
  <c r="O10140" i="2"/>
  <c r="O10141" i="2"/>
  <c r="O10142" i="2"/>
  <c r="O10143" i="2"/>
  <c r="O10144" i="2"/>
  <c r="O10145" i="2"/>
  <c r="O10146" i="2"/>
  <c r="O10147" i="2"/>
  <c r="O10148" i="2"/>
  <c r="O10149" i="2"/>
  <c r="O10150" i="2"/>
  <c r="O10151" i="2"/>
  <c r="O10152" i="2"/>
  <c r="O10153" i="2"/>
  <c r="O10154" i="2"/>
  <c r="O10155" i="2"/>
  <c r="O10156" i="2"/>
  <c r="O10157" i="2"/>
  <c r="O10158" i="2"/>
  <c r="O10159" i="2"/>
  <c r="O10160" i="2"/>
  <c r="O10161" i="2"/>
  <c r="O10162" i="2"/>
  <c r="O10163" i="2"/>
  <c r="O10164" i="2"/>
  <c r="O10165" i="2"/>
  <c r="O10166" i="2"/>
  <c r="O10167" i="2"/>
  <c r="O10168" i="2"/>
  <c r="O10169" i="2"/>
  <c r="O10170" i="2"/>
  <c r="O10171" i="2"/>
  <c r="O10172" i="2"/>
  <c r="O10173" i="2"/>
  <c r="O10174" i="2"/>
  <c r="O10175" i="2"/>
  <c r="O10176" i="2"/>
  <c r="O10177" i="2"/>
  <c r="O10178" i="2"/>
  <c r="O10179" i="2"/>
  <c r="O10180" i="2"/>
  <c r="O10181" i="2"/>
  <c r="O10182" i="2"/>
  <c r="O10183" i="2"/>
  <c r="O10184" i="2"/>
  <c r="O10185" i="2"/>
  <c r="O10186" i="2"/>
  <c r="O10187" i="2"/>
  <c r="O10188" i="2"/>
  <c r="O10189" i="2"/>
  <c r="O10190" i="2"/>
  <c r="O10191" i="2"/>
  <c r="O10192" i="2"/>
  <c r="O10193" i="2"/>
  <c r="O10194" i="2"/>
  <c r="O10195" i="2"/>
  <c r="O10196" i="2"/>
  <c r="O10197" i="2"/>
  <c r="O10198" i="2"/>
  <c r="O10199" i="2"/>
  <c r="O10200" i="2"/>
  <c r="O10201" i="2"/>
  <c r="O10202" i="2"/>
  <c r="O10203" i="2"/>
  <c r="O10204" i="2"/>
  <c r="O10205" i="2"/>
  <c r="O10206" i="2"/>
  <c r="O10207" i="2"/>
  <c r="O10208" i="2"/>
  <c r="O10209" i="2"/>
  <c r="O10210" i="2"/>
  <c r="O10211" i="2"/>
  <c r="O10212" i="2"/>
  <c r="O10213" i="2"/>
  <c r="O10214" i="2"/>
  <c r="O10215" i="2"/>
  <c r="O10216" i="2"/>
  <c r="O10217" i="2"/>
  <c r="O10218" i="2"/>
  <c r="O10219" i="2"/>
  <c r="O10220" i="2"/>
  <c r="O10221" i="2"/>
  <c r="O10222" i="2"/>
  <c r="O10223" i="2"/>
  <c r="O10224" i="2"/>
  <c r="O10225" i="2"/>
  <c r="O10226" i="2"/>
  <c r="O10227" i="2"/>
  <c r="O10228" i="2"/>
  <c r="O10229" i="2"/>
  <c r="O10230" i="2"/>
  <c r="O10231" i="2"/>
  <c r="O10232" i="2"/>
  <c r="O10233" i="2"/>
  <c r="O10234" i="2"/>
  <c r="O10235" i="2"/>
  <c r="O10236" i="2"/>
  <c r="O10237" i="2"/>
  <c r="O10238" i="2"/>
  <c r="O10239" i="2"/>
  <c r="O10240" i="2"/>
  <c r="O10241" i="2"/>
  <c r="O10242" i="2"/>
  <c r="O10243" i="2"/>
  <c r="O10244" i="2"/>
  <c r="O10245" i="2"/>
  <c r="O10246" i="2"/>
  <c r="O10247" i="2"/>
  <c r="O10248" i="2"/>
  <c r="O10249" i="2"/>
  <c r="O10250" i="2"/>
  <c r="O10251" i="2"/>
  <c r="O10252" i="2"/>
  <c r="O10253" i="2"/>
  <c r="O10254" i="2"/>
  <c r="O10255" i="2"/>
  <c r="O10256" i="2"/>
  <c r="O10257" i="2"/>
  <c r="O10258" i="2"/>
  <c r="O10259" i="2"/>
  <c r="O10260" i="2"/>
  <c r="O10261" i="2"/>
  <c r="O10262" i="2"/>
  <c r="O10263" i="2"/>
  <c r="O10264" i="2"/>
  <c r="O10265" i="2"/>
  <c r="O10266" i="2"/>
  <c r="O10267" i="2"/>
  <c r="O10268" i="2"/>
  <c r="O10269" i="2"/>
  <c r="O10270" i="2"/>
  <c r="O10271" i="2"/>
  <c r="O10272" i="2"/>
  <c r="O10273" i="2"/>
  <c r="O10274" i="2"/>
  <c r="O10275" i="2"/>
  <c r="O10276" i="2"/>
  <c r="O10277" i="2"/>
  <c r="O10278" i="2"/>
  <c r="O10279" i="2"/>
  <c r="O10280" i="2"/>
  <c r="O10281" i="2"/>
  <c r="O10282" i="2"/>
  <c r="O10283" i="2"/>
  <c r="O10284" i="2"/>
  <c r="O10285" i="2"/>
  <c r="O10286" i="2"/>
  <c r="O10287" i="2"/>
  <c r="O10288" i="2"/>
  <c r="O10289" i="2"/>
  <c r="O10290" i="2"/>
  <c r="O10291" i="2"/>
  <c r="O10292" i="2"/>
  <c r="O10293" i="2"/>
  <c r="O10294" i="2"/>
  <c r="O10295" i="2"/>
  <c r="O10296" i="2"/>
  <c r="O10297" i="2"/>
  <c r="O10298" i="2"/>
  <c r="O10299" i="2"/>
  <c r="O10300" i="2"/>
  <c r="O10301" i="2"/>
  <c r="O10302" i="2"/>
  <c r="O10303" i="2"/>
  <c r="O10304" i="2"/>
  <c r="O10305" i="2"/>
  <c r="O10306" i="2"/>
  <c r="O10307" i="2"/>
  <c r="O10308" i="2"/>
  <c r="O10309" i="2"/>
  <c r="O10310" i="2"/>
  <c r="O10311" i="2"/>
  <c r="O10312" i="2"/>
  <c r="O10313" i="2"/>
  <c r="O10314" i="2"/>
  <c r="O10315" i="2"/>
  <c r="O10316" i="2"/>
  <c r="O10317" i="2"/>
  <c r="O10318" i="2"/>
  <c r="O10319" i="2"/>
  <c r="O10320" i="2"/>
  <c r="O10321" i="2"/>
  <c r="O10322" i="2"/>
  <c r="O10323" i="2"/>
  <c r="O10324" i="2"/>
  <c r="O10325" i="2"/>
  <c r="O10326" i="2"/>
  <c r="O10327" i="2"/>
  <c r="O10328" i="2"/>
  <c r="O10329" i="2"/>
  <c r="O10330" i="2"/>
  <c r="O10331" i="2"/>
  <c r="O10332" i="2"/>
  <c r="O10333" i="2"/>
  <c r="O10334" i="2"/>
  <c r="O10335" i="2"/>
  <c r="O10336" i="2"/>
  <c r="O10337" i="2"/>
  <c r="O10338" i="2"/>
  <c r="O10339" i="2"/>
  <c r="O10340" i="2"/>
  <c r="O10341" i="2"/>
  <c r="O10342" i="2"/>
  <c r="O10343" i="2"/>
  <c r="O10344" i="2"/>
  <c r="O10345" i="2"/>
  <c r="O10346" i="2"/>
  <c r="O10347" i="2"/>
  <c r="O10348" i="2"/>
  <c r="O10349" i="2"/>
  <c r="O10350" i="2"/>
  <c r="O10351" i="2"/>
  <c r="O10352" i="2"/>
  <c r="O10353" i="2"/>
  <c r="O10354" i="2"/>
  <c r="O10355" i="2"/>
  <c r="O10356" i="2"/>
  <c r="O10357" i="2"/>
  <c r="O10358" i="2"/>
  <c r="O10359" i="2"/>
  <c r="O10360" i="2"/>
  <c r="O10361" i="2"/>
  <c r="O10362" i="2"/>
  <c r="O10363" i="2"/>
  <c r="O10364" i="2"/>
  <c r="O10365" i="2"/>
  <c r="O10366" i="2"/>
  <c r="O10367" i="2"/>
  <c r="O10368" i="2"/>
  <c r="O10369" i="2"/>
  <c r="O10370" i="2"/>
  <c r="O10371" i="2"/>
  <c r="O10372" i="2"/>
  <c r="O10373" i="2"/>
  <c r="O10374" i="2"/>
  <c r="O10375" i="2"/>
  <c r="O10376" i="2"/>
  <c r="O10377" i="2"/>
  <c r="O10378" i="2"/>
  <c r="O10379" i="2"/>
  <c r="O10380" i="2"/>
  <c r="O10381" i="2"/>
  <c r="O10382" i="2"/>
  <c r="O10383" i="2"/>
  <c r="O10384" i="2"/>
  <c r="O10385" i="2"/>
  <c r="O10386" i="2"/>
  <c r="O10387" i="2"/>
  <c r="O10388" i="2"/>
  <c r="O10389" i="2"/>
  <c r="O10390" i="2"/>
  <c r="O10391" i="2"/>
  <c r="O10392" i="2"/>
  <c r="O10393" i="2"/>
  <c r="O10394" i="2"/>
  <c r="O10395" i="2"/>
  <c r="O10396" i="2"/>
  <c r="O10397" i="2"/>
  <c r="O10398" i="2"/>
  <c r="O10399" i="2"/>
  <c r="O10400" i="2"/>
  <c r="O10401" i="2"/>
  <c r="O10402" i="2"/>
  <c r="O10403" i="2"/>
  <c r="O10404" i="2"/>
  <c r="O10405" i="2"/>
  <c r="O10406" i="2"/>
  <c r="O10407" i="2"/>
  <c r="O10408" i="2"/>
  <c r="O10409" i="2"/>
  <c r="O10410" i="2"/>
  <c r="O10411" i="2"/>
  <c r="O10412" i="2"/>
  <c r="O10413" i="2"/>
  <c r="O10414" i="2"/>
  <c r="O10415" i="2"/>
  <c r="O10416" i="2"/>
  <c r="O10417" i="2"/>
  <c r="O10418" i="2"/>
  <c r="O10419" i="2"/>
  <c r="O10420" i="2"/>
  <c r="O10421" i="2"/>
  <c r="O10422" i="2"/>
  <c r="O10423" i="2"/>
  <c r="O10424" i="2"/>
  <c r="O10425" i="2"/>
  <c r="O10426" i="2"/>
  <c r="O10427" i="2"/>
  <c r="O10428" i="2"/>
  <c r="O10429" i="2"/>
  <c r="O10430" i="2"/>
  <c r="O10431" i="2"/>
  <c r="O10432" i="2"/>
  <c r="O10433" i="2"/>
  <c r="O10434" i="2"/>
  <c r="O10435" i="2"/>
  <c r="O10436" i="2"/>
  <c r="O10437" i="2"/>
  <c r="O10438" i="2"/>
  <c r="O10439" i="2"/>
  <c r="O10440" i="2"/>
  <c r="O10441" i="2"/>
  <c r="O10442" i="2"/>
  <c r="O10443" i="2"/>
  <c r="O10444" i="2"/>
  <c r="O10445" i="2"/>
  <c r="O10446" i="2"/>
  <c r="O10447" i="2"/>
  <c r="O10448" i="2"/>
  <c r="O10449" i="2"/>
  <c r="O10450" i="2"/>
  <c r="O10451" i="2"/>
  <c r="O10452" i="2"/>
  <c r="O10453" i="2"/>
  <c r="O10454" i="2"/>
  <c r="O10455" i="2"/>
  <c r="O10456" i="2"/>
  <c r="O10457" i="2"/>
  <c r="O10458" i="2"/>
  <c r="O10459" i="2"/>
  <c r="O10460" i="2"/>
  <c r="O10461" i="2"/>
  <c r="O10462" i="2"/>
  <c r="O10463" i="2"/>
  <c r="O10464" i="2"/>
  <c r="O10465" i="2"/>
  <c r="O10466" i="2"/>
  <c r="O10467" i="2"/>
  <c r="O10468" i="2"/>
  <c r="O10469" i="2"/>
  <c r="O10470" i="2"/>
  <c r="O10471" i="2"/>
  <c r="O10472" i="2"/>
  <c r="O10473" i="2"/>
  <c r="O10474" i="2"/>
  <c r="O10475" i="2"/>
  <c r="O10476" i="2"/>
  <c r="O10477" i="2"/>
  <c r="O10478" i="2"/>
  <c r="O10479" i="2"/>
  <c r="O10480" i="2"/>
  <c r="O10481" i="2"/>
  <c r="O10482" i="2"/>
  <c r="O10483" i="2"/>
  <c r="O10484" i="2"/>
  <c r="O10485" i="2"/>
  <c r="O10486" i="2"/>
  <c r="O10487" i="2"/>
  <c r="O10488" i="2"/>
  <c r="O10489" i="2"/>
  <c r="O10490" i="2"/>
  <c r="O10491" i="2"/>
  <c r="O10492" i="2"/>
  <c r="O10493" i="2"/>
  <c r="O10494" i="2"/>
  <c r="O10495" i="2"/>
  <c r="O10496" i="2"/>
  <c r="O10497" i="2"/>
  <c r="O10498" i="2"/>
  <c r="O10499" i="2"/>
  <c r="O10500" i="2"/>
  <c r="O10501" i="2"/>
  <c r="O10502" i="2"/>
  <c r="O10503" i="2"/>
  <c r="O10504" i="2"/>
  <c r="O10505" i="2"/>
  <c r="O10506" i="2"/>
  <c r="O10507" i="2"/>
  <c r="O10508" i="2"/>
  <c r="O10509" i="2"/>
  <c r="O10510" i="2"/>
  <c r="O10511" i="2"/>
  <c r="O10512" i="2"/>
  <c r="O10513" i="2"/>
  <c r="O10514" i="2"/>
  <c r="O10515" i="2"/>
  <c r="O10516" i="2"/>
  <c r="O10517" i="2"/>
  <c r="O10518" i="2"/>
  <c r="O10519" i="2"/>
  <c r="O10520" i="2"/>
  <c r="O10521" i="2"/>
  <c r="O10522" i="2"/>
  <c r="O10523" i="2"/>
  <c r="O10524" i="2"/>
  <c r="O10525" i="2"/>
  <c r="O10526" i="2"/>
  <c r="O10527" i="2"/>
  <c r="O10528" i="2"/>
  <c r="O10529" i="2"/>
  <c r="O10530" i="2"/>
  <c r="O10531" i="2"/>
  <c r="O10532" i="2"/>
  <c r="O10533" i="2"/>
  <c r="O10534" i="2"/>
  <c r="O10535" i="2"/>
  <c r="O10536" i="2"/>
  <c r="O10537" i="2"/>
  <c r="O10538" i="2"/>
  <c r="O10539" i="2"/>
  <c r="O10540" i="2"/>
  <c r="O10541" i="2"/>
  <c r="O10542" i="2"/>
  <c r="O10543" i="2"/>
  <c r="O10544" i="2"/>
  <c r="O10545" i="2"/>
  <c r="O10546" i="2"/>
  <c r="O10547" i="2"/>
  <c r="O10548" i="2"/>
  <c r="O10549" i="2"/>
  <c r="O10550" i="2"/>
  <c r="O10551" i="2"/>
  <c r="O10552" i="2"/>
  <c r="O10553" i="2"/>
  <c r="O10554" i="2"/>
  <c r="O10555" i="2"/>
  <c r="O10556" i="2"/>
  <c r="O10557" i="2"/>
  <c r="O10558" i="2"/>
  <c r="O10559" i="2"/>
  <c r="O10560" i="2"/>
  <c r="O10561" i="2"/>
  <c r="O10562" i="2"/>
  <c r="O10563" i="2"/>
  <c r="O10564" i="2"/>
  <c r="O10565" i="2"/>
  <c r="O10566" i="2"/>
  <c r="O10567" i="2"/>
  <c r="O10568" i="2"/>
  <c r="O10569" i="2"/>
  <c r="O10570" i="2"/>
  <c r="O10571" i="2"/>
  <c r="O10572" i="2"/>
  <c r="O10573" i="2"/>
  <c r="O10574" i="2"/>
  <c r="O10575" i="2"/>
  <c r="O10576" i="2"/>
  <c r="O10577" i="2"/>
  <c r="O10578" i="2"/>
  <c r="O10579" i="2"/>
  <c r="O10580" i="2"/>
  <c r="O10581" i="2"/>
  <c r="O10582" i="2"/>
  <c r="O10583" i="2"/>
  <c r="O10584" i="2"/>
  <c r="O10585" i="2"/>
  <c r="O10586" i="2"/>
  <c r="O10587" i="2"/>
  <c r="O10588" i="2"/>
  <c r="O10589" i="2"/>
  <c r="O10590" i="2"/>
  <c r="O10591" i="2"/>
  <c r="O10592" i="2"/>
  <c r="O10593" i="2"/>
  <c r="O10594" i="2"/>
  <c r="O10595" i="2"/>
  <c r="O10596" i="2"/>
  <c r="O10597" i="2"/>
  <c r="O10598" i="2"/>
  <c r="O10599" i="2"/>
  <c r="O10600" i="2"/>
  <c r="O10601" i="2"/>
  <c r="O10602" i="2"/>
  <c r="O10603" i="2"/>
  <c r="O10604" i="2"/>
  <c r="O10605" i="2"/>
  <c r="O10606" i="2"/>
  <c r="O10607" i="2"/>
  <c r="O10608" i="2"/>
  <c r="O10609" i="2"/>
  <c r="O10610" i="2"/>
  <c r="O10611" i="2"/>
  <c r="O10612" i="2"/>
  <c r="O10613" i="2"/>
  <c r="O10614" i="2"/>
  <c r="O10615" i="2"/>
  <c r="O10616" i="2"/>
  <c r="O10617" i="2"/>
  <c r="O10618" i="2"/>
  <c r="O10619" i="2"/>
  <c r="O10620" i="2"/>
  <c r="O10621" i="2"/>
  <c r="O10622" i="2"/>
  <c r="O10623" i="2"/>
  <c r="O10624" i="2"/>
  <c r="O10625" i="2"/>
  <c r="O10626" i="2"/>
  <c r="O10627" i="2"/>
  <c r="O10628" i="2"/>
  <c r="O10629" i="2"/>
  <c r="O10630" i="2"/>
  <c r="O10631" i="2"/>
  <c r="O10632" i="2"/>
  <c r="O10633" i="2"/>
  <c r="O10634" i="2"/>
  <c r="O10635" i="2"/>
  <c r="O10636" i="2"/>
  <c r="O10637" i="2"/>
  <c r="O10638" i="2"/>
  <c r="O10639" i="2"/>
  <c r="O10640" i="2"/>
  <c r="O10641" i="2"/>
  <c r="O10642" i="2"/>
  <c r="O10643" i="2"/>
  <c r="O10644" i="2"/>
  <c r="O10645" i="2"/>
  <c r="O10646" i="2"/>
  <c r="O10647" i="2"/>
  <c r="O10648" i="2"/>
  <c r="O10649" i="2"/>
  <c r="O10650" i="2"/>
  <c r="O10651" i="2"/>
  <c r="O10652" i="2"/>
  <c r="O10653" i="2"/>
  <c r="O10654" i="2"/>
  <c r="O10655" i="2"/>
  <c r="O10656" i="2"/>
  <c r="O10657" i="2"/>
  <c r="O10658" i="2"/>
  <c r="O10659" i="2"/>
  <c r="O10660" i="2"/>
  <c r="O10661" i="2"/>
  <c r="O10662" i="2"/>
  <c r="O10663" i="2"/>
  <c r="O10664" i="2"/>
  <c r="O10665" i="2"/>
  <c r="O10666" i="2"/>
  <c r="O10667" i="2"/>
  <c r="O10668" i="2"/>
  <c r="O10669" i="2"/>
  <c r="O10670" i="2"/>
  <c r="O10671" i="2"/>
  <c r="O10672" i="2"/>
  <c r="O10673" i="2"/>
  <c r="O10674" i="2"/>
  <c r="O10675" i="2"/>
  <c r="O10676" i="2"/>
  <c r="O10677" i="2"/>
  <c r="O10678" i="2"/>
  <c r="O10679" i="2"/>
  <c r="O10680" i="2"/>
  <c r="O10681" i="2"/>
  <c r="O10682" i="2"/>
  <c r="O10683" i="2"/>
  <c r="O10684" i="2"/>
  <c r="O10685" i="2"/>
  <c r="O10686" i="2"/>
  <c r="O10687" i="2"/>
  <c r="O10688" i="2"/>
  <c r="O10689" i="2"/>
  <c r="O10690" i="2"/>
  <c r="O10691" i="2"/>
  <c r="O10692" i="2"/>
  <c r="O10693" i="2"/>
  <c r="O10694" i="2"/>
  <c r="O10695" i="2"/>
  <c r="O10696" i="2"/>
  <c r="O10697" i="2"/>
  <c r="O10698" i="2"/>
  <c r="O10699" i="2"/>
  <c r="O10700" i="2"/>
  <c r="O10701" i="2"/>
  <c r="O10702" i="2"/>
  <c r="O10703" i="2"/>
  <c r="O10704" i="2"/>
  <c r="O10705" i="2"/>
  <c r="O10706" i="2"/>
  <c r="O10707" i="2"/>
  <c r="O10708" i="2"/>
  <c r="O10709" i="2"/>
  <c r="O10710" i="2"/>
  <c r="O10711" i="2"/>
  <c r="O10712" i="2"/>
  <c r="O10713" i="2"/>
  <c r="O10714" i="2"/>
  <c r="O10715" i="2"/>
  <c r="O10716" i="2"/>
  <c r="O10717" i="2"/>
  <c r="O10718" i="2"/>
  <c r="O10719" i="2"/>
  <c r="O10720" i="2"/>
  <c r="O10721" i="2"/>
  <c r="O10722" i="2"/>
  <c r="O10723" i="2"/>
  <c r="O10724" i="2"/>
  <c r="O10725" i="2"/>
  <c r="O10726" i="2"/>
  <c r="O10727" i="2"/>
  <c r="O10728" i="2"/>
  <c r="O10729" i="2"/>
  <c r="O10730" i="2"/>
  <c r="O10731" i="2"/>
  <c r="O10732" i="2"/>
  <c r="O10733" i="2"/>
  <c r="O10734" i="2"/>
  <c r="O10735" i="2"/>
  <c r="O10736" i="2"/>
  <c r="O10737" i="2"/>
  <c r="O10738" i="2"/>
  <c r="O10739" i="2"/>
  <c r="O10740" i="2"/>
  <c r="O10741" i="2"/>
  <c r="O10742" i="2"/>
  <c r="O10743" i="2"/>
  <c r="O10744" i="2"/>
  <c r="O10745" i="2"/>
  <c r="O10746" i="2"/>
  <c r="O10747" i="2"/>
  <c r="O10748" i="2"/>
  <c r="O10749" i="2"/>
  <c r="O10750" i="2"/>
  <c r="O10751" i="2"/>
  <c r="O10752" i="2"/>
  <c r="O10753" i="2"/>
  <c r="O10754" i="2"/>
  <c r="O10755" i="2"/>
  <c r="O10756" i="2"/>
  <c r="O10757" i="2"/>
  <c r="O10758" i="2"/>
  <c r="O10759" i="2"/>
  <c r="O10760" i="2"/>
  <c r="O10761" i="2"/>
  <c r="O10762" i="2"/>
  <c r="O10763" i="2"/>
  <c r="O10764" i="2"/>
  <c r="O10765" i="2"/>
  <c r="O10766" i="2"/>
  <c r="O10767" i="2"/>
  <c r="O10768" i="2"/>
  <c r="O10769" i="2"/>
  <c r="O10770" i="2"/>
  <c r="O10771" i="2"/>
  <c r="O10772" i="2"/>
  <c r="O10773" i="2"/>
  <c r="O10774" i="2"/>
  <c r="O10775" i="2"/>
  <c r="O10776" i="2"/>
  <c r="O10777" i="2"/>
  <c r="O10778" i="2"/>
  <c r="O10779" i="2"/>
  <c r="O10780" i="2"/>
  <c r="O10781" i="2"/>
  <c r="O10782" i="2"/>
  <c r="O10783" i="2"/>
  <c r="O10784" i="2"/>
  <c r="O10785" i="2"/>
  <c r="O10786" i="2"/>
  <c r="O10787" i="2"/>
  <c r="O10788" i="2"/>
  <c r="O10789" i="2"/>
  <c r="O10790" i="2"/>
  <c r="O10791" i="2"/>
  <c r="O10792" i="2"/>
  <c r="O10793" i="2"/>
  <c r="O10794" i="2"/>
  <c r="O10795" i="2"/>
  <c r="O10796" i="2"/>
  <c r="O10797" i="2"/>
  <c r="O10798" i="2"/>
  <c r="O10799" i="2"/>
  <c r="O10800" i="2"/>
  <c r="O10801" i="2"/>
  <c r="O10802" i="2"/>
  <c r="O10803" i="2"/>
  <c r="O10804" i="2"/>
  <c r="O10805" i="2"/>
  <c r="O10806" i="2"/>
  <c r="O10807" i="2"/>
  <c r="O10808" i="2"/>
  <c r="O10809" i="2"/>
  <c r="O10810" i="2"/>
  <c r="O10811" i="2"/>
  <c r="O10812" i="2"/>
  <c r="O10813" i="2"/>
  <c r="O10814" i="2"/>
  <c r="O10815" i="2"/>
  <c r="O10816" i="2"/>
  <c r="O10817" i="2"/>
  <c r="O10818" i="2"/>
  <c r="O10819" i="2"/>
  <c r="O10820" i="2"/>
  <c r="O10821" i="2"/>
  <c r="O10822" i="2"/>
  <c r="O10823" i="2"/>
  <c r="O10824" i="2"/>
  <c r="O10825" i="2"/>
  <c r="O10826" i="2"/>
  <c r="O10827" i="2"/>
  <c r="O10828" i="2"/>
  <c r="O10829" i="2"/>
  <c r="O10830" i="2"/>
  <c r="O10831" i="2"/>
  <c r="O10832" i="2"/>
  <c r="O10833" i="2"/>
  <c r="O10834" i="2"/>
  <c r="O10835" i="2"/>
  <c r="O10836" i="2"/>
  <c r="O10837" i="2"/>
  <c r="O10838" i="2"/>
  <c r="O10839" i="2"/>
  <c r="O10840" i="2"/>
  <c r="O10841" i="2"/>
  <c r="O10842" i="2"/>
  <c r="O10843" i="2"/>
  <c r="O10844" i="2"/>
  <c r="O10845" i="2"/>
  <c r="O10846" i="2"/>
  <c r="O10847" i="2"/>
  <c r="O10848" i="2"/>
  <c r="O10849" i="2"/>
  <c r="O10850" i="2"/>
  <c r="O10851" i="2"/>
  <c r="O10852" i="2"/>
  <c r="O10853" i="2"/>
  <c r="O10854" i="2"/>
  <c r="O10855" i="2"/>
  <c r="O10856" i="2"/>
  <c r="O10857" i="2"/>
  <c r="O10858" i="2"/>
  <c r="O10859" i="2"/>
  <c r="O10860" i="2"/>
  <c r="O10861" i="2"/>
  <c r="O10862" i="2"/>
  <c r="O10863" i="2"/>
  <c r="O10864" i="2"/>
  <c r="O10865" i="2"/>
  <c r="O10866" i="2"/>
  <c r="O10867" i="2"/>
  <c r="O10868" i="2"/>
  <c r="O10869" i="2"/>
  <c r="O10870" i="2"/>
  <c r="O10871" i="2"/>
  <c r="O10872" i="2"/>
  <c r="O10873" i="2"/>
  <c r="O10874" i="2"/>
  <c r="O10875" i="2"/>
  <c r="O10876" i="2"/>
  <c r="O10877" i="2"/>
  <c r="O10878" i="2"/>
  <c r="O10879" i="2"/>
  <c r="O10880" i="2"/>
  <c r="O10881" i="2"/>
  <c r="O10882" i="2"/>
  <c r="O10883" i="2"/>
  <c r="O10884" i="2"/>
  <c r="O10885" i="2"/>
  <c r="O10886" i="2"/>
  <c r="O10887" i="2"/>
  <c r="O10888" i="2"/>
  <c r="O10889" i="2"/>
  <c r="O10890" i="2"/>
  <c r="O10891" i="2"/>
  <c r="O10892" i="2"/>
  <c r="O10893" i="2"/>
  <c r="O10894" i="2"/>
  <c r="O10895" i="2"/>
  <c r="O10896" i="2"/>
  <c r="O10897" i="2"/>
  <c r="O10898" i="2"/>
  <c r="O10899" i="2"/>
  <c r="O10900" i="2"/>
  <c r="O10901" i="2"/>
  <c r="O10902" i="2"/>
  <c r="O10903" i="2"/>
  <c r="O10904" i="2"/>
  <c r="O10905" i="2"/>
  <c r="O10906" i="2"/>
  <c r="O10907" i="2"/>
  <c r="O10908" i="2"/>
  <c r="O10909" i="2"/>
  <c r="O10910" i="2"/>
  <c r="O10911" i="2"/>
  <c r="O10912" i="2"/>
  <c r="O10913" i="2"/>
  <c r="O10914" i="2"/>
  <c r="O10915" i="2"/>
  <c r="O10916" i="2"/>
  <c r="O10917" i="2"/>
  <c r="O10918" i="2"/>
  <c r="O10919" i="2"/>
  <c r="O10920" i="2"/>
  <c r="O10921" i="2"/>
  <c r="O10922" i="2"/>
  <c r="O10923" i="2"/>
  <c r="O10924" i="2"/>
  <c r="O10925" i="2"/>
  <c r="O10926" i="2"/>
  <c r="O10927" i="2"/>
  <c r="O10928" i="2"/>
  <c r="O10929" i="2"/>
  <c r="O10930" i="2"/>
  <c r="O10931" i="2"/>
  <c r="O10932" i="2"/>
  <c r="O10933" i="2"/>
  <c r="O10934" i="2"/>
  <c r="O10935" i="2"/>
  <c r="O10936" i="2"/>
  <c r="O10937" i="2"/>
  <c r="O10938" i="2"/>
  <c r="O10939" i="2"/>
  <c r="O10940" i="2"/>
  <c r="O10941" i="2"/>
  <c r="O10942" i="2"/>
  <c r="O10943" i="2"/>
  <c r="O10944" i="2"/>
  <c r="O10945" i="2"/>
  <c r="O10946" i="2"/>
  <c r="O10947" i="2"/>
  <c r="O10948" i="2"/>
  <c r="O10949" i="2"/>
  <c r="O10950" i="2"/>
  <c r="O10951" i="2"/>
  <c r="O10952" i="2"/>
  <c r="O10953" i="2"/>
  <c r="O10954" i="2"/>
  <c r="O10955" i="2"/>
  <c r="O10956" i="2"/>
  <c r="O10957" i="2"/>
  <c r="O10958" i="2"/>
  <c r="O10959" i="2"/>
  <c r="O10960" i="2"/>
  <c r="O10961" i="2"/>
  <c r="O10962" i="2"/>
  <c r="O10963" i="2"/>
  <c r="O10964" i="2"/>
  <c r="O10965" i="2"/>
  <c r="O10966" i="2"/>
  <c r="O10967" i="2"/>
  <c r="O10968" i="2"/>
  <c r="O10969" i="2"/>
  <c r="O10970" i="2"/>
  <c r="O10971" i="2"/>
  <c r="O10972" i="2"/>
  <c r="O10973" i="2"/>
  <c r="O10974" i="2"/>
  <c r="O10975" i="2"/>
  <c r="O10976" i="2"/>
  <c r="O10977" i="2"/>
  <c r="O10978" i="2"/>
  <c r="O10979" i="2"/>
  <c r="O10980" i="2"/>
  <c r="O10981" i="2"/>
  <c r="O10982" i="2"/>
  <c r="O10983" i="2"/>
  <c r="O10984" i="2"/>
  <c r="O10985" i="2"/>
  <c r="O10986" i="2"/>
  <c r="O10987" i="2"/>
  <c r="O10988" i="2"/>
  <c r="O10989" i="2"/>
  <c r="O10990" i="2"/>
  <c r="O10991" i="2"/>
  <c r="O10992" i="2"/>
  <c r="O10993" i="2"/>
  <c r="O10994" i="2"/>
  <c r="O10995" i="2"/>
  <c r="O10996" i="2"/>
  <c r="O10997" i="2"/>
  <c r="O10998" i="2"/>
  <c r="O10999" i="2"/>
  <c r="O11000" i="2"/>
  <c r="O11001" i="2"/>
  <c r="O11002" i="2"/>
  <c r="O11003" i="2"/>
  <c r="O11004" i="2"/>
  <c r="O11005" i="2"/>
  <c r="O11006" i="2"/>
  <c r="O11007" i="2"/>
  <c r="O11008" i="2"/>
  <c r="O11009" i="2"/>
  <c r="O11010" i="2"/>
  <c r="O11011" i="2"/>
  <c r="O11012" i="2"/>
  <c r="O11013" i="2"/>
  <c r="O11014" i="2"/>
  <c r="O11015" i="2"/>
  <c r="O11016" i="2"/>
  <c r="O11017" i="2"/>
  <c r="O11018" i="2"/>
  <c r="O11019" i="2"/>
  <c r="O11020" i="2"/>
  <c r="O11021" i="2"/>
  <c r="O11022" i="2"/>
  <c r="O11023" i="2"/>
  <c r="O11024" i="2"/>
  <c r="O11025" i="2"/>
  <c r="O11026" i="2"/>
  <c r="O11027" i="2"/>
  <c r="O11028" i="2"/>
  <c r="O11029" i="2"/>
  <c r="O11030" i="2"/>
  <c r="O11031" i="2"/>
  <c r="O11032" i="2"/>
  <c r="O11033" i="2"/>
  <c r="O11034" i="2"/>
  <c r="O11035" i="2"/>
  <c r="O11036" i="2"/>
  <c r="O11037" i="2"/>
  <c r="O11038" i="2"/>
  <c r="O11039" i="2"/>
  <c r="O11040" i="2"/>
  <c r="O11041" i="2"/>
  <c r="O11042" i="2"/>
  <c r="O11043" i="2"/>
  <c r="O11044" i="2"/>
  <c r="O11045" i="2"/>
  <c r="O11046" i="2"/>
  <c r="O11047" i="2"/>
  <c r="O11048" i="2"/>
  <c r="O11049" i="2"/>
  <c r="O11050" i="2"/>
  <c r="O11051" i="2"/>
  <c r="O11052" i="2"/>
  <c r="O11053" i="2"/>
  <c r="O11054" i="2"/>
  <c r="O11055" i="2"/>
  <c r="O11056" i="2"/>
  <c r="O11057" i="2"/>
  <c r="O11058" i="2"/>
  <c r="O11059" i="2"/>
  <c r="O11060" i="2"/>
  <c r="O11061" i="2"/>
  <c r="O11062" i="2"/>
  <c r="O11063" i="2"/>
  <c r="O11064" i="2"/>
  <c r="O11065" i="2"/>
  <c r="O11066" i="2"/>
  <c r="O11067" i="2"/>
  <c r="O11068" i="2"/>
  <c r="O11069" i="2"/>
  <c r="O11070" i="2"/>
  <c r="O11071" i="2"/>
  <c r="O11072" i="2"/>
  <c r="O11073" i="2"/>
  <c r="O11074" i="2"/>
  <c r="O11075" i="2"/>
  <c r="O11076" i="2"/>
  <c r="O11077" i="2"/>
  <c r="O11078" i="2"/>
  <c r="O11079" i="2"/>
  <c r="O11080" i="2"/>
  <c r="O11081" i="2"/>
  <c r="O11082" i="2"/>
  <c r="O11083" i="2"/>
  <c r="O11084" i="2"/>
  <c r="O11085" i="2"/>
  <c r="O11086" i="2"/>
  <c r="O11087" i="2"/>
  <c r="O11088" i="2"/>
  <c r="O11089" i="2"/>
  <c r="O11090" i="2"/>
  <c r="O11091" i="2"/>
  <c r="O11092" i="2"/>
  <c r="O11093" i="2"/>
  <c r="O11094" i="2"/>
  <c r="O11095" i="2"/>
  <c r="O11096" i="2"/>
  <c r="O11097" i="2"/>
  <c r="O11098" i="2"/>
  <c r="O11099" i="2"/>
  <c r="O11100" i="2"/>
  <c r="O11101" i="2"/>
  <c r="O11102" i="2"/>
  <c r="O11103" i="2"/>
  <c r="O11104" i="2"/>
  <c r="O11105" i="2"/>
  <c r="O11106" i="2"/>
  <c r="O11107" i="2"/>
  <c r="O11108" i="2"/>
  <c r="O11109" i="2"/>
  <c r="O11110" i="2"/>
  <c r="O11111" i="2"/>
  <c r="O11112" i="2"/>
  <c r="O11113" i="2"/>
  <c r="O11114" i="2"/>
  <c r="O11115" i="2"/>
  <c r="O11116" i="2"/>
  <c r="O11117" i="2"/>
  <c r="O11118" i="2"/>
  <c r="O11119" i="2"/>
  <c r="O11120" i="2"/>
  <c r="O11121" i="2"/>
  <c r="O11122" i="2"/>
  <c r="O11123" i="2"/>
  <c r="O11124" i="2"/>
  <c r="O11125" i="2"/>
  <c r="O11126" i="2"/>
  <c r="O11127" i="2"/>
  <c r="O11128" i="2"/>
  <c r="O11129" i="2"/>
  <c r="O11130" i="2"/>
  <c r="O11131" i="2"/>
  <c r="O11132" i="2"/>
  <c r="O11133" i="2"/>
  <c r="O11134" i="2"/>
  <c r="O11135" i="2"/>
  <c r="O11136" i="2"/>
  <c r="O11137" i="2"/>
  <c r="O11138" i="2"/>
  <c r="O11139" i="2"/>
  <c r="O11140" i="2"/>
  <c r="O11141" i="2"/>
  <c r="O11142" i="2"/>
  <c r="O11143" i="2"/>
  <c r="O11144" i="2"/>
  <c r="O11145" i="2"/>
  <c r="O11146" i="2"/>
  <c r="O11147" i="2"/>
  <c r="O11148" i="2"/>
  <c r="O11149" i="2"/>
  <c r="O11150" i="2"/>
  <c r="O11151" i="2"/>
  <c r="O11152" i="2"/>
  <c r="O11153" i="2"/>
  <c r="O11154" i="2"/>
  <c r="O11155" i="2"/>
  <c r="O11156" i="2"/>
  <c r="O11157" i="2"/>
  <c r="O11158" i="2"/>
  <c r="O11159" i="2"/>
  <c r="O11160" i="2"/>
  <c r="O11161" i="2"/>
  <c r="O11162" i="2"/>
  <c r="O11163" i="2"/>
  <c r="O11164" i="2"/>
  <c r="O11165" i="2"/>
  <c r="O11166" i="2"/>
  <c r="O11167" i="2"/>
  <c r="O11168" i="2"/>
  <c r="O11169" i="2"/>
  <c r="O11170" i="2"/>
  <c r="O11171" i="2"/>
  <c r="O11172" i="2"/>
  <c r="O11173" i="2"/>
  <c r="O11174" i="2"/>
  <c r="O11175" i="2"/>
  <c r="O11176" i="2"/>
  <c r="O11177" i="2"/>
  <c r="O11178" i="2"/>
  <c r="O11179" i="2"/>
  <c r="O11180" i="2"/>
  <c r="O11181" i="2"/>
  <c r="O11182" i="2"/>
  <c r="O11183" i="2"/>
  <c r="O11184" i="2"/>
  <c r="O11185" i="2"/>
  <c r="O11186" i="2"/>
  <c r="O11187" i="2"/>
  <c r="O11188" i="2"/>
  <c r="O11189" i="2"/>
  <c r="O11190" i="2"/>
  <c r="O11191" i="2"/>
  <c r="O11192" i="2"/>
  <c r="O11193" i="2"/>
  <c r="O11194" i="2"/>
  <c r="O11195" i="2"/>
  <c r="O11196" i="2"/>
  <c r="O11197" i="2"/>
  <c r="O11198" i="2"/>
  <c r="O11199" i="2"/>
  <c r="O11200" i="2"/>
  <c r="O11201" i="2"/>
  <c r="O11202" i="2"/>
  <c r="O11203" i="2"/>
  <c r="O11204" i="2"/>
  <c r="O11205" i="2"/>
  <c r="O11206" i="2"/>
  <c r="O11207" i="2"/>
  <c r="O11208" i="2"/>
  <c r="O11209" i="2"/>
  <c r="O11210" i="2"/>
  <c r="O11211" i="2"/>
  <c r="O11212" i="2"/>
  <c r="O11213" i="2"/>
  <c r="O11214" i="2"/>
  <c r="O11215" i="2"/>
  <c r="O11216" i="2"/>
  <c r="O11217" i="2"/>
  <c r="O11218" i="2"/>
  <c r="O11219" i="2"/>
  <c r="O11220" i="2"/>
  <c r="O11221" i="2"/>
  <c r="O11222" i="2"/>
  <c r="O11223" i="2"/>
  <c r="O11224" i="2"/>
  <c r="O11225" i="2"/>
  <c r="O11226" i="2"/>
  <c r="O11227" i="2"/>
  <c r="O11228" i="2"/>
  <c r="O11229" i="2"/>
  <c r="O11230" i="2"/>
  <c r="O11231" i="2"/>
  <c r="O11232" i="2"/>
  <c r="O11233" i="2"/>
  <c r="O11234" i="2"/>
  <c r="O11235" i="2"/>
  <c r="O11236" i="2"/>
  <c r="O11237" i="2"/>
  <c r="O11238" i="2"/>
  <c r="O11239" i="2"/>
  <c r="O11240" i="2"/>
  <c r="O11241" i="2"/>
  <c r="O11242" i="2"/>
  <c r="O11243" i="2"/>
  <c r="O11244" i="2"/>
  <c r="O11245" i="2"/>
  <c r="O11246" i="2"/>
  <c r="O11247" i="2"/>
  <c r="O11248" i="2"/>
  <c r="O11249" i="2"/>
  <c r="O11250" i="2"/>
  <c r="O11251" i="2"/>
  <c r="O11252" i="2"/>
  <c r="O11253" i="2"/>
  <c r="O11254" i="2"/>
  <c r="O11255" i="2"/>
  <c r="O11256" i="2"/>
  <c r="O11257" i="2"/>
  <c r="O11258" i="2"/>
  <c r="O11259" i="2"/>
  <c r="O11260" i="2"/>
  <c r="O11261" i="2"/>
  <c r="O11262" i="2"/>
  <c r="O11263" i="2"/>
  <c r="O11264" i="2"/>
  <c r="O11265" i="2"/>
  <c r="O11266" i="2"/>
  <c r="O11267" i="2"/>
  <c r="O11268" i="2"/>
  <c r="O11269" i="2"/>
  <c r="O11270" i="2"/>
  <c r="O11271" i="2"/>
  <c r="O11272" i="2"/>
  <c r="O11273" i="2"/>
  <c r="O11274" i="2"/>
  <c r="O11275" i="2"/>
  <c r="O11276" i="2"/>
  <c r="O11277" i="2"/>
  <c r="O11278" i="2"/>
  <c r="O11279" i="2"/>
  <c r="O11280" i="2"/>
  <c r="O11281" i="2"/>
  <c r="O11282" i="2"/>
  <c r="O11283" i="2"/>
  <c r="O11284" i="2"/>
  <c r="O11285" i="2"/>
  <c r="O11286" i="2"/>
  <c r="O11287" i="2"/>
  <c r="O11288" i="2"/>
  <c r="O11289" i="2"/>
  <c r="O11290" i="2"/>
  <c r="O11291" i="2"/>
  <c r="O11292" i="2"/>
  <c r="O11293" i="2"/>
  <c r="O11294" i="2"/>
  <c r="O11295" i="2"/>
  <c r="O11296" i="2"/>
  <c r="O11297" i="2"/>
  <c r="O11298" i="2"/>
  <c r="O11299" i="2"/>
  <c r="O11300" i="2"/>
  <c r="O11301" i="2"/>
  <c r="O11302" i="2"/>
  <c r="O11303" i="2"/>
  <c r="O11304" i="2"/>
  <c r="O11305" i="2"/>
  <c r="O11306" i="2"/>
  <c r="O11307" i="2"/>
  <c r="O11308" i="2"/>
  <c r="O11309" i="2"/>
  <c r="O11310" i="2"/>
  <c r="O11311" i="2"/>
  <c r="O11312" i="2"/>
  <c r="O11313" i="2"/>
  <c r="O11314" i="2"/>
  <c r="O11315" i="2"/>
  <c r="O11316" i="2"/>
  <c r="O11317" i="2"/>
  <c r="O11318" i="2"/>
  <c r="O11319" i="2"/>
  <c r="O11320" i="2"/>
  <c r="O11321" i="2"/>
  <c r="O11322" i="2"/>
  <c r="O11323" i="2"/>
  <c r="O11324" i="2"/>
  <c r="O11325" i="2"/>
  <c r="O11326" i="2"/>
  <c r="O11327" i="2"/>
  <c r="O11328" i="2"/>
  <c r="O11329" i="2"/>
  <c r="O11330" i="2"/>
  <c r="O11331" i="2"/>
  <c r="O11332" i="2"/>
  <c r="O11333" i="2"/>
  <c r="O11334" i="2"/>
  <c r="O11335" i="2"/>
  <c r="O11336" i="2"/>
  <c r="O11337" i="2"/>
  <c r="O11338" i="2"/>
  <c r="O11339" i="2"/>
  <c r="O11340" i="2"/>
  <c r="O11341" i="2"/>
  <c r="O11342" i="2"/>
  <c r="O11343" i="2"/>
  <c r="O11344" i="2"/>
  <c r="O11345" i="2"/>
  <c r="O11346" i="2"/>
  <c r="O11347" i="2"/>
  <c r="O11348" i="2"/>
  <c r="O11349" i="2"/>
  <c r="O11350" i="2"/>
  <c r="O11351" i="2"/>
  <c r="O11352" i="2"/>
  <c r="O11353" i="2"/>
  <c r="O11354" i="2"/>
  <c r="O11355" i="2"/>
  <c r="O11356" i="2"/>
  <c r="O11357" i="2"/>
  <c r="O11358" i="2"/>
  <c r="O11359" i="2"/>
  <c r="O11360" i="2"/>
  <c r="O11361" i="2"/>
  <c r="O11362" i="2"/>
  <c r="O11363" i="2"/>
  <c r="O11364" i="2"/>
  <c r="O11365" i="2"/>
  <c r="O11366" i="2"/>
  <c r="O11367" i="2"/>
  <c r="O11368" i="2"/>
  <c r="O11369" i="2"/>
  <c r="O11370" i="2"/>
  <c r="O11371" i="2"/>
  <c r="O11372" i="2"/>
  <c r="O11373" i="2"/>
  <c r="O11374" i="2"/>
  <c r="O11375" i="2"/>
  <c r="O11376" i="2"/>
  <c r="O11377" i="2"/>
  <c r="O11378" i="2"/>
  <c r="O11379" i="2"/>
  <c r="O11380" i="2"/>
  <c r="O11381" i="2"/>
  <c r="O11382" i="2"/>
  <c r="O11383" i="2"/>
  <c r="O11384" i="2"/>
  <c r="O11385" i="2"/>
  <c r="O11386" i="2"/>
  <c r="O11387" i="2"/>
  <c r="O11388" i="2"/>
  <c r="O11389" i="2"/>
  <c r="O11390" i="2"/>
  <c r="O11391" i="2"/>
  <c r="O11392" i="2"/>
  <c r="O11393" i="2"/>
  <c r="O11394" i="2"/>
  <c r="O11395" i="2"/>
  <c r="O11396" i="2"/>
  <c r="O11397" i="2"/>
  <c r="O11398" i="2"/>
  <c r="O11399" i="2"/>
  <c r="O11400" i="2"/>
  <c r="O11401" i="2"/>
  <c r="O11402" i="2"/>
  <c r="O11403" i="2"/>
  <c r="O11404" i="2"/>
  <c r="O11405" i="2"/>
  <c r="O11406" i="2"/>
  <c r="O11407" i="2"/>
  <c r="O11408" i="2"/>
  <c r="O11409" i="2"/>
  <c r="O11410" i="2"/>
  <c r="O11411" i="2"/>
  <c r="O11412" i="2"/>
  <c r="O11413" i="2"/>
  <c r="O11414" i="2"/>
  <c r="O11415" i="2"/>
  <c r="O11416" i="2"/>
  <c r="O11417" i="2"/>
  <c r="O11418" i="2"/>
  <c r="O11419" i="2"/>
  <c r="O11420" i="2"/>
  <c r="O11421" i="2"/>
  <c r="O11422" i="2"/>
  <c r="O11423" i="2"/>
  <c r="O11424" i="2"/>
  <c r="O11425" i="2"/>
  <c r="O11426" i="2"/>
  <c r="O11427" i="2"/>
  <c r="O11428" i="2"/>
  <c r="O11429" i="2"/>
  <c r="O11430" i="2"/>
  <c r="O11431" i="2"/>
  <c r="O11432" i="2"/>
  <c r="O11433" i="2"/>
  <c r="O11434" i="2"/>
  <c r="O11435" i="2"/>
  <c r="O11436" i="2"/>
  <c r="O11437" i="2"/>
  <c r="O11438" i="2"/>
  <c r="O11439" i="2"/>
  <c r="O11440" i="2"/>
  <c r="O11441" i="2"/>
  <c r="O11442" i="2"/>
  <c r="O11443" i="2"/>
  <c r="O11444" i="2"/>
  <c r="O11445" i="2"/>
  <c r="O11446" i="2"/>
  <c r="O11447" i="2"/>
  <c r="O11448" i="2"/>
  <c r="O11449" i="2"/>
  <c r="O11450" i="2"/>
  <c r="O11451" i="2"/>
  <c r="O11452" i="2"/>
  <c r="O11453" i="2"/>
  <c r="O11454" i="2"/>
  <c r="O11455" i="2"/>
  <c r="O11456" i="2"/>
  <c r="O11457" i="2"/>
  <c r="O11458" i="2"/>
  <c r="O11459" i="2"/>
  <c r="O11460" i="2"/>
  <c r="O11461" i="2"/>
  <c r="O11462" i="2"/>
  <c r="O11463" i="2"/>
  <c r="O11464" i="2"/>
  <c r="O11465" i="2"/>
  <c r="O11466" i="2"/>
  <c r="O11467" i="2"/>
  <c r="O11468" i="2"/>
  <c r="O11469" i="2"/>
  <c r="O11470" i="2"/>
  <c r="O11471" i="2"/>
  <c r="O11472" i="2"/>
  <c r="O11473" i="2"/>
  <c r="O11474" i="2"/>
  <c r="O11475" i="2"/>
  <c r="O11476" i="2"/>
  <c r="O11477" i="2"/>
  <c r="O11478" i="2"/>
  <c r="O11479" i="2"/>
  <c r="O11480" i="2"/>
  <c r="O11481" i="2"/>
  <c r="O11482" i="2"/>
  <c r="O11483" i="2"/>
  <c r="O11484" i="2"/>
  <c r="O11485" i="2"/>
  <c r="O11486" i="2"/>
  <c r="O11487" i="2"/>
  <c r="O11488" i="2"/>
  <c r="O11489" i="2"/>
  <c r="O11490" i="2"/>
  <c r="O11491" i="2"/>
  <c r="O11492" i="2"/>
  <c r="O11493" i="2"/>
  <c r="O11494" i="2"/>
  <c r="O11495" i="2"/>
  <c r="O11496" i="2"/>
  <c r="O11497" i="2"/>
  <c r="O11498" i="2"/>
  <c r="O11499" i="2"/>
  <c r="O11500" i="2"/>
  <c r="O11501" i="2"/>
  <c r="O11502" i="2"/>
  <c r="O11503" i="2"/>
  <c r="O11504" i="2"/>
  <c r="O11505" i="2"/>
  <c r="O11506" i="2"/>
  <c r="O11507" i="2"/>
  <c r="O11508" i="2"/>
  <c r="O11509" i="2"/>
  <c r="O11510" i="2"/>
  <c r="O11511" i="2"/>
  <c r="O11512" i="2"/>
  <c r="O11513" i="2"/>
  <c r="O11514" i="2"/>
  <c r="O11515" i="2"/>
  <c r="O11516" i="2"/>
  <c r="O11517" i="2"/>
  <c r="O11518" i="2"/>
  <c r="O11519" i="2"/>
  <c r="O11520" i="2"/>
  <c r="O11521" i="2"/>
  <c r="O11522" i="2"/>
  <c r="O11523" i="2"/>
  <c r="O11524" i="2"/>
  <c r="O11525" i="2"/>
  <c r="O11526" i="2"/>
  <c r="O11527" i="2"/>
  <c r="O11528" i="2"/>
  <c r="O11529" i="2"/>
  <c r="O11530" i="2"/>
  <c r="O11531" i="2"/>
  <c r="O11532" i="2"/>
  <c r="O11533" i="2"/>
  <c r="O11534" i="2"/>
  <c r="O11535" i="2"/>
  <c r="O11536" i="2"/>
  <c r="O11537" i="2"/>
  <c r="O11538" i="2"/>
  <c r="O11539" i="2"/>
  <c r="O11540" i="2"/>
  <c r="O11541" i="2"/>
  <c r="O11542" i="2"/>
  <c r="O11543" i="2"/>
  <c r="O11544" i="2"/>
  <c r="O11545" i="2"/>
  <c r="O11546" i="2"/>
  <c r="O11547" i="2"/>
  <c r="O11548" i="2"/>
  <c r="O11549" i="2"/>
  <c r="O11550" i="2"/>
  <c r="O11551" i="2"/>
  <c r="O11552" i="2"/>
  <c r="O11553" i="2"/>
  <c r="O11554" i="2"/>
  <c r="O11555" i="2"/>
  <c r="O11556" i="2"/>
  <c r="O11557" i="2"/>
  <c r="O11558" i="2"/>
  <c r="O11559" i="2"/>
  <c r="O11560" i="2"/>
  <c r="O11561" i="2"/>
  <c r="O11562" i="2"/>
  <c r="O11563" i="2"/>
  <c r="O11564" i="2"/>
  <c r="O11565" i="2"/>
  <c r="O11566" i="2"/>
  <c r="O11567" i="2"/>
  <c r="O11568" i="2"/>
  <c r="O11569" i="2"/>
  <c r="O11570" i="2"/>
  <c r="O11571" i="2"/>
  <c r="O11572" i="2"/>
  <c r="O11573" i="2"/>
  <c r="O11574" i="2"/>
  <c r="O11575" i="2"/>
  <c r="O11576" i="2"/>
  <c r="O11577" i="2"/>
  <c r="O11578" i="2"/>
  <c r="O11579" i="2"/>
  <c r="O11580" i="2"/>
  <c r="O11581" i="2"/>
  <c r="O11582" i="2"/>
  <c r="O11583" i="2"/>
  <c r="O11584" i="2"/>
  <c r="O11585" i="2"/>
  <c r="O11586" i="2"/>
  <c r="O11587" i="2"/>
  <c r="O11588" i="2"/>
  <c r="O11589" i="2"/>
  <c r="O11590" i="2"/>
  <c r="O11591" i="2"/>
  <c r="O11592" i="2"/>
  <c r="O11593" i="2"/>
  <c r="O11594" i="2"/>
  <c r="O11595" i="2"/>
  <c r="O11596" i="2"/>
  <c r="O11597" i="2"/>
  <c r="O11598" i="2"/>
  <c r="O11599" i="2"/>
  <c r="O11600" i="2"/>
  <c r="O11601" i="2"/>
  <c r="O11602" i="2"/>
  <c r="O11603" i="2"/>
  <c r="O11604" i="2"/>
  <c r="O11605" i="2"/>
  <c r="O11606" i="2"/>
  <c r="O11607" i="2"/>
  <c r="O11608" i="2"/>
  <c r="O11609" i="2"/>
  <c r="O11610" i="2"/>
  <c r="O11611" i="2"/>
  <c r="O11612" i="2"/>
  <c r="O11613" i="2"/>
  <c r="O11614" i="2"/>
  <c r="O11615" i="2"/>
  <c r="O11616" i="2"/>
  <c r="O11617" i="2"/>
  <c r="O11618" i="2"/>
  <c r="O11619" i="2"/>
  <c r="O11620" i="2"/>
  <c r="O11621" i="2"/>
  <c r="O11622" i="2"/>
  <c r="O11623" i="2"/>
  <c r="O11624" i="2"/>
  <c r="O11625" i="2"/>
  <c r="O11626" i="2"/>
  <c r="O11627" i="2"/>
  <c r="O11628" i="2"/>
  <c r="O11629" i="2"/>
  <c r="O11630" i="2"/>
  <c r="O11631" i="2"/>
  <c r="O11632" i="2"/>
  <c r="O11633" i="2"/>
  <c r="O11634" i="2"/>
  <c r="O11635" i="2"/>
  <c r="O11636" i="2"/>
  <c r="O11637" i="2"/>
  <c r="O11638" i="2"/>
  <c r="O11639" i="2"/>
  <c r="O11640" i="2"/>
  <c r="O11641" i="2"/>
  <c r="O11642" i="2"/>
  <c r="O11643" i="2"/>
  <c r="O11644" i="2"/>
  <c r="O11645" i="2"/>
  <c r="O11646" i="2"/>
  <c r="O11647" i="2"/>
  <c r="O11648" i="2"/>
  <c r="O11649" i="2"/>
  <c r="O11650" i="2"/>
  <c r="O11651" i="2"/>
  <c r="O11652" i="2"/>
  <c r="O11653" i="2"/>
  <c r="O11654" i="2"/>
  <c r="O11655" i="2"/>
  <c r="O11656" i="2"/>
  <c r="O11657" i="2"/>
  <c r="O11658" i="2"/>
  <c r="O11659" i="2"/>
  <c r="O11660" i="2"/>
  <c r="O11661" i="2"/>
  <c r="O11662" i="2"/>
  <c r="O11663" i="2"/>
  <c r="O11664" i="2"/>
  <c r="O11665" i="2"/>
  <c r="O11666" i="2"/>
  <c r="O11667" i="2"/>
  <c r="O11668" i="2"/>
  <c r="O11669" i="2"/>
  <c r="O11670" i="2"/>
  <c r="O11671" i="2"/>
  <c r="O11672" i="2"/>
  <c r="O11673" i="2"/>
  <c r="O11674" i="2"/>
  <c r="O11675" i="2"/>
  <c r="O11676" i="2"/>
  <c r="O11677" i="2"/>
  <c r="O11678" i="2"/>
  <c r="O11679" i="2"/>
  <c r="O11680" i="2"/>
  <c r="O11681" i="2"/>
  <c r="O11682" i="2"/>
  <c r="O11683" i="2"/>
  <c r="O11684" i="2"/>
  <c r="O11685" i="2"/>
  <c r="O11686" i="2"/>
  <c r="O11687" i="2"/>
  <c r="O11688" i="2"/>
  <c r="O11689" i="2"/>
  <c r="O11690" i="2"/>
  <c r="O11691" i="2"/>
  <c r="O11692" i="2"/>
  <c r="O11693" i="2"/>
  <c r="O11694" i="2"/>
  <c r="O11695" i="2"/>
  <c r="O11696" i="2"/>
  <c r="O11697" i="2"/>
  <c r="O11698" i="2"/>
  <c r="O11699" i="2"/>
  <c r="O11700" i="2"/>
  <c r="O11701" i="2"/>
  <c r="O11702" i="2"/>
  <c r="O11703" i="2"/>
  <c r="O11704" i="2"/>
  <c r="O11705" i="2"/>
  <c r="O11706" i="2"/>
  <c r="O11707" i="2"/>
  <c r="O11708" i="2"/>
  <c r="O11709" i="2"/>
  <c r="O11710" i="2"/>
  <c r="O11711" i="2"/>
  <c r="O11712" i="2"/>
  <c r="O11713" i="2"/>
  <c r="O11714" i="2"/>
  <c r="O11715" i="2"/>
  <c r="O11716" i="2"/>
  <c r="O11717" i="2"/>
  <c r="O11718" i="2"/>
  <c r="O11719" i="2"/>
  <c r="O11720" i="2"/>
  <c r="O11721" i="2"/>
  <c r="O11722" i="2"/>
  <c r="O11723" i="2"/>
  <c r="O11724" i="2"/>
  <c r="O11725" i="2"/>
  <c r="O11726" i="2"/>
  <c r="O11727" i="2"/>
  <c r="O11728" i="2"/>
  <c r="O11729" i="2"/>
  <c r="O11730" i="2"/>
  <c r="O11731" i="2"/>
  <c r="O11732" i="2"/>
  <c r="O11733" i="2"/>
  <c r="O11734" i="2"/>
  <c r="O11735" i="2"/>
  <c r="O11736" i="2"/>
  <c r="O11737" i="2"/>
  <c r="O11738" i="2"/>
  <c r="O11739" i="2"/>
  <c r="O11740" i="2"/>
  <c r="O11741" i="2"/>
  <c r="O11742" i="2"/>
  <c r="O11743" i="2"/>
  <c r="O11744" i="2"/>
  <c r="O11745" i="2"/>
  <c r="O11746" i="2"/>
  <c r="O11747" i="2"/>
  <c r="O11748" i="2"/>
  <c r="O11749" i="2"/>
  <c r="O11750" i="2"/>
  <c r="O11751" i="2"/>
  <c r="O11752" i="2"/>
  <c r="O11753" i="2"/>
  <c r="O11754" i="2"/>
  <c r="O11755" i="2"/>
  <c r="O11756" i="2"/>
  <c r="O11757" i="2"/>
  <c r="O11758" i="2"/>
  <c r="O11759" i="2"/>
  <c r="O11760" i="2"/>
  <c r="O11761" i="2"/>
  <c r="O11762" i="2"/>
  <c r="O11763" i="2"/>
  <c r="O11764" i="2"/>
  <c r="O11765" i="2"/>
  <c r="O11766" i="2"/>
  <c r="O11767" i="2"/>
  <c r="O11768" i="2"/>
  <c r="O11769" i="2"/>
  <c r="O11770" i="2"/>
  <c r="O11771" i="2"/>
  <c r="O11772" i="2"/>
  <c r="O11773" i="2"/>
  <c r="O11774" i="2"/>
  <c r="O11775" i="2"/>
  <c r="O11776" i="2"/>
  <c r="O11777" i="2"/>
  <c r="O11778" i="2"/>
  <c r="O11779" i="2"/>
  <c r="O11780" i="2"/>
  <c r="O11781" i="2"/>
  <c r="O11782" i="2"/>
  <c r="O11783" i="2"/>
  <c r="O11784" i="2"/>
  <c r="O11785" i="2"/>
  <c r="O11786" i="2"/>
  <c r="O11787" i="2"/>
  <c r="O11788" i="2"/>
  <c r="O11789" i="2"/>
  <c r="O11790" i="2"/>
  <c r="O11791" i="2"/>
  <c r="O11792" i="2"/>
  <c r="O11793" i="2"/>
  <c r="O11794" i="2"/>
  <c r="O11795" i="2"/>
  <c r="O11796" i="2"/>
  <c r="O11797" i="2"/>
  <c r="O11798" i="2"/>
  <c r="O11799" i="2"/>
  <c r="O11800" i="2"/>
  <c r="O11801" i="2"/>
  <c r="O11802" i="2"/>
  <c r="O11803" i="2"/>
  <c r="O11804" i="2"/>
  <c r="O11805" i="2"/>
  <c r="O11806" i="2"/>
  <c r="O11807" i="2"/>
  <c r="O11808" i="2"/>
  <c r="O11809" i="2"/>
  <c r="O11810" i="2"/>
  <c r="O11811" i="2"/>
  <c r="O11812" i="2"/>
  <c r="O11813" i="2"/>
  <c r="O11814" i="2"/>
  <c r="O11815" i="2"/>
  <c r="O11816" i="2"/>
  <c r="O11817" i="2"/>
  <c r="O11818" i="2"/>
  <c r="O11819" i="2"/>
  <c r="O11820" i="2"/>
  <c r="O11821" i="2"/>
  <c r="O11822" i="2"/>
  <c r="O11823" i="2"/>
  <c r="O11824" i="2"/>
  <c r="O11825" i="2"/>
  <c r="O11826" i="2"/>
  <c r="O11827" i="2"/>
  <c r="O11828" i="2"/>
  <c r="O11829" i="2"/>
  <c r="O11830" i="2"/>
  <c r="O11831" i="2"/>
  <c r="O11832" i="2"/>
  <c r="O11833" i="2"/>
  <c r="O11834" i="2"/>
  <c r="O11835" i="2"/>
  <c r="O11836" i="2"/>
  <c r="O11837" i="2"/>
  <c r="O11838" i="2"/>
  <c r="O11839" i="2"/>
  <c r="O11840" i="2"/>
  <c r="O11841" i="2"/>
  <c r="O11842" i="2"/>
  <c r="O11843" i="2"/>
  <c r="O11844" i="2"/>
  <c r="O11845" i="2"/>
  <c r="O11846" i="2"/>
  <c r="O11847" i="2"/>
  <c r="O11848" i="2"/>
  <c r="O11849" i="2"/>
  <c r="O11850" i="2"/>
  <c r="O11851" i="2"/>
  <c r="O11852" i="2"/>
  <c r="O11853" i="2"/>
  <c r="O11854" i="2"/>
  <c r="O11855" i="2"/>
  <c r="O11856" i="2"/>
  <c r="O11857" i="2"/>
  <c r="O11858" i="2"/>
  <c r="O11859" i="2"/>
  <c r="O11860" i="2"/>
  <c r="O11861" i="2"/>
  <c r="O11862" i="2"/>
  <c r="O11863" i="2"/>
  <c r="O11864" i="2"/>
  <c r="O11865" i="2"/>
  <c r="O11866" i="2"/>
  <c r="O11867" i="2"/>
  <c r="O11868" i="2"/>
  <c r="O11869" i="2"/>
  <c r="O11870" i="2"/>
  <c r="O11871" i="2"/>
  <c r="O11872" i="2"/>
  <c r="O11873" i="2"/>
  <c r="O11874" i="2"/>
  <c r="O11875" i="2"/>
  <c r="O11876" i="2"/>
  <c r="O11877" i="2"/>
  <c r="O11878" i="2"/>
  <c r="O11879" i="2"/>
  <c r="O11880" i="2"/>
  <c r="O11881" i="2"/>
  <c r="O11882" i="2"/>
  <c r="O11883" i="2"/>
  <c r="O11884" i="2"/>
  <c r="O11885" i="2"/>
  <c r="O11886" i="2"/>
  <c r="O11887" i="2"/>
  <c r="O11888" i="2"/>
  <c r="O11889" i="2"/>
  <c r="O11890" i="2"/>
  <c r="O11891" i="2"/>
  <c r="O11892" i="2"/>
  <c r="O11893" i="2"/>
  <c r="O11894" i="2"/>
  <c r="O11895" i="2"/>
  <c r="O11896" i="2"/>
  <c r="O11897" i="2"/>
  <c r="O11898" i="2"/>
  <c r="O11899" i="2"/>
  <c r="O11900" i="2"/>
  <c r="O11901" i="2"/>
  <c r="O11902" i="2"/>
  <c r="O11903" i="2"/>
  <c r="O11904" i="2"/>
  <c r="O11905" i="2"/>
  <c r="O11906" i="2"/>
  <c r="O11907" i="2"/>
  <c r="O11908" i="2"/>
  <c r="O11909" i="2"/>
  <c r="O11910" i="2"/>
  <c r="O11911" i="2"/>
  <c r="O11912" i="2"/>
  <c r="O11913" i="2"/>
  <c r="O11914" i="2"/>
  <c r="O11915" i="2"/>
  <c r="O11916" i="2"/>
  <c r="O11917" i="2"/>
  <c r="O11918" i="2"/>
  <c r="O11919" i="2"/>
  <c r="O11920" i="2"/>
  <c r="O11921" i="2"/>
  <c r="O11922" i="2"/>
  <c r="O11923" i="2"/>
  <c r="O11924" i="2"/>
  <c r="O11925" i="2"/>
  <c r="O11926" i="2"/>
  <c r="O11927" i="2"/>
  <c r="O11928" i="2"/>
  <c r="O11929" i="2"/>
  <c r="O11930" i="2"/>
  <c r="O11931" i="2"/>
  <c r="O11932" i="2"/>
  <c r="O11933" i="2"/>
  <c r="O11934" i="2"/>
  <c r="O11935" i="2"/>
  <c r="O11936" i="2"/>
  <c r="O11937" i="2"/>
  <c r="O11938" i="2"/>
  <c r="O11939" i="2"/>
  <c r="O11940" i="2"/>
  <c r="O11941" i="2"/>
  <c r="O11942" i="2"/>
  <c r="O11943" i="2"/>
  <c r="O11944" i="2"/>
  <c r="O11945" i="2"/>
  <c r="O11946" i="2"/>
  <c r="O11947" i="2"/>
  <c r="O11948" i="2"/>
  <c r="O11949" i="2"/>
  <c r="O11950" i="2"/>
  <c r="O11951" i="2"/>
  <c r="O11952" i="2"/>
  <c r="O11953" i="2"/>
  <c r="O11954" i="2"/>
  <c r="O11955" i="2"/>
  <c r="O11956" i="2"/>
  <c r="O11957" i="2"/>
  <c r="O11958" i="2"/>
  <c r="O11959" i="2"/>
  <c r="O11960" i="2"/>
  <c r="O11961" i="2"/>
  <c r="O11962" i="2"/>
  <c r="O11963" i="2"/>
  <c r="O11964" i="2"/>
  <c r="O11965" i="2"/>
  <c r="O11966" i="2"/>
  <c r="O11967" i="2"/>
  <c r="O11968" i="2"/>
  <c r="O11969" i="2"/>
  <c r="O11970" i="2"/>
  <c r="O11971" i="2"/>
  <c r="O11972" i="2"/>
  <c r="O11973" i="2"/>
  <c r="O11974" i="2"/>
  <c r="O11975" i="2"/>
  <c r="O11976" i="2"/>
  <c r="O11977" i="2"/>
  <c r="O11978" i="2"/>
  <c r="O11979" i="2"/>
  <c r="O11980" i="2"/>
  <c r="O11981" i="2"/>
  <c r="O11982" i="2"/>
  <c r="O11983" i="2"/>
  <c r="O11984" i="2"/>
  <c r="O11985" i="2"/>
  <c r="O11986" i="2"/>
  <c r="O11987" i="2"/>
  <c r="O11988" i="2"/>
  <c r="O11989" i="2"/>
  <c r="O11990" i="2"/>
  <c r="O11991" i="2"/>
  <c r="O11992" i="2"/>
  <c r="O11993" i="2"/>
  <c r="O11994" i="2"/>
  <c r="O11995" i="2"/>
  <c r="O11996" i="2"/>
  <c r="O11997" i="2"/>
  <c r="O11998" i="2"/>
  <c r="O11999" i="2"/>
  <c r="O12000" i="2"/>
  <c r="O12001" i="2"/>
  <c r="O12002" i="2"/>
  <c r="O12003" i="2"/>
  <c r="O12004" i="2"/>
  <c r="O12005" i="2"/>
  <c r="O12006" i="2"/>
  <c r="O12007" i="2"/>
  <c r="O12008" i="2"/>
  <c r="O12009" i="2"/>
  <c r="O12010" i="2"/>
  <c r="O12011" i="2"/>
  <c r="O12012" i="2"/>
  <c r="O12013" i="2"/>
  <c r="O12014" i="2"/>
  <c r="O12015" i="2"/>
  <c r="O12016" i="2"/>
  <c r="O12017" i="2"/>
  <c r="O12018" i="2"/>
  <c r="O12019" i="2"/>
  <c r="O12020" i="2"/>
  <c r="O12021" i="2"/>
  <c r="O12022" i="2"/>
  <c r="O12023" i="2"/>
  <c r="O12024" i="2"/>
  <c r="O12025" i="2"/>
  <c r="O12026" i="2"/>
  <c r="O12027" i="2"/>
  <c r="O12028" i="2"/>
  <c r="O12029" i="2"/>
  <c r="O12030" i="2"/>
  <c r="O12031" i="2"/>
  <c r="O12032" i="2"/>
  <c r="O12033" i="2"/>
  <c r="O12034" i="2"/>
  <c r="O12035" i="2"/>
  <c r="O12036" i="2"/>
  <c r="O12037" i="2"/>
  <c r="O12038" i="2"/>
  <c r="O12039" i="2"/>
  <c r="O12040" i="2"/>
  <c r="O12041" i="2"/>
  <c r="O12042" i="2"/>
  <c r="O12043" i="2"/>
  <c r="O12044" i="2"/>
  <c r="O12045" i="2"/>
  <c r="O12046" i="2"/>
  <c r="O12047" i="2"/>
  <c r="O12048" i="2"/>
  <c r="O12049" i="2"/>
  <c r="O12050" i="2"/>
  <c r="O12051" i="2"/>
  <c r="O12052" i="2"/>
  <c r="O12053" i="2"/>
  <c r="O12054" i="2"/>
  <c r="O12055" i="2"/>
  <c r="O12056" i="2"/>
  <c r="O12057" i="2"/>
  <c r="O12058" i="2"/>
  <c r="O12059" i="2"/>
  <c r="O12060" i="2"/>
  <c r="O12061" i="2"/>
  <c r="O12062" i="2"/>
  <c r="O12063" i="2"/>
  <c r="O12064" i="2"/>
  <c r="O12065" i="2"/>
  <c r="O12066" i="2"/>
  <c r="O12067" i="2"/>
  <c r="O12068" i="2"/>
  <c r="O12069" i="2"/>
  <c r="O12070" i="2"/>
  <c r="O12071" i="2"/>
  <c r="O12072" i="2"/>
  <c r="O12073" i="2"/>
  <c r="O12074" i="2"/>
  <c r="O12075" i="2"/>
  <c r="O12076" i="2"/>
  <c r="O12077" i="2"/>
  <c r="O12078" i="2"/>
  <c r="O12079" i="2"/>
  <c r="O12080" i="2"/>
  <c r="O12081" i="2"/>
  <c r="O12082" i="2"/>
  <c r="O12083" i="2"/>
  <c r="O12084" i="2"/>
  <c r="O12085" i="2"/>
  <c r="O12086" i="2"/>
  <c r="O12087" i="2"/>
  <c r="O12088" i="2"/>
  <c r="O12089" i="2"/>
  <c r="O12090" i="2"/>
  <c r="O12091" i="2"/>
  <c r="O12092" i="2"/>
  <c r="O12093" i="2"/>
  <c r="O12094" i="2"/>
  <c r="O12095" i="2"/>
  <c r="O12096" i="2"/>
  <c r="O12097" i="2"/>
  <c r="O12098" i="2"/>
  <c r="O12099" i="2"/>
  <c r="O12100" i="2"/>
  <c r="O12101" i="2"/>
  <c r="O12102" i="2"/>
  <c r="O12103" i="2"/>
  <c r="O12104" i="2"/>
  <c r="O12105" i="2"/>
  <c r="O12106" i="2"/>
  <c r="O12107" i="2"/>
  <c r="O12108" i="2"/>
  <c r="O12109" i="2"/>
  <c r="O12110" i="2"/>
  <c r="O12111" i="2"/>
  <c r="O12112" i="2"/>
  <c r="O12113" i="2"/>
  <c r="O12114" i="2"/>
  <c r="O12115" i="2"/>
  <c r="O12116" i="2"/>
  <c r="O12117" i="2"/>
  <c r="O12118" i="2"/>
  <c r="O12119" i="2"/>
  <c r="O12120" i="2"/>
  <c r="O12121" i="2"/>
  <c r="O12122" i="2"/>
  <c r="O12123" i="2"/>
  <c r="O12124" i="2"/>
  <c r="O12125" i="2"/>
  <c r="O12126" i="2"/>
  <c r="O12127" i="2"/>
  <c r="O12128" i="2"/>
  <c r="O12129" i="2"/>
  <c r="O12130" i="2"/>
  <c r="O12131" i="2"/>
  <c r="O12132" i="2"/>
  <c r="O12133" i="2"/>
  <c r="O12134" i="2"/>
  <c r="O12135" i="2"/>
  <c r="O12136" i="2"/>
  <c r="O12137" i="2"/>
  <c r="O12138" i="2"/>
  <c r="O12139" i="2"/>
  <c r="O12140" i="2"/>
  <c r="O12141" i="2"/>
  <c r="O12142" i="2"/>
  <c r="O12143" i="2"/>
  <c r="O12144" i="2"/>
  <c r="O12145" i="2"/>
  <c r="O12146" i="2"/>
  <c r="O12147" i="2"/>
  <c r="O12148" i="2"/>
  <c r="O12149" i="2"/>
  <c r="O12150" i="2"/>
  <c r="O12151" i="2"/>
  <c r="O12152" i="2"/>
  <c r="O12153" i="2"/>
  <c r="O12154" i="2"/>
  <c r="O12155" i="2"/>
  <c r="O12156" i="2"/>
  <c r="O12157" i="2"/>
  <c r="O12158" i="2"/>
  <c r="O12159" i="2"/>
  <c r="O12160" i="2"/>
  <c r="O12161" i="2"/>
  <c r="O12162" i="2"/>
  <c r="O12163" i="2"/>
  <c r="O12164" i="2"/>
  <c r="O12165" i="2"/>
  <c r="O12166" i="2"/>
  <c r="O12167" i="2"/>
  <c r="O12168" i="2"/>
  <c r="O12169" i="2"/>
  <c r="O12170" i="2"/>
  <c r="O12171" i="2"/>
  <c r="O12172" i="2"/>
  <c r="O12173" i="2"/>
  <c r="O12174" i="2"/>
  <c r="O12175" i="2"/>
  <c r="O12176" i="2"/>
  <c r="O12177" i="2"/>
  <c r="O12178" i="2"/>
  <c r="O12179" i="2"/>
  <c r="O12180" i="2"/>
  <c r="O12181" i="2"/>
  <c r="O12182" i="2"/>
  <c r="O12183" i="2"/>
  <c r="O12184" i="2"/>
  <c r="O12185" i="2"/>
  <c r="O12186" i="2"/>
  <c r="O12187" i="2"/>
  <c r="O12188" i="2"/>
  <c r="O12189" i="2"/>
  <c r="O12190" i="2"/>
  <c r="O12191" i="2"/>
  <c r="O12192" i="2"/>
  <c r="O12193" i="2"/>
  <c r="O12194" i="2"/>
  <c r="O12195" i="2"/>
  <c r="O12196" i="2"/>
  <c r="O12197" i="2"/>
  <c r="O12198" i="2"/>
  <c r="O12199" i="2"/>
  <c r="O12200" i="2"/>
  <c r="O12201" i="2"/>
  <c r="O12202" i="2"/>
  <c r="O12203" i="2"/>
  <c r="O12204" i="2"/>
  <c r="O12205" i="2"/>
  <c r="O12206" i="2"/>
  <c r="O12207" i="2"/>
  <c r="O12208" i="2"/>
  <c r="O12209" i="2"/>
  <c r="O12210" i="2"/>
  <c r="O12211" i="2"/>
  <c r="O12212" i="2"/>
  <c r="O12213" i="2"/>
  <c r="O12214" i="2"/>
  <c r="O12215" i="2"/>
  <c r="O12216" i="2"/>
  <c r="O12217" i="2"/>
  <c r="O12218" i="2"/>
  <c r="O12219" i="2"/>
  <c r="O12220" i="2"/>
  <c r="O12221" i="2"/>
  <c r="O12222" i="2"/>
  <c r="O12223" i="2"/>
  <c r="O12224" i="2"/>
  <c r="O12225" i="2"/>
  <c r="O12226" i="2"/>
  <c r="O12227" i="2"/>
  <c r="O12228" i="2"/>
  <c r="O12229" i="2"/>
  <c r="O12230" i="2"/>
  <c r="O12231" i="2"/>
  <c r="O12232" i="2"/>
  <c r="O12233" i="2"/>
  <c r="O12234" i="2"/>
  <c r="O12235" i="2"/>
  <c r="O12236" i="2"/>
  <c r="O12237" i="2"/>
  <c r="O12238" i="2"/>
  <c r="O12239" i="2"/>
  <c r="O12240" i="2"/>
  <c r="O12241" i="2"/>
  <c r="O12242" i="2"/>
  <c r="O12243" i="2"/>
  <c r="O12244" i="2"/>
  <c r="O12245" i="2"/>
  <c r="O12246" i="2"/>
  <c r="O12247" i="2"/>
  <c r="O12248" i="2"/>
  <c r="O12249" i="2"/>
  <c r="O12250" i="2"/>
  <c r="O12251" i="2"/>
  <c r="O12252" i="2"/>
  <c r="O12253" i="2"/>
  <c r="O12254" i="2"/>
  <c r="O12255" i="2"/>
  <c r="O12256" i="2"/>
  <c r="O12257" i="2"/>
  <c r="O12258" i="2"/>
  <c r="O12259" i="2"/>
  <c r="O12260" i="2"/>
  <c r="O12261" i="2"/>
  <c r="O12262" i="2"/>
  <c r="O12263" i="2"/>
  <c r="O12264" i="2"/>
  <c r="O12265" i="2"/>
  <c r="O12266" i="2"/>
  <c r="O12267" i="2"/>
  <c r="O12268" i="2"/>
  <c r="O12269" i="2"/>
  <c r="O12270" i="2"/>
  <c r="O12271" i="2"/>
  <c r="O12272" i="2"/>
  <c r="O12273" i="2"/>
  <c r="O12274" i="2"/>
  <c r="O12275" i="2"/>
  <c r="O12276" i="2"/>
  <c r="O12277" i="2"/>
  <c r="O12278" i="2"/>
  <c r="O12279" i="2"/>
  <c r="O12280" i="2"/>
  <c r="O12281" i="2"/>
  <c r="O12282" i="2"/>
  <c r="O12283" i="2"/>
  <c r="O12284" i="2"/>
  <c r="O12285" i="2"/>
  <c r="O12286" i="2"/>
  <c r="O12287" i="2"/>
  <c r="O12288" i="2"/>
  <c r="O12289" i="2"/>
  <c r="O12290" i="2"/>
  <c r="O12291" i="2"/>
  <c r="O12292" i="2"/>
  <c r="O12293" i="2"/>
  <c r="O12294" i="2"/>
  <c r="O12295" i="2"/>
  <c r="O12296" i="2"/>
  <c r="O12297" i="2"/>
  <c r="O12298" i="2"/>
  <c r="O12299" i="2"/>
  <c r="O12300" i="2"/>
  <c r="O12301" i="2"/>
  <c r="O12302" i="2"/>
  <c r="O12303" i="2"/>
  <c r="O12304" i="2"/>
  <c r="O12305" i="2"/>
  <c r="O12306" i="2"/>
  <c r="O12307" i="2"/>
  <c r="O12308" i="2"/>
  <c r="O12309" i="2"/>
  <c r="O12310" i="2"/>
  <c r="O12311" i="2"/>
  <c r="O12312" i="2"/>
  <c r="O12313" i="2"/>
  <c r="O12314" i="2"/>
  <c r="O12315" i="2"/>
  <c r="O12316" i="2"/>
  <c r="O12317" i="2"/>
  <c r="O12318" i="2"/>
  <c r="O12319" i="2"/>
  <c r="O12320" i="2"/>
  <c r="O12321" i="2"/>
  <c r="O12322" i="2"/>
  <c r="O12323" i="2"/>
  <c r="O12324" i="2"/>
  <c r="O12325" i="2"/>
  <c r="O12326" i="2"/>
  <c r="O12327" i="2"/>
  <c r="O12328" i="2"/>
  <c r="O12329" i="2"/>
  <c r="O12330" i="2"/>
  <c r="O12331" i="2"/>
  <c r="O12332" i="2"/>
  <c r="O12333" i="2"/>
  <c r="O12334" i="2"/>
  <c r="O12335" i="2"/>
  <c r="O12336" i="2"/>
  <c r="O12337" i="2"/>
  <c r="O12338" i="2"/>
  <c r="O12339" i="2"/>
  <c r="O12340" i="2"/>
  <c r="O12341" i="2"/>
  <c r="O12342" i="2"/>
  <c r="O12343" i="2"/>
  <c r="O12344" i="2"/>
  <c r="O12345" i="2"/>
  <c r="O12346" i="2"/>
  <c r="O12347" i="2"/>
  <c r="O12348" i="2"/>
  <c r="O12349" i="2"/>
  <c r="O12350" i="2"/>
  <c r="O12351" i="2"/>
  <c r="O12352" i="2"/>
  <c r="O12353" i="2"/>
  <c r="O12354" i="2"/>
  <c r="O12355" i="2"/>
  <c r="O12356" i="2"/>
  <c r="O12357" i="2"/>
  <c r="O12358" i="2"/>
  <c r="O12359" i="2"/>
  <c r="O12360" i="2"/>
  <c r="O12361" i="2"/>
  <c r="O12362" i="2"/>
  <c r="O12363" i="2"/>
  <c r="O12364" i="2"/>
  <c r="O12365" i="2"/>
  <c r="O12366" i="2"/>
  <c r="O12367" i="2"/>
  <c r="O12368" i="2"/>
  <c r="O12369" i="2"/>
  <c r="O12370" i="2"/>
  <c r="O12371" i="2"/>
  <c r="O12372" i="2"/>
  <c r="O12373" i="2"/>
  <c r="O12374" i="2"/>
  <c r="O12375" i="2"/>
  <c r="O12376" i="2"/>
  <c r="O12377" i="2"/>
  <c r="O12378" i="2"/>
  <c r="O12379" i="2"/>
  <c r="O12380" i="2"/>
  <c r="O12381" i="2"/>
  <c r="O12382" i="2"/>
  <c r="O12383" i="2"/>
  <c r="O12384" i="2"/>
  <c r="O12385" i="2"/>
  <c r="O12386" i="2"/>
  <c r="O12387" i="2"/>
  <c r="O12388" i="2"/>
  <c r="O12389" i="2"/>
  <c r="O12390" i="2"/>
  <c r="O12391" i="2"/>
  <c r="O12392" i="2"/>
  <c r="O12393" i="2"/>
  <c r="O12394" i="2"/>
  <c r="O12395" i="2"/>
  <c r="O12396" i="2"/>
  <c r="O12397" i="2"/>
  <c r="O12398" i="2"/>
  <c r="O12399" i="2"/>
  <c r="O12400" i="2"/>
  <c r="O12401" i="2"/>
  <c r="O12402" i="2"/>
  <c r="O12403" i="2"/>
  <c r="O12404" i="2"/>
  <c r="O12405" i="2"/>
  <c r="O12406" i="2"/>
  <c r="O12407" i="2"/>
  <c r="O12408" i="2"/>
  <c r="O12409" i="2"/>
  <c r="O12410" i="2"/>
  <c r="O12411" i="2"/>
  <c r="O12412" i="2"/>
  <c r="O12413" i="2"/>
  <c r="O12414" i="2"/>
  <c r="O12415" i="2"/>
  <c r="O12416" i="2"/>
  <c r="O12417" i="2"/>
  <c r="O12418" i="2"/>
  <c r="O12419" i="2"/>
  <c r="O12420" i="2"/>
  <c r="O12421" i="2"/>
  <c r="O12422" i="2"/>
  <c r="O12423" i="2"/>
  <c r="O12424" i="2"/>
  <c r="O12425" i="2"/>
  <c r="O12426" i="2"/>
  <c r="O12427" i="2"/>
  <c r="O12428" i="2"/>
  <c r="O12429" i="2"/>
  <c r="O12430" i="2"/>
  <c r="O12431" i="2"/>
  <c r="O12432" i="2"/>
  <c r="O12433" i="2"/>
  <c r="O12434" i="2"/>
  <c r="O12435" i="2"/>
  <c r="O12436" i="2"/>
  <c r="O12437" i="2"/>
  <c r="O12438" i="2"/>
  <c r="O12439" i="2"/>
  <c r="O12440" i="2"/>
  <c r="O12441" i="2"/>
  <c r="O12442" i="2"/>
  <c r="O12443" i="2"/>
  <c r="O12444" i="2"/>
  <c r="O12445" i="2"/>
  <c r="O12446" i="2"/>
  <c r="O12447" i="2"/>
  <c r="O12448" i="2"/>
  <c r="O12449" i="2"/>
  <c r="O12450" i="2"/>
  <c r="O12451" i="2"/>
  <c r="O12452" i="2"/>
  <c r="O12453" i="2"/>
  <c r="O12454" i="2"/>
  <c r="O12455" i="2"/>
  <c r="O12456" i="2"/>
  <c r="O12457" i="2"/>
  <c r="O12458" i="2"/>
  <c r="O12459" i="2"/>
  <c r="O12460" i="2"/>
  <c r="O12461" i="2"/>
  <c r="O12462" i="2"/>
  <c r="O12463" i="2"/>
  <c r="O12464" i="2"/>
  <c r="O12465" i="2"/>
  <c r="O12466" i="2"/>
  <c r="O12467" i="2"/>
  <c r="O12468" i="2"/>
  <c r="O12469" i="2"/>
  <c r="O12470" i="2"/>
  <c r="O12471" i="2"/>
  <c r="O12472" i="2"/>
  <c r="O12473" i="2"/>
  <c r="O12474" i="2"/>
  <c r="O12475" i="2"/>
  <c r="O12476" i="2"/>
  <c r="O12477" i="2"/>
  <c r="O12478" i="2"/>
  <c r="O12479" i="2"/>
  <c r="O12480" i="2"/>
  <c r="O12481" i="2"/>
  <c r="O12482" i="2"/>
  <c r="O12483" i="2"/>
  <c r="O12484" i="2"/>
  <c r="O12485" i="2"/>
  <c r="O12486" i="2"/>
  <c r="O12487" i="2"/>
  <c r="O12488" i="2"/>
  <c r="O12489" i="2"/>
  <c r="O12490" i="2"/>
  <c r="O12491" i="2"/>
  <c r="O12492" i="2"/>
  <c r="O12493" i="2"/>
  <c r="O12494" i="2"/>
  <c r="O12495" i="2"/>
  <c r="O12496" i="2"/>
  <c r="O12497" i="2"/>
  <c r="O12498" i="2"/>
  <c r="O12499" i="2"/>
  <c r="O12500" i="2"/>
  <c r="O12501" i="2"/>
  <c r="O12502" i="2"/>
  <c r="O12503" i="2"/>
  <c r="O12504" i="2"/>
  <c r="O12505" i="2"/>
  <c r="O12506" i="2"/>
  <c r="O12507" i="2"/>
  <c r="O12508" i="2"/>
  <c r="O12509" i="2"/>
  <c r="O12510" i="2"/>
  <c r="O12511" i="2"/>
  <c r="O12512" i="2"/>
  <c r="O12513" i="2"/>
  <c r="O12514" i="2"/>
  <c r="O12515" i="2"/>
  <c r="O12516" i="2"/>
  <c r="O12517" i="2"/>
  <c r="O12518" i="2"/>
  <c r="O12519" i="2"/>
  <c r="O12520" i="2"/>
  <c r="O12521" i="2"/>
  <c r="O12522" i="2"/>
  <c r="O12523" i="2"/>
  <c r="O12524" i="2"/>
  <c r="O12525" i="2"/>
  <c r="O12526" i="2"/>
  <c r="O12527" i="2"/>
  <c r="O12528" i="2"/>
  <c r="O12529" i="2"/>
  <c r="O12530" i="2"/>
  <c r="O12531" i="2"/>
  <c r="O12532" i="2"/>
  <c r="O12533" i="2"/>
  <c r="O12534" i="2"/>
  <c r="O12535" i="2"/>
  <c r="O12536" i="2"/>
  <c r="O12537" i="2"/>
  <c r="O12538" i="2"/>
  <c r="O12539" i="2"/>
  <c r="O12540" i="2"/>
  <c r="O12541" i="2"/>
  <c r="O12542" i="2"/>
  <c r="O12543" i="2"/>
  <c r="O12544" i="2"/>
  <c r="O12545" i="2"/>
  <c r="O12546" i="2"/>
  <c r="O12547" i="2"/>
  <c r="O12548" i="2"/>
  <c r="O12549" i="2"/>
  <c r="O12550" i="2"/>
  <c r="O12551" i="2"/>
  <c r="O12552" i="2"/>
  <c r="O12553" i="2"/>
  <c r="O12554" i="2"/>
  <c r="O12555" i="2"/>
  <c r="O12556" i="2"/>
  <c r="O12557" i="2"/>
  <c r="O12558" i="2"/>
  <c r="O12559" i="2"/>
  <c r="O12560" i="2"/>
  <c r="O12561" i="2"/>
  <c r="O12562" i="2"/>
  <c r="O12563" i="2"/>
  <c r="O12564" i="2"/>
  <c r="O12565" i="2"/>
  <c r="O12566" i="2"/>
  <c r="O12567" i="2"/>
  <c r="O12568" i="2"/>
  <c r="O12569" i="2"/>
  <c r="O12570" i="2"/>
  <c r="O12571" i="2"/>
  <c r="O12572" i="2"/>
  <c r="O12573" i="2"/>
  <c r="O12574" i="2"/>
  <c r="O12575" i="2"/>
  <c r="O12576" i="2"/>
  <c r="O12577" i="2"/>
  <c r="O12578" i="2"/>
  <c r="O12579" i="2"/>
  <c r="O12580" i="2"/>
  <c r="O12581" i="2"/>
  <c r="O12582" i="2"/>
  <c r="O12583" i="2"/>
  <c r="O12584" i="2"/>
  <c r="O12585" i="2"/>
  <c r="O12586" i="2"/>
  <c r="O12587" i="2"/>
  <c r="O12588" i="2"/>
  <c r="O12589" i="2"/>
  <c r="O12590" i="2"/>
  <c r="O12591" i="2"/>
  <c r="O12592" i="2"/>
  <c r="O12593" i="2"/>
  <c r="O12594" i="2"/>
  <c r="O12595" i="2"/>
  <c r="O12596" i="2"/>
  <c r="O12597" i="2"/>
  <c r="O12598" i="2"/>
  <c r="O12599" i="2"/>
  <c r="O12600" i="2"/>
  <c r="O12601" i="2"/>
  <c r="O12602" i="2"/>
  <c r="O12603" i="2"/>
  <c r="O12604" i="2"/>
  <c r="O12605" i="2"/>
  <c r="O12606" i="2"/>
  <c r="O12607" i="2"/>
  <c r="O12608" i="2"/>
  <c r="O12609" i="2"/>
  <c r="O12610" i="2"/>
  <c r="O12611" i="2"/>
  <c r="O12612" i="2"/>
  <c r="O12613" i="2"/>
  <c r="O12614" i="2"/>
  <c r="O12615" i="2"/>
  <c r="O12616" i="2"/>
  <c r="O12617" i="2"/>
  <c r="O12618" i="2"/>
  <c r="O12619" i="2"/>
  <c r="O12620" i="2"/>
  <c r="O12621" i="2"/>
  <c r="O12622" i="2"/>
  <c r="O12623" i="2"/>
  <c r="O12624" i="2"/>
  <c r="O12625" i="2"/>
  <c r="O12626" i="2"/>
  <c r="O12627" i="2"/>
  <c r="O12628" i="2"/>
  <c r="O12629" i="2"/>
  <c r="O12630" i="2"/>
  <c r="O12631" i="2"/>
  <c r="O12632" i="2"/>
  <c r="O12633" i="2"/>
  <c r="O12634" i="2"/>
  <c r="O12635" i="2"/>
  <c r="O12636" i="2"/>
  <c r="O12637" i="2"/>
  <c r="O12638" i="2"/>
  <c r="O12639" i="2"/>
  <c r="O12640" i="2"/>
  <c r="O12641" i="2"/>
  <c r="O12642" i="2"/>
  <c r="O12643" i="2"/>
  <c r="O12644" i="2"/>
  <c r="O12645" i="2"/>
  <c r="O12646" i="2"/>
  <c r="O12647" i="2"/>
  <c r="O12648" i="2"/>
  <c r="O12649" i="2"/>
  <c r="O12650" i="2"/>
  <c r="O12651" i="2"/>
  <c r="O12652" i="2"/>
  <c r="O12653" i="2"/>
  <c r="O12654" i="2"/>
  <c r="O12655" i="2"/>
  <c r="O12656" i="2"/>
  <c r="O12657" i="2"/>
  <c r="O12658" i="2"/>
  <c r="O12659" i="2"/>
  <c r="O12660" i="2"/>
  <c r="O12661" i="2"/>
  <c r="O12662" i="2"/>
  <c r="O12663" i="2"/>
  <c r="O12664" i="2"/>
  <c r="O12665" i="2"/>
  <c r="O12666" i="2"/>
  <c r="O12667" i="2"/>
  <c r="O12668" i="2"/>
  <c r="O12669" i="2"/>
  <c r="O12670" i="2"/>
  <c r="O12671" i="2"/>
  <c r="O12672" i="2"/>
  <c r="O12673" i="2"/>
  <c r="O12674" i="2"/>
  <c r="O12675" i="2"/>
  <c r="O12676" i="2"/>
  <c r="O12677" i="2"/>
  <c r="O12678" i="2"/>
  <c r="O12679" i="2"/>
  <c r="O12680" i="2"/>
  <c r="O12681" i="2"/>
  <c r="O12682" i="2"/>
  <c r="O12683" i="2"/>
  <c r="O12684" i="2"/>
  <c r="O12685" i="2"/>
  <c r="O12686" i="2"/>
  <c r="O12687" i="2"/>
  <c r="O12688" i="2"/>
  <c r="O12689" i="2"/>
  <c r="O12690" i="2"/>
  <c r="O12691" i="2"/>
  <c r="O12692" i="2"/>
  <c r="O12693" i="2"/>
  <c r="O12694" i="2"/>
  <c r="O12695" i="2"/>
  <c r="O12696" i="2"/>
  <c r="O12697" i="2"/>
  <c r="O12698" i="2"/>
  <c r="O12699" i="2"/>
  <c r="O12700" i="2"/>
  <c r="O12701" i="2"/>
  <c r="O12702" i="2"/>
  <c r="O12703" i="2"/>
  <c r="O12704" i="2"/>
  <c r="O12705" i="2"/>
  <c r="O12706" i="2"/>
  <c r="O12707" i="2"/>
  <c r="O12708" i="2"/>
  <c r="O12709" i="2"/>
  <c r="O12710" i="2"/>
  <c r="O12711" i="2"/>
  <c r="O12712" i="2"/>
  <c r="O12713" i="2"/>
  <c r="O12714" i="2"/>
  <c r="O12715" i="2"/>
  <c r="O12716" i="2"/>
  <c r="O12717" i="2"/>
  <c r="O12718" i="2"/>
  <c r="O12719" i="2"/>
  <c r="O12720" i="2"/>
  <c r="O12721" i="2"/>
  <c r="O12722" i="2"/>
  <c r="O12723" i="2"/>
  <c r="O12724" i="2"/>
  <c r="O12725" i="2"/>
  <c r="O12726" i="2"/>
  <c r="O12727" i="2"/>
  <c r="O12728" i="2"/>
  <c r="O12729" i="2"/>
  <c r="O12730" i="2"/>
  <c r="O12731" i="2"/>
  <c r="O12732" i="2"/>
  <c r="O12733" i="2"/>
  <c r="O12734" i="2"/>
  <c r="O12735" i="2"/>
  <c r="O12736" i="2"/>
  <c r="O12737" i="2"/>
  <c r="O12738" i="2"/>
  <c r="O12739" i="2"/>
  <c r="O12740" i="2"/>
  <c r="O12741" i="2"/>
  <c r="O12742" i="2"/>
  <c r="O12743" i="2"/>
  <c r="O12744" i="2"/>
  <c r="O12745" i="2"/>
  <c r="O12746" i="2"/>
  <c r="O12747" i="2"/>
  <c r="O12748" i="2"/>
  <c r="O12749" i="2"/>
  <c r="O12750" i="2"/>
  <c r="O12751" i="2"/>
  <c r="O12752" i="2"/>
  <c r="O12753" i="2"/>
  <c r="O12754" i="2"/>
  <c r="O12755" i="2"/>
  <c r="O12756" i="2"/>
  <c r="O12757" i="2"/>
  <c r="O12758" i="2"/>
  <c r="O12759" i="2"/>
  <c r="O12760" i="2"/>
  <c r="O12761" i="2"/>
  <c r="O12762" i="2"/>
  <c r="O12763" i="2"/>
  <c r="O12764" i="2"/>
  <c r="O12765" i="2"/>
  <c r="O12766" i="2"/>
  <c r="O12767" i="2"/>
  <c r="O12768" i="2"/>
  <c r="O12769" i="2"/>
  <c r="O12770" i="2"/>
  <c r="O12771" i="2"/>
  <c r="O12772" i="2"/>
  <c r="O12773" i="2"/>
  <c r="O12774" i="2"/>
  <c r="O12775" i="2"/>
  <c r="O12776" i="2"/>
  <c r="O12777" i="2"/>
  <c r="O12778" i="2"/>
  <c r="O12779" i="2"/>
  <c r="O12780" i="2"/>
  <c r="O12781" i="2"/>
  <c r="O12782" i="2"/>
  <c r="O12783" i="2"/>
  <c r="O12784" i="2"/>
  <c r="O12785" i="2"/>
  <c r="O12786" i="2"/>
  <c r="O12787" i="2"/>
  <c r="O12788" i="2"/>
  <c r="O12789" i="2"/>
  <c r="O12790" i="2"/>
  <c r="O12791" i="2"/>
  <c r="O12792" i="2"/>
  <c r="O12793" i="2"/>
  <c r="O12794" i="2"/>
  <c r="O12795" i="2"/>
  <c r="O12796" i="2"/>
  <c r="O12797" i="2"/>
  <c r="O12798" i="2"/>
  <c r="O12799" i="2"/>
  <c r="O12800" i="2"/>
  <c r="O12801" i="2"/>
  <c r="O12802" i="2"/>
  <c r="O12803" i="2"/>
  <c r="O12804" i="2"/>
  <c r="O12805" i="2"/>
  <c r="O12806" i="2"/>
  <c r="O12807" i="2"/>
  <c r="O12808" i="2"/>
  <c r="O12809" i="2"/>
  <c r="O12810" i="2"/>
  <c r="O12811" i="2"/>
  <c r="O12812" i="2"/>
  <c r="O12813" i="2"/>
  <c r="O12814" i="2"/>
  <c r="O12815" i="2"/>
  <c r="O12816" i="2"/>
  <c r="O12817" i="2"/>
  <c r="O12818" i="2"/>
  <c r="O12819" i="2"/>
  <c r="O12820" i="2"/>
  <c r="O12821" i="2"/>
  <c r="O12822" i="2"/>
  <c r="O12823" i="2"/>
  <c r="O12824" i="2"/>
  <c r="O12825" i="2"/>
  <c r="O12826" i="2"/>
  <c r="O12827" i="2"/>
  <c r="O12828" i="2"/>
  <c r="O12829" i="2"/>
  <c r="O12830" i="2"/>
  <c r="O12831" i="2"/>
  <c r="O12832" i="2"/>
  <c r="O12833" i="2"/>
  <c r="O12834" i="2"/>
  <c r="O12835" i="2"/>
  <c r="O12836" i="2"/>
  <c r="O12837" i="2"/>
  <c r="O12838" i="2"/>
  <c r="O12839" i="2"/>
  <c r="O12840" i="2"/>
  <c r="O12841" i="2"/>
  <c r="O12842" i="2"/>
  <c r="O12843" i="2"/>
  <c r="O12844" i="2"/>
  <c r="O12845" i="2"/>
  <c r="O12846" i="2"/>
  <c r="O12847" i="2"/>
  <c r="O12848" i="2"/>
  <c r="O12849" i="2"/>
  <c r="O12850" i="2"/>
  <c r="O12851" i="2"/>
  <c r="O12852" i="2"/>
  <c r="O12853" i="2"/>
  <c r="O12854" i="2"/>
  <c r="O12855" i="2"/>
  <c r="O12856" i="2"/>
  <c r="O12857" i="2"/>
  <c r="O12858" i="2"/>
  <c r="O12859" i="2"/>
  <c r="O12860" i="2"/>
  <c r="O12861" i="2"/>
  <c r="O12862" i="2"/>
  <c r="O12863" i="2"/>
  <c r="O12864" i="2"/>
  <c r="O12865" i="2"/>
  <c r="O12866" i="2"/>
  <c r="O12867" i="2"/>
  <c r="O12868" i="2"/>
  <c r="O12869" i="2"/>
  <c r="O12870" i="2"/>
  <c r="O12871" i="2"/>
  <c r="O12872" i="2"/>
  <c r="O12873" i="2"/>
  <c r="O12874" i="2"/>
  <c r="O12875" i="2"/>
  <c r="O12876" i="2"/>
  <c r="O12877" i="2"/>
  <c r="O12878" i="2"/>
  <c r="O12879" i="2"/>
  <c r="O12880" i="2"/>
  <c r="O12881" i="2"/>
  <c r="O12882" i="2"/>
  <c r="O12883" i="2"/>
  <c r="O12884" i="2"/>
  <c r="O12885" i="2"/>
  <c r="O12886" i="2"/>
  <c r="O12887" i="2"/>
  <c r="O12888" i="2"/>
  <c r="O12889" i="2"/>
  <c r="O12890" i="2"/>
  <c r="O12891" i="2"/>
  <c r="O12892" i="2"/>
  <c r="O12893" i="2"/>
  <c r="O12894" i="2"/>
  <c r="O12895" i="2"/>
  <c r="O12896" i="2"/>
  <c r="O12897" i="2"/>
  <c r="O12898" i="2"/>
  <c r="O12899" i="2"/>
  <c r="O12900" i="2"/>
  <c r="O12901" i="2"/>
  <c r="O12902" i="2"/>
  <c r="O12903" i="2"/>
  <c r="O12904" i="2"/>
  <c r="O12905" i="2"/>
  <c r="O12906" i="2"/>
  <c r="O12907" i="2"/>
  <c r="O12908" i="2"/>
  <c r="O12909" i="2"/>
  <c r="O12910" i="2"/>
  <c r="O12911" i="2"/>
  <c r="O12912" i="2"/>
  <c r="O12913" i="2"/>
  <c r="O12914" i="2"/>
  <c r="O12915" i="2"/>
  <c r="O12916" i="2"/>
  <c r="O12917" i="2"/>
  <c r="O12918" i="2"/>
  <c r="O12919" i="2"/>
  <c r="O12920" i="2"/>
  <c r="O12921" i="2"/>
  <c r="O12922" i="2"/>
  <c r="O12923" i="2"/>
  <c r="O12924" i="2"/>
  <c r="O12925" i="2"/>
  <c r="O12926" i="2"/>
  <c r="O12927" i="2"/>
  <c r="O12928" i="2"/>
  <c r="O12929" i="2"/>
  <c r="O12930" i="2"/>
  <c r="O12931" i="2"/>
  <c r="O12932" i="2"/>
  <c r="O12933" i="2"/>
  <c r="O12934" i="2"/>
  <c r="O12935" i="2"/>
  <c r="O12936" i="2"/>
  <c r="O12937" i="2"/>
  <c r="O12938" i="2"/>
  <c r="O12939" i="2"/>
  <c r="O12940" i="2"/>
  <c r="O12941" i="2"/>
  <c r="O12942" i="2"/>
  <c r="O12943" i="2"/>
  <c r="O12944" i="2"/>
  <c r="O12945" i="2"/>
  <c r="O12946" i="2"/>
  <c r="O12947" i="2"/>
  <c r="O12948" i="2"/>
  <c r="O12949" i="2"/>
  <c r="O12950" i="2"/>
  <c r="O12951" i="2"/>
  <c r="O12952" i="2"/>
  <c r="O12953" i="2"/>
  <c r="O12954" i="2"/>
  <c r="O12955" i="2"/>
  <c r="O12956" i="2"/>
  <c r="O12957" i="2"/>
  <c r="O12958" i="2"/>
  <c r="O12959" i="2"/>
  <c r="O12960" i="2"/>
  <c r="O12961" i="2"/>
  <c r="O12962" i="2"/>
  <c r="O12963" i="2"/>
  <c r="O12964" i="2"/>
  <c r="O12965" i="2"/>
  <c r="O12966" i="2"/>
  <c r="O12967" i="2"/>
  <c r="O12968" i="2"/>
  <c r="O12969" i="2"/>
  <c r="O12970" i="2"/>
  <c r="O12971" i="2"/>
  <c r="O12972" i="2"/>
  <c r="O12973" i="2"/>
  <c r="O12974" i="2"/>
  <c r="O12975" i="2"/>
  <c r="O12976" i="2"/>
  <c r="O12977" i="2"/>
  <c r="O12978" i="2"/>
  <c r="O12979" i="2"/>
  <c r="O12980" i="2"/>
  <c r="O12981" i="2"/>
  <c r="O12982" i="2"/>
  <c r="O12983" i="2"/>
  <c r="O12984" i="2"/>
  <c r="O12985" i="2"/>
  <c r="O12986" i="2"/>
  <c r="O12987" i="2"/>
  <c r="O12988" i="2"/>
  <c r="O12989" i="2"/>
  <c r="O12990" i="2"/>
  <c r="O12991" i="2"/>
  <c r="O12992" i="2"/>
  <c r="O12993" i="2"/>
  <c r="O12994" i="2"/>
  <c r="O12995" i="2"/>
  <c r="O12996" i="2"/>
  <c r="O12997" i="2"/>
  <c r="O12998" i="2"/>
  <c r="O12999" i="2"/>
  <c r="O13000" i="2"/>
  <c r="O13001" i="2"/>
  <c r="O13002" i="2"/>
  <c r="O13003" i="2"/>
  <c r="O13004" i="2"/>
  <c r="O13005" i="2"/>
  <c r="O13006" i="2"/>
  <c r="O13007" i="2"/>
  <c r="O13008" i="2"/>
  <c r="O13009" i="2"/>
  <c r="O13010" i="2"/>
  <c r="O13011" i="2"/>
  <c r="O13012" i="2"/>
  <c r="O13013" i="2"/>
  <c r="O13014" i="2"/>
  <c r="O13015" i="2"/>
  <c r="O13016" i="2"/>
  <c r="O13017" i="2"/>
  <c r="O13018" i="2"/>
  <c r="O13019" i="2"/>
  <c r="O13020" i="2"/>
  <c r="O13021" i="2"/>
  <c r="O13022" i="2"/>
  <c r="O13023" i="2"/>
  <c r="O13024" i="2"/>
  <c r="O13025" i="2"/>
  <c r="O13026" i="2"/>
  <c r="O13027" i="2"/>
  <c r="O13028" i="2"/>
  <c r="O13029" i="2"/>
  <c r="O13030" i="2"/>
  <c r="O13031" i="2"/>
  <c r="O13032" i="2"/>
  <c r="O13033" i="2"/>
  <c r="O13034" i="2"/>
  <c r="O13035" i="2"/>
  <c r="O13036" i="2"/>
  <c r="O13037" i="2"/>
  <c r="O13038" i="2"/>
  <c r="O13039" i="2"/>
  <c r="O13040" i="2"/>
  <c r="O13041" i="2"/>
  <c r="O13042" i="2"/>
  <c r="O13043" i="2"/>
  <c r="O13044" i="2"/>
  <c r="O13045" i="2"/>
  <c r="O13046" i="2"/>
  <c r="O13047" i="2"/>
  <c r="O13048" i="2"/>
  <c r="O13049" i="2"/>
  <c r="O13050" i="2"/>
  <c r="O13051" i="2"/>
  <c r="O13052" i="2"/>
  <c r="O13053" i="2"/>
  <c r="O13054" i="2"/>
  <c r="O13055" i="2"/>
  <c r="O13056" i="2"/>
  <c r="O13057" i="2"/>
  <c r="O13058" i="2"/>
  <c r="O13059" i="2"/>
  <c r="O13060" i="2"/>
  <c r="O13061" i="2"/>
  <c r="O13062" i="2"/>
  <c r="O13063" i="2"/>
  <c r="O13064" i="2"/>
  <c r="O13065" i="2"/>
  <c r="O13066" i="2"/>
  <c r="O13067" i="2"/>
  <c r="O13068" i="2"/>
  <c r="O13069" i="2"/>
  <c r="O13070" i="2"/>
  <c r="O13071" i="2"/>
  <c r="O13072" i="2"/>
  <c r="O13073" i="2"/>
  <c r="O13074" i="2"/>
  <c r="O13075" i="2"/>
  <c r="O13076" i="2"/>
  <c r="O13077" i="2"/>
  <c r="O13078" i="2"/>
  <c r="O13079" i="2"/>
  <c r="O13080" i="2"/>
  <c r="O13081" i="2"/>
  <c r="O13082" i="2"/>
  <c r="O13083" i="2"/>
  <c r="O13084" i="2"/>
  <c r="O13085" i="2"/>
  <c r="O13086" i="2"/>
  <c r="O13087" i="2"/>
  <c r="O13088" i="2"/>
  <c r="O13089" i="2"/>
  <c r="O13090" i="2"/>
  <c r="O13091" i="2"/>
  <c r="O13092" i="2"/>
  <c r="O13093" i="2"/>
  <c r="O13094" i="2"/>
  <c r="O13095" i="2"/>
  <c r="O13096" i="2"/>
  <c r="O13097" i="2"/>
  <c r="O13098" i="2"/>
  <c r="O13099" i="2"/>
  <c r="O13100" i="2"/>
  <c r="O13101" i="2"/>
  <c r="O13102" i="2"/>
  <c r="O13103" i="2"/>
  <c r="O13104" i="2"/>
  <c r="O13105" i="2"/>
  <c r="O13106" i="2"/>
  <c r="O13107" i="2"/>
  <c r="O13108" i="2"/>
  <c r="O13109" i="2"/>
  <c r="O13110" i="2"/>
  <c r="O13111" i="2"/>
  <c r="O13112" i="2"/>
  <c r="O13113" i="2"/>
  <c r="O13114" i="2"/>
  <c r="O13115" i="2"/>
  <c r="O13116" i="2"/>
  <c r="O13117" i="2"/>
  <c r="O13118" i="2"/>
  <c r="O13119" i="2"/>
  <c r="O13120" i="2"/>
  <c r="O13121" i="2"/>
  <c r="O13122" i="2"/>
  <c r="O13123" i="2"/>
  <c r="O13124" i="2"/>
  <c r="O13125" i="2"/>
  <c r="O13126" i="2"/>
  <c r="O13127" i="2"/>
  <c r="O13128" i="2"/>
  <c r="O13129" i="2"/>
  <c r="O13130" i="2"/>
  <c r="O13131" i="2"/>
  <c r="O13132" i="2"/>
  <c r="O13133" i="2"/>
  <c r="O13134" i="2"/>
  <c r="O13135" i="2"/>
  <c r="O13136" i="2"/>
  <c r="O13137" i="2"/>
  <c r="O13138" i="2"/>
  <c r="O13139" i="2"/>
  <c r="O13140" i="2"/>
  <c r="O13141" i="2"/>
  <c r="O13142" i="2"/>
  <c r="O13143" i="2"/>
  <c r="O13144" i="2"/>
  <c r="O13145" i="2"/>
  <c r="O13146" i="2"/>
  <c r="O13147" i="2"/>
  <c r="O13148" i="2"/>
  <c r="O13149" i="2"/>
  <c r="O13150" i="2"/>
  <c r="O13151" i="2"/>
  <c r="O13152" i="2"/>
  <c r="O13153" i="2"/>
  <c r="O13154" i="2"/>
  <c r="O13155" i="2"/>
  <c r="O13156" i="2"/>
  <c r="O13157" i="2"/>
  <c r="O13158" i="2"/>
  <c r="O13159" i="2"/>
  <c r="O13160" i="2"/>
  <c r="O13161" i="2"/>
  <c r="O13162" i="2"/>
  <c r="O13163" i="2"/>
  <c r="O13164" i="2"/>
  <c r="O13165" i="2"/>
  <c r="O13166" i="2"/>
  <c r="O13167" i="2"/>
  <c r="O13168" i="2"/>
  <c r="O13169" i="2"/>
  <c r="O13170" i="2"/>
  <c r="O13171" i="2"/>
  <c r="O13172" i="2"/>
  <c r="O13173" i="2"/>
  <c r="O13174" i="2"/>
  <c r="O13175" i="2"/>
  <c r="O13176" i="2"/>
  <c r="O13177" i="2"/>
  <c r="O13178" i="2"/>
  <c r="O13179" i="2"/>
  <c r="O13180" i="2"/>
  <c r="O13181" i="2"/>
  <c r="O13182" i="2"/>
  <c r="O13183" i="2"/>
  <c r="O13184" i="2"/>
  <c r="O13185" i="2"/>
  <c r="O13186" i="2"/>
  <c r="O13187" i="2"/>
  <c r="O13188" i="2"/>
  <c r="O13189" i="2"/>
  <c r="O13190" i="2"/>
  <c r="O13191" i="2"/>
  <c r="O13192" i="2"/>
  <c r="O13193" i="2"/>
  <c r="O13194" i="2"/>
  <c r="O13195" i="2"/>
  <c r="O13196" i="2"/>
  <c r="O13197" i="2"/>
  <c r="O13198" i="2"/>
  <c r="O13199" i="2"/>
  <c r="O13200" i="2"/>
  <c r="O13201" i="2"/>
  <c r="O13202" i="2"/>
  <c r="O13203" i="2"/>
  <c r="O13204" i="2"/>
  <c r="O13205" i="2"/>
  <c r="O13206" i="2"/>
  <c r="O13207" i="2"/>
  <c r="O13208" i="2"/>
  <c r="O13209" i="2"/>
  <c r="O13210" i="2"/>
  <c r="O13211" i="2"/>
  <c r="O13212" i="2"/>
  <c r="O13213" i="2"/>
  <c r="O13214" i="2"/>
  <c r="O13215" i="2"/>
  <c r="O13216" i="2"/>
  <c r="O13217" i="2"/>
  <c r="O13218" i="2"/>
  <c r="O13219" i="2"/>
  <c r="O13220" i="2"/>
  <c r="O13221" i="2"/>
  <c r="O13222" i="2"/>
  <c r="O13223" i="2"/>
  <c r="O13224" i="2"/>
  <c r="O13225" i="2"/>
  <c r="O13226" i="2"/>
  <c r="O13227" i="2"/>
  <c r="O13228" i="2"/>
  <c r="O13229" i="2"/>
  <c r="O13230" i="2"/>
  <c r="O13231" i="2"/>
  <c r="O13232" i="2"/>
  <c r="O13233" i="2"/>
  <c r="O13234" i="2"/>
  <c r="O13235" i="2"/>
  <c r="O13236" i="2"/>
  <c r="O13237" i="2"/>
  <c r="O13238" i="2"/>
  <c r="O13239" i="2"/>
  <c r="O13240" i="2"/>
  <c r="O13241" i="2"/>
  <c r="O13242" i="2"/>
  <c r="O13243" i="2"/>
  <c r="O13244" i="2"/>
  <c r="O13245" i="2"/>
  <c r="O13246" i="2"/>
  <c r="O13247" i="2"/>
  <c r="O13248" i="2"/>
  <c r="O13249" i="2"/>
  <c r="O13250" i="2"/>
  <c r="O13251" i="2"/>
  <c r="O13252" i="2"/>
  <c r="O13253" i="2"/>
  <c r="O13254" i="2"/>
  <c r="O13255" i="2"/>
  <c r="O13256" i="2"/>
  <c r="O13257" i="2"/>
  <c r="O13258" i="2"/>
  <c r="O13259" i="2"/>
  <c r="O13260" i="2"/>
  <c r="O13261" i="2"/>
  <c r="O13262" i="2"/>
  <c r="O13263" i="2"/>
  <c r="O13264" i="2"/>
  <c r="O13265" i="2"/>
  <c r="O13266" i="2"/>
  <c r="O13267" i="2"/>
  <c r="O13268" i="2"/>
  <c r="O13269" i="2"/>
  <c r="O13270" i="2"/>
  <c r="O13271" i="2"/>
  <c r="O13272" i="2"/>
  <c r="O13273" i="2"/>
  <c r="O13274" i="2"/>
  <c r="O13275" i="2"/>
  <c r="O13276" i="2"/>
  <c r="O13277" i="2"/>
  <c r="O13278" i="2"/>
  <c r="O13279" i="2"/>
  <c r="O13280" i="2"/>
  <c r="O13281" i="2"/>
  <c r="O13282" i="2"/>
  <c r="O13283" i="2"/>
  <c r="O13284" i="2"/>
  <c r="O13285" i="2"/>
  <c r="O13286" i="2"/>
  <c r="O13287" i="2"/>
  <c r="O13288" i="2"/>
  <c r="O13289" i="2"/>
  <c r="O13290" i="2"/>
  <c r="O13291" i="2"/>
  <c r="O13292" i="2"/>
  <c r="O13293" i="2"/>
  <c r="O13294" i="2"/>
  <c r="O13295" i="2"/>
  <c r="O13296" i="2"/>
  <c r="O13297" i="2"/>
  <c r="O13298" i="2"/>
  <c r="O13299" i="2"/>
  <c r="O13300" i="2"/>
  <c r="O13301" i="2"/>
  <c r="O13302" i="2"/>
  <c r="O13303" i="2"/>
  <c r="O13304" i="2"/>
  <c r="O13305" i="2"/>
  <c r="O13306" i="2"/>
  <c r="O13307" i="2"/>
  <c r="O13308" i="2"/>
  <c r="O13309" i="2"/>
  <c r="O13310" i="2"/>
  <c r="O13311" i="2"/>
  <c r="O13312" i="2"/>
  <c r="O13313" i="2"/>
  <c r="O13314" i="2"/>
  <c r="O13315" i="2"/>
  <c r="O13316" i="2"/>
  <c r="O13317" i="2"/>
  <c r="O13318" i="2"/>
  <c r="O13319" i="2"/>
  <c r="O13320" i="2"/>
  <c r="O13321" i="2"/>
  <c r="O13322" i="2"/>
  <c r="O13323" i="2"/>
  <c r="O13324" i="2"/>
  <c r="O13325" i="2"/>
  <c r="O13326" i="2"/>
  <c r="O13327" i="2"/>
  <c r="O13328" i="2"/>
  <c r="O13329" i="2"/>
  <c r="O13330" i="2"/>
  <c r="O13331" i="2"/>
  <c r="O13332" i="2"/>
  <c r="O13333" i="2"/>
  <c r="O13334" i="2"/>
  <c r="O13335" i="2"/>
  <c r="O13336" i="2"/>
  <c r="O13337" i="2"/>
  <c r="O13338" i="2"/>
  <c r="O13339" i="2"/>
  <c r="O13340" i="2"/>
  <c r="O13341" i="2"/>
  <c r="O13342" i="2"/>
  <c r="O13343" i="2"/>
  <c r="O13344" i="2"/>
  <c r="O13345" i="2"/>
  <c r="O13346" i="2"/>
  <c r="O13347" i="2"/>
  <c r="O13348" i="2"/>
  <c r="O13349" i="2"/>
  <c r="O13350" i="2"/>
  <c r="O13351" i="2"/>
  <c r="O13352" i="2"/>
  <c r="O13353" i="2"/>
  <c r="O13354" i="2"/>
  <c r="O13355" i="2"/>
  <c r="O13356" i="2"/>
  <c r="O13357" i="2"/>
  <c r="O13358" i="2"/>
  <c r="O13359" i="2"/>
  <c r="O13360" i="2"/>
  <c r="O13361" i="2"/>
  <c r="O13362" i="2"/>
  <c r="O13363" i="2"/>
  <c r="O13364" i="2"/>
  <c r="O13365" i="2"/>
  <c r="O13366" i="2"/>
  <c r="O13367" i="2"/>
  <c r="O13368" i="2"/>
  <c r="O13369" i="2"/>
  <c r="O13370" i="2"/>
  <c r="O13371" i="2"/>
  <c r="O13372" i="2"/>
  <c r="O13373" i="2"/>
  <c r="O13374" i="2"/>
  <c r="O13375" i="2"/>
  <c r="O13376" i="2"/>
  <c r="O13377" i="2"/>
  <c r="O13378" i="2"/>
  <c r="O13379" i="2"/>
  <c r="O13380" i="2"/>
  <c r="O13381" i="2"/>
  <c r="O13382" i="2"/>
  <c r="O13383" i="2"/>
  <c r="O13384" i="2"/>
  <c r="O13385" i="2"/>
  <c r="O13386" i="2"/>
  <c r="O13387" i="2"/>
  <c r="O13388" i="2"/>
  <c r="O13389" i="2"/>
  <c r="O13390" i="2"/>
  <c r="O13391" i="2"/>
  <c r="O13392" i="2"/>
  <c r="O13393" i="2"/>
  <c r="O13394" i="2"/>
  <c r="O13395" i="2"/>
  <c r="O13396" i="2"/>
  <c r="O13397" i="2"/>
  <c r="O13398" i="2"/>
  <c r="O13399" i="2"/>
  <c r="O13400" i="2"/>
  <c r="O13401" i="2"/>
  <c r="O13402" i="2"/>
  <c r="O13403" i="2"/>
  <c r="O13404" i="2"/>
  <c r="O13405" i="2"/>
  <c r="O13406" i="2"/>
  <c r="O13407" i="2"/>
  <c r="O13408" i="2"/>
  <c r="O13409" i="2"/>
  <c r="O13410" i="2"/>
  <c r="O13411" i="2"/>
  <c r="O13412" i="2"/>
  <c r="O13413" i="2"/>
  <c r="O13414" i="2"/>
  <c r="O13415" i="2"/>
  <c r="O13416" i="2"/>
  <c r="O13417" i="2"/>
  <c r="O13418" i="2"/>
  <c r="O13419" i="2"/>
  <c r="O13420" i="2"/>
  <c r="O13421" i="2"/>
  <c r="O13422" i="2"/>
  <c r="O13423" i="2"/>
  <c r="O13424" i="2"/>
  <c r="O13425" i="2"/>
  <c r="O13426" i="2"/>
  <c r="O13427" i="2"/>
  <c r="O13428" i="2"/>
  <c r="O13429" i="2"/>
  <c r="O13430" i="2"/>
  <c r="O13431" i="2"/>
  <c r="O13432" i="2"/>
  <c r="O13433" i="2"/>
  <c r="O13434" i="2"/>
  <c r="O13435" i="2"/>
  <c r="O13436" i="2"/>
  <c r="O13437" i="2"/>
  <c r="O13438" i="2"/>
  <c r="O13439" i="2"/>
  <c r="O13440" i="2"/>
  <c r="O13441" i="2"/>
  <c r="O13442" i="2"/>
  <c r="O13443" i="2"/>
  <c r="O13444" i="2"/>
  <c r="O13445" i="2"/>
  <c r="O13446" i="2"/>
  <c r="O13447" i="2"/>
  <c r="O13448" i="2"/>
  <c r="O13449" i="2"/>
  <c r="O13450" i="2"/>
  <c r="O13451" i="2"/>
  <c r="O13452" i="2"/>
  <c r="O13453" i="2"/>
  <c r="O13454" i="2"/>
  <c r="O13455" i="2"/>
  <c r="O13456" i="2"/>
  <c r="O13457" i="2"/>
  <c r="O13458" i="2"/>
  <c r="O13459" i="2"/>
  <c r="O13460" i="2"/>
  <c r="O13461" i="2"/>
  <c r="O13462" i="2"/>
  <c r="O13463" i="2"/>
  <c r="O13464" i="2"/>
  <c r="O13465" i="2"/>
  <c r="O13466" i="2"/>
  <c r="O13467" i="2"/>
  <c r="O13468" i="2"/>
  <c r="O13469" i="2"/>
  <c r="O13470" i="2"/>
  <c r="O13471" i="2"/>
  <c r="O13472" i="2"/>
  <c r="O13473" i="2"/>
  <c r="O13474" i="2"/>
  <c r="O13475" i="2"/>
  <c r="O13476" i="2"/>
  <c r="O13477" i="2"/>
  <c r="O13478" i="2"/>
  <c r="O13479" i="2"/>
  <c r="O13480" i="2"/>
  <c r="O13481" i="2"/>
  <c r="O13482" i="2"/>
  <c r="O13483" i="2"/>
  <c r="O13484" i="2"/>
  <c r="O13485" i="2"/>
  <c r="O13486" i="2"/>
  <c r="O13487" i="2"/>
  <c r="O13488" i="2"/>
  <c r="O13489" i="2"/>
  <c r="O13490" i="2"/>
  <c r="O13491" i="2"/>
  <c r="O13492" i="2"/>
  <c r="O13493" i="2"/>
  <c r="O13494" i="2"/>
  <c r="O13495" i="2"/>
  <c r="O13496" i="2"/>
  <c r="O13497" i="2"/>
  <c r="O13498" i="2"/>
  <c r="O13499" i="2"/>
  <c r="O13500" i="2"/>
  <c r="O13501" i="2"/>
  <c r="O13502" i="2"/>
  <c r="O13503" i="2"/>
  <c r="O13504" i="2"/>
  <c r="O13505" i="2"/>
  <c r="O13506" i="2"/>
  <c r="O13507" i="2"/>
  <c r="O13508" i="2"/>
  <c r="O13509" i="2"/>
  <c r="O13510" i="2"/>
  <c r="O13511" i="2"/>
  <c r="O13512" i="2"/>
  <c r="O13513" i="2"/>
  <c r="O13514" i="2"/>
  <c r="O13515" i="2"/>
  <c r="O13516" i="2"/>
  <c r="O13517" i="2"/>
  <c r="O13518" i="2"/>
  <c r="O13519" i="2"/>
  <c r="O13520" i="2"/>
  <c r="O13521" i="2"/>
  <c r="O13522" i="2"/>
  <c r="O13523" i="2"/>
  <c r="O13524" i="2"/>
  <c r="O13525" i="2"/>
  <c r="O13526" i="2"/>
  <c r="O13527" i="2"/>
  <c r="O13528" i="2"/>
  <c r="O13529" i="2"/>
  <c r="O13530" i="2"/>
  <c r="O13531" i="2"/>
  <c r="O13532" i="2"/>
  <c r="O13533" i="2"/>
  <c r="O13534" i="2"/>
  <c r="O13535" i="2"/>
  <c r="O13536" i="2"/>
  <c r="O13537" i="2"/>
  <c r="O13538" i="2"/>
  <c r="O13539" i="2"/>
  <c r="O13540" i="2"/>
  <c r="O13541" i="2"/>
  <c r="O13542" i="2"/>
  <c r="O13543" i="2"/>
  <c r="O13544" i="2"/>
  <c r="O13545" i="2"/>
  <c r="O13546" i="2"/>
  <c r="O13547" i="2"/>
  <c r="O13548" i="2"/>
  <c r="O13549" i="2"/>
  <c r="O13550" i="2"/>
  <c r="O13551" i="2"/>
  <c r="O13552" i="2"/>
  <c r="O13553" i="2"/>
  <c r="O13554" i="2"/>
  <c r="O13555" i="2"/>
  <c r="O13556" i="2"/>
  <c r="O13557" i="2"/>
  <c r="O13558" i="2"/>
  <c r="O13559" i="2"/>
  <c r="O13560" i="2"/>
  <c r="O13561" i="2"/>
  <c r="O13562" i="2"/>
  <c r="O13563" i="2"/>
  <c r="O13564" i="2"/>
  <c r="O13565" i="2"/>
  <c r="O13566" i="2"/>
  <c r="O13567" i="2"/>
  <c r="O13568" i="2"/>
  <c r="O13569" i="2"/>
  <c r="O13570" i="2"/>
  <c r="O13571" i="2"/>
  <c r="O13572" i="2"/>
  <c r="O13573" i="2"/>
  <c r="O13574" i="2"/>
  <c r="O13575" i="2"/>
  <c r="O13576" i="2"/>
  <c r="O13577" i="2"/>
  <c r="O13578" i="2"/>
  <c r="O13579" i="2"/>
  <c r="O13580" i="2"/>
  <c r="O13581" i="2"/>
  <c r="O13582" i="2"/>
  <c r="O13583" i="2"/>
  <c r="O13584" i="2"/>
  <c r="O13585" i="2"/>
  <c r="O13586" i="2"/>
  <c r="O13587" i="2"/>
  <c r="O13588" i="2"/>
  <c r="O13589" i="2"/>
  <c r="O13590" i="2"/>
  <c r="O13591" i="2"/>
  <c r="O13592" i="2"/>
  <c r="O13593" i="2"/>
  <c r="O13594" i="2"/>
  <c r="O13595" i="2"/>
  <c r="O13596" i="2"/>
  <c r="O13597" i="2"/>
  <c r="O13598" i="2"/>
  <c r="O13599" i="2"/>
  <c r="O13600" i="2"/>
  <c r="O13601" i="2"/>
  <c r="O13602" i="2"/>
  <c r="O13603" i="2"/>
  <c r="O13604" i="2"/>
  <c r="O13605" i="2"/>
  <c r="O13606" i="2"/>
  <c r="O13607" i="2"/>
  <c r="O13608" i="2"/>
  <c r="O13609" i="2"/>
  <c r="O13610" i="2"/>
  <c r="O13611" i="2"/>
  <c r="O13612" i="2"/>
  <c r="O13613" i="2"/>
  <c r="O13614" i="2"/>
  <c r="O13615" i="2"/>
  <c r="O13616" i="2"/>
  <c r="O13617" i="2"/>
  <c r="O13618" i="2"/>
  <c r="O13619" i="2"/>
  <c r="O13620" i="2"/>
  <c r="O13621" i="2"/>
  <c r="O13622" i="2"/>
  <c r="O13623" i="2"/>
  <c r="O13624" i="2"/>
  <c r="O13625" i="2"/>
  <c r="O13626" i="2"/>
  <c r="O13627" i="2"/>
  <c r="O13628" i="2"/>
  <c r="O13629" i="2"/>
  <c r="O13630" i="2"/>
  <c r="O13631" i="2"/>
  <c r="O13632" i="2"/>
  <c r="O13633" i="2"/>
  <c r="O13634" i="2"/>
  <c r="O13635" i="2"/>
  <c r="O13636" i="2"/>
  <c r="O13637" i="2"/>
  <c r="O13638" i="2"/>
  <c r="O13639" i="2"/>
  <c r="O13640" i="2"/>
  <c r="O13641" i="2"/>
  <c r="O13642" i="2"/>
  <c r="O13643" i="2"/>
  <c r="O13644" i="2"/>
  <c r="O13645" i="2"/>
  <c r="O13646" i="2"/>
  <c r="O13647" i="2"/>
  <c r="O13648" i="2"/>
  <c r="O13649" i="2"/>
  <c r="O13650" i="2"/>
  <c r="O13651" i="2"/>
  <c r="O13652" i="2"/>
  <c r="O13653" i="2"/>
  <c r="O13654" i="2"/>
  <c r="O13655" i="2"/>
  <c r="O13656" i="2"/>
  <c r="O13657" i="2"/>
  <c r="O13658" i="2"/>
  <c r="O13659" i="2"/>
  <c r="O13660" i="2"/>
  <c r="O13661" i="2"/>
  <c r="O13662" i="2"/>
  <c r="O13663" i="2"/>
  <c r="O13664" i="2"/>
  <c r="O13665" i="2"/>
  <c r="O13666" i="2"/>
  <c r="O13667" i="2"/>
  <c r="O13668" i="2"/>
  <c r="O13669" i="2"/>
  <c r="O13670" i="2"/>
  <c r="O13671" i="2"/>
  <c r="O13672" i="2"/>
  <c r="O13673" i="2"/>
  <c r="O13674" i="2"/>
  <c r="O13675" i="2"/>
  <c r="O13676" i="2"/>
  <c r="O13677" i="2"/>
  <c r="O13678" i="2"/>
  <c r="O13679" i="2"/>
  <c r="O13680" i="2"/>
  <c r="O13681" i="2"/>
  <c r="O13682" i="2"/>
  <c r="O13683" i="2"/>
  <c r="O13684" i="2"/>
  <c r="O13685" i="2"/>
  <c r="O13686" i="2"/>
  <c r="O13687" i="2"/>
  <c r="O13688" i="2"/>
  <c r="O13689" i="2"/>
  <c r="O13690" i="2"/>
  <c r="O13691" i="2"/>
  <c r="O13692" i="2"/>
  <c r="O13693" i="2"/>
  <c r="O13694" i="2"/>
  <c r="O13695" i="2"/>
  <c r="O13696" i="2"/>
  <c r="O13697" i="2"/>
  <c r="O13698" i="2"/>
  <c r="O13699" i="2"/>
  <c r="O13700" i="2"/>
  <c r="O13701" i="2"/>
  <c r="O13702" i="2"/>
  <c r="O13703" i="2"/>
  <c r="O13704" i="2"/>
  <c r="O13705" i="2"/>
  <c r="O13706" i="2"/>
  <c r="O13707" i="2"/>
  <c r="O13708" i="2"/>
  <c r="O13709" i="2"/>
  <c r="O13710" i="2"/>
  <c r="O13711" i="2"/>
  <c r="O13712" i="2"/>
  <c r="O13713" i="2"/>
  <c r="O13714" i="2"/>
  <c r="O13715" i="2"/>
  <c r="O13716" i="2"/>
  <c r="O13717" i="2"/>
  <c r="O13718" i="2"/>
  <c r="O13719" i="2"/>
  <c r="O13720" i="2"/>
  <c r="O13721" i="2"/>
  <c r="O13722" i="2"/>
  <c r="O13723" i="2"/>
  <c r="O13724" i="2"/>
  <c r="O13725" i="2"/>
  <c r="O13726" i="2"/>
  <c r="O13727" i="2"/>
  <c r="O13728" i="2"/>
  <c r="O13729" i="2"/>
  <c r="O13730" i="2"/>
  <c r="O13731" i="2"/>
  <c r="O13732" i="2"/>
  <c r="O13733" i="2"/>
  <c r="O13734" i="2"/>
  <c r="O13735" i="2"/>
  <c r="O13736" i="2"/>
  <c r="O13737" i="2"/>
  <c r="O13738" i="2"/>
  <c r="O13739" i="2"/>
  <c r="O13740" i="2"/>
  <c r="O13741" i="2"/>
  <c r="O13742" i="2"/>
  <c r="O13743" i="2"/>
  <c r="O13744" i="2"/>
  <c r="O13745" i="2"/>
  <c r="O13746" i="2"/>
  <c r="O13747" i="2"/>
  <c r="O13748" i="2"/>
  <c r="O13749" i="2"/>
  <c r="O13750" i="2"/>
  <c r="O13751" i="2"/>
  <c r="O13752" i="2"/>
  <c r="O13753" i="2"/>
  <c r="O13754" i="2"/>
  <c r="O13755" i="2"/>
  <c r="O13756" i="2"/>
  <c r="O13757" i="2"/>
  <c r="O13758" i="2"/>
  <c r="O13759" i="2"/>
  <c r="O13760" i="2"/>
  <c r="O13761" i="2"/>
  <c r="O13762" i="2"/>
  <c r="O13763" i="2"/>
  <c r="O13764" i="2"/>
  <c r="O13765" i="2"/>
  <c r="O13766" i="2"/>
  <c r="O13767" i="2"/>
  <c r="O13768" i="2"/>
  <c r="O13769" i="2"/>
  <c r="O13770" i="2"/>
  <c r="O13771" i="2"/>
  <c r="O13772" i="2"/>
  <c r="O13773" i="2"/>
  <c r="O13774" i="2"/>
  <c r="O13775" i="2"/>
  <c r="O13776" i="2"/>
  <c r="O13777" i="2"/>
  <c r="O13778" i="2"/>
  <c r="O13779" i="2"/>
  <c r="O13780" i="2"/>
  <c r="O13781" i="2"/>
  <c r="O13782" i="2"/>
  <c r="O13783" i="2"/>
  <c r="O13784" i="2"/>
  <c r="O13785" i="2"/>
  <c r="O13786" i="2"/>
  <c r="O13787" i="2"/>
  <c r="O13788" i="2"/>
  <c r="O13789" i="2"/>
  <c r="O13790" i="2"/>
  <c r="O13791" i="2"/>
  <c r="O13792" i="2"/>
  <c r="O13793" i="2"/>
  <c r="O13794" i="2"/>
  <c r="O13795" i="2"/>
  <c r="O13796" i="2"/>
  <c r="O13797" i="2"/>
  <c r="O13798" i="2"/>
  <c r="O13799" i="2"/>
  <c r="O13800" i="2"/>
  <c r="O13801" i="2"/>
  <c r="O13802" i="2"/>
  <c r="O13803" i="2"/>
  <c r="O13804" i="2"/>
  <c r="O13805" i="2"/>
  <c r="O13806" i="2"/>
  <c r="O13807" i="2"/>
  <c r="O13808" i="2"/>
  <c r="O13809" i="2"/>
  <c r="O13810" i="2"/>
  <c r="O13811" i="2"/>
  <c r="O13812" i="2"/>
  <c r="O13813" i="2"/>
  <c r="O13814" i="2"/>
  <c r="O13815" i="2"/>
  <c r="O13816" i="2"/>
  <c r="O13817" i="2"/>
  <c r="O13818" i="2"/>
  <c r="O13819" i="2"/>
  <c r="O13820" i="2"/>
  <c r="O13821" i="2"/>
  <c r="O13822" i="2"/>
  <c r="O13823" i="2"/>
  <c r="O13824" i="2"/>
  <c r="O13825" i="2"/>
  <c r="O13826" i="2"/>
  <c r="O13827" i="2"/>
  <c r="O13828" i="2"/>
  <c r="O13829" i="2"/>
  <c r="O13830" i="2"/>
  <c r="O13831" i="2"/>
  <c r="O13832" i="2"/>
  <c r="O13833" i="2"/>
  <c r="O13834" i="2"/>
  <c r="O13835" i="2"/>
  <c r="O13836" i="2"/>
  <c r="O13837" i="2"/>
  <c r="O13838" i="2"/>
  <c r="O13839" i="2"/>
  <c r="O13840" i="2"/>
  <c r="O13841" i="2"/>
  <c r="O13842" i="2"/>
  <c r="O13843" i="2"/>
  <c r="O13844" i="2"/>
  <c r="O13845" i="2"/>
  <c r="O13846" i="2"/>
  <c r="O13847" i="2"/>
  <c r="O13848" i="2"/>
  <c r="O13849" i="2"/>
  <c r="O13850" i="2"/>
  <c r="O13851" i="2"/>
  <c r="O13852" i="2"/>
  <c r="O13853" i="2"/>
  <c r="O13854" i="2"/>
  <c r="O13855" i="2"/>
  <c r="O13856" i="2"/>
  <c r="O13857" i="2"/>
  <c r="O13858" i="2"/>
  <c r="O13859" i="2"/>
  <c r="O13860" i="2"/>
  <c r="O13861" i="2"/>
  <c r="O13862" i="2"/>
  <c r="O13863" i="2"/>
  <c r="O13864" i="2"/>
  <c r="O13865" i="2"/>
  <c r="O13866" i="2"/>
  <c r="O13867" i="2"/>
  <c r="O13868" i="2"/>
  <c r="O13869" i="2"/>
  <c r="O13870" i="2"/>
  <c r="O13871" i="2"/>
  <c r="O13872" i="2"/>
  <c r="O13873" i="2"/>
  <c r="O13874" i="2"/>
  <c r="O13875" i="2"/>
  <c r="O13876" i="2"/>
  <c r="O13877" i="2"/>
  <c r="O13878" i="2"/>
  <c r="O13879" i="2"/>
  <c r="O13880" i="2"/>
  <c r="O13881" i="2"/>
  <c r="O13882" i="2"/>
  <c r="O13883" i="2"/>
  <c r="O13884" i="2"/>
  <c r="O13885" i="2"/>
  <c r="O13886" i="2"/>
  <c r="O13887" i="2"/>
  <c r="O13888" i="2"/>
  <c r="O13889" i="2"/>
  <c r="O13890" i="2"/>
  <c r="O13891" i="2"/>
  <c r="O13892" i="2"/>
  <c r="O13893" i="2"/>
  <c r="O13894" i="2"/>
  <c r="O13895" i="2"/>
  <c r="O13896" i="2"/>
  <c r="O13897" i="2"/>
  <c r="O13898" i="2"/>
  <c r="O13899" i="2"/>
  <c r="O13900" i="2"/>
  <c r="O13901" i="2"/>
  <c r="O13902" i="2"/>
  <c r="O13903" i="2"/>
  <c r="O13904" i="2"/>
  <c r="O13905" i="2"/>
  <c r="O13906" i="2"/>
  <c r="O13907" i="2"/>
  <c r="O13908" i="2"/>
  <c r="O13909" i="2"/>
  <c r="O13910" i="2"/>
  <c r="O13911" i="2"/>
  <c r="O13912" i="2"/>
  <c r="O13913" i="2"/>
  <c r="O13914" i="2"/>
  <c r="O13915" i="2"/>
  <c r="O13916" i="2"/>
  <c r="O13917" i="2"/>
  <c r="O13918" i="2"/>
  <c r="O13919" i="2"/>
  <c r="O13920" i="2"/>
  <c r="O13921" i="2"/>
  <c r="O13922" i="2"/>
  <c r="O13923" i="2"/>
  <c r="O13924" i="2"/>
  <c r="O13925" i="2"/>
  <c r="O13926" i="2"/>
  <c r="O13927" i="2"/>
  <c r="O13928" i="2"/>
  <c r="O13929" i="2"/>
  <c r="O13930" i="2"/>
  <c r="O13931" i="2"/>
  <c r="O13932" i="2"/>
  <c r="O13933" i="2"/>
  <c r="O13934" i="2"/>
  <c r="O13935" i="2"/>
  <c r="O13936" i="2"/>
  <c r="O13937" i="2"/>
  <c r="O13938" i="2"/>
  <c r="O13939" i="2"/>
  <c r="O13940" i="2"/>
  <c r="O13941" i="2"/>
  <c r="O13942" i="2"/>
  <c r="O13943" i="2"/>
  <c r="O13944" i="2"/>
  <c r="O13945" i="2"/>
  <c r="O13946" i="2"/>
  <c r="O13947" i="2"/>
  <c r="O13948" i="2"/>
  <c r="O13949" i="2"/>
  <c r="O13950" i="2"/>
  <c r="O13951" i="2"/>
  <c r="O13952" i="2"/>
  <c r="O13953" i="2"/>
  <c r="O13954" i="2"/>
  <c r="O13955" i="2"/>
  <c r="O13956" i="2"/>
  <c r="O13957" i="2"/>
  <c r="O13958" i="2"/>
  <c r="O13959" i="2"/>
  <c r="O13960" i="2"/>
  <c r="O13961" i="2"/>
  <c r="O13962" i="2"/>
  <c r="O13963" i="2"/>
  <c r="O13964" i="2"/>
  <c r="O13965" i="2"/>
  <c r="O13966" i="2"/>
  <c r="O13967" i="2"/>
  <c r="O13968" i="2"/>
  <c r="O13969" i="2"/>
  <c r="O13970" i="2"/>
  <c r="O13971" i="2"/>
  <c r="O13972" i="2"/>
  <c r="O13973" i="2"/>
  <c r="O13974" i="2"/>
  <c r="O13975" i="2"/>
  <c r="O13976" i="2"/>
  <c r="O13977" i="2"/>
  <c r="O13978" i="2"/>
  <c r="O13979" i="2"/>
  <c r="O13980" i="2"/>
  <c r="O13981" i="2"/>
  <c r="O13982" i="2"/>
  <c r="O13983" i="2"/>
  <c r="O13984" i="2"/>
  <c r="O13985" i="2"/>
  <c r="O13986" i="2"/>
  <c r="O13987" i="2"/>
  <c r="O13988" i="2"/>
  <c r="O13989" i="2"/>
  <c r="O13990" i="2"/>
  <c r="O13991" i="2"/>
  <c r="O13992" i="2"/>
  <c r="O13993" i="2"/>
  <c r="O13994" i="2"/>
  <c r="O13995" i="2"/>
  <c r="O13996" i="2"/>
  <c r="O13997" i="2"/>
  <c r="O13998" i="2"/>
  <c r="O13999" i="2"/>
  <c r="O14000" i="2"/>
  <c r="O14001" i="2"/>
  <c r="O14002" i="2"/>
  <c r="O14003" i="2"/>
  <c r="O14004" i="2"/>
  <c r="O14005" i="2"/>
  <c r="O14006" i="2"/>
  <c r="O14007" i="2"/>
  <c r="O14008" i="2"/>
  <c r="O14009" i="2"/>
  <c r="O14010" i="2"/>
  <c r="O14011" i="2"/>
  <c r="O14012" i="2"/>
  <c r="O14013" i="2"/>
  <c r="O14014" i="2"/>
  <c r="O14015" i="2"/>
  <c r="O14016" i="2"/>
  <c r="O14017" i="2"/>
  <c r="O14018" i="2"/>
  <c r="O14019" i="2"/>
  <c r="O14020" i="2"/>
  <c r="O14021" i="2"/>
  <c r="O14022" i="2"/>
  <c r="O14023" i="2"/>
  <c r="O14024" i="2"/>
  <c r="O14025" i="2"/>
  <c r="O14026" i="2"/>
  <c r="O14027" i="2"/>
  <c r="O14028" i="2"/>
  <c r="O14029" i="2"/>
  <c r="O14030" i="2"/>
  <c r="O14031" i="2"/>
  <c r="O14032" i="2"/>
  <c r="O14033" i="2"/>
  <c r="O14034" i="2"/>
  <c r="O14035" i="2"/>
  <c r="O14036" i="2"/>
  <c r="O14037" i="2"/>
  <c r="O14038" i="2"/>
  <c r="O14039" i="2"/>
  <c r="O14040" i="2"/>
  <c r="O14041" i="2"/>
  <c r="O14042" i="2"/>
  <c r="O14043" i="2"/>
  <c r="O14044" i="2"/>
  <c r="O14045" i="2"/>
  <c r="O14046" i="2"/>
  <c r="O14047" i="2"/>
  <c r="O14048" i="2"/>
  <c r="O14049" i="2"/>
  <c r="O14050" i="2"/>
  <c r="O14051" i="2"/>
  <c r="O14052" i="2"/>
  <c r="O14053" i="2"/>
  <c r="O14054" i="2"/>
  <c r="O14055" i="2"/>
  <c r="O14056" i="2"/>
  <c r="O14057" i="2"/>
  <c r="O14058" i="2"/>
  <c r="O14059" i="2"/>
  <c r="O14060" i="2"/>
  <c r="O14061" i="2"/>
  <c r="O14062" i="2"/>
  <c r="O14063" i="2"/>
  <c r="O14064" i="2"/>
  <c r="O14065" i="2"/>
  <c r="O14066" i="2"/>
  <c r="O14067" i="2"/>
  <c r="O14068" i="2"/>
  <c r="O14069" i="2"/>
  <c r="O14070" i="2"/>
  <c r="O14071" i="2"/>
  <c r="O14072" i="2"/>
  <c r="O14073" i="2"/>
  <c r="O14074" i="2"/>
  <c r="O14075" i="2"/>
  <c r="O14076" i="2"/>
  <c r="O14077" i="2"/>
  <c r="O14078" i="2"/>
  <c r="O14079" i="2"/>
  <c r="O14080" i="2"/>
  <c r="O14081" i="2"/>
  <c r="O14082" i="2"/>
  <c r="O14083" i="2"/>
  <c r="O14084" i="2"/>
  <c r="O14085" i="2"/>
  <c r="O14086" i="2"/>
  <c r="O14087" i="2"/>
  <c r="O14088" i="2"/>
  <c r="O14089" i="2"/>
  <c r="O14090" i="2"/>
  <c r="O14091" i="2"/>
  <c r="O14092" i="2"/>
  <c r="O14093" i="2"/>
  <c r="O14094" i="2"/>
  <c r="O14095" i="2"/>
  <c r="O14096" i="2"/>
  <c r="O14097" i="2"/>
  <c r="O14098" i="2"/>
  <c r="O14099" i="2"/>
  <c r="O14100" i="2"/>
  <c r="O14101" i="2"/>
  <c r="O14102" i="2"/>
  <c r="O14103" i="2"/>
  <c r="O14104" i="2"/>
  <c r="O14105" i="2"/>
  <c r="O14106" i="2"/>
  <c r="O14107" i="2"/>
  <c r="O14108" i="2"/>
  <c r="O14109" i="2"/>
  <c r="O14110" i="2"/>
  <c r="O14111" i="2"/>
  <c r="O14112" i="2"/>
  <c r="O14113" i="2"/>
  <c r="O14114" i="2"/>
  <c r="O14115" i="2"/>
  <c r="O14116" i="2"/>
  <c r="O14117" i="2"/>
  <c r="O14118" i="2"/>
  <c r="O14119" i="2"/>
  <c r="O14120" i="2"/>
  <c r="O14121" i="2"/>
  <c r="O14122" i="2"/>
  <c r="O14123" i="2"/>
  <c r="O14124" i="2"/>
  <c r="O14125" i="2"/>
  <c r="O14126" i="2"/>
  <c r="O14127" i="2"/>
  <c r="O14128" i="2"/>
  <c r="O14129" i="2"/>
  <c r="O14130" i="2"/>
  <c r="O14131" i="2"/>
  <c r="O14132" i="2"/>
  <c r="O14133" i="2"/>
  <c r="O14134" i="2"/>
  <c r="O14135" i="2"/>
  <c r="O14136" i="2"/>
  <c r="O14137" i="2"/>
  <c r="O14138" i="2"/>
  <c r="O14139" i="2"/>
  <c r="O14140" i="2"/>
  <c r="O14141" i="2"/>
  <c r="O14142" i="2"/>
  <c r="O14143" i="2"/>
  <c r="O14144" i="2"/>
  <c r="O14145" i="2"/>
  <c r="O14146" i="2"/>
  <c r="O14147" i="2"/>
  <c r="O14148" i="2"/>
  <c r="O14149" i="2"/>
  <c r="O14150" i="2"/>
  <c r="O14151" i="2"/>
  <c r="O14152" i="2"/>
  <c r="O14153" i="2"/>
  <c r="O14154" i="2"/>
  <c r="O14155" i="2"/>
  <c r="O14156" i="2"/>
  <c r="O14157" i="2"/>
  <c r="O14158" i="2"/>
  <c r="O14159" i="2"/>
  <c r="O14160" i="2"/>
  <c r="O14161" i="2"/>
  <c r="O14162" i="2"/>
  <c r="O14163" i="2"/>
  <c r="O14164" i="2"/>
  <c r="O14165" i="2"/>
  <c r="O14166" i="2"/>
  <c r="O14167" i="2"/>
  <c r="O14168" i="2"/>
  <c r="O14169" i="2"/>
  <c r="O14170" i="2"/>
  <c r="O14171" i="2"/>
  <c r="O14172" i="2"/>
  <c r="O14173" i="2"/>
  <c r="O14174" i="2"/>
  <c r="O14175" i="2"/>
  <c r="O14176" i="2"/>
  <c r="O14177" i="2"/>
  <c r="O14178" i="2"/>
  <c r="O14179" i="2"/>
  <c r="O14180" i="2"/>
  <c r="O14181" i="2"/>
  <c r="O14182" i="2"/>
  <c r="O14183" i="2"/>
  <c r="O14184" i="2"/>
  <c r="O14185" i="2"/>
  <c r="O14186" i="2"/>
  <c r="O14187" i="2"/>
  <c r="O14188" i="2"/>
  <c r="O14189" i="2"/>
  <c r="O14190" i="2"/>
  <c r="O14191" i="2"/>
  <c r="O14192" i="2"/>
  <c r="O14193" i="2"/>
  <c r="O14194" i="2"/>
  <c r="O14195" i="2"/>
  <c r="O14196" i="2"/>
  <c r="O14197" i="2"/>
  <c r="O14198" i="2"/>
  <c r="O14199" i="2"/>
  <c r="O14200" i="2"/>
  <c r="O14201" i="2"/>
  <c r="O14202" i="2"/>
  <c r="O14203" i="2"/>
  <c r="O14204" i="2"/>
  <c r="O14205" i="2"/>
  <c r="O14206" i="2"/>
  <c r="O14207" i="2"/>
  <c r="O14208" i="2"/>
  <c r="O14209" i="2"/>
  <c r="O14210" i="2"/>
  <c r="O14211" i="2"/>
  <c r="O14212" i="2"/>
  <c r="O14213" i="2"/>
  <c r="O14214" i="2"/>
  <c r="O14215" i="2"/>
  <c r="O14216" i="2"/>
  <c r="O14217" i="2"/>
  <c r="O14218" i="2"/>
  <c r="O14219" i="2"/>
  <c r="O14220" i="2"/>
  <c r="O14221" i="2"/>
  <c r="O14222" i="2"/>
  <c r="O14223" i="2"/>
  <c r="O14224" i="2"/>
  <c r="O14225" i="2"/>
  <c r="O14226" i="2"/>
  <c r="O14227" i="2"/>
  <c r="O14228" i="2"/>
  <c r="O14229" i="2"/>
  <c r="O14230" i="2"/>
  <c r="O14231" i="2"/>
  <c r="O14232" i="2"/>
  <c r="O14233" i="2"/>
  <c r="O14234" i="2"/>
  <c r="O14235" i="2"/>
  <c r="O14236" i="2"/>
  <c r="O14237" i="2"/>
  <c r="O14238" i="2"/>
  <c r="O14239" i="2"/>
  <c r="O14240" i="2"/>
  <c r="O14241" i="2"/>
  <c r="O14242" i="2"/>
  <c r="O14243" i="2"/>
  <c r="O14244" i="2"/>
  <c r="O14245" i="2"/>
  <c r="O14246" i="2"/>
  <c r="O14247" i="2"/>
  <c r="O14248" i="2"/>
  <c r="O14249" i="2"/>
  <c r="O14250" i="2"/>
  <c r="O14251" i="2"/>
  <c r="O14252" i="2"/>
  <c r="O14253" i="2"/>
  <c r="O14254" i="2"/>
  <c r="O14255" i="2"/>
  <c r="O14256" i="2"/>
  <c r="O14257" i="2"/>
  <c r="O14258" i="2"/>
  <c r="O14259" i="2"/>
  <c r="O14260" i="2"/>
  <c r="O14261" i="2"/>
  <c r="O14262" i="2"/>
  <c r="O14263" i="2"/>
  <c r="O14264" i="2"/>
  <c r="O14265" i="2"/>
  <c r="O14266" i="2"/>
  <c r="O14267" i="2"/>
  <c r="O14268" i="2"/>
  <c r="O14269" i="2"/>
  <c r="O14270" i="2"/>
  <c r="O14271" i="2"/>
  <c r="O14272" i="2"/>
  <c r="O14273" i="2"/>
  <c r="O14274" i="2"/>
  <c r="O14275" i="2"/>
  <c r="O14276" i="2"/>
  <c r="O14277" i="2"/>
  <c r="O14278" i="2"/>
  <c r="O14279" i="2"/>
  <c r="O14280" i="2"/>
  <c r="O14281" i="2"/>
  <c r="O14282" i="2"/>
  <c r="O14283" i="2"/>
  <c r="O14284" i="2"/>
  <c r="O14285" i="2"/>
  <c r="O14286" i="2"/>
  <c r="O14287" i="2"/>
  <c r="O14288" i="2"/>
  <c r="O14289" i="2"/>
  <c r="O14290" i="2"/>
  <c r="O14291" i="2"/>
  <c r="O14292" i="2"/>
  <c r="O14293" i="2"/>
  <c r="O14294" i="2"/>
  <c r="O14295" i="2"/>
  <c r="O14296" i="2"/>
  <c r="O14297" i="2"/>
  <c r="O14298" i="2"/>
  <c r="O14299" i="2"/>
  <c r="O14300" i="2"/>
  <c r="O14301" i="2"/>
  <c r="O14302" i="2"/>
  <c r="O14303" i="2"/>
  <c r="O14304" i="2"/>
  <c r="O14305" i="2"/>
  <c r="O14306" i="2"/>
  <c r="O14307" i="2"/>
  <c r="O14308" i="2"/>
  <c r="O14309" i="2"/>
  <c r="O14310" i="2"/>
  <c r="O14311" i="2"/>
  <c r="O14312" i="2"/>
  <c r="O14313" i="2"/>
  <c r="O14314" i="2"/>
  <c r="O14315" i="2"/>
  <c r="O14316" i="2"/>
  <c r="O14317" i="2"/>
  <c r="O14318" i="2"/>
  <c r="O14319" i="2"/>
  <c r="O14320" i="2"/>
  <c r="O14321" i="2"/>
  <c r="O14322" i="2"/>
  <c r="O14323" i="2"/>
  <c r="O14324" i="2"/>
  <c r="O14325" i="2"/>
  <c r="O14326" i="2"/>
  <c r="O14327" i="2"/>
  <c r="O14328" i="2"/>
  <c r="O14329" i="2"/>
  <c r="O14330" i="2"/>
  <c r="O14331" i="2"/>
  <c r="O14332" i="2"/>
  <c r="O14333" i="2"/>
  <c r="O14334" i="2"/>
  <c r="O14335" i="2"/>
  <c r="O14336" i="2"/>
  <c r="O14337" i="2"/>
  <c r="O14338" i="2"/>
  <c r="O14339" i="2"/>
  <c r="O14340" i="2"/>
  <c r="O14341" i="2"/>
  <c r="O14342" i="2"/>
  <c r="O14343" i="2"/>
  <c r="O14344" i="2"/>
  <c r="O14345" i="2"/>
  <c r="O14346" i="2"/>
  <c r="O14347" i="2"/>
  <c r="O14348" i="2"/>
  <c r="O14349" i="2"/>
  <c r="O14350" i="2"/>
  <c r="O14351" i="2"/>
  <c r="O14352" i="2"/>
  <c r="O14353" i="2"/>
  <c r="O14354" i="2"/>
  <c r="O14355" i="2"/>
  <c r="O14356" i="2"/>
  <c r="O14357" i="2"/>
  <c r="O14358" i="2"/>
  <c r="O14359" i="2"/>
  <c r="O14360" i="2"/>
  <c r="O14361" i="2"/>
  <c r="O14362" i="2"/>
  <c r="O14363" i="2"/>
  <c r="O14364" i="2"/>
  <c r="O14365" i="2"/>
  <c r="O14366" i="2"/>
  <c r="O14367" i="2"/>
  <c r="O14368" i="2"/>
  <c r="O14369" i="2"/>
  <c r="O14370" i="2"/>
  <c r="O14371" i="2"/>
  <c r="O14372" i="2"/>
  <c r="O14373" i="2"/>
  <c r="O14374" i="2"/>
  <c r="O14375" i="2"/>
  <c r="O14376" i="2"/>
  <c r="O14377" i="2"/>
  <c r="O14378" i="2"/>
  <c r="O14379" i="2"/>
  <c r="O14380" i="2"/>
  <c r="O14381" i="2"/>
  <c r="O14382" i="2"/>
  <c r="O14383" i="2"/>
  <c r="O14384" i="2"/>
  <c r="O14385" i="2"/>
  <c r="O14386" i="2"/>
  <c r="O14387" i="2"/>
  <c r="O14388" i="2"/>
  <c r="O14389" i="2"/>
  <c r="O14390" i="2"/>
  <c r="O14391" i="2"/>
  <c r="O14392" i="2"/>
  <c r="O14393" i="2"/>
  <c r="O14394" i="2"/>
  <c r="O14395" i="2"/>
  <c r="O14396" i="2"/>
  <c r="O14397" i="2"/>
  <c r="O14398" i="2"/>
  <c r="O14399" i="2"/>
  <c r="O14400" i="2"/>
  <c r="O14401" i="2"/>
  <c r="O14402" i="2"/>
  <c r="O14403" i="2"/>
  <c r="O14404" i="2"/>
  <c r="O14405" i="2"/>
  <c r="O14406" i="2"/>
  <c r="O14407" i="2"/>
  <c r="O14408" i="2"/>
  <c r="O14409" i="2"/>
  <c r="O14410" i="2"/>
  <c r="O14411" i="2"/>
  <c r="O14412" i="2"/>
  <c r="O14413" i="2"/>
  <c r="O14414" i="2"/>
  <c r="O14415" i="2"/>
  <c r="O14416" i="2"/>
  <c r="O14417" i="2"/>
  <c r="O14418" i="2"/>
  <c r="O14419" i="2"/>
  <c r="O14420" i="2"/>
  <c r="O14421" i="2"/>
  <c r="O14422" i="2"/>
  <c r="O14423" i="2"/>
  <c r="O14424" i="2"/>
  <c r="O14425" i="2"/>
  <c r="O14426" i="2"/>
  <c r="O14427" i="2"/>
  <c r="O14428" i="2"/>
  <c r="O14429" i="2"/>
  <c r="O14430" i="2"/>
  <c r="O14431" i="2"/>
  <c r="O14432" i="2"/>
  <c r="O14433" i="2"/>
  <c r="O14434" i="2"/>
  <c r="O14435" i="2"/>
  <c r="O14436" i="2"/>
  <c r="O14437" i="2"/>
  <c r="O14438" i="2"/>
  <c r="O14439" i="2"/>
  <c r="O14440" i="2"/>
  <c r="O14441" i="2"/>
  <c r="O14442" i="2"/>
  <c r="O14443" i="2"/>
  <c r="O14444" i="2"/>
  <c r="O14445" i="2"/>
  <c r="O14446" i="2"/>
  <c r="O14447" i="2"/>
  <c r="O14448" i="2"/>
  <c r="O14449" i="2"/>
  <c r="O14450" i="2"/>
  <c r="O14451" i="2"/>
  <c r="O14452" i="2"/>
  <c r="O14453" i="2"/>
  <c r="O14454" i="2"/>
  <c r="O14455" i="2"/>
  <c r="O14456" i="2"/>
  <c r="O14457" i="2"/>
  <c r="O14458" i="2"/>
  <c r="O14459" i="2"/>
  <c r="O14460" i="2"/>
  <c r="O14461" i="2"/>
  <c r="O14462" i="2"/>
  <c r="O14463" i="2"/>
  <c r="O14464" i="2"/>
  <c r="O14465" i="2"/>
  <c r="O14466" i="2"/>
  <c r="O14467" i="2"/>
  <c r="O14468" i="2"/>
  <c r="O14469" i="2"/>
  <c r="O14470" i="2"/>
  <c r="O14471" i="2"/>
  <c r="O14472" i="2"/>
  <c r="O14473" i="2"/>
  <c r="O14474" i="2"/>
  <c r="O14475" i="2"/>
  <c r="O14476" i="2"/>
  <c r="O14477" i="2"/>
  <c r="O14478" i="2"/>
  <c r="O14479" i="2"/>
  <c r="O14480" i="2"/>
  <c r="O14481" i="2"/>
  <c r="O14482" i="2"/>
  <c r="O14483" i="2"/>
  <c r="O14484" i="2"/>
  <c r="O14485" i="2"/>
  <c r="O14486" i="2"/>
  <c r="O14487" i="2"/>
  <c r="O14488" i="2"/>
  <c r="O14489" i="2"/>
  <c r="O14490" i="2"/>
  <c r="O14491" i="2"/>
  <c r="O14492" i="2"/>
  <c r="O14493" i="2"/>
  <c r="O14494" i="2"/>
  <c r="O14495" i="2"/>
  <c r="O14496" i="2"/>
  <c r="O14497" i="2"/>
  <c r="O14498" i="2"/>
  <c r="O14499" i="2"/>
  <c r="O14500" i="2"/>
  <c r="O14501" i="2"/>
  <c r="O14502" i="2"/>
  <c r="O14503" i="2"/>
  <c r="O14504" i="2"/>
  <c r="O14505" i="2"/>
  <c r="O14506" i="2"/>
  <c r="O14507" i="2"/>
  <c r="O14508" i="2"/>
  <c r="O14509" i="2"/>
  <c r="O14510" i="2"/>
  <c r="O14511" i="2"/>
  <c r="O14512" i="2"/>
  <c r="O14513" i="2"/>
  <c r="O14514" i="2"/>
  <c r="O14515" i="2"/>
  <c r="O14516" i="2"/>
  <c r="O14517" i="2"/>
  <c r="O14518" i="2"/>
  <c r="O14519" i="2"/>
  <c r="O14520" i="2"/>
  <c r="O14521" i="2"/>
  <c r="O14522" i="2"/>
  <c r="O14523" i="2"/>
  <c r="O14524" i="2"/>
  <c r="O14525" i="2"/>
  <c r="O14526" i="2"/>
  <c r="O14527" i="2"/>
  <c r="O14528" i="2"/>
  <c r="O14529" i="2"/>
  <c r="O14530" i="2"/>
  <c r="O14531" i="2"/>
  <c r="O14532" i="2"/>
  <c r="O14533" i="2"/>
  <c r="O14534" i="2"/>
  <c r="O14535" i="2"/>
  <c r="O14536" i="2"/>
  <c r="O14537" i="2"/>
  <c r="O14538" i="2"/>
  <c r="O14539" i="2"/>
  <c r="O14540" i="2"/>
  <c r="O14541" i="2"/>
  <c r="O14542" i="2"/>
  <c r="O14543" i="2"/>
  <c r="O14544" i="2"/>
  <c r="O14545" i="2"/>
  <c r="O14546" i="2"/>
  <c r="O14547" i="2"/>
  <c r="O14548" i="2"/>
  <c r="O14549" i="2"/>
  <c r="O14550" i="2"/>
  <c r="O14551" i="2"/>
  <c r="O14552" i="2"/>
  <c r="O14553" i="2"/>
  <c r="O14554" i="2"/>
  <c r="O14555" i="2"/>
  <c r="O14556" i="2"/>
  <c r="O14557" i="2"/>
  <c r="O14558" i="2"/>
  <c r="O14559" i="2"/>
  <c r="O14560" i="2"/>
  <c r="O14561" i="2"/>
  <c r="O14562" i="2"/>
  <c r="O14563" i="2"/>
  <c r="O14564" i="2"/>
  <c r="O14565" i="2"/>
  <c r="O14566" i="2"/>
  <c r="O14567" i="2"/>
  <c r="O14568" i="2"/>
  <c r="O14569" i="2"/>
  <c r="O14570" i="2"/>
  <c r="O14571" i="2"/>
  <c r="O14572" i="2"/>
  <c r="O14573" i="2"/>
  <c r="O14574" i="2"/>
  <c r="O14575" i="2"/>
  <c r="O14576" i="2"/>
  <c r="O14577" i="2"/>
  <c r="O14578" i="2"/>
  <c r="O14579" i="2"/>
  <c r="O14580" i="2"/>
  <c r="O14581" i="2"/>
  <c r="O14582" i="2"/>
  <c r="O14583" i="2"/>
  <c r="O14584" i="2"/>
  <c r="O14585" i="2"/>
  <c r="O14586" i="2"/>
  <c r="O14587" i="2"/>
  <c r="O14588" i="2"/>
  <c r="O14589" i="2"/>
  <c r="O14590" i="2"/>
  <c r="O14591" i="2"/>
  <c r="O14592" i="2"/>
  <c r="O14593" i="2"/>
  <c r="O14594" i="2"/>
  <c r="O14595" i="2"/>
  <c r="O14596" i="2"/>
  <c r="O14597" i="2"/>
  <c r="O14598" i="2"/>
  <c r="O14599" i="2"/>
  <c r="O14600" i="2"/>
  <c r="O14601" i="2"/>
  <c r="O14602" i="2"/>
  <c r="O14603" i="2"/>
  <c r="O14604" i="2"/>
  <c r="O14605" i="2"/>
  <c r="O14606" i="2"/>
  <c r="O14607" i="2"/>
  <c r="O14608" i="2"/>
  <c r="O14609" i="2"/>
  <c r="O14610" i="2"/>
  <c r="O14611" i="2"/>
  <c r="O14612" i="2"/>
  <c r="O14613" i="2"/>
  <c r="O14614" i="2"/>
  <c r="O14615" i="2"/>
  <c r="O14616" i="2"/>
  <c r="O14617" i="2"/>
  <c r="O14618" i="2"/>
  <c r="O14619" i="2"/>
  <c r="O14620" i="2"/>
  <c r="O14621" i="2"/>
  <c r="O14622" i="2"/>
  <c r="O14623" i="2"/>
  <c r="O14624" i="2"/>
  <c r="O14625" i="2"/>
  <c r="O14626" i="2"/>
  <c r="O14627" i="2"/>
  <c r="O14628" i="2"/>
  <c r="O14629" i="2"/>
  <c r="O14630" i="2"/>
  <c r="O14631" i="2"/>
  <c r="O14632" i="2"/>
  <c r="O14633" i="2"/>
  <c r="O14634" i="2"/>
  <c r="O14635" i="2"/>
  <c r="O14636" i="2"/>
  <c r="O14637" i="2"/>
  <c r="O14638" i="2"/>
  <c r="O14639" i="2"/>
  <c r="O14640" i="2"/>
  <c r="O14641" i="2"/>
  <c r="O14642" i="2"/>
  <c r="O14643" i="2"/>
  <c r="O14644" i="2"/>
  <c r="O14645" i="2"/>
  <c r="O14646" i="2"/>
  <c r="O14647" i="2"/>
  <c r="O14648" i="2"/>
  <c r="O14649" i="2"/>
  <c r="O14650" i="2"/>
  <c r="O14651" i="2"/>
  <c r="O14652" i="2"/>
  <c r="O14653" i="2"/>
  <c r="O14654" i="2"/>
  <c r="O14655" i="2"/>
  <c r="O14656" i="2"/>
  <c r="O14657" i="2"/>
  <c r="O14658" i="2"/>
  <c r="O14659" i="2"/>
  <c r="O14660" i="2"/>
  <c r="O14661" i="2"/>
  <c r="O14662" i="2"/>
  <c r="O14663" i="2"/>
  <c r="O14664" i="2"/>
  <c r="O14665" i="2"/>
  <c r="O14666" i="2"/>
  <c r="O14667" i="2"/>
  <c r="O14668" i="2"/>
  <c r="O14669" i="2"/>
  <c r="O14670" i="2"/>
  <c r="O14671" i="2"/>
  <c r="O14672" i="2"/>
  <c r="O14673" i="2"/>
  <c r="O14674" i="2"/>
  <c r="O14675" i="2"/>
  <c r="O14676" i="2"/>
  <c r="O14677" i="2"/>
  <c r="O14678" i="2"/>
  <c r="O14679" i="2"/>
  <c r="O14680" i="2"/>
  <c r="O14681" i="2"/>
  <c r="O14682" i="2"/>
  <c r="O14683" i="2"/>
  <c r="O14684" i="2"/>
  <c r="O14685" i="2"/>
  <c r="O14686" i="2"/>
  <c r="O14687" i="2"/>
  <c r="O14688" i="2"/>
  <c r="O14689" i="2"/>
  <c r="O14690" i="2"/>
  <c r="O14691" i="2"/>
  <c r="O14692" i="2"/>
  <c r="O14693" i="2"/>
  <c r="O14694" i="2"/>
  <c r="O14695" i="2"/>
  <c r="O14696" i="2"/>
  <c r="O14697" i="2"/>
  <c r="O14698" i="2"/>
  <c r="O14699" i="2"/>
  <c r="O14700" i="2"/>
  <c r="O14701" i="2"/>
  <c r="O14702" i="2"/>
  <c r="O14703" i="2"/>
  <c r="O14704" i="2"/>
  <c r="O14705" i="2"/>
  <c r="O14706" i="2"/>
  <c r="O14707" i="2"/>
  <c r="O14708" i="2"/>
  <c r="O14709" i="2"/>
  <c r="O14710" i="2"/>
  <c r="O14711" i="2"/>
  <c r="O14712" i="2"/>
  <c r="O14713" i="2"/>
  <c r="O14714" i="2"/>
  <c r="O14715" i="2"/>
  <c r="O14716" i="2"/>
  <c r="O14717" i="2"/>
  <c r="O14718" i="2"/>
  <c r="O14719" i="2"/>
  <c r="O14720" i="2"/>
  <c r="O14721" i="2"/>
  <c r="O14722" i="2"/>
  <c r="O14723" i="2"/>
  <c r="O14724" i="2"/>
  <c r="O14725" i="2"/>
  <c r="O14726" i="2"/>
  <c r="O14727" i="2"/>
  <c r="O14728" i="2"/>
  <c r="O14729" i="2"/>
  <c r="O14730" i="2"/>
  <c r="O14731" i="2"/>
  <c r="O14732" i="2"/>
  <c r="O14733" i="2"/>
  <c r="O14734" i="2"/>
  <c r="O14735" i="2"/>
  <c r="O14736" i="2"/>
  <c r="O14737" i="2"/>
  <c r="O14738" i="2"/>
  <c r="O14739" i="2"/>
  <c r="O14740" i="2"/>
  <c r="O14741" i="2"/>
  <c r="O14742" i="2"/>
  <c r="O14743" i="2"/>
  <c r="O14744" i="2"/>
  <c r="O14745" i="2"/>
  <c r="O14746" i="2"/>
  <c r="O14747" i="2"/>
  <c r="O14748" i="2"/>
  <c r="O14749" i="2"/>
  <c r="O14750" i="2"/>
  <c r="O14751" i="2"/>
  <c r="O14752" i="2"/>
  <c r="O14753" i="2"/>
  <c r="O14754" i="2"/>
  <c r="O14755" i="2"/>
  <c r="O14756" i="2"/>
  <c r="O14757" i="2"/>
  <c r="O14758" i="2"/>
  <c r="O14759" i="2"/>
  <c r="O14760" i="2"/>
  <c r="O14761" i="2"/>
  <c r="O14762" i="2"/>
  <c r="O14763" i="2"/>
  <c r="O14764" i="2"/>
  <c r="O14765" i="2"/>
  <c r="O14766" i="2"/>
  <c r="O14767" i="2"/>
  <c r="O14768" i="2"/>
  <c r="O14769" i="2"/>
  <c r="O14770" i="2"/>
  <c r="O14771" i="2"/>
  <c r="O14772" i="2"/>
  <c r="O14773" i="2"/>
  <c r="O14774" i="2"/>
  <c r="O14775" i="2"/>
  <c r="O14776" i="2"/>
  <c r="O14777" i="2"/>
  <c r="O14778" i="2"/>
  <c r="O14779" i="2"/>
  <c r="O14780" i="2"/>
  <c r="O14781" i="2"/>
  <c r="O14782" i="2"/>
  <c r="O14783" i="2"/>
  <c r="O14784" i="2"/>
  <c r="O14785" i="2"/>
  <c r="O14786" i="2"/>
  <c r="O14787" i="2"/>
  <c r="O14788" i="2"/>
  <c r="O14789" i="2"/>
  <c r="O14790" i="2"/>
  <c r="O14791" i="2"/>
  <c r="O14792" i="2"/>
  <c r="O14793" i="2"/>
  <c r="O14794" i="2"/>
  <c r="O14795" i="2"/>
  <c r="O14796" i="2"/>
  <c r="O14797" i="2"/>
  <c r="O14798" i="2"/>
  <c r="O14799" i="2"/>
  <c r="O14800" i="2"/>
  <c r="O14801" i="2"/>
  <c r="O14802" i="2"/>
  <c r="O14803" i="2"/>
  <c r="O14804" i="2"/>
  <c r="O14805" i="2"/>
  <c r="O14806" i="2"/>
  <c r="O14807" i="2"/>
  <c r="O14808" i="2"/>
  <c r="O14809" i="2"/>
  <c r="O14810" i="2"/>
  <c r="O14811" i="2"/>
  <c r="O14812" i="2"/>
  <c r="O14813" i="2"/>
  <c r="O14814" i="2"/>
  <c r="O14815" i="2"/>
  <c r="O14816" i="2"/>
  <c r="O14817" i="2"/>
  <c r="O14818" i="2"/>
  <c r="O14819" i="2"/>
  <c r="O14820" i="2"/>
  <c r="O14821" i="2"/>
  <c r="O14822" i="2"/>
  <c r="O14823" i="2"/>
  <c r="O14824" i="2"/>
  <c r="O14825" i="2"/>
  <c r="O14826" i="2"/>
  <c r="O14827" i="2"/>
  <c r="O14828" i="2"/>
  <c r="O14829" i="2"/>
  <c r="O14830" i="2"/>
  <c r="O14831" i="2"/>
  <c r="O14832" i="2"/>
  <c r="O14833" i="2"/>
  <c r="O14834" i="2"/>
  <c r="O14835" i="2"/>
  <c r="O14836" i="2"/>
  <c r="O14837" i="2"/>
  <c r="O14838" i="2"/>
  <c r="O14839" i="2"/>
  <c r="O14840" i="2"/>
  <c r="O14841" i="2"/>
  <c r="O14842" i="2"/>
  <c r="O14843" i="2"/>
  <c r="O14844" i="2"/>
  <c r="O14845" i="2"/>
  <c r="O14846" i="2"/>
  <c r="O14847" i="2"/>
  <c r="O14848" i="2"/>
  <c r="O14849" i="2"/>
  <c r="O14850" i="2"/>
  <c r="O14851" i="2"/>
  <c r="O14852" i="2"/>
  <c r="O14853" i="2"/>
  <c r="O14854" i="2"/>
  <c r="O14855" i="2"/>
  <c r="O14856" i="2"/>
  <c r="O14857" i="2"/>
  <c r="O14858" i="2"/>
  <c r="O14859" i="2"/>
  <c r="O14860" i="2"/>
  <c r="O14861" i="2"/>
  <c r="O14862" i="2"/>
  <c r="O14863" i="2"/>
  <c r="O14864" i="2"/>
  <c r="O14865" i="2"/>
  <c r="O14866" i="2"/>
  <c r="O14867" i="2"/>
  <c r="O14868" i="2"/>
  <c r="O14869" i="2"/>
  <c r="O14870" i="2"/>
  <c r="O14871" i="2"/>
  <c r="O14872" i="2"/>
  <c r="O14873" i="2"/>
  <c r="O14874" i="2"/>
  <c r="O14875" i="2"/>
  <c r="O14876" i="2"/>
  <c r="O14877" i="2"/>
  <c r="O14878" i="2"/>
  <c r="O14879" i="2"/>
  <c r="O14880" i="2"/>
  <c r="O14881" i="2"/>
  <c r="O14882" i="2"/>
  <c r="O14883" i="2"/>
  <c r="O14884" i="2"/>
  <c r="O14885" i="2"/>
  <c r="O14886" i="2"/>
  <c r="O14887" i="2"/>
  <c r="O14888" i="2"/>
  <c r="O14889" i="2"/>
  <c r="O14890" i="2"/>
  <c r="O14891" i="2"/>
  <c r="O14892" i="2"/>
  <c r="O14893" i="2"/>
  <c r="O14894" i="2"/>
  <c r="O14895" i="2"/>
  <c r="O14896" i="2"/>
  <c r="O14897" i="2"/>
  <c r="O14898" i="2"/>
  <c r="O14899" i="2"/>
  <c r="O14900" i="2"/>
  <c r="O14901" i="2"/>
  <c r="O14902" i="2"/>
  <c r="O14903" i="2"/>
  <c r="O14904" i="2"/>
  <c r="O14905" i="2"/>
  <c r="O14906" i="2"/>
  <c r="O14907" i="2"/>
  <c r="O14908" i="2"/>
  <c r="O14909" i="2"/>
  <c r="O14910" i="2"/>
  <c r="O14911" i="2"/>
  <c r="O14912" i="2"/>
  <c r="O14913" i="2"/>
  <c r="O14914" i="2"/>
  <c r="O14915" i="2"/>
  <c r="O14916" i="2"/>
  <c r="O14917" i="2"/>
  <c r="O14918" i="2"/>
  <c r="O14919" i="2"/>
  <c r="O14920" i="2"/>
  <c r="O14921" i="2"/>
  <c r="O14922" i="2"/>
  <c r="O14923" i="2"/>
  <c r="O14924" i="2"/>
  <c r="O14925" i="2"/>
  <c r="O14926" i="2"/>
  <c r="O14927" i="2"/>
  <c r="O14928" i="2"/>
  <c r="O14929" i="2"/>
  <c r="O14930" i="2"/>
  <c r="O14931" i="2"/>
  <c r="O14932" i="2"/>
  <c r="O14933" i="2"/>
  <c r="O14934" i="2"/>
  <c r="O14935" i="2"/>
  <c r="O14936" i="2"/>
  <c r="O14937" i="2"/>
  <c r="O14938" i="2"/>
  <c r="O14939" i="2"/>
  <c r="O14940" i="2"/>
  <c r="O14941" i="2"/>
  <c r="O14942" i="2"/>
  <c r="O14943" i="2"/>
  <c r="O14944" i="2"/>
  <c r="O14945" i="2"/>
  <c r="O14946" i="2"/>
  <c r="O14947" i="2"/>
  <c r="O14948" i="2"/>
  <c r="O14949" i="2"/>
  <c r="O14950" i="2"/>
  <c r="O14951" i="2"/>
  <c r="O14952" i="2"/>
  <c r="O14953" i="2"/>
  <c r="O14954" i="2"/>
  <c r="O14955" i="2"/>
  <c r="O14956" i="2"/>
  <c r="O14957" i="2"/>
  <c r="O14958" i="2"/>
  <c r="O14959" i="2"/>
  <c r="O14960" i="2"/>
  <c r="O14961" i="2"/>
  <c r="O14962" i="2"/>
  <c r="O14963" i="2"/>
  <c r="O14964" i="2"/>
  <c r="O14965" i="2"/>
  <c r="O14966" i="2"/>
  <c r="O14967" i="2"/>
  <c r="O14968" i="2"/>
  <c r="O14969" i="2"/>
  <c r="O14970" i="2"/>
  <c r="O14971" i="2"/>
  <c r="O14972" i="2"/>
  <c r="O14973" i="2"/>
  <c r="O14974" i="2"/>
  <c r="O14975" i="2"/>
  <c r="O14976" i="2"/>
  <c r="O14977" i="2"/>
  <c r="O14978" i="2"/>
  <c r="O14979" i="2"/>
  <c r="O14980" i="2"/>
  <c r="O14981" i="2"/>
  <c r="O14982" i="2"/>
  <c r="O14983" i="2"/>
  <c r="O14984" i="2"/>
  <c r="O14985" i="2"/>
  <c r="O14986" i="2"/>
  <c r="O14987" i="2"/>
  <c r="O14988" i="2"/>
  <c r="O14989" i="2"/>
  <c r="O14990" i="2"/>
  <c r="O14991" i="2"/>
  <c r="O14992" i="2"/>
  <c r="O14993" i="2"/>
  <c r="O14994" i="2"/>
  <c r="O14995" i="2"/>
  <c r="O14996" i="2"/>
  <c r="O14997" i="2"/>
  <c r="O14998" i="2"/>
  <c r="O14999" i="2"/>
  <c r="O15000" i="2"/>
  <c r="O15001" i="2"/>
  <c r="O15002" i="2"/>
  <c r="O15003" i="2"/>
  <c r="O15004" i="2"/>
  <c r="O15005" i="2"/>
  <c r="O15006" i="2"/>
  <c r="O15007" i="2"/>
  <c r="O15008" i="2"/>
  <c r="O15009" i="2"/>
  <c r="O15010" i="2"/>
  <c r="O15011" i="2"/>
  <c r="O15012" i="2"/>
  <c r="O15013" i="2"/>
  <c r="O15014" i="2"/>
  <c r="O15015" i="2"/>
  <c r="O15016" i="2"/>
  <c r="O15017" i="2"/>
  <c r="O15018" i="2"/>
  <c r="O15019" i="2"/>
  <c r="O15020" i="2"/>
  <c r="O15021" i="2"/>
  <c r="O15022" i="2"/>
  <c r="O15023" i="2"/>
  <c r="O15024" i="2"/>
  <c r="O15025" i="2"/>
  <c r="O15026" i="2"/>
  <c r="O15027" i="2"/>
  <c r="O15028" i="2"/>
  <c r="O15029" i="2"/>
  <c r="O15030" i="2"/>
  <c r="O15031" i="2"/>
  <c r="O15032" i="2"/>
  <c r="O15033" i="2"/>
  <c r="O15034" i="2"/>
  <c r="O15035" i="2"/>
  <c r="O15036" i="2"/>
  <c r="O15037" i="2"/>
  <c r="O15038" i="2"/>
  <c r="O15039" i="2"/>
  <c r="O15040" i="2"/>
  <c r="O15041" i="2"/>
  <c r="O15042" i="2"/>
  <c r="O15043" i="2"/>
  <c r="O15044" i="2"/>
  <c r="O15045" i="2"/>
  <c r="O15046" i="2"/>
  <c r="O15047" i="2"/>
  <c r="O15048" i="2"/>
  <c r="O15049" i="2"/>
  <c r="O15050" i="2"/>
  <c r="O15051" i="2"/>
  <c r="O15052" i="2"/>
  <c r="O15053" i="2"/>
  <c r="O15054" i="2"/>
  <c r="O15055" i="2"/>
  <c r="O15056" i="2"/>
  <c r="O15057" i="2"/>
  <c r="O15058" i="2"/>
  <c r="O15059" i="2"/>
  <c r="O15060" i="2"/>
  <c r="O15061" i="2"/>
  <c r="O15062" i="2"/>
  <c r="O15063" i="2"/>
  <c r="O15064" i="2"/>
  <c r="O15065" i="2"/>
  <c r="O15066" i="2"/>
  <c r="O15067" i="2"/>
  <c r="O15068" i="2"/>
  <c r="O15069" i="2"/>
  <c r="O15070" i="2"/>
  <c r="O15071" i="2"/>
  <c r="O15072" i="2"/>
  <c r="O15073" i="2"/>
  <c r="O15074" i="2"/>
  <c r="O15075" i="2"/>
  <c r="O15076" i="2"/>
  <c r="O15077" i="2"/>
  <c r="O15078" i="2"/>
  <c r="O15079" i="2"/>
  <c r="O15080" i="2"/>
  <c r="O15081" i="2"/>
  <c r="O15082" i="2"/>
  <c r="O15083" i="2"/>
  <c r="O15084" i="2"/>
  <c r="O15085" i="2"/>
  <c r="O15086" i="2"/>
  <c r="O15087" i="2"/>
  <c r="O15088" i="2"/>
  <c r="O15089" i="2"/>
  <c r="O15090" i="2"/>
  <c r="O15091" i="2"/>
  <c r="O15092" i="2"/>
  <c r="O15093" i="2"/>
  <c r="O15094" i="2"/>
  <c r="O15095" i="2"/>
  <c r="O15096" i="2"/>
  <c r="O15097" i="2"/>
  <c r="O15098" i="2"/>
  <c r="O15099" i="2"/>
  <c r="O15100" i="2"/>
  <c r="O15101" i="2"/>
  <c r="O15102" i="2"/>
  <c r="O15103" i="2"/>
  <c r="O15104" i="2"/>
  <c r="O15105" i="2"/>
  <c r="O15106" i="2"/>
  <c r="O15107" i="2"/>
  <c r="O15108" i="2"/>
  <c r="O15109" i="2"/>
  <c r="O15110" i="2"/>
  <c r="O15111" i="2"/>
  <c r="O15112" i="2"/>
  <c r="O15113" i="2"/>
  <c r="O15114" i="2"/>
  <c r="O15115" i="2"/>
  <c r="O15116" i="2"/>
  <c r="O15117" i="2"/>
  <c r="O15118" i="2"/>
  <c r="O15119" i="2"/>
  <c r="O15120" i="2"/>
  <c r="O15121" i="2"/>
  <c r="O15122" i="2"/>
  <c r="O15123" i="2"/>
  <c r="O15124" i="2"/>
  <c r="O15125" i="2"/>
  <c r="O15126" i="2"/>
  <c r="O15127" i="2"/>
  <c r="O15128" i="2"/>
  <c r="O15129" i="2"/>
  <c r="O15130" i="2"/>
  <c r="O15131" i="2"/>
  <c r="O15132" i="2"/>
  <c r="O15133" i="2"/>
  <c r="O15134" i="2"/>
  <c r="O15135" i="2"/>
  <c r="O15136" i="2"/>
  <c r="O15137" i="2"/>
  <c r="O15138" i="2"/>
  <c r="O15139" i="2"/>
  <c r="O15140" i="2"/>
  <c r="O15141" i="2"/>
  <c r="O15142" i="2"/>
  <c r="O15143" i="2"/>
  <c r="O15144" i="2"/>
  <c r="O15145" i="2"/>
  <c r="O15146" i="2"/>
  <c r="O15147" i="2"/>
  <c r="O15148" i="2"/>
  <c r="O15149" i="2"/>
  <c r="O15150" i="2"/>
  <c r="O15151" i="2"/>
  <c r="O15152" i="2"/>
  <c r="O15153" i="2"/>
  <c r="O15154" i="2"/>
  <c r="O15155" i="2"/>
  <c r="O15156" i="2"/>
  <c r="O15157" i="2"/>
  <c r="O15158" i="2"/>
  <c r="O15159" i="2"/>
  <c r="O15160" i="2"/>
  <c r="O15161" i="2"/>
  <c r="O15162" i="2"/>
  <c r="O15163" i="2"/>
  <c r="O15164" i="2"/>
  <c r="O15165" i="2"/>
  <c r="O15166" i="2"/>
  <c r="O15167" i="2"/>
  <c r="O15168" i="2"/>
  <c r="O15169" i="2"/>
  <c r="O15170" i="2"/>
  <c r="O15171" i="2"/>
  <c r="O15172" i="2"/>
  <c r="O15173" i="2"/>
  <c r="O15174" i="2"/>
  <c r="O15175" i="2"/>
  <c r="O15176" i="2"/>
  <c r="O15177" i="2"/>
  <c r="O15178" i="2"/>
  <c r="O15179" i="2"/>
  <c r="O15180" i="2"/>
  <c r="O15181" i="2"/>
  <c r="O15182" i="2"/>
  <c r="O15183" i="2"/>
  <c r="O15184" i="2"/>
  <c r="O15185" i="2"/>
  <c r="O15186" i="2"/>
  <c r="O15187" i="2"/>
  <c r="O15188" i="2"/>
  <c r="O15189" i="2"/>
  <c r="O15190" i="2"/>
  <c r="O15191" i="2"/>
  <c r="O15192" i="2"/>
  <c r="O15193" i="2"/>
  <c r="O15194" i="2"/>
  <c r="O15195" i="2"/>
  <c r="O15196" i="2"/>
  <c r="O15197" i="2"/>
  <c r="O15198" i="2"/>
  <c r="O15199" i="2"/>
  <c r="O15200" i="2"/>
  <c r="O15201" i="2"/>
  <c r="O15202" i="2"/>
  <c r="O15203" i="2"/>
  <c r="O15204" i="2"/>
  <c r="O15205" i="2"/>
  <c r="O15206" i="2"/>
  <c r="O15207" i="2"/>
  <c r="O15208" i="2"/>
  <c r="O15209" i="2"/>
  <c r="O15210" i="2"/>
  <c r="O15211" i="2"/>
  <c r="O15212" i="2"/>
  <c r="O15213" i="2"/>
  <c r="O15214" i="2"/>
  <c r="O15215" i="2"/>
  <c r="O15216" i="2"/>
  <c r="O15217" i="2"/>
  <c r="O15218" i="2"/>
  <c r="O15219" i="2"/>
  <c r="O15220" i="2"/>
  <c r="O15221" i="2"/>
  <c r="O15222" i="2"/>
  <c r="O15223" i="2"/>
  <c r="O15224" i="2"/>
  <c r="O15225" i="2"/>
  <c r="O15226" i="2"/>
  <c r="O15227" i="2"/>
  <c r="O15228" i="2"/>
  <c r="O15229" i="2"/>
  <c r="O15230" i="2"/>
  <c r="O15231" i="2"/>
  <c r="O15232" i="2"/>
  <c r="O15233" i="2"/>
  <c r="O15234" i="2"/>
  <c r="O15235" i="2"/>
  <c r="O15236" i="2"/>
  <c r="O15237" i="2"/>
  <c r="O15238" i="2"/>
  <c r="O15239" i="2"/>
  <c r="O15240" i="2"/>
  <c r="O15241" i="2"/>
  <c r="O15242" i="2"/>
  <c r="O15243" i="2"/>
  <c r="O15244" i="2"/>
  <c r="O15245" i="2"/>
  <c r="O15246" i="2"/>
  <c r="O15247" i="2"/>
  <c r="O15248" i="2"/>
  <c r="O15249" i="2"/>
  <c r="O15250" i="2"/>
  <c r="O15251" i="2"/>
  <c r="O15252" i="2"/>
  <c r="O15253" i="2"/>
  <c r="O15254" i="2"/>
  <c r="O15255" i="2"/>
  <c r="O15256" i="2"/>
  <c r="O15257" i="2"/>
  <c r="O15258" i="2"/>
  <c r="O15259" i="2"/>
  <c r="O15260" i="2"/>
  <c r="O15261" i="2"/>
  <c r="O15262" i="2"/>
  <c r="O15263" i="2"/>
  <c r="O15264" i="2"/>
  <c r="O15265" i="2"/>
  <c r="O15266" i="2"/>
  <c r="O15267" i="2"/>
  <c r="O15268" i="2"/>
  <c r="O15269" i="2"/>
  <c r="O15270" i="2"/>
  <c r="O15271" i="2"/>
  <c r="O15272" i="2"/>
  <c r="O15273" i="2"/>
  <c r="O15274" i="2"/>
  <c r="O15275" i="2"/>
  <c r="O15276" i="2"/>
  <c r="O15277" i="2"/>
  <c r="O15278" i="2"/>
  <c r="O15279" i="2"/>
  <c r="O15280" i="2"/>
  <c r="O15281" i="2"/>
  <c r="O15282" i="2"/>
  <c r="O15283" i="2"/>
  <c r="O15284" i="2"/>
  <c r="O15285" i="2"/>
  <c r="O15286" i="2"/>
  <c r="O15287" i="2"/>
  <c r="O15288" i="2"/>
  <c r="O15289" i="2"/>
  <c r="O15290" i="2"/>
  <c r="O15291" i="2"/>
  <c r="O15292" i="2"/>
  <c r="O15293" i="2"/>
  <c r="O15294" i="2"/>
  <c r="O15295" i="2"/>
  <c r="O15296" i="2"/>
  <c r="O15297" i="2"/>
  <c r="O15298" i="2"/>
  <c r="O15299" i="2"/>
  <c r="O15300" i="2"/>
  <c r="O15301" i="2"/>
  <c r="O15302" i="2"/>
  <c r="O15303" i="2"/>
  <c r="O15304" i="2"/>
  <c r="O15305" i="2"/>
  <c r="O15306" i="2"/>
  <c r="O15307" i="2"/>
  <c r="O15308" i="2"/>
  <c r="O15309" i="2"/>
  <c r="O15310" i="2"/>
  <c r="O15311" i="2"/>
  <c r="O15312" i="2"/>
  <c r="O15313" i="2"/>
  <c r="O15314" i="2"/>
  <c r="O15315" i="2"/>
  <c r="O15316" i="2"/>
  <c r="O15317" i="2"/>
  <c r="O15318" i="2"/>
  <c r="O15319" i="2"/>
  <c r="O15320" i="2"/>
  <c r="O15321" i="2"/>
  <c r="O15322" i="2"/>
  <c r="O15323" i="2"/>
  <c r="O15324" i="2"/>
  <c r="O15325" i="2"/>
  <c r="O15326" i="2"/>
  <c r="O15327" i="2"/>
  <c r="O15328" i="2"/>
  <c r="O15329" i="2"/>
  <c r="O15330" i="2"/>
  <c r="O15331" i="2"/>
  <c r="O15332" i="2"/>
  <c r="O15333" i="2"/>
  <c r="O15334" i="2"/>
  <c r="O15335" i="2"/>
  <c r="O15336" i="2"/>
  <c r="O15337" i="2"/>
  <c r="O15338" i="2"/>
  <c r="O15339" i="2"/>
  <c r="O15340" i="2"/>
  <c r="O15341" i="2"/>
  <c r="O15342" i="2"/>
  <c r="O15343" i="2"/>
  <c r="O15344" i="2"/>
  <c r="O15345" i="2"/>
  <c r="O15346" i="2"/>
  <c r="O15347" i="2"/>
  <c r="O15348" i="2"/>
  <c r="O15349" i="2"/>
  <c r="O15350" i="2"/>
  <c r="O15351" i="2"/>
  <c r="O15352" i="2"/>
  <c r="O15353" i="2"/>
  <c r="O15354" i="2"/>
  <c r="O15355" i="2"/>
  <c r="O15356" i="2"/>
  <c r="O15357" i="2"/>
  <c r="O15358" i="2"/>
  <c r="O15359" i="2"/>
  <c r="O15360" i="2"/>
  <c r="O15361" i="2"/>
  <c r="O15362" i="2"/>
  <c r="O15363" i="2"/>
  <c r="O15364" i="2"/>
  <c r="O15365" i="2"/>
  <c r="O15366" i="2"/>
  <c r="O15367" i="2"/>
  <c r="O15368" i="2"/>
  <c r="O15369" i="2"/>
  <c r="O15370" i="2"/>
  <c r="O15371" i="2"/>
  <c r="O15372" i="2"/>
  <c r="O15373" i="2"/>
  <c r="O15374" i="2"/>
  <c r="O15375" i="2"/>
  <c r="O15376" i="2"/>
  <c r="O15377" i="2"/>
  <c r="O15378" i="2"/>
  <c r="O15379" i="2"/>
  <c r="O15380" i="2"/>
  <c r="O15381" i="2"/>
  <c r="O15382" i="2"/>
  <c r="O15383" i="2"/>
  <c r="O15384" i="2"/>
  <c r="O15385" i="2"/>
  <c r="O15386" i="2"/>
  <c r="O15387" i="2"/>
  <c r="O15388" i="2"/>
  <c r="O15389" i="2"/>
  <c r="O15390" i="2"/>
  <c r="O15391" i="2"/>
  <c r="O15392" i="2"/>
  <c r="O15393" i="2"/>
  <c r="O15394" i="2"/>
  <c r="O15395" i="2"/>
  <c r="O15396" i="2"/>
  <c r="O15397" i="2"/>
  <c r="O15398" i="2"/>
  <c r="O15399" i="2"/>
  <c r="O15400" i="2"/>
  <c r="O15401" i="2"/>
  <c r="O15402" i="2"/>
  <c r="O15403" i="2"/>
  <c r="O15404" i="2"/>
  <c r="O15405" i="2"/>
  <c r="O15406" i="2"/>
  <c r="O15407" i="2"/>
  <c r="O15408" i="2"/>
  <c r="O15409" i="2"/>
  <c r="O15410" i="2"/>
  <c r="O15411" i="2"/>
  <c r="O15412" i="2"/>
  <c r="O15413" i="2"/>
  <c r="O15414" i="2"/>
  <c r="O15415" i="2"/>
  <c r="O15416" i="2"/>
  <c r="O15417" i="2"/>
  <c r="O15418" i="2"/>
  <c r="O15419" i="2"/>
  <c r="O15420" i="2"/>
  <c r="O15421" i="2"/>
  <c r="O15422" i="2"/>
  <c r="O15423" i="2"/>
  <c r="O15424" i="2"/>
  <c r="O15425" i="2"/>
  <c r="O15426" i="2"/>
  <c r="O15427" i="2"/>
  <c r="O15428" i="2"/>
  <c r="O15429" i="2"/>
  <c r="O15430" i="2"/>
  <c r="O15431" i="2"/>
  <c r="O15432" i="2"/>
  <c r="O15433" i="2"/>
  <c r="O15434" i="2"/>
  <c r="O15435" i="2"/>
  <c r="O15436" i="2"/>
  <c r="O15437" i="2"/>
  <c r="O15438" i="2"/>
  <c r="O15439" i="2"/>
  <c r="O15440" i="2"/>
  <c r="O15441" i="2"/>
  <c r="O15442" i="2"/>
  <c r="O15443" i="2"/>
  <c r="O15444" i="2"/>
  <c r="O15445" i="2"/>
  <c r="O15446" i="2"/>
  <c r="O15447" i="2"/>
  <c r="O15448" i="2"/>
  <c r="O15449" i="2"/>
  <c r="O15450" i="2"/>
  <c r="O15451" i="2"/>
  <c r="O15452" i="2"/>
  <c r="O15453" i="2"/>
  <c r="O15454" i="2"/>
  <c r="O15455" i="2"/>
  <c r="O15456" i="2"/>
  <c r="O15457" i="2"/>
  <c r="O15458" i="2"/>
  <c r="O15459" i="2"/>
  <c r="O15460" i="2"/>
  <c r="O15461" i="2"/>
  <c r="O15462" i="2"/>
  <c r="O15463" i="2"/>
  <c r="O15464" i="2"/>
  <c r="O15465" i="2"/>
  <c r="O15466" i="2"/>
  <c r="O15467" i="2"/>
  <c r="O15468" i="2"/>
  <c r="O15469" i="2"/>
  <c r="O15470" i="2"/>
  <c r="O15471" i="2"/>
  <c r="O15472" i="2"/>
  <c r="O15473" i="2"/>
  <c r="O15474" i="2"/>
  <c r="O15475" i="2"/>
  <c r="O15476" i="2"/>
  <c r="O15477" i="2"/>
  <c r="O15478" i="2"/>
  <c r="O15479" i="2"/>
  <c r="O15480" i="2"/>
  <c r="O15481" i="2"/>
  <c r="O15482" i="2"/>
  <c r="O15483" i="2"/>
  <c r="O15484" i="2"/>
  <c r="O15485" i="2"/>
  <c r="O15486" i="2"/>
  <c r="O15487" i="2"/>
  <c r="O15488" i="2"/>
  <c r="O15489" i="2"/>
  <c r="O15490" i="2"/>
  <c r="O15491" i="2"/>
  <c r="O15492" i="2"/>
  <c r="O15493" i="2"/>
  <c r="O15494" i="2"/>
  <c r="O15495" i="2"/>
  <c r="O15496" i="2"/>
  <c r="O15497" i="2"/>
  <c r="O15498" i="2"/>
  <c r="O15499" i="2"/>
  <c r="O15500" i="2"/>
  <c r="O15501" i="2"/>
  <c r="O15502" i="2"/>
  <c r="O15503" i="2"/>
  <c r="O15504" i="2"/>
  <c r="O15505" i="2"/>
  <c r="O15506" i="2"/>
  <c r="O15507" i="2"/>
  <c r="O15508" i="2"/>
  <c r="O15509" i="2"/>
  <c r="O15510" i="2"/>
  <c r="O15511" i="2"/>
  <c r="O15512" i="2"/>
  <c r="O15513" i="2"/>
  <c r="O15514" i="2"/>
  <c r="O15515" i="2"/>
  <c r="O15516" i="2"/>
  <c r="O15517" i="2"/>
  <c r="O15518" i="2"/>
  <c r="O15519" i="2"/>
  <c r="O15520" i="2"/>
  <c r="O15521" i="2"/>
  <c r="O15522" i="2"/>
  <c r="O15523" i="2"/>
  <c r="O15524" i="2"/>
  <c r="O15525" i="2"/>
  <c r="O15526" i="2"/>
  <c r="O15527" i="2"/>
  <c r="O15528" i="2"/>
  <c r="O15529" i="2"/>
  <c r="O15530" i="2"/>
  <c r="O15531" i="2"/>
  <c r="O15532" i="2"/>
  <c r="O15533" i="2"/>
  <c r="O15534" i="2"/>
  <c r="O15535" i="2"/>
  <c r="O15536" i="2"/>
  <c r="O15537" i="2"/>
  <c r="O15538" i="2"/>
  <c r="O15539" i="2"/>
  <c r="O15540" i="2"/>
  <c r="O15541" i="2"/>
  <c r="O15542" i="2"/>
  <c r="O15543" i="2"/>
  <c r="O15544" i="2"/>
  <c r="O15545" i="2"/>
  <c r="O15546" i="2"/>
  <c r="O15547" i="2"/>
  <c r="O15548" i="2"/>
  <c r="O15549" i="2"/>
  <c r="O15550" i="2"/>
  <c r="O15551" i="2"/>
  <c r="O15552" i="2"/>
  <c r="O15553" i="2"/>
  <c r="O15554" i="2"/>
  <c r="O15555" i="2"/>
  <c r="O15556" i="2"/>
  <c r="O15557" i="2"/>
  <c r="O15558" i="2"/>
  <c r="O15559" i="2"/>
  <c r="O15560" i="2"/>
  <c r="O15561" i="2"/>
  <c r="O15562" i="2"/>
  <c r="O15563" i="2"/>
  <c r="O15564" i="2"/>
  <c r="O15565" i="2"/>
  <c r="O15566" i="2"/>
  <c r="O15567" i="2"/>
  <c r="O15568" i="2"/>
  <c r="O15569" i="2"/>
  <c r="O15570" i="2"/>
  <c r="O15571" i="2"/>
  <c r="O15572" i="2"/>
  <c r="O15573" i="2"/>
  <c r="O15574" i="2"/>
  <c r="O15575" i="2"/>
  <c r="O15576" i="2"/>
  <c r="O15577" i="2"/>
  <c r="O15578" i="2"/>
  <c r="O15579" i="2"/>
  <c r="O15580" i="2"/>
  <c r="O15581" i="2"/>
  <c r="O15582" i="2"/>
  <c r="O15583" i="2"/>
  <c r="O15584" i="2"/>
  <c r="O15585" i="2"/>
  <c r="O15586" i="2"/>
  <c r="O15587" i="2"/>
  <c r="O15588" i="2"/>
  <c r="O15589" i="2"/>
  <c r="O15590" i="2"/>
  <c r="O15591" i="2"/>
  <c r="O15592" i="2"/>
  <c r="O15593" i="2"/>
  <c r="O15594" i="2"/>
  <c r="O15595" i="2"/>
  <c r="O15596" i="2"/>
  <c r="O15597" i="2"/>
  <c r="O15598" i="2"/>
  <c r="O15599" i="2"/>
  <c r="O15600" i="2"/>
  <c r="O15601" i="2"/>
  <c r="O15602" i="2"/>
  <c r="O15603" i="2"/>
  <c r="O15604" i="2"/>
  <c r="O15605" i="2"/>
  <c r="O15606" i="2"/>
  <c r="O15607" i="2"/>
  <c r="O15608" i="2"/>
  <c r="O15609" i="2"/>
  <c r="O15610" i="2"/>
  <c r="O15611" i="2"/>
  <c r="O15612" i="2"/>
  <c r="O15613" i="2"/>
  <c r="O15614" i="2"/>
  <c r="O15615" i="2"/>
  <c r="O15616" i="2"/>
  <c r="O15617" i="2"/>
  <c r="O15618" i="2"/>
  <c r="O15619" i="2"/>
  <c r="O15620" i="2"/>
  <c r="O15621" i="2"/>
  <c r="O15622" i="2"/>
  <c r="O15623" i="2"/>
  <c r="O15624" i="2"/>
  <c r="O15625" i="2"/>
  <c r="O15626" i="2"/>
  <c r="O15627" i="2"/>
  <c r="O15628" i="2"/>
  <c r="O15629" i="2"/>
  <c r="O15630" i="2"/>
  <c r="O15631" i="2"/>
  <c r="O15632" i="2"/>
  <c r="O15633" i="2"/>
  <c r="O15634" i="2"/>
  <c r="O15635" i="2"/>
  <c r="O15636" i="2"/>
  <c r="O15637" i="2"/>
  <c r="O15638" i="2"/>
  <c r="O15639" i="2"/>
  <c r="O15640" i="2"/>
  <c r="O15641" i="2"/>
  <c r="O15642" i="2"/>
  <c r="O15643" i="2"/>
  <c r="O15644" i="2"/>
  <c r="O15645" i="2"/>
  <c r="O15646" i="2"/>
  <c r="O15647" i="2"/>
  <c r="O15648" i="2"/>
  <c r="O15649" i="2"/>
  <c r="O15650" i="2"/>
  <c r="O15651" i="2"/>
  <c r="O15652" i="2"/>
  <c r="O15653" i="2"/>
  <c r="O15654" i="2"/>
  <c r="O15655" i="2"/>
  <c r="O15656" i="2"/>
  <c r="O15657" i="2"/>
  <c r="O15658" i="2"/>
  <c r="O15659" i="2"/>
  <c r="O15660" i="2"/>
  <c r="O15661" i="2"/>
  <c r="O15662" i="2"/>
  <c r="O15663" i="2"/>
  <c r="O15664" i="2"/>
  <c r="O15665" i="2"/>
  <c r="O15666" i="2"/>
  <c r="O15667" i="2"/>
  <c r="O15668" i="2"/>
  <c r="O15669" i="2"/>
  <c r="O15670" i="2"/>
  <c r="O15671" i="2"/>
  <c r="O15672" i="2"/>
  <c r="O15673" i="2"/>
  <c r="O15674" i="2"/>
  <c r="O15675" i="2"/>
  <c r="O15676" i="2"/>
  <c r="O15677" i="2"/>
  <c r="O15678" i="2"/>
  <c r="O15679" i="2"/>
  <c r="O15680" i="2"/>
  <c r="O15681" i="2"/>
  <c r="O15682" i="2"/>
  <c r="O15683" i="2"/>
  <c r="O15684" i="2"/>
  <c r="O15685" i="2"/>
  <c r="O15686" i="2"/>
  <c r="O15687" i="2"/>
  <c r="O15688" i="2"/>
  <c r="O15689" i="2"/>
  <c r="O15690" i="2"/>
  <c r="O15691" i="2"/>
  <c r="O15692" i="2"/>
  <c r="O15693" i="2"/>
  <c r="O15694" i="2"/>
  <c r="O15695" i="2"/>
  <c r="O15696" i="2"/>
  <c r="O15697" i="2"/>
  <c r="O15698" i="2"/>
  <c r="O15699" i="2"/>
  <c r="O15700" i="2"/>
  <c r="O15701" i="2"/>
  <c r="O15702" i="2"/>
  <c r="O15703" i="2"/>
  <c r="O15704" i="2"/>
  <c r="O15705" i="2"/>
  <c r="O15706" i="2"/>
  <c r="O15707" i="2"/>
  <c r="O15708" i="2"/>
  <c r="O15709" i="2"/>
  <c r="O15710" i="2"/>
  <c r="O15711" i="2"/>
  <c r="O15712" i="2"/>
  <c r="O15713" i="2"/>
  <c r="O15714" i="2"/>
  <c r="O15715" i="2"/>
  <c r="O15716" i="2"/>
  <c r="O15717" i="2"/>
  <c r="O15718" i="2"/>
  <c r="O15719" i="2"/>
  <c r="O15720" i="2"/>
  <c r="O15721" i="2"/>
  <c r="O15722" i="2"/>
  <c r="O15723" i="2"/>
  <c r="O15724" i="2"/>
  <c r="O15725" i="2"/>
  <c r="O15726" i="2"/>
  <c r="O15727" i="2"/>
  <c r="O15728" i="2"/>
  <c r="O15729" i="2"/>
  <c r="O15730" i="2"/>
  <c r="O15731" i="2"/>
  <c r="O15732" i="2"/>
  <c r="O15733" i="2"/>
  <c r="O15734" i="2"/>
  <c r="O15735" i="2"/>
  <c r="O15736" i="2"/>
  <c r="O15737" i="2"/>
  <c r="O15738" i="2"/>
  <c r="O15739" i="2"/>
  <c r="O15740" i="2"/>
  <c r="O15741" i="2"/>
  <c r="O15742" i="2"/>
  <c r="O15743" i="2"/>
  <c r="O15744" i="2"/>
  <c r="O15745" i="2"/>
  <c r="O15746" i="2"/>
  <c r="O15747" i="2"/>
  <c r="O15748" i="2"/>
  <c r="O15749" i="2"/>
  <c r="O15750" i="2"/>
  <c r="O15751" i="2"/>
  <c r="O15752" i="2"/>
  <c r="O15753" i="2"/>
  <c r="O15754" i="2"/>
  <c r="O15755" i="2"/>
  <c r="O15756" i="2"/>
  <c r="O15757" i="2"/>
  <c r="O15758" i="2"/>
  <c r="O15759" i="2"/>
  <c r="O15760" i="2"/>
  <c r="O15761" i="2"/>
  <c r="O15762" i="2"/>
  <c r="O15763" i="2"/>
  <c r="O15764" i="2"/>
  <c r="O15765" i="2"/>
  <c r="O15766" i="2"/>
  <c r="O15767" i="2"/>
  <c r="O15768" i="2"/>
  <c r="O15769" i="2"/>
  <c r="O15770" i="2"/>
  <c r="O15771" i="2"/>
  <c r="O15772" i="2"/>
  <c r="O15773" i="2"/>
  <c r="O15774" i="2"/>
  <c r="O15775" i="2"/>
  <c r="O15776" i="2"/>
  <c r="O15777" i="2"/>
  <c r="O15778" i="2"/>
  <c r="O15779" i="2"/>
  <c r="O15780" i="2"/>
  <c r="O15781" i="2"/>
  <c r="O15782" i="2"/>
  <c r="O15783" i="2"/>
  <c r="O15784" i="2"/>
  <c r="O15785" i="2"/>
  <c r="O15786" i="2"/>
  <c r="O15787" i="2"/>
  <c r="O15788" i="2"/>
  <c r="O15789" i="2"/>
  <c r="O15790" i="2"/>
  <c r="O15791" i="2"/>
  <c r="O15792" i="2"/>
  <c r="O15793" i="2"/>
  <c r="O15794" i="2"/>
  <c r="O15795" i="2"/>
  <c r="O15796" i="2"/>
  <c r="O15797" i="2"/>
  <c r="O15798" i="2"/>
  <c r="O15799" i="2"/>
  <c r="O15800" i="2"/>
  <c r="O15801" i="2"/>
  <c r="O15802" i="2"/>
  <c r="O15803" i="2"/>
  <c r="O15804" i="2"/>
  <c r="O15805" i="2"/>
  <c r="O15806" i="2"/>
  <c r="O15807" i="2"/>
  <c r="O15808" i="2"/>
  <c r="O15809" i="2"/>
  <c r="O15810" i="2"/>
  <c r="O15811" i="2"/>
  <c r="O15812" i="2"/>
  <c r="O15813" i="2"/>
  <c r="O15814" i="2"/>
  <c r="O15815" i="2"/>
  <c r="O15816" i="2"/>
  <c r="O15817" i="2"/>
  <c r="O15818" i="2"/>
  <c r="O15819" i="2"/>
  <c r="O15820" i="2"/>
  <c r="O15821" i="2"/>
  <c r="O15822" i="2"/>
  <c r="O15823" i="2"/>
  <c r="O15824" i="2"/>
  <c r="O15825" i="2"/>
  <c r="O15826" i="2"/>
  <c r="O15827" i="2"/>
  <c r="O15828" i="2"/>
  <c r="O15829" i="2"/>
  <c r="O15830" i="2"/>
  <c r="O15831" i="2"/>
  <c r="O15832" i="2"/>
  <c r="O15833" i="2"/>
  <c r="O15834" i="2"/>
  <c r="O15835" i="2"/>
  <c r="O15836" i="2"/>
  <c r="O15837" i="2"/>
  <c r="O15838" i="2"/>
  <c r="O15839" i="2"/>
  <c r="O15840" i="2"/>
  <c r="O15841" i="2"/>
  <c r="O15842" i="2"/>
  <c r="O15843" i="2"/>
  <c r="O15844" i="2"/>
  <c r="O15845" i="2"/>
  <c r="O15846" i="2"/>
  <c r="O15847" i="2"/>
  <c r="O15848" i="2"/>
  <c r="O15849" i="2"/>
  <c r="O15850" i="2"/>
  <c r="O15851" i="2"/>
  <c r="O15852" i="2"/>
  <c r="O15853" i="2"/>
  <c r="O15854" i="2"/>
  <c r="O15855" i="2"/>
  <c r="O15856" i="2"/>
  <c r="O15857" i="2"/>
  <c r="O15858" i="2"/>
  <c r="O15859" i="2"/>
  <c r="O15860" i="2"/>
  <c r="O15861" i="2"/>
  <c r="O15862" i="2"/>
  <c r="O15863" i="2"/>
  <c r="O15864" i="2"/>
  <c r="O15865" i="2"/>
  <c r="O15866" i="2"/>
  <c r="O15867" i="2"/>
  <c r="O15868" i="2"/>
  <c r="O15869" i="2"/>
  <c r="O15870" i="2"/>
  <c r="O15871" i="2"/>
  <c r="O15872" i="2"/>
  <c r="O15873" i="2"/>
  <c r="O15874" i="2"/>
  <c r="O15875" i="2"/>
  <c r="O15876" i="2"/>
  <c r="O15877" i="2"/>
  <c r="O15878" i="2"/>
  <c r="O15879" i="2"/>
  <c r="O15880" i="2"/>
  <c r="O15881" i="2"/>
  <c r="O15882" i="2"/>
  <c r="O15883" i="2"/>
  <c r="O15884" i="2"/>
  <c r="O15885" i="2"/>
  <c r="O15886" i="2"/>
  <c r="O15887" i="2"/>
  <c r="O15888" i="2"/>
  <c r="O15889" i="2"/>
  <c r="O15890" i="2"/>
  <c r="O15891" i="2"/>
  <c r="O15892" i="2"/>
  <c r="O15893" i="2"/>
  <c r="O15894" i="2"/>
  <c r="O15895" i="2"/>
  <c r="O15896" i="2"/>
  <c r="O15897" i="2"/>
  <c r="O15898" i="2"/>
  <c r="O15899" i="2"/>
  <c r="O15900" i="2"/>
  <c r="O15901" i="2"/>
  <c r="O15902" i="2"/>
  <c r="O15903" i="2"/>
  <c r="O15904" i="2"/>
  <c r="O15905" i="2"/>
  <c r="O15906" i="2"/>
  <c r="O15907" i="2"/>
  <c r="O15908" i="2"/>
  <c r="O15909" i="2"/>
  <c r="O15910" i="2"/>
  <c r="O15911" i="2"/>
  <c r="O15912" i="2"/>
  <c r="O15913" i="2"/>
  <c r="O15914" i="2"/>
  <c r="O15915" i="2"/>
  <c r="O15916" i="2"/>
  <c r="O15917" i="2"/>
  <c r="O15918" i="2"/>
  <c r="O15919" i="2"/>
  <c r="O15920" i="2"/>
  <c r="O15921" i="2"/>
  <c r="O15922" i="2"/>
  <c r="O15923" i="2"/>
  <c r="O15924" i="2"/>
  <c r="O15925" i="2"/>
  <c r="O15926" i="2"/>
  <c r="O15927" i="2"/>
  <c r="O15928" i="2"/>
  <c r="O15929" i="2"/>
  <c r="O15930" i="2"/>
  <c r="O15931" i="2"/>
  <c r="O15932" i="2"/>
  <c r="O15933" i="2"/>
  <c r="O15934" i="2"/>
  <c r="O15935" i="2"/>
  <c r="O15936" i="2"/>
  <c r="O15937" i="2"/>
  <c r="O15938" i="2"/>
  <c r="O15939" i="2"/>
  <c r="O15940" i="2"/>
  <c r="O15941" i="2"/>
  <c r="O15942" i="2"/>
  <c r="O15943" i="2"/>
  <c r="O15944" i="2"/>
  <c r="O15945" i="2"/>
  <c r="O15946" i="2"/>
  <c r="O15947" i="2"/>
  <c r="O15948" i="2"/>
  <c r="O15949" i="2"/>
  <c r="O15950" i="2"/>
  <c r="O15951" i="2"/>
  <c r="O15952" i="2"/>
  <c r="O15953" i="2"/>
  <c r="O15954" i="2"/>
  <c r="O15955" i="2"/>
  <c r="O15956" i="2"/>
  <c r="O15957" i="2"/>
  <c r="O15958" i="2"/>
  <c r="O15959" i="2"/>
  <c r="O15960" i="2"/>
  <c r="O15961" i="2"/>
  <c r="O15962" i="2"/>
  <c r="O15963" i="2"/>
  <c r="O15964" i="2"/>
  <c r="O15965" i="2"/>
  <c r="O15966" i="2"/>
  <c r="O15967" i="2"/>
  <c r="O15968" i="2"/>
  <c r="O15969" i="2"/>
  <c r="O15970" i="2"/>
  <c r="O15971" i="2"/>
  <c r="O15972" i="2"/>
  <c r="O15973" i="2"/>
  <c r="O15974" i="2"/>
  <c r="O15975" i="2"/>
  <c r="O15976" i="2"/>
  <c r="O15977" i="2"/>
  <c r="O15978" i="2"/>
  <c r="O15979" i="2"/>
  <c r="O15980" i="2"/>
  <c r="O15981" i="2"/>
  <c r="O15982" i="2"/>
  <c r="O15983" i="2"/>
  <c r="O15984" i="2"/>
  <c r="O15985" i="2"/>
  <c r="O15986" i="2"/>
  <c r="O15987" i="2"/>
  <c r="O15988" i="2"/>
  <c r="O15989" i="2"/>
  <c r="O15990" i="2"/>
  <c r="O15991" i="2"/>
  <c r="O15992" i="2"/>
  <c r="O15993" i="2"/>
  <c r="O15994" i="2"/>
  <c r="O15995" i="2"/>
  <c r="O15996" i="2"/>
  <c r="O15997" i="2"/>
  <c r="O15998" i="2"/>
  <c r="O15999" i="2"/>
  <c r="O16000" i="2"/>
  <c r="O16001" i="2"/>
  <c r="O16002" i="2"/>
  <c r="O16003" i="2"/>
  <c r="O16004" i="2"/>
  <c r="O16005" i="2"/>
  <c r="O16006" i="2"/>
  <c r="O16007" i="2"/>
  <c r="O16008" i="2"/>
  <c r="O16009" i="2"/>
  <c r="O16010" i="2"/>
  <c r="O16011" i="2"/>
  <c r="O16012" i="2"/>
  <c r="O16013" i="2"/>
  <c r="O16014" i="2"/>
  <c r="O16015" i="2"/>
  <c r="O16016" i="2"/>
  <c r="O16017" i="2"/>
  <c r="O16018" i="2"/>
  <c r="O16019" i="2"/>
  <c r="O16020" i="2"/>
  <c r="O16021" i="2"/>
  <c r="O16022" i="2"/>
  <c r="O16023" i="2"/>
  <c r="O16024" i="2"/>
  <c r="O16025" i="2"/>
  <c r="O16026" i="2"/>
  <c r="O16027" i="2"/>
  <c r="O16028" i="2"/>
  <c r="O16029" i="2"/>
  <c r="O16030" i="2"/>
  <c r="O16031" i="2"/>
  <c r="O16032" i="2"/>
  <c r="O16033" i="2"/>
  <c r="O16034" i="2"/>
  <c r="O16035" i="2"/>
  <c r="O16036" i="2"/>
  <c r="O16037" i="2"/>
  <c r="O16038" i="2"/>
  <c r="O16039" i="2"/>
  <c r="O16040" i="2"/>
  <c r="O16041" i="2"/>
  <c r="O16042" i="2"/>
  <c r="O16043" i="2"/>
  <c r="O16044" i="2"/>
  <c r="O16045" i="2"/>
  <c r="O16046" i="2"/>
  <c r="O16047" i="2"/>
  <c r="O16048" i="2"/>
  <c r="O16049" i="2"/>
  <c r="O16050" i="2"/>
  <c r="O16051" i="2"/>
  <c r="O16052" i="2"/>
  <c r="O16053" i="2"/>
  <c r="O16054" i="2"/>
  <c r="O16055" i="2"/>
  <c r="O16056" i="2"/>
  <c r="O16057" i="2"/>
  <c r="O16058" i="2"/>
  <c r="O16059" i="2"/>
  <c r="O16060" i="2"/>
  <c r="O16061" i="2"/>
  <c r="O16062" i="2"/>
  <c r="O16063" i="2"/>
  <c r="O16064" i="2"/>
  <c r="O16065" i="2"/>
  <c r="O16066" i="2"/>
  <c r="O16067" i="2"/>
  <c r="O16068" i="2"/>
  <c r="O16069" i="2"/>
  <c r="O16070" i="2"/>
  <c r="O16071" i="2"/>
  <c r="O16072" i="2"/>
  <c r="O16073" i="2"/>
  <c r="O16074" i="2"/>
  <c r="O16075" i="2"/>
  <c r="O16076" i="2"/>
  <c r="O16077" i="2"/>
  <c r="O16078" i="2"/>
  <c r="O16079" i="2"/>
  <c r="O16080" i="2"/>
  <c r="O16081" i="2"/>
  <c r="O16082" i="2"/>
  <c r="O16083" i="2"/>
  <c r="O16084" i="2"/>
  <c r="O16085" i="2"/>
  <c r="O16086" i="2"/>
  <c r="O16087" i="2"/>
  <c r="O16088" i="2"/>
  <c r="O16089" i="2"/>
  <c r="O16090" i="2"/>
  <c r="O16091" i="2"/>
  <c r="O16092" i="2"/>
  <c r="O16093" i="2"/>
  <c r="O16094" i="2"/>
  <c r="O16095" i="2"/>
  <c r="O16096" i="2"/>
  <c r="O16097" i="2"/>
  <c r="O16098" i="2"/>
  <c r="O16099" i="2"/>
  <c r="O16100" i="2"/>
  <c r="O16101" i="2"/>
  <c r="O16102" i="2"/>
  <c r="O16103" i="2"/>
  <c r="O16104" i="2"/>
  <c r="O16105" i="2"/>
  <c r="O16106" i="2"/>
  <c r="O16107" i="2"/>
  <c r="O16108" i="2"/>
  <c r="O16109" i="2"/>
  <c r="O16110" i="2"/>
  <c r="O16111" i="2"/>
  <c r="O16112" i="2"/>
  <c r="O16113" i="2"/>
  <c r="O16114" i="2"/>
  <c r="O16115" i="2"/>
  <c r="O16116" i="2"/>
  <c r="O16117" i="2"/>
  <c r="O16118" i="2"/>
  <c r="O16119" i="2"/>
  <c r="O16120" i="2"/>
  <c r="O16121" i="2"/>
  <c r="O16122" i="2"/>
  <c r="O16123" i="2"/>
  <c r="O16124" i="2"/>
  <c r="O16125" i="2"/>
  <c r="O16126" i="2"/>
  <c r="O16127" i="2"/>
  <c r="O16128" i="2"/>
  <c r="O16129" i="2"/>
  <c r="O16130" i="2"/>
  <c r="O16131" i="2"/>
  <c r="O16132" i="2"/>
  <c r="O16133" i="2"/>
  <c r="O16134" i="2"/>
  <c r="O16135" i="2"/>
  <c r="O16136" i="2"/>
  <c r="O16137" i="2"/>
  <c r="O16138" i="2"/>
  <c r="O16139" i="2"/>
  <c r="O16140" i="2"/>
  <c r="O16141" i="2"/>
  <c r="O16142" i="2"/>
  <c r="O16143" i="2"/>
  <c r="O16144" i="2"/>
  <c r="O16145" i="2"/>
  <c r="O16146" i="2"/>
  <c r="O16147" i="2"/>
  <c r="O16148" i="2"/>
  <c r="O16149" i="2"/>
  <c r="O16150" i="2"/>
  <c r="O16151" i="2"/>
  <c r="O16152" i="2"/>
  <c r="O16153" i="2"/>
  <c r="O16154" i="2"/>
  <c r="O16155" i="2"/>
  <c r="O16156" i="2"/>
  <c r="O16157" i="2"/>
  <c r="O16158" i="2"/>
  <c r="O16159" i="2"/>
  <c r="O16160" i="2"/>
  <c r="O16161" i="2"/>
  <c r="O16162" i="2"/>
  <c r="O16163" i="2"/>
  <c r="O16164" i="2"/>
  <c r="O16165" i="2"/>
  <c r="O16166" i="2"/>
  <c r="O16167" i="2"/>
  <c r="O16168" i="2"/>
  <c r="O16169" i="2"/>
  <c r="O16170" i="2"/>
  <c r="O16171" i="2"/>
  <c r="O16172" i="2"/>
  <c r="O16173" i="2"/>
  <c r="O16174" i="2"/>
  <c r="O16175" i="2"/>
  <c r="O16176" i="2"/>
  <c r="O16177" i="2"/>
  <c r="O16178" i="2"/>
  <c r="O16179" i="2"/>
  <c r="O16180" i="2"/>
  <c r="O16181" i="2"/>
  <c r="O16182" i="2"/>
  <c r="O16183" i="2"/>
  <c r="O16184" i="2"/>
  <c r="O16185" i="2"/>
  <c r="O16186" i="2"/>
  <c r="O16187" i="2"/>
  <c r="O16188" i="2"/>
  <c r="O16189" i="2"/>
  <c r="O16190" i="2"/>
  <c r="O16191" i="2"/>
  <c r="O16192" i="2"/>
  <c r="O16193" i="2"/>
  <c r="O16194" i="2"/>
  <c r="O16195" i="2"/>
  <c r="O16196" i="2"/>
  <c r="O16197" i="2"/>
  <c r="O16198" i="2"/>
  <c r="O16199" i="2"/>
  <c r="O16200" i="2"/>
  <c r="O16201" i="2"/>
  <c r="O16202" i="2"/>
  <c r="O16203" i="2"/>
  <c r="O16204" i="2"/>
  <c r="O16205" i="2"/>
  <c r="O16206" i="2"/>
  <c r="O16207" i="2"/>
  <c r="O16208" i="2"/>
  <c r="O16209" i="2"/>
  <c r="O16210" i="2"/>
  <c r="O16211" i="2"/>
  <c r="O16212" i="2"/>
  <c r="O16213" i="2"/>
  <c r="O16214" i="2"/>
  <c r="O16215" i="2"/>
  <c r="O16216" i="2"/>
  <c r="O16217" i="2"/>
  <c r="O16218" i="2"/>
  <c r="O16219" i="2"/>
  <c r="O16220" i="2"/>
  <c r="O16221" i="2"/>
  <c r="O16222" i="2"/>
  <c r="O16223" i="2"/>
  <c r="O16224" i="2"/>
  <c r="O16225" i="2"/>
  <c r="O16226" i="2"/>
  <c r="O16227" i="2"/>
  <c r="O16228" i="2"/>
  <c r="O16229" i="2"/>
  <c r="O16230" i="2"/>
  <c r="O16231" i="2"/>
  <c r="O16232" i="2"/>
  <c r="O16233" i="2"/>
  <c r="O16234" i="2"/>
  <c r="O16235" i="2"/>
  <c r="O16236" i="2"/>
  <c r="O16237" i="2"/>
  <c r="O16238" i="2"/>
  <c r="O16239" i="2"/>
  <c r="O16240" i="2"/>
  <c r="O16241" i="2"/>
  <c r="O16242" i="2"/>
  <c r="O16243" i="2"/>
  <c r="O16244" i="2"/>
  <c r="O16245" i="2"/>
  <c r="O16246" i="2"/>
  <c r="O16247" i="2"/>
  <c r="O16248" i="2"/>
  <c r="O16249" i="2"/>
  <c r="O16250" i="2"/>
  <c r="O16251" i="2"/>
  <c r="O16252" i="2"/>
  <c r="O16253" i="2"/>
  <c r="O16254" i="2"/>
  <c r="O16255" i="2"/>
  <c r="O16256" i="2"/>
  <c r="O16257" i="2"/>
  <c r="O16258" i="2"/>
  <c r="O16259" i="2"/>
  <c r="O16260" i="2"/>
  <c r="O16261" i="2"/>
  <c r="O16262" i="2"/>
  <c r="O16263" i="2"/>
  <c r="O16264" i="2"/>
  <c r="O16265" i="2"/>
  <c r="O16266" i="2"/>
  <c r="O16267" i="2"/>
  <c r="O16268" i="2"/>
  <c r="O16269" i="2"/>
  <c r="O16270" i="2"/>
  <c r="O16271" i="2"/>
  <c r="O16272" i="2"/>
  <c r="O16273" i="2"/>
  <c r="O16274" i="2"/>
  <c r="O16275" i="2"/>
  <c r="O16276" i="2"/>
  <c r="O16277" i="2"/>
  <c r="O16278" i="2"/>
  <c r="O16279" i="2"/>
  <c r="O16280" i="2"/>
  <c r="O16281" i="2"/>
  <c r="O16282" i="2"/>
  <c r="O16283" i="2"/>
  <c r="O16284" i="2"/>
  <c r="O16285" i="2"/>
  <c r="O16286" i="2"/>
  <c r="O16287" i="2"/>
  <c r="O16288" i="2"/>
  <c r="O16289" i="2"/>
  <c r="O16290" i="2"/>
  <c r="O16291" i="2"/>
  <c r="O16292" i="2"/>
  <c r="O16293" i="2"/>
  <c r="O16294" i="2"/>
  <c r="O16295" i="2"/>
  <c r="O16296" i="2"/>
  <c r="O16297" i="2"/>
  <c r="O16298" i="2"/>
  <c r="O16299" i="2"/>
  <c r="O16300" i="2"/>
  <c r="O16301" i="2"/>
  <c r="O16302" i="2"/>
  <c r="O16303" i="2"/>
  <c r="O16304" i="2"/>
  <c r="O16305" i="2"/>
  <c r="O16306" i="2"/>
  <c r="O16307" i="2"/>
  <c r="O16308" i="2"/>
  <c r="O16309" i="2"/>
  <c r="O16310" i="2"/>
  <c r="O16311" i="2"/>
  <c r="O16312" i="2"/>
  <c r="O16313" i="2"/>
  <c r="O16314" i="2"/>
  <c r="O16315" i="2"/>
  <c r="O16316" i="2"/>
  <c r="O16317" i="2"/>
  <c r="O16318" i="2"/>
  <c r="O16319" i="2"/>
  <c r="O16320" i="2"/>
  <c r="O16321" i="2"/>
  <c r="O16322" i="2"/>
  <c r="O16323" i="2"/>
  <c r="O16324" i="2"/>
  <c r="O16325" i="2"/>
  <c r="O16326" i="2"/>
  <c r="O16327" i="2"/>
  <c r="O16328" i="2"/>
  <c r="O16329" i="2"/>
  <c r="O16330" i="2"/>
  <c r="O16331" i="2"/>
  <c r="O16332" i="2"/>
  <c r="O16333" i="2"/>
  <c r="O16334" i="2"/>
  <c r="O16335" i="2"/>
  <c r="O16336" i="2"/>
  <c r="O16337" i="2"/>
  <c r="O16338" i="2"/>
  <c r="O16339" i="2"/>
  <c r="O16340" i="2"/>
  <c r="O16341" i="2"/>
  <c r="O16342" i="2"/>
  <c r="O16343" i="2"/>
  <c r="O16344" i="2"/>
  <c r="O16345" i="2"/>
  <c r="O16346" i="2"/>
  <c r="O16347" i="2"/>
  <c r="O16348" i="2"/>
  <c r="O16349" i="2"/>
  <c r="O16350" i="2"/>
  <c r="O16351" i="2"/>
  <c r="O16352" i="2"/>
  <c r="O16353" i="2"/>
  <c r="O16354" i="2"/>
  <c r="O16355" i="2"/>
  <c r="O16356" i="2"/>
  <c r="O16357" i="2"/>
  <c r="O16358" i="2"/>
  <c r="O16359" i="2"/>
  <c r="O16360" i="2"/>
  <c r="O16361" i="2"/>
  <c r="O16362" i="2"/>
  <c r="O16363" i="2"/>
  <c r="O16364" i="2"/>
  <c r="O16365" i="2"/>
  <c r="O16366" i="2"/>
  <c r="O16367" i="2"/>
  <c r="O16368" i="2"/>
  <c r="O16369" i="2"/>
  <c r="O16370" i="2"/>
  <c r="O16371" i="2"/>
  <c r="O16372" i="2"/>
  <c r="O16373" i="2"/>
  <c r="O16374" i="2"/>
  <c r="O16375" i="2"/>
  <c r="O16376" i="2"/>
  <c r="O16377" i="2"/>
  <c r="O16378" i="2"/>
  <c r="O16379" i="2"/>
  <c r="O16380" i="2"/>
  <c r="O16381" i="2"/>
  <c r="O16382" i="2"/>
  <c r="O16383" i="2"/>
  <c r="O16384" i="2"/>
  <c r="O16385" i="2"/>
  <c r="O16386" i="2"/>
  <c r="O16387" i="2"/>
  <c r="O16388" i="2"/>
  <c r="O16389" i="2"/>
  <c r="O16390" i="2"/>
  <c r="O16391" i="2"/>
  <c r="O16392" i="2"/>
  <c r="O16393" i="2"/>
  <c r="O16394" i="2"/>
  <c r="O16395" i="2"/>
  <c r="O16396" i="2"/>
  <c r="O16397" i="2"/>
  <c r="O16398" i="2"/>
  <c r="O16399" i="2"/>
  <c r="O16400" i="2"/>
  <c r="O16401" i="2"/>
  <c r="O16402" i="2"/>
  <c r="O16403" i="2"/>
  <c r="O16404" i="2"/>
  <c r="O16405" i="2"/>
  <c r="O16406" i="2"/>
  <c r="O16407" i="2"/>
  <c r="O16408" i="2"/>
  <c r="O16409" i="2"/>
  <c r="O16410" i="2"/>
  <c r="O16411" i="2"/>
  <c r="O16412" i="2"/>
  <c r="O16413" i="2"/>
  <c r="O16414" i="2"/>
  <c r="O16415" i="2"/>
  <c r="O16416" i="2"/>
  <c r="O16417" i="2"/>
  <c r="O16418" i="2"/>
  <c r="O16419" i="2"/>
  <c r="O16420" i="2"/>
  <c r="O16421" i="2"/>
  <c r="O16422" i="2"/>
  <c r="O16423" i="2"/>
  <c r="O16424" i="2"/>
  <c r="O16425" i="2"/>
  <c r="O16426" i="2"/>
  <c r="O16427" i="2"/>
  <c r="O16428" i="2"/>
  <c r="O16429" i="2"/>
  <c r="O16430" i="2"/>
  <c r="O16431" i="2"/>
  <c r="O16432" i="2"/>
  <c r="O16433" i="2"/>
  <c r="O16434" i="2"/>
  <c r="O16435" i="2"/>
  <c r="O16436" i="2"/>
  <c r="O16437" i="2"/>
  <c r="O16438" i="2"/>
  <c r="O16439" i="2"/>
  <c r="O16440" i="2"/>
  <c r="O16441" i="2"/>
  <c r="O16442" i="2"/>
  <c r="O16443" i="2"/>
  <c r="O16444" i="2"/>
  <c r="O16445" i="2"/>
  <c r="O16446" i="2"/>
  <c r="O16447" i="2"/>
  <c r="O16448" i="2"/>
  <c r="O16449" i="2"/>
  <c r="O16450" i="2"/>
  <c r="O16451" i="2"/>
  <c r="O16452" i="2"/>
  <c r="O16453" i="2"/>
  <c r="O16454" i="2"/>
  <c r="O16455" i="2"/>
  <c r="O16456" i="2"/>
  <c r="O16457" i="2"/>
  <c r="O16458" i="2"/>
  <c r="O16459" i="2"/>
  <c r="O16460" i="2"/>
  <c r="O16461" i="2"/>
  <c r="O16462" i="2"/>
  <c r="O16463" i="2"/>
  <c r="O16464" i="2"/>
  <c r="O16465" i="2"/>
  <c r="O16466" i="2"/>
  <c r="O16467" i="2"/>
  <c r="O16468" i="2"/>
  <c r="O16469" i="2"/>
  <c r="O16470" i="2"/>
  <c r="O16471" i="2"/>
  <c r="O16472" i="2"/>
  <c r="O16473" i="2"/>
  <c r="O16474" i="2"/>
  <c r="O16475" i="2"/>
  <c r="O16476" i="2"/>
  <c r="O16477" i="2"/>
  <c r="O16478" i="2"/>
  <c r="O16479" i="2"/>
  <c r="O16480" i="2"/>
  <c r="O16481" i="2"/>
  <c r="O16482" i="2"/>
  <c r="O16483" i="2"/>
  <c r="O16484" i="2"/>
  <c r="O16485" i="2"/>
  <c r="O16486" i="2"/>
  <c r="O16487" i="2"/>
  <c r="O16488" i="2"/>
  <c r="O16489" i="2"/>
  <c r="O16490" i="2"/>
  <c r="O16491" i="2"/>
  <c r="O16492" i="2"/>
  <c r="O16493" i="2"/>
  <c r="O16494" i="2"/>
  <c r="O16495" i="2"/>
  <c r="O16496" i="2"/>
  <c r="O16497" i="2"/>
  <c r="O16498" i="2"/>
  <c r="O16499" i="2"/>
  <c r="O16500" i="2"/>
  <c r="O16501" i="2"/>
  <c r="O16502" i="2"/>
  <c r="O16503" i="2"/>
  <c r="O16504" i="2"/>
  <c r="O16505" i="2"/>
  <c r="O16506" i="2"/>
  <c r="O16507" i="2"/>
  <c r="O16508" i="2"/>
  <c r="O16509" i="2"/>
  <c r="O16510" i="2"/>
  <c r="O16511" i="2"/>
  <c r="O16512" i="2"/>
  <c r="O16513" i="2"/>
  <c r="O16514" i="2"/>
  <c r="O16515" i="2"/>
  <c r="O16516" i="2"/>
  <c r="O16517" i="2"/>
  <c r="O16518" i="2"/>
  <c r="O16519" i="2"/>
  <c r="O16520" i="2"/>
  <c r="O16521" i="2"/>
  <c r="O16522" i="2"/>
  <c r="O16523" i="2"/>
  <c r="O16524" i="2"/>
  <c r="O16525" i="2"/>
  <c r="O16526" i="2"/>
  <c r="O16527" i="2"/>
  <c r="O16528" i="2"/>
  <c r="O16529" i="2"/>
  <c r="O16530" i="2"/>
  <c r="O16531" i="2"/>
  <c r="O16532" i="2"/>
  <c r="O16533" i="2"/>
  <c r="O16534" i="2"/>
  <c r="O16535" i="2"/>
  <c r="O16536" i="2"/>
  <c r="O16537" i="2"/>
  <c r="O16538" i="2"/>
  <c r="O16539" i="2"/>
  <c r="O16540" i="2"/>
  <c r="O16541" i="2"/>
  <c r="O16542" i="2"/>
  <c r="O16543" i="2"/>
  <c r="O16544" i="2"/>
  <c r="O16545" i="2"/>
  <c r="O16546" i="2"/>
  <c r="O16547" i="2"/>
  <c r="O16548" i="2"/>
  <c r="O16549" i="2"/>
  <c r="O16550" i="2"/>
  <c r="O16551" i="2"/>
  <c r="O16552" i="2"/>
  <c r="O16553" i="2"/>
  <c r="O16554" i="2"/>
  <c r="O16555" i="2"/>
  <c r="O16556" i="2"/>
  <c r="O16557" i="2"/>
  <c r="O16558" i="2"/>
  <c r="O16559" i="2"/>
  <c r="O16560" i="2"/>
  <c r="O16561" i="2"/>
  <c r="O16562" i="2"/>
  <c r="O16563" i="2"/>
  <c r="O16564" i="2"/>
  <c r="O16565" i="2"/>
  <c r="O16566" i="2"/>
  <c r="O16567" i="2"/>
  <c r="O16568" i="2"/>
  <c r="O16569" i="2"/>
  <c r="O16570" i="2"/>
  <c r="O16571" i="2"/>
  <c r="O16572" i="2"/>
  <c r="O16573" i="2"/>
  <c r="O16574" i="2"/>
  <c r="O16575" i="2"/>
  <c r="O16576" i="2"/>
  <c r="O16577" i="2"/>
  <c r="O16578" i="2"/>
  <c r="O16579" i="2"/>
  <c r="O16580" i="2"/>
  <c r="O16581" i="2"/>
  <c r="O16582" i="2"/>
  <c r="O16583" i="2"/>
  <c r="O16584" i="2"/>
  <c r="O16585" i="2"/>
  <c r="O16586" i="2"/>
  <c r="O16587" i="2"/>
  <c r="O16588" i="2"/>
  <c r="O16589" i="2"/>
  <c r="O16590" i="2"/>
  <c r="O16591" i="2"/>
  <c r="O16592" i="2"/>
  <c r="O16593" i="2"/>
  <c r="O16594" i="2"/>
  <c r="O16595" i="2"/>
  <c r="O16596" i="2"/>
  <c r="O16597" i="2"/>
  <c r="O16598" i="2"/>
  <c r="O16599" i="2"/>
  <c r="O16600" i="2"/>
  <c r="O16601" i="2"/>
  <c r="O16602" i="2"/>
  <c r="O16603" i="2"/>
  <c r="O16604" i="2"/>
  <c r="O16605" i="2"/>
  <c r="O16606" i="2"/>
  <c r="O16607" i="2"/>
  <c r="O16608" i="2"/>
  <c r="O16609" i="2"/>
  <c r="O16610" i="2"/>
  <c r="O16611" i="2"/>
  <c r="O16612" i="2"/>
  <c r="O16613" i="2"/>
  <c r="O16614" i="2"/>
  <c r="O16615" i="2"/>
  <c r="O16616" i="2"/>
  <c r="O16617" i="2"/>
  <c r="O16618" i="2"/>
  <c r="O16619" i="2"/>
  <c r="O16620" i="2"/>
  <c r="O16621" i="2"/>
  <c r="O16622" i="2"/>
  <c r="O16623" i="2"/>
  <c r="O16624" i="2"/>
  <c r="O16625" i="2"/>
  <c r="O16626" i="2"/>
  <c r="O16627" i="2"/>
  <c r="O16628" i="2"/>
  <c r="O16629" i="2"/>
  <c r="O16630" i="2"/>
  <c r="O16631" i="2"/>
  <c r="O16632" i="2"/>
  <c r="O16633" i="2"/>
  <c r="O16634" i="2"/>
  <c r="O16635" i="2"/>
  <c r="O16636" i="2"/>
  <c r="O16637" i="2"/>
  <c r="O16638" i="2"/>
  <c r="O16639" i="2"/>
  <c r="O16640" i="2"/>
  <c r="O16641" i="2"/>
  <c r="O16642" i="2"/>
  <c r="O16643" i="2"/>
  <c r="O16644" i="2"/>
  <c r="O16645" i="2"/>
  <c r="O16646" i="2"/>
  <c r="O16647" i="2"/>
  <c r="O16648" i="2"/>
  <c r="O16649" i="2"/>
  <c r="O16650" i="2"/>
  <c r="O16651" i="2"/>
  <c r="O16652" i="2"/>
  <c r="O16653" i="2"/>
  <c r="O16654" i="2"/>
  <c r="O16655" i="2"/>
  <c r="O16656" i="2"/>
  <c r="O16657" i="2"/>
  <c r="O16658" i="2"/>
  <c r="O16659" i="2"/>
  <c r="O16660" i="2"/>
  <c r="O16661" i="2"/>
  <c r="O16662" i="2"/>
  <c r="O16663" i="2"/>
  <c r="O16664" i="2"/>
  <c r="O16665" i="2"/>
  <c r="O16666" i="2"/>
  <c r="O16667" i="2"/>
  <c r="O16668" i="2"/>
  <c r="O16669" i="2"/>
  <c r="O16670" i="2"/>
  <c r="O16671" i="2"/>
  <c r="O16672" i="2"/>
  <c r="O16673" i="2"/>
  <c r="O16674" i="2"/>
  <c r="O16675" i="2"/>
  <c r="O16676" i="2"/>
  <c r="O16677" i="2"/>
  <c r="O16678" i="2"/>
  <c r="O16679" i="2"/>
  <c r="O16680" i="2"/>
  <c r="O16681" i="2"/>
  <c r="O16682" i="2"/>
  <c r="O16683" i="2"/>
  <c r="O16684" i="2"/>
  <c r="O16685" i="2"/>
  <c r="O16686" i="2"/>
  <c r="O16687" i="2"/>
  <c r="O16688" i="2"/>
  <c r="O16689" i="2"/>
  <c r="O16690" i="2"/>
  <c r="O16691" i="2"/>
  <c r="O16692" i="2"/>
  <c r="O16693" i="2"/>
  <c r="O16694" i="2"/>
  <c r="O16695" i="2"/>
  <c r="O16696" i="2"/>
  <c r="O16697" i="2"/>
  <c r="O16698" i="2"/>
  <c r="O16699" i="2"/>
  <c r="O16700" i="2"/>
  <c r="O16701" i="2"/>
  <c r="O16702" i="2"/>
  <c r="O16703" i="2"/>
  <c r="O16704" i="2"/>
  <c r="O16705" i="2"/>
  <c r="O16706" i="2"/>
  <c r="O16707" i="2"/>
  <c r="O16708" i="2"/>
  <c r="O16709" i="2"/>
  <c r="O16710" i="2"/>
  <c r="O16711" i="2"/>
  <c r="O16712" i="2"/>
  <c r="O16713" i="2"/>
  <c r="O16714" i="2"/>
  <c r="O16715" i="2"/>
  <c r="O16716" i="2"/>
  <c r="O16717" i="2"/>
  <c r="O16718" i="2"/>
  <c r="O16719" i="2"/>
  <c r="O16720" i="2"/>
  <c r="O16721" i="2"/>
  <c r="O16722" i="2"/>
  <c r="O16723" i="2"/>
  <c r="O16724" i="2"/>
  <c r="O16725" i="2"/>
  <c r="O16726" i="2"/>
  <c r="O16727" i="2"/>
  <c r="O16728" i="2"/>
  <c r="O16729" i="2"/>
  <c r="O16730" i="2"/>
  <c r="O16731" i="2"/>
  <c r="O16732" i="2"/>
  <c r="O16733" i="2"/>
  <c r="O16734" i="2"/>
  <c r="O16735" i="2"/>
  <c r="O16736" i="2"/>
  <c r="O16737" i="2"/>
  <c r="O16738" i="2"/>
  <c r="O16739" i="2"/>
  <c r="O16740" i="2"/>
  <c r="O16741" i="2"/>
  <c r="O16742" i="2"/>
  <c r="O16743" i="2"/>
  <c r="O16744" i="2"/>
  <c r="O16745" i="2"/>
  <c r="O16746" i="2"/>
  <c r="O16747" i="2"/>
  <c r="O16748" i="2"/>
  <c r="O16749" i="2"/>
  <c r="O16750" i="2"/>
  <c r="O16751" i="2"/>
  <c r="O16752" i="2"/>
  <c r="O16753" i="2"/>
  <c r="O16754" i="2"/>
  <c r="O16755" i="2"/>
  <c r="O16756" i="2"/>
  <c r="O16757" i="2"/>
  <c r="O16758" i="2"/>
  <c r="O16759" i="2"/>
  <c r="O16760" i="2"/>
  <c r="O16761" i="2"/>
  <c r="O16762" i="2"/>
  <c r="O16763" i="2"/>
  <c r="O16764" i="2"/>
  <c r="O16765" i="2"/>
  <c r="O16766" i="2"/>
  <c r="O16767" i="2"/>
  <c r="O16768" i="2"/>
  <c r="O16769" i="2"/>
  <c r="O16770" i="2"/>
  <c r="O16771" i="2"/>
  <c r="O16772" i="2"/>
  <c r="O16773" i="2"/>
  <c r="O16774" i="2"/>
  <c r="O16775" i="2"/>
  <c r="O16776" i="2"/>
  <c r="O16777" i="2"/>
  <c r="O16778" i="2"/>
  <c r="O16779" i="2"/>
  <c r="O16780" i="2"/>
  <c r="O16781" i="2"/>
  <c r="O16782" i="2"/>
  <c r="O16783" i="2"/>
  <c r="O16784" i="2"/>
  <c r="O16785" i="2"/>
  <c r="O16786" i="2"/>
  <c r="O16787" i="2"/>
  <c r="O16788" i="2"/>
  <c r="O16789" i="2"/>
  <c r="O16790" i="2"/>
  <c r="O16791" i="2"/>
  <c r="O16792" i="2"/>
  <c r="O16793" i="2"/>
  <c r="O16794" i="2"/>
  <c r="O16795" i="2"/>
  <c r="O16796" i="2"/>
  <c r="O16797" i="2"/>
  <c r="O16798" i="2"/>
  <c r="O16799" i="2"/>
  <c r="O16800" i="2"/>
  <c r="O16801" i="2"/>
  <c r="O16802" i="2"/>
  <c r="O16803" i="2"/>
  <c r="O16804" i="2"/>
  <c r="O16805" i="2"/>
  <c r="O16806" i="2"/>
  <c r="O16807" i="2"/>
  <c r="O16808" i="2"/>
  <c r="O16809" i="2"/>
  <c r="O16810" i="2"/>
  <c r="O16811" i="2"/>
  <c r="O16812" i="2"/>
  <c r="O16813" i="2"/>
  <c r="O16814" i="2"/>
  <c r="O16815" i="2"/>
  <c r="O16816" i="2"/>
  <c r="O16817" i="2"/>
  <c r="O16818" i="2"/>
  <c r="O16819" i="2"/>
  <c r="O16820" i="2"/>
  <c r="O16821" i="2"/>
  <c r="O16822" i="2"/>
  <c r="O16823" i="2"/>
  <c r="O16824" i="2"/>
  <c r="O16825" i="2"/>
  <c r="O16826" i="2"/>
  <c r="O16827" i="2"/>
  <c r="O16828" i="2"/>
  <c r="O16829" i="2"/>
  <c r="O16830" i="2"/>
  <c r="O16831" i="2"/>
  <c r="O16832" i="2"/>
  <c r="O16833" i="2"/>
  <c r="O16834" i="2"/>
  <c r="O16835" i="2"/>
  <c r="O16836" i="2"/>
  <c r="O16837" i="2"/>
  <c r="O16838" i="2"/>
  <c r="O16839" i="2"/>
  <c r="O16840" i="2"/>
  <c r="O16841" i="2"/>
  <c r="O16842" i="2"/>
  <c r="O16843" i="2"/>
  <c r="O16844" i="2"/>
  <c r="O16845" i="2"/>
  <c r="O16846" i="2"/>
  <c r="O16847" i="2"/>
  <c r="O16848" i="2"/>
  <c r="O16849" i="2"/>
  <c r="O16850" i="2"/>
  <c r="O16851" i="2"/>
  <c r="O16852" i="2"/>
  <c r="O16853" i="2"/>
  <c r="O16854" i="2"/>
  <c r="O16855" i="2"/>
  <c r="O16856" i="2"/>
  <c r="O16857" i="2"/>
  <c r="O16858" i="2"/>
  <c r="O16859" i="2"/>
  <c r="O16860" i="2"/>
  <c r="O16861" i="2"/>
  <c r="O16862" i="2"/>
  <c r="O16863" i="2"/>
  <c r="O16864" i="2"/>
  <c r="O16865" i="2"/>
  <c r="O16866" i="2"/>
  <c r="O16867" i="2"/>
  <c r="O16868" i="2"/>
  <c r="O16869" i="2"/>
  <c r="O16870" i="2"/>
  <c r="O16871" i="2"/>
  <c r="O16872" i="2"/>
  <c r="O16873" i="2"/>
  <c r="O16874" i="2"/>
  <c r="O16875" i="2"/>
  <c r="O16876" i="2"/>
  <c r="O16877" i="2"/>
  <c r="O16878" i="2"/>
  <c r="O16879" i="2"/>
  <c r="O16880" i="2"/>
  <c r="O16881" i="2"/>
  <c r="O16882" i="2"/>
  <c r="O16883" i="2"/>
  <c r="O16884" i="2"/>
  <c r="O16885" i="2"/>
  <c r="O16886" i="2"/>
  <c r="O16887" i="2"/>
  <c r="O16888" i="2"/>
  <c r="O16889" i="2"/>
  <c r="O16890" i="2"/>
  <c r="O16891" i="2"/>
  <c r="O16892" i="2"/>
  <c r="O16893" i="2"/>
  <c r="O16894" i="2"/>
  <c r="O16895" i="2"/>
  <c r="O16896" i="2"/>
  <c r="O16897" i="2"/>
  <c r="O16898" i="2"/>
  <c r="O16899" i="2"/>
  <c r="O16900" i="2"/>
  <c r="O16901" i="2"/>
  <c r="O16902" i="2"/>
  <c r="O16903" i="2"/>
  <c r="O16904" i="2"/>
  <c r="O16905" i="2"/>
  <c r="O16906" i="2"/>
  <c r="O16907" i="2"/>
  <c r="O16908" i="2"/>
  <c r="O16909" i="2"/>
  <c r="O16910" i="2"/>
  <c r="O16911" i="2"/>
  <c r="O16912" i="2"/>
  <c r="O16913" i="2"/>
  <c r="O16914" i="2"/>
  <c r="O16915" i="2"/>
  <c r="O16916" i="2"/>
  <c r="O16917" i="2"/>
  <c r="O16918" i="2"/>
  <c r="O16919" i="2"/>
  <c r="O16920" i="2"/>
  <c r="O16921" i="2"/>
  <c r="O16922" i="2"/>
  <c r="O16923" i="2"/>
  <c r="O16924" i="2"/>
  <c r="O16925" i="2"/>
  <c r="O16926" i="2"/>
  <c r="O16927" i="2"/>
  <c r="O16928" i="2"/>
  <c r="O16929" i="2"/>
  <c r="O16930" i="2"/>
  <c r="O16931" i="2"/>
  <c r="O16932" i="2"/>
  <c r="O16933" i="2"/>
  <c r="O16934" i="2"/>
  <c r="O16935" i="2"/>
  <c r="O16936" i="2"/>
  <c r="O16937" i="2"/>
  <c r="O16938" i="2"/>
  <c r="O16939" i="2"/>
  <c r="O16940" i="2"/>
  <c r="O16941" i="2"/>
  <c r="O16942" i="2"/>
  <c r="O16943" i="2"/>
  <c r="O16944" i="2"/>
  <c r="O16945" i="2"/>
  <c r="O16946" i="2"/>
  <c r="O16947" i="2"/>
  <c r="O16948" i="2"/>
  <c r="O16949" i="2"/>
  <c r="O16950" i="2"/>
  <c r="O16951" i="2"/>
  <c r="O16952" i="2"/>
  <c r="O16953" i="2"/>
  <c r="O16954" i="2"/>
  <c r="O16955" i="2"/>
  <c r="O16956" i="2"/>
  <c r="O16957" i="2"/>
  <c r="O16958" i="2"/>
  <c r="O16959" i="2"/>
  <c r="O16960" i="2"/>
  <c r="O16961" i="2"/>
  <c r="O16962" i="2"/>
  <c r="O16963" i="2"/>
  <c r="O16964" i="2"/>
  <c r="O16965" i="2"/>
  <c r="O16966" i="2"/>
  <c r="O16967" i="2"/>
  <c r="O16968" i="2"/>
  <c r="O16969" i="2"/>
  <c r="O16970" i="2"/>
  <c r="O16971" i="2"/>
  <c r="O16972" i="2"/>
  <c r="O16973" i="2"/>
  <c r="O16974" i="2"/>
  <c r="O16975" i="2"/>
  <c r="O16976" i="2"/>
  <c r="O16977" i="2"/>
  <c r="O16978" i="2"/>
  <c r="O16979" i="2"/>
  <c r="O16980" i="2"/>
  <c r="O16981" i="2"/>
  <c r="O16982" i="2"/>
  <c r="O16983" i="2"/>
  <c r="O16984" i="2"/>
  <c r="O16985" i="2"/>
  <c r="O16986" i="2"/>
  <c r="O16987" i="2"/>
  <c r="O16988" i="2"/>
  <c r="O16989" i="2"/>
  <c r="O16990" i="2"/>
  <c r="O16991" i="2"/>
  <c r="O16992" i="2"/>
  <c r="O16993" i="2"/>
  <c r="O16994" i="2"/>
  <c r="O16995" i="2"/>
  <c r="O16996" i="2"/>
  <c r="O16997" i="2"/>
  <c r="O16998" i="2"/>
  <c r="O16999" i="2"/>
  <c r="O17000" i="2"/>
  <c r="O17001" i="2"/>
  <c r="O17002" i="2"/>
  <c r="O17003" i="2"/>
  <c r="O17004" i="2"/>
  <c r="O17005" i="2"/>
  <c r="O17006" i="2"/>
  <c r="O17007" i="2"/>
  <c r="O17008" i="2"/>
  <c r="O17009" i="2"/>
  <c r="O17010" i="2"/>
  <c r="O17011" i="2"/>
  <c r="O17012" i="2"/>
  <c r="O17013" i="2"/>
  <c r="O17014" i="2"/>
  <c r="O17015" i="2"/>
  <c r="O17016" i="2"/>
  <c r="O17017" i="2"/>
  <c r="O17018" i="2"/>
  <c r="O17019" i="2"/>
  <c r="O17020" i="2"/>
  <c r="O17021" i="2"/>
  <c r="O17022" i="2"/>
  <c r="O17023" i="2"/>
  <c r="O17024" i="2"/>
  <c r="O17025" i="2"/>
  <c r="O17026" i="2"/>
  <c r="O17027" i="2"/>
  <c r="O17028" i="2"/>
  <c r="O17029" i="2"/>
  <c r="O17030" i="2"/>
  <c r="O17031" i="2"/>
  <c r="O17032" i="2"/>
  <c r="O17033" i="2"/>
  <c r="O17034" i="2"/>
  <c r="O17035" i="2"/>
  <c r="O17036" i="2"/>
  <c r="O17037" i="2"/>
  <c r="O17038" i="2"/>
  <c r="O17039" i="2"/>
  <c r="O17040" i="2"/>
  <c r="O17041" i="2"/>
  <c r="O17042" i="2"/>
  <c r="O17043" i="2"/>
  <c r="O17044" i="2"/>
  <c r="O17045" i="2"/>
  <c r="O17046" i="2"/>
  <c r="O17047" i="2"/>
  <c r="O17048" i="2"/>
  <c r="O17049" i="2"/>
  <c r="O17050" i="2"/>
  <c r="O17051" i="2"/>
  <c r="O17052" i="2"/>
  <c r="O17053" i="2"/>
  <c r="O17054" i="2"/>
  <c r="O17055" i="2"/>
  <c r="O17056" i="2"/>
  <c r="O17057" i="2"/>
  <c r="O17058" i="2"/>
  <c r="O17059" i="2"/>
  <c r="O17060" i="2"/>
  <c r="O17061" i="2"/>
  <c r="O17062" i="2"/>
  <c r="O17063" i="2"/>
  <c r="O17064" i="2"/>
  <c r="O17065" i="2"/>
  <c r="O17066" i="2"/>
  <c r="O17067" i="2"/>
  <c r="O17068" i="2"/>
  <c r="O17069" i="2"/>
  <c r="O17070" i="2"/>
  <c r="O17071" i="2"/>
  <c r="O17072" i="2"/>
  <c r="O17073" i="2"/>
  <c r="O17074" i="2"/>
  <c r="O17075" i="2"/>
  <c r="O17076" i="2"/>
  <c r="O17077" i="2"/>
  <c r="O17078" i="2"/>
  <c r="O17079" i="2"/>
  <c r="O17080" i="2"/>
  <c r="O17081" i="2"/>
  <c r="O17082" i="2"/>
  <c r="O17083" i="2"/>
  <c r="O17084" i="2"/>
  <c r="O17085" i="2"/>
  <c r="O17086" i="2"/>
  <c r="O17087" i="2"/>
  <c r="O17088" i="2"/>
  <c r="O17089" i="2"/>
  <c r="O17090" i="2"/>
  <c r="O17091" i="2"/>
  <c r="O17092" i="2"/>
  <c r="O17093" i="2"/>
  <c r="O17094" i="2"/>
  <c r="O17095" i="2"/>
  <c r="O17096" i="2"/>
  <c r="O17097" i="2"/>
  <c r="O17098" i="2"/>
  <c r="O17099" i="2"/>
  <c r="O17100" i="2"/>
  <c r="O17101" i="2"/>
  <c r="O17102" i="2"/>
  <c r="O17103" i="2"/>
  <c r="O17104" i="2"/>
  <c r="O17105" i="2"/>
  <c r="O17106" i="2"/>
  <c r="O17107" i="2"/>
  <c r="O17108" i="2"/>
  <c r="O17109" i="2"/>
  <c r="O17110" i="2"/>
  <c r="O17111" i="2"/>
  <c r="O17112" i="2"/>
  <c r="O17113" i="2"/>
  <c r="O17114" i="2"/>
  <c r="O17115" i="2"/>
  <c r="O17116" i="2"/>
  <c r="O17117" i="2"/>
  <c r="O17118" i="2"/>
  <c r="O17119" i="2"/>
  <c r="O17120" i="2"/>
  <c r="O17121" i="2"/>
  <c r="O17122" i="2"/>
  <c r="O17123" i="2"/>
  <c r="O17124" i="2"/>
  <c r="O17125" i="2"/>
  <c r="O17126" i="2"/>
  <c r="O17127" i="2"/>
  <c r="O17128" i="2"/>
  <c r="O17129" i="2"/>
  <c r="O17130" i="2"/>
  <c r="O17131" i="2"/>
  <c r="O17132" i="2"/>
  <c r="O17133" i="2"/>
  <c r="O17134" i="2"/>
  <c r="O17135" i="2"/>
  <c r="O17136" i="2"/>
  <c r="O17137" i="2"/>
  <c r="O17138" i="2"/>
  <c r="O17139" i="2"/>
  <c r="O17140" i="2"/>
  <c r="O17141" i="2"/>
  <c r="O17142" i="2"/>
  <c r="O17143" i="2"/>
  <c r="O17144" i="2"/>
  <c r="O17145" i="2"/>
  <c r="O17146" i="2"/>
  <c r="O17147" i="2"/>
  <c r="O17148" i="2"/>
  <c r="O17149" i="2"/>
  <c r="O17150" i="2"/>
  <c r="O17151" i="2"/>
  <c r="O17152" i="2"/>
  <c r="O17153" i="2"/>
  <c r="O17154" i="2"/>
  <c r="O17155" i="2"/>
  <c r="O17156" i="2"/>
  <c r="O17157" i="2"/>
  <c r="O17158" i="2"/>
  <c r="O17159" i="2"/>
  <c r="O17160" i="2"/>
  <c r="O17161" i="2"/>
  <c r="O17162" i="2"/>
  <c r="O17163" i="2"/>
  <c r="O17164" i="2"/>
  <c r="O17165" i="2"/>
  <c r="O17166" i="2"/>
  <c r="O17167" i="2"/>
  <c r="O17168" i="2"/>
  <c r="O17169" i="2"/>
  <c r="O17170" i="2"/>
  <c r="O17171" i="2"/>
  <c r="O17172" i="2"/>
  <c r="O17173" i="2"/>
  <c r="O17174" i="2"/>
  <c r="O17175" i="2"/>
  <c r="O17176" i="2"/>
  <c r="O17177" i="2"/>
  <c r="O17178" i="2"/>
  <c r="O17179" i="2"/>
  <c r="O17180" i="2"/>
  <c r="O17181" i="2"/>
  <c r="O17182" i="2"/>
  <c r="O17183" i="2"/>
  <c r="O17184" i="2"/>
  <c r="O17185" i="2"/>
  <c r="O17186" i="2"/>
  <c r="O17187" i="2"/>
  <c r="O17188" i="2"/>
  <c r="O17189" i="2"/>
  <c r="O17190" i="2"/>
  <c r="O17191" i="2"/>
  <c r="O17192" i="2"/>
  <c r="O17193" i="2"/>
  <c r="O17194" i="2"/>
  <c r="O17195" i="2"/>
  <c r="O17196" i="2"/>
  <c r="O17197" i="2"/>
  <c r="O17198" i="2"/>
  <c r="O17199" i="2"/>
  <c r="O17200" i="2"/>
  <c r="O17201" i="2"/>
  <c r="O17202" i="2"/>
  <c r="O17203" i="2"/>
  <c r="O17204" i="2"/>
  <c r="O17205" i="2"/>
  <c r="O17206" i="2"/>
  <c r="O17207" i="2"/>
  <c r="O17208" i="2"/>
  <c r="O17209" i="2"/>
  <c r="O17210" i="2"/>
  <c r="O17211" i="2"/>
  <c r="O17212" i="2"/>
  <c r="O17213" i="2"/>
  <c r="O17214" i="2"/>
  <c r="O17215" i="2"/>
  <c r="O17216" i="2"/>
  <c r="O17217" i="2"/>
  <c r="O17218" i="2"/>
  <c r="O17219" i="2"/>
  <c r="O17220" i="2"/>
  <c r="O17221" i="2"/>
  <c r="O17222" i="2"/>
  <c r="O17223" i="2"/>
  <c r="O17224" i="2"/>
  <c r="O17225" i="2"/>
  <c r="O17226" i="2"/>
  <c r="O17227" i="2"/>
  <c r="O17228" i="2"/>
  <c r="O17229" i="2"/>
  <c r="O17230" i="2"/>
  <c r="O17231" i="2"/>
  <c r="O17232" i="2"/>
  <c r="O17233" i="2"/>
  <c r="O17234" i="2"/>
  <c r="O17235" i="2"/>
  <c r="O17236" i="2"/>
  <c r="O17237" i="2"/>
  <c r="O17238" i="2"/>
  <c r="O17239" i="2"/>
  <c r="O17240" i="2"/>
  <c r="O17241" i="2"/>
  <c r="O17242" i="2"/>
  <c r="O17243" i="2"/>
  <c r="O17244" i="2"/>
  <c r="O17245" i="2"/>
  <c r="O17246" i="2"/>
  <c r="O17247" i="2"/>
  <c r="O17248" i="2"/>
  <c r="O17249" i="2"/>
  <c r="O17250" i="2"/>
  <c r="O17251" i="2"/>
  <c r="O17252" i="2"/>
  <c r="O17253" i="2"/>
  <c r="O17254" i="2"/>
  <c r="O17255" i="2"/>
  <c r="O17256" i="2"/>
  <c r="O17257" i="2"/>
  <c r="O17258" i="2"/>
  <c r="O17259" i="2"/>
  <c r="O17260" i="2"/>
  <c r="O17261" i="2"/>
  <c r="O17262" i="2"/>
  <c r="O17263" i="2"/>
  <c r="O17264" i="2"/>
  <c r="O17265" i="2"/>
  <c r="O17266" i="2"/>
  <c r="O17267" i="2"/>
  <c r="O17268" i="2"/>
  <c r="O17269" i="2"/>
  <c r="O17270" i="2"/>
  <c r="O17271" i="2"/>
  <c r="O17272" i="2"/>
  <c r="O17273" i="2"/>
  <c r="O17274" i="2"/>
  <c r="O17275" i="2"/>
  <c r="O17276" i="2"/>
  <c r="O17277" i="2"/>
  <c r="O17278" i="2"/>
  <c r="O17279" i="2"/>
  <c r="O17280" i="2"/>
  <c r="O17281" i="2"/>
  <c r="O17282" i="2"/>
  <c r="O17283" i="2"/>
  <c r="O17284" i="2"/>
  <c r="O17285" i="2"/>
  <c r="O17286" i="2"/>
  <c r="O17287" i="2"/>
  <c r="O17288" i="2"/>
  <c r="O17289" i="2"/>
  <c r="O17290" i="2"/>
  <c r="O17291" i="2"/>
  <c r="O17292" i="2"/>
  <c r="O17293" i="2"/>
  <c r="O17294" i="2"/>
  <c r="O17295" i="2"/>
  <c r="O17296" i="2"/>
  <c r="O17297" i="2"/>
  <c r="O17298" i="2"/>
  <c r="O17299" i="2"/>
  <c r="O17300" i="2"/>
  <c r="O17301" i="2"/>
  <c r="O17302" i="2"/>
  <c r="O17303" i="2"/>
  <c r="O17304" i="2"/>
  <c r="O17305" i="2"/>
  <c r="O17306" i="2"/>
  <c r="O17307" i="2"/>
  <c r="O17308" i="2"/>
  <c r="O17309" i="2"/>
  <c r="O17310" i="2"/>
  <c r="O17311" i="2"/>
  <c r="O17312" i="2"/>
  <c r="O17313" i="2"/>
  <c r="O17314" i="2"/>
  <c r="O17315" i="2"/>
  <c r="O17316" i="2"/>
  <c r="O17317" i="2"/>
  <c r="O17318" i="2"/>
  <c r="O17319" i="2"/>
  <c r="O17320" i="2"/>
  <c r="O17321" i="2"/>
  <c r="O17322" i="2"/>
  <c r="O17323" i="2"/>
  <c r="O17324" i="2"/>
  <c r="O17325" i="2"/>
  <c r="O17326" i="2"/>
  <c r="O17327" i="2"/>
  <c r="O17328" i="2"/>
  <c r="O17329" i="2"/>
  <c r="O17330" i="2"/>
  <c r="O17331" i="2"/>
  <c r="O17332" i="2"/>
  <c r="O17333" i="2"/>
  <c r="O17334" i="2"/>
  <c r="O17335" i="2"/>
  <c r="O17336" i="2"/>
  <c r="O17337" i="2"/>
  <c r="O17338" i="2"/>
  <c r="O17339" i="2"/>
  <c r="O17340" i="2"/>
  <c r="O17341" i="2"/>
  <c r="O17342" i="2"/>
  <c r="O17343" i="2"/>
  <c r="O17344" i="2"/>
  <c r="O17345" i="2"/>
  <c r="O17346" i="2"/>
  <c r="O17347" i="2"/>
  <c r="O17348" i="2"/>
  <c r="O17349" i="2"/>
  <c r="O17350" i="2"/>
  <c r="O17351" i="2"/>
  <c r="O17352" i="2"/>
  <c r="O17353" i="2"/>
  <c r="O17354" i="2"/>
  <c r="O17355" i="2"/>
  <c r="O17356" i="2"/>
  <c r="O17357" i="2"/>
  <c r="O17358" i="2"/>
  <c r="O17359" i="2"/>
  <c r="O17360" i="2"/>
  <c r="O17361" i="2"/>
  <c r="O17362" i="2"/>
  <c r="O17363" i="2"/>
  <c r="O17364" i="2"/>
  <c r="O17365" i="2"/>
  <c r="O17366" i="2"/>
  <c r="O17367" i="2"/>
  <c r="O17368" i="2"/>
  <c r="O17369" i="2"/>
  <c r="O17370" i="2"/>
  <c r="O17371" i="2"/>
  <c r="O17372" i="2"/>
  <c r="O17373" i="2"/>
  <c r="O17374" i="2"/>
  <c r="O17375" i="2"/>
  <c r="O17376" i="2"/>
  <c r="O17377" i="2"/>
  <c r="O17378" i="2"/>
  <c r="O17379" i="2"/>
  <c r="O17380" i="2"/>
  <c r="O17381" i="2"/>
  <c r="O17382" i="2"/>
  <c r="O17383" i="2"/>
  <c r="O17384" i="2"/>
  <c r="O17385" i="2"/>
  <c r="O17386" i="2"/>
  <c r="O17387" i="2"/>
  <c r="O17388" i="2"/>
  <c r="O17389" i="2"/>
  <c r="O17390" i="2"/>
  <c r="O17391" i="2"/>
  <c r="O17392" i="2"/>
  <c r="O17393" i="2"/>
  <c r="O17394" i="2"/>
  <c r="O17395" i="2"/>
  <c r="O17396" i="2"/>
  <c r="O17397" i="2"/>
  <c r="O17398" i="2"/>
  <c r="O17399" i="2"/>
  <c r="O17400" i="2"/>
  <c r="O17401" i="2"/>
  <c r="O17402" i="2"/>
  <c r="O17403" i="2"/>
  <c r="O17404" i="2"/>
  <c r="O17405" i="2"/>
  <c r="O17406" i="2"/>
  <c r="O17407" i="2"/>
  <c r="O17408" i="2"/>
  <c r="O17409" i="2"/>
  <c r="O17410" i="2"/>
  <c r="O17411" i="2"/>
  <c r="O17412" i="2"/>
  <c r="O17413" i="2"/>
  <c r="O17414" i="2"/>
  <c r="O17415" i="2"/>
  <c r="O17416" i="2"/>
  <c r="O17417" i="2"/>
  <c r="O17418" i="2"/>
  <c r="O17419" i="2"/>
  <c r="O17420" i="2"/>
  <c r="O17421" i="2"/>
  <c r="O17422" i="2"/>
  <c r="O17423" i="2"/>
  <c r="O17424" i="2"/>
  <c r="O17425" i="2"/>
  <c r="O17426" i="2"/>
  <c r="O17427" i="2"/>
  <c r="O17428" i="2"/>
  <c r="O17429" i="2"/>
  <c r="O17430" i="2"/>
  <c r="O17431" i="2"/>
  <c r="O17432" i="2"/>
  <c r="O17433" i="2"/>
  <c r="O17434" i="2"/>
  <c r="O17435" i="2"/>
  <c r="O17436" i="2"/>
  <c r="O17437" i="2"/>
  <c r="O17438" i="2"/>
  <c r="O17439" i="2"/>
  <c r="O17440" i="2"/>
  <c r="O17441" i="2"/>
  <c r="O17442" i="2"/>
  <c r="O17443" i="2"/>
  <c r="O17444" i="2"/>
  <c r="O17445" i="2"/>
  <c r="O17446" i="2"/>
  <c r="O17447" i="2"/>
  <c r="O17448" i="2"/>
  <c r="O17449" i="2"/>
  <c r="O17450" i="2"/>
  <c r="O17451" i="2"/>
  <c r="O17452" i="2"/>
  <c r="O2" i="2"/>
  <c r="F3" i="3" l="1"/>
  <c r="H3" i="3" s="1"/>
  <c r="F6" i="3"/>
  <c r="H6" i="3" s="1"/>
  <c r="K6" i="3" s="1"/>
  <c r="F10" i="3"/>
  <c r="H10" i="3" s="1"/>
  <c r="K10" i="3" s="1"/>
  <c r="F14" i="3"/>
  <c r="F18" i="3"/>
  <c r="F8" i="3"/>
  <c r="H8" i="3" s="1"/>
  <c r="K8" i="3" s="1"/>
  <c r="F13" i="3"/>
  <c r="F19" i="3"/>
  <c r="F23" i="3"/>
  <c r="F27" i="3"/>
  <c r="F31" i="3"/>
  <c r="F35" i="3"/>
  <c r="F39" i="3"/>
  <c r="F43" i="3"/>
  <c r="F47" i="3"/>
  <c r="F51" i="3"/>
  <c r="F55" i="3"/>
  <c r="F59" i="3"/>
  <c r="F63" i="3"/>
  <c r="F67" i="3"/>
  <c r="F71" i="3"/>
  <c r="F75" i="3"/>
  <c r="F79" i="3"/>
  <c r="F83" i="3"/>
  <c r="F87" i="3"/>
  <c r="F91" i="3"/>
  <c r="F95" i="3"/>
  <c r="F99" i="3"/>
  <c r="F103" i="3"/>
  <c r="F107" i="3"/>
  <c r="F111" i="3"/>
  <c r="F115" i="3"/>
  <c r="F119" i="3"/>
  <c r="F123" i="3"/>
  <c r="F127" i="3"/>
  <c r="F131" i="3"/>
  <c r="F135" i="3"/>
  <c r="F139" i="3"/>
  <c r="F143" i="3"/>
  <c r="F147" i="3"/>
  <c r="F151" i="3"/>
  <c r="F155" i="3"/>
  <c r="F159" i="3"/>
  <c r="F163" i="3"/>
  <c r="F167" i="3"/>
  <c r="F171" i="3"/>
  <c r="F175" i="3"/>
  <c r="F179" i="3"/>
  <c r="F183" i="3"/>
  <c r="F187" i="3"/>
  <c r="F191" i="3"/>
  <c r="F195" i="3"/>
  <c r="F199" i="3"/>
  <c r="F203" i="3"/>
  <c r="F207" i="3"/>
  <c r="F211" i="3"/>
  <c r="F215" i="3"/>
  <c r="F219" i="3"/>
  <c r="F223" i="3"/>
  <c r="F227" i="3"/>
  <c r="F231" i="3"/>
  <c r="F235" i="3"/>
  <c r="F239" i="3"/>
  <c r="F243" i="3"/>
  <c r="F247" i="3"/>
  <c r="F251" i="3"/>
  <c r="F255" i="3"/>
  <c r="F259" i="3"/>
  <c r="F263" i="3"/>
  <c r="F267" i="3"/>
  <c r="F271" i="3"/>
  <c r="F275" i="3"/>
  <c r="F279" i="3"/>
  <c r="F283" i="3"/>
  <c r="F287" i="3"/>
  <c r="F291" i="3"/>
  <c r="F295" i="3"/>
  <c r="F299" i="3"/>
  <c r="F303" i="3"/>
  <c r="F307" i="3"/>
  <c r="F311" i="3"/>
  <c r="F315" i="3"/>
  <c r="F319" i="3"/>
  <c r="F323" i="3"/>
  <c r="F327" i="3"/>
  <c r="F331" i="3"/>
  <c r="F335" i="3"/>
  <c r="F339" i="3"/>
  <c r="F343" i="3"/>
  <c r="F347" i="3"/>
  <c r="F351" i="3"/>
  <c r="F4" i="3"/>
  <c r="H4" i="3" s="1"/>
  <c r="K4" i="3" s="1"/>
  <c r="F9" i="3"/>
  <c r="H9" i="3" s="1"/>
  <c r="K9" i="3" s="1"/>
  <c r="F15" i="3"/>
  <c r="F20" i="3"/>
  <c r="F24" i="3"/>
  <c r="F28" i="3"/>
  <c r="F32" i="3"/>
  <c r="F36" i="3"/>
  <c r="F40" i="3"/>
  <c r="F44" i="3"/>
  <c r="F48" i="3"/>
  <c r="F52" i="3"/>
  <c r="F56" i="3"/>
  <c r="F60" i="3"/>
  <c r="F64" i="3"/>
  <c r="F68" i="3"/>
  <c r="F72" i="3"/>
  <c r="F76" i="3"/>
  <c r="F80" i="3"/>
  <c r="F84" i="3"/>
  <c r="F88" i="3"/>
  <c r="F92" i="3"/>
  <c r="F96" i="3"/>
  <c r="F100" i="3"/>
  <c r="F104" i="3"/>
  <c r="F108" i="3"/>
  <c r="F112" i="3"/>
  <c r="F116" i="3"/>
  <c r="F120" i="3"/>
  <c r="F124" i="3"/>
  <c r="F128" i="3"/>
  <c r="F132" i="3"/>
  <c r="F136" i="3"/>
  <c r="F140" i="3"/>
  <c r="F144" i="3"/>
  <c r="F148" i="3"/>
  <c r="F152" i="3"/>
  <c r="F156" i="3"/>
  <c r="F160" i="3"/>
  <c r="F164" i="3"/>
  <c r="F168" i="3"/>
  <c r="F172" i="3"/>
  <c r="F176" i="3"/>
  <c r="F180" i="3"/>
  <c r="F184" i="3"/>
  <c r="F188" i="3"/>
  <c r="F192" i="3"/>
  <c r="F196" i="3"/>
  <c r="F200" i="3"/>
  <c r="F204" i="3"/>
  <c r="F208" i="3"/>
  <c r="F212" i="3"/>
  <c r="F216" i="3"/>
  <c r="F220" i="3"/>
  <c r="F224" i="3"/>
  <c r="F228" i="3"/>
  <c r="F232" i="3"/>
  <c r="F236" i="3"/>
  <c r="F240" i="3"/>
  <c r="F244" i="3"/>
  <c r="F248" i="3"/>
  <c r="F252" i="3"/>
  <c r="F256" i="3"/>
  <c r="F260" i="3"/>
  <c r="F264" i="3"/>
  <c r="F268" i="3"/>
  <c r="F272" i="3"/>
  <c r="F276" i="3"/>
  <c r="F280" i="3"/>
  <c r="F284" i="3"/>
  <c r="F288" i="3"/>
  <c r="F292" i="3"/>
  <c r="F296" i="3"/>
  <c r="F300" i="3"/>
  <c r="F304" i="3"/>
  <c r="F308" i="3"/>
  <c r="F312" i="3"/>
  <c r="F316" i="3"/>
  <c r="F320" i="3"/>
  <c r="F324" i="3"/>
  <c r="F328" i="3"/>
  <c r="F332" i="3"/>
  <c r="F336" i="3"/>
  <c r="F340" i="3"/>
  <c r="F344" i="3"/>
  <c r="F5" i="3"/>
  <c r="H5" i="3" s="1"/>
  <c r="K5" i="3" s="1"/>
  <c r="F11" i="3"/>
  <c r="H11" i="3" s="1"/>
  <c r="K11" i="3" s="1"/>
  <c r="F16" i="3"/>
  <c r="F21" i="3"/>
  <c r="F25" i="3"/>
  <c r="F29" i="3"/>
  <c r="F33" i="3"/>
  <c r="F37" i="3"/>
  <c r="F41" i="3"/>
  <c r="F45" i="3"/>
  <c r="F49" i="3"/>
  <c r="F53" i="3"/>
  <c r="F57" i="3"/>
  <c r="F61" i="3"/>
  <c r="F65" i="3"/>
  <c r="F69" i="3"/>
  <c r="F73" i="3"/>
  <c r="F77" i="3"/>
  <c r="F81" i="3"/>
  <c r="F85" i="3"/>
  <c r="F89" i="3"/>
  <c r="F93" i="3"/>
  <c r="F97" i="3"/>
  <c r="F101" i="3"/>
  <c r="F105" i="3"/>
  <c r="F109" i="3"/>
  <c r="F113" i="3"/>
  <c r="F117" i="3"/>
  <c r="F121" i="3"/>
  <c r="F125" i="3"/>
  <c r="F129" i="3"/>
  <c r="F133" i="3"/>
  <c r="F137" i="3"/>
  <c r="F141" i="3"/>
  <c r="F145" i="3"/>
  <c r="F149" i="3"/>
  <c r="F153" i="3"/>
  <c r="F157" i="3"/>
  <c r="F161" i="3"/>
  <c r="F165" i="3"/>
  <c r="F169" i="3"/>
  <c r="F173" i="3"/>
  <c r="F177" i="3"/>
  <c r="F181" i="3"/>
  <c r="F185" i="3"/>
  <c r="F189" i="3"/>
  <c r="F193" i="3"/>
  <c r="F197" i="3"/>
  <c r="F201" i="3"/>
  <c r="F205" i="3"/>
  <c r="F209" i="3"/>
  <c r="F213" i="3"/>
  <c r="F217" i="3"/>
  <c r="F221" i="3"/>
  <c r="F225" i="3"/>
  <c r="F229" i="3"/>
  <c r="F233" i="3"/>
  <c r="F237" i="3"/>
  <c r="F241" i="3"/>
  <c r="F245" i="3"/>
  <c r="F249" i="3"/>
  <c r="F253" i="3"/>
  <c r="F257" i="3"/>
  <c r="F261" i="3"/>
  <c r="F265" i="3"/>
  <c r="F269" i="3"/>
  <c r="F273" i="3"/>
  <c r="F277" i="3"/>
  <c r="F281" i="3"/>
  <c r="F285" i="3"/>
  <c r="F289" i="3"/>
  <c r="F293" i="3"/>
  <c r="F297" i="3"/>
  <c r="F301" i="3"/>
  <c r="F305" i="3"/>
  <c r="F309" i="3"/>
  <c r="F313" i="3"/>
  <c r="F317" i="3"/>
  <c r="F321" i="3"/>
  <c r="F325" i="3"/>
  <c r="F329" i="3"/>
  <c r="F333" i="3"/>
  <c r="F337" i="3"/>
  <c r="F341" i="3"/>
  <c r="F345" i="3"/>
  <c r="F349" i="3"/>
  <c r="F7" i="3"/>
  <c r="H7" i="3" s="1"/>
  <c r="K7" i="3" s="1"/>
  <c r="F26" i="3"/>
  <c r="F42" i="3"/>
  <c r="F58" i="3"/>
  <c r="F74" i="3"/>
  <c r="F90" i="3"/>
  <c r="F106" i="3"/>
  <c r="F122" i="3"/>
  <c r="F138" i="3"/>
  <c r="F154" i="3"/>
  <c r="F170" i="3"/>
  <c r="F186" i="3"/>
  <c r="F202" i="3"/>
  <c r="F218" i="3"/>
  <c r="F234" i="3"/>
  <c r="F250" i="3"/>
  <c r="F266" i="3"/>
  <c r="F282" i="3"/>
  <c r="F298" i="3"/>
  <c r="F314" i="3"/>
  <c r="F330" i="3"/>
  <c r="F346" i="3"/>
  <c r="F353" i="3"/>
  <c r="F357" i="3"/>
  <c r="F361" i="3"/>
  <c r="F365" i="3"/>
  <c r="F369" i="3"/>
  <c r="F373" i="3"/>
  <c r="F377" i="3"/>
  <c r="F381" i="3"/>
  <c r="F385" i="3"/>
  <c r="F389" i="3"/>
  <c r="F393" i="3"/>
  <c r="F397" i="3"/>
  <c r="F401" i="3"/>
  <c r="F405" i="3"/>
  <c r="F409" i="3"/>
  <c r="F413" i="3"/>
  <c r="F417" i="3"/>
  <c r="F421" i="3"/>
  <c r="F425" i="3"/>
  <c r="F429" i="3"/>
  <c r="F433" i="3"/>
  <c r="F437" i="3"/>
  <c r="F441" i="3"/>
  <c r="F445" i="3"/>
  <c r="F449" i="3"/>
  <c r="F453" i="3"/>
  <c r="F457" i="3"/>
  <c r="F461" i="3"/>
  <c r="F465" i="3"/>
  <c r="F469" i="3"/>
  <c r="F473" i="3"/>
  <c r="F477" i="3"/>
  <c r="F481" i="3"/>
  <c r="F485" i="3"/>
  <c r="F489" i="3"/>
  <c r="F493" i="3"/>
  <c r="F497" i="3"/>
  <c r="F501" i="3"/>
  <c r="F505" i="3"/>
  <c r="F509" i="3"/>
  <c r="F513" i="3"/>
  <c r="F517" i="3"/>
  <c r="F521" i="3"/>
  <c r="F525" i="3"/>
  <c r="F529" i="3"/>
  <c r="F533" i="3"/>
  <c r="F537" i="3"/>
  <c r="F541" i="3"/>
  <c r="F545" i="3"/>
  <c r="F549" i="3"/>
  <c r="F553" i="3"/>
  <c r="F557" i="3"/>
  <c r="F561" i="3"/>
  <c r="F565" i="3"/>
  <c r="F569" i="3"/>
  <c r="F573" i="3"/>
  <c r="F577" i="3"/>
  <c r="F581" i="3"/>
  <c r="F585" i="3"/>
  <c r="F589" i="3"/>
  <c r="F593" i="3"/>
  <c r="F597" i="3"/>
  <c r="F601" i="3"/>
  <c r="F605" i="3"/>
  <c r="F609" i="3"/>
  <c r="F613" i="3"/>
  <c r="F617" i="3"/>
  <c r="F621" i="3"/>
  <c r="F625" i="3"/>
  <c r="F629" i="3"/>
  <c r="F633" i="3"/>
  <c r="F637" i="3"/>
  <c r="F641" i="3"/>
  <c r="F645" i="3"/>
  <c r="F649" i="3"/>
  <c r="F653" i="3"/>
  <c r="F657" i="3"/>
  <c r="F661" i="3"/>
  <c r="F665" i="3"/>
  <c r="F669" i="3"/>
  <c r="F673" i="3"/>
  <c r="F677" i="3"/>
  <c r="F681" i="3"/>
  <c r="F685" i="3"/>
  <c r="F689" i="3"/>
  <c r="F693" i="3"/>
  <c r="F697" i="3"/>
  <c r="F701" i="3"/>
  <c r="F705" i="3"/>
  <c r="F709" i="3"/>
  <c r="F713" i="3"/>
  <c r="F717" i="3"/>
  <c r="F721" i="3"/>
  <c r="F725" i="3"/>
  <c r="F729" i="3"/>
  <c r="F733" i="3"/>
  <c r="F737" i="3"/>
  <c r="F741" i="3"/>
  <c r="F745" i="3"/>
  <c r="F749" i="3"/>
  <c r="F753" i="3"/>
  <c r="F757" i="3"/>
  <c r="F761" i="3"/>
  <c r="F765" i="3"/>
  <c r="F769" i="3"/>
  <c r="F773" i="3"/>
  <c r="F777" i="3"/>
  <c r="F781" i="3"/>
  <c r="F785" i="3"/>
  <c r="F789" i="3"/>
  <c r="F793" i="3"/>
  <c r="F797" i="3"/>
  <c r="F801" i="3"/>
  <c r="F805" i="3"/>
  <c r="F809" i="3"/>
  <c r="F813" i="3"/>
  <c r="F817" i="3"/>
  <c r="F821" i="3"/>
  <c r="F825" i="3"/>
  <c r="F829" i="3"/>
  <c r="F833" i="3"/>
  <c r="F837" i="3"/>
  <c r="F841" i="3"/>
  <c r="F845" i="3"/>
  <c r="F849" i="3"/>
  <c r="F853" i="3"/>
  <c r="F857" i="3"/>
  <c r="F861" i="3"/>
  <c r="F865" i="3"/>
  <c r="F869" i="3"/>
  <c r="F873" i="3"/>
  <c r="F877" i="3"/>
  <c r="F881" i="3"/>
  <c r="F885" i="3"/>
  <c r="F889" i="3"/>
  <c r="F893" i="3"/>
  <c r="F897" i="3"/>
  <c r="F901" i="3"/>
  <c r="F905" i="3"/>
  <c r="F909" i="3"/>
  <c r="F913" i="3"/>
  <c r="F917" i="3"/>
  <c r="F921" i="3"/>
  <c r="F925" i="3"/>
  <c r="F929" i="3"/>
  <c r="F933" i="3"/>
  <c r="F937" i="3"/>
  <c r="F941" i="3"/>
  <c r="F945" i="3"/>
  <c r="F949" i="3"/>
  <c r="F953" i="3"/>
  <c r="F957" i="3"/>
  <c r="F961" i="3"/>
  <c r="F965" i="3"/>
  <c r="F969" i="3"/>
  <c r="F973" i="3"/>
  <c r="F977" i="3"/>
  <c r="F981" i="3"/>
  <c r="F985" i="3"/>
  <c r="F989" i="3"/>
  <c r="F993" i="3"/>
  <c r="F997" i="3"/>
  <c r="F1001" i="3"/>
  <c r="F1005" i="3"/>
  <c r="F1009" i="3"/>
  <c r="F1013" i="3"/>
  <c r="F1017" i="3"/>
  <c r="F1021" i="3"/>
  <c r="F1025" i="3"/>
  <c r="F1029" i="3"/>
  <c r="F1033" i="3"/>
  <c r="F1037" i="3"/>
  <c r="F1041" i="3"/>
  <c r="F1045" i="3"/>
  <c r="F1049" i="3"/>
  <c r="F1053" i="3"/>
  <c r="F1057" i="3"/>
  <c r="F1061" i="3"/>
  <c r="F1065" i="3"/>
  <c r="F1069" i="3"/>
  <c r="F1073" i="3"/>
  <c r="F1077" i="3"/>
  <c r="F1081" i="3"/>
  <c r="F1085" i="3"/>
  <c r="F1089" i="3"/>
  <c r="F1093" i="3"/>
  <c r="F1097" i="3"/>
  <c r="F1101" i="3"/>
  <c r="F1105" i="3"/>
  <c r="F1109" i="3"/>
  <c r="F1113" i="3"/>
  <c r="F1117" i="3"/>
  <c r="F1121" i="3"/>
  <c r="F1125" i="3"/>
  <c r="F1129" i="3"/>
  <c r="F1133" i="3"/>
  <c r="F1137" i="3"/>
  <c r="F1141" i="3"/>
  <c r="F1145" i="3"/>
  <c r="F1149" i="3"/>
  <c r="F1153" i="3"/>
  <c r="F1157" i="3"/>
  <c r="F1161" i="3"/>
  <c r="F1165" i="3"/>
  <c r="F1169" i="3"/>
  <c r="F1173" i="3"/>
  <c r="F1177" i="3"/>
  <c r="F1181" i="3"/>
  <c r="F1185" i="3"/>
  <c r="F1189" i="3"/>
  <c r="F1193" i="3"/>
  <c r="F1197" i="3"/>
  <c r="F1201" i="3"/>
  <c r="F1205" i="3"/>
  <c r="F1209" i="3"/>
  <c r="F1213" i="3"/>
  <c r="F1217" i="3"/>
  <c r="F1221" i="3"/>
  <c r="F1225" i="3"/>
  <c r="F1229" i="3"/>
  <c r="F1233" i="3"/>
  <c r="F1237" i="3"/>
  <c r="F1241" i="3"/>
  <c r="F1245" i="3"/>
  <c r="F1249" i="3"/>
  <c r="F1253" i="3"/>
  <c r="F1257" i="3"/>
  <c r="F1261" i="3"/>
  <c r="F1265" i="3"/>
  <c r="F1269" i="3"/>
  <c r="F1273" i="3"/>
  <c r="F1277" i="3"/>
  <c r="F1281" i="3"/>
  <c r="F1285" i="3"/>
  <c r="F1289" i="3"/>
  <c r="F1293" i="3"/>
  <c r="F1297" i="3"/>
  <c r="F1301" i="3"/>
  <c r="F1305" i="3"/>
  <c r="F1309" i="3"/>
  <c r="F1313" i="3"/>
  <c r="F1317" i="3"/>
  <c r="F1321" i="3"/>
  <c r="F1325" i="3"/>
  <c r="F1329" i="3"/>
  <c r="F1333" i="3"/>
  <c r="F1337" i="3"/>
  <c r="F1341" i="3"/>
  <c r="F1345" i="3"/>
  <c r="F1349" i="3"/>
  <c r="F1353" i="3"/>
  <c r="F1357" i="3"/>
  <c r="F1361" i="3"/>
  <c r="F1365" i="3"/>
  <c r="F1369" i="3"/>
  <c r="F1373" i="3"/>
  <c r="F1377" i="3"/>
  <c r="F1381" i="3"/>
  <c r="F1385" i="3"/>
  <c r="F1389" i="3"/>
  <c r="F1393" i="3"/>
  <c r="F1397" i="3"/>
  <c r="F1401" i="3"/>
  <c r="F1405" i="3"/>
  <c r="F1409" i="3"/>
  <c r="F1413" i="3"/>
  <c r="F1417" i="3"/>
  <c r="F1421" i="3"/>
  <c r="F1425" i="3"/>
  <c r="F1429" i="3"/>
  <c r="F1433" i="3"/>
  <c r="F1437" i="3"/>
  <c r="F1441" i="3"/>
  <c r="F1445" i="3"/>
  <c r="F1449" i="3"/>
  <c r="F1453" i="3"/>
  <c r="F1457" i="3"/>
  <c r="F1461" i="3"/>
  <c r="F1465" i="3"/>
  <c r="F1469" i="3"/>
  <c r="F1473" i="3"/>
  <c r="F1477" i="3"/>
  <c r="F1481" i="3"/>
  <c r="F1485" i="3"/>
  <c r="F1489" i="3"/>
  <c r="F1493" i="3"/>
  <c r="F1497" i="3"/>
  <c r="F1501" i="3"/>
  <c r="F1505" i="3"/>
  <c r="F1509" i="3"/>
  <c r="F1513" i="3"/>
  <c r="F1517" i="3"/>
  <c r="F1521" i="3"/>
  <c r="F1525" i="3"/>
  <c r="F1529" i="3"/>
  <c r="F1533" i="3"/>
  <c r="F1537" i="3"/>
  <c r="F1541" i="3"/>
  <c r="F12" i="3"/>
  <c r="H12" i="3" s="1"/>
  <c r="K12" i="3" s="1"/>
  <c r="F30" i="3"/>
  <c r="F46" i="3"/>
  <c r="F62" i="3"/>
  <c r="F78" i="3"/>
  <c r="F94" i="3"/>
  <c r="F110" i="3"/>
  <c r="F126" i="3"/>
  <c r="F142" i="3"/>
  <c r="F158" i="3"/>
  <c r="F174" i="3"/>
  <c r="F190" i="3"/>
  <c r="F206" i="3"/>
  <c r="F222" i="3"/>
  <c r="F238" i="3"/>
  <c r="F254" i="3"/>
  <c r="F270" i="3"/>
  <c r="F286" i="3"/>
  <c r="F302" i="3"/>
  <c r="F318" i="3"/>
  <c r="F334" i="3"/>
  <c r="F348" i="3"/>
  <c r="F354" i="3"/>
  <c r="F358" i="3"/>
  <c r="F362" i="3"/>
  <c r="F366" i="3"/>
  <c r="F370" i="3"/>
  <c r="F374" i="3"/>
  <c r="F378" i="3"/>
  <c r="F382" i="3"/>
  <c r="F386" i="3"/>
  <c r="F390" i="3"/>
  <c r="F394" i="3"/>
  <c r="F398" i="3"/>
  <c r="F402" i="3"/>
  <c r="F406" i="3"/>
  <c r="F410" i="3"/>
  <c r="F414" i="3"/>
  <c r="F418" i="3"/>
  <c r="F422" i="3"/>
  <c r="F426" i="3"/>
  <c r="F430" i="3"/>
  <c r="F434" i="3"/>
  <c r="F438" i="3"/>
  <c r="F442" i="3"/>
  <c r="F446" i="3"/>
  <c r="F450" i="3"/>
  <c r="F454" i="3"/>
  <c r="F458" i="3"/>
  <c r="F462" i="3"/>
  <c r="F466" i="3"/>
  <c r="F470" i="3"/>
  <c r="F474" i="3"/>
  <c r="F478" i="3"/>
  <c r="F482" i="3"/>
  <c r="F486" i="3"/>
  <c r="F490" i="3"/>
  <c r="F494" i="3"/>
  <c r="F498" i="3"/>
  <c r="F502" i="3"/>
  <c r="F506" i="3"/>
  <c r="F510" i="3"/>
  <c r="F514" i="3"/>
  <c r="F518" i="3"/>
  <c r="F522" i="3"/>
  <c r="F526" i="3"/>
  <c r="F530" i="3"/>
  <c r="F534" i="3"/>
  <c r="F538" i="3"/>
  <c r="F542" i="3"/>
  <c r="F546" i="3"/>
  <c r="F550" i="3"/>
  <c r="F554" i="3"/>
  <c r="F558" i="3"/>
  <c r="F562" i="3"/>
  <c r="F566" i="3"/>
  <c r="F570" i="3"/>
  <c r="F574" i="3"/>
  <c r="F578" i="3"/>
  <c r="F582" i="3"/>
  <c r="F586" i="3"/>
  <c r="F590" i="3"/>
  <c r="F594" i="3"/>
  <c r="F598" i="3"/>
  <c r="F602" i="3"/>
  <c r="F606" i="3"/>
  <c r="F610" i="3"/>
  <c r="F614" i="3"/>
  <c r="F618" i="3"/>
  <c r="F622" i="3"/>
  <c r="F626" i="3"/>
  <c r="F630" i="3"/>
  <c r="F634" i="3"/>
  <c r="F638" i="3"/>
  <c r="F642" i="3"/>
  <c r="F646" i="3"/>
  <c r="F650" i="3"/>
  <c r="F654" i="3"/>
  <c r="F658" i="3"/>
  <c r="F662" i="3"/>
  <c r="F666" i="3"/>
  <c r="F670" i="3"/>
  <c r="F674" i="3"/>
  <c r="F678" i="3"/>
  <c r="F682" i="3"/>
  <c r="F686" i="3"/>
  <c r="F690" i="3"/>
  <c r="F694" i="3"/>
  <c r="F698" i="3"/>
  <c r="F702" i="3"/>
  <c r="F706" i="3"/>
  <c r="F710" i="3"/>
  <c r="F714" i="3"/>
  <c r="F718" i="3"/>
  <c r="F722" i="3"/>
  <c r="F726" i="3"/>
  <c r="F730" i="3"/>
  <c r="F734" i="3"/>
  <c r="F738" i="3"/>
  <c r="F742" i="3"/>
  <c r="F746" i="3"/>
  <c r="F750" i="3"/>
  <c r="F754" i="3"/>
  <c r="F758" i="3"/>
  <c r="F762" i="3"/>
  <c r="F766" i="3"/>
  <c r="F770" i="3"/>
  <c r="F774" i="3"/>
  <c r="F778" i="3"/>
  <c r="F782" i="3"/>
  <c r="F786" i="3"/>
  <c r="F790" i="3"/>
  <c r="F794" i="3"/>
  <c r="F798" i="3"/>
  <c r="F802" i="3"/>
  <c r="F806" i="3"/>
  <c r="F810" i="3"/>
  <c r="F814" i="3"/>
  <c r="F818" i="3"/>
  <c r="F822" i="3"/>
  <c r="F826" i="3"/>
  <c r="F830" i="3"/>
  <c r="F834" i="3"/>
  <c r="F838" i="3"/>
  <c r="F842" i="3"/>
  <c r="F846" i="3"/>
  <c r="F850" i="3"/>
  <c r="F854" i="3"/>
  <c r="F858" i="3"/>
  <c r="F862" i="3"/>
  <c r="F866" i="3"/>
  <c r="F870" i="3"/>
  <c r="F874" i="3"/>
  <c r="F878" i="3"/>
  <c r="F882" i="3"/>
  <c r="F886" i="3"/>
  <c r="F890" i="3"/>
  <c r="F894" i="3"/>
  <c r="F898" i="3"/>
  <c r="F902" i="3"/>
  <c r="F906" i="3"/>
  <c r="F910" i="3"/>
  <c r="F914" i="3"/>
  <c r="F918" i="3"/>
  <c r="F922" i="3"/>
  <c r="F926" i="3"/>
  <c r="F930" i="3"/>
  <c r="F934" i="3"/>
  <c r="F938" i="3"/>
  <c r="F942" i="3"/>
  <c r="F946" i="3"/>
  <c r="F950" i="3"/>
  <c r="F954" i="3"/>
  <c r="F958" i="3"/>
  <c r="F962" i="3"/>
  <c r="F966" i="3"/>
  <c r="F970" i="3"/>
  <c r="F974" i="3"/>
  <c r="F978" i="3"/>
  <c r="F982" i="3"/>
  <c r="F986" i="3"/>
  <c r="F990" i="3"/>
  <c r="F994" i="3"/>
  <c r="F998" i="3"/>
  <c r="F1002" i="3"/>
  <c r="F1006" i="3"/>
  <c r="F1010" i="3"/>
  <c r="F1014" i="3"/>
  <c r="F1018" i="3"/>
  <c r="F1022" i="3"/>
  <c r="F1026" i="3"/>
  <c r="F1030" i="3"/>
  <c r="F1034" i="3"/>
  <c r="F1038" i="3"/>
  <c r="F1042" i="3"/>
  <c r="F1046" i="3"/>
  <c r="F1050" i="3"/>
  <c r="F1054" i="3"/>
  <c r="F1058" i="3"/>
  <c r="F1062" i="3"/>
  <c r="F1066" i="3"/>
  <c r="F1070" i="3"/>
  <c r="F1074" i="3"/>
  <c r="F1078" i="3"/>
  <c r="F1082" i="3"/>
  <c r="F1086" i="3"/>
  <c r="F1090" i="3"/>
  <c r="F1094" i="3"/>
  <c r="F1098" i="3"/>
  <c r="F1102" i="3"/>
  <c r="F1106" i="3"/>
  <c r="F1110" i="3"/>
  <c r="F1114" i="3"/>
  <c r="F1118" i="3"/>
  <c r="F1122" i="3"/>
  <c r="F1126" i="3"/>
  <c r="F1130" i="3"/>
  <c r="F1134" i="3"/>
  <c r="F1138" i="3"/>
  <c r="F1142" i="3"/>
  <c r="F1146" i="3"/>
  <c r="F1150" i="3"/>
  <c r="F1154" i="3"/>
  <c r="F1158" i="3"/>
  <c r="F1162" i="3"/>
  <c r="F1166" i="3"/>
  <c r="F1170" i="3"/>
  <c r="F1174" i="3"/>
  <c r="F1178" i="3"/>
  <c r="F1182" i="3"/>
  <c r="F1186" i="3"/>
  <c r="F1190" i="3"/>
  <c r="F1194" i="3"/>
  <c r="F1198" i="3"/>
  <c r="F1202" i="3"/>
  <c r="F1206" i="3"/>
  <c r="F1210" i="3"/>
  <c r="F1214" i="3"/>
  <c r="F1218" i="3"/>
  <c r="F1222" i="3"/>
  <c r="F1226" i="3"/>
  <c r="F1230" i="3"/>
  <c r="F1234" i="3"/>
  <c r="F1238" i="3"/>
  <c r="F1242" i="3"/>
  <c r="F1246" i="3"/>
  <c r="F1250" i="3"/>
  <c r="F1254" i="3"/>
  <c r="F1258" i="3"/>
  <c r="F1262" i="3"/>
  <c r="F1266" i="3"/>
  <c r="F1270" i="3"/>
  <c r="F1274" i="3"/>
  <c r="F1278" i="3"/>
  <c r="F1282" i="3"/>
  <c r="F1286" i="3"/>
  <c r="F1290" i="3"/>
  <c r="F1294" i="3"/>
  <c r="F1298" i="3"/>
  <c r="F1302" i="3"/>
  <c r="F1306" i="3"/>
  <c r="F1310" i="3"/>
  <c r="F1314" i="3"/>
  <c r="F1318" i="3"/>
  <c r="F1322" i="3"/>
  <c r="F1326" i="3"/>
  <c r="F1330" i="3"/>
  <c r="F1334" i="3"/>
  <c r="F1338" i="3"/>
  <c r="F1342" i="3"/>
  <c r="F1346" i="3"/>
  <c r="F1350" i="3"/>
  <c r="F1354" i="3"/>
  <c r="F1358" i="3"/>
  <c r="F1362" i="3"/>
  <c r="F1366" i="3"/>
  <c r="F1370" i="3"/>
  <c r="F1374" i="3"/>
  <c r="F1378" i="3"/>
  <c r="F1382" i="3"/>
  <c r="F1386" i="3"/>
  <c r="F1390" i="3"/>
  <c r="F1394" i="3"/>
  <c r="F1398" i="3"/>
  <c r="F1402" i="3"/>
  <c r="F1406" i="3"/>
  <c r="F1410" i="3"/>
  <c r="F1414" i="3"/>
  <c r="F1418" i="3"/>
  <c r="F1422" i="3"/>
  <c r="F1426" i="3"/>
  <c r="F1430" i="3"/>
  <c r="F1434" i="3"/>
  <c r="F1438" i="3"/>
  <c r="F1442" i="3"/>
  <c r="F1446" i="3"/>
  <c r="F1450" i="3"/>
  <c r="F1454" i="3"/>
  <c r="F1458" i="3"/>
  <c r="F1462" i="3"/>
  <c r="F1466" i="3"/>
  <c r="F1470" i="3"/>
  <c r="F1474" i="3"/>
  <c r="F1478" i="3"/>
  <c r="F1482" i="3"/>
  <c r="F1486" i="3"/>
  <c r="F1490" i="3"/>
  <c r="F1494" i="3"/>
  <c r="F1498" i="3"/>
  <c r="F1502" i="3"/>
  <c r="F1506" i="3"/>
  <c r="F1510" i="3"/>
  <c r="F1514" i="3"/>
  <c r="F1518" i="3"/>
  <c r="F1522" i="3"/>
  <c r="F1526" i="3"/>
  <c r="F1530" i="3"/>
  <c r="F1534" i="3"/>
  <c r="F1538" i="3"/>
  <c r="F17" i="3"/>
  <c r="F34" i="3"/>
  <c r="F50" i="3"/>
  <c r="F66" i="3"/>
  <c r="F82" i="3"/>
  <c r="F98" i="3"/>
  <c r="F114" i="3"/>
  <c r="F130" i="3"/>
  <c r="F146" i="3"/>
  <c r="F162" i="3"/>
  <c r="F178" i="3"/>
  <c r="F194" i="3"/>
  <c r="F210" i="3"/>
  <c r="F226" i="3"/>
  <c r="F242" i="3"/>
  <c r="F258" i="3"/>
  <c r="F274" i="3"/>
  <c r="F290" i="3"/>
  <c r="F306" i="3"/>
  <c r="F322" i="3"/>
  <c r="F338" i="3"/>
  <c r="F350" i="3"/>
  <c r="F355" i="3"/>
  <c r="F359" i="3"/>
  <c r="F363" i="3"/>
  <c r="F367" i="3"/>
  <c r="F371" i="3"/>
  <c r="F375" i="3"/>
  <c r="F379" i="3"/>
  <c r="F383" i="3"/>
  <c r="F387" i="3"/>
  <c r="F391" i="3"/>
  <c r="F395" i="3"/>
  <c r="F399" i="3"/>
  <c r="F403" i="3"/>
  <c r="F407" i="3"/>
  <c r="F411" i="3"/>
  <c r="F415" i="3"/>
  <c r="F419" i="3"/>
  <c r="F423" i="3"/>
  <c r="F427" i="3"/>
  <c r="F431" i="3"/>
  <c r="F435" i="3"/>
  <c r="F439" i="3"/>
  <c r="F443" i="3"/>
  <c r="F447" i="3"/>
  <c r="F451" i="3"/>
  <c r="F455" i="3"/>
  <c r="F459" i="3"/>
  <c r="F463" i="3"/>
  <c r="F467" i="3"/>
  <c r="F471" i="3"/>
  <c r="F475" i="3"/>
  <c r="F479" i="3"/>
  <c r="F483" i="3"/>
  <c r="F487" i="3"/>
  <c r="F491" i="3"/>
  <c r="F495" i="3"/>
  <c r="F499" i="3"/>
  <c r="F503" i="3"/>
  <c r="F507" i="3"/>
  <c r="F511" i="3"/>
  <c r="F515" i="3"/>
  <c r="F519" i="3"/>
  <c r="F523" i="3"/>
  <c r="F527" i="3"/>
  <c r="F531" i="3"/>
  <c r="F535" i="3"/>
  <c r="F539" i="3"/>
  <c r="F543" i="3"/>
  <c r="F547" i="3"/>
  <c r="F551" i="3"/>
  <c r="F555" i="3"/>
  <c r="F559" i="3"/>
  <c r="F563" i="3"/>
  <c r="F567" i="3"/>
  <c r="F571" i="3"/>
  <c r="F575" i="3"/>
  <c r="F579" i="3"/>
  <c r="F583" i="3"/>
  <c r="F587" i="3"/>
  <c r="F591" i="3"/>
  <c r="F595" i="3"/>
  <c r="F599" i="3"/>
  <c r="F603" i="3"/>
  <c r="F607" i="3"/>
  <c r="F611" i="3"/>
  <c r="F615" i="3"/>
  <c r="F619" i="3"/>
  <c r="F623" i="3"/>
  <c r="F627" i="3"/>
  <c r="F631" i="3"/>
  <c r="F635" i="3"/>
  <c r="F639" i="3"/>
  <c r="F643" i="3"/>
  <c r="F647" i="3"/>
  <c r="F651" i="3"/>
  <c r="F655" i="3"/>
  <c r="F659" i="3"/>
  <c r="F663" i="3"/>
  <c r="F667" i="3"/>
  <c r="F671" i="3"/>
  <c r="F675" i="3"/>
  <c r="F679" i="3"/>
  <c r="F683" i="3"/>
  <c r="F687" i="3"/>
  <c r="F691" i="3"/>
  <c r="F695" i="3"/>
  <c r="F699" i="3"/>
  <c r="F703" i="3"/>
  <c r="F707" i="3"/>
  <c r="F711" i="3"/>
  <c r="F715" i="3"/>
  <c r="F719" i="3"/>
  <c r="F723" i="3"/>
  <c r="F727" i="3"/>
  <c r="F731" i="3"/>
  <c r="F735" i="3"/>
  <c r="F739" i="3"/>
  <c r="F743" i="3"/>
  <c r="F747" i="3"/>
  <c r="F751" i="3"/>
  <c r="F755" i="3"/>
  <c r="F759" i="3"/>
  <c r="F763" i="3"/>
  <c r="F767" i="3"/>
  <c r="F771" i="3"/>
  <c r="F775" i="3"/>
  <c r="F779" i="3"/>
  <c r="F783" i="3"/>
  <c r="F787" i="3"/>
  <c r="F791" i="3"/>
  <c r="F795" i="3"/>
  <c r="F799" i="3"/>
  <c r="F803" i="3"/>
  <c r="F807" i="3"/>
  <c r="F811" i="3"/>
  <c r="F815" i="3"/>
  <c r="F819" i="3"/>
  <c r="F823" i="3"/>
  <c r="F827" i="3"/>
  <c r="F831" i="3"/>
  <c r="F835" i="3"/>
  <c r="F839" i="3"/>
  <c r="F843" i="3"/>
  <c r="F847" i="3"/>
  <c r="F851" i="3"/>
  <c r="F855" i="3"/>
  <c r="F859" i="3"/>
  <c r="F863" i="3"/>
  <c r="F867" i="3"/>
  <c r="F871" i="3"/>
  <c r="F875" i="3"/>
  <c r="F879" i="3"/>
  <c r="F883" i="3"/>
  <c r="F887" i="3"/>
  <c r="F891" i="3"/>
  <c r="F895" i="3"/>
  <c r="F899" i="3"/>
  <c r="F903" i="3"/>
  <c r="F907" i="3"/>
  <c r="F911" i="3"/>
  <c r="F915" i="3"/>
  <c r="F919" i="3"/>
  <c r="F923" i="3"/>
  <c r="F927" i="3"/>
  <c r="F931" i="3"/>
  <c r="F935" i="3"/>
  <c r="F939" i="3"/>
  <c r="F943" i="3"/>
  <c r="F947" i="3"/>
  <c r="F951" i="3"/>
  <c r="F955" i="3"/>
  <c r="F959" i="3"/>
  <c r="F963" i="3"/>
  <c r="F967" i="3"/>
  <c r="F971" i="3"/>
  <c r="F975" i="3"/>
  <c r="F979" i="3"/>
  <c r="F983" i="3"/>
  <c r="F987" i="3"/>
  <c r="F991" i="3"/>
  <c r="F995" i="3"/>
  <c r="F999" i="3"/>
  <c r="F1003" i="3"/>
  <c r="F1007" i="3"/>
  <c r="F1011" i="3"/>
  <c r="F1015" i="3"/>
  <c r="F1019" i="3"/>
  <c r="F1023" i="3"/>
  <c r="F1027" i="3"/>
  <c r="F1031" i="3"/>
  <c r="F1035" i="3"/>
  <c r="F1039" i="3"/>
  <c r="F1043" i="3"/>
  <c r="F1047" i="3"/>
  <c r="F1051" i="3"/>
  <c r="F1055" i="3"/>
  <c r="F1059" i="3"/>
  <c r="F1063" i="3"/>
  <c r="F1067" i="3"/>
  <c r="F1071" i="3"/>
  <c r="F1075" i="3"/>
  <c r="F1079" i="3"/>
  <c r="F1083" i="3"/>
  <c r="F1087" i="3"/>
  <c r="F1091" i="3"/>
  <c r="F1095" i="3"/>
  <c r="F1099" i="3"/>
  <c r="F1103" i="3"/>
  <c r="F1107" i="3"/>
  <c r="F1111" i="3"/>
  <c r="F1115" i="3"/>
  <c r="F1119" i="3"/>
  <c r="F1123" i="3"/>
  <c r="F1127" i="3"/>
  <c r="F1131" i="3"/>
  <c r="F1135" i="3"/>
  <c r="F1139" i="3"/>
  <c r="F1143" i="3"/>
  <c r="F1147" i="3"/>
  <c r="F1151" i="3"/>
  <c r="F1155" i="3"/>
  <c r="F1159" i="3"/>
  <c r="F1163" i="3"/>
  <c r="F1167" i="3"/>
  <c r="F1171" i="3"/>
  <c r="F1175" i="3"/>
  <c r="F1179" i="3"/>
  <c r="F1183" i="3"/>
  <c r="F1187" i="3"/>
  <c r="F1191" i="3"/>
  <c r="F1195" i="3"/>
  <c r="F1199" i="3"/>
  <c r="F1203" i="3"/>
  <c r="F1207" i="3"/>
  <c r="F1211" i="3"/>
  <c r="F1215" i="3"/>
  <c r="F1219" i="3"/>
  <c r="F1223" i="3"/>
  <c r="F1227" i="3"/>
  <c r="F1231" i="3"/>
  <c r="F1235" i="3"/>
  <c r="F1239" i="3"/>
  <c r="F1243" i="3"/>
  <c r="F1247" i="3"/>
  <c r="F1251" i="3"/>
  <c r="F1255" i="3"/>
  <c r="F1259" i="3"/>
  <c r="F1263" i="3"/>
  <c r="F1267" i="3"/>
  <c r="F1271" i="3"/>
  <c r="F1275" i="3"/>
  <c r="F1279" i="3"/>
  <c r="F1283" i="3"/>
  <c r="F1287" i="3"/>
  <c r="F1291" i="3"/>
  <c r="F1295" i="3"/>
  <c r="F1299" i="3"/>
  <c r="F1303" i="3"/>
  <c r="F1307" i="3"/>
  <c r="F1311" i="3"/>
  <c r="F1315" i="3"/>
  <c r="F1319" i="3"/>
  <c r="F1323" i="3"/>
  <c r="F1327" i="3"/>
  <c r="F1331" i="3"/>
  <c r="F1335" i="3"/>
  <c r="F1339" i="3"/>
  <c r="F1343" i="3"/>
  <c r="F1347" i="3"/>
  <c r="F1351" i="3"/>
  <c r="F1355" i="3"/>
  <c r="F1359" i="3"/>
  <c r="F1363" i="3"/>
  <c r="F1367" i="3"/>
  <c r="F1371" i="3"/>
  <c r="F1375" i="3"/>
  <c r="F1379" i="3"/>
  <c r="F1383" i="3"/>
  <c r="F1387" i="3"/>
  <c r="F1391" i="3"/>
  <c r="F1395" i="3"/>
  <c r="F1399" i="3"/>
  <c r="F1403" i="3"/>
  <c r="F1407" i="3"/>
  <c r="F1411" i="3"/>
  <c r="F1415" i="3"/>
  <c r="F1419" i="3"/>
  <c r="F1423" i="3"/>
  <c r="F1427" i="3"/>
  <c r="F1431" i="3"/>
  <c r="F1435" i="3"/>
  <c r="F1439" i="3"/>
  <c r="F1443" i="3"/>
  <c r="F1447" i="3"/>
  <c r="F1451" i="3"/>
  <c r="F1455" i="3"/>
  <c r="F1459" i="3"/>
  <c r="F1463" i="3"/>
  <c r="F1467" i="3"/>
  <c r="F1471" i="3"/>
  <c r="F1475" i="3"/>
  <c r="F1479" i="3"/>
  <c r="F1483" i="3"/>
  <c r="F1487" i="3"/>
  <c r="F1491" i="3"/>
  <c r="F1495" i="3"/>
  <c r="F1499" i="3"/>
  <c r="F1503" i="3"/>
  <c r="F1507" i="3"/>
  <c r="F1511" i="3"/>
  <c r="F1515" i="3"/>
  <c r="F1519" i="3"/>
  <c r="F1523" i="3"/>
  <c r="F1527" i="3"/>
  <c r="F1531" i="3"/>
  <c r="F1535" i="3"/>
  <c r="F1539" i="3"/>
  <c r="F22" i="3"/>
  <c r="F38" i="3"/>
  <c r="F54" i="3"/>
  <c r="F70" i="3"/>
  <c r="F86" i="3"/>
  <c r="F102" i="3"/>
  <c r="F118" i="3"/>
  <c r="F134" i="3"/>
  <c r="F150" i="3"/>
  <c r="F166" i="3"/>
  <c r="F182" i="3"/>
  <c r="F198" i="3"/>
  <c r="F214" i="3"/>
  <c r="F230" i="3"/>
  <c r="F246" i="3"/>
  <c r="F262" i="3"/>
  <c r="F278" i="3"/>
  <c r="F294" i="3"/>
  <c r="F310" i="3"/>
  <c r="F326" i="3"/>
  <c r="F342" i="3"/>
  <c r="F352" i="3"/>
  <c r="F356" i="3"/>
  <c r="F360" i="3"/>
  <c r="F364" i="3"/>
  <c r="F368" i="3"/>
  <c r="F372" i="3"/>
  <c r="F376" i="3"/>
  <c r="F380" i="3"/>
  <c r="F384" i="3"/>
  <c r="F388" i="3"/>
  <c r="F392" i="3"/>
  <c r="F396" i="3"/>
  <c r="F400" i="3"/>
  <c r="F404" i="3"/>
  <c r="F408" i="3"/>
  <c r="F412" i="3"/>
  <c r="F416" i="3"/>
  <c r="F420" i="3"/>
  <c r="F424" i="3"/>
  <c r="F428" i="3"/>
  <c r="F432" i="3"/>
  <c r="F436" i="3"/>
  <c r="F440" i="3"/>
  <c r="F444" i="3"/>
  <c r="F448" i="3"/>
  <c r="F452" i="3"/>
  <c r="F456" i="3"/>
  <c r="F460" i="3"/>
  <c r="F464" i="3"/>
  <c r="F468" i="3"/>
  <c r="F472" i="3"/>
  <c r="F476" i="3"/>
  <c r="F480" i="3"/>
  <c r="F484" i="3"/>
  <c r="F488" i="3"/>
  <c r="F492" i="3"/>
  <c r="F496" i="3"/>
  <c r="F500" i="3"/>
  <c r="F504" i="3"/>
  <c r="F508" i="3"/>
  <c r="F512" i="3"/>
  <c r="F516" i="3"/>
  <c r="F520" i="3"/>
  <c r="F524" i="3"/>
  <c r="F528" i="3"/>
  <c r="F532" i="3"/>
  <c r="F536" i="3"/>
  <c r="F540" i="3"/>
  <c r="F544" i="3"/>
  <c r="F548" i="3"/>
  <c r="F552" i="3"/>
  <c r="F556" i="3"/>
  <c r="F560" i="3"/>
  <c r="F564" i="3"/>
  <c r="F568" i="3"/>
  <c r="F572" i="3"/>
  <c r="F576" i="3"/>
  <c r="F580" i="3"/>
  <c r="F584" i="3"/>
  <c r="F588" i="3"/>
  <c r="F592" i="3"/>
  <c r="F596" i="3"/>
  <c r="F600" i="3"/>
  <c r="F604" i="3"/>
  <c r="F608" i="3"/>
  <c r="F612" i="3"/>
  <c r="F616" i="3"/>
  <c r="F620" i="3"/>
  <c r="F624" i="3"/>
  <c r="F628" i="3"/>
  <c r="F632" i="3"/>
  <c r="F636" i="3"/>
  <c r="F640" i="3"/>
  <c r="F644" i="3"/>
  <c r="F648" i="3"/>
  <c r="F652" i="3"/>
  <c r="F656" i="3"/>
  <c r="F660" i="3"/>
  <c r="F664" i="3"/>
  <c r="F668" i="3"/>
  <c r="F672" i="3"/>
  <c r="F676" i="3"/>
  <c r="F680" i="3"/>
  <c r="F684" i="3"/>
  <c r="F688" i="3"/>
  <c r="F692" i="3"/>
  <c r="F696" i="3"/>
  <c r="F700" i="3"/>
  <c r="F704" i="3"/>
  <c r="F708" i="3"/>
  <c r="F712" i="3"/>
  <c r="F716" i="3"/>
  <c r="F720" i="3"/>
  <c r="F724" i="3"/>
  <c r="F728" i="3"/>
  <c r="F732" i="3"/>
  <c r="F736" i="3"/>
  <c r="F740" i="3"/>
  <c r="F744" i="3"/>
  <c r="F748" i="3"/>
  <c r="F752" i="3"/>
  <c r="F756" i="3"/>
  <c r="F760" i="3"/>
  <c r="F764" i="3"/>
  <c r="F768" i="3"/>
  <c r="F772" i="3"/>
  <c r="F776" i="3"/>
  <c r="F780" i="3"/>
  <c r="F784" i="3"/>
  <c r="F788" i="3"/>
  <c r="F792" i="3"/>
  <c r="F796" i="3"/>
  <c r="F800" i="3"/>
  <c r="F804" i="3"/>
  <c r="F808" i="3"/>
  <c r="F812" i="3"/>
  <c r="F816" i="3"/>
  <c r="F820" i="3"/>
  <c r="F824" i="3"/>
  <c r="F828" i="3"/>
  <c r="F832" i="3"/>
  <c r="F836" i="3"/>
  <c r="F840" i="3"/>
  <c r="F844" i="3"/>
  <c r="F848" i="3"/>
  <c r="F852" i="3"/>
  <c r="F856" i="3"/>
  <c r="F860" i="3"/>
  <c r="F864" i="3"/>
  <c r="F868" i="3"/>
  <c r="F872" i="3"/>
  <c r="F876" i="3"/>
  <c r="F880" i="3"/>
  <c r="F884" i="3"/>
  <c r="F888" i="3"/>
  <c r="F892" i="3"/>
  <c r="F896" i="3"/>
  <c r="F900" i="3"/>
  <c r="F904" i="3"/>
  <c r="F908" i="3"/>
  <c r="F912" i="3"/>
  <c r="F916" i="3"/>
  <c r="F920" i="3"/>
  <c r="F924" i="3"/>
  <c r="F928" i="3"/>
  <c r="F932" i="3"/>
  <c r="F936" i="3"/>
  <c r="F940" i="3"/>
  <c r="F944" i="3"/>
  <c r="F948" i="3"/>
  <c r="F952" i="3"/>
  <c r="F956" i="3"/>
  <c r="F960" i="3"/>
  <c r="F964" i="3"/>
  <c r="F968" i="3"/>
  <c r="F972" i="3"/>
  <c r="F976" i="3"/>
  <c r="F980" i="3"/>
  <c r="F984" i="3"/>
  <c r="F988" i="3"/>
  <c r="F992" i="3"/>
  <c r="F996" i="3"/>
  <c r="F1000" i="3"/>
  <c r="F1004" i="3"/>
  <c r="F1008" i="3"/>
  <c r="F1012" i="3"/>
  <c r="F1016" i="3"/>
  <c r="F1020" i="3"/>
  <c r="F1024" i="3"/>
  <c r="F1028" i="3"/>
  <c r="F1032" i="3"/>
  <c r="F1036" i="3"/>
  <c r="F1040" i="3"/>
  <c r="F1044" i="3"/>
  <c r="F1048" i="3"/>
  <c r="F1052" i="3"/>
  <c r="F1056" i="3"/>
  <c r="F1060" i="3"/>
  <c r="F1064" i="3"/>
  <c r="F1068" i="3"/>
  <c r="F1072" i="3"/>
  <c r="F1076" i="3"/>
  <c r="F1080" i="3"/>
  <c r="F1084" i="3"/>
  <c r="F1088" i="3"/>
  <c r="F1092" i="3"/>
  <c r="F1096" i="3"/>
  <c r="F1100" i="3"/>
  <c r="F1104" i="3"/>
  <c r="F1108" i="3"/>
  <c r="F1112" i="3"/>
  <c r="F1116" i="3"/>
  <c r="F1120" i="3"/>
  <c r="F1124" i="3"/>
  <c r="F1128" i="3"/>
  <c r="F1132" i="3"/>
  <c r="F1136" i="3"/>
  <c r="F1140" i="3"/>
  <c r="F1144" i="3"/>
  <c r="F1148" i="3"/>
  <c r="F1152" i="3"/>
  <c r="F1156" i="3"/>
  <c r="F1160" i="3"/>
  <c r="F1164" i="3"/>
  <c r="F1168" i="3"/>
  <c r="F1172" i="3"/>
  <c r="F1176" i="3"/>
  <c r="F1180" i="3"/>
  <c r="F1184" i="3"/>
  <c r="F1188" i="3"/>
  <c r="F1192" i="3"/>
  <c r="F1196" i="3"/>
  <c r="F1200" i="3"/>
  <c r="F1204" i="3"/>
  <c r="F1208" i="3"/>
  <c r="F1212" i="3"/>
  <c r="F1216" i="3"/>
  <c r="F1220" i="3"/>
  <c r="F1224" i="3"/>
  <c r="F1228" i="3"/>
  <c r="F1232" i="3"/>
  <c r="F1236" i="3"/>
  <c r="F1240" i="3"/>
  <c r="F1244" i="3"/>
  <c r="F1248" i="3"/>
  <c r="F1252" i="3"/>
  <c r="F1256" i="3"/>
  <c r="F1260" i="3"/>
  <c r="F1264" i="3"/>
  <c r="F1268" i="3"/>
  <c r="F1272" i="3"/>
  <c r="F1276" i="3"/>
  <c r="F1280" i="3"/>
  <c r="F1284" i="3"/>
  <c r="F1288" i="3"/>
  <c r="F1292" i="3"/>
  <c r="F1296" i="3"/>
  <c r="F1300" i="3"/>
  <c r="F1304" i="3"/>
  <c r="F1308" i="3"/>
  <c r="F1312" i="3"/>
  <c r="F1316" i="3"/>
  <c r="F1320" i="3"/>
  <c r="F1324" i="3"/>
  <c r="F1328" i="3"/>
  <c r="F1332" i="3"/>
  <c r="F1336" i="3"/>
  <c r="F1340" i="3"/>
  <c r="F1344" i="3"/>
  <c r="F1348" i="3"/>
  <c r="F1352" i="3"/>
  <c r="F1356" i="3"/>
  <c r="F1360" i="3"/>
  <c r="F1364" i="3"/>
  <c r="F1368" i="3"/>
  <c r="F1372" i="3"/>
  <c r="F1376" i="3"/>
  <c r="F1380" i="3"/>
  <c r="F1384" i="3"/>
  <c r="F1388" i="3"/>
  <c r="F1392" i="3"/>
  <c r="F1396" i="3"/>
  <c r="F1400" i="3"/>
  <c r="F1404" i="3"/>
  <c r="F1408" i="3"/>
  <c r="F1412" i="3"/>
  <c r="F1416" i="3"/>
  <c r="F1420" i="3"/>
  <c r="F1424" i="3"/>
  <c r="F1428" i="3"/>
  <c r="F1432" i="3"/>
  <c r="F1436" i="3"/>
  <c r="F1440" i="3"/>
  <c r="F1444" i="3"/>
  <c r="F1448" i="3"/>
  <c r="F1452" i="3"/>
  <c r="F1456" i="3"/>
  <c r="F1460" i="3"/>
  <c r="F1464" i="3"/>
  <c r="F1468" i="3"/>
  <c r="F1472" i="3"/>
  <c r="F1476" i="3"/>
  <c r="F1480" i="3"/>
  <c r="F1484" i="3"/>
  <c r="F1488" i="3"/>
  <c r="F1492" i="3"/>
  <c r="F1496" i="3"/>
  <c r="F1500" i="3"/>
  <c r="F1504" i="3"/>
  <c r="F1508" i="3"/>
  <c r="F1512" i="3"/>
  <c r="F1516" i="3"/>
  <c r="F1520" i="3"/>
  <c r="F1524" i="3"/>
  <c r="F1528" i="3"/>
  <c r="F1532" i="3"/>
  <c r="F1536" i="3"/>
  <c r="F1540" i="3"/>
  <c r="F1542" i="3"/>
  <c r="F1546" i="3"/>
  <c r="F1550" i="3"/>
  <c r="F1554" i="3"/>
  <c r="F1558" i="3"/>
  <c r="F1562" i="3"/>
  <c r="F1566" i="3"/>
  <c r="F1570" i="3"/>
  <c r="F1574" i="3"/>
  <c r="F1578" i="3"/>
  <c r="F1582" i="3"/>
  <c r="F1586" i="3"/>
  <c r="F1590" i="3"/>
  <c r="F1594" i="3"/>
  <c r="F1598" i="3"/>
  <c r="F1602" i="3"/>
  <c r="F1606" i="3"/>
  <c r="F1610" i="3"/>
  <c r="F1614" i="3"/>
  <c r="F1618" i="3"/>
  <c r="F1622" i="3"/>
  <c r="F1626" i="3"/>
  <c r="F1630" i="3"/>
  <c r="F1634" i="3"/>
  <c r="F1638" i="3"/>
  <c r="F1642" i="3"/>
  <c r="F1646" i="3"/>
  <c r="F1650" i="3"/>
  <c r="F1654" i="3"/>
  <c r="F1658" i="3"/>
  <c r="F1662" i="3"/>
  <c r="F1666" i="3"/>
  <c r="F1670" i="3"/>
  <c r="F1674" i="3"/>
  <c r="F1678" i="3"/>
  <c r="F1682" i="3"/>
  <c r="F1686" i="3"/>
  <c r="F1690" i="3"/>
  <c r="F1694" i="3"/>
  <c r="F1698" i="3"/>
  <c r="F1702" i="3"/>
  <c r="F1706" i="3"/>
  <c r="F1710" i="3"/>
  <c r="F1714" i="3"/>
  <c r="F1718" i="3"/>
  <c r="F1722" i="3"/>
  <c r="F1726" i="3"/>
  <c r="F1730" i="3"/>
  <c r="F1734" i="3"/>
  <c r="F1738" i="3"/>
  <c r="F1742" i="3"/>
  <c r="F1746" i="3"/>
  <c r="F1750" i="3"/>
  <c r="F1754" i="3"/>
  <c r="F1758" i="3"/>
  <c r="F1762" i="3"/>
  <c r="F1766" i="3"/>
  <c r="F1770" i="3"/>
  <c r="F1774" i="3"/>
  <c r="F1778" i="3"/>
  <c r="F1782" i="3"/>
  <c r="F1786" i="3"/>
  <c r="F1790" i="3"/>
  <c r="F1794" i="3"/>
  <c r="F1798" i="3"/>
  <c r="F1802" i="3"/>
  <c r="F1806" i="3"/>
  <c r="F1810" i="3"/>
  <c r="F1814" i="3"/>
  <c r="F1818" i="3"/>
  <c r="F1822" i="3"/>
  <c r="F1826" i="3"/>
  <c r="F1830" i="3"/>
  <c r="F1834" i="3"/>
  <c r="F1838" i="3"/>
  <c r="F1842" i="3"/>
  <c r="F1846" i="3"/>
  <c r="F1850" i="3"/>
  <c r="F1854" i="3"/>
  <c r="F1858" i="3"/>
  <c r="F1862" i="3"/>
  <c r="F1866" i="3"/>
  <c r="F1870" i="3"/>
  <c r="F1874" i="3"/>
  <c r="F1878" i="3"/>
  <c r="F1882" i="3"/>
  <c r="F1886" i="3"/>
  <c r="F1890" i="3"/>
  <c r="F1894" i="3"/>
  <c r="F1898" i="3"/>
  <c r="F1902" i="3"/>
  <c r="F1906" i="3"/>
  <c r="F1910" i="3"/>
  <c r="F1914" i="3"/>
  <c r="F1918" i="3"/>
  <c r="F1922" i="3"/>
  <c r="F1926" i="3"/>
  <c r="F1930" i="3"/>
  <c r="F1934" i="3"/>
  <c r="F1938" i="3"/>
  <c r="F1942" i="3"/>
  <c r="F1946" i="3"/>
  <c r="F1950" i="3"/>
  <c r="F1954" i="3"/>
  <c r="F1958" i="3"/>
  <c r="F1962" i="3"/>
  <c r="F1966" i="3"/>
  <c r="F1970" i="3"/>
  <c r="F1974" i="3"/>
  <c r="F1978" i="3"/>
  <c r="F1982" i="3"/>
  <c r="F1986" i="3"/>
  <c r="F1990" i="3"/>
  <c r="F1994" i="3"/>
  <c r="F1998" i="3"/>
  <c r="F2002" i="3"/>
  <c r="F2006" i="3"/>
  <c r="F2010" i="3"/>
  <c r="F2014" i="3"/>
  <c r="F2018" i="3"/>
  <c r="F2022" i="3"/>
  <c r="F2026" i="3"/>
  <c r="F2030" i="3"/>
  <c r="F2034" i="3"/>
  <c r="F2038" i="3"/>
  <c r="F2042" i="3"/>
  <c r="F2046" i="3"/>
  <c r="F2050" i="3"/>
  <c r="F2054" i="3"/>
  <c r="F2058" i="3"/>
  <c r="F2062" i="3"/>
  <c r="F2066" i="3"/>
  <c r="F2070" i="3"/>
  <c r="F2074" i="3"/>
  <c r="F2078" i="3"/>
  <c r="F2082" i="3"/>
  <c r="F2086" i="3"/>
  <c r="F2090" i="3"/>
  <c r="F2094" i="3"/>
  <c r="F2098" i="3"/>
  <c r="F2102" i="3"/>
  <c r="F2106" i="3"/>
  <c r="F2110" i="3"/>
  <c r="F2114" i="3"/>
  <c r="F2118" i="3"/>
  <c r="F2122" i="3"/>
  <c r="F2126" i="3"/>
  <c r="F2130" i="3"/>
  <c r="F2134" i="3"/>
  <c r="F2138" i="3"/>
  <c r="F2142" i="3"/>
  <c r="F2146" i="3"/>
  <c r="F2150" i="3"/>
  <c r="F2154" i="3"/>
  <c r="F2158" i="3"/>
  <c r="F2162" i="3"/>
  <c r="F2166" i="3"/>
  <c r="F2170" i="3"/>
  <c r="F2174" i="3"/>
  <c r="F2178" i="3"/>
  <c r="F2182" i="3"/>
  <c r="F2186" i="3"/>
  <c r="F2190" i="3"/>
  <c r="F2194" i="3"/>
  <c r="F2198" i="3"/>
  <c r="F2202" i="3"/>
  <c r="F2206" i="3"/>
  <c r="F2210" i="3"/>
  <c r="F2214" i="3"/>
  <c r="F2218" i="3"/>
  <c r="F2222" i="3"/>
  <c r="F2226" i="3"/>
  <c r="F2230" i="3"/>
  <c r="F2234" i="3"/>
  <c r="F2238" i="3"/>
  <c r="F2242" i="3"/>
  <c r="F2246" i="3"/>
  <c r="F2250" i="3"/>
  <c r="F2254" i="3"/>
  <c r="F2258" i="3"/>
  <c r="F2262" i="3"/>
  <c r="F2266" i="3"/>
  <c r="F2270" i="3"/>
  <c r="F2274" i="3"/>
  <c r="F2278" i="3"/>
  <c r="F2282" i="3"/>
  <c r="F2286" i="3"/>
  <c r="F2290" i="3"/>
  <c r="F2294" i="3"/>
  <c r="F2298" i="3"/>
  <c r="F2302" i="3"/>
  <c r="F2306" i="3"/>
  <c r="F2310" i="3"/>
  <c r="F2314" i="3"/>
  <c r="F2318" i="3"/>
  <c r="F2322" i="3"/>
  <c r="F2326" i="3"/>
  <c r="F2330" i="3"/>
  <c r="F2334" i="3"/>
  <c r="F2338" i="3"/>
  <c r="F2342" i="3"/>
  <c r="F2346" i="3"/>
  <c r="F2350" i="3"/>
  <c r="F2354" i="3"/>
  <c r="F2358" i="3"/>
  <c r="F2362" i="3"/>
  <c r="F2366" i="3"/>
  <c r="F2370" i="3"/>
  <c r="F2374" i="3"/>
  <c r="F2378" i="3"/>
  <c r="F2382" i="3"/>
  <c r="F2386" i="3"/>
  <c r="F2390" i="3"/>
  <c r="F2394" i="3"/>
  <c r="F2398" i="3"/>
  <c r="F2402" i="3"/>
  <c r="F2406" i="3"/>
  <c r="F2410" i="3"/>
  <c r="F2414" i="3"/>
  <c r="F2418" i="3"/>
  <c r="F2422" i="3"/>
  <c r="F2426" i="3"/>
  <c r="F2430" i="3"/>
  <c r="F2434" i="3"/>
  <c r="F2438" i="3"/>
  <c r="F2442" i="3"/>
  <c r="F2446" i="3"/>
  <c r="F2450" i="3"/>
  <c r="F2454" i="3"/>
  <c r="F2458" i="3"/>
  <c r="F2462" i="3"/>
  <c r="F2466" i="3"/>
  <c r="F2470" i="3"/>
  <c r="F2474" i="3"/>
  <c r="F2478" i="3"/>
  <c r="F2482" i="3"/>
  <c r="F2486" i="3"/>
  <c r="F2490" i="3"/>
  <c r="F2494" i="3"/>
  <c r="F2498" i="3"/>
  <c r="F2502" i="3"/>
  <c r="F2506" i="3"/>
  <c r="F2510" i="3"/>
  <c r="F2514" i="3"/>
  <c r="F2518" i="3"/>
  <c r="F2522" i="3"/>
  <c r="F2526" i="3"/>
  <c r="F2530" i="3"/>
  <c r="F2534" i="3"/>
  <c r="F2538" i="3"/>
  <c r="F2542" i="3"/>
  <c r="F2546" i="3"/>
  <c r="F2550" i="3"/>
  <c r="F2554" i="3"/>
  <c r="F2558" i="3"/>
  <c r="F2562" i="3"/>
  <c r="F2566" i="3"/>
  <c r="F2570" i="3"/>
  <c r="F2574" i="3"/>
  <c r="F2578" i="3"/>
  <c r="F2582" i="3"/>
  <c r="F2586" i="3"/>
  <c r="F2590" i="3"/>
  <c r="F1543" i="3"/>
  <c r="F1547" i="3"/>
  <c r="F1551" i="3"/>
  <c r="F1555" i="3"/>
  <c r="F1559" i="3"/>
  <c r="F1563" i="3"/>
  <c r="F1567" i="3"/>
  <c r="F1571" i="3"/>
  <c r="F1575" i="3"/>
  <c r="F1579" i="3"/>
  <c r="F1583" i="3"/>
  <c r="F1587" i="3"/>
  <c r="F1591" i="3"/>
  <c r="F1595" i="3"/>
  <c r="F1599" i="3"/>
  <c r="F1603" i="3"/>
  <c r="F1607" i="3"/>
  <c r="F1611" i="3"/>
  <c r="F1615" i="3"/>
  <c r="F1619" i="3"/>
  <c r="F1623" i="3"/>
  <c r="F1627" i="3"/>
  <c r="F1631" i="3"/>
  <c r="F1635" i="3"/>
  <c r="F1639" i="3"/>
  <c r="F1643" i="3"/>
  <c r="F1647" i="3"/>
  <c r="F1651" i="3"/>
  <c r="F1655" i="3"/>
  <c r="F1659" i="3"/>
  <c r="F1663" i="3"/>
  <c r="F1667" i="3"/>
  <c r="F1671" i="3"/>
  <c r="F1675" i="3"/>
  <c r="F1679" i="3"/>
  <c r="F1683" i="3"/>
  <c r="F1687" i="3"/>
  <c r="F1691" i="3"/>
  <c r="F1695" i="3"/>
  <c r="F1699" i="3"/>
  <c r="F1703" i="3"/>
  <c r="F1707" i="3"/>
  <c r="F1711" i="3"/>
  <c r="F1715" i="3"/>
  <c r="F1719" i="3"/>
  <c r="F1723" i="3"/>
  <c r="F1727" i="3"/>
  <c r="F1731" i="3"/>
  <c r="F1735" i="3"/>
  <c r="F1739" i="3"/>
  <c r="F1743" i="3"/>
  <c r="F1747" i="3"/>
  <c r="F1751" i="3"/>
  <c r="F1755" i="3"/>
  <c r="F1759" i="3"/>
  <c r="F1763" i="3"/>
  <c r="F1767" i="3"/>
  <c r="F1771" i="3"/>
  <c r="F1775" i="3"/>
  <c r="F1779" i="3"/>
  <c r="F1783" i="3"/>
  <c r="F1787" i="3"/>
  <c r="F1791" i="3"/>
  <c r="F1795" i="3"/>
  <c r="F1799" i="3"/>
  <c r="F1803" i="3"/>
  <c r="F1807" i="3"/>
  <c r="F1811" i="3"/>
  <c r="F1815" i="3"/>
  <c r="F1819" i="3"/>
  <c r="F1823" i="3"/>
  <c r="F1827" i="3"/>
  <c r="F1831" i="3"/>
  <c r="F1835" i="3"/>
  <c r="F1839" i="3"/>
  <c r="F1843" i="3"/>
  <c r="F1847" i="3"/>
  <c r="F1851" i="3"/>
  <c r="F1855" i="3"/>
  <c r="F1859" i="3"/>
  <c r="F1863" i="3"/>
  <c r="F1867" i="3"/>
  <c r="F1871" i="3"/>
  <c r="F1875" i="3"/>
  <c r="F1879" i="3"/>
  <c r="F1883" i="3"/>
  <c r="F1887" i="3"/>
  <c r="F1891" i="3"/>
  <c r="F1895" i="3"/>
  <c r="F1899" i="3"/>
  <c r="F1903" i="3"/>
  <c r="F1907" i="3"/>
  <c r="F1911" i="3"/>
  <c r="F1915" i="3"/>
  <c r="F1919" i="3"/>
  <c r="F1923" i="3"/>
  <c r="F1927" i="3"/>
  <c r="F1931" i="3"/>
  <c r="F1935" i="3"/>
  <c r="F1939" i="3"/>
  <c r="F1943" i="3"/>
  <c r="F1947" i="3"/>
  <c r="F1951" i="3"/>
  <c r="F1955" i="3"/>
  <c r="F1959" i="3"/>
  <c r="F1963" i="3"/>
  <c r="F1967" i="3"/>
  <c r="F1971" i="3"/>
  <c r="F1975" i="3"/>
  <c r="F1979" i="3"/>
  <c r="F1983" i="3"/>
  <c r="F1987" i="3"/>
  <c r="F1991" i="3"/>
  <c r="F1995" i="3"/>
  <c r="F1999" i="3"/>
  <c r="F2003" i="3"/>
  <c r="F2007" i="3"/>
  <c r="F2011" i="3"/>
  <c r="F2015" i="3"/>
  <c r="F2019" i="3"/>
  <c r="F2023" i="3"/>
  <c r="F2027" i="3"/>
  <c r="F2031" i="3"/>
  <c r="F2035" i="3"/>
  <c r="F2039" i="3"/>
  <c r="F2043" i="3"/>
  <c r="F2047" i="3"/>
  <c r="F2051" i="3"/>
  <c r="F2055" i="3"/>
  <c r="F2059" i="3"/>
  <c r="F2063" i="3"/>
  <c r="F2067" i="3"/>
  <c r="F2071" i="3"/>
  <c r="F2075" i="3"/>
  <c r="F2079" i="3"/>
  <c r="F2083" i="3"/>
  <c r="F2087" i="3"/>
  <c r="F2091" i="3"/>
  <c r="F2095" i="3"/>
  <c r="F2099" i="3"/>
  <c r="F2103" i="3"/>
  <c r="F2107" i="3"/>
  <c r="F2111" i="3"/>
  <c r="F2115" i="3"/>
  <c r="F2119" i="3"/>
  <c r="F2123" i="3"/>
  <c r="F2127" i="3"/>
  <c r="F2131" i="3"/>
  <c r="F2135" i="3"/>
  <c r="F2139" i="3"/>
  <c r="F2143" i="3"/>
  <c r="F2147" i="3"/>
  <c r="F2151" i="3"/>
  <c r="F2155" i="3"/>
  <c r="F2159" i="3"/>
  <c r="F2163" i="3"/>
  <c r="F2167" i="3"/>
  <c r="F2171" i="3"/>
  <c r="F2175" i="3"/>
  <c r="F2179" i="3"/>
  <c r="F2183" i="3"/>
  <c r="F2187" i="3"/>
  <c r="F2191" i="3"/>
  <c r="F2195" i="3"/>
  <c r="F2199" i="3"/>
  <c r="F2203" i="3"/>
  <c r="F2207" i="3"/>
  <c r="F2211" i="3"/>
  <c r="F2215" i="3"/>
  <c r="F2219" i="3"/>
  <c r="F2223" i="3"/>
  <c r="F2227" i="3"/>
  <c r="F2231" i="3"/>
  <c r="F2235" i="3"/>
  <c r="F2239" i="3"/>
  <c r="F2243" i="3"/>
  <c r="F2247" i="3"/>
  <c r="F2251" i="3"/>
  <c r="F2255" i="3"/>
  <c r="F2259" i="3"/>
  <c r="F2263" i="3"/>
  <c r="F2267" i="3"/>
  <c r="F2271" i="3"/>
  <c r="F2275" i="3"/>
  <c r="F2279" i="3"/>
  <c r="F2283" i="3"/>
  <c r="F2287" i="3"/>
  <c r="F2291" i="3"/>
  <c r="F2295" i="3"/>
  <c r="F2299" i="3"/>
  <c r="F2303" i="3"/>
  <c r="F2307" i="3"/>
  <c r="F2311" i="3"/>
  <c r="F2315" i="3"/>
  <c r="F2319" i="3"/>
  <c r="F2323" i="3"/>
  <c r="F2327" i="3"/>
  <c r="F2331" i="3"/>
  <c r="F2335" i="3"/>
  <c r="F2339" i="3"/>
  <c r="F2343" i="3"/>
  <c r="F2347" i="3"/>
  <c r="F2351" i="3"/>
  <c r="F2355" i="3"/>
  <c r="F2359" i="3"/>
  <c r="F2363" i="3"/>
  <c r="F2367" i="3"/>
  <c r="F2371" i="3"/>
  <c r="F2375" i="3"/>
  <c r="F2379" i="3"/>
  <c r="F2383" i="3"/>
  <c r="F2387" i="3"/>
  <c r="F2391" i="3"/>
  <c r="F2395" i="3"/>
  <c r="F2399" i="3"/>
  <c r="F2403" i="3"/>
  <c r="F2407" i="3"/>
  <c r="F2411" i="3"/>
  <c r="F2415" i="3"/>
  <c r="F2419" i="3"/>
  <c r="F2423" i="3"/>
  <c r="F2427" i="3"/>
  <c r="F2431" i="3"/>
  <c r="F2435" i="3"/>
  <c r="F2439" i="3"/>
  <c r="F2443" i="3"/>
  <c r="F2447" i="3"/>
  <c r="F2451" i="3"/>
  <c r="F2455" i="3"/>
  <c r="F2459" i="3"/>
  <c r="F2463" i="3"/>
  <c r="F2467" i="3"/>
  <c r="F2471" i="3"/>
  <c r="F2475" i="3"/>
  <c r="F2479" i="3"/>
  <c r="F2483" i="3"/>
  <c r="F2487" i="3"/>
  <c r="F2491" i="3"/>
  <c r="F2495" i="3"/>
  <c r="F2499" i="3"/>
  <c r="F2503" i="3"/>
  <c r="F2507" i="3"/>
  <c r="F2511" i="3"/>
  <c r="F2515" i="3"/>
  <c r="F2519" i="3"/>
  <c r="F2523" i="3"/>
  <c r="F2527" i="3"/>
  <c r="F2531" i="3"/>
  <c r="F2535" i="3"/>
  <c r="F2539" i="3"/>
  <c r="F2543" i="3"/>
  <c r="F2547" i="3"/>
  <c r="F2551" i="3"/>
  <c r="F2555" i="3"/>
  <c r="F2559" i="3"/>
  <c r="F2563" i="3"/>
  <c r="F2567" i="3"/>
  <c r="F2571" i="3"/>
  <c r="F2575" i="3"/>
  <c r="F2579" i="3"/>
  <c r="F2583" i="3"/>
  <c r="F2587" i="3"/>
  <c r="F2591" i="3"/>
  <c r="F2595" i="3"/>
  <c r="F2599" i="3"/>
  <c r="F2603" i="3"/>
  <c r="F2607" i="3"/>
  <c r="F2611" i="3"/>
  <c r="F2615" i="3"/>
  <c r="F2619" i="3"/>
  <c r="F2623" i="3"/>
  <c r="F2627" i="3"/>
  <c r="F2631" i="3"/>
  <c r="F2635" i="3"/>
  <c r="F2639" i="3"/>
  <c r="F2643" i="3"/>
  <c r="F2647" i="3"/>
  <c r="F2651" i="3"/>
  <c r="F2655" i="3"/>
  <c r="F2659" i="3"/>
  <c r="F2663" i="3"/>
  <c r="F2667" i="3"/>
  <c r="F2671" i="3"/>
  <c r="F2675" i="3"/>
  <c r="F2679" i="3"/>
  <c r="F2683" i="3"/>
  <c r="F2687" i="3"/>
  <c r="F2691" i="3"/>
  <c r="F2695" i="3"/>
  <c r="F2699" i="3"/>
  <c r="F2703" i="3"/>
  <c r="F2707" i="3"/>
  <c r="F2711" i="3"/>
  <c r="F2715" i="3"/>
  <c r="F2719" i="3"/>
  <c r="F2723" i="3"/>
  <c r="F2727" i="3"/>
  <c r="F2731" i="3"/>
  <c r="F2735" i="3"/>
  <c r="F2739" i="3"/>
  <c r="F2743" i="3"/>
  <c r="F2747" i="3"/>
  <c r="F2751" i="3"/>
  <c r="F2755" i="3"/>
  <c r="F2759" i="3"/>
  <c r="F2763" i="3"/>
  <c r="F2767" i="3"/>
  <c r="F2771" i="3"/>
  <c r="F2775" i="3"/>
  <c r="F2779" i="3"/>
  <c r="F2783" i="3"/>
  <c r="F2787" i="3"/>
  <c r="F2791" i="3"/>
  <c r="F2795" i="3"/>
  <c r="F2799" i="3"/>
  <c r="F2803" i="3"/>
  <c r="F2807" i="3"/>
  <c r="F2811" i="3"/>
  <c r="F2815" i="3"/>
  <c r="F2819" i="3"/>
  <c r="F2823" i="3"/>
  <c r="F2827" i="3"/>
  <c r="F2831" i="3"/>
  <c r="F2835" i="3"/>
  <c r="F2839" i="3"/>
  <c r="F2843" i="3"/>
  <c r="F2847" i="3"/>
  <c r="F2851" i="3"/>
  <c r="F2855" i="3"/>
  <c r="F2859" i="3"/>
  <c r="F2863" i="3"/>
  <c r="F2867" i="3"/>
  <c r="F2871" i="3"/>
  <c r="F2875" i="3"/>
  <c r="F2879" i="3"/>
  <c r="F2883" i="3"/>
  <c r="F2887" i="3"/>
  <c r="F2891" i="3"/>
  <c r="F2895" i="3"/>
  <c r="F2899" i="3"/>
  <c r="F2903" i="3"/>
  <c r="F1544" i="3"/>
  <c r="F1548" i="3"/>
  <c r="F1552" i="3"/>
  <c r="F1556" i="3"/>
  <c r="F1560" i="3"/>
  <c r="F1564" i="3"/>
  <c r="F1568" i="3"/>
  <c r="F1572" i="3"/>
  <c r="F1576" i="3"/>
  <c r="F1580" i="3"/>
  <c r="F1584" i="3"/>
  <c r="F1588" i="3"/>
  <c r="F1592" i="3"/>
  <c r="F1596" i="3"/>
  <c r="F1600" i="3"/>
  <c r="F1604" i="3"/>
  <c r="F1608" i="3"/>
  <c r="F1612" i="3"/>
  <c r="F1616" i="3"/>
  <c r="F1620" i="3"/>
  <c r="F1624" i="3"/>
  <c r="F1628" i="3"/>
  <c r="F1632" i="3"/>
  <c r="F1636" i="3"/>
  <c r="F1640" i="3"/>
  <c r="F1644" i="3"/>
  <c r="F1648" i="3"/>
  <c r="F1652" i="3"/>
  <c r="F1656" i="3"/>
  <c r="F1660" i="3"/>
  <c r="F1664" i="3"/>
  <c r="F1668" i="3"/>
  <c r="F1672" i="3"/>
  <c r="F1676" i="3"/>
  <c r="F1680" i="3"/>
  <c r="F1684" i="3"/>
  <c r="F1688" i="3"/>
  <c r="F1692" i="3"/>
  <c r="F1696" i="3"/>
  <c r="F1700" i="3"/>
  <c r="F1704" i="3"/>
  <c r="F1708" i="3"/>
  <c r="F1712" i="3"/>
  <c r="F1716" i="3"/>
  <c r="F1720" i="3"/>
  <c r="F1724" i="3"/>
  <c r="F1728" i="3"/>
  <c r="F1732" i="3"/>
  <c r="F1736" i="3"/>
  <c r="F1740" i="3"/>
  <c r="F1744" i="3"/>
  <c r="F1748" i="3"/>
  <c r="F1752" i="3"/>
  <c r="F1756" i="3"/>
  <c r="F1760" i="3"/>
  <c r="F1764" i="3"/>
  <c r="F1768" i="3"/>
  <c r="F1772" i="3"/>
  <c r="F1776" i="3"/>
  <c r="F1780" i="3"/>
  <c r="F1784" i="3"/>
  <c r="F1788" i="3"/>
  <c r="F1792" i="3"/>
  <c r="F1796" i="3"/>
  <c r="F1800" i="3"/>
  <c r="F1804" i="3"/>
  <c r="F1808" i="3"/>
  <c r="F1812" i="3"/>
  <c r="F1816" i="3"/>
  <c r="F1820" i="3"/>
  <c r="F1824" i="3"/>
  <c r="F1828" i="3"/>
  <c r="F1832" i="3"/>
  <c r="F1836" i="3"/>
  <c r="F1840" i="3"/>
  <c r="F1844" i="3"/>
  <c r="F1848" i="3"/>
  <c r="F1852" i="3"/>
  <c r="F1856" i="3"/>
  <c r="F1860" i="3"/>
  <c r="F1864" i="3"/>
  <c r="F1868" i="3"/>
  <c r="F1872" i="3"/>
  <c r="F1876" i="3"/>
  <c r="F1880" i="3"/>
  <c r="F1884" i="3"/>
  <c r="F1888" i="3"/>
  <c r="F1892" i="3"/>
  <c r="F1896" i="3"/>
  <c r="F1900" i="3"/>
  <c r="F1904" i="3"/>
  <c r="F1908" i="3"/>
  <c r="F1912" i="3"/>
  <c r="F1916" i="3"/>
  <c r="F1920" i="3"/>
  <c r="F1924" i="3"/>
  <c r="F1928" i="3"/>
  <c r="F1932" i="3"/>
  <c r="F1936" i="3"/>
  <c r="F1940" i="3"/>
  <c r="F1944" i="3"/>
  <c r="F1948" i="3"/>
  <c r="F1952" i="3"/>
  <c r="F1956" i="3"/>
  <c r="F1960" i="3"/>
  <c r="F1964" i="3"/>
  <c r="F1968" i="3"/>
  <c r="F1972" i="3"/>
  <c r="F1976" i="3"/>
  <c r="F1980" i="3"/>
  <c r="F1984" i="3"/>
  <c r="F1988" i="3"/>
  <c r="F1992" i="3"/>
  <c r="F1996" i="3"/>
  <c r="F2000" i="3"/>
  <c r="F2004" i="3"/>
  <c r="F2008" i="3"/>
  <c r="F2012" i="3"/>
  <c r="F2016" i="3"/>
  <c r="F2020" i="3"/>
  <c r="F2024" i="3"/>
  <c r="F2028" i="3"/>
  <c r="F2032" i="3"/>
  <c r="F2036" i="3"/>
  <c r="F2040" i="3"/>
  <c r="F2044" i="3"/>
  <c r="F2048" i="3"/>
  <c r="F2052" i="3"/>
  <c r="F2056" i="3"/>
  <c r="F2060" i="3"/>
  <c r="F2064" i="3"/>
  <c r="F2068" i="3"/>
  <c r="F2072" i="3"/>
  <c r="F2076" i="3"/>
  <c r="F2080" i="3"/>
  <c r="F2084" i="3"/>
  <c r="F2088" i="3"/>
  <c r="F2092" i="3"/>
  <c r="F2096" i="3"/>
  <c r="F2100" i="3"/>
  <c r="F2104" i="3"/>
  <c r="F2108" i="3"/>
  <c r="F2112" i="3"/>
  <c r="F2116" i="3"/>
  <c r="F2120" i="3"/>
  <c r="F2124" i="3"/>
  <c r="F2128" i="3"/>
  <c r="F2132" i="3"/>
  <c r="F2136" i="3"/>
  <c r="F2140" i="3"/>
  <c r="F2144" i="3"/>
  <c r="F2148" i="3"/>
  <c r="F2152" i="3"/>
  <c r="F2156" i="3"/>
  <c r="F2160" i="3"/>
  <c r="F2164" i="3"/>
  <c r="F2168" i="3"/>
  <c r="F2172" i="3"/>
  <c r="F2176" i="3"/>
  <c r="F2180" i="3"/>
  <c r="F2184" i="3"/>
  <c r="F2188" i="3"/>
  <c r="F2192" i="3"/>
  <c r="F2196" i="3"/>
  <c r="F2200" i="3"/>
  <c r="F2204" i="3"/>
  <c r="F2208" i="3"/>
  <c r="F2212" i="3"/>
  <c r="F2216" i="3"/>
  <c r="F2220" i="3"/>
  <c r="F2224" i="3"/>
  <c r="F2228" i="3"/>
  <c r="F2232" i="3"/>
  <c r="F2236" i="3"/>
  <c r="F2240" i="3"/>
  <c r="F2244" i="3"/>
  <c r="F2248" i="3"/>
  <c r="F2252" i="3"/>
  <c r="F2256" i="3"/>
  <c r="F2260" i="3"/>
  <c r="F2264" i="3"/>
  <c r="F2268" i="3"/>
  <c r="F2272" i="3"/>
  <c r="F2276" i="3"/>
  <c r="F2280" i="3"/>
  <c r="F2284" i="3"/>
  <c r="F2288" i="3"/>
  <c r="F2292" i="3"/>
  <c r="F2296" i="3"/>
  <c r="F2300" i="3"/>
  <c r="F2304" i="3"/>
  <c r="F2308" i="3"/>
  <c r="F2312" i="3"/>
  <c r="F2316" i="3"/>
  <c r="F2320" i="3"/>
  <c r="F2324" i="3"/>
  <c r="F2328" i="3"/>
  <c r="F2332" i="3"/>
  <c r="F2336" i="3"/>
  <c r="F2340" i="3"/>
  <c r="F2344" i="3"/>
  <c r="F2348" i="3"/>
  <c r="F2352" i="3"/>
  <c r="F2356" i="3"/>
  <c r="F2360" i="3"/>
  <c r="F2364" i="3"/>
  <c r="F2368" i="3"/>
  <c r="F2372" i="3"/>
  <c r="F2376" i="3"/>
  <c r="F2380" i="3"/>
  <c r="F2384" i="3"/>
  <c r="F2388" i="3"/>
  <c r="F2392" i="3"/>
  <c r="F2396" i="3"/>
  <c r="F2400" i="3"/>
  <c r="F2404" i="3"/>
  <c r="F2408" i="3"/>
  <c r="F2412" i="3"/>
  <c r="F2416" i="3"/>
  <c r="F2420" i="3"/>
  <c r="F2424" i="3"/>
  <c r="F2428" i="3"/>
  <c r="F2432" i="3"/>
  <c r="F2436" i="3"/>
  <c r="F2440" i="3"/>
  <c r="F2444" i="3"/>
  <c r="F2448" i="3"/>
  <c r="F2452" i="3"/>
  <c r="F2456" i="3"/>
  <c r="F2460" i="3"/>
  <c r="F2464" i="3"/>
  <c r="F2468" i="3"/>
  <c r="F2472" i="3"/>
  <c r="F2476" i="3"/>
  <c r="F2480" i="3"/>
  <c r="F2484" i="3"/>
  <c r="F2488" i="3"/>
  <c r="F2492" i="3"/>
  <c r="F2496" i="3"/>
  <c r="F2500" i="3"/>
  <c r="F2504" i="3"/>
  <c r="F2508" i="3"/>
  <c r="F2512" i="3"/>
  <c r="F2516" i="3"/>
  <c r="F2520" i="3"/>
  <c r="F2524" i="3"/>
  <c r="F2528" i="3"/>
  <c r="F2532" i="3"/>
  <c r="F2536" i="3"/>
  <c r="F2540" i="3"/>
  <c r="F2544" i="3"/>
  <c r="F2548" i="3"/>
  <c r="F2552" i="3"/>
  <c r="F2556" i="3"/>
  <c r="F2560" i="3"/>
  <c r="F2564" i="3"/>
  <c r="F2568" i="3"/>
  <c r="F2572" i="3"/>
  <c r="F2576" i="3"/>
  <c r="F2580" i="3"/>
  <c r="F2584" i="3"/>
  <c r="F2588" i="3"/>
  <c r="F1545" i="3"/>
  <c r="F1549" i="3"/>
  <c r="F1553" i="3"/>
  <c r="F1557" i="3"/>
  <c r="F1561" i="3"/>
  <c r="F1565" i="3"/>
  <c r="F1569" i="3"/>
  <c r="F1573" i="3"/>
  <c r="F1577" i="3"/>
  <c r="F1581" i="3"/>
  <c r="F1585" i="3"/>
  <c r="F1589" i="3"/>
  <c r="F1593" i="3"/>
  <c r="F1597" i="3"/>
  <c r="F1601" i="3"/>
  <c r="F1605" i="3"/>
  <c r="F1609" i="3"/>
  <c r="F1613" i="3"/>
  <c r="F1617" i="3"/>
  <c r="F1621" i="3"/>
  <c r="F1625" i="3"/>
  <c r="F1629" i="3"/>
  <c r="F1633" i="3"/>
  <c r="F1637" i="3"/>
  <c r="F1641" i="3"/>
  <c r="F1645" i="3"/>
  <c r="F1649" i="3"/>
  <c r="F1653" i="3"/>
  <c r="F1657" i="3"/>
  <c r="F1661" i="3"/>
  <c r="F1665" i="3"/>
  <c r="F1669" i="3"/>
  <c r="F1673" i="3"/>
  <c r="F1677" i="3"/>
  <c r="F1681" i="3"/>
  <c r="F1685" i="3"/>
  <c r="F1689" i="3"/>
  <c r="F1693" i="3"/>
  <c r="F1697" i="3"/>
  <c r="F1701" i="3"/>
  <c r="F1705" i="3"/>
  <c r="F1709" i="3"/>
  <c r="F1713" i="3"/>
  <c r="F1717" i="3"/>
  <c r="F1721" i="3"/>
  <c r="F1725" i="3"/>
  <c r="F1729" i="3"/>
  <c r="F1733" i="3"/>
  <c r="F1737" i="3"/>
  <c r="F1741" i="3"/>
  <c r="F1745" i="3"/>
  <c r="F1749" i="3"/>
  <c r="F1753" i="3"/>
  <c r="F1757" i="3"/>
  <c r="F1761" i="3"/>
  <c r="F1765" i="3"/>
  <c r="F1769" i="3"/>
  <c r="F1773" i="3"/>
  <c r="F1777" i="3"/>
  <c r="F1781" i="3"/>
  <c r="F1785" i="3"/>
  <c r="F1789" i="3"/>
  <c r="F1793" i="3"/>
  <c r="F1797" i="3"/>
  <c r="F1801" i="3"/>
  <c r="F1805" i="3"/>
  <c r="F1809" i="3"/>
  <c r="F1813" i="3"/>
  <c r="F1817" i="3"/>
  <c r="F1821" i="3"/>
  <c r="F1825" i="3"/>
  <c r="F1829" i="3"/>
  <c r="F1833" i="3"/>
  <c r="F1837" i="3"/>
  <c r="F1841" i="3"/>
  <c r="F1845" i="3"/>
  <c r="F1849" i="3"/>
  <c r="F1853" i="3"/>
  <c r="F1857" i="3"/>
  <c r="F1861" i="3"/>
  <c r="F1865" i="3"/>
  <c r="F1869" i="3"/>
  <c r="F1873" i="3"/>
  <c r="F1877" i="3"/>
  <c r="F1881" i="3"/>
  <c r="F1885" i="3"/>
  <c r="F1889" i="3"/>
  <c r="F1893" i="3"/>
  <c r="F1897" i="3"/>
  <c r="F1901" i="3"/>
  <c r="F1905" i="3"/>
  <c r="F1909" i="3"/>
  <c r="F1913" i="3"/>
  <c r="F1917" i="3"/>
  <c r="F1921" i="3"/>
  <c r="F1925" i="3"/>
  <c r="F1929" i="3"/>
  <c r="F1933" i="3"/>
  <c r="F1937" i="3"/>
  <c r="F1941" i="3"/>
  <c r="F1945" i="3"/>
  <c r="F1949" i="3"/>
  <c r="F1953" i="3"/>
  <c r="F1957" i="3"/>
  <c r="F1961" i="3"/>
  <c r="F1965" i="3"/>
  <c r="F1969" i="3"/>
  <c r="F1973" i="3"/>
  <c r="F1977" i="3"/>
  <c r="F1981" i="3"/>
  <c r="F1985" i="3"/>
  <c r="F1989" i="3"/>
  <c r="F1993" i="3"/>
  <c r="F1997" i="3"/>
  <c r="F2001" i="3"/>
  <c r="F2005" i="3"/>
  <c r="F2009" i="3"/>
  <c r="F2013" i="3"/>
  <c r="F2017" i="3"/>
  <c r="F2021" i="3"/>
  <c r="F2025" i="3"/>
  <c r="F2029" i="3"/>
  <c r="F2033" i="3"/>
  <c r="F2037" i="3"/>
  <c r="F2041" i="3"/>
  <c r="F2045" i="3"/>
  <c r="F2049" i="3"/>
  <c r="F2053" i="3"/>
  <c r="F2057" i="3"/>
  <c r="F2061" i="3"/>
  <c r="F2065" i="3"/>
  <c r="F2069" i="3"/>
  <c r="F2073" i="3"/>
  <c r="F2077" i="3"/>
  <c r="F2081" i="3"/>
  <c r="F2085" i="3"/>
  <c r="F2089" i="3"/>
  <c r="F2093" i="3"/>
  <c r="F2097" i="3"/>
  <c r="F2101" i="3"/>
  <c r="F2105" i="3"/>
  <c r="F2109" i="3"/>
  <c r="F2113" i="3"/>
  <c r="F2117" i="3"/>
  <c r="F2121" i="3"/>
  <c r="F2125" i="3"/>
  <c r="F2129" i="3"/>
  <c r="F2133" i="3"/>
  <c r="F2137" i="3"/>
  <c r="F2141" i="3"/>
  <c r="F2145" i="3"/>
  <c r="F2149" i="3"/>
  <c r="F2153" i="3"/>
  <c r="F2157" i="3"/>
  <c r="F2161" i="3"/>
  <c r="F2165" i="3"/>
  <c r="F2169" i="3"/>
  <c r="F2173" i="3"/>
  <c r="F2177" i="3"/>
  <c r="F2181" i="3"/>
  <c r="F2185" i="3"/>
  <c r="F2189" i="3"/>
  <c r="F2193" i="3"/>
  <c r="F2197" i="3"/>
  <c r="F2201" i="3"/>
  <c r="F2205" i="3"/>
  <c r="F2209" i="3"/>
  <c r="F2213" i="3"/>
  <c r="F2217" i="3"/>
  <c r="F2221" i="3"/>
  <c r="F2225" i="3"/>
  <c r="F2229" i="3"/>
  <c r="F2233" i="3"/>
  <c r="F2237" i="3"/>
  <c r="F2241" i="3"/>
  <c r="F2245" i="3"/>
  <c r="F2249" i="3"/>
  <c r="F2253" i="3"/>
  <c r="F2257" i="3"/>
  <c r="F2261" i="3"/>
  <c r="F2265" i="3"/>
  <c r="F2269" i="3"/>
  <c r="F2273" i="3"/>
  <c r="F2277" i="3"/>
  <c r="F2281" i="3"/>
  <c r="F2285" i="3"/>
  <c r="F2289" i="3"/>
  <c r="F2293" i="3"/>
  <c r="F2297" i="3"/>
  <c r="F2301" i="3"/>
  <c r="F2305" i="3"/>
  <c r="F2309" i="3"/>
  <c r="F2313" i="3"/>
  <c r="F2317" i="3"/>
  <c r="F2321" i="3"/>
  <c r="F2325" i="3"/>
  <c r="F2329" i="3"/>
  <c r="F2333" i="3"/>
  <c r="F2337" i="3"/>
  <c r="F2341" i="3"/>
  <c r="F2345" i="3"/>
  <c r="F2349" i="3"/>
  <c r="F2353" i="3"/>
  <c r="F2357" i="3"/>
  <c r="F2361" i="3"/>
  <c r="F2365" i="3"/>
  <c r="F2369" i="3"/>
  <c r="F2373" i="3"/>
  <c r="F2377" i="3"/>
  <c r="F2381" i="3"/>
  <c r="F2385" i="3"/>
  <c r="F2389" i="3"/>
  <c r="F2393" i="3"/>
  <c r="F2397" i="3"/>
  <c r="F2401" i="3"/>
  <c r="F2405" i="3"/>
  <c r="F2409" i="3"/>
  <c r="F2413" i="3"/>
  <c r="F2417" i="3"/>
  <c r="F2421" i="3"/>
  <c r="F2425" i="3"/>
  <c r="F2429" i="3"/>
  <c r="F2433" i="3"/>
  <c r="F2437" i="3"/>
  <c r="F2441" i="3"/>
  <c r="F2445" i="3"/>
  <c r="F2449" i="3"/>
  <c r="F2453" i="3"/>
  <c r="F2457" i="3"/>
  <c r="F2461" i="3"/>
  <c r="F2465" i="3"/>
  <c r="F2469" i="3"/>
  <c r="F2473" i="3"/>
  <c r="F2477" i="3"/>
  <c r="F2481" i="3"/>
  <c r="F2485" i="3"/>
  <c r="F2489" i="3"/>
  <c r="F2493" i="3"/>
  <c r="F2497" i="3"/>
  <c r="F2501" i="3"/>
  <c r="F2505" i="3"/>
  <c r="F2509" i="3"/>
  <c r="F2513" i="3"/>
  <c r="F2517" i="3"/>
  <c r="F2521" i="3"/>
  <c r="F2525" i="3"/>
  <c r="F2529" i="3"/>
  <c r="F2533" i="3"/>
  <c r="F2537" i="3"/>
  <c r="F2541" i="3"/>
  <c r="F2545" i="3"/>
  <c r="F2549" i="3"/>
  <c r="F2553" i="3"/>
  <c r="F2557" i="3"/>
  <c r="F2561" i="3"/>
  <c r="F2565" i="3"/>
  <c r="F2569" i="3"/>
  <c r="F2573" i="3"/>
  <c r="F2577" i="3"/>
  <c r="F2581" i="3"/>
  <c r="F2585" i="3"/>
  <c r="F2589" i="3"/>
  <c r="F2593" i="3"/>
  <c r="F2597" i="3"/>
  <c r="F2601" i="3"/>
  <c r="F2605" i="3"/>
  <c r="F2609" i="3"/>
  <c r="F2613" i="3"/>
  <c r="F2617" i="3"/>
  <c r="F2621" i="3"/>
  <c r="F2625" i="3"/>
  <c r="F2629" i="3"/>
  <c r="F2633" i="3"/>
  <c r="F2637" i="3"/>
  <c r="F2641" i="3"/>
  <c r="F2645" i="3"/>
  <c r="F2649" i="3"/>
  <c r="F2653" i="3"/>
  <c r="F2657" i="3"/>
  <c r="F2661" i="3"/>
  <c r="F2665" i="3"/>
  <c r="F2669" i="3"/>
  <c r="F2673" i="3"/>
  <c r="F2677" i="3"/>
  <c r="F2681" i="3"/>
  <c r="F2685" i="3"/>
  <c r="F2689" i="3"/>
  <c r="F2693" i="3"/>
  <c r="F2697" i="3"/>
  <c r="F2701" i="3"/>
  <c r="F2705" i="3"/>
  <c r="F2709" i="3"/>
  <c r="F2713" i="3"/>
  <c r="F2717" i="3"/>
  <c r="F2721" i="3"/>
  <c r="F2725" i="3"/>
  <c r="F2729" i="3"/>
  <c r="F2733" i="3"/>
  <c r="F2737" i="3"/>
  <c r="F2741" i="3"/>
  <c r="F2745" i="3"/>
  <c r="F2749" i="3"/>
  <c r="F2753" i="3"/>
  <c r="F2757" i="3"/>
  <c r="F2761" i="3"/>
  <c r="F2765" i="3"/>
  <c r="F2769" i="3"/>
  <c r="F2773" i="3"/>
  <c r="F2777" i="3"/>
  <c r="F2781" i="3"/>
  <c r="F2785" i="3"/>
  <c r="F2789" i="3"/>
  <c r="F2793" i="3"/>
  <c r="F2797" i="3"/>
  <c r="F2801" i="3"/>
  <c r="F2805" i="3"/>
  <c r="F2809" i="3"/>
  <c r="F2813" i="3"/>
  <c r="F2817" i="3"/>
  <c r="F2821" i="3"/>
  <c r="F2825" i="3"/>
  <c r="F2829" i="3"/>
  <c r="F2833" i="3"/>
  <c r="F2837" i="3"/>
  <c r="F2841" i="3"/>
  <c r="F2845" i="3"/>
  <c r="F2849" i="3"/>
  <c r="F2853" i="3"/>
  <c r="F2857" i="3"/>
  <c r="F2861" i="3"/>
  <c r="F2865" i="3"/>
  <c r="F2869" i="3"/>
  <c r="F2873" i="3"/>
  <c r="F2877" i="3"/>
  <c r="F2881" i="3"/>
  <c r="F2885" i="3"/>
  <c r="F2889" i="3"/>
  <c r="F2893" i="3"/>
  <c r="F2897" i="3"/>
  <c r="F2901" i="3"/>
  <c r="F2905" i="3"/>
  <c r="F2592" i="3"/>
  <c r="F2600" i="3"/>
  <c r="F2608" i="3"/>
  <c r="F2616" i="3"/>
  <c r="F2624" i="3"/>
  <c r="F2632" i="3"/>
  <c r="F2640" i="3"/>
  <c r="F2648" i="3"/>
  <c r="F2656" i="3"/>
  <c r="F2664" i="3"/>
  <c r="F2672" i="3"/>
  <c r="F2680" i="3"/>
  <c r="F2688" i="3"/>
  <c r="F2696" i="3"/>
  <c r="F2704" i="3"/>
  <c r="F2712" i="3"/>
  <c r="F2720" i="3"/>
  <c r="F2728" i="3"/>
  <c r="F2736" i="3"/>
  <c r="F2744" i="3"/>
  <c r="F2752" i="3"/>
  <c r="F2760" i="3"/>
  <c r="F2768" i="3"/>
  <c r="F2776" i="3"/>
  <c r="F2784" i="3"/>
  <c r="F2792" i="3"/>
  <c r="F2800" i="3"/>
  <c r="F2808" i="3"/>
  <c r="F2816" i="3"/>
  <c r="F2824" i="3"/>
  <c r="F2832" i="3"/>
  <c r="F2840" i="3"/>
  <c r="F2848" i="3"/>
  <c r="F2856" i="3"/>
  <c r="F2864" i="3"/>
  <c r="F2872" i="3"/>
  <c r="F2880" i="3"/>
  <c r="F2888" i="3"/>
  <c r="F2896" i="3"/>
  <c r="F2904" i="3"/>
  <c r="F2909" i="3"/>
  <c r="F2913" i="3"/>
  <c r="F2917" i="3"/>
  <c r="F2921" i="3"/>
  <c r="F2925" i="3"/>
  <c r="F2929" i="3"/>
  <c r="F2933" i="3"/>
  <c r="F2937" i="3"/>
  <c r="F2941" i="3"/>
  <c r="F2945" i="3"/>
  <c r="F2949" i="3"/>
  <c r="F2953" i="3"/>
  <c r="F2957" i="3"/>
  <c r="F2961" i="3"/>
  <c r="F2965" i="3"/>
  <c r="F2969" i="3"/>
  <c r="F2973" i="3"/>
  <c r="F2977" i="3"/>
  <c r="F2981" i="3"/>
  <c r="F2985" i="3"/>
  <c r="F2989" i="3"/>
  <c r="F2993" i="3"/>
  <c r="F2997" i="3"/>
  <c r="F3001" i="3"/>
  <c r="F3005" i="3"/>
  <c r="F3009" i="3"/>
  <c r="F3013" i="3"/>
  <c r="F3017" i="3"/>
  <c r="F3021" i="3"/>
  <c r="F3025" i="3"/>
  <c r="F3029" i="3"/>
  <c r="F3033" i="3"/>
  <c r="F3037" i="3"/>
  <c r="F3041" i="3"/>
  <c r="F3045" i="3"/>
  <c r="F3049" i="3"/>
  <c r="F3053" i="3"/>
  <c r="F3057" i="3"/>
  <c r="F3061" i="3"/>
  <c r="F3065" i="3"/>
  <c r="F3069" i="3"/>
  <c r="F3073" i="3"/>
  <c r="F3077" i="3"/>
  <c r="F3081" i="3"/>
  <c r="F3085" i="3"/>
  <c r="F3089" i="3"/>
  <c r="F3093" i="3"/>
  <c r="F3097" i="3"/>
  <c r="F3101" i="3"/>
  <c r="F3105" i="3"/>
  <c r="F3109" i="3"/>
  <c r="F3113" i="3"/>
  <c r="F3117" i="3"/>
  <c r="F3121" i="3"/>
  <c r="F3125" i="3"/>
  <c r="F3129" i="3"/>
  <c r="F3133" i="3"/>
  <c r="F3137" i="3"/>
  <c r="F3141" i="3"/>
  <c r="F3145" i="3"/>
  <c r="F3149" i="3"/>
  <c r="F3153" i="3"/>
  <c r="F3157" i="3"/>
  <c r="F3161" i="3"/>
  <c r="F3165" i="3"/>
  <c r="F3169" i="3"/>
  <c r="F3173" i="3"/>
  <c r="F3177" i="3"/>
  <c r="F3181" i="3"/>
  <c r="F3185" i="3"/>
  <c r="F3189" i="3"/>
  <c r="F3193" i="3"/>
  <c r="F3197" i="3"/>
  <c r="F3201" i="3"/>
  <c r="F3205" i="3"/>
  <c r="F3209" i="3"/>
  <c r="F3213" i="3"/>
  <c r="F3217" i="3"/>
  <c r="F3221" i="3"/>
  <c r="F3225" i="3"/>
  <c r="F3229" i="3"/>
  <c r="F3233" i="3"/>
  <c r="F3237" i="3"/>
  <c r="F3241" i="3"/>
  <c r="F3245" i="3"/>
  <c r="F3249" i="3"/>
  <c r="F3253" i="3"/>
  <c r="F3257" i="3"/>
  <c r="F3261" i="3"/>
  <c r="F3265" i="3"/>
  <c r="F3269" i="3"/>
  <c r="F3273" i="3"/>
  <c r="F3277" i="3"/>
  <c r="F3281" i="3"/>
  <c r="F3285" i="3"/>
  <c r="F3289" i="3"/>
  <c r="F3293" i="3"/>
  <c r="F3297" i="3"/>
  <c r="F3301" i="3"/>
  <c r="F3305" i="3"/>
  <c r="F3309" i="3"/>
  <c r="F3313" i="3"/>
  <c r="F3317" i="3"/>
  <c r="F3321" i="3"/>
  <c r="F3325" i="3"/>
  <c r="F3329" i="3"/>
  <c r="F3333" i="3"/>
  <c r="F3337" i="3"/>
  <c r="F3341" i="3"/>
  <c r="F3345" i="3"/>
  <c r="F3349" i="3"/>
  <c r="F3353" i="3"/>
  <c r="F3357" i="3"/>
  <c r="F3361" i="3"/>
  <c r="F3365" i="3"/>
  <c r="F3369" i="3"/>
  <c r="F3373" i="3"/>
  <c r="F3377" i="3"/>
  <c r="F3381" i="3"/>
  <c r="F3385" i="3"/>
  <c r="F3389" i="3"/>
  <c r="F3393" i="3"/>
  <c r="F3397" i="3"/>
  <c r="F3401" i="3"/>
  <c r="F3405" i="3"/>
  <c r="F3409" i="3"/>
  <c r="F3413" i="3"/>
  <c r="F3417" i="3"/>
  <c r="F3421" i="3"/>
  <c r="F3425" i="3"/>
  <c r="F3429" i="3"/>
  <c r="F3433" i="3"/>
  <c r="F3437" i="3"/>
  <c r="F3441" i="3"/>
  <c r="F3445" i="3"/>
  <c r="F3449" i="3"/>
  <c r="F3453" i="3"/>
  <c r="F3457" i="3"/>
  <c r="F3461" i="3"/>
  <c r="F3465" i="3"/>
  <c r="F3469" i="3"/>
  <c r="F3473" i="3"/>
  <c r="F3477" i="3"/>
  <c r="F3481" i="3"/>
  <c r="F3485" i="3"/>
  <c r="F3489" i="3"/>
  <c r="F3493" i="3"/>
  <c r="F3497" i="3"/>
  <c r="F3501" i="3"/>
  <c r="F3505" i="3"/>
  <c r="F3509" i="3"/>
  <c r="F3513" i="3"/>
  <c r="F3517" i="3"/>
  <c r="F3521" i="3"/>
  <c r="F3525" i="3"/>
  <c r="F3529" i="3"/>
  <c r="F3533" i="3"/>
  <c r="F3537" i="3"/>
  <c r="F3541" i="3"/>
  <c r="F3545" i="3"/>
  <c r="F3549" i="3"/>
  <c r="F3553" i="3"/>
  <c r="F3557" i="3"/>
  <c r="F3561" i="3"/>
  <c r="F3565" i="3"/>
  <c r="F3569" i="3"/>
  <c r="F3573" i="3"/>
  <c r="F3577" i="3"/>
  <c r="F3581" i="3"/>
  <c r="F3585" i="3"/>
  <c r="F3589" i="3"/>
  <c r="F3593" i="3"/>
  <c r="F3597" i="3"/>
  <c r="F3601" i="3"/>
  <c r="F3605" i="3"/>
  <c r="F3609" i="3"/>
  <c r="F3613" i="3"/>
  <c r="F3617" i="3"/>
  <c r="F3621" i="3"/>
  <c r="F3625" i="3"/>
  <c r="F3629" i="3"/>
  <c r="F3633" i="3"/>
  <c r="F3637" i="3"/>
  <c r="F3641" i="3"/>
  <c r="F3645" i="3"/>
  <c r="F3649" i="3"/>
  <c r="F3653" i="3"/>
  <c r="F3657" i="3"/>
  <c r="F3661" i="3"/>
  <c r="F3665" i="3"/>
  <c r="F3669" i="3"/>
  <c r="F3673" i="3"/>
  <c r="F3677" i="3"/>
  <c r="F3681" i="3"/>
  <c r="F3685" i="3"/>
  <c r="F3689" i="3"/>
  <c r="F3693" i="3"/>
  <c r="F3697" i="3"/>
  <c r="F3701" i="3"/>
  <c r="F3705" i="3"/>
  <c r="F3709" i="3"/>
  <c r="F3713" i="3"/>
  <c r="F3717" i="3"/>
  <c r="F3721" i="3"/>
  <c r="F3725" i="3"/>
  <c r="F3729" i="3"/>
  <c r="F3733" i="3"/>
  <c r="F3737" i="3"/>
  <c r="F3741" i="3"/>
  <c r="F3745" i="3"/>
  <c r="F3749" i="3"/>
  <c r="F3753" i="3"/>
  <c r="F3757" i="3"/>
  <c r="F3761" i="3"/>
  <c r="F3765" i="3"/>
  <c r="F3769" i="3"/>
  <c r="F3773" i="3"/>
  <c r="F3777" i="3"/>
  <c r="F3781" i="3"/>
  <c r="F3785" i="3"/>
  <c r="F3789" i="3"/>
  <c r="F3793" i="3"/>
  <c r="F3797" i="3"/>
  <c r="F3801" i="3"/>
  <c r="F3805" i="3"/>
  <c r="F3809" i="3"/>
  <c r="F3813" i="3"/>
  <c r="F3817" i="3"/>
  <c r="F3821" i="3"/>
  <c r="F3825" i="3"/>
  <c r="F3829" i="3"/>
  <c r="F3833" i="3"/>
  <c r="F3837" i="3"/>
  <c r="F3841" i="3"/>
  <c r="F3845" i="3"/>
  <c r="F3849" i="3"/>
  <c r="F3853" i="3"/>
  <c r="F3857" i="3"/>
  <c r="F3861" i="3"/>
  <c r="F3865" i="3"/>
  <c r="F3869" i="3"/>
  <c r="F3873" i="3"/>
  <c r="F3877" i="3"/>
  <c r="F3881" i="3"/>
  <c r="F3885" i="3"/>
  <c r="F3889" i="3"/>
  <c r="F3893" i="3"/>
  <c r="F3897" i="3"/>
  <c r="F3901" i="3"/>
  <c r="F3905" i="3"/>
  <c r="F3909" i="3"/>
  <c r="F3913" i="3"/>
  <c r="F3917" i="3"/>
  <c r="F3921" i="3"/>
  <c r="F3925" i="3"/>
  <c r="F3929" i="3"/>
  <c r="F3933" i="3"/>
  <c r="F3937" i="3"/>
  <c r="F3941" i="3"/>
  <c r="F3945" i="3"/>
  <c r="F3949" i="3"/>
  <c r="F3953" i="3"/>
  <c r="F3957" i="3"/>
  <c r="F3961" i="3"/>
  <c r="F3965" i="3"/>
  <c r="F3969" i="3"/>
  <c r="F3973" i="3"/>
  <c r="F3977" i="3"/>
  <c r="F3981" i="3"/>
  <c r="F3985" i="3"/>
  <c r="F3989" i="3"/>
  <c r="F3993" i="3"/>
  <c r="F3997" i="3"/>
  <c r="F4001" i="3"/>
  <c r="F4005" i="3"/>
  <c r="F4009" i="3"/>
  <c r="F4013" i="3"/>
  <c r="F4017" i="3"/>
  <c r="F4021" i="3"/>
  <c r="F4025" i="3"/>
  <c r="F4029" i="3"/>
  <c r="F4033" i="3"/>
  <c r="F4037" i="3"/>
  <c r="F4041" i="3"/>
  <c r="F4045" i="3"/>
  <c r="F4049" i="3"/>
  <c r="F4053" i="3"/>
  <c r="F4057" i="3"/>
  <c r="F4061" i="3"/>
  <c r="F4065" i="3"/>
  <c r="F4069" i="3"/>
  <c r="F4073" i="3"/>
  <c r="F4077" i="3"/>
  <c r="F4081" i="3"/>
  <c r="F4085" i="3"/>
  <c r="F4089" i="3"/>
  <c r="F4093" i="3"/>
  <c r="F4097" i="3"/>
  <c r="F4101" i="3"/>
  <c r="F4105" i="3"/>
  <c r="F4109" i="3"/>
  <c r="F4113" i="3"/>
  <c r="F4117" i="3"/>
  <c r="F2594" i="3"/>
  <c r="F2602" i="3"/>
  <c r="F2610" i="3"/>
  <c r="F2618" i="3"/>
  <c r="F2626" i="3"/>
  <c r="F2634" i="3"/>
  <c r="F2642" i="3"/>
  <c r="F2650" i="3"/>
  <c r="F2658" i="3"/>
  <c r="F2666" i="3"/>
  <c r="F2674" i="3"/>
  <c r="F2682" i="3"/>
  <c r="F2690" i="3"/>
  <c r="F2698" i="3"/>
  <c r="F2706" i="3"/>
  <c r="F2714" i="3"/>
  <c r="F2722" i="3"/>
  <c r="F2730" i="3"/>
  <c r="F2738" i="3"/>
  <c r="F2746" i="3"/>
  <c r="F2754" i="3"/>
  <c r="F2762" i="3"/>
  <c r="F2770" i="3"/>
  <c r="F2778" i="3"/>
  <c r="F2786" i="3"/>
  <c r="F2794" i="3"/>
  <c r="F2802" i="3"/>
  <c r="F2810" i="3"/>
  <c r="F2818" i="3"/>
  <c r="F2826" i="3"/>
  <c r="F2834" i="3"/>
  <c r="F2842" i="3"/>
  <c r="F2850" i="3"/>
  <c r="F2858" i="3"/>
  <c r="F2866" i="3"/>
  <c r="F2874" i="3"/>
  <c r="F2882" i="3"/>
  <c r="F2890" i="3"/>
  <c r="F2898" i="3"/>
  <c r="F2906" i="3"/>
  <c r="F2910" i="3"/>
  <c r="F2914" i="3"/>
  <c r="F2918" i="3"/>
  <c r="F2922" i="3"/>
  <c r="F2926" i="3"/>
  <c r="F2930" i="3"/>
  <c r="F2934" i="3"/>
  <c r="F2938" i="3"/>
  <c r="F2942" i="3"/>
  <c r="F2946" i="3"/>
  <c r="F2950" i="3"/>
  <c r="F2954" i="3"/>
  <c r="F2958" i="3"/>
  <c r="F2962" i="3"/>
  <c r="F2966" i="3"/>
  <c r="F2970" i="3"/>
  <c r="F2974" i="3"/>
  <c r="F2978" i="3"/>
  <c r="F2982" i="3"/>
  <c r="F2986" i="3"/>
  <c r="F2990" i="3"/>
  <c r="F2994" i="3"/>
  <c r="F2998" i="3"/>
  <c r="F3002" i="3"/>
  <c r="F3006" i="3"/>
  <c r="F3010" i="3"/>
  <c r="F3014" i="3"/>
  <c r="F3018" i="3"/>
  <c r="F3022" i="3"/>
  <c r="F3026" i="3"/>
  <c r="F3030" i="3"/>
  <c r="F3034" i="3"/>
  <c r="F3038" i="3"/>
  <c r="F3042" i="3"/>
  <c r="F3046" i="3"/>
  <c r="F3050" i="3"/>
  <c r="F3054" i="3"/>
  <c r="F3058" i="3"/>
  <c r="F3062" i="3"/>
  <c r="F3066" i="3"/>
  <c r="F3070" i="3"/>
  <c r="F3074" i="3"/>
  <c r="F3078" i="3"/>
  <c r="F3082" i="3"/>
  <c r="F3086" i="3"/>
  <c r="F3090" i="3"/>
  <c r="F3094" i="3"/>
  <c r="F3098" i="3"/>
  <c r="F3102" i="3"/>
  <c r="F3106" i="3"/>
  <c r="F3110" i="3"/>
  <c r="F3114" i="3"/>
  <c r="F3118" i="3"/>
  <c r="F3122" i="3"/>
  <c r="F3126" i="3"/>
  <c r="F3130" i="3"/>
  <c r="F3134" i="3"/>
  <c r="F3138" i="3"/>
  <c r="F3142" i="3"/>
  <c r="F3146" i="3"/>
  <c r="F3150" i="3"/>
  <c r="F3154" i="3"/>
  <c r="F3158" i="3"/>
  <c r="F3162" i="3"/>
  <c r="F3166" i="3"/>
  <c r="F3170" i="3"/>
  <c r="F3174" i="3"/>
  <c r="F3178" i="3"/>
  <c r="F3182" i="3"/>
  <c r="F3186" i="3"/>
  <c r="F3190" i="3"/>
  <c r="F3194" i="3"/>
  <c r="F3198" i="3"/>
  <c r="F3202" i="3"/>
  <c r="F3206" i="3"/>
  <c r="F3210" i="3"/>
  <c r="F3214" i="3"/>
  <c r="F3218" i="3"/>
  <c r="F3222" i="3"/>
  <c r="F3226" i="3"/>
  <c r="F3230" i="3"/>
  <c r="F3234" i="3"/>
  <c r="F3238" i="3"/>
  <c r="F3242" i="3"/>
  <c r="F3246" i="3"/>
  <c r="F3250" i="3"/>
  <c r="F3254" i="3"/>
  <c r="F3258" i="3"/>
  <c r="F3262" i="3"/>
  <c r="F3266" i="3"/>
  <c r="F3270" i="3"/>
  <c r="F3274" i="3"/>
  <c r="F3278" i="3"/>
  <c r="F3282" i="3"/>
  <c r="F3286" i="3"/>
  <c r="F3290" i="3"/>
  <c r="F3294" i="3"/>
  <c r="F3298" i="3"/>
  <c r="F3302" i="3"/>
  <c r="F3306" i="3"/>
  <c r="F3310" i="3"/>
  <c r="F3314" i="3"/>
  <c r="F3318" i="3"/>
  <c r="F3322" i="3"/>
  <c r="F3326" i="3"/>
  <c r="F3330" i="3"/>
  <c r="F3334" i="3"/>
  <c r="F3338" i="3"/>
  <c r="F3342" i="3"/>
  <c r="F3346" i="3"/>
  <c r="F3350" i="3"/>
  <c r="F3354" i="3"/>
  <c r="F3358" i="3"/>
  <c r="F3362" i="3"/>
  <c r="F3366" i="3"/>
  <c r="F3370" i="3"/>
  <c r="F3374" i="3"/>
  <c r="F3378" i="3"/>
  <c r="F3382" i="3"/>
  <c r="F3386" i="3"/>
  <c r="F3390" i="3"/>
  <c r="F3394" i="3"/>
  <c r="F3398" i="3"/>
  <c r="F3402" i="3"/>
  <c r="F3406" i="3"/>
  <c r="F3410" i="3"/>
  <c r="F3414" i="3"/>
  <c r="F3418" i="3"/>
  <c r="F3422" i="3"/>
  <c r="F3426" i="3"/>
  <c r="F3430" i="3"/>
  <c r="F3434" i="3"/>
  <c r="F3438" i="3"/>
  <c r="F3442" i="3"/>
  <c r="F3446" i="3"/>
  <c r="F3450" i="3"/>
  <c r="F3454" i="3"/>
  <c r="F3458" i="3"/>
  <c r="F3462" i="3"/>
  <c r="F3466" i="3"/>
  <c r="F3470" i="3"/>
  <c r="F3474" i="3"/>
  <c r="F3478" i="3"/>
  <c r="F3482" i="3"/>
  <c r="F3486" i="3"/>
  <c r="F3490" i="3"/>
  <c r="F3494" i="3"/>
  <c r="F3498" i="3"/>
  <c r="F3502" i="3"/>
  <c r="F3506" i="3"/>
  <c r="F3510" i="3"/>
  <c r="F3514" i="3"/>
  <c r="F3518" i="3"/>
  <c r="F3522" i="3"/>
  <c r="F3526" i="3"/>
  <c r="F3530" i="3"/>
  <c r="F3534" i="3"/>
  <c r="F3538" i="3"/>
  <c r="F3542" i="3"/>
  <c r="F3546" i="3"/>
  <c r="F3550" i="3"/>
  <c r="F3554" i="3"/>
  <c r="F3558" i="3"/>
  <c r="F3562" i="3"/>
  <c r="F3566" i="3"/>
  <c r="F3570" i="3"/>
  <c r="F3574" i="3"/>
  <c r="F3578" i="3"/>
  <c r="F3582" i="3"/>
  <c r="F3586" i="3"/>
  <c r="F3590" i="3"/>
  <c r="F3594" i="3"/>
  <c r="F3598" i="3"/>
  <c r="F3602" i="3"/>
  <c r="F3606" i="3"/>
  <c r="F3610" i="3"/>
  <c r="F3614" i="3"/>
  <c r="F3618" i="3"/>
  <c r="F3622" i="3"/>
  <c r="F3626" i="3"/>
  <c r="F3630" i="3"/>
  <c r="F3634" i="3"/>
  <c r="F3638" i="3"/>
  <c r="F3642" i="3"/>
  <c r="F3646" i="3"/>
  <c r="F3650" i="3"/>
  <c r="F3654" i="3"/>
  <c r="F3658" i="3"/>
  <c r="F3662" i="3"/>
  <c r="F3666" i="3"/>
  <c r="F3670" i="3"/>
  <c r="F3674" i="3"/>
  <c r="F3678" i="3"/>
  <c r="F3682" i="3"/>
  <c r="F3686" i="3"/>
  <c r="F3690" i="3"/>
  <c r="F3694" i="3"/>
  <c r="F3698" i="3"/>
  <c r="F3702" i="3"/>
  <c r="F3706" i="3"/>
  <c r="F3710" i="3"/>
  <c r="F3714" i="3"/>
  <c r="F3718" i="3"/>
  <c r="F3722" i="3"/>
  <c r="F3726" i="3"/>
  <c r="F3730" i="3"/>
  <c r="F3734" i="3"/>
  <c r="F3738" i="3"/>
  <c r="F3742" i="3"/>
  <c r="F3746" i="3"/>
  <c r="F3750" i="3"/>
  <c r="F3754" i="3"/>
  <c r="F3758" i="3"/>
  <c r="F3762" i="3"/>
  <c r="F3766" i="3"/>
  <c r="F3770" i="3"/>
  <c r="F3774" i="3"/>
  <c r="F3778" i="3"/>
  <c r="F3782" i="3"/>
  <c r="F3786" i="3"/>
  <c r="F3790" i="3"/>
  <c r="F3794" i="3"/>
  <c r="F3798" i="3"/>
  <c r="F3802" i="3"/>
  <c r="F3806" i="3"/>
  <c r="F3810" i="3"/>
  <c r="F3814" i="3"/>
  <c r="F3818" i="3"/>
  <c r="F3822" i="3"/>
  <c r="F3826" i="3"/>
  <c r="F3830" i="3"/>
  <c r="F3834" i="3"/>
  <c r="F3838" i="3"/>
  <c r="F3842" i="3"/>
  <c r="F3846" i="3"/>
  <c r="F3850" i="3"/>
  <c r="F3854" i="3"/>
  <c r="F3858" i="3"/>
  <c r="F3862" i="3"/>
  <c r="F3866" i="3"/>
  <c r="F3870" i="3"/>
  <c r="F3874" i="3"/>
  <c r="F3878" i="3"/>
  <c r="F3882" i="3"/>
  <c r="F3886" i="3"/>
  <c r="F3890" i="3"/>
  <c r="F3894" i="3"/>
  <c r="F3898" i="3"/>
  <c r="F3902" i="3"/>
  <c r="F3906" i="3"/>
  <c r="F3910" i="3"/>
  <c r="F3914" i="3"/>
  <c r="F3918" i="3"/>
  <c r="F3922" i="3"/>
  <c r="F3926" i="3"/>
  <c r="F3930" i="3"/>
  <c r="F3934" i="3"/>
  <c r="F3938" i="3"/>
  <c r="F3942" i="3"/>
  <c r="F3946" i="3"/>
  <c r="F3950" i="3"/>
  <c r="F3954" i="3"/>
  <c r="F3958" i="3"/>
  <c r="F3962" i="3"/>
  <c r="F3966" i="3"/>
  <c r="F3970" i="3"/>
  <c r="F3974" i="3"/>
  <c r="F3978" i="3"/>
  <c r="F3982" i="3"/>
  <c r="F3986" i="3"/>
  <c r="F3990" i="3"/>
  <c r="F3994" i="3"/>
  <c r="F3998" i="3"/>
  <c r="F4002" i="3"/>
  <c r="F4006" i="3"/>
  <c r="F4010" i="3"/>
  <c r="F4014" i="3"/>
  <c r="F4018" i="3"/>
  <c r="F4022" i="3"/>
  <c r="F4026" i="3"/>
  <c r="F4030" i="3"/>
  <c r="F4034" i="3"/>
  <c r="F4038" i="3"/>
  <c r="F4042" i="3"/>
  <c r="F4046" i="3"/>
  <c r="F4050" i="3"/>
  <c r="F4054" i="3"/>
  <c r="F4058" i="3"/>
  <c r="F4062" i="3"/>
  <c r="F4066" i="3"/>
  <c r="F4070" i="3"/>
  <c r="F4074" i="3"/>
  <c r="F4078" i="3"/>
  <c r="F4082" i="3"/>
  <c r="F4086" i="3"/>
  <c r="F4090" i="3"/>
  <c r="F4094" i="3"/>
  <c r="F4098" i="3"/>
  <c r="F4102" i="3"/>
  <c r="F4106" i="3"/>
  <c r="F4110" i="3"/>
  <c r="F4114" i="3"/>
  <c r="F2596" i="3"/>
  <c r="F2604" i="3"/>
  <c r="F2612" i="3"/>
  <c r="F2620" i="3"/>
  <c r="F2628" i="3"/>
  <c r="F2636" i="3"/>
  <c r="F2644" i="3"/>
  <c r="F2652" i="3"/>
  <c r="F2660" i="3"/>
  <c r="F2668" i="3"/>
  <c r="F2676" i="3"/>
  <c r="F2684" i="3"/>
  <c r="F2692" i="3"/>
  <c r="F2700" i="3"/>
  <c r="F2708" i="3"/>
  <c r="F2716" i="3"/>
  <c r="F2724" i="3"/>
  <c r="F2732" i="3"/>
  <c r="F2740" i="3"/>
  <c r="F2748" i="3"/>
  <c r="F2756" i="3"/>
  <c r="F2764" i="3"/>
  <c r="F2772" i="3"/>
  <c r="F2780" i="3"/>
  <c r="F2788" i="3"/>
  <c r="F2796" i="3"/>
  <c r="F2804" i="3"/>
  <c r="F2812" i="3"/>
  <c r="F2820" i="3"/>
  <c r="F2828" i="3"/>
  <c r="F2836" i="3"/>
  <c r="F2844" i="3"/>
  <c r="F2852" i="3"/>
  <c r="F2860" i="3"/>
  <c r="F2868" i="3"/>
  <c r="F2876" i="3"/>
  <c r="F2884" i="3"/>
  <c r="F2892" i="3"/>
  <c r="F2900" i="3"/>
  <c r="F2907" i="3"/>
  <c r="F2911" i="3"/>
  <c r="F2915" i="3"/>
  <c r="F2919" i="3"/>
  <c r="F2923" i="3"/>
  <c r="F2927" i="3"/>
  <c r="F2931" i="3"/>
  <c r="F2935" i="3"/>
  <c r="F2939" i="3"/>
  <c r="F2943" i="3"/>
  <c r="F2947" i="3"/>
  <c r="F2951" i="3"/>
  <c r="F2955" i="3"/>
  <c r="F2959" i="3"/>
  <c r="F2963" i="3"/>
  <c r="F2967" i="3"/>
  <c r="F2971" i="3"/>
  <c r="F2975" i="3"/>
  <c r="F2979" i="3"/>
  <c r="F2983" i="3"/>
  <c r="F2987" i="3"/>
  <c r="F2991" i="3"/>
  <c r="F2995" i="3"/>
  <c r="F2999" i="3"/>
  <c r="F3003" i="3"/>
  <c r="F3007" i="3"/>
  <c r="F3011" i="3"/>
  <c r="F3015" i="3"/>
  <c r="F3019" i="3"/>
  <c r="F3023" i="3"/>
  <c r="F3027" i="3"/>
  <c r="F3031" i="3"/>
  <c r="F3035" i="3"/>
  <c r="F3039" i="3"/>
  <c r="F3043" i="3"/>
  <c r="F3047" i="3"/>
  <c r="F3051" i="3"/>
  <c r="F3055" i="3"/>
  <c r="F3059" i="3"/>
  <c r="F3063" i="3"/>
  <c r="F3067" i="3"/>
  <c r="F3071" i="3"/>
  <c r="F3075" i="3"/>
  <c r="F3079" i="3"/>
  <c r="F3083" i="3"/>
  <c r="F3087" i="3"/>
  <c r="F3091" i="3"/>
  <c r="F3095" i="3"/>
  <c r="F3099" i="3"/>
  <c r="F3103" i="3"/>
  <c r="F3107" i="3"/>
  <c r="F3111" i="3"/>
  <c r="F3115" i="3"/>
  <c r="F3119" i="3"/>
  <c r="F3123" i="3"/>
  <c r="F3127" i="3"/>
  <c r="F3131" i="3"/>
  <c r="F3135" i="3"/>
  <c r="F3139" i="3"/>
  <c r="F3143" i="3"/>
  <c r="F3147" i="3"/>
  <c r="F3151" i="3"/>
  <c r="F3155" i="3"/>
  <c r="F3159" i="3"/>
  <c r="F3163" i="3"/>
  <c r="F3167" i="3"/>
  <c r="F3171" i="3"/>
  <c r="F3175" i="3"/>
  <c r="F3179" i="3"/>
  <c r="F3183" i="3"/>
  <c r="F3187" i="3"/>
  <c r="F3191" i="3"/>
  <c r="F3195" i="3"/>
  <c r="F3199" i="3"/>
  <c r="F3203" i="3"/>
  <c r="F3207" i="3"/>
  <c r="F3211" i="3"/>
  <c r="F3215" i="3"/>
  <c r="F3219" i="3"/>
  <c r="F3223" i="3"/>
  <c r="F3227" i="3"/>
  <c r="F3231" i="3"/>
  <c r="F3235" i="3"/>
  <c r="F3239" i="3"/>
  <c r="F3243" i="3"/>
  <c r="F3247" i="3"/>
  <c r="F3251" i="3"/>
  <c r="F3255" i="3"/>
  <c r="F3259" i="3"/>
  <c r="F3263" i="3"/>
  <c r="F3267" i="3"/>
  <c r="F3271" i="3"/>
  <c r="F3275" i="3"/>
  <c r="F3279" i="3"/>
  <c r="F3283" i="3"/>
  <c r="F3287" i="3"/>
  <c r="F3291" i="3"/>
  <c r="F3295" i="3"/>
  <c r="F3299" i="3"/>
  <c r="F3303" i="3"/>
  <c r="F3307" i="3"/>
  <c r="F3311" i="3"/>
  <c r="F3315" i="3"/>
  <c r="F3319" i="3"/>
  <c r="F3323" i="3"/>
  <c r="F3327" i="3"/>
  <c r="F3331" i="3"/>
  <c r="F3335" i="3"/>
  <c r="F3339" i="3"/>
  <c r="F3343" i="3"/>
  <c r="F3347" i="3"/>
  <c r="F3351" i="3"/>
  <c r="F3355" i="3"/>
  <c r="F3359" i="3"/>
  <c r="F3363" i="3"/>
  <c r="F3367" i="3"/>
  <c r="F3371" i="3"/>
  <c r="F3375" i="3"/>
  <c r="F3379" i="3"/>
  <c r="F3383" i="3"/>
  <c r="F3387" i="3"/>
  <c r="F3391" i="3"/>
  <c r="F3395" i="3"/>
  <c r="F3399" i="3"/>
  <c r="F3403" i="3"/>
  <c r="F3407" i="3"/>
  <c r="F3411" i="3"/>
  <c r="F3415" i="3"/>
  <c r="F3419" i="3"/>
  <c r="F3423" i="3"/>
  <c r="F3427" i="3"/>
  <c r="F3431" i="3"/>
  <c r="F3435" i="3"/>
  <c r="F3439" i="3"/>
  <c r="F3443" i="3"/>
  <c r="F3447" i="3"/>
  <c r="F3451" i="3"/>
  <c r="F3455" i="3"/>
  <c r="F3459" i="3"/>
  <c r="F3463" i="3"/>
  <c r="F3467" i="3"/>
  <c r="F3471" i="3"/>
  <c r="F3475" i="3"/>
  <c r="F3479" i="3"/>
  <c r="F3483" i="3"/>
  <c r="F3487" i="3"/>
  <c r="F3491" i="3"/>
  <c r="F3495" i="3"/>
  <c r="F3499" i="3"/>
  <c r="F3503" i="3"/>
  <c r="F3507" i="3"/>
  <c r="F3511" i="3"/>
  <c r="F3515" i="3"/>
  <c r="F3519" i="3"/>
  <c r="F3523" i="3"/>
  <c r="F3527" i="3"/>
  <c r="F3531" i="3"/>
  <c r="F3535" i="3"/>
  <c r="F3539" i="3"/>
  <c r="F3543" i="3"/>
  <c r="F3547" i="3"/>
  <c r="F3551" i="3"/>
  <c r="F3555" i="3"/>
  <c r="F3559" i="3"/>
  <c r="F3563" i="3"/>
  <c r="F3567" i="3"/>
  <c r="F3571" i="3"/>
  <c r="F3575" i="3"/>
  <c r="F3579" i="3"/>
  <c r="F3583" i="3"/>
  <c r="F3587" i="3"/>
  <c r="F3591" i="3"/>
  <c r="F3595" i="3"/>
  <c r="F3599" i="3"/>
  <c r="F3603" i="3"/>
  <c r="F3607" i="3"/>
  <c r="F3611" i="3"/>
  <c r="F3615" i="3"/>
  <c r="F3619" i="3"/>
  <c r="F3623" i="3"/>
  <c r="F3627" i="3"/>
  <c r="F3631" i="3"/>
  <c r="F3635" i="3"/>
  <c r="F3639" i="3"/>
  <c r="F3643" i="3"/>
  <c r="F3647" i="3"/>
  <c r="F3651" i="3"/>
  <c r="F3655" i="3"/>
  <c r="F3659" i="3"/>
  <c r="F3663" i="3"/>
  <c r="F3667" i="3"/>
  <c r="F3671" i="3"/>
  <c r="F3675" i="3"/>
  <c r="F3679" i="3"/>
  <c r="F3683" i="3"/>
  <c r="F3687" i="3"/>
  <c r="F3691" i="3"/>
  <c r="F3695" i="3"/>
  <c r="F3699" i="3"/>
  <c r="F3703" i="3"/>
  <c r="F3707" i="3"/>
  <c r="F3711" i="3"/>
  <c r="F3715" i="3"/>
  <c r="F3719" i="3"/>
  <c r="F3723" i="3"/>
  <c r="F3727" i="3"/>
  <c r="F3731" i="3"/>
  <c r="F3735" i="3"/>
  <c r="F3739" i="3"/>
  <c r="F3743" i="3"/>
  <c r="F3747" i="3"/>
  <c r="F3751" i="3"/>
  <c r="F3755" i="3"/>
  <c r="F3759" i="3"/>
  <c r="F3763" i="3"/>
  <c r="F3767" i="3"/>
  <c r="F3771" i="3"/>
  <c r="F3775" i="3"/>
  <c r="F3779" i="3"/>
  <c r="F3783" i="3"/>
  <c r="F3787" i="3"/>
  <c r="F3791" i="3"/>
  <c r="F3795" i="3"/>
  <c r="F3799" i="3"/>
  <c r="F3803" i="3"/>
  <c r="F3807" i="3"/>
  <c r="F3811" i="3"/>
  <c r="F3815" i="3"/>
  <c r="F3819" i="3"/>
  <c r="F3823" i="3"/>
  <c r="F3827" i="3"/>
  <c r="F3831" i="3"/>
  <c r="F3835" i="3"/>
  <c r="F3839" i="3"/>
  <c r="F3843" i="3"/>
  <c r="F3847" i="3"/>
  <c r="F3851" i="3"/>
  <c r="F3855" i="3"/>
  <c r="F3859" i="3"/>
  <c r="F3863" i="3"/>
  <c r="F3867" i="3"/>
  <c r="F3871" i="3"/>
  <c r="F3875" i="3"/>
  <c r="F3879" i="3"/>
  <c r="F3883" i="3"/>
  <c r="F3887" i="3"/>
  <c r="F3891" i="3"/>
  <c r="F3895" i="3"/>
  <c r="F3899" i="3"/>
  <c r="F3903" i="3"/>
  <c r="F3907" i="3"/>
  <c r="F3911" i="3"/>
  <c r="F3915" i="3"/>
  <c r="F3919" i="3"/>
  <c r="F3923" i="3"/>
  <c r="F3927" i="3"/>
  <c r="F3931" i="3"/>
  <c r="F3935" i="3"/>
  <c r="F3939" i="3"/>
  <c r="F3943" i="3"/>
  <c r="F3947" i="3"/>
  <c r="F3951" i="3"/>
  <c r="F3955" i="3"/>
  <c r="F3959" i="3"/>
  <c r="F3963" i="3"/>
  <c r="F3967" i="3"/>
  <c r="F3971" i="3"/>
  <c r="F3975" i="3"/>
  <c r="F3979" i="3"/>
  <c r="F3983" i="3"/>
  <c r="F3987" i="3"/>
  <c r="F3991" i="3"/>
  <c r="F3995" i="3"/>
  <c r="F3999" i="3"/>
  <c r="F4003" i="3"/>
  <c r="F4007" i="3"/>
  <c r="F4011" i="3"/>
  <c r="F4015" i="3"/>
  <c r="F4019" i="3"/>
  <c r="F4023" i="3"/>
  <c r="F4027" i="3"/>
  <c r="F4031" i="3"/>
  <c r="F4035" i="3"/>
  <c r="F4039" i="3"/>
  <c r="F4043" i="3"/>
  <c r="F4047" i="3"/>
  <c r="F4051" i="3"/>
  <c r="F4055" i="3"/>
  <c r="F4059" i="3"/>
  <c r="F4063" i="3"/>
  <c r="F4067" i="3"/>
  <c r="F4071" i="3"/>
  <c r="F4075" i="3"/>
  <c r="F4079" i="3"/>
  <c r="F4083" i="3"/>
  <c r="F4087" i="3"/>
  <c r="F4091" i="3"/>
  <c r="F4095" i="3"/>
  <c r="F4099" i="3"/>
  <c r="F4103" i="3"/>
  <c r="F4107" i="3"/>
  <c r="F4111" i="3"/>
  <c r="F2598" i="3"/>
  <c r="F2606" i="3"/>
  <c r="F2614" i="3"/>
  <c r="F2622" i="3"/>
  <c r="F2630" i="3"/>
  <c r="F2638" i="3"/>
  <c r="F2646" i="3"/>
  <c r="F2654" i="3"/>
  <c r="F2662" i="3"/>
  <c r="F2670" i="3"/>
  <c r="F2678" i="3"/>
  <c r="F2686" i="3"/>
  <c r="F2694" i="3"/>
  <c r="F2702" i="3"/>
  <c r="F2710" i="3"/>
  <c r="F2718" i="3"/>
  <c r="F2726" i="3"/>
  <c r="F2734" i="3"/>
  <c r="F2742" i="3"/>
  <c r="F2750" i="3"/>
  <c r="F2758" i="3"/>
  <c r="F2766" i="3"/>
  <c r="F2774" i="3"/>
  <c r="F2782" i="3"/>
  <c r="F2790" i="3"/>
  <c r="F2798" i="3"/>
  <c r="F2806" i="3"/>
  <c r="F2814" i="3"/>
  <c r="F2822" i="3"/>
  <c r="F2830" i="3"/>
  <c r="F2838" i="3"/>
  <c r="F2846" i="3"/>
  <c r="F2854" i="3"/>
  <c r="F2862" i="3"/>
  <c r="F2870" i="3"/>
  <c r="F2878" i="3"/>
  <c r="F2886" i="3"/>
  <c r="F2894" i="3"/>
  <c r="F2902" i="3"/>
  <c r="F2908" i="3"/>
  <c r="F2912" i="3"/>
  <c r="F2916" i="3"/>
  <c r="F2920" i="3"/>
  <c r="F2924" i="3"/>
  <c r="F2928" i="3"/>
  <c r="F2932" i="3"/>
  <c r="F2936" i="3"/>
  <c r="F2940" i="3"/>
  <c r="F2944" i="3"/>
  <c r="F2948" i="3"/>
  <c r="F5168" i="3"/>
  <c r="F5164" i="3"/>
  <c r="F5160" i="3"/>
  <c r="F5156" i="3"/>
  <c r="F5152" i="3"/>
  <c r="F5148" i="3"/>
  <c r="F5144" i="3"/>
  <c r="F5140" i="3"/>
  <c r="F5136" i="3"/>
  <c r="F5132" i="3"/>
  <c r="F5128" i="3"/>
  <c r="F5124" i="3"/>
  <c r="F5120" i="3"/>
  <c r="F5116" i="3"/>
  <c r="F5112" i="3"/>
  <c r="F5108" i="3"/>
  <c r="F5104" i="3"/>
  <c r="F5100" i="3"/>
  <c r="F5096" i="3"/>
  <c r="F5092" i="3"/>
  <c r="F5088" i="3"/>
  <c r="F5084" i="3"/>
  <c r="F5080" i="3"/>
  <c r="F5076" i="3"/>
  <c r="F5072" i="3"/>
  <c r="F5068" i="3"/>
  <c r="F5064" i="3"/>
  <c r="F5060" i="3"/>
  <c r="F5056" i="3"/>
  <c r="F5052" i="3"/>
  <c r="F5048" i="3"/>
  <c r="F5044" i="3"/>
  <c r="F5040" i="3"/>
  <c r="F5036" i="3"/>
  <c r="F5032" i="3"/>
  <c r="F5028" i="3"/>
  <c r="F5024" i="3"/>
  <c r="F5020" i="3"/>
  <c r="F5016" i="3"/>
  <c r="F5012" i="3"/>
  <c r="F5008" i="3"/>
  <c r="F5004" i="3"/>
  <c r="F5000" i="3"/>
  <c r="F4996" i="3"/>
  <c r="F4992" i="3"/>
  <c r="F4988" i="3"/>
  <c r="F4984" i="3"/>
  <c r="F4980" i="3"/>
  <c r="F4976" i="3"/>
  <c r="F4972" i="3"/>
  <c r="F4968" i="3"/>
  <c r="F4964" i="3"/>
  <c r="F4960" i="3"/>
  <c r="F4956" i="3"/>
  <c r="F4952" i="3"/>
  <c r="F4948" i="3"/>
  <c r="F4944" i="3"/>
  <c r="F4940" i="3"/>
  <c r="F4936" i="3"/>
  <c r="F4932" i="3"/>
  <c r="F4928" i="3"/>
  <c r="F4924" i="3"/>
  <c r="F4920" i="3"/>
  <c r="F4916" i="3"/>
  <c r="F4912" i="3"/>
  <c r="F4908" i="3"/>
  <c r="F4904" i="3"/>
  <c r="F4900" i="3"/>
  <c r="F4896" i="3"/>
  <c r="F4892" i="3"/>
  <c r="F4888" i="3"/>
  <c r="F4884" i="3"/>
  <c r="F4880" i="3"/>
  <c r="F4876" i="3"/>
  <c r="F4872" i="3"/>
  <c r="F4868" i="3"/>
  <c r="F4864" i="3"/>
  <c r="F4860" i="3"/>
  <c r="F4856" i="3"/>
  <c r="F4852" i="3"/>
  <c r="F4848" i="3"/>
  <c r="F4844" i="3"/>
  <c r="F4840" i="3"/>
  <c r="F4836" i="3"/>
  <c r="F4832" i="3"/>
  <c r="F4828" i="3"/>
  <c r="F4824" i="3"/>
  <c r="F4820" i="3"/>
  <c r="F4816" i="3"/>
  <c r="F4812" i="3"/>
  <c r="F4808" i="3"/>
  <c r="F4804" i="3"/>
  <c r="F4800" i="3"/>
  <c r="F4796" i="3"/>
  <c r="F4792" i="3"/>
  <c r="F4788" i="3"/>
  <c r="F4784" i="3"/>
  <c r="F4780" i="3"/>
  <c r="F4776" i="3"/>
  <c r="F4772" i="3"/>
  <c r="F4768" i="3"/>
  <c r="F4764" i="3"/>
  <c r="F4760" i="3"/>
  <c r="F4756" i="3"/>
  <c r="F4752" i="3"/>
  <c r="F4748" i="3"/>
  <c r="F4744" i="3"/>
  <c r="F4740" i="3"/>
  <c r="F4736" i="3"/>
  <c r="F4732" i="3"/>
  <c r="F4728" i="3"/>
  <c r="F4724" i="3"/>
  <c r="F4720" i="3"/>
  <c r="F4716" i="3"/>
  <c r="F4712" i="3"/>
  <c r="F4708" i="3"/>
  <c r="F4704" i="3"/>
  <c r="F4700" i="3"/>
  <c r="F4696" i="3"/>
  <c r="F4692" i="3"/>
  <c r="F4688" i="3"/>
  <c r="F4684" i="3"/>
  <c r="F4680" i="3"/>
  <c r="F4676" i="3"/>
  <c r="F4672" i="3"/>
  <c r="F4668" i="3"/>
  <c r="F4664" i="3"/>
  <c r="F4660" i="3"/>
  <c r="F4656" i="3"/>
  <c r="F4652" i="3"/>
  <c r="F4648" i="3"/>
  <c r="F4644" i="3"/>
  <c r="F4640" i="3"/>
  <c r="F4636" i="3"/>
  <c r="F4632" i="3"/>
  <c r="F4628" i="3"/>
  <c r="F4624" i="3"/>
  <c r="F4620" i="3"/>
  <c r="F4616" i="3"/>
  <c r="F4612" i="3"/>
  <c r="F4608" i="3"/>
  <c r="F4604" i="3"/>
  <c r="F4600" i="3"/>
  <c r="F4596" i="3"/>
  <c r="F4592" i="3"/>
  <c r="F4588" i="3"/>
  <c r="F4584" i="3"/>
  <c r="F4580" i="3"/>
  <c r="F4576" i="3"/>
  <c r="F4572" i="3"/>
  <c r="F4568" i="3"/>
  <c r="F4564" i="3"/>
  <c r="F4560" i="3"/>
  <c r="F4556" i="3"/>
  <c r="F4552" i="3"/>
  <c r="F4548" i="3"/>
  <c r="F4544" i="3"/>
  <c r="F4540" i="3"/>
  <c r="F4536" i="3"/>
  <c r="F4532" i="3"/>
  <c r="F4528" i="3"/>
  <c r="F4524" i="3"/>
  <c r="F4520" i="3"/>
  <c r="F4516" i="3"/>
  <c r="F4512" i="3"/>
  <c r="F4508" i="3"/>
  <c r="F4504" i="3"/>
  <c r="F4500" i="3"/>
  <c r="F4496" i="3"/>
  <c r="F4492" i="3"/>
  <c r="F4488" i="3"/>
  <c r="F4484" i="3"/>
  <c r="F4480" i="3"/>
  <c r="F4476" i="3"/>
  <c r="F4472" i="3"/>
  <c r="F4468" i="3"/>
  <c r="F4464" i="3"/>
  <c r="F4460" i="3"/>
  <c r="F4456" i="3"/>
  <c r="F4452" i="3"/>
  <c r="F4448" i="3"/>
  <c r="F4444" i="3"/>
  <c r="F4440" i="3"/>
  <c r="F4436" i="3"/>
  <c r="F4432" i="3"/>
  <c r="F4428" i="3"/>
  <c r="F4424" i="3"/>
  <c r="F4420" i="3"/>
  <c r="F4416" i="3"/>
  <c r="F4412" i="3"/>
  <c r="F4408" i="3"/>
  <c r="F4404" i="3"/>
  <c r="F4400" i="3"/>
  <c r="F4396" i="3"/>
  <c r="F4392" i="3"/>
  <c r="F4388" i="3"/>
  <c r="F4384" i="3"/>
  <c r="F4380" i="3"/>
  <c r="F4376" i="3"/>
  <c r="F4372" i="3"/>
  <c r="F4368" i="3"/>
  <c r="F4364" i="3"/>
  <c r="F4360" i="3"/>
  <c r="F4356" i="3"/>
  <c r="F4352" i="3"/>
  <c r="F4348" i="3"/>
  <c r="F4344" i="3"/>
  <c r="F4340" i="3"/>
  <c r="F4336" i="3"/>
  <c r="F4332" i="3"/>
  <c r="F4328" i="3"/>
  <c r="F4324" i="3"/>
  <c r="F4320" i="3"/>
  <c r="F4316" i="3"/>
  <c r="F4312" i="3"/>
  <c r="F4308" i="3"/>
  <c r="F4304" i="3"/>
  <c r="F4300" i="3"/>
  <c r="F4296" i="3"/>
  <c r="F4292" i="3"/>
  <c r="F4288" i="3"/>
  <c r="F4284" i="3"/>
  <c r="F4280" i="3"/>
  <c r="F4276" i="3"/>
  <c r="F4272" i="3"/>
  <c r="F4268" i="3"/>
  <c r="F4264" i="3"/>
  <c r="F4260" i="3"/>
  <c r="F4256" i="3"/>
  <c r="F4252" i="3"/>
  <c r="F4248" i="3"/>
  <c r="F4244" i="3"/>
  <c r="F4240" i="3"/>
  <c r="F4236" i="3"/>
  <c r="F4232" i="3"/>
  <c r="F4228" i="3"/>
  <c r="F4224" i="3"/>
  <c r="F4220" i="3"/>
  <c r="F4216" i="3"/>
  <c r="F4212" i="3"/>
  <c r="F4208" i="3"/>
  <c r="F4204" i="3"/>
  <c r="F4200" i="3"/>
  <c r="F4196" i="3"/>
  <c r="F4192" i="3"/>
  <c r="F4188" i="3"/>
  <c r="F4184" i="3"/>
  <c r="F4180" i="3"/>
  <c r="F4176" i="3"/>
  <c r="F4172" i="3"/>
  <c r="F4168" i="3"/>
  <c r="F4164" i="3"/>
  <c r="F4160" i="3"/>
  <c r="F4156" i="3"/>
  <c r="F4152" i="3"/>
  <c r="F4148" i="3"/>
  <c r="F4144" i="3"/>
  <c r="F4140" i="3"/>
  <c r="F4136" i="3"/>
  <c r="F4132" i="3"/>
  <c r="F4128" i="3"/>
  <c r="F4124" i="3"/>
  <c r="F4120" i="3"/>
  <c r="F4115" i="3"/>
  <c r="F4100" i="3"/>
  <c r="F4084" i="3"/>
  <c r="F4068" i="3"/>
  <c r="F4052" i="3"/>
  <c r="F4036" i="3"/>
  <c r="F4020" i="3"/>
  <c r="F4004" i="3"/>
  <c r="F3988" i="3"/>
  <c r="F3972" i="3"/>
  <c r="F3956" i="3"/>
  <c r="F3940" i="3"/>
  <c r="F3924" i="3"/>
  <c r="F3908" i="3"/>
  <c r="F3892" i="3"/>
  <c r="F3876" i="3"/>
  <c r="F3860" i="3"/>
  <c r="F3844" i="3"/>
  <c r="F3828" i="3"/>
  <c r="F3812" i="3"/>
  <c r="F3796" i="3"/>
  <c r="F3780" i="3"/>
  <c r="F3764" i="3"/>
  <c r="F3748" i="3"/>
  <c r="F3732" i="3"/>
  <c r="F3716" i="3"/>
  <c r="F3700" i="3"/>
  <c r="F3684" i="3"/>
  <c r="F3668" i="3"/>
  <c r="F3652" i="3"/>
  <c r="F3636" i="3"/>
  <c r="F3620" i="3"/>
  <c r="F3604" i="3"/>
  <c r="F3588" i="3"/>
  <c r="F3572" i="3"/>
  <c r="F3556" i="3"/>
  <c r="F3540" i="3"/>
  <c r="F3524" i="3"/>
  <c r="F3508" i="3"/>
  <c r="F3492" i="3"/>
  <c r="F3476" i="3"/>
  <c r="F3460" i="3"/>
  <c r="F3444" i="3"/>
  <c r="F3428" i="3"/>
  <c r="F3412" i="3"/>
  <c r="F3396" i="3"/>
  <c r="F3380" i="3"/>
  <c r="F3364" i="3"/>
  <c r="F3348" i="3"/>
  <c r="F3332" i="3"/>
  <c r="F3316" i="3"/>
  <c r="F3300" i="3"/>
  <c r="F3284" i="3"/>
  <c r="F3268" i="3"/>
  <c r="F3252" i="3"/>
  <c r="F3236" i="3"/>
  <c r="F3220" i="3"/>
  <c r="F3204" i="3"/>
  <c r="F3188" i="3"/>
  <c r="F3172" i="3"/>
  <c r="F3156" i="3"/>
  <c r="F3140" i="3"/>
  <c r="F3124" i="3"/>
  <c r="F3108" i="3"/>
  <c r="F3092" i="3"/>
  <c r="F3076" i="3"/>
  <c r="F3060" i="3"/>
  <c r="F3044" i="3"/>
  <c r="F3028" i="3"/>
  <c r="F3012" i="3"/>
  <c r="F2996" i="3"/>
  <c r="F2980" i="3"/>
  <c r="F2964" i="3"/>
  <c r="C5" i="7"/>
  <c r="C9" i="7"/>
  <c r="C13" i="7"/>
  <c r="B5" i="7"/>
  <c r="B9" i="7"/>
  <c r="B13" i="7"/>
  <c r="C6" i="7"/>
  <c r="C10" i="7"/>
  <c r="C14" i="7"/>
  <c r="B6" i="7"/>
  <c r="B10" i="7"/>
  <c r="B14" i="7"/>
  <c r="C7" i="7"/>
  <c r="C11" i="7"/>
  <c r="B7" i="7"/>
  <c r="B11" i="7"/>
  <c r="C4" i="7"/>
  <c r="C8" i="7"/>
  <c r="C12" i="7"/>
  <c r="B4" i="7"/>
  <c r="B8" i="7"/>
  <c r="B12" i="7"/>
  <c r="F5167" i="3"/>
  <c r="F5163" i="3"/>
  <c r="F5159" i="3"/>
  <c r="F5155" i="3"/>
  <c r="F5151" i="3"/>
  <c r="F5147" i="3"/>
  <c r="F5143" i="3"/>
  <c r="F5139" i="3"/>
  <c r="F5135" i="3"/>
  <c r="F5131" i="3"/>
  <c r="F5127" i="3"/>
  <c r="F5123" i="3"/>
  <c r="F5119" i="3"/>
  <c r="F5115" i="3"/>
  <c r="F5111" i="3"/>
  <c r="F5107" i="3"/>
  <c r="F5103" i="3"/>
  <c r="F5099" i="3"/>
  <c r="F5095" i="3"/>
  <c r="F5091" i="3"/>
  <c r="F5087" i="3"/>
  <c r="F5083" i="3"/>
  <c r="F5079" i="3"/>
  <c r="F5075" i="3"/>
  <c r="F5071" i="3"/>
  <c r="F5067" i="3"/>
  <c r="F5063" i="3"/>
  <c r="F5059" i="3"/>
  <c r="F5055" i="3"/>
  <c r="F5051" i="3"/>
  <c r="F5047" i="3"/>
  <c r="F5043" i="3"/>
  <c r="F5039" i="3"/>
  <c r="F5035" i="3"/>
  <c r="F5031" i="3"/>
  <c r="F5027" i="3"/>
  <c r="F5023" i="3"/>
  <c r="F5019" i="3"/>
  <c r="F5015" i="3"/>
  <c r="F5011" i="3"/>
  <c r="F5007" i="3"/>
  <c r="F5003" i="3"/>
  <c r="F4999" i="3"/>
  <c r="F4995" i="3"/>
  <c r="F4991" i="3"/>
  <c r="F4987" i="3"/>
  <c r="F4983" i="3"/>
  <c r="F4979" i="3"/>
  <c r="F4975" i="3"/>
  <c r="F4971" i="3"/>
  <c r="F4967" i="3"/>
  <c r="F4963" i="3"/>
  <c r="F4959" i="3"/>
  <c r="F4955" i="3"/>
  <c r="F4951" i="3"/>
  <c r="F4947" i="3"/>
  <c r="F4943" i="3"/>
  <c r="F4939" i="3"/>
  <c r="F4935" i="3"/>
  <c r="F4931" i="3"/>
  <c r="F4927" i="3"/>
  <c r="F4923" i="3"/>
  <c r="F4919" i="3"/>
  <c r="F4915" i="3"/>
  <c r="F4911" i="3"/>
  <c r="F4907" i="3"/>
  <c r="F4903" i="3"/>
  <c r="F4899" i="3"/>
  <c r="F4895" i="3"/>
  <c r="F4891" i="3"/>
  <c r="F4887" i="3"/>
  <c r="F4883" i="3"/>
  <c r="F4879" i="3"/>
  <c r="F4875" i="3"/>
  <c r="F4871" i="3"/>
  <c r="F4867" i="3"/>
  <c r="F4863" i="3"/>
  <c r="F4859" i="3"/>
  <c r="F4855" i="3"/>
  <c r="F4851" i="3"/>
  <c r="F4847" i="3"/>
  <c r="F4843" i="3"/>
  <c r="F4839" i="3"/>
  <c r="F4835" i="3"/>
  <c r="F4831" i="3"/>
  <c r="F4827" i="3"/>
  <c r="F4823" i="3"/>
  <c r="F4819" i="3"/>
  <c r="F4815" i="3"/>
  <c r="F4811" i="3"/>
  <c r="F4807" i="3"/>
  <c r="F4803" i="3"/>
  <c r="F4799" i="3"/>
  <c r="F4795" i="3"/>
  <c r="F4791" i="3"/>
  <c r="F4787" i="3"/>
  <c r="F4783" i="3"/>
  <c r="F4779" i="3"/>
  <c r="F4775" i="3"/>
  <c r="F4771" i="3"/>
  <c r="F4767" i="3"/>
  <c r="F4763" i="3"/>
  <c r="F4759" i="3"/>
  <c r="F4755" i="3"/>
  <c r="F4751" i="3"/>
  <c r="F4747" i="3"/>
  <c r="F4743" i="3"/>
  <c r="F4739" i="3"/>
  <c r="F4735" i="3"/>
  <c r="F4731" i="3"/>
  <c r="F4727" i="3"/>
  <c r="F4723" i="3"/>
  <c r="F4719" i="3"/>
  <c r="F4715" i="3"/>
  <c r="F4711" i="3"/>
  <c r="F4707" i="3"/>
  <c r="F4703" i="3"/>
  <c r="F4699" i="3"/>
  <c r="F4695" i="3"/>
  <c r="F4691" i="3"/>
  <c r="F4687" i="3"/>
  <c r="F4683" i="3"/>
  <c r="F4679" i="3"/>
  <c r="F4675" i="3"/>
  <c r="F4671" i="3"/>
  <c r="F4667" i="3"/>
  <c r="F4663" i="3"/>
  <c r="F4659" i="3"/>
  <c r="F4655" i="3"/>
  <c r="F4651" i="3"/>
  <c r="F4647" i="3"/>
  <c r="F4643" i="3"/>
  <c r="F4639" i="3"/>
  <c r="F4635" i="3"/>
  <c r="F4631" i="3"/>
  <c r="F4627" i="3"/>
  <c r="F4623" i="3"/>
  <c r="F4619" i="3"/>
  <c r="F4615" i="3"/>
  <c r="F4611" i="3"/>
  <c r="F4607" i="3"/>
  <c r="F4603" i="3"/>
  <c r="F4599" i="3"/>
  <c r="F4595" i="3"/>
  <c r="F4591" i="3"/>
  <c r="F4587" i="3"/>
  <c r="F4583" i="3"/>
  <c r="F4579" i="3"/>
  <c r="F4575" i="3"/>
  <c r="F4571" i="3"/>
  <c r="F4567" i="3"/>
  <c r="F4563" i="3"/>
  <c r="F4559" i="3"/>
  <c r="F4555" i="3"/>
  <c r="F4551" i="3"/>
  <c r="F4547" i="3"/>
  <c r="F4543" i="3"/>
  <c r="F4539" i="3"/>
  <c r="F4535" i="3"/>
  <c r="F4531" i="3"/>
  <c r="F4527" i="3"/>
  <c r="F4523" i="3"/>
  <c r="F4519" i="3"/>
  <c r="F4515" i="3"/>
  <c r="F4511" i="3"/>
  <c r="F4507" i="3"/>
  <c r="F4503" i="3"/>
  <c r="F4499" i="3"/>
  <c r="F4495" i="3"/>
  <c r="F4491" i="3"/>
  <c r="F4487" i="3"/>
  <c r="F4483" i="3"/>
  <c r="F4479" i="3"/>
  <c r="F4475" i="3"/>
  <c r="F4471" i="3"/>
  <c r="F4467" i="3"/>
  <c r="F4463" i="3"/>
  <c r="F4459" i="3"/>
  <c r="F4455" i="3"/>
  <c r="F4451" i="3"/>
  <c r="F4447" i="3"/>
  <c r="F4443" i="3"/>
  <c r="F4439" i="3"/>
  <c r="F4435" i="3"/>
  <c r="F4431" i="3"/>
  <c r="F4427" i="3"/>
  <c r="F4423" i="3"/>
  <c r="F4419" i="3"/>
  <c r="F4415" i="3"/>
  <c r="F4411" i="3"/>
  <c r="F4407" i="3"/>
  <c r="F4403" i="3"/>
  <c r="F4399" i="3"/>
  <c r="F4395" i="3"/>
  <c r="F4391" i="3"/>
  <c r="F4387" i="3"/>
  <c r="F4383" i="3"/>
  <c r="F4379" i="3"/>
  <c r="F4375" i="3"/>
  <c r="F4371" i="3"/>
  <c r="F4367" i="3"/>
  <c r="F4363" i="3"/>
  <c r="F4359" i="3"/>
  <c r="F4355" i="3"/>
  <c r="F4351" i="3"/>
  <c r="F4347" i="3"/>
  <c r="F4343" i="3"/>
  <c r="F4339" i="3"/>
  <c r="F4335" i="3"/>
  <c r="F4331" i="3"/>
  <c r="F4327" i="3"/>
  <c r="F4323" i="3"/>
  <c r="F4319" i="3"/>
  <c r="F4315" i="3"/>
  <c r="F4311" i="3"/>
  <c r="F4307" i="3"/>
  <c r="F4303" i="3"/>
  <c r="F4299" i="3"/>
  <c r="F4295" i="3"/>
  <c r="F4291" i="3"/>
  <c r="F4287" i="3"/>
  <c r="F4283" i="3"/>
  <c r="F4279" i="3"/>
  <c r="F4275" i="3"/>
  <c r="F4271" i="3"/>
  <c r="F4267" i="3"/>
  <c r="F4263" i="3"/>
  <c r="F4259" i="3"/>
  <c r="F4255" i="3"/>
  <c r="F4251" i="3"/>
  <c r="F4247" i="3"/>
  <c r="F4243" i="3"/>
  <c r="F4239" i="3"/>
  <c r="F4235" i="3"/>
  <c r="F4231" i="3"/>
  <c r="F4227" i="3"/>
  <c r="F4223" i="3"/>
  <c r="F4219" i="3"/>
  <c r="F4215" i="3"/>
  <c r="F4211" i="3"/>
  <c r="F4207" i="3"/>
  <c r="F4203" i="3"/>
  <c r="F4199" i="3"/>
  <c r="F4195" i="3"/>
  <c r="F4191" i="3"/>
  <c r="F4187" i="3"/>
  <c r="F4183" i="3"/>
  <c r="F4179" i="3"/>
  <c r="F4175" i="3"/>
  <c r="F4171" i="3"/>
  <c r="F4167" i="3"/>
  <c r="F4163" i="3"/>
  <c r="F4159" i="3"/>
  <c r="F4155" i="3"/>
  <c r="F4151" i="3"/>
  <c r="F4147" i="3"/>
  <c r="F4143" i="3"/>
  <c r="F4139" i="3"/>
  <c r="F4135" i="3"/>
  <c r="F4131" i="3"/>
  <c r="F4127" i="3"/>
  <c r="F4123" i="3"/>
  <c r="F4119" i="3"/>
  <c r="F4112" i="3"/>
  <c r="F4096" i="3"/>
  <c r="F4080" i="3"/>
  <c r="F4064" i="3"/>
  <c r="F4048" i="3"/>
  <c r="F4032" i="3"/>
  <c r="F4016" i="3"/>
  <c r="F4000" i="3"/>
  <c r="F3984" i="3"/>
  <c r="F3968" i="3"/>
  <c r="F3952" i="3"/>
  <c r="F3936" i="3"/>
  <c r="F3920" i="3"/>
  <c r="F3904" i="3"/>
  <c r="F3888" i="3"/>
  <c r="F3872" i="3"/>
  <c r="F3856" i="3"/>
  <c r="F3840" i="3"/>
  <c r="F3824" i="3"/>
  <c r="F3808" i="3"/>
  <c r="F3792" i="3"/>
  <c r="F3776" i="3"/>
  <c r="F3760" i="3"/>
  <c r="F3744" i="3"/>
  <c r="F3728" i="3"/>
  <c r="F3712" i="3"/>
  <c r="F3696" i="3"/>
  <c r="F3680" i="3"/>
  <c r="F3664" i="3"/>
  <c r="F3648" i="3"/>
  <c r="F3632" i="3"/>
  <c r="F3616" i="3"/>
  <c r="F3600" i="3"/>
  <c r="F3584" i="3"/>
  <c r="F3568" i="3"/>
  <c r="F3552" i="3"/>
  <c r="F3536" i="3"/>
  <c r="F3520" i="3"/>
  <c r="F3504" i="3"/>
  <c r="F3488" i="3"/>
  <c r="F3472" i="3"/>
  <c r="F3456" i="3"/>
  <c r="F3440" i="3"/>
  <c r="F3424" i="3"/>
  <c r="F3408" i="3"/>
  <c r="F3392" i="3"/>
  <c r="F3376" i="3"/>
  <c r="F3360" i="3"/>
  <c r="F3344" i="3"/>
  <c r="F3328" i="3"/>
  <c r="F3312" i="3"/>
  <c r="F3296" i="3"/>
  <c r="F3280" i="3"/>
  <c r="F3264" i="3"/>
  <c r="F3248" i="3"/>
  <c r="F3232" i="3"/>
  <c r="F3216" i="3"/>
  <c r="F3200" i="3"/>
  <c r="F3184" i="3"/>
  <c r="F3168" i="3"/>
  <c r="F3152" i="3"/>
  <c r="F3136" i="3"/>
  <c r="F3120" i="3"/>
  <c r="F3104" i="3"/>
  <c r="F3088" i="3"/>
  <c r="F3072" i="3"/>
  <c r="F3056" i="3"/>
  <c r="F3040" i="3"/>
  <c r="F3024" i="3"/>
  <c r="F3008" i="3"/>
  <c r="F2992" i="3"/>
  <c r="F2976" i="3"/>
  <c r="F2960" i="3"/>
  <c r="B5" i="6"/>
  <c r="B9" i="6"/>
  <c r="B13" i="6"/>
  <c r="B17" i="6"/>
  <c r="B21" i="6"/>
  <c r="B6" i="6"/>
  <c r="B10" i="6"/>
  <c r="B14" i="6"/>
  <c r="B18" i="6"/>
  <c r="B22" i="6"/>
  <c r="B3" i="6"/>
  <c r="B7" i="6"/>
  <c r="B11" i="6"/>
  <c r="B15" i="6"/>
  <c r="B19" i="6"/>
  <c r="B23" i="6"/>
  <c r="B4" i="6"/>
  <c r="B8" i="6"/>
  <c r="B12" i="6"/>
  <c r="B16" i="6"/>
  <c r="B20" i="6"/>
  <c r="B24" i="6"/>
  <c r="F5170" i="3"/>
  <c r="F5166" i="3"/>
  <c r="F5162" i="3"/>
  <c r="F5158" i="3"/>
  <c r="F5154" i="3"/>
  <c r="F5150" i="3"/>
  <c r="F5146" i="3"/>
  <c r="F5142" i="3"/>
  <c r="F5138" i="3"/>
  <c r="F5134" i="3"/>
  <c r="F5130" i="3"/>
  <c r="F5126" i="3"/>
  <c r="F5122" i="3"/>
  <c r="F5118" i="3"/>
  <c r="F5114" i="3"/>
  <c r="F5110" i="3"/>
  <c r="F5106" i="3"/>
  <c r="F5102" i="3"/>
  <c r="F5098" i="3"/>
  <c r="F5094" i="3"/>
  <c r="F5090" i="3"/>
  <c r="F5086" i="3"/>
  <c r="F5082" i="3"/>
  <c r="F5078" i="3"/>
  <c r="F5074" i="3"/>
  <c r="F5070" i="3"/>
  <c r="F5066" i="3"/>
  <c r="F5062" i="3"/>
  <c r="F5058" i="3"/>
  <c r="F5054" i="3"/>
  <c r="F5050" i="3"/>
  <c r="F5046" i="3"/>
  <c r="F5042" i="3"/>
  <c r="F5038" i="3"/>
  <c r="F5034" i="3"/>
  <c r="F5030" i="3"/>
  <c r="F5026" i="3"/>
  <c r="F5022" i="3"/>
  <c r="F5018" i="3"/>
  <c r="F5014" i="3"/>
  <c r="F5010" i="3"/>
  <c r="F5006" i="3"/>
  <c r="F5002" i="3"/>
  <c r="F4998" i="3"/>
  <c r="F4994" i="3"/>
  <c r="F4990" i="3"/>
  <c r="F4986" i="3"/>
  <c r="F4982" i="3"/>
  <c r="F4978" i="3"/>
  <c r="F4974" i="3"/>
  <c r="F4970" i="3"/>
  <c r="F4966" i="3"/>
  <c r="F4962" i="3"/>
  <c r="F4958" i="3"/>
  <c r="F4954" i="3"/>
  <c r="F4950" i="3"/>
  <c r="F4946" i="3"/>
  <c r="F4942" i="3"/>
  <c r="F4938" i="3"/>
  <c r="F4934" i="3"/>
  <c r="F4930" i="3"/>
  <c r="F4926" i="3"/>
  <c r="F4922" i="3"/>
  <c r="F4918" i="3"/>
  <c r="F4914" i="3"/>
  <c r="F4910" i="3"/>
  <c r="F4906" i="3"/>
  <c r="F4902" i="3"/>
  <c r="F4898" i="3"/>
  <c r="F4894" i="3"/>
  <c r="F4890" i="3"/>
  <c r="F4886" i="3"/>
  <c r="F4882" i="3"/>
  <c r="F4878" i="3"/>
  <c r="F4874" i="3"/>
  <c r="F4870" i="3"/>
  <c r="F4866" i="3"/>
  <c r="F4862" i="3"/>
  <c r="F4858" i="3"/>
  <c r="F4854" i="3"/>
  <c r="F4850" i="3"/>
  <c r="F4846" i="3"/>
  <c r="F4842" i="3"/>
  <c r="F4838" i="3"/>
  <c r="F4834" i="3"/>
  <c r="F4830" i="3"/>
  <c r="F4826" i="3"/>
  <c r="F4822" i="3"/>
  <c r="F4818" i="3"/>
  <c r="F4814" i="3"/>
  <c r="F4810" i="3"/>
  <c r="F4806" i="3"/>
  <c r="F4802" i="3"/>
  <c r="F4798" i="3"/>
  <c r="F4794" i="3"/>
  <c r="F4790" i="3"/>
  <c r="F4786" i="3"/>
  <c r="F4782" i="3"/>
  <c r="F4778" i="3"/>
  <c r="F4774" i="3"/>
  <c r="F4770" i="3"/>
  <c r="F4766" i="3"/>
  <c r="F4762" i="3"/>
  <c r="F4758" i="3"/>
  <c r="F4754" i="3"/>
  <c r="F4750" i="3"/>
  <c r="F4746" i="3"/>
  <c r="F4742" i="3"/>
  <c r="F4738" i="3"/>
  <c r="F4734" i="3"/>
  <c r="F4730" i="3"/>
  <c r="F4726" i="3"/>
  <c r="F4722" i="3"/>
  <c r="F4718" i="3"/>
  <c r="F4714" i="3"/>
  <c r="F4710" i="3"/>
  <c r="F4706" i="3"/>
  <c r="F4702" i="3"/>
  <c r="F4698" i="3"/>
  <c r="F4694" i="3"/>
  <c r="F4690" i="3"/>
  <c r="F4686" i="3"/>
  <c r="F4682" i="3"/>
  <c r="F4678" i="3"/>
  <c r="F4674" i="3"/>
  <c r="F4670" i="3"/>
  <c r="F4666" i="3"/>
  <c r="F4662" i="3"/>
  <c r="F4658" i="3"/>
  <c r="F4654" i="3"/>
  <c r="F4650" i="3"/>
  <c r="F4646" i="3"/>
  <c r="F4642" i="3"/>
  <c r="F4638" i="3"/>
  <c r="F4634" i="3"/>
  <c r="F4630" i="3"/>
  <c r="F4626" i="3"/>
  <c r="F4622" i="3"/>
  <c r="F4618" i="3"/>
  <c r="F4614" i="3"/>
  <c r="F4610" i="3"/>
  <c r="F4606" i="3"/>
  <c r="F4602" i="3"/>
  <c r="F4598" i="3"/>
  <c r="F4594" i="3"/>
  <c r="F4590" i="3"/>
  <c r="F4586" i="3"/>
  <c r="F4582" i="3"/>
  <c r="F4578" i="3"/>
  <c r="F4574" i="3"/>
  <c r="F4570" i="3"/>
  <c r="F4566" i="3"/>
  <c r="F4562" i="3"/>
  <c r="F4558" i="3"/>
  <c r="F4554" i="3"/>
  <c r="F4550" i="3"/>
  <c r="F4546" i="3"/>
  <c r="F4542" i="3"/>
  <c r="F4538" i="3"/>
  <c r="F4534" i="3"/>
  <c r="F4530" i="3"/>
  <c r="F4526" i="3"/>
  <c r="F4522" i="3"/>
  <c r="F4518" i="3"/>
  <c r="F4514" i="3"/>
  <c r="F4510" i="3"/>
  <c r="F4506" i="3"/>
  <c r="F4502" i="3"/>
  <c r="F4498" i="3"/>
  <c r="F4494" i="3"/>
  <c r="F4490" i="3"/>
  <c r="F4486" i="3"/>
  <c r="F4482" i="3"/>
  <c r="F4478" i="3"/>
  <c r="F4474" i="3"/>
  <c r="F4470" i="3"/>
  <c r="F4466" i="3"/>
  <c r="F4462" i="3"/>
  <c r="F4458" i="3"/>
  <c r="F4454" i="3"/>
  <c r="F4450" i="3"/>
  <c r="F4446" i="3"/>
  <c r="F4442" i="3"/>
  <c r="F4438" i="3"/>
  <c r="F4434" i="3"/>
  <c r="F4430" i="3"/>
  <c r="F4426" i="3"/>
  <c r="F4422" i="3"/>
  <c r="F4418" i="3"/>
  <c r="F4414" i="3"/>
  <c r="F4410" i="3"/>
  <c r="F4406" i="3"/>
  <c r="F4402" i="3"/>
  <c r="F4398" i="3"/>
  <c r="F4394" i="3"/>
  <c r="F4390" i="3"/>
  <c r="F4386" i="3"/>
  <c r="F4382" i="3"/>
  <c r="F4378" i="3"/>
  <c r="F4374" i="3"/>
  <c r="F4370" i="3"/>
  <c r="F4366" i="3"/>
  <c r="F4362" i="3"/>
  <c r="F4358" i="3"/>
  <c r="F4354" i="3"/>
  <c r="F4350" i="3"/>
  <c r="F4346" i="3"/>
  <c r="F4342" i="3"/>
  <c r="F4338" i="3"/>
  <c r="F4334" i="3"/>
  <c r="F4330" i="3"/>
  <c r="F4326" i="3"/>
  <c r="F4322" i="3"/>
  <c r="F4318" i="3"/>
  <c r="F4314" i="3"/>
  <c r="F4310" i="3"/>
  <c r="F4306" i="3"/>
  <c r="F4302" i="3"/>
  <c r="F4298" i="3"/>
  <c r="F4294" i="3"/>
  <c r="F4290" i="3"/>
  <c r="F4286" i="3"/>
  <c r="F4282" i="3"/>
  <c r="F4278" i="3"/>
  <c r="F4274" i="3"/>
  <c r="F4270" i="3"/>
  <c r="F4266" i="3"/>
  <c r="F4262" i="3"/>
  <c r="F4258" i="3"/>
  <c r="F4254" i="3"/>
  <c r="F4250" i="3"/>
  <c r="F4246" i="3"/>
  <c r="F4242" i="3"/>
  <c r="F4238" i="3"/>
  <c r="F4234" i="3"/>
  <c r="F4230" i="3"/>
  <c r="F4226" i="3"/>
  <c r="F4222" i="3"/>
  <c r="F4218" i="3"/>
  <c r="F4214" i="3"/>
  <c r="F4210" i="3"/>
  <c r="F4206" i="3"/>
  <c r="F4202" i="3"/>
  <c r="F4198" i="3"/>
  <c r="F4194" i="3"/>
  <c r="F4190" i="3"/>
  <c r="F4186" i="3"/>
  <c r="F4182" i="3"/>
  <c r="F4178" i="3"/>
  <c r="F4174" i="3"/>
  <c r="F4170" i="3"/>
  <c r="F4166" i="3"/>
  <c r="F4162" i="3"/>
  <c r="F4158" i="3"/>
  <c r="F4154" i="3"/>
  <c r="F4150" i="3"/>
  <c r="F4146" i="3"/>
  <c r="F4142" i="3"/>
  <c r="F4138" i="3"/>
  <c r="F4134" i="3"/>
  <c r="F4130" i="3"/>
  <c r="F4126" i="3"/>
  <c r="F4122" i="3"/>
  <c r="F4118" i="3"/>
  <c r="F4108" i="3"/>
  <c r="F4092" i="3"/>
  <c r="F4076" i="3"/>
  <c r="F4060" i="3"/>
  <c r="F4044" i="3"/>
  <c r="F4028" i="3"/>
  <c r="F4012" i="3"/>
  <c r="F3996" i="3"/>
  <c r="F3980" i="3"/>
  <c r="F3964" i="3"/>
  <c r="F3948" i="3"/>
  <c r="F3932" i="3"/>
  <c r="F3916" i="3"/>
  <c r="F3900" i="3"/>
  <c r="F3884" i="3"/>
  <c r="F3868" i="3"/>
  <c r="F3852" i="3"/>
  <c r="F3836" i="3"/>
  <c r="F3820" i="3"/>
  <c r="F3804" i="3"/>
  <c r="F3788" i="3"/>
  <c r="F3772" i="3"/>
  <c r="F3756" i="3"/>
  <c r="F3740" i="3"/>
  <c r="F3724" i="3"/>
  <c r="F3708" i="3"/>
  <c r="F3692" i="3"/>
  <c r="F3676" i="3"/>
  <c r="F3660" i="3"/>
  <c r="F3644" i="3"/>
  <c r="F3628" i="3"/>
  <c r="F3612" i="3"/>
  <c r="F3596" i="3"/>
  <c r="F3580" i="3"/>
  <c r="F3564" i="3"/>
  <c r="F3548" i="3"/>
  <c r="F3532" i="3"/>
  <c r="F3516" i="3"/>
  <c r="F3500" i="3"/>
  <c r="F3484" i="3"/>
  <c r="F3468" i="3"/>
  <c r="F3452" i="3"/>
  <c r="F3436" i="3"/>
  <c r="F3420" i="3"/>
  <c r="F3404" i="3"/>
  <c r="F3388" i="3"/>
  <c r="F3372" i="3"/>
  <c r="F3356" i="3"/>
  <c r="F3340" i="3"/>
  <c r="F3324" i="3"/>
  <c r="F3308" i="3"/>
  <c r="F3292" i="3"/>
  <c r="F3276" i="3"/>
  <c r="F3260" i="3"/>
  <c r="F3244" i="3"/>
  <c r="F3228" i="3"/>
  <c r="F3212" i="3"/>
  <c r="F3196" i="3"/>
  <c r="F3180" i="3"/>
  <c r="F3164" i="3"/>
  <c r="F3148" i="3"/>
  <c r="F3132" i="3"/>
  <c r="F3116" i="3"/>
  <c r="F3100" i="3"/>
  <c r="F3084" i="3"/>
  <c r="F3068" i="3"/>
  <c r="F3052" i="3"/>
  <c r="F3036" i="3"/>
  <c r="F3020" i="3"/>
  <c r="F3004" i="3"/>
  <c r="F2988" i="3"/>
  <c r="F2972" i="3"/>
  <c r="F2956" i="3"/>
  <c r="M4" i="7"/>
  <c r="M8" i="7"/>
  <c r="M12" i="7"/>
  <c r="M16" i="7"/>
  <c r="M20" i="7"/>
  <c r="M24" i="7"/>
  <c r="M28" i="7"/>
  <c r="M32" i="7"/>
  <c r="M36" i="7"/>
  <c r="M40" i="7"/>
  <c r="M44" i="7"/>
  <c r="M48" i="7"/>
  <c r="M52" i="7"/>
  <c r="M56" i="7"/>
  <c r="M60" i="7"/>
  <c r="M64" i="7"/>
  <c r="M68" i="7"/>
  <c r="M72" i="7"/>
  <c r="M76" i="7"/>
  <c r="M80" i="7"/>
  <c r="M84" i="7"/>
  <c r="M88" i="7"/>
  <c r="M92" i="7"/>
  <c r="M96" i="7"/>
  <c r="M100" i="7"/>
  <c r="M104" i="7"/>
  <c r="M108" i="7"/>
  <c r="M112" i="7"/>
  <c r="M116" i="7"/>
  <c r="M120" i="7"/>
  <c r="M124" i="7"/>
  <c r="M128" i="7"/>
  <c r="M132" i="7"/>
  <c r="M136" i="7"/>
  <c r="M140" i="7"/>
  <c r="M144" i="7"/>
  <c r="M148" i="7"/>
  <c r="M152" i="7"/>
  <c r="M156" i="7"/>
  <c r="M160" i="7"/>
  <c r="M164" i="7"/>
  <c r="M168" i="7"/>
  <c r="M172" i="7"/>
  <c r="M176" i="7"/>
  <c r="M180" i="7"/>
  <c r="M184" i="7"/>
  <c r="M188" i="7"/>
  <c r="M192" i="7"/>
  <c r="M196" i="7"/>
  <c r="M200" i="7"/>
  <c r="M204" i="7"/>
  <c r="M208" i="7"/>
  <c r="M212" i="7"/>
  <c r="M216" i="7"/>
  <c r="M220" i="7"/>
  <c r="M224" i="7"/>
  <c r="M228" i="7"/>
  <c r="M232" i="7"/>
  <c r="M236" i="7"/>
  <c r="M240" i="7"/>
  <c r="M244" i="7"/>
  <c r="M248" i="7"/>
  <c r="M252" i="7"/>
  <c r="M256" i="7"/>
  <c r="M260" i="7"/>
  <c r="M264" i="7"/>
  <c r="M268" i="7"/>
  <c r="M272" i="7"/>
  <c r="M276" i="7"/>
  <c r="M280" i="7"/>
  <c r="M284" i="7"/>
  <c r="M288" i="7"/>
  <c r="M292" i="7"/>
  <c r="M296" i="7"/>
  <c r="M300" i="7"/>
  <c r="M304" i="7"/>
  <c r="M308" i="7"/>
  <c r="M312" i="7"/>
  <c r="M316" i="7"/>
  <c r="M320" i="7"/>
  <c r="M324" i="7"/>
  <c r="M328" i="7"/>
  <c r="M332" i="7"/>
  <c r="M336" i="7"/>
  <c r="M340" i="7"/>
  <c r="M5" i="7"/>
  <c r="M9" i="7"/>
  <c r="M13" i="7"/>
  <c r="M17" i="7"/>
  <c r="M21" i="7"/>
  <c r="M25" i="7"/>
  <c r="M29" i="7"/>
  <c r="M33" i="7"/>
  <c r="M37" i="7"/>
  <c r="M41" i="7"/>
  <c r="M45" i="7"/>
  <c r="M49" i="7"/>
  <c r="M53" i="7"/>
  <c r="M57" i="7"/>
  <c r="M61" i="7"/>
  <c r="M65" i="7"/>
  <c r="M69" i="7"/>
  <c r="M73" i="7"/>
  <c r="M77" i="7"/>
  <c r="M81" i="7"/>
  <c r="M85" i="7"/>
  <c r="M89" i="7"/>
  <c r="M93" i="7"/>
  <c r="M97" i="7"/>
  <c r="M101" i="7"/>
  <c r="M105" i="7"/>
  <c r="M109" i="7"/>
  <c r="M113" i="7"/>
  <c r="M117" i="7"/>
  <c r="M121" i="7"/>
  <c r="M125" i="7"/>
  <c r="M129" i="7"/>
  <c r="M133" i="7"/>
  <c r="M137" i="7"/>
  <c r="M141" i="7"/>
  <c r="M145" i="7"/>
  <c r="M149" i="7"/>
  <c r="M153" i="7"/>
  <c r="M157" i="7"/>
  <c r="M161" i="7"/>
  <c r="M165" i="7"/>
  <c r="M169" i="7"/>
  <c r="M173" i="7"/>
  <c r="M177" i="7"/>
  <c r="M181" i="7"/>
  <c r="M185" i="7"/>
  <c r="M189" i="7"/>
  <c r="M193" i="7"/>
  <c r="M197" i="7"/>
  <c r="M201" i="7"/>
  <c r="M205" i="7"/>
  <c r="M209" i="7"/>
  <c r="M213" i="7"/>
  <c r="M217" i="7"/>
  <c r="M221" i="7"/>
  <c r="M225" i="7"/>
  <c r="M229" i="7"/>
  <c r="M233" i="7"/>
  <c r="M237" i="7"/>
  <c r="M241" i="7"/>
  <c r="M245" i="7"/>
  <c r="M249" i="7"/>
  <c r="M253" i="7"/>
  <c r="M257" i="7"/>
  <c r="M261" i="7"/>
  <c r="M265" i="7"/>
  <c r="M269" i="7"/>
  <c r="M273" i="7"/>
  <c r="M277" i="7"/>
  <c r="M281" i="7"/>
  <c r="M285" i="7"/>
  <c r="M289" i="7"/>
  <c r="M293" i="7"/>
  <c r="M297" i="7"/>
  <c r="M301" i="7"/>
  <c r="M305" i="7"/>
  <c r="M309" i="7"/>
  <c r="M313" i="7"/>
  <c r="M317" i="7"/>
  <c r="M321" i="7"/>
  <c r="M325" i="7"/>
  <c r="M329" i="7"/>
  <c r="M333" i="7"/>
  <c r="M337" i="7"/>
  <c r="M341" i="7"/>
  <c r="M6" i="7"/>
  <c r="M10" i="7"/>
  <c r="M14" i="7"/>
  <c r="M18" i="7"/>
  <c r="M22" i="7"/>
  <c r="M26" i="7"/>
  <c r="M30" i="7"/>
  <c r="M34" i="7"/>
  <c r="M38" i="7"/>
  <c r="M42" i="7"/>
  <c r="M46" i="7"/>
  <c r="M50" i="7"/>
  <c r="M54" i="7"/>
  <c r="M58" i="7"/>
  <c r="M62" i="7"/>
  <c r="M66" i="7"/>
  <c r="M70" i="7"/>
  <c r="M74" i="7"/>
  <c r="M78" i="7"/>
  <c r="M82" i="7"/>
  <c r="M86" i="7"/>
  <c r="M90" i="7"/>
  <c r="M94" i="7"/>
  <c r="M98" i="7"/>
  <c r="M102" i="7"/>
  <c r="M106" i="7"/>
  <c r="M110" i="7"/>
  <c r="M114" i="7"/>
  <c r="M118" i="7"/>
  <c r="M122" i="7"/>
  <c r="M126" i="7"/>
  <c r="M130" i="7"/>
  <c r="M134" i="7"/>
  <c r="M138" i="7"/>
  <c r="M142" i="7"/>
  <c r="M146" i="7"/>
  <c r="M150" i="7"/>
  <c r="M154" i="7"/>
  <c r="M158" i="7"/>
  <c r="M162" i="7"/>
  <c r="M166" i="7"/>
  <c r="M170" i="7"/>
  <c r="M174" i="7"/>
  <c r="M178" i="7"/>
  <c r="M182" i="7"/>
  <c r="M186" i="7"/>
  <c r="M190" i="7"/>
  <c r="M194" i="7"/>
  <c r="M198" i="7"/>
  <c r="M202" i="7"/>
  <c r="M206" i="7"/>
  <c r="M210" i="7"/>
  <c r="M214" i="7"/>
  <c r="M218" i="7"/>
  <c r="M222" i="7"/>
  <c r="M226" i="7"/>
  <c r="M230" i="7"/>
  <c r="M234" i="7"/>
  <c r="M238" i="7"/>
  <c r="M242" i="7"/>
  <c r="M246" i="7"/>
  <c r="M250" i="7"/>
  <c r="M254" i="7"/>
  <c r="M258" i="7"/>
  <c r="M262" i="7"/>
  <c r="M266" i="7"/>
  <c r="M270" i="7"/>
  <c r="M274" i="7"/>
  <c r="M278" i="7"/>
  <c r="M282" i="7"/>
  <c r="M286" i="7"/>
  <c r="M290" i="7"/>
  <c r="M294" i="7"/>
  <c r="M298" i="7"/>
  <c r="M302" i="7"/>
  <c r="M306" i="7"/>
  <c r="M310" i="7"/>
  <c r="M314" i="7"/>
  <c r="M318" i="7"/>
  <c r="M322" i="7"/>
  <c r="M326" i="7"/>
  <c r="M330" i="7"/>
  <c r="M334" i="7"/>
  <c r="M338" i="7"/>
  <c r="M342" i="7"/>
  <c r="M7" i="7"/>
  <c r="M11" i="7"/>
  <c r="M15" i="7"/>
  <c r="M19" i="7"/>
  <c r="M23" i="7"/>
  <c r="M27" i="7"/>
  <c r="M31" i="7"/>
  <c r="M35" i="7"/>
  <c r="M39" i="7"/>
  <c r="M43" i="7"/>
  <c r="M47" i="7"/>
  <c r="M51" i="7"/>
  <c r="M55" i="7"/>
  <c r="M59" i="7"/>
  <c r="M63" i="7"/>
  <c r="M67" i="7"/>
  <c r="M71" i="7"/>
  <c r="M75" i="7"/>
  <c r="M79" i="7"/>
  <c r="M83" i="7"/>
  <c r="M87" i="7"/>
  <c r="M91" i="7"/>
  <c r="M95" i="7"/>
  <c r="M99" i="7"/>
  <c r="M103" i="7"/>
  <c r="M107" i="7"/>
  <c r="M111" i="7"/>
  <c r="M115" i="7"/>
  <c r="M119" i="7"/>
  <c r="M123" i="7"/>
  <c r="M127" i="7"/>
  <c r="M131" i="7"/>
  <c r="M135" i="7"/>
  <c r="M139" i="7"/>
  <c r="M143" i="7"/>
  <c r="M147" i="7"/>
  <c r="M151" i="7"/>
  <c r="M155" i="7"/>
  <c r="M159" i="7"/>
  <c r="M163" i="7"/>
  <c r="M167" i="7"/>
  <c r="M171" i="7"/>
  <c r="M175" i="7"/>
  <c r="M179" i="7"/>
  <c r="M183" i="7"/>
  <c r="M187" i="7"/>
  <c r="M191" i="7"/>
  <c r="M195" i="7"/>
  <c r="M199" i="7"/>
  <c r="M203" i="7"/>
  <c r="M207" i="7"/>
  <c r="M211" i="7"/>
  <c r="M215" i="7"/>
  <c r="M219" i="7"/>
  <c r="M223" i="7"/>
  <c r="M227" i="7"/>
  <c r="M231" i="7"/>
  <c r="M235" i="7"/>
  <c r="M239" i="7"/>
  <c r="M243" i="7"/>
  <c r="M247" i="7"/>
  <c r="M251" i="7"/>
  <c r="M255" i="7"/>
  <c r="M259" i="7"/>
  <c r="M263" i="7"/>
  <c r="M267" i="7"/>
  <c r="M271" i="7"/>
  <c r="M275" i="7"/>
  <c r="M279" i="7"/>
  <c r="M283" i="7"/>
  <c r="M287" i="7"/>
  <c r="M291" i="7"/>
  <c r="M295" i="7"/>
  <c r="M299" i="7"/>
  <c r="M303" i="7"/>
  <c r="M307" i="7"/>
  <c r="M311" i="7"/>
  <c r="M315" i="7"/>
  <c r="M319" i="7"/>
  <c r="M323" i="7"/>
  <c r="M327" i="7"/>
  <c r="M331" i="7"/>
  <c r="M335" i="7"/>
  <c r="M339" i="7"/>
  <c r="M343" i="7"/>
  <c r="M344" i="7"/>
  <c r="M348" i="7"/>
  <c r="M352" i="7"/>
  <c r="M356" i="7"/>
  <c r="M360" i="7"/>
  <c r="M364" i="7"/>
  <c r="L7" i="7"/>
  <c r="L11" i="7"/>
  <c r="L15" i="7"/>
  <c r="L19" i="7"/>
  <c r="L23" i="7"/>
  <c r="L27" i="7"/>
  <c r="L31" i="7"/>
  <c r="L35" i="7"/>
  <c r="L39" i="7"/>
  <c r="L43" i="7"/>
  <c r="L47" i="7"/>
  <c r="L51" i="7"/>
  <c r="L55" i="7"/>
  <c r="L59" i="7"/>
  <c r="L63" i="7"/>
  <c r="L67" i="7"/>
  <c r="L71" i="7"/>
  <c r="L75" i="7"/>
  <c r="L79" i="7"/>
  <c r="L83" i="7"/>
  <c r="L87" i="7"/>
  <c r="L91" i="7"/>
  <c r="L95" i="7"/>
  <c r="L99" i="7"/>
  <c r="L103" i="7"/>
  <c r="L107" i="7"/>
  <c r="L111" i="7"/>
  <c r="L115" i="7"/>
  <c r="L119" i="7"/>
  <c r="L123" i="7"/>
  <c r="L127" i="7"/>
  <c r="L131" i="7"/>
  <c r="L135" i="7"/>
  <c r="L139" i="7"/>
  <c r="L143" i="7"/>
  <c r="L147" i="7"/>
  <c r="L151" i="7"/>
  <c r="L155" i="7"/>
  <c r="L159" i="7"/>
  <c r="L163" i="7"/>
  <c r="L167" i="7"/>
  <c r="L171" i="7"/>
  <c r="L175" i="7"/>
  <c r="L179" i="7"/>
  <c r="L183" i="7"/>
  <c r="L187" i="7"/>
  <c r="L191" i="7"/>
  <c r="L195" i="7"/>
  <c r="L199" i="7"/>
  <c r="L203" i="7"/>
  <c r="L207" i="7"/>
  <c r="L211" i="7"/>
  <c r="L215" i="7"/>
  <c r="L219" i="7"/>
  <c r="L223" i="7"/>
  <c r="L227" i="7"/>
  <c r="L231" i="7"/>
  <c r="L235" i="7"/>
  <c r="L239" i="7"/>
  <c r="L243" i="7"/>
  <c r="L247" i="7"/>
  <c r="L251" i="7"/>
  <c r="L255" i="7"/>
  <c r="L259" i="7"/>
  <c r="L263" i="7"/>
  <c r="L267" i="7"/>
  <c r="L271" i="7"/>
  <c r="L275" i="7"/>
  <c r="L279" i="7"/>
  <c r="L283" i="7"/>
  <c r="L287" i="7"/>
  <c r="L291" i="7"/>
  <c r="L295" i="7"/>
  <c r="L299" i="7"/>
  <c r="L303" i="7"/>
  <c r="L307" i="7"/>
  <c r="L311" i="7"/>
  <c r="L315" i="7"/>
  <c r="M345" i="7"/>
  <c r="M349" i="7"/>
  <c r="M353" i="7"/>
  <c r="M357" i="7"/>
  <c r="M361" i="7"/>
  <c r="M365" i="7"/>
  <c r="L4" i="7"/>
  <c r="L8" i="7"/>
  <c r="L12" i="7"/>
  <c r="L16" i="7"/>
  <c r="L20" i="7"/>
  <c r="L24" i="7"/>
  <c r="L28" i="7"/>
  <c r="L32" i="7"/>
  <c r="L36" i="7"/>
  <c r="L40" i="7"/>
  <c r="L44" i="7"/>
  <c r="L48" i="7"/>
  <c r="L52" i="7"/>
  <c r="L56" i="7"/>
  <c r="L60" i="7"/>
  <c r="L64" i="7"/>
  <c r="L68" i="7"/>
  <c r="L72" i="7"/>
  <c r="L76" i="7"/>
  <c r="L80" i="7"/>
  <c r="L84" i="7"/>
  <c r="L88" i="7"/>
  <c r="L92" i="7"/>
  <c r="L96" i="7"/>
  <c r="L100" i="7"/>
  <c r="L104" i="7"/>
  <c r="L108" i="7"/>
  <c r="L112" i="7"/>
  <c r="L116" i="7"/>
  <c r="L120" i="7"/>
  <c r="L124" i="7"/>
  <c r="L128" i="7"/>
  <c r="L132" i="7"/>
  <c r="L136" i="7"/>
  <c r="L140" i="7"/>
  <c r="L144" i="7"/>
  <c r="L148" i="7"/>
  <c r="L152" i="7"/>
  <c r="L156" i="7"/>
  <c r="L160" i="7"/>
  <c r="L164" i="7"/>
  <c r="L168" i="7"/>
  <c r="L172" i="7"/>
  <c r="L176" i="7"/>
  <c r="L180" i="7"/>
  <c r="L184" i="7"/>
  <c r="L188" i="7"/>
  <c r="M346" i="7"/>
  <c r="M350" i="7"/>
  <c r="M354" i="7"/>
  <c r="M358" i="7"/>
  <c r="M362" i="7"/>
  <c r="M366" i="7"/>
  <c r="L5" i="7"/>
  <c r="L9" i="7"/>
  <c r="L13" i="7"/>
  <c r="L17" i="7"/>
  <c r="L21" i="7"/>
  <c r="L25" i="7"/>
  <c r="L29" i="7"/>
  <c r="L33" i="7"/>
  <c r="L37" i="7"/>
  <c r="L41" i="7"/>
  <c r="L45" i="7"/>
  <c r="L49" i="7"/>
  <c r="L53" i="7"/>
  <c r="L57" i="7"/>
  <c r="L61" i="7"/>
  <c r="L65" i="7"/>
  <c r="L69" i="7"/>
  <c r="L73" i="7"/>
  <c r="L77" i="7"/>
  <c r="L81" i="7"/>
  <c r="L85" i="7"/>
  <c r="L89" i="7"/>
  <c r="L93" i="7"/>
  <c r="L97" i="7"/>
  <c r="L101" i="7"/>
  <c r="L105" i="7"/>
  <c r="L109" i="7"/>
  <c r="L113" i="7"/>
  <c r="L117" i="7"/>
  <c r="L121" i="7"/>
  <c r="L125" i="7"/>
  <c r="L129" i="7"/>
  <c r="L133" i="7"/>
  <c r="L137" i="7"/>
  <c r="L141" i="7"/>
  <c r="L145" i="7"/>
  <c r="L149" i="7"/>
  <c r="L153" i="7"/>
  <c r="L157" i="7"/>
  <c r="L161" i="7"/>
  <c r="L165" i="7"/>
  <c r="L169" i="7"/>
  <c r="L173" i="7"/>
  <c r="L177" i="7"/>
  <c r="L181" i="7"/>
  <c r="L185" i="7"/>
  <c r="L189" i="7"/>
  <c r="L193" i="7"/>
  <c r="L197" i="7"/>
  <c r="L201" i="7"/>
  <c r="L205" i="7"/>
  <c r="L209" i="7"/>
  <c r="L213" i="7"/>
  <c r="L217" i="7"/>
  <c r="L221" i="7"/>
  <c r="L225" i="7"/>
  <c r="L229" i="7"/>
  <c r="L233" i="7"/>
  <c r="L237" i="7"/>
  <c r="L241" i="7"/>
  <c r="L245" i="7"/>
  <c r="L249" i="7"/>
  <c r="L253" i="7"/>
  <c r="L257" i="7"/>
  <c r="L261" i="7"/>
  <c r="L265" i="7"/>
  <c r="L269" i="7"/>
  <c r="L273" i="7"/>
  <c r="L277" i="7"/>
  <c r="L281" i="7"/>
  <c r="L285" i="7"/>
  <c r="L289" i="7"/>
  <c r="L293" i="7"/>
  <c r="L297" i="7"/>
  <c r="L301" i="7"/>
  <c r="L305" i="7"/>
  <c r="L309" i="7"/>
  <c r="L313" i="7"/>
  <c r="L317" i="7"/>
  <c r="M347" i="7"/>
  <c r="M363" i="7"/>
  <c r="L14" i="7"/>
  <c r="L30" i="7"/>
  <c r="L46" i="7"/>
  <c r="L62" i="7"/>
  <c r="L78" i="7"/>
  <c r="L94" i="7"/>
  <c r="L110" i="7"/>
  <c r="L126" i="7"/>
  <c r="L142" i="7"/>
  <c r="L158" i="7"/>
  <c r="L174" i="7"/>
  <c r="L190" i="7"/>
  <c r="L198" i="7"/>
  <c r="L206" i="7"/>
  <c r="L214" i="7"/>
  <c r="L222" i="7"/>
  <c r="L230" i="7"/>
  <c r="L238" i="7"/>
  <c r="L246" i="7"/>
  <c r="L254" i="7"/>
  <c r="L262" i="7"/>
  <c r="L270" i="7"/>
  <c r="L278" i="7"/>
  <c r="L286" i="7"/>
  <c r="L294" i="7"/>
  <c r="L302" i="7"/>
  <c r="L310" i="7"/>
  <c r="L318" i="7"/>
  <c r="L322" i="7"/>
  <c r="L326" i="7"/>
  <c r="L330" i="7"/>
  <c r="L334" i="7"/>
  <c r="L338" i="7"/>
  <c r="L342" i="7"/>
  <c r="L346" i="7"/>
  <c r="L350" i="7"/>
  <c r="L354" i="7"/>
  <c r="L358" i="7"/>
  <c r="L362" i="7"/>
  <c r="L366" i="7"/>
  <c r="M351" i="7"/>
  <c r="M367" i="7"/>
  <c r="L18" i="7"/>
  <c r="L34" i="7"/>
  <c r="L50" i="7"/>
  <c r="L66" i="7"/>
  <c r="L82" i="7"/>
  <c r="L98" i="7"/>
  <c r="L114" i="7"/>
  <c r="L130" i="7"/>
  <c r="L146" i="7"/>
  <c r="L162" i="7"/>
  <c r="L178" i="7"/>
  <c r="L192" i="7"/>
  <c r="L200" i="7"/>
  <c r="L208" i="7"/>
  <c r="L216" i="7"/>
  <c r="L224" i="7"/>
  <c r="L232" i="7"/>
  <c r="L240" i="7"/>
  <c r="L248" i="7"/>
  <c r="L256" i="7"/>
  <c r="L264" i="7"/>
  <c r="L272" i="7"/>
  <c r="L280" i="7"/>
  <c r="L288" i="7"/>
  <c r="L296" i="7"/>
  <c r="L304" i="7"/>
  <c r="L312" i="7"/>
  <c r="L319" i="7"/>
  <c r="L323" i="7"/>
  <c r="L327" i="7"/>
  <c r="L331" i="7"/>
  <c r="L335" i="7"/>
  <c r="L339" i="7"/>
  <c r="L343" i="7"/>
  <c r="L347" i="7"/>
  <c r="L351" i="7"/>
  <c r="L355" i="7"/>
  <c r="L359" i="7"/>
  <c r="L363" i="7"/>
  <c r="L367" i="7"/>
  <c r="M355" i="7"/>
  <c r="L6" i="7"/>
  <c r="L22" i="7"/>
  <c r="L38" i="7"/>
  <c r="L54" i="7"/>
  <c r="L70" i="7"/>
  <c r="L86" i="7"/>
  <c r="L102" i="7"/>
  <c r="L118" i="7"/>
  <c r="L134" i="7"/>
  <c r="L150" i="7"/>
  <c r="L166" i="7"/>
  <c r="L182" i="7"/>
  <c r="L194" i="7"/>
  <c r="L202" i="7"/>
  <c r="L210" i="7"/>
  <c r="L218" i="7"/>
  <c r="L226" i="7"/>
  <c r="L234" i="7"/>
  <c r="L242" i="7"/>
  <c r="L250" i="7"/>
  <c r="L258" i="7"/>
  <c r="L266" i="7"/>
  <c r="L274" i="7"/>
  <c r="L282" i="7"/>
  <c r="L290" i="7"/>
  <c r="L298" i="7"/>
  <c r="L306" i="7"/>
  <c r="L314" i="7"/>
  <c r="L320" i="7"/>
  <c r="L324" i="7"/>
  <c r="L328" i="7"/>
  <c r="L332" i="7"/>
  <c r="L336" i="7"/>
  <c r="L340" i="7"/>
  <c r="L344" i="7"/>
  <c r="L348" i="7"/>
  <c r="L352" i="7"/>
  <c r="L356" i="7"/>
  <c r="L360" i="7"/>
  <c r="L364" i="7"/>
  <c r="M359" i="7"/>
  <c r="L10" i="7"/>
  <c r="L26" i="7"/>
  <c r="L42" i="7"/>
  <c r="L58" i="7"/>
  <c r="L74" i="7"/>
  <c r="L90" i="7"/>
  <c r="L106" i="7"/>
  <c r="L122" i="7"/>
  <c r="L138" i="7"/>
  <c r="L154" i="7"/>
  <c r="L170" i="7"/>
  <c r="L186" i="7"/>
  <c r="L196" i="7"/>
  <c r="L204" i="7"/>
  <c r="L212" i="7"/>
  <c r="L220" i="7"/>
  <c r="L228" i="7"/>
  <c r="L236" i="7"/>
  <c r="L244" i="7"/>
  <c r="L252" i="7"/>
  <c r="L260" i="7"/>
  <c r="L268" i="7"/>
  <c r="L276" i="7"/>
  <c r="L284" i="7"/>
  <c r="L292" i="7"/>
  <c r="L300" i="7"/>
  <c r="L308" i="7"/>
  <c r="L316" i="7"/>
  <c r="L321" i="7"/>
  <c r="L325" i="7"/>
  <c r="L329" i="7"/>
  <c r="L333" i="7"/>
  <c r="L337" i="7"/>
  <c r="L341" i="7"/>
  <c r="L345" i="7"/>
  <c r="L349" i="7"/>
  <c r="L353" i="7"/>
  <c r="L357" i="7"/>
  <c r="L361" i="7"/>
  <c r="L365" i="7"/>
  <c r="F7" i="4"/>
  <c r="F11" i="4"/>
  <c r="F15" i="4"/>
  <c r="F19" i="4"/>
  <c r="F23" i="4"/>
  <c r="F27" i="4"/>
  <c r="F31" i="4"/>
  <c r="F35" i="4"/>
  <c r="F39" i="4"/>
  <c r="F43" i="4"/>
  <c r="F47" i="4"/>
  <c r="F51" i="4"/>
  <c r="F55" i="4"/>
  <c r="F59" i="4"/>
  <c r="F63" i="4"/>
  <c r="F67" i="4"/>
  <c r="F71" i="4"/>
  <c r="F75" i="4"/>
  <c r="F79" i="4"/>
  <c r="F83" i="4"/>
  <c r="F87" i="4"/>
  <c r="F91" i="4"/>
  <c r="F95" i="4"/>
  <c r="F99" i="4"/>
  <c r="F103" i="4"/>
  <c r="F107" i="4"/>
  <c r="F111" i="4"/>
  <c r="F115" i="4"/>
  <c r="F119" i="4"/>
  <c r="F123" i="4"/>
  <c r="F127" i="4"/>
  <c r="F131" i="4"/>
  <c r="F135" i="4"/>
  <c r="F139" i="4"/>
  <c r="F143" i="4"/>
  <c r="F147" i="4"/>
  <c r="F4" i="4"/>
  <c r="F8" i="4"/>
  <c r="F12" i="4"/>
  <c r="F16" i="4"/>
  <c r="F20" i="4"/>
  <c r="F24" i="4"/>
  <c r="F28" i="4"/>
  <c r="F32" i="4"/>
  <c r="F36" i="4"/>
  <c r="F40" i="4"/>
  <c r="F44" i="4"/>
  <c r="F48" i="4"/>
  <c r="F52" i="4"/>
  <c r="F56" i="4"/>
  <c r="F60" i="4"/>
  <c r="F64" i="4"/>
  <c r="F68" i="4"/>
  <c r="F72" i="4"/>
  <c r="F76" i="4"/>
  <c r="F80" i="4"/>
  <c r="F84" i="4"/>
  <c r="F88" i="4"/>
  <c r="F92" i="4"/>
  <c r="F96" i="4"/>
  <c r="F100" i="4"/>
  <c r="F104" i="4"/>
  <c r="F108" i="4"/>
  <c r="F112" i="4"/>
  <c r="F116" i="4"/>
  <c r="F120" i="4"/>
  <c r="F124" i="4"/>
  <c r="F128" i="4"/>
  <c r="F132" i="4"/>
  <c r="F136" i="4"/>
  <c r="F140" i="4"/>
  <c r="F144" i="4"/>
  <c r="F148" i="4"/>
  <c r="F5" i="4"/>
  <c r="F9" i="4"/>
  <c r="F13" i="4"/>
  <c r="F17" i="4"/>
  <c r="F21" i="4"/>
  <c r="F25" i="4"/>
  <c r="F29" i="4"/>
  <c r="F33" i="4"/>
  <c r="F37" i="4"/>
  <c r="F41" i="4"/>
  <c r="F45" i="4"/>
  <c r="F49" i="4"/>
  <c r="F53" i="4"/>
  <c r="F57" i="4"/>
  <c r="F61" i="4"/>
  <c r="F65" i="4"/>
  <c r="F69" i="4"/>
  <c r="F73" i="4"/>
  <c r="F77" i="4"/>
  <c r="F81" i="4"/>
  <c r="F85" i="4"/>
  <c r="F89" i="4"/>
  <c r="F93" i="4"/>
  <c r="F97" i="4"/>
  <c r="F101" i="4"/>
  <c r="F105" i="4"/>
  <c r="F6" i="4"/>
  <c r="F10" i="4"/>
  <c r="F14" i="4"/>
  <c r="F18" i="4"/>
  <c r="F22" i="4"/>
  <c r="F26" i="4"/>
  <c r="F30" i="4"/>
  <c r="F34" i="4"/>
  <c r="F38" i="4"/>
  <c r="F42" i="4"/>
  <c r="F46" i="4"/>
  <c r="F50" i="4"/>
  <c r="F54" i="4"/>
  <c r="F58" i="4"/>
  <c r="F62" i="4"/>
  <c r="F66" i="4"/>
  <c r="F70" i="4"/>
  <c r="F74" i="4"/>
  <c r="F78" i="4"/>
  <c r="F82" i="4"/>
  <c r="F86" i="4"/>
  <c r="F90" i="4"/>
  <c r="F94" i="4"/>
  <c r="F102" i="4"/>
  <c r="F113" i="4"/>
  <c r="F121" i="4"/>
  <c r="F129" i="4"/>
  <c r="F137" i="4"/>
  <c r="F145" i="4"/>
  <c r="F151" i="4"/>
  <c r="F155" i="4"/>
  <c r="F159" i="4"/>
  <c r="F163" i="4"/>
  <c r="F167" i="4"/>
  <c r="F171" i="4"/>
  <c r="F175" i="4"/>
  <c r="F179" i="4"/>
  <c r="F183" i="4"/>
  <c r="F187" i="4"/>
  <c r="F191" i="4"/>
  <c r="F195" i="4"/>
  <c r="F199" i="4"/>
  <c r="F203" i="4"/>
  <c r="F207" i="4"/>
  <c r="F211" i="4"/>
  <c r="F215" i="4"/>
  <c r="F219" i="4"/>
  <c r="F223" i="4"/>
  <c r="F227" i="4"/>
  <c r="F231" i="4"/>
  <c r="F235" i="4"/>
  <c r="F239" i="4"/>
  <c r="F243" i="4"/>
  <c r="F247" i="4"/>
  <c r="F251" i="4"/>
  <c r="F255" i="4"/>
  <c r="F259" i="4"/>
  <c r="F263" i="4"/>
  <c r="F267" i="4"/>
  <c r="F271" i="4"/>
  <c r="F275" i="4"/>
  <c r="F279" i="4"/>
  <c r="F283" i="4"/>
  <c r="F287" i="4"/>
  <c r="F291" i="4"/>
  <c r="F295" i="4"/>
  <c r="F299" i="4"/>
  <c r="F303" i="4"/>
  <c r="F307" i="4"/>
  <c r="F311" i="4"/>
  <c r="F315" i="4"/>
  <c r="F319" i="4"/>
  <c r="F323" i="4"/>
  <c r="F327" i="4"/>
  <c r="F331" i="4"/>
  <c r="F335" i="4"/>
  <c r="F339" i="4"/>
  <c r="F343" i="4"/>
  <c r="F347" i="4"/>
  <c r="F351" i="4"/>
  <c r="F355" i="4"/>
  <c r="F359" i="4"/>
  <c r="F363" i="4"/>
  <c r="F367" i="4"/>
  <c r="F371" i="4"/>
  <c r="F375" i="4"/>
  <c r="F379" i="4"/>
  <c r="F383" i="4"/>
  <c r="F387" i="4"/>
  <c r="F391" i="4"/>
  <c r="F395" i="4"/>
  <c r="F399" i="4"/>
  <c r="F403" i="4"/>
  <c r="F407" i="4"/>
  <c r="F411" i="4"/>
  <c r="F415" i="4"/>
  <c r="F419" i="4"/>
  <c r="F423" i="4"/>
  <c r="F427" i="4"/>
  <c r="F431" i="4"/>
  <c r="F435" i="4"/>
  <c r="F439" i="4"/>
  <c r="F443" i="4"/>
  <c r="F447" i="4"/>
  <c r="F451" i="4"/>
  <c r="F455" i="4"/>
  <c r="F459" i="4"/>
  <c r="F463" i="4"/>
  <c r="F467" i="4"/>
  <c r="F471" i="4"/>
  <c r="F109" i="4"/>
  <c r="F117" i="4"/>
  <c r="F125" i="4"/>
  <c r="F133" i="4"/>
  <c r="F141" i="4"/>
  <c r="F149" i="4"/>
  <c r="F153" i="4"/>
  <c r="F157" i="4"/>
  <c r="F161" i="4"/>
  <c r="F165" i="4"/>
  <c r="F169" i="4"/>
  <c r="F173" i="4"/>
  <c r="F177" i="4"/>
  <c r="F181" i="4"/>
  <c r="F185" i="4"/>
  <c r="F189" i="4"/>
  <c r="F193" i="4"/>
  <c r="F197" i="4"/>
  <c r="F201" i="4"/>
  <c r="F205" i="4"/>
  <c r="F209" i="4"/>
  <c r="F213" i="4"/>
  <c r="F217" i="4"/>
  <c r="F221" i="4"/>
  <c r="F225" i="4"/>
  <c r="F229" i="4"/>
  <c r="F233" i="4"/>
  <c r="F237" i="4"/>
  <c r="F241" i="4"/>
  <c r="F245" i="4"/>
  <c r="F249" i="4"/>
  <c r="F253" i="4"/>
  <c r="F257" i="4"/>
  <c r="F261" i="4"/>
  <c r="F265" i="4"/>
  <c r="F269" i="4"/>
  <c r="F273" i="4"/>
  <c r="F277" i="4"/>
  <c r="F281" i="4"/>
  <c r="F285" i="4"/>
  <c r="F289" i="4"/>
  <c r="F293" i="4"/>
  <c r="F297" i="4"/>
  <c r="F301" i="4"/>
  <c r="F305" i="4"/>
  <c r="F309" i="4"/>
  <c r="F313" i="4"/>
  <c r="F317" i="4"/>
  <c r="F321" i="4"/>
  <c r="F325" i="4"/>
  <c r="F329" i="4"/>
  <c r="F333" i="4"/>
  <c r="F337" i="4"/>
  <c r="F341" i="4"/>
  <c r="F345" i="4"/>
  <c r="F349" i="4"/>
  <c r="F353" i="4"/>
  <c r="F357" i="4"/>
  <c r="F361" i="4"/>
  <c r="F365" i="4"/>
  <c r="F369" i="4"/>
  <c r="F373" i="4"/>
  <c r="F377" i="4"/>
  <c r="F381" i="4"/>
  <c r="F385" i="4"/>
  <c r="F389" i="4"/>
  <c r="F393" i="4"/>
  <c r="F397" i="4"/>
  <c r="F401" i="4"/>
  <c r="F405" i="4"/>
  <c r="F409" i="4"/>
  <c r="F413" i="4"/>
  <c r="F417" i="4"/>
  <c r="F421" i="4"/>
  <c r="F425" i="4"/>
  <c r="F429" i="4"/>
  <c r="F433" i="4"/>
  <c r="F437" i="4"/>
  <c r="F441" i="4"/>
  <c r="F445" i="4"/>
  <c r="F449" i="4"/>
  <c r="F453" i="4"/>
  <c r="F457" i="4"/>
  <c r="F461" i="4"/>
  <c r="F465" i="4"/>
  <c r="F106" i="4"/>
  <c r="F122" i="4"/>
  <c r="F138" i="4"/>
  <c r="F152" i="4"/>
  <c r="F160" i="4"/>
  <c r="F168" i="4"/>
  <c r="F176" i="4"/>
  <c r="F184" i="4"/>
  <c r="F192" i="4"/>
  <c r="F200" i="4"/>
  <c r="F208" i="4"/>
  <c r="F216" i="4"/>
  <c r="F224" i="4"/>
  <c r="F232" i="4"/>
  <c r="F240" i="4"/>
  <c r="F248" i="4"/>
  <c r="F256" i="4"/>
  <c r="F264" i="4"/>
  <c r="F272" i="4"/>
  <c r="F280" i="4"/>
  <c r="F288" i="4"/>
  <c r="F296" i="4"/>
  <c r="F304" i="4"/>
  <c r="F312" i="4"/>
  <c r="F320" i="4"/>
  <c r="F328" i="4"/>
  <c r="F336" i="4"/>
  <c r="F344" i="4"/>
  <c r="F352" i="4"/>
  <c r="F360" i="4"/>
  <c r="F368" i="4"/>
  <c r="F376" i="4"/>
  <c r="F384" i="4"/>
  <c r="F392" i="4"/>
  <c r="F400" i="4"/>
  <c r="F408" i="4"/>
  <c r="F416" i="4"/>
  <c r="F424" i="4"/>
  <c r="F432" i="4"/>
  <c r="F440" i="4"/>
  <c r="F448" i="4"/>
  <c r="F456" i="4"/>
  <c r="F464" i="4"/>
  <c r="F470" i="4"/>
  <c r="F475" i="4"/>
  <c r="F479" i="4"/>
  <c r="F483" i="4"/>
  <c r="F487" i="4"/>
  <c r="F491" i="4"/>
  <c r="F495" i="4"/>
  <c r="F499" i="4"/>
  <c r="F503" i="4"/>
  <c r="F507" i="4"/>
  <c r="F511" i="4"/>
  <c r="F515" i="4"/>
  <c r="F519" i="4"/>
  <c r="F523" i="4"/>
  <c r="F527" i="4"/>
  <c r="F531" i="4"/>
  <c r="F535" i="4"/>
  <c r="F539" i="4"/>
  <c r="F543" i="4"/>
  <c r="F547" i="4"/>
  <c r="F551" i="4"/>
  <c r="F555" i="4"/>
  <c r="F559" i="4"/>
  <c r="F563" i="4"/>
  <c r="F567" i="4"/>
  <c r="F571" i="4"/>
  <c r="F575" i="4"/>
  <c r="F579" i="4"/>
  <c r="F583" i="4"/>
  <c r="F587" i="4"/>
  <c r="F591" i="4"/>
  <c r="F595" i="4"/>
  <c r="F599" i="4"/>
  <c r="F603" i="4"/>
  <c r="F607" i="4"/>
  <c r="F611" i="4"/>
  <c r="F615" i="4"/>
  <c r="F619" i="4"/>
  <c r="F623" i="4"/>
  <c r="F627" i="4"/>
  <c r="F631" i="4"/>
  <c r="F635" i="4"/>
  <c r="F639" i="4"/>
  <c r="F643" i="4"/>
  <c r="F647" i="4"/>
  <c r="F651" i="4"/>
  <c r="F655" i="4"/>
  <c r="F659" i="4"/>
  <c r="F663" i="4"/>
  <c r="F667" i="4"/>
  <c r="F671" i="4"/>
  <c r="F675" i="4"/>
  <c r="F679" i="4"/>
  <c r="F683" i="4"/>
  <c r="F687" i="4"/>
  <c r="F691" i="4"/>
  <c r="F695" i="4"/>
  <c r="F699" i="4"/>
  <c r="F703" i="4"/>
  <c r="F707" i="4"/>
  <c r="F711" i="4"/>
  <c r="F715" i="4"/>
  <c r="F719" i="4"/>
  <c r="F723" i="4"/>
  <c r="F727" i="4"/>
  <c r="F731" i="4"/>
  <c r="F735" i="4"/>
  <c r="F739" i="4"/>
  <c r="F743" i="4"/>
  <c r="F747" i="4"/>
  <c r="F751" i="4"/>
  <c r="F755" i="4"/>
  <c r="F759" i="4"/>
  <c r="F763" i="4"/>
  <c r="F767" i="4"/>
  <c r="F771" i="4"/>
  <c r="F775" i="4"/>
  <c r="F779" i="4"/>
  <c r="F783" i="4"/>
  <c r="F787" i="4"/>
  <c r="F791" i="4"/>
  <c r="F795" i="4"/>
  <c r="F799" i="4"/>
  <c r="F803" i="4"/>
  <c r="F807" i="4"/>
  <c r="F811" i="4"/>
  <c r="F815" i="4"/>
  <c r="F819" i="4"/>
  <c r="F823" i="4"/>
  <c r="F827" i="4"/>
  <c r="F831" i="4"/>
  <c r="F835" i="4"/>
  <c r="F839" i="4"/>
  <c r="F843" i="4"/>
  <c r="F847" i="4"/>
  <c r="F851" i="4"/>
  <c r="F855" i="4"/>
  <c r="F859" i="4"/>
  <c r="F863" i="4"/>
  <c r="F867" i="4"/>
  <c r="F871" i="4"/>
  <c r="F875" i="4"/>
  <c r="F879" i="4"/>
  <c r="F883" i="4"/>
  <c r="F887" i="4"/>
  <c r="F891" i="4"/>
  <c r="F895" i="4"/>
  <c r="F899" i="4"/>
  <c r="F903" i="4"/>
  <c r="F907" i="4"/>
  <c r="F911" i="4"/>
  <c r="F915" i="4"/>
  <c r="F919" i="4"/>
  <c r="F923" i="4"/>
  <c r="F927" i="4"/>
  <c r="F931" i="4"/>
  <c r="F935" i="4"/>
  <c r="F939" i="4"/>
  <c r="F943" i="4"/>
  <c r="F947" i="4"/>
  <c r="F951" i="4"/>
  <c r="F955" i="4"/>
  <c r="F959" i="4"/>
  <c r="F963" i="4"/>
  <c r="F967" i="4"/>
  <c r="F971" i="4"/>
  <c r="F975" i="4"/>
  <c r="F114" i="4"/>
  <c r="F130" i="4"/>
  <c r="F146" i="4"/>
  <c r="F156" i="4"/>
  <c r="F164" i="4"/>
  <c r="F172" i="4"/>
  <c r="F180" i="4"/>
  <c r="F188" i="4"/>
  <c r="F196" i="4"/>
  <c r="F204" i="4"/>
  <c r="F212" i="4"/>
  <c r="F220" i="4"/>
  <c r="F228" i="4"/>
  <c r="F236" i="4"/>
  <c r="F244" i="4"/>
  <c r="F252" i="4"/>
  <c r="F260" i="4"/>
  <c r="F268" i="4"/>
  <c r="F276" i="4"/>
  <c r="F284" i="4"/>
  <c r="F292" i="4"/>
  <c r="F300" i="4"/>
  <c r="F308" i="4"/>
  <c r="F316" i="4"/>
  <c r="F324" i="4"/>
  <c r="F332" i="4"/>
  <c r="F340" i="4"/>
  <c r="F348" i="4"/>
  <c r="F356" i="4"/>
  <c r="F364" i="4"/>
  <c r="F372" i="4"/>
  <c r="F380" i="4"/>
  <c r="F388" i="4"/>
  <c r="F396" i="4"/>
  <c r="F404" i="4"/>
  <c r="F412" i="4"/>
  <c r="F420" i="4"/>
  <c r="F428" i="4"/>
  <c r="F436" i="4"/>
  <c r="F444" i="4"/>
  <c r="F452" i="4"/>
  <c r="F460" i="4"/>
  <c r="F468" i="4"/>
  <c r="F473" i="4"/>
  <c r="F477" i="4"/>
  <c r="F481" i="4"/>
  <c r="F485" i="4"/>
  <c r="F489" i="4"/>
  <c r="F493" i="4"/>
  <c r="F497" i="4"/>
  <c r="F501" i="4"/>
  <c r="F505" i="4"/>
  <c r="F509" i="4"/>
  <c r="F513" i="4"/>
  <c r="F517" i="4"/>
  <c r="F521" i="4"/>
  <c r="F525" i="4"/>
  <c r="F529" i="4"/>
  <c r="F533" i="4"/>
  <c r="F537" i="4"/>
  <c r="F541" i="4"/>
  <c r="F545" i="4"/>
  <c r="F549" i="4"/>
  <c r="F553" i="4"/>
  <c r="F557" i="4"/>
  <c r="F561" i="4"/>
  <c r="F565" i="4"/>
  <c r="F569" i="4"/>
  <c r="F573" i="4"/>
  <c r="F577" i="4"/>
  <c r="F581" i="4"/>
  <c r="F585" i="4"/>
  <c r="F589" i="4"/>
  <c r="F593" i="4"/>
  <c r="F597" i="4"/>
  <c r="F601" i="4"/>
  <c r="F605" i="4"/>
  <c r="F609" i="4"/>
  <c r="F613" i="4"/>
  <c r="F617" i="4"/>
  <c r="F621" i="4"/>
  <c r="F625" i="4"/>
  <c r="F629" i="4"/>
  <c r="F633" i="4"/>
  <c r="F637" i="4"/>
  <c r="F641" i="4"/>
  <c r="F645" i="4"/>
  <c r="F649" i="4"/>
  <c r="F653" i="4"/>
  <c r="F657" i="4"/>
  <c r="F661" i="4"/>
  <c r="F665" i="4"/>
  <c r="F669" i="4"/>
  <c r="F673" i="4"/>
  <c r="F677" i="4"/>
  <c r="F681" i="4"/>
  <c r="F685" i="4"/>
  <c r="F689" i="4"/>
  <c r="F693" i="4"/>
  <c r="F697" i="4"/>
  <c r="F701" i="4"/>
  <c r="F705" i="4"/>
  <c r="F709" i="4"/>
  <c r="F713" i="4"/>
  <c r="F717" i="4"/>
  <c r="F721" i="4"/>
  <c r="F725" i="4"/>
  <c r="F729" i="4"/>
  <c r="F733" i="4"/>
  <c r="F737" i="4"/>
  <c r="F741" i="4"/>
  <c r="F745" i="4"/>
  <c r="F749" i="4"/>
  <c r="F753" i="4"/>
  <c r="F757" i="4"/>
  <c r="F761" i="4"/>
  <c r="F765" i="4"/>
  <c r="F769" i="4"/>
  <c r="F773" i="4"/>
  <c r="F777" i="4"/>
  <c r="F781" i="4"/>
  <c r="F785" i="4"/>
  <c r="F789" i="4"/>
  <c r="F793" i="4"/>
  <c r="F797" i="4"/>
  <c r="F801" i="4"/>
  <c r="F805" i="4"/>
  <c r="F809" i="4"/>
  <c r="F813" i="4"/>
  <c r="F817" i="4"/>
  <c r="F821" i="4"/>
  <c r="F825" i="4"/>
  <c r="F829" i="4"/>
  <c r="F833" i="4"/>
  <c r="F837" i="4"/>
  <c r="F841" i="4"/>
  <c r="F845" i="4"/>
  <c r="F849" i="4"/>
  <c r="F853" i="4"/>
  <c r="F857" i="4"/>
  <c r="F861" i="4"/>
  <c r="F865" i="4"/>
  <c r="F869" i="4"/>
  <c r="F873" i="4"/>
  <c r="F877" i="4"/>
  <c r="F881" i="4"/>
  <c r="F885" i="4"/>
  <c r="F889" i="4"/>
  <c r="F893" i="4"/>
  <c r="F897" i="4"/>
  <c r="F901" i="4"/>
  <c r="F905" i="4"/>
  <c r="F909" i="4"/>
  <c r="F913" i="4"/>
  <c r="F917" i="4"/>
  <c r="F921" i="4"/>
  <c r="F925" i="4"/>
  <c r="F929" i="4"/>
  <c r="F933" i="4"/>
  <c r="F937" i="4"/>
  <c r="F941" i="4"/>
  <c r="F945" i="4"/>
  <c r="F949" i="4"/>
  <c r="F953" i="4"/>
  <c r="F957" i="4"/>
  <c r="F961" i="4"/>
  <c r="F965" i="4"/>
  <c r="F969" i="4"/>
  <c r="F973" i="4"/>
  <c r="F977" i="4"/>
  <c r="F110" i="4"/>
  <c r="F142" i="4"/>
  <c r="F162" i="4"/>
  <c r="F178" i="4"/>
  <c r="F194" i="4"/>
  <c r="F210" i="4"/>
  <c r="F226" i="4"/>
  <c r="F242" i="4"/>
  <c r="F258" i="4"/>
  <c r="F274" i="4"/>
  <c r="F290" i="4"/>
  <c r="F306" i="4"/>
  <c r="F322" i="4"/>
  <c r="F338" i="4"/>
  <c r="F354" i="4"/>
  <c r="F370" i="4"/>
  <c r="F386" i="4"/>
  <c r="F402" i="4"/>
  <c r="F418" i="4"/>
  <c r="F434" i="4"/>
  <c r="F450" i="4"/>
  <c r="F466" i="4"/>
  <c r="F476" i="4"/>
  <c r="F484" i="4"/>
  <c r="F492" i="4"/>
  <c r="F500" i="4"/>
  <c r="F508" i="4"/>
  <c r="F516" i="4"/>
  <c r="F524" i="4"/>
  <c r="F532" i="4"/>
  <c r="F540" i="4"/>
  <c r="F548" i="4"/>
  <c r="F556" i="4"/>
  <c r="F564" i="4"/>
  <c r="F572" i="4"/>
  <c r="F580" i="4"/>
  <c r="F588" i="4"/>
  <c r="F596" i="4"/>
  <c r="F604" i="4"/>
  <c r="F612" i="4"/>
  <c r="F620" i="4"/>
  <c r="F628" i="4"/>
  <c r="F636" i="4"/>
  <c r="F644" i="4"/>
  <c r="F652" i="4"/>
  <c r="F660" i="4"/>
  <c r="F668" i="4"/>
  <c r="F676" i="4"/>
  <c r="F684" i="4"/>
  <c r="F692" i="4"/>
  <c r="F700" i="4"/>
  <c r="F708" i="4"/>
  <c r="F716" i="4"/>
  <c r="F724" i="4"/>
  <c r="F732" i="4"/>
  <c r="F740" i="4"/>
  <c r="F748" i="4"/>
  <c r="F756" i="4"/>
  <c r="F764" i="4"/>
  <c r="F772" i="4"/>
  <c r="F780" i="4"/>
  <c r="F788" i="4"/>
  <c r="F796" i="4"/>
  <c r="F804" i="4"/>
  <c r="F812" i="4"/>
  <c r="F820" i="4"/>
  <c r="F828" i="4"/>
  <c r="F836" i="4"/>
  <c r="F844" i="4"/>
  <c r="F852" i="4"/>
  <c r="F860" i="4"/>
  <c r="F868" i="4"/>
  <c r="F876" i="4"/>
  <c r="F884" i="4"/>
  <c r="F892" i="4"/>
  <c r="F900" i="4"/>
  <c r="F908" i="4"/>
  <c r="F916" i="4"/>
  <c r="F924" i="4"/>
  <c r="F932" i="4"/>
  <c r="F940" i="4"/>
  <c r="F948" i="4"/>
  <c r="F956" i="4"/>
  <c r="F964" i="4"/>
  <c r="F972" i="4"/>
  <c r="F979" i="4"/>
  <c r="F983" i="4"/>
  <c r="E5" i="4"/>
  <c r="E9" i="4"/>
  <c r="E13" i="4"/>
  <c r="E17" i="4"/>
  <c r="E21" i="4"/>
  <c r="E25" i="4"/>
  <c r="E29" i="4"/>
  <c r="E33" i="4"/>
  <c r="E37" i="4"/>
  <c r="E41" i="4"/>
  <c r="E45" i="4"/>
  <c r="E49" i="4"/>
  <c r="E53" i="4"/>
  <c r="E57" i="4"/>
  <c r="E61" i="4"/>
  <c r="E65" i="4"/>
  <c r="E69" i="4"/>
  <c r="E73" i="4"/>
  <c r="E77" i="4"/>
  <c r="E81" i="4"/>
  <c r="E85" i="4"/>
  <c r="E89" i="4"/>
  <c r="E93" i="4"/>
  <c r="E97" i="4"/>
  <c r="E101" i="4"/>
  <c r="E105" i="4"/>
  <c r="E109" i="4"/>
  <c r="E113" i="4"/>
  <c r="E117" i="4"/>
  <c r="E121" i="4"/>
  <c r="E125" i="4"/>
  <c r="E129" i="4"/>
  <c r="E133" i="4"/>
  <c r="E137" i="4"/>
  <c r="E141" i="4"/>
  <c r="E145" i="4"/>
  <c r="E149" i="4"/>
  <c r="E153" i="4"/>
  <c r="E157" i="4"/>
  <c r="E161" i="4"/>
  <c r="E165" i="4"/>
  <c r="E169" i="4"/>
  <c r="E173" i="4"/>
  <c r="E177" i="4"/>
  <c r="E181" i="4"/>
  <c r="E185" i="4"/>
  <c r="E189" i="4"/>
  <c r="E193" i="4"/>
  <c r="E197" i="4"/>
  <c r="E201" i="4"/>
  <c r="E205" i="4"/>
  <c r="E209" i="4"/>
  <c r="E213" i="4"/>
  <c r="E217" i="4"/>
  <c r="E221" i="4"/>
  <c r="E225" i="4"/>
  <c r="E229" i="4"/>
  <c r="E233" i="4"/>
  <c r="E237" i="4"/>
  <c r="E241" i="4"/>
  <c r="E245" i="4"/>
  <c r="E249" i="4"/>
  <c r="E253" i="4"/>
  <c r="E257" i="4"/>
  <c r="E261" i="4"/>
  <c r="E265" i="4"/>
  <c r="E269" i="4"/>
  <c r="E273" i="4"/>
  <c r="E277" i="4"/>
  <c r="E281" i="4"/>
  <c r="E285" i="4"/>
  <c r="E289" i="4"/>
  <c r="E293" i="4"/>
  <c r="E297" i="4"/>
  <c r="E301" i="4"/>
  <c r="E305" i="4"/>
  <c r="E309" i="4"/>
  <c r="E313" i="4"/>
  <c r="E317" i="4"/>
  <c r="E321" i="4"/>
  <c r="E325" i="4"/>
  <c r="E329" i="4"/>
  <c r="E333" i="4"/>
  <c r="E337" i="4"/>
  <c r="E341" i="4"/>
  <c r="E345" i="4"/>
  <c r="F126" i="4"/>
  <c r="F154" i="4"/>
  <c r="F170" i="4"/>
  <c r="F186" i="4"/>
  <c r="F202" i="4"/>
  <c r="F218" i="4"/>
  <c r="F234" i="4"/>
  <c r="F250" i="4"/>
  <c r="F266" i="4"/>
  <c r="F282" i="4"/>
  <c r="F298" i="4"/>
  <c r="F314" i="4"/>
  <c r="F330" i="4"/>
  <c r="F346" i="4"/>
  <c r="F362" i="4"/>
  <c r="F378" i="4"/>
  <c r="F394" i="4"/>
  <c r="F410" i="4"/>
  <c r="F426" i="4"/>
  <c r="F442" i="4"/>
  <c r="F458" i="4"/>
  <c r="F472" i="4"/>
  <c r="F480" i="4"/>
  <c r="F488" i="4"/>
  <c r="F496" i="4"/>
  <c r="F504" i="4"/>
  <c r="F512" i="4"/>
  <c r="F520" i="4"/>
  <c r="F528" i="4"/>
  <c r="F536" i="4"/>
  <c r="F544" i="4"/>
  <c r="F552" i="4"/>
  <c r="F560" i="4"/>
  <c r="F568" i="4"/>
  <c r="F576" i="4"/>
  <c r="F584" i="4"/>
  <c r="F592" i="4"/>
  <c r="F600" i="4"/>
  <c r="F608" i="4"/>
  <c r="F616" i="4"/>
  <c r="F624" i="4"/>
  <c r="F632" i="4"/>
  <c r="F640" i="4"/>
  <c r="F648" i="4"/>
  <c r="F656" i="4"/>
  <c r="F664" i="4"/>
  <c r="F672" i="4"/>
  <c r="F680" i="4"/>
  <c r="F688" i="4"/>
  <c r="F696" i="4"/>
  <c r="F704" i="4"/>
  <c r="F712" i="4"/>
  <c r="F720" i="4"/>
  <c r="F728" i="4"/>
  <c r="F736" i="4"/>
  <c r="F744" i="4"/>
  <c r="F752" i="4"/>
  <c r="F760" i="4"/>
  <c r="F768" i="4"/>
  <c r="F776" i="4"/>
  <c r="F784" i="4"/>
  <c r="F792" i="4"/>
  <c r="F800" i="4"/>
  <c r="F808" i="4"/>
  <c r="F816" i="4"/>
  <c r="F824" i="4"/>
  <c r="F832" i="4"/>
  <c r="F840" i="4"/>
  <c r="F848" i="4"/>
  <c r="F856" i="4"/>
  <c r="F864" i="4"/>
  <c r="F872" i="4"/>
  <c r="F880" i="4"/>
  <c r="F888" i="4"/>
  <c r="F896" i="4"/>
  <c r="F904" i="4"/>
  <c r="F912" i="4"/>
  <c r="F920" i="4"/>
  <c r="F928" i="4"/>
  <c r="F936" i="4"/>
  <c r="F944" i="4"/>
  <c r="F952" i="4"/>
  <c r="F960" i="4"/>
  <c r="F968" i="4"/>
  <c r="F976" i="4"/>
  <c r="F981" i="4"/>
  <c r="E7" i="4"/>
  <c r="E11" i="4"/>
  <c r="E15" i="4"/>
  <c r="E19" i="4"/>
  <c r="E23" i="4"/>
  <c r="E27" i="4"/>
  <c r="E31" i="4"/>
  <c r="E35" i="4"/>
  <c r="E39" i="4"/>
  <c r="E43" i="4"/>
  <c r="E47" i="4"/>
  <c r="E51" i="4"/>
  <c r="E55" i="4"/>
  <c r="E59" i="4"/>
  <c r="E63" i="4"/>
  <c r="E67" i="4"/>
  <c r="E71" i="4"/>
  <c r="E75" i="4"/>
  <c r="E79" i="4"/>
  <c r="E83" i="4"/>
  <c r="E87" i="4"/>
  <c r="E91" i="4"/>
  <c r="E95" i="4"/>
  <c r="E99" i="4"/>
  <c r="E103" i="4"/>
  <c r="E107" i="4"/>
  <c r="E111" i="4"/>
  <c r="E115" i="4"/>
  <c r="E119" i="4"/>
  <c r="E123" i="4"/>
  <c r="E127" i="4"/>
  <c r="E131" i="4"/>
  <c r="E135" i="4"/>
  <c r="E139" i="4"/>
  <c r="E143" i="4"/>
  <c r="E147" i="4"/>
  <c r="E151" i="4"/>
  <c r="E155" i="4"/>
  <c r="E159" i="4"/>
  <c r="E163" i="4"/>
  <c r="E167" i="4"/>
  <c r="E171" i="4"/>
  <c r="E175" i="4"/>
  <c r="E179" i="4"/>
  <c r="E183" i="4"/>
  <c r="E187" i="4"/>
  <c r="E191" i="4"/>
  <c r="E195" i="4"/>
  <c r="E199" i="4"/>
  <c r="E203" i="4"/>
  <c r="E207" i="4"/>
  <c r="E211" i="4"/>
  <c r="E215" i="4"/>
  <c r="E219" i="4"/>
  <c r="E223" i="4"/>
  <c r="E227" i="4"/>
  <c r="E231" i="4"/>
  <c r="E235" i="4"/>
  <c r="E239" i="4"/>
  <c r="E243" i="4"/>
  <c r="E247" i="4"/>
  <c r="E251" i="4"/>
  <c r="E255" i="4"/>
  <c r="E259" i="4"/>
  <c r="E263" i="4"/>
  <c r="E267" i="4"/>
  <c r="E271" i="4"/>
  <c r="E275" i="4"/>
  <c r="E279" i="4"/>
  <c r="E283" i="4"/>
  <c r="E287" i="4"/>
  <c r="E291" i="4"/>
  <c r="E295" i="4"/>
  <c r="E299" i="4"/>
  <c r="E303" i="4"/>
  <c r="E307" i="4"/>
  <c r="E311" i="4"/>
  <c r="E315" i="4"/>
  <c r="E319" i="4"/>
  <c r="E323" i="4"/>
  <c r="E327" i="4"/>
  <c r="E331" i="4"/>
  <c r="E335" i="4"/>
  <c r="F98" i="4"/>
  <c r="F158" i="4"/>
  <c r="F190" i="4"/>
  <c r="F222" i="4"/>
  <c r="F254" i="4"/>
  <c r="F286" i="4"/>
  <c r="F318" i="4"/>
  <c r="F350" i="4"/>
  <c r="F382" i="4"/>
  <c r="F414" i="4"/>
  <c r="F446" i="4"/>
  <c r="F474" i="4"/>
  <c r="F490" i="4"/>
  <c r="F506" i="4"/>
  <c r="F522" i="4"/>
  <c r="F538" i="4"/>
  <c r="F554" i="4"/>
  <c r="F570" i="4"/>
  <c r="F586" i="4"/>
  <c r="F602" i="4"/>
  <c r="F618" i="4"/>
  <c r="F634" i="4"/>
  <c r="F650" i="4"/>
  <c r="F666" i="4"/>
  <c r="F682" i="4"/>
  <c r="F698" i="4"/>
  <c r="F714" i="4"/>
  <c r="F730" i="4"/>
  <c r="F746" i="4"/>
  <c r="F762" i="4"/>
  <c r="F778" i="4"/>
  <c r="F794" i="4"/>
  <c r="F810" i="4"/>
  <c r="F826" i="4"/>
  <c r="F842" i="4"/>
  <c r="F858" i="4"/>
  <c r="F874" i="4"/>
  <c r="F890" i="4"/>
  <c r="F906" i="4"/>
  <c r="F922" i="4"/>
  <c r="F938" i="4"/>
  <c r="F954" i="4"/>
  <c r="F970" i="4"/>
  <c r="F982" i="4"/>
  <c r="E8" i="4"/>
  <c r="E16" i="4"/>
  <c r="E24" i="4"/>
  <c r="E32" i="4"/>
  <c r="E40" i="4"/>
  <c r="E48" i="4"/>
  <c r="E56" i="4"/>
  <c r="E64" i="4"/>
  <c r="E72" i="4"/>
  <c r="E80" i="4"/>
  <c r="E88" i="4"/>
  <c r="E96" i="4"/>
  <c r="E104" i="4"/>
  <c r="E112" i="4"/>
  <c r="E120" i="4"/>
  <c r="E128" i="4"/>
  <c r="E136" i="4"/>
  <c r="E144" i="4"/>
  <c r="E152" i="4"/>
  <c r="E160" i="4"/>
  <c r="E168" i="4"/>
  <c r="E176" i="4"/>
  <c r="E184" i="4"/>
  <c r="E192" i="4"/>
  <c r="E200" i="4"/>
  <c r="E208" i="4"/>
  <c r="E216" i="4"/>
  <c r="E224" i="4"/>
  <c r="E232" i="4"/>
  <c r="E240" i="4"/>
  <c r="E248" i="4"/>
  <c r="E256" i="4"/>
  <c r="E264" i="4"/>
  <c r="E272" i="4"/>
  <c r="E280" i="4"/>
  <c r="E288" i="4"/>
  <c r="E296" i="4"/>
  <c r="E304" i="4"/>
  <c r="E312" i="4"/>
  <c r="E320" i="4"/>
  <c r="E328" i="4"/>
  <c r="E336" i="4"/>
  <c r="E342" i="4"/>
  <c r="E347" i="4"/>
  <c r="E351" i="4"/>
  <c r="E355" i="4"/>
  <c r="E359" i="4"/>
  <c r="E363" i="4"/>
  <c r="E367" i="4"/>
  <c r="E371" i="4"/>
  <c r="E375" i="4"/>
  <c r="E379" i="4"/>
  <c r="E383" i="4"/>
  <c r="E387" i="4"/>
  <c r="E391" i="4"/>
  <c r="E395" i="4"/>
  <c r="E399" i="4"/>
  <c r="E403" i="4"/>
  <c r="E407" i="4"/>
  <c r="E411" i="4"/>
  <c r="E415" i="4"/>
  <c r="E419" i="4"/>
  <c r="E423" i="4"/>
  <c r="E427" i="4"/>
  <c r="E431" i="4"/>
  <c r="E435" i="4"/>
  <c r="E439" i="4"/>
  <c r="E443" i="4"/>
  <c r="E447" i="4"/>
  <c r="E451" i="4"/>
  <c r="E455" i="4"/>
  <c r="E459" i="4"/>
  <c r="E463" i="4"/>
  <c r="E467" i="4"/>
  <c r="E471" i="4"/>
  <c r="E475" i="4"/>
  <c r="E479" i="4"/>
  <c r="E483" i="4"/>
  <c r="E487" i="4"/>
  <c r="E491" i="4"/>
  <c r="E495" i="4"/>
  <c r="E499" i="4"/>
  <c r="E503" i="4"/>
  <c r="E507" i="4"/>
  <c r="E511" i="4"/>
  <c r="E515" i="4"/>
  <c r="E519" i="4"/>
  <c r="E523" i="4"/>
  <c r="E527" i="4"/>
  <c r="E531" i="4"/>
  <c r="E535" i="4"/>
  <c r="E539" i="4"/>
  <c r="E543" i="4"/>
  <c r="E547" i="4"/>
  <c r="E551" i="4"/>
  <c r="E555" i="4"/>
  <c r="E559" i="4"/>
  <c r="E563" i="4"/>
  <c r="E567" i="4"/>
  <c r="E571" i="4"/>
  <c r="E575" i="4"/>
  <c r="E579" i="4"/>
  <c r="E583" i="4"/>
  <c r="E587" i="4"/>
  <c r="E591" i="4"/>
  <c r="E595" i="4"/>
  <c r="E599" i="4"/>
  <c r="E603" i="4"/>
  <c r="E607" i="4"/>
  <c r="E611" i="4"/>
  <c r="E615" i="4"/>
  <c r="E619" i="4"/>
  <c r="E623" i="4"/>
  <c r="E627" i="4"/>
  <c r="E631" i="4"/>
  <c r="E635" i="4"/>
  <c r="E639" i="4"/>
  <c r="E643" i="4"/>
  <c r="E647" i="4"/>
  <c r="E651" i="4"/>
  <c r="E655" i="4"/>
  <c r="E659" i="4"/>
  <c r="E663" i="4"/>
  <c r="E667" i="4"/>
  <c r="E671" i="4"/>
  <c r="E675" i="4"/>
  <c r="F118" i="4"/>
  <c r="F166" i="4"/>
  <c r="F198" i="4"/>
  <c r="F230" i="4"/>
  <c r="F262" i="4"/>
  <c r="F294" i="4"/>
  <c r="F326" i="4"/>
  <c r="F358" i="4"/>
  <c r="F390" i="4"/>
  <c r="F422" i="4"/>
  <c r="F454" i="4"/>
  <c r="F478" i="4"/>
  <c r="F494" i="4"/>
  <c r="F510" i="4"/>
  <c r="F526" i="4"/>
  <c r="F542" i="4"/>
  <c r="F558" i="4"/>
  <c r="F574" i="4"/>
  <c r="F590" i="4"/>
  <c r="F606" i="4"/>
  <c r="F622" i="4"/>
  <c r="F638" i="4"/>
  <c r="F654" i="4"/>
  <c r="F670" i="4"/>
  <c r="F686" i="4"/>
  <c r="F702" i="4"/>
  <c r="F718" i="4"/>
  <c r="F734" i="4"/>
  <c r="F750" i="4"/>
  <c r="F766" i="4"/>
  <c r="F782" i="4"/>
  <c r="F798" i="4"/>
  <c r="F814" i="4"/>
  <c r="F830" i="4"/>
  <c r="F846" i="4"/>
  <c r="F862" i="4"/>
  <c r="F878" i="4"/>
  <c r="F894" i="4"/>
  <c r="F910" i="4"/>
  <c r="F926" i="4"/>
  <c r="F942" i="4"/>
  <c r="F958" i="4"/>
  <c r="F974" i="4"/>
  <c r="F984" i="4"/>
  <c r="E10" i="4"/>
  <c r="E18" i="4"/>
  <c r="E26" i="4"/>
  <c r="E34" i="4"/>
  <c r="E42" i="4"/>
  <c r="E50" i="4"/>
  <c r="E58" i="4"/>
  <c r="E66" i="4"/>
  <c r="E74" i="4"/>
  <c r="E82" i="4"/>
  <c r="E90" i="4"/>
  <c r="E98" i="4"/>
  <c r="E106" i="4"/>
  <c r="E114" i="4"/>
  <c r="E122" i="4"/>
  <c r="E130" i="4"/>
  <c r="E138" i="4"/>
  <c r="E146" i="4"/>
  <c r="E154" i="4"/>
  <c r="E162" i="4"/>
  <c r="E170" i="4"/>
  <c r="E178" i="4"/>
  <c r="E186" i="4"/>
  <c r="E194" i="4"/>
  <c r="E202" i="4"/>
  <c r="E210" i="4"/>
  <c r="E218" i="4"/>
  <c r="E226" i="4"/>
  <c r="E234" i="4"/>
  <c r="E242" i="4"/>
  <c r="E250" i="4"/>
  <c r="E258" i="4"/>
  <c r="E266" i="4"/>
  <c r="E274" i="4"/>
  <c r="E282" i="4"/>
  <c r="E290" i="4"/>
  <c r="E298" i="4"/>
  <c r="E306" i="4"/>
  <c r="E314" i="4"/>
  <c r="E322" i="4"/>
  <c r="E330" i="4"/>
  <c r="E338" i="4"/>
  <c r="E343" i="4"/>
  <c r="E348" i="4"/>
  <c r="E352" i="4"/>
  <c r="E356" i="4"/>
  <c r="E360" i="4"/>
  <c r="E364" i="4"/>
  <c r="E368" i="4"/>
  <c r="E372" i="4"/>
  <c r="E376" i="4"/>
  <c r="E380" i="4"/>
  <c r="E384" i="4"/>
  <c r="E388" i="4"/>
  <c r="E392" i="4"/>
  <c r="E396" i="4"/>
  <c r="E400" i="4"/>
  <c r="E404" i="4"/>
  <c r="E408" i="4"/>
  <c r="E412" i="4"/>
  <c r="E416" i="4"/>
  <c r="E420" i="4"/>
  <c r="E424" i="4"/>
  <c r="E428" i="4"/>
  <c r="E432" i="4"/>
  <c r="E436" i="4"/>
  <c r="E440" i="4"/>
  <c r="E444" i="4"/>
  <c r="E448" i="4"/>
  <c r="E452" i="4"/>
  <c r="E456" i="4"/>
  <c r="E460" i="4"/>
  <c r="E464" i="4"/>
  <c r="E468" i="4"/>
  <c r="E472" i="4"/>
  <c r="E476" i="4"/>
  <c r="E480" i="4"/>
  <c r="E484" i="4"/>
  <c r="E488" i="4"/>
  <c r="E492" i="4"/>
  <c r="E496" i="4"/>
  <c r="E500" i="4"/>
  <c r="E504" i="4"/>
  <c r="E508" i="4"/>
  <c r="E512" i="4"/>
  <c r="E516" i="4"/>
  <c r="E520" i="4"/>
  <c r="E524" i="4"/>
  <c r="E528" i="4"/>
  <c r="E532" i="4"/>
  <c r="E536" i="4"/>
  <c r="E540" i="4"/>
  <c r="E544" i="4"/>
  <c r="E548" i="4"/>
  <c r="E552" i="4"/>
  <c r="E556" i="4"/>
  <c r="E560" i="4"/>
  <c r="E564" i="4"/>
  <c r="E568" i="4"/>
  <c r="E572" i="4"/>
  <c r="E576" i="4"/>
  <c r="E580" i="4"/>
  <c r="E584" i="4"/>
  <c r="E588" i="4"/>
  <c r="E592" i="4"/>
  <c r="E596" i="4"/>
  <c r="E600" i="4"/>
  <c r="E604" i="4"/>
  <c r="E608" i="4"/>
  <c r="E612" i="4"/>
  <c r="E616" i="4"/>
  <c r="E620" i="4"/>
  <c r="E624" i="4"/>
  <c r="E628" i="4"/>
  <c r="E632" i="4"/>
  <c r="E636" i="4"/>
  <c r="E640" i="4"/>
  <c r="E644" i="4"/>
  <c r="E648" i="4"/>
  <c r="E652" i="4"/>
  <c r="E656" i="4"/>
  <c r="E660" i="4"/>
  <c r="E664" i="4"/>
  <c r="E668" i="4"/>
  <c r="E672" i="4"/>
  <c r="E676" i="4"/>
  <c r="E680" i="4"/>
  <c r="E684" i="4"/>
  <c r="E688" i="4"/>
  <c r="E692" i="4"/>
  <c r="E696" i="4"/>
  <c r="E700" i="4"/>
  <c r="E704" i="4"/>
  <c r="E708" i="4"/>
  <c r="E712" i="4"/>
  <c r="E716" i="4"/>
  <c r="E720" i="4"/>
  <c r="E724" i="4"/>
  <c r="E728" i="4"/>
  <c r="E732" i="4"/>
  <c r="E736" i="4"/>
  <c r="E740" i="4"/>
  <c r="E744" i="4"/>
  <c r="E748" i="4"/>
  <c r="E752" i="4"/>
  <c r="E756" i="4"/>
  <c r="E760" i="4"/>
  <c r="E764" i="4"/>
  <c r="E768" i="4"/>
  <c r="E772" i="4"/>
  <c r="E776" i="4"/>
  <c r="E780" i="4"/>
  <c r="E784" i="4"/>
  <c r="E788" i="4"/>
  <c r="E792" i="4"/>
  <c r="E796" i="4"/>
  <c r="E800" i="4"/>
  <c r="E804" i="4"/>
  <c r="E808" i="4"/>
  <c r="E812" i="4"/>
  <c r="E816" i="4"/>
  <c r="E820" i="4"/>
  <c r="E824" i="4"/>
  <c r="E828" i="4"/>
  <c r="E832" i="4"/>
  <c r="E836" i="4"/>
  <c r="E840" i="4"/>
  <c r="E844" i="4"/>
  <c r="E848" i="4"/>
  <c r="E852" i="4"/>
  <c r="E856" i="4"/>
  <c r="E860" i="4"/>
  <c r="E864" i="4"/>
  <c r="E868" i="4"/>
  <c r="E872" i="4"/>
  <c r="E876" i="4"/>
  <c r="E880" i="4"/>
  <c r="E884" i="4"/>
  <c r="E888" i="4"/>
  <c r="E892" i="4"/>
  <c r="E896" i="4"/>
  <c r="E900" i="4"/>
  <c r="E904" i="4"/>
  <c r="E908" i="4"/>
  <c r="E912" i="4"/>
  <c r="E916" i="4"/>
  <c r="E920" i="4"/>
  <c r="E924" i="4"/>
  <c r="E928" i="4"/>
  <c r="E932" i="4"/>
  <c r="E936" i="4"/>
  <c r="E940" i="4"/>
  <c r="E944" i="4"/>
  <c r="E948" i="4"/>
  <c r="E952" i="4"/>
  <c r="E956" i="4"/>
  <c r="E960" i="4"/>
  <c r="E964" i="4"/>
  <c r="E968" i="4"/>
  <c r="E972" i="4"/>
  <c r="E976" i="4"/>
  <c r="E980" i="4"/>
  <c r="E984" i="4"/>
  <c r="F134" i="4"/>
  <c r="F174" i="4"/>
  <c r="F206" i="4"/>
  <c r="F238" i="4"/>
  <c r="F270" i="4"/>
  <c r="F302" i="4"/>
  <c r="F334" i="4"/>
  <c r="F366" i="4"/>
  <c r="F398" i="4"/>
  <c r="F430" i="4"/>
  <c r="F462" i="4"/>
  <c r="F482" i="4"/>
  <c r="F498" i="4"/>
  <c r="F514" i="4"/>
  <c r="F530" i="4"/>
  <c r="F546" i="4"/>
  <c r="F562" i="4"/>
  <c r="F578" i="4"/>
  <c r="F594" i="4"/>
  <c r="F610" i="4"/>
  <c r="F626" i="4"/>
  <c r="F642" i="4"/>
  <c r="F658" i="4"/>
  <c r="F674" i="4"/>
  <c r="F690" i="4"/>
  <c r="F706" i="4"/>
  <c r="F722" i="4"/>
  <c r="F738" i="4"/>
  <c r="F754" i="4"/>
  <c r="F770" i="4"/>
  <c r="F786" i="4"/>
  <c r="F802" i="4"/>
  <c r="F818" i="4"/>
  <c r="F834" i="4"/>
  <c r="F850" i="4"/>
  <c r="F866" i="4"/>
  <c r="F882" i="4"/>
  <c r="F898" i="4"/>
  <c r="F914" i="4"/>
  <c r="F930" i="4"/>
  <c r="F946" i="4"/>
  <c r="F962" i="4"/>
  <c r="F978" i="4"/>
  <c r="E4" i="4"/>
  <c r="E12" i="4"/>
  <c r="E20" i="4"/>
  <c r="E28" i="4"/>
  <c r="E36" i="4"/>
  <c r="E44" i="4"/>
  <c r="E52" i="4"/>
  <c r="E60" i="4"/>
  <c r="E68" i="4"/>
  <c r="E76" i="4"/>
  <c r="E84" i="4"/>
  <c r="E92" i="4"/>
  <c r="E100" i="4"/>
  <c r="E108" i="4"/>
  <c r="E116" i="4"/>
  <c r="E124" i="4"/>
  <c r="E132" i="4"/>
  <c r="E140" i="4"/>
  <c r="E148" i="4"/>
  <c r="E156" i="4"/>
  <c r="E164" i="4"/>
  <c r="E172" i="4"/>
  <c r="E180" i="4"/>
  <c r="E188" i="4"/>
  <c r="E196" i="4"/>
  <c r="E204" i="4"/>
  <c r="E212" i="4"/>
  <c r="E220" i="4"/>
  <c r="E228" i="4"/>
  <c r="E236" i="4"/>
  <c r="E244" i="4"/>
  <c r="E252" i="4"/>
  <c r="E260" i="4"/>
  <c r="E268" i="4"/>
  <c r="E276" i="4"/>
  <c r="E284" i="4"/>
  <c r="E292" i="4"/>
  <c r="E300" i="4"/>
  <c r="E308" i="4"/>
  <c r="E316" i="4"/>
  <c r="E324" i="4"/>
  <c r="E332" i="4"/>
  <c r="E339" i="4"/>
  <c r="E344" i="4"/>
  <c r="E349" i="4"/>
  <c r="E353" i="4"/>
  <c r="E357" i="4"/>
  <c r="E361" i="4"/>
  <c r="E365" i="4"/>
  <c r="E369" i="4"/>
  <c r="E373" i="4"/>
  <c r="E377" i="4"/>
  <c r="E381" i="4"/>
  <c r="E385" i="4"/>
  <c r="E389" i="4"/>
  <c r="E393" i="4"/>
  <c r="E397" i="4"/>
  <c r="E401" i="4"/>
  <c r="E405" i="4"/>
  <c r="E409" i="4"/>
  <c r="E413" i="4"/>
  <c r="E417" i="4"/>
  <c r="E421" i="4"/>
  <c r="E425" i="4"/>
  <c r="E429" i="4"/>
  <c r="E433" i="4"/>
  <c r="E437" i="4"/>
  <c r="E441" i="4"/>
  <c r="E445" i="4"/>
  <c r="E449" i="4"/>
  <c r="E453" i="4"/>
  <c r="E457" i="4"/>
  <c r="E461" i="4"/>
  <c r="E465" i="4"/>
  <c r="E469" i="4"/>
  <c r="E473" i="4"/>
  <c r="E477" i="4"/>
  <c r="E481" i="4"/>
  <c r="E485" i="4"/>
  <c r="E489" i="4"/>
  <c r="E493" i="4"/>
  <c r="E497" i="4"/>
  <c r="E501" i="4"/>
  <c r="E505" i="4"/>
  <c r="E509" i="4"/>
  <c r="E513" i="4"/>
  <c r="E517" i="4"/>
  <c r="E521" i="4"/>
  <c r="E525" i="4"/>
  <c r="E529" i="4"/>
  <c r="E533" i="4"/>
  <c r="E537" i="4"/>
  <c r="E541" i="4"/>
  <c r="E545" i="4"/>
  <c r="E549" i="4"/>
  <c r="E553" i="4"/>
  <c r="E557" i="4"/>
  <c r="E561" i="4"/>
  <c r="E565" i="4"/>
  <c r="E569" i="4"/>
  <c r="E573" i="4"/>
  <c r="E577" i="4"/>
  <c r="E581" i="4"/>
  <c r="E585" i="4"/>
  <c r="E589" i="4"/>
  <c r="E593" i="4"/>
  <c r="E597" i="4"/>
  <c r="E601" i="4"/>
  <c r="E605" i="4"/>
  <c r="E609" i="4"/>
  <c r="E613" i="4"/>
  <c r="E617" i="4"/>
  <c r="E621" i="4"/>
  <c r="E625" i="4"/>
  <c r="E629" i="4"/>
  <c r="E633" i="4"/>
  <c r="E637" i="4"/>
  <c r="E641" i="4"/>
  <c r="E645" i="4"/>
  <c r="E649" i="4"/>
  <c r="E653" i="4"/>
  <c r="E657" i="4"/>
  <c r="E661" i="4"/>
  <c r="E665" i="4"/>
  <c r="E669" i="4"/>
  <c r="E673" i="4"/>
  <c r="E677" i="4"/>
  <c r="F150" i="4"/>
  <c r="F182" i="4"/>
  <c r="F214" i="4"/>
  <c r="F246" i="4"/>
  <c r="F278" i="4"/>
  <c r="F310" i="4"/>
  <c r="F342" i="4"/>
  <c r="F374" i="4"/>
  <c r="F406" i="4"/>
  <c r="F438" i="4"/>
  <c r="F469" i="4"/>
  <c r="F486" i="4"/>
  <c r="F502" i="4"/>
  <c r="F518" i="4"/>
  <c r="F534" i="4"/>
  <c r="F550" i="4"/>
  <c r="F566" i="4"/>
  <c r="F582" i="4"/>
  <c r="F598" i="4"/>
  <c r="F614" i="4"/>
  <c r="F630" i="4"/>
  <c r="F646" i="4"/>
  <c r="F662" i="4"/>
  <c r="F678" i="4"/>
  <c r="F694" i="4"/>
  <c r="F710" i="4"/>
  <c r="F726" i="4"/>
  <c r="F742" i="4"/>
  <c r="F758" i="4"/>
  <c r="F774" i="4"/>
  <c r="F790" i="4"/>
  <c r="F806" i="4"/>
  <c r="F822" i="4"/>
  <c r="F838" i="4"/>
  <c r="F854" i="4"/>
  <c r="F870" i="4"/>
  <c r="F886" i="4"/>
  <c r="F902" i="4"/>
  <c r="F918" i="4"/>
  <c r="F934" i="4"/>
  <c r="F950" i="4"/>
  <c r="F966" i="4"/>
  <c r="F980" i="4"/>
  <c r="E6" i="4"/>
  <c r="E14" i="4"/>
  <c r="E22" i="4"/>
  <c r="E30" i="4"/>
  <c r="E38" i="4"/>
  <c r="E46" i="4"/>
  <c r="E54" i="4"/>
  <c r="E62" i="4"/>
  <c r="E70" i="4"/>
  <c r="E78" i="4"/>
  <c r="E86" i="4"/>
  <c r="E94" i="4"/>
  <c r="E102" i="4"/>
  <c r="E110" i="4"/>
  <c r="E118" i="4"/>
  <c r="E126" i="4"/>
  <c r="E134" i="4"/>
  <c r="E142" i="4"/>
  <c r="E150" i="4"/>
  <c r="E158" i="4"/>
  <c r="E166" i="4"/>
  <c r="E198" i="4"/>
  <c r="E230" i="4"/>
  <c r="E262" i="4"/>
  <c r="E294" i="4"/>
  <c r="E326" i="4"/>
  <c r="E350" i="4"/>
  <c r="E366" i="4"/>
  <c r="E382" i="4"/>
  <c r="E398" i="4"/>
  <c r="E414" i="4"/>
  <c r="E430" i="4"/>
  <c r="E446" i="4"/>
  <c r="E462" i="4"/>
  <c r="E478" i="4"/>
  <c r="E494" i="4"/>
  <c r="E510" i="4"/>
  <c r="E526" i="4"/>
  <c r="E542" i="4"/>
  <c r="E558" i="4"/>
  <c r="E574" i="4"/>
  <c r="E590" i="4"/>
  <c r="E606" i="4"/>
  <c r="E622" i="4"/>
  <c r="E638" i="4"/>
  <c r="E654" i="4"/>
  <c r="E670" i="4"/>
  <c r="E681" i="4"/>
  <c r="E686" i="4"/>
  <c r="E691" i="4"/>
  <c r="E697" i="4"/>
  <c r="E702" i="4"/>
  <c r="E707" i="4"/>
  <c r="E713" i="4"/>
  <c r="E718" i="4"/>
  <c r="E723" i="4"/>
  <c r="E729" i="4"/>
  <c r="E734" i="4"/>
  <c r="E739" i="4"/>
  <c r="E745" i="4"/>
  <c r="E750" i="4"/>
  <c r="E755" i="4"/>
  <c r="E761" i="4"/>
  <c r="E766" i="4"/>
  <c r="E771" i="4"/>
  <c r="E777" i="4"/>
  <c r="E782" i="4"/>
  <c r="E787" i="4"/>
  <c r="E793" i="4"/>
  <c r="E798" i="4"/>
  <c r="E803" i="4"/>
  <c r="E809" i="4"/>
  <c r="E814" i="4"/>
  <c r="E819" i="4"/>
  <c r="E825" i="4"/>
  <c r="E830" i="4"/>
  <c r="E835" i="4"/>
  <c r="E841" i="4"/>
  <c r="E846" i="4"/>
  <c r="E851" i="4"/>
  <c r="E857" i="4"/>
  <c r="E862" i="4"/>
  <c r="E867" i="4"/>
  <c r="E873" i="4"/>
  <c r="E878" i="4"/>
  <c r="E883" i="4"/>
  <c r="E889" i="4"/>
  <c r="E894" i="4"/>
  <c r="E899" i="4"/>
  <c r="E905" i="4"/>
  <c r="E910" i="4"/>
  <c r="E915" i="4"/>
  <c r="E921" i="4"/>
  <c r="E926" i="4"/>
  <c r="E931" i="4"/>
  <c r="E937" i="4"/>
  <c r="E942" i="4"/>
  <c r="E947" i="4"/>
  <c r="E953" i="4"/>
  <c r="E958" i="4"/>
  <c r="E963" i="4"/>
  <c r="E969" i="4"/>
  <c r="E974" i="4"/>
  <c r="E979" i="4"/>
  <c r="E174" i="4"/>
  <c r="E206" i="4"/>
  <c r="E238" i="4"/>
  <c r="E270" i="4"/>
  <c r="E302" i="4"/>
  <c r="E334" i="4"/>
  <c r="E354" i="4"/>
  <c r="E370" i="4"/>
  <c r="E386" i="4"/>
  <c r="E402" i="4"/>
  <c r="E418" i="4"/>
  <c r="E434" i="4"/>
  <c r="E450" i="4"/>
  <c r="E466" i="4"/>
  <c r="E482" i="4"/>
  <c r="E498" i="4"/>
  <c r="E514" i="4"/>
  <c r="E530" i="4"/>
  <c r="E546" i="4"/>
  <c r="E562" i="4"/>
  <c r="E578" i="4"/>
  <c r="E594" i="4"/>
  <c r="E610" i="4"/>
  <c r="E626" i="4"/>
  <c r="E642" i="4"/>
  <c r="E658" i="4"/>
  <c r="E674" i="4"/>
  <c r="E682" i="4"/>
  <c r="E687" i="4"/>
  <c r="E693" i="4"/>
  <c r="E698" i="4"/>
  <c r="E703" i="4"/>
  <c r="E709" i="4"/>
  <c r="E714" i="4"/>
  <c r="E719" i="4"/>
  <c r="E725" i="4"/>
  <c r="E730" i="4"/>
  <c r="E735" i="4"/>
  <c r="E741" i="4"/>
  <c r="E746" i="4"/>
  <c r="E751" i="4"/>
  <c r="E757" i="4"/>
  <c r="E762" i="4"/>
  <c r="E767" i="4"/>
  <c r="E773" i="4"/>
  <c r="E778" i="4"/>
  <c r="E783" i="4"/>
  <c r="E789" i="4"/>
  <c r="E794" i="4"/>
  <c r="E799" i="4"/>
  <c r="E805" i="4"/>
  <c r="E810" i="4"/>
  <c r="E815" i="4"/>
  <c r="E821" i="4"/>
  <c r="E826" i="4"/>
  <c r="E831" i="4"/>
  <c r="E837" i="4"/>
  <c r="E842" i="4"/>
  <c r="E847" i="4"/>
  <c r="E853" i="4"/>
  <c r="E858" i="4"/>
  <c r="E863" i="4"/>
  <c r="E869" i="4"/>
  <c r="E874" i="4"/>
  <c r="E879" i="4"/>
  <c r="E885" i="4"/>
  <c r="E890" i="4"/>
  <c r="E895" i="4"/>
  <c r="E901" i="4"/>
  <c r="E906" i="4"/>
  <c r="E911" i="4"/>
  <c r="E917" i="4"/>
  <c r="E922" i="4"/>
  <c r="E927" i="4"/>
  <c r="E933" i="4"/>
  <c r="E938" i="4"/>
  <c r="E943" i="4"/>
  <c r="E949" i="4"/>
  <c r="E954" i="4"/>
  <c r="E959" i="4"/>
  <c r="E965" i="4"/>
  <c r="E970" i="4"/>
  <c r="E975" i="4"/>
  <c r="E981" i="4"/>
  <c r="E182" i="4"/>
  <c r="E214" i="4"/>
  <c r="E246" i="4"/>
  <c r="E278" i="4"/>
  <c r="E310" i="4"/>
  <c r="E340" i="4"/>
  <c r="E358" i="4"/>
  <c r="E374" i="4"/>
  <c r="E390" i="4"/>
  <c r="E406" i="4"/>
  <c r="E422" i="4"/>
  <c r="E438" i="4"/>
  <c r="E454" i="4"/>
  <c r="E470" i="4"/>
  <c r="E486" i="4"/>
  <c r="E502" i="4"/>
  <c r="E518" i="4"/>
  <c r="E534" i="4"/>
  <c r="E550" i="4"/>
  <c r="E566" i="4"/>
  <c r="E582" i="4"/>
  <c r="E598" i="4"/>
  <c r="E614" i="4"/>
  <c r="E630" i="4"/>
  <c r="E646" i="4"/>
  <c r="E662" i="4"/>
  <c r="E678" i="4"/>
  <c r="E683" i="4"/>
  <c r="E689" i="4"/>
  <c r="E694" i="4"/>
  <c r="E699" i="4"/>
  <c r="E705" i="4"/>
  <c r="E710" i="4"/>
  <c r="E715" i="4"/>
  <c r="E721" i="4"/>
  <c r="E726" i="4"/>
  <c r="E731" i="4"/>
  <c r="E737" i="4"/>
  <c r="E742" i="4"/>
  <c r="E747" i="4"/>
  <c r="E753" i="4"/>
  <c r="E758" i="4"/>
  <c r="E763" i="4"/>
  <c r="E769" i="4"/>
  <c r="E774" i="4"/>
  <c r="E779" i="4"/>
  <c r="E785" i="4"/>
  <c r="E790" i="4"/>
  <c r="E795" i="4"/>
  <c r="E801" i="4"/>
  <c r="E806" i="4"/>
  <c r="E811" i="4"/>
  <c r="E817" i="4"/>
  <c r="E822" i="4"/>
  <c r="E827" i="4"/>
  <c r="E833" i="4"/>
  <c r="E838" i="4"/>
  <c r="E843" i="4"/>
  <c r="E849" i="4"/>
  <c r="E854" i="4"/>
  <c r="E859" i="4"/>
  <c r="E865" i="4"/>
  <c r="E870" i="4"/>
  <c r="E875" i="4"/>
  <c r="E881" i="4"/>
  <c r="E886" i="4"/>
  <c r="E891" i="4"/>
  <c r="E897" i="4"/>
  <c r="E902" i="4"/>
  <c r="E907" i="4"/>
  <c r="E913" i="4"/>
  <c r="E918" i="4"/>
  <c r="E923" i="4"/>
  <c r="E929" i="4"/>
  <c r="E934" i="4"/>
  <c r="E939" i="4"/>
  <c r="E945" i="4"/>
  <c r="E950" i="4"/>
  <c r="E955" i="4"/>
  <c r="E961" i="4"/>
  <c r="E966" i="4"/>
  <c r="E971" i="4"/>
  <c r="E977" i="4"/>
  <c r="E982" i="4"/>
  <c r="E190" i="4"/>
  <c r="E318" i="4"/>
  <c r="E394" i="4"/>
  <c r="E458" i="4"/>
  <c r="E522" i="4"/>
  <c r="E586" i="4"/>
  <c r="E650" i="4"/>
  <c r="E690" i="4"/>
  <c r="E711" i="4"/>
  <c r="E733" i="4"/>
  <c r="E754" i="4"/>
  <c r="E775" i="4"/>
  <c r="E797" i="4"/>
  <c r="E818" i="4"/>
  <c r="E839" i="4"/>
  <c r="E861" i="4"/>
  <c r="E882" i="4"/>
  <c r="E903" i="4"/>
  <c r="E925" i="4"/>
  <c r="E946" i="4"/>
  <c r="E967" i="4"/>
  <c r="E222" i="4"/>
  <c r="E346" i="4"/>
  <c r="E410" i="4"/>
  <c r="E474" i="4"/>
  <c r="E538" i="4"/>
  <c r="E602" i="4"/>
  <c r="E666" i="4"/>
  <c r="E695" i="4"/>
  <c r="E717" i="4"/>
  <c r="E738" i="4"/>
  <c r="E759" i="4"/>
  <c r="E781" i="4"/>
  <c r="E802" i="4"/>
  <c r="E823" i="4"/>
  <c r="E845" i="4"/>
  <c r="E866" i="4"/>
  <c r="E887" i="4"/>
  <c r="E909" i="4"/>
  <c r="E930" i="4"/>
  <c r="E951" i="4"/>
  <c r="E973" i="4"/>
  <c r="E254" i="4"/>
  <c r="E362" i="4"/>
  <c r="E426" i="4"/>
  <c r="E490" i="4"/>
  <c r="E554" i="4"/>
  <c r="E618" i="4"/>
  <c r="E679" i="4"/>
  <c r="E701" i="4"/>
  <c r="E722" i="4"/>
  <c r="E743" i="4"/>
  <c r="E765" i="4"/>
  <c r="E786" i="4"/>
  <c r="E807" i="4"/>
  <c r="E829" i="4"/>
  <c r="E850" i="4"/>
  <c r="E871" i="4"/>
  <c r="E893" i="4"/>
  <c r="E914" i="4"/>
  <c r="E935" i="4"/>
  <c r="E957" i="4"/>
  <c r="E978" i="4"/>
  <c r="E286" i="4"/>
  <c r="E378" i="4"/>
  <c r="E442" i="4"/>
  <c r="E506" i="4"/>
  <c r="E570" i="4"/>
  <c r="E634" i="4"/>
  <c r="E685" i="4"/>
  <c r="E706" i="4"/>
  <c r="E727" i="4"/>
  <c r="E749" i="4"/>
  <c r="E770" i="4"/>
  <c r="E791" i="4"/>
  <c r="E813" i="4"/>
  <c r="E834" i="4"/>
  <c r="E855" i="4"/>
  <c r="E877" i="4"/>
  <c r="E898" i="4"/>
  <c r="E919" i="4"/>
  <c r="E941" i="4"/>
  <c r="E962" i="4"/>
  <c r="E983" i="4"/>
  <c r="F5169" i="3"/>
  <c r="F5165" i="3"/>
  <c r="F5161" i="3"/>
  <c r="F5157" i="3"/>
  <c r="F5153" i="3"/>
  <c r="F5149" i="3"/>
  <c r="F5145" i="3"/>
  <c r="F5141" i="3"/>
  <c r="F5137" i="3"/>
  <c r="F5133" i="3"/>
  <c r="F5129" i="3"/>
  <c r="F5125" i="3"/>
  <c r="F5121" i="3"/>
  <c r="F5117" i="3"/>
  <c r="F5113" i="3"/>
  <c r="F5109" i="3"/>
  <c r="F5105" i="3"/>
  <c r="F5101" i="3"/>
  <c r="F5097" i="3"/>
  <c r="F5093" i="3"/>
  <c r="F5089" i="3"/>
  <c r="F5085" i="3"/>
  <c r="F5081" i="3"/>
  <c r="F5077" i="3"/>
  <c r="F5073" i="3"/>
  <c r="F5069" i="3"/>
  <c r="F5065" i="3"/>
  <c r="F5061" i="3"/>
  <c r="F5057" i="3"/>
  <c r="F5053" i="3"/>
  <c r="F5049" i="3"/>
  <c r="F5045" i="3"/>
  <c r="F5041" i="3"/>
  <c r="F5037" i="3"/>
  <c r="F5033" i="3"/>
  <c r="F5029" i="3"/>
  <c r="F5025" i="3"/>
  <c r="F5021" i="3"/>
  <c r="F5017" i="3"/>
  <c r="F5013" i="3"/>
  <c r="F5009" i="3"/>
  <c r="F5005" i="3"/>
  <c r="F5001" i="3"/>
  <c r="F4997" i="3"/>
  <c r="F4993" i="3"/>
  <c r="F4989" i="3"/>
  <c r="F4985" i="3"/>
  <c r="F4981" i="3"/>
  <c r="F4977" i="3"/>
  <c r="F4973" i="3"/>
  <c r="F4969" i="3"/>
  <c r="F4965" i="3"/>
  <c r="F4961" i="3"/>
  <c r="F4957" i="3"/>
  <c r="F4953" i="3"/>
  <c r="F4949" i="3"/>
  <c r="F4945" i="3"/>
  <c r="F4941" i="3"/>
  <c r="F4937" i="3"/>
  <c r="F4933" i="3"/>
  <c r="F4929" i="3"/>
  <c r="F4925" i="3"/>
  <c r="F4921" i="3"/>
  <c r="F4917" i="3"/>
  <c r="F4913" i="3"/>
  <c r="F4909" i="3"/>
  <c r="F4905" i="3"/>
  <c r="F4901" i="3"/>
  <c r="F4897" i="3"/>
  <c r="F4893" i="3"/>
  <c r="F4889" i="3"/>
  <c r="F4885" i="3"/>
  <c r="F4881" i="3"/>
  <c r="F4877" i="3"/>
  <c r="F4873" i="3"/>
  <c r="F4869" i="3"/>
  <c r="F4865" i="3"/>
  <c r="F4861" i="3"/>
  <c r="F4857" i="3"/>
  <c r="F4853" i="3"/>
  <c r="F4849" i="3"/>
  <c r="F4845" i="3"/>
  <c r="F4841" i="3"/>
  <c r="F4837" i="3"/>
  <c r="F4833" i="3"/>
  <c r="F4829" i="3"/>
  <c r="F4825" i="3"/>
  <c r="F4821" i="3"/>
  <c r="F4817" i="3"/>
  <c r="F4813" i="3"/>
  <c r="F4809" i="3"/>
  <c r="F4805" i="3"/>
  <c r="F4801" i="3"/>
  <c r="F4797" i="3"/>
  <c r="F4793" i="3"/>
  <c r="F4789" i="3"/>
  <c r="F4785" i="3"/>
  <c r="F4781" i="3"/>
  <c r="F4777" i="3"/>
  <c r="F4773" i="3"/>
  <c r="F4769" i="3"/>
  <c r="F4765" i="3"/>
  <c r="F4761" i="3"/>
  <c r="F4757" i="3"/>
  <c r="F4753" i="3"/>
  <c r="F4749" i="3"/>
  <c r="F4745" i="3"/>
  <c r="F4741" i="3"/>
  <c r="F4737" i="3"/>
  <c r="F4733" i="3"/>
  <c r="F4729" i="3"/>
  <c r="F4725" i="3"/>
  <c r="F4721" i="3"/>
  <c r="F4717" i="3"/>
  <c r="F4713" i="3"/>
  <c r="F4709" i="3"/>
  <c r="F4705" i="3"/>
  <c r="F4701" i="3"/>
  <c r="F4697" i="3"/>
  <c r="F4693" i="3"/>
  <c r="F4689" i="3"/>
  <c r="F4685" i="3"/>
  <c r="F4681" i="3"/>
  <c r="F4677" i="3"/>
  <c r="F4673" i="3"/>
  <c r="F4669" i="3"/>
  <c r="F4665" i="3"/>
  <c r="F4661" i="3"/>
  <c r="F4657" i="3"/>
  <c r="F4653" i="3"/>
  <c r="F4649" i="3"/>
  <c r="F4645" i="3"/>
  <c r="F4641" i="3"/>
  <c r="F4637" i="3"/>
  <c r="F4633" i="3"/>
  <c r="F4629" i="3"/>
  <c r="F4625" i="3"/>
  <c r="F4621" i="3"/>
  <c r="F4617" i="3"/>
  <c r="F4613" i="3"/>
  <c r="F4609" i="3"/>
  <c r="F4605" i="3"/>
  <c r="F4601" i="3"/>
  <c r="F4597" i="3"/>
  <c r="F4593" i="3"/>
  <c r="F4589" i="3"/>
  <c r="F4585" i="3"/>
  <c r="F4581" i="3"/>
  <c r="F4577" i="3"/>
  <c r="F4573" i="3"/>
  <c r="F4569" i="3"/>
  <c r="F4565" i="3"/>
  <c r="F4561" i="3"/>
  <c r="F4557" i="3"/>
  <c r="F4553" i="3"/>
  <c r="F4549" i="3"/>
  <c r="F4545" i="3"/>
  <c r="F4541" i="3"/>
  <c r="F4537" i="3"/>
  <c r="F4533" i="3"/>
  <c r="F4529" i="3"/>
  <c r="F4525" i="3"/>
  <c r="F4521" i="3"/>
  <c r="F4517" i="3"/>
  <c r="F4513" i="3"/>
  <c r="F4509" i="3"/>
  <c r="F4505" i="3"/>
  <c r="F4501" i="3"/>
  <c r="F4497" i="3"/>
  <c r="F4493" i="3"/>
  <c r="F4489" i="3"/>
  <c r="F4485" i="3"/>
  <c r="F4481" i="3"/>
  <c r="F4477" i="3"/>
  <c r="F4473" i="3"/>
  <c r="F4469" i="3"/>
  <c r="F4465" i="3"/>
  <c r="F4461" i="3"/>
  <c r="F4457" i="3"/>
  <c r="F4453" i="3"/>
  <c r="F4449" i="3"/>
  <c r="F4445" i="3"/>
  <c r="F4441" i="3"/>
  <c r="F4437" i="3"/>
  <c r="F4433" i="3"/>
  <c r="F4429" i="3"/>
  <c r="F4425" i="3"/>
  <c r="F4421" i="3"/>
  <c r="F4417" i="3"/>
  <c r="F4413" i="3"/>
  <c r="F4409" i="3"/>
  <c r="F4405" i="3"/>
  <c r="F4401" i="3"/>
  <c r="F4397" i="3"/>
  <c r="F4393" i="3"/>
  <c r="F4389" i="3"/>
  <c r="F4385" i="3"/>
  <c r="F4381" i="3"/>
  <c r="F4377" i="3"/>
  <c r="F4373" i="3"/>
  <c r="F4369" i="3"/>
  <c r="F4365" i="3"/>
  <c r="F4361" i="3"/>
  <c r="F4357" i="3"/>
  <c r="F4353" i="3"/>
  <c r="F4349" i="3"/>
  <c r="F4345" i="3"/>
  <c r="F4341" i="3"/>
  <c r="F4337" i="3"/>
  <c r="F4333" i="3"/>
  <c r="F4329" i="3"/>
  <c r="F4325" i="3"/>
  <c r="F4321" i="3"/>
  <c r="F4317" i="3"/>
  <c r="F4313" i="3"/>
  <c r="F4309" i="3"/>
  <c r="F4305" i="3"/>
  <c r="F4301" i="3"/>
  <c r="F4297" i="3"/>
  <c r="F4293" i="3"/>
  <c r="F4289" i="3"/>
  <c r="F4285" i="3"/>
  <c r="F4281" i="3"/>
  <c r="F4277" i="3"/>
  <c r="F4273" i="3"/>
  <c r="F4269" i="3"/>
  <c r="F4265" i="3"/>
  <c r="F4261" i="3"/>
  <c r="F4257" i="3"/>
  <c r="F4253" i="3"/>
  <c r="F4249" i="3"/>
  <c r="F4245" i="3"/>
  <c r="F4241" i="3"/>
  <c r="F4237" i="3"/>
  <c r="F4233" i="3"/>
  <c r="F4229" i="3"/>
  <c r="F4225" i="3"/>
  <c r="F4221" i="3"/>
  <c r="F4217" i="3"/>
  <c r="F4213" i="3"/>
  <c r="F4209" i="3"/>
  <c r="F4205" i="3"/>
  <c r="F4201" i="3"/>
  <c r="F4197" i="3"/>
  <c r="F4193" i="3"/>
  <c r="F4189" i="3"/>
  <c r="F4185" i="3"/>
  <c r="F4181" i="3"/>
  <c r="F4177" i="3"/>
  <c r="F4173" i="3"/>
  <c r="F4169" i="3"/>
  <c r="F4165" i="3"/>
  <c r="F4161" i="3"/>
  <c r="F4157" i="3"/>
  <c r="F4153" i="3"/>
  <c r="F4149" i="3"/>
  <c r="F4145" i="3"/>
  <c r="F4141" i="3"/>
  <c r="F4137" i="3"/>
  <c r="F4133" i="3"/>
  <c r="F4129" i="3"/>
  <c r="F4125" i="3"/>
  <c r="F4121" i="3"/>
  <c r="F4116" i="3"/>
  <c r="F4104" i="3"/>
  <c r="F4088" i="3"/>
  <c r="F4072" i="3"/>
  <c r="F4056" i="3"/>
  <c r="F4040" i="3"/>
  <c r="F4024" i="3"/>
  <c r="F4008" i="3"/>
  <c r="F3992" i="3"/>
  <c r="F3976" i="3"/>
  <c r="F3960" i="3"/>
  <c r="F3944" i="3"/>
  <c r="F3928" i="3"/>
  <c r="F3912" i="3"/>
  <c r="F3896" i="3"/>
  <c r="F3880" i="3"/>
  <c r="F3864" i="3"/>
  <c r="F3848" i="3"/>
  <c r="F3832" i="3"/>
  <c r="F3816" i="3"/>
  <c r="F3800" i="3"/>
  <c r="F3784" i="3"/>
  <c r="F3768" i="3"/>
  <c r="F3752" i="3"/>
  <c r="F3736" i="3"/>
  <c r="F3720" i="3"/>
  <c r="F3704" i="3"/>
  <c r="F3688" i="3"/>
  <c r="F3672" i="3"/>
  <c r="F3656" i="3"/>
  <c r="F3640" i="3"/>
  <c r="F3624" i="3"/>
  <c r="F3608" i="3"/>
  <c r="F3592" i="3"/>
  <c r="F3576" i="3"/>
  <c r="F3560" i="3"/>
  <c r="F3544" i="3"/>
  <c r="F3528" i="3"/>
  <c r="F3512" i="3"/>
  <c r="F3496" i="3"/>
  <c r="F3480" i="3"/>
  <c r="F3464" i="3"/>
  <c r="F3448" i="3"/>
  <c r="F3432" i="3"/>
  <c r="F3416" i="3"/>
  <c r="F3400" i="3"/>
  <c r="F3384" i="3"/>
  <c r="F3368" i="3"/>
  <c r="F3352" i="3"/>
  <c r="F3336" i="3"/>
  <c r="F3320" i="3"/>
  <c r="F3304" i="3"/>
  <c r="F3288" i="3"/>
  <c r="F3272" i="3"/>
  <c r="F3256" i="3"/>
  <c r="F3240" i="3"/>
  <c r="F3224" i="3"/>
  <c r="F3208" i="3"/>
  <c r="F3192" i="3"/>
  <c r="F3176" i="3"/>
  <c r="F3160" i="3"/>
  <c r="F3144" i="3"/>
  <c r="F3128" i="3"/>
  <c r="F3112" i="3"/>
  <c r="F3096" i="3"/>
  <c r="F3080" i="3"/>
  <c r="F3064" i="3"/>
  <c r="F3048" i="3"/>
  <c r="F3032" i="3"/>
  <c r="F3016" i="3"/>
  <c r="F3000" i="3"/>
  <c r="F2984" i="3"/>
  <c r="F2968" i="3"/>
  <c r="F2952"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B1004" i="3"/>
  <c r="B1005" i="3"/>
  <c r="B1006" i="3"/>
  <c r="B1007" i="3"/>
  <c r="B1008" i="3"/>
  <c r="B1009" i="3"/>
  <c r="B1010" i="3"/>
  <c r="B1011" i="3"/>
  <c r="B1012" i="3"/>
  <c r="B1013" i="3"/>
  <c r="B1014" i="3"/>
  <c r="B1015" i="3"/>
  <c r="B1016" i="3"/>
  <c r="B1017" i="3"/>
  <c r="B1018" i="3"/>
  <c r="B1019" i="3"/>
  <c r="B1020" i="3"/>
  <c r="B1021" i="3"/>
  <c r="B1022" i="3"/>
  <c r="B1023" i="3"/>
  <c r="B1024" i="3"/>
  <c r="B1025" i="3"/>
  <c r="B1026" i="3"/>
  <c r="B1027" i="3"/>
  <c r="B1028" i="3"/>
  <c r="B1029" i="3"/>
  <c r="B1030" i="3"/>
  <c r="B1031" i="3"/>
  <c r="B1032" i="3"/>
  <c r="B1033" i="3"/>
  <c r="B1034" i="3"/>
  <c r="B1035" i="3"/>
  <c r="B1036" i="3"/>
  <c r="B1037" i="3"/>
  <c r="B1038" i="3"/>
  <c r="B1039" i="3"/>
  <c r="B1040" i="3"/>
  <c r="B1041" i="3"/>
  <c r="B1042" i="3"/>
  <c r="B1043" i="3"/>
  <c r="B1044" i="3"/>
  <c r="B1045" i="3"/>
  <c r="B1046" i="3"/>
  <c r="B1047" i="3"/>
  <c r="B1048" i="3"/>
  <c r="B1049" i="3"/>
  <c r="B1050" i="3"/>
  <c r="B1051" i="3"/>
  <c r="B1052" i="3"/>
  <c r="B1053" i="3"/>
  <c r="B1054" i="3"/>
  <c r="B1055" i="3"/>
  <c r="B1056" i="3"/>
  <c r="B1057" i="3"/>
  <c r="B1058" i="3"/>
  <c r="B1059" i="3"/>
  <c r="B1060" i="3"/>
  <c r="B1061" i="3"/>
  <c r="B1062" i="3"/>
  <c r="B1063" i="3"/>
  <c r="B1064" i="3"/>
  <c r="B1065" i="3"/>
  <c r="B1066" i="3"/>
  <c r="B1067" i="3"/>
  <c r="B1068" i="3"/>
  <c r="B1069" i="3"/>
  <c r="B1070" i="3"/>
  <c r="B1071" i="3"/>
  <c r="B1072" i="3"/>
  <c r="B1073" i="3"/>
  <c r="B1074" i="3"/>
  <c r="B1075" i="3"/>
  <c r="B1076" i="3"/>
  <c r="B1077" i="3"/>
  <c r="B1078" i="3"/>
  <c r="B1079" i="3"/>
  <c r="B1080" i="3"/>
  <c r="B1081" i="3"/>
  <c r="B1082" i="3"/>
  <c r="B1083" i="3"/>
  <c r="B1084" i="3"/>
  <c r="B1085" i="3"/>
  <c r="B1086" i="3"/>
  <c r="B1087" i="3"/>
  <c r="B1088" i="3"/>
  <c r="B1089" i="3"/>
  <c r="B1090" i="3"/>
  <c r="B1091" i="3"/>
  <c r="B1092" i="3"/>
  <c r="B1093" i="3"/>
  <c r="B1094" i="3"/>
  <c r="B1095" i="3"/>
  <c r="B1096" i="3"/>
  <c r="B1097" i="3"/>
  <c r="B1098" i="3"/>
  <c r="B1099" i="3"/>
  <c r="B1100" i="3"/>
  <c r="B1101" i="3"/>
  <c r="B1102" i="3"/>
  <c r="B1103" i="3"/>
  <c r="B1104" i="3"/>
  <c r="B1105" i="3"/>
  <c r="B1106" i="3"/>
  <c r="B1107" i="3"/>
  <c r="B1108" i="3"/>
  <c r="B1109" i="3"/>
  <c r="B1110" i="3"/>
  <c r="B1111" i="3"/>
  <c r="B1112" i="3"/>
  <c r="B1113" i="3"/>
  <c r="B1114" i="3"/>
  <c r="B1115" i="3"/>
  <c r="B1116" i="3"/>
  <c r="B1117" i="3"/>
  <c r="B1118" i="3"/>
  <c r="B1119" i="3"/>
  <c r="B1120" i="3"/>
  <c r="B1121" i="3"/>
  <c r="B1122" i="3"/>
  <c r="B1123" i="3"/>
  <c r="B1124" i="3"/>
  <c r="B1125" i="3"/>
  <c r="B1126" i="3"/>
  <c r="B1127" i="3"/>
  <c r="B1128" i="3"/>
  <c r="B1129" i="3"/>
  <c r="B1130" i="3"/>
  <c r="B1131" i="3"/>
  <c r="B1132" i="3"/>
  <c r="B1133" i="3"/>
  <c r="B1134" i="3"/>
  <c r="B1135" i="3"/>
  <c r="B1136" i="3"/>
  <c r="B1137" i="3"/>
  <c r="B1138" i="3"/>
  <c r="B1139" i="3"/>
  <c r="B1140" i="3"/>
  <c r="B1141" i="3"/>
  <c r="B1142" i="3"/>
  <c r="B1143" i="3"/>
  <c r="B1144" i="3"/>
  <c r="B1145" i="3"/>
  <c r="B1146" i="3"/>
  <c r="B1147" i="3"/>
  <c r="B1148" i="3"/>
  <c r="B1149" i="3"/>
  <c r="B1150" i="3"/>
  <c r="B1151" i="3"/>
  <c r="B1152" i="3"/>
  <c r="B1153" i="3"/>
  <c r="B1154" i="3"/>
  <c r="B1155" i="3"/>
  <c r="B1156" i="3"/>
  <c r="B1157" i="3"/>
  <c r="B1158" i="3"/>
  <c r="B1159" i="3"/>
  <c r="B1160" i="3"/>
  <c r="B1161" i="3"/>
  <c r="B1162" i="3"/>
  <c r="B1163" i="3"/>
  <c r="B1164" i="3"/>
  <c r="B1165" i="3"/>
  <c r="B1166" i="3"/>
  <c r="B1167" i="3"/>
  <c r="B1168" i="3"/>
  <c r="B1169" i="3"/>
  <c r="B1170" i="3"/>
  <c r="B1171" i="3"/>
  <c r="B1172" i="3"/>
  <c r="B1173" i="3"/>
  <c r="B1174" i="3"/>
  <c r="B1175" i="3"/>
  <c r="B1176" i="3"/>
  <c r="B1177" i="3"/>
  <c r="B1178" i="3"/>
  <c r="B1179" i="3"/>
  <c r="B1180" i="3"/>
  <c r="B1181" i="3"/>
  <c r="B1182" i="3"/>
  <c r="B1183" i="3"/>
  <c r="B1184" i="3"/>
  <c r="B1185" i="3"/>
  <c r="B1186" i="3"/>
  <c r="B1187" i="3"/>
  <c r="B1188" i="3"/>
  <c r="B1189" i="3"/>
  <c r="B1190" i="3"/>
  <c r="B1191" i="3"/>
  <c r="B1192" i="3"/>
  <c r="B1193" i="3"/>
  <c r="B1194" i="3"/>
  <c r="B1195" i="3"/>
  <c r="B1196" i="3"/>
  <c r="B1197" i="3"/>
  <c r="B1198" i="3"/>
  <c r="B1199" i="3"/>
  <c r="B1200" i="3"/>
  <c r="B1201" i="3"/>
  <c r="B1202" i="3"/>
  <c r="B1203" i="3"/>
  <c r="B1204" i="3"/>
  <c r="B1205" i="3"/>
  <c r="B1206" i="3"/>
  <c r="B1207" i="3"/>
  <c r="B1208" i="3"/>
  <c r="B1209" i="3"/>
  <c r="B1210" i="3"/>
  <c r="B1211" i="3"/>
  <c r="B1212" i="3"/>
  <c r="B1213" i="3"/>
  <c r="B1214" i="3"/>
  <c r="B1215" i="3"/>
  <c r="B1216" i="3"/>
  <c r="B1217" i="3"/>
  <c r="B1218" i="3"/>
  <c r="B1219" i="3"/>
  <c r="B1220" i="3"/>
  <c r="B1221" i="3"/>
  <c r="B1222" i="3"/>
  <c r="B1223" i="3"/>
  <c r="B1224" i="3"/>
  <c r="B1225" i="3"/>
  <c r="B1226" i="3"/>
  <c r="B1227" i="3"/>
  <c r="B1228" i="3"/>
  <c r="B1229" i="3"/>
  <c r="B1230" i="3"/>
  <c r="B1231" i="3"/>
  <c r="B1232" i="3"/>
  <c r="B1233" i="3"/>
  <c r="B1234" i="3"/>
  <c r="B1235" i="3"/>
  <c r="B1236" i="3"/>
  <c r="B1237" i="3"/>
  <c r="B1238" i="3"/>
  <c r="B1239" i="3"/>
  <c r="B1240" i="3"/>
  <c r="B1241" i="3"/>
  <c r="B1242" i="3"/>
  <c r="B1243" i="3"/>
  <c r="B1244" i="3"/>
  <c r="B1245" i="3"/>
  <c r="B1246" i="3"/>
  <c r="B1247" i="3"/>
  <c r="B1248" i="3"/>
  <c r="B1249" i="3"/>
  <c r="B1250" i="3"/>
  <c r="B1251" i="3"/>
  <c r="B1252" i="3"/>
  <c r="B1253" i="3"/>
  <c r="B1254" i="3"/>
  <c r="B1255" i="3"/>
  <c r="B1256" i="3"/>
  <c r="B1257" i="3"/>
  <c r="B1258" i="3"/>
  <c r="B1259" i="3"/>
  <c r="B1260" i="3"/>
  <c r="B1261" i="3"/>
  <c r="B1262" i="3"/>
  <c r="B1263" i="3"/>
  <c r="B1264" i="3"/>
  <c r="B1265" i="3"/>
  <c r="B1266" i="3"/>
  <c r="B1267" i="3"/>
  <c r="B1268" i="3"/>
  <c r="B1269" i="3"/>
  <c r="B1270" i="3"/>
  <c r="B1271" i="3"/>
  <c r="B1272" i="3"/>
  <c r="B1273" i="3"/>
  <c r="B1274" i="3"/>
  <c r="B1275" i="3"/>
  <c r="B1276" i="3"/>
  <c r="B1277" i="3"/>
  <c r="B1278" i="3"/>
  <c r="B1279" i="3"/>
  <c r="B1280" i="3"/>
  <c r="B1281" i="3"/>
  <c r="B1282" i="3"/>
  <c r="B1283" i="3"/>
  <c r="B1284" i="3"/>
  <c r="B1285" i="3"/>
  <c r="B1286" i="3"/>
  <c r="B1287" i="3"/>
  <c r="B1288" i="3"/>
  <c r="B1289" i="3"/>
  <c r="B1290" i="3"/>
  <c r="B1291" i="3"/>
  <c r="B1292" i="3"/>
  <c r="B1293" i="3"/>
  <c r="B1294" i="3"/>
  <c r="B1295" i="3"/>
  <c r="B1296" i="3"/>
  <c r="B1297" i="3"/>
  <c r="B1298" i="3"/>
  <c r="B1299" i="3"/>
  <c r="B1300" i="3"/>
  <c r="B1301" i="3"/>
  <c r="B1302" i="3"/>
  <c r="B1303" i="3"/>
  <c r="B1304" i="3"/>
  <c r="B1305" i="3"/>
  <c r="B1306" i="3"/>
  <c r="B1307" i="3"/>
  <c r="B1308" i="3"/>
  <c r="B1309" i="3"/>
  <c r="B1310" i="3"/>
  <c r="B1311" i="3"/>
  <c r="B1312" i="3"/>
  <c r="B1313" i="3"/>
  <c r="B1314" i="3"/>
  <c r="B1315" i="3"/>
  <c r="B1316" i="3"/>
  <c r="B1317" i="3"/>
  <c r="B1318" i="3"/>
  <c r="B1319" i="3"/>
  <c r="B1320" i="3"/>
  <c r="B1321" i="3"/>
  <c r="B1322" i="3"/>
  <c r="B1323" i="3"/>
  <c r="B1324" i="3"/>
  <c r="B1325" i="3"/>
  <c r="B1326" i="3"/>
  <c r="B1327" i="3"/>
  <c r="B1328" i="3"/>
  <c r="B1329" i="3"/>
  <c r="B1330" i="3"/>
  <c r="B1331" i="3"/>
  <c r="B1332" i="3"/>
  <c r="B1333" i="3"/>
  <c r="B1334" i="3"/>
  <c r="B1335" i="3"/>
  <c r="B1336" i="3"/>
  <c r="B1337" i="3"/>
  <c r="B1338" i="3"/>
  <c r="B1339" i="3"/>
  <c r="B1340" i="3"/>
  <c r="B1341" i="3"/>
  <c r="B1342" i="3"/>
  <c r="B1343" i="3"/>
  <c r="B1344" i="3"/>
  <c r="B1345" i="3"/>
  <c r="B1346" i="3"/>
  <c r="B1347" i="3"/>
  <c r="B1348" i="3"/>
  <c r="B1349" i="3"/>
  <c r="B1350" i="3"/>
  <c r="B1351" i="3"/>
  <c r="B1352" i="3"/>
  <c r="B1353" i="3"/>
  <c r="B1354" i="3"/>
  <c r="B1355" i="3"/>
  <c r="B1356" i="3"/>
  <c r="B1357" i="3"/>
  <c r="B1358" i="3"/>
  <c r="B1359" i="3"/>
  <c r="B1360" i="3"/>
  <c r="B1361" i="3"/>
  <c r="B1362" i="3"/>
  <c r="B1363" i="3"/>
  <c r="B1364" i="3"/>
  <c r="B1365" i="3"/>
  <c r="B1366" i="3"/>
  <c r="B1367" i="3"/>
  <c r="B1368" i="3"/>
  <c r="B1369" i="3"/>
  <c r="B1370" i="3"/>
  <c r="B1371" i="3"/>
  <c r="B1372" i="3"/>
  <c r="B1373" i="3"/>
  <c r="B1374" i="3"/>
  <c r="B1375" i="3"/>
  <c r="B1376" i="3"/>
  <c r="B1377" i="3"/>
  <c r="B1378" i="3"/>
  <c r="B1379" i="3"/>
  <c r="B1380" i="3"/>
  <c r="B1381" i="3"/>
  <c r="B1382" i="3"/>
  <c r="B1383" i="3"/>
  <c r="B1384" i="3"/>
  <c r="B1385" i="3"/>
  <c r="B1386" i="3"/>
  <c r="B1387" i="3"/>
  <c r="B1388" i="3"/>
  <c r="B1389" i="3"/>
  <c r="B1390" i="3"/>
  <c r="B1391" i="3"/>
  <c r="B1392" i="3"/>
  <c r="B1393" i="3"/>
  <c r="B1394" i="3"/>
  <c r="B1395" i="3"/>
  <c r="B1396" i="3"/>
  <c r="B1397" i="3"/>
  <c r="B1398" i="3"/>
  <c r="B1399" i="3"/>
  <c r="B1400" i="3"/>
  <c r="B1401" i="3"/>
  <c r="B1402" i="3"/>
  <c r="B1403" i="3"/>
  <c r="B1404" i="3"/>
  <c r="B1405" i="3"/>
  <c r="B1406" i="3"/>
  <c r="B1407" i="3"/>
  <c r="B1408" i="3"/>
  <c r="B1409" i="3"/>
  <c r="B1410" i="3"/>
  <c r="B1411" i="3"/>
  <c r="B1412" i="3"/>
  <c r="B1413" i="3"/>
  <c r="B1414" i="3"/>
  <c r="B1415" i="3"/>
  <c r="B1416" i="3"/>
  <c r="B1417" i="3"/>
  <c r="B1418" i="3"/>
  <c r="B1419" i="3"/>
  <c r="B1420" i="3"/>
  <c r="B1421" i="3"/>
  <c r="B1422" i="3"/>
  <c r="B1423" i="3"/>
  <c r="B1424" i="3"/>
  <c r="B1425" i="3"/>
  <c r="B1426" i="3"/>
  <c r="B1427" i="3"/>
  <c r="B1428" i="3"/>
  <c r="B1429" i="3"/>
  <c r="B1430" i="3"/>
  <c r="B1431" i="3"/>
  <c r="B1432" i="3"/>
  <c r="B1433" i="3"/>
  <c r="B1434" i="3"/>
  <c r="B1435" i="3"/>
  <c r="B1436" i="3"/>
  <c r="B1437" i="3"/>
  <c r="B1438" i="3"/>
  <c r="B1439" i="3"/>
  <c r="B1440" i="3"/>
  <c r="B1441" i="3"/>
  <c r="B1442" i="3"/>
  <c r="B1443" i="3"/>
  <c r="B1444" i="3"/>
  <c r="B1445" i="3"/>
  <c r="B1446" i="3"/>
  <c r="B1447" i="3"/>
  <c r="B1448" i="3"/>
  <c r="B1449" i="3"/>
  <c r="B1450" i="3"/>
  <c r="B1451" i="3"/>
  <c r="B1452" i="3"/>
  <c r="B1453" i="3"/>
  <c r="B1454" i="3"/>
  <c r="B1455" i="3"/>
  <c r="B1456" i="3"/>
  <c r="B1457" i="3"/>
  <c r="B1458" i="3"/>
  <c r="B1459" i="3"/>
  <c r="B1460" i="3"/>
  <c r="B1461" i="3"/>
  <c r="B1462" i="3"/>
  <c r="B1463" i="3"/>
  <c r="B1464" i="3"/>
  <c r="B1465" i="3"/>
  <c r="B1466" i="3"/>
  <c r="B1467" i="3"/>
  <c r="B1468" i="3"/>
  <c r="B1469" i="3"/>
  <c r="B1470" i="3"/>
  <c r="B1471" i="3"/>
  <c r="B1472" i="3"/>
  <c r="B1473" i="3"/>
  <c r="B1474" i="3"/>
  <c r="B1475" i="3"/>
  <c r="B1476" i="3"/>
  <c r="B1477" i="3"/>
  <c r="B1478" i="3"/>
  <c r="B1479" i="3"/>
  <c r="B1480" i="3"/>
  <c r="B1481" i="3"/>
  <c r="B1482" i="3"/>
  <c r="B1483" i="3"/>
  <c r="B1484" i="3"/>
  <c r="B1485" i="3"/>
  <c r="B1486" i="3"/>
  <c r="B1487" i="3"/>
  <c r="B1488" i="3"/>
  <c r="B1489" i="3"/>
  <c r="B1490" i="3"/>
  <c r="B1491" i="3"/>
  <c r="B1492" i="3"/>
  <c r="B1493" i="3"/>
  <c r="B1494" i="3"/>
  <c r="B1495" i="3"/>
  <c r="B1496" i="3"/>
  <c r="B1497" i="3"/>
  <c r="B1498" i="3"/>
  <c r="B1499" i="3"/>
  <c r="B1500" i="3"/>
  <c r="B1501" i="3"/>
  <c r="B1502" i="3"/>
  <c r="B1503" i="3"/>
  <c r="B1504" i="3"/>
  <c r="B1505" i="3"/>
  <c r="B1506" i="3"/>
  <c r="B1507" i="3"/>
  <c r="B1508" i="3"/>
  <c r="B1509" i="3"/>
  <c r="B1510" i="3"/>
  <c r="B1511" i="3"/>
  <c r="B1512" i="3"/>
  <c r="B1513" i="3"/>
  <c r="B1514" i="3"/>
  <c r="B1515" i="3"/>
  <c r="B1516" i="3"/>
  <c r="B1517" i="3"/>
  <c r="B1518" i="3"/>
  <c r="B1519" i="3"/>
  <c r="B1520" i="3"/>
  <c r="B1521" i="3"/>
  <c r="B1522" i="3"/>
  <c r="B1523" i="3"/>
  <c r="B1524" i="3"/>
  <c r="B1525" i="3"/>
  <c r="B1526" i="3"/>
  <c r="B1527" i="3"/>
  <c r="B1528" i="3"/>
  <c r="B1529" i="3"/>
  <c r="B1530" i="3"/>
  <c r="B1531" i="3"/>
  <c r="B1532" i="3"/>
  <c r="B1533" i="3"/>
  <c r="B1534" i="3"/>
  <c r="B1535" i="3"/>
  <c r="B1536" i="3"/>
  <c r="B1537" i="3"/>
  <c r="B1538" i="3"/>
  <c r="B1539" i="3"/>
  <c r="B1540" i="3"/>
  <c r="B1541" i="3"/>
  <c r="B1542" i="3"/>
  <c r="B1543" i="3"/>
  <c r="B1544" i="3"/>
  <c r="B1545" i="3"/>
  <c r="B1546" i="3"/>
  <c r="B1547" i="3"/>
  <c r="B1548" i="3"/>
  <c r="B1549" i="3"/>
  <c r="B1550" i="3"/>
  <c r="B1551" i="3"/>
  <c r="B1552" i="3"/>
  <c r="B1553" i="3"/>
  <c r="B1554" i="3"/>
  <c r="B1555" i="3"/>
  <c r="B1556" i="3"/>
  <c r="B1557" i="3"/>
  <c r="B1558" i="3"/>
  <c r="B1559" i="3"/>
  <c r="B1560" i="3"/>
  <c r="B1561" i="3"/>
  <c r="B1562" i="3"/>
  <c r="B1563" i="3"/>
  <c r="B1564" i="3"/>
  <c r="B1565" i="3"/>
  <c r="B1566" i="3"/>
  <c r="B1567" i="3"/>
  <c r="B1568" i="3"/>
  <c r="B1569" i="3"/>
  <c r="B1570" i="3"/>
  <c r="B1571" i="3"/>
  <c r="B1572" i="3"/>
  <c r="B1573" i="3"/>
  <c r="B1574" i="3"/>
  <c r="B1575" i="3"/>
  <c r="B1576" i="3"/>
  <c r="B1577" i="3"/>
  <c r="B1578" i="3"/>
  <c r="B1579" i="3"/>
  <c r="B1580" i="3"/>
  <c r="B1581" i="3"/>
  <c r="B1582" i="3"/>
  <c r="B1583" i="3"/>
  <c r="B1584" i="3"/>
  <c r="B1585" i="3"/>
  <c r="B1586" i="3"/>
  <c r="B1587" i="3"/>
  <c r="B1588" i="3"/>
  <c r="B1589" i="3"/>
  <c r="B1590" i="3"/>
  <c r="B1591" i="3"/>
  <c r="B1592" i="3"/>
  <c r="B1593" i="3"/>
  <c r="B1594" i="3"/>
  <c r="B1595" i="3"/>
  <c r="B1596" i="3"/>
  <c r="B1597" i="3"/>
  <c r="B1598" i="3"/>
  <c r="B1599" i="3"/>
  <c r="B1600" i="3"/>
  <c r="B1601" i="3"/>
  <c r="B1602" i="3"/>
  <c r="B1603" i="3"/>
  <c r="B1604" i="3"/>
  <c r="B1605" i="3"/>
  <c r="B1606" i="3"/>
  <c r="B1607" i="3"/>
  <c r="B1608" i="3"/>
  <c r="B1609" i="3"/>
  <c r="B1610" i="3"/>
  <c r="B1611" i="3"/>
  <c r="B1612" i="3"/>
  <c r="B1613" i="3"/>
  <c r="B1614" i="3"/>
  <c r="B1615" i="3"/>
  <c r="B1616" i="3"/>
  <c r="B1617" i="3"/>
  <c r="B1618" i="3"/>
  <c r="B1619" i="3"/>
  <c r="B1620" i="3"/>
  <c r="B1621" i="3"/>
  <c r="B1622" i="3"/>
  <c r="B1623" i="3"/>
  <c r="B1624" i="3"/>
  <c r="B1625" i="3"/>
  <c r="B1626" i="3"/>
  <c r="B1627" i="3"/>
  <c r="B1628" i="3"/>
  <c r="B1629" i="3"/>
  <c r="B1630" i="3"/>
  <c r="B1631" i="3"/>
  <c r="B1632" i="3"/>
  <c r="B1633" i="3"/>
  <c r="B1634" i="3"/>
  <c r="B1635" i="3"/>
  <c r="B1636" i="3"/>
  <c r="B1637" i="3"/>
  <c r="B1638" i="3"/>
  <c r="B1639" i="3"/>
  <c r="B1640" i="3"/>
  <c r="B1641" i="3"/>
  <c r="B1642" i="3"/>
  <c r="B1643" i="3"/>
  <c r="B1644" i="3"/>
  <c r="B1645" i="3"/>
  <c r="B1646" i="3"/>
  <c r="B1647" i="3"/>
  <c r="B1648" i="3"/>
  <c r="B1649" i="3"/>
  <c r="B1650" i="3"/>
  <c r="B1651" i="3"/>
  <c r="B1652" i="3"/>
  <c r="B1653" i="3"/>
  <c r="B1654" i="3"/>
  <c r="B1655" i="3"/>
  <c r="B1656" i="3"/>
  <c r="B1657" i="3"/>
  <c r="B1658" i="3"/>
  <c r="B1659" i="3"/>
  <c r="B1660" i="3"/>
  <c r="B1661" i="3"/>
  <c r="B1662" i="3"/>
  <c r="B1663" i="3"/>
  <c r="B1664" i="3"/>
  <c r="B1665" i="3"/>
  <c r="B1666" i="3"/>
  <c r="B1667" i="3"/>
  <c r="B1668" i="3"/>
  <c r="B1669" i="3"/>
  <c r="B1670" i="3"/>
  <c r="B1671" i="3"/>
  <c r="B1672" i="3"/>
  <c r="B1673" i="3"/>
  <c r="B1674" i="3"/>
  <c r="B1675" i="3"/>
  <c r="B1676" i="3"/>
  <c r="B1677" i="3"/>
  <c r="B1678" i="3"/>
  <c r="B1679" i="3"/>
  <c r="B1680" i="3"/>
  <c r="B1681" i="3"/>
  <c r="B1682" i="3"/>
  <c r="B1683" i="3"/>
  <c r="B1684" i="3"/>
  <c r="B1685" i="3"/>
  <c r="B1686" i="3"/>
  <c r="B1687" i="3"/>
  <c r="B1688" i="3"/>
  <c r="B1689" i="3"/>
  <c r="B1690" i="3"/>
  <c r="B1691" i="3"/>
  <c r="B1692" i="3"/>
  <c r="B1693" i="3"/>
  <c r="B1694" i="3"/>
  <c r="B1695" i="3"/>
  <c r="B1696" i="3"/>
  <c r="B1697" i="3"/>
  <c r="B1698" i="3"/>
  <c r="B1699" i="3"/>
  <c r="B1700" i="3"/>
  <c r="B1701" i="3"/>
  <c r="B1702" i="3"/>
  <c r="B1703" i="3"/>
  <c r="B1704" i="3"/>
  <c r="B1705" i="3"/>
  <c r="B1706" i="3"/>
  <c r="B1707" i="3"/>
  <c r="B1708" i="3"/>
  <c r="B1709" i="3"/>
  <c r="B1710" i="3"/>
  <c r="B1711" i="3"/>
  <c r="B1712" i="3"/>
  <c r="B1713" i="3"/>
  <c r="B1714" i="3"/>
  <c r="B1715" i="3"/>
  <c r="B1716" i="3"/>
  <c r="B1717" i="3"/>
  <c r="B1718" i="3"/>
  <c r="B1719" i="3"/>
  <c r="B1720" i="3"/>
  <c r="B1721" i="3"/>
  <c r="B1722" i="3"/>
  <c r="B1723" i="3"/>
  <c r="B1724" i="3"/>
  <c r="B1725" i="3"/>
  <c r="B1726" i="3"/>
  <c r="B1727" i="3"/>
  <c r="B1728" i="3"/>
  <c r="B1729" i="3"/>
  <c r="B1730" i="3"/>
  <c r="B1731" i="3"/>
  <c r="B1732" i="3"/>
  <c r="B1733" i="3"/>
  <c r="B1734" i="3"/>
  <c r="B1735" i="3"/>
  <c r="B1736" i="3"/>
  <c r="B1737" i="3"/>
  <c r="B1738" i="3"/>
  <c r="B1739" i="3"/>
  <c r="B1740" i="3"/>
  <c r="B1741" i="3"/>
  <c r="B1742" i="3"/>
  <c r="B1743" i="3"/>
  <c r="B1744" i="3"/>
  <c r="B1745" i="3"/>
  <c r="B1746" i="3"/>
  <c r="B1747" i="3"/>
  <c r="B1748" i="3"/>
  <c r="B1749" i="3"/>
  <c r="B1750" i="3"/>
  <c r="B1751" i="3"/>
  <c r="B1752" i="3"/>
  <c r="B1753" i="3"/>
  <c r="B1754" i="3"/>
  <c r="B1755" i="3"/>
  <c r="B1756" i="3"/>
  <c r="B1757" i="3"/>
  <c r="B1758" i="3"/>
  <c r="B1759" i="3"/>
  <c r="B1760" i="3"/>
  <c r="B1761" i="3"/>
  <c r="B1762" i="3"/>
  <c r="B1763" i="3"/>
  <c r="B1764" i="3"/>
  <c r="B1765" i="3"/>
  <c r="B1766" i="3"/>
  <c r="B1767" i="3"/>
  <c r="B1768" i="3"/>
  <c r="B1769" i="3"/>
  <c r="B1770" i="3"/>
  <c r="B1771" i="3"/>
  <c r="B1772" i="3"/>
  <c r="B1773" i="3"/>
  <c r="B1774" i="3"/>
  <c r="B1775" i="3"/>
  <c r="B1776" i="3"/>
  <c r="B1777" i="3"/>
  <c r="B1778" i="3"/>
  <c r="B1779" i="3"/>
  <c r="B1780" i="3"/>
  <c r="B1781" i="3"/>
  <c r="B1782" i="3"/>
  <c r="B1783" i="3"/>
  <c r="B1784" i="3"/>
  <c r="B1785" i="3"/>
  <c r="B1786" i="3"/>
  <c r="B1787" i="3"/>
  <c r="B1788" i="3"/>
  <c r="B1789" i="3"/>
  <c r="B1790" i="3"/>
  <c r="B1791" i="3"/>
  <c r="B1792" i="3"/>
  <c r="B1793" i="3"/>
  <c r="B1794" i="3"/>
  <c r="B1795" i="3"/>
  <c r="B1796" i="3"/>
  <c r="B1797" i="3"/>
  <c r="B1798" i="3"/>
  <c r="B1799" i="3"/>
  <c r="B1800" i="3"/>
  <c r="B1801" i="3"/>
  <c r="B1802" i="3"/>
  <c r="B1803" i="3"/>
  <c r="B1804" i="3"/>
  <c r="B1805" i="3"/>
  <c r="B1806" i="3"/>
  <c r="B1807" i="3"/>
  <c r="B1808" i="3"/>
  <c r="B1809" i="3"/>
  <c r="B1810" i="3"/>
  <c r="B1811" i="3"/>
  <c r="B1812" i="3"/>
  <c r="B1813" i="3"/>
  <c r="B1814" i="3"/>
  <c r="B1815" i="3"/>
  <c r="B1816" i="3"/>
  <c r="B1817" i="3"/>
  <c r="B1818" i="3"/>
  <c r="B1819" i="3"/>
  <c r="B1820" i="3"/>
  <c r="B1821" i="3"/>
  <c r="B1822" i="3"/>
  <c r="B1823" i="3"/>
  <c r="B1824" i="3"/>
  <c r="B1825" i="3"/>
  <c r="B1826" i="3"/>
  <c r="B1827" i="3"/>
  <c r="B1828" i="3"/>
  <c r="B1829" i="3"/>
  <c r="B1830" i="3"/>
  <c r="B1831" i="3"/>
  <c r="B1832" i="3"/>
  <c r="B1833" i="3"/>
  <c r="B1834" i="3"/>
  <c r="B1835" i="3"/>
  <c r="B1836" i="3"/>
  <c r="B1837" i="3"/>
  <c r="B1838" i="3"/>
  <c r="B1839" i="3"/>
  <c r="B1840" i="3"/>
  <c r="B1841" i="3"/>
  <c r="B1842" i="3"/>
  <c r="B1843" i="3"/>
  <c r="B1844" i="3"/>
  <c r="B1845" i="3"/>
  <c r="B1846" i="3"/>
  <c r="B1847" i="3"/>
  <c r="B1848" i="3"/>
  <c r="B1849" i="3"/>
  <c r="B1850" i="3"/>
  <c r="B1851" i="3"/>
  <c r="B1852" i="3"/>
  <c r="B1853" i="3"/>
  <c r="B1854" i="3"/>
  <c r="B1855" i="3"/>
  <c r="B1856" i="3"/>
  <c r="B1857" i="3"/>
  <c r="B1858" i="3"/>
  <c r="B1859" i="3"/>
  <c r="B1860" i="3"/>
  <c r="B1861" i="3"/>
  <c r="B1862" i="3"/>
  <c r="B1863" i="3"/>
  <c r="B1864" i="3"/>
  <c r="B1865" i="3"/>
  <c r="B1866" i="3"/>
  <c r="B1867" i="3"/>
  <c r="B1868" i="3"/>
  <c r="B1869" i="3"/>
  <c r="B1870" i="3"/>
  <c r="B1871" i="3"/>
  <c r="B1872" i="3"/>
  <c r="B1873" i="3"/>
  <c r="B1874" i="3"/>
  <c r="B1875" i="3"/>
  <c r="B1876" i="3"/>
  <c r="B1877" i="3"/>
  <c r="B1878" i="3"/>
  <c r="B1879" i="3"/>
  <c r="B1880" i="3"/>
  <c r="B1881" i="3"/>
  <c r="B1882" i="3"/>
  <c r="B1883" i="3"/>
  <c r="B1884" i="3"/>
  <c r="B1885" i="3"/>
  <c r="B1886" i="3"/>
  <c r="B1887" i="3"/>
  <c r="B1888" i="3"/>
  <c r="B1889" i="3"/>
  <c r="B1890" i="3"/>
  <c r="B1891" i="3"/>
  <c r="B1892" i="3"/>
  <c r="B1893" i="3"/>
  <c r="B1894" i="3"/>
  <c r="B1895" i="3"/>
  <c r="B1896" i="3"/>
  <c r="B1897" i="3"/>
  <c r="B1898" i="3"/>
  <c r="B1899" i="3"/>
  <c r="B1900" i="3"/>
  <c r="B1901" i="3"/>
  <c r="B1902" i="3"/>
  <c r="B1903" i="3"/>
  <c r="B1904" i="3"/>
  <c r="B1905" i="3"/>
  <c r="B1906" i="3"/>
  <c r="B1907" i="3"/>
  <c r="B1908" i="3"/>
  <c r="B1909" i="3"/>
  <c r="B1910" i="3"/>
  <c r="B1911" i="3"/>
  <c r="B1912" i="3"/>
  <c r="B1913" i="3"/>
  <c r="B1914" i="3"/>
  <c r="B1915" i="3"/>
  <c r="B1916" i="3"/>
  <c r="B1917" i="3"/>
  <c r="B1918" i="3"/>
  <c r="B1919" i="3"/>
  <c r="B1920" i="3"/>
  <c r="B1921" i="3"/>
  <c r="B1922" i="3"/>
  <c r="B1923" i="3"/>
  <c r="B1924" i="3"/>
  <c r="B1925" i="3"/>
  <c r="B1926" i="3"/>
  <c r="B1927" i="3"/>
  <c r="B1928" i="3"/>
  <c r="B1929" i="3"/>
  <c r="B1930" i="3"/>
  <c r="B1931" i="3"/>
  <c r="B1932" i="3"/>
  <c r="B1933" i="3"/>
  <c r="B1934" i="3"/>
  <c r="B1935" i="3"/>
  <c r="B1936" i="3"/>
  <c r="B1937" i="3"/>
  <c r="B1938" i="3"/>
  <c r="B1939" i="3"/>
  <c r="B1940" i="3"/>
  <c r="B1941" i="3"/>
  <c r="B1942" i="3"/>
  <c r="B1943" i="3"/>
  <c r="B1944" i="3"/>
  <c r="B1945" i="3"/>
  <c r="B1946" i="3"/>
  <c r="B1947" i="3"/>
  <c r="B1948" i="3"/>
  <c r="B1949" i="3"/>
  <c r="B1950" i="3"/>
  <c r="B1951" i="3"/>
  <c r="B1952" i="3"/>
  <c r="B1953" i="3"/>
  <c r="B1954" i="3"/>
  <c r="B1955" i="3"/>
  <c r="B1956" i="3"/>
  <c r="B1957" i="3"/>
  <c r="B1958" i="3"/>
  <c r="B1959" i="3"/>
  <c r="B1960" i="3"/>
  <c r="B1961" i="3"/>
  <c r="B1962" i="3"/>
  <c r="B1963" i="3"/>
  <c r="B1964" i="3"/>
  <c r="B1965" i="3"/>
  <c r="B1966" i="3"/>
  <c r="B1967" i="3"/>
  <c r="B1968" i="3"/>
  <c r="B1969" i="3"/>
  <c r="B1970" i="3"/>
  <c r="B1971" i="3"/>
  <c r="B1972" i="3"/>
  <c r="B1973" i="3"/>
  <c r="B1974" i="3"/>
  <c r="B1975" i="3"/>
  <c r="B1976" i="3"/>
  <c r="B1977" i="3"/>
  <c r="B1978" i="3"/>
  <c r="B1979" i="3"/>
  <c r="B1980" i="3"/>
  <c r="B1981" i="3"/>
  <c r="B1982" i="3"/>
  <c r="B1983" i="3"/>
  <c r="B1984" i="3"/>
  <c r="B1985" i="3"/>
  <c r="B1986" i="3"/>
  <c r="B1987" i="3"/>
  <c r="B1988" i="3"/>
  <c r="B1989" i="3"/>
  <c r="B1990" i="3"/>
  <c r="B1991" i="3"/>
  <c r="B1992" i="3"/>
  <c r="B1993" i="3"/>
  <c r="B1994" i="3"/>
  <c r="B1995" i="3"/>
  <c r="B1996" i="3"/>
  <c r="B1997" i="3"/>
  <c r="B1998" i="3"/>
  <c r="B1999" i="3"/>
  <c r="B2000" i="3"/>
  <c r="B2001" i="3"/>
  <c r="B2002" i="3"/>
  <c r="B2003" i="3"/>
  <c r="B2004" i="3"/>
  <c r="B2005" i="3"/>
  <c r="B2006" i="3"/>
  <c r="B2007" i="3"/>
  <c r="B2008" i="3"/>
  <c r="B2009" i="3"/>
  <c r="B2010" i="3"/>
  <c r="B2011" i="3"/>
  <c r="B2012" i="3"/>
  <c r="B2013" i="3"/>
  <c r="B2014" i="3"/>
  <c r="B2015" i="3"/>
  <c r="B2016" i="3"/>
  <c r="B2017" i="3"/>
  <c r="B2018" i="3"/>
  <c r="B2019" i="3"/>
  <c r="B2020" i="3"/>
  <c r="B2021" i="3"/>
  <c r="B2022" i="3"/>
  <c r="B2023" i="3"/>
  <c r="B2024" i="3"/>
  <c r="B2025" i="3"/>
  <c r="B2026" i="3"/>
  <c r="B2027" i="3"/>
  <c r="B2028" i="3"/>
  <c r="B2029" i="3"/>
  <c r="B2030" i="3"/>
  <c r="B2031" i="3"/>
  <c r="B2032" i="3"/>
  <c r="B2033" i="3"/>
  <c r="B2034" i="3"/>
  <c r="B2035" i="3"/>
  <c r="B2036" i="3"/>
  <c r="B2037" i="3"/>
  <c r="B2038" i="3"/>
  <c r="B2039" i="3"/>
  <c r="B2040" i="3"/>
  <c r="B2041" i="3"/>
  <c r="B2042" i="3"/>
  <c r="B2043" i="3"/>
  <c r="B2044" i="3"/>
  <c r="B2045" i="3"/>
  <c r="B2046" i="3"/>
  <c r="B2047" i="3"/>
  <c r="B2048" i="3"/>
  <c r="B2049" i="3"/>
  <c r="B2050" i="3"/>
  <c r="B2051" i="3"/>
  <c r="B2052" i="3"/>
  <c r="B2053" i="3"/>
  <c r="B2054" i="3"/>
  <c r="B2055" i="3"/>
  <c r="B2056" i="3"/>
  <c r="B2057" i="3"/>
  <c r="B2058" i="3"/>
  <c r="B2059" i="3"/>
  <c r="B2060" i="3"/>
  <c r="B2061" i="3"/>
  <c r="B2062" i="3"/>
  <c r="B2063" i="3"/>
  <c r="B2064" i="3"/>
  <c r="B2065" i="3"/>
  <c r="B2066" i="3"/>
  <c r="B2067" i="3"/>
  <c r="B2068" i="3"/>
  <c r="B2069" i="3"/>
  <c r="B2070" i="3"/>
  <c r="B2071" i="3"/>
  <c r="B2072" i="3"/>
  <c r="B2073" i="3"/>
  <c r="B2074" i="3"/>
  <c r="B2075" i="3"/>
  <c r="B2076" i="3"/>
  <c r="B2077" i="3"/>
  <c r="B2078" i="3"/>
  <c r="B2079" i="3"/>
  <c r="B2080" i="3"/>
  <c r="B2081" i="3"/>
  <c r="B2082" i="3"/>
  <c r="B2083" i="3"/>
  <c r="B2084" i="3"/>
  <c r="B2085" i="3"/>
  <c r="B2086" i="3"/>
  <c r="B2087" i="3"/>
  <c r="B2088" i="3"/>
  <c r="B2089" i="3"/>
  <c r="B2090" i="3"/>
  <c r="B2091" i="3"/>
  <c r="B2092" i="3"/>
  <c r="B2093" i="3"/>
  <c r="B2094" i="3"/>
  <c r="B2095" i="3"/>
  <c r="B2096" i="3"/>
  <c r="B2097" i="3"/>
  <c r="B2098" i="3"/>
  <c r="B2099" i="3"/>
  <c r="B2100" i="3"/>
  <c r="B2101" i="3"/>
  <c r="B2102" i="3"/>
  <c r="B2103" i="3"/>
  <c r="B2104" i="3"/>
  <c r="B2105" i="3"/>
  <c r="B2106" i="3"/>
  <c r="B2107" i="3"/>
  <c r="B2108" i="3"/>
  <c r="B2109" i="3"/>
  <c r="B2110" i="3"/>
  <c r="B2111" i="3"/>
  <c r="B2112" i="3"/>
  <c r="B2113" i="3"/>
  <c r="B2114" i="3"/>
  <c r="B2115" i="3"/>
  <c r="B2116" i="3"/>
  <c r="B2117" i="3"/>
  <c r="B2118" i="3"/>
  <c r="B2119" i="3"/>
  <c r="B2120" i="3"/>
  <c r="B2121" i="3"/>
  <c r="B2122" i="3"/>
  <c r="B2123" i="3"/>
  <c r="B2124" i="3"/>
  <c r="B2125" i="3"/>
  <c r="B2126" i="3"/>
  <c r="B2127" i="3"/>
  <c r="B2128" i="3"/>
  <c r="B2129" i="3"/>
  <c r="B2130" i="3"/>
  <c r="B2131" i="3"/>
  <c r="B2132" i="3"/>
  <c r="B2133" i="3"/>
  <c r="B2134" i="3"/>
  <c r="B2135" i="3"/>
  <c r="B2136" i="3"/>
  <c r="B2137" i="3"/>
  <c r="B2138" i="3"/>
  <c r="B2139" i="3"/>
  <c r="B2140" i="3"/>
  <c r="B2141" i="3"/>
  <c r="B2142" i="3"/>
  <c r="B2143" i="3"/>
  <c r="B2144" i="3"/>
  <c r="B2145" i="3"/>
  <c r="B2146" i="3"/>
  <c r="B2147" i="3"/>
  <c r="B2148" i="3"/>
  <c r="B2149" i="3"/>
  <c r="B2150" i="3"/>
  <c r="B2151" i="3"/>
  <c r="B2152" i="3"/>
  <c r="B2153" i="3"/>
  <c r="B2154" i="3"/>
  <c r="B2155" i="3"/>
  <c r="B2156" i="3"/>
  <c r="B2157" i="3"/>
  <c r="B2158" i="3"/>
  <c r="B2159" i="3"/>
  <c r="B2160" i="3"/>
  <c r="B2161" i="3"/>
  <c r="B2162" i="3"/>
  <c r="B2163" i="3"/>
  <c r="B2164" i="3"/>
  <c r="B2165" i="3"/>
  <c r="B2166" i="3"/>
  <c r="B2167" i="3"/>
  <c r="B2168" i="3"/>
  <c r="B2169" i="3"/>
  <c r="B2170" i="3"/>
  <c r="B2171" i="3"/>
  <c r="B2172" i="3"/>
  <c r="B2173" i="3"/>
  <c r="B2174" i="3"/>
  <c r="B2175" i="3"/>
  <c r="B2176" i="3"/>
  <c r="B2177" i="3"/>
  <c r="B2178" i="3"/>
  <c r="B2179" i="3"/>
  <c r="B2180" i="3"/>
  <c r="B2181" i="3"/>
  <c r="B2182" i="3"/>
  <c r="B2183" i="3"/>
  <c r="B2184" i="3"/>
  <c r="B2185" i="3"/>
  <c r="B2186" i="3"/>
  <c r="B2187" i="3"/>
  <c r="B2188" i="3"/>
  <c r="B2189" i="3"/>
  <c r="B2190" i="3"/>
  <c r="B2191" i="3"/>
  <c r="B2192" i="3"/>
  <c r="B2193" i="3"/>
  <c r="B2194" i="3"/>
  <c r="B2195" i="3"/>
  <c r="B2196" i="3"/>
  <c r="B2197" i="3"/>
  <c r="B2198" i="3"/>
  <c r="B2199" i="3"/>
  <c r="B2200" i="3"/>
  <c r="B2201" i="3"/>
  <c r="B2202" i="3"/>
  <c r="B2203" i="3"/>
  <c r="B2204" i="3"/>
  <c r="B2205" i="3"/>
  <c r="B2206" i="3"/>
  <c r="B2207" i="3"/>
  <c r="B2208" i="3"/>
  <c r="B2209" i="3"/>
  <c r="B2210" i="3"/>
  <c r="B2211" i="3"/>
  <c r="B2212" i="3"/>
  <c r="B2213" i="3"/>
  <c r="B2214" i="3"/>
  <c r="B2215" i="3"/>
  <c r="B2216" i="3"/>
  <c r="B2217" i="3"/>
  <c r="B2218" i="3"/>
  <c r="B2219" i="3"/>
  <c r="B2220" i="3"/>
  <c r="B2221" i="3"/>
  <c r="B2222" i="3"/>
  <c r="B2223" i="3"/>
  <c r="B2224" i="3"/>
  <c r="B2225" i="3"/>
  <c r="B2226" i="3"/>
  <c r="B2227" i="3"/>
  <c r="B2228" i="3"/>
  <c r="B2229" i="3"/>
  <c r="B2230" i="3"/>
  <c r="B2231" i="3"/>
  <c r="B2232" i="3"/>
  <c r="B2233" i="3"/>
  <c r="B2234" i="3"/>
  <c r="B2235" i="3"/>
  <c r="B2236" i="3"/>
  <c r="B2237" i="3"/>
  <c r="B2238" i="3"/>
  <c r="B2239" i="3"/>
  <c r="B2240" i="3"/>
  <c r="B2241" i="3"/>
  <c r="B2242" i="3"/>
  <c r="B2243" i="3"/>
  <c r="B2244" i="3"/>
  <c r="B2245" i="3"/>
  <c r="B2246" i="3"/>
  <c r="B2247" i="3"/>
  <c r="B2248" i="3"/>
  <c r="B2249" i="3"/>
  <c r="B2250" i="3"/>
  <c r="B2251" i="3"/>
  <c r="B2252" i="3"/>
  <c r="B2253" i="3"/>
  <c r="B2254" i="3"/>
  <c r="B2255" i="3"/>
  <c r="B2256" i="3"/>
  <c r="B2257" i="3"/>
  <c r="B2258" i="3"/>
  <c r="B2259" i="3"/>
  <c r="B2260" i="3"/>
  <c r="B2261" i="3"/>
  <c r="B2262" i="3"/>
  <c r="B2263" i="3"/>
  <c r="B2264" i="3"/>
  <c r="B2265" i="3"/>
  <c r="B2266" i="3"/>
  <c r="B2267" i="3"/>
  <c r="B2268" i="3"/>
  <c r="B2269" i="3"/>
  <c r="B2270" i="3"/>
  <c r="B2271" i="3"/>
  <c r="B2272" i="3"/>
  <c r="B2273" i="3"/>
  <c r="B2274" i="3"/>
  <c r="B2275" i="3"/>
  <c r="B2276" i="3"/>
  <c r="B2277" i="3"/>
  <c r="B2278" i="3"/>
  <c r="B2279" i="3"/>
  <c r="B2280" i="3"/>
  <c r="B2281" i="3"/>
  <c r="B2282" i="3"/>
  <c r="B2283" i="3"/>
  <c r="B2284" i="3"/>
  <c r="B2285" i="3"/>
  <c r="B2286" i="3"/>
  <c r="B2287" i="3"/>
  <c r="B2288" i="3"/>
  <c r="B2289" i="3"/>
  <c r="B2290" i="3"/>
  <c r="B2291" i="3"/>
  <c r="B2292" i="3"/>
  <c r="B2293" i="3"/>
  <c r="B2294" i="3"/>
  <c r="B2295" i="3"/>
  <c r="B2296" i="3"/>
  <c r="B2297" i="3"/>
  <c r="B2298" i="3"/>
  <c r="B2299" i="3"/>
  <c r="B2300" i="3"/>
  <c r="B2301" i="3"/>
  <c r="B2302" i="3"/>
  <c r="B2303" i="3"/>
  <c r="B2304" i="3"/>
  <c r="B2305" i="3"/>
  <c r="B2306" i="3"/>
  <c r="B2307" i="3"/>
  <c r="B2308" i="3"/>
  <c r="B2309" i="3"/>
  <c r="B2310" i="3"/>
  <c r="B2311" i="3"/>
  <c r="B2312" i="3"/>
  <c r="B2313" i="3"/>
  <c r="B2314" i="3"/>
  <c r="B2315" i="3"/>
  <c r="B2316" i="3"/>
  <c r="B2317" i="3"/>
  <c r="B2318" i="3"/>
  <c r="B2319" i="3"/>
  <c r="B2320" i="3"/>
  <c r="B2321" i="3"/>
  <c r="B2322" i="3"/>
  <c r="B2323" i="3"/>
  <c r="B2324" i="3"/>
  <c r="B2325" i="3"/>
  <c r="B2326" i="3"/>
  <c r="B2327" i="3"/>
  <c r="B2328" i="3"/>
  <c r="B2329" i="3"/>
  <c r="B2330" i="3"/>
  <c r="B2331" i="3"/>
  <c r="B2332" i="3"/>
  <c r="B2333" i="3"/>
  <c r="B2334" i="3"/>
  <c r="B2335" i="3"/>
  <c r="B2336" i="3"/>
  <c r="B2337" i="3"/>
  <c r="B2338" i="3"/>
  <c r="B2339" i="3"/>
  <c r="B2340" i="3"/>
  <c r="B2341" i="3"/>
  <c r="B2342" i="3"/>
  <c r="B2343" i="3"/>
  <c r="B2344" i="3"/>
  <c r="B2345" i="3"/>
  <c r="B2346" i="3"/>
  <c r="B2347" i="3"/>
  <c r="B2348" i="3"/>
  <c r="B2349" i="3"/>
  <c r="B2350" i="3"/>
  <c r="B2351" i="3"/>
  <c r="B2352" i="3"/>
  <c r="B2353" i="3"/>
  <c r="B2354" i="3"/>
  <c r="B2355" i="3"/>
  <c r="B2356" i="3"/>
  <c r="B2357" i="3"/>
  <c r="B2358" i="3"/>
  <c r="B2359" i="3"/>
  <c r="B2360" i="3"/>
  <c r="B2361" i="3"/>
  <c r="B2362" i="3"/>
  <c r="B2363" i="3"/>
  <c r="B2364" i="3"/>
  <c r="B2365" i="3"/>
  <c r="B2366" i="3"/>
  <c r="B2367" i="3"/>
  <c r="B2368" i="3"/>
  <c r="B2369" i="3"/>
  <c r="B2370" i="3"/>
  <c r="B2371" i="3"/>
  <c r="B2372" i="3"/>
  <c r="B2373" i="3"/>
  <c r="B2374" i="3"/>
  <c r="B2375" i="3"/>
  <c r="B2376" i="3"/>
  <c r="B2377" i="3"/>
  <c r="B2378" i="3"/>
  <c r="B2379" i="3"/>
  <c r="B2380" i="3"/>
  <c r="B2381" i="3"/>
  <c r="B2382" i="3"/>
  <c r="B2383" i="3"/>
  <c r="B2384" i="3"/>
  <c r="B2385" i="3"/>
  <c r="B2386" i="3"/>
  <c r="B2387" i="3"/>
  <c r="B2388" i="3"/>
  <c r="B2389" i="3"/>
  <c r="B2390" i="3"/>
  <c r="B2391" i="3"/>
  <c r="B2392" i="3"/>
  <c r="B2393" i="3"/>
  <c r="B2394" i="3"/>
  <c r="B2395" i="3"/>
  <c r="B2396" i="3"/>
  <c r="B2397" i="3"/>
  <c r="B2398" i="3"/>
  <c r="B2399" i="3"/>
  <c r="B2400" i="3"/>
  <c r="B2401" i="3"/>
  <c r="B2402" i="3"/>
  <c r="B2403" i="3"/>
  <c r="B2404" i="3"/>
  <c r="B2405" i="3"/>
  <c r="B2406" i="3"/>
  <c r="B2407" i="3"/>
  <c r="B2408" i="3"/>
  <c r="B2409" i="3"/>
  <c r="B2410" i="3"/>
  <c r="B2411" i="3"/>
  <c r="B2412" i="3"/>
  <c r="B2413" i="3"/>
  <c r="B2414" i="3"/>
  <c r="B2415" i="3"/>
  <c r="B2416" i="3"/>
  <c r="B2417" i="3"/>
  <c r="B2418" i="3"/>
  <c r="B2419" i="3"/>
  <c r="B2420" i="3"/>
  <c r="B2421" i="3"/>
  <c r="B2422" i="3"/>
  <c r="B2423" i="3"/>
  <c r="B2424" i="3"/>
  <c r="B2425" i="3"/>
  <c r="B2426" i="3"/>
  <c r="B2427" i="3"/>
  <c r="B2428" i="3"/>
  <c r="B2429" i="3"/>
  <c r="B2430" i="3"/>
  <c r="B2431" i="3"/>
  <c r="B2432" i="3"/>
  <c r="B2433" i="3"/>
  <c r="B2434" i="3"/>
  <c r="B2435" i="3"/>
  <c r="B2436" i="3"/>
  <c r="B2437" i="3"/>
  <c r="B2438" i="3"/>
  <c r="B2439" i="3"/>
  <c r="B2440" i="3"/>
  <c r="B2441" i="3"/>
  <c r="B2442" i="3"/>
  <c r="B2443" i="3"/>
  <c r="B2444" i="3"/>
  <c r="B2445" i="3"/>
  <c r="B2446" i="3"/>
  <c r="B2447" i="3"/>
  <c r="B2448" i="3"/>
  <c r="B2449" i="3"/>
  <c r="B2450" i="3"/>
  <c r="B2451" i="3"/>
  <c r="B2452" i="3"/>
  <c r="B2453" i="3"/>
  <c r="B2454" i="3"/>
  <c r="B2455" i="3"/>
  <c r="B2456" i="3"/>
  <c r="B2457" i="3"/>
  <c r="B2458" i="3"/>
  <c r="B2459" i="3"/>
  <c r="B2460" i="3"/>
  <c r="B2461" i="3"/>
  <c r="B2462" i="3"/>
  <c r="B2463" i="3"/>
  <c r="B2464" i="3"/>
  <c r="B2465" i="3"/>
  <c r="B2466" i="3"/>
  <c r="B2467" i="3"/>
  <c r="B2468" i="3"/>
  <c r="B2469" i="3"/>
  <c r="B2470" i="3"/>
  <c r="B2471" i="3"/>
  <c r="B2472" i="3"/>
  <c r="B2473" i="3"/>
  <c r="B2474" i="3"/>
  <c r="B2475" i="3"/>
  <c r="B2476" i="3"/>
  <c r="B2477" i="3"/>
  <c r="B2478" i="3"/>
  <c r="B2479" i="3"/>
  <c r="B2480" i="3"/>
  <c r="B2481" i="3"/>
  <c r="B2482" i="3"/>
  <c r="B2483" i="3"/>
  <c r="B2484" i="3"/>
  <c r="B2485" i="3"/>
  <c r="B2486" i="3"/>
  <c r="B2487" i="3"/>
  <c r="B2488" i="3"/>
  <c r="B2489" i="3"/>
  <c r="B2490" i="3"/>
  <c r="B2491" i="3"/>
  <c r="B2492" i="3"/>
  <c r="B2493" i="3"/>
  <c r="B2494" i="3"/>
  <c r="B2495" i="3"/>
  <c r="B2496" i="3"/>
  <c r="B2497" i="3"/>
  <c r="B2498" i="3"/>
  <c r="B2499" i="3"/>
  <c r="B2500" i="3"/>
  <c r="B2501" i="3"/>
  <c r="B2502" i="3"/>
  <c r="B2503" i="3"/>
  <c r="B2504" i="3"/>
  <c r="B2505" i="3"/>
  <c r="B2506" i="3"/>
  <c r="B2507" i="3"/>
  <c r="B2508" i="3"/>
  <c r="B2509" i="3"/>
  <c r="B2510" i="3"/>
  <c r="B2511" i="3"/>
  <c r="B2512" i="3"/>
  <c r="B2513" i="3"/>
  <c r="B2514" i="3"/>
  <c r="B2515" i="3"/>
  <c r="B2516" i="3"/>
  <c r="B2517" i="3"/>
  <c r="B2518" i="3"/>
  <c r="B2519" i="3"/>
  <c r="B2520" i="3"/>
  <c r="B2521" i="3"/>
  <c r="B2522" i="3"/>
  <c r="B2523" i="3"/>
  <c r="B2524" i="3"/>
  <c r="B2525" i="3"/>
  <c r="B2526" i="3"/>
  <c r="B2527" i="3"/>
  <c r="B2528" i="3"/>
  <c r="B2529" i="3"/>
  <c r="B2530" i="3"/>
  <c r="B2531" i="3"/>
  <c r="B2532" i="3"/>
  <c r="B2533" i="3"/>
  <c r="B2534" i="3"/>
  <c r="B2535" i="3"/>
  <c r="B2536" i="3"/>
  <c r="B2537" i="3"/>
  <c r="B2538" i="3"/>
  <c r="B2539" i="3"/>
  <c r="B2540" i="3"/>
  <c r="B2541" i="3"/>
  <c r="B2542" i="3"/>
  <c r="B2543" i="3"/>
  <c r="B2544" i="3"/>
  <c r="B2545" i="3"/>
  <c r="B2546" i="3"/>
  <c r="B2547" i="3"/>
  <c r="B2548" i="3"/>
  <c r="B2549" i="3"/>
  <c r="B2550" i="3"/>
  <c r="B2551" i="3"/>
  <c r="B2552" i="3"/>
  <c r="B2553" i="3"/>
  <c r="B2554" i="3"/>
  <c r="B2555" i="3"/>
  <c r="B2556" i="3"/>
  <c r="B2557" i="3"/>
  <c r="B2558" i="3"/>
  <c r="B2559" i="3"/>
  <c r="B2560" i="3"/>
  <c r="B2561" i="3"/>
  <c r="B2562" i="3"/>
  <c r="B2563" i="3"/>
  <c r="B2564" i="3"/>
  <c r="B2565" i="3"/>
  <c r="B2566" i="3"/>
  <c r="B2567" i="3"/>
  <c r="B2568" i="3"/>
  <c r="B2569" i="3"/>
  <c r="B2570" i="3"/>
  <c r="B2571" i="3"/>
  <c r="B2572" i="3"/>
  <c r="B2573" i="3"/>
  <c r="B2574" i="3"/>
  <c r="B2575" i="3"/>
  <c r="B2576" i="3"/>
  <c r="B2577" i="3"/>
  <c r="B2578" i="3"/>
  <c r="B2579" i="3"/>
  <c r="B2580" i="3"/>
  <c r="B2581" i="3"/>
  <c r="B2582" i="3"/>
  <c r="B2583" i="3"/>
  <c r="B2584" i="3"/>
  <c r="B2585" i="3"/>
  <c r="B2586" i="3"/>
  <c r="B2587" i="3"/>
  <c r="B2588" i="3"/>
  <c r="B2589" i="3"/>
  <c r="B2590" i="3"/>
  <c r="B2591" i="3"/>
  <c r="B2592" i="3"/>
  <c r="B2593" i="3"/>
  <c r="B2594" i="3"/>
  <c r="B2595" i="3"/>
  <c r="B2596" i="3"/>
  <c r="B2597" i="3"/>
  <c r="B2598" i="3"/>
  <c r="B2599" i="3"/>
  <c r="B2600" i="3"/>
  <c r="B2601" i="3"/>
  <c r="B2602" i="3"/>
  <c r="B2603" i="3"/>
  <c r="B2604" i="3"/>
  <c r="B2605" i="3"/>
  <c r="B2606" i="3"/>
  <c r="B2607" i="3"/>
  <c r="B2608" i="3"/>
  <c r="B2609" i="3"/>
  <c r="B2610" i="3"/>
  <c r="B2611" i="3"/>
  <c r="B2612" i="3"/>
  <c r="B2613" i="3"/>
  <c r="B2614" i="3"/>
  <c r="B2615" i="3"/>
  <c r="B2616" i="3"/>
  <c r="B2617" i="3"/>
  <c r="B2618" i="3"/>
  <c r="B2619" i="3"/>
  <c r="B2620" i="3"/>
  <c r="B2621" i="3"/>
  <c r="B2622" i="3"/>
  <c r="B2623" i="3"/>
  <c r="B2624" i="3"/>
  <c r="B2625" i="3"/>
  <c r="B2626" i="3"/>
  <c r="B2627" i="3"/>
  <c r="B2628" i="3"/>
  <c r="B2629" i="3"/>
  <c r="B2630" i="3"/>
  <c r="B2631" i="3"/>
  <c r="B2632" i="3"/>
  <c r="B2633" i="3"/>
  <c r="B2634" i="3"/>
  <c r="B2635" i="3"/>
  <c r="B2636" i="3"/>
  <c r="B2637" i="3"/>
  <c r="B2638" i="3"/>
  <c r="B2639" i="3"/>
  <c r="B2640" i="3"/>
  <c r="B2641" i="3"/>
  <c r="B2642" i="3"/>
  <c r="B2643" i="3"/>
  <c r="B2644" i="3"/>
  <c r="B2645" i="3"/>
  <c r="B2646" i="3"/>
  <c r="B2647" i="3"/>
  <c r="B2648" i="3"/>
  <c r="B2649" i="3"/>
  <c r="B2650" i="3"/>
  <c r="B2651" i="3"/>
  <c r="B2652" i="3"/>
  <c r="B2653" i="3"/>
  <c r="B2654" i="3"/>
  <c r="B2655" i="3"/>
  <c r="B2656" i="3"/>
  <c r="B2657" i="3"/>
  <c r="B2658" i="3"/>
  <c r="B2659" i="3"/>
  <c r="B2660" i="3"/>
  <c r="B2661" i="3"/>
  <c r="B2662" i="3"/>
  <c r="B2663" i="3"/>
  <c r="B2664" i="3"/>
  <c r="B2665" i="3"/>
  <c r="B2666" i="3"/>
  <c r="B2667" i="3"/>
  <c r="B2668" i="3"/>
  <c r="B2669" i="3"/>
  <c r="B2670" i="3"/>
  <c r="B2671" i="3"/>
  <c r="B2672" i="3"/>
  <c r="B2673" i="3"/>
  <c r="B2674" i="3"/>
  <c r="B2675" i="3"/>
  <c r="B2676" i="3"/>
  <c r="B2677" i="3"/>
  <c r="B2678" i="3"/>
  <c r="B2679" i="3"/>
  <c r="B2680" i="3"/>
  <c r="B2681" i="3"/>
  <c r="B2682" i="3"/>
  <c r="B2683" i="3"/>
  <c r="B2684" i="3"/>
  <c r="B2685" i="3"/>
  <c r="B2686" i="3"/>
  <c r="B2687" i="3"/>
  <c r="B2688" i="3"/>
  <c r="B2689" i="3"/>
  <c r="B2690" i="3"/>
  <c r="B2691" i="3"/>
  <c r="B2692" i="3"/>
  <c r="B2693" i="3"/>
  <c r="B2694" i="3"/>
  <c r="B2695" i="3"/>
  <c r="B2696" i="3"/>
  <c r="B2697" i="3"/>
  <c r="B2698" i="3"/>
  <c r="B2699" i="3"/>
  <c r="B2700" i="3"/>
  <c r="B2701" i="3"/>
  <c r="B2702" i="3"/>
  <c r="B2703" i="3"/>
  <c r="B2704" i="3"/>
  <c r="B2705" i="3"/>
  <c r="B2706" i="3"/>
  <c r="B2707" i="3"/>
  <c r="B2708" i="3"/>
  <c r="B2709" i="3"/>
  <c r="B2710" i="3"/>
  <c r="B2711" i="3"/>
  <c r="B2712" i="3"/>
  <c r="B2713" i="3"/>
  <c r="B2714" i="3"/>
  <c r="B2715" i="3"/>
  <c r="B2716" i="3"/>
  <c r="B2717" i="3"/>
  <c r="B2718" i="3"/>
  <c r="B2719" i="3"/>
  <c r="B2720" i="3"/>
  <c r="B2721" i="3"/>
  <c r="B2722" i="3"/>
  <c r="B2723" i="3"/>
  <c r="B2724" i="3"/>
  <c r="B2725" i="3"/>
  <c r="B2726" i="3"/>
  <c r="B2727" i="3"/>
  <c r="B2728" i="3"/>
  <c r="B2729" i="3"/>
  <c r="B2730" i="3"/>
  <c r="B2731" i="3"/>
  <c r="B2732" i="3"/>
  <c r="B2733" i="3"/>
  <c r="B2734" i="3"/>
  <c r="B2735" i="3"/>
  <c r="B2736" i="3"/>
  <c r="B2737" i="3"/>
  <c r="B2738" i="3"/>
  <c r="B2739" i="3"/>
  <c r="B2740" i="3"/>
  <c r="B2741" i="3"/>
  <c r="B2742" i="3"/>
  <c r="B2743" i="3"/>
  <c r="B2744" i="3"/>
  <c r="B2745" i="3"/>
  <c r="B2746" i="3"/>
  <c r="B2747" i="3"/>
  <c r="B2748" i="3"/>
  <c r="B2749" i="3"/>
  <c r="B2750" i="3"/>
  <c r="B2751" i="3"/>
  <c r="B2752" i="3"/>
  <c r="B2753" i="3"/>
  <c r="B2754" i="3"/>
  <c r="B2755" i="3"/>
  <c r="B2756" i="3"/>
  <c r="B2757" i="3"/>
  <c r="B2758" i="3"/>
  <c r="B2759" i="3"/>
  <c r="B2760" i="3"/>
  <c r="B2761" i="3"/>
  <c r="B2762" i="3"/>
  <c r="B2763" i="3"/>
  <c r="B2764" i="3"/>
  <c r="B2765" i="3"/>
  <c r="B2766" i="3"/>
  <c r="B2767" i="3"/>
  <c r="B2768" i="3"/>
  <c r="B2769" i="3"/>
  <c r="B2770" i="3"/>
  <c r="B2771" i="3"/>
  <c r="B2772" i="3"/>
  <c r="B2773" i="3"/>
  <c r="B2774" i="3"/>
  <c r="B2775" i="3"/>
  <c r="B2776" i="3"/>
  <c r="B2777" i="3"/>
  <c r="B2778" i="3"/>
  <c r="B2779" i="3"/>
  <c r="B2780" i="3"/>
  <c r="B2781" i="3"/>
  <c r="B2782" i="3"/>
  <c r="B2783" i="3"/>
  <c r="B2784" i="3"/>
  <c r="B2785" i="3"/>
  <c r="B2786" i="3"/>
  <c r="B2787" i="3"/>
  <c r="B2788" i="3"/>
  <c r="B2789" i="3"/>
  <c r="B2790" i="3"/>
  <c r="B2791" i="3"/>
  <c r="B2792" i="3"/>
  <c r="B2793" i="3"/>
  <c r="B2794" i="3"/>
  <c r="B2795" i="3"/>
  <c r="B2796" i="3"/>
  <c r="B2797" i="3"/>
  <c r="B2798" i="3"/>
  <c r="B2799" i="3"/>
  <c r="B2800" i="3"/>
  <c r="B2801" i="3"/>
  <c r="B2802" i="3"/>
  <c r="B2803" i="3"/>
  <c r="B2804" i="3"/>
  <c r="B2805" i="3"/>
  <c r="B2806" i="3"/>
  <c r="B2807" i="3"/>
  <c r="B2808" i="3"/>
  <c r="B2809" i="3"/>
  <c r="B2810" i="3"/>
  <c r="B2811" i="3"/>
  <c r="B2812" i="3"/>
  <c r="B2813" i="3"/>
  <c r="B2814" i="3"/>
  <c r="B2815" i="3"/>
  <c r="B2816" i="3"/>
  <c r="B2817" i="3"/>
  <c r="B2818" i="3"/>
  <c r="B2819" i="3"/>
  <c r="B2820" i="3"/>
  <c r="B2821" i="3"/>
  <c r="B2822" i="3"/>
  <c r="B2823" i="3"/>
  <c r="B2824" i="3"/>
  <c r="B2825" i="3"/>
  <c r="B2826" i="3"/>
  <c r="B2827" i="3"/>
  <c r="B2828" i="3"/>
  <c r="B2829" i="3"/>
  <c r="B2830" i="3"/>
  <c r="B2831" i="3"/>
  <c r="B2832" i="3"/>
  <c r="B2833" i="3"/>
  <c r="B2834" i="3"/>
  <c r="B2835" i="3"/>
  <c r="B2836" i="3"/>
  <c r="B2837" i="3"/>
  <c r="B2838" i="3"/>
  <c r="B2839" i="3"/>
  <c r="B2840" i="3"/>
  <c r="B2841" i="3"/>
  <c r="B2842" i="3"/>
  <c r="B2843" i="3"/>
  <c r="B2844" i="3"/>
  <c r="B2845" i="3"/>
  <c r="B2846" i="3"/>
  <c r="B2847" i="3"/>
  <c r="B2848" i="3"/>
  <c r="B2849" i="3"/>
  <c r="B2850" i="3"/>
  <c r="B2851" i="3"/>
  <c r="B2852" i="3"/>
  <c r="B2853" i="3"/>
  <c r="B2854" i="3"/>
  <c r="B2855" i="3"/>
  <c r="B2856" i="3"/>
  <c r="B2857" i="3"/>
  <c r="B2858" i="3"/>
  <c r="B2859" i="3"/>
  <c r="B2860" i="3"/>
  <c r="B2861" i="3"/>
  <c r="B2862" i="3"/>
  <c r="B2863" i="3"/>
  <c r="B2864" i="3"/>
  <c r="B2865" i="3"/>
  <c r="B2866" i="3"/>
  <c r="B2867" i="3"/>
  <c r="B2868" i="3"/>
  <c r="B2869" i="3"/>
  <c r="B2870" i="3"/>
  <c r="B2871" i="3"/>
  <c r="B2872" i="3"/>
  <c r="B2873" i="3"/>
  <c r="B2874" i="3"/>
  <c r="B2875" i="3"/>
  <c r="B2876" i="3"/>
  <c r="B2877" i="3"/>
  <c r="B2878" i="3"/>
  <c r="B2879" i="3"/>
  <c r="B2880" i="3"/>
  <c r="B2881" i="3"/>
  <c r="B2882" i="3"/>
  <c r="B2883" i="3"/>
  <c r="B2884" i="3"/>
  <c r="B2885" i="3"/>
  <c r="B2886" i="3"/>
  <c r="B2887" i="3"/>
  <c r="B2888" i="3"/>
  <c r="B2889" i="3"/>
  <c r="B2890" i="3"/>
  <c r="B2891" i="3"/>
  <c r="B2892" i="3"/>
  <c r="B2893" i="3"/>
  <c r="B2894" i="3"/>
  <c r="B2895" i="3"/>
  <c r="B2896" i="3"/>
  <c r="B2897" i="3"/>
  <c r="B2898" i="3"/>
  <c r="B2899" i="3"/>
  <c r="B2900" i="3"/>
  <c r="B2901" i="3"/>
  <c r="B2902" i="3"/>
  <c r="B2903" i="3"/>
  <c r="B2904" i="3"/>
  <c r="B2905" i="3"/>
  <c r="B2906" i="3"/>
  <c r="B2907" i="3"/>
  <c r="B2908" i="3"/>
  <c r="B2909" i="3"/>
  <c r="B2910" i="3"/>
  <c r="B2911" i="3"/>
  <c r="B2912" i="3"/>
  <c r="B2913" i="3"/>
  <c r="B2914" i="3"/>
  <c r="B2915" i="3"/>
  <c r="B2916" i="3"/>
  <c r="B2917" i="3"/>
  <c r="B2918" i="3"/>
  <c r="B2919" i="3"/>
  <c r="B2920" i="3"/>
  <c r="B2921" i="3"/>
  <c r="B2922" i="3"/>
  <c r="B2923" i="3"/>
  <c r="B2924" i="3"/>
  <c r="B2925" i="3"/>
  <c r="B2926" i="3"/>
  <c r="B2927" i="3"/>
  <c r="B2928" i="3"/>
  <c r="B2929" i="3"/>
  <c r="B2930" i="3"/>
  <c r="B2931" i="3"/>
  <c r="B2932" i="3"/>
  <c r="B2933" i="3"/>
  <c r="B2934" i="3"/>
  <c r="B2935" i="3"/>
  <c r="B2936" i="3"/>
  <c r="B2937" i="3"/>
  <c r="B2938" i="3"/>
  <c r="B2939" i="3"/>
  <c r="B2940" i="3"/>
  <c r="B2941" i="3"/>
  <c r="B2942" i="3"/>
  <c r="B2943" i="3"/>
  <c r="B2944" i="3"/>
  <c r="B2945" i="3"/>
  <c r="B2946" i="3"/>
  <c r="B2947" i="3"/>
  <c r="B2948" i="3"/>
  <c r="B2949" i="3"/>
  <c r="B2950" i="3"/>
  <c r="B2951" i="3"/>
  <c r="B2952" i="3"/>
  <c r="B2953" i="3"/>
  <c r="B2954" i="3"/>
  <c r="B2955" i="3"/>
  <c r="B2956" i="3"/>
  <c r="B2957" i="3"/>
  <c r="B2958" i="3"/>
  <c r="B2959" i="3"/>
  <c r="B2960" i="3"/>
  <c r="B2961" i="3"/>
  <c r="B2962" i="3"/>
  <c r="B2963" i="3"/>
  <c r="B2964" i="3"/>
  <c r="B2965" i="3"/>
  <c r="B2966" i="3"/>
  <c r="B2967" i="3"/>
  <c r="B2968" i="3"/>
  <c r="B2969" i="3"/>
  <c r="B2970" i="3"/>
  <c r="B2971" i="3"/>
  <c r="B2972" i="3"/>
  <c r="B2973" i="3"/>
  <c r="B2974" i="3"/>
  <c r="B2975" i="3"/>
  <c r="B2976" i="3"/>
  <c r="B2977" i="3"/>
  <c r="B2978" i="3"/>
  <c r="B2979" i="3"/>
  <c r="B2980" i="3"/>
  <c r="B2981" i="3"/>
  <c r="B2982" i="3"/>
  <c r="B2983" i="3"/>
  <c r="B2984" i="3"/>
  <c r="B2985" i="3"/>
  <c r="B2986" i="3"/>
  <c r="B2987" i="3"/>
  <c r="B2988" i="3"/>
  <c r="B2989" i="3"/>
  <c r="B2990" i="3"/>
  <c r="B2991" i="3"/>
  <c r="B2992" i="3"/>
  <c r="B2993" i="3"/>
  <c r="B2994" i="3"/>
  <c r="B2995" i="3"/>
  <c r="B2996" i="3"/>
  <c r="B2997" i="3"/>
  <c r="B2998" i="3"/>
  <c r="B2999" i="3"/>
  <c r="B3000" i="3"/>
  <c r="B3001" i="3"/>
  <c r="B3002" i="3"/>
  <c r="B3003" i="3"/>
  <c r="B3004" i="3"/>
  <c r="B3005" i="3"/>
  <c r="B3006" i="3"/>
  <c r="B3007" i="3"/>
  <c r="B3008" i="3"/>
  <c r="B3009" i="3"/>
  <c r="B3010" i="3"/>
  <c r="B3011" i="3"/>
  <c r="B3012" i="3"/>
  <c r="B3013" i="3"/>
  <c r="B3014" i="3"/>
  <c r="B3015" i="3"/>
  <c r="B3016" i="3"/>
  <c r="B3017" i="3"/>
  <c r="B3018" i="3"/>
  <c r="B3019" i="3"/>
  <c r="B3020" i="3"/>
  <c r="B3021" i="3"/>
  <c r="B3022" i="3"/>
  <c r="B3023" i="3"/>
  <c r="B3024" i="3"/>
  <c r="B3025" i="3"/>
  <c r="B3026" i="3"/>
  <c r="B3027" i="3"/>
  <c r="B3028" i="3"/>
  <c r="B3029" i="3"/>
  <c r="B3030" i="3"/>
  <c r="B3031" i="3"/>
  <c r="B3032" i="3"/>
  <c r="B3033" i="3"/>
  <c r="B3034" i="3"/>
  <c r="B3035" i="3"/>
  <c r="B3036" i="3"/>
  <c r="B3037" i="3"/>
  <c r="B3038" i="3"/>
  <c r="B3039" i="3"/>
  <c r="B3040" i="3"/>
  <c r="B3041" i="3"/>
  <c r="B3042" i="3"/>
  <c r="B3043" i="3"/>
  <c r="B3044" i="3"/>
  <c r="B3045" i="3"/>
  <c r="B3046" i="3"/>
  <c r="B3047" i="3"/>
  <c r="B3048" i="3"/>
  <c r="B3049" i="3"/>
  <c r="B3050" i="3"/>
  <c r="B3051" i="3"/>
  <c r="B3052" i="3"/>
  <c r="B3053" i="3"/>
  <c r="B3054" i="3"/>
  <c r="B3055" i="3"/>
  <c r="B3056" i="3"/>
  <c r="B3057" i="3"/>
  <c r="B3058" i="3"/>
  <c r="B3059" i="3"/>
  <c r="B3060" i="3"/>
  <c r="B3061" i="3"/>
  <c r="B3062" i="3"/>
  <c r="B3063" i="3"/>
  <c r="B3064" i="3"/>
  <c r="B3065" i="3"/>
  <c r="B3066" i="3"/>
  <c r="B3067" i="3"/>
  <c r="B3068" i="3"/>
  <c r="B3069" i="3"/>
  <c r="B3070" i="3"/>
  <c r="B3071" i="3"/>
  <c r="B3072" i="3"/>
  <c r="B3073" i="3"/>
  <c r="B3074" i="3"/>
  <c r="B3075" i="3"/>
  <c r="B3076" i="3"/>
  <c r="B3077" i="3"/>
  <c r="B3078" i="3"/>
  <c r="B3079" i="3"/>
  <c r="B3080" i="3"/>
  <c r="B3081" i="3"/>
  <c r="B3082" i="3"/>
  <c r="B3083" i="3"/>
  <c r="B3084" i="3"/>
  <c r="B3085" i="3"/>
  <c r="B3086" i="3"/>
  <c r="B3087" i="3"/>
  <c r="B3088" i="3"/>
  <c r="B3089" i="3"/>
  <c r="B3090" i="3"/>
  <c r="B3091" i="3"/>
  <c r="B3092" i="3"/>
  <c r="B3093" i="3"/>
  <c r="B3094" i="3"/>
  <c r="B3095" i="3"/>
  <c r="B3096" i="3"/>
  <c r="B3097" i="3"/>
  <c r="B3098" i="3"/>
  <c r="B3099" i="3"/>
  <c r="B3100" i="3"/>
  <c r="B3101" i="3"/>
  <c r="B3102" i="3"/>
  <c r="B3103" i="3"/>
  <c r="B3104" i="3"/>
  <c r="B3105" i="3"/>
  <c r="B3106" i="3"/>
  <c r="B3107" i="3"/>
  <c r="B3108" i="3"/>
  <c r="B3109" i="3"/>
  <c r="B3110" i="3"/>
  <c r="B3111" i="3"/>
  <c r="B3112" i="3"/>
  <c r="B3113" i="3"/>
  <c r="B3114" i="3"/>
  <c r="B3115" i="3"/>
  <c r="B3116" i="3"/>
  <c r="B3117" i="3"/>
  <c r="B3118" i="3"/>
  <c r="B3119" i="3"/>
  <c r="B3120" i="3"/>
  <c r="B3121" i="3"/>
  <c r="B3122" i="3"/>
  <c r="B3123" i="3"/>
  <c r="B3124" i="3"/>
  <c r="B3125" i="3"/>
  <c r="B3126" i="3"/>
  <c r="B3127" i="3"/>
  <c r="B3128" i="3"/>
  <c r="B3129" i="3"/>
  <c r="B3130" i="3"/>
  <c r="B3131" i="3"/>
  <c r="B3132" i="3"/>
  <c r="B3133" i="3"/>
  <c r="B3134" i="3"/>
  <c r="B3135" i="3"/>
  <c r="B3136" i="3"/>
  <c r="B3137" i="3"/>
  <c r="B3138" i="3"/>
  <c r="B3139" i="3"/>
  <c r="B3140" i="3"/>
  <c r="B3141" i="3"/>
  <c r="B3142" i="3"/>
  <c r="B3143" i="3"/>
  <c r="B3144" i="3"/>
  <c r="B3145" i="3"/>
  <c r="B3146" i="3"/>
  <c r="B3147" i="3"/>
  <c r="B3148" i="3"/>
  <c r="B3149" i="3"/>
  <c r="B3150" i="3"/>
  <c r="B3151" i="3"/>
  <c r="B3152" i="3"/>
  <c r="B3153" i="3"/>
  <c r="B3154" i="3"/>
  <c r="B3155" i="3"/>
  <c r="B3156" i="3"/>
  <c r="B3157" i="3"/>
  <c r="B3158" i="3"/>
  <c r="B3159" i="3"/>
  <c r="B3160" i="3"/>
  <c r="B3161" i="3"/>
  <c r="B3162" i="3"/>
  <c r="B3163" i="3"/>
  <c r="B3164" i="3"/>
  <c r="B3165" i="3"/>
  <c r="B3166" i="3"/>
  <c r="B3167" i="3"/>
  <c r="B3168" i="3"/>
  <c r="B3169" i="3"/>
  <c r="B3170" i="3"/>
  <c r="B3171" i="3"/>
  <c r="B3172" i="3"/>
  <c r="B3173" i="3"/>
  <c r="B3174" i="3"/>
  <c r="B3175" i="3"/>
  <c r="B3176" i="3"/>
  <c r="B3177" i="3"/>
  <c r="B3178" i="3"/>
  <c r="B3179" i="3"/>
  <c r="B3180" i="3"/>
  <c r="B3181" i="3"/>
  <c r="B3182" i="3"/>
  <c r="B3183" i="3"/>
  <c r="B3184" i="3"/>
  <c r="B3185" i="3"/>
  <c r="B3186" i="3"/>
  <c r="B3187" i="3"/>
  <c r="B3188" i="3"/>
  <c r="B3189" i="3"/>
  <c r="B3190" i="3"/>
  <c r="B3191" i="3"/>
  <c r="B3192" i="3"/>
  <c r="B3193" i="3"/>
  <c r="B3194" i="3"/>
  <c r="B3195" i="3"/>
  <c r="B3196" i="3"/>
  <c r="B3197" i="3"/>
  <c r="B3198" i="3"/>
  <c r="B3199" i="3"/>
  <c r="B3200" i="3"/>
  <c r="B3201" i="3"/>
  <c r="B3202" i="3"/>
  <c r="B3203" i="3"/>
  <c r="B3204" i="3"/>
  <c r="B3205" i="3"/>
  <c r="B3206" i="3"/>
  <c r="B3207" i="3"/>
  <c r="B3208" i="3"/>
  <c r="B3209" i="3"/>
  <c r="B3210" i="3"/>
  <c r="B3211" i="3"/>
  <c r="B3212" i="3"/>
  <c r="B3213" i="3"/>
  <c r="B3214" i="3"/>
  <c r="B3215" i="3"/>
  <c r="B3216" i="3"/>
  <c r="B3217" i="3"/>
  <c r="B3218" i="3"/>
  <c r="B3219" i="3"/>
  <c r="B3220" i="3"/>
  <c r="B3221" i="3"/>
  <c r="B3222" i="3"/>
  <c r="B3223" i="3"/>
  <c r="B3224" i="3"/>
  <c r="B3225" i="3"/>
  <c r="B3226" i="3"/>
  <c r="B3227" i="3"/>
  <c r="B3228" i="3"/>
  <c r="B3229" i="3"/>
  <c r="B3230" i="3"/>
  <c r="B3231" i="3"/>
  <c r="B3232" i="3"/>
  <c r="B3233" i="3"/>
  <c r="B3234" i="3"/>
  <c r="B3235" i="3"/>
  <c r="B3236" i="3"/>
  <c r="B3237" i="3"/>
  <c r="B3238" i="3"/>
  <c r="B3239" i="3"/>
  <c r="B3240" i="3"/>
  <c r="B3241" i="3"/>
  <c r="B3242" i="3"/>
  <c r="B3243" i="3"/>
  <c r="B3244" i="3"/>
  <c r="B3245" i="3"/>
  <c r="B3246" i="3"/>
  <c r="B3247" i="3"/>
  <c r="B3248" i="3"/>
  <c r="B3249" i="3"/>
  <c r="B3250" i="3"/>
  <c r="B3251" i="3"/>
  <c r="B3252" i="3"/>
  <c r="B3253" i="3"/>
  <c r="B3254" i="3"/>
  <c r="B3255" i="3"/>
  <c r="B3256" i="3"/>
  <c r="B3257" i="3"/>
  <c r="B3258" i="3"/>
  <c r="B3259" i="3"/>
  <c r="B3260" i="3"/>
  <c r="B3261" i="3"/>
  <c r="B3262" i="3"/>
  <c r="B3263" i="3"/>
  <c r="B3264" i="3"/>
  <c r="B3265" i="3"/>
  <c r="B3266" i="3"/>
  <c r="B3267" i="3"/>
  <c r="B3268" i="3"/>
  <c r="B3269" i="3"/>
  <c r="B3270" i="3"/>
  <c r="B3271" i="3"/>
  <c r="B3272" i="3"/>
  <c r="B3273" i="3"/>
  <c r="B3274" i="3"/>
  <c r="B3275" i="3"/>
  <c r="B3276" i="3"/>
  <c r="B3277" i="3"/>
  <c r="B3278" i="3"/>
  <c r="B3279" i="3"/>
  <c r="B3280" i="3"/>
  <c r="B3281" i="3"/>
  <c r="B3282" i="3"/>
  <c r="B3283" i="3"/>
  <c r="B3284" i="3"/>
  <c r="B3285" i="3"/>
  <c r="B3286" i="3"/>
  <c r="B3287" i="3"/>
  <c r="B3288" i="3"/>
  <c r="B3289" i="3"/>
  <c r="B3290" i="3"/>
  <c r="B3291" i="3"/>
  <c r="B3292" i="3"/>
  <c r="B3293" i="3"/>
  <c r="B3294" i="3"/>
  <c r="B3295" i="3"/>
  <c r="B3296" i="3"/>
  <c r="B3297" i="3"/>
  <c r="B3298" i="3"/>
  <c r="B3299" i="3"/>
  <c r="B3300" i="3"/>
  <c r="B3301" i="3"/>
  <c r="B3302" i="3"/>
  <c r="B3303" i="3"/>
  <c r="B3304" i="3"/>
  <c r="B3305" i="3"/>
  <c r="B3306" i="3"/>
  <c r="B3307" i="3"/>
  <c r="B3308" i="3"/>
  <c r="B3309" i="3"/>
  <c r="B3310" i="3"/>
  <c r="B3311" i="3"/>
  <c r="B3312" i="3"/>
  <c r="B3313" i="3"/>
  <c r="B3314" i="3"/>
  <c r="B3315" i="3"/>
  <c r="B3316" i="3"/>
  <c r="B3317" i="3"/>
  <c r="B3318" i="3"/>
  <c r="B3319" i="3"/>
  <c r="B3320" i="3"/>
  <c r="B3321" i="3"/>
  <c r="B3322" i="3"/>
  <c r="B3323" i="3"/>
  <c r="B3324" i="3"/>
  <c r="B3325" i="3"/>
  <c r="B3326" i="3"/>
  <c r="B3327" i="3"/>
  <c r="B3328" i="3"/>
  <c r="B3329" i="3"/>
  <c r="B3330" i="3"/>
  <c r="B3331" i="3"/>
  <c r="B3332" i="3"/>
  <c r="B3333" i="3"/>
  <c r="B3334" i="3"/>
  <c r="B3335" i="3"/>
  <c r="B3336" i="3"/>
  <c r="B3337" i="3"/>
  <c r="B3338" i="3"/>
  <c r="B3339" i="3"/>
  <c r="B3340" i="3"/>
  <c r="B3341" i="3"/>
  <c r="B3342" i="3"/>
  <c r="B3343" i="3"/>
  <c r="B3344" i="3"/>
  <c r="B3345" i="3"/>
  <c r="B3346" i="3"/>
  <c r="B3347" i="3"/>
  <c r="B3348" i="3"/>
  <c r="B3349" i="3"/>
  <c r="B3350" i="3"/>
  <c r="B3351" i="3"/>
  <c r="B3352" i="3"/>
  <c r="B3353" i="3"/>
  <c r="B3354" i="3"/>
  <c r="B3355" i="3"/>
  <c r="B3356" i="3"/>
  <c r="B3357" i="3"/>
  <c r="B3358" i="3"/>
  <c r="B3359" i="3"/>
  <c r="B3360" i="3"/>
  <c r="B3361" i="3"/>
  <c r="B3362" i="3"/>
  <c r="B3363" i="3"/>
  <c r="B3364" i="3"/>
  <c r="B3365" i="3"/>
  <c r="B3366" i="3"/>
  <c r="B3367" i="3"/>
  <c r="B3368" i="3"/>
  <c r="B3369" i="3"/>
  <c r="B3370" i="3"/>
  <c r="B3371" i="3"/>
  <c r="B3372" i="3"/>
  <c r="B3373" i="3"/>
  <c r="B3374" i="3"/>
  <c r="B3375" i="3"/>
  <c r="B3376" i="3"/>
  <c r="B3377" i="3"/>
  <c r="B3378" i="3"/>
  <c r="B3379" i="3"/>
  <c r="B3380" i="3"/>
  <c r="B3381" i="3"/>
  <c r="B3382" i="3"/>
  <c r="B3383" i="3"/>
  <c r="B3384" i="3"/>
  <c r="B3385" i="3"/>
  <c r="B3386" i="3"/>
  <c r="B3387" i="3"/>
  <c r="B3388" i="3"/>
  <c r="B3389" i="3"/>
  <c r="B3390" i="3"/>
  <c r="B3391" i="3"/>
  <c r="B3392" i="3"/>
  <c r="B3393" i="3"/>
  <c r="B3394" i="3"/>
  <c r="B3395" i="3"/>
  <c r="B3396" i="3"/>
  <c r="B3397" i="3"/>
  <c r="B3398" i="3"/>
  <c r="B3399" i="3"/>
  <c r="B3400" i="3"/>
  <c r="B3401" i="3"/>
  <c r="B3402" i="3"/>
  <c r="B3403" i="3"/>
  <c r="B3404" i="3"/>
  <c r="B3405" i="3"/>
  <c r="B3406" i="3"/>
  <c r="B3407" i="3"/>
  <c r="B3408" i="3"/>
  <c r="B3409" i="3"/>
  <c r="B3410" i="3"/>
  <c r="B3411" i="3"/>
  <c r="B3412" i="3"/>
  <c r="B3413" i="3"/>
  <c r="B3414" i="3"/>
  <c r="B3415" i="3"/>
  <c r="B3416" i="3"/>
  <c r="B3417" i="3"/>
  <c r="B3418" i="3"/>
  <c r="B3419" i="3"/>
  <c r="B3420" i="3"/>
  <c r="B3421" i="3"/>
  <c r="B3422" i="3"/>
  <c r="B3423" i="3"/>
  <c r="B3424" i="3"/>
  <c r="B3425" i="3"/>
  <c r="B3426" i="3"/>
  <c r="B3427" i="3"/>
  <c r="B3428" i="3"/>
  <c r="B3429" i="3"/>
  <c r="B3430" i="3"/>
  <c r="B3431" i="3"/>
  <c r="B3432" i="3"/>
  <c r="B3433" i="3"/>
  <c r="B3434" i="3"/>
  <c r="B3435" i="3"/>
  <c r="B3436" i="3"/>
  <c r="B3437" i="3"/>
  <c r="B3438" i="3"/>
  <c r="B3439" i="3"/>
  <c r="B3440" i="3"/>
  <c r="B3441" i="3"/>
  <c r="B3442" i="3"/>
  <c r="B3443" i="3"/>
  <c r="B3444" i="3"/>
  <c r="B3445" i="3"/>
  <c r="B3446" i="3"/>
  <c r="B3447" i="3"/>
  <c r="B3448" i="3"/>
  <c r="B3449" i="3"/>
  <c r="B3450" i="3"/>
  <c r="B3451" i="3"/>
  <c r="B3452" i="3"/>
  <c r="B3453" i="3"/>
  <c r="B3454" i="3"/>
  <c r="B3455" i="3"/>
  <c r="B3456" i="3"/>
  <c r="B3457" i="3"/>
  <c r="B3458" i="3"/>
  <c r="B3459" i="3"/>
  <c r="B3460" i="3"/>
  <c r="B3461" i="3"/>
  <c r="B3462" i="3"/>
  <c r="B3463" i="3"/>
  <c r="B3464" i="3"/>
  <c r="B3465" i="3"/>
  <c r="B3466" i="3"/>
  <c r="B3467" i="3"/>
  <c r="B3468" i="3"/>
  <c r="B3469" i="3"/>
  <c r="B3470" i="3"/>
  <c r="B3471" i="3"/>
  <c r="B3472" i="3"/>
  <c r="B3473" i="3"/>
  <c r="B3474" i="3"/>
  <c r="B3475" i="3"/>
  <c r="B3476" i="3"/>
  <c r="B3477" i="3"/>
  <c r="B3478" i="3"/>
  <c r="B3479" i="3"/>
  <c r="B3480" i="3"/>
  <c r="B3481" i="3"/>
  <c r="B3482" i="3"/>
  <c r="B3483" i="3"/>
  <c r="B3484" i="3"/>
  <c r="B3485" i="3"/>
  <c r="B3486" i="3"/>
  <c r="B3487" i="3"/>
  <c r="B3488" i="3"/>
  <c r="B3489" i="3"/>
  <c r="B3490" i="3"/>
  <c r="B3491" i="3"/>
  <c r="B3492" i="3"/>
  <c r="B3493" i="3"/>
  <c r="B3494" i="3"/>
  <c r="B3495" i="3"/>
  <c r="B3496" i="3"/>
  <c r="B3497" i="3"/>
  <c r="B3498" i="3"/>
  <c r="B3499" i="3"/>
  <c r="B3500" i="3"/>
  <c r="B3501" i="3"/>
  <c r="B3502" i="3"/>
  <c r="B3503" i="3"/>
  <c r="B3504" i="3"/>
  <c r="B3505" i="3"/>
  <c r="B3506" i="3"/>
  <c r="B3507" i="3"/>
  <c r="B3508" i="3"/>
  <c r="B3509" i="3"/>
  <c r="B3510" i="3"/>
  <c r="B3511" i="3"/>
  <c r="B3512" i="3"/>
  <c r="B3513" i="3"/>
  <c r="B3514" i="3"/>
  <c r="B3515" i="3"/>
  <c r="B3516" i="3"/>
  <c r="B3517" i="3"/>
  <c r="B3518" i="3"/>
  <c r="B3519" i="3"/>
  <c r="B3520" i="3"/>
  <c r="B3521" i="3"/>
  <c r="B3522" i="3"/>
  <c r="B3523" i="3"/>
  <c r="B3524" i="3"/>
  <c r="B3525" i="3"/>
  <c r="B3526" i="3"/>
  <c r="B3527" i="3"/>
  <c r="B3528" i="3"/>
  <c r="B3529" i="3"/>
  <c r="B3530" i="3"/>
  <c r="B3531" i="3"/>
  <c r="B3532" i="3"/>
  <c r="B3533" i="3"/>
  <c r="B3534" i="3"/>
  <c r="B3535" i="3"/>
  <c r="B3536" i="3"/>
  <c r="B3537" i="3"/>
  <c r="B3538" i="3"/>
  <c r="B3539" i="3"/>
  <c r="B3540" i="3"/>
  <c r="B3541" i="3"/>
  <c r="B3542" i="3"/>
  <c r="B3543" i="3"/>
  <c r="B3544" i="3"/>
  <c r="B3545" i="3"/>
  <c r="B3546" i="3"/>
  <c r="B3547" i="3"/>
  <c r="B3548" i="3"/>
  <c r="B3549" i="3"/>
  <c r="B3550" i="3"/>
  <c r="B3551" i="3"/>
  <c r="B3552" i="3"/>
  <c r="B3553" i="3"/>
  <c r="B3554" i="3"/>
  <c r="B3555" i="3"/>
  <c r="B3556" i="3"/>
  <c r="B3557" i="3"/>
  <c r="B3558" i="3"/>
  <c r="B3559" i="3"/>
  <c r="B3560" i="3"/>
  <c r="B3561" i="3"/>
  <c r="B3562" i="3"/>
  <c r="B3563" i="3"/>
  <c r="B3564" i="3"/>
  <c r="B3565" i="3"/>
  <c r="B3566" i="3"/>
  <c r="B3567" i="3"/>
  <c r="B3568" i="3"/>
  <c r="B3569" i="3"/>
  <c r="B3570" i="3"/>
  <c r="B3571" i="3"/>
  <c r="B3572" i="3"/>
  <c r="B3573" i="3"/>
  <c r="B3574" i="3"/>
  <c r="B3575" i="3"/>
  <c r="B3576" i="3"/>
  <c r="B3577" i="3"/>
  <c r="B3578" i="3"/>
  <c r="B3579" i="3"/>
  <c r="B3580" i="3"/>
  <c r="B3581" i="3"/>
  <c r="B3582" i="3"/>
  <c r="B3583" i="3"/>
  <c r="B3584" i="3"/>
  <c r="B3585" i="3"/>
  <c r="B3586" i="3"/>
  <c r="B3587" i="3"/>
  <c r="B3588" i="3"/>
  <c r="B3589" i="3"/>
  <c r="B3590" i="3"/>
  <c r="B3591" i="3"/>
  <c r="B3592" i="3"/>
  <c r="B3593" i="3"/>
  <c r="B3594" i="3"/>
  <c r="B3595" i="3"/>
  <c r="B3596" i="3"/>
  <c r="B3597" i="3"/>
  <c r="B3598" i="3"/>
  <c r="B3599" i="3"/>
  <c r="B3600" i="3"/>
  <c r="B3601" i="3"/>
  <c r="B3602" i="3"/>
  <c r="B3603" i="3"/>
  <c r="B3604" i="3"/>
  <c r="B3605" i="3"/>
  <c r="B3606" i="3"/>
  <c r="B3607" i="3"/>
  <c r="B3608" i="3"/>
  <c r="B3609" i="3"/>
  <c r="B3610" i="3"/>
  <c r="B3611" i="3"/>
  <c r="B3612" i="3"/>
  <c r="B3613" i="3"/>
  <c r="B3614" i="3"/>
  <c r="B3615" i="3"/>
  <c r="B3616" i="3"/>
  <c r="B3617" i="3"/>
  <c r="B3618" i="3"/>
  <c r="B3619" i="3"/>
  <c r="B3620" i="3"/>
  <c r="B3621" i="3"/>
  <c r="B3622" i="3"/>
  <c r="B3623" i="3"/>
  <c r="B3624" i="3"/>
  <c r="B3625" i="3"/>
  <c r="B3626" i="3"/>
  <c r="B3627" i="3"/>
  <c r="B3628" i="3"/>
  <c r="B3629" i="3"/>
  <c r="B3630" i="3"/>
  <c r="B3631" i="3"/>
  <c r="B3632" i="3"/>
  <c r="B3633" i="3"/>
  <c r="B3634" i="3"/>
  <c r="B3635" i="3"/>
  <c r="B3636" i="3"/>
  <c r="B3637" i="3"/>
  <c r="B3638" i="3"/>
  <c r="B3639" i="3"/>
  <c r="B3640" i="3"/>
  <c r="B3641" i="3"/>
  <c r="B3642" i="3"/>
  <c r="B3643" i="3"/>
  <c r="B3644" i="3"/>
  <c r="B3645" i="3"/>
  <c r="B3646" i="3"/>
  <c r="B3647" i="3"/>
  <c r="B3648" i="3"/>
  <c r="B3649" i="3"/>
  <c r="B3650" i="3"/>
  <c r="B3651" i="3"/>
  <c r="B3652" i="3"/>
  <c r="B3653" i="3"/>
  <c r="B3654" i="3"/>
  <c r="B3655" i="3"/>
  <c r="B3656" i="3"/>
  <c r="B3657" i="3"/>
  <c r="B3658" i="3"/>
  <c r="B3659" i="3"/>
  <c r="B3660" i="3"/>
  <c r="B3661" i="3"/>
  <c r="B3662" i="3"/>
  <c r="B3663" i="3"/>
  <c r="B3664" i="3"/>
  <c r="B3665" i="3"/>
  <c r="B3666" i="3"/>
  <c r="B3667" i="3"/>
  <c r="B3668" i="3"/>
  <c r="B3669" i="3"/>
  <c r="B3670" i="3"/>
  <c r="B3671" i="3"/>
  <c r="B3672" i="3"/>
  <c r="B3673" i="3"/>
  <c r="B3674" i="3"/>
  <c r="B3675" i="3"/>
  <c r="B3676" i="3"/>
  <c r="B3677" i="3"/>
  <c r="B3678" i="3"/>
  <c r="B3679" i="3"/>
  <c r="B3680" i="3"/>
  <c r="B3681" i="3"/>
  <c r="B3682" i="3"/>
  <c r="B3683" i="3"/>
  <c r="B3684" i="3"/>
  <c r="B3685" i="3"/>
  <c r="B3686" i="3"/>
  <c r="B3687" i="3"/>
  <c r="B3688" i="3"/>
  <c r="B3689" i="3"/>
  <c r="B3690" i="3"/>
  <c r="B3691" i="3"/>
  <c r="B3692" i="3"/>
  <c r="B3693" i="3"/>
  <c r="B3694" i="3"/>
  <c r="B3695" i="3"/>
  <c r="B3696" i="3"/>
  <c r="B3697" i="3"/>
  <c r="B3698" i="3"/>
  <c r="B3699" i="3"/>
  <c r="B3700" i="3"/>
  <c r="B3701" i="3"/>
  <c r="B3702" i="3"/>
  <c r="B3703" i="3"/>
  <c r="B3704" i="3"/>
  <c r="B3705" i="3"/>
  <c r="B3706" i="3"/>
  <c r="B3707" i="3"/>
  <c r="B3708" i="3"/>
  <c r="B3709" i="3"/>
  <c r="B3710" i="3"/>
  <c r="B3711" i="3"/>
  <c r="B3712" i="3"/>
  <c r="B3713" i="3"/>
  <c r="B3714" i="3"/>
  <c r="B3715" i="3"/>
  <c r="B3716" i="3"/>
  <c r="B3717" i="3"/>
  <c r="B3718" i="3"/>
  <c r="B3719" i="3"/>
  <c r="B3720" i="3"/>
  <c r="B3721" i="3"/>
  <c r="B3722" i="3"/>
  <c r="B3723" i="3"/>
  <c r="B3724" i="3"/>
  <c r="B3725" i="3"/>
  <c r="B3726" i="3"/>
  <c r="B3727" i="3"/>
  <c r="B3728" i="3"/>
  <c r="B3729" i="3"/>
  <c r="B3730" i="3"/>
  <c r="B3731" i="3"/>
  <c r="B3732" i="3"/>
  <c r="B3733" i="3"/>
  <c r="B3734" i="3"/>
  <c r="B3735" i="3"/>
  <c r="B3736" i="3"/>
  <c r="B3737" i="3"/>
  <c r="B3738" i="3"/>
  <c r="B3739" i="3"/>
  <c r="B3740" i="3"/>
  <c r="B3741" i="3"/>
  <c r="B3742" i="3"/>
  <c r="B3743" i="3"/>
  <c r="B3744" i="3"/>
  <c r="B3745" i="3"/>
  <c r="B3746" i="3"/>
  <c r="B3747" i="3"/>
  <c r="B3748" i="3"/>
  <c r="B3749" i="3"/>
  <c r="B3750" i="3"/>
  <c r="B3751" i="3"/>
  <c r="B3752" i="3"/>
  <c r="B3753" i="3"/>
  <c r="B3754" i="3"/>
  <c r="B3755" i="3"/>
  <c r="B3756" i="3"/>
  <c r="B3757" i="3"/>
  <c r="B3758" i="3"/>
  <c r="B3759" i="3"/>
  <c r="B3760" i="3"/>
  <c r="B3761" i="3"/>
  <c r="B3762" i="3"/>
  <c r="B3763" i="3"/>
  <c r="B3764" i="3"/>
  <c r="B3765" i="3"/>
  <c r="B3766" i="3"/>
  <c r="B3767" i="3"/>
  <c r="B3768" i="3"/>
  <c r="B3769" i="3"/>
  <c r="B3770" i="3"/>
  <c r="B3771" i="3"/>
  <c r="B3772" i="3"/>
  <c r="B3773" i="3"/>
  <c r="B3774" i="3"/>
  <c r="B3775" i="3"/>
  <c r="B3776" i="3"/>
  <c r="B3777" i="3"/>
  <c r="B3778" i="3"/>
  <c r="B3779" i="3"/>
  <c r="B3780" i="3"/>
  <c r="B3781" i="3"/>
  <c r="B3782" i="3"/>
  <c r="B3783" i="3"/>
  <c r="B3784" i="3"/>
  <c r="B3785" i="3"/>
  <c r="B3786" i="3"/>
  <c r="B3787" i="3"/>
  <c r="B3788" i="3"/>
  <c r="B3789" i="3"/>
  <c r="B3790" i="3"/>
  <c r="B3791" i="3"/>
  <c r="B3792" i="3"/>
  <c r="B3793" i="3"/>
  <c r="B3794" i="3"/>
  <c r="B3795" i="3"/>
  <c r="B3796" i="3"/>
  <c r="B3797" i="3"/>
  <c r="B3798" i="3"/>
  <c r="B3799" i="3"/>
  <c r="B3800" i="3"/>
  <c r="B3801" i="3"/>
  <c r="B3802" i="3"/>
  <c r="B3803" i="3"/>
  <c r="B3804" i="3"/>
  <c r="B3805" i="3"/>
  <c r="B3806" i="3"/>
  <c r="B3807" i="3"/>
  <c r="B3808" i="3"/>
  <c r="B3809" i="3"/>
  <c r="B3810" i="3"/>
  <c r="B3811" i="3"/>
  <c r="B3812" i="3"/>
  <c r="B3813" i="3"/>
  <c r="B3814" i="3"/>
  <c r="B3815" i="3"/>
  <c r="B3816" i="3"/>
  <c r="B3817" i="3"/>
  <c r="B3818" i="3"/>
  <c r="B3819" i="3"/>
  <c r="B3820" i="3"/>
  <c r="B3821" i="3"/>
  <c r="B3822" i="3"/>
  <c r="B3823" i="3"/>
  <c r="B3824" i="3"/>
  <c r="B3825" i="3"/>
  <c r="B3826" i="3"/>
  <c r="B3827" i="3"/>
  <c r="B3828" i="3"/>
  <c r="B3829" i="3"/>
  <c r="B3830" i="3"/>
  <c r="B3831" i="3"/>
  <c r="B3832" i="3"/>
  <c r="B3833" i="3"/>
  <c r="B3834" i="3"/>
  <c r="B3835" i="3"/>
  <c r="B3836" i="3"/>
  <c r="B3837" i="3"/>
  <c r="B3838" i="3"/>
  <c r="B3839" i="3"/>
  <c r="B3840" i="3"/>
  <c r="B3841" i="3"/>
  <c r="B3842" i="3"/>
  <c r="B3843" i="3"/>
  <c r="B3844" i="3"/>
  <c r="B3845" i="3"/>
  <c r="B3846" i="3"/>
  <c r="B3847" i="3"/>
  <c r="B3848" i="3"/>
  <c r="B3849" i="3"/>
  <c r="B3850" i="3"/>
  <c r="B3851" i="3"/>
  <c r="B3852" i="3"/>
  <c r="B3853" i="3"/>
  <c r="B3854" i="3"/>
  <c r="B3855" i="3"/>
  <c r="B3856" i="3"/>
  <c r="B3857" i="3"/>
  <c r="B3858" i="3"/>
  <c r="B3859" i="3"/>
  <c r="B3860" i="3"/>
  <c r="B3861" i="3"/>
  <c r="B3862" i="3"/>
  <c r="B3863" i="3"/>
  <c r="B3864" i="3"/>
  <c r="B3865" i="3"/>
  <c r="B3866" i="3"/>
  <c r="B3867" i="3"/>
  <c r="B3868" i="3"/>
  <c r="B3869" i="3"/>
  <c r="B3870" i="3"/>
  <c r="B3871" i="3"/>
  <c r="B3872" i="3"/>
  <c r="B3873" i="3"/>
  <c r="B3874" i="3"/>
  <c r="B3875" i="3"/>
  <c r="B3876" i="3"/>
  <c r="B3877" i="3"/>
  <c r="B3878" i="3"/>
  <c r="B3879" i="3"/>
  <c r="B3880" i="3"/>
  <c r="B3881" i="3"/>
  <c r="B3882" i="3"/>
  <c r="B3883" i="3"/>
  <c r="B3884" i="3"/>
  <c r="B3885" i="3"/>
  <c r="B3886" i="3"/>
  <c r="B3887" i="3"/>
  <c r="B3888" i="3"/>
  <c r="B3889" i="3"/>
  <c r="B3890" i="3"/>
  <c r="B3891" i="3"/>
  <c r="B3892" i="3"/>
  <c r="B3893" i="3"/>
  <c r="B3894" i="3"/>
  <c r="B3895" i="3"/>
  <c r="B3896" i="3"/>
  <c r="B3897" i="3"/>
  <c r="B3898" i="3"/>
  <c r="B3899" i="3"/>
  <c r="B3900" i="3"/>
  <c r="B3901" i="3"/>
  <c r="B3902" i="3"/>
  <c r="B3903" i="3"/>
  <c r="B3904" i="3"/>
  <c r="B3905" i="3"/>
  <c r="B3906" i="3"/>
  <c r="B3907" i="3"/>
  <c r="B3908" i="3"/>
  <c r="B3909" i="3"/>
  <c r="B3910" i="3"/>
  <c r="B3911" i="3"/>
  <c r="B3912" i="3"/>
  <c r="B3913" i="3"/>
  <c r="B3914" i="3"/>
  <c r="B3915" i="3"/>
  <c r="B3916" i="3"/>
  <c r="B3917" i="3"/>
  <c r="B3918" i="3"/>
  <c r="B3919" i="3"/>
  <c r="B3920" i="3"/>
  <c r="B3921" i="3"/>
  <c r="B3922" i="3"/>
  <c r="B3923" i="3"/>
  <c r="B3924" i="3"/>
  <c r="B3925" i="3"/>
  <c r="B3926" i="3"/>
  <c r="B3927" i="3"/>
  <c r="B3928" i="3"/>
  <c r="B3929" i="3"/>
  <c r="B3930" i="3"/>
  <c r="B3931" i="3"/>
  <c r="B3932" i="3"/>
  <c r="B3933" i="3"/>
  <c r="B3934" i="3"/>
  <c r="B3935" i="3"/>
  <c r="B3936" i="3"/>
  <c r="B3937" i="3"/>
  <c r="B3938" i="3"/>
  <c r="B3939" i="3"/>
  <c r="B3940" i="3"/>
  <c r="B3941" i="3"/>
  <c r="B3942" i="3"/>
  <c r="B3943" i="3"/>
  <c r="B3944" i="3"/>
  <c r="B3945" i="3"/>
  <c r="B3946" i="3"/>
  <c r="B3947" i="3"/>
  <c r="B3948" i="3"/>
  <c r="B3949" i="3"/>
  <c r="B3950" i="3"/>
  <c r="B3951" i="3"/>
  <c r="B3952" i="3"/>
  <c r="B3953" i="3"/>
  <c r="B3954" i="3"/>
  <c r="B3955" i="3"/>
  <c r="B3956" i="3"/>
  <c r="B3957" i="3"/>
  <c r="B3958" i="3"/>
  <c r="B3959" i="3"/>
  <c r="B3960" i="3"/>
  <c r="B3961" i="3"/>
  <c r="B3962" i="3"/>
  <c r="B3963" i="3"/>
  <c r="B3964" i="3"/>
  <c r="B3965" i="3"/>
  <c r="B3966" i="3"/>
  <c r="B3967" i="3"/>
  <c r="B3968" i="3"/>
  <c r="B3969" i="3"/>
  <c r="B3970" i="3"/>
  <c r="B3971" i="3"/>
  <c r="B3972" i="3"/>
  <c r="B3973" i="3"/>
  <c r="B3974" i="3"/>
  <c r="B3975" i="3"/>
  <c r="B3976" i="3"/>
  <c r="B3977" i="3"/>
  <c r="B3978" i="3"/>
  <c r="B3979" i="3"/>
  <c r="B3980" i="3"/>
  <c r="B3981" i="3"/>
  <c r="B3982" i="3"/>
  <c r="B3983" i="3"/>
  <c r="B3984" i="3"/>
  <c r="B3985" i="3"/>
  <c r="B3986" i="3"/>
  <c r="B3987" i="3"/>
  <c r="B3988" i="3"/>
  <c r="B3989" i="3"/>
  <c r="B3990" i="3"/>
  <c r="B3991" i="3"/>
  <c r="B3992" i="3"/>
  <c r="B3993" i="3"/>
  <c r="B3994" i="3"/>
  <c r="B3995" i="3"/>
  <c r="B3996" i="3"/>
  <c r="B3997" i="3"/>
  <c r="B3998" i="3"/>
  <c r="B3999" i="3"/>
  <c r="B4000" i="3"/>
  <c r="B4001" i="3"/>
  <c r="B4002" i="3"/>
  <c r="B4003" i="3"/>
  <c r="B4004" i="3"/>
  <c r="B4005" i="3"/>
  <c r="B4006" i="3"/>
  <c r="B4007" i="3"/>
  <c r="B4008" i="3"/>
  <c r="B4009" i="3"/>
  <c r="B4010" i="3"/>
  <c r="B4011" i="3"/>
  <c r="B4012" i="3"/>
  <c r="B4013" i="3"/>
  <c r="B4014" i="3"/>
  <c r="B4015" i="3"/>
  <c r="B4016" i="3"/>
  <c r="B4017" i="3"/>
  <c r="B4018" i="3"/>
  <c r="B4019" i="3"/>
  <c r="B4020" i="3"/>
  <c r="B4021" i="3"/>
  <c r="B4022" i="3"/>
  <c r="B4023" i="3"/>
  <c r="B4024" i="3"/>
  <c r="B4025" i="3"/>
  <c r="B4026" i="3"/>
  <c r="B4027" i="3"/>
  <c r="B4028" i="3"/>
  <c r="B4029" i="3"/>
  <c r="B4030" i="3"/>
  <c r="B4031" i="3"/>
  <c r="B4032" i="3"/>
  <c r="B4033" i="3"/>
  <c r="B4034" i="3"/>
  <c r="B4035" i="3"/>
  <c r="B4036" i="3"/>
  <c r="B4037" i="3"/>
  <c r="B4038" i="3"/>
  <c r="B4039" i="3"/>
  <c r="B4040" i="3"/>
  <c r="B4041" i="3"/>
  <c r="B4042" i="3"/>
  <c r="B4043" i="3"/>
  <c r="B4044" i="3"/>
  <c r="B4045" i="3"/>
  <c r="B4046" i="3"/>
  <c r="B4047" i="3"/>
  <c r="B4048" i="3"/>
  <c r="B4049" i="3"/>
  <c r="B4050" i="3"/>
  <c r="B4051" i="3"/>
  <c r="B4052" i="3"/>
  <c r="B4053" i="3"/>
  <c r="B4054" i="3"/>
  <c r="B4055" i="3"/>
  <c r="B4056" i="3"/>
  <c r="B4057" i="3"/>
  <c r="B4058" i="3"/>
  <c r="B4059" i="3"/>
  <c r="B4060" i="3"/>
  <c r="B4061" i="3"/>
  <c r="B4062" i="3"/>
  <c r="B4063" i="3"/>
  <c r="B4064" i="3"/>
  <c r="B4065" i="3"/>
  <c r="B4066" i="3"/>
  <c r="B4067" i="3"/>
  <c r="B4068" i="3"/>
  <c r="B4069" i="3"/>
  <c r="B4070" i="3"/>
  <c r="B4071" i="3"/>
  <c r="B4072" i="3"/>
  <c r="B4073" i="3"/>
  <c r="B4074" i="3"/>
  <c r="B4075" i="3"/>
  <c r="B4076" i="3"/>
  <c r="B4077" i="3"/>
  <c r="B4078" i="3"/>
  <c r="B4079" i="3"/>
  <c r="B4080" i="3"/>
  <c r="B4081" i="3"/>
  <c r="B4082" i="3"/>
  <c r="B4083" i="3"/>
  <c r="B4084" i="3"/>
  <c r="B4085" i="3"/>
  <c r="B4086" i="3"/>
  <c r="B4087" i="3"/>
  <c r="B4088" i="3"/>
  <c r="B4089" i="3"/>
  <c r="B4090" i="3"/>
  <c r="B4091" i="3"/>
  <c r="B4092" i="3"/>
  <c r="B4093" i="3"/>
  <c r="B4094" i="3"/>
  <c r="B4095" i="3"/>
  <c r="B4096" i="3"/>
  <c r="B4097" i="3"/>
  <c r="B4098" i="3"/>
  <c r="B4099" i="3"/>
  <c r="B4100" i="3"/>
  <c r="B4101" i="3"/>
  <c r="B4102" i="3"/>
  <c r="B4103" i="3"/>
  <c r="B4104" i="3"/>
  <c r="B4105" i="3"/>
  <c r="B4106" i="3"/>
  <c r="B4107" i="3"/>
  <c r="B4108" i="3"/>
  <c r="B4109" i="3"/>
  <c r="B4110" i="3"/>
  <c r="B4111" i="3"/>
  <c r="B4112" i="3"/>
  <c r="B4113" i="3"/>
  <c r="B4114" i="3"/>
  <c r="B4115" i="3"/>
  <c r="B4116" i="3"/>
  <c r="B4117" i="3"/>
  <c r="B4118" i="3"/>
  <c r="B4119" i="3"/>
  <c r="B4120" i="3"/>
  <c r="B4121" i="3"/>
  <c r="B4122" i="3"/>
  <c r="B4123" i="3"/>
  <c r="B4124" i="3"/>
  <c r="B4125" i="3"/>
  <c r="B4126" i="3"/>
  <c r="B4127" i="3"/>
  <c r="B4128" i="3"/>
  <c r="B4129" i="3"/>
  <c r="B4130" i="3"/>
  <c r="B4131" i="3"/>
  <c r="B4132" i="3"/>
  <c r="B4133" i="3"/>
  <c r="B4134" i="3"/>
  <c r="B4135" i="3"/>
  <c r="B4136" i="3"/>
  <c r="B4137" i="3"/>
  <c r="B4138" i="3"/>
  <c r="B4139" i="3"/>
  <c r="B4140" i="3"/>
  <c r="B4141" i="3"/>
  <c r="B4142" i="3"/>
  <c r="B4143" i="3"/>
  <c r="B4144" i="3"/>
  <c r="B4145" i="3"/>
  <c r="B4146" i="3"/>
  <c r="B4147" i="3"/>
  <c r="B4148" i="3"/>
  <c r="B4149" i="3"/>
  <c r="B4150" i="3"/>
  <c r="B4151" i="3"/>
  <c r="B4152" i="3"/>
  <c r="B4153" i="3"/>
  <c r="B4154" i="3"/>
  <c r="B4155" i="3"/>
  <c r="B4156" i="3"/>
  <c r="B4157" i="3"/>
  <c r="B4158" i="3"/>
  <c r="B4159" i="3"/>
  <c r="B4160" i="3"/>
  <c r="B4161" i="3"/>
  <c r="B4162" i="3"/>
  <c r="B4163" i="3"/>
  <c r="B4164" i="3"/>
  <c r="B4165" i="3"/>
  <c r="B4166" i="3"/>
  <c r="B4167" i="3"/>
  <c r="B4168" i="3"/>
  <c r="B4169" i="3"/>
  <c r="B4170" i="3"/>
  <c r="B4171" i="3"/>
  <c r="B4172" i="3"/>
  <c r="B4173" i="3"/>
  <c r="B4174" i="3"/>
  <c r="B4175" i="3"/>
  <c r="B4176" i="3"/>
  <c r="B4177" i="3"/>
  <c r="B4178" i="3"/>
  <c r="B4179" i="3"/>
  <c r="B4180" i="3"/>
  <c r="B4181" i="3"/>
  <c r="B4182" i="3"/>
  <c r="B4183" i="3"/>
  <c r="B4184" i="3"/>
  <c r="B4185" i="3"/>
  <c r="B4186" i="3"/>
  <c r="B4187" i="3"/>
  <c r="B4188" i="3"/>
  <c r="B4189" i="3"/>
  <c r="B4190" i="3"/>
  <c r="B4191" i="3"/>
  <c r="B4192" i="3"/>
  <c r="B4193" i="3"/>
  <c r="B4194" i="3"/>
  <c r="B4195" i="3"/>
  <c r="B4196" i="3"/>
  <c r="B4197" i="3"/>
  <c r="B4198" i="3"/>
  <c r="B4199" i="3"/>
  <c r="B4200" i="3"/>
  <c r="B4201" i="3"/>
  <c r="B4202" i="3"/>
  <c r="B4203" i="3"/>
  <c r="B4204" i="3"/>
  <c r="B4205" i="3"/>
  <c r="B4206" i="3"/>
  <c r="B4207" i="3"/>
  <c r="B4208" i="3"/>
  <c r="B4209" i="3"/>
  <c r="B4210" i="3"/>
  <c r="B4211" i="3"/>
  <c r="B4212" i="3"/>
  <c r="B4213" i="3"/>
  <c r="B4214" i="3"/>
  <c r="B4215" i="3"/>
  <c r="B4216" i="3"/>
  <c r="B4217" i="3"/>
  <c r="B4218" i="3"/>
  <c r="B4219" i="3"/>
  <c r="B4220" i="3"/>
  <c r="B4221" i="3"/>
  <c r="B4222" i="3"/>
  <c r="B4223" i="3"/>
  <c r="B4224" i="3"/>
  <c r="B4225" i="3"/>
  <c r="B4226" i="3"/>
  <c r="B4227" i="3"/>
  <c r="B4228" i="3"/>
  <c r="B4229" i="3"/>
  <c r="B4230" i="3"/>
  <c r="B4231" i="3"/>
  <c r="B4232" i="3"/>
  <c r="B4233" i="3"/>
  <c r="B4234" i="3"/>
  <c r="B4235" i="3"/>
  <c r="B4236" i="3"/>
  <c r="B4237" i="3"/>
  <c r="B4238" i="3"/>
  <c r="B4239" i="3"/>
  <c r="B4240" i="3"/>
  <c r="B4241" i="3"/>
  <c r="B4242" i="3"/>
  <c r="B4243" i="3"/>
  <c r="B4244" i="3"/>
  <c r="B4245" i="3"/>
  <c r="B4246" i="3"/>
  <c r="B4247" i="3"/>
  <c r="B4248" i="3"/>
  <c r="B4249" i="3"/>
  <c r="B4250" i="3"/>
  <c r="B4251" i="3"/>
  <c r="B4252" i="3"/>
  <c r="B4253" i="3"/>
  <c r="B4254" i="3"/>
  <c r="B4255" i="3"/>
  <c r="B4256" i="3"/>
  <c r="B4257" i="3"/>
  <c r="B4258" i="3"/>
  <c r="B4259" i="3"/>
  <c r="B4260" i="3"/>
  <c r="B4261" i="3"/>
  <c r="B4262" i="3"/>
  <c r="B4263" i="3"/>
  <c r="B4264" i="3"/>
  <c r="B4265" i="3"/>
  <c r="B4266" i="3"/>
  <c r="B4267" i="3"/>
  <c r="B4268" i="3"/>
  <c r="B4269" i="3"/>
  <c r="B4270" i="3"/>
  <c r="B4271" i="3"/>
  <c r="B4272" i="3"/>
  <c r="B4273" i="3"/>
  <c r="B4274" i="3"/>
  <c r="B4275" i="3"/>
  <c r="B4276" i="3"/>
  <c r="B4277" i="3"/>
  <c r="B4278" i="3"/>
  <c r="B4279" i="3"/>
  <c r="B4280" i="3"/>
  <c r="B4281" i="3"/>
  <c r="B4282" i="3"/>
  <c r="B4283" i="3"/>
  <c r="B4284" i="3"/>
  <c r="B4285" i="3"/>
  <c r="B4286" i="3"/>
  <c r="B4287" i="3"/>
  <c r="B4288" i="3"/>
  <c r="B4289" i="3"/>
  <c r="B4290" i="3"/>
  <c r="B4291" i="3"/>
  <c r="B4292" i="3"/>
  <c r="B4293" i="3"/>
  <c r="B4294" i="3"/>
  <c r="B4295" i="3"/>
  <c r="B4296" i="3"/>
  <c r="B4297" i="3"/>
  <c r="B4298" i="3"/>
  <c r="B4299" i="3"/>
  <c r="B4300" i="3"/>
  <c r="B4301" i="3"/>
  <c r="B4302" i="3"/>
  <c r="B4303" i="3"/>
  <c r="B4304" i="3"/>
  <c r="B4305" i="3"/>
  <c r="B4306" i="3"/>
  <c r="B4307" i="3"/>
  <c r="B4308" i="3"/>
  <c r="B4309" i="3"/>
  <c r="B4310" i="3"/>
  <c r="B4311" i="3"/>
  <c r="B4312" i="3"/>
  <c r="B4313" i="3"/>
  <c r="B4314" i="3"/>
  <c r="B4315" i="3"/>
  <c r="B4316" i="3"/>
  <c r="B4317" i="3"/>
  <c r="B4318" i="3"/>
  <c r="B4319" i="3"/>
  <c r="B4320" i="3"/>
  <c r="B4321" i="3"/>
  <c r="B4322" i="3"/>
  <c r="B4323" i="3"/>
  <c r="B4324" i="3"/>
  <c r="B4325" i="3"/>
  <c r="B4326" i="3"/>
  <c r="B4327" i="3"/>
  <c r="B4328" i="3"/>
  <c r="B4329" i="3"/>
  <c r="B4330" i="3"/>
  <c r="B4331" i="3"/>
  <c r="B4332" i="3"/>
  <c r="B4333" i="3"/>
  <c r="B4334" i="3"/>
  <c r="B4335" i="3"/>
  <c r="B4336" i="3"/>
  <c r="B4337" i="3"/>
  <c r="B4338" i="3"/>
  <c r="B4339" i="3"/>
  <c r="B4340" i="3"/>
  <c r="B4341" i="3"/>
  <c r="B4342" i="3"/>
  <c r="B4343" i="3"/>
  <c r="B4344" i="3"/>
  <c r="B4345" i="3"/>
  <c r="B4346" i="3"/>
  <c r="B4347" i="3"/>
  <c r="B4348" i="3"/>
  <c r="B4349" i="3"/>
  <c r="B4350" i="3"/>
  <c r="B4351" i="3"/>
  <c r="B4352" i="3"/>
  <c r="B4353" i="3"/>
  <c r="B4354" i="3"/>
  <c r="B4355" i="3"/>
  <c r="B4356" i="3"/>
  <c r="B4357" i="3"/>
  <c r="B4358" i="3"/>
  <c r="B4359" i="3"/>
  <c r="B4360" i="3"/>
  <c r="B4361" i="3"/>
  <c r="B4362" i="3"/>
  <c r="B4363" i="3"/>
  <c r="B4364" i="3"/>
  <c r="B4365" i="3"/>
  <c r="B4366" i="3"/>
  <c r="B4367" i="3"/>
  <c r="B4368" i="3"/>
  <c r="B4369" i="3"/>
  <c r="B4370" i="3"/>
  <c r="B4371" i="3"/>
  <c r="B4372" i="3"/>
  <c r="B4373" i="3"/>
  <c r="B4374" i="3"/>
  <c r="B4375" i="3"/>
  <c r="B4376" i="3"/>
  <c r="B4377" i="3"/>
  <c r="B4378" i="3"/>
  <c r="B4379" i="3"/>
  <c r="B4380" i="3"/>
  <c r="B4381" i="3"/>
  <c r="B4382" i="3"/>
  <c r="B4383" i="3"/>
  <c r="B4384" i="3"/>
  <c r="B4385" i="3"/>
  <c r="B4386" i="3"/>
  <c r="B4387" i="3"/>
  <c r="B4388" i="3"/>
  <c r="B4389" i="3"/>
  <c r="B4390" i="3"/>
  <c r="B4391" i="3"/>
  <c r="B4392" i="3"/>
  <c r="B4393" i="3"/>
  <c r="B4394" i="3"/>
  <c r="B4395" i="3"/>
  <c r="B4396" i="3"/>
  <c r="B4397" i="3"/>
  <c r="B4398" i="3"/>
  <c r="B4399" i="3"/>
  <c r="B4400" i="3"/>
  <c r="B4401" i="3"/>
  <c r="B4402" i="3"/>
  <c r="B4403" i="3"/>
  <c r="B4404" i="3"/>
  <c r="B4405" i="3"/>
  <c r="B4406" i="3"/>
  <c r="B4407" i="3"/>
  <c r="B4408" i="3"/>
  <c r="B4409" i="3"/>
  <c r="B4410" i="3"/>
  <c r="B4411" i="3"/>
  <c r="B4412" i="3"/>
  <c r="B4413" i="3"/>
  <c r="B4414" i="3"/>
  <c r="B4415" i="3"/>
  <c r="B4416" i="3"/>
  <c r="B4417" i="3"/>
  <c r="B4418" i="3"/>
  <c r="B4419" i="3"/>
  <c r="B4420" i="3"/>
  <c r="B4421" i="3"/>
  <c r="B4422" i="3"/>
  <c r="B4423" i="3"/>
  <c r="B4424" i="3"/>
  <c r="B4425" i="3"/>
  <c r="B4426" i="3"/>
  <c r="B4427" i="3"/>
  <c r="B4428" i="3"/>
  <c r="B4429" i="3"/>
  <c r="B4430" i="3"/>
  <c r="B4431" i="3"/>
  <c r="B4432" i="3"/>
  <c r="B4433" i="3"/>
  <c r="B4434" i="3"/>
  <c r="B4435" i="3"/>
  <c r="B4436" i="3"/>
  <c r="B4437" i="3"/>
  <c r="B4438" i="3"/>
  <c r="B4439" i="3"/>
  <c r="B4440" i="3"/>
  <c r="B4441" i="3"/>
  <c r="B4442" i="3"/>
  <c r="B4443" i="3"/>
  <c r="B4444" i="3"/>
  <c r="B4445" i="3"/>
  <c r="B4446" i="3"/>
  <c r="B4447" i="3"/>
  <c r="B4448" i="3"/>
  <c r="B4449" i="3"/>
  <c r="B4450" i="3"/>
  <c r="B4451" i="3"/>
  <c r="B4452" i="3"/>
  <c r="B4453" i="3"/>
  <c r="B4454" i="3"/>
  <c r="B4455" i="3"/>
  <c r="B4456" i="3"/>
  <c r="B4457" i="3"/>
  <c r="B4458" i="3"/>
  <c r="B4459" i="3"/>
  <c r="B4460" i="3"/>
  <c r="B4461" i="3"/>
  <c r="B4462" i="3"/>
  <c r="B4463" i="3"/>
  <c r="B4464" i="3"/>
  <c r="B4465" i="3"/>
  <c r="B4466" i="3"/>
  <c r="B4467" i="3"/>
  <c r="B4468" i="3"/>
  <c r="B4469" i="3"/>
  <c r="B4470" i="3"/>
  <c r="B4471" i="3"/>
  <c r="B4472" i="3"/>
  <c r="B4473" i="3"/>
  <c r="B4474" i="3"/>
  <c r="B4475" i="3"/>
  <c r="B4476" i="3"/>
  <c r="B4477" i="3"/>
  <c r="B4478" i="3"/>
  <c r="B4479" i="3"/>
  <c r="B4480" i="3"/>
  <c r="B4481" i="3"/>
  <c r="B4482" i="3"/>
  <c r="B4483" i="3"/>
  <c r="B4484" i="3"/>
  <c r="B4485" i="3"/>
  <c r="B4486" i="3"/>
  <c r="B4487" i="3"/>
  <c r="B4488" i="3"/>
  <c r="B4489" i="3"/>
  <c r="B4490" i="3"/>
  <c r="B4491" i="3"/>
  <c r="B4492" i="3"/>
  <c r="B4493" i="3"/>
  <c r="B4494" i="3"/>
  <c r="B4495" i="3"/>
  <c r="B4496" i="3"/>
  <c r="B4497" i="3"/>
  <c r="B4498" i="3"/>
  <c r="B4499" i="3"/>
  <c r="B4500" i="3"/>
  <c r="B4501" i="3"/>
  <c r="B4502" i="3"/>
  <c r="B4503" i="3"/>
  <c r="B4504" i="3"/>
  <c r="B4505" i="3"/>
  <c r="B4506" i="3"/>
  <c r="B4507" i="3"/>
  <c r="B4508" i="3"/>
  <c r="B4509" i="3"/>
  <c r="B4510" i="3"/>
  <c r="B4511" i="3"/>
  <c r="B4512" i="3"/>
  <c r="B4513" i="3"/>
  <c r="B4514" i="3"/>
  <c r="B4515" i="3"/>
  <c r="B4516" i="3"/>
  <c r="B4517" i="3"/>
  <c r="B4518" i="3"/>
  <c r="B4519" i="3"/>
  <c r="B4520" i="3"/>
  <c r="B4521" i="3"/>
  <c r="B4522" i="3"/>
  <c r="B4523" i="3"/>
  <c r="B4524" i="3"/>
  <c r="B4525" i="3"/>
  <c r="B4526" i="3"/>
  <c r="B4527" i="3"/>
  <c r="B4528" i="3"/>
  <c r="B4529" i="3"/>
  <c r="B4530" i="3"/>
  <c r="B4531" i="3"/>
  <c r="B4532" i="3"/>
  <c r="B4533" i="3"/>
  <c r="B4534" i="3"/>
  <c r="B4535" i="3"/>
  <c r="B4536" i="3"/>
  <c r="B4537" i="3"/>
  <c r="B4538" i="3"/>
  <c r="B4539" i="3"/>
  <c r="B4540" i="3"/>
  <c r="B4541" i="3"/>
  <c r="B4542" i="3"/>
  <c r="B4543" i="3"/>
  <c r="B4544" i="3"/>
  <c r="B4545" i="3"/>
  <c r="B4546" i="3"/>
  <c r="B4547" i="3"/>
  <c r="B4548" i="3"/>
  <c r="B4549" i="3"/>
  <c r="B4550" i="3"/>
  <c r="B4551" i="3"/>
  <c r="B4552" i="3"/>
  <c r="B4553" i="3"/>
  <c r="B4554" i="3"/>
  <c r="B4555" i="3"/>
  <c r="B4556" i="3"/>
  <c r="B4557" i="3"/>
  <c r="B4558" i="3"/>
  <c r="B4559" i="3"/>
  <c r="B4560" i="3"/>
  <c r="B4561" i="3"/>
  <c r="B4562" i="3"/>
  <c r="B4563" i="3"/>
  <c r="B4564" i="3"/>
  <c r="B4565" i="3"/>
  <c r="B4566" i="3"/>
  <c r="B4567" i="3"/>
  <c r="B4568" i="3"/>
  <c r="B4569" i="3"/>
  <c r="B4570" i="3"/>
  <c r="B4571" i="3"/>
  <c r="B4572" i="3"/>
  <c r="B4573" i="3"/>
  <c r="B4574" i="3"/>
  <c r="B4575" i="3"/>
  <c r="B4576" i="3"/>
  <c r="B4577" i="3"/>
  <c r="B4578" i="3"/>
  <c r="B4579" i="3"/>
  <c r="B4580" i="3"/>
  <c r="B4581" i="3"/>
  <c r="B4582" i="3"/>
  <c r="B4583" i="3"/>
  <c r="B4584" i="3"/>
  <c r="B4585" i="3"/>
  <c r="B4586" i="3"/>
  <c r="B4587" i="3"/>
  <c r="B4588" i="3"/>
  <c r="B4589" i="3"/>
  <c r="B4590" i="3"/>
  <c r="B4591" i="3"/>
  <c r="B4592" i="3"/>
  <c r="B4593" i="3"/>
  <c r="B4594" i="3"/>
  <c r="B4595" i="3"/>
  <c r="B4596" i="3"/>
  <c r="B4597" i="3"/>
  <c r="B4598" i="3"/>
  <c r="B4599" i="3"/>
  <c r="B4600" i="3"/>
  <c r="B4601" i="3"/>
  <c r="B4602" i="3"/>
  <c r="B4603" i="3"/>
  <c r="B4604" i="3"/>
  <c r="B4605" i="3"/>
  <c r="B4606" i="3"/>
  <c r="B4607" i="3"/>
  <c r="B4608" i="3"/>
  <c r="B4609" i="3"/>
  <c r="B4610" i="3"/>
  <c r="B4611" i="3"/>
  <c r="B4612" i="3"/>
  <c r="B4613" i="3"/>
  <c r="B4614" i="3"/>
  <c r="B4615" i="3"/>
  <c r="B4616" i="3"/>
  <c r="B4617" i="3"/>
  <c r="B4618" i="3"/>
  <c r="B4619" i="3"/>
  <c r="B4620" i="3"/>
  <c r="B4621" i="3"/>
  <c r="B4622" i="3"/>
  <c r="B4623" i="3"/>
  <c r="B4624" i="3"/>
  <c r="B4625" i="3"/>
  <c r="B4626" i="3"/>
  <c r="B4627" i="3"/>
  <c r="B4628" i="3"/>
  <c r="B4629" i="3"/>
  <c r="B4630" i="3"/>
  <c r="B4631" i="3"/>
  <c r="B4632" i="3"/>
  <c r="B4633" i="3"/>
  <c r="B4634" i="3"/>
  <c r="B4635" i="3"/>
  <c r="B4636" i="3"/>
  <c r="B4637" i="3"/>
  <c r="B4638" i="3"/>
  <c r="B4639" i="3"/>
  <c r="B4640" i="3"/>
  <c r="B4641" i="3"/>
  <c r="B4642" i="3"/>
  <c r="B4643" i="3"/>
  <c r="B4644" i="3"/>
  <c r="B4645" i="3"/>
  <c r="B4646" i="3"/>
  <c r="B4647" i="3"/>
  <c r="B4648" i="3"/>
  <c r="B4649" i="3"/>
  <c r="B4650" i="3"/>
  <c r="B4651" i="3"/>
  <c r="B4652" i="3"/>
  <c r="B4653" i="3"/>
  <c r="B4654" i="3"/>
  <c r="B4655" i="3"/>
  <c r="B4656" i="3"/>
  <c r="B4657" i="3"/>
  <c r="B4658" i="3"/>
  <c r="B4659" i="3"/>
  <c r="B4660" i="3"/>
  <c r="B4661" i="3"/>
  <c r="B4662" i="3"/>
  <c r="B4663" i="3"/>
  <c r="B4664" i="3"/>
  <c r="B4665" i="3"/>
  <c r="B4666" i="3"/>
  <c r="B4667" i="3"/>
  <c r="B4668" i="3"/>
  <c r="B4669" i="3"/>
  <c r="B4670" i="3"/>
  <c r="B4671" i="3"/>
  <c r="B4672" i="3"/>
  <c r="B4673" i="3"/>
  <c r="B4674" i="3"/>
  <c r="B4675" i="3"/>
  <c r="B4676" i="3"/>
  <c r="B4677" i="3"/>
  <c r="B4678" i="3"/>
  <c r="B4679" i="3"/>
  <c r="B4680" i="3"/>
  <c r="B4681" i="3"/>
  <c r="B4682" i="3"/>
  <c r="B4683" i="3"/>
  <c r="B4684" i="3"/>
  <c r="B4685" i="3"/>
  <c r="B4686" i="3"/>
  <c r="B4687" i="3"/>
  <c r="B4688" i="3"/>
  <c r="B4689" i="3"/>
  <c r="B4690" i="3"/>
  <c r="B4691" i="3"/>
  <c r="B4692" i="3"/>
  <c r="B4693" i="3"/>
  <c r="B4694" i="3"/>
  <c r="B4695" i="3"/>
  <c r="B4696" i="3"/>
  <c r="B4697" i="3"/>
  <c r="B4698" i="3"/>
  <c r="B4699" i="3"/>
  <c r="B4700" i="3"/>
  <c r="B4701" i="3"/>
  <c r="B4702" i="3"/>
  <c r="B4703" i="3"/>
  <c r="B4704" i="3"/>
  <c r="B4705" i="3"/>
  <c r="B4706" i="3"/>
  <c r="B4707" i="3"/>
  <c r="B4708" i="3"/>
  <c r="B4709" i="3"/>
  <c r="B4710" i="3"/>
  <c r="B4711" i="3"/>
  <c r="B4712" i="3"/>
  <c r="B4713" i="3"/>
  <c r="B4714" i="3"/>
  <c r="B4715" i="3"/>
  <c r="B4716" i="3"/>
  <c r="B4717" i="3"/>
  <c r="B4718" i="3"/>
  <c r="B4719" i="3"/>
  <c r="B4720" i="3"/>
  <c r="B4721" i="3"/>
  <c r="B4722" i="3"/>
  <c r="B4723" i="3"/>
  <c r="B4724" i="3"/>
  <c r="B4725" i="3"/>
  <c r="B4726" i="3"/>
  <c r="B4727" i="3"/>
  <c r="B4728" i="3"/>
  <c r="B4729" i="3"/>
  <c r="B4730" i="3"/>
  <c r="B4731" i="3"/>
  <c r="B4732" i="3"/>
  <c r="B4733" i="3"/>
  <c r="B4734" i="3"/>
  <c r="B4735" i="3"/>
  <c r="B4736" i="3"/>
  <c r="B4737" i="3"/>
  <c r="B4738" i="3"/>
  <c r="B4739" i="3"/>
  <c r="B4740" i="3"/>
  <c r="B4741" i="3"/>
  <c r="B4742" i="3"/>
  <c r="B4743" i="3"/>
  <c r="B4744" i="3"/>
  <c r="B4745" i="3"/>
  <c r="B4746" i="3"/>
  <c r="B4747" i="3"/>
  <c r="B4748" i="3"/>
  <c r="B4749" i="3"/>
  <c r="B4750" i="3"/>
  <c r="B4751" i="3"/>
  <c r="B4752" i="3"/>
  <c r="B4753" i="3"/>
  <c r="B4754" i="3"/>
  <c r="B4755" i="3"/>
  <c r="B4756" i="3"/>
  <c r="B4757" i="3"/>
  <c r="B4758" i="3"/>
  <c r="B4759" i="3"/>
  <c r="B4760" i="3"/>
  <c r="B4761" i="3"/>
  <c r="B4762" i="3"/>
  <c r="B4763" i="3"/>
  <c r="B4764" i="3"/>
  <c r="B4765" i="3"/>
  <c r="B4766" i="3"/>
  <c r="B4767" i="3"/>
  <c r="B4768" i="3"/>
  <c r="B4769" i="3"/>
  <c r="B4770" i="3"/>
  <c r="B4771" i="3"/>
  <c r="B4772" i="3"/>
  <c r="B4773" i="3"/>
  <c r="B4774" i="3"/>
  <c r="B4775" i="3"/>
  <c r="B4776" i="3"/>
  <c r="B4777" i="3"/>
  <c r="B4778" i="3"/>
  <c r="B4779" i="3"/>
  <c r="B4780" i="3"/>
  <c r="B4781" i="3"/>
  <c r="B4782" i="3"/>
  <c r="B4783" i="3"/>
  <c r="B4784" i="3"/>
  <c r="B4785" i="3"/>
  <c r="B4786" i="3"/>
  <c r="B4787" i="3"/>
  <c r="B4788" i="3"/>
  <c r="B4789" i="3"/>
  <c r="B4790" i="3"/>
  <c r="B4791" i="3"/>
  <c r="B4792" i="3"/>
  <c r="B4793" i="3"/>
  <c r="B4794" i="3"/>
  <c r="B4795" i="3"/>
  <c r="B4796" i="3"/>
  <c r="B4797" i="3"/>
  <c r="B4798" i="3"/>
  <c r="B4799" i="3"/>
  <c r="B4800" i="3"/>
  <c r="B4801" i="3"/>
  <c r="B4802" i="3"/>
  <c r="B4803" i="3"/>
  <c r="B4804" i="3"/>
  <c r="B4805" i="3"/>
  <c r="B4806" i="3"/>
  <c r="B4807" i="3"/>
  <c r="B4808" i="3"/>
  <c r="B4809" i="3"/>
  <c r="B4810" i="3"/>
  <c r="B4811" i="3"/>
  <c r="B4812" i="3"/>
  <c r="B4813" i="3"/>
  <c r="B4814" i="3"/>
  <c r="B4815" i="3"/>
  <c r="B4816" i="3"/>
  <c r="B4817" i="3"/>
  <c r="B4818" i="3"/>
  <c r="B4819" i="3"/>
  <c r="B4820" i="3"/>
  <c r="B4821" i="3"/>
  <c r="B4822" i="3"/>
  <c r="B4823" i="3"/>
  <c r="B4824" i="3"/>
  <c r="B4825" i="3"/>
  <c r="B4826" i="3"/>
  <c r="B4827" i="3"/>
  <c r="B4828" i="3"/>
  <c r="B4829" i="3"/>
  <c r="B4830" i="3"/>
  <c r="B4831" i="3"/>
  <c r="B4832" i="3"/>
  <c r="B4833" i="3"/>
  <c r="B4834" i="3"/>
  <c r="B4835" i="3"/>
  <c r="B4836" i="3"/>
  <c r="B4837" i="3"/>
  <c r="B4838" i="3"/>
  <c r="B4839" i="3"/>
  <c r="B4840" i="3"/>
  <c r="B4841" i="3"/>
  <c r="B4842" i="3"/>
  <c r="B4843" i="3"/>
  <c r="B4844" i="3"/>
  <c r="B4845" i="3"/>
  <c r="B4846" i="3"/>
  <c r="B4847" i="3"/>
  <c r="B4848" i="3"/>
  <c r="B4849" i="3"/>
  <c r="B4850" i="3"/>
  <c r="B4851" i="3"/>
  <c r="B4852" i="3"/>
  <c r="B4853" i="3"/>
  <c r="B4854" i="3"/>
  <c r="B4855" i="3"/>
  <c r="B4856" i="3"/>
  <c r="B4857" i="3"/>
  <c r="B4858" i="3"/>
  <c r="B4859" i="3"/>
  <c r="B4860" i="3"/>
  <c r="B4861" i="3"/>
  <c r="B4862" i="3"/>
  <c r="B4863" i="3"/>
  <c r="B4864" i="3"/>
  <c r="B4865" i="3"/>
  <c r="B4866" i="3"/>
  <c r="B4867" i="3"/>
  <c r="B4868" i="3"/>
  <c r="B4869" i="3"/>
  <c r="B4870" i="3"/>
  <c r="B4871" i="3"/>
  <c r="B4872" i="3"/>
  <c r="B4873" i="3"/>
  <c r="B4874" i="3"/>
  <c r="B4875" i="3"/>
  <c r="B4876" i="3"/>
  <c r="B4877" i="3"/>
  <c r="B4878" i="3"/>
  <c r="B4879" i="3"/>
  <c r="B4880" i="3"/>
  <c r="B4881" i="3"/>
  <c r="B4882" i="3"/>
  <c r="B4883" i="3"/>
  <c r="B4884" i="3"/>
  <c r="B4885" i="3"/>
  <c r="B4886" i="3"/>
  <c r="B4887" i="3"/>
  <c r="B4888" i="3"/>
  <c r="B4889" i="3"/>
  <c r="B4890" i="3"/>
  <c r="B4891" i="3"/>
  <c r="B4892" i="3"/>
  <c r="B4893" i="3"/>
  <c r="B4894" i="3"/>
  <c r="B4895" i="3"/>
  <c r="B4896" i="3"/>
  <c r="B4897" i="3"/>
  <c r="B4898" i="3"/>
  <c r="B4899" i="3"/>
  <c r="B4900" i="3"/>
  <c r="B4901" i="3"/>
  <c r="B4902" i="3"/>
  <c r="B4903" i="3"/>
  <c r="B4904" i="3"/>
  <c r="B4905" i="3"/>
  <c r="B4906" i="3"/>
  <c r="B4907" i="3"/>
  <c r="B4908" i="3"/>
  <c r="B4909" i="3"/>
  <c r="B4910" i="3"/>
  <c r="B4911" i="3"/>
  <c r="B4912" i="3"/>
  <c r="B4913" i="3"/>
  <c r="B4914" i="3"/>
  <c r="B4915" i="3"/>
  <c r="B4916" i="3"/>
  <c r="B4917" i="3"/>
  <c r="B4918" i="3"/>
  <c r="B4919" i="3"/>
  <c r="B4920" i="3"/>
  <c r="B4921" i="3"/>
  <c r="B4922" i="3"/>
  <c r="B4923" i="3"/>
  <c r="B4924" i="3"/>
  <c r="B4925" i="3"/>
  <c r="B4926" i="3"/>
  <c r="B4927" i="3"/>
  <c r="B4928" i="3"/>
  <c r="B4929" i="3"/>
  <c r="B4930" i="3"/>
  <c r="B4931" i="3"/>
  <c r="B4932" i="3"/>
  <c r="B4933" i="3"/>
  <c r="B4934" i="3"/>
  <c r="B4935" i="3"/>
  <c r="B4936" i="3"/>
  <c r="B4937" i="3"/>
  <c r="B4938" i="3"/>
  <c r="B4939" i="3"/>
  <c r="B4940" i="3"/>
  <c r="B4941" i="3"/>
  <c r="B4942" i="3"/>
  <c r="B4943" i="3"/>
  <c r="B4944" i="3"/>
  <c r="B4945" i="3"/>
  <c r="B4946" i="3"/>
  <c r="B4947" i="3"/>
  <c r="B4948" i="3"/>
  <c r="B4949" i="3"/>
  <c r="B4950" i="3"/>
  <c r="B4951" i="3"/>
  <c r="B4952" i="3"/>
  <c r="B4953" i="3"/>
  <c r="B4954" i="3"/>
  <c r="B4955" i="3"/>
  <c r="B4956" i="3"/>
  <c r="B4957" i="3"/>
  <c r="B4958" i="3"/>
  <c r="B4959" i="3"/>
  <c r="B4960" i="3"/>
  <c r="B4961" i="3"/>
  <c r="B4962" i="3"/>
  <c r="B4963" i="3"/>
  <c r="B4964" i="3"/>
  <c r="B4965" i="3"/>
  <c r="B4966" i="3"/>
  <c r="B4967" i="3"/>
  <c r="B4968" i="3"/>
  <c r="B4969" i="3"/>
  <c r="B4970" i="3"/>
  <c r="B4971" i="3"/>
  <c r="B4972" i="3"/>
  <c r="B4973" i="3"/>
  <c r="B4974" i="3"/>
  <c r="B4975" i="3"/>
  <c r="B4976" i="3"/>
  <c r="B4977" i="3"/>
  <c r="B4978" i="3"/>
  <c r="B4979" i="3"/>
  <c r="B4980" i="3"/>
  <c r="B4981" i="3"/>
  <c r="B4982" i="3"/>
  <c r="B4983" i="3"/>
  <c r="B4984" i="3"/>
  <c r="B4985" i="3"/>
  <c r="B4986" i="3"/>
  <c r="B4987" i="3"/>
  <c r="B4988" i="3"/>
  <c r="B4989" i="3"/>
  <c r="B4990" i="3"/>
  <c r="B4991" i="3"/>
  <c r="B4992" i="3"/>
  <c r="B4993" i="3"/>
  <c r="B4994" i="3"/>
  <c r="B4995" i="3"/>
  <c r="B4996" i="3"/>
  <c r="B4997" i="3"/>
  <c r="B4998" i="3"/>
  <c r="B4999" i="3"/>
  <c r="B5000" i="3"/>
  <c r="B5001" i="3"/>
  <c r="B5002" i="3"/>
  <c r="B5003" i="3"/>
  <c r="B5004" i="3"/>
  <c r="B5005" i="3"/>
  <c r="B5006" i="3"/>
  <c r="B5007" i="3"/>
  <c r="B5008" i="3"/>
  <c r="B5009" i="3"/>
  <c r="B5010" i="3"/>
  <c r="B5011" i="3"/>
  <c r="B5012" i="3"/>
  <c r="B5013" i="3"/>
  <c r="B5014" i="3"/>
  <c r="B5015" i="3"/>
  <c r="B5016" i="3"/>
  <c r="B5017" i="3"/>
  <c r="B5018" i="3"/>
  <c r="B5019" i="3"/>
  <c r="B5020" i="3"/>
  <c r="B5021" i="3"/>
  <c r="B5022" i="3"/>
  <c r="B5023" i="3"/>
  <c r="B5024" i="3"/>
  <c r="B5025" i="3"/>
  <c r="B5026" i="3"/>
  <c r="B5027" i="3"/>
  <c r="B5028" i="3"/>
  <c r="B5029" i="3"/>
  <c r="B5030" i="3"/>
  <c r="B5031" i="3"/>
  <c r="B5032" i="3"/>
  <c r="B5033" i="3"/>
  <c r="B5034" i="3"/>
  <c r="B5035" i="3"/>
  <c r="B5036" i="3"/>
  <c r="B5037" i="3"/>
  <c r="B5038" i="3"/>
  <c r="B5039" i="3"/>
  <c r="B5040" i="3"/>
  <c r="B5041" i="3"/>
  <c r="B5042" i="3"/>
  <c r="B5043" i="3"/>
  <c r="B5044" i="3"/>
  <c r="B5045" i="3"/>
  <c r="B5046" i="3"/>
  <c r="B5047" i="3"/>
  <c r="B5048" i="3"/>
  <c r="B5049" i="3"/>
  <c r="B5050" i="3"/>
  <c r="B5051" i="3"/>
  <c r="B5052" i="3"/>
  <c r="B5053" i="3"/>
  <c r="B5054" i="3"/>
  <c r="B5055" i="3"/>
  <c r="B5056" i="3"/>
  <c r="B5057" i="3"/>
  <c r="B5058" i="3"/>
  <c r="B5059" i="3"/>
  <c r="B5060" i="3"/>
  <c r="B5061" i="3"/>
  <c r="B5062" i="3"/>
  <c r="B5063" i="3"/>
  <c r="B5064" i="3"/>
  <c r="B5065" i="3"/>
  <c r="B5066" i="3"/>
  <c r="B5067" i="3"/>
  <c r="B5068" i="3"/>
  <c r="B5069" i="3"/>
  <c r="B5070" i="3"/>
  <c r="B5071" i="3"/>
  <c r="B5072" i="3"/>
  <c r="B5073" i="3"/>
  <c r="B5074" i="3"/>
  <c r="B5075" i="3"/>
  <c r="B5076" i="3"/>
  <c r="B5077" i="3"/>
  <c r="B5078" i="3"/>
  <c r="B5079" i="3"/>
  <c r="B5080" i="3"/>
  <c r="B5081" i="3"/>
  <c r="B5082" i="3"/>
  <c r="B5083" i="3"/>
  <c r="B5084" i="3"/>
  <c r="B5085" i="3"/>
  <c r="B5086" i="3"/>
  <c r="B5087" i="3"/>
  <c r="B5088" i="3"/>
  <c r="B5089" i="3"/>
  <c r="B5090" i="3"/>
  <c r="B5091" i="3"/>
  <c r="B5092" i="3"/>
  <c r="B5093" i="3"/>
  <c r="B5094" i="3"/>
  <c r="B5095" i="3"/>
  <c r="B5096" i="3"/>
  <c r="B5097" i="3"/>
  <c r="B5098" i="3"/>
  <c r="B5099" i="3"/>
  <c r="B5100" i="3"/>
  <c r="B5101" i="3"/>
  <c r="B5102" i="3"/>
  <c r="B5103" i="3"/>
  <c r="B5104" i="3"/>
  <c r="B5105" i="3"/>
  <c r="B5106" i="3"/>
  <c r="B5107" i="3"/>
  <c r="B5108" i="3"/>
  <c r="B5109" i="3"/>
  <c r="B5110" i="3"/>
  <c r="B5111" i="3"/>
  <c r="B5112" i="3"/>
  <c r="B5113" i="3"/>
  <c r="B5114" i="3"/>
  <c r="B5115" i="3"/>
  <c r="B5116" i="3"/>
  <c r="B5117" i="3"/>
  <c r="B5118" i="3"/>
  <c r="B5119" i="3"/>
  <c r="B5120" i="3"/>
  <c r="B5121" i="3"/>
  <c r="B5122" i="3"/>
  <c r="B5123" i="3"/>
  <c r="B5124" i="3"/>
  <c r="B5125" i="3"/>
  <c r="B5126" i="3"/>
  <c r="B5127" i="3"/>
  <c r="B5128" i="3"/>
  <c r="B5129" i="3"/>
  <c r="B5130" i="3"/>
  <c r="B5131" i="3"/>
  <c r="B5132" i="3"/>
  <c r="B5133" i="3"/>
  <c r="B5134" i="3"/>
  <c r="B5135" i="3"/>
  <c r="B5136" i="3"/>
  <c r="B5137" i="3"/>
  <c r="B5138" i="3"/>
  <c r="B5139" i="3"/>
  <c r="B5140" i="3"/>
  <c r="B5141" i="3"/>
  <c r="B5142" i="3"/>
  <c r="B5143" i="3"/>
  <c r="B5144" i="3"/>
  <c r="B5145" i="3"/>
  <c r="B5146" i="3"/>
  <c r="B5147" i="3"/>
  <c r="B5148" i="3"/>
  <c r="B5149" i="3"/>
  <c r="B5150" i="3"/>
  <c r="B5151" i="3"/>
  <c r="B5152" i="3"/>
  <c r="B5153" i="3"/>
  <c r="B5154" i="3"/>
  <c r="B5155" i="3"/>
  <c r="B5156" i="3"/>
  <c r="B5157" i="3"/>
  <c r="B5158" i="3"/>
  <c r="B5159" i="3"/>
  <c r="B5160" i="3"/>
  <c r="B5161" i="3"/>
  <c r="B5162" i="3"/>
  <c r="B5163" i="3"/>
  <c r="B5164" i="3"/>
  <c r="B5165" i="3"/>
  <c r="B5166" i="3"/>
  <c r="B5167" i="3"/>
  <c r="B5168" i="3"/>
  <c r="B5169" i="3"/>
  <c r="B5170"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J1001" i="3"/>
  <c r="J1002" i="3"/>
  <c r="J1003" i="3"/>
  <c r="J1004" i="3"/>
  <c r="J1005" i="3"/>
  <c r="J1006" i="3"/>
  <c r="J1007" i="3"/>
  <c r="J1008" i="3"/>
  <c r="J1009" i="3"/>
  <c r="J1010" i="3"/>
  <c r="J1011" i="3"/>
  <c r="J1012" i="3"/>
  <c r="J1013" i="3"/>
  <c r="J1014" i="3"/>
  <c r="J1015" i="3"/>
  <c r="J1016" i="3"/>
  <c r="J1017" i="3"/>
  <c r="J1018" i="3"/>
  <c r="J1019" i="3"/>
  <c r="J1020" i="3"/>
  <c r="J1021" i="3"/>
  <c r="J1022" i="3"/>
  <c r="J1023" i="3"/>
  <c r="J1024" i="3"/>
  <c r="J1025" i="3"/>
  <c r="J1026" i="3"/>
  <c r="J1027" i="3"/>
  <c r="J1028" i="3"/>
  <c r="J1029" i="3"/>
  <c r="J1030" i="3"/>
  <c r="J1031" i="3"/>
  <c r="J1032" i="3"/>
  <c r="J1033" i="3"/>
  <c r="J1034" i="3"/>
  <c r="J1035" i="3"/>
  <c r="J1036" i="3"/>
  <c r="J1037" i="3"/>
  <c r="J1038" i="3"/>
  <c r="J1039" i="3"/>
  <c r="J1040" i="3"/>
  <c r="J1041" i="3"/>
  <c r="J1042" i="3"/>
  <c r="J1043" i="3"/>
  <c r="J1044" i="3"/>
  <c r="J1045" i="3"/>
  <c r="J1046" i="3"/>
  <c r="J1047" i="3"/>
  <c r="J1048" i="3"/>
  <c r="J1049" i="3"/>
  <c r="J1050" i="3"/>
  <c r="J1051" i="3"/>
  <c r="J1052" i="3"/>
  <c r="J1053" i="3"/>
  <c r="J1054" i="3"/>
  <c r="J1055" i="3"/>
  <c r="J1056" i="3"/>
  <c r="J1057" i="3"/>
  <c r="J1058" i="3"/>
  <c r="J1059" i="3"/>
  <c r="J1060" i="3"/>
  <c r="J1061" i="3"/>
  <c r="J1062" i="3"/>
  <c r="J1063" i="3"/>
  <c r="J1064" i="3"/>
  <c r="J1065" i="3"/>
  <c r="J1066" i="3"/>
  <c r="J1067" i="3"/>
  <c r="J1068" i="3"/>
  <c r="J1069" i="3"/>
  <c r="J1070" i="3"/>
  <c r="J1071" i="3"/>
  <c r="J1072" i="3"/>
  <c r="J1073" i="3"/>
  <c r="J1074" i="3"/>
  <c r="J1075" i="3"/>
  <c r="J1076" i="3"/>
  <c r="J1077" i="3"/>
  <c r="J1078" i="3"/>
  <c r="J1079" i="3"/>
  <c r="J1080" i="3"/>
  <c r="J1081" i="3"/>
  <c r="J1082" i="3"/>
  <c r="J1083" i="3"/>
  <c r="J1084" i="3"/>
  <c r="J1085" i="3"/>
  <c r="J1086" i="3"/>
  <c r="J1087" i="3"/>
  <c r="J1088" i="3"/>
  <c r="J1089" i="3"/>
  <c r="J1090" i="3"/>
  <c r="J1091" i="3"/>
  <c r="J1092" i="3"/>
  <c r="J1093" i="3"/>
  <c r="J1094" i="3"/>
  <c r="J1095" i="3"/>
  <c r="J1096" i="3"/>
  <c r="J1097" i="3"/>
  <c r="J1098" i="3"/>
  <c r="J1099" i="3"/>
  <c r="J1100" i="3"/>
  <c r="J1101" i="3"/>
  <c r="J1102" i="3"/>
  <c r="J1103" i="3"/>
  <c r="J1104" i="3"/>
  <c r="J1105" i="3"/>
  <c r="J1106" i="3"/>
  <c r="J1107" i="3"/>
  <c r="J1108" i="3"/>
  <c r="J1109" i="3"/>
  <c r="J1110" i="3"/>
  <c r="J1111" i="3"/>
  <c r="J1112" i="3"/>
  <c r="J1113" i="3"/>
  <c r="J1114" i="3"/>
  <c r="J1115" i="3"/>
  <c r="J1116" i="3"/>
  <c r="J1117" i="3"/>
  <c r="J1118" i="3"/>
  <c r="J1119" i="3"/>
  <c r="J1120" i="3"/>
  <c r="J1121" i="3"/>
  <c r="J1122" i="3"/>
  <c r="J1123" i="3"/>
  <c r="J1124" i="3"/>
  <c r="J1125" i="3"/>
  <c r="J1126" i="3"/>
  <c r="J1127" i="3"/>
  <c r="J1128" i="3"/>
  <c r="J1129" i="3"/>
  <c r="J1130" i="3"/>
  <c r="J1131" i="3"/>
  <c r="J1132" i="3"/>
  <c r="J1133" i="3"/>
  <c r="J1134" i="3"/>
  <c r="J1135" i="3"/>
  <c r="J1136" i="3"/>
  <c r="J1137" i="3"/>
  <c r="J1138" i="3"/>
  <c r="J1139" i="3"/>
  <c r="J1140" i="3"/>
  <c r="J1141" i="3"/>
  <c r="J1142" i="3"/>
  <c r="J1143" i="3"/>
  <c r="J1144" i="3"/>
  <c r="J1145" i="3"/>
  <c r="J1146" i="3"/>
  <c r="J1147" i="3"/>
  <c r="J1148" i="3"/>
  <c r="J1149" i="3"/>
  <c r="J1150" i="3"/>
  <c r="J1151" i="3"/>
  <c r="J1152" i="3"/>
  <c r="J1153" i="3"/>
  <c r="J1154" i="3"/>
  <c r="J1155" i="3"/>
  <c r="J1156" i="3"/>
  <c r="J1157" i="3"/>
  <c r="J1158" i="3"/>
  <c r="J1159" i="3"/>
  <c r="J1160" i="3"/>
  <c r="J1161" i="3"/>
  <c r="J1162" i="3"/>
  <c r="J1163" i="3"/>
  <c r="J1164" i="3"/>
  <c r="J1165" i="3"/>
  <c r="J1166" i="3"/>
  <c r="J1167" i="3"/>
  <c r="J1168" i="3"/>
  <c r="J1169" i="3"/>
  <c r="J1170" i="3"/>
  <c r="J1171" i="3"/>
  <c r="J1172" i="3"/>
  <c r="J1173" i="3"/>
  <c r="J1174" i="3"/>
  <c r="J1175" i="3"/>
  <c r="J1176" i="3"/>
  <c r="J1177" i="3"/>
  <c r="J1178" i="3"/>
  <c r="J1179" i="3"/>
  <c r="J1180" i="3"/>
  <c r="J1181" i="3"/>
  <c r="J1182" i="3"/>
  <c r="J1183" i="3"/>
  <c r="J1184" i="3"/>
  <c r="J1185" i="3"/>
  <c r="J1186" i="3"/>
  <c r="J1187" i="3"/>
  <c r="J1188" i="3"/>
  <c r="J1189" i="3"/>
  <c r="J1190" i="3"/>
  <c r="J1191" i="3"/>
  <c r="J1192" i="3"/>
  <c r="J1193" i="3"/>
  <c r="J1194" i="3"/>
  <c r="J1195" i="3"/>
  <c r="J1196" i="3"/>
  <c r="J1197" i="3"/>
  <c r="J1198" i="3"/>
  <c r="J1199" i="3"/>
  <c r="J1200" i="3"/>
  <c r="J1201" i="3"/>
  <c r="J1202" i="3"/>
  <c r="J1203" i="3"/>
  <c r="J1204" i="3"/>
  <c r="J1205" i="3"/>
  <c r="J1206" i="3"/>
  <c r="J1207" i="3"/>
  <c r="J1208" i="3"/>
  <c r="J1209" i="3"/>
  <c r="J1210" i="3"/>
  <c r="J1211" i="3"/>
  <c r="J1212" i="3"/>
  <c r="J1213" i="3"/>
  <c r="J1214" i="3"/>
  <c r="J1215" i="3"/>
  <c r="J1216" i="3"/>
  <c r="J1217" i="3"/>
  <c r="J1218" i="3"/>
  <c r="J1219" i="3"/>
  <c r="J1220" i="3"/>
  <c r="J1221" i="3"/>
  <c r="J1222" i="3"/>
  <c r="J1223" i="3"/>
  <c r="J1224" i="3"/>
  <c r="J1225" i="3"/>
  <c r="J1226" i="3"/>
  <c r="J1227" i="3"/>
  <c r="J1228" i="3"/>
  <c r="J1229" i="3"/>
  <c r="J1230" i="3"/>
  <c r="J1231" i="3"/>
  <c r="J1232" i="3"/>
  <c r="J1233" i="3"/>
  <c r="J1234" i="3"/>
  <c r="J1235" i="3"/>
  <c r="J1236" i="3"/>
  <c r="J1237" i="3"/>
  <c r="J1238" i="3"/>
  <c r="J1239" i="3"/>
  <c r="J1240" i="3"/>
  <c r="J1241" i="3"/>
  <c r="J1242" i="3"/>
  <c r="J1243" i="3"/>
  <c r="J1244" i="3"/>
  <c r="J1245" i="3"/>
  <c r="J1246" i="3"/>
  <c r="J1247" i="3"/>
  <c r="J1248" i="3"/>
  <c r="J1249" i="3"/>
  <c r="J1250" i="3"/>
  <c r="J1251" i="3"/>
  <c r="J1252" i="3"/>
  <c r="J1253" i="3"/>
  <c r="J1254" i="3"/>
  <c r="J1255" i="3"/>
  <c r="J1256" i="3"/>
  <c r="J1257" i="3"/>
  <c r="J1258" i="3"/>
  <c r="J1259" i="3"/>
  <c r="J1260" i="3"/>
  <c r="J1261" i="3"/>
  <c r="J1262" i="3"/>
  <c r="J1263" i="3"/>
  <c r="J1264" i="3"/>
  <c r="J1265" i="3"/>
  <c r="J1266" i="3"/>
  <c r="J1267" i="3"/>
  <c r="J1268" i="3"/>
  <c r="J1269" i="3"/>
  <c r="J1270" i="3"/>
  <c r="J1271" i="3"/>
  <c r="J1272" i="3"/>
  <c r="J1273" i="3"/>
  <c r="J1274" i="3"/>
  <c r="J1275" i="3"/>
  <c r="J1276" i="3"/>
  <c r="J1277" i="3"/>
  <c r="J1278" i="3"/>
  <c r="J1279" i="3"/>
  <c r="J1280" i="3"/>
  <c r="J1281" i="3"/>
  <c r="J1282" i="3"/>
  <c r="J1283" i="3"/>
  <c r="J1284" i="3"/>
  <c r="J1285" i="3"/>
  <c r="J1286" i="3"/>
  <c r="J1287" i="3"/>
  <c r="J1288" i="3"/>
  <c r="J1289" i="3"/>
  <c r="J1290" i="3"/>
  <c r="J1291" i="3"/>
  <c r="J1292" i="3"/>
  <c r="J1293" i="3"/>
  <c r="J1294" i="3"/>
  <c r="J1295" i="3"/>
  <c r="J1296" i="3"/>
  <c r="J1297" i="3"/>
  <c r="J1298" i="3"/>
  <c r="J1299" i="3"/>
  <c r="J1300" i="3"/>
  <c r="J1301" i="3"/>
  <c r="J1302" i="3"/>
  <c r="J1303" i="3"/>
  <c r="J1304" i="3"/>
  <c r="J1305" i="3"/>
  <c r="J1306" i="3"/>
  <c r="J1307" i="3"/>
  <c r="J1308" i="3"/>
  <c r="J1309" i="3"/>
  <c r="J1310" i="3"/>
  <c r="J1311" i="3"/>
  <c r="J1312" i="3"/>
  <c r="J1313" i="3"/>
  <c r="J1314" i="3"/>
  <c r="J1315" i="3"/>
  <c r="J1316" i="3"/>
  <c r="J1317" i="3"/>
  <c r="J1318" i="3"/>
  <c r="J1319" i="3"/>
  <c r="J1320" i="3"/>
  <c r="J1321" i="3"/>
  <c r="J1322" i="3"/>
  <c r="J1323" i="3"/>
  <c r="J1324" i="3"/>
  <c r="J1325" i="3"/>
  <c r="J1326" i="3"/>
  <c r="J1327" i="3"/>
  <c r="J1328" i="3"/>
  <c r="J1329" i="3"/>
  <c r="J1330" i="3"/>
  <c r="J1331" i="3"/>
  <c r="J1332" i="3"/>
  <c r="J1333" i="3"/>
  <c r="J1334" i="3"/>
  <c r="J1335" i="3"/>
  <c r="J1336" i="3"/>
  <c r="J1337" i="3"/>
  <c r="J1338" i="3"/>
  <c r="J1339" i="3"/>
  <c r="J1340" i="3"/>
  <c r="J1341" i="3"/>
  <c r="J1342" i="3"/>
  <c r="J1343" i="3"/>
  <c r="J1344" i="3"/>
  <c r="J1345" i="3"/>
  <c r="J1346" i="3"/>
  <c r="J1347" i="3"/>
  <c r="J1348" i="3"/>
  <c r="J1349" i="3"/>
  <c r="J1350" i="3"/>
  <c r="J1351" i="3"/>
  <c r="J1352" i="3"/>
  <c r="J1353" i="3"/>
  <c r="J1354" i="3"/>
  <c r="J1355" i="3"/>
  <c r="J1356" i="3"/>
  <c r="J1357" i="3"/>
  <c r="J1358" i="3"/>
  <c r="J1359" i="3"/>
  <c r="J1360" i="3"/>
  <c r="J1361" i="3"/>
  <c r="J1362" i="3"/>
  <c r="J1363" i="3"/>
  <c r="J1364" i="3"/>
  <c r="J1365" i="3"/>
  <c r="J1366" i="3"/>
  <c r="J1367" i="3"/>
  <c r="J1368" i="3"/>
  <c r="J1369" i="3"/>
  <c r="J1370" i="3"/>
  <c r="J1371" i="3"/>
  <c r="J1372" i="3"/>
  <c r="J1373" i="3"/>
  <c r="J1374" i="3"/>
  <c r="J1375" i="3"/>
  <c r="J1376" i="3"/>
  <c r="J1377" i="3"/>
  <c r="J1378" i="3"/>
  <c r="J1379" i="3"/>
  <c r="J1380" i="3"/>
  <c r="J1381" i="3"/>
  <c r="J1382" i="3"/>
  <c r="J1383" i="3"/>
  <c r="J1384" i="3"/>
  <c r="J1385" i="3"/>
  <c r="J1386" i="3"/>
  <c r="J1387" i="3"/>
  <c r="J1388" i="3"/>
  <c r="J1389" i="3"/>
  <c r="J1390" i="3"/>
  <c r="J1391" i="3"/>
  <c r="J1392" i="3"/>
  <c r="J1393" i="3"/>
  <c r="J1394" i="3"/>
  <c r="J1395" i="3"/>
  <c r="J1396" i="3"/>
  <c r="J1397" i="3"/>
  <c r="J1398" i="3"/>
  <c r="J1399" i="3"/>
  <c r="J1400" i="3"/>
  <c r="J1401" i="3"/>
  <c r="J1402" i="3"/>
  <c r="J1403" i="3"/>
  <c r="J1404" i="3"/>
  <c r="J1405" i="3"/>
  <c r="J1406" i="3"/>
  <c r="J1407" i="3"/>
  <c r="J1408" i="3"/>
  <c r="J1409" i="3"/>
  <c r="J1410" i="3"/>
  <c r="J1411" i="3"/>
  <c r="J1412" i="3"/>
  <c r="J1413" i="3"/>
  <c r="J1414" i="3"/>
  <c r="J1415" i="3"/>
  <c r="J1416" i="3"/>
  <c r="J1417" i="3"/>
  <c r="J1418" i="3"/>
  <c r="J1419" i="3"/>
  <c r="J1420" i="3"/>
  <c r="J1421" i="3"/>
  <c r="J1422" i="3"/>
  <c r="J1423" i="3"/>
  <c r="J1424" i="3"/>
  <c r="J1425" i="3"/>
  <c r="J1426" i="3"/>
  <c r="J1427" i="3"/>
  <c r="J1428" i="3"/>
  <c r="J1429" i="3"/>
  <c r="J1430" i="3"/>
  <c r="J1431" i="3"/>
  <c r="J1432" i="3"/>
  <c r="J1433" i="3"/>
  <c r="J1434" i="3"/>
  <c r="J1435" i="3"/>
  <c r="J1436" i="3"/>
  <c r="J1437" i="3"/>
  <c r="J1438" i="3"/>
  <c r="J1439" i="3"/>
  <c r="J1440" i="3"/>
  <c r="J1441" i="3"/>
  <c r="J1442" i="3"/>
  <c r="J1443" i="3"/>
  <c r="J1444" i="3"/>
  <c r="J1445" i="3"/>
  <c r="J1446" i="3"/>
  <c r="J1447" i="3"/>
  <c r="J1448" i="3"/>
  <c r="J1449" i="3"/>
  <c r="J1450" i="3"/>
  <c r="J1451" i="3"/>
  <c r="J1452" i="3"/>
  <c r="J1453" i="3"/>
  <c r="J1454" i="3"/>
  <c r="J1455" i="3"/>
  <c r="J1456" i="3"/>
  <c r="J1457" i="3"/>
  <c r="J1458" i="3"/>
  <c r="J1459" i="3"/>
  <c r="J1460" i="3"/>
  <c r="J1461" i="3"/>
  <c r="J1462" i="3"/>
  <c r="J1463" i="3"/>
  <c r="J1464" i="3"/>
  <c r="J1465" i="3"/>
  <c r="J1466" i="3"/>
  <c r="J1467" i="3"/>
  <c r="J1468" i="3"/>
  <c r="J1469" i="3"/>
  <c r="J1470" i="3"/>
  <c r="J1471" i="3"/>
  <c r="J1472" i="3"/>
  <c r="J1473" i="3"/>
  <c r="J1474" i="3"/>
  <c r="J1475" i="3"/>
  <c r="J1476" i="3"/>
  <c r="J1477" i="3"/>
  <c r="J1478" i="3"/>
  <c r="J1479" i="3"/>
  <c r="J1480" i="3"/>
  <c r="J1481" i="3"/>
  <c r="J1482" i="3"/>
  <c r="J1483" i="3"/>
  <c r="J1484" i="3"/>
  <c r="J1485" i="3"/>
  <c r="J1486" i="3"/>
  <c r="J1487" i="3"/>
  <c r="J1488" i="3"/>
  <c r="J1489" i="3"/>
  <c r="J1490" i="3"/>
  <c r="J1491" i="3"/>
  <c r="J1492" i="3"/>
  <c r="J1493" i="3"/>
  <c r="J1494" i="3"/>
  <c r="J1495" i="3"/>
  <c r="J1496" i="3"/>
  <c r="J1497" i="3"/>
  <c r="J1498" i="3"/>
  <c r="J1499" i="3"/>
  <c r="J1500" i="3"/>
  <c r="J1501" i="3"/>
  <c r="J1502" i="3"/>
  <c r="J1503" i="3"/>
  <c r="J1504" i="3"/>
  <c r="J1505" i="3"/>
  <c r="J1506" i="3"/>
  <c r="J1507" i="3"/>
  <c r="J1508" i="3"/>
  <c r="J1509" i="3"/>
  <c r="J1510" i="3"/>
  <c r="J1511" i="3"/>
  <c r="J1512" i="3"/>
  <c r="J1513" i="3"/>
  <c r="J1514" i="3"/>
  <c r="J1515" i="3"/>
  <c r="J1516" i="3"/>
  <c r="J1517" i="3"/>
  <c r="J1518" i="3"/>
  <c r="J1519" i="3"/>
  <c r="J1520" i="3"/>
  <c r="J1521" i="3"/>
  <c r="J1522" i="3"/>
  <c r="J1523" i="3"/>
  <c r="J1524" i="3"/>
  <c r="J1525" i="3"/>
  <c r="J1526" i="3"/>
  <c r="J1527" i="3"/>
  <c r="J1528" i="3"/>
  <c r="J1529" i="3"/>
  <c r="J1530" i="3"/>
  <c r="J1531" i="3"/>
  <c r="J1532" i="3"/>
  <c r="J1533" i="3"/>
  <c r="J1534" i="3"/>
  <c r="J1535" i="3"/>
  <c r="J1536" i="3"/>
  <c r="J1537" i="3"/>
  <c r="J1538" i="3"/>
  <c r="J1539" i="3"/>
  <c r="J1540" i="3"/>
  <c r="J1541" i="3"/>
  <c r="J1542" i="3"/>
  <c r="J1543" i="3"/>
  <c r="J1544" i="3"/>
  <c r="J1545" i="3"/>
  <c r="J1546" i="3"/>
  <c r="J1547" i="3"/>
  <c r="J1548" i="3"/>
  <c r="J1549" i="3"/>
  <c r="J1550" i="3"/>
  <c r="J1551" i="3"/>
  <c r="J1552" i="3"/>
  <c r="J1553" i="3"/>
  <c r="J1554" i="3"/>
  <c r="J1555" i="3"/>
  <c r="J1556" i="3"/>
  <c r="J1557" i="3"/>
  <c r="J1558" i="3"/>
  <c r="J1559" i="3"/>
  <c r="J1560" i="3"/>
  <c r="J1561" i="3"/>
  <c r="J1562" i="3"/>
  <c r="J1563" i="3"/>
  <c r="J1564" i="3"/>
  <c r="J1565" i="3"/>
  <c r="J1566" i="3"/>
  <c r="J1567" i="3"/>
  <c r="J1568" i="3"/>
  <c r="J1569" i="3"/>
  <c r="J1570" i="3"/>
  <c r="J1571" i="3"/>
  <c r="J1572" i="3"/>
  <c r="J1573" i="3"/>
  <c r="J1574" i="3"/>
  <c r="J1575" i="3"/>
  <c r="J1576" i="3"/>
  <c r="J1577" i="3"/>
  <c r="J1578" i="3"/>
  <c r="J1579" i="3"/>
  <c r="J1580" i="3"/>
  <c r="J1581" i="3"/>
  <c r="J1582" i="3"/>
  <c r="J1583" i="3"/>
  <c r="J1584" i="3"/>
  <c r="J1585" i="3"/>
  <c r="J1586" i="3"/>
  <c r="J1587" i="3"/>
  <c r="J1588" i="3"/>
  <c r="J1589" i="3"/>
  <c r="J1590" i="3"/>
  <c r="J1591" i="3"/>
  <c r="J1592" i="3"/>
  <c r="J1593" i="3"/>
  <c r="J1594" i="3"/>
  <c r="J1595" i="3"/>
  <c r="J1596" i="3"/>
  <c r="J1597" i="3"/>
  <c r="J1598" i="3"/>
  <c r="J1599" i="3"/>
  <c r="J1600" i="3"/>
  <c r="J1601" i="3"/>
  <c r="J1602" i="3"/>
  <c r="J1603" i="3"/>
  <c r="J1604" i="3"/>
  <c r="J1605" i="3"/>
  <c r="J1606" i="3"/>
  <c r="J1607" i="3"/>
  <c r="J1608" i="3"/>
  <c r="J1609" i="3"/>
  <c r="J1610" i="3"/>
  <c r="J1611" i="3"/>
  <c r="J1612" i="3"/>
  <c r="J1613" i="3"/>
  <c r="J1614" i="3"/>
  <c r="J1615" i="3"/>
  <c r="J1616" i="3"/>
  <c r="J1617" i="3"/>
  <c r="J1618" i="3"/>
  <c r="J1619" i="3"/>
  <c r="J1620" i="3"/>
  <c r="J1621" i="3"/>
  <c r="J1622" i="3"/>
  <c r="J1623" i="3"/>
  <c r="J1624" i="3"/>
  <c r="J1625" i="3"/>
  <c r="J1626" i="3"/>
  <c r="J1627" i="3"/>
  <c r="J1628" i="3"/>
  <c r="J1629" i="3"/>
  <c r="J1630" i="3"/>
  <c r="J1631" i="3"/>
  <c r="J1632" i="3"/>
  <c r="J1633" i="3"/>
  <c r="J1634" i="3"/>
  <c r="J1635" i="3"/>
  <c r="J1636" i="3"/>
  <c r="J1637" i="3"/>
  <c r="J1638" i="3"/>
  <c r="J1639" i="3"/>
  <c r="J1640" i="3"/>
  <c r="J1641" i="3"/>
  <c r="J1642" i="3"/>
  <c r="J1643" i="3"/>
  <c r="J1644" i="3"/>
  <c r="J1645" i="3"/>
  <c r="J1646" i="3"/>
  <c r="J1647" i="3"/>
  <c r="J1648" i="3"/>
  <c r="J1649" i="3"/>
  <c r="J1650" i="3"/>
  <c r="J1651" i="3"/>
  <c r="J1652" i="3"/>
  <c r="J1653" i="3"/>
  <c r="J1654" i="3"/>
  <c r="J1655" i="3"/>
  <c r="J1656" i="3"/>
  <c r="J1657" i="3"/>
  <c r="J1658" i="3"/>
  <c r="J1659" i="3"/>
  <c r="J1660" i="3"/>
  <c r="J1661" i="3"/>
  <c r="J1662" i="3"/>
  <c r="J1663" i="3"/>
  <c r="J1664" i="3"/>
  <c r="J1665" i="3"/>
  <c r="J1666" i="3"/>
  <c r="J1667" i="3"/>
  <c r="J1668" i="3"/>
  <c r="J1669" i="3"/>
  <c r="J1670" i="3"/>
  <c r="J1671" i="3"/>
  <c r="J1672" i="3"/>
  <c r="J1673" i="3"/>
  <c r="J1674" i="3"/>
  <c r="J1675" i="3"/>
  <c r="J1676" i="3"/>
  <c r="J1677" i="3"/>
  <c r="J1678" i="3"/>
  <c r="J1679" i="3"/>
  <c r="J1680" i="3"/>
  <c r="J1681" i="3"/>
  <c r="J1682" i="3"/>
  <c r="J1683" i="3"/>
  <c r="J1684" i="3"/>
  <c r="J1685" i="3"/>
  <c r="J1686" i="3"/>
  <c r="J1687" i="3"/>
  <c r="J1688" i="3"/>
  <c r="J1689" i="3"/>
  <c r="J1690" i="3"/>
  <c r="J1691" i="3"/>
  <c r="J1692" i="3"/>
  <c r="J1693" i="3"/>
  <c r="J1694" i="3"/>
  <c r="J1695" i="3"/>
  <c r="J1696" i="3"/>
  <c r="J1697" i="3"/>
  <c r="J1698" i="3"/>
  <c r="J1699" i="3"/>
  <c r="J1700" i="3"/>
  <c r="J1701" i="3"/>
  <c r="J1702" i="3"/>
  <c r="J1703" i="3"/>
  <c r="J1704" i="3"/>
  <c r="J1705" i="3"/>
  <c r="J1706" i="3"/>
  <c r="J1707" i="3"/>
  <c r="J1708" i="3"/>
  <c r="J1709" i="3"/>
  <c r="J1710" i="3"/>
  <c r="J1711" i="3"/>
  <c r="J1712" i="3"/>
  <c r="J1713" i="3"/>
  <c r="J1714" i="3"/>
  <c r="J1715" i="3"/>
  <c r="J1716" i="3"/>
  <c r="J1717" i="3"/>
  <c r="J1718" i="3"/>
  <c r="J1719" i="3"/>
  <c r="J1720" i="3"/>
  <c r="J1721" i="3"/>
  <c r="J1722" i="3"/>
  <c r="J1723" i="3"/>
  <c r="J1724" i="3"/>
  <c r="J1725" i="3"/>
  <c r="J1726" i="3"/>
  <c r="J1727" i="3"/>
  <c r="J1728" i="3"/>
  <c r="J1729" i="3"/>
  <c r="J1730" i="3"/>
  <c r="J1731" i="3"/>
  <c r="J1732" i="3"/>
  <c r="J1733" i="3"/>
  <c r="J1734" i="3"/>
  <c r="J1735" i="3"/>
  <c r="J1736" i="3"/>
  <c r="J1737" i="3"/>
  <c r="J1738" i="3"/>
  <c r="J1739" i="3"/>
  <c r="J1740" i="3"/>
  <c r="J1741" i="3"/>
  <c r="J1742" i="3"/>
  <c r="J1743" i="3"/>
  <c r="J1744" i="3"/>
  <c r="J1745" i="3"/>
  <c r="J1746" i="3"/>
  <c r="J1747" i="3"/>
  <c r="J1748" i="3"/>
  <c r="J1749" i="3"/>
  <c r="J1750" i="3"/>
  <c r="J1751" i="3"/>
  <c r="J1752" i="3"/>
  <c r="J1753" i="3"/>
  <c r="J1754" i="3"/>
  <c r="J1755" i="3"/>
  <c r="J1756" i="3"/>
  <c r="J1757" i="3"/>
  <c r="J1758" i="3"/>
  <c r="J1759" i="3"/>
  <c r="J1760" i="3"/>
  <c r="J1761" i="3"/>
  <c r="J1762" i="3"/>
  <c r="J1763" i="3"/>
  <c r="J1764" i="3"/>
  <c r="J1765" i="3"/>
  <c r="J1766" i="3"/>
  <c r="J1767" i="3"/>
  <c r="J1768" i="3"/>
  <c r="J1769" i="3"/>
  <c r="J1770" i="3"/>
  <c r="J1771" i="3"/>
  <c r="J1772" i="3"/>
  <c r="J1773" i="3"/>
  <c r="J1774" i="3"/>
  <c r="J1775" i="3"/>
  <c r="J1776" i="3"/>
  <c r="J1777" i="3"/>
  <c r="J1778" i="3"/>
  <c r="J1779" i="3"/>
  <c r="J1780" i="3"/>
  <c r="J1781" i="3"/>
  <c r="J1782" i="3"/>
  <c r="J1783" i="3"/>
  <c r="J1784" i="3"/>
  <c r="J1785" i="3"/>
  <c r="J1786" i="3"/>
  <c r="J1787" i="3"/>
  <c r="J1788" i="3"/>
  <c r="J1789" i="3"/>
  <c r="J1790" i="3"/>
  <c r="J1791" i="3"/>
  <c r="J1792" i="3"/>
  <c r="J1793" i="3"/>
  <c r="J1794" i="3"/>
  <c r="J1795" i="3"/>
  <c r="J1796" i="3"/>
  <c r="J1797" i="3"/>
  <c r="J1798" i="3"/>
  <c r="J1799" i="3"/>
  <c r="J1800" i="3"/>
  <c r="J1801" i="3"/>
  <c r="J1802" i="3"/>
  <c r="J1803" i="3"/>
  <c r="J1804" i="3"/>
  <c r="J1805" i="3"/>
  <c r="J1806" i="3"/>
  <c r="J1807" i="3"/>
  <c r="J1808" i="3"/>
  <c r="J1809" i="3"/>
  <c r="J1810" i="3"/>
  <c r="J1811" i="3"/>
  <c r="J1812" i="3"/>
  <c r="J1813" i="3"/>
  <c r="J1814" i="3"/>
  <c r="J1815" i="3"/>
  <c r="J1816" i="3"/>
  <c r="J1817" i="3"/>
  <c r="J1818" i="3"/>
  <c r="J1819" i="3"/>
  <c r="J1820" i="3"/>
  <c r="J1821" i="3"/>
  <c r="J1822" i="3"/>
  <c r="J1823" i="3"/>
  <c r="J1824" i="3"/>
  <c r="J1825" i="3"/>
  <c r="J1826" i="3"/>
  <c r="J1827" i="3"/>
  <c r="J1828" i="3"/>
  <c r="J1829" i="3"/>
  <c r="J1830" i="3"/>
  <c r="J1831" i="3"/>
  <c r="J1832" i="3"/>
  <c r="J1833" i="3"/>
  <c r="J1834" i="3"/>
  <c r="J1835" i="3"/>
  <c r="J1836" i="3"/>
  <c r="J1837" i="3"/>
  <c r="J1838" i="3"/>
  <c r="J1839" i="3"/>
  <c r="J1840" i="3"/>
  <c r="J1841" i="3"/>
  <c r="J1842" i="3"/>
  <c r="J1843" i="3"/>
  <c r="J1844" i="3"/>
  <c r="J1845" i="3"/>
  <c r="J1846" i="3"/>
  <c r="J1847" i="3"/>
  <c r="J1848" i="3"/>
  <c r="J1849" i="3"/>
  <c r="J1850" i="3"/>
  <c r="J1851" i="3"/>
  <c r="J1852" i="3"/>
  <c r="J1853" i="3"/>
  <c r="J1854" i="3"/>
  <c r="J1855" i="3"/>
  <c r="J1856" i="3"/>
  <c r="J1857" i="3"/>
  <c r="J1858" i="3"/>
  <c r="J1859" i="3"/>
  <c r="J1860" i="3"/>
  <c r="J1861" i="3"/>
  <c r="J1862" i="3"/>
  <c r="J1863" i="3"/>
  <c r="J1864" i="3"/>
  <c r="J1865" i="3"/>
  <c r="J1866" i="3"/>
  <c r="J1867" i="3"/>
  <c r="J1868" i="3"/>
  <c r="J1869" i="3"/>
  <c r="J1870" i="3"/>
  <c r="J1871" i="3"/>
  <c r="J1872" i="3"/>
  <c r="J1873" i="3"/>
  <c r="J1874" i="3"/>
  <c r="J1875" i="3"/>
  <c r="J1876" i="3"/>
  <c r="J1877" i="3"/>
  <c r="J1878" i="3"/>
  <c r="J1879" i="3"/>
  <c r="J1880" i="3"/>
  <c r="J1881" i="3"/>
  <c r="J1882" i="3"/>
  <c r="J1883" i="3"/>
  <c r="J1884" i="3"/>
  <c r="J1885" i="3"/>
  <c r="J1886" i="3"/>
  <c r="J1887" i="3"/>
  <c r="J1888" i="3"/>
  <c r="J1889" i="3"/>
  <c r="J1890" i="3"/>
  <c r="J1891" i="3"/>
  <c r="J1892" i="3"/>
  <c r="J1893" i="3"/>
  <c r="J1894" i="3"/>
  <c r="J1895" i="3"/>
  <c r="J1896" i="3"/>
  <c r="J1897" i="3"/>
  <c r="J1898" i="3"/>
  <c r="J1899" i="3"/>
  <c r="J1900" i="3"/>
  <c r="J1901" i="3"/>
  <c r="J1902" i="3"/>
  <c r="J1903" i="3"/>
  <c r="J1904" i="3"/>
  <c r="J1905" i="3"/>
  <c r="J1906" i="3"/>
  <c r="J1907" i="3"/>
  <c r="J1908" i="3"/>
  <c r="J1909" i="3"/>
  <c r="J1910" i="3"/>
  <c r="J1911" i="3"/>
  <c r="J1912" i="3"/>
  <c r="J1913" i="3"/>
  <c r="J1914" i="3"/>
  <c r="J1915" i="3"/>
  <c r="J1916" i="3"/>
  <c r="J1917" i="3"/>
  <c r="J1918" i="3"/>
  <c r="J1919" i="3"/>
  <c r="J1920" i="3"/>
  <c r="J1921" i="3"/>
  <c r="J1922" i="3"/>
  <c r="J1923" i="3"/>
  <c r="J1924" i="3"/>
  <c r="J1925" i="3"/>
  <c r="J1926" i="3"/>
  <c r="J1927" i="3"/>
  <c r="J1928" i="3"/>
  <c r="J1929" i="3"/>
  <c r="J1930" i="3"/>
  <c r="J1931" i="3"/>
  <c r="J1932" i="3"/>
  <c r="J1933" i="3"/>
  <c r="J1934" i="3"/>
  <c r="J1935" i="3"/>
  <c r="J1936" i="3"/>
  <c r="J1937" i="3"/>
  <c r="J1938" i="3"/>
  <c r="J1939" i="3"/>
  <c r="J1940" i="3"/>
  <c r="J1941" i="3"/>
  <c r="J1942" i="3"/>
  <c r="J1943" i="3"/>
  <c r="J1944" i="3"/>
  <c r="J1945" i="3"/>
  <c r="J1946" i="3"/>
  <c r="J1947" i="3"/>
  <c r="J1948" i="3"/>
  <c r="J1949" i="3"/>
  <c r="J1950" i="3"/>
  <c r="J1951" i="3"/>
  <c r="J1952" i="3"/>
  <c r="J1953" i="3"/>
  <c r="J1954" i="3"/>
  <c r="J1955" i="3"/>
  <c r="J1956" i="3"/>
  <c r="J1957" i="3"/>
  <c r="J1958" i="3"/>
  <c r="J1959" i="3"/>
  <c r="J1960" i="3"/>
  <c r="J1961" i="3"/>
  <c r="J1962" i="3"/>
  <c r="J1963" i="3"/>
  <c r="J1964" i="3"/>
  <c r="J1965" i="3"/>
  <c r="J1966" i="3"/>
  <c r="J1967" i="3"/>
  <c r="J1968" i="3"/>
  <c r="J1969" i="3"/>
  <c r="J1970" i="3"/>
  <c r="J1971" i="3"/>
  <c r="J1972" i="3"/>
  <c r="J1973" i="3"/>
  <c r="J1974" i="3"/>
  <c r="J1975" i="3"/>
  <c r="J1976" i="3"/>
  <c r="J1977" i="3"/>
  <c r="J1978" i="3"/>
  <c r="J1979" i="3"/>
  <c r="J1980" i="3"/>
  <c r="J1981" i="3"/>
  <c r="J1982" i="3"/>
  <c r="J1983" i="3"/>
  <c r="J1984" i="3"/>
  <c r="J1985" i="3"/>
  <c r="J1986" i="3"/>
  <c r="J1987" i="3"/>
  <c r="J1988" i="3"/>
  <c r="J1989" i="3"/>
  <c r="J1990" i="3"/>
  <c r="J1991" i="3"/>
  <c r="J1992" i="3"/>
  <c r="J1993" i="3"/>
  <c r="J1994" i="3"/>
  <c r="J1995" i="3"/>
  <c r="J1996" i="3"/>
  <c r="J1997" i="3"/>
  <c r="J1998" i="3"/>
  <c r="J1999" i="3"/>
  <c r="J2000" i="3"/>
  <c r="J2001" i="3"/>
  <c r="J2002" i="3"/>
  <c r="J2003" i="3"/>
  <c r="J2004" i="3"/>
  <c r="J2005" i="3"/>
  <c r="J2006" i="3"/>
  <c r="J2007" i="3"/>
  <c r="J2008" i="3"/>
  <c r="J2009" i="3"/>
  <c r="J2010" i="3"/>
  <c r="J2011" i="3"/>
  <c r="J2012" i="3"/>
  <c r="J2013" i="3"/>
  <c r="J2014" i="3"/>
  <c r="J2015" i="3"/>
  <c r="J2016" i="3"/>
  <c r="J2017" i="3"/>
  <c r="J2018" i="3"/>
  <c r="J2019" i="3"/>
  <c r="J2020" i="3"/>
  <c r="J2021" i="3"/>
  <c r="J2022" i="3"/>
  <c r="J2023" i="3"/>
  <c r="J2024" i="3"/>
  <c r="J2025" i="3"/>
  <c r="J2026" i="3"/>
  <c r="J2027" i="3"/>
  <c r="J2028" i="3"/>
  <c r="J2029" i="3"/>
  <c r="J2030" i="3"/>
  <c r="J2031" i="3"/>
  <c r="J2032" i="3"/>
  <c r="J2033" i="3"/>
  <c r="J2034" i="3"/>
  <c r="J2035" i="3"/>
  <c r="J2036" i="3"/>
  <c r="J2037" i="3"/>
  <c r="J2038" i="3"/>
  <c r="J2039" i="3"/>
  <c r="J2040" i="3"/>
  <c r="J2041" i="3"/>
  <c r="J2042" i="3"/>
  <c r="J2043" i="3"/>
  <c r="J2044" i="3"/>
  <c r="J2045" i="3"/>
  <c r="J2046" i="3"/>
  <c r="J2047" i="3"/>
  <c r="J2048" i="3"/>
  <c r="J2049" i="3"/>
  <c r="J2050" i="3"/>
  <c r="J2051" i="3"/>
  <c r="J2052" i="3"/>
  <c r="J2053" i="3"/>
  <c r="J2054" i="3"/>
  <c r="J2055" i="3"/>
  <c r="J2056" i="3"/>
  <c r="J2057" i="3"/>
  <c r="J2058" i="3"/>
  <c r="J2059" i="3"/>
  <c r="J2060" i="3"/>
  <c r="J2061" i="3"/>
  <c r="J2062" i="3"/>
  <c r="J2063" i="3"/>
  <c r="J2064" i="3"/>
  <c r="J2065" i="3"/>
  <c r="J2066" i="3"/>
  <c r="J2067" i="3"/>
  <c r="J2068" i="3"/>
  <c r="J2069" i="3"/>
  <c r="J2070" i="3"/>
  <c r="J2071" i="3"/>
  <c r="J2072" i="3"/>
  <c r="J2073" i="3"/>
  <c r="J2074" i="3"/>
  <c r="J2075" i="3"/>
  <c r="J2076" i="3"/>
  <c r="J2077" i="3"/>
  <c r="J2078" i="3"/>
  <c r="J2079" i="3"/>
  <c r="J2080" i="3"/>
  <c r="J2081" i="3"/>
  <c r="J2082" i="3"/>
  <c r="J2083" i="3"/>
  <c r="J2084" i="3"/>
  <c r="J2085" i="3"/>
  <c r="J2086" i="3"/>
  <c r="J2087" i="3"/>
  <c r="J2088" i="3"/>
  <c r="J2089" i="3"/>
  <c r="J2090" i="3"/>
  <c r="J2091" i="3"/>
  <c r="J2092" i="3"/>
  <c r="J2093" i="3"/>
  <c r="J2094" i="3"/>
  <c r="J2095" i="3"/>
  <c r="J2096" i="3"/>
  <c r="J2097" i="3"/>
  <c r="J2098" i="3"/>
  <c r="J2099" i="3"/>
  <c r="J2100" i="3"/>
  <c r="J2101" i="3"/>
  <c r="J2102" i="3"/>
  <c r="J2103" i="3"/>
  <c r="J2104" i="3"/>
  <c r="J2105" i="3"/>
  <c r="J2106" i="3"/>
  <c r="J2107" i="3"/>
  <c r="J2108" i="3"/>
  <c r="J2109" i="3"/>
  <c r="J2110" i="3"/>
  <c r="J2111" i="3"/>
  <c r="J2112" i="3"/>
  <c r="J2113" i="3"/>
  <c r="J2114" i="3"/>
  <c r="J2115" i="3"/>
  <c r="J2116" i="3"/>
  <c r="J2117" i="3"/>
  <c r="J2118" i="3"/>
  <c r="J2119" i="3"/>
  <c r="J2120" i="3"/>
  <c r="J2121" i="3"/>
  <c r="J2122" i="3"/>
  <c r="J2123" i="3"/>
  <c r="J2124" i="3"/>
  <c r="J2125" i="3"/>
  <c r="J2126" i="3"/>
  <c r="J2127" i="3"/>
  <c r="J2128" i="3"/>
  <c r="J2129" i="3"/>
  <c r="J2130" i="3"/>
  <c r="J2131" i="3"/>
  <c r="J2132" i="3"/>
  <c r="J2133" i="3"/>
  <c r="J2134" i="3"/>
  <c r="J2135" i="3"/>
  <c r="J2136" i="3"/>
  <c r="J2137" i="3"/>
  <c r="J2138" i="3"/>
  <c r="J2139" i="3"/>
  <c r="J2140" i="3"/>
  <c r="J2141" i="3"/>
  <c r="J2142" i="3"/>
  <c r="J2143" i="3"/>
  <c r="J2144" i="3"/>
  <c r="J2145" i="3"/>
  <c r="J2146" i="3"/>
  <c r="J2147" i="3"/>
  <c r="J2148" i="3"/>
  <c r="J2149" i="3"/>
  <c r="J2150" i="3"/>
  <c r="J2151" i="3"/>
  <c r="J2152" i="3"/>
  <c r="J2153" i="3"/>
  <c r="J2154" i="3"/>
  <c r="J2155" i="3"/>
  <c r="J2156" i="3"/>
  <c r="J2157" i="3"/>
  <c r="J2158" i="3"/>
  <c r="J2159" i="3"/>
  <c r="J2160" i="3"/>
  <c r="J2161" i="3"/>
  <c r="J2162" i="3"/>
  <c r="J2163" i="3"/>
  <c r="J2164" i="3"/>
  <c r="J2165" i="3"/>
  <c r="J2166" i="3"/>
  <c r="J2167" i="3"/>
  <c r="J2168" i="3"/>
  <c r="J2169" i="3"/>
  <c r="J2170" i="3"/>
  <c r="J2171" i="3"/>
  <c r="J2172" i="3"/>
  <c r="J2173" i="3"/>
  <c r="J2174" i="3"/>
  <c r="J2175" i="3"/>
  <c r="J2176" i="3"/>
  <c r="J2177" i="3"/>
  <c r="J2178" i="3"/>
  <c r="J2179" i="3"/>
  <c r="J2180" i="3"/>
  <c r="J2181" i="3"/>
  <c r="J2182" i="3"/>
  <c r="J2183" i="3"/>
  <c r="J2184" i="3"/>
  <c r="J2185" i="3"/>
  <c r="J2186" i="3"/>
  <c r="J2187" i="3"/>
  <c r="J2188" i="3"/>
  <c r="J2189" i="3"/>
  <c r="J2190" i="3"/>
  <c r="J2191" i="3"/>
  <c r="J2192" i="3"/>
  <c r="J2193" i="3"/>
  <c r="J2194" i="3"/>
  <c r="J2195" i="3"/>
  <c r="J2196" i="3"/>
  <c r="J2197" i="3"/>
  <c r="J2198" i="3"/>
  <c r="J2199" i="3"/>
  <c r="J2200" i="3"/>
  <c r="J2201" i="3"/>
  <c r="J2202" i="3"/>
  <c r="J2203" i="3"/>
  <c r="J2204" i="3"/>
  <c r="J2205" i="3"/>
  <c r="J2206" i="3"/>
  <c r="J2207" i="3"/>
  <c r="J2208" i="3"/>
  <c r="J2209" i="3"/>
  <c r="J2210" i="3"/>
  <c r="J2211" i="3"/>
  <c r="J2212" i="3"/>
  <c r="J2213" i="3"/>
  <c r="J2214" i="3"/>
  <c r="J2215" i="3"/>
  <c r="J2216" i="3"/>
  <c r="J2217" i="3"/>
  <c r="J2218" i="3"/>
  <c r="J2219" i="3"/>
  <c r="J2220" i="3"/>
  <c r="J2221" i="3"/>
  <c r="J2222" i="3"/>
  <c r="J2223" i="3"/>
  <c r="J2224" i="3"/>
  <c r="J2225" i="3"/>
  <c r="J2226" i="3"/>
  <c r="J2227" i="3"/>
  <c r="J2228" i="3"/>
  <c r="J2229" i="3"/>
  <c r="J2230" i="3"/>
  <c r="J2231" i="3"/>
  <c r="J2232" i="3"/>
  <c r="J2233" i="3"/>
  <c r="J2234" i="3"/>
  <c r="J2235" i="3"/>
  <c r="J2236" i="3"/>
  <c r="J2237" i="3"/>
  <c r="J2238" i="3"/>
  <c r="J2239" i="3"/>
  <c r="J2240" i="3"/>
  <c r="J2241" i="3"/>
  <c r="J2242" i="3"/>
  <c r="J2243" i="3"/>
  <c r="J2244" i="3"/>
  <c r="J2245" i="3"/>
  <c r="J2246" i="3"/>
  <c r="J2247" i="3"/>
  <c r="J2248" i="3"/>
  <c r="J2249" i="3"/>
  <c r="J2250" i="3"/>
  <c r="J2251" i="3"/>
  <c r="J2252" i="3"/>
  <c r="J2253" i="3"/>
  <c r="J2254" i="3"/>
  <c r="J2255" i="3"/>
  <c r="J2256" i="3"/>
  <c r="J2257" i="3"/>
  <c r="J2258" i="3"/>
  <c r="J2259" i="3"/>
  <c r="J2260" i="3"/>
  <c r="J2261" i="3"/>
  <c r="J2262" i="3"/>
  <c r="J2263" i="3"/>
  <c r="J2264" i="3"/>
  <c r="J2265" i="3"/>
  <c r="J2266" i="3"/>
  <c r="J2267" i="3"/>
  <c r="J2268" i="3"/>
  <c r="J2269" i="3"/>
  <c r="J2270" i="3"/>
  <c r="J2271" i="3"/>
  <c r="J2272" i="3"/>
  <c r="J2273" i="3"/>
  <c r="J2274" i="3"/>
  <c r="J2275" i="3"/>
  <c r="J2276" i="3"/>
  <c r="J2277" i="3"/>
  <c r="J2278" i="3"/>
  <c r="J2279" i="3"/>
  <c r="J2280" i="3"/>
  <c r="J2281" i="3"/>
  <c r="J2282" i="3"/>
  <c r="J2283" i="3"/>
  <c r="J2284" i="3"/>
  <c r="J2285" i="3"/>
  <c r="J2286" i="3"/>
  <c r="J2287" i="3"/>
  <c r="J2288" i="3"/>
  <c r="J2289" i="3"/>
  <c r="J2290" i="3"/>
  <c r="J2291" i="3"/>
  <c r="J2292" i="3"/>
  <c r="J2293" i="3"/>
  <c r="J2294" i="3"/>
  <c r="J2295" i="3"/>
  <c r="J2296" i="3"/>
  <c r="J2297" i="3"/>
  <c r="J2298" i="3"/>
  <c r="J2299" i="3"/>
  <c r="J2300" i="3"/>
  <c r="J2301" i="3"/>
  <c r="J2302" i="3"/>
  <c r="J2303" i="3"/>
  <c r="J2304" i="3"/>
  <c r="J2305" i="3"/>
  <c r="J2306" i="3"/>
  <c r="J2307" i="3"/>
  <c r="J2308" i="3"/>
  <c r="J2309" i="3"/>
  <c r="J2310" i="3"/>
  <c r="J2311" i="3"/>
  <c r="J2312" i="3"/>
  <c r="J2313" i="3"/>
  <c r="J2314" i="3"/>
  <c r="J2315" i="3"/>
  <c r="J2316" i="3"/>
  <c r="J2317" i="3"/>
  <c r="J2318" i="3"/>
  <c r="J2319" i="3"/>
  <c r="J2320" i="3"/>
  <c r="J2321" i="3"/>
  <c r="J2322" i="3"/>
  <c r="J2323" i="3"/>
  <c r="J2324" i="3"/>
  <c r="J2325" i="3"/>
  <c r="J2326" i="3"/>
  <c r="J2327" i="3"/>
  <c r="J2328" i="3"/>
  <c r="J2329" i="3"/>
  <c r="J2330" i="3"/>
  <c r="J2331" i="3"/>
  <c r="J2332" i="3"/>
  <c r="J2333" i="3"/>
  <c r="J2334" i="3"/>
  <c r="J2335" i="3"/>
  <c r="J2336" i="3"/>
  <c r="J2337" i="3"/>
  <c r="J2338" i="3"/>
  <c r="J2339" i="3"/>
  <c r="J2340" i="3"/>
  <c r="J2341" i="3"/>
  <c r="J2342" i="3"/>
  <c r="J2343" i="3"/>
  <c r="J2344" i="3"/>
  <c r="J2345" i="3"/>
  <c r="J2346" i="3"/>
  <c r="J2347" i="3"/>
  <c r="J2348" i="3"/>
  <c r="J2349" i="3"/>
  <c r="J2350" i="3"/>
  <c r="J2351" i="3"/>
  <c r="J2352" i="3"/>
  <c r="J2353" i="3"/>
  <c r="J2354" i="3"/>
  <c r="J2355" i="3"/>
  <c r="J2356" i="3"/>
  <c r="J2357" i="3"/>
  <c r="J2358" i="3"/>
  <c r="J2359" i="3"/>
  <c r="J2360" i="3"/>
  <c r="J2361" i="3"/>
  <c r="J2362" i="3"/>
  <c r="J2363" i="3"/>
  <c r="J2364" i="3"/>
  <c r="J2365" i="3"/>
  <c r="J2366" i="3"/>
  <c r="J2367" i="3"/>
  <c r="J2368" i="3"/>
  <c r="J2369" i="3"/>
  <c r="J2370" i="3"/>
  <c r="J2371" i="3"/>
  <c r="J2372" i="3"/>
  <c r="J2373" i="3"/>
  <c r="J2374" i="3"/>
  <c r="J2375" i="3"/>
  <c r="J2376" i="3"/>
  <c r="J2377" i="3"/>
  <c r="J2378" i="3"/>
  <c r="J2379" i="3"/>
  <c r="J2380" i="3"/>
  <c r="J2381" i="3"/>
  <c r="J2382" i="3"/>
  <c r="J2383" i="3"/>
  <c r="J2384" i="3"/>
  <c r="J2385" i="3"/>
  <c r="J2386" i="3"/>
  <c r="J2387" i="3"/>
  <c r="J2388" i="3"/>
  <c r="J2389" i="3"/>
  <c r="J2390" i="3"/>
  <c r="J2391" i="3"/>
  <c r="J2392" i="3"/>
  <c r="J2393" i="3"/>
  <c r="J2394" i="3"/>
  <c r="J2395" i="3"/>
  <c r="J2396" i="3"/>
  <c r="J2397" i="3"/>
  <c r="J2398" i="3"/>
  <c r="J2399" i="3"/>
  <c r="J2400" i="3"/>
  <c r="J2401" i="3"/>
  <c r="J2402" i="3"/>
  <c r="J2403" i="3"/>
  <c r="J2404" i="3"/>
  <c r="J2405" i="3"/>
  <c r="J2406" i="3"/>
  <c r="J2407" i="3"/>
  <c r="J2408" i="3"/>
  <c r="J2409" i="3"/>
  <c r="J2410" i="3"/>
  <c r="J2411" i="3"/>
  <c r="J2412" i="3"/>
  <c r="J2413" i="3"/>
  <c r="J2414" i="3"/>
  <c r="J2415" i="3"/>
  <c r="J2416" i="3"/>
  <c r="J2417" i="3"/>
  <c r="J2418" i="3"/>
  <c r="J2419" i="3"/>
  <c r="J2420" i="3"/>
  <c r="J2421" i="3"/>
  <c r="J2422" i="3"/>
  <c r="J2423" i="3"/>
  <c r="J2424" i="3"/>
  <c r="J2425" i="3"/>
  <c r="J2426" i="3"/>
  <c r="J2427" i="3"/>
  <c r="J2428" i="3"/>
  <c r="J2429" i="3"/>
  <c r="J2430" i="3"/>
  <c r="J2431" i="3"/>
  <c r="J2432" i="3"/>
  <c r="J2433" i="3"/>
  <c r="J2434" i="3"/>
  <c r="J2435" i="3"/>
  <c r="J2436" i="3"/>
  <c r="J2437" i="3"/>
  <c r="J2438" i="3"/>
  <c r="J2439" i="3"/>
  <c r="J2440" i="3"/>
  <c r="J2441" i="3"/>
  <c r="J2442" i="3"/>
  <c r="J2443" i="3"/>
  <c r="J2444" i="3"/>
  <c r="J2445" i="3"/>
  <c r="J2446" i="3"/>
  <c r="J2447" i="3"/>
  <c r="J2448" i="3"/>
  <c r="J2449" i="3"/>
  <c r="J2450" i="3"/>
  <c r="J2451" i="3"/>
  <c r="J2452" i="3"/>
  <c r="J2453" i="3"/>
  <c r="J2454" i="3"/>
  <c r="J2455" i="3"/>
  <c r="J2456" i="3"/>
  <c r="J2457" i="3"/>
  <c r="J2458" i="3"/>
  <c r="J2459" i="3"/>
  <c r="J2460" i="3"/>
  <c r="J2461" i="3"/>
  <c r="J2462" i="3"/>
  <c r="J2463" i="3"/>
  <c r="J2464" i="3"/>
  <c r="J2465" i="3"/>
  <c r="J2466" i="3"/>
  <c r="J2467" i="3"/>
  <c r="J2468" i="3"/>
  <c r="J2469" i="3"/>
  <c r="J2470" i="3"/>
  <c r="J2471" i="3"/>
  <c r="J2472" i="3"/>
  <c r="J2473" i="3"/>
  <c r="J2474" i="3"/>
  <c r="J2475" i="3"/>
  <c r="J2476" i="3"/>
  <c r="J2477" i="3"/>
  <c r="J2478" i="3"/>
  <c r="J2479" i="3"/>
  <c r="J2480" i="3"/>
  <c r="J2481" i="3"/>
  <c r="J2482" i="3"/>
  <c r="J2483" i="3"/>
  <c r="J2484" i="3"/>
  <c r="J2485" i="3"/>
  <c r="J2486" i="3"/>
  <c r="J2487" i="3"/>
  <c r="J2488" i="3"/>
  <c r="J2489" i="3"/>
  <c r="J2490" i="3"/>
  <c r="J2491" i="3"/>
  <c r="J2492" i="3"/>
  <c r="J2493" i="3"/>
  <c r="J2494" i="3"/>
  <c r="J2495" i="3"/>
  <c r="J2496" i="3"/>
  <c r="J2497" i="3"/>
  <c r="J2498" i="3"/>
  <c r="J2499" i="3"/>
  <c r="J2500" i="3"/>
  <c r="J2501" i="3"/>
  <c r="J2502" i="3"/>
  <c r="J2503" i="3"/>
  <c r="J2504" i="3"/>
  <c r="J2505" i="3"/>
  <c r="J2506" i="3"/>
  <c r="J2507" i="3"/>
  <c r="J2508" i="3"/>
  <c r="J2509" i="3"/>
  <c r="J2510" i="3"/>
  <c r="J2511" i="3"/>
  <c r="J2512" i="3"/>
  <c r="J2513" i="3"/>
  <c r="J2514" i="3"/>
  <c r="J2515" i="3"/>
  <c r="J2516" i="3"/>
  <c r="J2517" i="3"/>
  <c r="J2518" i="3"/>
  <c r="J2519" i="3"/>
  <c r="J2520" i="3"/>
  <c r="J2521" i="3"/>
  <c r="J2522" i="3"/>
  <c r="J2523" i="3"/>
  <c r="J2524" i="3"/>
  <c r="J2525" i="3"/>
  <c r="J2526" i="3"/>
  <c r="J2527" i="3"/>
  <c r="J2528" i="3"/>
  <c r="J2529" i="3"/>
  <c r="J2530" i="3"/>
  <c r="J2531" i="3"/>
  <c r="J2532" i="3"/>
  <c r="J2533" i="3"/>
  <c r="J2534" i="3"/>
  <c r="J2535" i="3"/>
  <c r="J2536" i="3"/>
  <c r="J2537" i="3"/>
  <c r="J2538" i="3"/>
  <c r="J2539" i="3"/>
  <c r="J2540" i="3"/>
  <c r="J2541" i="3"/>
  <c r="J2542" i="3"/>
  <c r="J2543" i="3"/>
  <c r="J2544" i="3"/>
  <c r="J2545" i="3"/>
  <c r="J2546" i="3"/>
  <c r="J2547" i="3"/>
  <c r="J2548" i="3"/>
  <c r="J2549" i="3"/>
  <c r="J2550" i="3"/>
  <c r="J2551" i="3"/>
  <c r="J2552" i="3"/>
  <c r="J2553" i="3"/>
  <c r="J2554" i="3"/>
  <c r="J2555" i="3"/>
  <c r="J2556" i="3"/>
  <c r="J2557" i="3"/>
  <c r="J2558" i="3"/>
  <c r="J2559" i="3"/>
  <c r="J2560" i="3"/>
  <c r="J2561" i="3"/>
  <c r="J2562" i="3"/>
  <c r="J2563" i="3"/>
  <c r="J2564" i="3"/>
  <c r="J2565" i="3"/>
  <c r="J2566" i="3"/>
  <c r="J2567" i="3"/>
  <c r="J2568" i="3"/>
  <c r="J2569" i="3"/>
  <c r="J2570" i="3"/>
  <c r="J2571" i="3"/>
  <c r="J2572" i="3"/>
  <c r="J2573" i="3"/>
  <c r="J2574" i="3"/>
  <c r="J2575" i="3"/>
  <c r="J2576" i="3"/>
  <c r="J2577" i="3"/>
  <c r="J2578" i="3"/>
  <c r="J2579" i="3"/>
  <c r="J2580" i="3"/>
  <c r="J2581" i="3"/>
  <c r="J2582" i="3"/>
  <c r="J2583" i="3"/>
  <c r="J2584" i="3"/>
  <c r="J2585" i="3"/>
  <c r="J2586" i="3"/>
  <c r="J2587" i="3"/>
  <c r="J2588" i="3"/>
  <c r="J2589" i="3"/>
  <c r="J2590" i="3"/>
  <c r="J2591" i="3"/>
  <c r="J2592" i="3"/>
  <c r="J2593" i="3"/>
  <c r="J2594" i="3"/>
  <c r="J2595" i="3"/>
  <c r="J2596" i="3"/>
  <c r="J2597" i="3"/>
  <c r="J2598" i="3"/>
  <c r="J2599" i="3"/>
  <c r="J2600" i="3"/>
  <c r="J2601" i="3"/>
  <c r="J2602" i="3"/>
  <c r="J2603" i="3"/>
  <c r="J2604" i="3"/>
  <c r="J2605" i="3"/>
  <c r="J2606" i="3"/>
  <c r="J2607" i="3"/>
  <c r="J2608" i="3"/>
  <c r="J2609" i="3"/>
  <c r="J2610" i="3"/>
  <c r="J2611" i="3"/>
  <c r="J2612" i="3"/>
  <c r="J2613" i="3"/>
  <c r="J2614" i="3"/>
  <c r="J2615" i="3"/>
  <c r="J2616" i="3"/>
  <c r="J2617" i="3"/>
  <c r="J2618" i="3"/>
  <c r="J2619" i="3"/>
  <c r="J2620" i="3"/>
  <c r="J2621" i="3"/>
  <c r="J2622" i="3"/>
  <c r="J2623" i="3"/>
  <c r="J2624" i="3"/>
  <c r="J2625" i="3"/>
  <c r="J2626" i="3"/>
  <c r="J2627" i="3"/>
  <c r="J2628" i="3"/>
  <c r="J2629" i="3"/>
  <c r="J2630" i="3"/>
  <c r="J2631" i="3"/>
  <c r="J2632" i="3"/>
  <c r="J2633" i="3"/>
  <c r="J2634" i="3"/>
  <c r="J2635" i="3"/>
  <c r="J2636" i="3"/>
  <c r="J2637" i="3"/>
  <c r="J2638" i="3"/>
  <c r="J2639" i="3"/>
  <c r="J2640" i="3"/>
  <c r="J2641" i="3"/>
  <c r="J2642" i="3"/>
  <c r="J2643" i="3"/>
  <c r="J2644" i="3"/>
  <c r="J2645" i="3"/>
  <c r="J2646" i="3"/>
  <c r="J2647" i="3"/>
  <c r="J2648" i="3"/>
  <c r="J2649" i="3"/>
  <c r="J2650" i="3"/>
  <c r="J2651" i="3"/>
  <c r="J2652" i="3"/>
  <c r="J2653" i="3"/>
  <c r="J2654" i="3"/>
  <c r="J2655" i="3"/>
  <c r="J2656" i="3"/>
  <c r="J2657" i="3"/>
  <c r="J2658" i="3"/>
  <c r="J2659" i="3"/>
  <c r="J2660" i="3"/>
  <c r="J2661" i="3"/>
  <c r="J2662" i="3"/>
  <c r="J2663" i="3"/>
  <c r="J2664" i="3"/>
  <c r="J2665" i="3"/>
  <c r="J2666" i="3"/>
  <c r="J2667" i="3"/>
  <c r="J2668" i="3"/>
  <c r="J2669" i="3"/>
  <c r="J2670" i="3"/>
  <c r="J2671" i="3"/>
  <c r="J2672" i="3"/>
  <c r="J2673" i="3"/>
  <c r="J2674" i="3"/>
  <c r="J2675" i="3"/>
  <c r="J2676" i="3"/>
  <c r="J2677" i="3"/>
  <c r="J2678" i="3"/>
  <c r="J2679" i="3"/>
  <c r="J2680" i="3"/>
  <c r="J2681" i="3"/>
  <c r="J2682" i="3"/>
  <c r="J2683" i="3"/>
  <c r="J2684" i="3"/>
  <c r="J2685" i="3"/>
  <c r="J2686" i="3"/>
  <c r="J2687" i="3"/>
  <c r="J2688" i="3"/>
  <c r="J2689" i="3"/>
  <c r="J2690" i="3"/>
  <c r="J2691" i="3"/>
  <c r="J2692" i="3"/>
  <c r="J2693" i="3"/>
  <c r="J2694" i="3"/>
  <c r="J2695" i="3"/>
  <c r="J2696" i="3"/>
  <c r="J2697" i="3"/>
  <c r="J2698" i="3"/>
  <c r="J2699" i="3"/>
  <c r="J2700" i="3"/>
  <c r="J2701" i="3"/>
  <c r="J2702" i="3"/>
  <c r="J2703" i="3"/>
  <c r="J2704" i="3"/>
  <c r="J2705" i="3"/>
  <c r="J2706" i="3"/>
  <c r="J2707" i="3"/>
  <c r="J2708" i="3"/>
  <c r="J2709" i="3"/>
  <c r="J2710" i="3"/>
  <c r="J2711" i="3"/>
  <c r="J2712" i="3"/>
  <c r="J2713" i="3"/>
  <c r="J2714" i="3"/>
  <c r="J2715" i="3"/>
  <c r="J2716" i="3"/>
  <c r="J2717" i="3"/>
  <c r="J2718" i="3"/>
  <c r="J2719" i="3"/>
  <c r="J2720" i="3"/>
  <c r="J2721" i="3"/>
  <c r="J2722" i="3"/>
  <c r="J2723" i="3"/>
  <c r="J2724" i="3"/>
  <c r="J2725" i="3"/>
  <c r="J2726" i="3"/>
  <c r="J2727" i="3"/>
  <c r="J2728" i="3"/>
  <c r="J2729" i="3"/>
  <c r="J2730" i="3"/>
  <c r="J2731" i="3"/>
  <c r="J2732" i="3"/>
  <c r="J2733" i="3"/>
  <c r="J2734" i="3"/>
  <c r="J2735" i="3"/>
  <c r="J2736" i="3"/>
  <c r="J2737" i="3"/>
  <c r="J2738" i="3"/>
  <c r="J2739" i="3"/>
  <c r="J2740" i="3"/>
  <c r="J2741" i="3"/>
  <c r="J2742" i="3"/>
  <c r="J2743" i="3"/>
  <c r="J2744" i="3"/>
  <c r="J2745" i="3"/>
  <c r="J2746" i="3"/>
  <c r="J2747" i="3"/>
  <c r="J2748" i="3"/>
  <c r="J2749" i="3"/>
  <c r="J2750" i="3"/>
  <c r="J2751" i="3"/>
  <c r="J2752" i="3"/>
  <c r="J2753" i="3"/>
  <c r="J2754" i="3"/>
  <c r="J2755" i="3"/>
  <c r="J2756" i="3"/>
  <c r="J2757" i="3"/>
  <c r="J2758" i="3"/>
  <c r="J2759" i="3"/>
  <c r="J2760" i="3"/>
  <c r="J2761" i="3"/>
  <c r="J2762" i="3"/>
  <c r="J2763" i="3"/>
  <c r="J2764" i="3"/>
  <c r="J2765" i="3"/>
  <c r="J2766" i="3"/>
  <c r="J2767" i="3"/>
  <c r="J2768" i="3"/>
  <c r="J2769" i="3"/>
  <c r="J2770" i="3"/>
  <c r="J2771" i="3"/>
  <c r="J2772" i="3"/>
  <c r="J2773" i="3"/>
  <c r="J2774" i="3"/>
  <c r="J2775" i="3"/>
  <c r="J2776" i="3"/>
  <c r="J2777" i="3"/>
  <c r="J2778" i="3"/>
  <c r="J2779" i="3"/>
  <c r="J2780" i="3"/>
  <c r="J2781" i="3"/>
  <c r="J2782" i="3"/>
  <c r="J2783" i="3"/>
  <c r="J2784" i="3"/>
  <c r="J2785" i="3"/>
  <c r="J2786" i="3"/>
  <c r="J2787" i="3"/>
  <c r="J2788" i="3"/>
  <c r="J2789" i="3"/>
  <c r="J2790" i="3"/>
  <c r="J2791" i="3"/>
  <c r="J2792" i="3"/>
  <c r="J2793" i="3"/>
  <c r="J2794" i="3"/>
  <c r="J2795" i="3"/>
  <c r="J2796" i="3"/>
  <c r="J2797" i="3"/>
  <c r="J2798" i="3"/>
  <c r="J2799" i="3"/>
  <c r="J2800" i="3"/>
  <c r="J2801" i="3"/>
  <c r="J2802" i="3"/>
  <c r="J2803" i="3"/>
  <c r="J2804" i="3"/>
  <c r="J2805" i="3"/>
  <c r="J2806" i="3"/>
  <c r="J2807" i="3"/>
  <c r="J2808" i="3"/>
  <c r="J2809" i="3"/>
  <c r="J2810" i="3"/>
  <c r="J2811" i="3"/>
  <c r="J2812" i="3"/>
  <c r="J2813" i="3"/>
  <c r="J2814" i="3"/>
  <c r="J2815" i="3"/>
  <c r="J2816" i="3"/>
  <c r="J2817" i="3"/>
  <c r="J2818" i="3"/>
  <c r="J2819" i="3"/>
  <c r="J2820" i="3"/>
  <c r="J2821" i="3"/>
  <c r="J2822" i="3"/>
  <c r="J2823" i="3"/>
  <c r="J2824" i="3"/>
  <c r="J2825" i="3"/>
  <c r="J2826" i="3"/>
  <c r="J2827" i="3"/>
  <c r="J2828" i="3"/>
  <c r="J2829" i="3"/>
  <c r="J2830" i="3"/>
  <c r="J2831" i="3"/>
  <c r="J2832" i="3"/>
  <c r="J2833" i="3"/>
  <c r="J2834" i="3"/>
  <c r="J2835" i="3"/>
  <c r="J2836" i="3"/>
  <c r="J2837" i="3"/>
  <c r="J2838" i="3"/>
  <c r="J2839" i="3"/>
  <c r="J2840" i="3"/>
  <c r="J2841" i="3"/>
  <c r="J2842" i="3"/>
  <c r="J2843" i="3"/>
  <c r="J2844" i="3"/>
  <c r="J2845" i="3"/>
  <c r="J2846" i="3"/>
  <c r="J2847" i="3"/>
  <c r="J2848" i="3"/>
  <c r="J2849" i="3"/>
  <c r="J2850" i="3"/>
  <c r="J2851" i="3"/>
  <c r="J2852" i="3"/>
  <c r="J2853" i="3"/>
  <c r="J2854" i="3"/>
  <c r="J2855" i="3"/>
  <c r="J2856" i="3"/>
  <c r="J2857" i="3"/>
  <c r="J2858" i="3"/>
  <c r="J2859" i="3"/>
  <c r="J2860" i="3"/>
  <c r="J2861" i="3"/>
  <c r="J2862" i="3"/>
  <c r="J2863" i="3"/>
  <c r="J2864" i="3"/>
  <c r="J2865" i="3"/>
  <c r="J2866" i="3"/>
  <c r="J2867" i="3"/>
  <c r="J2868" i="3"/>
  <c r="J2869" i="3"/>
  <c r="J2870" i="3"/>
  <c r="J2871" i="3"/>
  <c r="J2872" i="3"/>
  <c r="J2873" i="3"/>
  <c r="J2874" i="3"/>
  <c r="J2875" i="3"/>
  <c r="J2876" i="3"/>
  <c r="J2877" i="3"/>
  <c r="J2878" i="3"/>
  <c r="J2879" i="3"/>
  <c r="J2880" i="3"/>
  <c r="J2881" i="3"/>
  <c r="J2882" i="3"/>
  <c r="J2883" i="3"/>
  <c r="J2884" i="3"/>
  <c r="J2885" i="3"/>
  <c r="J2886" i="3"/>
  <c r="J2887" i="3"/>
  <c r="J2888" i="3"/>
  <c r="J2889" i="3"/>
  <c r="J2890" i="3"/>
  <c r="J2891" i="3"/>
  <c r="J2892" i="3"/>
  <c r="J2893" i="3"/>
  <c r="J2894" i="3"/>
  <c r="J2895" i="3"/>
  <c r="J2896" i="3"/>
  <c r="J2897" i="3"/>
  <c r="J2898" i="3"/>
  <c r="J2899" i="3"/>
  <c r="J2900" i="3"/>
  <c r="J2901" i="3"/>
  <c r="J2902" i="3"/>
  <c r="J2903" i="3"/>
  <c r="J2904" i="3"/>
  <c r="J2905" i="3"/>
  <c r="J2906" i="3"/>
  <c r="J2907" i="3"/>
  <c r="J2908" i="3"/>
  <c r="J2909" i="3"/>
  <c r="J2910" i="3"/>
  <c r="J2911" i="3"/>
  <c r="J2912" i="3"/>
  <c r="J2913" i="3"/>
  <c r="J2914" i="3"/>
  <c r="J2915" i="3"/>
  <c r="J2916" i="3"/>
  <c r="J2917" i="3"/>
  <c r="J2918" i="3"/>
  <c r="J2919" i="3"/>
  <c r="J2920" i="3"/>
  <c r="J2921" i="3"/>
  <c r="J2922" i="3"/>
  <c r="J2923" i="3"/>
  <c r="J2924" i="3"/>
  <c r="J2925" i="3"/>
  <c r="J2926" i="3"/>
  <c r="J2927" i="3"/>
  <c r="J2928" i="3"/>
  <c r="J2929" i="3"/>
  <c r="J2930" i="3"/>
  <c r="J2931" i="3"/>
  <c r="J2932" i="3"/>
  <c r="J2933" i="3"/>
  <c r="J2934" i="3"/>
  <c r="J2935" i="3"/>
  <c r="J2936" i="3"/>
  <c r="J2937" i="3"/>
  <c r="J2938" i="3"/>
  <c r="J2939" i="3"/>
  <c r="J2940" i="3"/>
  <c r="J2941" i="3"/>
  <c r="J2942" i="3"/>
  <c r="J2943" i="3"/>
  <c r="J2944" i="3"/>
  <c r="J2945" i="3"/>
  <c r="J2946" i="3"/>
  <c r="J2947" i="3"/>
  <c r="J2948" i="3"/>
  <c r="J2949" i="3"/>
  <c r="J2950" i="3"/>
  <c r="J2951" i="3"/>
  <c r="J2952" i="3"/>
  <c r="J2953" i="3"/>
  <c r="J2954" i="3"/>
  <c r="J2955" i="3"/>
  <c r="J2956" i="3"/>
  <c r="J2957" i="3"/>
  <c r="J2958" i="3"/>
  <c r="J2959" i="3"/>
  <c r="J2960" i="3"/>
  <c r="J2961" i="3"/>
  <c r="J2962" i="3"/>
  <c r="J2963" i="3"/>
  <c r="J2964" i="3"/>
  <c r="J2965" i="3"/>
  <c r="J2966" i="3"/>
  <c r="J2967" i="3"/>
  <c r="J2968" i="3"/>
  <c r="J2969" i="3"/>
  <c r="J2970" i="3"/>
  <c r="J2971" i="3"/>
  <c r="J2972" i="3"/>
  <c r="J2973" i="3"/>
  <c r="J2974" i="3"/>
  <c r="J2975" i="3"/>
  <c r="J2976" i="3"/>
  <c r="J2977" i="3"/>
  <c r="J2978" i="3"/>
  <c r="J2979" i="3"/>
  <c r="J2980" i="3"/>
  <c r="J2981" i="3"/>
  <c r="J2982" i="3"/>
  <c r="J2983" i="3"/>
  <c r="J2984" i="3"/>
  <c r="J2985" i="3"/>
  <c r="J2986" i="3"/>
  <c r="J2987" i="3"/>
  <c r="J2988" i="3"/>
  <c r="J2989" i="3"/>
  <c r="J2990" i="3"/>
  <c r="J2991" i="3"/>
  <c r="J2992" i="3"/>
  <c r="J2993" i="3"/>
  <c r="J2994" i="3"/>
  <c r="J2995" i="3"/>
  <c r="J2996" i="3"/>
  <c r="J2997" i="3"/>
  <c r="J2998" i="3"/>
  <c r="J2999" i="3"/>
  <c r="J3000" i="3"/>
  <c r="J3001" i="3"/>
  <c r="J3002" i="3"/>
  <c r="J3003" i="3"/>
  <c r="J3004" i="3"/>
  <c r="J3005" i="3"/>
  <c r="J3006" i="3"/>
  <c r="J3007" i="3"/>
  <c r="J3008" i="3"/>
  <c r="J3009" i="3"/>
  <c r="J3010" i="3"/>
  <c r="J3011" i="3"/>
  <c r="J3012" i="3"/>
  <c r="J3013" i="3"/>
  <c r="J3014" i="3"/>
  <c r="J3015" i="3"/>
  <c r="J3016" i="3"/>
  <c r="J3017" i="3"/>
  <c r="J3018" i="3"/>
  <c r="J3019" i="3"/>
  <c r="J3020" i="3"/>
  <c r="J3021" i="3"/>
  <c r="J3022" i="3"/>
  <c r="J3023" i="3"/>
  <c r="J3024" i="3"/>
  <c r="J3025" i="3"/>
  <c r="J3026" i="3"/>
  <c r="J3027" i="3"/>
  <c r="J3028" i="3"/>
  <c r="J3029" i="3"/>
  <c r="J3030" i="3"/>
  <c r="J3031" i="3"/>
  <c r="J3032" i="3"/>
  <c r="J3033" i="3"/>
  <c r="J3034" i="3"/>
  <c r="J3035" i="3"/>
  <c r="J3036" i="3"/>
  <c r="J3037" i="3"/>
  <c r="J3038" i="3"/>
  <c r="J3039" i="3"/>
  <c r="J3040" i="3"/>
  <c r="J3041" i="3"/>
  <c r="J3042" i="3"/>
  <c r="J3043" i="3"/>
  <c r="J3044" i="3"/>
  <c r="J3045" i="3"/>
  <c r="J3046" i="3"/>
  <c r="J3047" i="3"/>
  <c r="J3048" i="3"/>
  <c r="J3049" i="3"/>
  <c r="J3050" i="3"/>
  <c r="J3051" i="3"/>
  <c r="J3052" i="3"/>
  <c r="J3053" i="3"/>
  <c r="J3054" i="3"/>
  <c r="J3055" i="3"/>
  <c r="J3056" i="3"/>
  <c r="J3057" i="3"/>
  <c r="J3058" i="3"/>
  <c r="J3059" i="3"/>
  <c r="J3060" i="3"/>
  <c r="J3061" i="3"/>
  <c r="J3062" i="3"/>
  <c r="J3063" i="3"/>
  <c r="J3064" i="3"/>
  <c r="J3065" i="3"/>
  <c r="J3066" i="3"/>
  <c r="J3067" i="3"/>
  <c r="J3068" i="3"/>
  <c r="J3069" i="3"/>
  <c r="J3070" i="3"/>
  <c r="J3071" i="3"/>
  <c r="J3072" i="3"/>
  <c r="J3073" i="3"/>
  <c r="J3074" i="3"/>
  <c r="J3075" i="3"/>
  <c r="J3076" i="3"/>
  <c r="J3077" i="3"/>
  <c r="J3078" i="3"/>
  <c r="J3079" i="3"/>
  <c r="J3080" i="3"/>
  <c r="J3081" i="3"/>
  <c r="J3082" i="3"/>
  <c r="J3083" i="3"/>
  <c r="J3084" i="3"/>
  <c r="J3085" i="3"/>
  <c r="J3086" i="3"/>
  <c r="J3087" i="3"/>
  <c r="J3088" i="3"/>
  <c r="J3089" i="3"/>
  <c r="J3090" i="3"/>
  <c r="J3091" i="3"/>
  <c r="J3092" i="3"/>
  <c r="J3093" i="3"/>
  <c r="J3094" i="3"/>
  <c r="J3095" i="3"/>
  <c r="J3096" i="3"/>
  <c r="J3097" i="3"/>
  <c r="J3098" i="3"/>
  <c r="J3099" i="3"/>
  <c r="J3100" i="3"/>
  <c r="J3101" i="3"/>
  <c r="J3102" i="3"/>
  <c r="J3103" i="3"/>
  <c r="J3104" i="3"/>
  <c r="J3105" i="3"/>
  <c r="J3106" i="3"/>
  <c r="J3107" i="3"/>
  <c r="J3108" i="3"/>
  <c r="J3109" i="3"/>
  <c r="J3110" i="3"/>
  <c r="J3111" i="3"/>
  <c r="J3112" i="3"/>
  <c r="J3113" i="3"/>
  <c r="J3114" i="3"/>
  <c r="J3115" i="3"/>
  <c r="J3116" i="3"/>
  <c r="J3117" i="3"/>
  <c r="J3118" i="3"/>
  <c r="J3119" i="3"/>
  <c r="J3120" i="3"/>
  <c r="J3121" i="3"/>
  <c r="J3122" i="3"/>
  <c r="J3123" i="3"/>
  <c r="J3124" i="3"/>
  <c r="J3125" i="3"/>
  <c r="J3126" i="3"/>
  <c r="J3127" i="3"/>
  <c r="J3128" i="3"/>
  <c r="J3129" i="3"/>
  <c r="J3130" i="3"/>
  <c r="J3131" i="3"/>
  <c r="J3132" i="3"/>
  <c r="J3133" i="3"/>
  <c r="J3134" i="3"/>
  <c r="J3135" i="3"/>
  <c r="J3136" i="3"/>
  <c r="J3137" i="3"/>
  <c r="J3138" i="3"/>
  <c r="J3139" i="3"/>
  <c r="J3140" i="3"/>
  <c r="J3141" i="3"/>
  <c r="J3142" i="3"/>
  <c r="J3143" i="3"/>
  <c r="J3144" i="3"/>
  <c r="J3145" i="3"/>
  <c r="J3146" i="3"/>
  <c r="J3147" i="3"/>
  <c r="J3148" i="3"/>
  <c r="J3149" i="3"/>
  <c r="J3150" i="3"/>
  <c r="J3151" i="3"/>
  <c r="J3152" i="3"/>
  <c r="J3153" i="3"/>
  <c r="J3154" i="3"/>
  <c r="J3155" i="3"/>
  <c r="J3156" i="3"/>
  <c r="J3157" i="3"/>
  <c r="J3158" i="3"/>
  <c r="J3159" i="3"/>
  <c r="J3160" i="3"/>
  <c r="J3161" i="3"/>
  <c r="J3162" i="3"/>
  <c r="J3163" i="3"/>
  <c r="J3164" i="3"/>
  <c r="J3165" i="3"/>
  <c r="J3166" i="3"/>
  <c r="J3167" i="3"/>
  <c r="J3168" i="3"/>
  <c r="J3169" i="3"/>
  <c r="J3170" i="3"/>
  <c r="J3171" i="3"/>
  <c r="J3172" i="3"/>
  <c r="J3173" i="3"/>
  <c r="J3174" i="3"/>
  <c r="J3175" i="3"/>
  <c r="J3176" i="3"/>
  <c r="J3177" i="3"/>
  <c r="J3178" i="3"/>
  <c r="J3179" i="3"/>
  <c r="J3180" i="3"/>
  <c r="J3181" i="3"/>
  <c r="J3182" i="3"/>
  <c r="J3183" i="3"/>
  <c r="J3184" i="3"/>
  <c r="J3185" i="3"/>
  <c r="J3186" i="3"/>
  <c r="J3187" i="3"/>
  <c r="J3188" i="3"/>
  <c r="J3189" i="3"/>
  <c r="J3190" i="3"/>
  <c r="J3191" i="3"/>
  <c r="J3192" i="3"/>
  <c r="J3193" i="3"/>
  <c r="J3194" i="3"/>
  <c r="J3195" i="3"/>
  <c r="J3196" i="3"/>
  <c r="J3197" i="3"/>
  <c r="J3198" i="3"/>
  <c r="J3199" i="3"/>
  <c r="J3200" i="3"/>
  <c r="J3201" i="3"/>
  <c r="J3202" i="3"/>
  <c r="J3203" i="3"/>
  <c r="J3204" i="3"/>
  <c r="J3205" i="3"/>
  <c r="J3206" i="3"/>
  <c r="J3207" i="3"/>
  <c r="J3208" i="3"/>
  <c r="J3209" i="3"/>
  <c r="J3210" i="3"/>
  <c r="J3211" i="3"/>
  <c r="J3212" i="3"/>
  <c r="J3213" i="3"/>
  <c r="J3214" i="3"/>
  <c r="J3215" i="3"/>
  <c r="J3216" i="3"/>
  <c r="J3217" i="3"/>
  <c r="J3218" i="3"/>
  <c r="J3219" i="3"/>
  <c r="J3220" i="3"/>
  <c r="J3221" i="3"/>
  <c r="J3222" i="3"/>
  <c r="J3223" i="3"/>
  <c r="J3224" i="3"/>
  <c r="J3225" i="3"/>
  <c r="J3226" i="3"/>
  <c r="J3227" i="3"/>
  <c r="J3228" i="3"/>
  <c r="J3229" i="3"/>
  <c r="J3230" i="3"/>
  <c r="J3231" i="3"/>
  <c r="J3232" i="3"/>
  <c r="J3233" i="3"/>
  <c r="J3234" i="3"/>
  <c r="J3235" i="3"/>
  <c r="J3236" i="3"/>
  <c r="J3237" i="3"/>
  <c r="J3238" i="3"/>
  <c r="J3239" i="3"/>
  <c r="J3240" i="3"/>
  <c r="J3241" i="3"/>
  <c r="J3242" i="3"/>
  <c r="J3243" i="3"/>
  <c r="J3244" i="3"/>
  <c r="J3245" i="3"/>
  <c r="J3246" i="3"/>
  <c r="J3247" i="3"/>
  <c r="J3248" i="3"/>
  <c r="J3249" i="3"/>
  <c r="J3250" i="3"/>
  <c r="J3251" i="3"/>
  <c r="J3252" i="3"/>
  <c r="J3253" i="3"/>
  <c r="J3254" i="3"/>
  <c r="J3255" i="3"/>
  <c r="J3256" i="3"/>
  <c r="J3257" i="3"/>
  <c r="J3258" i="3"/>
  <c r="J3259" i="3"/>
  <c r="J3260" i="3"/>
  <c r="J3261" i="3"/>
  <c r="J3262" i="3"/>
  <c r="J3263" i="3"/>
  <c r="J3264" i="3"/>
  <c r="J3265" i="3"/>
  <c r="J3266" i="3"/>
  <c r="J3267" i="3"/>
  <c r="J3268" i="3"/>
  <c r="J3269" i="3"/>
  <c r="J3270" i="3"/>
  <c r="J3271" i="3"/>
  <c r="J3272" i="3"/>
  <c r="J3273" i="3"/>
  <c r="J3274" i="3"/>
  <c r="J3275" i="3"/>
  <c r="J3276" i="3"/>
  <c r="J3277" i="3"/>
  <c r="J3278" i="3"/>
  <c r="J3279" i="3"/>
  <c r="J3280" i="3"/>
  <c r="J3281" i="3"/>
  <c r="J3282" i="3"/>
  <c r="J3283" i="3"/>
  <c r="J3284" i="3"/>
  <c r="J3285" i="3"/>
  <c r="J3286" i="3"/>
  <c r="J3287" i="3"/>
  <c r="J3288" i="3"/>
  <c r="J3289" i="3"/>
  <c r="J3290" i="3"/>
  <c r="J3291" i="3"/>
  <c r="J3292" i="3"/>
  <c r="J3293" i="3"/>
  <c r="J3294" i="3"/>
  <c r="J3295" i="3"/>
  <c r="J3296" i="3"/>
  <c r="J3297" i="3"/>
  <c r="J3298" i="3"/>
  <c r="J3299" i="3"/>
  <c r="J3300" i="3"/>
  <c r="J3301" i="3"/>
  <c r="J3302" i="3"/>
  <c r="J3303" i="3"/>
  <c r="J3304" i="3"/>
  <c r="J3305" i="3"/>
  <c r="J3306" i="3"/>
  <c r="J3307" i="3"/>
  <c r="J3308" i="3"/>
  <c r="J3309" i="3"/>
  <c r="J3310" i="3"/>
  <c r="J3311" i="3"/>
  <c r="J3312" i="3"/>
  <c r="J3313" i="3"/>
  <c r="J3314" i="3"/>
  <c r="J3315" i="3"/>
  <c r="J3316" i="3"/>
  <c r="J3317" i="3"/>
  <c r="J3318" i="3"/>
  <c r="J3319" i="3"/>
  <c r="J3320" i="3"/>
  <c r="J3321" i="3"/>
  <c r="J3322" i="3"/>
  <c r="J3323" i="3"/>
  <c r="J3324" i="3"/>
  <c r="J3325" i="3"/>
  <c r="J3326" i="3"/>
  <c r="J3327" i="3"/>
  <c r="J3328" i="3"/>
  <c r="J3329" i="3"/>
  <c r="J3330" i="3"/>
  <c r="J3331" i="3"/>
  <c r="J3332" i="3"/>
  <c r="J3333" i="3"/>
  <c r="J3334" i="3"/>
  <c r="J3335" i="3"/>
  <c r="J3336" i="3"/>
  <c r="J3337" i="3"/>
  <c r="J3338" i="3"/>
  <c r="J3339" i="3"/>
  <c r="J3340" i="3"/>
  <c r="J3341" i="3"/>
  <c r="J3342" i="3"/>
  <c r="J3343" i="3"/>
  <c r="J3344" i="3"/>
  <c r="J3345" i="3"/>
  <c r="J3346" i="3"/>
  <c r="J3347" i="3"/>
  <c r="J3348" i="3"/>
  <c r="J3349" i="3"/>
  <c r="J3350" i="3"/>
  <c r="J3351" i="3"/>
  <c r="J3352" i="3"/>
  <c r="J3353" i="3"/>
  <c r="J3354" i="3"/>
  <c r="J3355" i="3"/>
  <c r="J3356" i="3"/>
  <c r="J3357" i="3"/>
  <c r="J3358" i="3"/>
  <c r="J3359" i="3"/>
  <c r="J3360" i="3"/>
  <c r="J3361" i="3"/>
  <c r="J3362" i="3"/>
  <c r="J3363" i="3"/>
  <c r="J3364" i="3"/>
  <c r="J3365" i="3"/>
  <c r="J3366" i="3"/>
  <c r="J3367" i="3"/>
  <c r="J3368" i="3"/>
  <c r="J3369" i="3"/>
  <c r="J3370" i="3"/>
  <c r="J3371" i="3"/>
  <c r="J3372" i="3"/>
  <c r="J3373" i="3"/>
  <c r="J3374" i="3"/>
  <c r="J3375" i="3"/>
  <c r="J3376" i="3"/>
  <c r="J3377" i="3"/>
  <c r="J3378" i="3"/>
  <c r="J3379" i="3"/>
  <c r="J3380" i="3"/>
  <c r="J3381" i="3"/>
  <c r="J3382" i="3"/>
  <c r="J3383" i="3"/>
  <c r="J3384" i="3"/>
  <c r="J3385" i="3"/>
  <c r="J3386" i="3"/>
  <c r="J3387" i="3"/>
  <c r="J3388" i="3"/>
  <c r="J3389" i="3"/>
  <c r="J3390" i="3"/>
  <c r="J3391" i="3"/>
  <c r="J3392" i="3"/>
  <c r="J3393" i="3"/>
  <c r="J3394" i="3"/>
  <c r="J3395" i="3"/>
  <c r="J3396" i="3"/>
  <c r="J3397" i="3"/>
  <c r="J3398" i="3"/>
  <c r="J3399" i="3"/>
  <c r="J3400" i="3"/>
  <c r="J3401" i="3"/>
  <c r="J3402" i="3"/>
  <c r="J3403" i="3"/>
  <c r="J3404" i="3"/>
  <c r="J3405" i="3"/>
  <c r="J3406" i="3"/>
  <c r="J3407" i="3"/>
  <c r="J3408" i="3"/>
  <c r="J3409" i="3"/>
  <c r="J3410" i="3"/>
  <c r="J3411" i="3"/>
  <c r="J3412" i="3"/>
  <c r="J3413" i="3"/>
  <c r="J3414" i="3"/>
  <c r="J3415" i="3"/>
  <c r="J3416" i="3"/>
  <c r="J3417" i="3"/>
  <c r="J3418" i="3"/>
  <c r="J3419" i="3"/>
  <c r="J3420" i="3"/>
  <c r="J3421" i="3"/>
  <c r="J3422" i="3"/>
  <c r="J3423" i="3"/>
  <c r="J3424" i="3"/>
  <c r="J3425" i="3"/>
  <c r="J3426" i="3"/>
  <c r="J3427" i="3"/>
  <c r="J3428" i="3"/>
  <c r="J3429" i="3"/>
  <c r="J3430" i="3"/>
  <c r="J3431" i="3"/>
  <c r="J3432" i="3"/>
  <c r="J3433" i="3"/>
  <c r="J3434" i="3"/>
  <c r="J3435" i="3"/>
  <c r="J3436" i="3"/>
  <c r="J3437" i="3"/>
  <c r="J3438" i="3"/>
  <c r="J3439" i="3"/>
  <c r="J3440" i="3"/>
  <c r="J3441" i="3"/>
  <c r="J3442" i="3"/>
  <c r="J3443" i="3"/>
  <c r="J3444" i="3"/>
  <c r="J3445" i="3"/>
  <c r="J3446" i="3"/>
  <c r="J3447" i="3"/>
  <c r="J3448" i="3"/>
  <c r="J3449" i="3"/>
  <c r="J3450" i="3"/>
  <c r="J3451" i="3"/>
  <c r="J3452" i="3"/>
  <c r="J3453" i="3"/>
  <c r="J3454" i="3"/>
  <c r="J3455" i="3"/>
  <c r="J3456" i="3"/>
  <c r="J3457" i="3"/>
  <c r="J3458" i="3"/>
  <c r="J3459" i="3"/>
  <c r="J3460" i="3"/>
  <c r="J3461" i="3"/>
  <c r="J3462" i="3"/>
  <c r="J3463" i="3"/>
  <c r="J3464" i="3"/>
  <c r="J3465" i="3"/>
  <c r="J3466" i="3"/>
  <c r="J3467" i="3"/>
  <c r="J3468" i="3"/>
  <c r="J3469" i="3"/>
  <c r="J3470" i="3"/>
  <c r="J3471" i="3"/>
  <c r="J3472" i="3"/>
  <c r="J3473" i="3"/>
  <c r="J3474" i="3"/>
  <c r="J3475" i="3"/>
  <c r="J3476" i="3"/>
  <c r="J3477" i="3"/>
  <c r="J3478" i="3"/>
  <c r="J3479" i="3"/>
  <c r="J3480" i="3"/>
  <c r="J3481" i="3"/>
  <c r="J3482" i="3"/>
  <c r="J3483" i="3"/>
  <c r="J3484" i="3"/>
  <c r="J3485" i="3"/>
  <c r="J3486" i="3"/>
  <c r="J3487" i="3"/>
  <c r="J3488" i="3"/>
  <c r="J3489" i="3"/>
  <c r="J3490" i="3"/>
  <c r="J3491" i="3"/>
  <c r="J3492" i="3"/>
  <c r="J3493" i="3"/>
  <c r="J3494" i="3"/>
  <c r="J3495" i="3"/>
  <c r="J3496" i="3"/>
  <c r="J3497" i="3"/>
  <c r="J3498" i="3"/>
  <c r="J3499" i="3"/>
  <c r="J3500" i="3"/>
  <c r="J3501" i="3"/>
  <c r="J3502" i="3"/>
  <c r="J3503" i="3"/>
  <c r="J3504" i="3"/>
  <c r="J3505" i="3"/>
  <c r="J3506" i="3"/>
  <c r="J3507" i="3"/>
  <c r="J3508" i="3"/>
  <c r="J3509" i="3"/>
  <c r="J3510" i="3"/>
  <c r="J3511" i="3"/>
  <c r="J3512" i="3"/>
  <c r="J3513" i="3"/>
  <c r="J3514" i="3"/>
  <c r="J3515" i="3"/>
  <c r="J3516" i="3"/>
  <c r="J3517" i="3"/>
  <c r="J3518" i="3"/>
  <c r="J3519" i="3"/>
  <c r="J3520" i="3"/>
  <c r="J3521" i="3"/>
  <c r="J3522" i="3"/>
  <c r="J3523" i="3"/>
  <c r="J3524" i="3"/>
  <c r="J3525" i="3"/>
  <c r="J3526" i="3"/>
  <c r="J3527" i="3"/>
  <c r="J3528" i="3"/>
  <c r="J3529" i="3"/>
  <c r="J3530" i="3"/>
  <c r="J3531" i="3"/>
  <c r="J3532" i="3"/>
  <c r="J3533" i="3"/>
  <c r="J3534" i="3"/>
  <c r="J3535" i="3"/>
  <c r="J3536" i="3"/>
  <c r="J3537" i="3"/>
  <c r="J3538" i="3"/>
  <c r="J3539" i="3"/>
  <c r="J3540" i="3"/>
  <c r="J3541" i="3"/>
  <c r="J3542" i="3"/>
  <c r="J3543" i="3"/>
  <c r="J3544" i="3"/>
  <c r="J3545" i="3"/>
  <c r="J3546" i="3"/>
  <c r="J3547" i="3"/>
  <c r="J3548" i="3"/>
  <c r="J3549" i="3"/>
  <c r="J3550" i="3"/>
  <c r="J3551" i="3"/>
  <c r="J3552" i="3"/>
  <c r="J3553" i="3"/>
  <c r="J3554" i="3"/>
  <c r="J3555" i="3"/>
  <c r="J3556" i="3"/>
  <c r="J3557" i="3"/>
  <c r="J3558" i="3"/>
  <c r="J3559" i="3"/>
  <c r="J3560" i="3"/>
  <c r="J3561" i="3"/>
  <c r="J3562" i="3"/>
  <c r="J3563" i="3"/>
  <c r="J3564" i="3"/>
  <c r="J3565" i="3"/>
  <c r="J3566" i="3"/>
  <c r="J3567" i="3"/>
  <c r="J3568" i="3"/>
  <c r="J3569" i="3"/>
  <c r="J3570" i="3"/>
  <c r="J3571" i="3"/>
  <c r="J3572" i="3"/>
  <c r="J3573" i="3"/>
  <c r="J3574" i="3"/>
  <c r="J3575" i="3"/>
  <c r="J3576" i="3"/>
  <c r="J3577" i="3"/>
  <c r="J3578" i="3"/>
  <c r="J3579" i="3"/>
  <c r="J3580" i="3"/>
  <c r="J3581" i="3"/>
  <c r="J3582" i="3"/>
  <c r="J3583" i="3"/>
  <c r="J3584" i="3"/>
  <c r="J3585" i="3"/>
  <c r="J3586" i="3"/>
  <c r="J3587" i="3"/>
  <c r="J3588" i="3"/>
  <c r="J3589" i="3"/>
  <c r="J3590" i="3"/>
  <c r="J3591" i="3"/>
  <c r="J3592" i="3"/>
  <c r="J3593" i="3"/>
  <c r="J3594" i="3"/>
  <c r="J3595" i="3"/>
  <c r="J3596" i="3"/>
  <c r="J3597" i="3"/>
  <c r="J3598" i="3"/>
  <c r="J3599" i="3"/>
  <c r="J3600" i="3"/>
  <c r="J3601" i="3"/>
  <c r="J3602" i="3"/>
  <c r="J3603" i="3"/>
  <c r="J3604" i="3"/>
  <c r="J3605" i="3"/>
  <c r="J3606" i="3"/>
  <c r="J3607" i="3"/>
  <c r="J3608" i="3"/>
  <c r="J3609" i="3"/>
  <c r="J3610" i="3"/>
  <c r="J3611" i="3"/>
  <c r="J3612" i="3"/>
  <c r="J3613" i="3"/>
  <c r="J3614" i="3"/>
  <c r="J3615" i="3"/>
  <c r="J3616" i="3"/>
  <c r="J3617" i="3"/>
  <c r="J3618" i="3"/>
  <c r="J3619" i="3"/>
  <c r="J3620" i="3"/>
  <c r="J3621" i="3"/>
  <c r="J3622" i="3"/>
  <c r="J3623" i="3"/>
  <c r="J3624" i="3"/>
  <c r="J3625" i="3"/>
  <c r="J3626" i="3"/>
  <c r="J3627" i="3"/>
  <c r="J3628" i="3"/>
  <c r="J3629" i="3"/>
  <c r="J3630" i="3"/>
  <c r="J3631" i="3"/>
  <c r="J3632" i="3"/>
  <c r="J3633" i="3"/>
  <c r="J3634" i="3"/>
  <c r="J3635" i="3"/>
  <c r="J3636" i="3"/>
  <c r="J3637" i="3"/>
  <c r="J3638" i="3"/>
  <c r="J3639" i="3"/>
  <c r="J3640" i="3"/>
  <c r="J3641" i="3"/>
  <c r="J3642" i="3"/>
  <c r="J3643" i="3"/>
  <c r="J3644" i="3"/>
  <c r="J3645" i="3"/>
  <c r="J3646" i="3"/>
  <c r="J3647" i="3"/>
  <c r="J3648" i="3"/>
  <c r="J3649" i="3"/>
  <c r="J3650" i="3"/>
  <c r="J3651" i="3"/>
  <c r="J3652" i="3"/>
  <c r="J3653" i="3"/>
  <c r="J3654" i="3"/>
  <c r="J3655" i="3"/>
  <c r="J3656" i="3"/>
  <c r="J3657" i="3"/>
  <c r="J3658" i="3"/>
  <c r="J3659" i="3"/>
  <c r="J3660" i="3"/>
  <c r="J3661" i="3"/>
  <c r="J3662" i="3"/>
  <c r="J3663" i="3"/>
  <c r="J3664" i="3"/>
  <c r="J3665" i="3"/>
  <c r="J3666" i="3"/>
  <c r="J3667" i="3"/>
  <c r="J3668" i="3"/>
  <c r="J3669" i="3"/>
  <c r="J3670" i="3"/>
  <c r="J3671" i="3"/>
  <c r="J3672" i="3"/>
  <c r="J3673" i="3"/>
  <c r="J3674" i="3"/>
  <c r="J3675" i="3"/>
  <c r="J3676" i="3"/>
  <c r="J3677" i="3"/>
  <c r="J3678" i="3"/>
  <c r="J3679" i="3"/>
  <c r="J3680" i="3"/>
  <c r="J3681" i="3"/>
  <c r="J3682" i="3"/>
  <c r="J3683" i="3"/>
  <c r="J3684" i="3"/>
  <c r="J3685" i="3"/>
  <c r="J3686" i="3"/>
  <c r="J3687" i="3"/>
  <c r="J3688" i="3"/>
  <c r="J3689" i="3"/>
  <c r="J3690" i="3"/>
  <c r="J3691" i="3"/>
  <c r="J3692" i="3"/>
  <c r="J3693" i="3"/>
  <c r="J3694" i="3"/>
  <c r="J3695" i="3"/>
  <c r="J3696" i="3"/>
  <c r="J3697" i="3"/>
  <c r="J3698" i="3"/>
  <c r="J3699" i="3"/>
  <c r="J3700" i="3"/>
  <c r="J3701" i="3"/>
  <c r="J3702" i="3"/>
  <c r="J3703" i="3"/>
  <c r="J3704" i="3"/>
  <c r="J3705" i="3"/>
  <c r="J3706" i="3"/>
  <c r="J3707" i="3"/>
  <c r="J3708" i="3"/>
  <c r="J3709" i="3"/>
  <c r="J3710" i="3"/>
  <c r="J3711" i="3"/>
  <c r="J3712" i="3"/>
  <c r="J3713" i="3"/>
  <c r="J3714" i="3"/>
  <c r="J3715" i="3"/>
  <c r="J3716" i="3"/>
  <c r="J3717" i="3"/>
  <c r="J3718" i="3"/>
  <c r="J3719" i="3"/>
  <c r="J3720" i="3"/>
  <c r="J3721" i="3"/>
  <c r="J3722" i="3"/>
  <c r="J3723" i="3"/>
  <c r="J3724" i="3"/>
  <c r="J3725" i="3"/>
  <c r="J3726" i="3"/>
  <c r="J3727" i="3"/>
  <c r="J3728" i="3"/>
  <c r="J3729" i="3"/>
  <c r="J3730" i="3"/>
  <c r="J3731" i="3"/>
  <c r="J3732" i="3"/>
  <c r="J3733" i="3"/>
  <c r="J3734" i="3"/>
  <c r="J3735" i="3"/>
  <c r="J3736" i="3"/>
  <c r="J3737" i="3"/>
  <c r="J3738" i="3"/>
  <c r="J3739" i="3"/>
  <c r="J3740" i="3"/>
  <c r="J3741" i="3"/>
  <c r="J3742" i="3"/>
  <c r="J3743" i="3"/>
  <c r="J3744" i="3"/>
  <c r="J3745" i="3"/>
  <c r="J3746" i="3"/>
  <c r="J3747" i="3"/>
  <c r="J3748" i="3"/>
  <c r="J3749" i="3"/>
  <c r="J3750" i="3"/>
  <c r="J3751" i="3"/>
  <c r="J3752" i="3"/>
  <c r="J3753" i="3"/>
  <c r="J3754" i="3"/>
  <c r="J3755" i="3"/>
  <c r="J3756" i="3"/>
  <c r="J3757" i="3"/>
  <c r="J3758" i="3"/>
  <c r="J3759" i="3"/>
  <c r="J3760" i="3"/>
  <c r="J3761" i="3"/>
  <c r="J3762" i="3"/>
  <c r="J3763" i="3"/>
  <c r="J3764" i="3"/>
  <c r="J3765" i="3"/>
  <c r="J3766" i="3"/>
  <c r="J3767" i="3"/>
  <c r="J3768" i="3"/>
  <c r="J3769" i="3"/>
  <c r="J3770" i="3"/>
  <c r="J3771" i="3"/>
  <c r="J3772" i="3"/>
  <c r="J3773" i="3"/>
  <c r="J3774" i="3"/>
  <c r="J3775" i="3"/>
  <c r="J3776" i="3"/>
  <c r="J3777" i="3"/>
  <c r="J3778" i="3"/>
  <c r="J3779" i="3"/>
  <c r="J3780" i="3"/>
  <c r="J3781" i="3"/>
  <c r="J3782" i="3"/>
  <c r="J3783" i="3"/>
  <c r="J3784" i="3"/>
  <c r="J3785" i="3"/>
  <c r="J3786" i="3"/>
  <c r="J3787" i="3"/>
  <c r="J3788" i="3"/>
  <c r="J3789" i="3"/>
  <c r="J3790" i="3"/>
  <c r="J3791" i="3"/>
  <c r="J3792" i="3"/>
  <c r="J3793" i="3"/>
  <c r="J3794" i="3"/>
  <c r="J3795" i="3"/>
  <c r="J3796" i="3"/>
  <c r="J3797" i="3"/>
  <c r="J3798" i="3"/>
  <c r="J3799" i="3"/>
  <c r="J3800" i="3"/>
  <c r="J3801" i="3"/>
  <c r="J3802" i="3"/>
  <c r="J3803" i="3"/>
  <c r="J3804" i="3"/>
  <c r="J3805" i="3"/>
  <c r="J3806" i="3"/>
  <c r="J3807" i="3"/>
  <c r="J3808" i="3"/>
  <c r="J3809" i="3"/>
  <c r="J3810" i="3"/>
  <c r="J3811" i="3"/>
  <c r="J3812" i="3"/>
  <c r="J3813" i="3"/>
  <c r="J3814" i="3"/>
  <c r="J3815" i="3"/>
  <c r="J3816" i="3"/>
  <c r="J3817" i="3"/>
  <c r="J3818" i="3"/>
  <c r="J3819" i="3"/>
  <c r="J3820" i="3"/>
  <c r="J3821" i="3"/>
  <c r="J3822" i="3"/>
  <c r="J3823" i="3"/>
  <c r="J3824" i="3"/>
  <c r="J3825" i="3"/>
  <c r="J3826" i="3"/>
  <c r="J3827" i="3"/>
  <c r="J3828" i="3"/>
  <c r="J3829" i="3"/>
  <c r="J3830" i="3"/>
  <c r="J3831" i="3"/>
  <c r="J3832" i="3"/>
  <c r="J3833" i="3"/>
  <c r="J3834" i="3"/>
  <c r="J3835" i="3"/>
  <c r="J3836" i="3"/>
  <c r="J3837" i="3"/>
  <c r="J3838" i="3"/>
  <c r="J3839" i="3"/>
  <c r="J3840" i="3"/>
  <c r="J3841" i="3"/>
  <c r="J3842" i="3"/>
  <c r="J3843" i="3"/>
  <c r="J3844" i="3"/>
  <c r="J3845" i="3"/>
  <c r="J3846" i="3"/>
  <c r="J3847" i="3"/>
  <c r="J3848" i="3"/>
  <c r="J3849" i="3"/>
  <c r="J3850" i="3"/>
  <c r="J3851" i="3"/>
  <c r="J3852" i="3"/>
  <c r="J3853" i="3"/>
  <c r="J3854" i="3"/>
  <c r="J3855" i="3"/>
  <c r="J3856" i="3"/>
  <c r="J3857" i="3"/>
  <c r="J3858" i="3"/>
  <c r="J3859" i="3"/>
  <c r="J3860" i="3"/>
  <c r="J3861" i="3"/>
  <c r="J3862" i="3"/>
  <c r="J3863" i="3"/>
  <c r="J3864" i="3"/>
  <c r="J3865" i="3"/>
  <c r="J3866" i="3"/>
  <c r="J3867" i="3"/>
  <c r="J3868" i="3"/>
  <c r="J3869" i="3"/>
  <c r="J3870" i="3"/>
  <c r="J3871" i="3"/>
  <c r="J3872" i="3"/>
  <c r="J3873" i="3"/>
  <c r="J3874" i="3"/>
  <c r="J3875" i="3"/>
  <c r="J3876" i="3"/>
  <c r="J3877" i="3"/>
  <c r="J3878" i="3"/>
  <c r="J3879" i="3"/>
  <c r="J3880" i="3"/>
  <c r="J3881" i="3"/>
  <c r="J3882" i="3"/>
  <c r="J3883" i="3"/>
  <c r="J3884" i="3"/>
  <c r="J3885" i="3"/>
  <c r="J3886" i="3"/>
  <c r="J3887" i="3"/>
  <c r="J3888" i="3"/>
  <c r="J3889" i="3"/>
  <c r="J3890" i="3"/>
  <c r="J3891" i="3"/>
  <c r="J3892" i="3"/>
  <c r="J3893" i="3"/>
  <c r="J3894" i="3"/>
  <c r="J3895" i="3"/>
  <c r="J3896" i="3"/>
  <c r="J3897" i="3"/>
  <c r="J3898" i="3"/>
  <c r="J3899" i="3"/>
  <c r="J3900" i="3"/>
  <c r="J3901" i="3"/>
  <c r="J3902" i="3"/>
  <c r="J3903" i="3"/>
  <c r="J3904" i="3"/>
  <c r="J3905" i="3"/>
  <c r="J3906" i="3"/>
  <c r="J3907" i="3"/>
  <c r="J3908" i="3"/>
  <c r="J3909" i="3"/>
  <c r="J3910" i="3"/>
  <c r="J3911" i="3"/>
  <c r="J3912" i="3"/>
  <c r="J3913" i="3"/>
  <c r="J3914" i="3"/>
  <c r="J3915" i="3"/>
  <c r="J3916" i="3"/>
  <c r="J3917" i="3"/>
  <c r="J3918" i="3"/>
  <c r="J3919" i="3"/>
  <c r="J3920" i="3"/>
  <c r="J3921" i="3"/>
  <c r="J3922" i="3"/>
  <c r="J3923" i="3"/>
  <c r="J3924" i="3"/>
  <c r="J3925" i="3"/>
  <c r="J3926" i="3"/>
  <c r="J3927" i="3"/>
  <c r="J3928" i="3"/>
  <c r="J3929" i="3"/>
  <c r="J3930" i="3"/>
  <c r="J3931" i="3"/>
  <c r="J3932" i="3"/>
  <c r="J3933" i="3"/>
  <c r="J3934" i="3"/>
  <c r="J3935" i="3"/>
  <c r="J3936" i="3"/>
  <c r="J3937" i="3"/>
  <c r="J3938" i="3"/>
  <c r="J3939" i="3"/>
  <c r="J3940" i="3"/>
  <c r="J3941" i="3"/>
  <c r="J3942" i="3"/>
  <c r="J3943" i="3"/>
  <c r="J3944" i="3"/>
  <c r="J3945" i="3"/>
  <c r="J3946" i="3"/>
  <c r="J3947" i="3"/>
  <c r="J3948" i="3"/>
  <c r="J3949" i="3"/>
  <c r="J3950" i="3"/>
  <c r="J3951" i="3"/>
  <c r="J3952" i="3"/>
  <c r="J3953" i="3"/>
  <c r="J3954" i="3"/>
  <c r="J3955" i="3"/>
  <c r="J3956" i="3"/>
  <c r="J3957" i="3"/>
  <c r="J3958" i="3"/>
  <c r="J3959" i="3"/>
  <c r="J3960" i="3"/>
  <c r="J3961" i="3"/>
  <c r="J3962" i="3"/>
  <c r="J3963" i="3"/>
  <c r="J3964" i="3"/>
  <c r="J3965" i="3"/>
  <c r="J3966" i="3"/>
  <c r="J3967" i="3"/>
  <c r="J3968" i="3"/>
  <c r="J3969" i="3"/>
  <c r="J3970" i="3"/>
  <c r="J3971" i="3"/>
  <c r="J3972" i="3"/>
  <c r="J3973" i="3"/>
  <c r="J3974" i="3"/>
  <c r="J3975" i="3"/>
  <c r="J3976" i="3"/>
  <c r="J3977" i="3"/>
  <c r="J3978" i="3"/>
  <c r="J3979" i="3"/>
  <c r="J3980" i="3"/>
  <c r="J3981" i="3"/>
  <c r="J3982" i="3"/>
  <c r="J3983" i="3"/>
  <c r="J3984" i="3"/>
  <c r="J3985" i="3"/>
  <c r="J3986" i="3"/>
  <c r="J3987" i="3"/>
  <c r="J3988" i="3"/>
  <c r="J3989" i="3"/>
  <c r="J3990" i="3"/>
  <c r="J3991" i="3"/>
  <c r="J3992" i="3"/>
  <c r="J3993" i="3"/>
  <c r="J3994" i="3"/>
  <c r="J3995" i="3"/>
  <c r="J3996" i="3"/>
  <c r="J3997" i="3"/>
  <c r="J3998" i="3"/>
  <c r="J3999" i="3"/>
  <c r="J4000" i="3"/>
  <c r="J4001" i="3"/>
  <c r="J4002" i="3"/>
  <c r="J4003" i="3"/>
  <c r="J4004" i="3"/>
  <c r="J4005" i="3"/>
  <c r="J4006" i="3"/>
  <c r="J4007" i="3"/>
  <c r="J4008" i="3"/>
  <c r="J4009" i="3"/>
  <c r="J4010" i="3"/>
  <c r="J4011" i="3"/>
  <c r="J4012" i="3"/>
  <c r="J4013" i="3"/>
  <c r="J4014" i="3"/>
  <c r="J4015" i="3"/>
  <c r="J4016" i="3"/>
  <c r="J4017" i="3"/>
  <c r="J4018" i="3"/>
  <c r="J4019" i="3"/>
  <c r="J4020" i="3"/>
  <c r="J4021" i="3"/>
  <c r="J4022" i="3"/>
  <c r="J4023" i="3"/>
  <c r="J4024" i="3"/>
  <c r="J4025" i="3"/>
  <c r="J4026" i="3"/>
  <c r="J4027" i="3"/>
  <c r="J4028" i="3"/>
  <c r="J4029" i="3"/>
  <c r="J4030" i="3"/>
  <c r="J4031" i="3"/>
  <c r="J4032" i="3"/>
  <c r="J4033" i="3"/>
  <c r="J4034" i="3"/>
  <c r="J4035" i="3"/>
  <c r="J4036" i="3"/>
  <c r="J4037" i="3"/>
  <c r="J4038" i="3"/>
  <c r="J4039" i="3"/>
  <c r="J4040" i="3"/>
  <c r="J4041" i="3"/>
  <c r="J4042" i="3"/>
  <c r="J4043" i="3"/>
  <c r="J4044" i="3"/>
  <c r="J4045" i="3"/>
  <c r="J4046" i="3"/>
  <c r="J4047" i="3"/>
  <c r="J4048" i="3"/>
  <c r="J4049" i="3"/>
  <c r="J4050" i="3"/>
  <c r="J4051" i="3"/>
  <c r="J4052" i="3"/>
  <c r="J4053" i="3"/>
  <c r="J4054" i="3"/>
  <c r="J4055" i="3"/>
  <c r="J4056" i="3"/>
  <c r="J4057" i="3"/>
  <c r="J4058" i="3"/>
  <c r="J4059" i="3"/>
  <c r="J4060" i="3"/>
  <c r="J4061" i="3"/>
  <c r="J4062" i="3"/>
  <c r="J4063" i="3"/>
  <c r="J4064" i="3"/>
  <c r="J4065" i="3"/>
  <c r="J4066" i="3"/>
  <c r="J4067" i="3"/>
  <c r="J4068" i="3"/>
  <c r="J4069" i="3"/>
  <c r="J4070" i="3"/>
  <c r="J4071" i="3"/>
  <c r="J4072" i="3"/>
  <c r="J4073" i="3"/>
  <c r="J4074" i="3"/>
  <c r="J4075" i="3"/>
  <c r="J4076" i="3"/>
  <c r="J4077" i="3"/>
  <c r="J4078" i="3"/>
  <c r="J4079" i="3"/>
  <c r="J4080" i="3"/>
  <c r="J4081" i="3"/>
  <c r="J4082" i="3"/>
  <c r="J4083" i="3"/>
  <c r="J4084" i="3"/>
  <c r="J4085" i="3"/>
  <c r="J4086" i="3"/>
  <c r="J4087" i="3"/>
  <c r="J4088" i="3"/>
  <c r="J4089" i="3"/>
  <c r="J4090" i="3"/>
  <c r="J4091" i="3"/>
  <c r="J4092" i="3"/>
  <c r="J4093" i="3"/>
  <c r="J4094" i="3"/>
  <c r="J4095" i="3"/>
  <c r="J4096" i="3"/>
  <c r="J4097" i="3"/>
  <c r="J4098" i="3"/>
  <c r="J4099" i="3"/>
  <c r="J4100" i="3"/>
  <c r="J4101" i="3"/>
  <c r="J4102" i="3"/>
  <c r="J4103" i="3"/>
  <c r="J4104" i="3"/>
  <c r="J4105" i="3"/>
  <c r="J4106" i="3"/>
  <c r="J4107" i="3"/>
  <c r="J4108" i="3"/>
  <c r="J4109" i="3"/>
  <c r="J4110" i="3"/>
  <c r="J4111" i="3"/>
  <c r="J4112" i="3"/>
  <c r="J4113" i="3"/>
  <c r="J4114" i="3"/>
  <c r="J4115" i="3"/>
  <c r="J4116" i="3"/>
  <c r="J4117" i="3"/>
  <c r="J4118" i="3"/>
  <c r="J4119" i="3"/>
  <c r="J4120" i="3"/>
  <c r="J4121" i="3"/>
  <c r="J4122" i="3"/>
  <c r="J4123" i="3"/>
  <c r="J4124" i="3"/>
  <c r="J4125" i="3"/>
  <c r="J4126" i="3"/>
  <c r="J4127" i="3"/>
  <c r="J4128" i="3"/>
  <c r="J4129" i="3"/>
  <c r="J4130" i="3"/>
  <c r="J4131" i="3"/>
  <c r="J4132" i="3"/>
  <c r="J4133" i="3"/>
  <c r="J4134" i="3"/>
  <c r="J4135" i="3"/>
  <c r="J4136" i="3"/>
  <c r="J4137" i="3"/>
  <c r="J4138" i="3"/>
  <c r="J4139" i="3"/>
  <c r="J4140" i="3"/>
  <c r="J4141" i="3"/>
  <c r="J4142" i="3"/>
  <c r="J4143" i="3"/>
  <c r="J4144" i="3"/>
  <c r="J4145" i="3"/>
  <c r="J4146" i="3"/>
  <c r="J4147" i="3"/>
  <c r="J4148" i="3"/>
  <c r="J4149" i="3"/>
  <c r="J4150" i="3"/>
  <c r="J4151" i="3"/>
  <c r="J4152" i="3"/>
  <c r="J4153" i="3"/>
  <c r="J4154" i="3"/>
  <c r="J4155" i="3"/>
  <c r="J4156" i="3"/>
  <c r="J4157" i="3"/>
  <c r="J4158" i="3"/>
  <c r="J4159" i="3"/>
  <c r="J4160" i="3"/>
  <c r="J4161" i="3"/>
  <c r="J4162" i="3"/>
  <c r="J4163" i="3"/>
  <c r="J4164" i="3"/>
  <c r="J4165" i="3"/>
  <c r="J4166" i="3"/>
  <c r="J4167" i="3"/>
  <c r="J4168" i="3"/>
  <c r="J4169" i="3"/>
  <c r="J4170" i="3"/>
  <c r="J4171" i="3"/>
  <c r="J4172" i="3"/>
  <c r="J4173" i="3"/>
  <c r="J4174" i="3"/>
  <c r="J4175" i="3"/>
  <c r="J4176" i="3"/>
  <c r="J4177" i="3"/>
  <c r="J4178" i="3"/>
  <c r="J4179" i="3"/>
  <c r="J4180" i="3"/>
  <c r="J4181" i="3"/>
  <c r="J4182" i="3"/>
  <c r="J4183" i="3"/>
  <c r="J4184" i="3"/>
  <c r="J4185" i="3"/>
  <c r="J4186" i="3"/>
  <c r="J4187" i="3"/>
  <c r="J4188" i="3"/>
  <c r="J4189" i="3"/>
  <c r="J4190" i="3"/>
  <c r="J4191" i="3"/>
  <c r="J4192" i="3"/>
  <c r="J4193" i="3"/>
  <c r="J4194" i="3"/>
  <c r="J4195" i="3"/>
  <c r="J4196" i="3"/>
  <c r="J4197" i="3"/>
  <c r="J4198" i="3"/>
  <c r="J4199" i="3"/>
  <c r="J4200" i="3"/>
  <c r="J4201" i="3"/>
  <c r="J4202" i="3"/>
  <c r="J4203" i="3"/>
  <c r="J4204" i="3"/>
  <c r="J4205" i="3"/>
  <c r="J4206" i="3"/>
  <c r="J4207" i="3"/>
  <c r="J4208" i="3"/>
  <c r="J4209" i="3"/>
  <c r="J4210" i="3"/>
  <c r="J4211" i="3"/>
  <c r="J4212" i="3"/>
  <c r="J4213" i="3"/>
  <c r="J4214" i="3"/>
  <c r="J4215" i="3"/>
  <c r="J4216" i="3"/>
  <c r="J4217" i="3"/>
  <c r="J4218" i="3"/>
  <c r="J4219" i="3"/>
  <c r="J4220" i="3"/>
  <c r="J4221" i="3"/>
  <c r="J4222" i="3"/>
  <c r="J4223" i="3"/>
  <c r="J4224" i="3"/>
  <c r="J4225" i="3"/>
  <c r="J4226" i="3"/>
  <c r="J4227" i="3"/>
  <c r="J4228" i="3"/>
  <c r="J4229" i="3"/>
  <c r="J4230" i="3"/>
  <c r="J4231" i="3"/>
  <c r="J4232" i="3"/>
  <c r="J4233" i="3"/>
  <c r="J4234" i="3"/>
  <c r="J4235" i="3"/>
  <c r="J4236" i="3"/>
  <c r="J4237" i="3"/>
  <c r="J4238" i="3"/>
  <c r="J4239" i="3"/>
  <c r="J4240" i="3"/>
  <c r="J4241" i="3"/>
  <c r="J4242" i="3"/>
  <c r="J4243" i="3"/>
  <c r="J4244" i="3"/>
  <c r="J4245" i="3"/>
  <c r="J4246" i="3"/>
  <c r="J4247" i="3"/>
  <c r="J4248" i="3"/>
  <c r="J4249" i="3"/>
  <c r="J4250" i="3"/>
  <c r="J4251" i="3"/>
  <c r="J4252" i="3"/>
  <c r="J4253" i="3"/>
  <c r="J4254" i="3"/>
  <c r="J4255" i="3"/>
  <c r="J4256" i="3"/>
  <c r="J4257" i="3"/>
  <c r="J4258" i="3"/>
  <c r="J4259" i="3"/>
  <c r="J4260" i="3"/>
  <c r="J4261" i="3"/>
  <c r="J4262" i="3"/>
  <c r="J4263" i="3"/>
  <c r="J4264" i="3"/>
  <c r="J4265" i="3"/>
  <c r="J4266" i="3"/>
  <c r="J4267" i="3"/>
  <c r="J4268" i="3"/>
  <c r="J4269" i="3"/>
  <c r="J4270" i="3"/>
  <c r="J4271" i="3"/>
  <c r="J4272" i="3"/>
  <c r="J4273" i="3"/>
  <c r="J4274" i="3"/>
  <c r="J4275" i="3"/>
  <c r="J4276" i="3"/>
  <c r="J4277" i="3"/>
  <c r="J4278" i="3"/>
  <c r="J4279" i="3"/>
  <c r="J4280" i="3"/>
  <c r="J4281" i="3"/>
  <c r="J4282" i="3"/>
  <c r="J4283" i="3"/>
  <c r="J4284" i="3"/>
  <c r="J4285" i="3"/>
  <c r="J4286" i="3"/>
  <c r="J4287" i="3"/>
  <c r="J4288" i="3"/>
  <c r="J4289" i="3"/>
  <c r="J4290" i="3"/>
  <c r="J4291" i="3"/>
  <c r="J4292" i="3"/>
  <c r="J4293" i="3"/>
  <c r="J4294" i="3"/>
  <c r="J4295" i="3"/>
  <c r="J4296" i="3"/>
  <c r="J4297" i="3"/>
  <c r="J4298" i="3"/>
  <c r="J4299" i="3"/>
  <c r="J4300" i="3"/>
  <c r="J4301" i="3"/>
  <c r="J4302" i="3"/>
  <c r="J4303" i="3"/>
  <c r="J4304" i="3"/>
  <c r="J4305" i="3"/>
  <c r="J4306" i="3"/>
  <c r="J4307" i="3"/>
  <c r="J4308" i="3"/>
  <c r="J4309" i="3"/>
  <c r="J4310" i="3"/>
  <c r="J4311" i="3"/>
  <c r="J4312" i="3"/>
  <c r="J4313" i="3"/>
  <c r="J4314" i="3"/>
  <c r="J4315" i="3"/>
  <c r="J4316" i="3"/>
  <c r="J4317" i="3"/>
  <c r="J4318" i="3"/>
  <c r="J4319" i="3"/>
  <c r="J4320" i="3"/>
  <c r="J4321" i="3"/>
  <c r="J4322" i="3"/>
  <c r="J4323" i="3"/>
  <c r="J4324" i="3"/>
  <c r="J4325" i="3"/>
  <c r="J4326" i="3"/>
  <c r="J4327" i="3"/>
  <c r="J4328" i="3"/>
  <c r="J4329" i="3"/>
  <c r="J4330" i="3"/>
  <c r="J4331" i="3"/>
  <c r="J4332" i="3"/>
  <c r="J4333" i="3"/>
  <c r="J4334" i="3"/>
  <c r="J4335" i="3"/>
  <c r="J4336" i="3"/>
  <c r="J4337" i="3"/>
  <c r="J4338" i="3"/>
  <c r="J4339" i="3"/>
  <c r="J4340" i="3"/>
  <c r="J4341" i="3"/>
  <c r="J4342" i="3"/>
  <c r="J4343" i="3"/>
  <c r="J4344" i="3"/>
  <c r="J4345" i="3"/>
  <c r="J4346" i="3"/>
  <c r="J4347" i="3"/>
  <c r="J4348" i="3"/>
  <c r="J4349" i="3"/>
  <c r="J4350" i="3"/>
  <c r="J4351" i="3"/>
  <c r="J4352" i="3"/>
  <c r="J4353" i="3"/>
  <c r="J4354" i="3"/>
  <c r="J4355" i="3"/>
  <c r="J4356" i="3"/>
  <c r="J4357" i="3"/>
  <c r="J4358" i="3"/>
  <c r="J4359" i="3"/>
  <c r="J4360" i="3"/>
  <c r="J4361" i="3"/>
  <c r="J4362" i="3"/>
  <c r="J4363" i="3"/>
  <c r="J4364" i="3"/>
  <c r="J4365" i="3"/>
  <c r="J4366" i="3"/>
  <c r="J4367" i="3"/>
  <c r="J4368" i="3"/>
  <c r="J4369" i="3"/>
  <c r="J4370" i="3"/>
  <c r="J4371" i="3"/>
  <c r="J4372" i="3"/>
  <c r="J4373" i="3"/>
  <c r="J4374" i="3"/>
  <c r="J4375" i="3"/>
  <c r="J4376" i="3"/>
  <c r="J4377" i="3"/>
  <c r="J4378" i="3"/>
  <c r="J4379" i="3"/>
  <c r="J4380" i="3"/>
  <c r="J4381" i="3"/>
  <c r="J4382" i="3"/>
  <c r="J4383" i="3"/>
  <c r="J4384" i="3"/>
  <c r="J4385" i="3"/>
  <c r="J4386" i="3"/>
  <c r="J4387" i="3"/>
  <c r="J4388" i="3"/>
  <c r="J4389" i="3"/>
  <c r="J4390" i="3"/>
  <c r="J4391" i="3"/>
  <c r="J4392" i="3"/>
  <c r="J4393" i="3"/>
  <c r="J4394" i="3"/>
  <c r="J4395" i="3"/>
  <c r="J4396" i="3"/>
  <c r="J4397" i="3"/>
  <c r="J4398" i="3"/>
  <c r="J4399" i="3"/>
  <c r="J4400" i="3"/>
  <c r="J4401" i="3"/>
  <c r="J4402" i="3"/>
  <c r="J4403" i="3"/>
  <c r="J4404" i="3"/>
  <c r="J4405" i="3"/>
  <c r="J4406" i="3"/>
  <c r="J4407" i="3"/>
  <c r="J4408" i="3"/>
  <c r="J4409" i="3"/>
  <c r="J4410" i="3"/>
  <c r="J4411" i="3"/>
  <c r="J4412" i="3"/>
  <c r="J4413" i="3"/>
  <c r="J4414" i="3"/>
  <c r="J4415" i="3"/>
  <c r="J4416" i="3"/>
  <c r="J4417" i="3"/>
  <c r="J4418" i="3"/>
  <c r="J4419" i="3"/>
  <c r="J4420" i="3"/>
  <c r="J4421" i="3"/>
  <c r="J4422" i="3"/>
  <c r="J4423" i="3"/>
  <c r="J4424" i="3"/>
  <c r="J4425" i="3"/>
  <c r="J4426" i="3"/>
  <c r="J4427" i="3"/>
  <c r="J4428" i="3"/>
  <c r="J4429" i="3"/>
  <c r="J4430" i="3"/>
  <c r="J4431" i="3"/>
  <c r="J4432" i="3"/>
  <c r="J4433" i="3"/>
  <c r="J4434" i="3"/>
  <c r="J4435" i="3"/>
  <c r="J4436" i="3"/>
  <c r="J4437" i="3"/>
  <c r="J4438" i="3"/>
  <c r="J4439" i="3"/>
  <c r="J4440" i="3"/>
  <c r="J4441" i="3"/>
  <c r="J4442" i="3"/>
  <c r="J4443" i="3"/>
  <c r="J4444" i="3"/>
  <c r="J4445" i="3"/>
  <c r="J4446" i="3"/>
  <c r="J4447" i="3"/>
  <c r="J4448" i="3"/>
  <c r="J4449" i="3"/>
  <c r="J4450" i="3"/>
  <c r="J4451" i="3"/>
  <c r="J4452" i="3"/>
  <c r="J4453" i="3"/>
  <c r="J4454" i="3"/>
  <c r="J4455" i="3"/>
  <c r="J4456" i="3"/>
  <c r="J4457" i="3"/>
  <c r="J4458" i="3"/>
  <c r="J4459" i="3"/>
  <c r="J4460" i="3"/>
  <c r="J4461" i="3"/>
  <c r="J4462" i="3"/>
  <c r="J4463" i="3"/>
  <c r="J4464" i="3"/>
  <c r="J4465" i="3"/>
  <c r="J4466" i="3"/>
  <c r="J4467" i="3"/>
  <c r="J4468" i="3"/>
  <c r="J4469" i="3"/>
  <c r="J4470" i="3"/>
  <c r="J4471" i="3"/>
  <c r="J4472" i="3"/>
  <c r="J4473" i="3"/>
  <c r="J4474" i="3"/>
  <c r="J4475" i="3"/>
  <c r="J4476" i="3"/>
  <c r="J4477" i="3"/>
  <c r="J4478" i="3"/>
  <c r="J4479" i="3"/>
  <c r="J4480" i="3"/>
  <c r="J4481" i="3"/>
  <c r="J4482" i="3"/>
  <c r="J4483" i="3"/>
  <c r="J4484" i="3"/>
  <c r="J4485" i="3"/>
  <c r="J4486" i="3"/>
  <c r="J4487" i="3"/>
  <c r="J4488" i="3"/>
  <c r="J4489" i="3"/>
  <c r="J4490" i="3"/>
  <c r="J4491" i="3"/>
  <c r="J4492" i="3"/>
  <c r="J4493" i="3"/>
  <c r="J4494" i="3"/>
  <c r="J4495" i="3"/>
  <c r="J4496" i="3"/>
  <c r="J4497" i="3"/>
  <c r="J4498" i="3"/>
  <c r="J4499" i="3"/>
  <c r="J4500" i="3"/>
  <c r="J4501" i="3"/>
  <c r="J4502" i="3"/>
  <c r="J4503" i="3"/>
  <c r="J4504" i="3"/>
  <c r="J4505" i="3"/>
  <c r="J4506" i="3"/>
  <c r="J4507" i="3"/>
  <c r="J4508" i="3"/>
  <c r="J4509" i="3"/>
  <c r="J4510" i="3"/>
  <c r="J4511" i="3"/>
  <c r="J4512" i="3"/>
  <c r="J4513" i="3"/>
  <c r="J4514" i="3"/>
  <c r="J4515" i="3"/>
  <c r="J4516" i="3"/>
  <c r="J4517" i="3"/>
  <c r="J4518" i="3"/>
  <c r="J4519" i="3"/>
  <c r="J4520" i="3"/>
  <c r="J4521" i="3"/>
  <c r="J4522" i="3"/>
  <c r="J4523" i="3"/>
  <c r="J4524" i="3"/>
  <c r="J4525" i="3"/>
  <c r="J4526" i="3"/>
  <c r="J4527" i="3"/>
  <c r="J4528" i="3"/>
  <c r="J4529" i="3"/>
  <c r="J4530" i="3"/>
  <c r="J4531" i="3"/>
  <c r="J4532" i="3"/>
  <c r="J4533" i="3"/>
  <c r="J4534" i="3"/>
  <c r="J4535" i="3"/>
  <c r="J4536" i="3"/>
  <c r="J4537" i="3"/>
  <c r="J4538" i="3"/>
  <c r="J4539" i="3"/>
  <c r="J4540" i="3"/>
  <c r="J4541" i="3"/>
  <c r="J4542" i="3"/>
  <c r="J4543" i="3"/>
  <c r="J4544" i="3"/>
  <c r="J4545" i="3"/>
  <c r="J4546" i="3"/>
  <c r="J4547" i="3"/>
  <c r="J4548" i="3"/>
  <c r="J4549" i="3"/>
  <c r="J4550" i="3"/>
  <c r="J4551" i="3"/>
  <c r="J4552" i="3"/>
  <c r="J4553" i="3"/>
  <c r="J4554" i="3"/>
  <c r="J4555" i="3"/>
  <c r="J4556" i="3"/>
  <c r="J4557" i="3"/>
  <c r="J4558" i="3"/>
  <c r="J4559" i="3"/>
  <c r="J4560" i="3"/>
  <c r="J4561" i="3"/>
  <c r="J4562" i="3"/>
  <c r="J4563" i="3"/>
  <c r="J4564" i="3"/>
  <c r="J4565" i="3"/>
  <c r="J4566" i="3"/>
  <c r="J4567" i="3"/>
  <c r="J4568" i="3"/>
  <c r="J4569" i="3"/>
  <c r="J4570" i="3"/>
  <c r="J4571" i="3"/>
  <c r="J4572" i="3"/>
  <c r="J4573" i="3"/>
  <c r="J4574" i="3"/>
  <c r="J4575" i="3"/>
  <c r="J4576" i="3"/>
  <c r="J4577" i="3"/>
  <c r="J4578" i="3"/>
  <c r="J4579" i="3"/>
  <c r="J4580" i="3"/>
  <c r="J4581" i="3"/>
  <c r="J4582" i="3"/>
  <c r="J4583" i="3"/>
  <c r="J4584" i="3"/>
  <c r="J4585" i="3"/>
  <c r="J4586" i="3"/>
  <c r="J4587" i="3"/>
  <c r="J4588" i="3"/>
  <c r="J4589" i="3"/>
  <c r="J4590" i="3"/>
  <c r="J4591" i="3"/>
  <c r="J4592" i="3"/>
  <c r="J4593" i="3"/>
  <c r="J4594" i="3"/>
  <c r="J4595" i="3"/>
  <c r="J4596" i="3"/>
  <c r="J4597" i="3"/>
  <c r="J4598" i="3"/>
  <c r="J4599" i="3"/>
  <c r="J4600" i="3"/>
  <c r="J4601" i="3"/>
  <c r="J4602" i="3"/>
  <c r="J4603" i="3"/>
  <c r="J4604" i="3"/>
  <c r="J4605" i="3"/>
  <c r="J4606" i="3"/>
  <c r="J4607" i="3"/>
  <c r="J4608" i="3"/>
  <c r="J4609" i="3"/>
  <c r="J4610" i="3"/>
  <c r="J4611" i="3"/>
  <c r="J4612" i="3"/>
  <c r="J4613" i="3"/>
  <c r="J4614" i="3"/>
  <c r="J4615" i="3"/>
  <c r="J4616" i="3"/>
  <c r="J4617" i="3"/>
  <c r="J4618" i="3"/>
  <c r="J4619" i="3"/>
  <c r="J4620" i="3"/>
  <c r="J4621" i="3"/>
  <c r="J4622" i="3"/>
  <c r="J4623" i="3"/>
  <c r="J4624" i="3"/>
  <c r="J4625" i="3"/>
  <c r="J4626" i="3"/>
  <c r="J4627" i="3"/>
  <c r="J4628" i="3"/>
  <c r="J4629" i="3"/>
  <c r="J4630" i="3"/>
  <c r="J4631" i="3"/>
  <c r="J4632" i="3"/>
  <c r="J4633" i="3"/>
  <c r="J4634" i="3"/>
  <c r="J4635" i="3"/>
  <c r="J4636" i="3"/>
  <c r="J4637" i="3"/>
  <c r="J4638" i="3"/>
  <c r="J4639" i="3"/>
  <c r="J4640" i="3"/>
  <c r="J4641" i="3"/>
  <c r="J4642" i="3"/>
  <c r="J4643" i="3"/>
  <c r="J4644" i="3"/>
  <c r="J4645" i="3"/>
  <c r="J4646" i="3"/>
  <c r="J4647" i="3"/>
  <c r="J4648" i="3"/>
  <c r="J4649" i="3"/>
  <c r="J4650" i="3"/>
  <c r="J4651" i="3"/>
  <c r="J4652" i="3"/>
  <c r="J4653" i="3"/>
  <c r="J4654" i="3"/>
  <c r="J4655" i="3"/>
  <c r="J4656" i="3"/>
  <c r="J4657" i="3"/>
  <c r="J4658" i="3"/>
  <c r="J4659" i="3"/>
  <c r="J4660" i="3"/>
  <c r="J4661" i="3"/>
  <c r="J4662" i="3"/>
  <c r="J4663" i="3"/>
  <c r="J4664" i="3"/>
  <c r="J4665" i="3"/>
  <c r="J4666" i="3"/>
  <c r="J4667" i="3"/>
  <c r="J4668" i="3"/>
  <c r="J4669" i="3"/>
  <c r="J4670" i="3"/>
  <c r="J4671" i="3"/>
  <c r="J4672" i="3"/>
  <c r="J4673" i="3"/>
  <c r="J4674" i="3"/>
  <c r="J4675" i="3"/>
  <c r="J4676" i="3"/>
  <c r="J4677" i="3"/>
  <c r="J4678" i="3"/>
  <c r="J4679" i="3"/>
  <c r="J4680" i="3"/>
  <c r="J4681" i="3"/>
  <c r="J4682" i="3"/>
  <c r="J4683" i="3"/>
  <c r="J4684" i="3"/>
  <c r="J4685" i="3"/>
  <c r="J4686" i="3"/>
  <c r="J4687" i="3"/>
  <c r="J4688" i="3"/>
  <c r="J4689" i="3"/>
  <c r="J4690" i="3"/>
  <c r="J4691" i="3"/>
  <c r="J4692" i="3"/>
  <c r="J4693" i="3"/>
  <c r="J4694" i="3"/>
  <c r="J4695" i="3"/>
  <c r="J4696" i="3"/>
  <c r="J4697" i="3"/>
  <c r="J4698" i="3"/>
  <c r="J4699" i="3"/>
  <c r="J4700" i="3"/>
  <c r="J4701" i="3"/>
  <c r="J4702" i="3"/>
  <c r="J4703" i="3"/>
  <c r="J4704" i="3"/>
  <c r="J4705" i="3"/>
  <c r="J4706" i="3"/>
  <c r="J4707" i="3"/>
  <c r="J4708" i="3"/>
  <c r="J4709" i="3"/>
  <c r="J4710" i="3"/>
  <c r="J4711" i="3"/>
  <c r="J4712" i="3"/>
  <c r="J4713" i="3"/>
  <c r="J4714" i="3"/>
  <c r="J4715" i="3"/>
  <c r="J4716" i="3"/>
  <c r="J4717" i="3"/>
  <c r="J4718" i="3"/>
  <c r="J4719" i="3"/>
  <c r="J4720" i="3"/>
  <c r="J4721" i="3"/>
  <c r="J4722" i="3"/>
  <c r="J4723" i="3"/>
  <c r="J4724" i="3"/>
  <c r="J4725" i="3"/>
  <c r="J4726" i="3"/>
  <c r="J4727" i="3"/>
  <c r="J4728" i="3"/>
  <c r="J4729" i="3"/>
  <c r="J4730" i="3"/>
  <c r="J4731" i="3"/>
  <c r="J4732" i="3"/>
  <c r="J4733" i="3"/>
  <c r="J4734" i="3"/>
  <c r="J4735" i="3"/>
  <c r="J4736" i="3"/>
  <c r="J4737" i="3"/>
  <c r="J4738" i="3"/>
  <c r="J4739" i="3"/>
  <c r="J4740" i="3"/>
  <c r="J4741" i="3"/>
  <c r="J4742" i="3"/>
  <c r="J4743" i="3"/>
  <c r="J4744" i="3"/>
  <c r="J4745" i="3"/>
  <c r="J4746" i="3"/>
  <c r="J4747" i="3"/>
  <c r="J4748" i="3"/>
  <c r="J4749" i="3"/>
  <c r="J4750" i="3"/>
  <c r="J4751" i="3"/>
  <c r="J4752" i="3"/>
  <c r="J4753" i="3"/>
  <c r="J4754" i="3"/>
  <c r="J4755" i="3"/>
  <c r="J4756" i="3"/>
  <c r="J4757" i="3"/>
  <c r="J4758" i="3"/>
  <c r="J4759" i="3"/>
  <c r="J4760" i="3"/>
  <c r="J4761" i="3"/>
  <c r="J4762" i="3"/>
  <c r="J4763" i="3"/>
  <c r="J4764" i="3"/>
  <c r="J4765" i="3"/>
  <c r="J4766" i="3"/>
  <c r="J4767" i="3"/>
  <c r="J4768" i="3"/>
  <c r="J4769" i="3"/>
  <c r="J4770" i="3"/>
  <c r="J4771" i="3"/>
  <c r="J4772" i="3"/>
  <c r="J4773" i="3"/>
  <c r="J4774" i="3"/>
  <c r="J4775" i="3"/>
  <c r="J4776" i="3"/>
  <c r="J4777" i="3"/>
  <c r="J4778" i="3"/>
  <c r="J4779" i="3"/>
  <c r="J4780" i="3"/>
  <c r="J4781" i="3"/>
  <c r="J4782" i="3"/>
  <c r="J4783" i="3"/>
  <c r="J4784" i="3"/>
  <c r="J4785" i="3"/>
  <c r="J4786" i="3"/>
  <c r="J4787" i="3"/>
  <c r="J4788" i="3"/>
  <c r="J4789" i="3"/>
  <c r="J4790" i="3"/>
  <c r="J4791" i="3"/>
  <c r="J4792" i="3"/>
  <c r="J4793" i="3"/>
  <c r="J4794" i="3"/>
  <c r="J4795" i="3"/>
  <c r="J4796" i="3"/>
  <c r="J4797" i="3"/>
  <c r="J4798" i="3"/>
  <c r="J4799" i="3"/>
  <c r="J4800" i="3"/>
  <c r="J4801" i="3"/>
  <c r="J4802" i="3"/>
  <c r="J4803" i="3"/>
  <c r="J4804" i="3"/>
  <c r="J4805" i="3"/>
  <c r="J4806" i="3"/>
  <c r="J4807" i="3"/>
  <c r="J4808" i="3"/>
  <c r="J4809" i="3"/>
  <c r="J4810" i="3"/>
  <c r="J4811" i="3"/>
  <c r="J4812" i="3"/>
  <c r="J4813" i="3"/>
  <c r="J4814" i="3"/>
  <c r="J4815" i="3"/>
  <c r="J4816" i="3"/>
  <c r="J4817" i="3"/>
  <c r="J4818" i="3"/>
  <c r="J4819" i="3"/>
  <c r="J4820" i="3"/>
  <c r="J4821" i="3"/>
  <c r="J4822" i="3"/>
  <c r="J4823" i="3"/>
  <c r="J4824" i="3"/>
  <c r="J4825" i="3"/>
  <c r="J4826" i="3"/>
  <c r="J4827" i="3"/>
  <c r="J4828" i="3"/>
  <c r="J4829" i="3"/>
  <c r="J4830" i="3"/>
  <c r="J4831" i="3"/>
  <c r="J4832" i="3"/>
  <c r="J4833" i="3"/>
  <c r="J4834" i="3"/>
  <c r="J4835" i="3"/>
  <c r="J4836" i="3"/>
  <c r="J4837" i="3"/>
  <c r="J4838" i="3"/>
  <c r="J4839" i="3"/>
  <c r="J4840" i="3"/>
  <c r="J4841" i="3"/>
  <c r="J4842" i="3"/>
  <c r="J4843" i="3"/>
  <c r="J4844" i="3"/>
  <c r="J4845" i="3"/>
  <c r="J4846" i="3"/>
  <c r="J4847" i="3"/>
  <c r="J4848" i="3"/>
  <c r="J4849" i="3"/>
  <c r="J4850" i="3"/>
  <c r="J4851" i="3"/>
  <c r="J4852" i="3"/>
  <c r="J4853" i="3"/>
  <c r="J4854" i="3"/>
  <c r="J4855" i="3"/>
  <c r="J4856" i="3"/>
  <c r="J4857" i="3"/>
  <c r="J4858" i="3"/>
  <c r="J4859" i="3"/>
  <c r="J4860" i="3"/>
  <c r="J4861" i="3"/>
  <c r="J4862" i="3"/>
  <c r="J4863" i="3"/>
  <c r="J4864" i="3"/>
  <c r="J4865" i="3"/>
  <c r="J4866" i="3"/>
  <c r="J4867" i="3"/>
  <c r="J4868" i="3"/>
  <c r="J4869" i="3"/>
  <c r="J4870" i="3"/>
  <c r="J4871" i="3"/>
  <c r="J4872" i="3"/>
  <c r="J4873" i="3"/>
  <c r="J4874" i="3"/>
  <c r="J4875" i="3"/>
  <c r="J4876" i="3"/>
  <c r="J4877" i="3"/>
  <c r="J4878" i="3"/>
  <c r="J4879" i="3"/>
  <c r="J4880" i="3"/>
  <c r="J4881" i="3"/>
  <c r="J4882" i="3"/>
  <c r="J4883" i="3"/>
  <c r="J4884" i="3"/>
  <c r="J4885" i="3"/>
  <c r="J4886" i="3"/>
  <c r="J4887" i="3"/>
  <c r="J4888" i="3"/>
  <c r="J4889" i="3"/>
  <c r="J4890" i="3"/>
  <c r="J4891" i="3"/>
  <c r="J4892" i="3"/>
  <c r="J4893" i="3"/>
  <c r="J4894" i="3"/>
  <c r="J4895" i="3"/>
  <c r="J4896" i="3"/>
  <c r="J4897" i="3"/>
  <c r="J4898" i="3"/>
  <c r="J4899" i="3"/>
  <c r="J4900" i="3"/>
  <c r="J4901" i="3"/>
  <c r="J4902" i="3"/>
  <c r="J4903" i="3"/>
  <c r="J4904" i="3"/>
  <c r="J4905" i="3"/>
  <c r="J4906" i="3"/>
  <c r="J4907" i="3"/>
  <c r="J4908" i="3"/>
  <c r="J4909" i="3"/>
  <c r="J4910" i="3"/>
  <c r="J4911" i="3"/>
  <c r="J4912" i="3"/>
  <c r="J4913" i="3"/>
  <c r="J4914" i="3"/>
  <c r="J4915" i="3"/>
  <c r="J4916" i="3"/>
  <c r="J4917" i="3"/>
  <c r="J4918" i="3"/>
  <c r="J4919" i="3"/>
  <c r="J4920" i="3"/>
  <c r="J4921" i="3"/>
  <c r="J4922" i="3"/>
  <c r="J4923" i="3"/>
  <c r="J4924" i="3"/>
  <c r="J4925" i="3"/>
  <c r="J4926" i="3"/>
  <c r="J4927" i="3"/>
  <c r="J4928" i="3"/>
  <c r="J4929" i="3"/>
  <c r="J4930" i="3"/>
  <c r="J4931" i="3"/>
  <c r="J4932" i="3"/>
  <c r="J4933" i="3"/>
  <c r="J4934" i="3"/>
  <c r="J4935" i="3"/>
  <c r="J4936" i="3"/>
  <c r="J4937" i="3"/>
  <c r="J4938" i="3"/>
  <c r="J4939" i="3"/>
  <c r="J4940" i="3"/>
  <c r="J4941" i="3"/>
  <c r="J4942" i="3"/>
  <c r="J4943" i="3"/>
  <c r="J4944" i="3"/>
  <c r="J4945" i="3"/>
  <c r="J4946" i="3"/>
  <c r="J4947" i="3"/>
  <c r="J4948" i="3"/>
  <c r="J4949" i="3"/>
  <c r="J4950" i="3"/>
  <c r="J4951" i="3"/>
  <c r="J4952" i="3"/>
  <c r="J4953" i="3"/>
  <c r="J4954" i="3"/>
  <c r="J4955" i="3"/>
  <c r="J4956" i="3"/>
  <c r="J4957" i="3"/>
  <c r="J4958" i="3"/>
  <c r="J4959" i="3"/>
  <c r="J4960" i="3"/>
  <c r="J4961" i="3"/>
  <c r="J4962" i="3"/>
  <c r="J4963" i="3"/>
  <c r="J4964" i="3"/>
  <c r="J4965" i="3"/>
  <c r="J4966" i="3"/>
  <c r="J4967" i="3"/>
  <c r="J4968" i="3"/>
  <c r="J4969" i="3"/>
  <c r="J4970" i="3"/>
  <c r="J4971" i="3"/>
  <c r="J4972" i="3"/>
  <c r="J4973" i="3"/>
  <c r="J4974" i="3"/>
  <c r="J4975" i="3"/>
  <c r="J4976" i="3"/>
  <c r="J4977" i="3"/>
  <c r="J4978" i="3"/>
  <c r="J4979" i="3"/>
  <c r="J4980" i="3"/>
  <c r="J4981" i="3"/>
  <c r="J4982" i="3"/>
  <c r="J4983" i="3"/>
  <c r="J4984" i="3"/>
  <c r="J4985" i="3"/>
  <c r="J4986" i="3"/>
  <c r="J4987" i="3"/>
  <c r="J4988" i="3"/>
  <c r="J4989" i="3"/>
  <c r="J4990" i="3"/>
  <c r="J4991" i="3"/>
  <c r="J4992" i="3"/>
  <c r="J4993" i="3"/>
  <c r="J4994" i="3"/>
  <c r="J4995" i="3"/>
  <c r="J4996" i="3"/>
  <c r="J4997" i="3"/>
  <c r="J4998" i="3"/>
  <c r="J4999" i="3"/>
  <c r="J5000" i="3"/>
  <c r="J5001" i="3"/>
  <c r="J5002" i="3"/>
  <c r="J5003" i="3"/>
  <c r="J5004" i="3"/>
  <c r="J5005" i="3"/>
  <c r="J5006" i="3"/>
  <c r="J5007" i="3"/>
  <c r="J5008" i="3"/>
  <c r="J5009" i="3"/>
  <c r="J5010" i="3"/>
  <c r="J5011" i="3"/>
  <c r="J5012" i="3"/>
  <c r="J5013" i="3"/>
  <c r="J5014" i="3"/>
  <c r="J5015" i="3"/>
  <c r="J5016" i="3"/>
  <c r="J5017" i="3"/>
  <c r="J5018" i="3"/>
  <c r="J5019" i="3"/>
  <c r="J5020" i="3"/>
  <c r="J5021" i="3"/>
  <c r="J5022" i="3"/>
  <c r="J5023" i="3"/>
  <c r="J5024" i="3"/>
  <c r="J5025" i="3"/>
  <c r="J5026" i="3"/>
  <c r="J5027" i="3"/>
  <c r="J5028" i="3"/>
  <c r="J5029" i="3"/>
  <c r="J5030" i="3"/>
  <c r="J5031" i="3"/>
  <c r="J5032" i="3"/>
  <c r="J5033" i="3"/>
  <c r="J5034" i="3"/>
  <c r="J5035" i="3"/>
  <c r="J5036" i="3"/>
  <c r="J5037" i="3"/>
  <c r="J5038" i="3"/>
  <c r="J5039" i="3"/>
  <c r="J5040" i="3"/>
  <c r="J5041" i="3"/>
  <c r="J5042" i="3"/>
  <c r="J5043" i="3"/>
  <c r="J5044" i="3"/>
  <c r="J5045" i="3"/>
  <c r="J5046" i="3"/>
  <c r="J5047" i="3"/>
  <c r="J5048" i="3"/>
  <c r="J5049" i="3"/>
  <c r="J5050" i="3"/>
  <c r="J5051" i="3"/>
  <c r="J5052" i="3"/>
  <c r="J5053" i="3"/>
  <c r="J5054" i="3"/>
  <c r="J5055" i="3"/>
  <c r="J5056" i="3"/>
  <c r="J5057" i="3"/>
  <c r="J5058" i="3"/>
  <c r="J5059" i="3"/>
  <c r="J5060" i="3"/>
  <c r="J5061" i="3"/>
  <c r="J5062" i="3"/>
  <c r="J5063" i="3"/>
  <c r="J5064" i="3"/>
  <c r="J5065" i="3"/>
  <c r="J5066" i="3"/>
  <c r="J5067" i="3"/>
  <c r="J5068" i="3"/>
  <c r="J5069" i="3"/>
  <c r="J5070" i="3"/>
  <c r="J5071" i="3"/>
  <c r="J5072" i="3"/>
  <c r="J5073" i="3"/>
  <c r="J5074" i="3"/>
  <c r="J5075" i="3"/>
  <c r="J5076" i="3"/>
  <c r="J5077" i="3"/>
  <c r="J5078" i="3"/>
  <c r="J5079" i="3"/>
  <c r="J5080" i="3"/>
  <c r="J5081" i="3"/>
  <c r="J5082" i="3"/>
  <c r="J5083" i="3"/>
  <c r="J5084" i="3"/>
  <c r="J5085" i="3"/>
  <c r="J5086" i="3"/>
  <c r="J5087" i="3"/>
  <c r="J5088" i="3"/>
  <c r="J5089" i="3"/>
  <c r="J5090" i="3"/>
  <c r="J5091" i="3"/>
  <c r="J5092" i="3"/>
  <c r="J5093" i="3"/>
  <c r="J5094" i="3"/>
  <c r="J5095" i="3"/>
  <c r="J5096" i="3"/>
  <c r="J5097" i="3"/>
  <c r="J5098" i="3"/>
  <c r="J5099" i="3"/>
  <c r="J5100" i="3"/>
  <c r="J5101" i="3"/>
  <c r="J5102" i="3"/>
  <c r="J5103" i="3"/>
  <c r="J5104" i="3"/>
  <c r="J5105" i="3"/>
  <c r="J5106" i="3"/>
  <c r="J5107" i="3"/>
  <c r="J5108" i="3"/>
  <c r="J5109" i="3"/>
  <c r="J5110" i="3"/>
  <c r="J5111" i="3"/>
  <c r="J5112" i="3"/>
  <c r="J5113" i="3"/>
  <c r="J5114" i="3"/>
  <c r="J5115" i="3"/>
  <c r="J5116" i="3"/>
  <c r="J5117" i="3"/>
  <c r="J5118" i="3"/>
  <c r="J5119" i="3"/>
  <c r="J5120" i="3"/>
  <c r="J5121" i="3"/>
  <c r="J5122" i="3"/>
  <c r="J5123" i="3"/>
  <c r="J5124" i="3"/>
  <c r="J5125" i="3"/>
  <c r="J5126" i="3"/>
  <c r="J5127" i="3"/>
  <c r="J5128" i="3"/>
  <c r="J5129" i="3"/>
  <c r="J5130" i="3"/>
  <c r="J5131" i="3"/>
  <c r="J5132" i="3"/>
  <c r="J5133" i="3"/>
  <c r="J5134" i="3"/>
  <c r="J5135" i="3"/>
  <c r="J5136" i="3"/>
  <c r="J5137" i="3"/>
  <c r="J5138" i="3"/>
  <c r="J5139" i="3"/>
  <c r="J5140" i="3"/>
  <c r="J5141" i="3"/>
  <c r="J5142" i="3"/>
  <c r="J5143" i="3"/>
  <c r="J5144" i="3"/>
  <c r="J5145" i="3"/>
  <c r="J5146" i="3"/>
  <c r="J5147" i="3"/>
  <c r="J5148" i="3"/>
  <c r="J5149" i="3"/>
  <c r="J5150" i="3"/>
  <c r="J5151" i="3"/>
  <c r="J5152" i="3"/>
  <c r="J5153" i="3"/>
  <c r="J5154" i="3"/>
  <c r="J5155" i="3"/>
  <c r="J5156" i="3"/>
  <c r="J5157" i="3"/>
  <c r="J5158" i="3"/>
  <c r="J5159" i="3"/>
  <c r="J5160" i="3"/>
  <c r="J5161" i="3"/>
  <c r="J5162" i="3"/>
  <c r="J5163" i="3"/>
  <c r="J5164" i="3"/>
  <c r="J5165" i="3"/>
  <c r="J5166" i="3"/>
  <c r="J5167" i="3"/>
  <c r="J5168" i="3"/>
  <c r="J5169" i="3"/>
  <c r="J5170"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I1004" i="3"/>
  <c r="I1005" i="3"/>
  <c r="I1006" i="3"/>
  <c r="I1007" i="3"/>
  <c r="I1008" i="3"/>
  <c r="I1009" i="3"/>
  <c r="I1010" i="3"/>
  <c r="I1011" i="3"/>
  <c r="I1012" i="3"/>
  <c r="I1013" i="3"/>
  <c r="I1014" i="3"/>
  <c r="I1015" i="3"/>
  <c r="I1016" i="3"/>
  <c r="I1017" i="3"/>
  <c r="I1018" i="3"/>
  <c r="I1019" i="3"/>
  <c r="I1020" i="3"/>
  <c r="I1021" i="3"/>
  <c r="I1022" i="3"/>
  <c r="I1023" i="3"/>
  <c r="I1024" i="3"/>
  <c r="I1025" i="3"/>
  <c r="I1026" i="3"/>
  <c r="I1027" i="3"/>
  <c r="I1028" i="3"/>
  <c r="I1029" i="3"/>
  <c r="I1030" i="3"/>
  <c r="I1031" i="3"/>
  <c r="I1032" i="3"/>
  <c r="I1033" i="3"/>
  <c r="I1034" i="3"/>
  <c r="I1035" i="3"/>
  <c r="I1036" i="3"/>
  <c r="I1037" i="3"/>
  <c r="I1038" i="3"/>
  <c r="I1039" i="3"/>
  <c r="I1040" i="3"/>
  <c r="I1041" i="3"/>
  <c r="I1042" i="3"/>
  <c r="I1043" i="3"/>
  <c r="I1044" i="3"/>
  <c r="I1045" i="3"/>
  <c r="I1046" i="3"/>
  <c r="I1047" i="3"/>
  <c r="I1048" i="3"/>
  <c r="I1049" i="3"/>
  <c r="I1050" i="3"/>
  <c r="I1051" i="3"/>
  <c r="I1052" i="3"/>
  <c r="I1053" i="3"/>
  <c r="I1054" i="3"/>
  <c r="I1055" i="3"/>
  <c r="I1056" i="3"/>
  <c r="I1057" i="3"/>
  <c r="I1058" i="3"/>
  <c r="I1059" i="3"/>
  <c r="I1060" i="3"/>
  <c r="I1061" i="3"/>
  <c r="I1062" i="3"/>
  <c r="I1063" i="3"/>
  <c r="I1064" i="3"/>
  <c r="I1065" i="3"/>
  <c r="I1066" i="3"/>
  <c r="I1067" i="3"/>
  <c r="I1068" i="3"/>
  <c r="I1069" i="3"/>
  <c r="I1070" i="3"/>
  <c r="I1071" i="3"/>
  <c r="I1072" i="3"/>
  <c r="I1073" i="3"/>
  <c r="I1074" i="3"/>
  <c r="I1075" i="3"/>
  <c r="I1076" i="3"/>
  <c r="I1077" i="3"/>
  <c r="I1078" i="3"/>
  <c r="I1079" i="3"/>
  <c r="I1080" i="3"/>
  <c r="I1081" i="3"/>
  <c r="I1082" i="3"/>
  <c r="I1083" i="3"/>
  <c r="I1084" i="3"/>
  <c r="I1085" i="3"/>
  <c r="I1086" i="3"/>
  <c r="I1087" i="3"/>
  <c r="I1088" i="3"/>
  <c r="I1089" i="3"/>
  <c r="I1090" i="3"/>
  <c r="I1091" i="3"/>
  <c r="I1092" i="3"/>
  <c r="I1093" i="3"/>
  <c r="I1094" i="3"/>
  <c r="I1095" i="3"/>
  <c r="I1096" i="3"/>
  <c r="I1097" i="3"/>
  <c r="I1098" i="3"/>
  <c r="I1099" i="3"/>
  <c r="I1100" i="3"/>
  <c r="I1101" i="3"/>
  <c r="I1102" i="3"/>
  <c r="I1103" i="3"/>
  <c r="I1104" i="3"/>
  <c r="I1105" i="3"/>
  <c r="I1106" i="3"/>
  <c r="I1107" i="3"/>
  <c r="I1108" i="3"/>
  <c r="I1109" i="3"/>
  <c r="I1110" i="3"/>
  <c r="I1111" i="3"/>
  <c r="I1112" i="3"/>
  <c r="I1113" i="3"/>
  <c r="I1114" i="3"/>
  <c r="I1115" i="3"/>
  <c r="I1116" i="3"/>
  <c r="I1117" i="3"/>
  <c r="I1118" i="3"/>
  <c r="I1119" i="3"/>
  <c r="I1120" i="3"/>
  <c r="I1121" i="3"/>
  <c r="I1122" i="3"/>
  <c r="I1123" i="3"/>
  <c r="I1124" i="3"/>
  <c r="I1125" i="3"/>
  <c r="I1126" i="3"/>
  <c r="I1127" i="3"/>
  <c r="I1128" i="3"/>
  <c r="I1129" i="3"/>
  <c r="I1130" i="3"/>
  <c r="I1131" i="3"/>
  <c r="I1132" i="3"/>
  <c r="I1133" i="3"/>
  <c r="I1134" i="3"/>
  <c r="I1135" i="3"/>
  <c r="I1136" i="3"/>
  <c r="I1137" i="3"/>
  <c r="I1138" i="3"/>
  <c r="I1139" i="3"/>
  <c r="I1140" i="3"/>
  <c r="I1141" i="3"/>
  <c r="I1142" i="3"/>
  <c r="I1143" i="3"/>
  <c r="I1144" i="3"/>
  <c r="I1145" i="3"/>
  <c r="I1146" i="3"/>
  <c r="I1147" i="3"/>
  <c r="I1148" i="3"/>
  <c r="I1149" i="3"/>
  <c r="I1150" i="3"/>
  <c r="I1151" i="3"/>
  <c r="I1152" i="3"/>
  <c r="I1153" i="3"/>
  <c r="I1154" i="3"/>
  <c r="I1155" i="3"/>
  <c r="I1156" i="3"/>
  <c r="I1157" i="3"/>
  <c r="I1158" i="3"/>
  <c r="I1159" i="3"/>
  <c r="I1160" i="3"/>
  <c r="I1161" i="3"/>
  <c r="I1162" i="3"/>
  <c r="I1163" i="3"/>
  <c r="I1164" i="3"/>
  <c r="I1165" i="3"/>
  <c r="I1166" i="3"/>
  <c r="I1167" i="3"/>
  <c r="I1168" i="3"/>
  <c r="I1169" i="3"/>
  <c r="I1170" i="3"/>
  <c r="I1171" i="3"/>
  <c r="I1172" i="3"/>
  <c r="I1173" i="3"/>
  <c r="I1174" i="3"/>
  <c r="I1175" i="3"/>
  <c r="I1176" i="3"/>
  <c r="I1177" i="3"/>
  <c r="I1178" i="3"/>
  <c r="I1179" i="3"/>
  <c r="I1180" i="3"/>
  <c r="I1181" i="3"/>
  <c r="I1182" i="3"/>
  <c r="I1183" i="3"/>
  <c r="I1184" i="3"/>
  <c r="I1185" i="3"/>
  <c r="I1186" i="3"/>
  <c r="I1187" i="3"/>
  <c r="I1188" i="3"/>
  <c r="I1189" i="3"/>
  <c r="I1190" i="3"/>
  <c r="I1191" i="3"/>
  <c r="I1192" i="3"/>
  <c r="I1193" i="3"/>
  <c r="I1194" i="3"/>
  <c r="I1195" i="3"/>
  <c r="I1196" i="3"/>
  <c r="I1197" i="3"/>
  <c r="I1198" i="3"/>
  <c r="I1199" i="3"/>
  <c r="I1200" i="3"/>
  <c r="I1201" i="3"/>
  <c r="I1202" i="3"/>
  <c r="I1203" i="3"/>
  <c r="I1204" i="3"/>
  <c r="I1205" i="3"/>
  <c r="I1206" i="3"/>
  <c r="I1207" i="3"/>
  <c r="I1208" i="3"/>
  <c r="I1209" i="3"/>
  <c r="I1210" i="3"/>
  <c r="I1211" i="3"/>
  <c r="I1212" i="3"/>
  <c r="I1213" i="3"/>
  <c r="I1214" i="3"/>
  <c r="I1215" i="3"/>
  <c r="I1216" i="3"/>
  <c r="I1217" i="3"/>
  <c r="I1218" i="3"/>
  <c r="I1219" i="3"/>
  <c r="I1220" i="3"/>
  <c r="I1221" i="3"/>
  <c r="I1222" i="3"/>
  <c r="I1223" i="3"/>
  <c r="I1224" i="3"/>
  <c r="I1225" i="3"/>
  <c r="I1226" i="3"/>
  <c r="I1227" i="3"/>
  <c r="I1228" i="3"/>
  <c r="I1229" i="3"/>
  <c r="I1230" i="3"/>
  <c r="I1231" i="3"/>
  <c r="I1232" i="3"/>
  <c r="I1233" i="3"/>
  <c r="I1234" i="3"/>
  <c r="I1235" i="3"/>
  <c r="I1236" i="3"/>
  <c r="I1237" i="3"/>
  <c r="I1238" i="3"/>
  <c r="I1239" i="3"/>
  <c r="I1240" i="3"/>
  <c r="I1241" i="3"/>
  <c r="I1242" i="3"/>
  <c r="I1243" i="3"/>
  <c r="I1244" i="3"/>
  <c r="I1245" i="3"/>
  <c r="I1246" i="3"/>
  <c r="I1247" i="3"/>
  <c r="I1248" i="3"/>
  <c r="I1249" i="3"/>
  <c r="I1250" i="3"/>
  <c r="I1251" i="3"/>
  <c r="I1252" i="3"/>
  <c r="I1253" i="3"/>
  <c r="I1254" i="3"/>
  <c r="I1255" i="3"/>
  <c r="I1256" i="3"/>
  <c r="I1257" i="3"/>
  <c r="I1258" i="3"/>
  <c r="I1259" i="3"/>
  <c r="I1260" i="3"/>
  <c r="I1261" i="3"/>
  <c r="I1262" i="3"/>
  <c r="I1263" i="3"/>
  <c r="I1264" i="3"/>
  <c r="I1265" i="3"/>
  <c r="I1266" i="3"/>
  <c r="I1267" i="3"/>
  <c r="I1268" i="3"/>
  <c r="I1269" i="3"/>
  <c r="I1270" i="3"/>
  <c r="I1271" i="3"/>
  <c r="I1272" i="3"/>
  <c r="I1273" i="3"/>
  <c r="I1274" i="3"/>
  <c r="I1275" i="3"/>
  <c r="I1276" i="3"/>
  <c r="I1277" i="3"/>
  <c r="I1278" i="3"/>
  <c r="I1279" i="3"/>
  <c r="I1280" i="3"/>
  <c r="I1281" i="3"/>
  <c r="I1282" i="3"/>
  <c r="I1283" i="3"/>
  <c r="I1284" i="3"/>
  <c r="I1285" i="3"/>
  <c r="I1286" i="3"/>
  <c r="I1287" i="3"/>
  <c r="I1288" i="3"/>
  <c r="I1289" i="3"/>
  <c r="I1290" i="3"/>
  <c r="I1291" i="3"/>
  <c r="I1292" i="3"/>
  <c r="I1293" i="3"/>
  <c r="I1294" i="3"/>
  <c r="I1295" i="3"/>
  <c r="I1296" i="3"/>
  <c r="I1297" i="3"/>
  <c r="I1298" i="3"/>
  <c r="I1299" i="3"/>
  <c r="I1300" i="3"/>
  <c r="I1301" i="3"/>
  <c r="I1302" i="3"/>
  <c r="I1303" i="3"/>
  <c r="I1304" i="3"/>
  <c r="I1305" i="3"/>
  <c r="I1306" i="3"/>
  <c r="I1307" i="3"/>
  <c r="I1308" i="3"/>
  <c r="I1309" i="3"/>
  <c r="I1310" i="3"/>
  <c r="I1311" i="3"/>
  <c r="I1312" i="3"/>
  <c r="I1313" i="3"/>
  <c r="I1314" i="3"/>
  <c r="I1315" i="3"/>
  <c r="I1316" i="3"/>
  <c r="I1317" i="3"/>
  <c r="I1318" i="3"/>
  <c r="I1319" i="3"/>
  <c r="I1320" i="3"/>
  <c r="I1321" i="3"/>
  <c r="I1322" i="3"/>
  <c r="I1323" i="3"/>
  <c r="I1324" i="3"/>
  <c r="I1325" i="3"/>
  <c r="I1326" i="3"/>
  <c r="I1327" i="3"/>
  <c r="I1328" i="3"/>
  <c r="I1329" i="3"/>
  <c r="I1330" i="3"/>
  <c r="I1331" i="3"/>
  <c r="I1332" i="3"/>
  <c r="I1333" i="3"/>
  <c r="I1334" i="3"/>
  <c r="I1335" i="3"/>
  <c r="I1336" i="3"/>
  <c r="I1337" i="3"/>
  <c r="I1338" i="3"/>
  <c r="I1339" i="3"/>
  <c r="I1340" i="3"/>
  <c r="I1341" i="3"/>
  <c r="I1342" i="3"/>
  <c r="I1343" i="3"/>
  <c r="I1344" i="3"/>
  <c r="I1345" i="3"/>
  <c r="I1346" i="3"/>
  <c r="I1347" i="3"/>
  <c r="I1348" i="3"/>
  <c r="I1349" i="3"/>
  <c r="I1350" i="3"/>
  <c r="I1351" i="3"/>
  <c r="I1352" i="3"/>
  <c r="I1353" i="3"/>
  <c r="I1354" i="3"/>
  <c r="I1355" i="3"/>
  <c r="I1356" i="3"/>
  <c r="I1357" i="3"/>
  <c r="I1358" i="3"/>
  <c r="I1359" i="3"/>
  <c r="I1360" i="3"/>
  <c r="I1361" i="3"/>
  <c r="I1362" i="3"/>
  <c r="I1363" i="3"/>
  <c r="I1364" i="3"/>
  <c r="I1365" i="3"/>
  <c r="I1366" i="3"/>
  <c r="I1367" i="3"/>
  <c r="I1368" i="3"/>
  <c r="I1369" i="3"/>
  <c r="I1370" i="3"/>
  <c r="I1371" i="3"/>
  <c r="I1372" i="3"/>
  <c r="I1373" i="3"/>
  <c r="I1374" i="3"/>
  <c r="I1375" i="3"/>
  <c r="I1376" i="3"/>
  <c r="I1377" i="3"/>
  <c r="I1378" i="3"/>
  <c r="I1379" i="3"/>
  <c r="I1380" i="3"/>
  <c r="I1381" i="3"/>
  <c r="I1382" i="3"/>
  <c r="I1383" i="3"/>
  <c r="I1384" i="3"/>
  <c r="I1385" i="3"/>
  <c r="I1386" i="3"/>
  <c r="I1387" i="3"/>
  <c r="I1388" i="3"/>
  <c r="I1389" i="3"/>
  <c r="I1390" i="3"/>
  <c r="I1391" i="3"/>
  <c r="I1392" i="3"/>
  <c r="I1393" i="3"/>
  <c r="I1394" i="3"/>
  <c r="I1395" i="3"/>
  <c r="I1396" i="3"/>
  <c r="I1397" i="3"/>
  <c r="I1398" i="3"/>
  <c r="I1399" i="3"/>
  <c r="I1400" i="3"/>
  <c r="I1401" i="3"/>
  <c r="I1402" i="3"/>
  <c r="I1403" i="3"/>
  <c r="I1404" i="3"/>
  <c r="I1405" i="3"/>
  <c r="I1406" i="3"/>
  <c r="I1407" i="3"/>
  <c r="I1408" i="3"/>
  <c r="I1409" i="3"/>
  <c r="I1410" i="3"/>
  <c r="I1411" i="3"/>
  <c r="I1412" i="3"/>
  <c r="I1413" i="3"/>
  <c r="I1414" i="3"/>
  <c r="I1415" i="3"/>
  <c r="I1416" i="3"/>
  <c r="I1417" i="3"/>
  <c r="I1418" i="3"/>
  <c r="I1419" i="3"/>
  <c r="I1420" i="3"/>
  <c r="I1421" i="3"/>
  <c r="I1422" i="3"/>
  <c r="I1423" i="3"/>
  <c r="I1424" i="3"/>
  <c r="I1425" i="3"/>
  <c r="I1426" i="3"/>
  <c r="I1427" i="3"/>
  <c r="I1428" i="3"/>
  <c r="I1429" i="3"/>
  <c r="I1430" i="3"/>
  <c r="I1431" i="3"/>
  <c r="I1432" i="3"/>
  <c r="I1433" i="3"/>
  <c r="I1434" i="3"/>
  <c r="I1435" i="3"/>
  <c r="I1436" i="3"/>
  <c r="I1437" i="3"/>
  <c r="I1438" i="3"/>
  <c r="I1439" i="3"/>
  <c r="I1440" i="3"/>
  <c r="I1441" i="3"/>
  <c r="I1442" i="3"/>
  <c r="I1443" i="3"/>
  <c r="I1444" i="3"/>
  <c r="I1445" i="3"/>
  <c r="I1446" i="3"/>
  <c r="I1447" i="3"/>
  <c r="I1448" i="3"/>
  <c r="I1449" i="3"/>
  <c r="I1450" i="3"/>
  <c r="I1451" i="3"/>
  <c r="I1452" i="3"/>
  <c r="I1453" i="3"/>
  <c r="I1454" i="3"/>
  <c r="I1455" i="3"/>
  <c r="I1456" i="3"/>
  <c r="I1457" i="3"/>
  <c r="I1458" i="3"/>
  <c r="I1459" i="3"/>
  <c r="I1460" i="3"/>
  <c r="I1461" i="3"/>
  <c r="I1462" i="3"/>
  <c r="I1463" i="3"/>
  <c r="I1464" i="3"/>
  <c r="I1465" i="3"/>
  <c r="I1466" i="3"/>
  <c r="I1467" i="3"/>
  <c r="I1468" i="3"/>
  <c r="I1469" i="3"/>
  <c r="I1470" i="3"/>
  <c r="I1471" i="3"/>
  <c r="I1472" i="3"/>
  <c r="I1473" i="3"/>
  <c r="I1474" i="3"/>
  <c r="I1475" i="3"/>
  <c r="I1476" i="3"/>
  <c r="I1477" i="3"/>
  <c r="I1478" i="3"/>
  <c r="I1479" i="3"/>
  <c r="I1480" i="3"/>
  <c r="I1481" i="3"/>
  <c r="I1482" i="3"/>
  <c r="I1483" i="3"/>
  <c r="I1484" i="3"/>
  <c r="I1485" i="3"/>
  <c r="I1486" i="3"/>
  <c r="I1487" i="3"/>
  <c r="I1488" i="3"/>
  <c r="I1489" i="3"/>
  <c r="I1490" i="3"/>
  <c r="I1491" i="3"/>
  <c r="I1492" i="3"/>
  <c r="I1493" i="3"/>
  <c r="I1494" i="3"/>
  <c r="I1495" i="3"/>
  <c r="I1496" i="3"/>
  <c r="I1497" i="3"/>
  <c r="I1498" i="3"/>
  <c r="I1499" i="3"/>
  <c r="I1500" i="3"/>
  <c r="I1501" i="3"/>
  <c r="I1502" i="3"/>
  <c r="I1503" i="3"/>
  <c r="I1504" i="3"/>
  <c r="I1505" i="3"/>
  <c r="I1506" i="3"/>
  <c r="I1507" i="3"/>
  <c r="I1508" i="3"/>
  <c r="I1509" i="3"/>
  <c r="I1510" i="3"/>
  <c r="I1511" i="3"/>
  <c r="I1512" i="3"/>
  <c r="I1513" i="3"/>
  <c r="I1514" i="3"/>
  <c r="I1515" i="3"/>
  <c r="I1516" i="3"/>
  <c r="I1517" i="3"/>
  <c r="I1518" i="3"/>
  <c r="I1519" i="3"/>
  <c r="I1520" i="3"/>
  <c r="I1521" i="3"/>
  <c r="I1522" i="3"/>
  <c r="I1523" i="3"/>
  <c r="I1524" i="3"/>
  <c r="I1525" i="3"/>
  <c r="I1526" i="3"/>
  <c r="I1527" i="3"/>
  <c r="I1528" i="3"/>
  <c r="I1529" i="3"/>
  <c r="I1530" i="3"/>
  <c r="I1531" i="3"/>
  <c r="I1532" i="3"/>
  <c r="I1533" i="3"/>
  <c r="I1534" i="3"/>
  <c r="I1535" i="3"/>
  <c r="I1536" i="3"/>
  <c r="I1537" i="3"/>
  <c r="I1538" i="3"/>
  <c r="I1539" i="3"/>
  <c r="I1540" i="3"/>
  <c r="I1541" i="3"/>
  <c r="I1542" i="3"/>
  <c r="I1543" i="3"/>
  <c r="I1544" i="3"/>
  <c r="I1545" i="3"/>
  <c r="I1546" i="3"/>
  <c r="I1547" i="3"/>
  <c r="I1548" i="3"/>
  <c r="I1549" i="3"/>
  <c r="I1550" i="3"/>
  <c r="I1551" i="3"/>
  <c r="I1552" i="3"/>
  <c r="I1553" i="3"/>
  <c r="I1554" i="3"/>
  <c r="I1555" i="3"/>
  <c r="I1556" i="3"/>
  <c r="I1557" i="3"/>
  <c r="I1558" i="3"/>
  <c r="I1559" i="3"/>
  <c r="I1560" i="3"/>
  <c r="I1561" i="3"/>
  <c r="I1562" i="3"/>
  <c r="I1563" i="3"/>
  <c r="I1564" i="3"/>
  <c r="I1565" i="3"/>
  <c r="I1566" i="3"/>
  <c r="I1567" i="3"/>
  <c r="I1568" i="3"/>
  <c r="I1569" i="3"/>
  <c r="I1570" i="3"/>
  <c r="I1571" i="3"/>
  <c r="I1572" i="3"/>
  <c r="I1573" i="3"/>
  <c r="I1574" i="3"/>
  <c r="I1575" i="3"/>
  <c r="I1576" i="3"/>
  <c r="I1577" i="3"/>
  <c r="I1578" i="3"/>
  <c r="I1579" i="3"/>
  <c r="I1580" i="3"/>
  <c r="I1581" i="3"/>
  <c r="I1582" i="3"/>
  <c r="I1583" i="3"/>
  <c r="I1584" i="3"/>
  <c r="I1585" i="3"/>
  <c r="I1586" i="3"/>
  <c r="I1587" i="3"/>
  <c r="I1588" i="3"/>
  <c r="I1589" i="3"/>
  <c r="I1590" i="3"/>
  <c r="I1591" i="3"/>
  <c r="I1592" i="3"/>
  <c r="I1593" i="3"/>
  <c r="I1594" i="3"/>
  <c r="I1595" i="3"/>
  <c r="I1596" i="3"/>
  <c r="I1597" i="3"/>
  <c r="I1598" i="3"/>
  <c r="I1599" i="3"/>
  <c r="I1600" i="3"/>
  <c r="I1601" i="3"/>
  <c r="I1602" i="3"/>
  <c r="I1603" i="3"/>
  <c r="I1604" i="3"/>
  <c r="I1605" i="3"/>
  <c r="I1606" i="3"/>
  <c r="I1607" i="3"/>
  <c r="I1608" i="3"/>
  <c r="I1609" i="3"/>
  <c r="I1610" i="3"/>
  <c r="I1611" i="3"/>
  <c r="I1612" i="3"/>
  <c r="I1613" i="3"/>
  <c r="I1614" i="3"/>
  <c r="I1615" i="3"/>
  <c r="I1616" i="3"/>
  <c r="I1617" i="3"/>
  <c r="I1618" i="3"/>
  <c r="I1619" i="3"/>
  <c r="I1620" i="3"/>
  <c r="I1621" i="3"/>
  <c r="I1622" i="3"/>
  <c r="I1623" i="3"/>
  <c r="I1624" i="3"/>
  <c r="I1625" i="3"/>
  <c r="I1626" i="3"/>
  <c r="I1627" i="3"/>
  <c r="I1628" i="3"/>
  <c r="I1629" i="3"/>
  <c r="I1630" i="3"/>
  <c r="I1631" i="3"/>
  <c r="I1632" i="3"/>
  <c r="I1633" i="3"/>
  <c r="I1634" i="3"/>
  <c r="I1635" i="3"/>
  <c r="I1636" i="3"/>
  <c r="I1637" i="3"/>
  <c r="I1638" i="3"/>
  <c r="I1639" i="3"/>
  <c r="I1640" i="3"/>
  <c r="I1641" i="3"/>
  <c r="I1642" i="3"/>
  <c r="I1643" i="3"/>
  <c r="I1644" i="3"/>
  <c r="I1645" i="3"/>
  <c r="I1646" i="3"/>
  <c r="I1647" i="3"/>
  <c r="I1648" i="3"/>
  <c r="I1649" i="3"/>
  <c r="I1650" i="3"/>
  <c r="I1651" i="3"/>
  <c r="I1652" i="3"/>
  <c r="I1653" i="3"/>
  <c r="I1654" i="3"/>
  <c r="I1655" i="3"/>
  <c r="I1656" i="3"/>
  <c r="I1657" i="3"/>
  <c r="I1658" i="3"/>
  <c r="I1659" i="3"/>
  <c r="I1660" i="3"/>
  <c r="I1661" i="3"/>
  <c r="I1662" i="3"/>
  <c r="I1663" i="3"/>
  <c r="I1664" i="3"/>
  <c r="I1665" i="3"/>
  <c r="I1666" i="3"/>
  <c r="I1667" i="3"/>
  <c r="I1668" i="3"/>
  <c r="I1669" i="3"/>
  <c r="I1670" i="3"/>
  <c r="I1671" i="3"/>
  <c r="I1672" i="3"/>
  <c r="I1673" i="3"/>
  <c r="I1674" i="3"/>
  <c r="I1675" i="3"/>
  <c r="I1676" i="3"/>
  <c r="I1677" i="3"/>
  <c r="I1678" i="3"/>
  <c r="I1679" i="3"/>
  <c r="I1680" i="3"/>
  <c r="I1681" i="3"/>
  <c r="I1682" i="3"/>
  <c r="I1683" i="3"/>
  <c r="I1684" i="3"/>
  <c r="I1685" i="3"/>
  <c r="I1686" i="3"/>
  <c r="I1687" i="3"/>
  <c r="I1688" i="3"/>
  <c r="I1689" i="3"/>
  <c r="I1690" i="3"/>
  <c r="I1691" i="3"/>
  <c r="I1692" i="3"/>
  <c r="I1693" i="3"/>
  <c r="I1694" i="3"/>
  <c r="I1695" i="3"/>
  <c r="I1696" i="3"/>
  <c r="I1697" i="3"/>
  <c r="I1698" i="3"/>
  <c r="I1699" i="3"/>
  <c r="I1700" i="3"/>
  <c r="I1701" i="3"/>
  <c r="I1702" i="3"/>
  <c r="I1703" i="3"/>
  <c r="I1704" i="3"/>
  <c r="I1705" i="3"/>
  <c r="I1706" i="3"/>
  <c r="I1707" i="3"/>
  <c r="I1708" i="3"/>
  <c r="I1709" i="3"/>
  <c r="I1710" i="3"/>
  <c r="I1711" i="3"/>
  <c r="I1712" i="3"/>
  <c r="I1713" i="3"/>
  <c r="I1714" i="3"/>
  <c r="I1715" i="3"/>
  <c r="I1716" i="3"/>
  <c r="I1717" i="3"/>
  <c r="I1718" i="3"/>
  <c r="I1719" i="3"/>
  <c r="I1720" i="3"/>
  <c r="I1721" i="3"/>
  <c r="I1722" i="3"/>
  <c r="I1723" i="3"/>
  <c r="I1724" i="3"/>
  <c r="I1725" i="3"/>
  <c r="I1726" i="3"/>
  <c r="I1727" i="3"/>
  <c r="I1728" i="3"/>
  <c r="I1729" i="3"/>
  <c r="I1730" i="3"/>
  <c r="I1731" i="3"/>
  <c r="I1732" i="3"/>
  <c r="I1733" i="3"/>
  <c r="I1734" i="3"/>
  <c r="I1735" i="3"/>
  <c r="I1736" i="3"/>
  <c r="I1737" i="3"/>
  <c r="I1738" i="3"/>
  <c r="I1739" i="3"/>
  <c r="I1740" i="3"/>
  <c r="I1741" i="3"/>
  <c r="I1742" i="3"/>
  <c r="I1743" i="3"/>
  <c r="I1744" i="3"/>
  <c r="I1745" i="3"/>
  <c r="I1746" i="3"/>
  <c r="I1747" i="3"/>
  <c r="I1748" i="3"/>
  <c r="I1749" i="3"/>
  <c r="I1750" i="3"/>
  <c r="I1751" i="3"/>
  <c r="I1752" i="3"/>
  <c r="I1753" i="3"/>
  <c r="I1754" i="3"/>
  <c r="I1755" i="3"/>
  <c r="I1756" i="3"/>
  <c r="I1757" i="3"/>
  <c r="I1758" i="3"/>
  <c r="I1759" i="3"/>
  <c r="I1760" i="3"/>
  <c r="I1761" i="3"/>
  <c r="I1762" i="3"/>
  <c r="I1763" i="3"/>
  <c r="I1764" i="3"/>
  <c r="I1765" i="3"/>
  <c r="I1766" i="3"/>
  <c r="I1767" i="3"/>
  <c r="I1768" i="3"/>
  <c r="I1769" i="3"/>
  <c r="I1770" i="3"/>
  <c r="I1771" i="3"/>
  <c r="I1772" i="3"/>
  <c r="I1773" i="3"/>
  <c r="I1774" i="3"/>
  <c r="I1775" i="3"/>
  <c r="I1776" i="3"/>
  <c r="I1777" i="3"/>
  <c r="I1778" i="3"/>
  <c r="I1779" i="3"/>
  <c r="I1780" i="3"/>
  <c r="I1781" i="3"/>
  <c r="I1782" i="3"/>
  <c r="I1783" i="3"/>
  <c r="I1784" i="3"/>
  <c r="I1785" i="3"/>
  <c r="I1786" i="3"/>
  <c r="I1787" i="3"/>
  <c r="I1788" i="3"/>
  <c r="I1789" i="3"/>
  <c r="I1790" i="3"/>
  <c r="I1791" i="3"/>
  <c r="I1792" i="3"/>
  <c r="I1793" i="3"/>
  <c r="I1794" i="3"/>
  <c r="I1795" i="3"/>
  <c r="I1796" i="3"/>
  <c r="I1797" i="3"/>
  <c r="I1798" i="3"/>
  <c r="I1799" i="3"/>
  <c r="I1800" i="3"/>
  <c r="I1801" i="3"/>
  <c r="I1802" i="3"/>
  <c r="I1803" i="3"/>
  <c r="I1804" i="3"/>
  <c r="I1805" i="3"/>
  <c r="I1806" i="3"/>
  <c r="I1807" i="3"/>
  <c r="I1808" i="3"/>
  <c r="I1809" i="3"/>
  <c r="I1810" i="3"/>
  <c r="I1811" i="3"/>
  <c r="I1812" i="3"/>
  <c r="I1813" i="3"/>
  <c r="I1814" i="3"/>
  <c r="I1815" i="3"/>
  <c r="I1816" i="3"/>
  <c r="I1817" i="3"/>
  <c r="I1818" i="3"/>
  <c r="I1819" i="3"/>
  <c r="I1820" i="3"/>
  <c r="I1821" i="3"/>
  <c r="I1822" i="3"/>
  <c r="I1823" i="3"/>
  <c r="I1824" i="3"/>
  <c r="I1825" i="3"/>
  <c r="I1826" i="3"/>
  <c r="I1827" i="3"/>
  <c r="I1828" i="3"/>
  <c r="I1829" i="3"/>
  <c r="I1830" i="3"/>
  <c r="I1831" i="3"/>
  <c r="I1832" i="3"/>
  <c r="I1833" i="3"/>
  <c r="I1834" i="3"/>
  <c r="I1835" i="3"/>
  <c r="I1836" i="3"/>
  <c r="I1837" i="3"/>
  <c r="I1838" i="3"/>
  <c r="I1839" i="3"/>
  <c r="I1840" i="3"/>
  <c r="I1841" i="3"/>
  <c r="I1842" i="3"/>
  <c r="I1843" i="3"/>
  <c r="I1844" i="3"/>
  <c r="I1845" i="3"/>
  <c r="I1846" i="3"/>
  <c r="I1847" i="3"/>
  <c r="I1848" i="3"/>
  <c r="I1849" i="3"/>
  <c r="I1850" i="3"/>
  <c r="I1851" i="3"/>
  <c r="I1852" i="3"/>
  <c r="I1853" i="3"/>
  <c r="I1854" i="3"/>
  <c r="I1855" i="3"/>
  <c r="I1856" i="3"/>
  <c r="I1857" i="3"/>
  <c r="I1858" i="3"/>
  <c r="I1859" i="3"/>
  <c r="I1860" i="3"/>
  <c r="I1861" i="3"/>
  <c r="I1862" i="3"/>
  <c r="I1863" i="3"/>
  <c r="I1864" i="3"/>
  <c r="I1865" i="3"/>
  <c r="I1866" i="3"/>
  <c r="I1867" i="3"/>
  <c r="I1868" i="3"/>
  <c r="I1869" i="3"/>
  <c r="I1870" i="3"/>
  <c r="I1871" i="3"/>
  <c r="I1872" i="3"/>
  <c r="I1873" i="3"/>
  <c r="I1874" i="3"/>
  <c r="I1875" i="3"/>
  <c r="I1876" i="3"/>
  <c r="I1877" i="3"/>
  <c r="I1878" i="3"/>
  <c r="I1879" i="3"/>
  <c r="I1880" i="3"/>
  <c r="I1881" i="3"/>
  <c r="I1882" i="3"/>
  <c r="I1883" i="3"/>
  <c r="I1884" i="3"/>
  <c r="I1885" i="3"/>
  <c r="I1886" i="3"/>
  <c r="I1887" i="3"/>
  <c r="I1888" i="3"/>
  <c r="I1889" i="3"/>
  <c r="I1890" i="3"/>
  <c r="I1891" i="3"/>
  <c r="I1892" i="3"/>
  <c r="I1893" i="3"/>
  <c r="I1894" i="3"/>
  <c r="I1895" i="3"/>
  <c r="I1896" i="3"/>
  <c r="I1897" i="3"/>
  <c r="I1898" i="3"/>
  <c r="I1899" i="3"/>
  <c r="I1900" i="3"/>
  <c r="I1901" i="3"/>
  <c r="I1902" i="3"/>
  <c r="I1903" i="3"/>
  <c r="I1904" i="3"/>
  <c r="I1905" i="3"/>
  <c r="I1906" i="3"/>
  <c r="I1907" i="3"/>
  <c r="I1908" i="3"/>
  <c r="I1909" i="3"/>
  <c r="I1910" i="3"/>
  <c r="I1911" i="3"/>
  <c r="I1912" i="3"/>
  <c r="I1913" i="3"/>
  <c r="I1914" i="3"/>
  <c r="I1915" i="3"/>
  <c r="I1916" i="3"/>
  <c r="I1917" i="3"/>
  <c r="I1918" i="3"/>
  <c r="I1919" i="3"/>
  <c r="I1920" i="3"/>
  <c r="I1921" i="3"/>
  <c r="I1922" i="3"/>
  <c r="I1923" i="3"/>
  <c r="I1924" i="3"/>
  <c r="I1925" i="3"/>
  <c r="I1926" i="3"/>
  <c r="I1927" i="3"/>
  <c r="I1928" i="3"/>
  <c r="I1929" i="3"/>
  <c r="I1930" i="3"/>
  <c r="I1931" i="3"/>
  <c r="I1932" i="3"/>
  <c r="I1933" i="3"/>
  <c r="I1934" i="3"/>
  <c r="I1935" i="3"/>
  <c r="I1936" i="3"/>
  <c r="I1937" i="3"/>
  <c r="I1938" i="3"/>
  <c r="I1939" i="3"/>
  <c r="I1940" i="3"/>
  <c r="I1941" i="3"/>
  <c r="I1942" i="3"/>
  <c r="I1943" i="3"/>
  <c r="I1944" i="3"/>
  <c r="I1945" i="3"/>
  <c r="I1946" i="3"/>
  <c r="I1947" i="3"/>
  <c r="I1948" i="3"/>
  <c r="I1949" i="3"/>
  <c r="I1950" i="3"/>
  <c r="I1951" i="3"/>
  <c r="I1952" i="3"/>
  <c r="I1953" i="3"/>
  <c r="I1954" i="3"/>
  <c r="I1955" i="3"/>
  <c r="I1956" i="3"/>
  <c r="I1957" i="3"/>
  <c r="I1958" i="3"/>
  <c r="I1959" i="3"/>
  <c r="I1960" i="3"/>
  <c r="I1961" i="3"/>
  <c r="I1962" i="3"/>
  <c r="I1963" i="3"/>
  <c r="I1964" i="3"/>
  <c r="I1965" i="3"/>
  <c r="I1966" i="3"/>
  <c r="I1967" i="3"/>
  <c r="I1968" i="3"/>
  <c r="I1969" i="3"/>
  <c r="I1970" i="3"/>
  <c r="I1971" i="3"/>
  <c r="I1972" i="3"/>
  <c r="I1973" i="3"/>
  <c r="I1974" i="3"/>
  <c r="I1975" i="3"/>
  <c r="I1976" i="3"/>
  <c r="I1977" i="3"/>
  <c r="I1978" i="3"/>
  <c r="I1979" i="3"/>
  <c r="I1980" i="3"/>
  <c r="I1981" i="3"/>
  <c r="I1982" i="3"/>
  <c r="I1983" i="3"/>
  <c r="I1984" i="3"/>
  <c r="I1985" i="3"/>
  <c r="I1986" i="3"/>
  <c r="I1987" i="3"/>
  <c r="I1988" i="3"/>
  <c r="I1989" i="3"/>
  <c r="I1990" i="3"/>
  <c r="I1991" i="3"/>
  <c r="I1992" i="3"/>
  <c r="I1993" i="3"/>
  <c r="I1994" i="3"/>
  <c r="I1995" i="3"/>
  <c r="I1996" i="3"/>
  <c r="I1997" i="3"/>
  <c r="I1998" i="3"/>
  <c r="I1999" i="3"/>
  <c r="I2000" i="3"/>
  <c r="I2001" i="3"/>
  <c r="I2002" i="3"/>
  <c r="I2003" i="3"/>
  <c r="I2004" i="3"/>
  <c r="I2005" i="3"/>
  <c r="I2006" i="3"/>
  <c r="I2007" i="3"/>
  <c r="I2008" i="3"/>
  <c r="I2009" i="3"/>
  <c r="I2010" i="3"/>
  <c r="I2011" i="3"/>
  <c r="I2012" i="3"/>
  <c r="I2013" i="3"/>
  <c r="I2014" i="3"/>
  <c r="I2015" i="3"/>
  <c r="I2016" i="3"/>
  <c r="I2017" i="3"/>
  <c r="I2018" i="3"/>
  <c r="I2019" i="3"/>
  <c r="I2020" i="3"/>
  <c r="I2021" i="3"/>
  <c r="I2022" i="3"/>
  <c r="I2023" i="3"/>
  <c r="I2024" i="3"/>
  <c r="I2025" i="3"/>
  <c r="I2026" i="3"/>
  <c r="I2027" i="3"/>
  <c r="I2028" i="3"/>
  <c r="I2029" i="3"/>
  <c r="I2030" i="3"/>
  <c r="I2031" i="3"/>
  <c r="I2032" i="3"/>
  <c r="I2033" i="3"/>
  <c r="I2034" i="3"/>
  <c r="I2035" i="3"/>
  <c r="I2036" i="3"/>
  <c r="I2037" i="3"/>
  <c r="I2038" i="3"/>
  <c r="I2039" i="3"/>
  <c r="I2040" i="3"/>
  <c r="I2041" i="3"/>
  <c r="I2042" i="3"/>
  <c r="I2043" i="3"/>
  <c r="I2044" i="3"/>
  <c r="I2045" i="3"/>
  <c r="I2046" i="3"/>
  <c r="I2047" i="3"/>
  <c r="I2048" i="3"/>
  <c r="I2049" i="3"/>
  <c r="I2050" i="3"/>
  <c r="I2051" i="3"/>
  <c r="I2052" i="3"/>
  <c r="I2053" i="3"/>
  <c r="I2054" i="3"/>
  <c r="I2055" i="3"/>
  <c r="I2056" i="3"/>
  <c r="I2057" i="3"/>
  <c r="I2058" i="3"/>
  <c r="I2059" i="3"/>
  <c r="I2060" i="3"/>
  <c r="I2061" i="3"/>
  <c r="I2062" i="3"/>
  <c r="I2063" i="3"/>
  <c r="I2064" i="3"/>
  <c r="I2065" i="3"/>
  <c r="I2066" i="3"/>
  <c r="I2067" i="3"/>
  <c r="I2068" i="3"/>
  <c r="I2069" i="3"/>
  <c r="I2070" i="3"/>
  <c r="I2071" i="3"/>
  <c r="I2072" i="3"/>
  <c r="I2073" i="3"/>
  <c r="I2074" i="3"/>
  <c r="I2075" i="3"/>
  <c r="I2076" i="3"/>
  <c r="I2077" i="3"/>
  <c r="I2078" i="3"/>
  <c r="I2079" i="3"/>
  <c r="I2080" i="3"/>
  <c r="I2081" i="3"/>
  <c r="I2082" i="3"/>
  <c r="I2083" i="3"/>
  <c r="I2084" i="3"/>
  <c r="I2085" i="3"/>
  <c r="I2086" i="3"/>
  <c r="I2087" i="3"/>
  <c r="I2088" i="3"/>
  <c r="I2089" i="3"/>
  <c r="I2090" i="3"/>
  <c r="I2091" i="3"/>
  <c r="I2092" i="3"/>
  <c r="I2093" i="3"/>
  <c r="I2094" i="3"/>
  <c r="I2095" i="3"/>
  <c r="I2096" i="3"/>
  <c r="I2097" i="3"/>
  <c r="I2098" i="3"/>
  <c r="I2099" i="3"/>
  <c r="I2100" i="3"/>
  <c r="I2101" i="3"/>
  <c r="I2102" i="3"/>
  <c r="I2103" i="3"/>
  <c r="I2104" i="3"/>
  <c r="I2105" i="3"/>
  <c r="I2106" i="3"/>
  <c r="I2107" i="3"/>
  <c r="I2108" i="3"/>
  <c r="I2109" i="3"/>
  <c r="I2110" i="3"/>
  <c r="I2111" i="3"/>
  <c r="I2112" i="3"/>
  <c r="I2113" i="3"/>
  <c r="I2114" i="3"/>
  <c r="I2115" i="3"/>
  <c r="I2116" i="3"/>
  <c r="I2117" i="3"/>
  <c r="I2118" i="3"/>
  <c r="I2119" i="3"/>
  <c r="I2120" i="3"/>
  <c r="I2121" i="3"/>
  <c r="I2122" i="3"/>
  <c r="I2123" i="3"/>
  <c r="I2124" i="3"/>
  <c r="I2125" i="3"/>
  <c r="I2126" i="3"/>
  <c r="I2127" i="3"/>
  <c r="I2128" i="3"/>
  <c r="I2129" i="3"/>
  <c r="I2130" i="3"/>
  <c r="I2131" i="3"/>
  <c r="I2132" i="3"/>
  <c r="I2133" i="3"/>
  <c r="I2134" i="3"/>
  <c r="I2135" i="3"/>
  <c r="I2136" i="3"/>
  <c r="I2137" i="3"/>
  <c r="I2138" i="3"/>
  <c r="I2139" i="3"/>
  <c r="I2140" i="3"/>
  <c r="I2141" i="3"/>
  <c r="I2142" i="3"/>
  <c r="I2143" i="3"/>
  <c r="I2144" i="3"/>
  <c r="I2145" i="3"/>
  <c r="I2146" i="3"/>
  <c r="I2147" i="3"/>
  <c r="I2148" i="3"/>
  <c r="I2149" i="3"/>
  <c r="I2150" i="3"/>
  <c r="I2151" i="3"/>
  <c r="I2152" i="3"/>
  <c r="I2153" i="3"/>
  <c r="I2154" i="3"/>
  <c r="I2155" i="3"/>
  <c r="I2156" i="3"/>
  <c r="I2157" i="3"/>
  <c r="I2158" i="3"/>
  <c r="I2159" i="3"/>
  <c r="I2160" i="3"/>
  <c r="I2161" i="3"/>
  <c r="I2162" i="3"/>
  <c r="I2163" i="3"/>
  <c r="I2164" i="3"/>
  <c r="I2165" i="3"/>
  <c r="I2166" i="3"/>
  <c r="I2167" i="3"/>
  <c r="I2168" i="3"/>
  <c r="I2169" i="3"/>
  <c r="I2170" i="3"/>
  <c r="I2171" i="3"/>
  <c r="I2172" i="3"/>
  <c r="I2173" i="3"/>
  <c r="I2174" i="3"/>
  <c r="I2175" i="3"/>
  <c r="I2176" i="3"/>
  <c r="I2177" i="3"/>
  <c r="I2178" i="3"/>
  <c r="I2179" i="3"/>
  <c r="I2180" i="3"/>
  <c r="I2181" i="3"/>
  <c r="I2182" i="3"/>
  <c r="I2183" i="3"/>
  <c r="I2184" i="3"/>
  <c r="I2185" i="3"/>
  <c r="I2186" i="3"/>
  <c r="I2187" i="3"/>
  <c r="I2188" i="3"/>
  <c r="I2189" i="3"/>
  <c r="I2190" i="3"/>
  <c r="I2191" i="3"/>
  <c r="I2192" i="3"/>
  <c r="I2193" i="3"/>
  <c r="I2194" i="3"/>
  <c r="I2195" i="3"/>
  <c r="I2196" i="3"/>
  <c r="I2197" i="3"/>
  <c r="I2198" i="3"/>
  <c r="I2199" i="3"/>
  <c r="I2200" i="3"/>
  <c r="I2201" i="3"/>
  <c r="I2202" i="3"/>
  <c r="I2203" i="3"/>
  <c r="I2204" i="3"/>
  <c r="I2205" i="3"/>
  <c r="I2206" i="3"/>
  <c r="I2207" i="3"/>
  <c r="I2208" i="3"/>
  <c r="I2209" i="3"/>
  <c r="I2210" i="3"/>
  <c r="I2211" i="3"/>
  <c r="I2212" i="3"/>
  <c r="I2213" i="3"/>
  <c r="I2214" i="3"/>
  <c r="I2215" i="3"/>
  <c r="I2216" i="3"/>
  <c r="I2217" i="3"/>
  <c r="I2218" i="3"/>
  <c r="I2219" i="3"/>
  <c r="I2220" i="3"/>
  <c r="I2221" i="3"/>
  <c r="I2222" i="3"/>
  <c r="I2223" i="3"/>
  <c r="I2224" i="3"/>
  <c r="I2225" i="3"/>
  <c r="I2226" i="3"/>
  <c r="I2227" i="3"/>
  <c r="I2228" i="3"/>
  <c r="I2229" i="3"/>
  <c r="I2230" i="3"/>
  <c r="I2231" i="3"/>
  <c r="I2232" i="3"/>
  <c r="I2233" i="3"/>
  <c r="I2234" i="3"/>
  <c r="I2235" i="3"/>
  <c r="I2236" i="3"/>
  <c r="I2237" i="3"/>
  <c r="I2238" i="3"/>
  <c r="I2239" i="3"/>
  <c r="I2240" i="3"/>
  <c r="I2241" i="3"/>
  <c r="I2242" i="3"/>
  <c r="I2243" i="3"/>
  <c r="I2244" i="3"/>
  <c r="I2245" i="3"/>
  <c r="I2246" i="3"/>
  <c r="I2247" i="3"/>
  <c r="I2248" i="3"/>
  <c r="I2249" i="3"/>
  <c r="I2250" i="3"/>
  <c r="I2251" i="3"/>
  <c r="I2252" i="3"/>
  <c r="I2253" i="3"/>
  <c r="I2254" i="3"/>
  <c r="I2255" i="3"/>
  <c r="I2256" i="3"/>
  <c r="I2257" i="3"/>
  <c r="I2258" i="3"/>
  <c r="I2259" i="3"/>
  <c r="I2260" i="3"/>
  <c r="I2261" i="3"/>
  <c r="I2262" i="3"/>
  <c r="I2263" i="3"/>
  <c r="I2264" i="3"/>
  <c r="I2265" i="3"/>
  <c r="I2266" i="3"/>
  <c r="I2267" i="3"/>
  <c r="I2268" i="3"/>
  <c r="I2269" i="3"/>
  <c r="I2270" i="3"/>
  <c r="I2271" i="3"/>
  <c r="I2272" i="3"/>
  <c r="I2273" i="3"/>
  <c r="I2274" i="3"/>
  <c r="I2275" i="3"/>
  <c r="I2276" i="3"/>
  <c r="I2277" i="3"/>
  <c r="I2278" i="3"/>
  <c r="I2279" i="3"/>
  <c r="I2280" i="3"/>
  <c r="I2281" i="3"/>
  <c r="I2282" i="3"/>
  <c r="I2283" i="3"/>
  <c r="I2284" i="3"/>
  <c r="I2285" i="3"/>
  <c r="I2286" i="3"/>
  <c r="I2287" i="3"/>
  <c r="I2288" i="3"/>
  <c r="I2289" i="3"/>
  <c r="I2290" i="3"/>
  <c r="I2291" i="3"/>
  <c r="I2292" i="3"/>
  <c r="I2293" i="3"/>
  <c r="I2294" i="3"/>
  <c r="I2295" i="3"/>
  <c r="I2296" i="3"/>
  <c r="I2297" i="3"/>
  <c r="I2298" i="3"/>
  <c r="I2299" i="3"/>
  <c r="I2300" i="3"/>
  <c r="I2301" i="3"/>
  <c r="I2302" i="3"/>
  <c r="I2303" i="3"/>
  <c r="I2304" i="3"/>
  <c r="I2305" i="3"/>
  <c r="I2306" i="3"/>
  <c r="I2307" i="3"/>
  <c r="I2308" i="3"/>
  <c r="I2309" i="3"/>
  <c r="I2310" i="3"/>
  <c r="I2311" i="3"/>
  <c r="I2312" i="3"/>
  <c r="I2313" i="3"/>
  <c r="I2314" i="3"/>
  <c r="I2315" i="3"/>
  <c r="I2316" i="3"/>
  <c r="I2317" i="3"/>
  <c r="I2318" i="3"/>
  <c r="I2319" i="3"/>
  <c r="I2320" i="3"/>
  <c r="I2321" i="3"/>
  <c r="I2322" i="3"/>
  <c r="I2323" i="3"/>
  <c r="I2324" i="3"/>
  <c r="I2325" i="3"/>
  <c r="I2326" i="3"/>
  <c r="I2327" i="3"/>
  <c r="I2328" i="3"/>
  <c r="I2329" i="3"/>
  <c r="I2330" i="3"/>
  <c r="I2331" i="3"/>
  <c r="I2332" i="3"/>
  <c r="I2333" i="3"/>
  <c r="I2334" i="3"/>
  <c r="I2335" i="3"/>
  <c r="I2336" i="3"/>
  <c r="I2337" i="3"/>
  <c r="I2338" i="3"/>
  <c r="I2339" i="3"/>
  <c r="I2340" i="3"/>
  <c r="I2341" i="3"/>
  <c r="I2342" i="3"/>
  <c r="I2343" i="3"/>
  <c r="I2344" i="3"/>
  <c r="I2345" i="3"/>
  <c r="I2346" i="3"/>
  <c r="I2347" i="3"/>
  <c r="I2348" i="3"/>
  <c r="I2349" i="3"/>
  <c r="I2350" i="3"/>
  <c r="I2351" i="3"/>
  <c r="I2352" i="3"/>
  <c r="I2353" i="3"/>
  <c r="I2354" i="3"/>
  <c r="I2355" i="3"/>
  <c r="I2356" i="3"/>
  <c r="I2357" i="3"/>
  <c r="I2358" i="3"/>
  <c r="I2359" i="3"/>
  <c r="I2360" i="3"/>
  <c r="I2361" i="3"/>
  <c r="I2362" i="3"/>
  <c r="I2363" i="3"/>
  <c r="I2364" i="3"/>
  <c r="I2365" i="3"/>
  <c r="I2366" i="3"/>
  <c r="I2367" i="3"/>
  <c r="I2368" i="3"/>
  <c r="I2369" i="3"/>
  <c r="I2370" i="3"/>
  <c r="I2371" i="3"/>
  <c r="I2372" i="3"/>
  <c r="I2373" i="3"/>
  <c r="I2374" i="3"/>
  <c r="I2375" i="3"/>
  <c r="I2376" i="3"/>
  <c r="I2377" i="3"/>
  <c r="I2378" i="3"/>
  <c r="I2379" i="3"/>
  <c r="I2380" i="3"/>
  <c r="I2381" i="3"/>
  <c r="I2382" i="3"/>
  <c r="I2383" i="3"/>
  <c r="I2384" i="3"/>
  <c r="I2385" i="3"/>
  <c r="I2386" i="3"/>
  <c r="I2387" i="3"/>
  <c r="I2388" i="3"/>
  <c r="I2389" i="3"/>
  <c r="I2390" i="3"/>
  <c r="I2391" i="3"/>
  <c r="I2392" i="3"/>
  <c r="I2393" i="3"/>
  <c r="I2394" i="3"/>
  <c r="I2395" i="3"/>
  <c r="I2396" i="3"/>
  <c r="I2397" i="3"/>
  <c r="I2398" i="3"/>
  <c r="I2399" i="3"/>
  <c r="I2400" i="3"/>
  <c r="I2401" i="3"/>
  <c r="I2402" i="3"/>
  <c r="I2403" i="3"/>
  <c r="I2404" i="3"/>
  <c r="I2405" i="3"/>
  <c r="I2406" i="3"/>
  <c r="I2407" i="3"/>
  <c r="I2408" i="3"/>
  <c r="I2409" i="3"/>
  <c r="I2410" i="3"/>
  <c r="I2411" i="3"/>
  <c r="I2412" i="3"/>
  <c r="I2413" i="3"/>
  <c r="I2414" i="3"/>
  <c r="I2415" i="3"/>
  <c r="I2416" i="3"/>
  <c r="I2417" i="3"/>
  <c r="I2418" i="3"/>
  <c r="I2419" i="3"/>
  <c r="I2420" i="3"/>
  <c r="I2421" i="3"/>
  <c r="I2422" i="3"/>
  <c r="I2423" i="3"/>
  <c r="I2424" i="3"/>
  <c r="I2425" i="3"/>
  <c r="I2426" i="3"/>
  <c r="I2427" i="3"/>
  <c r="I2428" i="3"/>
  <c r="I2429" i="3"/>
  <c r="I2430" i="3"/>
  <c r="I2431" i="3"/>
  <c r="I2432" i="3"/>
  <c r="I2433" i="3"/>
  <c r="I2434" i="3"/>
  <c r="I2435" i="3"/>
  <c r="I2436" i="3"/>
  <c r="I2437" i="3"/>
  <c r="I2438" i="3"/>
  <c r="I2439" i="3"/>
  <c r="I2440" i="3"/>
  <c r="I2441" i="3"/>
  <c r="I2442" i="3"/>
  <c r="I2443" i="3"/>
  <c r="I2444" i="3"/>
  <c r="I2445" i="3"/>
  <c r="I2446" i="3"/>
  <c r="I2447" i="3"/>
  <c r="I2448" i="3"/>
  <c r="I2449" i="3"/>
  <c r="I2450" i="3"/>
  <c r="I2451" i="3"/>
  <c r="I2452" i="3"/>
  <c r="I2453" i="3"/>
  <c r="I2454" i="3"/>
  <c r="I2455" i="3"/>
  <c r="I2456" i="3"/>
  <c r="I2457" i="3"/>
  <c r="I2458" i="3"/>
  <c r="I2459" i="3"/>
  <c r="I2460" i="3"/>
  <c r="I2461" i="3"/>
  <c r="I2462" i="3"/>
  <c r="I2463" i="3"/>
  <c r="I2464" i="3"/>
  <c r="I2465" i="3"/>
  <c r="I2466" i="3"/>
  <c r="I2467" i="3"/>
  <c r="I2468" i="3"/>
  <c r="I2469" i="3"/>
  <c r="I2470" i="3"/>
  <c r="I2471" i="3"/>
  <c r="I2472" i="3"/>
  <c r="I2473" i="3"/>
  <c r="I2474" i="3"/>
  <c r="I2475" i="3"/>
  <c r="I2476" i="3"/>
  <c r="I2477" i="3"/>
  <c r="I2478" i="3"/>
  <c r="I2479" i="3"/>
  <c r="I2480" i="3"/>
  <c r="I2481" i="3"/>
  <c r="I2482" i="3"/>
  <c r="I2483" i="3"/>
  <c r="I2484" i="3"/>
  <c r="I2485" i="3"/>
  <c r="I2486" i="3"/>
  <c r="I2487" i="3"/>
  <c r="I2488" i="3"/>
  <c r="I2489" i="3"/>
  <c r="I2490" i="3"/>
  <c r="I2491" i="3"/>
  <c r="I2492" i="3"/>
  <c r="I2493" i="3"/>
  <c r="I2494" i="3"/>
  <c r="I2495" i="3"/>
  <c r="I2496" i="3"/>
  <c r="I2497" i="3"/>
  <c r="I2498" i="3"/>
  <c r="I2499" i="3"/>
  <c r="I2500" i="3"/>
  <c r="I2501" i="3"/>
  <c r="I2502" i="3"/>
  <c r="I2503" i="3"/>
  <c r="I2504" i="3"/>
  <c r="I2505" i="3"/>
  <c r="I2506" i="3"/>
  <c r="I2507" i="3"/>
  <c r="I2508" i="3"/>
  <c r="I2509" i="3"/>
  <c r="I2510" i="3"/>
  <c r="I2511" i="3"/>
  <c r="I2512" i="3"/>
  <c r="I2513" i="3"/>
  <c r="I2514" i="3"/>
  <c r="I2515" i="3"/>
  <c r="I2516" i="3"/>
  <c r="I2517" i="3"/>
  <c r="I2518" i="3"/>
  <c r="I2519" i="3"/>
  <c r="I2520" i="3"/>
  <c r="I2521" i="3"/>
  <c r="I2522" i="3"/>
  <c r="I2523" i="3"/>
  <c r="I2524" i="3"/>
  <c r="I2525" i="3"/>
  <c r="I2526" i="3"/>
  <c r="I2527" i="3"/>
  <c r="I2528" i="3"/>
  <c r="I2529" i="3"/>
  <c r="I2530" i="3"/>
  <c r="I2531" i="3"/>
  <c r="I2532" i="3"/>
  <c r="I2533" i="3"/>
  <c r="I2534" i="3"/>
  <c r="I2535" i="3"/>
  <c r="I2536" i="3"/>
  <c r="I2537" i="3"/>
  <c r="I2538" i="3"/>
  <c r="I2539" i="3"/>
  <c r="I2540" i="3"/>
  <c r="I2541" i="3"/>
  <c r="I2542" i="3"/>
  <c r="I2543" i="3"/>
  <c r="I2544" i="3"/>
  <c r="I2545" i="3"/>
  <c r="I2546" i="3"/>
  <c r="I2547" i="3"/>
  <c r="I2548" i="3"/>
  <c r="I2549" i="3"/>
  <c r="I2550" i="3"/>
  <c r="I2551" i="3"/>
  <c r="I2552" i="3"/>
  <c r="I2553" i="3"/>
  <c r="I2554" i="3"/>
  <c r="I2555" i="3"/>
  <c r="I2556" i="3"/>
  <c r="I2557" i="3"/>
  <c r="I2558" i="3"/>
  <c r="I2559" i="3"/>
  <c r="I2560" i="3"/>
  <c r="I2561" i="3"/>
  <c r="I2562" i="3"/>
  <c r="I2563" i="3"/>
  <c r="I2564" i="3"/>
  <c r="I2565" i="3"/>
  <c r="I2566" i="3"/>
  <c r="I2567" i="3"/>
  <c r="I2568" i="3"/>
  <c r="I2569" i="3"/>
  <c r="I2570" i="3"/>
  <c r="I2571" i="3"/>
  <c r="I2572" i="3"/>
  <c r="I2573" i="3"/>
  <c r="I2574" i="3"/>
  <c r="I2575" i="3"/>
  <c r="I2576" i="3"/>
  <c r="I2577" i="3"/>
  <c r="I2578" i="3"/>
  <c r="I2579" i="3"/>
  <c r="I2580" i="3"/>
  <c r="I2581" i="3"/>
  <c r="I2582" i="3"/>
  <c r="I2583" i="3"/>
  <c r="I2584" i="3"/>
  <c r="I2585" i="3"/>
  <c r="I2586" i="3"/>
  <c r="I2587" i="3"/>
  <c r="I2588" i="3"/>
  <c r="I2589" i="3"/>
  <c r="I2590" i="3"/>
  <c r="I2591" i="3"/>
  <c r="I2592" i="3"/>
  <c r="I2593" i="3"/>
  <c r="I2594" i="3"/>
  <c r="I2595" i="3"/>
  <c r="I2596" i="3"/>
  <c r="I2597" i="3"/>
  <c r="I2598" i="3"/>
  <c r="I2599" i="3"/>
  <c r="I2600" i="3"/>
  <c r="I2601" i="3"/>
  <c r="I2602" i="3"/>
  <c r="I2603" i="3"/>
  <c r="I2604" i="3"/>
  <c r="I2605" i="3"/>
  <c r="I2606" i="3"/>
  <c r="I2607" i="3"/>
  <c r="I2608" i="3"/>
  <c r="I2609" i="3"/>
  <c r="I2610" i="3"/>
  <c r="I2611" i="3"/>
  <c r="I2612" i="3"/>
  <c r="I2613" i="3"/>
  <c r="I2614" i="3"/>
  <c r="I2615" i="3"/>
  <c r="I2616" i="3"/>
  <c r="I2617" i="3"/>
  <c r="I2618" i="3"/>
  <c r="I2619" i="3"/>
  <c r="I2620" i="3"/>
  <c r="I2621" i="3"/>
  <c r="I2622" i="3"/>
  <c r="I2623" i="3"/>
  <c r="I2624" i="3"/>
  <c r="I2625" i="3"/>
  <c r="I2626" i="3"/>
  <c r="I2627" i="3"/>
  <c r="I2628" i="3"/>
  <c r="I2629" i="3"/>
  <c r="I2630" i="3"/>
  <c r="I2631" i="3"/>
  <c r="I2632" i="3"/>
  <c r="I2633" i="3"/>
  <c r="I2634" i="3"/>
  <c r="I2635" i="3"/>
  <c r="I2636" i="3"/>
  <c r="I2637" i="3"/>
  <c r="I2638" i="3"/>
  <c r="I2639" i="3"/>
  <c r="I2640" i="3"/>
  <c r="I2641" i="3"/>
  <c r="I2642" i="3"/>
  <c r="I2643" i="3"/>
  <c r="I2644" i="3"/>
  <c r="I2645" i="3"/>
  <c r="I2646" i="3"/>
  <c r="I2647" i="3"/>
  <c r="I2648" i="3"/>
  <c r="I2649" i="3"/>
  <c r="I2650" i="3"/>
  <c r="I2651" i="3"/>
  <c r="I2652" i="3"/>
  <c r="I2653" i="3"/>
  <c r="I2654" i="3"/>
  <c r="I2655" i="3"/>
  <c r="I2656" i="3"/>
  <c r="I2657" i="3"/>
  <c r="I2658" i="3"/>
  <c r="I2659" i="3"/>
  <c r="I2660" i="3"/>
  <c r="I2661" i="3"/>
  <c r="I2662" i="3"/>
  <c r="I2663" i="3"/>
  <c r="I2664" i="3"/>
  <c r="I2665" i="3"/>
  <c r="I2666" i="3"/>
  <c r="I2667" i="3"/>
  <c r="I2668" i="3"/>
  <c r="I2669" i="3"/>
  <c r="I2670" i="3"/>
  <c r="I2671" i="3"/>
  <c r="I2672" i="3"/>
  <c r="I2673" i="3"/>
  <c r="I2674" i="3"/>
  <c r="I2675" i="3"/>
  <c r="I2676" i="3"/>
  <c r="I2677" i="3"/>
  <c r="I2678" i="3"/>
  <c r="I2679" i="3"/>
  <c r="I2680" i="3"/>
  <c r="I2681" i="3"/>
  <c r="I2682" i="3"/>
  <c r="I2683" i="3"/>
  <c r="I2684" i="3"/>
  <c r="I2685" i="3"/>
  <c r="I2686" i="3"/>
  <c r="I2687" i="3"/>
  <c r="I2688" i="3"/>
  <c r="I2689" i="3"/>
  <c r="I2690" i="3"/>
  <c r="I2691" i="3"/>
  <c r="I2692" i="3"/>
  <c r="I2693" i="3"/>
  <c r="I2694" i="3"/>
  <c r="I2695" i="3"/>
  <c r="I2696" i="3"/>
  <c r="I2697" i="3"/>
  <c r="I2698" i="3"/>
  <c r="I2699" i="3"/>
  <c r="I2700" i="3"/>
  <c r="I2701" i="3"/>
  <c r="I2702" i="3"/>
  <c r="I2703" i="3"/>
  <c r="I2704" i="3"/>
  <c r="I2705" i="3"/>
  <c r="I2706" i="3"/>
  <c r="I2707" i="3"/>
  <c r="I2708" i="3"/>
  <c r="I2709" i="3"/>
  <c r="I2710" i="3"/>
  <c r="I2711" i="3"/>
  <c r="I2712" i="3"/>
  <c r="I2713" i="3"/>
  <c r="I2714" i="3"/>
  <c r="I2715" i="3"/>
  <c r="I2716" i="3"/>
  <c r="I2717" i="3"/>
  <c r="I2718" i="3"/>
  <c r="I2719" i="3"/>
  <c r="I2720" i="3"/>
  <c r="I2721" i="3"/>
  <c r="I2722" i="3"/>
  <c r="I2723" i="3"/>
  <c r="I2724" i="3"/>
  <c r="I2725" i="3"/>
  <c r="I2726" i="3"/>
  <c r="I2727" i="3"/>
  <c r="I2728" i="3"/>
  <c r="I2729" i="3"/>
  <c r="I2730" i="3"/>
  <c r="I2731" i="3"/>
  <c r="I2732" i="3"/>
  <c r="I2733" i="3"/>
  <c r="I2734" i="3"/>
  <c r="I2735" i="3"/>
  <c r="I2736" i="3"/>
  <c r="I2737" i="3"/>
  <c r="I2738" i="3"/>
  <c r="I2739" i="3"/>
  <c r="I2740" i="3"/>
  <c r="I2741" i="3"/>
  <c r="I2742" i="3"/>
  <c r="I2743" i="3"/>
  <c r="I2744" i="3"/>
  <c r="I2745" i="3"/>
  <c r="I2746" i="3"/>
  <c r="I2747" i="3"/>
  <c r="I2748" i="3"/>
  <c r="I2749" i="3"/>
  <c r="I2750" i="3"/>
  <c r="I2751" i="3"/>
  <c r="I2752" i="3"/>
  <c r="I2753" i="3"/>
  <c r="I2754" i="3"/>
  <c r="I2755" i="3"/>
  <c r="I2756" i="3"/>
  <c r="I2757" i="3"/>
  <c r="I2758" i="3"/>
  <c r="I2759" i="3"/>
  <c r="I2760" i="3"/>
  <c r="I2761" i="3"/>
  <c r="I2762" i="3"/>
  <c r="I2763" i="3"/>
  <c r="I2764" i="3"/>
  <c r="I2765" i="3"/>
  <c r="I2766" i="3"/>
  <c r="I2767" i="3"/>
  <c r="I2768" i="3"/>
  <c r="I2769" i="3"/>
  <c r="I2770" i="3"/>
  <c r="I2771" i="3"/>
  <c r="I2772" i="3"/>
  <c r="I2773" i="3"/>
  <c r="I2774" i="3"/>
  <c r="I2775" i="3"/>
  <c r="I2776" i="3"/>
  <c r="I2777" i="3"/>
  <c r="I2778" i="3"/>
  <c r="I2779" i="3"/>
  <c r="I2780" i="3"/>
  <c r="I2781" i="3"/>
  <c r="I2782" i="3"/>
  <c r="I2783" i="3"/>
  <c r="I2784" i="3"/>
  <c r="I2785" i="3"/>
  <c r="I2786" i="3"/>
  <c r="I2787" i="3"/>
  <c r="I2788" i="3"/>
  <c r="I2789" i="3"/>
  <c r="I2790" i="3"/>
  <c r="I2791" i="3"/>
  <c r="I2792" i="3"/>
  <c r="I2793" i="3"/>
  <c r="I2794" i="3"/>
  <c r="I2795" i="3"/>
  <c r="I2796" i="3"/>
  <c r="I2797" i="3"/>
  <c r="I2798" i="3"/>
  <c r="I2799" i="3"/>
  <c r="I2800" i="3"/>
  <c r="I2801" i="3"/>
  <c r="I2802" i="3"/>
  <c r="I2803" i="3"/>
  <c r="I2804" i="3"/>
  <c r="I2805" i="3"/>
  <c r="I2806" i="3"/>
  <c r="I2807" i="3"/>
  <c r="I2808" i="3"/>
  <c r="I2809" i="3"/>
  <c r="I2810" i="3"/>
  <c r="I2811" i="3"/>
  <c r="I2812" i="3"/>
  <c r="I2813" i="3"/>
  <c r="I2814" i="3"/>
  <c r="I2815" i="3"/>
  <c r="I2816" i="3"/>
  <c r="I2817" i="3"/>
  <c r="I2818" i="3"/>
  <c r="I2819" i="3"/>
  <c r="I2820" i="3"/>
  <c r="I2821" i="3"/>
  <c r="I2822" i="3"/>
  <c r="I2823" i="3"/>
  <c r="I2824" i="3"/>
  <c r="I2825" i="3"/>
  <c r="I2826" i="3"/>
  <c r="I2827" i="3"/>
  <c r="I2828" i="3"/>
  <c r="I2829" i="3"/>
  <c r="I2830" i="3"/>
  <c r="I2831" i="3"/>
  <c r="I2832" i="3"/>
  <c r="I2833" i="3"/>
  <c r="I2834" i="3"/>
  <c r="I2835" i="3"/>
  <c r="I2836" i="3"/>
  <c r="I2837" i="3"/>
  <c r="I2838" i="3"/>
  <c r="I2839" i="3"/>
  <c r="I2840" i="3"/>
  <c r="I2841" i="3"/>
  <c r="I2842" i="3"/>
  <c r="I2843" i="3"/>
  <c r="I2844" i="3"/>
  <c r="I2845" i="3"/>
  <c r="I2846" i="3"/>
  <c r="I2847" i="3"/>
  <c r="I2848" i="3"/>
  <c r="I2849" i="3"/>
  <c r="I2850" i="3"/>
  <c r="I2851" i="3"/>
  <c r="I2852" i="3"/>
  <c r="I2853" i="3"/>
  <c r="I2854" i="3"/>
  <c r="I2855" i="3"/>
  <c r="I2856" i="3"/>
  <c r="I2857" i="3"/>
  <c r="I2858" i="3"/>
  <c r="I2859" i="3"/>
  <c r="I2860" i="3"/>
  <c r="I2861" i="3"/>
  <c r="I2862" i="3"/>
  <c r="I2863" i="3"/>
  <c r="I2864" i="3"/>
  <c r="I2865" i="3"/>
  <c r="I2866" i="3"/>
  <c r="I2867" i="3"/>
  <c r="I2868" i="3"/>
  <c r="I2869" i="3"/>
  <c r="I2870" i="3"/>
  <c r="I2871" i="3"/>
  <c r="I2872" i="3"/>
  <c r="I2873" i="3"/>
  <c r="I2874" i="3"/>
  <c r="I2875" i="3"/>
  <c r="I2876" i="3"/>
  <c r="I2877" i="3"/>
  <c r="I2878" i="3"/>
  <c r="I2879" i="3"/>
  <c r="I2880" i="3"/>
  <c r="I2881" i="3"/>
  <c r="I2882" i="3"/>
  <c r="I2883" i="3"/>
  <c r="I2884" i="3"/>
  <c r="I2885" i="3"/>
  <c r="I2886" i="3"/>
  <c r="I2887" i="3"/>
  <c r="I2888" i="3"/>
  <c r="I2889" i="3"/>
  <c r="I2890" i="3"/>
  <c r="I2891" i="3"/>
  <c r="I2892" i="3"/>
  <c r="I2893" i="3"/>
  <c r="I2894" i="3"/>
  <c r="I2895" i="3"/>
  <c r="I2896" i="3"/>
  <c r="I2897" i="3"/>
  <c r="I2898" i="3"/>
  <c r="I2899" i="3"/>
  <c r="I2900" i="3"/>
  <c r="I2901" i="3"/>
  <c r="I2902" i="3"/>
  <c r="I2903" i="3"/>
  <c r="I2904" i="3"/>
  <c r="I2905" i="3"/>
  <c r="I2906" i="3"/>
  <c r="I2907" i="3"/>
  <c r="I2908" i="3"/>
  <c r="I2909" i="3"/>
  <c r="I2910" i="3"/>
  <c r="I2911" i="3"/>
  <c r="I2912" i="3"/>
  <c r="I2913" i="3"/>
  <c r="I2914" i="3"/>
  <c r="I2915" i="3"/>
  <c r="I2916" i="3"/>
  <c r="I2917" i="3"/>
  <c r="I2918" i="3"/>
  <c r="I2919" i="3"/>
  <c r="I2920" i="3"/>
  <c r="I2921" i="3"/>
  <c r="I2922" i="3"/>
  <c r="I2923" i="3"/>
  <c r="I2924" i="3"/>
  <c r="I2925" i="3"/>
  <c r="I2926" i="3"/>
  <c r="I2927" i="3"/>
  <c r="I2928" i="3"/>
  <c r="I2929" i="3"/>
  <c r="I2930" i="3"/>
  <c r="I2931" i="3"/>
  <c r="I2932" i="3"/>
  <c r="I2933" i="3"/>
  <c r="I2934" i="3"/>
  <c r="I2935" i="3"/>
  <c r="I2936" i="3"/>
  <c r="I2937" i="3"/>
  <c r="I2938" i="3"/>
  <c r="I2939" i="3"/>
  <c r="I2940" i="3"/>
  <c r="I2941" i="3"/>
  <c r="I2942" i="3"/>
  <c r="I2943" i="3"/>
  <c r="I2944" i="3"/>
  <c r="I2945" i="3"/>
  <c r="I2946" i="3"/>
  <c r="I2947" i="3"/>
  <c r="I2948" i="3"/>
  <c r="I2949" i="3"/>
  <c r="I2950" i="3"/>
  <c r="I2951" i="3"/>
  <c r="I2952" i="3"/>
  <c r="I2953" i="3"/>
  <c r="I2954" i="3"/>
  <c r="I2955" i="3"/>
  <c r="I2956" i="3"/>
  <c r="I2957" i="3"/>
  <c r="I2958" i="3"/>
  <c r="I2959" i="3"/>
  <c r="I2960" i="3"/>
  <c r="I2961" i="3"/>
  <c r="I2962" i="3"/>
  <c r="I2963" i="3"/>
  <c r="I2964" i="3"/>
  <c r="I2965" i="3"/>
  <c r="I2966" i="3"/>
  <c r="I2967" i="3"/>
  <c r="I2968" i="3"/>
  <c r="I2969" i="3"/>
  <c r="I2970" i="3"/>
  <c r="I2971" i="3"/>
  <c r="I2972" i="3"/>
  <c r="I2973" i="3"/>
  <c r="I2974" i="3"/>
  <c r="I2975" i="3"/>
  <c r="I2976" i="3"/>
  <c r="I2977" i="3"/>
  <c r="I2978" i="3"/>
  <c r="I2979" i="3"/>
  <c r="I2980" i="3"/>
  <c r="I2981" i="3"/>
  <c r="I2982" i="3"/>
  <c r="I2983" i="3"/>
  <c r="I2984" i="3"/>
  <c r="I2985" i="3"/>
  <c r="I2986" i="3"/>
  <c r="I2987" i="3"/>
  <c r="I2988" i="3"/>
  <c r="I2989" i="3"/>
  <c r="I2990" i="3"/>
  <c r="I2991" i="3"/>
  <c r="I2992" i="3"/>
  <c r="I2993" i="3"/>
  <c r="I2994" i="3"/>
  <c r="I2995" i="3"/>
  <c r="I2996" i="3"/>
  <c r="I2997" i="3"/>
  <c r="I2998" i="3"/>
  <c r="I2999" i="3"/>
  <c r="I3000" i="3"/>
  <c r="I3001" i="3"/>
  <c r="I3002" i="3"/>
  <c r="I3003" i="3"/>
  <c r="I3004" i="3"/>
  <c r="I3005" i="3"/>
  <c r="I3006" i="3"/>
  <c r="I3007" i="3"/>
  <c r="I3008" i="3"/>
  <c r="I3009" i="3"/>
  <c r="I3010" i="3"/>
  <c r="I3011" i="3"/>
  <c r="I3012" i="3"/>
  <c r="I3013" i="3"/>
  <c r="I3014" i="3"/>
  <c r="I3015" i="3"/>
  <c r="I3016" i="3"/>
  <c r="I3017" i="3"/>
  <c r="I3018" i="3"/>
  <c r="I3019" i="3"/>
  <c r="I3020" i="3"/>
  <c r="I3021" i="3"/>
  <c r="I3022" i="3"/>
  <c r="I3023" i="3"/>
  <c r="I3024" i="3"/>
  <c r="I3025" i="3"/>
  <c r="I3026" i="3"/>
  <c r="I3027" i="3"/>
  <c r="I3028" i="3"/>
  <c r="I3029" i="3"/>
  <c r="I3030" i="3"/>
  <c r="I3031" i="3"/>
  <c r="I3032" i="3"/>
  <c r="I3033" i="3"/>
  <c r="I3034" i="3"/>
  <c r="I3035" i="3"/>
  <c r="I3036" i="3"/>
  <c r="I3037" i="3"/>
  <c r="I3038" i="3"/>
  <c r="I3039" i="3"/>
  <c r="I3040" i="3"/>
  <c r="I3041" i="3"/>
  <c r="I3042" i="3"/>
  <c r="I3043" i="3"/>
  <c r="I3044" i="3"/>
  <c r="I3045" i="3"/>
  <c r="I3046" i="3"/>
  <c r="I3047" i="3"/>
  <c r="I3048" i="3"/>
  <c r="I3049" i="3"/>
  <c r="I3050" i="3"/>
  <c r="I3051" i="3"/>
  <c r="I3052" i="3"/>
  <c r="I3053" i="3"/>
  <c r="I3054" i="3"/>
  <c r="I3055" i="3"/>
  <c r="I3056" i="3"/>
  <c r="I3057" i="3"/>
  <c r="I3058" i="3"/>
  <c r="I3059" i="3"/>
  <c r="I3060" i="3"/>
  <c r="I3061" i="3"/>
  <c r="I3062" i="3"/>
  <c r="I3063" i="3"/>
  <c r="I3064" i="3"/>
  <c r="I3065" i="3"/>
  <c r="I3066" i="3"/>
  <c r="I3067" i="3"/>
  <c r="I3068" i="3"/>
  <c r="I3069" i="3"/>
  <c r="I3070" i="3"/>
  <c r="I3071" i="3"/>
  <c r="I3072" i="3"/>
  <c r="I3073" i="3"/>
  <c r="I3074" i="3"/>
  <c r="I3075" i="3"/>
  <c r="I3076" i="3"/>
  <c r="I3077" i="3"/>
  <c r="I3078" i="3"/>
  <c r="I3079" i="3"/>
  <c r="I3080" i="3"/>
  <c r="I3081" i="3"/>
  <c r="I3082" i="3"/>
  <c r="I3083" i="3"/>
  <c r="I3084" i="3"/>
  <c r="I3085" i="3"/>
  <c r="I3086" i="3"/>
  <c r="I3087" i="3"/>
  <c r="I3088" i="3"/>
  <c r="I3089" i="3"/>
  <c r="I3090" i="3"/>
  <c r="I3091" i="3"/>
  <c r="I3092" i="3"/>
  <c r="I3093" i="3"/>
  <c r="I3094" i="3"/>
  <c r="I3095" i="3"/>
  <c r="I3096" i="3"/>
  <c r="I3097" i="3"/>
  <c r="I3098" i="3"/>
  <c r="I3099" i="3"/>
  <c r="I3100" i="3"/>
  <c r="I3101" i="3"/>
  <c r="I3102" i="3"/>
  <c r="I3103" i="3"/>
  <c r="I3104" i="3"/>
  <c r="I3105" i="3"/>
  <c r="I3106" i="3"/>
  <c r="I3107" i="3"/>
  <c r="I3108" i="3"/>
  <c r="I3109" i="3"/>
  <c r="I3110" i="3"/>
  <c r="I3111" i="3"/>
  <c r="I3112" i="3"/>
  <c r="I3113" i="3"/>
  <c r="I3114" i="3"/>
  <c r="I3115" i="3"/>
  <c r="I3116" i="3"/>
  <c r="I3117" i="3"/>
  <c r="I3118" i="3"/>
  <c r="I3119" i="3"/>
  <c r="I3120" i="3"/>
  <c r="I3121" i="3"/>
  <c r="I3122" i="3"/>
  <c r="I3123" i="3"/>
  <c r="I3124" i="3"/>
  <c r="I3125" i="3"/>
  <c r="I3126" i="3"/>
  <c r="I3127" i="3"/>
  <c r="I3128" i="3"/>
  <c r="I3129" i="3"/>
  <c r="I3130" i="3"/>
  <c r="I3131" i="3"/>
  <c r="I3132" i="3"/>
  <c r="I3133" i="3"/>
  <c r="I3134" i="3"/>
  <c r="I3135" i="3"/>
  <c r="I3136" i="3"/>
  <c r="I3137" i="3"/>
  <c r="I3138" i="3"/>
  <c r="I3139" i="3"/>
  <c r="I3140" i="3"/>
  <c r="I3141" i="3"/>
  <c r="I3142" i="3"/>
  <c r="I3143" i="3"/>
  <c r="I3144" i="3"/>
  <c r="I3145" i="3"/>
  <c r="I3146" i="3"/>
  <c r="I3147" i="3"/>
  <c r="I3148" i="3"/>
  <c r="I3149" i="3"/>
  <c r="I3150" i="3"/>
  <c r="I3151" i="3"/>
  <c r="I3152" i="3"/>
  <c r="I3153" i="3"/>
  <c r="I3154" i="3"/>
  <c r="I3155" i="3"/>
  <c r="I3156" i="3"/>
  <c r="I3157" i="3"/>
  <c r="I3158" i="3"/>
  <c r="I3159" i="3"/>
  <c r="I3160" i="3"/>
  <c r="I3161" i="3"/>
  <c r="I3162" i="3"/>
  <c r="I3163" i="3"/>
  <c r="I3164" i="3"/>
  <c r="I3165" i="3"/>
  <c r="I3166" i="3"/>
  <c r="I3167" i="3"/>
  <c r="I3168" i="3"/>
  <c r="I3169" i="3"/>
  <c r="I3170" i="3"/>
  <c r="I3171" i="3"/>
  <c r="I3172" i="3"/>
  <c r="I3173" i="3"/>
  <c r="I3174" i="3"/>
  <c r="I3175" i="3"/>
  <c r="I3176" i="3"/>
  <c r="I3177" i="3"/>
  <c r="I3178" i="3"/>
  <c r="I3179" i="3"/>
  <c r="I3180" i="3"/>
  <c r="I3181" i="3"/>
  <c r="I3182" i="3"/>
  <c r="I3183" i="3"/>
  <c r="I3184" i="3"/>
  <c r="I3185" i="3"/>
  <c r="I3186" i="3"/>
  <c r="I3187" i="3"/>
  <c r="I3188" i="3"/>
  <c r="I3189" i="3"/>
  <c r="I3190" i="3"/>
  <c r="I3191" i="3"/>
  <c r="I3192" i="3"/>
  <c r="I3193" i="3"/>
  <c r="I3194" i="3"/>
  <c r="I3195" i="3"/>
  <c r="I3196" i="3"/>
  <c r="I3197" i="3"/>
  <c r="I3198" i="3"/>
  <c r="I3199" i="3"/>
  <c r="I3200" i="3"/>
  <c r="I3201" i="3"/>
  <c r="I3202" i="3"/>
  <c r="I3203" i="3"/>
  <c r="I3204" i="3"/>
  <c r="I3205" i="3"/>
  <c r="I3206" i="3"/>
  <c r="I3207" i="3"/>
  <c r="I3208" i="3"/>
  <c r="I3209" i="3"/>
  <c r="I3210" i="3"/>
  <c r="I3211" i="3"/>
  <c r="I3212" i="3"/>
  <c r="I3213" i="3"/>
  <c r="I3214" i="3"/>
  <c r="I3215" i="3"/>
  <c r="I3216" i="3"/>
  <c r="I3217" i="3"/>
  <c r="I3218" i="3"/>
  <c r="I3219" i="3"/>
  <c r="I3220" i="3"/>
  <c r="I3221" i="3"/>
  <c r="I3222" i="3"/>
  <c r="I3223" i="3"/>
  <c r="I3224" i="3"/>
  <c r="I3225" i="3"/>
  <c r="I3226" i="3"/>
  <c r="I3227" i="3"/>
  <c r="I3228" i="3"/>
  <c r="I3229" i="3"/>
  <c r="I3230" i="3"/>
  <c r="I3231" i="3"/>
  <c r="I3232" i="3"/>
  <c r="I3233" i="3"/>
  <c r="I3234" i="3"/>
  <c r="I3235" i="3"/>
  <c r="I3236" i="3"/>
  <c r="I3237" i="3"/>
  <c r="I3238" i="3"/>
  <c r="I3239" i="3"/>
  <c r="I3240" i="3"/>
  <c r="I3241" i="3"/>
  <c r="I3242" i="3"/>
  <c r="I3243" i="3"/>
  <c r="I3244" i="3"/>
  <c r="I3245" i="3"/>
  <c r="I3246" i="3"/>
  <c r="I3247" i="3"/>
  <c r="I3248" i="3"/>
  <c r="I3249" i="3"/>
  <c r="I3250" i="3"/>
  <c r="I3251" i="3"/>
  <c r="I3252" i="3"/>
  <c r="I3253" i="3"/>
  <c r="I3254" i="3"/>
  <c r="I3255" i="3"/>
  <c r="I3256" i="3"/>
  <c r="I3257" i="3"/>
  <c r="I3258" i="3"/>
  <c r="I3259" i="3"/>
  <c r="I3260" i="3"/>
  <c r="I3261" i="3"/>
  <c r="I3262" i="3"/>
  <c r="I3263" i="3"/>
  <c r="I3264" i="3"/>
  <c r="I3265" i="3"/>
  <c r="I3266" i="3"/>
  <c r="I3267" i="3"/>
  <c r="I3268" i="3"/>
  <c r="I3269" i="3"/>
  <c r="I3270" i="3"/>
  <c r="I3271" i="3"/>
  <c r="I3272" i="3"/>
  <c r="I3273" i="3"/>
  <c r="I3274" i="3"/>
  <c r="I3275" i="3"/>
  <c r="I3276" i="3"/>
  <c r="I3277" i="3"/>
  <c r="I3278" i="3"/>
  <c r="I3279" i="3"/>
  <c r="I3280" i="3"/>
  <c r="I3281" i="3"/>
  <c r="I3282" i="3"/>
  <c r="I3283" i="3"/>
  <c r="I3284" i="3"/>
  <c r="I3285" i="3"/>
  <c r="I3286" i="3"/>
  <c r="I3287" i="3"/>
  <c r="I3288" i="3"/>
  <c r="I3289" i="3"/>
  <c r="I3290" i="3"/>
  <c r="I3291" i="3"/>
  <c r="I3292" i="3"/>
  <c r="I3293" i="3"/>
  <c r="I3294" i="3"/>
  <c r="I3295" i="3"/>
  <c r="I3296" i="3"/>
  <c r="I3297" i="3"/>
  <c r="I3298" i="3"/>
  <c r="I3299" i="3"/>
  <c r="I3300" i="3"/>
  <c r="I3301" i="3"/>
  <c r="I3302" i="3"/>
  <c r="I3303" i="3"/>
  <c r="I3304" i="3"/>
  <c r="I3305" i="3"/>
  <c r="I3306" i="3"/>
  <c r="I3307" i="3"/>
  <c r="I3308" i="3"/>
  <c r="I3309" i="3"/>
  <c r="I3310" i="3"/>
  <c r="I3311" i="3"/>
  <c r="I3312" i="3"/>
  <c r="I3313" i="3"/>
  <c r="I3314" i="3"/>
  <c r="I3315" i="3"/>
  <c r="I3316" i="3"/>
  <c r="I3317" i="3"/>
  <c r="I3318" i="3"/>
  <c r="I3319" i="3"/>
  <c r="I3320" i="3"/>
  <c r="I3321" i="3"/>
  <c r="I3322" i="3"/>
  <c r="I3323" i="3"/>
  <c r="I3324" i="3"/>
  <c r="I3325" i="3"/>
  <c r="I3326" i="3"/>
  <c r="I3327" i="3"/>
  <c r="I3328" i="3"/>
  <c r="I3329" i="3"/>
  <c r="I3330" i="3"/>
  <c r="I3331" i="3"/>
  <c r="I3332" i="3"/>
  <c r="I3333" i="3"/>
  <c r="I3334" i="3"/>
  <c r="I3335" i="3"/>
  <c r="I3336" i="3"/>
  <c r="I3337" i="3"/>
  <c r="I3338" i="3"/>
  <c r="I3339" i="3"/>
  <c r="I3340" i="3"/>
  <c r="I3341" i="3"/>
  <c r="I3342" i="3"/>
  <c r="I3343" i="3"/>
  <c r="I3344" i="3"/>
  <c r="I3345" i="3"/>
  <c r="I3346" i="3"/>
  <c r="I3347" i="3"/>
  <c r="I3348" i="3"/>
  <c r="I3349" i="3"/>
  <c r="I3350" i="3"/>
  <c r="I3351" i="3"/>
  <c r="I3352" i="3"/>
  <c r="I3353" i="3"/>
  <c r="I3354" i="3"/>
  <c r="I3355" i="3"/>
  <c r="I3356" i="3"/>
  <c r="I3357" i="3"/>
  <c r="I3358" i="3"/>
  <c r="I3359" i="3"/>
  <c r="I3360" i="3"/>
  <c r="I3361" i="3"/>
  <c r="I3362" i="3"/>
  <c r="I3363" i="3"/>
  <c r="I3364" i="3"/>
  <c r="I3365" i="3"/>
  <c r="I3366" i="3"/>
  <c r="I3367" i="3"/>
  <c r="I3368" i="3"/>
  <c r="I3369" i="3"/>
  <c r="I3370" i="3"/>
  <c r="I3371" i="3"/>
  <c r="I3372" i="3"/>
  <c r="I3373" i="3"/>
  <c r="I3374" i="3"/>
  <c r="I3375" i="3"/>
  <c r="I3376" i="3"/>
  <c r="I3377" i="3"/>
  <c r="I3378" i="3"/>
  <c r="I3379" i="3"/>
  <c r="I3380" i="3"/>
  <c r="I3381" i="3"/>
  <c r="I3382" i="3"/>
  <c r="I3383" i="3"/>
  <c r="I3384" i="3"/>
  <c r="I3385" i="3"/>
  <c r="I3386" i="3"/>
  <c r="I3387" i="3"/>
  <c r="I3388" i="3"/>
  <c r="I3389" i="3"/>
  <c r="I3390" i="3"/>
  <c r="I3391" i="3"/>
  <c r="I3392" i="3"/>
  <c r="I3393" i="3"/>
  <c r="I3394" i="3"/>
  <c r="I3395" i="3"/>
  <c r="I3396" i="3"/>
  <c r="I3397" i="3"/>
  <c r="I3398" i="3"/>
  <c r="I3399" i="3"/>
  <c r="I3400" i="3"/>
  <c r="I3401" i="3"/>
  <c r="I3402" i="3"/>
  <c r="I3403" i="3"/>
  <c r="I3404" i="3"/>
  <c r="I3405" i="3"/>
  <c r="I3406" i="3"/>
  <c r="I3407" i="3"/>
  <c r="I3408" i="3"/>
  <c r="I3409" i="3"/>
  <c r="I3410" i="3"/>
  <c r="I3411" i="3"/>
  <c r="I3412" i="3"/>
  <c r="I3413" i="3"/>
  <c r="I3414" i="3"/>
  <c r="I3415" i="3"/>
  <c r="I3416" i="3"/>
  <c r="I3417" i="3"/>
  <c r="I3418" i="3"/>
  <c r="I3419" i="3"/>
  <c r="I3420" i="3"/>
  <c r="I3421" i="3"/>
  <c r="I3422" i="3"/>
  <c r="I3423" i="3"/>
  <c r="I3424" i="3"/>
  <c r="I3425" i="3"/>
  <c r="I3426" i="3"/>
  <c r="I3427" i="3"/>
  <c r="I3428" i="3"/>
  <c r="I3429" i="3"/>
  <c r="I3430" i="3"/>
  <c r="I3431" i="3"/>
  <c r="I3432" i="3"/>
  <c r="I3433" i="3"/>
  <c r="I3434" i="3"/>
  <c r="I3435" i="3"/>
  <c r="I3436" i="3"/>
  <c r="I3437" i="3"/>
  <c r="I3438" i="3"/>
  <c r="I3439" i="3"/>
  <c r="I3440" i="3"/>
  <c r="I3441" i="3"/>
  <c r="I3442" i="3"/>
  <c r="I3443" i="3"/>
  <c r="I3444" i="3"/>
  <c r="I3445" i="3"/>
  <c r="I3446" i="3"/>
  <c r="I3447" i="3"/>
  <c r="I3448" i="3"/>
  <c r="I3449" i="3"/>
  <c r="I3450" i="3"/>
  <c r="I3451" i="3"/>
  <c r="I3452" i="3"/>
  <c r="I3453" i="3"/>
  <c r="I3454" i="3"/>
  <c r="I3455" i="3"/>
  <c r="I3456" i="3"/>
  <c r="I3457" i="3"/>
  <c r="I3458" i="3"/>
  <c r="I3459" i="3"/>
  <c r="I3460" i="3"/>
  <c r="I3461" i="3"/>
  <c r="I3462" i="3"/>
  <c r="I3463" i="3"/>
  <c r="I3464" i="3"/>
  <c r="I3465" i="3"/>
  <c r="I3466" i="3"/>
  <c r="I3467" i="3"/>
  <c r="I3468" i="3"/>
  <c r="I3469" i="3"/>
  <c r="I3470" i="3"/>
  <c r="I3471" i="3"/>
  <c r="I3472" i="3"/>
  <c r="I3473" i="3"/>
  <c r="I3474" i="3"/>
  <c r="I3475" i="3"/>
  <c r="I3476" i="3"/>
  <c r="I3477" i="3"/>
  <c r="I3478" i="3"/>
  <c r="I3479" i="3"/>
  <c r="I3480" i="3"/>
  <c r="I3481" i="3"/>
  <c r="I3482" i="3"/>
  <c r="I3483" i="3"/>
  <c r="I3484" i="3"/>
  <c r="I3485" i="3"/>
  <c r="I3486" i="3"/>
  <c r="I3487" i="3"/>
  <c r="I3488" i="3"/>
  <c r="I3489" i="3"/>
  <c r="I3490" i="3"/>
  <c r="I3491" i="3"/>
  <c r="I3492" i="3"/>
  <c r="I3493" i="3"/>
  <c r="I3494" i="3"/>
  <c r="I3495" i="3"/>
  <c r="I3496" i="3"/>
  <c r="I3497" i="3"/>
  <c r="I3498" i="3"/>
  <c r="I3499" i="3"/>
  <c r="I3500" i="3"/>
  <c r="I3501" i="3"/>
  <c r="I3502" i="3"/>
  <c r="I3503" i="3"/>
  <c r="I3504" i="3"/>
  <c r="I3505" i="3"/>
  <c r="I3506" i="3"/>
  <c r="I3507" i="3"/>
  <c r="I3508" i="3"/>
  <c r="I3509" i="3"/>
  <c r="I3510" i="3"/>
  <c r="I3511" i="3"/>
  <c r="I3512" i="3"/>
  <c r="I3513" i="3"/>
  <c r="I3514" i="3"/>
  <c r="I3515" i="3"/>
  <c r="I3516" i="3"/>
  <c r="I3517" i="3"/>
  <c r="I3518" i="3"/>
  <c r="I3519" i="3"/>
  <c r="I3520" i="3"/>
  <c r="I3521" i="3"/>
  <c r="I3522" i="3"/>
  <c r="I3523" i="3"/>
  <c r="I3524" i="3"/>
  <c r="I3525" i="3"/>
  <c r="I3526" i="3"/>
  <c r="I3527" i="3"/>
  <c r="I3528" i="3"/>
  <c r="I3529" i="3"/>
  <c r="I3530" i="3"/>
  <c r="I3531" i="3"/>
  <c r="I3532" i="3"/>
  <c r="I3533" i="3"/>
  <c r="I3534" i="3"/>
  <c r="I3535" i="3"/>
  <c r="I3536" i="3"/>
  <c r="I3537" i="3"/>
  <c r="I3538" i="3"/>
  <c r="I3539" i="3"/>
  <c r="I3540" i="3"/>
  <c r="I3541" i="3"/>
  <c r="I3542" i="3"/>
  <c r="I3543" i="3"/>
  <c r="I3544" i="3"/>
  <c r="I3545" i="3"/>
  <c r="I3546" i="3"/>
  <c r="I3547" i="3"/>
  <c r="I3548" i="3"/>
  <c r="I3549" i="3"/>
  <c r="I3550" i="3"/>
  <c r="I3551" i="3"/>
  <c r="I3552" i="3"/>
  <c r="I3553" i="3"/>
  <c r="I3554" i="3"/>
  <c r="I3555" i="3"/>
  <c r="I3556" i="3"/>
  <c r="I3557" i="3"/>
  <c r="I3558" i="3"/>
  <c r="I3559" i="3"/>
  <c r="I3560" i="3"/>
  <c r="I3561" i="3"/>
  <c r="I3562" i="3"/>
  <c r="I3563" i="3"/>
  <c r="I3564" i="3"/>
  <c r="I3565" i="3"/>
  <c r="I3566" i="3"/>
  <c r="I3567" i="3"/>
  <c r="I3568" i="3"/>
  <c r="I3569" i="3"/>
  <c r="I3570" i="3"/>
  <c r="I3571" i="3"/>
  <c r="I3572" i="3"/>
  <c r="I3573" i="3"/>
  <c r="I3574" i="3"/>
  <c r="I3575" i="3"/>
  <c r="I3576" i="3"/>
  <c r="I3577" i="3"/>
  <c r="I3578" i="3"/>
  <c r="I3579" i="3"/>
  <c r="I3580" i="3"/>
  <c r="I3581" i="3"/>
  <c r="I3582" i="3"/>
  <c r="I3583" i="3"/>
  <c r="I3584" i="3"/>
  <c r="I3585" i="3"/>
  <c r="I3586" i="3"/>
  <c r="I3587" i="3"/>
  <c r="I3588" i="3"/>
  <c r="I3589" i="3"/>
  <c r="I3590" i="3"/>
  <c r="I3591" i="3"/>
  <c r="I3592" i="3"/>
  <c r="I3593" i="3"/>
  <c r="I3594" i="3"/>
  <c r="I3595" i="3"/>
  <c r="I3596" i="3"/>
  <c r="I3597" i="3"/>
  <c r="I3598" i="3"/>
  <c r="I3599" i="3"/>
  <c r="I3600" i="3"/>
  <c r="I3601" i="3"/>
  <c r="I3602" i="3"/>
  <c r="I3603" i="3"/>
  <c r="I3604" i="3"/>
  <c r="I3605" i="3"/>
  <c r="I3606" i="3"/>
  <c r="I3607" i="3"/>
  <c r="I3608" i="3"/>
  <c r="I3609" i="3"/>
  <c r="I3610" i="3"/>
  <c r="I3611" i="3"/>
  <c r="I3612" i="3"/>
  <c r="I3613" i="3"/>
  <c r="I3614" i="3"/>
  <c r="I3615" i="3"/>
  <c r="I3616" i="3"/>
  <c r="I3617" i="3"/>
  <c r="I3618" i="3"/>
  <c r="I3619" i="3"/>
  <c r="I3620" i="3"/>
  <c r="I3621" i="3"/>
  <c r="I3622" i="3"/>
  <c r="I3623" i="3"/>
  <c r="I3624" i="3"/>
  <c r="I3625" i="3"/>
  <c r="I3626" i="3"/>
  <c r="I3627" i="3"/>
  <c r="I3628" i="3"/>
  <c r="I3629" i="3"/>
  <c r="I3630" i="3"/>
  <c r="I3631" i="3"/>
  <c r="I3632" i="3"/>
  <c r="I3633" i="3"/>
  <c r="I3634" i="3"/>
  <c r="I3635" i="3"/>
  <c r="I3636" i="3"/>
  <c r="I3637" i="3"/>
  <c r="I3638" i="3"/>
  <c r="I3639" i="3"/>
  <c r="I3640" i="3"/>
  <c r="I3641" i="3"/>
  <c r="I3642" i="3"/>
  <c r="I3643" i="3"/>
  <c r="I3644" i="3"/>
  <c r="I3645" i="3"/>
  <c r="I3646" i="3"/>
  <c r="I3647" i="3"/>
  <c r="I3648" i="3"/>
  <c r="I3649" i="3"/>
  <c r="I3650" i="3"/>
  <c r="I3651" i="3"/>
  <c r="I3652" i="3"/>
  <c r="I3653" i="3"/>
  <c r="I3654" i="3"/>
  <c r="I3655" i="3"/>
  <c r="I3656" i="3"/>
  <c r="I3657" i="3"/>
  <c r="I3658" i="3"/>
  <c r="I3659" i="3"/>
  <c r="I3660" i="3"/>
  <c r="I3661" i="3"/>
  <c r="I3662" i="3"/>
  <c r="I3663" i="3"/>
  <c r="I3664" i="3"/>
  <c r="I3665" i="3"/>
  <c r="I3666" i="3"/>
  <c r="I3667" i="3"/>
  <c r="I3668" i="3"/>
  <c r="I3669" i="3"/>
  <c r="I3670" i="3"/>
  <c r="I3671" i="3"/>
  <c r="I3672" i="3"/>
  <c r="I3673" i="3"/>
  <c r="I3674" i="3"/>
  <c r="I3675" i="3"/>
  <c r="I3676" i="3"/>
  <c r="I3677" i="3"/>
  <c r="I3678" i="3"/>
  <c r="I3679" i="3"/>
  <c r="I3680" i="3"/>
  <c r="I3681" i="3"/>
  <c r="I3682" i="3"/>
  <c r="I3683" i="3"/>
  <c r="I3684" i="3"/>
  <c r="I3685" i="3"/>
  <c r="I3686" i="3"/>
  <c r="I3687" i="3"/>
  <c r="I3688" i="3"/>
  <c r="I3689" i="3"/>
  <c r="I3690" i="3"/>
  <c r="I3691" i="3"/>
  <c r="I3692" i="3"/>
  <c r="I3693" i="3"/>
  <c r="I3694" i="3"/>
  <c r="I3695" i="3"/>
  <c r="I3696" i="3"/>
  <c r="I3697" i="3"/>
  <c r="I3698" i="3"/>
  <c r="I3699" i="3"/>
  <c r="I3700" i="3"/>
  <c r="I3701" i="3"/>
  <c r="I3702" i="3"/>
  <c r="I3703" i="3"/>
  <c r="I3704" i="3"/>
  <c r="I3705" i="3"/>
  <c r="I3706" i="3"/>
  <c r="I3707" i="3"/>
  <c r="I3708" i="3"/>
  <c r="I3709" i="3"/>
  <c r="I3710" i="3"/>
  <c r="I3711" i="3"/>
  <c r="I3712" i="3"/>
  <c r="I3713" i="3"/>
  <c r="I3714" i="3"/>
  <c r="I3715" i="3"/>
  <c r="I3716" i="3"/>
  <c r="I3717" i="3"/>
  <c r="I3718" i="3"/>
  <c r="I3719" i="3"/>
  <c r="I3720" i="3"/>
  <c r="I3721" i="3"/>
  <c r="I3722" i="3"/>
  <c r="I3723" i="3"/>
  <c r="I3724" i="3"/>
  <c r="I3725" i="3"/>
  <c r="I3726" i="3"/>
  <c r="I3727" i="3"/>
  <c r="I3728" i="3"/>
  <c r="I3729" i="3"/>
  <c r="I3730" i="3"/>
  <c r="I3731" i="3"/>
  <c r="I3732" i="3"/>
  <c r="I3733" i="3"/>
  <c r="I3734" i="3"/>
  <c r="I3735" i="3"/>
  <c r="I3736" i="3"/>
  <c r="I3737" i="3"/>
  <c r="I3738" i="3"/>
  <c r="I3739" i="3"/>
  <c r="I3740" i="3"/>
  <c r="I3741" i="3"/>
  <c r="I3742" i="3"/>
  <c r="I3743" i="3"/>
  <c r="I3744" i="3"/>
  <c r="I3745" i="3"/>
  <c r="I3746" i="3"/>
  <c r="I3747" i="3"/>
  <c r="I3748" i="3"/>
  <c r="I3749" i="3"/>
  <c r="I3750" i="3"/>
  <c r="I3751" i="3"/>
  <c r="I3752" i="3"/>
  <c r="I3753" i="3"/>
  <c r="I3754" i="3"/>
  <c r="I3755" i="3"/>
  <c r="I3756" i="3"/>
  <c r="I3757" i="3"/>
  <c r="I3758" i="3"/>
  <c r="I3759" i="3"/>
  <c r="I3760" i="3"/>
  <c r="I3761" i="3"/>
  <c r="I3762" i="3"/>
  <c r="I3763" i="3"/>
  <c r="I3764" i="3"/>
  <c r="I3765" i="3"/>
  <c r="I3766" i="3"/>
  <c r="I3767" i="3"/>
  <c r="I3768" i="3"/>
  <c r="I3769" i="3"/>
  <c r="I3770" i="3"/>
  <c r="I3771" i="3"/>
  <c r="I3772" i="3"/>
  <c r="I3773" i="3"/>
  <c r="I3774" i="3"/>
  <c r="I3775" i="3"/>
  <c r="I3776" i="3"/>
  <c r="I3777" i="3"/>
  <c r="I3778" i="3"/>
  <c r="I3779" i="3"/>
  <c r="I3780" i="3"/>
  <c r="I3781" i="3"/>
  <c r="I3782" i="3"/>
  <c r="I3783" i="3"/>
  <c r="I3784" i="3"/>
  <c r="I3785" i="3"/>
  <c r="I3786" i="3"/>
  <c r="I3787" i="3"/>
  <c r="I3788" i="3"/>
  <c r="I3789" i="3"/>
  <c r="I3790" i="3"/>
  <c r="I3791" i="3"/>
  <c r="I3792" i="3"/>
  <c r="I3793" i="3"/>
  <c r="I3794" i="3"/>
  <c r="I3795" i="3"/>
  <c r="I3796" i="3"/>
  <c r="I3797" i="3"/>
  <c r="I3798" i="3"/>
  <c r="I3799" i="3"/>
  <c r="I3800" i="3"/>
  <c r="I3801" i="3"/>
  <c r="I3802" i="3"/>
  <c r="I3803" i="3"/>
  <c r="I3804" i="3"/>
  <c r="I3805" i="3"/>
  <c r="I3806" i="3"/>
  <c r="I3807" i="3"/>
  <c r="I3808" i="3"/>
  <c r="I3809" i="3"/>
  <c r="I3810" i="3"/>
  <c r="I3811" i="3"/>
  <c r="I3812" i="3"/>
  <c r="I3813" i="3"/>
  <c r="I3814" i="3"/>
  <c r="I3815" i="3"/>
  <c r="I3816" i="3"/>
  <c r="I3817" i="3"/>
  <c r="I3818" i="3"/>
  <c r="I3819" i="3"/>
  <c r="I3820" i="3"/>
  <c r="I3821" i="3"/>
  <c r="I3822" i="3"/>
  <c r="I3823" i="3"/>
  <c r="I3824" i="3"/>
  <c r="I3825" i="3"/>
  <c r="I3826" i="3"/>
  <c r="I3827" i="3"/>
  <c r="I3828" i="3"/>
  <c r="I3829" i="3"/>
  <c r="I3830" i="3"/>
  <c r="I3831" i="3"/>
  <c r="I3832" i="3"/>
  <c r="I3833" i="3"/>
  <c r="I3834" i="3"/>
  <c r="I3835" i="3"/>
  <c r="I3836" i="3"/>
  <c r="I3837" i="3"/>
  <c r="I3838" i="3"/>
  <c r="I3839" i="3"/>
  <c r="I3840" i="3"/>
  <c r="I3841" i="3"/>
  <c r="I3842" i="3"/>
  <c r="I3843" i="3"/>
  <c r="I3844" i="3"/>
  <c r="I3845" i="3"/>
  <c r="I3846" i="3"/>
  <c r="I3847" i="3"/>
  <c r="I3848" i="3"/>
  <c r="I3849" i="3"/>
  <c r="I3850" i="3"/>
  <c r="I3851" i="3"/>
  <c r="I3852" i="3"/>
  <c r="I3853" i="3"/>
  <c r="I3854" i="3"/>
  <c r="I3855" i="3"/>
  <c r="I3856" i="3"/>
  <c r="I3857" i="3"/>
  <c r="I3858" i="3"/>
  <c r="I3859" i="3"/>
  <c r="I3860" i="3"/>
  <c r="I3861" i="3"/>
  <c r="I3862" i="3"/>
  <c r="I3863" i="3"/>
  <c r="I3864" i="3"/>
  <c r="I3865" i="3"/>
  <c r="I3866" i="3"/>
  <c r="I3867" i="3"/>
  <c r="I3868" i="3"/>
  <c r="I3869" i="3"/>
  <c r="I3870" i="3"/>
  <c r="I3871" i="3"/>
  <c r="I3872" i="3"/>
  <c r="I3873" i="3"/>
  <c r="I3874" i="3"/>
  <c r="I3875" i="3"/>
  <c r="I3876" i="3"/>
  <c r="I3877" i="3"/>
  <c r="I3878" i="3"/>
  <c r="I3879" i="3"/>
  <c r="I3880" i="3"/>
  <c r="I3881" i="3"/>
  <c r="I3882" i="3"/>
  <c r="I3883" i="3"/>
  <c r="I3884" i="3"/>
  <c r="I3885" i="3"/>
  <c r="I3886" i="3"/>
  <c r="I3887" i="3"/>
  <c r="I3888" i="3"/>
  <c r="I3889" i="3"/>
  <c r="I3890" i="3"/>
  <c r="I3891" i="3"/>
  <c r="I3892" i="3"/>
  <c r="I3893" i="3"/>
  <c r="I3894" i="3"/>
  <c r="I3895" i="3"/>
  <c r="I3896" i="3"/>
  <c r="I3897" i="3"/>
  <c r="I3898" i="3"/>
  <c r="I3899" i="3"/>
  <c r="I3900" i="3"/>
  <c r="I3901" i="3"/>
  <c r="I3902" i="3"/>
  <c r="I3903" i="3"/>
  <c r="I3904" i="3"/>
  <c r="I3905" i="3"/>
  <c r="I3906" i="3"/>
  <c r="I3907" i="3"/>
  <c r="I3908" i="3"/>
  <c r="I3909" i="3"/>
  <c r="I3910" i="3"/>
  <c r="I3911" i="3"/>
  <c r="I3912" i="3"/>
  <c r="I3913" i="3"/>
  <c r="I3914" i="3"/>
  <c r="I3915" i="3"/>
  <c r="I3916" i="3"/>
  <c r="I3917" i="3"/>
  <c r="I3918" i="3"/>
  <c r="I3919" i="3"/>
  <c r="I3920" i="3"/>
  <c r="I3921" i="3"/>
  <c r="I3922" i="3"/>
  <c r="I3923" i="3"/>
  <c r="I3924" i="3"/>
  <c r="I3925" i="3"/>
  <c r="I3926" i="3"/>
  <c r="I3927" i="3"/>
  <c r="I3928" i="3"/>
  <c r="I3929" i="3"/>
  <c r="I3930" i="3"/>
  <c r="I3931" i="3"/>
  <c r="I3932" i="3"/>
  <c r="I3933" i="3"/>
  <c r="I3934" i="3"/>
  <c r="I3935" i="3"/>
  <c r="I3936" i="3"/>
  <c r="I3937" i="3"/>
  <c r="I3938" i="3"/>
  <c r="I3939" i="3"/>
  <c r="I3940" i="3"/>
  <c r="I3941" i="3"/>
  <c r="I3942" i="3"/>
  <c r="I3943" i="3"/>
  <c r="I3944" i="3"/>
  <c r="I3945" i="3"/>
  <c r="I3946" i="3"/>
  <c r="I3947" i="3"/>
  <c r="I3948" i="3"/>
  <c r="I3949" i="3"/>
  <c r="I3950" i="3"/>
  <c r="I3951" i="3"/>
  <c r="I3952" i="3"/>
  <c r="I3953" i="3"/>
  <c r="I3954" i="3"/>
  <c r="I3955" i="3"/>
  <c r="I3956" i="3"/>
  <c r="I3957" i="3"/>
  <c r="I3958" i="3"/>
  <c r="I3959" i="3"/>
  <c r="I3960" i="3"/>
  <c r="I3961" i="3"/>
  <c r="I3962" i="3"/>
  <c r="I3963" i="3"/>
  <c r="I3964" i="3"/>
  <c r="I3965" i="3"/>
  <c r="I3966" i="3"/>
  <c r="I3967" i="3"/>
  <c r="I3968" i="3"/>
  <c r="I3969" i="3"/>
  <c r="I3970" i="3"/>
  <c r="I3971" i="3"/>
  <c r="I3972" i="3"/>
  <c r="I3973" i="3"/>
  <c r="I3974" i="3"/>
  <c r="I3975" i="3"/>
  <c r="I3976" i="3"/>
  <c r="I3977" i="3"/>
  <c r="I3978" i="3"/>
  <c r="I3979" i="3"/>
  <c r="I3980" i="3"/>
  <c r="I3981" i="3"/>
  <c r="I3982" i="3"/>
  <c r="I3983" i="3"/>
  <c r="I3984" i="3"/>
  <c r="I3985" i="3"/>
  <c r="I3986" i="3"/>
  <c r="I3987" i="3"/>
  <c r="I3988" i="3"/>
  <c r="I3989" i="3"/>
  <c r="I3990" i="3"/>
  <c r="I3991" i="3"/>
  <c r="I3992" i="3"/>
  <c r="I3993" i="3"/>
  <c r="I3994" i="3"/>
  <c r="I3995" i="3"/>
  <c r="I3996" i="3"/>
  <c r="I3997" i="3"/>
  <c r="I3998" i="3"/>
  <c r="I3999" i="3"/>
  <c r="I4000" i="3"/>
  <c r="I4001" i="3"/>
  <c r="I4002" i="3"/>
  <c r="I4003" i="3"/>
  <c r="I4004" i="3"/>
  <c r="I4005" i="3"/>
  <c r="I4006" i="3"/>
  <c r="I4007" i="3"/>
  <c r="I4008" i="3"/>
  <c r="I4009" i="3"/>
  <c r="I4010" i="3"/>
  <c r="I4011" i="3"/>
  <c r="I4012" i="3"/>
  <c r="I4013" i="3"/>
  <c r="I4014" i="3"/>
  <c r="I4015" i="3"/>
  <c r="I4016" i="3"/>
  <c r="I4017" i="3"/>
  <c r="I4018" i="3"/>
  <c r="I4019" i="3"/>
  <c r="I4020" i="3"/>
  <c r="I4021" i="3"/>
  <c r="I4022" i="3"/>
  <c r="I4023" i="3"/>
  <c r="I4024" i="3"/>
  <c r="I4025" i="3"/>
  <c r="I4026" i="3"/>
  <c r="I4027" i="3"/>
  <c r="I4028" i="3"/>
  <c r="I4029" i="3"/>
  <c r="I4030" i="3"/>
  <c r="I4031" i="3"/>
  <c r="I4032" i="3"/>
  <c r="I4033" i="3"/>
  <c r="I4034" i="3"/>
  <c r="I4035" i="3"/>
  <c r="I4036" i="3"/>
  <c r="I4037" i="3"/>
  <c r="I4038" i="3"/>
  <c r="I4039" i="3"/>
  <c r="I4040" i="3"/>
  <c r="I4041" i="3"/>
  <c r="I4042" i="3"/>
  <c r="I4043" i="3"/>
  <c r="I4044" i="3"/>
  <c r="I4045" i="3"/>
  <c r="I4046" i="3"/>
  <c r="I4047" i="3"/>
  <c r="I4048" i="3"/>
  <c r="I4049" i="3"/>
  <c r="I4050" i="3"/>
  <c r="I4051" i="3"/>
  <c r="I4052" i="3"/>
  <c r="I4053" i="3"/>
  <c r="I4054" i="3"/>
  <c r="I4055" i="3"/>
  <c r="I4056" i="3"/>
  <c r="I4057" i="3"/>
  <c r="I4058" i="3"/>
  <c r="I4059" i="3"/>
  <c r="I4060" i="3"/>
  <c r="I4061" i="3"/>
  <c r="I4062" i="3"/>
  <c r="I4063" i="3"/>
  <c r="I4064" i="3"/>
  <c r="I4065" i="3"/>
  <c r="I4066" i="3"/>
  <c r="I4067" i="3"/>
  <c r="I4068" i="3"/>
  <c r="I4069" i="3"/>
  <c r="I4070" i="3"/>
  <c r="I4071" i="3"/>
  <c r="I4072" i="3"/>
  <c r="I4073" i="3"/>
  <c r="I4074" i="3"/>
  <c r="I4075" i="3"/>
  <c r="I4076" i="3"/>
  <c r="I4077" i="3"/>
  <c r="I4078" i="3"/>
  <c r="I4079" i="3"/>
  <c r="I4080" i="3"/>
  <c r="I4081" i="3"/>
  <c r="I4082" i="3"/>
  <c r="I4083" i="3"/>
  <c r="I4084" i="3"/>
  <c r="I4085" i="3"/>
  <c r="I4086" i="3"/>
  <c r="I4087" i="3"/>
  <c r="I4088" i="3"/>
  <c r="I4089" i="3"/>
  <c r="I4090" i="3"/>
  <c r="I4091" i="3"/>
  <c r="I4092" i="3"/>
  <c r="I4093" i="3"/>
  <c r="I4094" i="3"/>
  <c r="I4095" i="3"/>
  <c r="I4096" i="3"/>
  <c r="I4097" i="3"/>
  <c r="I4098" i="3"/>
  <c r="I4099" i="3"/>
  <c r="I4100" i="3"/>
  <c r="I4101" i="3"/>
  <c r="I4102" i="3"/>
  <c r="I4103" i="3"/>
  <c r="I4104" i="3"/>
  <c r="I4105" i="3"/>
  <c r="I4106" i="3"/>
  <c r="I4107" i="3"/>
  <c r="I4108" i="3"/>
  <c r="I4109" i="3"/>
  <c r="I4110" i="3"/>
  <c r="I4111" i="3"/>
  <c r="I4112" i="3"/>
  <c r="I4113" i="3"/>
  <c r="I4114" i="3"/>
  <c r="I4115" i="3"/>
  <c r="I4116" i="3"/>
  <c r="I4117" i="3"/>
  <c r="I4118" i="3"/>
  <c r="I4119" i="3"/>
  <c r="I4120" i="3"/>
  <c r="I4121" i="3"/>
  <c r="I4122" i="3"/>
  <c r="I4123" i="3"/>
  <c r="I4124" i="3"/>
  <c r="I4125" i="3"/>
  <c r="I4126" i="3"/>
  <c r="I4127" i="3"/>
  <c r="I4128" i="3"/>
  <c r="I4129" i="3"/>
  <c r="I4130" i="3"/>
  <c r="I4131" i="3"/>
  <c r="I4132" i="3"/>
  <c r="I4133" i="3"/>
  <c r="I4134" i="3"/>
  <c r="I4135" i="3"/>
  <c r="I4136" i="3"/>
  <c r="I4137" i="3"/>
  <c r="I4138" i="3"/>
  <c r="I4139" i="3"/>
  <c r="I4140" i="3"/>
  <c r="I4141" i="3"/>
  <c r="I4142" i="3"/>
  <c r="I4143" i="3"/>
  <c r="I4144" i="3"/>
  <c r="I4145" i="3"/>
  <c r="I4146" i="3"/>
  <c r="I4147" i="3"/>
  <c r="I4148" i="3"/>
  <c r="I4149" i="3"/>
  <c r="I4150" i="3"/>
  <c r="I4151" i="3"/>
  <c r="I4152" i="3"/>
  <c r="I4153" i="3"/>
  <c r="I4154" i="3"/>
  <c r="I4155" i="3"/>
  <c r="I4156" i="3"/>
  <c r="I4157" i="3"/>
  <c r="I4158" i="3"/>
  <c r="I4159" i="3"/>
  <c r="I4160" i="3"/>
  <c r="I4161" i="3"/>
  <c r="I4162" i="3"/>
  <c r="I4163" i="3"/>
  <c r="I4164" i="3"/>
  <c r="I4165" i="3"/>
  <c r="I4166" i="3"/>
  <c r="I4167" i="3"/>
  <c r="I4168" i="3"/>
  <c r="I4169" i="3"/>
  <c r="I4170" i="3"/>
  <c r="I4171" i="3"/>
  <c r="I4172" i="3"/>
  <c r="I4173" i="3"/>
  <c r="I4174" i="3"/>
  <c r="I4175" i="3"/>
  <c r="I4176" i="3"/>
  <c r="I4177" i="3"/>
  <c r="I4178" i="3"/>
  <c r="I4179" i="3"/>
  <c r="I4180" i="3"/>
  <c r="I4181" i="3"/>
  <c r="I4182" i="3"/>
  <c r="I4183" i="3"/>
  <c r="I4184" i="3"/>
  <c r="I4185" i="3"/>
  <c r="I4186" i="3"/>
  <c r="I4187" i="3"/>
  <c r="I4188" i="3"/>
  <c r="I4189" i="3"/>
  <c r="I4190" i="3"/>
  <c r="I4191" i="3"/>
  <c r="I4192" i="3"/>
  <c r="I4193" i="3"/>
  <c r="I4194" i="3"/>
  <c r="I4195" i="3"/>
  <c r="I4196" i="3"/>
  <c r="I4197" i="3"/>
  <c r="I4198" i="3"/>
  <c r="I4199" i="3"/>
  <c r="I4200" i="3"/>
  <c r="I4201" i="3"/>
  <c r="I4202" i="3"/>
  <c r="I4203" i="3"/>
  <c r="I4204" i="3"/>
  <c r="I4205" i="3"/>
  <c r="I4206" i="3"/>
  <c r="I4207" i="3"/>
  <c r="I4208" i="3"/>
  <c r="I4209" i="3"/>
  <c r="I4210" i="3"/>
  <c r="I4211" i="3"/>
  <c r="I4212" i="3"/>
  <c r="I4213" i="3"/>
  <c r="I4214" i="3"/>
  <c r="I4215" i="3"/>
  <c r="I4216" i="3"/>
  <c r="I4217" i="3"/>
  <c r="I4218" i="3"/>
  <c r="I4219" i="3"/>
  <c r="I4220" i="3"/>
  <c r="I4221" i="3"/>
  <c r="I4222" i="3"/>
  <c r="I4223" i="3"/>
  <c r="I4224" i="3"/>
  <c r="I4225" i="3"/>
  <c r="I4226" i="3"/>
  <c r="I4227" i="3"/>
  <c r="I4228" i="3"/>
  <c r="I4229" i="3"/>
  <c r="I4230" i="3"/>
  <c r="I4231" i="3"/>
  <c r="I4232" i="3"/>
  <c r="I4233" i="3"/>
  <c r="I4234" i="3"/>
  <c r="I4235" i="3"/>
  <c r="I4236" i="3"/>
  <c r="I4237" i="3"/>
  <c r="I4238" i="3"/>
  <c r="I4239" i="3"/>
  <c r="I4240" i="3"/>
  <c r="I4241" i="3"/>
  <c r="I4242" i="3"/>
  <c r="I4243" i="3"/>
  <c r="I4244" i="3"/>
  <c r="I4245" i="3"/>
  <c r="I4246" i="3"/>
  <c r="I4247" i="3"/>
  <c r="I4248" i="3"/>
  <c r="I4249" i="3"/>
  <c r="I4250" i="3"/>
  <c r="I4251" i="3"/>
  <c r="I4252" i="3"/>
  <c r="I4253" i="3"/>
  <c r="I4254" i="3"/>
  <c r="I4255" i="3"/>
  <c r="I4256" i="3"/>
  <c r="I4257" i="3"/>
  <c r="I4258" i="3"/>
  <c r="I4259" i="3"/>
  <c r="I4260" i="3"/>
  <c r="I4261" i="3"/>
  <c r="I4262" i="3"/>
  <c r="I4263" i="3"/>
  <c r="I4264" i="3"/>
  <c r="I4265" i="3"/>
  <c r="I4266" i="3"/>
  <c r="I4267" i="3"/>
  <c r="I4268" i="3"/>
  <c r="I4269" i="3"/>
  <c r="I4270" i="3"/>
  <c r="I4271" i="3"/>
  <c r="I4272" i="3"/>
  <c r="I4273" i="3"/>
  <c r="I4274" i="3"/>
  <c r="I4275" i="3"/>
  <c r="I4276" i="3"/>
  <c r="I4277" i="3"/>
  <c r="I4278" i="3"/>
  <c r="I4279" i="3"/>
  <c r="I4280" i="3"/>
  <c r="I4281" i="3"/>
  <c r="I4282" i="3"/>
  <c r="I4283" i="3"/>
  <c r="I4284" i="3"/>
  <c r="I4285" i="3"/>
  <c r="I4286" i="3"/>
  <c r="I4287" i="3"/>
  <c r="I4288" i="3"/>
  <c r="I4289" i="3"/>
  <c r="I4290" i="3"/>
  <c r="I4291" i="3"/>
  <c r="I4292" i="3"/>
  <c r="I4293" i="3"/>
  <c r="I4294" i="3"/>
  <c r="I4295" i="3"/>
  <c r="I4296" i="3"/>
  <c r="I4297" i="3"/>
  <c r="I4298" i="3"/>
  <c r="I4299" i="3"/>
  <c r="I4300" i="3"/>
  <c r="I4301" i="3"/>
  <c r="I4302" i="3"/>
  <c r="I4303" i="3"/>
  <c r="I4304" i="3"/>
  <c r="I4305" i="3"/>
  <c r="I4306" i="3"/>
  <c r="I4307" i="3"/>
  <c r="I4308" i="3"/>
  <c r="I4309" i="3"/>
  <c r="I4310" i="3"/>
  <c r="I4311" i="3"/>
  <c r="I4312" i="3"/>
  <c r="I4313" i="3"/>
  <c r="I4314" i="3"/>
  <c r="I4315" i="3"/>
  <c r="I4316" i="3"/>
  <c r="I4317" i="3"/>
  <c r="I4318" i="3"/>
  <c r="I4319" i="3"/>
  <c r="I4320" i="3"/>
  <c r="I4321" i="3"/>
  <c r="I4322" i="3"/>
  <c r="I4323" i="3"/>
  <c r="I4324" i="3"/>
  <c r="I4325" i="3"/>
  <c r="I4326" i="3"/>
  <c r="I4327" i="3"/>
  <c r="I4328" i="3"/>
  <c r="I4329" i="3"/>
  <c r="I4330" i="3"/>
  <c r="I4331" i="3"/>
  <c r="I4332" i="3"/>
  <c r="I4333" i="3"/>
  <c r="I4334" i="3"/>
  <c r="I4335" i="3"/>
  <c r="I4336" i="3"/>
  <c r="I4337" i="3"/>
  <c r="I4338" i="3"/>
  <c r="I4339" i="3"/>
  <c r="I4340" i="3"/>
  <c r="I4341" i="3"/>
  <c r="I4342" i="3"/>
  <c r="I4343" i="3"/>
  <c r="I4344" i="3"/>
  <c r="I4345" i="3"/>
  <c r="I4346" i="3"/>
  <c r="I4347" i="3"/>
  <c r="I4348" i="3"/>
  <c r="I4349" i="3"/>
  <c r="I4350" i="3"/>
  <c r="I4351" i="3"/>
  <c r="I4352" i="3"/>
  <c r="I4353" i="3"/>
  <c r="I4354" i="3"/>
  <c r="I4355" i="3"/>
  <c r="I4356" i="3"/>
  <c r="I4357" i="3"/>
  <c r="I4358" i="3"/>
  <c r="I4359" i="3"/>
  <c r="I4360" i="3"/>
  <c r="I4361" i="3"/>
  <c r="I4362" i="3"/>
  <c r="I4363" i="3"/>
  <c r="I4364" i="3"/>
  <c r="I4365" i="3"/>
  <c r="I4366" i="3"/>
  <c r="I4367" i="3"/>
  <c r="I4368" i="3"/>
  <c r="I4369" i="3"/>
  <c r="I4370" i="3"/>
  <c r="I4371" i="3"/>
  <c r="I4372" i="3"/>
  <c r="I4373" i="3"/>
  <c r="I4374" i="3"/>
  <c r="I4375" i="3"/>
  <c r="I4376" i="3"/>
  <c r="I4377" i="3"/>
  <c r="I4378" i="3"/>
  <c r="I4379" i="3"/>
  <c r="I4380" i="3"/>
  <c r="I4381" i="3"/>
  <c r="I4382" i="3"/>
  <c r="I4383" i="3"/>
  <c r="I4384" i="3"/>
  <c r="I4385" i="3"/>
  <c r="I4386" i="3"/>
  <c r="I4387" i="3"/>
  <c r="I4388" i="3"/>
  <c r="I4389" i="3"/>
  <c r="I4390" i="3"/>
  <c r="I4391" i="3"/>
  <c r="I4392" i="3"/>
  <c r="I4393" i="3"/>
  <c r="I4394" i="3"/>
  <c r="I4395" i="3"/>
  <c r="I4396" i="3"/>
  <c r="I4397" i="3"/>
  <c r="I4398" i="3"/>
  <c r="I4399" i="3"/>
  <c r="I4400" i="3"/>
  <c r="I4401" i="3"/>
  <c r="I4402" i="3"/>
  <c r="I4403" i="3"/>
  <c r="I4404" i="3"/>
  <c r="I4405" i="3"/>
  <c r="I4406" i="3"/>
  <c r="I4407" i="3"/>
  <c r="I4408" i="3"/>
  <c r="I4409" i="3"/>
  <c r="I4410" i="3"/>
  <c r="I4411" i="3"/>
  <c r="I4412" i="3"/>
  <c r="I4413" i="3"/>
  <c r="I4414" i="3"/>
  <c r="I4415" i="3"/>
  <c r="I4416" i="3"/>
  <c r="I4417" i="3"/>
  <c r="I4418" i="3"/>
  <c r="I4419" i="3"/>
  <c r="I4420" i="3"/>
  <c r="I4421" i="3"/>
  <c r="I4422" i="3"/>
  <c r="I4423" i="3"/>
  <c r="I4424" i="3"/>
  <c r="I4425" i="3"/>
  <c r="I4426" i="3"/>
  <c r="I4427" i="3"/>
  <c r="I4428" i="3"/>
  <c r="I4429" i="3"/>
  <c r="I4430" i="3"/>
  <c r="I4431" i="3"/>
  <c r="I4432" i="3"/>
  <c r="I4433" i="3"/>
  <c r="I4434" i="3"/>
  <c r="I4435" i="3"/>
  <c r="I4436" i="3"/>
  <c r="I4437" i="3"/>
  <c r="I4438" i="3"/>
  <c r="I4439" i="3"/>
  <c r="I4440" i="3"/>
  <c r="I4441" i="3"/>
  <c r="I4442" i="3"/>
  <c r="I4443" i="3"/>
  <c r="I4444" i="3"/>
  <c r="I4445" i="3"/>
  <c r="I4446" i="3"/>
  <c r="I4447" i="3"/>
  <c r="I4448" i="3"/>
  <c r="I4449" i="3"/>
  <c r="I4450" i="3"/>
  <c r="I4451" i="3"/>
  <c r="I4452" i="3"/>
  <c r="I4453" i="3"/>
  <c r="I4454" i="3"/>
  <c r="I4455" i="3"/>
  <c r="I4456" i="3"/>
  <c r="I4457" i="3"/>
  <c r="I4458" i="3"/>
  <c r="I4459" i="3"/>
  <c r="I4460" i="3"/>
  <c r="I4461" i="3"/>
  <c r="I4462" i="3"/>
  <c r="I4463" i="3"/>
  <c r="I4464" i="3"/>
  <c r="I4465" i="3"/>
  <c r="I4466" i="3"/>
  <c r="I4467" i="3"/>
  <c r="I4468" i="3"/>
  <c r="I4469" i="3"/>
  <c r="I4470" i="3"/>
  <c r="I4471" i="3"/>
  <c r="I4472" i="3"/>
  <c r="I4473" i="3"/>
  <c r="I4474" i="3"/>
  <c r="I4475" i="3"/>
  <c r="I4476" i="3"/>
  <c r="I4477" i="3"/>
  <c r="I4478" i="3"/>
  <c r="I4479" i="3"/>
  <c r="I4480" i="3"/>
  <c r="I4481" i="3"/>
  <c r="I4482" i="3"/>
  <c r="I4483" i="3"/>
  <c r="I4484" i="3"/>
  <c r="I4485" i="3"/>
  <c r="I4486" i="3"/>
  <c r="I4487" i="3"/>
  <c r="I4488" i="3"/>
  <c r="I4489" i="3"/>
  <c r="I4490" i="3"/>
  <c r="I4491" i="3"/>
  <c r="I4492" i="3"/>
  <c r="I4493" i="3"/>
  <c r="I4494" i="3"/>
  <c r="I4495" i="3"/>
  <c r="I4496" i="3"/>
  <c r="I4497" i="3"/>
  <c r="I4498" i="3"/>
  <c r="I4499" i="3"/>
  <c r="I4500" i="3"/>
  <c r="I4501" i="3"/>
  <c r="I4502" i="3"/>
  <c r="I4503" i="3"/>
  <c r="I4504" i="3"/>
  <c r="I4505" i="3"/>
  <c r="I4506" i="3"/>
  <c r="I4507" i="3"/>
  <c r="I4508" i="3"/>
  <c r="I4509" i="3"/>
  <c r="I4510" i="3"/>
  <c r="I4511" i="3"/>
  <c r="I4512" i="3"/>
  <c r="I4513" i="3"/>
  <c r="I4514" i="3"/>
  <c r="I4515" i="3"/>
  <c r="I4516" i="3"/>
  <c r="I4517" i="3"/>
  <c r="I4518" i="3"/>
  <c r="I4519" i="3"/>
  <c r="I4520" i="3"/>
  <c r="I4521" i="3"/>
  <c r="I4522" i="3"/>
  <c r="I4523" i="3"/>
  <c r="I4524" i="3"/>
  <c r="I4525" i="3"/>
  <c r="I4526" i="3"/>
  <c r="I4527" i="3"/>
  <c r="I4528" i="3"/>
  <c r="I4529" i="3"/>
  <c r="I4530" i="3"/>
  <c r="I4531" i="3"/>
  <c r="I4532" i="3"/>
  <c r="I4533" i="3"/>
  <c r="I4534" i="3"/>
  <c r="I4535" i="3"/>
  <c r="I4536" i="3"/>
  <c r="I4537" i="3"/>
  <c r="I4538" i="3"/>
  <c r="I4539" i="3"/>
  <c r="I4540" i="3"/>
  <c r="I4541" i="3"/>
  <c r="I4542" i="3"/>
  <c r="I4543" i="3"/>
  <c r="I4544" i="3"/>
  <c r="I4545" i="3"/>
  <c r="I4546" i="3"/>
  <c r="I4547" i="3"/>
  <c r="I4548" i="3"/>
  <c r="I4549" i="3"/>
  <c r="I4550" i="3"/>
  <c r="I4551" i="3"/>
  <c r="I4552" i="3"/>
  <c r="I4553" i="3"/>
  <c r="I4554" i="3"/>
  <c r="I4555" i="3"/>
  <c r="I4556" i="3"/>
  <c r="I4557" i="3"/>
  <c r="I4558" i="3"/>
  <c r="I4559" i="3"/>
  <c r="I4560" i="3"/>
  <c r="I4561" i="3"/>
  <c r="I4562" i="3"/>
  <c r="I4563" i="3"/>
  <c r="I4564" i="3"/>
  <c r="I4565" i="3"/>
  <c r="I4566" i="3"/>
  <c r="I4567" i="3"/>
  <c r="I4568" i="3"/>
  <c r="I4569" i="3"/>
  <c r="I4570" i="3"/>
  <c r="I4571" i="3"/>
  <c r="I4572" i="3"/>
  <c r="I4573" i="3"/>
  <c r="I4574" i="3"/>
  <c r="I4575" i="3"/>
  <c r="I4576" i="3"/>
  <c r="I4577" i="3"/>
  <c r="I4578" i="3"/>
  <c r="I4579" i="3"/>
  <c r="I4580" i="3"/>
  <c r="I4581" i="3"/>
  <c r="I4582" i="3"/>
  <c r="I4583" i="3"/>
  <c r="I4584" i="3"/>
  <c r="I4585" i="3"/>
  <c r="I4586" i="3"/>
  <c r="I4587" i="3"/>
  <c r="I4588" i="3"/>
  <c r="I4589" i="3"/>
  <c r="I4590" i="3"/>
  <c r="I4591" i="3"/>
  <c r="I4592" i="3"/>
  <c r="I4593" i="3"/>
  <c r="I4594" i="3"/>
  <c r="I4595" i="3"/>
  <c r="I4596" i="3"/>
  <c r="I4597" i="3"/>
  <c r="I4598" i="3"/>
  <c r="I4599" i="3"/>
  <c r="I4600" i="3"/>
  <c r="I4601" i="3"/>
  <c r="I4602" i="3"/>
  <c r="I4603" i="3"/>
  <c r="I4604" i="3"/>
  <c r="I4605" i="3"/>
  <c r="I4606" i="3"/>
  <c r="I4607" i="3"/>
  <c r="I4608" i="3"/>
  <c r="I4609" i="3"/>
  <c r="I4610" i="3"/>
  <c r="I4611" i="3"/>
  <c r="I4612" i="3"/>
  <c r="I4613" i="3"/>
  <c r="I4614" i="3"/>
  <c r="I4615" i="3"/>
  <c r="I4616" i="3"/>
  <c r="I4617" i="3"/>
  <c r="I4618" i="3"/>
  <c r="I4619" i="3"/>
  <c r="I4620" i="3"/>
  <c r="I4621" i="3"/>
  <c r="I4622" i="3"/>
  <c r="I4623" i="3"/>
  <c r="I4624" i="3"/>
  <c r="I4625" i="3"/>
  <c r="I4626" i="3"/>
  <c r="I4627" i="3"/>
  <c r="I4628" i="3"/>
  <c r="I4629" i="3"/>
  <c r="I4630" i="3"/>
  <c r="I4631" i="3"/>
  <c r="I4632" i="3"/>
  <c r="I4633" i="3"/>
  <c r="I4634" i="3"/>
  <c r="I4635" i="3"/>
  <c r="I4636" i="3"/>
  <c r="I4637" i="3"/>
  <c r="I4638" i="3"/>
  <c r="I4639" i="3"/>
  <c r="I4640" i="3"/>
  <c r="I4641" i="3"/>
  <c r="I4642" i="3"/>
  <c r="I4643" i="3"/>
  <c r="I4644" i="3"/>
  <c r="I4645" i="3"/>
  <c r="I4646" i="3"/>
  <c r="I4647" i="3"/>
  <c r="I4648" i="3"/>
  <c r="I4649" i="3"/>
  <c r="I4650" i="3"/>
  <c r="I4651" i="3"/>
  <c r="I4652" i="3"/>
  <c r="I4653" i="3"/>
  <c r="I4654" i="3"/>
  <c r="I4655" i="3"/>
  <c r="I4656" i="3"/>
  <c r="I4657" i="3"/>
  <c r="I4658" i="3"/>
  <c r="I4659" i="3"/>
  <c r="I4660" i="3"/>
  <c r="I4661" i="3"/>
  <c r="I4662" i="3"/>
  <c r="I4663" i="3"/>
  <c r="I4664" i="3"/>
  <c r="I4665" i="3"/>
  <c r="I4666" i="3"/>
  <c r="I4667" i="3"/>
  <c r="I4668" i="3"/>
  <c r="I4669" i="3"/>
  <c r="I4670" i="3"/>
  <c r="I4671" i="3"/>
  <c r="I4672" i="3"/>
  <c r="I4673" i="3"/>
  <c r="I4674" i="3"/>
  <c r="I4675" i="3"/>
  <c r="I4676" i="3"/>
  <c r="I4677" i="3"/>
  <c r="I4678" i="3"/>
  <c r="I4679" i="3"/>
  <c r="I4680" i="3"/>
  <c r="I4681" i="3"/>
  <c r="I4682" i="3"/>
  <c r="I4683" i="3"/>
  <c r="I4684" i="3"/>
  <c r="I4685" i="3"/>
  <c r="I4686" i="3"/>
  <c r="I4687" i="3"/>
  <c r="I4688" i="3"/>
  <c r="I4689" i="3"/>
  <c r="I4690" i="3"/>
  <c r="I4691" i="3"/>
  <c r="I4692" i="3"/>
  <c r="I4693" i="3"/>
  <c r="I4694" i="3"/>
  <c r="I4695" i="3"/>
  <c r="I4696" i="3"/>
  <c r="I4697" i="3"/>
  <c r="I4698" i="3"/>
  <c r="I4699" i="3"/>
  <c r="I4700" i="3"/>
  <c r="I4701" i="3"/>
  <c r="I4702" i="3"/>
  <c r="I4703" i="3"/>
  <c r="I4704" i="3"/>
  <c r="I4705" i="3"/>
  <c r="I4706" i="3"/>
  <c r="I4707" i="3"/>
  <c r="I4708" i="3"/>
  <c r="I4709" i="3"/>
  <c r="I4710" i="3"/>
  <c r="I4711" i="3"/>
  <c r="I4712" i="3"/>
  <c r="I4713" i="3"/>
  <c r="I4714" i="3"/>
  <c r="I4715" i="3"/>
  <c r="I4716" i="3"/>
  <c r="I4717" i="3"/>
  <c r="I4718" i="3"/>
  <c r="I4719" i="3"/>
  <c r="I4720" i="3"/>
  <c r="I4721" i="3"/>
  <c r="I4722" i="3"/>
  <c r="I4723" i="3"/>
  <c r="I4724" i="3"/>
  <c r="I4725" i="3"/>
  <c r="I4726" i="3"/>
  <c r="I4727" i="3"/>
  <c r="I4728" i="3"/>
  <c r="I4729" i="3"/>
  <c r="I4730" i="3"/>
  <c r="I4731" i="3"/>
  <c r="I4732" i="3"/>
  <c r="I4733" i="3"/>
  <c r="I4734" i="3"/>
  <c r="I4735" i="3"/>
  <c r="I4736" i="3"/>
  <c r="I4737" i="3"/>
  <c r="I4738" i="3"/>
  <c r="I4739" i="3"/>
  <c r="I4740" i="3"/>
  <c r="I4741" i="3"/>
  <c r="I4742" i="3"/>
  <c r="I4743" i="3"/>
  <c r="I4744" i="3"/>
  <c r="I4745" i="3"/>
  <c r="I4746" i="3"/>
  <c r="I4747" i="3"/>
  <c r="I4748" i="3"/>
  <c r="I4749" i="3"/>
  <c r="I4750" i="3"/>
  <c r="I4751" i="3"/>
  <c r="I4752" i="3"/>
  <c r="I4753" i="3"/>
  <c r="I4754" i="3"/>
  <c r="I4755" i="3"/>
  <c r="I4756" i="3"/>
  <c r="I4757" i="3"/>
  <c r="I4758" i="3"/>
  <c r="I4759" i="3"/>
  <c r="I4760" i="3"/>
  <c r="I4761" i="3"/>
  <c r="I4762" i="3"/>
  <c r="I4763" i="3"/>
  <c r="I4764" i="3"/>
  <c r="I4765" i="3"/>
  <c r="I4766" i="3"/>
  <c r="I4767" i="3"/>
  <c r="I4768" i="3"/>
  <c r="I4769" i="3"/>
  <c r="I4770" i="3"/>
  <c r="I4771" i="3"/>
  <c r="I4772" i="3"/>
  <c r="I4773" i="3"/>
  <c r="I4774" i="3"/>
  <c r="I4775" i="3"/>
  <c r="I4776" i="3"/>
  <c r="I4777" i="3"/>
  <c r="I4778" i="3"/>
  <c r="I4779" i="3"/>
  <c r="I4780" i="3"/>
  <c r="I4781" i="3"/>
  <c r="I4782" i="3"/>
  <c r="I4783" i="3"/>
  <c r="I4784" i="3"/>
  <c r="I4785" i="3"/>
  <c r="I4786" i="3"/>
  <c r="I4787" i="3"/>
  <c r="I4788" i="3"/>
  <c r="I4789" i="3"/>
  <c r="I4790" i="3"/>
  <c r="I4791" i="3"/>
  <c r="I4792" i="3"/>
  <c r="I4793" i="3"/>
  <c r="I4794" i="3"/>
  <c r="I4795" i="3"/>
  <c r="I4796" i="3"/>
  <c r="I4797" i="3"/>
  <c r="I4798" i="3"/>
  <c r="I4799" i="3"/>
  <c r="I4800" i="3"/>
  <c r="I4801" i="3"/>
  <c r="I4802" i="3"/>
  <c r="I4803" i="3"/>
  <c r="I4804" i="3"/>
  <c r="I4805" i="3"/>
  <c r="I4806" i="3"/>
  <c r="I4807" i="3"/>
  <c r="I4808" i="3"/>
  <c r="I4809" i="3"/>
  <c r="I4810" i="3"/>
  <c r="I4811" i="3"/>
  <c r="I4812" i="3"/>
  <c r="I4813" i="3"/>
  <c r="I4814" i="3"/>
  <c r="I4815" i="3"/>
  <c r="I4816" i="3"/>
  <c r="I4817" i="3"/>
  <c r="I4818" i="3"/>
  <c r="I4819" i="3"/>
  <c r="I4820" i="3"/>
  <c r="I4821" i="3"/>
  <c r="I4822" i="3"/>
  <c r="I4823" i="3"/>
  <c r="I4824" i="3"/>
  <c r="I4825" i="3"/>
  <c r="I4826" i="3"/>
  <c r="I4827" i="3"/>
  <c r="I4828" i="3"/>
  <c r="I4829" i="3"/>
  <c r="I4830" i="3"/>
  <c r="I4831" i="3"/>
  <c r="I4832" i="3"/>
  <c r="I4833" i="3"/>
  <c r="I4834" i="3"/>
  <c r="I4835" i="3"/>
  <c r="I4836" i="3"/>
  <c r="I4837" i="3"/>
  <c r="I4838" i="3"/>
  <c r="I4839" i="3"/>
  <c r="I4840" i="3"/>
  <c r="I4841" i="3"/>
  <c r="I4842" i="3"/>
  <c r="I4843" i="3"/>
  <c r="I4844" i="3"/>
  <c r="I4845" i="3"/>
  <c r="I4846" i="3"/>
  <c r="I4847" i="3"/>
  <c r="I4848" i="3"/>
  <c r="I4849" i="3"/>
  <c r="I4850" i="3"/>
  <c r="I4851" i="3"/>
  <c r="I4852" i="3"/>
  <c r="I4853" i="3"/>
  <c r="I4854" i="3"/>
  <c r="I4855" i="3"/>
  <c r="I4856" i="3"/>
  <c r="I4857" i="3"/>
  <c r="I4858" i="3"/>
  <c r="I4859" i="3"/>
  <c r="I4860" i="3"/>
  <c r="I4861" i="3"/>
  <c r="I4862" i="3"/>
  <c r="I4863" i="3"/>
  <c r="I4864" i="3"/>
  <c r="I4865" i="3"/>
  <c r="I4866" i="3"/>
  <c r="I4867" i="3"/>
  <c r="I4868" i="3"/>
  <c r="I4869" i="3"/>
  <c r="I4870" i="3"/>
  <c r="I4871" i="3"/>
  <c r="I4872" i="3"/>
  <c r="I4873" i="3"/>
  <c r="I4874" i="3"/>
  <c r="I4875" i="3"/>
  <c r="I4876" i="3"/>
  <c r="I4877" i="3"/>
  <c r="I4878" i="3"/>
  <c r="I4879" i="3"/>
  <c r="I4880" i="3"/>
  <c r="I4881" i="3"/>
  <c r="I4882" i="3"/>
  <c r="I4883" i="3"/>
  <c r="I4884" i="3"/>
  <c r="I4885" i="3"/>
  <c r="I4886" i="3"/>
  <c r="I4887" i="3"/>
  <c r="I4888" i="3"/>
  <c r="I4889" i="3"/>
  <c r="I4890" i="3"/>
  <c r="I4891" i="3"/>
  <c r="I4892" i="3"/>
  <c r="I4893" i="3"/>
  <c r="I4894" i="3"/>
  <c r="I4895" i="3"/>
  <c r="I4896" i="3"/>
  <c r="I4897" i="3"/>
  <c r="I4898" i="3"/>
  <c r="I4899" i="3"/>
  <c r="I4900" i="3"/>
  <c r="I4901" i="3"/>
  <c r="I4902" i="3"/>
  <c r="I4903" i="3"/>
  <c r="I4904" i="3"/>
  <c r="I4905" i="3"/>
  <c r="I4906" i="3"/>
  <c r="I4907" i="3"/>
  <c r="I4908" i="3"/>
  <c r="I4909" i="3"/>
  <c r="I4910" i="3"/>
  <c r="I4911" i="3"/>
  <c r="I4912" i="3"/>
  <c r="I4913" i="3"/>
  <c r="I4914" i="3"/>
  <c r="I4915" i="3"/>
  <c r="I4916" i="3"/>
  <c r="I4917" i="3"/>
  <c r="I4918" i="3"/>
  <c r="I4919" i="3"/>
  <c r="I4920" i="3"/>
  <c r="I4921" i="3"/>
  <c r="I4922" i="3"/>
  <c r="I4923" i="3"/>
  <c r="I4924" i="3"/>
  <c r="I4925" i="3"/>
  <c r="I4926" i="3"/>
  <c r="I4927" i="3"/>
  <c r="I4928" i="3"/>
  <c r="I4929" i="3"/>
  <c r="I4930" i="3"/>
  <c r="I4931" i="3"/>
  <c r="I4932" i="3"/>
  <c r="I4933" i="3"/>
  <c r="I4934" i="3"/>
  <c r="I4935" i="3"/>
  <c r="I4936" i="3"/>
  <c r="I4937" i="3"/>
  <c r="I4938" i="3"/>
  <c r="I4939" i="3"/>
  <c r="I4940" i="3"/>
  <c r="I4941" i="3"/>
  <c r="I4942" i="3"/>
  <c r="I4943" i="3"/>
  <c r="I4944" i="3"/>
  <c r="I4945" i="3"/>
  <c r="I4946" i="3"/>
  <c r="I4947" i="3"/>
  <c r="I4948" i="3"/>
  <c r="I4949" i="3"/>
  <c r="I4950" i="3"/>
  <c r="I4951" i="3"/>
  <c r="I4952" i="3"/>
  <c r="I4953" i="3"/>
  <c r="I4954" i="3"/>
  <c r="I4955" i="3"/>
  <c r="I4956" i="3"/>
  <c r="I4957" i="3"/>
  <c r="I4958" i="3"/>
  <c r="I4959" i="3"/>
  <c r="I4960" i="3"/>
  <c r="I4961" i="3"/>
  <c r="I4962" i="3"/>
  <c r="I4963" i="3"/>
  <c r="I4964" i="3"/>
  <c r="I4965" i="3"/>
  <c r="I4966" i="3"/>
  <c r="I4967" i="3"/>
  <c r="I4968" i="3"/>
  <c r="I4969" i="3"/>
  <c r="I4970" i="3"/>
  <c r="I4971" i="3"/>
  <c r="I4972" i="3"/>
  <c r="I4973" i="3"/>
  <c r="I4974" i="3"/>
  <c r="I4975" i="3"/>
  <c r="I4976" i="3"/>
  <c r="I4977" i="3"/>
  <c r="I4978" i="3"/>
  <c r="I4979" i="3"/>
  <c r="I4980" i="3"/>
  <c r="I4981" i="3"/>
  <c r="I4982" i="3"/>
  <c r="I4983" i="3"/>
  <c r="I4984" i="3"/>
  <c r="I4985" i="3"/>
  <c r="I4986" i="3"/>
  <c r="I4987" i="3"/>
  <c r="I4988" i="3"/>
  <c r="I4989" i="3"/>
  <c r="I4990" i="3"/>
  <c r="I4991" i="3"/>
  <c r="I4992" i="3"/>
  <c r="I4993" i="3"/>
  <c r="I4994" i="3"/>
  <c r="I4995" i="3"/>
  <c r="I4996" i="3"/>
  <c r="I4997" i="3"/>
  <c r="I4998" i="3"/>
  <c r="I4999" i="3"/>
  <c r="I5000" i="3"/>
  <c r="I5001" i="3"/>
  <c r="I5002" i="3"/>
  <c r="I5003" i="3"/>
  <c r="I5004" i="3"/>
  <c r="I5005" i="3"/>
  <c r="I5006" i="3"/>
  <c r="I5007" i="3"/>
  <c r="I5008" i="3"/>
  <c r="I5009" i="3"/>
  <c r="I5010" i="3"/>
  <c r="I5011" i="3"/>
  <c r="I5012" i="3"/>
  <c r="I5013" i="3"/>
  <c r="I5014" i="3"/>
  <c r="I5015" i="3"/>
  <c r="I5016" i="3"/>
  <c r="I5017" i="3"/>
  <c r="I5018" i="3"/>
  <c r="I5019" i="3"/>
  <c r="I5020" i="3"/>
  <c r="I5021" i="3"/>
  <c r="I5022" i="3"/>
  <c r="I5023" i="3"/>
  <c r="I5024" i="3"/>
  <c r="I5025" i="3"/>
  <c r="I5026" i="3"/>
  <c r="I5027" i="3"/>
  <c r="I5028" i="3"/>
  <c r="I5029" i="3"/>
  <c r="I5030" i="3"/>
  <c r="I5031" i="3"/>
  <c r="I5032" i="3"/>
  <c r="I5033" i="3"/>
  <c r="I5034" i="3"/>
  <c r="I5035" i="3"/>
  <c r="I5036" i="3"/>
  <c r="I5037" i="3"/>
  <c r="I5038" i="3"/>
  <c r="I5039" i="3"/>
  <c r="I5040" i="3"/>
  <c r="I5041" i="3"/>
  <c r="I5042" i="3"/>
  <c r="I5043" i="3"/>
  <c r="I5044" i="3"/>
  <c r="I5045" i="3"/>
  <c r="I5046" i="3"/>
  <c r="I5047" i="3"/>
  <c r="I5048" i="3"/>
  <c r="I5049" i="3"/>
  <c r="I5050" i="3"/>
  <c r="I5051" i="3"/>
  <c r="I5052" i="3"/>
  <c r="I5053" i="3"/>
  <c r="I5054" i="3"/>
  <c r="I5055" i="3"/>
  <c r="I5056" i="3"/>
  <c r="I5057" i="3"/>
  <c r="I5058" i="3"/>
  <c r="I5059" i="3"/>
  <c r="I5060" i="3"/>
  <c r="I5061" i="3"/>
  <c r="I5062" i="3"/>
  <c r="I5063" i="3"/>
  <c r="I5064" i="3"/>
  <c r="I5065" i="3"/>
  <c r="I5066" i="3"/>
  <c r="I5067" i="3"/>
  <c r="I5068" i="3"/>
  <c r="I5069" i="3"/>
  <c r="I5070" i="3"/>
  <c r="I5071" i="3"/>
  <c r="I5072" i="3"/>
  <c r="I5073" i="3"/>
  <c r="I5074" i="3"/>
  <c r="I5075" i="3"/>
  <c r="I5076" i="3"/>
  <c r="I5077" i="3"/>
  <c r="I5078" i="3"/>
  <c r="I5079" i="3"/>
  <c r="I5080" i="3"/>
  <c r="I5081" i="3"/>
  <c r="I5082" i="3"/>
  <c r="I5083" i="3"/>
  <c r="I5084" i="3"/>
  <c r="I5085" i="3"/>
  <c r="I5086" i="3"/>
  <c r="I5087" i="3"/>
  <c r="I5088" i="3"/>
  <c r="I5089" i="3"/>
  <c r="I5090" i="3"/>
  <c r="I5091" i="3"/>
  <c r="I5092" i="3"/>
  <c r="I5093" i="3"/>
  <c r="I5094" i="3"/>
  <c r="I5095" i="3"/>
  <c r="I5096" i="3"/>
  <c r="I5097" i="3"/>
  <c r="I5098" i="3"/>
  <c r="I5099" i="3"/>
  <c r="I5100" i="3"/>
  <c r="I5101" i="3"/>
  <c r="I5102" i="3"/>
  <c r="I5103" i="3"/>
  <c r="I5104" i="3"/>
  <c r="I5105" i="3"/>
  <c r="I5106" i="3"/>
  <c r="I5107" i="3"/>
  <c r="I5108" i="3"/>
  <c r="I5109" i="3"/>
  <c r="I5110" i="3"/>
  <c r="I5111" i="3"/>
  <c r="I5112" i="3"/>
  <c r="I5113" i="3"/>
  <c r="I5114" i="3"/>
  <c r="I5115" i="3"/>
  <c r="I5116" i="3"/>
  <c r="I5117" i="3"/>
  <c r="I5118" i="3"/>
  <c r="I5119" i="3"/>
  <c r="I5120" i="3"/>
  <c r="I5121" i="3"/>
  <c r="I5122" i="3"/>
  <c r="I5123" i="3"/>
  <c r="I5124" i="3"/>
  <c r="I5125" i="3"/>
  <c r="I5126" i="3"/>
  <c r="I5127" i="3"/>
  <c r="I5128" i="3"/>
  <c r="I5129" i="3"/>
  <c r="I5130" i="3"/>
  <c r="I5131" i="3"/>
  <c r="I5132" i="3"/>
  <c r="I5133" i="3"/>
  <c r="I5134" i="3"/>
  <c r="I5135" i="3"/>
  <c r="I5136" i="3"/>
  <c r="I5137" i="3"/>
  <c r="I5138" i="3"/>
  <c r="I5139" i="3"/>
  <c r="I5140" i="3"/>
  <c r="I5141" i="3"/>
  <c r="I5142" i="3"/>
  <c r="I5143" i="3"/>
  <c r="I5144" i="3"/>
  <c r="I5145" i="3"/>
  <c r="I5146" i="3"/>
  <c r="I5147" i="3"/>
  <c r="I5148" i="3"/>
  <c r="I5149" i="3"/>
  <c r="I5150" i="3"/>
  <c r="I5151" i="3"/>
  <c r="I5152" i="3"/>
  <c r="I5153" i="3"/>
  <c r="I5154" i="3"/>
  <c r="I5155" i="3"/>
  <c r="I5156" i="3"/>
  <c r="I5157" i="3"/>
  <c r="I5158" i="3"/>
  <c r="I5159" i="3"/>
  <c r="I5160" i="3"/>
  <c r="I5161" i="3"/>
  <c r="I5162" i="3"/>
  <c r="I5163" i="3"/>
  <c r="I5164" i="3"/>
  <c r="I5165" i="3"/>
  <c r="I5166" i="3"/>
  <c r="I5167" i="3"/>
  <c r="I5168" i="3"/>
  <c r="I5169" i="3"/>
  <c r="I5170"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M688" i="3" s="1"/>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G942" i="3"/>
  <c r="G943" i="3"/>
  <c r="G944" i="3"/>
  <c r="G945" i="3"/>
  <c r="G946" i="3"/>
  <c r="G947" i="3"/>
  <c r="G948" i="3"/>
  <c r="G949" i="3"/>
  <c r="G950" i="3"/>
  <c r="G951" i="3"/>
  <c r="G952" i="3"/>
  <c r="G953" i="3"/>
  <c r="G954" i="3"/>
  <c r="G955" i="3"/>
  <c r="G956" i="3"/>
  <c r="G957" i="3"/>
  <c r="G958" i="3"/>
  <c r="G959" i="3"/>
  <c r="G960" i="3"/>
  <c r="G961" i="3"/>
  <c r="G962" i="3"/>
  <c r="G963" i="3"/>
  <c r="G964" i="3"/>
  <c r="G965" i="3"/>
  <c r="G966" i="3"/>
  <c r="G967" i="3"/>
  <c r="G968" i="3"/>
  <c r="G969" i="3"/>
  <c r="G970" i="3"/>
  <c r="G971" i="3"/>
  <c r="G972" i="3"/>
  <c r="G973" i="3"/>
  <c r="G974" i="3"/>
  <c r="G975" i="3"/>
  <c r="G976" i="3"/>
  <c r="G977" i="3"/>
  <c r="G978" i="3"/>
  <c r="G979" i="3"/>
  <c r="G980" i="3"/>
  <c r="G981" i="3"/>
  <c r="G982" i="3"/>
  <c r="G983" i="3"/>
  <c r="G984" i="3"/>
  <c r="G985" i="3"/>
  <c r="G986" i="3"/>
  <c r="G987" i="3"/>
  <c r="G988" i="3"/>
  <c r="G989" i="3"/>
  <c r="G990" i="3"/>
  <c r="G991" i="3"/>
  <c r="G992" i="3"/>
  <c r="G993" i="3"/>
  <c r="G994" i="3"/>
  <c r="G995" i="3"/>
  <c r="G996" i="3"/>
  <c r="G997" i="3"/>
  <c r="G998" i="3"/>
  <c r="G999" i="3"/>
  <c r="G1000" i="3"/>
  <c r="G1001" i="3"/>
  <c r="G1002" i="3"/>
  <c r="G1003" i="3"/>
  <c r="G1004" i="3"/>
  <c r="G1005" i="3"/>
  <c r="G1006" i="3"/>
  <c r="G1007" i="3"/>
  <c r="G1008" i="3"/>
  <c r="G1009" i="3"/>
  <c r="G1010" i="3"/>
  <c r="G1011" i="3"/>
  <c r="G1012" i="3"/>
  <c r="G1013" i="3"/>
  <c r="G1014" i="3"/>
  <c r="G1015" i="3"/>
  <c r="G1016" i="3"/>
  <c r="G1017" i="3"/>
  <c r="G1018" i="3"/>
  <c r="G1019" i="3"/>
  <c r="G1020" i="3"/>
  <c r="G1021" i="3"/>
  <c r="G1022" i="3"/>
  <c r="G1023" i="3"/>
  <c r="G1024" i="3"/>
  <c r="G1025" i="3"/>
  <c r="G1026" i="3"/>
  <c r="G1027" i="3"/>
  <c r="G1028" i="3"/>
  <c r="G1029" i="3"/>
  <c r="G1030" i="3"/>
  <c r="G1031" i="3"/>
  <c r="G1032" i="3"/>
  <c r="G1033" i="3"/>
  <c r="G1034" i="3"/>
  <c r="G1035" i="3"/>
  <c r="G1036" i="3"/>
  <c r="G1037" i="3"/>
  <c r="G1038" i="3"/>
  <c r="G1039" i="3"/>
  <c r="G1040" i="3"/>
  <c r="G1041" i="3"/>
  <c r="G1042" i="3"/>
  <c r="G1043" i="3"/>
  <c r="G1044" i="3"/>
  <c r="G1045" i="3"/>
  <c r="G1046" i="3"/>
  <c r="G1047" i="3"/>
  <c r="G1048" i="3"/>
  <c r="G1049" i="3"/>
  <c r="G1050" i="3"/>
  <c r="G1051" i="3"/>
  <c r="G1052" i="3"/>
  <c r="G1053" i="3"/>
  <c r="G1054" i="3"/>
  <c r="G1055" i="3"/>
  <c r="G1056" i="3"/>
  <c r="G1057" i="3"/>
  <c r="G1058" i="3"/>
  <c r="G1059" i="3"/>
  <c r="G1060" i="3"/>
  <c r="G1061" i="3"/>
  <c r="G1062" i="3"/>
  <c r="G1063" i="3"/>
  <c r="G1064" i="3"/>
  <c r="G1065" i="3"/>
  <c r="G1066" i="3"/>
  <c r="G1067" i="3"/>
  <c r="G1068" i="3"/>
  <c r="G1069" i="3"/>
  <c r="G1070" i="3"/>
  <c r="G1071" i="3"/>
  <c r="G1072" i="3"/>
  <c r="G1073" i="3"/>
  <c r="G1074" i="3"/>
  <c r="G1075" i="3"/>
  <c r="G1076" i="3"/>
  <c r="G1077" i="3"/>
  <c r="G1078" i="3"/>
  <c r="G1079" i="3"/>
  <c r="G1080" i="3"/>
  <c r="G1081" i="3"/>
  <c r="G1082" i="3"/>
  <c r="G1083" i="3"/>
  <c r="G1084" i="3"/>
  <c r="G1085" i="3"/>
  <c r="G1086" i="3"/>
  <c r="G1087" i="3"/>
  <c r="G1088" i="3"/>
  <c r="G1089" i="3"/>
  <c r="G1090" i="3"/>
  <c r="G1091" i="3"/>
  <c r="G1092" i="3"/>
  <c r="G1093" i="3"/>
  <c r="G1094" i="3"/>
  <c r="G1095" i="3"/>
  <c r="G1096" i="3"/>
  <c r="G1097" i="3"/>
  <c r="G1098" i="3"/>
  <c r="G1099" i="3"/>
  <c r="G1100" i="3"/>
  <c r="G1101" i="3"/>
  <c r="G1102" i="3"/>
  <c r="G1103" i="3"/>
  <c r="G1104" i="3"/>
  <c r="G1105" i="3"/>
  <c r="G1106" i="3"/>
  <c r="G1107" i="3"/>
  <c r="G1108" i="3"/>
  <c r="G1109" i="3"/>
  <c r="G1110" i="3"/>
  <c r="G1111" i="3"/>
  <c r="G1112" i="3"/>
  <c r="G1113" i="3"/>
  <c r="G1114" i="3"/>
  <c r="G1115" i="3"/>
  <c r="G1116" i="3"/>
  <c r="G1117" i="3"/>
  <c r="G1118" i="3"/>
  <c r="G1119" i="3"/>
  <c r="G1120" i="3"/>
  <c r="G1121" i="3"/>
  <c r="G1122" i="3"/>
  <c r="G1123" i="3"/>
  <c r="G1124" i="3"/>
  <c r="G1125" i="3"/>
  <c r="G1126" i="3"/>
  <c r="G1127" i="3"/>
  <c r="G1128" i="3"/>
  <c r="G1129" i="3"/>
  <c r="G1130" i="3"/>
  <c r="G1131" i="3"/>
  <c r="G1132" i="3"/>
  <c r="G1133" i="3"/>
  <c r="G1134" i="3"/>
  <c r="G1135" i="3"/>
  <c r="G1136" i="3"/>
  <c r="G1137" i="3"/>
  <c r="G1138" i="3"/>
  <c r="G1139" i="3"/>
  <c r="G1140" i="3"/>
  <c r="G1141" i="3"/>
  <c r="G1142" i="3"/>
  <c r="G1143" i="3"/>
  <c r="G1144" i="3"/>
  <c r="G1145" i="3"/>
  <c r="G1146" i="3"/>
  <c r="G1147" i="3"/>
  <c r="G1148" i="3"/>
  <c r="G1149" i="3"/>
  <c r="G1150" i="3"/>
  <c r="G1151" i="3"/>
  <c r="G1152" i="3"/>
  <c r="G1153" i="3"/>
  <c r="G1154" i="3"/>
  <c r="G1155" i="3"/>
  <c r="G1156" i="3"/>
  <c r="G1157" i="3"/>
  <c r="G1158" i="3"/>
  <c r="G1159" i="3"/>
  <c r="G1160" i="3"/>
  <c r="G1161" i="3"/>
  <c r="G1162" i="3"/>
  <c r="G1163" i="3"/>
  <c r="G1164" i="3"/>
  <c r="G1165" i="3"/>
  <c r="G1166" i="3"/>
  <c r="G1167" i="3"/>
  <c r="G1168" i="3"/>
  <c r="G1169" i="3"/>
  <c r="G1170" i="3"/>
  <c r="G1171" i="3"/>
  <c r="G1172" i="3"/>
  <c r="G1173" i="3"/>
  <c r="G1174" i="3"/>
  <c r="G1175" i="3"/>
  <c r="G1176" i="3"/>
  <c r="G1177" i="3"/>
  <c r="G1178" i="3"/>
  <c r="G1179" i="3"/>
  <c r="G1180" i="3"/>
  <c r="G1181" i="3"/>
  <c r="G1182" i="3"/>
  <c r="G1183" i="3"/>
  <c r="G1184" i="3"/>
  <c r="G1185" i="3"/>
  <c r="G1186" i="3"/>
  <c r="G1187" i="3"/>
  <c r="G1188" i="3"/>
  <c r="G1189" i="3"/>
  <c r="G1190" i="3"/>
  <c r="G1191" i="3"/>
  <c r="G1192" i="3"/>
  <c r="G1193" i="3"/>
  <c r="G1194" i="3"/>
  <c r="G1195" i="3"/>
  <c r="G1196" i="3"/>
  <c r="G1197" i="3"/>
  <c r="G1198" i="3"/>
  <c r="G1199" i="3"/>
  <c r="G1200" i="3"/>
  <c r="G1201" i="3"/>
  <c r="G1202" i="3"/>
  <c r="G1203" i="3"/>
  <c r="G1204" i="3"/>
  <c r="G1205" i="3"/>
  <c r="G1206" i="3"/>
  <c r="G1207" i="3"/>
  <c r="G1208" i="3"/>
  <c r="G1209" i="3"/>
  <c r="G1210" i="3"/>
  <c r="G1211" i="3"/>
  <c r="G1212" i="3"/>
  <c r="G1213" i="3"/>
  <c r="G1214" i="3"/>
  <c r="G1215" i="3"/>
  <c r="G1216" i="3"/>
  <c r="G1217" i="3"/>
  <c r="G1218" i="3"/>
  <c r="G1219" i="3"/>
  <c r="G1220" i="3"/>
  <c r="G1221" i="3"/>
  <c r="G1222" i="3"/>
  <c r="G1223" i="3"/>
  <c r="G1224" i="3"/>
  <c r="G1225" i="3"/>
  <c r="G1226" i="3"/>
  <c r="G1227" i="3"/>
  <c r="G1228" i="3"/>
  <c r="G1229" i="3"/>
  <c r="G1230" i="3"/>
  <c r="G1231" i="3"/>
  <c r="G1232" i="3"/>
  <c r="G1233" i="3"/>
  <c r="G1234" i="3"/>
  <c r="G1235" i="3"/>
  <c r="G1236" i="3"/>
  <c r="G1237" i="3"/>
  <c r="G1238" i="3"/>
  <c r="G1239" i="3"/>
  <c r="G1240" i="3"/>
  <c r="G1241" i="3"/>
  <c r="G1242" i="3"/>
  <c r="G1243" i="3"/>
  <c r="G1244" i="3"/>
  <c r="G1245" i="3"/>
  <c r="G1246" i="3"/>
  <c r="G1247" i="3"/>
  <c r="G1248" i="3"/>
  <c r="G1249" i="3"/>
  <c r="G1250" i="3"/>
  <c r="G1251" i="3"/>
  <c r="G1252" i="3"/>
  <c r="G1253" i="3"/>
  <c r="G1254" i="3"/>
  <c r="G1255" i="3"/>
  <c r="G1256" i="3"/>
  <c r="G1257" i="3"/>
  <c r="G1258" i="3"/>
  <c r="G1259" i="3"/>
  <c r="G1260" i="3"/>
  <c r="G1261" i="3"/>
  <c r="G1262" i="3"/>
  <c r="G1263" i="3"/>
  <c r="G1264" i="3"/>
  <c r="G1265" i="3"/>
  <c r="G1266" i="3"/>
  <c r="G1267" i="3"/>
  <c r="G1268" i="3"/>
  <c r="G1269" i="3"/>
  <c r="G1270" i="3"/>
  <c r="G1271" i="3"/>
  <c r="G1272" i="3"/>
  <c r="G1273" i="3"/>
  <c r="G1274" i="3"/>
  <c r="G1275" i="3"/>
  <c r="G1276" i="3"/>
  <c r="G1277" i="3"/>
  <c r="G1278" i="3"/>
  <c r="G1279" i="3"/>
  <c r="G1280" i="3"/>
  <c r="G1281" i="3"/>
  <c r="G1282" i="3"/>
  <c r="G1283" i="3"/>
  <c r="G1284" i="3"/>
  <c r="G1285" i="3"/>
  <c r="G1286" i="3"/>
  <c r="G1287" i="3"/>
  <c r="G1288" i="3"/>
  <c r="G1289" i="3"/>
  <c r="G1290" i="3"/>
  <c r="G1291" i="3"/>
  <c r="G1292" i="3"/>
  <c r="G1293" i="3"/>
  <c r="G1294" i="3"/>
  <c r="G1295" i="3"/>
  <c r="G1296" i="3"/>
  <c r="G1297" i="3"/>
  <c r="G1298" i="3"/>
  <c r="G1299" i="3"/>
  <c r="G1300" i="3"/>
  <c r="G1301" i="3"/>
  <c r="G1302" i="3"/>
  <c r="G1303" i="3"/>
  <c r="G1304" i="3"/>
  <c r="G1305" i="3"/>
  <c r="G1306" i="3"/>
  <c r="G1307" i="3"/>
  <c r="G1308" i="3"/>
  <c r="G1309" i="3"/>
  <c r="G1310" i="3"/>
  <c r="G1311" i="3"/>
  <c r="G1312" i="3"/>
  <c r="G1313" i="3"/>
  <c r="G1314" i="3"/>
  <c r="G1315" i="3"/>
  <c r="G1316" i="3"/>
  <c r="G1317" i="3"/>
  <c r="G1318" i="3"/>
  <c r="G1319" i="3"/>
  <c r="G1320" i="3"/>
  <c r="G1321" i="3"/>
  <c r="G1322" i="3"/>
  <c r="G1323" i="3"/>
  <c r="G1324" i="3"/>
  <c r="G1325" i="3"/>
  <c r="G1326" i="3"/>
  <c r="G1327" i="3"/>
  <c r="G1328" i="3"/>
  <c r="G1329" i="3"/>
  <c r="G1330" i="3"/>
  <c r="G1331" i="3"/>
  <c r="G1332" i="3"/>
  <c r="G1333" i="3"/>
  <c r="G1334" i="3"/>
  <c r="G1335" i="3"/>
  <c r="G1336" i="3"/>
  <c r="G1337" i="3"/>
  <c r="G1338" i="3"/>
  <c r="G1339" i="3"/>
  <c r="G1340" i="3"/>
  <c r="G1341" i="3"/>
  <c r="G1342" i="3"/>
  <c r="G1343" i="3"/>
  <c r="G1344" i="3"/>
  <c r="G1345" i="3"/>
  <c r="G1346" i="3"/>
  <c r="G1347" i="3"/>
  <c r="G1348" i="3"/>
  <c r="G1349" i="3"/>
  <c r="G1350" i="3"/>
  <c r="G1351" i="3"/>
  <c r="G1352" i="3"/>
  <c r="G1353" i="3"/>
  <c r="G1354" i="3"/>
  <c r="G1355" i="3"/>
  <c r="G1356" i="3"/>
  <c r="G1357" i="3"/>
  <c r="G1358" i="3"/>
  <c r="G1359" i="3"/>
  <c r="G1360" i="3"/>
  <c r="G1361" i="3"/>
  <c r="G1362" i="3"/>
  <c r="G1363" i="3"/>
  <c r="G1364" i="3"/>
  <c r="G1365" i="3"/>
  <c r="G1366" i="3"/>
  <c r="G1367" i="3"/>
  <c r="G1368" i="3"/>
  <c r="G1369" i="3"/>
  <c r="G1370" i="3"/>
  <c r="G1371" i="3"/>
  <c r="G1372" i="3"/>
  <c r="G1373" i="3"/>
  <c r="G1374" i="3"/>
  <c r="G1375" i="3"/>
  <c r="G1376" i="3"/>
  <c r="G1377" i="3"/>
  <c r="G1378" i="3"/>
  <c r="G1379" i="3"/>
  <c r="G1380" i="3"/>
  <c r="G1381" i="3"/>
  <c r="G1382" i="3"/>
  <c r="G1383" i="3"/>
  <c r="G1384" i="3"/>
  <c r="G1385" i="3"/>
  <c r="G1386" i="3"/>
  <c r="G1387" i="3"/>
  <c r="G1388" i="3"/>
  <c r="G1389" i="3"/>
  <c r="G1390" i="3"/>
  <c r="G1391" i="3"/>
  <c r="G1392" i="3"/>
  <c r="G1393" i="3"/>
  <c r="G1394" i="3"/>
  <c r="G1395" i="3"/>
  <c r="G1396" i="3"/>
  <c r="G1397" i="3"/>
  <c r="G1398" i="3"/>
  <c r="G1399" i="3"/>
  <c r="G1400" i="3"/>
  <c r="M1400" i="3" s="1"/>
  <c r="G1401" i="3"/>
  <c r="G1402" i="3"/>
  <c r="G1403" i="3"/>
  <c r="G1404" i="3"/>
  <c r="M1404" i="3" s="1"/>
  <c r="G1405" i="3"/>
  <c r="G1406" i="3"/>
  <c r="G1407" i="3"/>
  <c r="G1408" i="3"/>
  <c r="M1408" i="3" s="1"/>
  <c r="G1409" i="3"/>
  <c r="G1410" i="3"/>
  <c r="G1411" i="3"/>
  <c r="G1412" i="3"/>
  <c r="M1412" i="3" s="1"/>
  <c r="G1413" i="3"/>
  <c r="G1414" i="3"/>
  <c r="G1415" i="3"/>
  <c r="G1416" i="3"/>
  <c r="M1416" i="3" s="1"/>
  <c r="G1417" i="3"/>
  <c r="G1418" i="3"/>
  <c r="G1419" i="3"/>
  <c r="G1420" i="3"/>
  <c r="M1420" i="3" s="1"/>
  <c r="G1421" i="3"/>
  <c r="G1422" i="3"/>
  <c r="G1423" i="3"/>
  <c r="G1424" i="3"/>
  <c r="M1424" i="3" s="1"/>
  <c r="G1425" i="3"/>
  <c r="G1426" i="3"/>
  <c r="G1427" i="3"/>
  <c r="G1428" i="3"/>
  <c r="M1428" i="3" s="1"/>
  <c r="G1429" i="3"/>
  <c r="G1430" i="3"/>
  <c r="G1431" i="3"/>
  <c r="G1432" i="3"/>
  <c r="M1432" i="3" s="1"/>
  <c r="G1433" i="3"/>
  <c r="G1434" i="3"/>
  <c r="G1435" i="3"/>
  <c r="G1436" i="3"/>
  <c r="M1436" i="3" s="1"/>
  <c r="G1437" i="3"/>
  <c r="G1438" i="3"/>
  <c r="G1439" i="3"/>
  <c r="G1440" i="3"/>
  <c r="M1440" i="3" s="1"/>
  <c r="G1441" i="3"/>
  <c r="G1442" i="3"/>
  <c r="G1443" i="3"/>
  <c r="G1444" i="3"/>
  <c r="M1444" i="3" s="1"/>
  <c r="G1445" i="3"/>
  <c r="G1446" i="3"/>
  <c r="G1447" i="3"/>
  <c r="G1448" i="3"/>
  <c r="M1448" i="3" s="1"/>
  <c r="G1449" i="3"/>
  <c r="G1450" i="3"/>
  <c r="G1451" i="3"/>
  <c r="G1452" i="3"/>
  <c r="M1452" i="3" s="1"/>
  <c r="G1453" i="3"/>
  <c r="G1454" i="3"/>
  <c r="G1455" i="3"/>
  <c r="G1456" i="3"/>
  <c r="M1456" i="3" s="1"/>
  <c r="G1457" i="3"/>
  <c r="G1458" i="3"/>
  <c r="G1459" i="3"/>
  <c r="G1460" i="3"/>
  <c r="M1460" i="3" s="1"/>
  <c r="G1461" i="3"/>
  <c r="G1462" i="3"/>
  <c r="G1463" i="3"/>
  <c r="G1464" i="3"/>
  <c r="M1464" i="3" s="1"/>
  <c r="G1465" i="3"/>
  <c r="G1466" i="3"/>
  <c r="G1467" i="3"/>
  <c r="G1468" i="3"/>
  <c r="M1468" i="3" s="1"/>
  <c r="G1469" i="3"/>
  <c r="G1470" i="3"/>
  <c r="G1471" i="3"/>
  <c r="G1472" i="3"/>
  <c r="M1472" i="3" s="1"/>
  <c r="G1473" i="3"/>
  <c r="G1474" i="3"/>
  <c r="G1475" i="3"/>
  <c r="G1476" i="3"/>
  <c r="M1476" i="3" s="1"/>
  <c r="G1477" i="3"/>
  <c r="G1478" i="3"/>
  <c r="G1479" i="3"/>
  <c r="G1480" i="3"/>
  <c r="M1480" i="3" s="1"/>
  <c r="G1481" i="3"/>
  <c r="G1482" i="3"/>
  <c r="G1483" i="3"/>
  <c r="G1484" i="3"/>
  <c r="M1484" i="3" s="1"/>
  <c r="G1485" i="3"/>
  <c r="G1486" i="3"/>
  <c r="G1487" i="3"/>
  <c r="G1488" i="3"/>
  <c r="M1488" i="3" s="1"/>
  <c r="G1489" i="3"/>
  <c r="G1490" i="3"/>
  <c r="G1491" i="3"/>
  <c r="G1492" i="3"/>
  <c r="M1492" i="3" s="1"/>
  <c r="G1493" i="3"/>
  <c r="G1494" i="3"/>
  <c r="G1495" i="3"/>
  <c r="G1496" i="3"/>
  <c r="M1496" i="3" s="1"/>
  <c r="G1497" i="3"/>
  <c r="G1498" i="3"/>
  <c r="G1499" i="3"/>
  <c r="G1500" i="3"/>
  <c r="M1500" i="3" s="1"/>
  <c r="G1501" i="3"/>
  <c r="G1502" i="3"/>
  <c r="G1503" i="3"/>
  <c r="G1504" i="3"/>
  <c r="M1504" i="3" s="1"/>
  <c r="G1505" i="3"/>
  <c r="G1506" i="3"/>
  <c r="G1507" i="3"/>
  <c r="G1508" i="3"/>
  <c r="M1508" i="3" s="1"/>
  <c r="G1509" i="3"/>
  <c r="G1510" i="3"/>
  <c r="G1511" i="3"/>
  <c r="G1512" i="3"/>
  <c r="M1512" i="3" s="1"/>
  <c r="G1513" i="3"/>
  <c r="G1514" i="3"/>
  <c r="G1515" i="3"/>
  <c r="G1516" i="3"/>
  <c r="M1516" i="3" s="1"/>
  <c r="G1517" i="3"/>
  <c r="G1518" i="3"/>
  <c r="G1519" i="3"/>
  <c r="G1520" i="3"/>
  <c r="M1520" i="3" s="1"/>
  <c r="G1521" i="3"/>
  <c r="G1522" i="3"/>
  <c r="G1523" i="3"/>
  <c r="G1524" i="3"/>
  <c r="M1524" i="3" s="1"/>
  <c r="G1525" i="3"/>
  <c r="G1526" i="3"/>
  <c r="G1527" i="3"/>
  <c r="G1528" i="3"/>
  <c r="M1528" i="3" s="1"/>
  <c r="G1529" i="3"/>
  <c r="G1530" i="3"/>
  <c r="G1531" i="3"/>
  <c r="G1532" i="3"/>
  <c r="M1532" i="3" s="1"/>
  <c r="G1533" i="3"/>
  <c r="G1534" i="3"/>
  <c r="G1535" i="3"/>
  <c r="G1536" i="3"/>
  <c r="M1536" i="3" s="1"/>
  <c r="G1537" i="3"/>
  <c r="G1538" i="3"/>
  <c r="G1539" i="3"/>
  <c r="G1540" i="3"/>
  <c r="M1540" i="3" s="1"/>
  <c r="G1541" i="3"/>
  <c r="G1542" i="3"/>
  <c r="G1543" i="3"/>
  <c r="G1544" i="3"/>
  <c r="M1544" i="3" s="1"/>
  <c r="G1545" i="3"/>
  <c r="G1546" i="3"/>
  <c r="G1547" i="3"/>
  <c r="G1548" i="3"/>
  <c r="M1548" i="3" s="1"/>
  <c r="G1549" i="3"/>
  <c r="G1550" i="3"/>
  <c r="G1551" i="3"/>
  <c r="G1552" i="3"/>
  <c r="M1552" i="3" s="1"/>
  <c r="G1553" i="3"/>
  <c r="G1554" i="3"/>
  <c r="G1555" i="3"/>
  <c r="G1556" i="3"/>
  <c r="M1556" i="3" s="1"/>
  <c r="G1557" i="3"/>
  <c r="G1558" i="3"/>
  <c r="G1559" i="3"/>
  <c r="G1560" i="3"/>
  <c r="M1560" i="3" s="1"/>
  <c r="G1561" i="3"/>
  <c r="G1562" i="3"/>
  <c r="G1563" i="3"/>
  <c r="G1564" i="3"/>
  <c r="M1564" i="3" s="1"/>
  <c r="G1565" i="3"/>
  <c r="G1566" i="3"/>
  <c r="G1567" i="3"/>
  <c r="G1568" i="3"/>
  <c r="M1568" i="3" s="1"/>
  <c r="G1569" i="3"/>
  <c r="G1570" i="3"/>
  <c r="G1571" i="3"/>
  <c r="G1572" i="3"/>
  <c r="M1572" i="3" s="1"/>
  <c r="G1573" i="3"/>
  <c r="G1574" i="3"/>
  <c r="G1575" i="3"/>
  <c r="G1576" i="3"/>
  <c r="M1576" i="3" s="1"/>
  <c r="G1577" i="3"/>
  <c r="G1578" i="3"/>
  <c r="G1579" i="3"/>
  <c r="G1580" i="3"/>
  <c r="M1580" i="3" s="1"/>
  <c r="G1581" i="3"/>
  <c r="G1582" i="3"/>
  <c r="G1583" i="3"/>
  <c r="G1584" i="3"/>
  <c r="M1584" i="3" s="1"/>
  <c r="G1585" i="3"/>
  <c r="G1586" i="3"/>
  <c r="G1587" i="3"/>
  <c r="G1588" i="3"/>
  <c r="M1588" i="3" s="1"/>
  <c r="G1589" i="3"/>
  <c r="G1590" i="3"/>
  <c r="G1591" i="3"/>
  <c r="G1592" i="3"/>
  <c r="M1592" i="3" s="1"/>
  <c r="G1593" i="3"/>
  <c r="G1594" i="3"/>
  <c r="G1595" i="3"/>
  <c r="G1596" i="3"/>
  <c r="M1596" i="3" s="1"/>
  <c r="G1597" i="3"/>
  <c r="G1598" i="3"/>
  <c r="G1599" i="3"/>
  <c r="G1600" i="3"/>
  <c r="M1600" i="3" s="1"/>
  <c r="G1601" i="3"/>
  <c r="G1602" i="3"/>
  <c r="G1603" i="3"/>
  <c r="G1604" i="3"/>
  <c r="M1604" i="3" s="1"/>
  <c r="G1605" i="3"/>
  <c r="G1606" i="3"/>
  <c r="G1607" i="3"/>
  <c r="G1608" i="3"/>
  <c r="M1608" i="3" s="1"/>
  <c r="G1609" i="3"/>
  <c r="G1610" i="3"/>
  <c r="G1611" i="3"/>
  <c r="G1612" i="3"/>
  <c r="M1612" i="3" s="1"/>
  <c r="G1613" i="3"/>
  <c r="G1614" i="3"/>
  <c r="G1615" i="3"/>
  <c r="G1616" i="3"/>
  <c r="M1616" i="3" s="1"/>
  <c r="G1617" i="3"/>
  <c r="G1618" i="3"/>
  <c r="G1619" i="3"/>
  <c r="G1620" i="3"/>
  <c r="M1620" i="3" s="1"/>
  <c r="G1621" i="3"/>
  <c r="G1622" i="3"/>
  <c r="G1623" i="3"/>
  <c r="G1624" i="3"/>
  <c r="M1624" i="3" s="1"/>
  <c r="G1625" i="3"/>
  <c r="G1626" i="3"/>
  <c r="G1627" i="3"/>
  <c r="G1628" i="3"/>
  <c r="M1628" i="3" s="1"/>
  <c r="G1629" i="3"/>
  <c r="G1630" i="3"/>
  <c r="G1631" i="3"/>
  <c r="G1632" i="3"/>
  <c r="M1632" i="3" s="1"/>
  <c r="G1633" i="3"/>
  <c r="G1634" i="3"/>
  <c r="G1635" i="3"/>
  <c r="G1636" i="3"/>
  <c r="M1636" i="3" s="1"/>
  <c r="G1637" i="3"/>
  <c r="G1638" i="3"/>
  <c r="G1639" i="3"/>
  <c r="G1640" i="3"/>
  <c r="M1640" i="3" s="1"/>
  <c r="G1641" i="3"/>
  <c r="G1642" i="3"/>
  <c r="G1643" i="3"/>
  <c r="G1644" i="3"/>
  <c r="M1644" i="3" s="1"/>
  <c r="G1645" i="3"/>
  <c r="G1646" i="3"/>
  <c r="G1647" i="3"/>
  <c r="G1648" i="3"/>
  <c r="M1648" i="3" s="1"/>
  <c r="G1649" i="3"/>
  <c r="G1650" i="3"/>
  <c r="G1651" i="3"/>
  <c r="G1652" i="3"/>
  <c r="M1652" i="3" s="1"/>
  <c r="G1653" i="3"/>
  <c r="G1654" i="3"/>
  <c r="G1655" i="3"/>
  <c r="G1656" i="3"/>
  <c r="M1656" i="3" s="1"/>
  <c r="G1657" i="3"/>
  <c r="G1658" i="3"/>
  <c r="G1659" i="3"/>
  <c r="G1660" i="3"/>
  <c r="M1660" i="3" s="1"/>
  <c r="G1661" i="3"/>
  <c r="G1662" i="3"/>
  <c r="G1663" i="3"/>
  <c r="G1664" i="3"/>
  <c r="M1664" i="3" s="1"/>
  <c r="G1665" i="3"/>
  <c r="G1666" i="3"/>
  <c r="G1667" i="3"/>
  <c r="G1668" i="3"/>
  <c r="M1668" i="3" s="1"/>
  <c r="G1669" i="3"/>
  <c r="G1670" i="3"/>
  <c r="G1671" i="3"/>
  <c r="G1672" i="3"/>
  <c r="M1672" i="3" s="1"/>
  <c r="G1673" i="3"/>
  <c r="G1674" i="3"/>
  <c r="G1675" i="3"/>
  <c r="G1676" i="3"/>
  <c r="M1676" i="3" s="1"/>
  <c r="G1677" i="3"/>
  <c r="G1678" i="3"/>
  <c r="G1679" i="3"/>
  <c r="G1680" i="3"/>
  <c r="M1680" i="3" s="1"/>
  <c r="G1681" i="3"/>
  <c r="G1682" i="3"/>
  <c r="G1683" i="3"/>
  <c r="G1684" i="3"/>
  <c r="M1684" i="3" s="1"/>
  <c r="G1685" i="3"/>
  <c r="G1686" i="3"/>
  <c r="G1687" i="3"/>
  <c r="G1688" i="3"/>
  <c r="M1688" i="3" s="1"/>
  <c r="G1689" i="3"/>
  <c r="G1690" i="3"/>
  <c r="G1691" i="3"/>
  <c r="G1692" i="3"/>
  <c r="M1692" i="3" s="1"/>
  <c r="G1693" i="3"/>
  <c r="G1694" i="3"/>
  <c r="G1695" i="3"/>
  <c r="G1696" i="3"/>
  <c r="M1696" i="3" s="1"/>
  <c r="G1697" i="3"/>
  <c r="G1698" i="3"/>
  <c r="G1699" i="3"/>
  <c r="G1700" i="3"/>
  <c r="M1700" i="3" s="1"/>
  <c r="G1701" i="3"/>
  <c r="G1702" i="3"/>
  <c r="G1703" i="3"/>
  <c r="G1704" i="3"/>
  <c r="M1704" i="3" s="1"/>
  <c r="G1705" i="3"/>
  <c r="G1706" i="3"/>
  <c r="G1707" i="3"/>
  <c r="G1708" i="3"/>
  <c r="M1708" i="3" s="1"/>
  <c r="G1709" i="3"/>
  <c r="G1710" i="3"/>
  <c r="G1711" i="3"/>
  <c r="G1712" i="3"/>
  <c r="M1712" i="3" s="1"/>
  <c r="G1713" i="3"/>
  <c r="G1714" i="3"/>
  <c r="G1715" i="3"/>
  <c r="G1716" i="3"/>
  <c r="M1716" i="3" s="1"/>
  <c r="G1717" i="3"/>
  <c r="G1718" i="3"/>
  <c r="G1719" i="3"/>
  <c r="G1720" i="3"/>
  <c r="M1720" i="3" s="1"/>
  <c r="G1721" i="3"/>
  <c r="G1722" i="3"/>
  <c r="G1723" i="3"/>
  <c r="G1724" i="3"/>
  <c r="M1724" i="3" s="1"/>
  <c r="G1725" i="3"/>
  <c r="G1726" i="3"/>
  <c r="G1727" i="3"/>
  <c r="G1728" i="3"/>
  <c r="M1728" i="3" s="1"/>
  <c r="G1729" i="3"/>
  <c r="G1730" i="3"/>
  <c r="G1731" i="3"/>
  <c r="G1732" i="3"/>
  <c r="M1732" i="3" s="1"/>
  <c r="G1733" i="3"/>
  <c r="G1734" i="3"/>
  <c r="G1735" i="3"/>
  <c r="G1736" i="3"/>
  <c r="M1736" i="3" s="1"/>
  <c r="G1737" i="3"/>
  <c r="G1738" i="3"/>
  <c r="G1739" i="3"/>
  <c r="G1740" i="3"/>
  <c r="M1740" i="3" s="1"/>
  <c r="G1741" i="3"/>
  <c r="G1742" i="3"/>
  <c r="G1743" i="3"/>
  <c r="G1744" i="3"/>
  <c r="M1744" i="3" s="1"/>
  <c r="G1745" i="3"/>
  <c r="G1746" i="3"/>
  <c r="G1747" i="3"/>
  <c r="G1748" i="3"/>
  <c r="M1748" i="3" s="1"/>
  <c r="G1749" i="3"/>
  <c r="G1750" i="3"/>
  <c r="G1751" i="3"/>
  <c r="G1752" i="3"/>
  <c r="M1752" i="3" s="1"/>
  <c r="G1753" i="3"/>
  <c r="G1754" i="3"/>
  <c r="G1755" i="3"/>
  <c r="G1756" i="3"/>
  <c r="M1756" i="3" s="1"/>
  <c r="G1757" i="3"/>
  <c r="G1758" i="3"/>
  <c r="G1759" i="3"/>
  <c r="G1760" i="3"/>
  <c r="M1760" i="3" s="1"/>
  <c r="G1761" i="3"/>
  <c r="G1762" i="3"/>
  <c r="G1763" i="3"/>
  <c r="G1764" i="3"/>
  <c r="M1764" i="3" s="1"/>
  <c r="G1765" i="3"/>
  <c r="G1766" i="3"/>
  <c r="G1767" i="3"/>
  <c r="G1768" i="3"/>
  <c r="M1768" i="3" s="1"/>
  <c r="G1769" i="3"/>
  <c r="G1770" i="3"/>
  <c r="G1771" i="3"/>
  <c r="G1772" i="3"/>
  <c r="M1772" i="3" s="1"/>
  <c r="G1773" i="3"/>
  <c r="G1774" i="3"/>
  <c r="G1775" i="3"/>
  <c r="G1776" i="3"/>
  <c r="M1776" i="3" s="1"/>
  <c r="G1777" i="3"/>
  <c r="G1778" i="3"/>
  <c r="G1779" i="3"/>
  <c r="G1780" i="3"/>
  <c r="M1780" i="3" s="1"/>
  <c r="G1781" i="3"/>
  <c r="G1782" i="3"/>
  <c r="G1783" i="3"/>
  <c r="G1784" i="3"/>
  <c r="M1784" i="3" s="1"/>
  <c r="G1785" i="3"/>
  <c r="G1786" i="3"/>
  <c r="G1787" i="3"/>
  <c r="G1788" i="3"/>
  <c r="M1788" i="3" s="1"/>
  <c r="G1789" i="3"/>
  <c r="G1790" i="3"/>
  <c r="G1791" i="3"/>
  <c r="G1792" i="3"/>
  <c r="M1792" i="3" s="1"/>
  <c r="G1793" i="3"/>
  <c r="G1794" i="3"/>
  <c r="G1795" i="3"/>
  <c r="G1796" i="3"/>
  <c r="M1796" i="3" s="1"/>
  <c r="G1797" i="3"/>
  <c r="G1798" i="3"/>
  <c r="G1799" i="3"/>
  <c r="G1800" i="3"/>
  <c r="M1800" i="3" s="1"/>
  <c r="G1801" i="3"/>
  <c r="G1802" i="3"/>
  <c r="G1803" i="3"/>
  <c r="G1804" i="3"/>
  <c r="M1804" i="3" s="1"/>
  <c r="G1805" i="3"/>
  <c r="G1806" i="3"/>
  <c r="G1807" i="3"/>
  <c r="G1808" i="3"/>
  <c r="M1808" i="3" s="1"/>
  <c r="G1809" i="3"/>
  <c r="G1810" i="3"/>
  <c r="G1811" i="3"/>
  <c r="G1812" i="3"/>
  <c r="M1812" i="3" s="1"/>
  <c r="G1813" i="3"/>
  <c r="G1814" i="3"/>
  <c r="G1815" i="3"/>
  <c r="G1816" i="3"/>
  <c r="M1816" i="3" s="1"/>
  <c r="G1817" i="3"/>
  <c r="G1818" i="3"/>
  <c r="G1819" i="3"/>
  <c r="G1820" i="3"/>
  <c r="M1820" i="3" s="1"/>
  <c r="G1821" i="3"/>
  <c r="G1822" i="3"/>
  <c r="G1823" i="3"/>
  <c r="G1824" i="3"/>
  <c r="M1824" i="3" s="1"/>
  <c r="G1825" i="3"/>
  <c r="G1826" i="3"/>
  <c r="G1827" i="3"/>
  <c r="G1828" i="3"/>
  <c r="M1828" i="3" s="1"/>
  <c r="G1829" i="3"/>
  <c r="G1830" i="3"/>
  <c r="G1831" i="3"/>
  <c r="G1832" i="3"/>
  <c r="M1832" i="3" s="1"/>
  <c r="G1833" i="3"/>
  <c r="G1834" i="3"/>
  <c r="G1835" i="3"/>
  <c r="G1836" i="3"/>
  <c r="M1836" i="3" s="1"/>
  <c r="G1837" i="3"/>
  <c r="G1838" i="3"/>
  <c r="G1839" i="3"/>
  <c r="G1840" i="3"/>
  <c r="M1840" i="3" s="1"/>
  <c r="G1841" i="3"/>
  <c r="G1842" i="3"/>
  <c r="G1843" i="3"/>
  <c r="G1844" i="3"/>
  <c r="M1844" i="3" s="1"/>
  <c r="G1845" i="3"/>
  <c r="G1846" i="3"/>
  <c r="G1847" i="3"/>
  <c r="G1848" i="3"/>
  <c r="M1848" i="3" s="1"/>
  <c r="G1849" i="3"/>
  <c r="G1850" i="3"/>
  <c r="G1851" i="3"/>
  <c r="G1852" i="3"/>
  <c r="M1852" i="3" s="1"/>
  <c r="G1853" i="3"/>
  <c r="G1854" i="3"/>
  <c r="G1855" i="3"/>
  <c r="G1856" i="3"/>
  <c r="M1856" i="3" s="1"/>
  <c r="G1857" i="3"/>
  <c r="G1858" i="3"/>
  <c r="G1859" i="3"/>
  <c r="G1860" i="3"/>
  <c r="M1860" i="3" s="1"/>
  <c r="G1861" i="3"/>
  <c r="G1862" i="3"/>
  <c r="G1863" i="3"/>
  <c r="G1864" i="3"/>
  <c r="M1864" i="3" s="1"/>
  <c r="G1865" i="3"/>
  <c r="G1866" i="3"/>
  <c r="G1867" i="3"/>
  <c r="G1868" i="3"/>
  <c r="M1868" i="3" s="1"/>
  <c r="G1869" i="3"/>
  <c r="G1870" i="3"/>
  <c r="G1871" i="3"/>
  <c r="G1872" i="3"/>
  <c r="M1872" i="3" s="1"/>
  <c r="G1873" i="3"/>
  <c r="G1874" i="3"/>
  <c r="G1875" i="3"/>
  <c r="G1876" i="3"/>
  <c r="M1876" i="3" s="1"/>
  <c r="G1877" i="3"/>
  <c r="G1878" i="3"/>
  <c r="G1879" i="3"/>
  <c r="G1880" i="3"/>
  <c r="M1880" i="3" s="1"/>
  <c r="G1881" i="3"/>
  <c r="G1882" i="3"/>
  <c r="G1883" i="3"/>
  <c r="G1884" i="3"/>
  <c r="M1884" i="3" s="1"/>
  <c r="G1885" i="3"/>
  <c r="G1886" i="3"/>
  <c r="G1887" i="3"/>
  <c r="G1888" i="3"/>
  <c r="M1888" i="3" s="1"/>
  <c r="G1889" i="3"/>
  <c r="G1890" i="3"/>
  <c r="G1891" i="3"/>
  <c r="G1892" i="3"/>
  <c r="M1892" i="3" s="1"/>
  <c r="G1893" i="3"/>
  <c r="G1894" i="3"/>
  <c r="G1895" i="3"/>
  <c r="G1896" i="3"/>
  <c r="M1896" i="3" s="1"/>
  <c r="G1897" i="3"/>
  <c r="G1898" i="3"/>
  <c r="G1899" i="3"/>
  <c r="G1900" i="3"/>
  <c r="M1900" i="3" s="1"/>
  <c r="G1901" i="3"/>
  <c r="G1902" i="3"/>
  <c r="G1903" i="3"/>
  <c r="G1904" i="3"/>
  <c r="M1904" i="3" s="1"/>
  <c r="G1905" i="3"/>
  <c r="G1906" i="3"/>
  <c r="G1907" i="3"/>
  <c r="G1908" i="3"/>
  <c r="M1908" i="3" s="1"/>
  <c r="G1909" i="3"/>
  <c r="G1910" i="3"/>
  <c r="G1911" i="3"/>
  <c r="G1912" i="3"/>
  <c r="M1912" i="3" s="1"/>
  <c r="G1913" i="3"/>
  <c r="G1914" i="3"/>
  <c r="G1915" i="3"/>
  <c r="G1916" i="3"/>
  <c r="M1916" i="3" s="1"/>
  <c r="G1917" i="3"/>
  <c r="G1918" i="3"/>
  <c r="G1919" i="3"/>
  <c r="G1920" i="3"/>
  <c r="M1920" i="3" s="1"/>
  <c r="G1921" i="3"/>
  <c r="G1922" i="3"/>
  <c r="G1923" i="3"/>
  <c r="G1924" i="3"/>
  <c r="M1924" i="3" s="1"/>
  <c r="G1925" i="3"/>
  <c r="G1926" i="3"/>
  <c r="G1927" i="3"/>
  <c r="G1928" i="3"/>
  <c r="M1928" i="3" s="1"/>
  <c r="G1929" i="3"/>
  <c r="G1930" i="3"/>
  <c r="G1931" i="3"/>
  <c r="G1932" i="3"/>
  <c r="M1932" i="3" s="1"/>
  <c r="G1933" i="3"/>
  <c r="G1934" i="3"/>
  <c r="G1935" i="3"/>
  <c r="G1936" i="3"/>
  <c r="M1936" i="3" s="1"/>
  <c r="G1937" i="3"/>
  <c r="G1938" i="3"/>
  <c r="G1939" i="3"/>
  <c r="G1940" i="3"/>
  <c r="M1940" i="3" s="1"/>
  <c r="G1941" i="3"/>
  <c r="G1942" i="3"/>
  <c r="G1943" i="3"/>
  <c r="G1944" i="3"/>
  <c r="M1944" i="3" s="1"/>
  <c r="G1945" i="3"/>
  <c r="G1946" i="3"/>
  <c r="G1947" i="3"/>
  <c r="G1948" i="3"/>
  <c r="M1948" i="3" s="1"/>
  <c r="G1949" i="3"/>
  <c r="G1950" i="3"/>
  <c r="G1951" i="3"/>
  <c r="G1952" i="3"/>
  <c r="M1952" i="3" s="1"/>
  <c r="G1953" i="3"/>
  <c r="G1954" i="3"/>
  <c r="G1955" i="3"/>
  <c r="G1956" i="3"/>
  <c r="M1956" i="3" s="1"/>
  <c r="G1957" i="3"/>
  <c r="G1958" i="3"/>
  <c r="G1959" i="3"/>
  <c r="G1960" i="3"/>
  <c r="M1960" i="3" s="1"/>
  <c r="G1961" i="3"/>
  <c r="G1962" i="3"/>
  <c r="G1963" i="3"/>
  <c r="G1964" i="3"/>
  <c r="M1964" i="3" s="1"/>
  <c r="G1965" i="3"/>
  <c r="G1966" i="3"/>
  <c r="G1967" i="3"/>
  <c r="G1968" i="3"/>
  <c r="M1968" i="3" s="1"/>
  <c r="G1969" i="3"/>
  <c r="G1970" i="3"/>
  <c r="G1971" i="3"/>
  <c r="G1972" i="3"/>
  <c r="M1972" i="3" s="1"/>
  <c r="G1973" i="3"/>
  <c r="G1974" i="3"/>
  <c r="G1975" i="3"/>
  <c r="G1976" i="3"/>
  <c r="M1976" i="3" s="1"/>
  <c r="G1977" i="3"/>
  <c r="G1978" i="3"/>
  <c r="G1979" i="3"/>
  <c r="G1980" i="3"/>
  <c r="M1980" i="3" s="1"/>
  <c r="G1981" i="3"/>
  <c r="G1982" i="3"/>
  <c r="G1983" i="3"/>
  <c r="G1984" i="3"/>
  <c r="M1984" i="3" s="1"/>
  <c r="G1985" i="3"/>
  <c r="G1986" i="3"/>
  <c r="G1987" i="3"/>
  <c r="G1988" i="3"/>
  <c r="M1988" i="3" s="1"/>
  <c r="G1989" i="3"/>
  <c r="G1990" i="3"/>
  <c r="G1991" i="3"/>
  <c r="G1992" i="3"/>
  <c r="M1992" i="3" s="1"/>
  <c r="G1993" i="3"/>
  <c r="G1994" i="3"/>
  <c r="G1995" i="3"/>
  <c r="G1996" i="3"/>
  <c r="M1996" i="3" s="1"/>
  <c r="G1997" i="3"/>
  <c r="G1998" i="3"/>
  <c r="G1999" i="3"/>
  <c r="G2000" i="3"/>
  <c r="M2000" i="3" s="1"/>
  <c r="G2001" i="3"/>
  <c r="G2002" i="3"/>
  <c r="G2003" i="3"/>
  <c r="G2004" i="3"/>
  <c r="M2004" i="3" s="1"/>
  <c r="G2005" i="3"/>
  <c r="G2006" i="3"/>
  <c r="G2007" i="3"/>
  <c r="G2008" i="3"/>
  <c r="M2008" i="3" s="1"/>
  <c r="G2009" i="3"/>
  <c r="G2010" i="3"/>
  <c r="G2011" i="3"/>
  <c r="G2012" i="3"/>
  <c r="M2012" i="3" s="1"/>
  <c r="G2013" i="3"/>
  <c r="G2014" i="3"/>
  <c r="G2015" i="3"/>
  <c r="G2016" i="3"/>
  <c r="M2016" i="3" s="1"/>
  <c r="G2017" i="3"/>
  <c r="G2018" i="3"/>
  <c r="G2019" i="3"/>
  <c r="G2020" i="3"/>
  <c r="M2020" i="3" s="1"/>
  <c r="G2021" i="3"/>
  <c r="G2022" i="3"/>
  <c r="G2023" i="3"/>
  <c r="G2024" i="3"/>
  <c r="M2024" i="3" s="1"/>
  <c r="G2025" i="3"/>
  <c r="G2026" i="3"/>
  <c r="G2027" i="3"/>
  <c r="G2028" i="3"/>
  <c r="M2028" i="3" s="1"/>
  <c r="G2029" i="3"/>
  <c r="G2030" i="3"/>
  <c r="G2031" i="3"/>
  <c r="G2032" i="3"/>
  <c r="M2032" i="3" s="1"/>
  <c r="G2033" i="3"/>
  <c r="G2034" i="3"/>
  <c r="G2035" i="3"/>
  <c r="G2036" i="3"/>
  <c r="M2036" i="3" s="1"/>
  <c r="G2037" i="3"/>
  <c r="G2038" i="3"/>
  <c r="G2039" i="3"/>
  <c r="G2040" i="3"/>
  <c r="M2040" i="3" s="1"/>
  <c r="G2041" i="3"/>
  <c r="G2042" i="3"/>
  <c r="G2043" i="3"/>
  <c r="G2044" i="3"/>
  <c r="M2044" i="3" s="1"/>
  <c r="G2045" i="3"/>
  <c r="G2046" i="3"/>
  <c r="G2047" i="3"/>
  <c r="G2048" i="3"/>
  <c r="M2048" i="3" s="1"/>
  <c r="G2049" i="3"/>
  <c r="G2050" i="3"/>
  <c r="G2051" i="3"/>
  <c r="G2052" i="3"/>
  <c r="M2052" i="3" s="1"/>
  <c r="G2053" i="3"/>
  <c r="G2054" i="3"/>
  <c r="G2055" i="3"/>
  <c r="G2056" i="3"/>
  <c r="M2056" i="3" s="1"/>
  <c r="G2057" i="3"/>
  <c r="G2058" i="3"/>
  <c r="G2059" i="3"/>
  <c r="G2060" i="3"/>
  <c r="M2060" i="3" s="1"/>
  <c r="G2061" i="3"/>
  <c r="G2062" i="3"/>
  <c r="G2063" i="3"/>
  <c r="G2064" i="3"/>
  <c r="M2064" i="3" s="1"/>
  <c r="G2065" i="3"/>
  <c r="G2066" i="3"/>
  <c r="G2067" i="3"/>
  <c r="G2068" i="3"/>
  <c r="M2068" i="3" s="1"/>
  <c r="G2069" i="3"/>
  <c r="G2070" i="3"/>
  <c r="G2071" i="3"/>
  <c r="G2072" i="3"/>
  <c r="M2072" i="3" s="1"/>
  <c r="G2073" i="3"/>
  <c r="G2074" i="3"/>
  <c r="G2075" i="3"/>
  <c r="G2076" i="3"/>
  <c r="M2076" i="3" s="1"/>
  <c r="G2077" i="3"/>
  <c r="G2078" i="3"/>
  <c r="G2079" i="3"/>
  <c r="G2080" i="3"/>
  <c r="M2080" i="3" s="1"/>
  <c r="G2081" i="3"/>
  <c r="G2082" i="3"/>
  <c r="G2083" i="3"/>
  <c r="G2084" i="3"/>
  <c r="M2084" i="3" s="1"/>
  <c r="G2085" i="3"/>
  <c r="G2086" i="3"/>
  <c r="G2087" i="3"/>
  <c r="G2088" i="3"/>
  <c r="M2088" i="3" s="1"/>
  <c r="G2089" i="3"/>
  <c r="G2090" i="3"/>
  <c r="G2091" i="3"/>
  <c r="G2092" i="3"/>
  <c r="M2092" i="3" s="1"/>
  <c r="G2093" i="3"/>
  <c r="G2094" i="3"/>
  <c r="G2095" i="3"/>
  <c r="G2096" i="3"/>
  <c r="M2096" i="3" s="1"/>
  <c r="G2097" i="3"/>
  <c r="G2098" i="3"/>
  <c r="G2099" i="3"/>
  <c r="G2100" i="3"/>
  <c r="M2100" i="3" s="1"/>
  <c r="G2101" i="3"/>
  <c r="G2102" i="3"/>
  <c r="G2103" i="3"/>
  <c r="G2104" i="3"/>
  <c r="M2104" i="3" s="1"/>
  <c r="G2105" i="3"/>
  <c r="G2106" i="3"/>
  <c r="G2107" i="3"/>
  <c r="G2108" i="3"/>
  <c r="M2108" i="3" s="1"/>
  <c r="G2109" i="3"/>
  <c r="G2110" i="3"/>
  <c r="G2111" i="3"/>
  <c r="G2112" i="3"/>
  <c r="M2112" i="3" s="1"/>
  <c r="G2113" i="3"/>
  <c r="G2114" i="3"/>
  <c r="G2115" i="3"/>
  <c r="G2116" i="3"/>
  <c r="M2116" i="3" s="1"/>
  <c r="G2117" i="3"/>
  <c r="G2118" i="3"/>
  <c r="G2119" i="3"/>
  <c r="G2120" i="3"/>
  <c r="M2120" i="3" s="1"/>
  <c r="G2121" i="3"/>
  <c r="G2122" i="3"/>
  <c r="G2123" i="3"/>
  <c r="G2124" i="3"/>
  <c r="M2124" i="3" s="1"/>
  <c r="G2125" i="3"/>
  <c r="G2126" i="3"/>
  <c r="G2127" i="3"/>
  <c r="G2128" i="3"/>
  <c r="M2128" i="3" s="1"/>
  <c r="G2129" i="3"/>
  <c r="G2130" i="3"/>
  <c r="G2131" i="3"/>
  <c r="G2132" i="3"/>
  <c r="M2132" i="3" s="1"/>
  <c r="G2133" i="3"/>
  <c r="G2134" i="3"/>
  <c r="G2135" i="3"/>
  <c r="G2136" i="3"/>
  <c r="M2136" i="3" s="1"/>
  <c r="G2137" i="3"/>
  <c r="G2138" i="3"/>
  <c r="G2139" i="3"/>
  <c r="G2140" i="3"/>
  <c r="M2140" i="3" s="1"/>
  <c r="G2141" i="3"/>
  <c r="G2142" i="3"/>
  <c r="G2143" i="3"/>
  <c r="G2144" i="3"/>
  <c r="M2144" i="3" s="1"/>
  <c r="G2145" i="3"/>
  <c r="G2146" i="3"/>
  <c r="G2147" i="3"/>
  <c r="G2148" i="3"/>
  <c r="M2148" i="3" s="1"/>
  <c r="G2149" i="3"/>
  <c r="G2150" i="3"/>
  <c r="G2151" i="3"/>
  <c r="G2152" i="3"/>
  <c r="M2152" i="3" s="1"/>
  <c r="G2153" i="3"/>
  <c r="G2154" i="3"/>
  <c r="G2155" i="3"/>
  <c r="G2156" i="3"/>
  <c r="M2156" i="3" s="1"/>
  <c r="G2157" i="3"/>
  <c r="G2158" i="3"/>
  <c r="G2159" i="3"/>
  <c r="G2160" i="3"/>
  <c r="M2160" i="3" s="1"/>
  <c r="G2161" i="3"/>
  <c r="G2162" i="3"/>
  <c r="G2163" i="3"/>
  <c r="G2164" i="3"/>
  <c r="M2164" i="3" s="1"/>
  <c r="G2165" i="3"/>
  <c r="G2166" i="3"/>
  <c r="G2167" i="3"/>
  <c r="G2168" i="3"/>
  <c r="M2168" i="3" s="1"/>
  <c r="G2169" i="3"/>
  <c r="G2170" i="3"/>
  <c r="G2171" i="3"/>
  <c r="G2172" i="3"/>
  <c r="M2172" i="3" s="1"/>
  <c r="G2173" i="3"/>
  <c r="G2174" i="3"/>
  <c r="G2175" i="3"/>
  <c r="G2176" i="3"/>
  <c r="M2176" i="3" s="1"/>
  <c r="G2177" i="3"/>
  <c r="G2178" i="3"/>
  <c r="G2179" i="3"/>
  <c r="G2180" i="3"/>
  <c r="M2180" i="3" s="1"/>
  <c r="G2181" i="3"/>
  <c r="G2182" i="3"/>
  <c r="G2183" i="3"/>
  <c r="G2184" i="3"/>
  <c r="M2184" i="3" s="1"/>
  <c r="G2185" i="3"/>
  <c r="G2186" i="3"/>
  <c r="G2187" i="3"/>
  <c r="G2188" i="3"/>
  <c r="M2188" i="3" s="1"/>
  <c r="G2189" i="3"/>
  <c r="G2190" i="3"/>
  <c r="G2191" i="3"/>
  <c r="G2192" i="3"/>
  <c r="M2192" i="3" s="1"/>
  <c r="G2193" i="3"/>
  <c r="G2194" i="3"/>
  <c r="G2195" i="3"/>
  <c r="G2196" i="3"/>
  <c r="M2196" i="3" s="1"/>
  <c r="G2197" i="3"/>
  <c r="G2198" i="3"/>
  <c r="G2199" i="3"/>
  <c r="G2200" i="3"/>
  <c r="M2200" i="3" s="1"/>
  <c r="G2201" i="3"/>
  <c r="G2202" i="3"/>
  <c r="G2203" i="3"/>
  <c r="G2204" i="3"/>
  <c r="M2204" i="3" s="1"/>
  <c r="G2205" i="3"/>
  <c r="G2206" i="3"/>
  <c r="G2207" i="3"/>
  <c r="G2208" i="3"/>
  <c r="M2208" i="3" s="1"/>
  <c r="G2209" i="3"/>
  <c r="G2210" i="3"/>
  <c r="G2211" i="3"/>
  <c r="G2212" i="3"/>
  <c r="M2212" i="3" s="1"/>
  <c r="G2213" i="3"/>
  <c r="G2214" i="3"/>
  <c r="G2215" i="3"/>
  <c r="G2216" i="3"/>
  <c r="M2216" i="3" s="1"/>
  <c r="G2217" i="3"/>
  <c r="G2218" i="3"/>
  <c r="G2219" i="3"/>
  <c r="G2220" i="3"/>
  <c r="M2220" i="3" s="1"/>
  <c r="G2221" i="3"/>
  <c r="G2222" i="3"/>
  <c r="G2223" i="3"/>
  <c r="G2224" i="3"/>
  <c r="M2224" i="3" s="1"/>
  <c r="G2225" i="3"/>
  <c r="G2226" i="3"/>
  <c r="G2227" i="3"/>
  <c r="G2228" i="3"/>
  <c r="M2228" i="3" s="1"/>
  <c r="G2229" i="3"/>
  <c r="G2230" i="3"/>
  <c r="G2231" i="3"/>
  <c r="G2232" i="3"/>
  <c r="M2232" i="3" s="1"/>
  <c r="G2233" i="3"/>
  <c r="G2234" i="3"/>
  <c r="G2235" i="3"/>
  <c r="G2236" i="3"/>
  <c r="M2236" i="3" s="1"/>
  <c r="G2237" i="3"/>
  <c r="G2238" i="3"/>
  <c r="G2239" i="3"/>
  <c r="G2240" i="3"/>
  <c r="M2240" i="3" s="1"/>
  <c r="G2241" i="3"/>
  <c r="G2242" i="3"/>
  <c r="G2243" i="3"/>
  <c r="G2244" i="3"/>
  <c r="M2244" i="3" s="1"/>
  <c r="G2245" i="3"/>
  <c r="G2246" i="3"/>
  <c r="G2247" i="3"/>
  <c r="G2248" i="3"/>
  <c r="M2248" i="3" s="1"/>
  <c r="G2249" i="3"/>
  <c r="G2250" i="3"/>
  <c r="G2251" i="3"/>
  <c r="G2252" i="3"/>
  <c r="M2252" i="3" s="1"/>
  <c r="G2253" i="3"/>
  <c r="G2254" i="3"/>
  <c r="G2255" i="3"/>
  <c r="G2256" i="3"/>
  <c r="M2256" i="3" s="1"/>
  <c r="G2257" i="3"/>
  <c r="G2258" i="3"/>
  <c r="G2259" i="3"/>
  <c r="G2260" i="3"/>
  <c r="M2260" i="3" s="1"/>
  <c r="G2261" i="3"/>
  <c r="G2262" i="3"/>
  <c r="G2263" i="3"/>
  <c r="G2264" i="3"/>
  <c r="M2264" i="3" s="1"/>
  <c r="G2265" i="3"/>
  <c r="G2266" i="3"/>
  <c r="G2267" i="3"/>
  <c r="G2268" i="3"/>
  <c r="M2268" i="3" s="1"/>
  <c r="G2269" i="3"/>
  <c r="G2270" i="3"/>
  <c r="G2271" i="3"/>
  <c r="G2272" i="3"/>
  <c r="M2272" i="3" s="1"/>
  <c r="G2273" i="3"/>
  <c r="G2274" i="3"/>
  <c r="G2275" i="3"/>
  <c r="G2276" i="3"/>
  <c r="M2276" i="3" s="1"/>
  <c r="G2277" i="3"/>
  <c r="G2278" i="3"/>
  <c r="G2279" i="3"/>
  <c r="G2280" i="3"/>
  <c r="M2280" i="3" s="1"/>
  <c r="G2281" i="3"/>
  <c r="G2282" i="3"/>
  <c r="G2283" i="3"/>
  <c r="G2284" i="3"/>
  <c r="M2284" i="3" s="1"/>
  <c r="G2285" i="3"/>
  <c r="G2286" i="3"/>
  <c r="G2287" i="3"/>
  <c r="G2288" i="3"/>
  <c r="M2288" i="3" s="1"/>
  <c r="G2289" i="3"/>
  <c r="G2290" i="3"/>
  <c r="G2291" i="3"/>
  <c r="G2292" i="3"/>
  <c r="M2292" i="3" s="1"/>
  <c r="G2293" i="3"/>
  <c r="G2294" i="3"/>
  <c r="G2295" i="3"/>
  <c r="G2296" i="3"/>
  <c r="M2296" i="3" s="1"/>
  <c r="G2297" i="3"/>
  <c r="G2298" i="3"/>
  <c r="G2299" i="3"/>
  <c r="G2300" i="3"/>
  <c r="M2300" i="3" s="1"/>
  <c r="G2301" i="3"/>
  <c r="G2302" i="3"/>
  <c r="G2303" i="3"/>
  <c r="G2304" i="3"/>
  <c r="M2304" i="3" s="1"/>
  <c r="G2305" i="3"/>
  <c r="G2306" i="3"/>
  <c r="G2307" i="3"/>
  <c r="G2308" i="3"/>
  <c r="M2308" i="3" s="1"/>
  <c r="G2309" i="3"/>
  <c r="G2310" i="3"/>
  <c r="G2311" i="3"/>
  <c r="G2312" i="3"/>
  <c r="M2312" i="3" s="1"/>
  <c r="G2313" i="3"/>
  <c r="G2314" i="3"/>
  <c r="G2315" i="3"/>
  <c r="G2316" i="3"/>
  <c r="M2316" i="3" s="1"/>
  <c r="G2317" i="3"/>
  <c r="G2318" i="3"/>
  <c r="G2319" i="3"/>
  <c r="G2320" i="3"/>
  <c r="M2320" i="3" s="1"/>
  <c r="G2321" i="3"/>
  <c r="G2322" i="3"/>
  <c r="G2323" i="3"/>
  <c r="G2324" i="3"/>
  <c r="M2324" i="3" s="1"/>
  <c r="G2325" i="3"/>
  <c r="G2326" i="3"/>
  <c r="G2327" i="3"/>
  <c r="G2328" i="3"/>
  <c r="M2328" i="3" s="1"/>
  <c r="G2329" i="3"/>
  <c r="G2330" i="3"/>
  <c r="G2331" i="3"/>
  <c r="G2332" i="3"/>
  <c r="M2332" i="3" s="1"/>
  <c r="G2333" i="3"/>
  <c r="G2334" i="3"/>
  <c r="G2335" i="3"/>
  <c r="G2336" i="3"/>
  <c r="M2336" i="3" s="1"/>
  <c r="G2337" i="3"/>
  <c r="G2338" i="3"/>
  <c r="G2339" i="3"/>
  <c r="G2340" i="3"/>
  <c r="M2340" i="3" s="1"/>
  <c r="G2341" i="3"/>
  <c r="G2342" i="3"/>
  <c r="G2343" i="3"/>
  <c r="G2344" i="3"/>
  <c r="M2344" i="3" s="1"/>
  <c r="G2345" i="3"/>
  <c r="G2346" i="3"/>
  <c r="G2347" i="3"/>
  <c r="G2348" i="3"/>
  <c r="M2348" i="3" s="1"/>
  <c r="G2349" i="3"/>
  <c r="G2350" i="3"/>
  <c r="G2351" i="3"/>
  <c r="G2352" i="3"/>
  <c r="M2352" i="3" s="1"/>
  <c r="G2353" i="3"/>
  <c r="G2354" i="3"/>
  <c r="G2355" i="3"/>
  <c r="G2356" i="3"/>
  <c r="M2356" i="3" s="1"/>
  <c r="G2357" i="3"/>
  <c r="G2358" i="3"/>
  <c r="G2359" i="3"/>
  <c r="G2360" i="3"/>
  <c r="M2360" i="3" s="1"/>
  <c r="G2361" i="3"/>
  <c r="G2362" i="3"/>
  <c r="G2363" i="3"/>
  <c r="G2364" i="3"/>
  <c r="M2364" i="3" s="1"/>
  <c r="G2365" i="3"/>
  <c r="G2366" i="3"/>
  <c r="G2367" i="3"/>
  <c r="G2368" i="3"/>
  <c r="M2368" i="3" s="1"/>
  <c r="G2369" i="3"/>
  <c r="G2370" i="3"/>
  <c r="G2371" i="3"/>
  <c r="G2372" i="3"/>
  <c r="M2372" i="3" s="1"/>
  <c r="G2373" i="3"/>
  <c r="G2374" i="3"/>
  <c r="G2375" i="3"/>
  <c r="G2376" i="3"/>
  <c r="M2376" i="3" s="1"/>
  <c r="G2377" i="3"/>
  <c r="G2378" i="3"/>
  <c r="G2379" i="3"/>
  <c r="G2380" i="3"/>
  <c r="M2380" i="3" s="1"/>
  <c r="G2381" i="3"/>
  <c r="G2382" i="3"/>
  <c r="G2383" i="3"/>
  <c r="G2384" i="3"/>
  <c r="M2384" i="3" s="1"/>
  <c r="G2385" i="3"/>
  <c r="G2386" i="3"/>
  <c r="G2387" i="3"/>
  <c r="G2388" i="3"/>
  <c r="M2388" i="3" s="1"/>
  <c r="G2389" i="3"/>
  <c r="G2390" i="3"/>
  <c r="G2391" i="3"/>
  <c r="G2392" i="3"/>
  <c r="M2392" i="3" s="1"/>
  <c r="G2393" i="3"/>
  <c r="G2394" i="3"/>
  <c r="G2395" i="3"/>
  <c r="G2396" i="3"/>
  <c r="M2396" i="3" s="1"/>
  <c r="G2397" i="3"/>
  <c r="G2398" i="3"/>
  <c r="G2399" i="3"/>
  <c r="G2400" i="3"/>
  <c r="M2400" i="3" s="1"/>
  <c r="G2401" i="3"/>
  <c r="G2402" i="3"/>
  <c r="G2403" i="3"/>
  <c r="G2404" i="3"/>
  <c r="M2404" i="3" s="1"/>
  <c r="G2405" i="3"/>
  <c r="G2406" i="3"/>
  <c r="G2407" i="3"/>
  <c r="G2408" i="3"/>
  <c r="M2408" i="3" s="1"/>
  <c r="G2409" i="3"/>
  <c r="G2410" i="3"/>
  <c r="G2411" i="3"/>
  <c r="G2412" i="3"/>
  <c r="M2412" i="3" s="1"/>
  <c r="G2413" i="3"/>
  <c r="G2414" i="3"/>
  <c r="G2415" i="3"/>
  <c r="G2416" i="3"/>
  <c r="M2416" i="3" s="1"/>
  <c r="G2417" i="3"/>
  <c r="G2418" i="3"/>
  <c r="G2419" i="3"/>
  <c r="G2420" i="3"/>
  <c r="M2420" i="3" s="1"/>
  <c r="G2421" i="3"/>
  <c r="G2422" i="3"/>
  <c r="G2423" i="3"/>
  <c r="G2424" i="3"/>
  <c r="M2424" i="3" s="1"/>
  <c r="G2425" i="3"/>
  <c r="G2426" i="3"/>
  <c r="G2427" i="3"/>
  <c r="G2428" i="3"/>
  <c r="M2428" i="3" s="1"/>
  <c r="G2429" i="3"/>
  <c r="G2430" i="3"/>
  <c r="G2431" i="3"/>
  <c r="G2432" i="3"/>
  <c r="M2432" i="3" s="1"/>
  <c r="G2433" i="3"/>
  <c r="G2434" i="3"/>
  <c r="G2435" i="3"/>
  <c r="G2436" i="3"/>
  <c r="M2436" i="3" s="1"/>
  <c r="G2437" i="3"/>
  <c r="G2438" i="3"/>
  <c r="G2439" i="3"/>
  <c r="G2440" i="3"/>
  <c r="M2440" i="3" s="1"/>
  <c r="G2441" i="3"/>
  <c r="G2442" i="3"/>
  <c r="G2443" i="3"/>
  <c r="G2444" i="3"/>
  <c r="M2444" i="3" s="1"/>
  <c r="G2445" i="3"/>
  <c r="G2446" i="3"/>
  <c r="G2447" i="3"/>
  <c r="G2448" i="3"/>
  <c r="M2448" i="3" s="1"/>
  <c r="G2449" i="3"/>
  <c r="G2450" i="3"/>
  <c r="G2451" i="3"/>
  <c r="G2452" i="3"/>
  <c r="M2452" i="3" s="1"/>
  <c r="G2453" i="3"/>
  <c r="G2454" i="3"/>
  <c r="G2455" i="3"/>
  <c r="G2456" i="3"/>
  <c r="M2456" i="3" s="1"/>
  <c r="G2457" i="3"/>
  <c r="G2458" i="3"/>
  <c r="G2459" i="3"/>
  <c r="G2460" i="3"/>
  <c r="M2460" i="3" s="1"/>
  <c r="G2461" i="3"/>
  <c r="G2462" i="3"/>
  <c r="G2463" i="3"/>
  <c r="G2464" i="3"/>
  <c r="M2464" i="3" s="1"/>
  <c r="G2465" i="3"/>
  <c r="G2466" i="3"/>
  <c r="G2467" i="3"/>
  <c r="G2468" i="3"/>
  <c r="M2468" i="3" s="1"/>
  <c r="G2469" i="3"/>
  <c r="G2470" i="3"/>
  <c r="G2471" i="3"/>
  <c r="G2472" i="3"/>
  <c r="M2472" i="3" s="1"/>
  <c r="G2473" i="3"/>
  <c r="G2474" i="3"/>
  <c r="G2475" i="3"/>
  <c r="G2476" i="3"/>
  <c r="M2476" i="3" s="1"/>
  <c r="G2477" i="3"/>
  <c r="G2478" i="3"/>
  <c r="G2479" i="3"/>
  <c r="G2480" i="3"/>
  <c r="M2480" i="3" s="1"/>
  <c r="G2481" i="3"/>
  <c r="G2482" i="3"/>
  <c r="G2483" i="3"/>
  <c r="G2484" i="3"/>
  <c r="M2484" i="3" s="1"/>
  <c r="G2485" i="3"/>
  <c r="G2486" i="3"/>
  <c r="G2487" i="3"/>
  <c r="G2488" i="3"/>
  <c r="M2488" i="3" s="1"/>
  <c r="G2489" i="3"/>
  <c r="G2490" i="3"/>
  <c r="G2491" i="3"/>
  <c r="G2492" i="3"/>
  <c r="M2492" i="3" s="1"/>
  <c r="G2493" i="3"/>
  <c r="G2494" i="3"/>
  <c r="G2495" i="3"/>
  <c r="G2496" i="3"/>
  <c r="M2496" i="3" s="1"/>
  <c r="G2497" i="3"/>
  <c r="G2498" i="3"/>
  <c r="G2499" i="3"/>
  <c r="G2500" i="3"/>
  <c r="M2500" i="3" s="1"/>
  <c r="G2501" i="3"/>
  <c r="G2502" i="3"/>
  <c r="G2503" i="3"/>
  <c r="G2504" i="3"/>
  <c r="M2504" i="3" s="1"/>
  <c r="G2505" i="3"/>
  <c r="G2506" i="3"/>
  <c r="G2507" i="3"/>
  <c r="G2508" i="3"/>
  <c r="M2508" i="3" s="1"/>
  <c r="G2509" i="3"/>
  <c r="G2510" i="3"/>
  <c r="G2511" i="3"/>
  <c r="G2512" i="3"/>
  <c r="M2512" i="3" s="1"/>
  <c r="G2513" i="3"/>
  <c r="G2514" i="3"/>
  <c r="G2515" i="3"/>
  <c r="G2516" i="3"/>
  <c r="M2516" i="3" s="1"/>
  <c r="G2517" i="3"/>
  <c r="G2518" i="3"/>
  <c r="G2519" i="3"/>
  <c r="G2520" i="3"/>
  <c r="M2520" i="3" s="1"/>
  <c r="G2521" i="3"/>
  <c r="G2522" i="3"/>
  <c r="G2523" i="3"/>
  <c r="G2524" i="3"/>
  <c r="M2524" i="3" s="1"/>
  <c r="G2525" i="3"/>
  <c r="G2526" i="3"/>
  <c r="G2527" i="3"/>
  <c r="G2528" i="3"/>
  <c r="M2528" i="3" s="1"/>
  <c r="G2529" i="3"/>
  <c r="G2530" i="3"/>
  <c r="G2531" i="3"/>
  <c r="G2532" i="3"/>
  <c r="M2532" i="3" s="1"/>
  <c r="G2533" i="3"/>
  <c r="G2534" i="3"/>
  <c r="G2535" i="3"/>
  <c r="G2536" i="3"/>
  <c r="M2536" i="3" s="1"/>
  <c r="G2537" i="3"/>
  <c r="G2538" i="3"/>
  <c r="G2539" i="3"/>
  <c r="G2540" i="3"/>
  <c r="M2540" i="3" s="1"/>
  <c r="G2541" i="3"/>
  <c r="G2542" i="3"/>
  <c r="G2543" i="3"/>
  <c r="G2544" i="3"/>
  <c r="M2544" i="3" s="1"/>
  <c r="G2545" i="3"/>
  <c r="G2546" i="3"/>
  <c r="G2547" i="3"/>
  <c r="G2548" i="3"/>
  <c r="M2548" i="3" s="1"/>
  <c r="G2549" i="3"/>
  <c r="G2550" i="3"/>
  <c r="G2551" i="3"/>
  <c r="G2552" i="3"/>
  <c r="M2552" i="3" s="1"/>
  <c r="G2553" i="3"/>
  <c r="G2554" i="3"/>
  <c r="G2555" i="3"/>
  <c r="G2556" i="3"/>
  <c r="M2556" i="3" s="1"/>
  <c r="G2557" i="3"/>
  <c r="G2558" i="3"/>
  <c r="G2559" i="3"/>
  <c r="G2560" i="3"/>
  <c r="M2560" i="3" s="1"/>
  <c r="G2561" i="3"/>
  <c r="G2562" i="3"/>
  <c r="G2563" i="3"/>
  <c r="G2564" i="3"/>
  <c r="M2564" i="3" s="1"/>
  <c r="G2565" i="3"/>
  <c r="G2566" i="3"/>
  <c r="G2567" i="3"/>
  <c r="G2568" i="3"/>
  <c r="M2568" i="3" s="1"/>
  <c r="G2569" i="3"/>
  <c r="G2570" i="3"/>
  <c r="G2571" i="3"/>
  <c r="G2572" i="3"/>
  <c r="M2572" i="3" s="1"/>
  <c r="G2573" i="3"/>
  <c r="G2574" i="3"/>
  <c r="G2575" i="3"/>
  <c r="G2576" i="3"/>
  <c r="M2576" i="3" s="1"/>
  <c r="G2577" i="3"/>
  <c r="G2578" i="3"/>
  <c r="G2579" i="3"/>
  <c r="G2580" i="3"/>
  <c r="M2580" i="3" s="1"/>
  <c r="G2581" i="3"/>
  <c r="G2582" i="3"/>
  <c r="G2583" i="3"/>
  <c r="G2584" i="3"/>
  <c r="M2584" i="3" s="1"/>
  <c r="G2585" i="3"/>
  <c r="G2586" i="3"/>
  <c r="G2587" i="3"/>
  <c r="G2588" i="3"/>
  <c r="M2588" i="3" s="1"/>
  <c r="G2589" i="3"/>
  <c r="G2590" i="3"/>
  <c r="G2591" i="3"/>
  <c r="G2592" i="3"/>
  <c r="M2592" i="3" s="1"/>
  <c r="G2593" i="3"/>
  <c r="G2594" i="3"/>
  <c r="G2595" i="3"/>
  <c r="G2596" i="3"/>
  <c r="M2596" i="3" s="1"/>
  <c r="G2597" i="3"/>
  <c r="G2598" i="3"/>
  <c r="G2599" i="3"/>
  <c r="G2600" i="3"/>
  <c r="M2600" i="3" s="1"/>
  <c r="G2601" i="3"/>
  <c r="G2602" i="3"/>
  <c r="G2603" i="3"/>
  <c r="G2604" i="3"/>
  <c r="M2604" i="3" s="1"/>
  <c r="G2605" i="3"/>
  <c r="G2606" i="3"/>
  <c r="G2607" i="3"/>
  <c r="G2608" i="3"/>
  <c r="M2608" i="3" s="1"/>
  <c r="G2609" i="3"/>
  <c r="G2610" i="3"/>
  <c r="G2611" i="3"/>
  <c r="G2612" i="3"/>
  <c r="M2612" i="3" s="1"/>
  <c r="G2613" i="3"/>
  <c r="G2614" i="3"/>
  <c r="G2615" i="3"/>
  <c r="G2616" i="3"/>
  <c r="M2616" i="3" s="1"/>
  <c r="G2617" i="3"/>
  <c r="G2618" i="3"/>
  <c r="G2619" i="3"/>
  <c r="G2620" i="3"/>
  <c r="M2620" i="3" s="1"/>
  <c r="G2621" i="3"/>
  <c r="G2622" i="3"/>
  <c r="G2623" i="3"/>
  <c r="G2624" i="3"/>
  <c r="M2624" i="3" s="1"/>
  <c r="G2625" i="3"/>
  <c r="G2626" i="3"/>
  <c r="G2627" i="3"/>
  <c r="G2628" i="3"/>
  <c r="M2628" i="3" s="1"/>
  <c r="G2629" i="3"/>
  <c r="G2630" i="3"/>
  <c r="G2631" i="3"/>
  <c r="G2632" i="3"/>
  <c r="M2632" i="3" s="1"/>
  <c r="G2633" i="3"/>
  <c r="G2634" i="3"/>
  <c r="G2635" i="3"/>
  <c r="G2636" i="3"/>
  <c r="M2636" i="3" s="1"/>
  <c r="G2637" i="3"/>
  <c r="G2638" i="3"/>
  <c r="G2639" i="3"/>
  <c r="G2640" i="3"/>
  <c r="M2640" i="3" s="1"/>
  <c r="G2641" i="3"/>
  <c r="G2642" i="3"/>
  <c r="G2643" i="3"/>
  <c r="G2644" i="3"/>
  <c r="M2644" i="3" s="1"/>
  <c r="G2645" i="3"/>
  <c r="G2646" i="3"/>
  <c r="G2647" i="3"/>
  <c r="G2648" i="3"/>
  <c r="M2648" i="3" s="1"/>
  <c r="G2649" i="3"/>
  <c r="G2650" i="3"/>
  <c r="G2651" i="3"/>
  <c r="G2652" i="3"/>
  <c r="M2652" i="3" s="1"/>
  <c r="G2653" i="3"/>
  <c r="G2654" i="3"/>
  <c r="G2655" i="3"/>
  <c r="G2656" i="3"/>
  <c r="M2656" i="3" s="1"/>
  <c r="G2657" i="3"/>
  <c r="G2658" i="3"/>
  <c r="G2659" i="3"/>
  <c r="G2660" i="3"/>
  <c r="M2660" i="3" s="1"/>
  <c r="G2661" i="3"/>
  <c r="G2662" i="3"/>
  <c r="G2663" i="3"/>
  <c r="G2664" i="3"/>
  <c r="M2664" i="3" s="1"/>
  <c r="G2665" i="3"/>
  <c r="G2666" i="3"/>
  <c r="G2667" i="3"/>
  <c r="G2668" i="3"/>
  <c r="M2668" i="3" s="1"/>
  <c r="G2669" i="3"/>
  <c r="G2670" i="3"/>
  <c r="G2671" i="3"/>
  <c r="G2672" i="3"/>
  <c r="M2672" i="3" s="1"/>
  <c r="G2673" i="3"/>
  <c r="G2674" i="3"/>
  <c r="G2675" i="3"/>
  <c r="G2676" i="3"/>
  <c r="M2676" i="3" s="1"/>
  <c r="G2677" i="3"/>
  <c r="G2678" i="3"/>
  <c r="G2679" i="3"/>
  <c r="G2680" i="3"/>
  <c r="M2680" i="3" s="1"/>
  <c r="G2681" i="3"/>
  <c r="G2682" i="3"/>
  <c r="G2683" i="3"/>
  <c r="G2684" i="3"/>
  <c r="M2684" i="3" s="1"/>
  <c r="G2685" i="3"/>
  <c r="G2686" i="3"/>
  <c r="G2687" i="3"/>
  <c r="G2688" i="3"/>
  <c r="M2688" i="3" s="1"/>
  <c r="G2689" i="3"/>
  <c r="G2690" i="3"/>
  <c r="G2691" i="3"/>
  <c r="G2692" i="3"/>
  <c r="M2692" i="3" s="1"/>
  <c r="G2693" i="3"/>
  <c r="G2694" i="3"/>
  <c r="G2695" i="3"/>
  <c r="G2696" i="3"/>
  <c r="M2696" i="3" s="1"/>
  <c r="G2697" i="3"/>
  <c r="G2698" i="3"/>
  <c r="G2699" i="3"/>
  <c r="G2700" i="3"/>
  <c r="M2700" i="3" s="1"/>
  <c r="G2701" i="3"/>
  <c r="G2702" i="3"/>
  <c r="G2703" i="3"/>
  <c r="G2704" i="3"/>
  <c r="M2704" i="3" s="1"/>
  <c r="G2705" i="3"/>
  <c r="G2706" i="3"/>
  <c r="G2707" i="3"/>
  <c r="G2708" i="3"/>
  <c r="M2708" i="3" s="1"/>
  <c r="G2709" i="3"/>
  <c r="G2710" i="3"/>
  <c r="G2711" i="3"/>
  <c r="G2712" i="3"/>
  <c r="M2712" i="3" s="1"/>
  <c r="G2713" i="3"/>
  <c r="G2714" i="3"/>
  <c r="G2715" i="3"/>
  <c r="G2716" i="3"/>
  <c r="M2716" i="3" s="1"/>
  <c r="G2717" i="3"/>
  <c r="G2718" i="3"/>
  <c r="G2719" i="3"/>
  <c r="G2720" i="3"/>
  <c r="M2720" i="3" s="1"/>
  <c r="G2721" i="3"/>
  <c r="G2722" i="3"/>
  <c r="G2723" i="3"/>
  <c r="G2724" i="3"/>
  <c r="M2724" i="3" s="1"/>
  <c r="G2725" i="3"/>
  <c r="G2726" i="3"/>
  <c r="G2727" i="3"/>
  <c r="G2728" i="3"/>
  <c r="M2728" i="3" s="1"/>
  <c r="G2729" i="3"/>
  <c r="G2730" i="3"/>
  <c r="G2731" i="3"/>
  <c r="G2732" i="3"/>
  <c r="M2732" i="3" s="1"/>
  <c r="G2733" i="3"/>
  <c r="G2734" i="3"/>
  <c r="G2735" i="3"/>
  <c r="G2736" i="3"/>
  <c r="M2736" i="3" s="1"/>
  <c r="G2737" i="3"/>
  <c r="G2738" i="3"/>
  <c r="G2739" i="3"/>
  <c r="G2740" i="3"/>
  <c r="M2740" i="3" s="1"/>
  <c r="G2741" i="3"/>
  <c r="G2742" i="3"/>
  <c r="G2743" i="3"/>
  <c r="G2744" i="3"/>
  <c r="M2744" i="3" s="1"/>
  <c r="G2745" i="3"/>
  <c r="G2746" i="3"/>
  <c r="G2747" i="3"/>
  <c r="G2748" i="3"/>
  <c r="M2748" i="3" s="1"/>
  <c r="G2749" i="3"/>
  <c r="G2750" i="3"/>
  <c r="G2751" i="3"/>
  <c r="G2752" i="3"/>
  <c r="M2752" i="3" s="1"/>
  <c r="G2753" i="3"/>
  <c r="G2754" i="3"/>
  <c r="G2755" i="3"/>
  <c r="G2756" i="3"/>
  <c r="M2756" i="3" s="1"/>
  <c r="G2757" i="3"/>
  <c r="G2758" i="3"/>
  <c r="G2759" i="3"/>
  <c r="G2760" i="3"/>
  <c r="M2760" i="3" s="1"/>
  <c r="G2761" i="3"/>
  <c r="G2762" i="3"/>
  <c r="G2763" i="3"/>
  <c r="G2764" i="3"/>
  <c r="M2764" i="3" s="1"/>
  <c r="G2765" i="3"/>
  <c r="G2766" i="3"/>
  <c r="G2767" i="3"/>
  <c r="G2768" i="3"/>
  <c r="M2768" i="3" s="1"/>
  <c r="G2769" i="3"/>
  <c r="G2770" i="3"/>
  <c r="G2771" i="3"/>
  <c r="G2772" i="3"/>
  <c r="M2772" i="3" s="1"/>
  <c r="G2773" i="3"/>
  <c r="G2774" i="3"/>
  <c r="G2775" i="3"/>
  <c r="G2776" i="3"/>
  <c r="M2776" i="3" s="1"/>
  <c r="G2777" i="3"/>
  <c r="G2778" i="3"/>
  <c r="G2779" i="3"/>
  <c r="G2780" i="3"/>
  <c r="M2780" i="3" s="1"/>
  <c r="G2781" i="3"/>
  <c r="G2782" i="3"/>
  <c r="G2783" i="3"/>
  <c r="G2784" i="3"/>
  <c r="M2784" i="3" s="1"/>
  <c r="G2785" i="3"/>
  <c r="G2786" i="3"/>
  <c r="G2787" i="3"/>
  <c r="G2788" i="3"/>
  <c r="M2788" i="3" s="1"/>
  <c r="G2789" i="3"/>
  <c r="G2790" i="3"/>
  <c r="G2791" i="3"/>
  <c r="G2792" i="3"/>
  <c r="M2792" i="3" s="1"/>
  <c r="G2793" i="3"/>
  <c r="G2794" i="3"/>
  <c r="G2795" i="3"/>
  <c r="G2796" i="3"/>
  <c r="M2796" i="3" s="1"/>
  <c r="G2797" i="3"/>
  <c r="G2798" i="3"/>
  <c r="G2799" i="3"/>
  <c r="G2800" i="3"/>
  <c r="M2800" i="3" s="1"/>
  <c r="G2801" i="3"/>
  <c r="G2802" i="3"/>
  <c r="G2803" i="3"/>
  <c r="G2804" i="3"/>
  <c r="M2804" i="3" s="1"/>
  <c r="G2805" i="3"/>
  <c r="G2806" i="3"/>
  <c r="G2807" i="3"/>
  <c r="G2808" i="3"/>
  <c r="M2808" i="3" s="1"/>
  <c r="G2809" i="3"/>
  <c r="G2810" i="3"/>
  <c r="G2811" i="3"/>
  <c r="G2812" i="3"/>
  <c r="M2812" i="3" s="1"/>
  <c r="G2813" i="3"/>
  <c r="G2814" i="3"/>
  <c r="G2815" i="3"/>
  <c r="G2816" i="3"/>
  <c r="M2816" i="3" s="1"/>
  <c r="G2817" i="3"/>
  <c r="G2818" i="3"/>
  <c r="G2819" i="3"/>
  <c r="G2820" i="3"/>
  <c r="M2820" i="3" s="1"/>
  <c r="G2821" i="3"/>
  <c r="G2822" i="3"/>
  <c r="G2823" i="3"/>
  <c r="G2824" i="3"/>
  <c r="M2824" i="3" s="1"/>
  <c r="G2825" i="3"/>
  <c r="G2826" i="3"/>
  <c r="G2827" i="3"/>
  <c r="G2828" i="3"/>
  <c r="M2828" i="3" s="1"/>
  <c r="G2829" i="3"/>
  <c r="G2830" i="3"/>
  <c r="G2831" i="3"/>
  <c r="G2832" i="3"/>
  <c r="M2832" i="3" s="1"/>
  <c r="G2833" i="3"/>
  <c r="G2834" i="3"/>
  <c r="G2835" i="3"/>
  <c r="G2836" i="3"/>
  <c r="M2836" i="3" s="1"/>
  <c r="G2837" i="3"/>
  <c r="G2838" i="3"/>
  <c r="G2839" i="3"/>
  <c r="G2840" i="3"/>
  <c r="M2840" i="3" s="1"/>
  <c r="G2841" i="3"/>
  <c r="G2842" i="3"/>
  <c r="G2843" i="3"/>
  <c r="G2844" i="3"/>
  <c r="M2844" i="3" s="1"/>
  <c r="G2845" i="3"/>
  <c r="G2846" i="3"/>
  <c r="G2847" i="3"/>
  <c r="G2848" i="3"/>
  <c r="M2848" i="3" s="1"/>
  <c r="G2849" i="3"/>
  <c r="G2850" i="3"/>
  <c r="G2851" i="3"/>
  <c r="G2852" i="3"/>
  <c r="M2852" i="3" s="1"/>
  <c r="G2853" i="3"/>
  <c r="G2854" i="3"/>
  <c r="G2855" i="3"/>
  <c r="G2856" i="3"/>
  <c r="M2856" i="3" s="1"/>
  <c r="G2857" i="3"/>
  <c r="G2858" i="3"/>
  <c r="G2859" i="3"/>
  <c r="G2860" i="3"/>
  <c r="M2860" i="3" s="1"/>
  <c r="G2861" i="3"/>
  <c r="G2862" i="3"/>
  <c r="G2863" i="3"/>
  <c r="G2864" i="3"/>
  <c r="M2864" i="3" s="1"/>
  <c r="G2865" i="3"/>
  <c r="G2866" i="3"/>
  <c r="G2867" i="3"/>
  <c r="G2868" i="3"/>
  <c r="M2868" i="3" s="1"/>
  <c r="G2869" i="3"/>
  <c r="G2870" i="3"/>
  <c r="G2871" i="3"/>
  <c r="G2872" i="3"/>
  <c r="M2872" i="3" s="1"/>
  <c r="G2873" i="3"/>
  <c r="G2874" i="3"/>
  <c r="G2875" i="3"/>
  <c r="G2876" i="3"/>
  <c r="M2876" i="3" s="1"/>
  <c r="G2877" i="3"/>
  <c r="G2878" i="3"/>
  <c r="G2879" i="3"/>
  <c r="G2880" i="3"/>
  <c r="M2880" i="3" s="1"/>
  <c r="G2881" i="3"/>
  <c r="G2882" i="3"/>
  <c r="G2883" i="3"/>
  <c r="G2884" i="3"/>
  <c r="M2884" i="3" s="1"/>
  <c r="G2885" i="3"/>
  <c r="G2886" i="3"/>
  <c r="G2887" i="3"/>
  <c r="G2888" i="3"/>
  <c r="M2888" i="3" s="1"/>
  <c r="G2889" i="3"/>
  <c r="G2890" i="3"/>
  <c r="G2891" i="3"/>
  <c r="G2892" i="3"/>
  <c r="M2892" i="3" s="1"/>
  <c r="G2893" i="3"/>
  <c r="G2894" i="3"/>
  <c r="G2895" i="3"/>
  <c r="G2896" i="3"/>
  <c r="M2896" i="3" s="1"/>
  <c r="G2897" i="3"/>
  <c r="G2898" i="3"/>
  <c r="G2899" i="3"/>
  <c r="G2900" i="3"/>
  <c r="M2900" i="3" s="1"/>
  <c r="G2901" i="3"/>
  <c r="G2902" i="3"/>
  <c r="G2903" i="3"/>
  <c r="G2904" i="3"/>
  <c r="M2904" i="3" s="1"/>
  <c r="G2905" i="3"/>
  <c r="G2906" i="3"/>
  <c r="G2907" i="3"/>
  <c r="G2908" i="3"/>
  <c r="M2908" i="3" s="1"/>
  <c r="G2909" i="3"/>
  <c r="G2910" i="3"/>
  <c r="G2911" i="3"/>
  <c r="G2912" i="3"/>
  <c r="M2912" i="3" s="1"/>
  <c r="G2913" i="3"/>
  <c r="G2914" i="3"/>
  <c r="G2915" i="3"/>
  <c r="G2916" i="3"/>
  <c r="M2916" i="3" s="1"/>
  <c r="G2917" i="3"/>
  <c r="G2918" i="3"/>
  <c r="G2919" i="3"/>
  <c r="G2920" i="3"/>
  <c r="M2920" i="3" s="1"/>
  <c r="G2921" i="3"/>
  <c r="G2922" i="3"/>
  <c r="G2923" i="3"/>
  <c r="G2924" i="3"/>
  <c r="M2924" i="3" s="1"/>
  <c r="G2925" i="3"/>
  <c r="G2926" i="3"/>
  <c r="G2927" i="3"/>
  <c r="G2928" i="3"/>
  <c r="M2928" i="3" s="1"/>
  <c r="G2929" i="3"/>
  <c r="G2930" i="3"/>
  <c r="G2931" i="3"/>
  <c r="G2932" i="3"/>
  <c r="M2932" i="3" s="1"/>
  <c r="G2933" i="3"/>
  <c r="G2934" i="3"/>
  <c r="G2935" i="3"/>
  <c r="G2936" i="3"/>
  <c r="M2936" i="3" s="1"/>
  <c r="G2937" i="3"/>
  <c r="G2938" i="3"/>
  <c r="G2939" i="3"/>
  <c r="G2940" i="3"/>
  <c r="M2940" i="3" s="1"/>
  <c r="G2941" i="3"/>
  <c r="G2942" i="3"/>
  <c r="G2943" i="3"/>
  <c r="G2944" i="3"/>
  <c r="M2944" i="3" s="1"/>
  <c r="G2945" i="3"/>
  <c r="G2946" i="3"/>
  <c r="G2947" i="3"/>
  <c r="G2948" i="3"/>
  <c r="M2948" i="3" s="1"/>
  <c r="G2949" i="3"/>
  <c r="G2950" i="3"/>
  <c r="G2951" i="3"/>
  <c r="G2952" i="3"/>
  <c r="M2952" i="3" s="1"/>
  <c r="G2953" i="3"/>
  <c r="G2954" i="3"/>
  <c r="G2955" i="3"/>
  <c r="G2956" i="3"/>
  <c r="M2956" i="3" s="1"/>
  <c r="G2957" i="3"/>
  <c r="G2958" i="3"/>
  <c r="G2959" i="3"/>
  <c r="G2960" i="3"/>
  <c r="M2960" i="3" s="1"/>
  <c r="G2961" i="3"/>
  <c r="G2962" i="3"/>
  <c r="G2963" i="3"/>
  <c r="G2964" i="3"/>
  <c r="M2964" i="3" s="1"/>
  <c r="G2965" i="3"/>
  <c r="G2966" i="3"/>
  <c r="G2967" i="3"/>
  <c r="G2968" i="3"/>
  <c r="M2968" i="3" s="1"/>
  <c r="G2969" i="3"/>
  <c r="G2970" i="3"/>
  <c r="G2971" i="3"/>
  <c r="G2972" i="3"/>
  <c r="M2972" i="3" s="1"/>
  <c r="G2973" i="3"/>
  <c r="G2974" i="3"/>
  <c r="G2975" i="3"/>
  <c r="G2976" i="3"/>
  <c r="M2976" i="3" s="1"/>
  <c r="G2977" i="3"/>
  <c r="G2978" i="3"/>
  <c r="G2979" i="3"/>
  <c r="G2980" i="3"/>
  <c r="M2980" i="3" s="1"/>
  <c r="G2981" i="3"/>
  <c r="G2982" i="3"/>
  <c r="G2983" i="3"/>
  <c r="G2984" i="3"/>
  <c r="M2984" i="3" s="1"/>
  <c r="G2985" i="3"/>
  <c r="G2986" i="3"/>
  <c r="G2987" i="3"/>
  <c r="G2988" i="3"/>
  <c r="M2988" i="3" s="1"/>
  <c r="G2989" i="3"/>
  <c r="G2990" i="3"/>
  <c r="G2991" i="3"/>
  <c r="G2992" i="3"/>
  <c r="M2992" i="3" s="1"/>
  <c r="G2993" i="3"/>
  <c r="G2994" i="3"/>
  <c r="G2995" i="3"/>
  <c r="G2996" i="3"/>
  <c r="M2996" i="3" s="1"/>
  <c r="G2997" i="3"/>
  <c r="G2998" i="3"/>
  <c r="G2999" i="3"/>
  <c r="G3000" i="3"/>
  <c r="M3000" i="3" s="1"/>
  <c r="G3001" i="3"/>
  <c r="G3002" i="3"/>
  <c r="G3003" i="3"/>
  <c r="G3004" i="3"/>
  <c r="M3004" i="3" s="1"/>
  <c r="G3005" i="3"/>
  <c r="G3006" i="3"/>
  <c r="G3007" i="3"/>
  <c r="G3008" i="3"/>
  <c r="M3008" i="3" s="1"/>
  <c r="G3009" i="3"/>
  <c r="G3010" i="3"/>
  <c r="G3011" i="3"/>
  <c r="G3012" i="3"/>
  <c r="M3012" i="3" s="1"/>
  <c r="G3013" i="3"/>
  <c r="G3014" i="3"/>
  <c r="G3015" i="3"/>
  <c r="G3016" i="3"/>
  <c r="M3016" i="3" s="1"/>
  <c r="G3017" i="3"/>
  <c r="G3018" i="3"/>
  <c r="G3019" i="3"/>
  <c r="G3020" i="3"/>
  <c r="M3020" i="3" s="1"/>
  <c r="G3021" i="3"/>
  <c r="G3022" i="3"/>
  <c r="G3023" i="3"/>
  <c r="G3024" i="3"/>
  <c r="M3024" i="3" s="1"/>
  <c r="G3025" i="3"/>
  <c r="G3026" i="3"/>
  <c r="G3027" i="3"/>
  <c r="G3028" i="3"/>
  <c r="M3028" i="3" s="1"/>
  <c r="G3029" i="3"/>
  <c r="G3030" i="3"/>
  <c r="G3031" i="3"/>
  <c r="G3032" i="3"/>
  <c r="M3032" i="3" s="1"/>
  <c r="G3033" i="3"/>
  <c r="G3034" i="3"/>
  <c r="G3035" i="3"/>
  <c r="G3036" i="3"/>
  <c r="M3036" i="3" s="1"/>
  <c r="G3037" i="3"/>
  <c r="G3038" i="3"/>
  <c r="G3039" i="3"/>
  <c r="G3040" i="3"/>
  <c r="M3040" i="3" s="1"/>
  <c r="G3041" i="3"/>
  <c r="G3042" i="3"/>
  <c r="G3043" i="3"/>
  <c r="G3044" i="3"/>
  <c r="M3044" i="3" s="1"/>
  <c r="G3045" i="3"/>
  <c r="G3046" i="3"/>
  <c r="G3047" i="3"/>
  <c r="G3048" i="3"/>
  <c r="M3048" i="3" s="1"/>
  <c r="G3049" i="3"/>
  <c r="G3050" i="3"/>
  <c r="G3051" i="3"/>
  <c r="G3052" i="3"/>
  <c r="M3052" i="3" s="1"/>
  <c r="G3053" i="3"/>
  <c r="G3054" i="3"/>
  <c r="G3055" i="3"/>
  <c r="G3056" i="3"/>
  <c r="M3056" i="3" s="1"/>
  <c r="G3057" i="3"/>
  <c r="G3058" i="3"/>
  <c r="G3059" i="3"/>
  <c r="G3060" i="3"/>
  <c r="M3060" i="3" s="1"/>
  <c r="G3061" i="3"/>
  <c r="G3062" i="3"/>
  <c r="G3063" i="3"/>
  <c r="G3064" i="3"/>
  <c r="M3064" i="3" s="1"/>
  <c r="G3065" i="3"/>
  <c r="G3066" i="3"/>
  <c r="G3067" i="3"/>
  <c r="G3068" i="3"/>
  <c r="M3068" i="3" s="1"/>
  <c r="G3069" i="3"/>
  <c r="G3070" i="3"/>
  <c r="G3071" i="3"/>
  <c r="G3072" i="3"/>
  <c r="M3072" i="3" s="1"/>
  <c r="G3073" i="3"/>
  <c r="G3074" i="3"/>
  <c r="G3075" i="3"/>
  <c r="G3076" i="3"/>
  <c r="M3076" i="3" s="1"/>
  <c r="G3077" i="3"/>
  <c r="G3078" i="3"/>
  <c r="G3079" i="3"/>
  <c r="G3080" i="3"/>
  <c r="M3080" i="3" s="1"/>
  <c r="G3081" i="3"/>
  <c r="G3082" i="3"/>
  <c r="G3083" i="3"/>
  <c r="G3084" i="3"/>
  <c r="M3084" i="3" s="1"/>
  <c r="G3085" i="3"/>
  <c r="G3086" i="3"/>
  <c r="G3087" i="3"/>
  <c r="G3088" i="3"/>
  <c r="M3088" i="3" s="1"/>
  <c r="G3089" i="3"/>
  <c r="G3090" i="3"/>
  <c r="G3091" i="3"/>
  <c r="G3092" i="3"/>
  <c r="M3092" i="3" s="1"/>
  <c r="G3093" i="3"/>
  <c r="G3094" i="3"/>
  <c r="G3095" i="3"/>
  <c r="G3096" i="3"/>
  <c r="M3096" i="3" s="1"/>
  <c r="G3097" i="3"/>
  <c r="G3098" i="3"/>
  <c r="G3099" i="3"/>
  <c r="G3100" i="3"/>
  <c r="M3100" i="3" s="1"/>
  <c r="G3101" i="3"/>
  <c r="G3102" i="3"/>
  <c r="G3103" i="3"/>
  <c r="G3104" i="3"/>
  <c r="M3104" i="3" s="1"/>
  <c r="G3105" i="3"/>
  <c r="G3106" i="3"/>
  <c r="G3107" i="3"/>
  <c r="G3108" i="3"/>
  <c r="M3108" i="3" s="1"/>
  <c r="G3109" i="3"/>
  <c r="G3110" i="3"/>
  <c r="G3111" i="3"/>
  <c r="G3112" i="3"/>
  <c r="M3112" i="3" s="1"/>
  <c r="G3113" i="3"/>
  <c r="G3114" i="3"/>
  <c r="G3115" i="3"/>
  <c r="G3116" i="3"/>
  <c r="M3116" i="3" s="1"/>
  <c r="G3117" i="3"/>
  <c r="G3118" i="3"/>
  <c r="G3119" i="3"/>
  <c r="G3120" i="3"/>
  <c r="M3120" i="3" s="1"/>
  <c r="G3121" i="3"/>
  <c r="G3122" i="3"/>
  <c r="G3123" i="3"/>
  <c r="G3124" i="3"/>
  <c r="M3124" i="3" s="1"/>
  <c r="G3125" i="3"/>
  <c r="G3126" i="3"/>
  <c r="G3127" i="3"/>
  <c r="G3128" i="3"/>
  <c r="M3128" i="3" s="1"/>
  <c r="G3129" i="3"/>
  <c r="G3130" i="3"/>
  <c r="G3131" i="3"/>
  <c r="G3132" i="3"/>
  <c r="M3132" i="3" s="1"/>
  <c r="G3133" i="3"/>
  <c r="G3134" i="3"/>
  <c r="G3135" i="3"/>
  <c r="G3136" i="3"/>
  <c r="M3136" i="3" s="1"/>
  <c r="G3137" i="3"/>
  <c r="G3138" i="3"/>
  <c r="G3139" i="3"/>
  <c r="G3140" i="3"/>
  <c r="M3140" i="3" s="1"/>
  <c r="G3141" i="3"/>
  <c r="G3142" i="3"/>
  <c r="G3143" i="3"/>
  <c r="G3144" i="3"/>
  <c r="M3144" i="3" s="1"/>
  <c r="G3145" i="3"/>
  <c r="G3146" i="3"/>
  <c r="G3147" i="3"/>
  <c r="G3148" i="3"/>
  <c r="M3148" i="3" s="1"/>
  <c r="G3149" i="3"/>
  <c r="G3150" i="3"/>
  <c r="G3151" i="3"/>
  <c r="G3152" i="3"/>
  <c r="M3152" i="3" s="1"/>
  <c r="G3153" i="3"/>
  <c r="G3154" i="3"/>
  <c r="G3155" i="3"/>
  <c r="G3156" i="3"/>
  <c r="M3156" i="3" s="1"/>
  <c r="G3157" i="3"/>
  <c r="G3158" i="3"/>
  <c r="G3159" i="3"/>
  <c r="G3160" i="3"/>
  <c r="M3160" i="3" s="1"/>
  <c r="G3161" i="3"/>
  <c r="G3162" i="3"/>
  <c r="G3163" i="3"/>
  <c r="G3164" i="3"/>
  <c r="M3164" i="3" s="1"/>
  <c r="G3165" i="3"/>
  <c r="G3166" i="3"/>
  <c r="G3167" i="3"/>
  <c r="G3168" i="3"/>
  <c r="M3168" i="3" s="1"/>
  <c r="G3169" i="3"/>
  <c r="G3170" i="3"/>
  <c r="G3171" i="3"/>
  <c r="G3172" i="3"/>
  <c r="M3172" i="3" s="1"/>
  <c r="G3173" i="3"/>
  <c r="G3174" i="3"/>
  <c r="G3175" i="3"/>
  <c r="G3176" i="3"/>
  <c r="M3176" i="3" s="1"/>
  <c r="G3177" i="3"/>
  <c r="G3178" i="3"/>
  <c r="G3179" i="3"/>
  <c r="G3180" i="3"/>
  <c r="M3180" i="3" s="1"/>
  <c r="G3181" i="3"/>
  <c r="G3182" i="3"/>
  <c r="G3183" i="3"/>
  <c r="G3184" i="3"/>
  <c r="M3184" i="3" s="1"/>
  <c r="G3185" i="3"/>
  <c r="G3186" i="3"/>
  <c r="G3187" i="3"/>
  <c r="G3188" i="3"/>
  <c r="M3188" i="3" s="1"/>
  <c r="G3189" i="3"/>
  <c r="G3190" i="3"/>
  <c r="G3191" i="3"/>
  <c r="G3192" i="3"/>
  <c r="M3192" i="3" s="1"/>
  <c r="G3193" i="3"/>
  <c r="G3194" i="3"/>
  <c r="G3195" i="3"/>
  <c r="G3196" i="3"/>
  <c r="M3196" i="3" s="1"/>
  <c r="G3197" i="3"/>
  <c r="G3198" i="3"/>
  <c r="G3199" i="3"/>
  <c r="G3200" i="3"/>
  <c r="M3200" i="3" s="1"/>
  <c r="G3201" i="3"/>
  <c r="G3202" i="3"/>
  <c r="G3203" i="3"/>
  <c r="G3204" i="3"/>
  <c r="M3204" i="3" s="1"/>
  <c r="G3205" i="3"/>
  <c r="G3206" i="3"/>
  <c r="G3207" i="3"/>
  <c r="G3208" i="3"/>
  <c r="M3208" i="3" s="1"/>
  <c r="G3209" i="3"/>
  <c r="G3210" i="3"/>
  <c r="G3211" i="3"/>
  <c r="G3212" i="3"/>
  <c r="M3212" i="3" s="1"/>
  <c r="G3213" i="3"/>
  <c r="G3214" i="3"/>
  <c r="G3215" i="3"/>
  <c r="G3216" i="3"/>
  <c r="M3216" i="3" s="1"/>
  <c r="G3217" i="3"/>
  <c r="G3218" i="3"/>
  <c r="G3219" i="3"/>
  <c r="G3220" i="3"/>
  <c r="M3220" i="3" s="1"/>
  <c r="G3221" i="3"/>
  <c r="G3222" i="3"/>
  <c r="G3223" i="3"/>
  <c r="G3224" i="3"/>
  <c r="M3224" i="3" s="1"/>
  <c r="G3225" i="3"/>
  <c r="G3226" i="3"/>
  <c r="G3227" i="3"/>
  <c r="G3228" i="3"/>
  <c r="M3228" i="3" s="1"/>
  <c r="G3229" i="3"/>
  <c r="G3230" i="3"/>
  <c r="G3231" i="3"/>
  <c r="G3232" i="3"/>
  <c r="M3232" i="3" s="1"/>
  <c r="G3233" i="3"/>
  <c r="G3234" i="3"/>
  <c r="G3235" i="3"/>
  <c r="G3236" i="3"/>
  <c r="M3236" i="3" s="1"/>
  <c r="G3237" i="3"/>
  <c r="G3238" i="3"/>
  <c r="G3239" i="3"/>
  <c r="G3240" i="3"/>
  <c r="M3240" i="3" s="1"/>
  <c r="G3241" i="3"/>
  <c r="G3242" i="3"/>
  <c r="G3243" i="3"/>
  <c r="G3244" i="3"/>
  <c r="M3244" i="3" s="1"/>
  <c r="G3245" i="3"/>
  <c r="G3246" i="3"/>
  <c r="G3247" i="3"/>
  <c r="G3248" i="3"/>
  <c r="M3248" i="3" s="1"/>
  <c r="G3249" i="3"/>
  <c r="G3250" i="3"/>
  <c r="G3251" i="3"/>
  <c r="G3252" i="3"/>
  <c r="M3252" i="3" s="1"/>
  <c r="G3253" i="3"/>
  <c r="G3254" i="3"/>
  <c r="G3255" i="3"/>
  <c r="G3256" i="3"/>
  <c r="M3256" i="3" s="1"/>
  <c r="G3257" i="3"/>
  <c r="G3258" i="3"/>
  <c r="G3259" i="3"/>
  <c r="G3260" i="3"/>
  <c r="M3260" i="3" s="1"/>
  <c r="G3261" i="3"/>
  <c r="G3262" i="3"/>
  <c r="G3263" i="3"/>
  <c r="G3264" i="3"/>
  <c r="M3264" i="3" s="1"/>
  <c r="G3265" i="3"/>
  <c r="G3266" i="3"/>
  <c r="G3267" i="3"/>
  <c r="G3268" i="3"/>
  <c r="M3268" i="3" s="1"/>
  <c r="G3269" i="3"/>
  <c r="G3270" i="3"/>
  <c r="G3271" i="3"/>
  <c r="G3272" i="3"/>
  <c r="M3272" i="3" s="1"/>
  <c r="G3273" i="3"/>
  <c r="G3274" i="3"/>
  <c r="G3275" i="3"/>
  <c r="G3276" i="3"/>
  <c r="M3276" i="3" s="1"/>
  <c r="G3277" i="3"/>
  <c r="G3278" i="3"/>
  <c r="G3279" i="3"/>
  <c r="G3280" i="3"/>
  <c r="M3280" i="3" s="1"/>
  <c r="G3281" i="3"/>
  <c r="G3282" i="3"/>
  <c r="G3283" i="3"/>
  <c r="G3284" i="3"/>
  <c r="M3284" i="3" s="1"/>
  <c r="G3285" i="3"/>
  <c r="G3286" i="3"/>
  <c r="G3287" i="3"/>
  <c r="G3288" i="3"/>
  <c r="M3288" i="3" s="1"/>
  <c r="G3289" i="3"/>
  <c r="G3290" i="3"/>
  <c r="G3291" i="3"/>
  <c r="G3292" i="3"/>
  <c r="M3292" i="3" s="1"/>
  <c r="G3293" i="3"/>
  <c r="G3294" i="3"/>
  <c r="G3295" i="3"/>
  <c r="G3296" i="3"/>
  <c r="M3296" i="3" s="1"/>
  <c r="G3297" i="3"/>
  <c r="G3298" i="3"/>
  <c r="G3299" i="3"/>
  <c r="G3300" i="3"/>
  <c r="M3300" i="3" s="1"/>
  <c r="G3301" i="3"/>
  <c r="G3302" i="3"/>
  <c r="G3303" i="3"/>
  <c r="G3304" i="3"/>
  <c r="M3304" i="3" s="1"/>
  <c r="G3305" i="3"/>
  <c r="G3306" i="3"/>
  <c r="G3307" i="3"/>
  <c r="G3308" i="3"/>
  <c r="M3308" i="3" s="1"/>
  <c r="G3309" i="3"/>
  <c r="G3310" i="3"/>
  <c r="G3311" i="3"/>
  <c r="G3312" i="3"/>
  <c r="M3312" i="3" s="1"/>
  <c r="G3313" i="3"/>
  <c r="G3314" i="3"/>
  <c r="G3315" i="3"/>
  <c r="G3316" i="3"/>
  <c r="M3316" i="3" s="1"/>
  <c r="G3317" i="3"/>
  <c r="G3318" i="3"/>
  <c r="G3319" i="3"/>
  <c r="G3320" i="3"/>
  <c r="M3320" i="3" s="1"/>
  <c r="G3321" i="3"/>
  <c r="G3322" i="3"/>
  <c r="G3323" i="3"/>
  <c r="G3324" i="3"/>
  <c r="M3324" i="3" s="1"/>
  <c r="G3325" i="3"/>
  <c r="G3326" i="3"/>
  <c r="G3327" i="3"/>
  <c r="G3328" i="3"/>
  <c r="M3328" i="3" s="1"/>
  <c r="G3329" i="3"/>
  <c r="G3330" i="3"/>
  <c r="G3331" i="3"/>
  <c r="G3332" i="3"/>
  <c r="M3332" i="3" s="1"/>
  <c r="G3333" i="3"/>
  <c r="G3334" i="3"/>
  <c r="G3335" i="3"/>
  <c r="G3336" i="3"/>
  <c r="M3336" i="3" s="1"/>
  <c r="G3337" i="3"/>
  <c r="G3338" i="3"/>
  <c r="G3339" i="3"/>
  <c r="G3340" i="3"/>
  <c r="M3340" i="3" s="1"/>
  <c r="G3341" i="3"/>
  <c r="G3342" i="3"/>
  <c r="G3343" i="3"/>
  <c r="G3344" i="3"/>
  <c r="M3344" i="3" s="1"/>
  <c r="G3345" i="3"/>
  <c r="G3346" i="3"/>
  <c r="G3347" i="3"/>
  <c r="G3348" i="3"/>
  <c r="M3348" i="3" s="1"/>
  <c r="G3349" i="3"/>
  <c r="G3350" i="3"/>
  <c r="G3351" i="3"/>
  <c r="G3352" i="3"/>
  <c r="M3352" i="3" s="1"/>
  <c r="G3353" i="3"/>
  <c r="G3354" i="3"/>
  <c r="G3355" i="3"/>
  <c r="G3356" i="3"/>
  <c r="M3356" i="3" s="1"/>
  <c r="G3357" i="3"/>
  <c r="G3358" i="3"/>
  <c r="G3359" i="3"/>
  <c r="G3360" i="3"/>
  <c r="M3360" i="3" s="1"/>
  <c r="G3361" i="3"/>
  <c r="G3362" i="3"/>
  <c r="G3363" i="3"/>
  <c r="G3364" i="3"/>
  <c r="M3364" i="3" s="1"/>
  <c r="G3365" i="3"/>
  <c r="G3366" i="3"/>
  <c r="G3367" i="3"/>
  <c r="G3368" i="3"/>
  <c r="M3368" i="3" s="1"/>
  <c r="G3369" i="3"/>
  <c r="G3370" i="3"/>
  <c r="G3371" i="3"/>
  <c r="G3372" i="3"/>
  <c r="M3372" i="3" s="1"/>
  <c r="G3373" i="3"/>
  <c r="G3374" i="3"/>
  <c r="G3375" i="3"/>
  <c r="G3376" i="3"/>
  <c r="M3376" i="3" s="1"/>
  <c r="G3377" i="3"/>
  <c r="G3378" i="3"/>
  <c r="G3379" i="3"/>
  <c r="G3380" i="3"/>
  <c r="M3380" i="3" s="1"/>
  <c r="G3381" i="3"/>
  <c r="G3382" i="3"/>
  <c r="G3383" i="3"/>
  <c r="G3384" i="3"/>
  <c r="M3384" i="3" s="1"/>
  <c r="G3385" i="3"/>
  <c r="G3386" i="3"/>
  <c r="G3387" i="3"/>
  <c r="G3388" i="3"/>
  <c r="M3388" i="3" s="1"/>
  <c r="G3389" i="3"/>
  <c r="G3390" i="3"/>
  <c r="G3391" i="3"/>
  <c r="G3392" i="3"/>
  <c r="M3392" i="3" s="1"/>
  <c r="G3393" i="3"/>
  <c r="G3394" i="3"/>
  <c r="G3395" i="3"/>
  <c r="G3396" i="3"/>
  <c r="M3396" i="3" s="1"/>
  <c r="G3397" i="3"/>
  <c r="G3398" i="3"/>
  <c r="G3399" i="3"/>
  <c r="G3400" i="3"/>
  <c r="M3400" i="3" s="1"/>
  <c r="G3401" i="3"/>
  <c r="G3402" i="3"/>
  <c r="G3403" i="3"/>
  <c r="G3404" i="3"/>
  <c r="M3404" i="3" s="1"/>
  <c r="G3405" i="3"/>
  <c r="G3406" i="3"/>
  <c r="G3407" i="3"/>
  <c r="G3408" i="3"/>
  <c r="M3408" i="3" s="1"/>
  <c r="G3409" i="3"/>
  <c r="G3410" i="3"/>
  <c r="G3411" i="3"/>
  <c r="G3412" i="3"/>
  <c r="M3412" i="3" s="1"/>
  <c r="G3413" i="3"/>
  <c r="G3414" i="3"/>
  <c r="G3415" i="3"/>
  <c r="G3416" i="3"/>
  <c r="M3416" i="3" s="1"/>
  <c r="G3417" i="3"/>
  <c r="G3418" i="3"/>
  <c r="G3419" i="3"/>
  <c r="G3420" i="3"/>
  <c r="M3420" i="3" s="1"/>
  <c r="G3421" i="3"/>
  <c r="G3422" i="3"/>
  <c r="G3423" i="3"/>
  <c r="G3424" i="3"/>
  <c r="M3424" i="3" s="1"/>
  <c r="G3425" i="3"/>
  <c r="G3426" i="3"/>
  <c r="G3427" i="3"/>
  <c r="G3428" i="3"/>
  <c r="M3428" i="3" s="1"/>
  <c r="G3429" i="3"/>
  <c r="G3430" i="3"/>
  <c r="G3431" i="3"/>
  <c r="G3432" i="3"/>
  <c r="M3432" i="3" s="1"/>
  <c r="G3433" i="3"/>
  <c r="G3434" i="3"/>
  <c r="G3435" i="3"/>
  <c r="G3436" i="3"/>
  <c r="M3436" i="3" s="1"/>
  <c r="G3437" i="3"/>
  <c r="G3438" i="3"/>
  <c r="G3439" i="3"/>
  <c r="G3440" i="3"/>
  <c r="M3440" i="3" s="1"/>
  <c r="G3441" i="3"/>
  <c r="G3442" i="3"/>
  <c r="G3443" i="3"/>
  <c r="G3444" i="3"/>
  <c r="M3444" i="3" s="1"/>
  <c r="G3445" i="3"/>
  <c r="G3446" i="3"/>
  <c r="G3447" i="3"/>
  <c r="G3448" i="3"/>
  <c r="M3448" i="3" s="1"/>
  <c r="G3449" i="3"/>
  <c r="G3450" i="3"/>
  <c r="G3451" i="3"/>
  <c r="G3452" i="3"/>
  <c r="M3452" i="3" s="1"/>
  <c r="G3453" i="3"/>
  <c r="G3454" i="3"/>
  <c r="G3455" i="3"/>
  <c r="G3456" i="3"/>
  <c r="M3456" i="3" s="1"/>
  <c r="G3457" i="3"/>
  <c r="G3458" i="3"/>
  <c r="G3459" i="3"/>
  <c r="G3460" i="3"/>
  <c r="M3460" i="3" s="1"/>
  <c r="G3461" i="3"/>
  <c r="G3462" i="3"/>
  <c r="G3463" i="3"/>
  <c r="G3464" i="3"/>
  <c r="M3464" i="3" s="1"/>
  <c r="G3465" i="3"/>
  <c r="G3466" i="3"/>
  <c r="G3467" i="3"/>
  <c r="G3468" i="3"/>
  <c r="M3468" i="3" s="1"/>
  <c r="G3469" i="3"/>
  <c r="G3470" i="3"/>
  <c r="G3471" i="3"/>
  <c r="G3472" i="3"/>
  <c r="M3472" i="3" s="1"/>
  <c r="G3473" i="3"/>
  <c r="G3474" i="3"/>
  <c r="G3475" i="3"/>
  <c r="G3476" i="3"/>
  <c r="M3476" i="3" s="1"/>
  <c r="G3477" i="3"/>
  <c r="G3478" i="3"/>
  <c r="G3479" i="3"/>
  <c r="G3480" i="3"/>
  <c r="M3480" i="3" s="1"/>
  <c r="G3481" i="3"/>
  <c r="G3482" i="3"/>
  <c r="G3483" i="3"/>
  <c r="G3484" i="3"/>
  <c r="M3484" i="3" s="1"/>
  <c r="G3485" i="3"/>
  <c r="G3486" i="3"/>
  <c r="G3487" i="3"/>
  <c r="G3488" i="3"/>
  <c r="M3488" i="3" s="1"/>
  <c r="G3489" i="3"/>
  <c r="G3490" i="3"/>
  <c r="G3491" i="3"/>
  <c r="G3492" i="3"/>
  <c r="M3492" i="3" s="1"/>
  <c r="G3493" i="3"/>
  <c r="G3494" i="3"/>
  <c r="G3495" i="3"/>
  <c r="G3496" i="3"/>
  <c r="M3496" i="3" s="1"/>
  <c r="G3497" i="3"/>
  <c r="G3498" i="3"/>
  <c r="G3499" i="3"/>
  <c r="G3500" i="3"/>
  <c r="M3500" i="3" s="1"/>
  <c r="G3501" i="3"/>
  <c r="G3502" i="3"/>
  <c r="G3503" i="3"/>
  <c r="G3504" i="3"/>
  <c r="M3504" i="3" s="1"/>
  <c r="G3505" i="3"/>
  <c r="G3506" i="3"/>
  <c r="G3507" i="3"/>
  <c r="G3508" i="3"/>
  <c r="M3508" i="3" s="1"/>
  <c r="G3509" i="3"/>
  <c r="G3510" i="3"/>
  <c r="G3511" i="3"/>
  <c r="G3512" i="3"/>
  <c r="M3512" i="3" s="1"/>
  <c r="G3513" i="3"/>
  <c r="G3514" i="3"/>
  <c r="G3515" i="3"/>
  <c r="G3516" i="3"/>
  <c r="M3516" i="3" s="1"/>
  <c r="G3517" i="3"/>
  <c r="G3518" i="3"/>
  <c r="G3519" i="3"/>
  <c r="G3520" i="3"/>
  <c r="M3520" i="3" s="1"/>
  <c r="G3521" i="3"/>
  <c r="G3522" i="3"/>
  <c r="G3523" i="3"/>
  <c r="G3524" i="3"/>
  <c r="M3524" i="3" s="1"/>
  <c r="G3525" i="3"/>
  <c r="G3526" i="3"/>
  <c r="G3527" i="3"/>
  <c r="G3528" i="3"/>
  <c r="M3528" i="3" s="1"/>
  <c r="G3529" i="3"/>
  <c r="G3530" i="3"/>
  <c r="G3531" i="3"/>
  <c r="G3532" i="3"/>
  <c r="M3532" i="3" s="1"/>
  <c r="G3533" i="3"/>
  <c r="G3534" i="3"/>
  <c r="G3535" i="3"/>
  <c r="G3536" i="3"/>
  <c r="M3536" i="3" s="1"/>
  <c r="G3537" i="3"/>
  <c r="G3538" i="3"/>
  <c r="G3539" i="3"/>
  <c r="G3540" i="3"/>
  <c r="M3540" i="3" s="1"/>
  <c r="G3541" i="3"/>
  <c r="G3542" i="3"/>
  <c r="G3543" i="3"/>
  <c r="G3544" i="3"/>
  <c r="M3544" i="3" s="1"/>
  <c r="G3545" i="3"/>
  <c r="G3546" i="3"/>
  <c r="G3547" i="3"/>
  <c r="G3548" i="3"/>
  <c r="M3548" i="3" s="1"/>
  <c r="G3549" i="3"/>
  <c r="G3550" i="3"/>
  <c r="G3551" i="3"/>
  <c r="G3552" i="3"/>
  <c r="M3552" i="3" s="1"/>
  <c r="G3553" i="3"/>
  <c r="G3554" i="3"/>
  <c r="G3555" i="3"/>
  <c r="G3556" i="3"/>
  <c r="M3556" i="3" s="1"/>
  <c r="G3557" i="3"/>
  <c r="G3558" i="3"/>
  <c r="G3559" i="3"/>
  <c r="G3560" i="3"/>
  <c r="M3560" i="3" s="1"/>
  <c r="G3561" i="3"/>
  <c r="G3562" i="3"/>
  <c r="G3563" i="3"/>
  <c r="G3564" i="3"/>
  <c r="M3564" i="3" s="1"/>
  <c r="G3565" i="3"/>
  <c r="G3566" i="3"/>
  <c r="G3567" i="3"/>
  <c r="G3568" i="3"/>
  <c r="M3568" i="3" s="1"/>
  <c r="G3569" i="3"/>
  <c r="G3570" i="3"/>
  <c r="G3571" i="3"/>
  <c r="G3572" i="3"/>
  <c r="M3572" i="3" s="1"/>
  <c r="G3573" i="3"/>
  <c r="G3574" i="3"/>
  <c r="G3575" i="3"/>
  <c r="G3576" i="3"/>
  <c r="M3576" i="3" s="1"/>
  <c r="G3577" i="3"/>
  <c r="G3578" i="3"/>
  <c r="G3579" i="3"/>
  <c r="G3580" i="3"/>
  <c r="M3580" i="3" s="1"/>
  <c r="G3581" i="3"/>
  <c r="G3582" i="3"/>
  <c r="G3583" i="3"/>
  <c r="G3584" i="3"/>
  <c r="M3584" i="3" s="1"/>
  <c r="G3585" i="3"/>
  <c r="G3586" i="3"/>
  <c r="G3587" i="3"/>
  <c r="G3588" i="3"/>
  <c r="M3588" i="3" s="1"/>
  <c r="G3589" i="3"/>
  <c r="G3590" i="3"/>
  <c r="G3591" i="3"/>
  <c r="G3592" i="3"/>
  <c r="M3592" i="3" s="1"/>
  <c r="G3593" i="3"/>
  <c r="G3594" i="3"/>
  <c r="G3595" i="3"/>
  <c r="G3596" i="3"/>
  <c r="M3596" i="3" s="1"/>
  <c r="G3597" i="3"/>
  <c r="G3598" i="3"/>
  <c r="G3599" i="3"/>
  <c r="G3600" i="3"/>
  <c r="M3600" i="3" s="1"/>
  <c r="G3601" i="3"/>
  <c r="G3602" i="3"/>
  <c r="G3603" i="3"/>
  <c r="G3604" i="3"/>
  <c r="M3604" i="3" s="1"/>
  <c r="G3605" i="3"/>
  <c r="G3606" i="3"/>
  <c r="G3607" i="3"/>
  <c r="G3608" i="3"/>
  <c r="M3608" i="3" s="1"/>
  <c r="G3609" i="3"/>
  <c r="G3610" i="3"/>
  <c r="G3611" i="3"/>
  <c r="G3612" i="3"/>
  <c r="M3612" i="3" s="1"/>
  <c r="G3613" i="3"/>
  <c r="G3614" i="3"/>
  <c r="G3615" i="3"/>
  <c r="G3616" i="3"/>
  <c r="M3616" i="3" s="1"/>
  <c r="G3617" i="3"/>
  <c r="G3618" i="3"/>
  <c r="G3619" i="3"/>
  <c r="G3620" i="3"/>
  <c r="M3620" i="3" s="1"/>
  <c r="G3621" i="3"/>
  <c r="G3622" i="3"/>
  <c r="G3623" i="3"/>
  <c r="G3624" i="3"/>
  <c r="M3624" i="3" s="1"/>
  <c r="G3625" i="3"/>
  <c r="G3626" i="3"/>
  <c r="G3627" i="3"/>
  <c r="G3628" i="3"/>
  <c r="M3628" i="3" s="1"/>
  <c r="G3629" i="3"/>
  <c r="G3630" i="3"/>
  <c r="G3631" i="3"/>
  <c r="G3632" i="3"/>
  <c r="M3632" i="3" s="1"/>
  <c r="G3633" i="3"/>
  <c r="G3634" i="3"/>
  <c r="G3635" i="3"/>
  <c r="G3636" i="3"/>
  <c r="M3636" i="3" s="1"/>
  <c r="G3637" i="3"/>
  <c r="G3638" i="3"/>
  <c r="G3639" i="3"/>
  <c r="G3640" i="3"/>
  <c r="M3640" i="3" s="1"/>
  <c r="G3641" i="3"/>
  <c r="G3642" i="3"/>
  <c r="G3643" i="3"/>
  <c r="G3644" i="3"/>
  <c r="M3644" i="3" s="1"/>
  <c r="G3645" i="3"/>
  <c r="G3646" i="3"/>
  <c r="G3647" i="3"/>
  <c r="G3648" i="3"/>
  <c r="M3648" i="3" s="1"/>
  <c r="G3649" i="3"/>
  <c r="G3650" i="3"/>
  <c r="G3651" i="3"/>
  <c r="G3652" i="3"/>
  <c r="M3652" i="3" s="1"/>
  <c r="G3653" i="3"/>
  <c r="G3654" i="3"/>
  <c r="G3655" i="3"/>
  <c r="G3656" i="3"/>
  <c r="M3656" i="3" s="1"/>
  <c r="G3657" i="3"/>
  <c r="G3658" i="3"/>
  <c r="G3659" i="3"/>
  <c r="G3660" i="3"/>
  <c r="M3660" i="3" s="1"/>
  <c r="G3661" i="3"/>
  <c r="G3662" i="3"/>
  <c r="G3663" i="3"/>
  <c r="G3664" i="3"/>
  <c r="M3664" i="3" s="1"/>
  <c r="G3665" i="3"/>
  <c r="G3666" i="3"/>
  <c r="G3667" i="3"/>
  <c r="G3668" i="3"/>
  <c r="M3668" i="3" s="1"/>
  <c r="G3669" i="3"/>
  <c r="G3670" i="3"/>
  <c r="G3671" i="3"/>
  <c r="G3672" i="3"/>
  <c r="M3672" i="3" s="1"/>
  <c r="G3673" i="3"/>
  <c r="G3674" i="3"/>
  <c r="G3675" i="3"/>
  <c r="G3676" i="3"/>
  <c r="M3676" i="3" s="1"/>
  <c r="G3677" i="3"/>
  <c r="G3678" i="3"/>
  <c r="G3679" i="3"/>
  <c r="G3680" i="3"/>
  <c r="M3680" i="3" s="1"/>
  <c r="G3681" i="3"/>
  <c r="G3682" i="3"/>
  <c r="G3683" i="3"/>
  <c r="G3684" i="3"/>
  <c r="M3684" i="3" s="1"/>
  <c r="G3685" i="3"/>
  <c r="G3686" i="3"/>
  <c r="G3687" i="3"/>
  <c r="G3688" i="3"/>
  <c r="M3688" i="3" s="1"/>
  <c r="G3689" i="3"/>
  <c r="G3690" i="3"/>
  <c r="G3691" i="3"/>
  <c r="G3692" i="3"/>
  <c r="M3692" i="3" s="1"/>
  <c r="G3693" i="3"/>
  <c r="G3694" i="3"/>
  <c r="G3695" i="3"/>
  <c r="G3696" i="3"/>
  <c r="M3696" i="3" s="1"/>
  <c r="G3697" i="3"/>
  <c r="G3698" i="3"/>
  <c r="G3699" i="3"/>
  <c r="G3700" i="3"/>
  <c r="M3700" i="3" s="1"/>
  <c r="G3701" i="3"/>
  <c r="G3702" i="3"/>
  <c r="G3703" i="3"/>
  <c r="G3704" i="3"/>
  <c r="M3704" i="3" s="1"/>
  <c r="G3705" i="3"/>
  <c r="G3706" i="3"/>
  <c r="G3707" i="3"/>
  <c r="G3708" i="3"/>
  <c r="M3708" i="3" s="1"/>
  <c r="G3709" i="3"/>
  <c r="G3710" i="3"/>
  <c r="G3711" i="3"/>
  <c r="G3712" i="3"/>
  <c r="M3712" i="3" s="1"/>
  <c r="G3713" i="3"/>
  <c r="G3714" i="3"/>
  <c r="G3715" i="3"/>
  <c r="G3716" i="3"/>
  <c r="M3716" i="3" s="1"/>
  <c r="G3717" i="3"/>
  <c r="G3718" i="3"/>
  <c r="G3719" i="3"/>
  <c r="G3720" i="3"/>
  <c r="M3720" i="3" s="1"/>
  <c r="G3721" i="3"/>
  <c r="G3722" i="3"/>
  <c r="G3723" i="3"/>
  <c r="G3724" i="3"/>
  <c r="M3724" i="3" s="1"/>
  <c r="G3725" i="3"/>
  <c r="G3726" i="3"/>
  <c r="G3727" i="3"/>
  <c r="G3728" i="3"/>
  <c r="M3728" i="3" s="1"/>
  <c r="G3729" i="3"/>
  <c r="G3730" i="3"/>
  <c r="G3731" i="3"/>
  <c r="G3732" i="3"/>
  <c r="M3732" i="3" s="1"/>
  <c r="G3733" i="3"/>
  <c r="G3734" i="3"/>
  <c r="G3735" i="3"/>
  <c r="G3736" i="3"/>
  <c r="M3736" i="3" s="1"/>
  <c r="G3737" i="3"/>
  <c r="G3738" i="3"/>
  <c r="G3739" i="3"/>
  <c r="G3740" i="3"/>
  <c r="M3740" i="3" s="1"/>
  <c r="G3741" i="3"/>
  <c r="G3742" i="3"/>
  <c r="G3743" i="3"/>
  <c r="G3744" i="3"/>
  <c r="M3744" i="3" s="1"/>
  <c r="G3745" i="3"/>
  <c r="G3746" i="3"/>
  <c r="G3747" i="3"/>
  <c r="G3748" i="3"/>
  <c r="M3748" i="3" s="1"/>
  <c r="G3749" i="3"/>
  <c r="G3750" i="3"/>
  <c r="G3751" i="3"/>
  <c r="G3752" i="3"/>
  <c r="M3752" i="3" s="1"/>
  <c r="G3753" i="3"/>
  <c r="G3754" i="3"/>
  <c r="G3755" i="3"/>
  <c r="G3756" i="3"/>
  <c r="M3756" i="3" s="1"/>
  <c r="G3757" i="3"/>
  <c r="G3758" i="3"/>
  <c r="G3759" i="3"/>
  <c r="G3760" i="3"/>
  <c r="M3760" i="3" s="1"/>
  <c r="G3761" i="3"/>
  <c r="G3762" i="3"/>
  <c r="G3763" i="3"/>
  <c r="G3764" i="3"/>
  <c r="M3764" i="3" s="1"/>
  <c r="G3765" i="3"/>
  <c r="G3766" i="3"/>
  <c r="G3767" i="3"/>
  <c r="G3768" i="3"/>
  <c r="M3768" i="3" s="1"/>
  <c r="G3769" i="3"/>
  <c r="G3770" i="3"/>
  <c r="G3771" i="3"/>
  <c r="G3772" i="3"/>
  <c r="M3772" i="3" s="1"/>
  <c r="G3773" i="3"/>
  <c r="G3774" i="3"/>
  <c r="G3775" i="3"/>
  <c r="G3776" i="3"/>
  <c r="M3776" i="3" s="1"/>
  <c r="G3777" i="3"/>
  <c r="G3778" i="3"/>
  <c r="G3779" i="3"/>
  <c r="G3780" i="3"/>
  <c r="M3780" i="3" s="1"/>
  <c r="G3781" i="3"/>
  <c r="G3782" i="3"/>
  <c r="G3783" i="3"/>
  <c r="G3784" i="3"/>
  <c r="M3784" i="3" s="1"/>
  <c r="G3785" i="3"/>
  <c r="G3786" i="3"/>
  <c r="G3787" i="3"/>
  <c r="G3788" i="3"/>
  <c r="M3788" i="3" s="1"/>
  <c r="G3789" i="3"/>
  <c r="G3790" i="3"/>
  <c r="G3791" i="3"/>
  <c r="G3792" i="3"/>
  <c r="M3792" i="3" s="1"/>
  <c r="G3793" i="3"/>
  <c r="G3794" i="3"/>
  <c r="G3795" i="3"/>
  <c r="G3796" i="3"/>
  <c r="M3796" i="3" s="1"/>
  <c r="G3797" i="3"/>
  <c r="G3798" i="3"/>
  <c r="G3799" i="3"/>
  <c r="G3800" i="3"/>
  <c r="M3800" i="3" s="1"/>
  <c r="G3801" i="3"/>
  <c r="G3802" i="3"/>
  <c r="G3803" i="3"/>
  <c r="G3804" i="3"/>
  <c r="M3804" i="3" s="1"/>
  <c r="G3805" i="3"/>
  <c r="G3806" i="3"/>
  <c r="G3807" i="3"/>
  <c r="G3808" i="3"/>
  <c r="M3808" i="3" s="1"/>
  <c r="G3809" i="3"/>
  <c r="G3810" i="3"/>
  <c r="G3811" i="3"/>
  <c r="G3812" i="3"/>
  <c r="M3812" i="3" s="1"/>
  <c r="G3813" i="3"/>
  <c r="G3814" i="3"/>
  <c r="G3815" i="3"/>
  <c r="G3816" i="3"/>
  <c r="M3816" i="3" s="1"/>
  <c r="G3817" i="3"/>
  <c r="G3818" i="3"/>
  <c r="G3819" i="3"/>
  <c r="G3820" i="3"/>
  <c r="M3820" i="3" s="1"/>
  <c r="G3821" i="3"/>
  <c r="G3822" i="3"/>
  <c r="G3823" i="3"/>
  <c r="G3824" i="3"/>
  <c r="M3824" i="3" s="1"/>
  <c r="G3825" i="3"/>
  <c r="G3826" i="3"/>
  <c r="G3827" i="3"/>
  <c r="G3828" i="3"/>
  <c r="M3828" i="3" s="1"/>
  <c r="G3829" i="3"/>
  <c r="G3830" i="3"/>
  <c r="G3831" i="3"/>
  <c r="G3832" i="3"/>
  <c r="M3832" i="3" s="1"/>
  <c r="G3833" i="3"/>
  <c r="G3834" i="3"/>
  <c r="G3835" i="3"/>
  <c r="G3836" i="3"/>
  <c r="M3836" i="3" s="1"/>
  <c r="G3837" i="3"/>
  <c r="G3838" i="3"/>
  <c r="G3839" i="3"/>
  <c r="G3840" i="3"/>
  <c r="M3840" i="3" s="1"/>
  <c r="G3841" i="3"/>
  <c r="G3842" i="3"/>
  <c r="G3843" i="3"/>
  <c r="G3844" i="3"/>
  <c r="M3844" i="3" s="1"/>
  <c r="G3845" i="3"/>
  <c r="G3846" i="3"/>
  <c r="G3847" i="3"/>
  <c r="G3848" i="3"/>
  <c r="M3848" i="3" s="1"/>
  <c r="G3849" i="3"/>
  <c r="G3850" i="3"/>
  <c r="G3851" i="3"/>
  <c r="G3852" i="3"/>
  <c r="M3852" i="3" s="1"/>
  <c r="G3853" i="3"/>
  <c r="G3854" i="3"/>
  <c r="G3855" i="3"/>
  <c r="G3856" i="3"/>
  <c r="M3856" i="3" s="1"/>
  <c r="G3857" i="3"/>
  <c r="G3858" i="3"/>
  <c r="G3859" i="3"/>
  <c r="G3860" i="3"/>
  <c r="M3860" i="3" s="1"/>
  <c r="G3861" i="3"/>
  <c r="G3862" i="3"/>
  <c r="G3863" i="3"/>
  <c r="G3864" i="3"/>
  <c r="M3864" i="3" s="1"/>
  <c r="G3865" i="3"/>
  <c r="G3866" i="3"/>
  <c r="G3867" i="3"/>
  <c r="G3868" i="3"/>
  <c r="M3868" i="3" s="1"/>
  <c r="G3869" i="3"/>
  <c r="G3870" i="3"/>
  <c r="G3871" i="3"/>
  <c r="G3872" i="3"/>
  <c r="M3872" i="3" s="1"/>
  <c r="G3873" i="3"/>
  <c r="G3874" i="3"/>
  <c r="G3875" i="3"/>
  <c r="G3876" i="3"/>
  <c r="M3876" i="3" s="1"/>
  <c r="G3877" i="3"/>
  <c r="G3878" i="3"/>
  <c r="G3879" i="3"/>
  <c r="G3880" i="3"/>
  <c r="M3880" i="3" s="1"/>
  <c r="G3881" i="3"/>
  <c r="G3882" i="3"/>
  <c r="G3883" i="3"/>
  <c r="G3884" i="3"/>
  <c r="M3884" i="3" s="1"/>
  <c r="G3885" i="3"/>
  <c r="G3886" i="3"/>
  <c r="G3887" i="3"/>
  <c r="G3888" i="3"/>
  <c r="M3888" i="3" s="1"/>
  <c r="G3889" i="3"/>
  <c r="G3890" i="3"/>
  <c r="G3891" i="3"/>
  <c r="G3892" i="3"/>
  <c r="M3892" i="3" s="1"/>
  <c r="G3893" i="3"/>
  <c r="G3894" i="3"/>
  <c r="G3895" i="3"/>
  <c r="G3896" i="3"/>
  <c r="M3896" i="3" s="1"/>
  <c r="G3897" i="3"/>
  <c r="G3898" i="3"/>
  <c r="G3899" i="3"/>
  <c r="G3900" i="3"/>
  <c r="M3900" i="3" s="1"/>
  <c r="G3901" i="3"/>
  <c r="G3902" i="3"/>
  <c r="G3903" i="3"/>
  <c r="G3904" i="3"/>
  <c r="M3904" i="3" s="1"/>
  <c r="G3905" i="3"/>
  <c r="G3906" i="3"/>
  <c r="G3907" i="3"/>
  <c r="G3908" i="3"/>
  <c r="M3908" i="3" s="1"/>
  <c r="G3909" i="3"/>
  <c r="G3910" i="3"/>
  <c r="G3911" i="3"/>
  <c r="G3912" i="3"/>
  <c r="M3912" i="3" s="1"/>
  <c r="G3913" i="3"/>
  <c r="G3914" i="3"/>
  <c r="G3915" i="3"/>
  <c r="G3916" i="3"/>
  <c r="M3916" i="3" s="1"/>
  <c r="G3917" i="3"/>
  <c r="G3918" i="3"/>
  <c r="G3919" i="3"/>
  <c r="G3920" i="3"/>
  <c r="M3920" i="3" s="1"/>
  <c r="G3921" i="3"/>
  <c r="G3922" i="3"/>
  <c r="G3923" i="3"/>
  <c r="G3924" i="3"/>
  <c r="M3924" i="3" s="1"/>
  <c r="G3925" i="3"/>
  <c r="G3926" i="3"/>
  <c r="G3927" i="3"/>
  <c r="G3928" i="3"/>
  <c r="M3928" i="3" s="1"/>
  <c r="G3929" i="3"/>
  <c r="G3930" i="3"/>
  <c r="G3931" i="3"/>
  <c r="G3932" i="3"/>
  <c r="M3932" i="3" s="1"/>
  <c r="G3933" i="3"/>
  <c r="G3934" i="3"/>
  <c r="G3935" i="3"/>
  <c r="G3936" i="3"/>
  <c r="M3936" i="3" s="1"/>
  <c r="G3937" i="3"/>
  <c r="G3938" i="3"/>
  <c r="G3939" i="3"/>
  <c r="G3940" i="3"/>
  <c r="M3940" i="3" s="1"/>
  <c r="G3941" i="3"/>
  <c r="G3942" i="3"/>
  <c r="G3943" i="3"/>
  <c r="G3944" i="3"/>
  <c r="M3944" i="3" s="1"/>
  <c r="G3945" i="3"/>
  <c r="G3946" i="3"/>
  <c r="G3947" i="3"/>
  <c r="G3948" i="3"/>
  <c r="M3948" i="3" s="1"/>
  <c r="G3949" i="3"/>
  <c r="G3950" i="3"/>
  <c r="G3951" i="3"/>
  <c r="G3952" i="3"/>
  <c r="M3952" i="3" s="1"/>
  <c r="G3953" i="3"/>
  <c r="G3954" i="3"/>
  <c r="G3955" i="3"/>
  <c r="G3956" i="3"/>
  <c r="M3956" i="3" s="1"/>
  <c r="G3957" i="3"/>
  <c r="G3958" i="3"/>
  <c r="G3959" i="3"/>
  <c r="G3960" i="3"/>
  <c r="M3960" i="3" s="1"/>
  <c r="G3961" i="3"/>
  <c r="G3962" i="3"/>
  <c r="G3963" i="3"/>
  <c r="G3964" i="3"/>
  <c r="M3964" i="3" s="1"/>
  <c r="G3965" i="3"/>
  <c r="G3966" i="3"/>
  <c r="G3967" i="3"/>
  <c r="G3968" i="3"/>
  <c r="M3968" i="3" s="1"/>
  <c r="G3969" i="3"/>
  <c r="G3970" i="3"/>
  <c r="G3971" i="3"/>
  <c r="G3972" i="3"/>
  <c r="M3972" i="3" s="1"/>
  <c r="G3973" i="3"/>
  <c r="G3974" i="3"/>
  <c r="G3975" i="3"/>
  <c r="G3976" i="3"/>
  <c r="M3976" i="3" s="1"/>
  <c r="G3977" i="3"/>
  <c r="G3978" i="3"/>
  <c r="G3979" i="3"/>
  <c r="G3980" i="3"/>
  <c r="M3980" i="3" s="1"/>
  <c r="G3981" i="3"/>
  <c r="G3982" i="3"/>
  <c r="G3983" i="3"/>
  <c r="G3984" i="3"/>
  <c r="M3984" i="3" s="1"/>
  <c r="G3985" i="3"/>
  <c r="G3986" i="3"/>
  <c r="G3987" i="3"/>
  <c r="G3988" i="3"/>
  <c r="M3988" i="3" s="1"/>
  <c r="G3989" i="3"/>
  <c r="G3990" i="3"/>
  <c r="G3991" i="3"/>
  <c r="G3992" i="3"/>
  <c r="M3992" i="3" s="1"/>
  <c r="G3993" i="3"/>
  <c r="G3994" i="3"/>
  <c r="G3995" i="3"/>
  <c r="G3996" i="3"/>
  <c r="M3996" i="3" s="1"/>
  <c r="G3997" i="3"/>
  <c r="G3998" i="3"/>
  <c r="G3999" i="3"/>
  <c r="G4000" i="3"/>
  <c r="M4000" i="3" s="1"/>
  <c r="G4001" i="3"/>
  <c r="G4002" i="3"/>
  <c r="G4003" i="3"/>
  <c r="G4004" i="3"/>
  <c r="M4004" i="3" s="1"/>
  <c r="G4005" i="3"/>
  <c r="G4006" i="3"/>
  <c r="G4007" i="3"/>
  <c r="G4008" i="3"/>
  <c r="M4008" i="3" s="1"/>
  <c r="G4009" i="3"/>
  <c r="G4010" i="3"/>
  <c r="G4011" i="3"/>
  <c r="G4012" i="3"/>
  <c r="M4012" i="3" s="1"/>
  <c r="G4013" i="3"/>
  <c r="G4014" i="3"/>
  <c r="G4015" i="3"/>
  <c r="G4016" i="3"/>
  <c r="M4016" i="3" s="1"/>
  <c r="G4017" i="3"/>
  <c r="G4018" i="3"/>
  <c r="G4019" i="3"/>
  <c r="G4020" i="3"/>
  <c r="M4020" i="3" s="1"/>
  <c r="G4021" i="3"/>
  <c r="G4022" i="3"/>
  <c r="G4023" i="3"/>
  <c r="G4024" i="3"/>
  <c r="M4024" i="3" s="1"/>
  <c r="G4025" i="3"/>
  <c r="G4026" i="3"/>
  <c r="G4027" i="3"/>
  <c r="G4028" i="3"/>
  <c r="M4028" i="3" s="1"/>
  <c r="G4029" i="3"/>
  <c r="G4030" i="3"/>
  <c r="G4031" i="3"/>
  <c r="G4032" i="3"/>
  <c r="M4032" i="3" s="1"/>
  <c r="G4033" i="3"/>
  <c r="G4034" i="3"/>
  <c r="G4035" i="3"/>
  <c r="G4036" i="3"/>
  <c r="M4036" i="3" s="1"/>
  <c r="G4037" i="3"/>
  <c r="G4038" i="3"/>
  <c r="G4039" i="3"/>
  <c r="G4040" i="3"/>
  <c r="M4040" i="3" s="1"/>
  <c r="G4041" i="3"/>
  <c r="G4042" i="3"/>
  <c r="G4043" i="3"/>
  <c r="G4044" i="3"/>
  <c r="M4044" i="3" s="1"/>
  <c r="G4045" i="3"/>
  <c r="G4046" i="3"/>
  <c r="G4047" i="3"/>
  <c r="G4048" i="3"/>
  <c r="M4048" i="3" s="1"/>
  <c r="G4049" i="3"/>
  <c r="G4050" i="3"/>
  <c r="G4051" i="3"/>
  <c r="G4052" i="3"/>
  <c r="M4052" i="3" s="1"/>
  <c r="G4053" i="3"/>
  <c r="G4054" i="3"/>
  <c r="G4055" i="3"/>
  <c r="G4056" i="3"/>
  <c r="M4056" i="3" s="1"/>
  <c r="G4057" i="3"/>
  <c r="G4058" i="3"/>
  <c r="G4059" i="3"/>
  <c r="G4060" i="3"/>
  <c r="M4060" i="3" s="1"/>
  <c r="G4061" i="3"/>
  <c r="G4062" i="3"/>
  <c r="G4063" i="3"/>
  <c r="G4064" i="3"/>
  <c r="M4064" i="3" s="1"/>
  <c r="G4065" i="3"/>
  <c r="G4066" i="3"/>
  <c r="G4067" i="3"/>
  <c r="G4068" i="3"/>
  <c r="M4068" i="3" s="1"/>
  <c r="G4069" i="3"/>
  <c r="G4070" i="3"/>
  <c r="G4071" i="3"/>
  <c r="G4072" i="3"/>
  <c r="M4072" i="3" s="1"/>
  <c r="G4073" i="3"/>
  <c r="G4074" i="3"/>
  <c r="G4075" i="3"/>
  <c r="G4076" i="3"/>
  <c r="M4076" i="3" s="1"/>
  <c r="G4077" i="3"/>
  <c r="G4078" i="3"/>
  <c r="G4079" i="3"/>
  <c r="G4080" i="3"/>
  <c r="M4080" i="3" s="1"/>
  <c r="G4081" i="3"/>
  <c r="G4082" i="3"/>
  <c r="G4083" i="3"/>
  <c r="G4084" i="3"/>
  <c r="M4084" i="3" s="1"/>
  <c r="G4085" i="3"/>
  <c r="G4086" i="3"/>
  <c r="G4087" i="3"/>
  <c r="G4088" i="3"/>
  <c r="M4088" i="3" s="1"/>
  <c r="G4089" i="3"/>
  <c r="G4090" i="3"/>
  <c r="G4091" i="3"/>
  <c r="G4092" i="3"/>
  <c r="M4092" i="3" s="1"/>
  <c r="G4093" i="3"/>
  <c r="G4094" i="3"/>
  <c r="G4095" i="3"/>
  <c r="G4096" i="3"/>
  <c r="M4096" i="3" s="1"/>
  <c r="G4097" i="3"/>
  <c r="G4098" i="3"/>
  <c r="G4099" i="3"/>
  <c r="G4100" i="3"/>
  <c r="M4100" i="3" s="1"/>
  <c r="G4101" i="3"/>
  <c r="G4102" i="3"/>
  <c r="G4103" i="3"/>
  <c r="G4104" i="3"/>
  <c r="M4104" i="3" s="1"/>
  <c r="G4105" i="3"/>
  <c r="G4106" i="3"/>
  <c r="G4107" i="3"/>
  <c r="G4108" i="3"/>
  <c r="M4108" i="3" s="1"/>
  <c r="G4109" i="3"/>
  <c r="G4110" i="3"/>
  <c r="G4111" i="3"/>
  <c r="G4112" i="3"/>
  <c r="M4112" i="3" s="1"/>
  <c r="G4113" i="3"/>
  <c r="G4114" i="3"/>
  <c r="G4115" i="3"/>
  <c r="G4116" i="3"/>
  <c r="M4116" i="3" s="1"/>
  <c r="G4117" i="3"/>
  <c r="G4118" i="3"/>
  <c r="G4119" i="3"/>
  <c r="G4120" i="3"/>
  <c r="M4120" i="3" s="1"/>
  <c r="G4121" i="3"/>
  <c r="G4122" i="3"/>
  <c r="G4123" i="3"/>
  <c r="G4124" i="3"/>
  <c r="M4124" i="3" s="1"/>
  <c r="G4125" i="3"/>
  <c r="G4126" i="3"/>
  <c r="G4127" i="3"/>
  <c r="G4128" i="3"/>
  <c r="M4128" i="3" s="1"/>
  <c r="G4129" i="3"/>
  <c r="G4130" i="3"/>
  <c r="G4131" i="3"/>
  <c r="G4132" i="3"/>
  <c r="M4132" i="3" s="1"/>
  <c r="G4133" i="3"/>
  <c r="G4134" i="3"/>
  <c r="G4135" i="3"/>
  <c r="G4136" i="3"/>
  <c r="M4136" i="3" s="1"/>
  <c r="G4137" i="3"/>
  <c r="G4138" i="3"/>
  <c r="G4139" i="3"/>
  <c r="G4140" i="3"/>
  <c r="M4140" i="3" s="1"/>
  <c r="G4141" i="3"/>
  <c r="G4142" i="3"/>
  <c r="G4143" i="3"/>
  <c r="G4144" i="3"/>
  <c r="M4144" i="3" s="1"/>
  <c r="G4145" i="3"/>
  <c r="G4146" i="3"/>
  <c r="G4147" i="3"/>
  <c r="G4148" i="3"/>
  <c r="M4148" i="3" s="1"/>
  <c r="G4149" i="3"/>
  <c r="G4150" i="3"/>
  <c r="G4151" i="3"/>
  <c r="G4152" i="3"/>
  <c r="M4152" i="3" s="1"/>
  <c r="G4153" i="3"/>
  <c r="G4154" i="3"/>
  <c r="G4155" i="3"/>
  <c r="G4156" i="3"/>
  <c r="M4156" i="3" s="1"/>
  <c r="G4157" i="3"/>
  <c r="G4158" i="3"/>
  <c r="G4159" i="3"/>
  <c r="G4160" i="3"/>
  <c r="M4160" i="3" s="1"/>
  <c r="G4161" i="3"/>
  <c r="G4162" i="3"/>
  <c r="G4163" i="3"/>
  <c r="G4164" i="3"/>
  <c r="M4164" i="3" s="1"/>
  <c r="G4165" i="3"/>
  <c r="G4166" i="3"/>
  <c r="G4167" i="3"/>
  <c r="G4168" i="3"/>
  <c r="M4168" i="3" s="1"/>
  <c r="G4169" i="3"/>
  <c r="G4170" i="3"/>
  <c r="G4171" i="3"/>
  <c r="G4172" i="3"/>
  <c r="M4172" i="3" s="1"/>
  <c r="G4173" i="3"/>
  <c r="G4174" i="3"/>
  <c r="G4175" i="3"/>
  <c r="G4176" i="3"/>
  <c r="M4176" i="3" s="1"/>
  <c r="G4177" i="3"/>
  <c r="G4178" i="3"/>
  <c r="G4179" i="3"/>
  <c r="G4180" i="3"/>
  <c r="M4180" i="3" s="1"/>
  <c r="G4181" i="3"/>
  <c r="G4182" i="3"/>
  <c r="G4183" i="3"/>
  <c r="G4184" i="3"/>
  <c r="M4184" i="3" s="1"/>
  <c r="G4185" i="3"/>
  <c r="G4186" i="3"/>
  <c r="G4187" i="3"/>
  <c r="G4188" i="3"/>
  <c r="M4188" i="3" s="1"/>
  <c r="G4189" i="3"/>
  <c r="G4190" i="3"/>
  <c r="G4191" i="3"/>
  <c r="G4192" i="3"/>
  <c r="M4192" i="3" s="1"/>
  <c r="G4193" i="3"/>
  <c r="G4194" i="3"/>
  <c r="G4195" i="3"/>
  <c r="G4196" i="3"/>
  <c r="M4196" i="3" s="1"/>
  <c r="G4197" i="3"/>
  <c r="G4198" i="3"/>
  <c r="G4199" i="3"/>
  <c r="G4200" i="3"/>
  <c r="M4200" i="3" s="1"/>
  <c r="G4201" i="3"/>
  <c r="G4202" i="3"/>
  <c r="G4203" i="3"/>
  <c r="G4204" i="3"/>
  <c r="M4204" i="3" s="1"/>
  <c r="G4205" i="3"/>
  <c r="G4206" i="3"/>
  <c r="G4207" i="3"/>
  <c r="G4208" i="3"/>
  <c r="M4208" i="3" s="1"/>
  <c r="G4209" i="3"/>
  <c r="G4210" i="3"/>
  <c r="G4211" i="3"/>
  <c r="G4212" i="3"/>
  <c r="M4212" i="3" s="1"/>
  <c r="G4213" i="3"/>
  <c r="G4214" i="3"/>
  <c r="G4215" i="3"/>
  <c r="G4216" i="3"/>
  <c r="M4216" i="3" s="1"/>
  <c r="G4217" i="3"/>
  <c r="G4218" i="3"/>
  <c r="G4219" i="3"/>
  <c r="G4220" i="3"/>
  <c r="M4220" i="3" s="1"/>
  <c r="G4221" i="3"/>
  <c r="G4222" i="3"/>
  <c r="G4223" i="3"/>
  <c r="G4224" i="3"/>
  <c r="M4224" i="3" s="1"/>
  <c r="G4225" i="3"/>
  <c r="G4226" i="3"/>
  <c r="G4227" i="3"/>
  <c r="G4228" i="3"/>
  <c r="M4228" i="3" s="1"/>
  <c r="G4229" i="3"/>
  <c r="G4230" i="3"/>
  <c r="G4231" i="3"/>
  <c r="G4232" i="3"/>
  <c r="M4232" i="3" s="1"/>
  <c r="G4233" i="3"/>
  <c r="G4234" i="3"/>
  <c r="G4235" i="3"/>
  <c r="G4236" i="3"/>
  <c r="M4236" i="3" s="1"/>
  <c r="G4237" i="3"/>
  <c r="G4238" i="3"/>
  <c r="G4239" i="3"/>
  <c r="G4240" i="3"/>
  <c r="M4240" i="3" s="1"/>
  <c r="G4241" i="3"/>
  <c r="G4242" i="3"/>
  <c r="G4243" i="3"/>
  <c r="G4244" i="3"/>
  <c r="M4244" i="3" s="1"/>
  <c r="G4245" i="3"/>
  <c r="G4246" i="3"/>
  <c r="G4247" i="3"/>
  <c r="G4248" i="3"/>
  <c r="M4248" i="3" s="1"/>
  <c r="G4249" i="3"/>
  <c r="G4250" i="3"/>
  <c r="G4251" i="3"/>
  <c r="G4252" i="3"/>
  <c r="M4252" i="3" s="1"/>
  <c r="G4253" i="3"/>
  <c r="G4254" i="3"/>
  <c r="G4255" i="3"/>
  <c r="G4256" i="3"/>
  <c r="M4256" i="3" s="1"/>
  <c r="G4257" i="3"/>
  <c r="G4258" i="3"/>
  <c r="G4259" i="3"/>
  <c r="G4260" i="3"/>
  <c r="M4260" i="3" s="1"/>
  <c r="G4261" i="3"/>
  <c r="G4262" i="3"/>
  <c r="G4263" i="3"/>
  <c r="G4264" i="3"/>
  <c r="M4264" i="3" s="1"/>
  <c r="G4265" i="3"/>
  <c r="G4266" i="3"/>
  <c r="G4267" i="3"/>
  <c r="G4268" i="3"/>
  <c r="M4268" i="3" s="1"/>
  <c r="G4269" i="3"/>
  <c r="G4270" i="3"/>
  <c r="G4271" i="3"/>
  <c r="G4272" i="3"/>
  <c r="M4272" i="3" s="1"/>
  <c r="G4273" i="3"/>
  <c r="G4274" i="3"/>
  <c r="G4275" i="3"/>
  <c r="G4276" i="3"/>
  <c r="M4276" i="3" s="1"/>
  <c r="G4277" i="3"/>
  <c r="G4278" i="3"/>
  <c r="G4279" i="3"/>
  <c r="G4280" i="3"/>
  <c r="M4280" i="3" s="1"/>
  <c r="G4281" i="3"/>
  <c r="G4282" i="3"/>
  <c r="G4283" i="3"/>
  <c r="G4284" i="3"/>
  <c r="M4284" i="3" s="1"/>
  <c r="G4285" i="3"/>
  <c r="G4286" i="3"/>
  <c r="G4287" i="3"/>
  <c r="G4288" i="3"/>
  <c r="M4288" i="3" s="1"/>
  <c r="G4289" i="3"/>
  <c r="G4290" i="3"/>
  <c r="G4291" i="3"/>
  <c r="G4292" i="3"/>
  <c r="M4292" i="3" s="1"/>
  <c r="G4293" i="3"/>
  <c r="G4294" i="3"/>
  <c r="G4295" i="3"/>
  <c r="G4296" i="3"/>
  <c r="M4296" i="3" s="1"/>
  <c r="G4297" i="3"/>
  <c r="G4298" i="3"/>
  <c r="G4299" i="3"/>
  <c r="G4300" i="3"/>
  <c r="M4300" i="3" s="1"/>
  <c r="G4301" i="3"/>
  <c r="G4302" i="3"/>
  <c r="G4303" i="3"/>
  <c r="G4304" i="3"/>
  <c r="M4304" i="3" s="1"/>
  <c r="G4305" i="3"/>
  <c r="G4306" i="3"/>
  <c r="G4307" i="3"/>
  <c r="G4308" i="3"/>
  <c r="M4308" i="3" s="1"/>
  <c r="G4309" i="3"/>
  <c r="G4310" i="3"/>
  <c r="G4311" i="3"/>
  <c r="G4312" i="3"/>
  <c r="M4312" i="3" s="1"/>
  <c r="G4313" i="3"/>
  <c r="G4314" i="3"/>
  <c r="G4315" i="3"/>
  <c r="G4316" i="3"/>
  <c r="M4316" i="3" s="1"/>
  <c r="G4317" i="3"/>
  <c r="G4318" i="3"/>
  <c r="G4319" i="3"/>
  <c r="G4320" i="3"/>
  <c r="M4320" i="3" s="1"/>
  <c r="G4321" i="3"/>
  <c r="G4322" i="3"/>
  <c r="G4323" i="3"/>
  <c r="G4324" i="3"/>
  <c r="M4324" i="3" s="1"/>
  <c r="G4325" i="3"/>
  <c r="G4326" i="3"/>
  <c r="G4327" i="3"/>
  <c r="G4328" i="3"/>
  <c r="M4328" i="3" s="1"/>
  <c r="G4329" i="3"/>
  <c r="G4330" i="3"/>
  <c r="G4331" i="3"/>
  <c r="G4332" i="3"/>
  <c r="M4332" i="3" s="1"/>
  <c r="G4333" i="3"/>
  <c r="G4334" i="3"/>
  <c r="G4335" i="3"/>
  <c r="G4336" i="3"/>
  <c r="M4336" i="3" s="1"/>
  <c r="G4337" i="3"/>
  <c r="G4338" i="3"/>
  <c r="G4339" i="3"/>
  <c r="G4340" i="3"/>
  <c r="M4340" i="3" s="1"/>
  <c r="G4341" i="3"/>
  <c r="G4342" i="3"/>
  <c r="G4343" i="3"/>
  <c r="G4344" i="3"/>
  <c r="M4344" i="3" s="1"/>
  <c r="G4345" i="3"/>
  <c r="G4346" i="3"/>
  <c r="G4347" i="3"/>
  <c r="G4348" i="3"/>
  <c r="M4348" i="3" s="1"/>
  <c r="G4349" i="3"/>
  <c r="G4350" i="3"/>
  <c r="G4351" i="3"/>
  <c r="G4352" i="3"/>
  <c r="M4352" i="3" s="1"/>
  <c r="G4353" i="3"/>
  <c r="G4354" i="3"/>
  <c r="G4355" i="3"/>
  <c r="G4356" i="3"/>
  <c r="M4356" i="3" s="1"/>
  <c r="G4357" i="3"/>
  <c r="G4358" i="3"/>
  <c r="G4359" i="3"/>
  <c r="G4360" i="3"/>
  <c r="M4360" i="3" s="1"/>
  <c r="G4361" i="3"/>
  <c r="G4362" i="3"/>
  <c r="G4363" i="3"/>
  <c r="G4364" i="3"/>
  <c r="M4364" i="3" s="1"/>
  <c r="G4365" i="3"/>
  <c r="G4366" i="3"/>
  <c r="G4367" i="3"/>
  <c r="G4368" i="3"/>
  <c r="M4368" i="3" s="1"/>
  <c r="G4369" i="3"/>
  <c r="G4370" i="3"/>
  <c r="G4371" i="3"/>
  <c r="G4372" i="3"/>
  <c r="M4372" i="3" s="1"/>
  <c r="G4373" i="3"/>
  <c r="G4374" i="3"/>
  <c r="G4375" i="3"/>
  <c r="G4376" i="3"/>
  <c r="M4376" i="3" s="1"/>
  <c r="G4377" i="3"/>
  <c r="G4378" i="3"/>
  <c r="G4379" i="3"/>
  <c r="G4380" i="3"/>
  <c r="M4380" i="3" s="1"/>
  <c r="G4381" i="3"/>
  <c r="G4382" i="3"/>
  <c r="G4383" i="3"/>
  <c r="G4384" i="3"/>
  <c r="M4384" i="3" s="1"/>
  <c r="G4385" i="3"/>
  <c r="G4386" i="3"/>
  <c r="G4387" i="3"/>
  <c r="G4388" i="3"/>
  <c r="M4388" i="3" s="1"/>
  <c r="G4389" i="3"/>
  <c r="G4390" i="3"/>
  <c r="G4391" i="3"/>
  <c r="G4392" i="3"/>
  <c r="M4392" i="3" s="1"/>
  <c r="G4393" i="3"/>
  <c r="G4394" i="3"/>
  <c r="G4395" i="3"/>
  <c r="G4396" i="3"/>
  <c r="M4396" i="3" s="1"/>
  <c r="G4397" i="3"/>
  <c r="G4398" i="3"/>
  <c r="G4399" i="3"/>
  <c r="G4400" i="3"/>
  <c r="M4400" i="3" s="1"/>
  <c r="G4401" i="3"/>
  <c r="G4402" i="3"/>
  <c r="G4403" i="3"/>
  <c r="G4404" i="3"/>
  <c r="M4404" i="3" s="1"/>
  <c r="G4405" i="3"/>
  <c r="G4406" i="3"/>
  <c r="G4407" i="3"/>
  <c r="G4408" i="3"/>
  <c r="M4408" i="3" s="1"/>
  <c r="G4409" i="3"/>
  <c r="G4410" i="3"/>
  <c r="G4411" i="3"/>
  <c r="G4412" i="3"/>
  <c r="M4412" i="3" s="1"/>
  <c r="G4413" i="3"/>
  <c r="G4414" i="3"/>
  <c r="G4415" i="3"/>
  <c r="G4416" i="3"/>
  <c r="M4416" i="3" s="1"/>
  <c r="G4417" i="3"/>
  <c r="G4418" i="3"/>
  <c r="G4419" i="3"/>
  <c r="G4420" i="3"/>
  <c r="M4420" i="3" s="1"/>
  <c r="G4421" i="3"/>
  <c r="G4422" i="3"/>
  <c r="G4423" i="3"/>
  <c r="G4424" i="3"/>
  <c r="M4424" i="3" s="1"/>
  <c r="G4425" i="3"/>
  <c r="G4426" i="3"/>
  <c r="G4427" i="3"/>
  <c r="G4428" i="3"/>
  <c r="M4428" i="3" s="1"/>
  <c r="G4429" i="3"/>
  <c r="G4430" i="3"/>
  <c r="G4431" i="3"/>
  <c r="G4432" i="3"/>
  <c r="M4432" i="3" s="1"/>
  <c r="G4433" i="3"/>
  <c r="G4434" i="3"/>
  <c r="G4435" i="3"/>
  <c r="G4436" i="3"/>
  <c r="M4436" i="3" s="1"/>
  <c r="G4437" i="3"/>
  <c r="G4438" i="3"/>
  <c r="G4439" i="3"/>
  <c r="G4440" i="3"/>
  <c r="M4440" i="3" s="1"/>
  <c r="G4441" i="3"/>
  <c r="G4442" i="3"/>
  <c r="G4443" i="3"/>
  <c r="G4444" i="3"/>
  <c r="M4444" i="3" s="1"/>
  <c r="G4445" i="3"/>
  <c r="G4446" i="3"/>
  <c r="G4447" i="3"/>
  <c r="G4448" i="3"/>
  <c r="M4448" i="3" s="1"/>
  <c r="G4449" i="3"/>
  <c r="G4450" i="3"/>
  <c r="G4451" i="3"/>
  <c r="G4452" i="3"/>
  <c r="M4452" i="3" s="1"/>
  <c r="G4453" i="3"/>
  <c r="G4454" i="3"/>
  <c r="G4455" i="3"/>
  <c r="G4456" i="3"/>
  <c r="M4456" i="3" s="1"/>
  <c r="G4457" i="3"/>
  <c r="G4458" i="3"/>
  <c r="G4459" i="3"/>
  <c r="G4460" i="3"/>
  <c r="M4460" i="3" s="1"/>
  <c r="G4461" i="3"/>
  <c r="G4462" i="3"/>
  <c r="G4463" i="3"/>
  <c r="G4464" i="3"/>
  <c r="M4464" i="3" s="1"/>
  <c r="G4465" i="3"/>
  <c r="G4466" i="3"/>
  <c r="G4467" i="3"/>
  <c r="G4468" i="3"/>
  <c r="M4468" i="3" s="1"/>
  <c r="G4469" i="3"/>
  <c r="G4470" i="3"/>
  <c r="G4471" i="3"/>
  <c r="G4472" i="3"/>
  <c r="M4472" i="3" s="1"/>
  <c r="G4473" i="3"/>
  <c r="G4474" i="3"/>
  <c r="G4475" i="3"/>
  <c r="G4476" i="3"/>
  <c r="M4476" i="3" s="1"/>
  <c r="G4477" i="3"/>
  <c r="G4478" i="3"/>
  <c r="G4479" i="3"/>
  <c r="G4480" i="3"/>
  <c r="M4480" i="3" s="1"/>
  <c r="G4481" i="3"/>
  <c r="G4482" i="3"/>
  <c r="G4483" i="3"/>
  <c r="G4484" i="3"/>
  <c r="M4484" i="3" s="1"/>
  <c r="G4485" i="3"/>
  <c r="G4486" i="3"/>
  <c r="G4487" i="3"/>
  <c r="G4488" i="3"/>
  <c r="M4488" i="3" s="1"/>
  <c r="G4489" i="3"/>
  <c r="G4490" i="3"/>
  <c r="G4491" i="3"/>
  <c r="G4492" i="3"/>
  <c r="M4492" i="3" s="1"/>
  <c r="G4493" i="3"/>
  <c r="G4494" i="3"/>
  <c r="G4495" i="3"/>
  <c r="G4496" i="3"/>
  <c r="M4496" i="3" s="1"/>
  <c r="G4497" i="3"/>
  <c r="G4498" i="3"/>
  <c r="G4499" i="3"/>
  <c r="G4500" i="3"/>
  <c r="M4500" i="3" s="1"/>
  <c r="G4501" i="3"/>
  <c r="G4502" i="3"/>
  <c r="G4503" i="3"/>
  <c r="G4504" i="3"/>
  <c r="M4504" i="3" s="1"/>
  <c r="G4505" i="3"/>
  <c r="G4506" i="3"/>
  <c r="G4507" i="3"/>
  <c r="G4508" i="3"/>
  <c r="M4508" i="3" s="1"/>
  <c r="G4509" i="3"/>
  <c r="G4510" i="3"/>
  <c r="G4511" i="3"/>
  <c r="G4512" i="3"/>
  <c r="M4512" i="3" s="1"/>
  <c r="G4513" i="3"/>
  <c r="G4514" i="3"/>
  <c r="G4515" i="3"/>
  <c r="G4516" i="3"/>
  <c r="M4516" i="3" s="1"/>
  <c r="G4517" i="3"/>
  <c r="G4518" i="3"/>
  <c r="G4519" i="3"/>
  <c r="G4520" i="3"/>
  <c r="M4520" i="3" s="1"/>
  <c r="G4521" i="3"/>
  <c r="G4522" i="3"/>
  <c r="G4523" i="3"/>
  <c r="G4524" i="3"/>
  <c r="M4524" i="3" s="1"/>
  <c r="G4525" i="3"/>
  <c r="G4526" i="3"/>
  <c r="G4527" i="3"/>
  <c r="G4528" i="3"/>
  <c r="M4528" i="3" s="1"/>
  <c r="G4529" i="3"/>
  <c r="G4530" i="3"/>
  <c r="G4531" i="3"/>
  <c r="G4532" i="3"/>
  <c r="M4532" i="3" s="1"/>
  <c r="G4533" i="3"/>
  <c r="G4534" i="3"/>
  <c r="G4535" i="3"/>
  <c r="G4536" i="3"/>
  <c r="M4536" i="3" s="1"/>
  <c r="G4537" i="3"/>
  <c r="G4538" i="3"/>
  <c r="G4539" i="3"/>
  <c r="G4540" i="3"/>
  <c r="M4540" i="3" s="1"/>
  <c r="G4541" i="3"/>
  <c r="G4542" i="3"/>
  <c r="G4543" i="3"/>
  <c r="G4544" i="3"/>
  <c r="M4544" i="3" s="1"/>
  <c r="G4545" i="3"/>
  <c r="G4546" i="3"/>
  <c r="G4547" i="3"/>
  <c r="G4548" i="3"/>
  <c r="M4548" i="3" s="1"/>
  <c r="G4549" i="3"/>
  <c r="G4550" i="3"/>
  <c r="G4551" i="3"/>
  <c r="G4552" i="3"/>
  <c r="M4552" i="3" s="1"/>
  <c r="G4553" i="3"/>
  <c r="G4554" i="3"/>
  <c r="G4555" i="3"/>
  <c r="G4556" i="3"/>
  <c r="M4556" i="3" s="1"/>
  <c r="G4557" i="3"/>
  <c r="G4558" i="3"/>
  <c r="G4559" i="3"/>
  <c r="G4560" i="3"/>
  <c r="M4560" i="3" s="1"/>
  <c r="G4561" i="3"/>
  <c r="G4562" i="3"/>
  <c r="G4563" i="3"/>
  <c r="G4564" i="3"/>
  <c r="M4564" i="3" s="1"/>
  <c r="G4565" i="3"/>
  <c r="G4566" i="3"/>
  <c r="G4567" i="3"/>
  <c r="G4568" i="3"/>
  <c r="M4568" i="3" s="1"/>
  <c r="G4569" i="3"/>
  <c r="G4570" i="3"/>
  <c r="G4571" i="3"/>
  <c r="G4572" i="3"/>
  <c r="M4572" i="3" s="1"/>
  <c r="G4573" i="3"/>
  <c r="G4574" i="3"/>
  <c r="G4575" i="3"/>
  <c r="G4576" i="3"/>
  <c r="M4576" i="3" s="1"/>
  <c r="G4577" i="3"/>
  <c r="G4578" i="3"/>
  <c r="G4579" i="3"/>
  <c r="G4580" i="3"/>
  <c r="M4580" i="3" s="1"/>
  <c r="G4581" i="3"/>
  <c r="G4582" i="3"/>
  <c r="G4583" i="3"/>
  <c r="G4584" i="3"/>
  <c r="M4584" i="3" s="1"/>
  <c r="G4585" i="3"/>
  <c r="G4586" i="3"/>
  <c r="G4587" i="3"/>
  <c r="G4588" i="3"/>
  <c r="M4588" i="3" s="1"/>
  <c r="G4589" i="3"/>
  <c r="G4590" i="3"/>
  <c r="G4591" i="3"/>
  <c r="G4592" i="3"/>
  <c r="M4592" i="3" s="1"/>
  <c r="G4593" i="3"/>
  <c r="G4594" i="3"/>
  <c r="G4595" i="3"/>
  <c r="G4596" i="3"/>
  <c r="M4596" i="3" s="1"/>
  <c r="G4597" i="3"/>
  <c r="G4598" i="3"/>
  <c r="G4599" i="3"/>
  <c r="G4600" i="3"/>
  <c r="M4600" i="3" s="1"/>
  <c r="G4601" i="3"/>
  <c r="G4602" i="3"/>
  <c r="G4603" i="3"/>
  <c r="G4604" i="3"/>
  <c r="M4604" i="3" s="1"/>
  <c r="G4605" i="3"/>
  <c r="G4606" i="3"/>
  <c r="G4607" i="3"/>
  <c r="G4608" i="3"/>
  <c r="M4608" i="3" s="1"/>
  <c r="G4609" i="3"/>
  <c r="G4610" i="3"/>
  <c r="G4611" i="3"/>
  <c r="G4612" i="3"/>
  <c r="M4612" i="3" s="1"/>
  <c r="G4613" i="3"/>
  <c r="G4614" i="3"/>
  <c r="G4615" i="3"/>
  <c r="G4616" i="3"/>
  <c r="M4616" i="3" s="1"/>
  <c r="G4617" i="3"/>
  <c r="G4618" i="3"/>
  <c r="G4619" i="3"/>
  <c r="G4620" i="3"/>
  <c r="M4620" i="3" s="1"/>
  <c r="G4621" i="3"/>
  <c r="G4622" i="3"/>
  <c r="G4623" i="3"/>
  <c r="G4624" i="3"/>
  <c r="M4624" i="3" s="1"/>
  <c r="G4625" i="3"/>
  <c r="G4626" i="3"/>
  <c r="G4627" i="3"/>
  <c r="G4628" i="3"/>
  <c r="M4628" i="3" s="1"/>
  <c r="G4629" i="3"/>
  <c r="G4630" i="3"/>
  <c r="G4631" i="3"/>
  <c r="G4632" i="3"/>
  <c r="M4632" i="3" s="1"/>
  <c r="G4633" i="3"/>
  <c r="G4634" i="3"/>
  <c r="G4635" i="3"/>
  <c r="G4636" i="3"/>
  <c r="M4636" i="3" s="1"/>
  <c r="G4637" i="3"/>
  <c r="G4638" i="3"/>
  <c r="G4639" i="3"/>
  <c r="G4640" i="3"/>
  <c r="M4640" i="3" s="1"/>
  <c r="G4641" i="3"/>
  <c r="G4642" i="3"/>
  <c r="G4643" i="3"/>
  <c r="G4644" i="3"/>
  <c r="M4644" i="3" s="1"/>
  <c r="G4645" i="3"/>
  <c r="G4646" i="3"/>
  <c r="G4647" i="3"/>
  <c r="G4648" i="3"/>
  <c r="M4648" i="3" s="1"/>
  <c r="G4649" i="3"/>
  <c r="G4650" i="3"/>
  <c r="G4651" i="3"/>
  <c r="G4652" i="3"/>
  <c r="M4652" i="3" s="1"/>
  <c r="G4653" i="3"/>
  <c r="G4654" i="3"/>
  <c r="G4655" i="3"/>
  <c r="G4656" i="3"/>
  <c r="M4656" i="3" s="1"/>
  <c r="G4657" i="3"/>
  <c r="G4658" i="3"/>
  <c r="G4659" i="3"/>
  <c r="G4660" i="3"/>
  <c r="M4660" i="3" s="1"/>
  <c r="G4661" i="3"/>
  <c r="G4662" i="3"/>
  <c r="G4663" i="3"/>
  <c r="G4664" i="3"/>
  <c r="M4664" i="3" s="1"/>
  <c r="G4665" i="3"/>
  <c r="G4666" i="3"/>
  <c r="G4667" i="3"/>
  <c r="G4668" i="3"/>
  <c r="M4668" i="3" s="1"/>
  <c r="G4669" i="3"/>
  <c r="G4670" i="3"/>
  <c r="G4671" i="3"/>
  <c r="G4672" i="3"/>
  <c r="M4672" i="3" s="1"/>
  <c r="G4673" i="3"/>
  <c r="G4674" i="3"/>
  <c r="G4675" i="3"/>
  <c r="G4676" i="3"/>
  <c r="M4676" i="3" s="1"/>
  <c r="G4677" i="3"/>
  <c r="G4678" i="3"/>
  <c r="G4679" i="3"/>
  <c r="G4680" i="3"/>
  <c r="M4680" i="3" s="1"/>
  <c r="G4681" i="3"/>
  <c r="G4682" i="3"/>
  <c r="G4683" i="3"/>
  <c r="G4684" i="3"/>
  <c r="M4684" i="3" s="1"/>
  <c r="G4685" i="3"/>
  <c r="G4686" i="3"/>
  <c r="G4687" i="3"/>
  <c r="G4688" i="3"/>
  <c r="M4688" i="3" s="1"/>
  <c r="G4689" i="3"/>
  <c r="G4690" i="3"/>
  <c r="G4691" i="3"/>
  <c r="G4692" i="3"/>
  <c r="M4692" i="3" s="1"/>
  <c r="G4693" i="3"/>
  <c r="G4694" i="3"/>
  <c r="G4695" i="3"/>
  <c r="G4696" i="3"/>
  <c r="M4696" i="3" s="1"/>
  <c r="G4697" i="3"/>
  <c r="G4698" i="3"/>
  <c r="G4699" i="3"/>
  <c r="G4700" i="3"/>
  <c r="M4700" i="3" s="1"/>
  <c r="G4701" i="3"/>
  <c r="G4702" i="3"/>
  <c r="G4703" i="3"/>
  <c r="G4704" i="3"/>
  <c r="M4704" i="3" s="1"/>
  <c r="G4705" i="3"/>
  <c r="G4706" i="3"/>
  <c r="G4707" i="3"/>
  <c r="G4708" i="3"/>
  <c r="M4708" i="3" s="1"/>
  <c r="G4709" i="3"/>
  <c r="G4710" i="3"/>
  <c r="G4711" i="3"/>
  <c r="G4712" i="3"/>
  <c r="M4712" i="3" s="1"/>
  <c r="G4713" i="3"/>
  <c r="G4714" i="3"/>
  <c r="G4715" i="3"/>
  <c r="G4716" i="3"/>
  <c r="M4716" i="3" s="1"/>
  <c r="G4717" i="3"/>
  <c r="G4718" i="3"/>
  <c r="G4719" i="3"/>
  <c r="G4720" i="3"/>
  <c r="M4720" i="3" s="1"/>
  <c r="G4721" i="3"/>
  <c r="G4722" i="3"/>
  <c r="G4723" i="3"/>
  <c r="G4724" i="3"/>
  <c r="M4724" i="3" s="1"/>
  <c r="G4725" i="3"/>
  <c r="G4726" i="3"/>
  <c r="G4727" i="3"/>
  <c r="G4728" i="3"/>
  <c r="M4728" i="3" s="1"/>
  <c r="G4729" i="3"/>
  <c r="G4730" i="3"/>
  <c r="G4731" i="3"/>
  <c r="G4732" i="3"/>
  <c r="M4732" i="3" s="1"/>
  <c r="G4733" i="3"/>
  <c r="G4734" i="3"/>
  <c r="G4735" i="3"/>
  <c r="G4736" i="3"/>
  <c r="M4736" i="3" s="1"/>
  <c r="G4737" i="3"/>
  <c r="G4738" i="3"/>
  <c r="G4739" i="3"/>
  <c r="G4740" i="3"/>
  <c r="M4740" i="3" s="1"/>
  <c r="G4741" i="3"/>
  <c r="G4742" i="3"/>
  <c r="G4743" i="3"/>
  <c r="G4744" i="3"/>
  <c r="M4744" i="3" s="1"/>
  <c r="G4745" i="3"/>
  <c r="G4746" i="3"/>
  <c r="G4747" i="3"/>
  <c r="G4748" i="3"/>
  <c r="M4748" i="3" s="1"/>
  <c r="G4749" i="3"/>
  <c r="G4750" i="3"/>
  <c r="G4751" i="3"/>
  <c r="G4752" i="3"/>
  <c r="M4752" i="3" s="1"/>
  <c r="G4753" i="3"/>
  <c r="G4754" i="3"/>
  <c r="G4755" i="3"/>
  <c r="G4756" i="3"/>
  <c r="M4756" i="3" s="1"/>
  <c r="G4757" i="3"/>
  <c r="G4758" i="3"/>
  <c r="G4759" i="3"/>
  <c r="G4760" i="3"/>
  <c r="M4760" i="3" s="1"/>
  <c r="G4761" i="3"/>
  <c r="G4762" i="3"/>
  <c r="G4763" i="3"/>
  <c r="G4764" i="3"/>
  <c r="M4764" i="3" s="1"/>
  <c r="G4765" i="3"/>
  <c r="G4766" i="3"/>
  <c r="G4767" i="3"/>
  <c r="G4768" i="3"/>
  <c r="M4768" i="3" s="1"/>
  <c r="G4769" i="3"/>
  <c r="G4770" i="3"/>
  <c r="G4771" i="3"/>
  <c r="G4772" i="3"/>
  <c r="M4772" i="3" s="1"/>
  <c r="G4773" i="3"/>
  <c r="G4774" i="3"/>
  <c r="G4775" i="3"/>
  <c r="G4776" i="3"/>
  <c r="M4776" i="3" s="1"/>
  <c r="G4777" i="3"/>
  <c r="G4778" i="3"/>
  <c r="G4779" i="3"/>
  <c r="G4780" i="3"/>
  <c r="M4780" i="3" s="1"/>
  <c r="G4781" i="3"/>
  <c r="G4782" i="3"/>
  <c r="G4783" i="3"/>
  <c r="G4784" i="3"/>
  <c r="M4784" i="3" s="1"/>
  <c r="G4785" i="3"/>
  <c r="G4786" i="3"/>
  <c r="G4787" i="3"/>
  <c r="G4788" i="3"/>
  <c r="M4788" i="3" s="1"/>
  <c r="G4789" i="3"/>
  <c r="G4790" i="3"/>
  <c r="G4791" i="3"/>
  <c r="G4792" i="3"/>
  <c r="M4792" i="3" s="1"/>
  <c r="G4793" i="3"/>
  <c r="G4794" i="3"/>
  <c r="G4795" i="3"/>
  <c r="G4796" i="3"/>
  <c r="M4796" i="3" s="1"/>
  <c r="G4797" i="3"/>
  <c r="G4798" i="3"/>
  <c r="G4799" i="3"/>
  <c r="G4800" i="3"/>
  <c r="M4800" i="3" s="1"/>
  <c r="G4801" i="3"/>
  <c r="G4802" i="3"/>
  <c r="G4803" i="3"/>
  <c r="G4804" i="3"/>
  <c r="M4804" i="3" s="1"/>
  <c r="G4805" i="3"/>
  <c r="G4806" i="3"/>
  <c r="G4807" i="3"/>
  <c r="G4808" i="3"/>
  <c r="M4808" i="3" s="1"/>
  <c r="G4809" i="3"/>
  <c r="G4810" i="3"/>
  <c r="G4811" i="3"/>
  <c r="G4812" i="3"/>
  <c r="M4812" i="3" s="1"/>
  <c r="G4813" i="3"/>
  <c r="G4814" i="3"/>
  <c r="G4815" i="3"/>
  <c r="G4816" i="3"/>
  <c r="M4816" i="3" s="1"/>
  <c r="G4817" i="3"/>
  <c r="G4818" i="3"/>
  <c r="G4819" i="3"/>
  <c r="G4820" i="3"/>
  <c r="M4820" i="3" s="1"/>
  <c r="G4821" i="3"/>
  <c r="G4822" i="3"/>
  <c r="G4823" i="3"/>
  <c r="G4824" i="3"/>
  <c r="M4824" i="3" s="1"/>
  <c r="G4825" i="3"/>
  <c r="G4826" i="3"/>
  <c r="G4827" i="3"/>
  <c r="G4828" i="3"/>
  <c r="M4828" i="3" s="1"/>
  <c r="G4829" i="3"/>
  <c r="G4830" i="3"/>
  <c r="G4831" i="3"/>
  <c r="G4832" i="3"/>
  <c r="M4832" i="3" s="1"/>
  <c r="G4833" i="3"/>
  <c r="G4834" i="3"/>
  <c r="G4835" i="3"/>
  <c r="G4836" i="3"/>
  <c r="M4836" i="3" s="1"/>
  <c r="G4837" i="3"/>
  <c r="G4838" i="3"/>
  <c r="G4839" i="3"/>
  <c r="G4840" i="3"/>
  <c r="M4840" i="3" s="1"/>
  <c r="G4841" i="3"/>
  <c r="G4842" i="3"/>
  <c r="G4843" i="3"/>
  <c r="G4844" i="3"/>
  <c r="M4844" i="3" s="1"/>
  <c r="G4845" i="3"/>
  <c r="G4846" i="3"/>
  <c r="G4847" i="3"/>
  <c r="G4848" i="3"/>
  <c r="M4848" i="3" s="1"/>
  <c r="G4849" i="3"/>
  <c r="G4850" i="3"/>
  <c r="G4851" i="3"/>
  <c r="G4852" i="3"/>
  <c r="M4852" i="3" s="1"/>
  <c r="G4853" i="3"/>
  <c r="G4854" i="3"/>
  <c r="G4855" i="3"/>
  <c r="G4856" i="3"/>
  <c r="M4856" i="3" s="1"/>
  <c r="G4857" i="3"/>
  <c r="G4858" i="3"/>
  <c r="G4859" i="3"/>
  <c r="G4860" i="3"/>
  <c r="M4860" i="3" s="1"/>
  <c r="G4861" i="3"/>
  <c r="G4862" i="3"/>
  <c r="G4863" i="3"/>
  <c r="G4864" i="3"/>
  <c r="M4864" i="3" s="1"/>
  <c r="G4865" i="3"/>
  <c r="G4866" i="3"/>
  <c r="G4867" i="3"/>
  <c r="G4868" i="3"/>
  <c r="M4868" i="3" s="1"/>
  <c r="G4869" i="3"/>
  <c r="G4870" i="3"/>
  <c r="G4871" i="3"/>
  <c r="G4872" i="3"/>
  <c r="M4872" i="3" s="1"/>
  <c r="G4873" i="3"/>
  <c r="G4874" i="3"/>
  <c r="G4875" i="3"/>
  <c r="G4876" i="3"/>
  <c r="M4876" i="3" s="1"/>
  <c r="G4877" i="3"/>
  <c r="G4878" i="3"/>
  <c r="G4879" i="3"/>
  <c r="G4880" i="3"/>
  <c r="M4880" i="3" s="1"/>
  <c r="G4881" i="3"/>
  <c r="G4882" i="3"/>
  <c r="G4883" i="3"/>
  <c r="G4884" i="3"/>
  <c r="M4884" i="3" s="1"/>
  <c r="G4885" i="3"/>
  <c r="G4886" i="3"/>
  <c r="G4887" i="3"/>
  <c r="G4888" i="3"/>
  <c r="M4888" i="3" s="1"/>
  <c r="G4889" i="3"/>
  <c r="G4890" i="3"/>
  <c r="G4891" i="3"/>
  <c r="G4892" i="3"/>
  <c r="M4892" i="3" s="1"/>
  <c r="G4893" i="3"/>
  <c r="G4894" i="3"/>
  <c r="G4895" i="3"/>
  <c r="G4896" i="3"/>
  <c r="M4896" i="3" s="1"/>
  <c r="G4897" i="3"/>
  <c r="G4898" i="3"/>
  <c r="G4899" i="3"/>
  <c r="G4900" i="3"/>
  <c r="M4900" i="3" s="1"/>
  <c r="G4901" i="3"/>
  <c r="G4902" i="3"/>
  <c r="G4903" i="3"/>
  <c r="G4904" i="3"/>
  <c r="M4904" i="3" s="1"/>
  <c r="G4905" i="3"/>
  <c r="G4906" i="3"/>
  <c r="G4907" i="3"/>
  <c r="G4908" i="3"/>
  <c r="M4908" i="3" s="1"/>
  <c r="G4909" i="3"/>
  <c r="G4910" i="3"/>
  <c r="G4911" i="3"/>
  <c r="G4912" i="3"/>
  <c r="M4912" i="3" s="1"/>
  <c r="G4913" i="3"/>
  <c r="G4914" i="3"/>
  <c r="G4915" i="3"/>
  <c r="G4916" i="3"/>
  <c r="M4916" i="3" s="1"/>
  <c r="G4917" i="3"/>
  <c r="G4918" i="3"/>
  <c r="G4919" i="3"/>
  <c r="G4920" i="3"/>
  <c r="M4920" i="3" s="1"/>
  <c r="G4921" i="3"/>
  <c r="G4922" i="3"/>
  <c r="G4923" i="3"/>
  <c r="G4924" i="3"/>
  <c r="M4924" i="3" s="1"/>
  <c r="G4925" i="3"/>
  <c r="G4926" i="3"/>
  <c r="G4927" i="3"/>
  <c r="G4928" i="3"/>
  <c r="M4928" i="3" s="1"/>
  <c r="G4929" i="3"/>
  <c r="G4930" i="3"/>
  <c r="G4931" i="3"/>
  <c r="G4932" i="3"/>
  <c r="M4932" i="3" s="1"/>
  <c r="G4933" i="3"/>
  <c r="G4934" i="3"/>
  <c r="G4935" i="3"/>
  <c r="G4936" i="3"/>
  <c r="M4936" i="3" s="1"/>
  <c r="G4937" i="3"/>
  <c r="G4938" i="3"/>
  <c r="G4939" i="3"/>
  <c r="G4940" i="3"/>
  <c r="M4940" i="3" s="1"/>
  <c r="G4941" i="3"/>
  <c r="G4942" i="3"/>
  <c r="G4943" i="3"/>
  <c r="G4944" i="3"/>
  <c r="M4944" i="3" s="1"/>
  <c r="G4945" i="3"/>
  <c r="G4946" i="3"/>
  <c r="G4947" i="3"/>
  <c r="G4948" i="3"/>
  <c r="M4948" i="3" s="1"/>
  <c r="G4949" i="3"/>
  <c r="G4950" i="3"/>
  <c r="G4951" i="3"/>
  <c r="G4952" i="3"/>
  <c r="M4952" i="3" s="1"/>
  <c r="G4953" i="3"/>
  <c r="G4954" i="3"/>
  <c r="G4955" i="3"/>
  <c r="G4956" i="3"/>
  <c r="M4956" i="3" s="1"/>
  <c r="G4957" i="3"/>
  <c r="G4958" i="3"/>
  <c r="G4959" i="3"/>
  <c r="G4960" i="3"/>
  <c r="M4960" i="3" s="1"/>
  <c r="G4961" i="3"/>
  <c r="G4962" i="3"/>
  <c r="G4963" i="3"/>
  <c r="G4964" i="3"/>
  <c r="M4964" i="3" s="1"/>
  <c r="G4965" i="3"/>
  <c r="G4966" i="3"/>
  <c r="G4967" i="3"/>
  <c r="G4968" i="3"/>
  <c r="M4968" i="3" s="1"/>
  <c r="G4969" i="3"/>
  <c r="G4970" i="3"/>
  <c r="G4971" i="3"/>
  <c r="G4972" i="3"/>
  <c r="M4972" i="3" s="1"/>
  <c r="G4973" i="3"/>
  <c r="G4974" i="3"/>
  <c r="G4975" i="3"/>
  <c r="G4976" i="3"/>
  <c r="M4976" i="3" s="1"/>
  <c r="G4977" i="3"/>
  <c r="G4978" i="3"/>
  <c r="G4979" i="3"/>
  <c r="G4980" i="3"/>
  <c r="M4980" i="3" s="1"/>
  <c r="G4981" i="3"/>
  <c r="G4982" i="3"/>
  <c r="G4983" i="3"/>
  <c r="G4984" i="3"/>
  <c r="M4984" i="3" s="1"/>
  <c r="G4985" i="3"/>
  <c r="G4986" i="3"/>
  <c r="G4987" i="3"/>
  <c r="G4988" i="3"/>
  <c r="M4988" i="3" s="1"/>
  <c r="G4989" i="3"/>
  <c r="G4990" i="3"/>
  <c r="G4991" i="3"/>
  <c r="G4992" i="3"/>
  <c r="M4992" i="3" s="1"/>
  <c r="G4993" i="3"/>
  <c r="G4994" i="3"/>
  <c r="G4995" i="3"/>
  <c r="G4996" i="3"/>
  <c r="M4996" i="3" s="1"/>
  <c r="G4997" i="3"/>
  <c r="G4998" i="3"/>
  <c r="G4999" i="3"/>
  <c r="G5000" i="3"/>
  <c r="M5000" i="3" s="1"/>
  <c r="G5001" i="3"/>
  <c r="G5002" i="3"/>
  <c r="G5003" i="3"/>
  <c r="G5004" i="3"/>
  <c r="M5004" i="3" s="1"/>
  <c r="G5005" i="3"/>
  <c r="G5006" i="3"/>
  <c r="G5007" i="3"/>
  <c r="G5008" i="3"/>
  <c r="M5008" i="3" s="1"/>
  <c r="G5009" i="3"/>
  <c r="G5010" i="3"/>
  <c r="G5011" i="3"/>
  <c r="G5012" i="3"/>
  <c r="M5012" i="3" s="1"/>
  <c r="G5013" i="3"/>
  <c r="G5014" i="3"/>
  <c r="G5015" i="3"/>
  <c r="G5016" i="3"/>
  <c r="M5016" i="3" s="1"/>
  <c r="G5017" i="3"/>
  <c r="G5018" i="3"/>
  <c r="G5019" i="3"/>
  <c r="G5020" i="3"/>
  <c r="M5020" i="3" s="1"/>
  <c r="G5021" i="3"/>
  <c r="G5022" i="3"/>
  <c r="G5023" i="3"/>
  <c r="G5024" i="3"/>
  <c r="M5024" i="3" s="1"/>
  <c r="G5025" i="3"/>
  <c r="G5026" i="3"/>
  <c r="G5027" i="3"/>
  <c r="G5028" i="3"/>
  <c r="M5028" i="3" s="1"/>
  <c r="G5029" i="3"/>
  <c r="G5030" i="3"/>
  <c r="G5031" i="3"/>
  <c r="G5032" i="3"/>
  <c r="M5032" i="3" s="1"/>
  <c r="G5033" i="3"/>
  <c r="G5034" i="3"/>
  <c r="G5035" i="3"/>
  <c r="G5036" i="3"/>
  <c r="M5036" i="3" s="1"/>
  <c r="G5037" i="3"/>
  <c r="G5038" i="3"/>
  <c r="G5039" i="3"/>
  <c r="G5040" i="3"/>
  <c r="M5040" i="3" s="1"/>
  <c r="G5041" i="3"/>
  <c r="G5042" i="3"/>
  <c r="G5043" i="3"/>
  <c r="G5044" i="3"/>
  <c r="M5044" i="3" s="1"/>
  <c r="G5045" i="3"/>
  <c r="G5046" i="3"/>
  <c r="G5047" i="3"/>
  <c r="G5048" i="3"/>
  <c r="M5048" i="3" s="1"/>
  <c r="G5049" i="3"/>
  <c r="G5050" i="3"/>
  <c r="G5051" i="3"/>
  <c r="G5052" i="3"/>
  <c r="M5052" i="3" s="1"/>
  <c r="G5053" i="3"/>
  <c r="G5054" i="3"/>
  <c r="G5055" i="3"/>
  <c r="G5056" i="3"/>
  <c r="M5056" i="3" s="1"/>
  <c r="G5057" i="3"/>
  <c r="G5058" i="3"/>
  <c r="G5059" i="3"/>
  <c r="G5060" i="3"/>
  <c r="M5060" i="3" s="1"/>
  <c r="G5061" i="3"/>
  <c r="G5062" i="3"/>
  <c r="G5063" i="3"/>
  <c r="G5064" i="3"/>
  <c r="M5064" i="3" s="1"/>
  <c r="G5065" i="3"/>
  <c r="G5066" i="3"/>
  <c r="G5067" i="3"/>
  <c r="G5068" i="3"/>
  <c r="M5068" i="3" s="1"/>
  <c r="G5069" i="3"/>
  <c r="G5070" i="3"/>
  <c r="G5071" i="3"/>
  <c r="G5072" i="3"/>
  <c r="M5072" i="3" s="1"/>
  <c r="G5073" i="3"/>
  <c r="G5074" i="3"/>
  <c r="G5075" i="3"/>
  <c r="G5076" i="3"/>
  <c r="M5076" i="3" s="1"/>
  <c r="G5077" i="3"/>
  <c r="G5078" i="3"/>
  <c r="G5079" i="3"/>
  <c r="G5080" i="3"/>
  <c r="M5080" i="3" s="1"/>
  <c r="G5081" i="3"/>
  <c r="G5082" i="3"/>
  <c r="G5083" i="3"/>
  <c r="G5084" i="3"/>
  <c r="M5084" i="3" s="1"/>
  <c r="G5085" i="3"/>
  <c r="G5086" i="3"/>
  <c r="G5087" i="3"/>
  <c r="G5088" i="3"/>
  <c r="M5088" i="3" s="1"/>
  <c r="G5089" i="3"/>
  <c r="G5090" i="3"/>
  <c r="G5091" i="3"/>
  <c r="G5092" i="3"/>
  <c r="M5092" i="3" s="1"/>
  <c r="G5093" i="3"/>
  <c r="G5094" i="3"/>
  <c r="G5095" i="3"/>
  <c r="G5096" i="3"/>
  <c r="M5096" i="3" s="1"/>
  <c r="G5097" i="3"/>
  <c r="G5098" i="3"/>
  <c r="G5099" i="3"/>
  <c r="G5100" i="3"/>
  <c r="M5100" i="3" s="1"/>
  <c r="G5101" i="3"/>
  <c r="G5102" i="3"/>
  <c r="G5103" i="3"/>
  <c r="G5104" i="3"/>
  <c r="M5104" i="3" s="1"/>
  <c r="G5105" i="3"/>
  <c r="G5106" i="3"/>
  <c r="G5107" i="3"/>
  <c r="G5108" i="3"/>
  <c r="M5108" i="3" s="1"/>
  <c r="G5109" i="3"/>
  <c r="G5110" i="3"/>
  <c r="G5111" i="3"/>
  <c r="G5112" i="3"/>
  <c r="M5112" i="3" s="1"/>
  <c r="G5113" i="3"/>
  <c r="G5114" i="3"/>
  <c r="G5115" i="3"/>
  <c r="G5116" i="3"/>
  <c r="M5116" i="3" s="1"/>
  <c r="G5117" i="3"/>
  <c r="G5118" i="3"/>
  <c r="G5119" i="3"/>
  <c r="G5120" i="3"/>
  <c r="M5120" i="3" s="1"/>
  <c r="G5121" i="3"/>
  <c r="G5122" i="3"/>
  <c r="G5123" i="3"/>
  <c r="G5124" i="3"/>
  <c r="M5124" i="3" s="1"/>
  <c r="G5125" i="3"/>
  <c r="G5126" i="3"/>
  <c r="G5127" i="3"/>
  <c r="G5128" i="3"/>
  <c r="M5128" i="3" s="1"/>
  <c r="G5129" i="3"/>
  <c r="G5130" i="3"/>
  <c r="G5131" i="3"/>
  <c r="G5132" i="3"/>
  <c r="M5132" i="3" s="1"/>
  <c r="G5133" i="3"/>
  <c r="G5134" i="3"/>
  <c r="G5135" i="3"/>
  <c r="G5136" i="3"/>
  <c r="M5136" i="3" s="1"/>
  <c r="G5137" i="3"/>
  <c r="G5138" i="3"/>
  <c r="G5139" i="3"/>
  <c r="G5140" i="3"/>
  <c r="M5140" i="3" s="1"/>
  <c r="G5141" i="3"/>
  <c r="G5142" i="3"/>
  <c r="G5143" i="3"/>
  <c r="G5144" i="3"/>
  <c r="M5144" i="3" s="1"/>
  <c r="G5145" i="3"/>
  <c r="G5146" i="3"/>
  <c r="G5147" i="3"/>
  <c r="G5148" i="3"/>
  <c r="M5148" i="3" s="1"/>
  <c r="G5149" i="3"/>
  <c r="G5150" i="3"/>
  <c r="G5151" i="3"/>
  <c r="G5152" i="3"/>
  <c r="M5152" i="3" s="1"/>
  <c r="G5153" i="3"/>
  <c r="G5154" i="3"/>
  <c r="G5155" i="3"/>
  <c r="G5156" i="3"/>
  <c r="M5156" i="3" s="1"/>
  <c r="G5157" i="3"/>
  <c r="G5158" i="3"/>
  <c r="G5159" i="3"/>
  <c r="G5160" i="3"/>
  <c r="M5160" i="3" s="1"/>
  <c r="G5161" i="3"/>
  <c r="G5162" i="3"/>
  <c r="G5163" i="3"/>
  <c r="G5164" i="3"/>
  <c r="M5164" i="3" s="1"/>
  <c r="G5165" i="3"/>
  <c r="G5166" i="3"/>
  <c r="G5167" i="3"/>
  <c r="G5168" i="3"/>
  <c r="M5168" i="3" s="1"/>
  <c r="G5169" i="3"/>
  <c r="G5170" i="3"/>
  <c r="M1396" i="3" l="1"/>
  <c r="M1392" i="3"/>
  <c r="M1388" i="3"/>
  <c r="M1384" i="3"/>
  <c r="M1380" i="3"/>
  <c r="M1376" i="3"/>
  <c r="M1372" i="3"/>
  <c r="M1368" i="3"/>
  <c r="M1364" i="3"/>
  <c r="M1360" i="3"/>
  <c r="M1356" i="3"/>
  <c r="M1352" i="3"/>
  <c r="M1348" i="3"/>
  <c r="M1344" i="3"/>
  <c r="M1340" i="3"/>
  <c r="M1336" i="3"/>
  <c r="M1332" i="3"/>
  <c r="M1328" i="3"/>
  <c r="M1324" i="3"/>
  <c r="M1320" i="3"/>
  <c r="M1316" i="3"/>
  <c r="M1312" i="3"/>
  <c r="M1308" i="3"/>
  <c r="M1304" i="3"/>
  <c r="M1300" i="3"/>
  <c r="M1296" i="3"/>
  <c r="M1292" i="3"/>
  <c r="M1288" i="3"/>
  <c r="M1284" i="3"/>
  <c r="M1280" i="3"/>
  <c r="M1276" i="3"/>
  <c r="M1272" i="3"/>
  <c r="M1268" i="3"/>
  <c r="M1264" i="3"/>
  <c r="M1260" i="3"/>
  <c r="M1256" i="3"/>
  <c r="M1252" i="3"/>
  <c r="M1248" i="3"/>
  <c r="M1244" i="3"/>
  <c r="M1240" i="3"/>
  <c r="M1236" i="3"/>
  <c r="M1232" i="3"/>
  <c r="M1228" i="3"/>
  <c r="M1224" i="3"/>
  <c r="M1220" i="3"/>
  <c r="M1216" i="3"/>
  <c r="M1212" i="3"/>
  <c r="M1208" i="3"/>
  <c r="M1204" i="3"/>
  <c r="M1200" i="3"/>
  <c r="M1196" i="3"/>
  <c r="M1192" i="3"/>
  <c r="M1188" i="3"/>
  <c r="M1184" i="3"/>
  <c r="M1180" i="3"/>
  <c r="M1176" i="3"/>
  <c r="M1172" i="3"/>
  <c r="M1168" i="3"/>
  <c r="M1164" i="3"/>
  <c r="M1160" i="3"/>
  <c r="M1156" i="3"/>
  <c r="M1152" i="3"/>
  <c r="M1148" i="3"/>
  <c r="M1144" i="3"/>
  <c r="M1140" i="3"/>
  <c r="M1136" i="3"/>
  <c r="M1132" i="3"/>
  <c r="M1128" i="3"/>
  <c r="M1124" i="3"/>
  <c r="M1120" i="3"/>
  <c r="M1116" i="3"/>
  <c r="M1112" i="3"/>
  <c r="M1108" i="3"/>
  <c r="M1104" i="3"/>
  <c r="M1100" i="3"/>
  <c r="M1096" i="3"/>
  <c r="M1092" i="3"/>
  <c r="M1088" i="3"/>
  <c r="M1084" i="3"/>
  <c r="M1080" i="3"/>
  <c r="M1076" i="3"/>
  <c r="M1072" i="3"/>
  <c r="M1068" i="3"/>
  <c r="M1064" i="3"/>
  <c r="M1060" i="3"/>
  <c r="M1056" i="3"/>
  <c r="M1052" i="3"/>
  <c r="M1048" i="3"/>
  <c r="M1044" i="3"/>
  <c r="M1040" i="3"/>
  <c r="M1036" i="3"/>
  <c r="M1032" i="3"/>
  <c r="M1028" i="3"/>
  <c r="M1024" i="3"/>
  <c r="M1020" i="3"/>
  <c r="M1016" i="3"/>
  <c r="M1012" i="3"/>
  <c r="M1008" i="3"/>
  <c r="M1004" i="3"/>
  <c r="M1000" i="3"/>
  <c r="M996" i="3"/>
  <c r="M992" i="3"/>
  <c r="M988" i="3"/>
  <c r="M984" i="3"/>
  <c r="M980" i="3"/>
  <c r="M976" i="3"/>
  <c r="M972" i="3"/>
  <c r="M968" i="3"/>
  <c r="M964" i="3"/>
  <c r="M960" i="3"/>
  <c r="M956" i="3"/>
  <c r="M952" i="3"/>
  <c r="M948" i="3"/>
  <c r="M944" i="3"/>
  <c r="M940" i="3"/>
  <c r="M936" i="3"/>
  <c r="M932" i="3"/>
  <c r="M928" i="3"/>
  <c r="M924" i="3"/>
  <c r="M920" i="3"/>
  <c r="M916" i="3"/>
  <c r="M912" i="3"/>
  <c r="M908" i="3"/>
  <c r="M904" i="3"/>
  <c r="M900" i="3"/>
  <c r="M896" i="3"/>
  <c r="M892" i="3"/>
  <c r="M888" i="3"/>
  <c r="M884" i="3"/>
  <c r="M880" i="3"/>
  <c r="M876" i="3"/>
  <c r="M872" i="3"/>
  <c r="M868" i="3"/>
  <c r="M864" i="3"/>
  <c r="M860" i="3"/>
  <c r="M856" i="3"/>
  <c r="M852" i="3"/>
  <c r="M848" i="3"/>
  <c r="M844" i="3"/>
  <c r="M840" i="3"/>
  <c r="M836" i="3"/>
  <c r="M832" i="3"/>
  <c r="M828" i="3"/>
  <c r="M824" i="3"/>
  <c r="M820" i="3"/>
  <c r="M816" i="3"/>
  <c r="M812" i="3"/>
  <c r="M808" i="3"/>
  <c r="M804" i="3"/>
  <c r="M800" i="3"/>
  <c r="M796" i="3"/>
  <c r="M792" i="3"/>
  <c r="M788" i="3"/>
  <c r="M784" i="3"/>
  <c r="M780" i="3"/>
  <c r="M776" i="3"/>
  <c r="M772" i="3"/>
  <c r="M768" i="3"/>
  <c r="M764" i="3"/>
  <c r="M760" i="3"/>
  <c r="M756" i="3"/>
  <c r="M752" i="3"/>
  <c r="M748" i="3"/>
  <c r="M744" i="3"/>
  <c r="M740" i="3"/>
  <c r="M736" i="3"/>
  <c r="M732" i="3"/>
  <c r="M728" i="3"/>
  <c r="M724" i="3"/>
  <c r="M720" i="3"/>
  <c r="M716" i="3"/>
  <c r="M712" i="3"/>
  <c r="M708" i="3"/>
  <c r="M704" i="3"/>
  <c r="M700" i="3"/>
  <c r="M696" i="3"/>
  <c r="M692" i="3"/>
  <c r="M680" i="3"/>
  <c r="M672" i="3"/>
  <c r="M664" i="3"/>
  <c r="M656" i="3"/>
  <c r="M648" i="3"/>
  <c r="M640" i="3"/>
  <c r="M632" i="3"/>
  <c r="M624" i="3"/>
  <c r="M616" i="3"/>
  <c r="M608" i="3"/>
  <c r="M588" i="3"/>
  <c r="M580" i="3"/>
  <c r="M572" i="3"/>
  <c r="M564" i="3"/>
  <c r="M560" i="3"/>
  <c r="M552" i="3"/>
  <c r="M544" i="3"/>
  <c r="M540" i="3"/>
  <c r="M532" i="3"/>
  <c r="M524" i="3"/>
  <c r="M516" i="3"/>
  <c r="M508" i="3"/>
  <c r="M504" i="3"/>
  <c r="M496" i="3"/>
  <c r="M488" i="3"/>
  <c r="M484" i="3"/>
  <c r="M476" i="3"/>
  <c r="M468" i="3"/>
  <c r="M460" i="3"/>
  <c r="M452" i="3"/>
  <c r="M444" i="3"/>
  <c r="M436" i="3"/>
  <c r="M428" i="3"/>
  <c r="M420" i="3"/>
  <c r="M412" i="3"/>
  <c r="M404" i="3"/>
  <c r="M396" i="3"/>
  <c r="M392" i="3"/>
  <c r="M384" i="3"/>
  <c r="M376" i="3"/>
  <c r="M368" i="3"/>
  <c r="M364" i="3"/>
  <c r="M356" i="3"/>
  <c r="M348" i="3"/>
  <c r="M340" i="3"/>
  <c r="M332" i="3"/>
  <c r="M324" i="3"/>
  <c r="M316" i="3"/>
  <c r="M304" i="3"/>
  <c r="M296" i="3"/>
  <c r="M288" i="3"/>
  <c r="M284" i="3"/>
  <c r="M276" i="3"/>
  <c r="M268" i="3"/>
  <c r="M260" i="3"/>
  <c r="M252" i="3"/>
  <c r="M244" i="3"/>
  <c r="M236" i="3"/>
  <c r="M228" i="3"/>
  <c r="M220" i="3"/>
  <c r="M216" i="3"/>
  <c r="M208" i="3"/>
  <c r="M200" i="3"/>
  <c r="M192" i="3"/>
  <c r="M184" i="3"/>
  <c r="M176" i="3"/>
  <c r="M172" i="3"/>
  <c r="M164" i="3"/>
  <c r="M156" i="3"/>
  <c r="M148" i="3"/>
  <c r="M140" i="3"/>
  <c r="M132" i="3"/>
  <c r="M124" i="3"/>
  <c r="M116" i="3"/>
  <c r="M108" i="3"/>
  <c r="M100" i="3"/>
  <c r="M92" i="3"/>
  <c r="M84" i="3"/>
  <c r="M76" i="3"/>
  <c r="M68" i="3"/>
  <c r="M60" i="3"/>
  <c r="M56" i="3"/>
  <c r="M48" i="3"/>
  <c r="M40" i="3"/>
  <c r="M28" i="3"/>
  <c r="M684" i="3"/>
  <c r="M676" i="3"/>
  <c r="M668" i="3"/>
  <c r="M660" i="3"/>
  <c r="M652" i="3"/>
  <c r="M644" i="3"/>
  <c r="M636" i="3"/>
  <c r="M628" i="3"/>
  <c r="M620" i="3"/>
  <c r="M612" i="3"/>
  <c r="M604" i="3"/>
  <c r="M600" i="3"/>
  <c r="M596" i="3"/>
  <c r="M592" i="3"/>
  <c r="M584" i="3"/>
  <c r="M576" i="3"/>
  <c r="M568" i="3"/>
  <c r="M556" i="3"/>
  <c r="M548" i="3"/>
  <c r="M536" i="3"/>
  <c r="M528" i="3"/>
  <c r="M520" i="3"/>
  <c r="M512" i="3"/>
  <c r="M500" i="3"/>
  <c r="M492" i="3"/>
  <c r="M480" i="3"/>
  <c r="M472" i="3"/>
  <c r="M464" i="3"/>
  <c r="M456" i="3"/>
  <c r="M448" i="3"/>
  <c r="M440" i="3"/>
  <c r="M432" i="3"/>
  <c r="M424" i="3"/>
  <c r="M416" i="3"/>
  <c r="M408" i="3"/>
  <c r="M400" i="3"/>
  <c r="M388" i="3"/>
  <c r="M380" i="3"/>
  <c r="M372" i="3"/>
  <c r="M360" i="3"/>
  <c r="M352" i="3"/>
  <c r="M344" i="3"/>
  <c r="M336" i="3"/>
  <c r="M328" i="3"/>
  <c r="M320" i="3"/>
  <c r="M312" i="3"/>
  <c r="M308" i="3"/>
  <c r="M300" i="3"/>
  <c r="M292" i="3"/>
  <c r="M280" i="3"/>
  <c r="M272" i="3"/>
  <c r="M264" i="3"/>
  <c r="M256" i="3"/>
  <c r="M248" i="3"/>
  <c r="M240" i="3"/>
  <c r="M232" i="3"/>
  <c r="M224" i="3"/>
  <c r="M212" i="3"/>
  <c r="M204" i="3"/>
  <c r="M196" i="3"/>
  <c r="M188" i="3"/>
  <c r="M180" i="3"/>
  <c r="M168" i="3"/>
  <c r="M160" i="3"/>
  <c r="M152" i="3"/>
  <c r="M144" i="3"/>
  <c r="M136" i="3"/>
  <c r="M128" i="3"/>
  <c r="M120" i="3"/>
  <c r="M112" i="3"/>
  <c r="M104" i="3"/>
  <c r="M96" i="3"/>
  <c r="M88" i="3"/>
  <c r="M80" i="3"/>
  <c r="M72" i="3"/>
  <c r="M64" i="3"/>
  <c r="M52" i="3"/>
  <c r="M44" i="3"/>
  <c r="M36" i="3"/>
  <c r="M32" i="3"/>
  <c r="M5169" i="3"/>
  <c r="M5165" i="3"/>
  <c r="M5161" i="3"/>
  <c r="M5157" i="3"/>
  <c r="M5153" i="3"/>
  <c r="M5149" i="3"/>
  <c r="M5145" i="3"/>
  <c r="M5141" i="3"/>
  <c r="M5137" i="3"/>
  <c r="M5133" i="3"/>
  <c r="M5129" i="3"/>
  <c r="M5125" i="3"/>
  <c r="M5121" i="3"/>
  <c r="M5117" i="3"/>
  <c r="M5113" i="3"/>
  <c r="M5109" i="3"/>
  <c r="M5105" i="3"/>
  <c r="M5101" i="3"/>
  <c r="M5097" i="3"/>
  <c r="M5093" i="3"/>
  <c r="M5089" i="3"/>
  <c r="M5085" i="3"/>
  <c r="M5081" i="3"/>
  <c r="M5077" i="3"/>
  <c r="M5073" i="3"/>
  <c r="M5069" i="3"/>
  <c r="M5065" i="3"/>
  <c r="M5061" i="3"/>
  <c r="M5057" i="3"/>
  <c r="M5053" i="3"/>
  <c r="M5049" i="3"/>
  <c r="M5045" i="3"/>
  <c r="M5041" i="3"/>
  <c r="M5037" i="3"/>
  <c r="M5033" i="3"/>
  <c r="M5029" i="3"/>
  <c r="M5025" i="3"/>
  <c r="M5021" i="3"/>
  <c r="M5017" i="3"/>
  <c r="M5013" i="3"/>
  <c r="M5009" i="3"/>
  <c r="M5005" i="3"/>
  <c r="M5001" i="3"/>
  <c r="M4997" i="3"/>
  <c r="M4993" i="3"/>
  <c r="M4989" i="3"/>
  <c r="M4985" i="3"/>
  <c r="M4981" i="3"/>
  <c r="M4977" i="3"/>
  <c r="M4973" i="3"/>
  <c r="M4969" i="3"/>
  <c r="M4965" i="3"/>
  <c r="M4961" i="3"/>
  <c r="M4957" i="3"/>
  <c r="M4953" i="3"/>
  <c r="M4949" i="3"/>
  <c r="M4945" i="3"/>
  <c r="M4941" i="3"/>
  <c r="M4937" i="3"/>
  <c r="M4933" i="3"/>
  <c r="M4929" i="3"/>
  <c r="M4925" i="3"/>
  <c r="M4921" i="3"/>
  <c r="M4917" i="3"/>
  <c r="M4913" i="3"/>
  <c r="M4909" i="3"/>
  <c r="M4905" i="3"/>
  <c r="M4901" i="3"/>
  <c r="M4897" i="3"/>
  <c r="M4893" i="3"/>
  <c r="M4889" i="3"/>
  <c r="M4885" i="3"/>
  <c r="M4881" i="3"/>
  <c r="M4877" i="3"/>
  <c r="M4873" i="3"/>
  <c r="M4869" i="3"/>
  <c r="M4865" i="3"/>
  <c r="M4861" i="3"/>
  <c r="M4857" i="3"/>
  <c r="M4853" i="3"/>
  <c r="M4849" i="3"/>
  <c r="M4845" i="3"/>
  <c r="M4841" i="3"/>
  <c r="M4837" i="3"/>
  <c r="M4833" i="3"/>
  <c r="M4829" i="3"/>
  <c r="M4825" i="3"/>
  <c r="M4821" i="3"/>
  <c r="M4817" i="3"/>
  <c r="M4813" i="3"/>
  <c r="M4809" i="3"/>
  <c r="M4805" i="3"/>
  <c r="M4801" i="3"/>
  <c r="M4797" i="3"/>
  <c r="M4793" i="3"/>
  <c r="M4789" i="3"/>
  <c r="M4785" i="3"/>
  <c r="M4781" i="3"/>
  <c r="M4777" i="3"/>
  <c r="M4773" i="3"/>
  <c r="M4769" i="3"/>
  <c r="M4765" i="3"/>
  <c r="M4761" i="3"/>
  <c r="M4757" i="3"/>
  <c r="M4753" i="3"/>
  <c r="M4749" i="3"/>
  <c r="M4745" i="3"/>
  <c r="M4741" i="3"/>
  <c r="M4737" i="3"/>
  <c r="M4733" i="3"/>
  <c r="M4729" i="3"/>
  <c r="M4725" i="3"/>
  <c r="M4721" i="3"/>
  <c r="M4717" i="3"/>
  <c r="M4713" i="3"/>
  <c r="M4709" i="3"/>
  <c r="M4705" i="3"/>
  <c r="M4701" i="3"/>
  <c r="M4697" i="3"/>
  <c r="M4693" i="3"/>
  <c r="M4689" i="3"/>
  <c r="M4685" i="3"/>
  <c r="M4681" i="3"/>
  <c r="M4677" i="3"/>
  <c r="M4673" i="3"/>
  <c r="M4669" i="3"/>
  <c r="M4665" i="3"/>
  <c r="M4661" i="3"/>
  <c r="M4657" i="3"/>
  <c r="M4653" i="3"/>
  <c r="M4649" i="3"/>
  <c r="M4645" i="3"/>
  <c r="M4641" i="3"/>
  <c r="M4637" i="3"/>
  <c r="M4633" i="3"/>
  <c r="M4629" i="3"/>
  <c r="M4625" i="3"/>
  <c r="M4621" i="3"/>
  <c r="M4617" i="3"/>
  <c r="M4613" i="3"/>
  <c r="M4609" i="3"/>
  <c r="M4605" i="3"/>
  <c r="M4601" i="3"/>
  <c r="M4597" i="3"/>
  <c r="M4593" i="3"/>
  <c r="M4589" i="3"/>
  <c r="M4585" i="3"/>
  <c r="M4581" i="3"/>
  <c r="M4577" i="3"/>
  <c r="M4573" i="3"/>
  <c r="M4569" i="3"/>
  <c r="M4565" i="3"/>
  <c r="M4561" i="3"/>
  <c r="M4557" i="3"/>
  <c r="M4553" i="3"/>
  <c r="M4549" i="3"/>
  <c r="M4545" i="3"/>
  <c r="M4541" i="3"/>
  <c r="M4537" i="3"/>
  <c r="M4533" i="3"/>
  <c r="M4529" i="3"/>
  <c r="M4525" i="3"/>
  <c r="M4521" i="3"/>
  <c r="M4517" i="3"/>
  <c r="M4513" i="3"/>
  <c r="M4509" i="3"/>
  <c r="M4505" i="3"/>
  <c r="M4501" i="3"/>
  <c r="M4497" i="3"/>
  <c r="M4493" i="3"/>
  <c r="M4489" i="3"/>
  <c r="M4485" i="3"/>
  <c r="M4481" i="3"/>
  <c r="M4477" i="3"/>
  <c r="M4473" i="3"/>
  <c r="M4469" i="3"/>
  <c r="M4465" i="3"/>
  <c r="M4461" i="3"/>
  <c r="M4457" i="3"/>
  <c r="M4453" i="3"/>
  <c r="M4449" i="3"/>
  <c r="M4445" i="3"/>
  <c r="M4441" i="3"/>
  <c r="M4437" i="3"/>
  <c r="M4433" i="3"/>
  <c r="M4429" i="3"/>
  <c r="M4425" i="3"/>
  <c r="M4421" i="3"/>
  <c r="M4417" i="3"/>
  <c r="M4413" i="3"/>
  <c r="M4409" i="3"/>
  <c r="M4405" i="3"/>
  <c r="M4401" i="3"/>
  <c r="M4397" i="3"/>
  <c r="M4393" i="3"/>
  <c r="M4389" i="3"/>
  <c r="M4385" i="3"/>
  <c r="M4381" i="3"/>
  <c r="M4377" i="3"/>
  <c r="M4373" i="3"/>
  <c r="M4369" i="3"/>
  <c r="M4365" i="3"/>
  <c r="M4361" i="3"/>
  <c r="M4357" i="3"/>
  <c r="M4353" i="3"/>
  <c r="M4349" i="3"/>
  <c r="M4345" i="3"/>
  <c r="M4341" i="3"/>
  <c r="M4337" i="3"/>
  <c r="M4333" i="3"/>
  <c r="M4329" i="3"/>
  <c r="M4325" i="3"/>
  <c r="M4321" i="3"/>
  <c r="M4317" i="3"/>
  <c r="M4313" i="3"/>
  <c r="M4309" i="3"/>
  <c r="M4305" i="3"/>
  <c r="M4301" i="3"/>
  <c r="M4297" i="3"/>
  <c r="M4293" i="3"/>
  <c r="M4289" i="3"/>
  <c r="M4285" i="3"/>
  <c r="M4281" i="3"/>
  <c r="M4277" i="3"/>
  <c r="M4273" i="3"/>
  <c r="M4269" i="3"/>
  <c r="M4265" i="3"/>
  <c r="M4261" i="3"/>
  <c r="M4257" i="3"/>
  <c r="M4253" i="3"/>
  <c r="M4249" i="3"/>
  <c r="M4245" i="3"/>
  <c r="M4241" i="3"/>
  <c r="M4237" i="3"/>
  <c r="M4233" i="3"/>
  <c r="M4229" i="3"/>
  <c r="M4225" i="3"/>
  <c r="M4221" i="3"/>
  <c r="M4217" i="3"/>
  <c r="M4213" i="3"/>
  <c r="M4209" i="3"/>
  <c r="M4205" i="3"/>
  <c r="M4201" i="3"/>
  <c r="M4197" i="3"/>
  <c r="M4193" i="3"/>
  <c r="M4189" i="3"/>
  <c r="M4185" i="3"/>
  <c r="M4181" i="3"/>
  <c r="M4177" i="3"/>
  <c r="M4173" i="3"/>
  <c r="M4169" i="3"/>
  <c r="M4165" i="3"/>
  <c r="M4161" i="3"/>
  <c r="M4157" i="3"/>
  <c r="M4153" i="3"/>
  <c r="M4149" i="3"/>
  <c r="M4145" i="3"/>
  <c r="M4141" i="3"/>
  <c r="M4137" i="3"/>
  <c r="M4133" i="3"/>
  <c r="M4129" i="3"/>
  <c r="M4125" i="3"/>
  <c r="M4121" i="3"/>
  <c r="M4117" i="3"/>
  <c r="M4113" i="3"/>
  <c r="M4109" i="3"/>
  <c r="M4105" i="3"/>
  <c r="M4101" i="3"/>
  <c r="M4097" i="3"/>
  <c r="M4093" i="3"/>
  <c r="M4089" i="3"/>
  <c r="M4085" i="3"/>
  <c r="M4081" i="3"/>
  <c r="M4077" i="3"/>
  <c r="M4073" i="3"/>
  <c r="M4069" i="3"/>
  <c r="M4065" i="3"/>
  <c r="M4061" i="3"/>
  <c r="M4057" i="3"/>
  <c r="M4053" i="3"/>
  <c r="M4049" i="3"/>
  <c r="M4045" i="3"/>
  <c r="M4041" i="3"/>
  <c r="M4037" i="3"/>
  <c r="M4033" i="3"/>
  <c r="M4029" i="3"/>
  <c r="M4025" i="3"/>
  <c r="M4021" i="3"/>
  <c r="M4017" i="3"/>
  <c r="M4013" i="3"/>
  <c r="M4009" i="3"/>
  <c r="M4005" i="3"/>
  <c r="M4001" i="3"/>
  <c r="M3997" i="3"/>
  <c r="M3993" i="3"/>
  <c r="M3989" i="3"/>
  <c r="M3985" i="3"/>
  <c r="M3981" i="3"/>
  <c r="M3977" i="3"/>
  <c r="M3973" i="3"/>
  <c r="M3969" i="3"/>
  <c r="M3965" i="3"/>
  <c r="M3961" i="3"/>
  <c r="M3957" i="3"/>
  <c r="M3953" i="3"/>
  <c r="M3949" i="3"/>
  <c r="M3945" i="3"/>
  <c r="M3941" i="3"/>
  <c r="M3937" i="3"/>
  <c r="M3933" i="3"/>
  <c r="M3929" i="3"/>
  <c r="M3925" i="3"/>
  <c r="M3921" i="3"/>
  <c r="M3917" i="3"/>
  <c r="M3913" i="3"/>
  <c r="M3909" i="3"/>
  <c r="M3905" i="3"/>
  <c r="M3901" i="3"/>
  <c r="M3897" i="3"/>
  <c r="M3893" i="3"/>
  <c r="M3889" i="3"/>
  <c r="M3885" i="3"/>
  <c r="M3881" i="3"/>
  <c r="M3877" i="3"/>
  <c r="M3873" i="3"/>
  <c r="M3869" i="3"/>
  <c r="M3865" i="3"/>
  <c r="M3861" i="3"/>
  <c r="M3857" i="3"/>
  <c r="M3853" i="3"/>
  <c r="M3849" i="3"/>
  <c r="M3845" i="3"/>
  <c r="M3841" i="3"/>
  <c r="M3837" i="3"/>
  <c r="M3833" i="3"/>
  <c r="M3829" i="3"/>
  <c r="M3825" i="3"/>
  <c r="M3821" i="3"/>
  <c r="M3817" i="3"/>
  <c r="M3813" i="3"/>
  <c r="M3809" i="3"/>
  <c r="M3805" i="3"/>
  <c r="M3801" i="3"/>
  <c r="M3797" i="3"/>
  <c r="M3793" i="3"/>
  <c r="M3789" i="3"/>
  <c r="M3785" i="3"/>
  <c r="M3781" i="3"/>
  <c r="M3777" i="3"/>
  <c r="M3773" i="3"/>
  <c r="M3769" i="3"/>
  <c r="M3765" i="3"/>
  <c r="M3761" i="3"/>
  <c r="M3757" i="3"/>
  <c r="M3753" i="3"/>
  <c r="M3749" i="3"/>
  <c r="M3745" i="3"/>
  <c r="M3741" i="3"/>
  <c r="M3737" i="3"/>
  <c r="M3733" i="3"/>
  <c r="M3729" i="3"/>
  <c r="M3725" i="3"/>
  <c r="M3721" i="3"/>
  <c r="M3717" i="3"/>
  <c r="M3713" i="3"/>
  <c r="M3709" i="3"/>
  <c r="M3705" i="3"/>
  <c r="M3701" i="3"/>
  <c r="M3697" i="3"/>
  <c r="M3693" i="3"/>
  <c r="M3689" i="3"/>
  <c r="M3685" i="3"/>
  <c r="M3681" i="3"/>
  <c r="M3677" i="3"/>
  <c r="M3673" i="3"/>
  <c r="M3669" i="3"/>
  <c r="M3665" i="3"/>
  <c r="M3661" i="3"/>
  <c r="M3657" i="3"/>
  <c r="M3653" i="3"/>
  <c r="M3649" i="3"/>
  <c r="M3645" i="3"/>
  <c r="M3641" i="3"/>
  <c r="M3637" i="3"/>
  <c r="M3633" i="3"/>
  <c r="M3629" i="3"/>
  <c r="M3625" i="3"/>
  <c r="M3621" i="3"/>
  <c r="M3617" i="3"/>
  <c r="M3613" i="3"/>
  <c r="M3609" i="3"/>
  <c r="M3605" i="3"/>
  <c r="M3601" i="3"/>
  <c r="M3597" i="3"/>
  <c r="M3593" i="3"/>
  <c r="M3589" i="3"/>
  <c r="M3585" i="3"/>
  <c r="M3581" i="3"/>
  <c r="M3577" i="3"/>
  <c r="M3573" i="3"/>
  <c r="M3569" i="3"/>
  <c r="M3565" i="3"/>
  <c r="M3561" i="3"/>
  <c r="M3557" i="3"/>
  <c r="M3553" i="3"/>
  <c r="M3549" i="3"/>
  <c r="M3545" i="3"/>
  <c r="M3541" i="3"/>
  <c r="M3537" i="3"/>
  <c r="M3533" i="3"/>
  <c r="M3529" i="3"/>
  <c r="M3525" i="3"/>
  <c r="M3521" i="3"/>
  <c r="M3517" i="3"/>
  <c r="M3513" i="3"/>
  <c r="M3509" i="3"/>
  <c r="M3505" i="3"/>
  <c r="M3501" i="3"/>
  <c r="M3497" i="3"/>
  <c r="M3493" i="3"/>
  <c r="M3489" i="3"/>
  <c r="M3485" i="3"/>
  <c r="M3481" i="3"/>
  <c r="M3477" i="3"/>
  <c r="M3473" i="3"/>
  <c r="M3469" i="3"/>
  <c r="M3465" i="3"/>
  <c r="M3461" i="3"/>
  <c r="M3457" i="3"/>
  <c r="M3453" i="3"/>
  <c r="M3449" i="3"/>
  <c r="M3445" i="3"/>
  <c r="M3441" i="3"/>
  <c r="M3437" i="3"/>
  <c r="M3433" i="3"/>
  <c r="M3429" i="3"/>
  <c r="M3425" i="3"/>
  <c r="M3421" i="3"/>
  <c r="M3417" i="3"/>
  <c r="M3413" i="3"/>
  <c r="M3409" i="3"/>
  <c r="M3405" i="3"/>
  <c r="M3401" i="3"/>
  <c r="M3397" i="3"/>
  <c r="M3393" i="3"/>
  <c r="M3389" i="3"/>
  <c r="M3385" i="3"/>
  <c r="M3381" i="3"/>
  <c r="M3377" i="3"/>
  <c r="M3373" i="3"/>
  <c r="M3369" i="3"/>
  <c r="M3365" i="3"/>
  <c r="M3361" i="3"/>
  <c r="M3357" i="3"/>
  <c r="M3353" i="3"/>
  <c r="M3349" i="3"/>
  <c r="M3345" i="3"/>
  <c r="M3341" i="3"/>
  <c r="M3337" i="3"/>
  <c r="M3333" i="3"/>
  <c r="M3329" i="3"/>
  <c r="M3325" i="3"/>
  <c r="M3321" i="3"/>
  <c r="M3317" i="3"/>
  <c r="M3313" i="3"/>
  <c r="M3309" i="3"/>
  <c r="M3305" i="3"/>
  <c r="M3301" i="3"/>
  <c r="M3297" i="3"/>
  <c r="M3293" i="3"/>
  <c r="M3289" i="3"/>
  <c r="M3285" i="3"/>
  <c r="M3281" i="3"/>
  <c r="M3277" i="3"/>
  <c r="M3273" i="3"/>
  <c r="M3269" i="3"/>
  <c r="M3265" i="3"/>
  <c r="M3261" i="3"/>
  <c r="M3257" i="3"/>
  <c r="M3253" i="3"/>
  <c r="M3249" i="3"/>
  <c r="M3245" i="3"/>
  <c r="M3241" i="3"/>
  <c r="M3237" i="3"/>
  <c r="M3233" i="3"/>
  <c r="M3229" i="3"/>
  <c r="M3225" i="3"/>
  <c r="M3221" i="3"/>
  <c r="M3217" i="3"/>
  <c r="M3213" i="3"/>
  <c r="M3209" i="3"/>
  <c r="M3205" i="3"/>
  <c r="M3201" i="3"/>
  <c r="M3197" i="3"/>
  <c r="M3193" i="3"/>
  <c r="M3189" i="3"/>
  <c r="M3185" i="3"/>
  <c r="M3181" i="3"/>
  <c r="M3177" i="3"/>
  <c r="M3173" i="3"/>
  <c r="M3169" i="3"/>
  <c r="M3165" i="3"/>
  <c r="M3161" i="3"/>
  <c r="M3157" i="3"/>
  <c r="M3153" i="3"/>
  <c r="M3149" i="3"/>
  <c r="M3145" i="3"/>
  <c r="M3141" i="3"/>
  <c r="M3137" i="3"/>
  <c r="M3133" i="3"/>
  <c r="M3129" i="3"/>
  <c r="M3125" i="3"/>
  <c r="M3121" i="3"/>
  <c r="M3117" i="3"/>
  <c r="M3113" i="3"/>
  <c r="M3109" i="3"/>
  <c r="M3105" i="3"/>
  <c r="M3101" i="3"/>
  <c r="M3097" i="3"/>
  <c r="M3093" i="3"/>
  <c r="M3089" i="3"/>
  <c r="M3085" i="3"/>
  <c r="M3081" i="3"/>
  <c r="M3077" i="3"/>
  <c r="M3073" i="3"/>
  <c r="M3069" i="3"/>
  <c r="M3065" i="3"/>
  <c r="M3061" i="3"/>
  <c r="M3057" i="3"/>
  <c r="M3053" i="3"/>
  <c r="M3049" i="3"/>
  <c r="M3045" i="3"/>
  <c r="M3041" i="3"/>
  <c r="M3037" i="3"/>
  <c r="M3033" i="3"/>
  <c r="M3029" i="3"/>
  <c r="M3025" i="3"/>
  <c r="M3021" i="3"/>
  <c r="M3017" i="3"/>
  <c r="M3013" i="3"/>
  <c r="M3009" i="3"/>
  <c r="M3005" i="3"/>
  <c r="M3001" i="3"/>
  <c r="M2997" i="3"/>
  <c r="M2993" i="3"/>
  <c r="M2989" i="3"/>
  <c r="M2985" i="3"/>
  <c r="M2981" i="3"/>
  <c r="M2977" i="3"/>
  <c r="M2973" i="3"/>
  <c r="M2969" i="3"/>
  <c r="M2965" i="3"/>
  <c r="M2961" i="3"/>
  <c r="M2957" i="3"/>
  <c r="M2953" i="3"/>
  <c r="M2949" i="3"/>
  <c r="M2945" i="3"/>
  <c r="M2941" i="3"/>
  <c r="M2937" i="3"/>
  <c r="M2933" i="3"/>
  <c r="M2929" i="3"/>
  <c r="M2925" i="3"/>
  <c r="M2921" i="3"/>
  <c r="M2917" i="3"/>
  <c r="M2913" i="3"/>
  <c r="M2909" i="3"/>
  <c r="M2905" i="3"/>
  <c r="M2901" i="3"/>
  <c r="M2897" i="3"/>
  <c r="M2893" i="3"/>
  <c r="M2889" i="3"/>
  <c r="M2885" i="3"/>
  <c r="M2881" i="3"/>
  <c r="M2877" i="3"/>
  <c r="M2873" i="3"/>
  <c r="M2869" i="3"/>
  <c r="M2865" i="3"/>
  <c r="M2861" i="3"/>
  <c r="M2857" i="3"/>
  <c r="M2853" i="3"/>
  <c r="M2849" i="3"/>
  <c r="M2845" i="3"/>
  <c r="M2841" i="3"/>
  <c r="M2837" i="3"/>
  <c r="M2833" i="3"/>
  <c r="M2829" i="3"/>
  <c r="M2825" i="3"/>
  <c r="M2821" i="3"/>
  <c r="M2817" i="3"/>
  <c r="M2813" i="3"/>
  <c r="M2809" i="3"/>
  <c r="M2805" i="3"/>
  <c r="M2801" i="3"/>
  <c r="M2797" i="3"/>
  <c r="M2793" i="3"/>
  <c r="M2789" i="3"/>
  <c r="M2785" i="3"/>
  <c r="M2781" i="3"/>
  <c r="M2777" i="3"/>
  <c r="M2773" i="3"/>
  <c r="M2769" i="3"/>
  <c r="M2765" i="3"/>
  <c r="M2761" i="3"/>
  <c r="M2757" i="3"/>
  <c r="M2753" i="3"/>
  <c r="M2749" i="3"/>
  <c r="M2745" i="3"/>
  <c r="M2741" i="3"/>
  <c r="M2737" i="3"/>
  <c r="M2733" i="3"/>
  <c r="M2729" i="3"/>
  <c r="M2725" i="3"/>
  <c r="M2721" i="3"/>
  <c r="M2717" i="3"/>
  <c r="M2713" i="3"/>
  <c r="M2709" i="3"/>
  <c r="M2705" i="3"/>
  <c r="M2701" i="3"/>
  <c r="M2697" i="3"/>
  <c r="M2693" i="3"/>
  <c r="M2689" i="3"/>
  <c r="M2685" i="3"/>
  <c r="M2681" i="3"/>
  <c r="M2677" i="3"/>
  <c r="M2673" i="3"/>
  <c r="M2669" i="3"/>
  <c r="M2665" i="3"/>
  <c r="M2661" i="3"/>
  <c r="M2657" i="3"/>
  <c r="M2653" i="3"/>
  <c r="M2649" i="3"/>
  <c r="M2645" i="3"/>
  <c r="M2641" i="3"/>
  <c r="M2637" i="3"/>
  <c r="M2633" i="3"/>
  <c r="M2629" i="3"/>
  <c r="M2625" i="3"/>
  <c r="M2621" i="3"/>
  <c r="M2617" i="3"/>
  <c r="M2613" i="3"/>
  <c r="M2609" i="3"/>
  <c r="M2605" i="3"/>
  <c r="M2601" i="3"/>
  <c r="M2597" i="3"/>
  <c r="M2593" i="3"/>
  <c r="M2589" i="3"/>
  <c r="M2585" i="3"/>
  <c r="M2581" i="3"/>
  <c r="M2577" i="3"/>
  <c r="M2573" i="3"/>
  <c r="M2569" i="3"/>
  <c r="M2565" i="3"/>
  <c r="M2561" i="3"/>
  <c r="M2557" i="3"/>
  <c r="M2553" i="3"/>
  <c r="M2549" i="3"/>
  <c r="M2545" i="3"/>
  <c r="M2541" i="3"/>
  <c r="M2537" i="3"/>
  <c r="M2533" i="3"/>
  <c r="M2529" i="3"/>
  <c r="M2525" i="3"/>
  <c r="M2521" i="3"/>
  <c r="M2517" i="3"/>
  <c r="M2513" i="3"/>
  <c r="M2509" i="3"/>
  <c r="M2505" i="3"/>
  <c r="M2501" i="3"/>
  <c r="M2497" i="3"/>
  <c r="M2493" i="3"/>
  <c r="M2489" i="3"/>
  <c r="M2485" i="3"/>
  <c r="M2481" i="3"/>
  <c r="M2477" i="3"/>
  <c r="M2473" i="3"/>
  <c r="M2469" i="3"/>
  <c r="M2465" i="3"/>
  <c r="M2461" i="3"/>
  <c r="M2457" i="3"/>
  <c r="M2453" i="3"/>
  <c r="M2449" i="3"/>
  <c r="M2445" i="3"/>
  <c r="M2441" i="3"/>
  <c r="M2437" i="3"/>
  <c r="M2433" i="3"/>
  <c r="M2429" i="3"/>
  <c r="M2425" i="3"/>
  <c r="M2421" i="3"/>
  <c r="M2417" i="3"/>
  <c r="M2413" i="3"/>
  <c r="M2409" i="3"/>
  <c r="M2405" i="3"/>
  <c r="M2401" i="3"/>
  <c r="M2397" i="3"/>
  <c r="M2393" i="3"/>
  <c r="M2389" i="3"/>
  <c r="M2385" i="3"/>
  <c r="M2381" i="3"/>
  <c r="M2377" i="3"/>
  <c r="M2373" i="3"/>
  <c r="M2369" i="3"/>
  <c r="M2365" i="3"/>
  <c r="M2361" i="3"/>
  <c r="M2357" i="3"/>
  <c r="M2353" i="3"/>
  <c r="M2349" i="3"/>
  <c r="M2345" i="3"/>
  <c r="M2341" i="3"/>
  <c r="M2337" i="3"/>
  <c r="M2333" i="3"/>
  <c r="M2329" i="3"/>
  <c r="M2325" i="3"/>
  <c r="M2321" i="3"/>
  <c r="M2317" i="3"/>
  <c r="M2313" i="3"/>
  <c r="M2309" i="3"/>
  <c r="M2305" i="3"/>
  <c r="M2301" i="3"/>
  <c r="M2297" i="3"/>
  <c r="M2293" i="3"/>
  <c r="M2289" i="3"/>
  <c r="M2285" i="3"/>
  <c r="M2281" i="3"/>
  <c r="M2277" i="3"/>
  <c r="M2273" i="3"/>
  <c r="M2269" i="3"/>
  <c r="M2265" i="3"/>
  <c r="M2261" i="3"/>
  <c r="M2257" i="3"/>
  <c r="M2253" i="3"/>
  <c r="M2249" i="3"/>
  <c r="M2245" i="3"/>
  <c r="M2241" i="3"/>
  <c r="M2237" i="3"/>
  <c r="M2233" i="3"/>
  <c r="M2229" i="3"/>
  <c r="M2225" i="3"/>
  <c r="M2221" i="3"/>
  <c r="M2217" i="3"/>
  <c r="M2213" i="3"/>
  <c r="M2209" i="3"/>
  <c r="M2205" i="3"/>
  <c r="M2201" i="3"/>
  <c r="M2197" i="3"/>
  <c r="M2193" i="3"/>
  <c r="M2189" i="3"/>
  <c r="M2185" i="3"/>
  <c r="M2181" i="3"/>
  <c r="M2177" i="3"/>
  <c r="M2173" i="3"/>
  <c r="M2169" i="3"/>
  <c r="M2165" i="3"/>
  <c r="M2161" i="3"/>
  <c r="M2157" i="3"/>
  <c r="M2153" i="3"/>
  <c r="M2149" i="3"/>
  <c r="M2145" i="3"/>
  <c r="M2141" i="3"/>
  <c r="M2137" i="3"/>
  <c r="M2133" i="3"/>
  <c r="M2129" i="3"/>
  <c r="M2125" i="3"/>
  <c r="M2121" i="3"/>
  <c r="M2117" i="3"/>
  <c r="M2113" i="3"/>
  <c r="M2109" i="3"/>
  <c r="M2105" i="3"/>
  <c r="M2101" i="3"/>
  <c r="M2097" i="3"/>
  <c r="M2093" i="3"/>
  <c r="M2089" i="3"/>
  <c r="M2085" i="3"/>
  <c r="M2081" i="3"/>
  <c r="M2077" i="3"/>
  <c r="M2073" i="3"/>
  <c r="M2069" i="3"/>
  <c r="M2065" i="3"/>
  <c r="M2061" i="3"/>
  <c r="M2057" i="3"/>
  <c r="M2053" i="3"/>
  <c r="M2049" i="3"/>
  <c r="M2045" i="3"/>
  <c r="M2041" i="3"/>
  <c r="M2037" i="3"/>
  <c r="M2033" i="3"/>
  <c r="M2029" i="3"/>
  <c r="M2025" i="3"/>
  <c r="M2021" i="3"/>
  <c r="M2017" i="3"/>
  <c r="M2013" i="3"/>
  <c r="M2009" i="3"/>
  <c r="M2005" i="3"/>
  <c r="M2001" i="3"/>
  <c r="M1997" i="3"/>
  <c r="M1993" i="3"/>
  <c r="M1989" i="3"/>
  <c r="M1985" i="3"/>
  <c r="M1981" i="3"/>
  <c r="M1977" i="3"/>
  <c r="M1973" i="3"/>
  <c r="M1969" i="3"/>
  <c r="M1965" i="3"/>
  <c r="M1961" i="3"/>
  <c r="M1957" i="3"/>
  <c r="M1953" i="3"/>
  <c r="M1949" i="3"/>
  <c r="M1945" i="3"/>
  <c r="M1941" i="3"/>
  <c r="M1937" i="3"/>
  <c r="M1933" i="3"/>
  <c r="M1929" i="3"/>
  <c r="M1925" i="3"/>
  <c r="M1921" i="3"/>
  <c r="M1917" i="3"/>
  <c r="M1913" i="3"/>
  <c r="M1909" i="3"/>
  <c r="M1905" i="3"/>
  <c r="M1901" i="3"/>
  <c r="M1897" i="3"/>
  <c r="M1893" i="3"/>
  <c r="M1889" i="3"/>
  <c r="M1885" i="3"/>
  <c r="M1881" i="3"/>
  <c r="M1877" i="3"/>
  <c r="M1873" i="3"/>
  <c r="M1869" i="3"/>
  <c r="M1865" i="3"/>
  <c r="M1861" i="3"/>
  <c r="M1857" i="3"/>
  <c r="M1853" i="3"/>
  <c r="M1849" i="3"/>
  <c r="M1845" i="3"/>
  <c r="M1841" i="3"/>
  <c r="M1837" i="3"/>
  <c r="M1833" i="3"/>
  <c r="M1829" i="3"/>
  <c r="M1825" i="3"/>
  <c r="M1821" i="3"/>
  <c r="M1817" i="3"/>
  <c r="M1813" i="3"/>
  <c r="M1809" i="3"/>
  <c r="M1805" i="3"/>
  <c r="M1801" i="3"/>
  <c r="M1797" i="3"/>
  <c r="M1793" i="3"/>
  <c r="M1789" i="3"/>
  <c r="M1785" i="3"/>
  <c r="M1781" i="3"/>
  <c r="M1777" i="3"/>
  <c r="M1773" i="3"/>
  <c r="M1769" i="3"/>
  <c r="M1765" i="3"/>
  <c r="M1761" i="3"/>
  <c r="M1757" i="3"/>
  <c r="M1753" i="3"/>
  <c r="M1749" i="3"/>
  <c r="M1745" i="3"/>
  <c r="M1741" i="3"/>
  <c r="M1737" i="3"/>
  <c r="M1733" i="3"/>
  <c r="M1729" i="3"/>
  <c r="M1725" i="3"/>
  <c r="M1721" i="3"/>
  <c r="M1717" i="3"/>
  <c r="M1713" i="3"/>
  <c r="M1709" i="3"/>
  <c r="M1705" i="3"/>
  <c r="M1701" i="3"/>
  <c r="M1697" i="3"/>
  <c r="M1693" i="3"/>
  <c r="M1689" i="3"/>
  <c r="M1685" i="3"/>
  <c r="M1681" i="3"/>
  <c r="M1677" i="3"/>
  <c r="M1673" i="3"/>
  <c r="M1669" i="3"/>
  <c r="M1665" i="3"/>
  <c r="M1661" i="3"/>
  <c r="M1657" i="3"/>
  <c r="M1653" i="3"/>
  <c r="M1649" i="3"/>
  <c r="M1645" i="3"/>
  <c r="M1641" i="3"/>
  <c r="M1637" i="3"/>
  <c r="M1633" i="3"/>
  <c r="M1629" i="3"/>
  <c r="M1625" i="3"/>
  <c r="M1621" i="3"/>
  <c r="M1617" i="3"/>
  <c r="M1613" i="3"/>
  <c r="M1609" i="3"/>
  <c r="M1605" i="3"/>
  <c r="M1601" i="3"/>
  <c r="M1597" i="3"/>
  <c r="M1593" i="3"/>
  <c r="M1589" i="3"/>
  <c r="M1585" i="3"/>
  <c r="M1581" i="3"/>
  <c r="M1577" i="3"/>
  <c r="M1573" i="3"/>
  <c r="M1569" i="3"/>
  <c r="M1565" i="3"/>
  <c r="M1561" i="3"/>
  <c r="M1557" i="3"/>
  <c r="M1553" i="3"/>
  <c r="M1549" i="3"/>
  <c r="M1545" i="3"/>
  <c r="M1541" i="3"/>
  <c r="M1537" i="3"/>
  <c r="M1533" i="3"/>
  <c r="M1529" i="3"/>
  <c r="M1525" i="3"/>
  <c r="M1521" i="3"/>
  <c r="M1517" i="3"/>
  <c r="M1513" i="3"/>
  <c r="M1509" i="3"/>
  <c r="M1505" i="3"/>
  <c r="M1501" i="3"/>
  <c r="M1497" i="3"/>
  <c r="M1493" i="3"/>
  <c r="M1489" i="3"/>
  <c r="M1485" i="3"/>
  <c r="M1481" i="3"/>
  <c r="M1477" i="3"/>
  <c r="M1473" i="3"/>
  <c r="M1469" i="3"/>
  <c r="M1465" i="3"/>
  <c r="M1461" i="3"/>
  <c r="M1457" i="3"/>
  <c r="M1453" i="3"/>
  <c r="M1449" i="3"/>
  <c r="M1445" i="3"/>
  <c r="M1441" i="3"/>
  <c r="M1437" i="3"/>
  <c r="M1433" i="3"/>
  <c r="M1429" i="3"/>
  <c r="M1425" i="3"/>
  <c r="M1421" i="3"/>
  <c r="M1417" i="3"/>
  <c r="M1413" i="3"/>
  <c r="M1409" i="3"/>
  <c r="M1405" i="3"/>
  <c r="M1401" i="3"/>
  <c r="M1397" i="3"/>
  <c r="M1393" i="3"/>
  <c r="M1389" i="3"/>
  <c r="M1385" i="3"/>
  <c r="M1381" i="3"/>
  <c r="M1377" i="3"/>
  <c r="M1373" i="3"/>
  <c r="M1369" i="3"/>
  <c r="M1365" i="3"/>
  <c r="M1361" i="3"/>
  <c r="M1357" i="3"/>
  <c r="M1353" i="3"/>
  <c r="M1349" i="3"/>
  <c r="M1345" i="3"/>
  <c r="M1341" i="3"/>
  <c r="M1337" i="3"/>
  <c r="M1333" i="3"/>
  <c r="M1329" i="3"/>
  <c r="M1325" i="3"/>
  <c r="M1321" i="3"/>
  <c r="M1317" i="3"/>
  <c r="M1313" i="3"/>
  <c r="M1309" i="3"/>
  <c r="M1305" i="3"/>
  <c r="M1301" i="3"/>
  <c r="M1297" i="3"/>
  <c r="M1293" i="3"/>
  <c r="M1289" i="3"/>
  <c r="M1285" i="3"/>
  <c r="M1281" i="3"/>
  <c r="M1277" i="3"/>
  <c r="M1273" i="3"/>
  <c r="M1269" i="3"/>
  <c r="M1265" i="3"/>
  <c r="M1261" i="3"/>
  <c r="M1257" i="3"/>
  <c r="M1253" i="3"/>
  <c r="M1249" i="3"/>
  <c r="M1245" i="3"/>
  <c r="M1241" i="3"/>
  <c r="M1237" i="3"/>
  <c r="M1233" i="3"/>
  <c r="M1229" i="3"/>
  <c r="M1225" i="3"/>
  <c r="M1221" i="3"/>
  <c r="M1217" i="3"/>
  <c r="M1213" i="3"/>
  <c r="M1209" i="3"/>
  <c r="M1205" i="3"/>
  <c r="M1201" i="3"/>
  <c r="M1197" i="3"/>
  <c r="M1193" i="3"/>
  <c r="M1189" i="3"/>
  <c r="M1185" i="3"/>
  <c r="M1181" i="3"/>
  <c r="M1177" i="3"/>
  <c r="M1173" i="3"/>
  <c r="M1169" i="3"/>
  <c r="M1165" i="3"/>
  <c r="M1161" i="3"/>
  <c r="M1157" i="3"/>
  <c r="M1153" i="3"/>
  <c r="M1149" i="3"/>
  <c r="M1145" i="3"/>
  <c r="M1141" i="3"/>
  <c r="M1137" i="3"/>
  <c r="M1133" i="3"/>
  <c r="M1129" i="3"/>
  <c r="M1125" i="3"/>
  <c r="M1121" i="3"/>
  <c r="M1117" i="3"/>
  <c r="M1113" i="3"/>
  <c r="M1109" i="3"/>
  <c r="M1105" i="3"/>
  <c r="M1101" i="3"/>
  <c r="M1097" i="3"/>
  <c r="M1093" i="3"/>
  <c r="M1089" i="3"/>
  <c r="M1085" i="3"/>
  <c r="M1081" i="3"/>
  <c r="M1077" i="3"/>
  <c r="M1073" i="3"/>
  <c r="M1069" i="3"/>
  <c r="M1065" i="3"/>
  <c r="M1061" i="3"/>
  <c r="M1057" i="3"/>
  <c r="M1053" i="3"/>
  <c r="M1049" i="3"/>
  <c r="M1045" i="3"/>
  <c r="M1041" i="3"/>
  <c r="M1037" i="3"/>
  <c r="M1033" i="3"/>
  <c r="M1029" i="3"/>
  <c r="M1025" i="3"/>
  <c r="M1021" i="3"/>
  <c r="M1017" i="3"/>
  <c r="M1013" i="3"/>
  <c r="M1009" i="3"/>
  <c r="M1005" i="3"/>
  <c r="M1001" i="3"/>
  <c r="M997" i="3"/>
  <c r="M993" i="3"/>
  <c r="M989" i="3"/>
  <c r="M985" i="3"/>
  <c r="M981" i="3"/>
  <c r="M977" i="3"/>
  <c r="M973" i="3"/>
  <c r="M969" i="3"/>
  <c r="M965" i="3"/>
  <c r="M961" i="3"/>
  <c r="M957" i="3"/>
  <c r="M953" i="3"/>
  <c r="M949" i="3"/>
  <c r="M945" i="3"/>
  <c r="M941" i="3"/>
  <c r="M937" i="3"/>
  <c r="M933" i="3"/>
  <c r="M929" i="3"/>
  <c r="M925" i="3"/>
  <c r="M921" i="3"/>
  <c r="M917" i="3"/>
  <c r="M913" i="3"/>
  <c r="M909" i="3"/>
  <c r="M905" i="3"/>
  <c r="M901" i="3"/>
  <c r="M897" i="3"/>
  <c r="M893" i="3"/>
  <c r="M889" i="3"/>
  <c r="M885" i="3"/>
  <c r="M881" i="3"/>
  <c r="M877" i="3"/>
  <c r="M873" i="3"/>
  <c r="M869" i="3"/>
  <c r="M865" i="3"/>
  <c r="M861" i="3"/>
  <c r="M857" i="3"/>
  <c r="M853" i="3"/>
  <c r="M849" i="3"/>
  <c r="M845" i="3"/>
  <c r="M841" i="3"/>
  <c r="M837" i="3"/>
  <c r="M833" i="3"/>
  <c r="M829" i="3"/>
  <c r="M825" i="3"/>
  <c r="M821" i="3"/>
  <c r="M817" i="3"/>
  <c r="M813" i="3"/>
  <c r="M809" i="3"/>
  <c r="M805" i="3"/>
  <c r="M801" i="3"/>
  <c r="M797" i="3"/>
  <c r="M793" i="3"/>
  <c r="M789" i="3"/>
  <c r="M785" i="3"/>
  <c r="M781" i="3"/>
  <c r="M777" i="3"/>
  <c r="M773" i="3"/>
  <c r="M769" i="3"/>
  <c r="M765" i="3"/>
  <c r="M761" i="3"/>
  <c r="M757" i="3"/>
  <c r="M753" i="3"/>
  <c r="M749" i="3"/>
  <c r="M745" i="3"/>
  <c r="M741" i="3"/>
  <c r="M737" i="3"/>
  <c r="M733" i="3"/>
  <c r="M729" i="3"/>
  <c r="M725" i="3"/>
  <c r="M721" i="3"/>
  <c r="M717" i="3"/>
  <c r="M713" i="3"/>
  <c r="M709" i="3"/>
  <c r="M705" i="3"/>
  <c r="M701" i="3"/>
  <c r="M697" i="3"/>
  <c r="M693" i="3"/>
  <c r="M689" i="3"/>
  <c r="M685" i="3"/>
  <c r="M681" i="3"/>
  <c r="M677" i="3"/>
  <c r="M673" i="3"/>
  <c r="M669" i="3"/>
  <c r="M665" i="3"/>
  <c r="M661" i="3"/>
  <c r="M657" i="3"/>
  <c r="M653" i="3"/>
  <c r="M649" i="3"/>
  <c r="M645" i="3"/>
  <c r="M641" i="3"/>
  <c r="M637" i="3"/>
  <c r="M633" i="3"/>
  <c r="M629" i="3"/>
  <c r="M625" i="3"/>
  <c r="M621" i="3"/>
  <c r="M617" i="3"/>
  <c r="M613" i="3"/>
  <c r="M609" i="3"/>
  <c r="M605" i="3"/>
  <c r="M601" i="3"/>
  <c r="M597" i="3"/>
  <c r="M593" i="3"/>
  <c r="M589" i="3"/>
  <c r="M585" i="3"/>
  <c r="M581" i="3"/>
  <c r="M577" i="3"/>
  <c r="M573" i="3"/>
  <c r="M569" i="3"/>
  <c r="M565" i="3"/>
  <c r="M561" i="3"/>
  <c r="M557" i="3"/>
  <c r="M553" i="3"/>
  <c r="M549" i="3"/>
  <c r="M545" i="3"/>
  <c r="M541" i="3"/>
  <c r="M537" i="3"/>
  <c r="M533" i="3"/>
  <c r="M529" i="3"/>
  <c r="M525" i="3"/>
  <c r="M521" i="3"/>
  <c r="M517" i="3"/>
  <c r="M513" i="3"/>
  <c r="M509" i="3"/>
  <c r="M505" i="3"/>
  <c r="M501" i="3"/>
  <c r="M497" i="3"/>
  <c r="M493" i="3"/>
  <c r="M489" i="3"/>
  <c r="M485" i="3"/>
  <c r="M481" i="3"/>
  <c r="M477" i="3"/>
  <c r="M473" i="3"/>
  <c r="M469" i="3"/>
  <c r="M465" i="3"/>
  <c r="M461" i="3"/>
  <c r="M457" i="3"/>
  <c r="M453" i="3"/>
  <c r="M449" i="3"/>
  <c r="M445" i="3"/>
  <c r="M441" i="3"/>
  <c r="M437" i="3"/>
  <c r="M433" i="3"/>
  <c r="M429" i="3"/>
  <c r="M425" i="3"/>
  <c r="M421" i="3"/>
  <c r="M417" i="3"/>
  <c r="M413" i="3"/>
  <c r="M409" i="3"/>
  <c r="M405" i="3"/>
  <c r="M401" i="3"/>
  <c r="M397" i="3"/>
  <c r="M393" i="3"/>
  <c r="M389" i="3"/>
  <c r="M385" i="3"/>
  <c r="M381" i="3"/>
  <c r="M377" i="3"/>
  <c r="M373" i="3"/>
  <c r="M369" i="3"/>
  <c r="M365" i="3"/>
  <c r="M361" i="3"/>
  <c r="M357" i="3"/>
  <c r="M353" i="3"/>
  <c r="M349" i="3"/>
  <c r="M345" i="3"/>
  <c r="M341" i="3"/>
  <c r="M337" i="3"/>
  <c r="M333" i="3"/>
  <c r="M329" i="3"/>
  <c r="M325" i="3"/>
  <c r="M321" i="3"/>
  <c r="M317" i="3"/>
  <c r="M313" i="3"/>
  <c r="M309" i="3"/>
  <c r="M305" i="3"/>
  <c r="M301" i="3"/>
  <c r="M297" i="3"/>
  <c r="M293" i="3"/>
  <c r="M289" i="3"/>
  <c r="M285" i="3"/>
  <c r="M281" i="3"/>
  <c r="M277" i="3"/>
  <c r="M273" i="3"/>
  <c r="M269" i="3"/>
  <c r="M265" i="3"/>
  <c r="M261" i="3"/>
  <c r="M257" i="3"/>
  <c r="M253" i="3"/>
  <c r="M249" i="3"/>
  <c r="M245" i="3"/>
  <c r="M241" i="3"/>
  <c r="M237" i="3"/>
  <c r="M233" i="3"/>
  <c r="M229" i="3"/>
  <c r="M225" i="3"/>
  <c r="M221" i="3"/>
  <c r="M217" i="3"/>
  <c r="M213" i="3"/>
  <c r="M209" i="3"/>
  <c r="M205" i="3"/>
  <c r="M201" i="3"/>
  <c r="M197" i="3"/>
  <c r="M193" i="3"/>
  <c r="M189" i="3"/>
  <c r="M185" i="3"/>
  <c r="M181" i="3"/>
  <c r="M177" i="3"/>
  <c r="M173" i="3"/>
  <c r="M169" i="3"/>
  <c r="M165" i="3"/>
  <c r="M161" i="3"/>
  <c r="M157" i="3"/>
  <c r="M153" i="3"/>
  <c r="M149" i="3"/>
  <c r="M145" i="3"/>
  <c r="M141" i="3"/>
  <c r="M137" i="3"/>
  <c r="M133" i="3"/>
  <c r="M129" i="3"/>
  <c r="M125" i="3"/>
  <c r="M121" i="3"/>
  <c r="M117" i="3"/>
  <c r="M113" i="3"/>
  <c r="M109" i="3"/>
  <c r="M105" i="3"/>
  <c r="M101" i="3"/>
  <c r="M97" i="3"/>
  <c r="M93" i="3"/>
  <c r="M89" i="3"/>
  <c r="M85" i="3"/>
  <c r="M81" i="3"/>
  <c r="M77" i="3"/>
  <c r="M73" i="3"/>
  <c r="M69" i="3"/>
  <c r="M65" i="3"/>
  <c r="M61" i="3"/>
  <c r="M57" i="3"/>
  <c r="M53" i="3"/>
  <c r="M49" i="3"/>
  <c r="M45" i="3"/>
  <c r="M41" i="3"/>
  <c r="M37" i="3"/>
  <c r="M33" i="3"/>
  <c r="M29" i="3"/>
  <c r="L2952" i="3"/>
  <c r="L3016" i="3"/>
  <c r="L3080" i="3"/>
  <c r="L3144" i="3"/>
  <c r="L3208" i="3"/>
  <c r="L3272" i="3"/>
  <c r="L3336" i="3"/>
  <c r="L3400" i="3"/>
  <c r="L3464" i="3"/>
  <c r="L3528" i="3"/>
  <c r="L3592" i="3"/>
  <c r="L3656" i="3"/>
  <c r="L3720" i="3"/>
  <c r="L3784" i="3"/>
  <c r="L3848" i="3"/>
  <c r="L3912" i="3"/>
  <c r="L3976" i="3"/>
  <c r="L4040" i="3"/>
  <c r="L4104" i="3"/>
  <c r="L4129" i="3"/>
  <c r="L4145" i="3"/>
  <c r="L4161" i="3"/>
  <c r="L4177" i="3"/>
  <c r="L4193" i="3"/>
  <c r="L4209" i="3"/>
  <c r="L4225" i="3"/>
  <c r="L4241" i="3"/>
  <c r="L4257" i="3"/>
  <c r="L4273" i="3"/>
  <c r="L4289" i="3"/>
  <c r="L4305" i="3"/>
  <c r="L4321" i="3"/>
  <c r="L4337" i="3"/>
  <c r="L4353" i="3"/>
  <c r="L4369" i="3"/>
  <c r="L4385" i="3"/>
  <c r="L4401" i="3"/>
  <c r="L4417" i="3"/>
  <c r="L4433" i="3"/>
  <c r="L4449" i="3"/>
  <c r="L4465" i="3"/>
  <c r="L4481" i="3"/>
  <c r="L4497" i="3"/>
  <c r="L4513" i="3"/>
  <c r="L4529" i="3"/>
  <c r="L4545" i="3"/>
  <c r="L4561" i="3"/>
  <c r="L4577" i="3"/>
  <c r="L4593" i="3"/>
  <c r="L4609" i="3"/>
  <c r="L4625" i="3"/>
  <c r="L4641" i="3"/>
  <c r="L4657" i="3"/>
  <c r="L4673" i="3"/>
  <c r="L4689" i="3"/>
  <c r="L4705" i="3"/>
  <c r="L4721" i="3"/>
  <c r="L4737" i="3"/>
  <c r="L4753" i="3"/>
  <c r="L4769" i="3"/>
  <c r="L4785" i="3"/>
  <c r="L4801" i="3"/>
  <c r="L4817" i="3"/>
  <c r="L4833" i="3"/>
  <c r="L4849" i="3"/>
  <c r="L4865" i="3"/>
  <c r="L4881" i="3"/>
  <c r="L4897" i="3"/>
  <c r="L4913" i="3"/>
  <c r="L4929" i="3"/>
  <c r="L4945" i="3"/>
  <c r="L4961" i="3"/>
  <c r="L4977" i="3"/>
  <c r="L4993" i="3"/>
  <c r="L5009" i="3"/>
  <c r="L5025" i="3"/>
  <c r="L5041" i="3"/>
  <c r="L5057" i="3"/>
  <c r="L5073" i="3"/>
  <c r="L5089" i="3"/>
  <c r="L5105" i="3"/>
  <c r="L5121" i="3"/>
  <c r="L5137" i="3"/>
  <c r="L5153" i="3"/>
  <c r="L5169" i="3"/>
  <c r="L2972" i="3"/>
  <c r="L3036" i="3"/>
  <c r="L3100" i="3"/>
  <c r="L3164" i="3"/>
  <c r="L3228" i="3"/>
  <c r="L3292" i="3"/>
  <c r="L3356" i="3"/>
  <c r="L3420" i="3"/>
  <c r="L3484" i="3"/>
  <c r="L3548" i="3"/>
  <c r="L3612" i="3"/>
  <c r="L3676" i="3"/>
  <c r="L3740" i="3"/>
  <c r="L3804" i="3"/>
  <c r="L3868" i="3"/>
  <c r="L3932" i="3"/>
  <c r="L3996" i="3"/>
  <c r="L4060" i="3"/>
  <c r="L4118" i="3"/>
  <c r="L4134" i="3"/>
  <c r="L4150" i="3"/>
  <c r="L4166" i="3"/>
  <c r="L4182" i="3"/>
  <c r="L4198" i="3"/>
  <c r="L4214" i="3"/>
  <c r="L4230" i="3"/>
  <c r="L4246" i="3"/>
  <c r="L4262" i="3"/>
  <c r="L4278" i="3"/>
  <c r="L4294" i="3"/>
  <c r="L4310" i="3"/>
  <c r="L4326" i="3"/>
  <c r="L4342" i="3"/>
  <c r="L4358" i="3"/>
  <c r="L4374" i="3"/>
  <c r="L4390" i="3"/>
  <c r="L4406" i="3"/>
  <c r="L4422" i="3"/>
  <c r="L4438" i="3"/>
  <c r="L4454" i="3"/>
  <c r="L4470" i="3"/>
  <c r="L4486" i="3"/>
  <c r="L4502" i="3"/>
  <c r="L4518" i="3"/>
  <c r="L4534" i="3"/>
  <c r="L4550" i="3"/>
  <c r="L4566" i="3"/>
  <c r="L4582" i="3"/>
  <c r="L4598" i="3"/>
  <c r="L4614" i="3"/>
  <c r="L4630" i="3"/>
  <c r="L4646" i="3"/>
  <c r="L4662" i="3"/>
  <c r="L4678" i="3"/>
  <c r="L4694" i="3"/>
  <c r="L4710" i="3"/>
  <c r="L4726" i="3"/>
  <c r="L2968" i="3"/>
  <c r="L3032" i="3"/>
  <c r="L3096" i="3"/>
  <c r="L3160" i="3"/>
  <c r="L3224" i="3"/>
  <c r="L3288" i="3"/>
  <c r="L3352" i="3"/>
  <c r="L3416" i="3"/>
  <c r="L3480" i="3"/>
  <c r="L3544" i="3"/>
  <c r="L3608" i="3"/>
  <c r="L3672" i="3"/>
  <c r="L3736" i="3"/>
  <c r="L3800" i="3"/>
  <c r="L3864" i="3"/>
  <c r="L3928" i="3"/>
  <c r="L3992" i="3"/>
  <c r="L4056" i="3"/>
  <c r="L4116" i="3"/>
  <c r="L4133" i="3"/>
  <c r="L4149" i="3"/>
  <c r="L4165" i="3"/>
  <c r="L4181" i="3"/>
  <c r="L4197" i="3"/>
  <c r="L4213" i="3"/>
  <c r="L4229" i="3"/>
  <c r="L4245" i="3"/>
  <c r="L4261" i="3"/>
  <c r="L4277" i="3"/>
  <c r="L4293" i="3"/>
  <c r="L4309" i="3"/>
  <c r="L4325" i="3"/>
  <c r="L4341" i="3"/>
  <c r="L4357" i="3"/>
  <c r="L4373" i="3"/>
  <c r="L4389" i="3"/>
  <c r="L4405" i="3"/>
  <c r="L4421" i="3"/>
  <c r="L4437" i="3"/>
  <c r="L4453" i="3"/>
  <c r="L4469" i="3"/>
  <c r="L4485" i="3"/>
  <c r="L4501" i="3"/>
  <c r="L4517" i="3"/>
  <c r="L4533" i="3"/>
  <c r="L4549" i="3"/>
  <c r="L4565" i="3"/>
  <c r="L4581" i="3"/>
  <c r="L4597" i="3"/>
  <c r="L4613" i="3"/>
  <c r="L4629" i="3"/>
  <c r="L4645" i="3"/>
  <c r="L4661" i="3"/>
  <c r="L4677" i="3"/>
  <c r="L4693" i="3"/>
  <c r="L4709" i="3"/>
  <c r="L4725" i="3"/>
  <c r="L4741" i="3"/>
  <c r="L4757" i="3"/>
  <c r="L4773" i="3"/>
  <c r="L4789" i="3"/>
  <c r="L4805" i="3"/>
  <c r="L4821" i="3"/>
  <c r="L4837" i="3"/>
  <c r="L4853" i="3"/>
  <c r="L4869" i="3"/>
  <c r="L4885" i="3"/>
  <c r="L4901" i="3"/>
  <c r="L4917" i="3"/>
  <c r="L4933" i="3"/>
  <c r="L4949" i="3"/>
  <c r="L4965" i="3"/>
  <c r="L4981" i="3"/>
  <c r="L4997" i="3"/>
  <c r="L5013" i="3"/>
  <c r="L5029" i="3"/>
  <c r="L5045" i="3"/>
  <c r="L5061" i="3"/>
  <c r="L5077" i="3"/>
  <c r="L5093" i="3"/>
  <c r="L5109" i="3"/>
  <c r="L5125" i="3"/>
  <c r="L5141" i="3"/>
  <c r="L5157" i="3"/>
  <c r="L2988" i="3"/>
  <c r="L3052" i="3"/>
  <c r="L3116" i="3"/>
  <c r="L3180" i="3"/>
  <c r="L3244" i="3"/>
  <c r="L3308" i="3"/>
  <c r="L3372" i="3"/>
  <c r="L3436" i="3"/>
  <c r="L3500" i="3"/>
  <c r="L3564" i="3"/>
  <c r="L3628" i="3"/>
  <c r="L3692" i="3"/>
  <c r="L3756" i="3"/>
  <c r="L3820" i="3"/>
  <c r="L3884" i="3"/>
  <c r="L3948" i="3"/>
  <c r="L4012" i="3"/>
  <c r="L4076" i="3"/>
  <c r="L4122" i="3"/>
  <c r="L4138" i="3"/>
  <c r="L4154" i="3"/>
  <c r="L4170" i="3"/>
  <c r="L4186" i="3"/>
  <c r="L4202" i="3"/>
  <c r="L4218" i="3"/>
  <c r="L4234" i="3"/>
  <c r="L4250" i="3"/>
  <c r="L4266" i="3"/>
  <c r="L4282" i="3"/>
  <c r="L4298" i="3"/>
  <c r="L4314" i="3"/>
  <c r="L4330" i="3"/>
  <c r="L4346" i="3"/>
  <c r="L4362" i="3"/>
  <c r="L4378" i="3"/>
  <c r="L4394" i="3"/>
  <c r="L4410" i="3"/>
  <c r="L4426" i="3"/>
  <c r="L4442" i="3"/>
  <c r="L4458" i="3"/>
  <c r="L4474" i="3"/>
  <c r="L4490" i="3"/>
  <c r="L4506" i="3"/>
  <c r="L4522" i="3"/>
  <c r="L4538" i="3"/>
  <c r="L4554" i="3"/>
  <c r="L4570" i="3"/>
  <c r="L4586" i="3"/>
  <c r="L4602" i="3"/>
  <c r="L4618" i="3"/>
  <c r="L4634" i="3"/>
  <c r="L4650" i="3"/>
  <c r="L4666" i="3"/>
  <c r="L4682" i="3"/>
  <c r="L4698" i="3"/>
  <c r="L4714" i="3"/>
  <c r="L4730" i="3"/>
  <c r="M5167" i="3"/>
  <c r="M5163" i="3"/>
  <c r="M5159" i="3"/>
  <c r="M5155" i="3"/>
  <c r="M5151" i="3"/>
  <c r="M5147" i="3"/>
  <c r="M5143" i="3"/>
  <c r="M5139" i="3"/>
  <c r="M5135" i="3"/>
  <c r="M5131" i="3"/>
  <c r="M5127" i="3"/>
  <c r="M5123" i="3"/>
  <c r="M5119" i="3"/>
  <c r="M5115" i="3"/>
  <c r="M5111" i="3"/>
  <c r="M5107" i="3"/>
  <c r="M5103" i="3"/>
  <c r="M5099" i="3"/>
  <c r="M5095" i="3"/>
  <c r="M5091" i="3"/>
  <c r="M5087" i="3"/>
  <c r="M5083" i="3"/>
  <c r="M5079" i="3"/>
  <c r="M5075" i="3"/>
  <c r="M5071" i="3"/>
  <c r="M5067" i="3"/>
  <c r="M5063" i="3"/>
  <c r="M5059" i="3"/>
  <c r="M5055" i="3"/>
  <c r="M5051" i="3"/>
  <c r="M5047" i="3"/>
  <c r="M5043" i="3"/>
  <c r="M5039" i="3"/>
  <c r="M5035" i="3"/>
  <c r="M5031" i="3"/>
  <c r="M5027" i="3"/>
  <c r="M5023" i="3"/>
  <c r="M5019" i="3"/>
  <c r="M5015" i="3"/>
  <c r="M5011" i="3"/>
  <c r="M5007" i="3"/>
  <c r="M5003" i="3"/>
  <c r="M4999" i="3"/>
  <c r="M4995" i="3"/>
  <c r="M4991" i="3"/>
  <c r="M4987" i="3"/>
  <c r="M4983" i="3"/>
  <c r="M4979" i="3"/>
  <c r="M4975" i="3"/>
  <c r="M4971" i="3"/>
  <c r="M4967" i="3"/>
  <c r="M4963" i="3"/>
  <c r="M4959" i="3"/>
  <c r="M4955" i="3"/>
  <c r="M4951" i="3"/>
  <c r="M4947" i="3"/>
  <c r="M4943" i="3"/>
  <c r="M4939" i="3"/>
  <c r="M4935" i="3"/>
  <c r="M4931" i="3"/>
  <c r="M4927" i="3"/>
  <c r="M4923" i="3"/>
  <c r="M4919" i="3"/>
  <c r="M4915" i="3"/>
  <c r="M4911" i="3"/>
  <c r="M4907" i="3"/>
  <c r="M4903" i="3"/>
  <c r="M4899" i="3"/>
  <c r="M4895" i="3"/>
  <c r="M4891" i="3"/>
  <c r="M4887" i="3"/>
  <c r="M4883" i="3"/>
  <c r="M4879" i="3"/>
  <c r="M4875" i="3"/>
  <c r="M4871" i="3"/>
  <c r="M4867" i="3"/>
  <c r="M4863" i="3"/>
  <c r="M4859" i="3"/>
  <c r="M4855" i="3"/>
  <c r="M4851" i="3"/>
  <c r="M4847" i="3"/>
  <c r="M4843" i="3"/>
  <c r="M4839" i="3"/>
  <c r="M4835" i="3"/>
  <c r="M4831" i="3"/>
  <c r="M4827" i="3"/>
  <c r="M4823" i="3"/>
  <c r="M4819" i="3"/>
  <c r="M4815" i="3"/>
  <c r="M4811" i="3"/>
  <c r="M4807" i="3"/>
  <c r="M4803" i="3"/>
  <c r="M4799" i="3"/>
  <c r="M4795" i="3"/>
  <c r="M4791" i="3"/>
  <c r="M4787" i="3"/>
  <c r="M4783" i="3"/>
  <c r="M4779" i="3"/>
  <c r="M4775" i="3"/>
  <c r="M4771" i="3"/>
  <c r="M4767" i="3"/>
  <c r="M4763" i="3"/>
  <c r="M4759" i="3"/>
  <c r="M4755" i="3"/>
  <c r="M4751" i="3"/>
  <c r="M4747" i="3"/>
  <c r="M4743" i="3"/>
  <c r="M4739" i="3"/>
  <c r="M4735" i="3"/>
  <c r="M4731" i="3"/>
  <c r="M4727" i="3"/>
  <c r="M4723" i="3"/>
  <c r="M4719" i="3"/>
  <c r="M4715" i="3"/>
  <c r="M4711" i="3"/>
  <c r="M4707" i="3"/>
  <c r="M4703" i="3"/>
  <c r="M4699" i="3"/>
  <c r="M4695" i="3"/>
  <c r="M4691" i="3"/>
  <c r="M4687" i="3"/>
  <c r="M4683" i="3"/>
  <c r="M4679" i="3"/>
  <c r="M4675" i="3"/>
  <c r="M4671" i="3"/>
  <c r="M4667" i="3"/>
  <c r="M4663" i="3"/>
  <c r="M4659" i="3"/>
  <c r="M4655" i="3"/>
  <c r="M4651" i="3"/>
  <c r="M4647" i="3"/>
  <c r="M4643" i="3"/>
  <c r="M4639" i="3"/>
  <c r="M4635" i="3"/>
  <c r="M4631" i="3"/>
  <c r="M4627" i="3"/>
  <c r="M4623" i="3"/>
  <c r="M4619" i="3"/>
  <c r="M4615" i="3"/>
  <c r="M4611" i="3"/>
  <c r="M4607" i="3"/>
  <c r="M4603" i="3"/>
  <c r="M4599" i="3"/>
  <c r="M4595" i="3"/>
  <c r="M4591" i="3"/>
  <c r="M4587" i="3"/>
  <c r="M4583" i="3"/>
  <c r="M4579" i="3"/>
  <c r="M4575" i="3"/>
  <c r="M4571" i="3"/>
  <c r="M4567" i="3"/>
  <c r="M4563" i="3"/>
  <c r="M4559" i="3"/>
  <c r="M4555" i="3"/>
  <c r="M4551" i="3"/>
  <c r="M4547" i="3"/>
  <c r="M4543" i="3"/>
  <c r="M4539" i="3"/>
  <c r="M4535" i="3"/>
  <c r="M4531" i="3"/>
  <c r="M4527" i="3"/>
  <c r="M4523" i="3"/>
  <c r="M4519" i="3"/>
  <c r="M4515" i="3"/>
  <c r="M4511" i="3"/>
  <c r="M4507" i="3"/>
  <c r="M4503" i="3"/>
  <c r="M4499" i="3"/>
  <c r="M4495" i="3"/>
  <c r="M4491" i="3"/>
  <c r="M4487" i="3"/>
  <c r="M4483" i="3"/>
  <c r="M4479" i="3"/>
  <c r="M4475" i="3"/>
  <c r="M4471" i="3"/>
  <c r="M4467" i="3"/>
  <c r="M4463" i="3"/>
  <c r="M4459" i="3"/>
  <c r="M4455" i="3"/>
  <c r="M4451" i="3"/>
  <c r="M4447" i="3"/>
  <c r="M4443" i="3"/>
  <c r="M4439" i="3"/>
  <c r="M4435" i="3"/>
  <c r="M4431" i="3"/>
  <c r="M4427" i="3"/>
  <c r="M4423" i="3"/>
  <c r="M4419" i="3"/>
  <c r="M4415" i="3"/>
  <c r="M4411" i="3"/>
  <c r="M4407" i="3"/>
  <c r="M4403" i="3"/>
  <c r="M4399" i="3"/>
  <c r="M4395" i="3"/>
  <c r="M4391" i="3"/>
  <c r="M4387" i="3"/>
  <c r="M4383" i="3"/>
  <c r="M4379" i="3"/>
  <c r="M4375" i="3"/>
  <c r="M4371" i="3"/>
  <c r="M4367" i="3"/>
  <c r="M4363" i="3"/>
  <c r="M4359" i="3"/>
  <c r="M4355" i="3"/>
  <c r="M4351" i="3"/>
  <c r="M4347" i="3"/>
  <c r="M4343" i="3"/>
  <c r="M4339" i="3"/>
  <c r="M4335" i="3"/>
  <c r="M4331" i="3"/>
  <c r="M4327" i="3"/>
  <c r="M4323" i="3"/>
  <c r="M4319" i="3"/>
  <c r="M4315" i="3"/>
  <c r="M4311" i="3"/>
  <c r="M4307" i="3"/>
  <c r="M4303" i="3"/>
  <c r="M4299" i="3"/>
  <c r="M4295" i="3"/>
  <c r="M4291" i="3"/>
  <c r="M4287" i="3"/>
  <c r="M4283" i="3"/>
  <c r="M4279" i="3"/>
  <c r="M4275" i="3"/>
  <c r="M4271" i="3"/>
  <c r="M4267" i="3"/>
  <c r="M4263" i="3"/>
  <c r="M4259" i="3"/>
  <c r="M4255" i="3"/>
  <c r="M4251" i="3"/>
  <c r="M4247" i="3"/>
  <c r="M4243" i="3"/>
  <c r="M4239" i="3"/>
  <c r="M4235" i="3"/>
  <c r="M4231" i="3"/>
  <c r="M4227" i="3"/>
  <c r="M4223" i="3"/>
  <c r="M4219" i="3"/>
  <c r="M4215" i="3"/>
  <c r="M4211" i="3"/>
  <c r="M4207" i="3"/>
  <c r="M4203" i="3"/>
  <c r="M4199" i="3"/>
  <c r="M4195" i="3"/>
  <c r="M4191" i="3"/>
  <c r="M4187" i="3"/>
  <c r="M4183" i="3"/>
  <c r="M4179" i="3"/>
  <c r="M4175" i="3"/>
  <c r="M4171" i="3"/>
  <c r="M4167" i="3"/>
  <c r="M4163" i="3"/>
  <c r="M4159" i="3"/>
  <c r="M4155" i="3"/>
  <c r="M4151" i="3"/>
  <c r="M4147" i="3"/>
  <c r="M4143" i="3"/>
  <c r="M4139" i="3"/>
  <c r="M4135" i="3"/>
  <c r="M4131" i="3"/>
  <c r="M4127" i="3"/>
  <c r="M4123" i="3"/>
  <c r="M4119" i="3"/>
  <c r="M4115" i="3"/>
  <c r="M4111" i="3"/>
  <c r="M4107" i="3"/>
  <c r="M4103" i="3"/>
  <c r="M4099" i="3"/>
  <c r="M4095" i="3"/>
  <c r="M4091" i="3"/>
  <c r="M4087" i="3"/>
  <c r="M4083" i="3"/>
  <c r="M4079" i="3"/>
  <c r="M4075" i="3"/>
  <c r="M4071" i="3"/>
  <c r="M4067" i="3"/>
  <c r="M4063" i="3"/>
  <c r="M4059" i="3"/>
  <c r="M4055" i="3"/>
  <c r="M4051" i="3"/>
  <c r="M4047" i="3"/>
  <c r="M4043" i="3"/>
  <c r="M4039" i="3"/>
  <c r="M4035" i="3"/>
  <c r="M4031" i="3"/>
  <c r="M4027" i="3"/>
  <c r="M4023" i="3"/>
  <c r="M4019" i="3"/>
  <c r="M4015" i="3"/>
  <c r="M4011" i="3"/>
  <c r="M4007" i="3"/>
  <c r="M4003" i="3"/>
  <c r="M3999" i="3"/>
  <c r="M3995" i="3"/>
  <c r="M3991" i="3"/>
  <c r="M3987" i="3"/>
  <c r="M3983" i="3"/>
  <c r="M3979" i="3"/>
  <c r="M3975" i="3"/>
  <c r="M3971" i="3"/>
  <c r="M3967" i="3"/>
  <c r="M3963" i="3"/>
  <c r="M3959" i="3"/>
  <c r="M3955" i="3"/>
  <c r="M3951" i="3"/>
  <c r="M3947" i="3"/>
  <c r="M3943" i="3"/>
  <c r="M3939" i="3"/>
  <c r="M3935" i="3"/>
  <c r="M3931" i="3"/>
  <c r="M3927" i="3"/>
  <c r="M3923" i="3"/>
  <c r="M3919" i="3"/>
  <c r="M3915" i="3"/>
  <c r="M3911" i="3"/>
  <c r="M3907" i="3"/>
  <c r="M3903" i="3"/>
  <c r="M3899" i="3"/>
  <c r="M3895" i="3"/>
  <c r="M3891" i="3"/>
  <c r="M3887" i="3"/>
  <c r="M3883" i="3"/>
  <c r="M3879" i="3"/>
  <c r="M3875" i="3"/>
  <c r="M3871" i="3"/>
  <c r="M3867" i="3"/>
  <c r="M3863" i="3"/>
  <c r="M3859" i="3"/>
  <c r="M3855" i="3"/>
  <c r="M3851" i="3"/>
  <c r="M3847" i="3"/>
  <c r="M3843" i="3"/>
  <c r="M3839" i="3"/>
  <c r="M3835" i="3"/>
  <c r="M3831" i="3"/>
  <c r="M3827" i="3"/>
  <c r="M3823" i="3"/>
  <c r="M3819" i="3"/>
  <c r="M3815" i="3"/>
  <c r="M3811" i="3"/>
  <c r="M3807" i="3"/>
  <c r="M3803" i="3"/>
  <c r="M3799" i="3"/>
  <c r="M3795" i="3"/>
  <c r="M3791" i="3"/>
  <c r="M3787" i="3"/>
  <c r="M3783" i="3"/>
  <c r="M3779" i="3"/>
  <c r="M3775" i="3"/>
  <c r="M3771" i="3"/>
  <c r="M3767" i="3"/>
  <c r="M3763" i="3"/>
  <c r="M3759" i="3"/>
  <c r="M3755" i="3"/>
  <c r="M3751" i="3"/>
  <c r="M3747" i="3"/>
  <c r="M3743" i="3"/>
  <c r="M3739" i="3"/>
  <c r="M3735" i="3"/>
  <c r="M3731" i="3"/>
  <c r="M3727" i="3"/>
  <c r="M3723" i="3"/>
  <c r="M3719" i="3"/>
  <c r="M3715" i="3"/>
  <c r="M3711" i="3"/>
  <c r="M3707" i="3"/>
  <c r="M3703" i="3"/>
  <c r="M3699" i="3"/>
  <c r="M3695" i="3"/>
  <c r="M3691" i="3"/>
  <c r="M3687" i="3"/>
  <c r="M3683" i="3"/>
  <c r="M3679" i="3"/>
  <c r="M3675" i="3"/>
  <c r="M3671" i="3"/>
  <c r="M3667" i="3"/>
  <c r="M3663" i="3"/>
  <c r="M3659" i="3"/>
  <c r="M3655" i="3"/>
  <c r="M3651" i="3"/>
  <c r="M3647" i="3"/>
  <c r="M3643" i="3"/>
  <c r="M3639" i="3"/>
  <c r="M3635" i="3"/>
  <c r="M3631" i="3"/>
  <c r="M3627" i="3"/>
  <c r="M3623" i="3"/>
  <c r="M3619" i="3"/>
  <c r="M3615" i="3"/>
  <c r="M3611" i="3"/>
  <c r="M3607" i="3"/>
  <c r="M3603" i="3"/>
  <c r="M3599" i="3"/>
  <c r="M3595" i="3"/>
  <c r="M3591" i="3"/>
  <c r="M3587" i="3"/>
  <c r="M3583" i="3"/>
  <c r="M3579" i="3"/>
  <c r="M3575" i="3"/>
  <c r="M3571" i="3"/>
  <c r="M3567" i="3"/>
  <c r="M3563" i="3"/>
  <c r="M3559" i="3"/>
  <c r="M3555" i="3"/>
  <c r="M3551" i="3"/>
  <c r="M3547" i="3"/>
  <c r="M3543" i="3"/>
  <c r="M3539" i="3"/>
  <c r="M3535" i="3"/>
  <c r="M3531" i="3"/>
  <c r="M3527" i="3"/>
  <c r="M3523" i="3"/>
  <c r="M3519" i="3"/>
  <c r="M3515" i="3"/>
  <c r="M3511" i="3"/>
  <c r="M3507" i="3"/>
  <c r="M3503" i="3"/>
  <c r="M3499" i="3"/>
  <c r="M3495" i="3"/>
  <c r="M3491" i="3"/>
  <c r="M3487" i="3"/>
  <c r="M3483" i="3"/>
  <c r="M3479" i="3"/>
  <c r="M3475" i="3"/>
  <c r="M3471" i="3"/>
  <c r="M3467" i="3"/>
  <c r="M3463" i="3"/>
  <c r="M3459" i="3"/>
  <c r="M3455" i="3"/>
  <c r="M3451" i="3"/>
  <c r="M3447" i="3"/>
  <c r="M3443" i="3"/>
  <c r="M3439" i="3"/>
  <c r="M3435" i="3"/>
  <c r="M3431" i="3"/>
  <c r="M3427" i="3"/>
  <c r="M3423" i="3"/>
  <c r="M3419" i="3"/>
  <c r="M3415" i="3"/>
  <c r="M3411" i="3"/>
  <c r="M3407" i="3"/>
  <c r="M3403" i="3"/>
  <c r="M3399" i="3"/>
  <c r="M3395" i="3"/>
  <c r="M3391" i="3"/>
  <c r="M3387" i="3"/>
  <c r="M3383" i="3"/>
  <c r="M3379" i="3"/>
  <c r="M3375" i="3"/>
  <c r="M3371" i="3"/>
  <c r="M3367" i="3"/>
  <c r="M3363" i="3"/>
  <c r="M3359" i="3"/>
  <c r="M3355" i="3"/>
  <c r="M3351" i="3"/>
  <c r="M3347" i="3"/>
  <c r="M3343" i="3"/>
  <c r="M3339" i="3"/>
  <c r="M3335" i="3"/>
  <c r="M3331" i="3"/>
  <c r="M3327" i="3"/>
  <c r="M3323" i="3"/>
  <c r="M3319" i="3"/>
  <c r="M3315" i="3"/>
  <c r="M3311" i="3"/>
  <c r="M3307" i="3"/>
  <c r="M3303" i="3"/>
  <c r="M3299" i="3"/>
  <c r="M3295" i="3"/>
  <c r="M3291" i="3"/>
  <c r="M3287" i="3"/>
  <c r="M3283" i="3"/>
  <c r="M3279" i="3"/>
  <c r="M3275" i="3"/>
  <c r="M3271" i="3"/>
  <c r="M3267" i="3"/>
  <c r="M3263" i="3"/>
  <c r="M3259" i="3"/>
  <c r="M3255" i="3"/>
  <c r="M3251" i="3"/>
  <c r="M3247" i="3"/>
  <c r="M3243" i="3"/>
  <c r="M3239" i="3"/>
  <c r="M3235" i="3"/>
  <c r="M3231" i="3"/>
  <c r="M3227" i="3"/>
  <c r="M3223" i="3"/>
  <c r="M3219" i="3"/>
  <c r="M3215" i="3"/>
  <c r="M3211" i="3"/>
  <c r="M3207" i="3"/>
  <c r="M3203" i="3"/>
  <c r="M3199" i="3"/>
  <c r="M3195" i="3"/>
  <c r="M3191" i="3"/>
  <c r="M3187" i="3"/>
  <c r="M3183" i="3"/>
  <c r="M3179" i="3"/>
  <c r="M3175" i="3"/>
  <c r="M3171" i="3"/>
  <c r="M3167" i="3"/>
  <c r="M3163" i="3"/>
  <c r="M3159" i="3"/>
  <c r="M3155" i="3"/>
  <c r="M3151" i="3"/>
  <c r="M3147" i="3"/>
  <c r="M3143" i="3"/>
  <c r="M3139" i="3"/>
  <c r="M3135" i="3"/>
  <c r="M3131" i="3"/>
  <c r="M3127" i="3"/>
  <c r="M3123" i="3"/>
  <c r="M3119" i="3"/>
  <c r="M3115" i="3"/>
  <c r="M3111" i="3"/>
  <c r="M3107" i="3"/>
  <c r="M3103" i="3"/>
  <c r="M3099" i="3"/>
  <c r="M3095" i="3"/>
  <c r="M3091" i="3"/>
  <c r="M3087" i="3"/>
  <c r="M3083" i="3"/>
  <c r="M3079" i="3"/>
  <c r="M3075" i="3"/>
  <c r="M3071" i="3"/>
  <c r="M3067" i="3"/>
  <c r="M3063" i="3"/>
  <c r="M3059" i="3"/>
  <c r="M3055" i="3"/>
  <c r="M3051" i="3"/>
  <c r="M3047" i="3"/>
  <c r="M3043" i="3"/>
  <c r="M3039" i="3"/>
  <c r="M3035" i="3"/>
  <c r="M3031" i="3"/>
  <c r="M3027" i="3"/>
  <c r="M3023" i="3"/>
  <c r="M3019" i="3"/>
  <c r="M3015" i="3"/>
  <c r="M3011" i="3"/>
  <c r="M3007" i="3"/>
  <c r="M3003" i="3"/>
  <c r="M2999" i="3"/>
  <c r="M2995" i="3"/>
  <c r="M2991" i="3"/>
  <c r="M2987" i="3"/>
  <c r="M2983" i="3"/>
  <c r="M2979" i="3"/>
  <c r="M2975" i="3"/>
  <c r="M2971" i="3"/>
  <c r="M2967" i="3"/>
  <c r="M2963" i="3"/>
  <c r="M2959" i="3"/>
  <c r="M2955" i="3"/>
  <c r="M2951" i="3"/>
  <c r="M2947" i="3"/>
  <c r="M2943" i="3"/>
  <c r="M2939" i="3"/>
  <c r="M2935" i="3"/>
  <c r="M2931" i="3"/>
  <c r="M2927" i="3"/>
  <c r="M2923" i="3"/>
  <c r="M2919" i="3"/>
  <c r="M2915" i="3"/>
  <c r="M2911" i="3"/>
  <c r="M2907" i="3"/>
  <c r="M2903" i="3"/>
  <c r="M2899" i="3"/>
  <c r="M2895" i="3"/>
  <c r="M2891" i="3"/>
  <c r="M2887" i="3"/>
  <c r="M2883" i="3"/>
  <c r="M2879" i="3"/>
  <c r="M2875" i="3"/>
  <c r="M2871" i="3"/>
  <c r="M2867" i="3"/>
  <c r="M2863" i="3"/>
  <c r="M2859" i="3"/>
  <c r="M2855" i="3"/>
  <c r="M2851" i="3"/>
  <c r="M2847" i="3"/>
  <c r="M2843" i="3"/>
  <c r="M2839" i="3"/>
  <c r="M2835" i="3"/>
  <c r="M2831" i="3"/>
  <c r="M2827" i="3"/>
  <c r="M2823" i="3"/>
  <c r="M2819" i="3"/>
  <c r="M2815" i="3"/>
  <c r="M2811" i="3"/>
  <c r="M2807" i="3"/>
  <c r="M2803" i="3"/>
  <c r="M2799" i="3"/>
  <c r="M2795" i="3"/>
  <c r="M2791" i="3"/>
  <c r="M2787" i="3"/>
  <c r="M2783" i="3"/>
  <c r="M2779" i="3"/>
  <c r="M2775" i="3"/>
  <c r="M2771" i="3"/>
  <c r="M2767" i="3"/>
  <c r="M2763" i="3"/>
  <c r="M2759" i="3"/>
  <c r="M2755" i="3"/>
  <c r="M2751" i="3"/>
  <c r="M2747" i="3"/>
  <c r="M2743" i="3"/>
  <c r="M2739" i="3"/>
  <c r="M2735" i="3"/>
  <c r="M2731" i="3"/>
  <c r="M2727" i="3"/>
  <c r="M2723" i="3"/>
  <c r="M2719" i="3"/>
  <c r="M2715" i="3"/>
  <c r="M2711" i="3"/>
  <c r="M2707" i="3"/>
  <c r="M2703" i="3"/>
  <c r="M2699" i="3"/>
  <c r="M2695" i="3"/>
  <c r="M2691" i="3"/>
  <c r="M2687" i="3"/>
  <c r="M2683" i="3"/>
  <c r="M2679" i="3"/>
  <c r="M2675" i="3"/>
  <c r="M2671" i="3"/>
  <c r="M2667" i="3"/>
  <c r="M2663" i="3"/>
  <c r="M2659" i="3"/>
  <c r="M2655" i="3"/>
  <c r="M2651" i="3"/>
  <c r="M2647" i="3"/>
  <c r="M2643" i="3"/>
  <c r="M2639" i="3"/>
  <c r="M2635" i="3"/>
  <c r="M2631" i="3"/>
  <c r="M2627" i="3"/>
  <c r="M2623" i="3"/>
  <c r="M2619" i="3"/>
  <c r="M2615" i="3"/>
  <c r="M2611" i="3"/>
  <c r="M2607" i="3"/>
  <c r="M2603" i="3"/>
  <c r="M2599" i="3"/>
  <c r="M2595" i="3"/>
  <c r="M2591" i="3"/>
  <c r="M2587" i="3"/>
  <c r="M2583" i="3"/>
  <c r="M2579" i="3"/>
  <c r="M2575" i="3"/>
  <c r="M2571" i="3"/>
  <c r="M2567" i="3"/>
  <c r="M2563" i="3"/>
  <c r="M2559" i="3"/>
  <c r="M2555" i="3"/>
  <c r="M2551" i="3"/>
  <c r="M2547" i="3"/>
  <c r="M2543" i="3"/>
  <c r="M2539" i="3"/>
  <c r="M2535" i="3"/>
  <c r="M2531" i="3"/>
  <c r="M2527" i="3"/>
  <c r="M2523" i="3"/>
  <c r="M2519" i="3"/>
  <c r="M2515" i="3"/>
  <c r="M2511" i="3"/>
  <c r="M2507" i="3"/>
  <c r="M2503" i="3"/>
  <c r="M2499" i="3"/>
  <c r="M2495" i="3"/>
  <c r="M2491" i="3"/>
  <c r="M2487" i="3"/>
  <c r="M2483" i="3"/>
  <c r="M2479" i="3"/>
  <c r="M2475" i="3"/>
  <c r="M2471" i="3"/>
  <c r="M2467" i="3"/>
  <c r="M2463" i="3"/>
  <c r="M2459" i="3"/>
  <c r="M2455" i="3"/>
  <c r="M2451" i="3"/>
  <c r="M2447" i="3"/>
  <c r="M2443" i="3"/>
  <c r="M2439" i="3"/>
  <c r="M2435" i="3"/>
  <c r="M2431" i="3"/>
  <c r="M2427" i="3"/>
  <c r="M2423" i="3"/>
  <c r="M2419" i="3"/>
  <c r="M2415" i="3"/>
  <c r="M2411" i="3"/>
  <c r="M2407" i="3"/>
  <c r="M2403" i="3"/>
  <c r="M2399" i="3"/>
  <c r="M2395" i="3"/>
  <c r="M2391" i="3"/>
  <c r="M2387" i="3"/>
  <c r="M2383" i="3"/>
  <c r="M2379" i="3"/>
  <c r="M2375" i="3"/>
  <c r="M2371" i="3"/>
  <c r="M2367" i="3"/>
  <c r="M2363" i="3"/>
  <c r="M2359" i="3"/>
  <c r="M2355" i="3"/>
  <c r="M2351" i="3"/>
  <c r="M2347" i="3"/>
  <c r="M2343" i="3"/>
  <c r="M2339" i="3"/>
  <c r="M2335" i="3"/>
  <c r="M2331" i="3"/>
  <c r="M2327" i="3"/>
  <c r="M2323" i="3"/>
  <c r="M2319" i="3"/>
  <c r="M2315" i="3"/>
  <c r="M2311" i="3"/>
  <c r="M2307" i="3"/>
  <c r="M2303" i="3"/>
  <c r="M2299" i="3"/>
  <c r="M2295" i="3"/>
  <c r="M2291" i="3"/>
  <c r="M2287" i="3"/>
  <c r="M2283" i="3"/>
  <c r="M2279" i="3"/>
  <c r="M2275" i="3"/>
  <c r="M2271" i="3"/>
  <c r="M2267" i="3"/>
  <c r="M2263" i="3"/>
  <c r="M2259" i="3"/>
  <c r="M2255" i="3"/>
  <c r="M2251" i="3"/>
  <c r="M2247" i="3"/>
  <c r="M2243" i="3"/>
  <c r="M2239" i="3"/>
  <c r="M2235" i="3"/>
  <c r="M2231" i="3"/>
  <c r="M2227" i="3"/>
  <c r="M2223" i="3"/>
  <c r="M2219" i="3"/>
  <c r="M2215" i="3"/>
  <c r="M2211" i="3"/>
  <c r="M2207" i="3"/>
  <c r="M2203" i="3"/>
  <c r="M2199" i="3"/>
  <c r="M2195" i="3"/>
  <c r="M2191" i="3"/>
  <c r="M2187" i="3"/>
  <c r="M2183" i="3"/>
  <c r="M2179" i="3"/>
  <c r="M2175" i="3"/>
  <c r="M2171" i="3"/>
  <c r="M2167" i="3"/>
  <c r="M2163" i="3"/>
  <c r="M2159" i="3"/>
  <c r="M2155" i="3"/>
  <c r="M2151" i="3"/>
  <c r="M2147" i="3"/>
  <c r="M2143" i="3"/>
  <c r="M2139" i="3"/>
  <c r="M2135" i="3"/>
  <c r="M2131" i="3"/>
  <c r="M2127" i="3"/>
  <c r="M2123" i="3"/>
  <c r="M2119" i="3"/>
  <c r="M2115" i="3"/>
  <c r="M2111" i="3"/>
  <c r="M2107" i="3"/>
  <c r="M2103" i="3"/>
  <c r="M2099" i="3"/>
  <c r="M2095" i="3"/>
  <c r="M2091" i="3"/>
  <c r="M2087" i="3"/>
  <c r="M2083" i="3"/>
  <c r="M2079" i="3"/>
  <c r="M2075" i="3"/>
  <c r="M2071" i="3"/>
  <c r="M2067" i="3"/>
  <c r="M2063" i="3"/>
  <c r="M2059" i="3"/>
  <c r="M2055" i="3"/>
  <c r="M2051" i="3"/>
  <c r="M2047" i="3"/>
  <c r="M2043" i="3"/>
  <c r="M2039" i="3"/>
  <c r="M2035" i="3"/>
  <c r="M2031" i="3"/>
  <c r="M2027" i="3"/>
  <c r="M2023" i="3"/>
  <c r="M2019" i="3"/>
  <c r="M2015" i="3"/>
  <c r="M2011" i="3"/>
  <c r="M2007" i="3"/>
  <c r="M2003" i="3"/>
  <c r="M1999" i="3"/>
  <c r="M1995" i="3"/>
  <c r="M1991" i="3"/>
  <c r="M1987" i="3"/>
  <c r="M1983" i="3"/>
  <c r="M1979" i="3"/>
  <c r="M1975" i="3"/>
  <c r="M1971" i="3"/>
  <c r="M1967" i="3"/>
  <c r="M1963" i="3"/>
  <c r="M1959" i="3"/>
  <c r="M1955" i="3"/>
  <c r="M1951" i="3"/>
  <c r="M1947" i="3"/>
  <c r="M1943" i="3"/>
  <c r="M1939" i="3"/>
  <c r="M1935" i="3"/>
  <c r="M1931" i="3"/>
  <c r="M1927" i="3"/>
  <c r="M1923" i="3"/>
  <c r="M1919" i="3"/>
  <c r="M1915" i="3"/>
  <c r="M1911" i="3"/>
  <c r="M1907" i="3"/>
  <c r="M1903" i="3"/>
  <c r="M1899" i="3"/>
  <c r="M1895" i="3"/>
  <c r="M1891" i="3"/>
  <c r="M1887" i="3"/>
  <c r="M1883" i="3"/>
  <c r="M1879" i="3"/>
  <c r="M1875" i="3"/>
  <c r="M1871" i="3"/>
  <c r="M1867" i="3"/>
  <c r="M1863" i="3"/>
  <c r="M1859" i="3"/>
  <c r="M1855" i="3"/>
  <c r="M1851" i="3"/>
  <c r="M1847" i="3"/>
  <c r="M1843" i="3"/>
  <c r="M1839" i="3"/>
  <c r="M1835" i="3"/>
  <c r="M1831" i="3"/>
  <c r="M1827" i="3"/>
  <c r="M1823" i="3"/>
  <c r="M1819" i="3"/>
  <c r="M1815" i="3"/>
  <c r="M1811" i="3"/>
  <c r="M1807" i="3"/>
  <c r="M1803" i="3"/>
  <c r="M1799" i="3"/>
  <c r="M1795" i="3"/>
  <c r="M1791" i="3"/>
  <c r="M1787" i="3"/>
  <c r="M1783" i="3"/>
  <c r="M1779" i="3"/>
  <c r="M1775" i="3"/>
  <c r="M1771" i="3"/>
  <c r="M1767" i="3"/>
  <c r="M1763" i="3"/>
  <c r="M1759" i="3"/>
  <c r="M1755" i="3"/>
  <c r="M1751" i="3"/>
  <c r="M1747" i="3"/>
  <c r="M1743" i="3"/>
  <c r="M1739" i="3"/>
  <c r="M1735" i="3"/>
  <c r="M1731" i="3"/>
  <c r="M1727" i="3"/>
  <c r="M1723" i="3"/>
  <c r="M1719" i="3"/>
  <c r="M1715" i="3"/>
  <c r="M1711" i="3"/>
  <c r="M1707" i="3"/>
  <c r="M1703" i="3"/>
  <c r="M1699" i="3"/>
  <c r="M1695" i="3"/>
  <c r="M1691" i="3"/>
  <c r="M1687" i="3"/>
  <c r="M1683" i="3"/>
  <c r="M1679" i="3"/>
  <c r="M1675" i="3"/>
  <c r="M1671" i="3"/>
  <c r="M1667" i="3"/>
  <c r="M1663" i="3"/>
  <c r="M1659" i="3"/>
  <c r="M1655" i="3"/>
  <c r="M1651" i="3"/>
  <c r="M1647" i="3"/>
  <c r="M1643" i="3"/>
  <c r="M1639" i="3"/>
  <c r="M1635" i="3"/>
  <c r="M1631" i="3"/>
  <c r="M1627" i="3"/>
  <c r="M1623" i="3"/>
  <c r="M1619" i="3"/>
  <c r="M1615" i="3"/>
  <c r="M1611" i="3"/>
  <c r="M1607" i="3"/>
  <c r="M1603" i="3"/>
  <c r="M1599" i="3"/>
  <c r="M1595" i="3"/>
  <c r="M1591" i="3"/>
  <c r="M1587" i="3"/>
  <c r="M1583" i="3"/>
  <c r="M1579" i="3"/>
  <c r="M1575" i="3"/>
  <c r="M1571" i="3"/>
  <c r="M1567" i="3"/>
  <c r="M1563" i="3"/>
  <c r="M1559" i="3"/>
  <c r="M1555" i="3"/>
  <c r="M1551" i="3"/>
  <c r="M1547" i="3"/>
  <c r="M1543" i="3"/>
  <c r="M1539" i="3"/>
  <c r="M1535" i="3"/>
  <c r="M1531" i="3"/>
  <c r="M1527" i="3"/>
  <c r="M1523" i="3"/>
  <c r="M1519" i="3"/>
  <c r="M1515" i="3"/>
  <c r="M1511" i="3"/>
  <c r="M1507" i="3"/>
  <c r="M1503" i="3"/>
  <c r="M1499" i="3"/>
  <c r="M1495" i="3"/>
  <c r="M1491" i="3"/>
  <c r="M1487" i="3"/>
  <c r="M1483" i="3"/>
  <c r="M1479" i="3"/>
  <c r="M1475" i="3"/>
  <c r="M1471" i="3"/>
  <c r="M1467" i="3"/>
  <c r="M1463" i="3"/>
  <c r="M1459" i="3"/>
  <c r="M1455" i="3"/>
  <c r="M1451" i="3"/>
  <c r="M1447" i="3"/>
  <c r="M1443" i="3"/>
  <c r="M1439" i="3"/>
  <c r="M1435" i="3"/>
  <c r="M1431" i="3"/>
  <c r="M1427" i="3"/>
  <c r="M1423" i="3"/>
  <c r="M1419" i="3"/>
  <c r="M1415" i="3"/>
  <c r="M1411" i="3"/>
  <c r="M1407" i="3"/>
  <c r="M1403" i="3"/>
  <c r="M1399" i="3"/>
  <c r="M1395" i="3"/>
  <c r="M1391" i="3"/>
  <c r="M1387" i="3"/>
  <c r="M1383" i="3"/>
  <c r="M1379" i="3"/>
  <c r="M1375" i="3"/>
  <c r="M1371" i="3"/>
  <c r="M1367" i="3"/>
  <c r="M1363" i="3"/>
  <c r="M1359" i="3"/>
  <c r="M1355" i="3"/>
  <c r="M1351" i="3"/>
  <c r="M1347" i="3"/>
  <c r="M1343" i="3"/>
  <c r="M1339" i="3"/>
  <c r="M1335" i="3"/>
  <c r="M1331" i="3"/>
  <c r="M1327" i="3"/>
  <c r="M1323" i="3"/>
  <c r="M1319" i="3"/>
  <c r="M1315" i="3"/>
  <c r="M1311" i="3"/>
  <c r="M1307" i="3"/>
  <c r="M1303" i="3"/>
  <c r="M1299" i="3"/>
  <c r="M1295" i="3"/>
  <c r="M1291" i="3"/>
  <c r="M1287" i="3"/>
  <c r="M1283" i="3"/>
  <c r="M1279" i="3"/>
  <c r="M1275" i="3"/>
  <c r="M1271" i="3"/>
  <c r="M1267" i="3"/>
  <c r="M1263" i="3"/>
  <c r="M1259" i="3"/>
  <c r="M1255" i="3"/>
  <c r="M1251" i="3"/>
  <c r="M1247" i="3"/>
  <c r="M1243" i="3"/>
  <c r="M1239" i="3"/>
  <c r="M1235" i="3"/>
  <c r="M1231" i="3"/>
  <c r="M1227" i="3"/>
  <c r="M1223" i="3"/>
  <c r="M1219" i="3"/>
  <c r="M1215" i="3"/>
  <c r="M1211" i="3"/>
  <c r="M1207" i="3"/>
  <c r="M1203" i="3"/>
  <c r="M1199" i="3"/>
  <c r="M1195" i="3"/>
  <c r="M1191" i="3"/>
  <c r="M1187" i="3"/>
  <c r="M1183" i="3"/>
  <c r="M1179" i="3"/>
  <c r="M1175" i="3"/>
  <c r="M1171" i="3"/>
  <c r="M1167" i="3"/>
  <c r="M1163" i="3"/>
  <c r="M1159" i="3"/>
  <c r="M1155" i="3"/>
  <c r="M1151" i="3"/>
  <c r="M1147" i="3"/>
  <c r="M1143" i="3"/>
  <c r="M1139" i="3"/>
  <c r="M1135" i="3"/>
  <c r="M1131" i="3"/>
  <c r="M1127" i="3"/>
  <c r="M1123" i="3"/>
  <c r="M1119" i="3"/>
  <c r="M1115" i="3"/>
  <c r="M1111" i="3"/>
  <c r="M1107" i="3"/>
  <c r="M1103" i="3"/>
  <c r="M1099" i="3"/>
  <c r="M1095" i="3"/>
  <c r="M1091" i="3"/>
  <c r="M1087" i="3"/>
  <c r="M1083" i="3"/>
  <c r="M1079" i="3"/>
  <c r="M1075" i="3"/>
  <c r="M1071" i="3"/>
  <c r="M1067" i="3"/>
  <c r="M1063" i="3"/>
  <c r="M1059" i="3"/>
  <c r="M1055" i="3"/>
  <c r="M1051" i="3"/>
  <c r="M1047" i="3"/>
  <c r="M1043" i="3"/>
  <c r="M1039" i="3"/>
  <c r="M1035" i="3"/>
  <c r="M1031" i="3"/>
  <c r="M1027" i="3"/>
  <c r="M1023" i="3"/>
  <c r="M1019" i="3"/>
  <c r="M1015" i="3"/>
  <c r="M1011" i="3"/>
  <c r="M1007" i="3"/>
  <c r="M1003" i="3"/>
  <c r="M999" i="3"/>
  <c r="M995" i="3"/>
  <c r="M991" i="3"/>
  <c r="M987" i="3"/>
  <c r="M983" i="3"/>
  <c r="M979" i="3"/>
  <c r="M975" i="3"/>
  <c r="M971" i="3"/>
  <c r="M967" i="3"/>
  <c r="M963" i="3"/>
  <c r="M959" i="3"/>
  <c r="M955" i="3"/>
  <c r="M951" i="3"/>
  <c r="M947" i="3"/>
  <c r="M943" i="3"/>
  <c r="M939" i="3"/>
  <c r="M935" i="3"/>
  <c r="M931" i="3"/>
  <c r="M927" i="3"/>
  <c r="M923" i="3"/>
  <c r="M919" i="3"/>
  <c r="M915" i="3"/>
  <c r="M911" i="3"/>
  <c r="M907" i="3"/>
  <c r="M903" i="3"/>
  <c r="M899" i="3"/>
  <c r="M895" i="3"/>
  <c r="M891" i="3"/>
  <c r="M887" i="3"/>
  <c r="M883" i="3"/>
  <c r="M879" i="3"/>
  <c r="M875" i="3"/>
  <c r="M871" i="3"/>
  <c r="M867" i="3"/>
  <c r="M863" i="3"/>
  <c r="M859" i="3"/>
  <c r="M855" i="3"/>
  <c r="M851" i="3"/>
  <c r="M847" i="3"/>
  <c r="M843" i="3"/>
  <c r="M839" i="3"/>
  <c r="M835" i="3"/>
  <c r="M831" i="3"/>
  <c r="M827" i="3"/>
  <c r="M823" i="3"/>
  <c r="M819" i="3"/>
  <c r="M815" i="3"/>
  <c r="M811" i="3"/>
  <c r="M807" i="3"/>
  <c r="M803" i="3"/>
  <c r="M799" i="3"/>
  <c r="M795" i="3"/>
  <c r="M791" i="3"/>
  <c r="M787" i="3"/>
  <c r="M783" i="3"/>
  <c r="M779" i="3"/>
  <c r="M775" i="3"/>
  <c r="M771" i="3"/>
  <c r="M767" i="3"/>
  <c r="M763" i="3"/>
  <c r="M759" i="3"/>
  <c r="M755" i="3"/>
  <c r="M751" i="3"/>
  <c r="M747" i="3"/>
  <c r="M743" i="3"/>
  <c r="M739" i="3"/>
  <c r="M735" i="3"/>
  <c r="M731" i="3"/>
  <c r="M727" i="3"/>
  <c r="M723" i="3"/>
  <c r="M719" i="3"/>
  <c r="M715" i="3"/>
  <c r="M711" i="3"/>
  <c r="M707" i="3"/>
  <c r="M703" i="3"/>
  <c r="M699" i="3"/>
  <c r="M695" i="3"/>
  <c r="M691" i="3"/>
  <c r="M687" i="3"/>
  <c r="M683" i="3"/>
  <c r="M679" i="3"/>
  <c r="M675" i="3"/>
  <c r="M671" i="3"/>
  <c r="M667" i="3"/>
  <c r="M663" i="3"/>
  <c r="M659" i="3"/>
  <c r="M655" i="3"/>
  <c r="M651" i="3"/>
  <c r="M647" i="3"/>
  <c r="M643" i="3"/>
  <c r="M639" i="3"/>
  <c r="M635" i="3"/>
  <c r="M631" i="3"/>
  <c r="M627" i="3"/>
  <c r="M623" i="3"/>
  <c r="M619" i="3"/>
  <c r="M615" i="3"/>
  <c r="M611" i="3"/>
  <c r="M607" i="3"/>
  <c r="M603" i="3"/>
  <c r="M599" i="3"/>
  <c r="M595" i="3"/>
  <c r="M591" i="3"/>
  <c r="M587" i="3"/>
  <c r="M583" i="3"/>
  <c r="M579" i="3"/>
  <c r="M575" i="3"/>
  <c r="M571" i="3"/>
  <c r="M567" i="3"/>
  <c r="M563" i="3"/>
  <c r="M559" i="3"/>
  <c r="M555" i="3"/>
  <c r="M551" i="3"/>
  <c r="M547" i="3"/>
  <c r="M543" i="3"/>
  <c r="M539" i="3"/>
  <c r="M535" i="3"/>
  <c r="M531" i="3"/>
  <c r="M527" i="3"/>
  <c r="M523" i="3"/>
  <c r="M519" i="3"/>
  <c r="M515" i="3"/>
  <c r="M511" i="3"/>
  <c r="M507" i="3"/>
  <c r="M503" i="3"/>
  <c r="M499" i="3"/>
  <c r="M495" i="3"/>
  <c r="M491" i="3"/>
  <c r="M487" i="3"/>
  <c r="M483" i="3"/>
  <c r="M479" i="3"/>
  <c r="M475" i="3"/>
  <c r="M471" i="3"/>
  <c r="M467" i="3"/>
  <c r="M463" i="3"/>
  <c r="M459" i="3"/>
  <c r="M455" i="3"/>
  <c r="M451" i="3"/>
  <c r="M447" i="3"/>
  <c r="M443" i="3"/>
  <c r="M439" i="3"/>
  <c r="M435" i="3"/>
  <c r="M431" i="3"/>
  <c r="M427" i="3"/>
  <c r="M423" i="3"/>
  <c r="M419" i="3"/>
  <c r="M415" i="3"/>
  <c r="M411" i="3"/>
  <c r="M407" i="3"/>
  <c r="M403" i="3"/>
  <c r="M399" i="3"/>
  <c r="M395" i="3"/>
  <c r="M391" i="3"/>
  <c r="M387" i="3"/>
  <c r="M383" i="3"/>
  <c r="M379" i="3"/>
  <c r="M375" i="3"/>
  <c r="M371" i="3"/>
  <c r="M367" i="3"/>
  <c r="M363" i="3"/>
  <c r="M359" i="3"/>
  <c r="M355" i="3"/>
  <c r="M351" i="3"/>
  <c r="M347" i="3"/>
  <c r="M343" i="3"/>
  <c r="M339" i="3"/>
  <c r="M335" i="3"/>
  <c r="M331" i="3"/>
  <c r="M327" i="3"/>
  <c r="M323" i="3"/>
  <c r="M319" i="3"/>
  <c r="M315" i="3"/>
  <c r="M311" i="3"/>
  <c r="M307" i="3"/>
  <c r="M303" i="3"/>
  <c r="M299" i="3"/>
  <c r="M295" i="3"/>
  <c r="M291" i="3"/>
  <c r="M287" i="3"/>
  <c r="M283" i="3"/>
  <c r="M279" i="3"/>
  <c r="M275" i="3"/>
  <c r="M271" i="3"/>
  <c r="M267" i="3"/>
  <c r="M263" i="3"/>
  <c r="M259" i="3"/>
  <c r="M255" i="3"/>
  <c r="M251" i="3"/>
  <c r="M247" i="3"/>
  <c r="M243" i="3"/>
  <c r="M239" i="3"/>
  <c r="M235" i="3"/>
  <c r="M231" i="3"/>
  <c r="M227" i="3"/>
  <c r="M223" i="3"/>
  <c r="M219" i="3"/>
  <c r="M215" i="3"/>
  <c r="M211" i="3"/>
  <c r="M207" i="3"/>
  <c r="M203" i="3"/>
  <c r="M199" i="3"/>
  <c r="M195" i="3"/>
  <c r="M191" i="3"/>
  <c r="M187" i="3"/>
  <c r="M183" i="3"/>
  <c r="M179" i="3"/>
  <c r="M175" i="3"/>
  <c r="M171" i="3"/>
  <c r="M167" i="3"/>
  <c r="M163" i="3"/>
  <c r="M159" i="3"/>
  <c r="M155" i="3"/>
  <c r="M151" i="3"/>
  <c r="M147" i="3"/>
  <c r="M143" i="3"/>
  <c r="M139" i="3"/>
  <c r="M135" i="3"/>
  <c r="M131" i="3"/>
  <c r="M127" i="3"/>
  <c r="M123" i="3"/>
  <c r="M119" i="3"/>
  <c r="M115" i="3"/>
  <c r="M111" i="3"/>
  <c r="M107" i="3"/>
  <c r="M103" i="3"/>
  <c r="M99" i="3"/>
  <c r="M95" i="3"/>
  <c r="M91" i="3"/>
  <c r="M87" i="3"/>
  <c r="M83" i="3"/>
  <c r="M79" i="3"/>
  <c r="M75" i="3"/>
  <c r="M71" i="3"/>
  <c r="M67" i="3"/>
  <c r="M63" i="3"/>
  <c r="M59" i="3"/>
  <c r="M55" i="3"/>
  <c r="M51" i="3"/>
  <c r="M47" i="3"/>
  <c r="M43" i="3"/>
  <c r="M39" i="3"/>
  <c r="M35" i="3"/>
  <c r="M31" i="3"/>
  <c r="M27" i="3"/>
  <c r="M5170" i="3"/>
  <c r="M5166" i="3"/>
  <c r="M5162" i="3"/>
  <c r="M5158" i="3"/>
  <c r="M5154" i="3"/>
  <c r="M5150" i="3"/>
  <c r="M5146" i="3"/>
  <c r="M5142" i="3"/>
  <c r="M5138" i="3"/>
  <c r="M5134" i="3"/>
  <c r="M5130" i="3"/>
  <c r="M5126" i="3"/>
  <c r="M5122" i="3"/>
  <c r="M5118" i="3"/>
  <c r="M5114" i="3"/>
  <c r="M5110" i="3"/>
  <c r="M5106" i="3"/>
  <c r="M5102" i="3"/>
  <c r="M5098" i="3"/>
  <c r="M5094" i="3"/>
  <c r="M5090" i="3"/>
  <c r="M5086" i="3"/>
  <c r="M5082" i="3"/>
  <c r="M5078" i="3"/>
  <c r="M5074" i="3"/>
  <c r="M5070" i="3"/>
  <c r="M5066" i="3"/>
  <c r="M5062" i="3"/>
  <c r="M5058" i="3"/>
  <c r="M5054" i="3"/>
  <c r="M5050" i="3"/>
  <c r="M5046" i="3"/>
  <c r="M5042" i="3"/>
  <c r="M5038" i="3"/>
  <c r="M5034" i="3"/>
  <c r="M5030" i="3"/>
  <c r="M5026" i="3"/>
  <c r="M5022" i="3"/>
  <c r="M5018" i="3"/>
  <c r="M5014" i="3"/>
  <c r="M5010" i="3"/>
  <c r="M5006" i="3"/>
  <c r="M5002" i="3"/>
  <c r="M4998" i="3"/>
  <c r="M4994" i="3"/>
  <c r="M4990" i="3"/>
  <c r="M4986" i="3"/>
  <c r="M4982" i="3"/>
  <c r="M4978" i="3"/>
  <c r="M4974" i="3"/>
  <c r="M4970" i="3"/>
  <c r="M4966" i="3"/>
  <c r="M4962" i="3"/>
  <c r="M4958" i="3"/>
  <c r="M4954" i="3"/>
  <c r="M4950" i="3"/>
  <c r="M4946" i="3"/>
  <c r="M4942" i="3"/>
  <c r="M4938" i="3"/>
  <c r="M4934" i="3"/>
  <c r="M4930" i="3"/>
  <c r="M4926" i="3"/>
  <c r="M4922" i="3"/>
  <c r="M4918" i="3"/>
  <c r="M4914" i="3"/>
  <c r="M4910" i="3"/>
  <c r="M4906" i="3"/>
  <c r="M4902" i="3"/>
  <c r="M4898" i="3"/>
  <c r="M4894" i="3"/>
  <c r="M4890" i="3"/>
  <c r="M4886" i="3"/>
  <c r="M4882" i="3"/>
  <c r="M4878" i="3"/>
  <c r="M4874" i="3"/>
  <c r="M4870" i="3"/>
  <c r="M4866" i="3"/>
  <c r="M4862" i="3"/>
  <c r="M4858" i="3"/>
  <c r="M4854" i="3"/>
  <c r="M4850" i="3"/>
  <c r="M4846" i="3"/>
  <c r="M4842" i="3"/>
  <c r="M4838" i="3"/>
  <c r="M4834" i="3"/>
  <c r="M4830" i="3"/>
  <c r="M4826" i="3"/>
  <c r="M4822" i="3"/>
  <c r="M4818" i="3"/>
  <c r="M4814" i="3"/>
  <c r="M4810" i="3"/>
  <c r="M4806" i="3"/>
  <c r="M4802" i="3"/>
  <c r="M4798" i="3"/>
  <c r="M4794" i="3"/>
  <c r="M4790" i="3"/>
  <c r="M4786" i="3"/>
  <c r="M4782" i="3"/>
  <c r="M4778" i="3"/>
  <c r="M4774" i="3"/>
  <c r="M4770" i="3"/>
  <c r="M4766" i="3"/>
  <c r="M4762" i="3"/>
  <c r="M4758" i="3"/>
  <c r="M4754" i="3"/>
  <c r="M4750" i="3"/>
  <c r="M4746" i="3"/>
  <c r="M4742" i="3"/>
  <c r="M4738" i="3"/>
  <c r="M4734" i="3"/>
  <c r="M4730" i="3"/>
  <c r="M4726" i="3"/>
  <c r="M4722" i="3"/>
  <c r="M4718" i="3"/>
  <c r="M4714" i="3"/>
  <c r="M4710" i="3"/>
  <c r="M4706" i="3"/>
  <c r="M4702" i="3"/>
  <c r="M4698" i="3"/>
  <c r="M4694" i="3"/>
  <c r="M4690" i="3"/>
  <c r="M4686" i="3"/>
  <c r="M4682" i="3"/>
  <c r="M4678" i="3"/>
  <c r="M4674" i="3"/>
  <c r="M4670" i="3"/>
  <c r="M4666" i="3"/>
  <c r="M4662" i="3"/>
  <c r="M4658" i="3"/>
  <c r="M4654" i="3"/>
  <c r="M4650" i="3"/>
  <c r="M4646" i="3"/>
  <c r="M4642" i="3"/>
  <c r="M4638" i="3"/>
  <c r="M4634" i="3"/>
  <c r="M4630" i="3"/>
  <c r="M4626" i="3"/>
  <c r="M4622" i="3"/>
  <c r="M4618" i="3"/>
  <c r="M4614" i="3"/>
  <c r="M4610" i="3"/>
  <c r="M4606" i="3"/>
  <c r="M4602" i="3"/>
  <c r="M4598" i="3"/>
  <c r="M4594" i="3"/>
  <c r="M4590" i="3"/>
  <c r="M4586" i="3"/>
  <c r="M4582" i="3"/>
  <c r="M4578" i="3"/>
  <c r="M4574" i="3"/>
  <c r="M4570" i="3"/>
  <c r="M4566" i="3"/>
  <c r="M4562" i="3"/>
  <c r="M4558" i="3"/>
  <c r="M4554" i="3"/>
  <c r="M4550" i="3"/>
  <c r="M4546" i="3"/>
  <c r="M4542" i="3"/>
  <c r="M4538" i="3"/>
  <c r="M4534" i="3"/>
  <c r="M4530" i="3"/>
  <c r="M4526" i="3"/>
  <c r="M4522" i="3"/>
  <c r="M4518" i="3"/>
  <c r="M4514" i="3"/>
  <c r="M4510" i="3"/>
  <c r="M4506" i="3"/>
  <c r="M4502" i="3"/>
  <c r="M4498" i="3"/>
  <c r="M4494" i="3"/>
  <c r="M4490" i="3"/>
  <c r="M4486" i="3"/>
  <c r="M4482" i="3"/>
  <c r="M4478" i="3"/>
  <c r="M4474" i="3"/>
  <c r="M4470" i="3"/>
  <c r="M4466" i="3"/>
  <c r="M4462" i="3"/>
  <c r="M4458" i="3"/>
  <c r="M4454" i="3"/>
  <c r="M4450" i="3"/>
  <c r="M4446" i="3"/>
  <c r="M4442" i="3"/>
  <c r="M4438" i="3"/>
  <c r="M4434" i="3"/>
  <c r="M4430" i="3"/>
  <c r="M4426" i="3"/>
  <c r="M4422" i="3"/>
  <c r="M4418" i="3"/>
  <c r="M4414" i="3"/>
  <c r="M4410" i="3"/>
  <c r="M4406" i="3"/>
  <c r="M4402" i="3"/>
  <c r="M4398" i="3"/>
  <c r="M4394" i="3"/>
  <c r="M4390" i="3"/>
  <c r="M4386" i="3"/>
  <c r="M4382" i="3"/>
  <c r="M4378" i="3"/>
  <c r="M4374" i="3"/>
  <c r="M4370" i="3"/>
  <c r="M4366" i="3"/>
  <c r="M4362" i="3"/>
  <c r="M4358" i="3"/>
  <c r="M4354" i="3"/>
  <c r="M4350" i="3"/>
  <c r="M4346" i="3"/>
  <c r="M4342" i="3"/>
  <c r="M4338" i="3"/>
  <c r="M4334" i="3"/>
  <c r="M4330" i="3"/>
  <c r="M4326" i="3"/>
  <c r="M4322" i="3"/>
  <c r="M4318" i="3"/>
  <c r="M4314" i="3"/>
  <c r="M4310" i="3"/>
  <c r="M4306" i="3"/>
  <c r="M4302" i="3"/>
  <c r="M4298" i="3"/>
  <c r="M4294" i="3"/>
  <c r="M4290" i="3"/>
  <c r="M4286" i="3"/>
  <c r="M4282" i="3"/>
  <c r="M4278" i="3"/>
  <c r="M4274" i="3"/>
  <c r="M4270" i="3"/>
  <c r="M4266" i="3"/>
  <c r="M4262" i="3"/>
  <c r="M4258" i="3"/>
  <c r="M4254" i="3"/>
  <c r="M4250" i="3"/>
  <c r="M4246" i="3"/>
  <c r="M4242" i="3"/>
  <c r="M4238" i="3"/>
  <c r="M4234" i="3"/>
  <c r="M4230" i="3"/>
  <c r="M4226" i="3"/>
  <c r="M4222" i="3"/>
  <c r="M4218" i="3"/>
  <c r="M4214" i="3"/>
  <c r="M4210" i="3"/>
  <c r="M4206" i="3"/>
  <c r="M4202" i="3"/>
  <c r="M4198" i="3"/>
  <c r="M4194" i="3"/>
  <c r="M4190" i="3"/>
  <c r="M4186" i="3"/>
  <c r="M4182" i="3"/>
  <c r="M4178" i="3"/>
  <c r="M4174" i="3"/>
  <c r="M4170" i="3"/>
  <c r="M4166" i="3"/>
  <c r="M4162" i="3"/>
  <c r="M4158" i="3"/>
  <c r="M4154" i="3"/>
  <c r="M4150" i="3"/>
  <c r="M4146" i="3"/>
  <c r="M4142" i="3"/>
  <c r="M4138" i="3"/>
  <c r="M4134" i="3"/>
  <c r="M4130" i="3"/>
  <c r="M4126" i="3"/>
  <c r="M4122" i="3"/>
  <c r="M4118" i="3"/>
  <c r="M4114" i="3"/>
  <c r="M4110" i="3"/>
  <c r="M4106" i="3"/>
  <c r="M4102" i="3"/>
  <c r="M4098" i="3"/>
  <c r="M4094" i="3"/>
  <c r="M4090" i="3"/>
  <c r="M4086" i="3"/>
  <c r="M4082" i="3"/>
  <c r="M4078" i="3"/>
  <c r="M4074" i="3"/>
  <c r="M4070" i="3"/>
  <c r="M4066" i="3"/>
  <c r="M4062" i="3"/>
  <c r="M4058" i="3"/>
  <c r="M4054" i="3"/>
  <c r="M4050" i="3"/>
  <c r="M4046" i="3"/>
  <c r="M4042" i="3"/>
  <c r="M4038" i="3"/>
  <c r="M4034" i="3"/>
  <c r="M4030" i="3"/>
  <c r="M4026" i="3"/>
  <c r="M4022" i="3"/>
  <c r="M4018" i="3"/>
  <c r="M4014" i="3"/>
  <c r="M4010" i="3"/>
  <c r="M4006" i="3"/>
  <c r="M4002" i="3"/>
  <c r="M3998" i="3"/>
  <c r="M3994" i="3"/>
  <c r="M3990" i="3"/>
  <c r="M3986" i="3"/>
  <c r="M3982" i="3"/>
  <c r="M3978" i="3"/>
  <c r="M3974" i="3"/>
  <c r="M3970" i="3"/>
  <c r="M3966" i="3"/>
  <c r="M3962" i="3"/>
  <c r="M3958" i="3"/>
  <c r="M3954" i="3"/>
  <c r="M3950" i="3"/>
  <c r="M3946" i="3"/>
  <c r="M3942" i="3"/>
  <c r="M3938" i="3"/>
  <c r="M3934" i="3"/>
  <c r="M3930" i="3"/>
  <c r="M3926" i="3"/>
  <c r="M3922" i="3"/>
  <c r="M3918" i="3"/>
  <c r="M3914" i="3"/>
  <c r="M3910" i="3"/>
  <c r="M3906" i="3"/>
  <c r="M3902" i="3"/>
  <c r="M3898" i="3"/>
  <c r="M3894" i="3"/>
  <c r="M3890" i="3"/>
  <c r="M3886" i="3"/>
  <c r="M3882" i="3"/>
  <c r="M3878" i="3"/>
  <c r="M3874" i="3"/>
  <c r="M3870" i="3"/>
  <c r="M3866" i="3"/>
  <c r="M3862" i="3"/>
  <c r="M3858" i="3"/>
  <c r="M3854" i="3"/>
  <c r="M3850" i="3"/>
  <c r="M3846" i="3"/>
  <c r="M3842" i="3"/>
  <c r="M3838" i="3"/>
  <c r="M3834" i="3"/>
  <c r="M3830" i="3"/>
  <c r="M3826" i="3"/>
  <c r="M3822" i="3"/>
  <c r="M3818" i="3"/>
  <c r="M3814" i="3"/>
  <c r="M3810" i="3"/>
  <c r="M3806" i="3"/>
  <c r="M3802" i="3"/>
  <c r="M3798" i="3"/>
  <c r="M3794" i="3"/>
  <c r="M3790" i="3"/>
  <c r="M3786" i="3"/>
  <c r="M3782" i="3"/>
  <c r="M3778" i="3"/>
  <c r="M3774" i="3"/>
  <c r="M3770" i="3"/>
  <c r="M3766" i="3"/>
  <c r="M3762" i="3"/>
  <c r="M3758" i="3"/>
  <c r="M3754" i="3"/>
  <c r="M3750" i="3"/>
  <c r="M3746" i="3"/>
  <c r="M3742" i="3"/>
  <c r="M3738" i="3"/>
  <c r="M3734" i="3"/>
  <c r="M3730" i="3"/>
  <c r="M3726" i="3"/>
  <c r="M3722" i="3"/>
  <c r="M3718" i="3"/>
  <c r="M3714" i="3"/>
  <c r="M3710" i="3"/>
  <c r="M3706" i="3"/>
  <c r="M3702" i="3"/>
  <c r="M3698" i="3"/>
  <c r="M3694" i="3"/>
  <c r="M3690" i="3"/>
  <c r="M3686" i="3"/>
  <c r="M3682" i="3"/>
  <c r="M3678" i="3"/>
  <c r="M3674" i="3"/>
  <c r="M3670" i="3"/>
  <c r="M3666" i="3"/>
  <c r="M3662" i="3"/>
  <c r="M3658" i="3"/>
  <c r="M3654" i="3"/>
  <c r="M3650" i="3"/>
  <c r="M3646" i="3"/>
  <c r="M3642" i="3"/>
  <c r="M3638" i="3"/>
  <c r="M3634" i="3"/>
  <c r="M3630" i="3"/>
  <c r="M3626" i="3"/>
  <c r="M3622" i="3"/>
  <c r="M3618" i="3"/>
  <c r="M3614" i="3"/>
  <c r="M3610" i="3"/>
  <c r="M3606" i="3"/>
  <c r="M3602" i="3"/>
  <c r="M3598" i="3"/>
  <c r="M3594" i="3"/>
  <c r="M3590" i="3"/>
  <c r="M3586" i="3"/>
  <c r="M3582" i="3"/>
  <c r="M3578" i="3"/>
  <c r="M3574" i="3"/>
  <c r="M3570" i="3"/>
  <c r="M3566" i="3"/>
  <c r="M3562" i="3"/>
  <c r="M3558" i="3"/>
  <c r="M3554" i="3"/>
  <c r="M3550" i="3"/>
  <c r="M3546" i="3"/>
  <c r="M3542" i="3"/>
  <c r="M3538" i="3"/>
  <c r="M3534" i="3"/>
  <c r="M3530" i="3"/>
  <c r="M3526" i="3"/>
  <c r="M3522" i="3"/>
  <c r="M3518" i="3"/>
  <c r="M3514" i="3"/>
  <c r="M3510" i="3"/>
  <c r="M3506" i="3"/>
  <c r="M3502" i="3"/>
  <c r="M3498" i="3"/>
  <c r="M3494" i="3"/>
  <c r="M3490" i="3"/>
  <c r="M3486" i="3"/>
  <c r="M3482" i="3"/>
  <c r="M3478" i="3"/>
  <c r="M3474" i="3"/>
  <c r="M3470" i="3"/>
  <c r="M3466" i="3"/>
  <c r="M3462" i="3"/>
  <c r="M3458" i="3"/>
  <c r="M3454" i="3"/>
  <c r="M3450" i="3"/>
  <c r="M3446" i="3"/>
  <c r="M3442" i="3"/>
  <c r="M3438" i="3"/>
  <c r="M3434" i="3"/>
  <c r="M3430" i="3"/>
  <c r="M3426" i="3"/>
  <c r="M3422" i="3"/>
  <c r="M3418" i="3"/>
  <c r="M3414" i="3"/>
  <c r="M3410" i="3"/>
  <c r="M3406" i="3"/>
  <c r="M3402" i="3"/>
  <c r="M3398" i="3"/>
  <c r="M3394" i="3"/>
  <c r="M3390" i="3"/>
  <c r="M3386" i="3"/>
  <c r="M3382" i="3"/>
  <c r="M3378" i="3"/>
  <c r="M3374" i="3"/>
  <c r="M3370" i="3"/>
  <c r="M3366" i="3"/>
  <c r="M3362" i="3"/>
  <c r="M3358" i="3"/>
  <c r="M3354" i="3"/>
  <c r="M3350" i="3"/>
  <c r="M3346" i="3"/>
  <c r="M3342" i="3"/>
  <c r="M3338" i="3"/>
  <c r="M3334" i="3"/>
  <c r="M3330" i="3"/>
  <c r="M3326" i="3"/>
  <c r="M3322" i="3"/>
  <c r="M3318" i="3"/>
  <c r="M3314" i="3"/>
  <c r="M3310" i="3"/>
  <c r="M3306" i="3"/>
  <c r="M3302" i="3"/>
  <c r="M3298" i="3"/>
  <c r="M3294" i="3"/>
  <c r="M3290" i="3"/>
  <c r="M3286" i="3"/>
  <c r="M3282" i="3"/>
  <c r="M3278" i="3"/>
  <c r="M3274" i="3"/>
  <c r="M3270" i="3"/>
  <c r="M3266" i="3"/>
  <c r="M3262" i="3"/>
  <c r="M3258" i="3"/>
  <c r="M3254" i="3"/>
  <c r="M3250" i="3"/>
  <c r="M3246" i="3"/>
  <c r="M3242" i="3"/>
  <c r="M3238" i="3"/>
  <c r="M3234" i="3"/>
  <c r="M3230" i="3"/>
  <c r="M3226" i="3"/>
  <c r="M3222" i="3"/>
  <c r="M3218" i="3"/>
  <c r="M3214" i="3"/>
  <c r="M3210" i="3"/>
  <c r="M3206" i="3"/>
  <c r="M3202" i="3"/>
  <c r="M3198" i="3"/>
  <c r="M3194" i="3"/>
  <c r="M3190" i="3"/>
  <c r="M3186" i="3"/>
  <c r="M3182" i="3"/>
  <c r="M3178" i="3"/>
  <c r="M3174" i="3"/>
  <c r="M3170" i="3"/>
  <c r="M3166" i="3"/>
  <c r="M3162" i="3"/>
  <c r="M3158" i="3"/>
  <c r="M3154" i="3"/>
  <c r="M3150" i="3"/>
  <c r="M3146" i="3"/>
  <c r="M3142" i="3"/>
  <c r="M3138" i="3"/>
  <c r="M3134" i="3"/>
  <c r="M3130" i="3"/>
  <c r="M3126" i="3"/>
  <c r="M3122" i="3"/>
  <c r="M3118" i="3"/>
  <c r="M3114" i="3"/>
  <c r="M3110" i="3"/>
  <c r="M3106" i="3"/>
  <c r="M3102" i="3"/>
  <c r="M3098" i="3"/>
  <c r="M3094" i="3"/>
  <c r="M3090" i="3"/>
  <c r="M3086" i="3"/>
  <c r="M3082" i="3"/>
  <c r="M3078" i="3"/>
  <c r="M3074" i="3"/>
  <c r="M3070" i="3"/>
  <c r="M3066" i="3"/>
  <c r="M3062" i="3"/>
  <c r="M3058" i="3"/>
  <c r="M3054" i="3"/>
  <c r="M3050" i="3"/>
  <c r="M3046" i="3"/>
  <c r="M3042" i="3"/>
  <c r="M3038" i="3"/>
  <c r="M3034" i="3"/>
  <c r="M3030" i="3"/>
  <c r="M3026" i="3"/>
  <c r="M3022" i="3"/>
  <c r="M3018" i="3"/>
  <c r="M3014" i="3"/>
  <c r="M3010" i="3"/>
  <c r="M3006" i="3"/>
  <c r="M3002" i="3"/>
  <c r="M2998" i="3"/>
  <c r="M2994" i="3"/>
  <c r="M2990" i="3"/>
  <c r="M2986" i="3"/>
  <c r="M2982" i="3"/>
  <c r="M2978" i="3"/>
  <c r="M2974" i="3"/>
  <c r="M2970" i="3"/>
  <c r="M2966" i="3"/>
  <c r="M2962" i="3"/>
  <c r="M2958" i="3"/>
  <c r="M2954" i="3"/>
  <c r="M2950" i="3"/>
  <c r="M2946" i="3"/>
  <c r="M2942" i="3"/>
  <c r="M2938" i="3"/>
  <c r="M2934" i="3"/>
  <c r="M2930" i="3"/>
  <c r="M2926" i="3"/>
  <c r="M2922" i="3"/>
  <c r="M2918" i="3"/>
  <c r="M2914" i="3"/>
  <c r="M2910" i="3"/>
  <c r="M2906" i="3"/>
  <c r="M2902" i="3"/>
  <c r="M2898" i="3"/>
  <c r="M2894" i="3"/>
  <c r="M2890" i="3"/>
  <c r="M2886" i="3"/>
  <c r="M2882" i="3"/>
  <c r="M2878" i="3"/>
  <c r="M2874" i="3"/>
  <c r="M2870" i="3"/>
  <c r="M2866" i="3"/>
  <c r="M2862" i="3"/>
  <c r="M2858" i="3"/>
  <c r="M2854" i="3"/>
  <c r="M2850" i="3"/>
  <c r="M2846" i="3"/>
  <c r="M2842" i="3"/>
  <c r="M2838" i="3"/>
  <c r="M2834" i="3"/>
  <c r="M2830" i="3"/>
  <c r="M2826" i="3"/>
  <c r="M2822" i="3"/>
  <c r="M2818" i="3"/>
  <c r="M2814" i="3"/>
  <c r="M2810" i="3"/>
  <c r="M2806" i="3"/>
  <c r="M2802" i="3"/>
  <c r="M2798" i="3"/>
  <c r="M2794" i="3"/>
  <c r="M2790" i="3"/>
  <c r="M2786" i="3"/>
  <c r="M2782" i="3"/>
  <c r="M2778" i="3"/>
  <c r="M2774" i="3"/>
  <c r="M2770" i="3"/>
  <c r="M2766" i="3"/>
  <c r="M2762" i="3"/>
  <c r="M2758" i="3"/>
  <c r="M2754" i="3"/>
  <c r="M2750" i="3"/>
  <c r="M2746" i="3"/>
  <c r="M2742" i="3"/>
  <c r="M2738" i="3"/>
  <c r="M2734" i="3"/>
  <c r="M2730" i="3"/>
  <c r="M2726" i="3"/>
  <c r="M2722" i="3"/>
  <c r="M2718" i="3"/>
  <c r="M2714" i="3"/>
  <c r="M2710" i="3"/>
  <c r="M2706" i="3"/>
  <c r="M2702" i="3"/>
  <c r="M2698" i="3"/>
  <c r="M2694" i="3"/>
  <c r="M2690" i="3"/>
  <c r="M2686" i="3"/>
  <c r="M2682" i="3"/>
  <c r="M2678" i="3"/>
  <c r="M2674" i="3"/>
  <c r="M2670" i="3"/>
  <c r="M2666" i="3"/>
  <c r="M2662" i="3"/>
  <c r="M2658" i="3"/>
  <c r="M2654" i="3"/>
  <c r="M2650" i="3"/>
  <c r="M2646" i="3"/>
  <c r="M2642" i="3"/>
  <c r="M2638" i="3"/>
  <c r="M2634" i="3"/>
  <c r="M2630" i="3"/>
  <c r="M2626" i="3"/>
  <c r="M2622" i="3"/>
  <c r="M2618" i="3"/>
  <c r="M2614" i="3"/>
  <c r="M2610" i="3"/>
  <c r="M2606" i="3"/>
  <c r="M2602" i="3"/>
  <c r="M2598" i="3"/>
  <c r="M2594" i="3"/>
  <c r="M2590" i="3"/>
  <c r="M2586" i="3"/>
  <c r="M2582" i="3"/>
  <c r="M2578" i="3"/>
  <c r="M2574" i="3"/>
  <c r="M2570" i="3"/>
  <c r="M2566" i="3"/>
  <c r="M2562" i="3"/>
  <c r="M2558" i="3"/>
  <c r="M2554" i="3"/>
  <c r="M2550" i="3"/>
  <c r="M2546" i="3"/>
  <c r="M2542" i="3"/>
  <c r="M2538" i="3"/>
  <c r="M2534" i="3"/>
  <c r="M2530" i="3"/>
  <c r="M2526" i="3"/>
  <c r="M2522" i="3"/>
  <c r="M2518" i="3"/>
  <c r="M2514" i="3"/>
  <c r="M2510" i="3"/>
  <c r="M2506" i="3"/>
  <c r="M2502" i="3"/>
  <c r="M2498" i="3"/>
  <c r="M2494" i="3"/>
  <c r="M2490" i="3"/>
  <c r="M2486" i="3"/>
  <c r="M2482" i="3"/>
  <c r="M2478" i="3"/>
  <c r="M2474" i="3"/>
  <c r="M2470" i="3"/>
  <c r="M2466" i="3"/>
  <c r="M2462" i="3"/>
  <c r="M2458" i="3"/>
  <c r="M2454" i="3"/>
  <c r="M2450" i="3"/>
  <c r="M2446" i="3"/>
  <c r="M2442" i="3"/>
  <c r="M2438" i="3"/>
  <c r="M2434" i="3"/>
  <c r="M2430" i="3"/>
  <c r="M2426" i="3"/>
  <c r="M2422" i="3"/>
  <c r="M2418" i="3"/>
  <c r="M2414" i="3"/>
  <c r="M2410" i="3"/>
  <c r="M2406" i="3"/>
  <c r="M2402" i="3"/>
  <c r="M2398" i="3"/>
  <c r="M2394" i="3"/>
  <c r="M2390" i="3"/>
  <c r="M2386" i="3"/>
  <c r="M2382" i="3"/>
  <c r="M2378" i="3"/>
  <c r="M2374" i="3"/>
  <c r="M2370" i="3"/>
  <c r="M2366" i="3"/>
  <c r="M2362" i="3"/>
  <c r="M2358" i="3"/>
  <c r="M2354" i="3"/>
  <c r="M2350" i="3"/>
  <c r="M2346" i="3"/>
  <c r="M2342" i="3"/>
  <c r="M2338" i="3"/>
  <c r="M2334" i="3"/>
  <c r="M2330" i="3"/>
  <c r="M2326" i="3"/>
  <c r="M2322" i="3"/>
  <c r="M2318" i="3"/>
  <c r="M2314" i="3"/>
  <c r="M2310" i="3"/>
  <c r="M2306" i="3"/>
  <c r="M2302" i="3"/>
  <c r="M2298" i="3"/>
  <c r="M2294" i="3"/>
  <c r="M2290" i="3"/>
  <c r="M2286" i="3"/>
  <c r="M2282" i="3"/>
  <c r="M2278" i="3"/>
  <c r="M2274" i="3"/>
  <c r="M2270" i="3"/>
  <c r="M2266" i="3"/>
  <c r="M2262" i="3"/>
  <c r="M2258" i="3"/>
  <c r="M2254" i="3"/>
  <c r="M2250" i="3"/>
  <c r="M2246" i="3"/>
  <c r="M2242" i="3"/>
  <c r="M2238" i="3"/>
  <c r="M2234" i="3"/>
  <c r="M2230" i="3"/>
  <c r="M2226" i="3"/>
  <c r="M2222" i="3"/>
  <c r="M2218" i="3"/>
  <c r="M2214" i="3"/>
  <c r="M2210" i="3"/>
  <c r="M2206" i="3"/>
  <c r="M2202" i="3"/>
  <c r="M2198" i="3"/>
  <c r="M2194" i="3"/>
  <c r="M2190" i="3"/>
  <c r="M2186" i="3"/>
  <c r="M2182" i="3"/>
  <c r="M2178" i="3"/>
  <c r="M2174" i="3"/>
  <c r="M2170" i="3"/>
  <c r="M2166" i="3"/>
  <c r="M2162" i="3"/>
  <c r="M2158" i="3"/>
  <c r="M2154" i="3"/>
  <c r="M2150" i="3"/>
  <c r="M2146" i="3"/>
  <c r="M2142" i="3"/>
  <c r="M2138" i="3"/>
  <c r="M2134" i="3"/>
  <c r="M2130" i="3"/>
  <c r="M2126" i="3"/>
  <c r="M2122" i="3"/>
  <c r="M2118" i="3"/>
  <c r="M2114" i="3"/>
  <c r="M2110" i="3"/>
  <c r="M2106" i="3"/>
  <c r="M2102" i="3"/>
  <c r="M2098" i="3"/>
  <c r="M2094" i="3"/>
  <c r="M2090" i="3"/>
  <c r="M2086" i="3"/>
  <c r="M2082" i="3"/>
  <c r="M2078" i="3"/>
  <c r="M2074" i="3"/>
  <c r="M2070" i="3"/>
  <c r="M2066" i="3"/>
  <c r="M2062" i="3"/>
  <c r="M2058" i="3"/>
  <c r="M2054" i="3"/>
  <c r="M2050" i="3"/>
  <c r="M2046" i="3"/>
  <c r="M2042" i="3"/>
  <c r="M2038" i="3"/>
  <c r="M2034" i="3"/>
  <c r="M2030" i="3"/>
  <c r="M2026" i="3"/>
  <c r="M2022" i="3"/>
  <c r="M2018" i="3"/>
  <c r="M2014" i="3"/>
  <c r="M2010" i="3"/>
  <c r="M2006" i="3"/>
  <c r="M2002" i="3"/>
  <c r="M1998" i="3"/>
  <c r="M1994" i="3"/>
  <c r="M1990" i="3"/>
  <c r="M1986" i="3"/>
  <c r="M1982" i="3"/>
  <c r="M1978" i="3"/>
  <c r="M1974" i="3"/>
  <c r="M1970" i="3"/>
  <c r="M1966" i="3"/>
  <c r="M1962" i="3"/>
  <c r="M1958" i="3"/>
  <c r="M1954" i="3"/>
  <c r="M1950" i="3"/>
  <c r="M1946" i="3"/>
  <c r="M1942" i="3"/>
  <c r="M1938" i="3"/>
  <c r="M1934" i="3"/>
  <c r="M1930" i="3"/>
  <c r="M1926" i="3"/>
  <c r="M1922" i="3"/>
  <c r="M1918" i="3"/>
  <c r="M1914" i="3"/>
  <c r="M1910" i="3"/>
  <c r="M1906" i="3"/>
  <c r="M1902" i="3"/>
  <c r="M1898" i="3"/>
  <c r="M1894" i="3"/>
  <c r="M1890" i="3"/>
  <c r="M1886" i="3"/>
  <c r="M1882" i="3"/>
  <c r="M1878" i="3"/>
  <c r="M1874" i="3"/>
  <c r="M1870" i="3"/>
  <c r="M1866" i="3"/>
  <c r="M1862" i="3"/>
  <c r="M1858" i="3"/>
  <c r="M1854" i="3"/>
  <c r="M1850" i="3"/>
  <c r="M1846" i="3"/>
  <c r="M1842" i="3"/>
  <c r="M1838" i="3"/>
  <c r="M1834" i="3"/>
  <c r="M1830" i="3"/>
  <c r="M1826" i="3"/>
  <c r="M1822" i="3"/>
  <c r="M1818" i="3"/>
  <c r="M1814" i="3"/>
  <c r="M1810" i="3"/>
  <c r="M1806" i="3"/>
  <c r="M1802" i="3"/>
  <c r="M1798" i="3"/>
  <c r="M1794" i="3"/>
  <c r="M1790" i="3"/>
  <c r="M1786" i="3"/>
  <c r="M1782" i="3"/>
  <c r="M1778" i="3"/>
  <c r="M1774" i="3"/>
  <c r="M1770" i="3"/>
  <c r="M1766" i="3"/>
  <c r="M1762" i="3"/>
  <c r="M1758" i="3"/>
  <c r="M1754" i="3"/>
  <c r="M1750" i="3"/>
  <c r="M1746" i="3"/>
  <c r="M1742" i="3"/>
  <c r="M1738" i="3"/>
  <c r="M1734" i="3"/>
  <c r="M1730" i="3"/>
  <c r="M1726" i="3"/>
  <c r="M1722" i="3"/>
  <c r="M1718" i="3"/>
  <c r="M1714" i="3"/>
  <c r="M1710" i="3"/>
  <c r="M1706" i="3"/>
  <c r="M1702" i="3"/>
  <c r="M1698" i="3"/>
  <c r="M1694" i="3"/>
  <c r="M1690" i="3"/>
  <c r="M1686" i="3"/>
  <c r="M1682" i="3"/>
  <c r="M1678" i="3"/>
  <c r="M1674" i="3"/>
  <c r="M1670" i="3"/>
  <c r="M1666" i="3"/>
  <c r="M1662" i="3"/>
  <c r="M1658" i="3"/>
  <c r="M1654" i="3"/>
  <c r="M1650" i="3"/>
  <c r="M1646" i="3"/>
  <c r="M1642" i="3"/>
  <c r="M1638" i="3"/>
  <c r="M1634" i="3"/>
  <c r="M1630" i="3"/>
  <c r="M1626" i="3"/>
  <c r="M1622" i="3"/>
  <c r="M1618" i="3"/>
  <c r="M1614" i="3"/>
  <c r="M1610" i="3"/>
  <c r="M1606" i="3"/>
  <c r="M1602" i="3"/>
  <c r="M1598" i="3"/>
  <c r="M1594" i="3"/>
  <c r="M1590" i="3"/>
  <c r="M1586" i="3"/>
  <c r="M1582" i="3"/>
  <c r="M1578" i="3"/>
  <c r="M1574" i="3"/>
  <c r="M1570" i="3"/>
  <c r="M1566" i="3"/>
  <c r="M1562" i="3"/>
  <c r="M1558" i="3"/>
  <c r="M1554" i="3"/>
  <c r="M1550" i="3"/>
  <c r="M1546" i="3"/>
  <c r="M1542" i="3"/>
  <c r="M1538" i="3"/>
  <c r="M1534" i="3"/>
  <c r="M1530" i="3"/>
  <c r="M1526" i="3"/>
  <c r="M1522" i="3"/>
  <c r="M1518" i="3"/>
  <c r="M1514" i="3"/>
  <c r="M1510" i="3"/>
  <c r="M1506" i="3"/>
  <c r="M1502" i="3"/>
  <c r="M1498" i="3"/>
  <c r="M1494" i="3"/>
  <c r="M1490" i="3"/>
  <c r="M1486" i="3"/>
  <c r="M1482" i="3"/>
  <c r="M1478" i="3"/>
  <c r="M1474" i="3"/>
  <c r="M1470" i="3"/>
  <c r="M1466" i="3"/>
  <c r="M1462" i="3"/>
  <c r="M1458" i="3"/>
  <c r="M1454" i="3"/>
  <c r="M1450" i="3"/>
  <c r="M1446" i="3"/>
  <c r="M1442" i="3"/>
  <c r="M1438" i="3"/>
  <c r="M1434" i="3"/>
  <c r="M1430" i="3"/>
  <c r="M1426" i="3"/>
  <c r="M1422" i="3"/>
  <c r="M1418" i="3"/>
  <c r="M1414" i="3"/>
  <c r="M1410" i="3"/>
  <c r="M1406" i="3"/>
  <c r="M1402" i="3"/>
  <c r="M1398" i="3"/>
  <c r="M1394" i="3"/>
  <c r="M1390" i="3"/>
  <c r="M1386" i="3"/>
  <c r="M1382" i="3"/>
  <c r="M1378" i="3"/>
  <c r="M1374" i="3"/>
  <c r="M1370" i="3"/>
  <c r="M1366" i="3"/>
  <c r="M1362" i="3"/>
  <c r="M1358" i="3"/>
  <c r="M1354" i="3"/>
  <c r="M1350" i="3"/>
  <c r="M1346" i="3"/>
  <c r="M1342" i="3"/>
  <c r="M1338" i="3"/>
  <c r="M1334" i="3"/>
  <c r="M1330" i="3"/>
  <c r="M1326" i="3"/>
  <c r="M1322" i="3"/>
  <c r="M1318" i="3"/>
  <c r="M1314" i="3"/>
  <c r="M1310" i="3"/>
  <c r="M1306" i="3"/>
  <c r="M1302" i="3"/>
  <c r="M1298" i="3"/>
  <c r="M1294" i="3"/>
  <c r="M1290" i="3"/>
  <c r="M1286" i="3"/>
  <c r="M1282" i="3"/>
  <c r="M1278" i="3"/>
  <c r="M1274" i="3"/>
  <c r="M1270" i="3"/>
  <c r="M1266" i="3"/>
  <c r="M1262" i="3"/>
  <c r="M1258" i="3"/>
  <c r="M1254" i="3"/>
  <c r="M1250" i="3"/>
  <c r="M1246" i="3"/>
  <c r="M1242" i="3"/>
  <c r="M1238" i="3"/>
  <c r="M1234" i="3"/>
  <c r="M1230" i="3"/>
  <c r="M1226" i="3"/>
  <c r="M1222" i="3"/>
  <c r="M1218" i="3"/>
  <c r="M1214" i="3"/>
  <c r="M1210" i="3"/>
  <c r="M1206" i="3"/>
  <c r="M1202" i="3"/>
  <c r="M1198" i="3"/>
  <c r="M1194" i="3"/>
  <c r="M1190" i="3"/>
  <c r="M1186" i="3"/>
  <c r="M1182" i="3"/>
  <c r="M1178" i="3"/>
  <c r="M1174" i="3"/>
  <c r="M1170" i="3"/>
  <c r="M1166" i="3"/>
  <c r="M1162" i="3"/>
  <c r="M1158" i="3"/>
  <c r="M1154" i="3"/>
  <c r="M1150" i="3"/>
  <c r="M1146" i="3"/>
  <c r="M1142" i="3"/>
  <c r="M1138" i="3"/>
  <c r="M1134" i="3"/>
  <c r="M1130" i="3"/>
  <c r="M1126" i="3"/>
  <c r="M1122" i="3"/>
  <c r="M1118" i="3"/>
  <c r="M1114" i="3"/>
  <c r="M1110" i="3"/>
  <c r="M1106" i="3"/>
  <c r="M1102" i="3"/>
  <c r="M1098" i="3"/>
  <c r="M1094" i="3"/>
  <c r="M1090" i="3"/>
  <c r="M1086" i="3"/>
  <c r="M1082" i="3"/>
  <c r="M1078" i="3"/>
  <c r="M1074" i="3"/>
  <c r="M1070" i="3"/>
  <c r="M1066" i="3"/>
  <c r="M1062" i="3"/>
  <c r="M1058" i="3"/>
  <c r="M1054" i="3"/>
  <c r="M1050" i="3"/>
  <c r="M1046" i="3"/>
  <c r="M1042" i="3"/>
  <c r="M1038" i="3"/>
  <c r="M1034" i="3"/>
  <c r="M1030" i="3"/>
  <c r="M1026" i="3"/>
  <c r="M1022" i="3"/>
  <c r="M1018" i="3"/>
  <c r="M1014" i="3"/>
  <c r="M1010" i="3"/>
  <c r="M1006" i="3"/>
  <c r="M1002" i="3"/>
  <c r="M998" i="3"/>
  <c r="M994" i="3"/>
  <c r="M990" i="3"/>
  <c r="M986" i="3"/>
  <c r="M982" i="3"/>
  <c r="M978" i="3"/>
  <c r="M974" i="3"/>
  <c r="M970" i="3"/>
  <c r="M966" i="3"/>
  <c r="M962" i="3"/>
  <c r="M958" i="3"/>
  <c r="M954" i="3"/>
  <c r="M950" i="3"/>
  <c r="M946" i="3"/>
  <c r="M942" i="3"/>
  <c r="M938" i="3"/>
  <c r="M934" i="3"/>
  <c r="M930" i="3"/>
  <c r="M926" i="3"/>
  <c r="M922" i="3"/>
  <c r="M918" i="3"/>
  <c r="M914" i="3"/>
  <c r="M910" i="3"/>
  <c r="M906" i="3"/>
  <c r="M902" i="3"/>
  <c r="M898" i="3"/>
  <c r="M894" i="3"/>
  <c r="M890" i="3"/>
  <c r="M886" i="3"/>
  <c r="M882" i="3"/>
  <c r="M878" i="3"/>
  <c r="M874" i="3"/>
  <c r="M870" i="3"/>
  <c r="M866" i="3"/>
  <c r="M862" i="3"/>
  <c r="M858" i="3"/>
  <c r="M854" i="3"/>
  <c r="M850" i="3"/>
  <c r="M846" i="3"/>
  <c r="M842" i="3"/>
  <c r="M838" i="3"/>
  <c r="M834" i="3"/>
  <c r="M830" i="3"/>
  <c r="M826" i="3"/>
  <c r="M822" i="3"/>
  <c r="M818" i="3"/>
  <c r="M814" i="3"/>
  <c r="M810" i="3"/>
  <c r="M806" i="3"/>
  <c r="M802" i="3"/>
  <c r="M798" i="3"/>
  <c r="M794" i="3"/>
  <c r="M790" i="3"/>
  <c r="M786" i="3"/>
  <c r="M782" i="3"/>
  <c r="M778" i="3"/>
  <c r="M774" i="3"/>
  <c r="M770" i="3"/>
  <c r="M766" i="3"/>
  <c r="M762" i="3"/>
  <c r="M758" i="3"/>
  <c r="M754" i="3"/>
  <c r="M750" i="3"/>
  <c r="M746" i="3"/>
  <c r="M742" i="3"/>
  <c r="M738" i="3"/>
  <c r="M734" i="3"/>
  <c r="M730" i="3"/>
  <c r="M726" i="3"/>
  <c r="M722" i="3"/>
  <c r="M718" i="3"/>
  <c r="M714" i="3"/>
  <c r="M710" i="3"/>
  <c r="M706" i="3"/>
  <c r="M702" i="3"/>
  <c r="M698" i="3"/>
  <c r="M694" i="3"/>
  <c r="M690" i="3"/>
  <c r="M686" i="3"/>
  <c r="M682" i="3"/>
  <c r="M678" i="3"/>
  <c r="M674" i="3"/>
  <c r="M670" i="3"/>
  <c r="M666" i="3"/>
  <c r="M662" i="3"/>
  <c r="M658" i="3"/>
  <c r="M654" i="3"/>
  <c r="M650" i="3"/>
  <c r="M646" i="3"/>
  <c r="M642" i="3"/>
  <c r="M638" i="3"/>
  <c r="M634" i="3"/>
  <c r="M630" i="3"/>
  <c r="M626" i="3"/>
  <c r="M622" i="3"/>
  <c r="M618" i="3"/>
  <c r="M614" i="3"/>
  <c r="M610" i="3"/>
  <c r="M606" i="3"/>
  <c r="M602" i="3"/>
  <c r="M598" i="3"/>
  <c r="M594" i="3"/>
  <c r="M590" i="3"/>
  <c r="M586" i="3"/>
  <c r="M582" i="3"/>
  <c r="M578" i="3"/>
  <c r="M574" i="3"/>
  <c r="M570" i="3"/>
  <c r="M566" i="3"/>
  <c r="M562" i="3"/>
  <c r="M558" i="3"/>
  <c r="M554" i="3"/>
  <c r="M550" i="3"/>
  <c r="M546" i="3"/>
  <c r="M542" i="3"/>
  <c r="M538" i="3"/>
  <c r="M534" i="3"/>
  <c r="M530" i="3"/>
  <c r="M526" i="3"/>
  <c r="M522" i="3"/>
  <c r="M518" i="3"/>
  <c r="M514" i="3"/>
  <c r="M510" i="3"/>
  <c r="M506" i="3"/>
  <c r="M502" i="3"/>
  <c r="M498" i="3"/>
  <c r="M494" i="3"/>
  <c r="M490" i="3"/>
  <c r="M486" i="3"/>
  <c r="M482" i="3"/>
  <c r="M478" i="3"/>
  <c r="M474" i="3"/>
  <c r="M470" i="3"/>
  <c r="M466" i="3"/>
  <c r="M462" i="3"/>
  <c r="M458" i="3"/>
  <c r="M454" i="3"/>
  <c r="M450" i="3"/>
  <c r="M446" i="3"/>
  <c r="M442" i="3"/>
  <c r="M438" i="3"/>
  <c r="M434" i="3"/>
  <c r="M430" i="3"/>
  <c r="M426" i="3"/>
  <c r="M422" i="3"/>
  <c r="M418" i="3"/>
  <c r="M414" i="3"/>
  <c r="M410" i="3"/>
  <c r="M406" i="3"/>
  <c r="M402" i="3"/>
  <c r="M398" i="3"/>
  <c r="M394" i="3"/>
  <c r="M390" i="3"/>
  <c r="M386" i="3"/>
  <c r="M382" i="3"/>
  <c r="M378" i="3"/>
  <c r="M374" i="3"/>
  <c r="M370" i="3"/>
  <c r="M366" i="3"/>
  <c r="M362" i="3"/>
  <c r="M358" i="3"/>
  <c r="M354" i="3"/>
  <c r="M350" i="3"/>
  <c r="M346" i="3"/>
  <c r="M342" i="3"/>
  <c r="M338" i="3"/>
  <c r="M334" i="3"/>
  <c r="M330" i="3"/>
  <c r="M326" i="3"/>
  <c r="M322" i="3"/>
  <c r="M318" i="3"/>
  <c r="M314" i="3"/>
  <c r="M310" i="3"/>
  <c r="M306" i="3"/>
  <c r="M302" i="3"/>
  <c r="M298" i="3"/>
  <c r="M294" i="3"/>
  <c r="M290" i="3"/>
  <c r="M286" i="3"/>
  <c r="M282" i="3"/>
  <c r="M278" i="3"/>
  <c r="M274" i="3"/>
  <c r="M270" i="3"/>
  <c r="M266" i="3"/>
  <c r="M262" i="3"/>
  <c r="M258" i="3"/>
  <c r="M254" i="3"/>
  <c r="M250" i="3"/>
  <c r="M246" i="3"/>
  <c r="M242" i="3"/>
  <c r="M238" i="3"/>
  <c r="M234" i="3"/>
  <c r="M230" i="3"/>
  <c r="M226" i="3"/>
  <c r="M222" i="3"/>
  <c r="M218" i="3"/>
  <c r="M214" i="3"/>
  <c r="M210" i="3"/>
  <c r="M206" i="3"/>
  <c r="M202" i="3"/>
  <c r="M198" i="3"/>
  <c r="M194" i="3"/>
  <c r="M190" i="3"/>
  <c r="M186" i="3"/>
  <c r="M182" i="3"/>
  <c r="M178" i="3"/>
  <c r="M174" i="3"/>
  <c r="M170" i="3"/>
  <c r="M166" i="3"/>
  <c r="M162" i="3"/>
  <c r="M158" i="3"/>
  <c r="M154" i="3"/>
  <c r="M150" i="3"/>
  <c r="M146" i="3"/>
  <c r="M142" i="3"/>
  <c r="M138" i="3"/>
  <c r="M134" i="3"/>
  <c r="M130" i="3"/>
  <c r="M126" i="3"/>
  <c r="M122" i="3"/>
  <c r="M118" i="3"/>
  <c r="M114" i="3"/>
  <c r="M110" i="3"/>
  <c r="M106" i="3"/>
  <c r="M102" i="3"/>
  <c r="M98" i="3"/>
  <c r="M94" i="3"/>
  <c r="M90" i="3"/>
  <c r="M86" i="3"/>
  <c r="M82" i="3"/>
  <c r="M78" i="3"/>
  <c r="M74" i="3"/>
  <c r="M70" i="3"/>
  <c r="M66" i="3"/>
  <c r="M62" i="3"/>
  <c r="M58" i="3"/>
  <c r="M54" i="3"/>
  <c r="M50" i="3"/>
  <c r="M46" i="3"/>
  <c r="M42" i="3"/>
  <c r="M38" i="3"/>
  <c r="M34" i="3"/>
  <c r="M30" i="3"/>
  <c r="M26" i="3"/>
  <c r="L4742" i="3"/>
  <c r="L4758" i="3"/>
  <c r="L4774" i="3"/>
  <c r="L4790" i="3"/>
  <c r="L4806" i="3"/>
  <c r="L4822" i="3"/>
  <c r="L4838" i="3"/>
  <c r="L4854" i="3"/>
  <c r="L4870" i="3"/>
  <c r="L4886" i="3"/>
  <c r="L4902" i="3"/>
  <c r="L4918" i="3"/>
  <c r="L4934" i="3"/>
  <c r="L4950" i="3"/>
  <c r="L4966" i="3"/>
  <c r="L4982" i="3"/>
  <c r="L4998" i="3"/>
  <c r="L5014" i="3"/>
  <c r="L5030" i="3"/>
  <c r="L5046" i="3"/>
  <c r="L5062" i="3"/>
  <c r="L5078" i="3"/>
  <c r="L5094" i="3"/>
  <c r="L5110" i="3"/>
  <c r="L5126" i="3"/>
  <c r="L5142" i="3"/>
  <c r="L5158" i="3"/>
  <c r="L2960" i="3"/>
  <c r="L3024" i="3"/>
  <c r="L3088" i="3"/>
  <c r="L3152" i="3"/>
  <c r="L3216" i="3"/>
  <c r="L3280" i="3"/>
  <c r="L3344" i="3"/>
  <c r="L3408" i="3"/>
  <c r="L3472" i="3"/>
  <c r="L3536" i="3"/>
  <c r="L3600" i="3"/>
  <c r="L3664" i="3"/>
  <c r="L3728" i="3"/>
  <c r="L3792" i="3"/>
  <c r="L3856" i="3"/>
  <c r="L3920" i="3"/>
  <c r="L3984" i="3"/>
  <c r="L4048" i="3"/>
  <c r="L4112" i="3"/>
  <c r="L4131" i="3"/>
  <c r="L4147" i="3"/>
  <c r="L4163" i="3"/>
  <c r="L4179" i="3"/>
  <c r="L4195" i="3"/>
  <c r="L4211" i="3"/>
  <c r="L4227" i="3"/>
  <c r="L4243" i="3"/>
  <c r="L4259" i="3"/>
  <c r="L4275" i="3"/>
  <c r="L4291" i="3"/>
  <c r="L4307" i="3"/>
  <c r="L4323" i="3"/>
  <c r="L4339" i="3"/>
  <c r="L4355" i="3"/>
  <c r="L4371" i="3"/>
  <c r="L4387" i="3"/>
  <c r="L4403" i="3"/>
  <c r="L4419" i="3"/>
  <c r="L4435" i="3"/>
  <c r="L4451" i="3"/>
  <c r="L4467" i="3"/>
  <c r="L4483" i="3"/>
  <c r="L4499" i="3"/>
  <c r="L4515" i="3"/>
  <c r="L4531" i="3"/>
  <c r="L4547" i="3"/>
  <c r="L4563" i="3"/>
  <c r="L4579" i="3"/>
  <c r="L4595" i="3"/>
  <c r="L4611" i="3"/>
  <c r="L4627" i="3"/>
  <c r="L4643" i="3"/>
  <c r="L4659" i="3"/>
  <c r="L4675" i="3"/>
  <c r="L4691" i="3"/>
  <c r="L4707" i="3"/>
  <c r="L4723" i="3"/>
  <c r="L4739" i="3"/>
  <c r="L4755" i="3"/>
  <c r="L4771" i="3"/>
  <c r="L4787" i="3"/>
  <c r="L4803" i="3"/>
  <c r="L4819" i="3"/>
  <c r="L4835" i="3"/>
  <c r="L4851" i="3"/>
  <c r="L4867" i="3"/>
  <c r="L4883" i="3"/>
  <c r="L4899" i="3"/>
  <c r="L4915" i="3"/>
  <c r="L4931" i="3"/>
  <c r="L4947" i="3"/>
  <c r="L4963" i="3"/>
  <c r="L4979" i="3"/>
  <c r="L4995" i="3"/>
  <c r="L5011" i="3"/>
  <c r="L5027" i="3"/>
  <c r="L5043" i="3"/>
  <c r="L5059" i="3"/>
  <c r="L5075" i="3"/>
  <c r="L5091" i="3"/>
  <c r="L5107" i="3"/>
  <c r="L5123" i="3"/>
  <c r="L5139" i="3"/>
  <c r="L5155" i="3"/>
  <c r="L2996" i="3"/>
  <c r="L3060" i="3"/>
  <c r="L3124" i="3"/>
  <c r="L3188" i="3"/>
  <c r="L3252" i="3"/>
  <c r="L3316" i="3"/>
  <c r="L3380" i="3"/>
  <c r="L3444" i="3"/>
  <c r="L3508" i="3"/>
  <c r="L3572" i="3"/>
  <c r="L3636" i="3"/>
  <c r="L3700" i="3"/>
  <c r="L3764" i="3"/>
  <c r="L3828" i="3"/>
  <c r="L3892" i="3"/>
  <c r="L3956" i="3"/>
  <c r="L4020" i="3"/>
  <c r="L4084" i="3"/>
  <c r="L4124" i="3"/>
  <c r="L4140" i="3"/>
  <c r="L4156" i="3"/>
  <c r="L4172" i="3"/>
  <c r="L4188" i="3"/>
  <c r="L4204" i="3"/>
  <c r="L4220" i="3"/>
  <c r="L4236" i="3"/>
  <c r="L4252" i="3"/>
  <c r="L4268" i="3"/>
  <c r="L4284" i="3"/>
  <c r="L4300" i="3"/>
  <c r="L4316" i="3"/>
  <c r="L4332" i="3"/>
  <c r="L4348" i="3"/>
  <c r="L4364" i="3"/>
  <c r="L4380" i="3"/>
  <c r="L4396" i="3"/>
  <c r="L4412" i="3"/>
  <c r="L4428" i="3"/>
  <c r="L4444" i="3"/>
  <c r="L4460" i="3"/>
  <c r="L4476" i="3"/>
  <c r="L4492" i="3"/>
  <c r="L4508" i="3"/>
  <c r="L4524" i="3"/>
  <c r="L4540" i="3"/>
  <c r="L4556" i="3"/>
  <c r="L4572" i="3"/>
  <c r="L4588" i="3"/>
  <c r="L4604" i="3"/>
  <c r="L4620" i="3"/>
  <c r="L4636" i="3"/>
  <c r="L4652" i="3"/>
  <c r="L4668" i="3"/>
  <c r="L4684" i="3"/>
  <c r="L4700" i="3"/>
  <c r="L4716" i="3"/>
  <c r="L4732" i="3"/>
  <c r="L4748" i="3"/>
  <c r="L4764" i="3"/>
  <c r="L4780" i="3"/>
  <c r="L4796" i="3"/>
  <c r="L4812" i="3"/>
  <c r="L4828" i="3"/>
  <c r="L4844" i="3"/>
  <c r="L4860" i="3"/>
  <c r="L4876" i="3"/>
  <c r="L4892" i="3"/>
  <c r="L4908" i="3"/>
  <c r="L4924" i="3"/>
  <c r="L4940" i="3"/>
  <c r="L4956" i="3"/>
  <c r="L4972" i="3"/>
  <c r="L4988" i="3"/>
  <c r="L5004" i="3"/>
  <c r="L5020" i="3"/>
  <c r="L5036" i="3"/>
  <c r="L5052" i="3"/>
  <c r="L5068" i="3"/>
  <c r="L5084" i="3"/>
  <c r="L5100" i="3"/>
  <c r="L5116" i="3"/>
  <c r="L5132" i="3"/>
  <c r="L5148" i="3"/>
  <c r="L5164" i="3"/>
  <c r="L2940" i="3"/>
  <c r="L2924" i="3"/>
  <c r="L2908" i="3"/>
  <c r="L2878" i="3"/>
  <c r="L2846" i="3"/>
  <c r="L2814" i="3"/>
  <c r="L2782" i="3"/>
  <c r="L2750" i="3"/>
  <c r="L2718" i="3"/>
  <c r="L2686" i="3"/>
  <c r="L2654" i="3"/>
  <c r="L2622" i="3"/>
  <c r="L4111" i="3"/>
  <c r="L4095" i="3"/>
  <c r="L4079" i="3"/>
  <c r="L4063" i="3"/>
  <c r="L4047" i="3"/>
  <c r="L4031" i="3"/>
  <c r="L4015" i="3"/>
  <c r="L3999" i="3"/>
  <c r="L3983" i="3"/>
  <c r="L3967" i="3"/>
  <c r="L3951" i="3"/>
  <c r="L3935" i="3"/>
  <c r="L3919" i="3"/>
  <c r="L3903" i="3"/>
  <c r="L3887" i="3"/>
  <c r="L3871" i="3"/>
  <c r="L3855" i="3"/>
  <c r="L3839" i="3"/>
  <c r="L3823" i="3"/>
  <c r="L3807" i="3"/>
  <c r="L3791" i="3"/>
  <c r="L3775" i="3"/>
  <c r="L3759" i="3"/>
  <c r="L3743" i="3"/>
  <c r="L3727" i="3"/>
  <c r="L3711" i="3"/>
  <c r="L3695" i="3"/>
  <c r="L3679" i="3"/>
  <c r="L3663" i="3"/>
  <c r="L3647" i="3"/>
  <c r="L3631" i="3"/>
  <c r="L3615" i="3"/>
  <c r="L3599" i="3"/>
  <c r="L3583" i="3"/>
  <c r="L3567" i="3"/>
  <c r="L3551" i="3"/>
  <c r="L3535" i="3"/>
  <c r="L3519" i="3"/>
  <c r="L3503" i="3"/>
  <c r="L3487" i="3"/>
  <c r="L3471" i="3"/>
  <c r="L3455" i="3"/>
  <c r="L3439" i="3"/>
  <c r="L3423" i="3"/>
  <c r="L3407" i="3"/>
  <c r="L3391" i="3"/>
  <c r="L3375" i="3"/>
  <c r="L3359" i="3"/>
  <c r="L3343" i="3"/>
  <c r="L3327" i="3"/>
  <c r="L3311" i="3"/>
  <c r="L3295" i="3"/>
  <c r="L3279" i="3"/>
  <c r="L3263" i="3"/>
  <c r="L3247" i="3"/>
  <c r="L3231" i="3"/>
  <c r="L3215" i="3"/>
  <c r="L3199" i="3"/>
  <c r="L3183" i="3"/>
  <c r="L3167" i="3"/>
  <c r="L3151" i="3"/>
  <c r="L3135" i="3"/>
  <c r="L3119" i="3"/>
  <c r="L3103" i="3"/>
  <c r="L3087" i="3"/>
  <c r="L3071" i="3"/>
  <c r="L3055" i="3"/>
  <c r="L3039" i="3"/>
  <c r="L3023" i="3"/>
  <c r="L3007" i="3"/>
  <c r="L2991" i="3"/>
  <c r="L2975" i="3"/>
  <c r="L2959" i="3"/>
  <c r="L2943" i="3"/>
  <c r="L2927" i="3"/>
  <c r="L2911" i="3"/>
  <c r="L2884" i="3"/>
  <c r="L2852" i="3"/>
  <c r="L2820" i="3"/>
  <c r="L2788" i="3"/>
  <c r="L2756" i="3"/>
  <c r="L2724" i="3"/>
  <c r="L2692" i="3"/>
  <c r="L2660" i="3"/>
  <c r="L2628" i="3"/>
  <c r="L2596" i="3"/>
  <c r="L4102" i="3"/>
  <c r="L4086" i="3"/>
  <c r="L4070" i="3"/>
  <c r="L4054" i="3"/>
  <c r="L4038" i="3"/>
  <c r="L4022" i="3"/>
  <c r="L4006" i="3"/>
  <c r="L3990" i="3"/>
  <c r="L3974" i="3"/>
  <c r="L3958" i="3"/>
  <c r="L3942" i="3"/>
  <c r="L3926" i="3"/>
  <c r="L3910" i="3"/>
  <c r="L3894" i="3"/>
  <c r="L3878" i="3"/>
  <c r="L3862" i="3"/>
  <c r="L3846" i="3"/>
  <c r="L3830" i="3"/>
  <c r="L3814" i="3"/>
  <c r="L3798" i="3"/>
  <c r="L3782" i="3"/>
  <c r="L3766" i="3"/>
  <c r="L3750" i="3"/>
  <c r="L3734" i="3"/>
  <c r="L3718" i="3"/>
  <c r="L3702" i="3"/>
  <c r="L3686" i="3"/>
  <c r="L3670" i="3"/>
  <c r="L3654" i="3"/>
  <c r="L3638" i="3"/>
  <c r="L3622" i="3"/>
  <c r="L3606" i="3"/>
  <c r="L3590" i="3"/>
  <c r="L3574" i="3"/>
  <c r="L3558" i="3"/>
  <c r="L3542" i="3"/>
  <c r="L3526" i="3"/>
  <c r="L3510" i="3"/>
  <c r="L3494" i="3"/>
  <c r="L3478" i="3"/>
  <c r="L3462" i="3"/>
  <c r="L3446" i="3"/>
  <c r="L3430" i="3"/>
  <c r="L3414" i="3"/>
  <c r="L3398" i="3"/>
  <c r="L3382" i="3"/>
  <c r="L3366" i="3"/>
  <c r="L3350" i="3"/>
  <c r="L3334" i="3"/>
  <c r="L4746" i="3"/>
  <c r="L4762" i="3"/>
  <c r="L4778" i="3"/>
  <c r="L4794" i="3"/>
  <c r="L4810" i="3"/>
  <c r="L4826" i="3"/>
  <c r="L4842" i="3"/>
  <c r="L4858" i="3"/>
  <c r="L4874" i="3"/>
  <c r="L4890" i="3"/>
  <c r="L4906" i="3"/>
  <c r="L4922" i="3"/>
  <c r="L4938" i="3"/>
  <c r="L4954" i="3"/>
  <c r="L4970" i="3"/>
  <c r="L4986" i="3"/>
  <c r="L5002" i="3"/>
  <c r="L5018" i="3"/>
  <c r="L5034" i="3"/>
  <c r="L5050" i="3"/>
  <c r="L5066" i="3"/>
  <c r="L5082" i="3"/>
  <c r="L5098" i="3"/>
  <c r="L5114" i="3"/>
  <c r="L5130" i="3"/>
  <c r="L5146" i="3"/>
  <c r="L5162" i="3"/>
  <c r="L2976" i="3"/>
  <c r="L3040" i="3"/>
  <c r="L3104" i="3"/>
  <c r="L3168" i="3"/>
  <c r="L3232" i="3"/>
  <c r="L3296" i="3"/>
  <c r="L3360" i="3"/>
  <c r="L3424" i="3"/>
  <c r="L3488" i="3"/>
  <c r="L3552" i="3"/>
  <c r="L3616" i="3"/>
  <c r="L3680" i="3"/>
  <c r="L3744" i="3"/>
  <c r="L3808" i="3"/>
  <c r="L3872" i="3"/>
  <c r="L3936" i="3"/>
  <c r="L4000" i="3"/>
  <c r="L4064" i="3"/>
  <c r="L4119" i="3"/>
  <c r="L4135" i="3"/>
  <c r="L4151" i="3"/>
  <c r="L4167" i="3"/>
  <c r="L4183" i="3"/>
  <c r="L4199" i="3"/>
  <c r="L4215" i="3"/>
  <c r="L4231" i="3"/>
  <c r="L4247" i="3"/>
  <c r="L4263" i="3"/>
  <c r="L4279" i="3"/>
  <c r="L4295" i="3"/>
  <c r="L4311" i="3"/>
  <c r="L4327" i="3"/>
  <c r="L4343" i="3"/>
  <c r="L4359" i="3"/>
  <c r="L4375" i="3"/>
  <c r="L4391" i="3"/>
  <c r="L4407" i="3"/>
  <c r="L4423" i="3"/>
  <c r="L4439" i="3"/>
  <c r="L4455" i="3"/>
  <c r="L4471" i="3"/>
  <c r="L4487" i="3"/>
  <c r="L4503" i="3"/>
  <c r="L4519" i="3"/>
  <c r="L4535" i="3"/>
  <c r="L4551" i="3"/>
  <c r="L4567" i="3"/>
  <c r="L4583" i="3"/>
  <c r="L4599" i="3"/>
  <c r="L4615" i="3"/>
  <c r="L4631" i="3"/>
  <c r="L4647" i="3"/>
  <c r="L4663" i="3"/>
  <c r="L4679" i="3"/>
  <c r="L4695" i="3"/>
  <c r="L4711" i="3"/>
  <c r="L4727" i="3"/>
  <c r="L4743" i="3"/>
  <c r="L4759" i="3"/>
  <c r="L4775" i="3"/>
  <c r="L4791" i="3"/>
  <c r="L4807" i="3"/>
  <c r="L4823" i="3"/>
  <c r="L4839" i="3"/>
  <c r="L4855" i="3"/>
  <c r="L4871" i="3"/>
  <c r="L4887" i="3"/>
  <c r="L4903" i="3"/>
  <c r="L4919" i="3"/>
  <c r="L4935" i="3"/>
  <c r="L4951" i="3"/>
  <c r="L4967" i="3"/>
  <c r="L4983" i="3"/>
  <c r="L4999" i="3"/>
  <c r="L5015" i="3"/>
  <c r="L5031" i="3"/>
  <c r="L5047" i="3"/>
  <c r="L5063" i="3"/>
  <c r="L5079" i="3"/>
  <c r="L5095" i="3"/>
  <c r="L5111" i="3"/>
  <c r="L5127" i="3"/>
  <c r="L5143" i="3"/>
  <c r="L5159" i="3"/>
  <c r="L3012" i="3"/>
  <c r="L3076" i="3"/>
  <c r="L3140" i="3"/>
  <c r="L3204" i="3"/>
  <c r="L3268" i="3"/>
  <c r="L3332" i="3"/>
  <c r="L3396" i="3"/>
  <c r="L3460" i="3"/>
  <c r="L3524" i="3"/>
  <c r="L3588" i="3"/>
  <c r="L3652" i="3"/>
  <c r="L3716" i="3"/>
  <c r="L3780" i="3"/>
  <c r="L3844" i="3"/>
  <c r="L3908" i="3"/>
  <c r="L3972" i="3"/>
  <c r="L4036" i="3"/>
  <c r="L4100" i="3"/>
  <c r="L4128" i="3"/>
  <c r="L4144" i="3"/>
  <c r="L4160" i="3"/>
  <c r="L4176" i="3"/>
  <c r="L4192" i="3"/>
  <c r="L4208" i="3"/>
  <c r="L4224" i="3"/>
  <c r="L4240" i="3"/>
  <c r="L4256" i="3"/>
  <c r="L4272" i="3"/>
  <c r="L4288" i="3"/>
  <c r="L4304" i="3"/>
  <c r="L4320" i="3"/>
  <c r="L4336" i="3"/>
  <c r="L4352" i="3"/>
  <c r="L4368" i="3"/>
  <c r="L4384" i="3"/>
  <c r="L4400" i="3"/>
  <c r="L4416" i="3"/>
  <c r="L4432" i="3"/>
  <c r="L4448" i="3"/>
  <c r="L4464" i="3"/>
  <c r="L4480" i="3"/>
  <c r="L4496" i="3"/>
  <c r="L4512" i="3"/>
  <c r="L4528" i="3"/>
  <c r="L4544" i="3"/>
  <c r="L4560" i="3"/>
  <c r="L4576" i="3"/>
  <c r="L4592" i="3"/>
  <c r="L4608" i="3"/>
  <c r="L4624" i="3"/>
  <c r="L4640" i="3"/>
  <c r="L4656" i="3"/>
  <c r="L4672" i="3"/>
  <c r="L4688" i="3"/>
  <c r="L4704" i="3"/>
  <c r="L4720" i="3"/>
  <c r="L4736" i="3"/>
  <c r="L4752" i="3"/>
  <c r="L4768" i="3"/>
  <c r="L4784" i="3"/>
  <c r="L4800" i="3"/>
  <c r="L4816" i="3"/>
  <c r="L4832" i="3"/>
  <c r="L4848" i="3"/>
  <c r="L4864" i="3"/>
  <c r="L4880" i="3"/>
  <c r="L4896" i="3"/>
  <c r="L4912" i="3"/>
  <c r="L4928" i="3"/>
  <c r="L4944" i="3"/>
  <c r="L4960" i="3"/>
  <c r="L4976" i="3"/>
  <c r="L4992" i="3"/>
  <c r="L5008" i="3"/>
  <c r="L5024" i="3"/>
  <c r="L5040" i="3"/>
  <c r="L5056" i="3"/>
  <c r="L5072" i="3"/>
  <c r="L5088" i="3"/>
  <c r="L5104" i="3"/>
  <c r="L5120" i="3"/>
  <c r="L5136" i="3"/>
  <c r="L5152" i="3"/>
  <c r="L5168" i="3"/>
  <c r="L2936" i="3"/>
  <c r="L2920" i="3"/>
  <c r="L2902" i="3"/>
  <c r="L2870" i="3"/>
  <c r="L2838" i="3"/>
  <c r="L2806" i="3"/>
  <c r="L2774" i="3"/>
  <c r="L2742" i="3"/>
  <c r="L2710" i="3"/>
  <c r="L2678" i="3"/>
  <c r="L2646" i="3"/>
  <c r="L2614" i="3"/>
  <c r="L4107" i="3"/>
  <c r="L4091" i="3"/>
  <c r="L4075" i="3"/>
  <c r="L4059" i="3"/>
  <c r="L4043" i="3"/>
  <c r="L4027" i="3"/>
  <c r="L4011" i="3"/>
  <c r="L3995" i="3"/>
  <c r="L3979" i="3"/>
  <c r="L3963" i="3"/>
  <c r="L3947" i="3"/>
  <c r="L3931" i="3"/>
  <c r="L3915" i="3"/>
  <c r="L3899" i="3"/>
  <c r="L3883" i="3"/>
  <c r="L3867" i="3"/>
  <c r="L3851" i="3"/>
  <c r="L3835" i="3"/>
  <c r="L3819" i="3"/>
  <c r="L3803" i="3"/>
  <c r="L3787" i="3"/>
  <c r="L3771" i="3"/>
  <c r="L3755" i="3"/>
  <c r="L3739" i="3"/>
  <c r="L3723" i="3"/>
  <c r="L3707" i="3"/>
  <c r="L3691" i="3"/>
  <c r="L3675" i="3"/>
  <c r="L3659" i="3"/>
  <c r="L3643" i="3"/>
  <c r="L3627" i="3"/>
  <c r="L3611" i="3"/>
  <c r="L3595" i="3"/>
  <c r="L3579" i="3"/>
  <c r="L3563" i="3"/>
  <c r="L3547" i="3"/>
  <c r="L3531" i="3"/>
  <c r="L3515" i="3"/>
  <c r="L3499" i="3"/>
  <c r="L3483" i="3"/>
  <c r="L3467" i="3"/>
  <c r="L3451" i="3"/>
  <c r="L3435" i="3"/>
  <c r="L3419" i="3"/>
  <c r="L3403" i="3"/>
  <c r="L3387" i="3"/>
  <c r="L3371" i="3"/>
  <c r="L3355" i="3"/>
  <c r="L3339" i="3"/>
  <c r="L3323" i="3"/>
  <c r="L3307" i="3"/>
  <c r="L3291" i="3"/>
  <c r="L3275" i="3"/>
  <c r="L3259" i="3"/>
  <c r="L3243" i="3"/>
  <c r="L3227" i="3"/>
  <c r="L3211" i="3"/>
  <c r="L3195" i="3"/>
  <c r="L3179" i="3"/>
  <c r="L3163" i="3"/>
  <c r="L3147" i="3"/>
  <c r="L3131" i="3"/>
  <c r="L3115" i="3"/>
  <c r="L3099" i="3"/>
  <c r="L3083" i="3"/>
  <c r="L3067" i="3"/>
  <c r="L3051" i="3"/>
  <c r="L3035" i="3"/>
  <c r="L3019" i="3"/>
  <c r="L3003" i="3"/>
  <c r="L2987" i="3"/>
  <c r="L2971" i="3"/>
  <c r="L2955" i="3"/>
  <c r="L2939" i="3"/>
  <c r="L2923" i="3"/>
  <c r="L2907" i="3"/>
  <c r="L2876" i="3"/>
  <c r="L2844" i="3"/>
  <c r="L2812" i="3"/>
  <c r="L2780" i="3"/>
  <c r="L2748" i="3"/>
  <c r="L2716" i="3"/>
  <c r="L2684" i="3"/>
  <c r="L2652" i="3"/>
  <c r="L2620" i="3"/>
  <c r="L4114" i="3"/>
  <c r="L4098" i="3"/>
  <c r="L4082" i="3"/>
  <c r="L4066" i="3"/>
  <c r="L4050" i="3"/>
  <c r="L4034" i="3"/>
  <c r="L4018" i="3"/>
  <c r="L4002" i="3"/>
  <c r="L3986" i="3"/>
  <c r="L3970" i="3"/>
  <c r="L3954" i="3"/>
  <c r="L3938" i="3"/>
  <c r="L3922" i="3"/>
  <c r="L3906" i="3"/>
  <c r="L3890" i="3"/>
  <c r="L3874" i="3"/>
  <c r="L3858" i="3"/>
  <c r="L3842" i="3"/>
  <c r="L3826" i="3"/>
  <c r="L3810" i="3"/>
  <c r="L3794" i="3"/>
  <c r="L3778" i="3"/>
  <c r="L3762" i="3"/>
  <c r="L3746" i="3"/>
  <c r="L3730" i="3"/>
  <c r="L3714" i="3"/>
  <c r="L3698" i="3"/>
  <c r="L3682" i="3"/>
  <c r="L3666" i="3"/>
  <c r="L3650" i="3"/>
  <c r="L3634" i="3"/>
  <c r="L3618" i="3"/>
  <c r="L3602" i="3"/>
  <c r="L3586" i="3"/>
  <c r="L3570" i="3"/>
  <c r="L3554" i="3"/>
  <c r="L3538" i="3"/>
  <c r="L3522" i="3"/>
  <c r="L3506" i="3"/>
  <c r="L3490" i="3"/>
  <c r="L3474" i="3"/>
  <c r="L3458" i="3"/>
  <c r="L3442" i="3"/>
  <c r="L3426" i="3"/>
  <c r="L3410" i="3"/>
  <c r="L3394" i="3"/>
  <c r="L3378" i="3"/>
  <c r="L3362" i="3"/>
  <c r="L3346" i="3"/>
  <c r="L3318" i="3"/>
  <c r="L3302" i="3"/>
  <c r="L3286" i="3"/>
  <c r="L3270" i="3"/>
  <c r="L3254" i="3"/>
  <c r="L3238" i="3"/>
  <c r="L3222" i="3"/>
  <c r="L3206" i="3"/>
  <c r="L3190" i="3"/>
  <c r="L3174" i="3"/>
  <c r="L3158" i="3"/>
  <c r="L3142" i="3"/>
  <c r="L3126" i="3"/>
  <c r="L3110" i="3"/>
  <c r="L3094" i="3"/>
  <c r="L3078" i="3"/>
  <c r="L3062" i="3"/>
  <c r="L3046" i="3"/>
  <c r="L3030" i="3"/>
  <c r="L3014" i="3"/>
  <c r="L2998" i="3"/>
  <c r="L2982" i="3"/>
  <c r="L2966" i="3"/>
  <c r="L2950" i="3"/>
  <c r="L2934" i="3"/>
  <c r="L2918" i="3"/>
  <c r="L2898" i="3"/>
  <c r="L2866" i="3"/>
  <c r="L2834" i="3"/>
  <c r="L2802" i="3"/>
  <c r="L2770" i="3"/>
  <c r="L2738" i="3"/>
  <c r="L2706" i="3"/>
  <c r="L2674" i="3"/>
  <c r="L2642" i="3"/>
  <c r="L2610" i="3"/>
  <c r="L4113" i="3"/>
  <c r="L4097" i="3"/>
  <c r="L4081" i="3"/>
  <c r="L4065" i="3"/>
  <c r="L4049" i="3"/>
  <c r="L4033" i="3"/>
  <c r="L4017" i="3"/>
  <c r="L4001" i="3"/>
  <c r="L3985" i="3"/>
  <c r="L3969" i="3"/>
  <c r="L3953" i="3"/>
  <c r="L3937" i="3"/>
  <c r="L3921" i="3"/>
  <c r="L3905" i="3"/>
  <c r="L3889" i="3"/>
  <c r="L3873" i="3"/>
  <c r="L3857" i="3"/>
  <c r="L3841" i="3"/>
  <c r="L3825" i="3"/>
  <c r="L3809" i="3"/>
  <c r="L3793" i="3"/>
  <c r="L3777" i="3"/>
  <c r="L3761" i="3"/>
  <c r="L3745" i="3"/>
  <c r="L3729" i="3"/>
  <c r="L3713" i="3"/>
  <c r="L3697" i="3"/>
  <c r="L3681" i="3"/>
  <c r="L3665" i="3"/>
  <c r="L3649" i="3"/>
  <c r="L3633" i="3"/>
  <c r="L3617" i="3"/>
  <c r="L3601" i="3"/>
  <c r="L3585" i="3"/>
  <c r="L3569" i="3"/>
  <c r="L3553" i="3"/>
  <c r="L3537" i="3"/>
  <c r="L3521" i="3"/>
  <c r="L3505" i="3"/>
  <c r="L3489" i="3"/>
  <c r="L3473" i="3"/>
  <c r="L3457" i="3"/>
  <c r="L3441" i="3"/>
  <c r="L3425" i="3"/>
  <c r="L3409" i="3"/>
  <c r="L3393" i="3"/>
  <c r="L3377" i="3"/>
  <c r="L3361" i="3"/>
  <c r="L3345" i="3"/>
  <c r="L3329" i="3"/>
  <c r="L3313" i="3"/>
  <c r="L3297" i="3"/>
  <c r="L3281" i="3"/>
  <c r="L3265" i="3"/>
  <c r="L3249" i="3"/>
  <c r="L3233" i="3"/>
  <c r="L3217" i="3"/>
  <c r="L3201" i="3"/>
  <c r="L3185" i="3"/>
  <c r="L3169" i="3"/>
  <c r="L3153" i="3"/>
  <c r="L3137" i="3"/>
  <c r="L3121" i="3"/>
  <c r="L3105" i="3"/>
  <c r="L3089" i="3"/>
  <c r="L3073" i="3"/>
  <c r="L3057" i="3"/>
  <c r="L3041" i="3"/>
  <c r="L3025" i="3"/>
  <c r="L3009" i="3"/>
  <c r="L2993" i="3"/>
  <c r="L2977" i="3"/>
  <c r="L2961" i="3"/>
  <c r="L2945" i="3"/>
  <c r="L2929" i="3"/>
  <c r="L2913" i="3"/>
  <c r="L2888" i="3"/>
  <c r="L2856" i="3"/>
  <c r="L2824" i="3"/>
  <c r="L2792" i="3"/>
  <c r="L2760" i="3"/>
  <c r="L2728" i="3"/>
  <c r="L2696" i="3"/>
  <c r="L2664" i="3"/>
  <c r="L2632" i="3"/>
  <c r="L2600" i="3"/>
  <c r="L2897" i="3"/>
  <c r="L2881" i="3"/>
  <c r="L2865" i="3"/>
  <c r="L2849" i="3"/>
  <c r="L2833" i="3"/>
  <c r="L2817" i="3"/>
  <c r="L2801" i="3"/>
  <c r="L2785" i="3"/>
  <c r="L2769" i="3"/>
  <c r="L2753" i="3"/>
  <c r="L2737" i="3"/>
  <c r="L2721" i="3"/>
  <c r="L2705" i="3"/>
  <c r="L2689" i="3"/>
  <c r="L2673" i="3"/>
  <c r="L2657" i="3"/>
  <c r="L2641" i="3"/>
  <c r="L2625" i="3"/>
  <c r="L2609" i="3"/>
  <c r="L2593" i="3"/>
  <c r="L2577" i="3"/>
  <c r="L2561" i="3"/>
  <c r="L2545" i="3"/>
  <c r="L2529" i="3"/>
  <c r="L2513" i="3"/>
  <c r="L2497" i="3"/>
  <c r="L2481" i="3"/>
  <c r="L2465" i="3"/>
  <c r="L2449" i="3"/>
  <c r="L2433" i="3"/>
  <c r="L2417" i="3"/>
  <c r="L2401" i="3"/>
  <c r="L2385" i="3"/>
  <c r="L2369" i="3"/>
  <c r="L2353" i="3"/>
  <c r="L2337" i="3"/>
  <c r="L2321" i="3"/>
  <c r="L2305" i="3"/>
  <c r="L2289" i="3"/>
  <c r="L2273" i="3"/>
  <c r="L2257" i="3"/>
  <c r="L2241" i="3"/>
  <c r="L2225" i="3"/>
  <c r="L2209" i="3"/>
  <c r="L2193" i="3"/>
  <c r="L2177" i="3"/>
  <c r="L2161" i="3"/>
  <c r="L2145" i="3"/>
  <c r="L2129" i="3"/>
  <c r="L2113" i="3"/>
  <c r="L2097" i="3"/>
  <c r="L2081" i="3"/>
  <c r="L2065" i="3"/>
  <c r="L2049" i="3"/>
  <c r="L2033" i="3"/>
  <c r="L2017" i="3"/>
  <c r="L2001" i="3"/>
  <c r="L1985" i="3"/>
  <c r="L1969" i="3"/>
  <c r="L1953" i="3"/>
  <c r="L1937" i="3"/>
  <c r="L1921" i="3"/>
  <c r="L1905" i="3"/>
  <c r="L1889" i="3"/>
  <c r="L1873" i="3"/>
  <c r="L1857" i="3"/>
  <c r="L1841" i="3"/>
  <c r="L1825" i="3"/>
  <c r="L1809" i="3"/>
  <c r="L1793" i="3"/>
  <c r="L1777" i="3"/>
  <c r="L1761" i="3"/>
  <c r="L1745" i="3"/>
  <c r="L1729" i="3"/>
  <c r="L1713" i="3"/>
  <c r="L1697" i="3"/>
  <c r="L1681" i="3"/>
  <c r="L1665" i="3"/>
  <c r="L1649" i="3"/>
  <c r="L1633" i="3"/>
  <c r="L1617" i="3"/>
  <c r="L1601" i="3"/>
  <c r="L1585" i="3"/>
  <c r="L1569" i="3"/>
  <c r="L1553" i="3"/>
  <c r="L2584" i="3"/>
  <c r="L2568" i="3"/>
  <c r="L2552" i="3"/>
  <c r="L2536" i="3"/>
  <c r="L2520" i="3"/>
  <c r="L2504" i="3"/>
  <c r="L2488" i="3"/>
  <c r="L2472" i="3"/>
  <c r="L2456" i="3"/>
  <c r="L2440" i="3"/>
  <c r="L2424" i="3"/>
  <c r="L2408" i="3"/>
  <c r="L2392" i="3"/>
  <c r="L2376" i="3"/>
  <c r="L2360" i="3"/>
  <c r="L2344" i="3"/>
  <c r="L2328" i="3"/>
  <c r="L2312" i="3"/>
  <c r="L2296" i="3"/>
  <c r="L2280" i="3"/>
  <c r="L2264" i="3"/>
  <c r="L2248" i="3"/>
  <c r="L2232" i="3"/>
  <c r="L2216" i="3"/>
  <c r="L2200" i="3"/>
  <c r="L2184" i="3"/>
  <c r="L2168" i="3"/>
  <c r="L2152" i="3"/>
  <c r="L2136" i="3"/>
  <c r="L2120" i="3"/>
  <c r="L2104" i="3"/>
  <c r="L2088" i="3"/>
  <c r="L2072" i="3"/>
  <c r="L2056" i="3"/>
  <c r="L2040" i="3"/>
  <c r="L2024" i="3"/>
  <c r="L2008" i="3"/>
  <c r="L1992" i="3"/>
  <c r="L1976" i="3"/>
  <c r="L1960" i="3"/>
  <c r="L1944" i="3"/>
  <c r="L1928" i="3"/>
  <c r="L1912" i="3"/>
  <c r="L1896" i="3"/>
  <c r="L1880" i="3"/>
  <c r="L1864" i="3"/>
  <c r="L1848" i="3"/>
  <c r="L1832" i="3"/>
  <c r="L1816" i="3"/>
  <c r="L1800" i="3"/>
  <c r="L1784" i="3"/>
  <c r="L1768" i="3"/>
  <c r="L1752" i="3"/>
  <c r="L1736" i="3"/>
  <c r="L1720" i="3"/>
  <c r="L1704" i="3"/>
  <c r="L1688" i="3"/>
  <c r="L1672" i="3"/>
  <c r="L1656" i="3"/>
  <c r="L1640" i="3"/>
  <c r="L1624" i="3"/>
  <c r="L1608" i="3"/>
  <c r="L1592" i="3"/>
  <c r="L1576" i="3"/>
  <c r="L1560" i="3"/>
  <c r="L1544" i="3"/>
  <c r="L2891" i="3"/>
  <c r="L2875" i="3"/>
  <c r="L2859" i="3"/>
  <c r="L2843" i="3"/>
  <c r="L2827" i="3"/>
  <c r="L2811" i="3"/>
  <c r="L2795" i="3"/>
  <c r="L2779" i="3"/>
  <c r="L2763" i="3"/>
  <c r="L2747" i="3"/>
  <c r="L2731" i="3"/>
  <c r="L2715" i="3"/>
  <c r="L2699" i="3"/>
  <c r="L2683" i="3"/>
  <c r="L2667" i="3"/>
  <c r="L2651" i="3"/>
  <c r="L2635" i="3"/>
  <c r="L2619" i="3"/>
  <c r="L2603" i="3"/>
  <c r="L2587" i="3"/>
  <c r="L2571" i="3"/>
  <c r="L2555" i="3"/>
  <c r="L2539" i="3"/>
  <c r="L2523" i="3"/>
  <c r="L2507" i="3"/>
  <c r="L2491" i="3"/>
  <c r="L2475" i="3"/>
  <c r="L2459" i="3"/>
  <c r="L2443" i="3"/>
  <c r="L2427" i="3"/>
  <c r="L2411" i="3"/>
  <c r="L2395" i="3"/>
  <c r="L2379" i="3"/>
  <c r="L2363" i="3"/>
  <c r="L2347" i="3"/>
  <c r="L2331" i="3"/>
  <c r="L2315" i="3"/>
  <c r="L2299" i="3"/>
  <c r="L2283" i="3"/>
  <c r="L2267" i="3"/>
  <c r="L2251" i="3"/>
  <c r="L2235" i="3"/>
  <c r="L2219" i="3"/>
  <c r="L2203" i="3"/>
  <c r="L2187" i="3"/>
  <c r="L2171" i="3"/>
  <c r="L2155" i="3"/>
  <c r="L2139" i="3"/>
  <c r="L2123" i="3"/>
  <c r="L2107" i="3"/>
  <c r="L2091" i="3"/>
  <c r="L2075" i="3"/>
  <c r="L2059" i="3"/>
  <c r="L2043" i="3"/>
  <c r="L2027" i="3"/>
  <c r="L2011" i="3"/>
  <c r="L1995" i="3"/>
  <c r="L1979" i="3"/>
  <c r="L1963" i="3"/>
  <c r="L1947" i="3"/>
  <c r="L1931" i="3"/>
  <c r="L1915" i="3"/>
  <c r="L1899" i="3"/>
  <c r="L1883" i="3"/>
  <c r="L1867" i="3"/>
  <c r="L1851" i="3"/>
  <c r="L1835" i="3"/>
  <c r="L1819" i="3"/>
  <c r="L3330" i="3"/>
  <c r="L3314" i="3"/>
  <c r="L3298" i="3"/>
  <c r="L3282" i="3"/>
  <c r="L3266" i="3"/>
  <c r="L3250" i="3"/>
  <c r="L3234" i="3"/>
  <c r="L3218" i="3"/>
  <c r="L3202" i="3"/>
  <c r="L3186" i="3"/>
  <c r="L3170" i="3"/>
  <c r="L3154" i="3"/>
  <c r="L3138" i="3"/>
  <c r="L3122" i="3"/>
  <c r="L3106" i="3"/>
  <c r="L3090" i="3"/>
  <c r="L3074" i="3"/>
  <c r="L3058" i="3"/>
  <c r="L3042" i="3"/>
  <c r="L3026" i="3"/>
  <c r="L3010" i="3"/>
  <c r="L2994" i="3"/>
  <c r="L2978" i="3"/>
  <c r="L2962" i="3"/>
  <c r="L2946" i="3"/>
  <c r="L2930" i="3"/>
  <c r="L2914" i="3"/>
  <c r="L2890" i="3"/>
  <c r="L2858" i="3"/>
  <c r="L2826" i="3"/>
  <c r="L2794" i="3"/>
  <c r="L2762" i="3"/>
  <c r="L2730" i="3"/>
  <c r="L2698" i="3"/>
  <c r="L2666" i="3"/>
  <c r="L2634" i="3"/>
  <c r="L2602" i="3"/>
  <c r="L4109" i="3"/>
  <c r="L4093" i="3"/>
  <c r="L4077" i="3"/>
  <c r="L4061" i="3"/>
  <c r="L4045" i="3"/>
  <c r="L4029" i="3"/>
  <c r="L4013" i="3"/>
  <c r="L3997" i="3"/>
  <c r="L3981" i="3"/>
  <c r="L3965" i="3"/>
  <c r="L3949" i="3"/>
  <c r="L3933" i="3"/>
  <c r="L3917" i="3"/>
  <c r="L3901" i="3"/>
  <c r="L3885" i="3"/>
  <c r="L3869" i="3"/>
  <c r="L3853" i="3"/>
  <c r="L3837" i="3"/>
  <c r="L3821" i="3"/>
  <c r="L3805" i="3"/>
  <c r="L3789" i="3"/>
  <c r="L3773" i="3"/>
  <c r="L3757" i="3"/>
  <c r="L3741" i="3"/>
  <c r="L3725" i="3"/>
  <c r="L3709" i="3"/>
  <c r="L3693" i="3"/>
  <c r="L3677" i="3"/>
  <c r="L3661" i="3"/>
  <c r="L3645" i="3"/>
  <c r="L3629" i="3"/>
  <c r="L3613" i="3"/>
  <c r="L3597" i="3"/>
  <c r="L3581" i="3"/>
  <c r="L3565" i="3"/>
  <c r="L3549" i="3"/>
  <c r="L3533" i="3"/>
  <c r="L3517" i="3"/>
  <c r="L3501" i="3"/>
  <c r="L3485" i="3"/>
  <c r="L3469" i="3"/>
  <c r="L3453" i="3"/>
  <c r="L3437" i="3"/>
  <c r="L3421" i="3"/>
  <c r="L3405" i="3"/>
  <c r="L3389" i="3"/>
  <c r="L3373" i="3"/>
  <c r="L3357" i="3"/>
  <c r="L3341" i="3"/>
  <c r="L3325" i="3"/>
  <c r="L3309" i="3"/>
  <c r="L3293" i="3"/>
  <c r="L3277" i="3"/>
  <c r="L3261" i="3"/>
  <c r="L3245" i="3"/>
  <c r="L3229" i="3"/>
  <c r="L3213" i="3"/>
  <c r="L3197" i="3"/>
  <c r="L3181" i="3"/>
  <c r="L3165" i="3"/>
  <c r="L3149" i="3"/>
  <c r="L3133" i="3"/>
  <c r="L3117" i="3"/>
  <c r="L3101" i="3"/>
  <c r="L3085" i="3"/>
  <c r="L3069" i="3"/>
  <c r="L3053" i="3"/>
  <c r="L3037" i="3"/>
  <c r="L3021" i="3"/>
  <c r="L3005" i="3"/>
  <c r="L2989" i="3"/>
  <c r="L2973" i="3"/>
  <c r="L2957" i="3"/>
  <c r="L2941" i="3"/>
  <c r="L2925" i="3"/>
  <c r="L2909" i="3"/>
  <c r="L2880" i="3"/>
  <c r="L2848" i="3"/>
  <c r="L2816" i="3"/>
  <c r="L2784" i="3"/>
  <c r="L2752" i="3"/>
  <c r="L2720" i="3"/>
  <c r="L2688" i="3"/>
  <c r="L2656" i="3"/>
  <c r="L2624" i="3"/>
  <c r="L2592" i="3"/>
  <c r="L2893" i="3"/>
  <c r="L2877" i="3"/>
  <c r="L2861" i="3"/>
  <c r="L2845" i="3"/>
  <c r="L2829" i="3"/>
  <c r="L2813" i="3"/>
  <c r="L2797" i="3"/>
  <c r="L2781" i="3"/>
  <c r="L2765" i="3"/>
  <c r="L2749" i="3"/>
  <c r="L2733" i="3"/>
  <c r="L2717" i="3"/>
  <c r="L2701" i="3"/>
  <c r="L2685" i="3"/>
  <c r="L2669" i="3"/>
  <c r="L2653" i="3"/>
  <c r="L2637" i="3"/>
  <c r="L2621" i="3"/>
  <c r="L2605" i="3"/>
  <c r="L2589" i="3"/>
  <c r="L2573" i="3"/>
  <c r="L2557" i="3"/>
  <c r="L2541" i="3"/>
  <c r="L2525" i="3"/>
  <c r="L2509" i="3"/>
  <c r="L2493" i="3"/>
  <c r="L2477" i="3"/>
  <c r="L2461" i="3"/>
  <c r="L2445" i="3"/>
  <c r="L2429" i="3"/>
  <c r="L2413" i="3"/>
  <c r="L2397" i="3"/>
  <c r="L2381" i="3"/>
  <c r="L2365" i="3"/>
  <c r="L2349" i="3"/>
  <c r="L2333" i="3"/>
  <c r="L2317" i="3"/>
  <c r="L2301" i="3"/>
  <c r="L2285" i="3"/>
  <c r="L2269" i="3"/>
  <c r="L2253" i="3"/>
  <c r="L2237" i="3"/>
  <c r="L2221" i="3"/>
  <c r="L2205" i="3"/>
  <c r="L2189" i="3"/>
  <c r="L2173" i="3"/>
  <c r="L2157" i="3"/>
  <c r="L2141" i="3"/>
  <c r="L2125" i="3"/>
  <c r="L2109" i="3"/>
  <c r="L2093" i="3"/>
  <c r="L2077" i="3"/>
  <c r="L2061" i="3"/>
  <c r="L2045" i="3"/>
  <c r="L2029" i="3"/>
  <c r="L2013" i="3"/>
  <c r="L1997" i="3"/>
  <c r="L1981" i="3"/>
  <c r="L1965" i="3"/>
  <c r="L1949" i="3"/>
  <c r="L1933" i="3"/>
  <c r="L1917" i="3"/>
  <c r="L1901" i="3"/>
  <c r="L1885" i="3"/>
  <c r="L1869" i="3"/>
  <c r="L1853" i="3"/>
  <c r="L1837" i="3"/>
  <c r="L1821" i="3"/>
  <c r="L1805" i="3"/>
  <c r="L1789" i="3"/>
  <c r="L1773" i="3"/>
  <c r="L1757" i="3"/>
  <c r="L1741" i="3"/>
  <c r="L1725" i="3"/>
  <c r="L1709" i="3"/>
  <c r="L1693" i="3"/>
  <c r="L1677" i="3"/>
  <c r="L1661" i="3"/>
  <c r="L1645" i="3"/>
  <c r="L1629" i="3"/>
  <c r="L1613" i="3"/>
  <c r="L1597" i="3"/>
  <c r="L1581" i="3"/>
  <c r="L1565" i="3"/>
  <c r="L1549" i="3"/>
  <c r="L2580" i="3"/>
  <c r="L2564" i="3"/>
  <c r="L2548" i="3"/>
  <c r="L2532" i="3"/>
  <c r="L2516" i="3"/>
  <c r="L2500" i="3"/>
  <c r="L2484" i="3"/>
  <c r="L2468" i="3"/>
  <c r="L2452" i="3"/>
  <c r="L2436" i="3"/>
  <c r="L2420" i="3"/>
  <c r="L2404" i="3"/>
  <c r="L2388" i="3"/>
  <c r="L2372" i="3"/>
  <c r="L2356" i="3"/>
  <c r="L2340" i="3"/>
  <c r="L2324" i="3"/>
  <c r="L2308" i="3"/>
  <c r="L2292" i="3"/>
  <c r="L2276" i="3"/>
  <c r="L2260" i="3"/>
  <c r="L2244" i="3"/>
  <c r="L2228" i="3"/>
  <c r="L2212" i="3"/>
  <c r="L2196" i="3"/>
  <c r="L2180" i="3"/>
  <c r="L2164" i="3"/>
  <c r="L2148" i="3"/>
  <c r="L2132" i="3"/>
  <c r="L2116" i="3"/>
  <c r="L2100" i="3"/>
  <c r="L2084" i="3"/>
  <c r="L2068" i="3"/>
  <c r="L2052" i="3"/>
  <c r="L2036" i="3"/>
  <c r="L2020" i="3"/>
  <c r="L2004" i="3"/>
  <c r="L1988" i="3"/>
  <c r="L1972" i="3"/>
  <c r="L1956" i="3"/>
  <c r="L1940" i="3"/>
  <c r="L1924" i="3"/>
  <c r="L1908" i="3"/>
  <c r="L1892" i="3"/>
  <c r="L1876" i="3"/>
  <c r="L1860" i="3"/>
  <c r="L1844" i="3"/>
  <c r="L1828" i="3"/>
  <c r="L1812" i="3"/>
  <c r="L1796" i="3"/>
  <c r="L1780" i="3"/>
  <c r="L1764" i="3"/>
  <c r="L1748" i="3"/>
  <c r="L1732" i="3"/>
  <c r="L1716" i="3"/>
  <c r="L1700" i="3"/>
  <c r="L1684" i="3"/>
  <c r="L1668" i="3"/>
  <c r="L1652" i="3"/>
  <c r="L1636" i="3"/>
  <c r="L1620" i="3"/>
  <c r="L1604" i="3"/>
  <c r="L1588" i="3"/>
  <c r="L1572" i="3"/>
  <c r="L1556" i="3"/>
  <c r="L2903" i="3"/>
  <c r="L2887" i="3"/>
  <c r="L2871" i="3"/>
  <c r="L2855" i="3"/>
  <c r="L2839" i="3"/>
  <c r="L2823" i="3"/>
  <c r="L2807" i="3"/>
  <c r="L2791" i="3"/>
  <c r="L2775" i="3"/>
  <c r="L2759" i="3"/>
  <c r="L2743" i="3"/>
  <c r="L2727" i="3"/>
  <c r="L2711" i="3"/>
  <c r="L2695" i="3"/>
  <c r="L2679" i="3"/>
  <c r="L2663" i="3"/>
  <c r="L2647" i="3"/>
  <c r="L2631" i="3"/>
  <c r="L2615" i="3"/>
  <c r="L2599" i="3"/>
  <c r="L2583" i="3"/>
  <c r="L2567" i="3"/>
  <c r="L2551" i="3"/>
  <c r="L2535" i="3"/>
  <c r="L2519" i="3"/>
  <c r="L2503" i="3"/>
  <c r="L2487" i="3"/>
  <c r="L2471" i="3"/>
  <c r="L2455" i="3"/>
  <c r="L2439" i="3"/>
  <c r="L2423" i="3"/>
  <c r="L2407" i="3"/>
  <c r="L2391" i="3"/>
  <c r="L2375" i="3"/>
  <c r="L2359" i="3"/>
  <c r="L2343" i="3"/>
  <c r="L2327" i="3"/>
  <c r="L2311" i="3"/>
  <c r="L2295" i="3"/>
  <c r="L2279" i="3"/>
  <c r="L2263" i="3"/>
  <c r="L2247" i="3"/>
  <c r="L2231" i="3"/>
  <c r="L2215" i="3"/>
  <c r="L2199" i="3"/>
  <c r="L1803" i="3"/>
  <c r="L1787" i="3"/>
  <c r="L1771" i="3"/>
  <c r="L1755" i="3"/>
  <c r="L1739" i="3"/>
  <c r="L1723" i="3"/>
  <c r="L1707" i="3"/>
  <c r="L1691" i="3"/>
  <c r="L1675" i="3"/>
  <c r="L1659" i="3"/>
  <c r="L1643" i="3"/>
  <c r="L1627" i="3"/>
  <c r="L1611" i="3"/>
  <c r="L1595" i="3"/>
  <c r="L1579" i="3"/>
  <c r="L1563" i="3"/>
  <c r="L1547" i="3"/>
  <c r="L2582" i="3"/>
  <c r="L2566" i="3"/>
  <c r="L2550" i="3"/>
  <c r="L2534" i="3"/>
  <c r="L2518" i="3"/>
  <c r="L2502" i="3"/>
  <c r="L2486" i="3"/>
  <c r="L2470" i="3"/>
  <c r="L2454" i="3"/>
  <c r="L2438" i="3"/>
  <c r="L2422" i="3"/>
  <c r="L2406" i="3"/>
  <c r="L2390" i="3"/>
  <c r="L2374" i="3"/>
  <c r="L2358" i="3"/>
  <c r="L2342" i="3"/>
  <c r="L2326" i="3"/>
  <c r="L2310" i="3"/>
  <c r="L2294" i="3"/>
  <c r="L2278" i="3"/>
  <c r="L2262" i="3"/>
  <c r="L2246" i="3"/>
  <c r="L2230" i="3"/>
  <c r="L2214" i="3"/>
  <c r="L2198" i="3"/>
  <c r="L2182" i="3"/>
  <c r="L2166" i="3"/>
  <c r="L2150" i="3"/>
  <c r="L2134" i="3"/>
  <c r="L2118" i="3"/>
  <c r="L2102" i="3"/>
  <c r="L2086" i="3"/>
  <c r="L2070" i="3"/>
  <c r="L2054" i="3"/>
  <c r="L2038" i="3"/>
  <c r="L2022" i="3"/>
  <c r="L2006" i="3"/>
  <c r="L1990" i="3"/>
  <c r="L1974" i="3"/>
  <c r="L1958" i="3"/>
  <c r="L1942" i="3"/>
  <c r="L1926" i="3"/>
  <c r="L1910" i="3"/>
  <c r="L1894" i="3"/>
  <c r="L1878" i="3"/>
  <c r="L1862" i="3"/>
  <c r="L1846" i="3"/>
  <c r="L1830" i="3"/>
  <c r="L1814" i="3"/>
  <c r="L1798" i="3"/>
  <c r="L1782" i="3"/>
  <c r="L1766" i="3"/>
  <c r="L1750" i="3"/>
  <c r="L1734" i="3"/>
  <c r="L1718" i="3"/>
  <c r="L1702" i="3"/>
  <c r="L1686" i="3"/>
  <c r="L1670" i="3"/>
  <c r="L1654" i="3"/>
  <c r="L1638" i="3"/>
  <c r="L1622" i="3"/>
  <c r="L1606" i="3"/>
  <c r="L1590" i="3"/>
  <c r="L1574" i="3"/>
  <c r="L1558" i="3"/>
  <c r="L1542" i="3"/>
  <c r="L1528" i="3"/>
  <c r="L1512" i="3"/>
  <c r="L1496" i="3"/>
  <c r="L1480" i="3"/>
  <c r="L1464" i="3"/>
  <c r="L1448" i="3"/>
  <c r="L1432" i="3"/>
  <c r="L1416" i="3"/>
  <c r="L1400" i="3"/>
  <c r="L1384" i="3"/>
  <c r="L1368" i="3"/>
  <c r="L1352" i="3"/>
  <c r="L1336" i="3"/>
  <c r="L1320" i="3"/>
  <c r="L1304" i="3"/>
  <c r="L1288" i="3"/>
  <c r="L1272" i="3"/>
  <c r="L1256" i="3"/>
  <c r="L1240" i="3"/>
  <c r="L1224" i="3"/>
  <c r="L1208" i="3"/>
  <c r="L1192" i="3"/>
  <c r="L1176" i="3"/>
  <c r="L1160" i="3"/>
  <c r="L1144" i="3"/>
  <c r="L1128" i="3"/>
  <c r="L1112" i="3"/>
  <c r="L1096" i="3"/>
  <c r="L1080" i="3"/>
  <c r="L1064" i="3"/>
  <c r="L1048" i="3"/>
  <c r="L1032" i="3"/>
  <c r="L1016" i="3"/>
  <c r="L1000" i="3"/>
  <c r="L984" i="3"/>
  <c r="L968" i="3"/>
  <c r="L952" i="3"/>
  <c r="L936" i="3"/>
  <c r="L920" i="3"/>
  <c r="L904" i="3"/>
  <c r="L888" i="3"/>
  <c r="L872" i="3"/>
  <c r="L856" i="3"/>
  <c r="L840" i="3"/>
  <c r="L824" i="3"/>
  <c r="L808" i="3"/>
  <c r="L792" i="3"/>
  <c r="L776" i="3"/>
  <c r="L760" i="3"/>
  <c r="L744" i="3"/>
  <c r="L728" i="3"/>
  <c r="L712" i="3"/>
  <c r="L696" i="3"/>
  <c r="L680" i="3"/>
  <c r="L664" i="3"/>
  <c r="L648" i="3"/>
  <c r="L632" i="3"/>
  <c r="L616" i="3"/>
  <c r="L600" i="3"/>
  <c r="L584" i="3"/>
  <c r="L568" i="3"/>
  <c r="L552" i="3"/>
  <c r="L536" i="3"/>
  <c r="L520" i="3"/>
  <c r="L504" i="3"/>
  <c r="L488" i="3"/>
  <c r="L472" i="3"/>
  <c r="L456" i="3"/>
  <c r="L440" i="3"/>
  <c r="L424" i="3"/>
  <c r="L408" i="3"/>
  <c r="L392" i="3"/>
  <c r="L376" i="3"/>
  <c r="L360" i="3"/>
  <c r="L326" i="3"/>
  <c r="L262" i="3"/>
  <c r="L198" i="3"/>
  <c r="L134" i="3"/>
  <c r="L70" i="3"/>
  <c r="L1539" i="3"/>
  <c r="L1523" i="3"/>
  <c r="L1507" i="3"/>
  <c r="L1491" i="3"/>
  <c r="L1475" i="3"/>
  <c r="L1459" i="3"/>
  <c r="L1443" i="3"/>
  <c r="L1427" i="3"/>
  <c r="L1411" i="3"/>
  <c r="L1395" i="3"/>
  <c r="L1379" i="3"/>
  <c r="L1363" i="3"/>
  <c r="L1347" i="3"/>
  <c r="L1331" i="3"/>
  <c r="L1315" i="3"/>
  <c r="L1299" i="3"/>
  <c r="L1283" i="3"/>
  <c r="L1267" i="3"/>
  <c r="L1251" i="3"/>
  <c r="L1235" i="3"/>
  <c r="L1219" i="3"/>
  <c r="L1203" i="3"/>
  <c r="L1187" i="3"/>
  <c r="L1171" i="3"/>
  <c r="L1155" i="3"/>
  <c r="L1139" i="3"/>
  <c r="L1123" i="3"/>
  <c r="L1107" i="3"/>
  <c r="L1091" i="3"/>
  <c r="L1075" i="3"/>
  <c r="L1059" i="3"/>
  <c r="L1043" i="3"/>
  <c r="L1027" i="3"/>
  <c r="L1011" i="3"/>
  <c r="L995" i="3"/>
  <c r="L979" i="3"/>
  <c r="L963" i="3"/>
  <c r="L947" i="3"/>
  <c r="L931" i="3"/>
  <c r="L915" i="3"/>
  <c r="L899" i="3"/>
  <c r="L883" i="3"/>
  <c r="L867" i="3"/>
  <c r="L851" i="3"/>
  <c r="L835" i="3"/>
  <c r="L2183" i="3"/>
  <c r="L2167" i="3"/>
  <c r="L2151" i="3"/>
  <c r="L2135" i="3"/>
  <c r="L2119" i="3"/>
  <c r="L2103" i="3"/>
  <c r="L2087" i="3"/>
  <c r="L2071" i="3"/>
  <c r="L2055" i="3"/>
  <c r="L2039" i="3"/>
  <c r="L2023" i="3"/>
  <c r="L2007" i="3"/>
  <c r="L1991" i="3"/>
  <c r="L1975" i="3"/>
  <c r="L1959" i="3"/>
  <c r="L1943" i="3"/>
  <c r="L1927" i="3"/>
  <c r="L1911" i="3"/>
  <c r="L1895" i="3"/>
  <c r="L1879" i="3"/>
  <c r="L1863" i="3"/>
  <c r="L1847" i="3"/>
  <c r="L1831" i="3"/>
  <c r="L1815" i="3"/>
  <c r="L1799" i="3"/>
  <c r="L1783" i="3"/>
  <c r="L1767" i="3"/>
  <c r="L1751" i="3"/>
  <c r="L1735" i="3"/>
  <c r="L1719" i="3"/>
  <c r="L1703" i="3"/>
  <c r="L1687" i="3"/>
  <c r="L1671" i="3"/>
  <c r="L1655" i="3"/>
  <c r="L1639" i="3"/>
  <c r="L1623" i="3"/>
  <c r="L1607" i="3"/>
  <c r="L1591" i="3"/>
  <c r="L1575" i="3"/>
  <c r="L1559" i="3"/>
  <c r="L1543" i="3"/>
  <c r="L2578" i="3"/>
  <c r="L2562" i="3"/>
  <c r="L2546" i="3"/>
  <c r="L2530" i="3"/>
  <c r="L2514" i="3"/>
  <c r="L2498" i="3"/>
  <c r="L2482" i="3"/>
  <c r="L2466" i="3"/>
  <c r="L2450" i="3"/>
  <c r="L2434" i="3"/>
  <c r="L2418" i="3"/>
  <c r="L2402" i="3"/>
  <c r="L2386" i="3"/>
  <c r="L2370" i="3"/>
  <c r="L2354" i="3"/>
  <c r="L2338" i="3"/>
  <c r="L2322" i="3"/>
  <c r="L2306" i="3"/>
  <c r="L2290" i="3"/>
  <c r="L2274" i="3"/>
  <c r="L2258" i="3"/>
  <c r="L2242" i="3"/>
  <c r="L2226" i="3"/>
  <c r="L2210" i="3"/>
  <c r="L2194" i="3"/>
  <c r="L2178" i="3"/>
  <c r="L2162" i="3"/>
  <c r="L2146" i="3"/>
  <c r="L2130" i="3"/>
  <c r="L2114" i="3"/>
  <c r="L2098" i="3"/>
  <c r="L2082" i="3"/>
  <c r="L2066" i="3"/>
  <c r="L2050" i="3"/>
  <c r="L2034" i="3"/>
  <c r="L2018" i="3"/>
  <c r="L2002" i="3"/>
  <c r="L1986" i="3"/>
  <c r="L1970" i="3"/>
  <c r="L1954" i="3"/>
  <c r="L1938" i="3"/>
  <c r="L1922" i="3"/>
  <c r="L1906" i="3"/>
  <c r="L1890" i="3"/>
  <c r="L1874" i="3"/>
  <c r="L1858" i="3"/>
  <c r="L1842" i="3"/>
  <c r="L1826" i="3"/>
  <c r="L1810" i="3"/>
  <c r="L1794" i="3"/>
  <c r="L1778" i="3"/>
  <c r="L1762" i="3"/>
  <c r="L1746" i="3"/>
  <c r="L1730" i="3"/>
  <c r="L1714" i="3"/>
  <c r="L1698" i="3"/>
  <c r="L1682" i="3"/>
  <c r="L1666" i="3"/>
  <c r="L1650" i="3"/>
  <c r="L1634" i="3"/>
  <c r="L1618" i="3"/>
  <c r="L1602" i="3"/>
  <c r="L1586" i="3"/>
  <c r="L1570" i="3"/>
  <c r="L1554" i="3"/>
  <c r="L1540" i="3"/>
  <c r="L1524" i="3"/>
  <c r="L1508" i="3"/>
  <c r="L1492" i="3"/>
  <c r="L1476" i="3"/>
  <c r="L1460" i="3"/>
  <c r="L1444" i="3"/>
  <c r="L1428" i="3"/>
  <c r="L1412" i="3"/>
  <c r="L1396" i="3"/>
  <c r="L1380" i="3"/>
  <c r="L1364" i="3"/>
  <c r="L1348" i="3"/>
  <c r="L1332" i="3"/>
  <c r="L1316" i="3"/>
  <c r="L1300" i="3"/>
  <c r="L1284" i="3"/>
  <c r="L1268" i="3"/>
  <c r="L1252" i="3"/>
  <c r="L1236" i="3"/>
  <c r="L1220" i="3"/>
  <c r="L1204" i="3"/>
  <c r="L1188" i="3"/>
  <c r="L1172" i="3"/>
  <c r="L1156" i="3"/>
  <c r="L1140" i="3"/>
  <c r="L1124" i="3"/>
  <c r="L1108" i="3"/>
  <c r="L1092" i="3"/>
  <c r="L1076" i="3"/>
  <c r="L1060" i="3"/>
  <c r="L1044" i="3"/>
  <c r="L1028" i="3"/>
  <c r="L1012" i="3"/>
  <c r="L996" i="3"/>
  <c r="L980" i="3"/>
  <c r="L964" i="3"/>
  <c r="L948" i="3"/>
  <c r="L932" i="3"/>
  <c r="L916" i="3"/>
  <c r="L900" i="3"/>
  <c r="L884" i="3"/>
  <c r="L868" i="3"/>
  <c r="L852" i="3"/>
  <c r="L836" i="3"/>
  <c r="L820" i="3"/>
  <c r="L804" i="3"/>
  <c r="L788" i="3"/>
  <c r="L772" i="3"/>
  <c r="L756" i="3"/>
  <c r="L740" i="3"/>
  <c r="L724" i="3"/>
  <c r="L708" i="3"/>
  <c r="L692" i="3"/>
  <c r="L676" i="3"/>
  <c r="L660" i="3"/>
  <c r="L644" i="3"/>
  <c r="L628" i="3"/>
  <c r="L612" i="3"/>
  <c r="L596" i="3"/>
  <c r="L580" i="3"/>
  <c r="L564" i="3"/>
  <c r="L548" i="3"/>
  <c r="L532" i="3"/>
  <c r="L819" i="3"/>
  <c r="L803" i="3"/>
  <c r="L787" i="3"/>
  <c r="L771" i="3"/>
  <c r="L755" i="3"/>
  <c r="L739" i="3"/>
  <c r="L723" i="3"/>
  <c r="L707" i="3"/>
  <c r="L691" i="3"/>
  <c r="L675" i="3"/>
  <c r="L659" i="3"/>
  <c r="L643" i="3"/>
  <c r="L627" i="3"/>
  <c r="L611" i="3"/>
  <c r="L595" i="3"/>
  <c r="L579" i="3"/>
  <c r="L563" i="3"/>
  <c r="L547" i="3"/>
  <c r="L531" i="3"/>
  <c r="L515" i="3"/>
  <c r="L499" i="3"/>
  <c r="L483" i="3"/>
  <c r="L467" i="3"/>
  <c r="L451" i="3"/>
  <c r="L435" i="3"/>
  <c r="L419" i="3"/>
  <c r="L403" i="3"/>
  <c r="L387" i="3"/>
  <c r="L371" i="3"/>
  <c r="L355" i="3"/>
  <c r="L306" i="3"/>
  <c r="L242" i="3"/>
  <c r="L178" i="3"/>
  <c r="L114" i="3"/>
  <c r="L50" i="3"/>
  <c r="L1534" i="3"/>
  <c r="L1518" i="3"/>
  <c r="L1502" i="3"/>
  <c r="L1486" i="3"/>
  <c r="L1470" i="3"/>
  <c r="L1454" i="3"/>
  <c r="L1438" i="3"/>
  <c r="L1422" i="3"/>
  <c r="L1406" i="3"/>
  <c r="L1390" i="3"/>
  <c r="L1374" i="3"/>
  <c r="L1358" i="3"/>
  <c r="L1342" i="3"/>
  <c r="L1326" i="3"/>
  <c r="L1310" i="3"/>
  <c r="L1294" i="3"/>
  <c r="L1278" i="3"/>
  <c r="L1262" i="3"/>
  <c r="L1246" i="3"/>
  <c r="L1230" i="3"/>
  <c r="L1214" i="3"/>
  <c r="L1198" i="3"/>
  <c r="L1182" i="3"/>
  <c r="L1166" i="3"/>
  <c r="L1150" i="3"/>
  <c r="L1134" i="3"/>
  <c r="L1118" i="3"/>
  <c r="L1102" i="3"/>
  <c r="L1086" i="3"/>
  <c r="L1070" i="3"/>
  <c r="L1054" i="3"/>
  <c r="L1038" i="3"/>
  <c r="L1022" i="3"/>
  <c r="L1006" i="3"/>
  <c r="L990" i="3"/>
  <c r="L974" i="3"/>
  <c r="L958" i="3"/>
  <c r="L942" i="3"/>
  <c r="L926" i="3"/>
  <c r="L910" i="3"/>
  <c r="L894" i="3"/>
  <c r="L878" i="3"/>
  <c r="L862" i="3"/>
  <c r="L846" i="3"/>
  <c r="L830" i="3"/>
  <c r="L814" i="3"/>
  <c r="L798" i="3"/>
  <c r="L782" i="3"/>
  <c r="L766" i="3"/>
  <c r="L750" i="3"/>
  <c r="L734" i="3"/>
  <c r="L718" i="3"/>
  <c r="L702" i="3"/>
  <c r="L686" i="3"/>
  <c r="L670" i="3"/>
  <c r="L654" i="3"/>
  <c r="L638" i="3"/>
  <c r="L622" i="3"/>
  <c r="L606" i="3"/>
  <c r="L590" i="3"/>
  <c r="L574" i="3"/>
  <c r="L558" i="3"/>
  <c r="L542" i="3"/>
  <c r="L526" i="3"/>
  <c r="L510" i="3"/>
  <c r="L494" i="3"/>
  <c r="L478" i="3"/>
  <c r="L462" i="3"/>
  <c r="L446" i="3"/>
  <c r="L430" i="3"/>
  <c r="L414" i="3"/>
  <c r="L398" i="3"/>
  <c r="L382" i="3"/>
  <c r="L366" i="3"/>
  <c r="L348" i="3"/>
  <c r="L286" i="3"/>
  <c r="L222" i="3"/>
  <c r="L158" i="3"/>
  <c r="L94" i="3"/>
  <c r="L30" i="3"/>
  <c r="L1533" i="3"/>
  <c r="L1517" i="3"/>
  <c r="L1501" i="3"/>
  <c r="L1485" i="3"/>
  <c r="L1469" i="3"/>
  <c r="L1453" i="3"/>
  <c r="L1437" i="3"/>
  <c r="L1421" i="3"/>
  <c r="L1405" i="3"/>
  <c r="L1389" i="3"/>
  <c r="L1373" i="3"/>
  <c r="L1357" i="3"/>
  <c r="L1341" i="3"/>
  <c r="L1325" i="3"/>
  <c r="L1309" i="3"/>
  <c r="L1293" i="3"/>
  <c r="L1277" i="3"/>
  <c r="L1261" i="3"/>
  <c r="L1245" i="3"/>
  <c r="L1229" i="3"/>
  <c r="L1213" i="3"/>
  <c r="L1197" i="3"/>
  <c r="L1181" i="3"/>
  <c r="L1165" i="3"/>
  <c r="L1149" i="3"/>
  <c r="L1133" i="3"/>
  <c r="L1117" i="3"/>
  <c r="L1101" i="3"/>
  <c r="L1085" i="3"/>
  <c r="L1069" i="3"/>
  <c r="L1053" i="3"/>
  <c r="L1037" i="3"/>
  <c r="L1021" i="3"/>
  <c r="L1005" i="3"/>
  <c r="L989" i="3"/>
  <c r="L973" i="3"/>
  <c r="L957" i="3"/>
  <c r="L941" i="3"/>
  <c r="L925" i="3"/>
  <c r="L909" i="3"/>
  <c r="L893" i="3"/>
  <c r="L877" i="3"/>
  <c r="L861" i="3"/>
  <c r="L845" i="3"/>
  <c r="L829" i="3"/>
  <c r="L813" i="3"/>
  <c r="L797" i="3"/>
  <c r="L781" i="3"/>
  <c r="L765" i="3"/>
  <c r="L749" i="3"/>
  <c r="L733" i="3"/>
  <c r="L717" i="3"/>
  <c r="L701" i="3"/>
  <c r="L685" i="3"/>
  <c r="L669" i="3"/>
  <c r="L516" i="3"/>
  <c r="L500" i="3"/>
  <c r="L484" i="3"/>
  <c r="L468" i="3"/>
  <c r="L452" i="3"/>
  <c r="L436" i="3"/>
  <c r="L420" i="3"/>
  <c r="L404" i="3"/>
  <c r="L388" i="3"/>
  <c r="L372" i="3"/>
  <c r="L356" i="3"/>
  <c r="L310" i="3"/>
  <c r="L246" i="3"/>
  <c r="L182" i="3"/>
  <c r="L118" i="3"/>
  <c r="L54" i="3"/>
  <c r="L1535" i="3"/>
  <c r="L1519" i="3"/>
  <c r="L1503" i="3"/>
  <c r="L1487" i="3"/>
  <c r="L1471" i="3"/>
  <c r="L1455" i="3"/>
  <c r="L1439" i="3"/>
  <c r="L1423" i="3"/>
  <c r="L1407" i="3"/>
  <c r="L1391" i="3"/>
  <c r="L1375" i="3"/>
  <c r="L1359" i="3"/>
  <c r="L1343" i="3"/>
  <c r="L1327" i="3"/>
  <c r="L1311" i="3"/>
  <c r="L1295" i="3"/>
  <c r="L1279" i="3"/>
  <c r="L1263" i="3"/>
  <c r="L1247" i="3"/>
  <c r="L1231" i="3"/>
  <c r="L1215" i="3"/>
  <c r="L1199" i="3"/>
  <c r="L1183" i="3"/>
  <c r="L1167" i="3"/>
  <c r="L1151" i="3"/>
  <c r="L1135" i="3"/>
  <c r="L1119" i="3"/>
  <c r="L1103" i="3"/>
  <c r="L1087" i="3"/>
  <c r="L1071" i="3"/>
  <c r="L1055" i="3"/>
  <c r="L1039" i="3"/>
  <c r="L1023" i="3"/>
  <c r="L1007" i="3"/>
  <c r="L991" i="3"/>
  <c r="L975" i="3"/>
  <c r="L959" i="3"/>
  <c r="L943" i="3"/>
  <c r="L927" i="3"/>
  <c r="L911" i="3"/>
  <c r="L895" i="3"/>
  <c r="L879" i="3"/>
  <c r="L863" i="3"/>
  <c r="L847" i="3"/>
  <c r="L831" i="3"/>
  <c r="L815" i="3"/>
  <c r="L799" i="3"/>
  <c r="L783" i="3"/>
  <c r="L767" i="3"/>
  <c r="L751" i="3"/>
  <c r="L735" i="3"/>
  <c r="L719" i="3"/>
  <c r="L703" i="3"/>
  <c r="L687" i="3"/>
  <c r="L671" i="3"/>
  <c r="L655" i="3"/>
  <c r="L639" i="3"/>
  <c r="L623" i="3"/>
  <c r="L607" i="3"/>
  <c r="L591" i="3"/>
  <c r="L575" i="3"/>
  <c r="L559" i="3"/>
  <c r="L543" i="3"/>
  <c r="L527" i="3"/>
  <c r="L511" i="3"/>
  <c r="L495" i="3"/>
  <c r="L479" i="3"/>
  <c r="L463" i="3"/>
  <c r="L447" i="3"/>
  <c r="L431" i="3"/>
  <c r="L415" i="3"/>
  <c r="L399" i="3"/>
  <c r="L383" i="3"/>
  <c r="L367" i="3"/>
  <c r="L350" i="3"/>
  <c r="L290" i="3"/>
  <c r="L226" i="3"/>
  <c r="L162" i="3"/>
  <c r="L98" i="3"/>
  <c r="L34" i="3"/>
  <c r="L1530" i="3"/>
  <c r="L1514" i="3"/>
  <c r="L1498" i="3"/>
  <c r="L1482" i="3"/>
  <c r="L1466" i="3"/>
  <c r="L1450" i="3"/>
  <c r="L1434" i="3"/>
  <c r="L1418" i="3"/>
  <c r="L1402" i="3"/>
  <c r="L1386" i="3"/>
  <c r="L1370" i="3"/>
  <c r="L1354" i="3"/>
  <c r="L1338" i="3"/>
  <c r="L1322" i="3"/>
  <c r="L1306" i="3"/>
  <c r="L1290" i="3"/>
  <c r="L1274" i="3"/>
  <c r="L1258" i="3"/>
  <c r="L1242" i="3"/>
  <c r="L1226" i="3"/>
  <c r="L1210" i="3"/>
  <c r="L1194" i="3"/>
  <c r="L1178" i="3"/>
  <c r="L1162" i="3"/>
  <c r="L1146" i="3"/>
  <c r="L1130" i="3"/>
  <c r="L1114" i="3"/>
  <c r="L1098" i="3"/>
  <c r="L1082" i="3"/>
  <c r="L1066" i="3"/>
  <c r="L1050" i="3"/>
  <c r="L1034" i="3"/>
  <c r="L1018" i="3"/>
  <c r="L1002" i="3"/>
  <c r="L986" i="3"/>
  <c r="L970" i="3"/>
  <c r="L954" i="3"/>
  <c r="L938" i="3"/>
  <c r="L922" i="3"/>
  <c r="L906" i="3"/>
  <c r="L890" i="3"/>
  <c r="L874" i="3"/>
  <c r="L858" i="3"/>
  <c r="L842" i="3"/>
  <c r="L826" i="3"/>
  <c r="L810" i="3"/>
  <c r="L794" i="3"/>
  <c r="L778" i="3"/>
  <c r="L762" i="3"/>
  <c r="L746" i="3"/>
  <c r="L730" i="3"/>
  <c r="L714" i="3"/>
  <c r="L698" i="3"/>
  <c r="L682" i="3"/>
  <c r="L666" i="3"/>
  <c r="L650" i="3"/>
  <c r="L634" i="3"/>
  <c r="L618" i="3"/>
  <c r="L602" i="3"/>
  <c r="L586" i="3"/>
  <c r="L570" i="3"/>
  <c r="L554" i="3"/>
  <c r="L538" i="3"/>
  <c r="L522" i="3"/>
  <c r="L506" i="3"/>
  <c r="L653" i="3"/>
  <c r="L637" i="3"/>
  <c r="L621" i="3"/>
  <c r="L605" i="3"/>
  <c r="L589" i="3"/>
  <c r="L573" i="3"/>
  <c r="L557" i="3"/>
  <c r="L541" i="3"/>
  <c r="L525" i="3"/>
  <c r="L509" i="3"/>
  <c r="L493" i="3"/>
  <c r="L477" i="3"/>
  <c r="L461" i="3"/>
  <c r="L445" i="3"/>
  <c r="L429" i="3"/>
  <c r="L413" i="3"/>
  <c r="L397" i="3"/>
  <c r="L381" i="3"/>
  <c r="L365" i="3"/>
  <c r="L346" i="3"/>
  <c r="L282" i="3"/>
  <c r="L218" i="3"/>
  <c r="L154" i="3"/>
  <c r="L90" i="3"/>
  <c r="L26" i="3"/>
  <c r="L341" i="3"/>
  <c r="L325" i="3"/>
  <c r="L309" i="3"/>
  <c r="L293" i="3"/>
  <c r="L277" i="3"/>
  <c r="L261" i="3"/>
  <c r="L245" i="3"/>
  <c r="L229" i="3"/>
  <c r="L213" i="3"/>
  <c r="L197" i="3"/>
  <c r="L181" i="3"/>
  <c r="L165" i="3"/>
  <c r="L149" i="3"/>
  <c r="L133" i="3"/>
  <c r="L117" i="3"/>
  <c r="L101" i="3"/>
  <c r="L85" i="3"/>
  <c r="L69" i="3"/>
  <c r="L53" i="3"/>
  <c r="L37" i="3"/>
  <c r="L344" i="3"/>
  <c r="L328" i="3"/>
  <c r="L312" i="3"/>
  <c r="L296" i="3"/>
  <c r="L280" i="3"/>
  <c r="L264" i="3"/>
  <c r="L248" i="3"/>
  <c r="L232" i="3"/>
  <c r="L216" i="3"/>
  <c r="L200" i="3"/>
  <c r="L184" i="3"/>
  <c r="L168" i="3"/>
  <c r="L152" i="3"/>
  <c r="L136" i="3"/>
  <c r="L120" i="3"/>
  <c r="L104" i="3"/>
  <c r="L88" i="3"/>
  <c r="L72" i="3"/>
  <c r="L56" i="3"/>
  <c r="L40" i="3"/>
  <c r="L339" i="3"/>
  <c r="L323" i="3"/>
  <c r="L307" i="3"/>
  <c r="L291" i="3"/>
  <c r="L275" i="3"/>
  <c r="L259" i="3"/>
  <c r="L243" i="3"/>
  <c r="L227" i="3"/>
  <c r="L211" i="3"/>
  <c r="L195" i="3"/>
  <c r="L179" i="3"/>
  <c r="L163" i="3"/>
  <c r="L147" i="3"/>
  <c r="L131" i="3"/>
  <c r="L115" i="3"/>
  <c r="L99" i="3"/>
  <c r="L83" i="3"/>
  <c r="L67" i="3"/>
  <c r="L51" i="3"/>
  <c r="L35" i="3"/>
  <c r="L490" i="3"/>
  <c r="L474" i="3"/>
  <c r="L458" i="3"/>
  <c r="L442" i="3"/>
  <c r="L426" i="3"/>
  <c r="L410" i="3"/>
  <c r="L394" i="3"/>
  <c r="L378" i="3"/>
  <c r="L362" i="3"/>
  <c r="L334" i="3"/>
  <c r="L270" i="3"/>
  <c r="L206" i="3"/>
  <c r="L142" i="3"/>
  <c r="L78" i="3"/>
  <c r="L1529" i="3"/>
  <c r="L1513" i="3"/>
  <c r="L1497" i="3"/>
  <c r="L1481" i="3"/>
  <c r="L1465" i="3"/>
  <c r="L1449" i="3"/>
  <c r="L1433" i="3"/>
  <c r="L1417" i="3"/>
  <c r="L1401" i="3"/>
  <c r="L1385" i="3"/>
  <c r="L1369" i="3"/>
  <c r="L1353" i="3"/>
  <c r="L1337" i="3"/>
  <c r="L1321" i="3"/>
  <c r="L1305" i="3"/>
  <c r="L1289" i="3"/>
  <c r="L1273" i="3"/>
  <c r="L1257" i="3"/>
  <c r="L1241" i="3"/>
  <c r="L1225" i="3"/>
  <c r="L1209" i="3"/>
  <c r="L1193" i="3"/>
  <c r="L1177" i="3"/>
  <c r="L1161" i="3"/>
  <c r="L1145" i="3"/>
  <c r="L1129" i="3"/>
  <c r="L1113" i="3"/>
  <c r="L1097" i="3"/>
  <c r="L1081" i="3"/>
  <c r="L1065" i="3"/>
  <c r="L1049" i="3"/>
  <c r="L1033" i="3"/>
  <c r="L1017" i="3"/>
  <c r="L1001" i="3"/>
  <c r="L985" i="3"/>
  <c r="L969" i="3"/>
  <c r="L953" i="3"/>
  <c r="L937" i="3"/>
  <c r="L921" i="3"/>
  <c r="L905" i="3"/>
  <c r="L889" i="3"/>
  <c r="L873" i="3"/>
  <c r="L857" i="3"/>
  <c r="L841" i="3"/>
  <c r="L825" i="3"/>
  <c r="L809" i="3"/>
  <c r="L793" i="3"/>
  <c r="L777" i="3"/>
  <c r="L761" i="3"/>
  <c r="L745" i="3"/>
  <c r="L729" i="3"/>
  <c r="L713" i="3"/>
  <c r="L697" i="3"/>
  <c r="L681" i="3"/>
  <c r="L665" i="3"/>
  <c r="L649" i="3"/>
  <c r="L633" i="3"/>
  <c r="L617" i="3"/>
  <c r="L601" i="3"/>
  <c r="L585" i="3"/>
  <c r="L569" i="3"/>
  <c r="L553" i="3"/>
  <c r="L537" i="3"/>
  <c r="L521" i="3"/>
  <c r="L505" i="3"/>
  <c r="L489" i="3"/>
  <c r="L473" i="3"/>
  <c r="L457" i="3"/>
  <c r="L441" i="3"/>
  <c r="L425" i="3"/>
  <c r="L409" i="3"/>
  <c r="L393" i="3"/>
  <c r="L377" i="3"/>
  <c r="L361" i="3"/>
  <c r="L330" i="3"/>
  <c r="L266" i="3"/>
  <c r="L202" i="3"/>
  <c r="L138" i="3"/>
  <c r="L74" i="3"/>
  <c r="L337" i="3"/>
  <c r="L321" i="3"/>
  <c r="L305" i="3"/>
  <c r="L289" i="3"/>
  <c r="L273" i="3"/>
  <c r="L257" i="3"/>
  <c r="L241" i="3"/>
  <c r="L225" i="3"/>
  <c r="L209" i="3"/>
  <c r="L193" i="3"/>
  <c r="L177" i="3"/>
  <c r="L161" i="3"/>
  <c r="L145" i="3"/>
  <c r="L129" i="3"/>
  <c r="L113" i="3"/>
  <c r="L97" i="3"/>
  <c r="L81" i="3"/>
  <c r="L65" i="3"/>
  <c r="L49" i="3"/>
  <c r="L33" i="3"/>
  <c r="L340" i="3"/>
  <c r="L324" i="3"/>
  <c r="L308" i="3"/>
  <c r="L292" i="3"/>
  <c r="L276" i="3"/>
  <c r="L260" i="3"/>
  <c r="L244" i="3"/>
  <c r="L228" i="3"/>
  <c r="L212" i="3"/>
  <c r="L196" i="3"/>
  <c r="L180" i="3"/>
  <c r="L164" i="3"/>
  <c r="L148" i="3"/>
  <c r="L132" i="3"/>
  <c r="L116" i="3"/>
  <c r="L100" i="3"/>
  <c r="L84" i="3"/>
  <c r="L68" i="3"/>
  <c r="L52" i="3"/>
  <c r="L36" i="3"/>
  <c r="L351" i="3"/>
  <c r="L335" i="3"/>
  <c r="L319" i="3"/>
  <c r="L303" i="3"/>
  <c r="L287" i="3"/>
  <c r="L271" i="3"/>
  <c r="L255" i="3"/>
  <c r="L239" i="3"/>
  <c r="L223" i="3"/>
  <c r="L207" i="3"/>
  <c r="L191" i="3"/>
  <c r="L175" i="3"/>
  <c r="L159" i="3"/>
  <c r="L143" i="3"/>
  <c r="L127" i="3"/>
  <c r="L111" i="3"/>
  <c r="L95" i="3"/>
  <c r="L79" i="3"/>
  <c r="L63" i="3"/>
  <c r="L47" i="3"/>
  <c r="L31" i="3"/>
  <c r="L2984" i="3"/>
  <c r="L3048" i="3"/>
  <c r="L3112" i="3"/>
  <c r="L3176" i="3"/>
  <c r="L3240" i="3"/>
  <c r="L3304" i="3"/>
  <c r="L3368" i="3"/>
  <c r="L3432" i="3"/>
  <c r="L3496" i="3"/>
  <c r="L3560" i="3"/>
  <c r="L3624" i="3"/>
  <c r="L3688" i="3"/>
  <c r="L3752" i="3"/>
  <c r="L3816" i="3"/>
  <c r="L3880" i="3"/>
  <c r="L3944" i="3"/>
  <c r="L4008" i="3"/>
  <c r="L4072" i="3"/>
  <c r="L4121" i="3"/>
  <c r="L4137" i="3"/>
  <c r="L4153" i="3"/>
  <c r="L4169" i="3"/>
  <c r="L4185" i="3"/>
  <c r="L4201" i="3"/>
  <c r="L4217" i="3"/>
  <c r="L4233" i="3"/>
  <c r="L4249" i="3"/>
  <c r="L4265" i="3"/>
  <c r="L4281" i="3"/>
  <c r="L4297" i="3"/>
  <c r="L4313" i="3"/>
  <c r="L4329" i="3"/>
  <c r="L4345" i="3"/>
  <c r="L4361" i="3"/>
  <c r="L4377" i="3"/>
  <c r="L4393" i="3"/>
  <c r="L4409" i="3"/>
  <c r="L4425" i="3"/>
  <c r="L4441" i="3"/>
  <c r="L4457" i="3"/>
  <c r="L4473" i="3"/>
  <c r="L4489" i="3"/>
  <c r="L4505" i="3"/>
  <c r="L4521" i="3"/>
  <c r="L4537" i="3"/>
  <c r="L4553" i="3"/>
  <c r="L4569" i="3"/>
  <c r="L4585" i="3"/>
  <c r="L4601" i="3"/>
  <c r="L4617" i="3"/>
  <c r="L4633" i="3"/>
  <c r="L4649" i="3"/>
  <c r="L4665" i="3"/>
  <c r="L4681" i="3"/>
  <c r="L4697" i="3"/>
  <c r="L4713" i="3"/>
  <c r="L4729" i="3"/>
  <c r="L4745" i="3"/>
  <c r="L4761" i="3"/>
  <c r="L4777" i="3"/>
  <c r="L4793" i="3"/>
  <c r="L4809" i="3"/>
  <c r="L4825" i="3"/>
  <c r="L4841" i="3"/>
  <c r="L4857" i="3"/>
  <c r="L4873" i="3"/>
  <c r="L4889" i="3"/>
  <c r="L4905" i="3"/>
  <c r="L4921" i="3"/>
  <c r="L4937" i="3"/>
  <c r="L4953" i="3"/>
  <c r="L4969" i="3"/>
  <c r="L4985" i="3"/>
  <c r="L5001" i="3"/>
  <c r="L5017" i="3"/>
  <c r="L5033" i="3"/>
  <c r="L5049" i="3"/>
  <c r="L5065" i="3"/>
  <c r="L5081" i="3"/>
  <c r="L5097" i="3"/>
  <c r="L5113" i="3"/>
  <c r="L5129" i="3"/>
  <c r="L5145" i="3"/>
  <c r="L5161" i="3"/>
  <c r="L3004" i="3"/>
  <c r="L3068" i="3"/>
  <c r="L3132" i="3"/>
  <c r="L3196" i="3"/>
  <c r="L3260" i="3"/>
  <c r="L3324" i="3"/>
  <c r="L3388" i="3"/>
  <c r="L3452" i="3"/>
  <c r="L3516" i="3"/>
  <c r="L3580" i="3"/>
  <c r="L3644" i="3"/>
  <c r="L3708" i="3"/>
  <c r="L3772" i="3"/>
  <c r="L3836" i="3"/>
  <c r="L3900" i="3"/>
  <c r="L3964" i="3"/>
  <c r="L4028" i="3"/>
  <c r="L4092" i="3"/>
  <c r="L4126" i="3"/>
  <c r="L4142" i="3"/>
  <c r="L4158" i="3"/>
  <c r="L4174" i="3"/>
  <c r="L4190" i="3"/>
  <c r="L4206" i="3"/>
  <c r="L4222" i="3"/>
  <c r="L4238" i="3"/>
  <c r="L4254" i="3"/>
  <c r="L4270" i="3"/>
  <c r="L4286" i="3"/>
  <c r="L4302" i="3"/>
  <c r="L4318" i="3"/>
  <c r="L4334" i="3"/>
  <c r="L4350" i="3"/>
  <c r="L4366" i="3"/>
  <c r="L4382" i="3"/>
  <c r="L4398" i="3"/>
  <c r="L4414" i="3"/>
  <c r="L4430" i="3"/>
  <c r="L4446" i="3"/>
  <c r="L4462" i="3"/>
  <c r="L4478" i="3"/>
  <c r="L4494" i="3"/>
  <c r="L4510" i="3"/>
  <c r="L4526" i="3"/>
  <c r="L4542" i="3"/>
  <c r="L4558" i="3"/>
  <c r="L4574" i="3"/>
  <c r="L4590" i="3"/>
  <c r="L4606" i="3"/>
  <c r="L4622" i="3"/>
  <c r="L4638" i="3"/>
  <c r="L4654" i="3"/>
  <c r="L4670" i="3"/>
  <c r="L4686" i="3"/>
  <c r="L4702" i="3"/>
  <c r="L4718" i="3"/>
  <c r="L4734" i="3"/>
  <c r="L4750" i="3"/>
  <c r="L4766" i="3"/>
  <c r="L4782" i="3"/>
  <c r="L4798" i="3"/>
  <c r="L4814" i="3"/>
  <c r="L4830" i="3"/>
  <c r="L4846" i="3"/>
  <c r="L4862" i="3"/>
  <c r="L4878" i="3"/>
  <c r="L4894" i="3"/>
  <c r="L4910" i="3"/>
  <c r="L4926" i="3"/>
  <c r="L4942" i="3"/>
  <c r="L4958" i="3"/>
  <c r="L4974" i="3"/>
  <c r="L4990" i="3"/>
  <c r="L5006" i="3"/>
  <c r="L5022" i="3"/>
  <c r="L5038" i="3"/>
  <c r="L5054" i="3"/>
  <c r="L5070" i="3"/>
  <c r="L5086" i="3"/>
  <c r="L5102" i="3"/>
  <c r="L5118" i="3"/>
  <c r="L5134" i="3"/>
  <c r="L5150" i="3"/>
  <c r="L5166" i="3"/>
  <c r="L2992" i="3"/>
  <c r="L3056" i="3"/>
  <c r="L3120" i="3"/>
  <c r="L3184" i="3"/>
  <c r="L3248" i="3"/>
  <c r="L3312" i="3"/>
  <c r="L3376" i="3"/>
  <c r="L3440" i="3"/>
  <c r="L3504" i="3"/>
  <c r="L3568" i="3"/>
  <c r="L3632" i="3"/>
  <c r="L3696" i="3"/>
  <c r="L3760" i="3"/>
  <c r="L3824" i="3"/>
  <c r="L3888" i="3"/>
  <c r="L3952" i="3"/>
  <c r="L4016" i="3"/>
  <c r="L4080" i="3"/>
  <c r="L4123" i="3"/>
  <c r="L4139" i="3"/>
  <c r="L4155" i="3"/>
  <c r="L4171" i="3"/>
  <c r="L4187" i="3"/>
  <c r="L4203" i="3"/>
  <c r="L4219" i="3"/>
  <c r="L4235" i="3"/>
  <c r="L4251" i="3"/>
  <c r="L4267" i="3"/>
  <c r="L4283" i="3"/>
  <c r="L4299" i="3"/>
  <c r="L4315" i="3"/>
  <c r="L4331" i="3"/>
  <c r="L4347" i="3"/>
  <c r="L4363" i="3"/>
  <c r="L4379" i="3"/>
  <c r="L4395" i="3"/>
  <c r="L4411" i="3"/>
  <c r="L4427" i="3"/>
  <c r="L4443" i="3"/>
  <c r="L4459" i="3"/>
  <c r="L4475" i="3"/>
  <c r="L4491" i="3"/>
  <c r="L4507" i="3"/>
  <c r="L4523" i="3"/>
  <c r="L4539" i="3"/>
  <c r="L4555" i="3"/>
  <c r="L4571" i="3"/>
  <c r="L4587" i="3"/>
  <c r="L4603" i="3"/>
  <c r="L4619" i="3"/>
  <c r="L4635" i="3"/>
  <c r="L4651" i="3"/>
  <c r="L4667" i="3"/>
  <c r="L4683" i="3"/>
  <c r="L4699" i="3"/>
  <c r="L4715" i="3"/>
  <c r="L4731" i="3"/>
  <c r="L4747" i="3"/>
  <c r="L4763" i="3"/>
  <c r="L4779" i="3"/>
  <c r="L4795" i="3"/>
  <c r="L4811" i="3"/>
  <c r="L4827" i="3"/>
  <c r="L4843" i="3"/>
  <c r="L4859" i="3"/>
  <c r="L4875" i="3"/>
  <c r="L4891" i="3"/>
  <c r="L4907" i="3"/>
  <c r="L4923" i="3"/>
  <c r="L4939" i="3"/>
  <c r="L4955" i="3"/>
  <c r="L4971" i="3"/>
  <c r="L4987" i="3"/>
  <c r="L5003" i="3"/>
  <c r="L5019" i="3"/>
  <c r="L5035" i="3"/>
  <c r="L5051" i="3"/>
  <c r="L5067" i="3"/>
  <c r="L5083" i="3"/>
  <c r="L5099" i="3"/>
  <c r="L5115" i="3"/>
  <c r="L5131" i="3"/>
  <c r="L5147" i="3"/>
  <c r="L5163" i="3"/>
  <c r="L2964" i="3"/>
  <c r="L3028" i="3"/>
  <c r="L3092" i="3"/>
  <c r="L3156" i="3"/>
  <c r="L3220" i="3"/>
  <c r="L3284" i="3"/>
  <c r="L3348" i="3"/>
  <c r="L3412" i="3"/>
  <c r="L3476" i="3"/>
  <c r="L3540" i="3"/>
  <c r="L3604" i="3"/>
  <c r="L3668" i="3"/>
  <c r="L3732" i="3"/>
  <c r="L3796" i="3"/>
  <c r="L3860" i="3"/>
  <c r="L3924" i="3"/>
  <c r="L3988" i="3"/>
  <c r="L4052" i="3"/>
  <c r="L4115" i="3"/>
  <c r="L4132" i="3"/>
  <c r="L4148" i="3"/>
  <c r="L4164" i="3"/>
  <c r="L4180" i="3"/>
  <c r="L4196" i="3"/>
  <c r="L4212" i="3"/>
  <c r="L4228" i="3"/>
  <c r="L4244" i="3"/>
  <c r="L4260" i="3"/>
  <c r="L4276" i="3"/>
  <c r="L4292" i="3"/>
  <c r="L4308" i="3"/>
  <c r="L4324" i="3"/>
  <c r="L4340" i="3"/>
  <c r="L4356" i="3"/>
  <c r="L4372" i="3"/>
  <c r="L4388" i="3"/>
  <c r="L4404" i="3"/>
  <c r="L4420" i="3"/>
  <c r="L4436" i="3"/>
  <c r="L4452" i="3"/>
  <c r="L4468" i="3"/>
  <c r="L4484" i="3"/>
  <c r="L4500" i="3"/>
  <c r="L4516" i="3"/>
  <c r="L4532" i="3"/>
  <c r="L4548" i="3"/>
  <c r="L4564" i="3"/>
  <c r="L4580" i="3"/>
  <c r="L4596" i="3"/>
  <c r="L4612" i="3"/>
  <c r="L4628" i="3"/>
  <c r="L4644" i="3"/>
  <c r="L4660" i="3"/>
  <c r="L4676" i="3"/>
  <c r="L4692" i="3"/>
  <c r="L4708" i="3"/>
  <c r="L4724" i="3"/>
  <c r="L4740" i="3"/>
  <c r="L4756" i="3"/>
  <c r="L4772" i="3"/>
  <c r="L4788" i="3"/>
  <c r="L4804" i="3"/>
  <c r="L4820" i="3"/>
  <c r="L4836" i="3"/>
  <c r="L4852" i="3"/>
  <c r="L4868" i="3"/>
  <c r="L4884" i="3"/>
  <c r="L4900" i="3"/>
  <c r="L4916" i="3"/>
  <c r="L4932" i="3"/>
  <c r="L4948" i="3"/>
  <c r="L4964" i="3"/>
  <c r="L4980" i="3"/>
  <c r="L4996" i="3"/>
  <c r="L5012" i="3"/>
  <c r="L5028" i="3"/>
  <c r="L5044" i="3"/>
  <c r="L5060" i="3"/>
  <c r="L5076" i="3"/>
  <c r="L5092" i="3"/>
  <c r="L5108" i="3"/>
  <c r="L5124" i="3"/>
  <c r="L5140" i="3"/>
  <c r="L5156" i="3"/>
  <c r="L2948" i="3"/>
  <c r="L2932" i="3"/>
  <c r="L2916" i="3"/>
  <c r="L2894" i="3"/>
  <c r="L2862" i="3"/>
  <c r="L2830" i="3"/>
  <c r="L2798" i="3"/>
  <c r="L2766" i="3"/>
  <c r="L2734" i="3"/>
  <c r="L2702" i="3"/>
  <c r="L2670" i="3"/>
  <c r="L2638" i="3"/>
  <c r="L2606" i="3"/>
  <c r="L4103" i="3"/>
  <c r="L4087" i="3"/>
  <c r="L4071" i="3"/>
  <c r="L4055" i="3"/>
  <c r="L4039" i="3"/>
  <c r="L4023" i="3"/>
  <c r="L4007" i="3"/>
  <c r="L3991" i="3"/>
  <c r="L3975" i="3"/>
  <c r="L3959" i="3"/>
  <c r="L3943" i="3"/>
  <c r="L3927" i="3"/>
  <c r="L3911" i="3"/>
  <c r="L3895" i="3"/>
  <c r="L3879" i="3"/>
  <c r="L3863" i="3"/>
  <c r="L3847" i="3"/>
  <c r="L3831" i="3"/>
  <c r="L3815" i="3"/>
  <c r="L3799" i="3"/>
  <c r="L3783" i="3"/>
  <c r="L3767" i="3"/>
  <c r="L3751" i="3"/>
  <c r="L3735" i="3"/>
  <c r="L3719" i="3"/>
  <c r="L3703" i="3"/>
  <c r="L3687" i="3"/>
  <c r="L3671" i="3"/>
  <c r="L3655" i="3"/>
  <c r="L3639" i="3"/>
  <c r="L3623" i="3"/>
  <c r="L3607" i="3"/>
  <c r="L3591" i="3"/>
  <c r="L3575" i="3"/>
  <c r="L3559" i="3"/>
  <c r="L3543" i="3"/>
  <c r="L3527" i="3"/>
  <c r="L3511" i="3"/>
  <c r="L3495" i="3"/>
  <c r="L3479" i="3"/>
  <c r="L3463" i="3"/>
  <c r="L3447" i="3"/>
  <c r="L3431" i="3"/>
  <c r="L3415" i="3"/>
  <c r="L3399" i="3"/>
  <c r="L3383" i="3"/>
  <c r="L3367" i="3"/>
  <c r="L3351" i="3"/>
  <c r="L3335" i="3"/>
  <c r="L3319" i="3"/>
  <c r="L3303" i="3"/>
  <c r="L3287" i="3"/>
  <c r="L3271" i="3"/>
  <c r="L3255" i="3"/>
  <c r="L3239" i="3"/>
  <c r="L3223" i="3"/>
  <c r="L3207" i="3"/>
  <c r="L3191" i="3"/>
  <c r="L3175" i="3"/>
  <c r="L3159" i="3"/>
  <c r="L3143" i="3"/>
  <c r="L3127" i="3"/>
  <c r="L3111" i="3"/>
  <c r="L3095" i="3"/>
  <c r="L3079" i="3"/>
  <c r="L3063" i="3"/>
  <c r="L3047" i="3"/>
  <c r="L3031" i="3"/>
  <c r="L3015" i="3"/>
  <c r="L2999" i="3"/>
  <c r="L2983" i="3"/>
  <c r="L2967" i="3"/>
  <c r="L2951" i="3"/>
  <c r="L2935" i="3"/>
  <c r="L2919" i="3"/>
  <c r="L2900" i="3"/>
  <c r="L2868" i="3"/>
  <c r="L2836" i="3"/>
  <c r="L2804" i="3"/>
  <c r="L2772" i="3"/>
  <c r="L2740" i="3"/>
  <c r="L2708" i="3"/>
  <c r="L2676" i="3"/>
  <c r="L2644" i="3"/>
  <c r="L2612" i="3"/>
  <c r="L4110" i="3"/>
  <c r="L4094" i="3"/>
  <c r="L4078" i="3"/>
  <c r="L4062" i="3"/>
  <c r="L4046" i="3"/>
  <c r="L4030" i="3"/>
  <c r="L4014" i="3"/>
  <c r="L3998" i="3"/>
  <c r="L3982" i="3"/>
  <c r="L3966" i="3"/>
  <c r="L3950" i="3"/>
  <c r="L3934" i="3"/>
  <c r="L3918" i="3"/>
  <c r="L3902" i="3"/>
  <c r="L3886" i="3"/>
  <c r="L3870" i="3"/>
  <c r="L3854" i="3"/>
  <c r="L3838" i="3"/>
  <c r="L3822" i="3"/>
  <c r="L3806" i="3"/>
  <c r="L3790" i="3"/>
  <c r="L3774" i="3"/>
  <c r="L3758" i="3"/>
  <c r="L3742" i="3"/>
  <c r="L3726" i="3"/>
  <c r="L3710" i="3"/>
  <c r="L3694" i="3"/>
  <c r="L3678" i="3"/>
  <c r="L3662" i="3"/>
  <c r="L3646" i="3"/>
  <c r="L3630" i="3"/>
  <c r="L3614" i="3"/>
  <c r="L3598" i="3"/>
  <c r="L3582" i="3"/>
  <c r="L3566" i="3"/>
  <c r="L3550" i="3"/>
  <c r="L3534" i="3"/>
  <c r="L3518" i="3"/>
  <c r="L3502" i="3"/>
  <c r="L3486" i="3"/>
  <c r="L3470" i="3"/>
  <c r="L3454" i="3"/>
  <c r="L3438" i="3"/>
  <c r="L3422" i="3"/>
  <c r="L3406" i="3"/>
  <c r="L3390" i="3"/>
  <c r="L3374" i="3"/>
  <c r="L3358" i="3"/>
  <c r="L3342" i="3"/>
  <c r="L3326" i="3"/>
  <c r="L3310" i="3"/>
  <c r="L3294" i="3"/>
  <c r="L3278" i="3"/>
  <c r="L3262" i="3"/>
  <c r="L3246" i="3"/>
  <c r="L3230" i="3"/>
  <c r="L3214" i="3"/>
  <c r="L3198" i="3"/>
  <c r="L3182" i="3"/>
  <c r="L3166" i="3"/>
  <c r="L3150" i="3"/>
  <c r="L3134" i="3"/>
  <c r="L3118" i="3"/>
  <c r="L3102" i="3"/>
  <c r="L3086" i="3"/>
  <c r="L3070" i="3"/>
  <c r="L3054" i="3"/>
  <c r="L3038" i="3"/>
  <c r="L3022" i="3"/>
  <c r="L3006" i="3"/>
  <c r="L2990" i="3"/>
  <c r="L2974" i="3"/>
  <c r="L2958" i="3"/>
  <c r="L2942" i="3"/>
  <c r="L2926" i="3"/>
  <c r="L2910" i="3"/>
  <c r="L2882" i="3"/>
  <c r="L2850" i="3"/>
  <c r="L2818" i="3"/>
  <c r="L2786" i="3"/>
  <c r="L2754" i="3"/>
  <c r="L2722" i="3"/>
  <c r="L2690" i="3"/>
  <c r="L2658" i="3"/>
  <c r="L2626" i="3"/>
  <c r="L2594" i="3"/>
  <c r="L4105" i="3"/>
  <c r="L4089" i="3"/>
  <c r="L4073" i="3"/>
  <c r="L4057" i="3"/>
  <c r="L4041" i="3"/>
  <c r="L4025" i="3"/>
  <c r="L4009" i="3"/>
  <c r="L3993" i="3"/>
  <c r="L3977" i="3"/>
  <c r="L3961" i="3"/>
  <c r="L3945" i="3"/>
  <c r="L3929" i="3"/>
  <c r="L3913" i="3"/>
  <c r="L3897" i="3"/>
  <c r="L3881" i="3"/>
  <c r="L3865" i="3"/>
  <c r="L3849" i="3"/>
  <c r="L3833" i="3"/>
  <c r="L3817" i="3"/>
  <c r="L3801" i="3"/>
  <c r="L3785" i="3"/>
  <c r="L3769" i="3"/>
  <c r="L3753" i="3"/>
  <c r="L3737" i="3"/>
  <c r="L3721" i="3"/>
  <c r="L3705" i="3"/>
  <c r="L3689" i="3"/>
  <c r="L3673" i="3"/>
  <c r="L3657" i="3"/>
  <c r="L3641" i="3"/>
  <c r="L3625" i="3"/>
  <c r="L3609" i="3"/>
  <c r="L3593" i="3"/>
  <c r="L3577" i="3"/>
  <c r="L3561" i="3"/>
  <c r="L3545" i="3"/>
  <c r="L3529" i="3"/>
  <c r="L3513" i="3"/>
  <c r="L3497" i="3"/>
  <c r="L3481" i="3"/>
  <c r="L3465" i="3"/>
  <c r="L3449" i="3"/>
  <c r="L3433" i="3"/>
  <c r="L3417" i="3"/>
  <c r="L3401" i="3"/>
  <c r="L3385" i="3"/>
  <c r="L3369" i="3"/>
  <c r="L3353" i="3"/>
  <c r="L3337" i="3"/>
  <c r="L3321" i="3"/>
  <c r="L3305" i="3"/>
  <c r="L3289" i="3"/>
  <c r="L3273" i="3"/>
  <c r="L3257" i="3"/>
  <c r="L3241" i="3"/>
  <c r="L3225" i="3"/>
  <c r="L3209" i="3"/>
  <c r="L3193" i="3"/>
  <c r="L3177" i="3"/>
  <c r="L3161" i="3"/>
  <c r="L3145" i="3"/>
  <c r="L3129" i="3"/>
  <c r="L3113" i="3"/>
  <c r="L3097" i="3"/>
  <c r="L3081" i="3"/>
  <c r="L3065" i="3"/>
  <c r="L3049" i="3"/>
  <c r="L3033" i="3"/>
  <c r="L3017" i="3"/>
  <c r="L3001" i="3"/>
  <c r="L2985" i="3"/>
  <c r="L2969" i="3"/>
  <c r="L2953" i="3"/>
  <c r="L2937" i="3"/>
  <c r="L2921" i="3"/>
  <c r="L2904" i="3"/>
  <c r="L2872" i="3"/>
  <c r="L2840" i="3"/>
  <c r="L2808" i="3"/>
  <c r="L2776" i="3"/>
  <c r="L2744" i="3"/>
  <c r="L2712" i="3"/>
  <c r="L2680" i="3"/>
  <c r="L2648" i="3"/>
  <c r="L2616" i="3"/>
  <c r="L2905" i="3"/>
  <c r="L2889" i="3"/>
  <c r="L2873" i="3"/>
  <c r="L2857" i="3"/>
  <c r="L2841" i="3"/>
  <c r="L2825" i="3"/>
  <c r="L2809" i="3"/>
  <c r="L2793" i="3"/>
  <c r="L2777" i="3"/>
  <c r="L2761" i="3"/>
  <c r="L2745" i="3"/>
  <c r="L2729" i="3"/>
  <c r="L2713" i="3"/>
  <c r="L2697" i="3"/>
  <c r="L2681" i="3"/>
  <c r="L2665" i="3"/>
  <c r="L2649" i="3"/>
  <c r="L2633" i="3"/>
  <c r="L2617" i="3"/>
  <c r="L2601" i="3"/>
  <c r="L2585" i="3"/>
  <c r="L2569" i="3"/>
  <c r="L2553" i="3"/>
  <c r="L2537" i="3"/>
  <c r="L2521" i="3"/>
  <c r="L2505" i="3"/>
  <c r="L2489" i="3"/>
  <c r="L2473" i="3"/>
  <c r="L2457" i="3"/>
  <c r="L2441" i="3"/>
  <c r="L2425" i="3"/>
  <c r="L2409" i="3"/>
  <c r="L2393" i="3"/>
  <c r="L2377" i="3"/>
  <c r="L2361" i="3"/>
  <c r="L2345" i="3"/>
  <c r="L2329" i="3"/>
  <c r="L2313" i="3"/>
  <c r="L2297" i="3"/>
  <c r="L2281" i="3"/>
  <c r="L2265" i="3"/>
  <c r="L2249" i="3"/>
  <c r="L2233" i="3"/>
  <c r="L2217" i="3"/>
  <c r="L2201" i="3"/>
  <c r="L2185" i="3"/>
  <c r="L2169" i="3"/>
  <c r="L2153" i="3"/>
  <c r="L2137" i="3"/>
  <c r="L2121" i="3"/>
  <c r="L2105" i="3"/>
  <c r="L2089" i="3"/>
  <c r="L2073" i="3"/>
  <c r="L2057" i="3"/>
  <c r="L2041" i="3"/>
  <c r="L2025" i="3"/>
  <c r="L2009" i="3"/>
  <c r="L1993" i="3"/>
  <c r="L1977" i="3"/>
  <c r="L1961" i="3"/>
  <c r="L1945" i="3"/>
  <c r="L1929" i="3"/>
  <c r="L1913" i="3"/>
  <c r="L1897" i="3"/>
  <c r="L1881" i="3"/>
  <c r="L1865" i="3"/>
  <c r="L1849" i="3"/>
  <c r="L1833" i="3"/>
  <c r="L1817" i="3"/>
  <c r="L1801" i="3"/>
  <c r="L1785" i="3"/>
  <c r="L1769" i="3"/>
  <c r="L1753" i="3"/>
  <c r="L1737" i="3"/>
  <c r="L1721" i="3"/>
  <c r="L1705" i="3"/>
  <c r="L1689" i="3"/>
  <c r="L1673" i="3"/>
  <c r="L1657" i="3"/>
  <c r="L1641" i="3"/>
  <c r="L1625" i="3"/>
  <c r="L1609" i="3"/>
  <c r="L1593" i="3"/>
  <c r="L1577" i="3"/>
  <c r="L1561" i="3"/>
  <c r="L1545" i="3"/>
  <c r="L2576" i="3"/>
  <c r="L2560" i="3"/>
  <c r="L2544" i="3"/>
  <c r="L2528" i="3"/>
  <c r="L2512" i="3"/>
  <c r="L2496" i="3"/>
  <c r="L2480" i="3"/>
  <c r="L2464" i="3"/>
  <c r="L2448" i="3"/>
  <c r="L2432" i="3"/>
  <c r="L2416" i="3"/>
  <c r="L2400" i="3"/>
  <c r="L2384" i="3"/>
  <c r="L2368" i="3"/>
  <c r="L2352" i="3"/>
  <c r="L2336" i="3"/>
  <c r="L2320" i="3"/>
  <c r="L2304" i="3"/>
  <c r="L2288" i="3"/>
  <c r="L2272" i="3"/>
  <c r="L2256" i="3"/>
  <c r="L2240" i="3"/>
  <c r="L2224" i="3"/>
  <c r="L2208" i="3"/>
  <c r="L2192" i="3"/>
  <c r="L2176" i="3"/>
  <c r="L2160" i="3"/>
  <c r="L2144" i="3"/>
  <c r="L2128" i="3"/>
  <c r="L2112" i="3"/>
  <c r="L2096" i="3"/>
  <c r="L2080" i="3"/>
  <c r="L2064" i="3"/>
  <c r="L2048" i="3"/>
  <c r="L2032" i="3"/>
  <c r="L2016" i="3"/>
  <c r="L2000" i="3"/>
  <c r="L1984" i="3"/>
  <c r="L1968" i="3"/>
  <c r="L1952" i="3"/>
  <c r="L1936" i="3"/>
  <c r="L1920" i="3"/>
  <c r="L1904" i="3"/>
  <c r="L1888" i="3"/>
  <c r="L1872" i="3"/>
  <c r="L1856" i="3"/>
  <c r="L1840" i="3"/>
  <c r="L1824" i="3"/>
  <c r="L1808" i="3"/>
  <c r="L1792" i="3"/>
  <c r="L1776" i="3"/>
  <c r="L1760" i="3"/>
  <c r="L1744" i="3"/>
  <c r="L1728" i="3"/>
  <c r="L1712" i="3"/>
  <c r="L1696" i="3"/>
  <c r="L1680" i="3"/>
  <c r="L1664" i="3"/>
  <c r="L1648" i="3"/>
  <c r="L1632" i="3"/>
  <c r="L1616" i="3"/>
  <c r="L1600" i="3"/>
  <c r="L1584" i="3"/>
  <c r="L1568" i="3"/>
  <c r="L1552" i="3"/>
  <c r="L2899" i="3"/>
  <c r="L2883" i="3"/>
  <c r="L2867" i="3"/>
  <c r="L2851" i="3"/>
  <c r="L2835" i="3"/>
  <c r="L2819" i="3"/>
  <c r="L2803" i="3"/>
  <c r="L2787" i="3"/>
  <c r="L2771" i="3"/>
  <c r="L2755" i="3"/>
  <c r="L2739" i="3"/>
  <c r="L2723" i="3"/>
  <c r="L2707" i="3"/>
  <c r="L2691" i="3"/>
  <c r="L2675" i="3"/>
  <c r="L2659" i="3"/>
  <c r="L2643" i="3"/>
  <c r="L2627" i="3"/>
  <c r="L2611" i="3"/>
  <c r="L2595" i="3"/>
  <c r="L2579" i="3"/>
  <c r="L2563" i="3"/>
  <c r="L2547" i="3"/>
  <c r="L2531" i="3"/>
  <c r="L2515" i="3"/>
  <c r="L2499" i="3"/>
  <c r="L2483" i="3"/>
  <c r="L2467" i="3"/>
  <c r="L2451" i="3"/>
  <c r="L2435" i="3"/>
  <c r="L2419" i="3"/>
  <c r="L2403" i="3"/>
  <c r="L2387" i="3"/>
  <c r="L2371" i="3"/>
  <c r="L2355" i="3"/>
  <c r="L2339" i="3"/>
  <c r="L2323" i="3"/>
  <c r="L2307" i="3"/>
  <c r="L2291" i="3"/>
  <c r="L2275" i="3"/>
  <c r="L2259" i="3"/>
  <c r="L2243" i="3"/>
  <c r="L2227" i="3"/>
  <c r="L2211" i="3"/>
  <c r="L2195" i="3"/>
  <c r="L2179" i="3"/>
  <c r="L2163" i="3"/>
  <c r="L2147" i="3"/>
  <c r="L2131" i="3"/>
  <c r="L2115" i="3"/>
  <c r="L2099" i="3"/>
  <c r="L2083" i="3"/>
  <c r="L2067" i="3"/>
  <c r="L2051" i="3"/>
  <c r="L2035" i="3"/>
  <c r="L2019" i="3"/>
  <c r="L2003" i="3"/>
  <c r="L1987" i="3"/>
  <c r="L1971" i="3"/>
  <c r="L1955" i="3"/>
  <c r="L1939" i="3"/>
  <c r="L1923" i="3"/>
  <c r="L1907" i="3"/>
  <c r="L1891" i="3"/>
  <c r="L1875" i="3"/>
  <c r="L1859" i="3"/>
  <c r="L1843" i="3"/>
  <c r="L1827" i="3"/>
  <c r="L1811" i="3"/>
  <c r="L1795" i="3"/>
  <c r="L1779" i="3"/>
  <c r="L1763" i="3"/>
  <c r="L1747" i="3"/>
  <c r="L1731" i="3"/>
  <c r="L1715" i="3"/>
  <c r="L1699" i="3"/>
  <c r="L1683" i="3"/>
  <c r="L1667" i="3"/>
  <c r="L1651" i="3"/>
  <c r="L1635" i="3"/>
  <c r="L1619" i="3"/>
  <c r="L1603" i="3"/>
  <c r="L1587" i="3"/>
  <c r="L1571" i="3"/>
  <c r="L1555" i="3"/>
  <c r="L2590" i="3"/>
  <c r="L2574" i="3"/>
  <c r="L2558" i="3"/>
  <c r="L2542" i="3"/>
  <c r="L2526" i="3"/>
  <c r="L2510" i="3"/>
  <c r="L2494" i="3"/>
  <c r="L2478" i="3"/>
  <c r="L2462" i="3"/>
  <c r="L2446" i="3"/>
  <c r="L2430" i="3"/>
  <c r="L2414" i="3"/>
  <c r="L2398" i="3"/>
  <c r="L2382" i="3"/>
  <c r="L2366" i="3"/>
  <c r="L2350" i="3"/>
  <c r="L2334" i="3"/>
  <c r="L2318" i="3"/>
  <c r="L2302" i="3"/>
  <c r="L2286" i="3"/>
  <c r="L2270" i="3"/>
  <c r="L2254" i="3"/>
  <c r="L2238" i="3"/>
  <c r="L2222" i="3"/>
  <c r="L2206" i="3"/>
  <c r="L2190" i="3"/>
  <c r="L2174" i="3"/>
  <c r="L2158" i="3"/>
  <c r="L2142" i="3"/>
  <c r="L2126" i="3"/>
  <c r="L2110" i="3"/>
  <c r="L2094" i="3"/>
  <c r="L2078" i="3"/>
  <c r="L2062" i="3"/>
  <c r="L2046" i="3"/>
  <c r="L2030" i="3"/>
  <c r="L2014" i="3"/>
  <c r="L1998" i="3"/>
  <c r="L1982" i="3"/>
  <c r="L1966" i="3"/>
  <c r="L1950" i="3"/>
  <c r="L1934" i="3"/>
  <c r="L1918" i="3"/>
  <c r="L1902" i="3"/>
  <c r="L1886" i="3"/>
  <c r="L1870" i="3"/>
  <c r="L1854" i="3"/>
  <c r="L1838" i="3"/>
  <c r="L1822" i="3"/>
  <c r="L1806" i="3"/>
  <c r="L1790" i="3"/>
  <c r="L1774" i="3"/>
  <c r="L1758" i="3"/>
  <c r="L1742" i="3"/>
  <c r="L1726" i="3"/>
  <c r="L1710" i="3"/>
  <c r="L1694" i="3"/>
  <c r="L1678" i="3"/>
  <c r="L1662" i="3"/>
  <c r="L1646" i="3"/>
  <c r="L1630" i="3"/>
  <c r="L1614" i="3"/>
  <c r="L1598" i="3"/>
  <c r="L1582" i="3"/>
  <c r="L1566" i="3"/>
  <c r="L1550" i="3"/>
  <c r="L1536" i="3"/>
  <c r="L1520" i="3"/>
  <c r="L1504" i="3"/>
  <c r="L1488" i="3"/>
  <c r="L1472" i="3"/>
  <c r="L1456" i="3"/>
  <c r="L1440" i="3"/>
  <c r="L1424" i="3"/>
  <c r="L1408" i="3"/>
  <c r="L1392" i="3"/>
  <c r="L1376" i="3"/>
  <c r="L1360" i="3"/>
  <c r="L1344" i="3"/>
  <c r="L1328" i="3"/>
  <c r="L1312" i="3"/>
  <c r="L1296" i="3"/>
  <c r="L1280" i="3"/>
  <c r="L1264" i="3"/>
  <c r="L1248" i="3"/>
  <c r="L1232" i="3"/>
  <c r="L1216" i="3"/>
  <c r="L1200" i="3"/>
  <c r="L1184" i="3"/>
  <c r="L1168" i="3"/>
  <c r="L1152" i="3"/>
  <c r="L1136" i="3"/>
  <c r="L1120" i="3"/>
  <c r="L1104" i="3"/>
  <c r="L1088" i="3"/>
  <c r="L1072" i="3"/>
  <c r="L1056" i="3"/>
  <c r="L1040" i="3"/>
  <c r="L1024" i="3"/>
  <c r="L1008" i="3"/>
  <c r="L992" i="3"/>
  <c r="L976" i="3"/>
  <c r="L960" i="3"/>
  <c r="L944" i="3"/>
  <c r="L928" i="3"/>
  <c r="L912" i="3"/>
  <c r="L896" i="3"/>
  <c r="L880" i="3"/>
  <c r="L864" i="3"/>
  <c r="L848" i="3"/>
  <c r="L832" i="3"/>
  <c r="L816" i="3"/>
  <c r="L800" i="3"/>
  <c r="L784" i="3"/>
  <c r="L768" i="3"/>
  <c r="L752" i="3"/>
  <c r="L736" i="3"/>
  <c r="L720" i="3"/>
  <c r="L704" i="3"/>
  <c r="L688" i="3"/>
  <c r="L672" i="3"/>
  <c r="L656" i="3"/>
  <c r="L640" i="3"/>
  <c r="L624" i="3"/>
  <c r="L608" i="3"/>
  <c r="L592" i="3"/>
  <c r="L576" i="3"/>
  <c r="L560" i="3"/>
  <c r="L544" i="3"/>
  <c r="L528" i="3"/>
  <c r="L512" i="3"/>
  <c r="L496" i="3"/>
  <c r="L480" i="3"/>
  <c r="L464" i="3"/>
  <c r="L448" i="3"/>
  <c r="L432" i="3"/>
  <c r="L416" i="3"/>
  <c r="L400" i="3"/>
  <c r="L384" i="3"/>
  <c r="L368" i="3"/>
  <c r="L352" i="3"/>
  <c r="L294" i="3"/>
  <c r="L230" i="3"/>
  <c r="L166" i="3"/>
  <c r="L102" i="3"/>
  <c r="L38" i="3"/>
  <c r="L1531" i="3"/>
  <c r="L1515" i="3"/>
  <c r="L1499" i="3"/>
  <c r="L1483" i="3"/>
  <c r="L1467" i="3"/>
  <c r="L1451" i="3"/>
  <c r="L1435" i="3"/>
  <c r="L1419" i="3"/>
  <c r="L1403" i="3"/>
  <c r="L1387" i="3"/>
  <c r="L1371" i="3"/>
  <c r="L1355" i="3"/>
  <c r="L1339" i="3"/>
  <c r="L1323" i="3"/>
  <c r="L1307" i="3"/>
  <c r="L1291" i="3"/>
  <c r="L1275" i="3"/>
  <c r="L1259" i="3"/>
  <c r="L1243" i="3"/>
  <c r="L1227" i="3"/>
  <c r="L1211" i="3"/>
  <c r="L1195" i="3"/>
  <c r="L1179" i="3"/>
  <c r="L1163" i="3"/>
  <c r="L1147" i="3"/>
  <c r="L1131" i="3"/>
  <c r="L1115" i="3"/>
  <c r="L1099" i="3"/>
  <c r="L1083" i="3"/>
  <c r="L1067" i="3"/>
  <c r="L1051" i="3"/>
  <c r="L1035" i="3"/>
  <c r="L1019" i="3"/>
  <c r="L1003" i="3"/>
  <c r="L987" i="3"/>
  <c r="L971" i="3"/>
  <c r="L955" i="3"/>
  <c r="L939" i="3"/>
  <c r="L923" i="3"/>
  <c r="L907" i="3"/>
  <c r="L891" i="3"/>
  <c r="L875" i="3"/>
  <c r="L859" i="3"/>
  <c r="L843" i="3"/>
  <c r="L827" i="3"/>
  <c r="L811" i="3"/>
  <c r="L795" i="3"/>
  <c r="L779" i="3"/>
  <c r="L763" i="3"/>
  <c r="L747" i="3"/>
  <c r="L731" i="3"/>
  <c r="L715" i="3"/>
  <c r="L699" i="3"/>
  <c r="L683" i="3"/>
  <c r="L667" i="3"/>
  <c r="L651" i="3"/>
  <c r="L635" i="3"/>
  <c r="L619" i="3"/>
  <c r="L603" i="3"/>
  <c r="L587" i="3"/>
  <c r="L571" i="3"/>
  <c r="L555" i="3"/>
  <c r="L539" i="3"/>
  <c r="L523" i="3"/>
  <c r="L507" i="3"/>
  <c r="L491" i="3"/>
  <c r="L475" i="3"/>
  <c r="L459" i="3"/>
  <c r="L443" i="3"/>
  <c r="L427" i="3"/>
  <c r="L411" i="3"/>
  <c r="L395" i="3"/>
  <c r="L379" i="3"/>
  <c r="L363" i="3"/>
  <c r="L338" i="3"/>
  <c r="L274" i="3"/>
  <c r="L210" i="3"/>
  <c r="L146" i="3"/>
  <c r="L82" i="3"/>
  <c r="L1526" i="3"/>
  <c r="L1510" i="3"/>
  <c r="L1494" i="3"/>
  <c r="L1478" i="3"/>
  <c r="L1462" i="3"/>
  <c r="L1446" i="3"/>
  <c r="L1430" i="3"/>
  <c r="L1414" i="3"/>
  <c r="L1398" i="3"/>
  <c r="L1382" i="3"/>
  <c r="L1366" i="3"/>
  <c r="L1350" i="3"/>
  <c r="L1334" i="3"/>
  <c r="L1318" i="3"/>
  <c r="L1302" i="3"/>
  <c r="L1286" i="3"/>
  <c r="L1270" i="3"/>
  <c r="L1254" i="3"/>
  <c r="L1238" i="3"/>
  <c r="L1222" i="3"/>
  <c r="L1206" i="3"/>
  <c r="L1190" i="3"/>
  <c r="L1174" i="3"/>
  <c r="L1158" i="3"/>
  <c r="L1142" i="3"/>
  <c r="L1126" i="3"/>
  <c r="L1110" i="3"/>
  <c r="L1094" i="3"/>
  <c r="L1078" i="3"/>
  <c r="L1062" i="3"/>
  <c r="L1046" i="3"/>
  <c r="L1030" i="3"/>
  <c r="L1014" i="3"/>
  <c r="L998" i="3"/>
  <c r="L982" i="3"/>
  <c r="L966" i="3"/>
  <c r="L950" i="3"/>
  <c r="L934" i="3"/>
  <c r="L918" i="3"/>
  <c r="L902" i="3"/>
  <c r="L886" i="3"/>
  <c r="L870" i="3"/>
  <c r="L854" i="3"/>
  <c r="L838" i="3"/>
  <c r="L822" i="3"/>
  <c r="L806" i="3"/>
  <c r="L790" i="3"/>
  <c r="L774" i="3"/>
  <c r="L758" i="3"/>
  <c r="L742" i="3"/>
  <c r="L726" i="3"/>
  <c r="L710" i="3"/>
  <c r="L694" i="3"/>
  <c r="L678" i="3"/>
  <c r="L662" i="3"/>
  <c r="L646" i="3"/>
  <c r="L630" i="3"/>
  <c r="L614" i="3"/>
  <c r="L598" i="3"/>
  <c r="L582" i="3"/>
  <c r="L566" i="3"/>
  <c r="L550" i="3"/>
  <c r="L534" i="3"/>
  <c r="L518" i="3"/>
  <c r="L502" i="3"/>
  <c r="L486" i="3"/>
  <c r="L470" i="3"/>
  <c r="L454" i="3"/>
  <c r="L438" i="3"/>
  <c r="L422" i="3"/>
  <c r="L406" i="3"/>
  <c r="L390" i="3"/>
  <c r="L374" i="3"/>
  <c r="L358" i="3"/>
  <c r="L318" i="3"/>
  <c r="L254" i="3"/>
  <c r="L190" i="3"/>
  <c r="L126" i="3"/>
  <c r="L62" i="3"/>
  <c r="L1541" i="3"/>
  <c r="L1525" i="3"/>
  <c r="L1509" i="3"/>
  <c r="L1493" i="3"/>
  <c r="L1477" i="3"/>
  <c r="L1461" i="3"/>
  <c r="L1445" i="3"/>
  <c r="L1429" i="3"/>
  <c r="L1413" i="3"/>
  <c r="L1397" i="3"/>
  <c r="L1381" i="3"/>
  <c r="L1365" i="3"/>
  <c r="L1349" i="3"/>
  <c r="L1333" i="3"/>
  <c r="L1317" i="3"/>
  <c r="L1301" i="3"/>
  <c r="L1285" i="3"/>
  <c r="L1269" i="3"/>
  <c r="L1253" i="3"/>
  <c r="L1237" i="3"/>
  <c r="L1221" i="3"/>
  <c r="L1205" i="3"/>
  <c r="L1189" i="3"/>
  <c r="L1173" i="3"/>
  <c r="L1157" i="3"/>
  <c r="L1141" i="3"/>
  <c r="L1125" i="3"/>
  <c r="L1109" i="3"/>
  <c r="L1093" i="3"/>
  <c r="L1077" i="3"/>
  <c r="L1061" i="3"/>
  <c r="L1045" i="3"/>
  <c r="L1029" i="3"/>
  <c r="L1013" i="3"/>
  <c r="L997" i="3"/>
  <c r="L981" i="3"/>
  <c r="L965" i="3"/>
  <c r="L949" i="3"/>
  <c r="L933" i="3"/>
  <c r="L917" i="3"/>
  <c r="L901" i="3"/>
  <c r="L885" i="3"/>
  <c r="L869" i="3"/>
  <c r="L853" i="3"/>
  <c r="L837" i="3"/>
  <c r="L821" i="3"/>
  <c r="L805" i="3"/>
  <c r="L789" i="3"/>
  <c r="L773" i="3"/>
  <c r="L757" i="3"/>
  <c r="L741" i="3"/>
  <c r="L725" i="3"/>
  <c r="L709" i="3"/>
  <c r="L693" i="3"/>
  <c r="L677" i="3"/>
  <c r="L661" i="3"/>
  <c r="L645" i="3"/>
  <c r="L629" i="3"/>
  <c r="L613" i="3"/>
  <c r="L597" i="3"/>
  <c r="L581" i="3"/>
  <c r="L565" i="3"/>
  <c r="L549" i="3"/>
  <c r="L533" i="3"/>
  <c r="L517" i="3"/>
  <c r="L501" i="3"/>
  <c r="L485" i="3"/>
  <c r="L469" i="3"/>
  <c r="L453" i="3"/>
  <c r="L437" i="3"/>
  <c r="L421" i="3"/>
  <c r="L405" i="3"/>
  <c r="L389" i="3"/>
  <c r="L373" i="3"/>
  <c r="L357" i="3"/>
  <c r="L314" i="3"/>
  <c r="L250" i="3"/>
  <c r="L186" i="3"/>
  <c r="L122" i="3"/>
  <c r="L58" i="3"/>
  <c r="L349" i="3"/>
  <c r="L333" i="3"/>
  <c r="L317" i="3"/>
  <c r="L301" i="3"/>
  <c r="L285" i="3"/>
  <c r="L269" i="3"/>
  <c r="L253" i="3"/>
  <c r="L237" i="3"/>
  <c r="L221" i="3"/>
  <c r="L205" i="3"/>
  <c r="L189" i="3"/>
  <c r="L173" i="3"/>
  <c r="L157" i="3"/>
  <c r="L141" i="3"/>
  <c r="L125" i="3"/>
  <c r="L109" i="3"/>
  <c r="L93" i="3"/>
  <c r="L77" i="3"/>
  <c r="L61" i="3"/>
  <c r="L45" i="3"/>
  <c r="L29" i="3"/>
  <c r="L336" i="3"/>
  <c r="L320" i="3"/>
  <c r="L304" i="3"/>
  <c r="L288" i="3"/>
  <c r="L272" i="3"/>
  <c r="L256" i="3"/>
  <c r="L240" i="3"/>
  <c r="L224" i="3"/>
  <c r="L208" i="3"/>
  <c r="L192" i="3"/>
  <c r="L176" i="3"/>
  <c r="L160" i="3"/>
  <c r="L144" i="3"/>
  <c r="L128" i="3"/>
  <c r="L112" i="3"/>
  <c r="L96" i="3"/>
  <c r="L80" i="3"/>
  <c r="L64" i="3"/>
  <c r="L48" i="3"/>
  <c r="L32" i="3"/>
  <c r="L347" i="3"/>
  <c r="L331" i="3"/>
  <c r="L315" i="3"/>
  <c r="L299" i="3"/>
  <c r="L283" i="3"/>
  <c r="L267" i="3"/>
  <c r="L251" i="3"/>
  <c r="L235" i="3"/>
  <c r="L219" i="3"/>
  <c r="L203" i="3"/>
  <c r="L187" i="3"/>
  <c r="L171" i="3"/>
  <c r="L155" i="3"/>
  <c r="L139" i="3"/>
  <c r="L123" i="3"/>
  <c r="L107" i="3"/>
  <c r="L91" i="3"/>
  <c r="L75" i="3"/>
  <c r="L59" i="3"/>
  <c r="L43" i="3"/>
  <c r="L27" i="3"/>
  <c r="L3000" i="3"/>
  <c r="L3064" i="3"/>
  <c r="L3128" i="3"/>
  <c r="L3192" i="3"/>
  <c r="L3256" i="3"/>
  <c r="L3320" i="3"/>
  <c r="L3384" i="3"/>
  <c r="L3448" i="3"/>
  <c r="L3512" i="3"/>
  <c r="L3576" i="3"/>
  <c r="L3640" i="3"/>
  <c r="L3704" i="3"/>
  <c r="L3768" i="3"/>
  <c r="L3832" i="3"/>
  <c r="L3896" i="3"/>
  <c r="L3960" i="3"/>
  <c r="L4024" i="3"/>
  <c r="L4088" i="3"/>
  <c r="L4125" i="3"/>
  <c r="L4141" i="3"/>
  <c r="L4157" i="3"/>
  <c r="L4173" i="3"/>
  <c r="L4189" i="3"/>
  <c r="L4205" i="3"/>
  <c r="L4221" i="3"/>
  <c r="L4237" i="3"/>
  <c r="L4253" i="3"/>
  <c r="L4269" i="3"/>
  <c r="L4285" i="3"/>
  <c r="L4301" i="3"/>
  <c r="L4317" i="3"/>
  <c r="L4333" i="3"/>
  <c r="L4349" i="3"/>
  <c r="L4365" i="3"/>
  <c r="L4381" i="3"/>
  <c r="L4397" i="3"/>
  <c r="L4413" i="3"/>
  <c r="L4429" i="3"/>
  <c r="L4445" i="3"/>
  <c r="L4461" i="3"/>
  <c r="L4477" i="3"/>
  <c r="L4493" i="3"/>
  <c r="L4509" i="3"/>
  <c r="L4525" i="3"/>
  <c r="L4541" i="3"/>
  <c r="L4557" i="3"/>
  <c r="L4573" i="3"/>
  <c r="L4589" i="3"/>
  <c r="L4605" i="3"/>
  <c r="L4621" i="3"/>
  <c r="L4637" i="3"/>
  <c r="L4653" i="3"/>
  <c r="L4669" i="3"/>
  <c r="L4685" i="3"/>
  <c r="L4701" i="3"/>
  <c r="L4717" i="3"/>
  <c r="L4733" i="3"/>
  <c r="L4749" i="3"/>
  <c r="L4765" i="3"/>
  <c r="L4781" i="3"/>
  <c r="L4797" i="3"/>
  <c r="L4813" i="3"/>
  <c r="L4829" i="3"/>
  <c r="L4845" i="3"/>
  <c r="L4861" i="3"/>
  <c r="L4877" i="3"/>
  <c r="L4893" i="3"/>
  <c r="L4909" i="3"/>
  <c r="L4925" i="3"/>
  <c r="L4941" i="3"/>
  <c r="L4957" i="3"/>
  <c r="L4973" i="3"/>
  <c r="L4989" i="3"/>
  <c r="L5005" i="3"/>
  <c r="L5021" i="3"/>
  <c r="L5037" i="3"/>
  <c r="L5053" i="3"/>
  <c r="L5069" i="3"/>
  <c r="L5085" i="3"/>
  <c r="L5101" i="3"/>
  <c r="L5117" i="3"/>
  <c r="L5133" i="3"/>
  <c r="L5149" i="3"/>
  <c r="L5165" i="3"/>
  <c r="L2956" i="3"/>
  <c r="L3020" i="3"/>
  <c r="L3084" i="3"/>
  <c r="L3148" i="3"/>
  <c r="L3212" i="3"/>
  <c r="L3276" i="3"/>
  <c r="L3340" i="3"/>
  <c r="L3404" i="3"/>
  <c r="L3468" i="3"/>
  <c r="L3532" i="3"/>
  <c r="L3596" i="3"/>
  <c r="L3660" i="3"/>
  <c r="L3724" i="3"/>
  <c r="L3788" i="3"/>
  <c r="L3852" i="3"/>
  <c r="L3916" i="3"/>
  <c r="L3980" i="3"/>
  <c r="L4044" i="3"/>
  <c r="L4108" i="3"/>
  <c r="L4130" i="3"/>
  <c r="L4146" i="3"/>
  <c r="L4162" i="3"/>
  <c r="L4178" i="3"/>
  <c r="L4194" i="3"/>
  <c r="L4210" i="3"/>
  <c r="L4226" i="3"/>
  <c r="L4242" i="3"/>
  <c r="L4258" i="3"/>
  <c r="L4274" i="3"/>
  <c r="L4290" i="3"/>
  <c r="L4306" i="3"/>
  <c r="L4322" i="3"/>
  <c r="L4338" i="3"/>
  <c r="L4354" i="3"/>
  <c r="L4370" i="3"/>
  <c r="L4386" i="3"/>
  <c r="L4402" i="3"/>
  <c r="L4418" i="3"/>
  <c r="L4434" i="3"/>
  <c r="L4450" i="3"/>
  <c r="L4466" i="3"/>
  <c r="L4482" i="3"/>
  <c r="L4498" i="3"/>
  <c r="L4514" i="3"/>
  <c r="L4530" i="3"/>
  <c r="L4546" i="3"/>
  <c r="L4562" i="3"/>
  <c r="L4578" i="3"/>
  <c r="L4594" i="3"/>
  <c r="L4610" i="3"/>
  <c r="L4626" i="3"/>
  <c r="L4642" i="3"/>
  <c r="L4658" i="3"/>
  <c r="L4674" i="3"/>
  <c r="L4690" i="3"/>
  <c r="L4706" i="3"/>
  <c r="L4722" i="3"/>
  <c r="L4738" i="3"/>
  <c r="L4754" i="3"/>
  <c r="L4770" i="3"/>
  <c r="L4786" i="3"/>
  <c r="L4802" i="3"/>
  <c r="L4818" i="3"/>
  <c r="L4834" i="3"/>
  <c r="L4850" i="3"/>
  <c r="L4866" i="3"/>
  <c r="L4882" i="3"/>
  <c r="L4898" i="3"/>
  <c r="L4914" i="3"/>
  <c r="L4930" i="3"/>
  <c r="L4946" i="3"/>
  <c r="L4962" i="3"/>
  <c r="L4978" i="3"/>
  <c r="L4994" i="3"/>
  <c r="L5010" i="3"/>
  <c r="L5026" i="3"/>
  <c r="L5042" i="3"/>
  <c r="L5058" i="3"/>
  <c r="L5074" i="3"/>
  <c r="L5090" i="3"/>
  <c r="L5106" i="3"/>
  <c r="L5122" i="3"/>
  <c r="L5138" i="3"/>
  <c r="L5154" i="3"/>
  <c r="L5170" i="3"/>
  <c r="L3008" i="3"/>
  <c r="L3072" i="3"/>
  <c r="L3136" i="3"/>
  <c r="L3200" i="3"/>
  <c r="L3264" i="3"/>
  <c r="L3328" i="3"/>
  <c r="L3392" i="3"/>
  <c r="L3456" i="3"/>
  <c r="L3520" i="3"/>
  <c r="L3584" i="3"/>
  <c r="L3648" i="3"/>
  <c r="L3712" i="3"/>
  <c r="L3776" i="3"/>
  <c r="L3840" i="3"/>
  <c r="L3904" i="3"/>
  <c r="L3968" i="3"/>
  <c r="L4032" i="3"/>
  <c r="L4096" i="3"/>
  <c r="L4127" i="3"/>
  <c r="L4143" i="3"/>
  <c r="L4159" i="3"/>
  <c r="L4175" i="3"/>
  <c r="L4191" i="3"/>
  <c r="L4207" i="3"/>
  <c r="L4223" i="3"/>
  <c r="L4239" i="3"/>
  <c r="L4255" i="3"/>
  <c r="L4271" i="3"/>
  <c r="L4287" i="3"/>
  <c r="L4303" i="3"/>
  <c r="L4319" i="3"/>
  <c r="L4335" i="3"/>
  <c r="L4351" i="3"/>
  <c r="L4367" i="3"/>
  <c r="L4383" i="3"/>
  <c r="L4399" i="3"/>
  <c r="L4415" i="3"/>
  <c r="L4431" i="3"/>
  <c r="L4447" i="3"/>
  <c r="L4463" i="3"/>
  <c r="L4479" i="3"/>
  <c r="L4495" i="3"/>
  <c r="L4511" i="3"/>
  <c r="L4527" i="3"/>
  <c r="L4543" i="3"/>
  <c r="L4559" i="3"/>
  <c r="L4575" i="3"/>
  <c r="L4591" i="3"/>
  <c r="L4607" i="3"/>
  <c r="L4623" i="3"/>
  <c r="L4639" i="3"/>
  <c r="L4655" i="3"/>
  <c r="L4671" i="3"/>
  <c r="L4687" i="3"/>
  <c r="L4703" i="3"/>
  <c r="L4719" i="3"/>
  <c r="L4735" i="3"/>
  <c r="L4751" i="3"/>
  <c r="L4767" i="3"/>
  <c r="L4783" i="3"/>
  <c r="L4799" i="3"/>
  <c r="L4815" i="3"/>
  <c r="L4831" i="3"/>
  <c r="L4847" i="3"/>
  <c r="L4863" i="3"/>
  <c r="L4879" i="3"/>
  <c r="L4895" i="3"/>
  <c r="L4911" i="3"/>
  <c r="L4927" i="3"/>
  <c r="L4943" i="3"/>
  <c r="L4959" i="3"/>
  <c r="L4975" i="3"/>
  <c r="L4991" i="3"/>
  <c r="L5007" i="3"/>
  <c r="L5023" i="3"/>
  <c r="L5039" i="3"/>
  <c r="L5055" i="3"/>
  <c r="L5071" i="3"/>
  <c r="L5087" i="3"/>
  <c r="L5103" i="3"/>
  <c r="L5119" i="3"/>
  <c r="L5135" i="3"/>
  <c r="L5151" i="3"/>
  <c r="L5167" i="3"/>
  <c r="L2980" i="3"/>
  <c r="L3044" i="3"/>
  <c r="L3108" i="3"/>
  <c r="L3172" i="3"/>
  <c r="L3236" i="3"/>
  <c r="L3300" i="3"/>
  <c r="L3364" i="3"/>
  <c r="L3428" i="3"/>
  <c r="L3492" i="3"/>
  <c r="L3556" i="3"/>
  <c r="L3620" i="3"/>
  <c r="L3684" i="3"/>
  <c r="L3748" i="3"/>
  <c r="L3812" i="3"/>
  <c r="L3876" i="3"/>
  <c r="L3940" i="3"/>
  <c r="L4004" i="3"/>
  <c r="L4068" i="3"/>
  <c r="L4120" i="3"/>
  <c r="L4136" i="3"/>
  <c r="L4152" i="3"/>
  <c r="L4168" i="3"/>
  <c r="L4184" i="3"/>
  <c r="L4200" i="3"/>
  <c r="L4216" i="3"/>
  <c r="L4232" i="3"/>
  <c r="L4248" i="3"/>
  <c r="L4264" i="3"/>
  <c r="L4280" i="3"/>
  <c r="L4296" i="3"/>
  <c r="L4312" i="3"/>
  <c r="L4328" i="3"/>
  <c r="L4344" i="3"/>
  <c r="L4360" i="3"/>
  <c r="L4376" i="3"/>
  <c r="L4392" i="3"/>
  <c r="L4408" i="3"/>
  <c r="L4424" i="3"/>
  <c r="L4440" i="3"/>
  <c r="L4456" i="3"/>
  <c r="L4472" i="3"/>
  <c r="L4488" i="3"/>
  <c r="L4504" i="3"/>
  <c r="L4520" i="3"/>
  <c r="L4536" i="3"/>
  <c r="L4552" i="3"/>
  <c r="L4568" i="3"/>
  <c r="L4584" i="3"/>
  <c r="L4600" i="3"/>
  <c r="L4616" i="3"/>
  <c r="L4632" i="3"/>
  <c r="L4648" i="3"/>
  <c r="L4664" i="3"/>
  <c r="L4680" i="3"/>
  <c r="L4696" i="3"/>
  <c r="L4712" i="3"/>
  <c r="L4728" i="3"/>
  <c r="L4744" i="3"/>
  <c r="L4760" i="3"/>
  <c r="L4776" i="3"/>
  <c r="L4792" i="3"/>
  <c r="L4808" i="3"/>
  <c r="L4824" i="3"/>
  <c r="L4840" i="3"/>
  <c r="L4856" i="3"/>
  <c r="L4872" i="3"/>
  <c r="L4888" i="3"/>
  <c r="L4904" i="3"/>
  <c r="L4920" i="3"/>
  <c r="L4936" i="3"/>
  <c r="L4952" i="3"/>
  <c r="L4968" i="3"/>
  <c r="L4984" i="3"/>
  <c r="L5000" i="3"/>
  <c r="L5016" i="3"/>
  <c r="L5032" i="3"/>
  <c r="L5048" i="3"/>
  <c r="L5064" i="3"/>
  <c r="L5080" i="3"/>
  <c r="L5096" i="3"/>
  <c r="L5112" i="3"/>
  <c r="L5128" i="3"/>
  <c r="L5144" i="3"/>
  <c r="L5160" i="3"/>
  <c r="L2944" i="3"/>
  <c r="L2928" i="3"/>
  <c r="L2912" i="3"/>
  <c r="L2886" i="3"/>
  <c r="L2854" i="3"/>
  <c r="L2822" i="3"/>
  <c r="L2790" i="3"/>
  <c r="L2758" i="3"/>
  <c r="L2726" i="3"/>
  <c r="L2694" i="3"/>
  <c r="L2662" i="3"/>
  <c r="L2630" i="3"/>
  <c r="L2598" i="3"/>
  <c r="L4099" i="3"/>
  <c r="L4083" i="3"/>
  <c r="L4067" i="3"/>
  <c r="L4051" i="3"/>
  <c r="L4035" i="3"/>
  <c r="L4019" i="3"/>
  <c r="L4003" i="3"/>
  <c r="L3987" i="3"/>
  <c r="L3971" i="3"/>
  <c r="L3955" i="3"/>
  <c r="L3939" i="3"/>
  <c r="L3923" i="3"/>
  <c r="L3907" i="3"/>
  <c r="L3891" i="3"/>
  <c r="L3875" i="3"/>
  <c r="L3859" i="3"/>
  <c r="L3843" i="3"/>
  <c r="L3827" i="3"/>
  <c r="L3811" i="3"/>
  <c r="L3795" i="3"/>
  <c r="L3779" i="3"/>
  <c r="L3763" i="3"/>
  <c r="L3747" i="3"/>
  <c r="L3731" i="3"/>
  <c r="L3715" i="3"/>
  <c r="L3699" i="3"/>
  <c r="L3683" i="3"/>
  <c r="L3667" i="3"/>
  <c r="L3651" i="3"/>
  <c r="L3635" i="3"/>
  <c r="L3619" i="3"/>
  <c r="L3603" i="3"/>
  <c r="L3587" i="3"/>
  <c r="L3571" i="3"/>
  <c r="L3555" i="3"/>
  <c r="L3539" i="3"/>
  <c r="L3523" i="3"/>
  <c r="L3507" i="3"/>
  <c r="L3491" i="3"/>
  <c r="L3475" i="3"/>
  <c r="L3459" i="3"/>
  <c r="L3443" i="3"/>
  <c r="L3427" i="3"/>
  <c r="L3411" i="3"/>
  <c r="L3395" i="3"/>
  <c r="L3379" i="3"/>
  <c r="L3363" i="3"/>
  <c r="L3347" i="3"/>
  <c r="L3331" i="3"/>
  <c r="L3315" i="3"/>
  <c r="L3299" i="3"/>
  <c r="L3283" i="3"/>
  <c r="L3267" i="3"/>
  <c r="L3251" i="3"/>
  <c r="L3235" i="3"/>
  <c r="L3219" i="3"/>
  <c r="L3203" i="3"/>
  <c r="L3187" i="3"/>
  <c r="L3171" i="3"/>
  <c r="L3155" i="3"/>
  <c r="L3139" i="3"/>
  <c r="L3123" i="3"/>
  <c r="L3107" i="3"/>
  <c r="L3091" i="3"/>
  <c r="L3075" i="3"/>
  <c r="L3059" i="3"/>
  <c r="L3043" i="3"/>
  <c r="L3027" i="3"/>
  <c r="L3011" i="3"/>
  <c r="L2995" i="3"/>
  <c r="L2979" i="3"/>
  <c r="L2963" i="3"/>
  <c r="L2947" i="3"/>
  <c r="L2931" i="3"/>
  <c r="L2915" i="3"/>
  <c r="L2892" i="3"/>
  <c r="L2860" i="3"/>
  <c r="L2828" i="3"/>
  <c r="L2796" i="3"/>
  <c r="L2764" i="3"/>
  <c r="L2732" i="3"/>
  <c r="L2700" i="3"/>
  <c r="L2668" i="3"/>
  <c r="L2636" i="3"/>
  <c r="L2604" i="3"/>
  <c r="L4106" i="3"/>
  <c r="L4090" i="3"/>
  <c r="L4074" i="3"/>
  <c r="L4058" i="3"/>
  <c r="L4042" i="3"/>
  <c r="L4026" i="3"/>
  <c r="L4010" i="3"/>
  <c r="L3994" i="3"/>
  <c r="L3978" i="3"/>
  <c r="L3962" i="3"/>
  <c r="L3946" i="3"/>
  <c r="L3930" i="3"/>
  <c r="L3914" i="3"/>
  <c r="L3898" i="3"/>
  <c r="L3882" i="3"/>
  <c r="L3866" i="3"/>
  <c r="L3850" i="3"/>
  <c r="L3834" i="3"/>
  <c r="L3818" i="3"/>
  <c r="L3802" i="3"/>
  <c r="L3786" i="3"/>
  <c r="L3770" i="3"/>
  <c r="L3754" i="3"/>
  <c r="L3738" i="3"/>
  <c r="L3722" i="3"/>
  <c r="L3706" i="3"/>
  <c r="L3690" i="3"/>
  <c r="L3674" i="3"/>
  <c r="L3658" i="3"/>
  <c r="L3642" i="3"/>
  <c r="L3626" i="3"/>
  <c r="L3610" i="3"/>
  <c r="L3594" i="3"/>
  <c r="L3578" i="3"/>
  <c r="L3562" i="3"/>
  <c r="L3546" i="3"/>
  <c r="L3530" i="3"/>
  <c r="L3514" i="3"/>
  <c r="L3498" i="3"/>
  <c r="L3482" i="3"/>
  <c r="L3466" i="3"/>
  <c r="L3450" i="3"/>
  <c r="L3434" i="3"/>
  <c r="L3418" i="3"/>
  <c r="L3402" i="3"/>
  <c r="L3386" i="3"/>
  <c r="L3370" i="3"/>
  <c r="L3354" i="3"/>
  <c r="L3338" i="3"/>
  <c r="L3322" i="3"/>
  <c r="L3306" i="3"/>
  <c r="L3290" i="3"/>
  <c r="L3274" i="3"/>
  <c r="L3258" i="3"/>
  <c r="L3242" i="3"/>
  <c r="L3226" i="3"/>
  <c r="L3210" i="3"/>
  <c r="L3194" i="3"/>
  <c r="L3178" i="3"/>
  <c r="L3162" i="3"/>
  <c r="L3146" i="3"/>
  <c r="L3130" i="3"/>
  <c r="L3114" i="3"/>
  <c r="L3098" i="3"/>
  <c r="L3082" i="3"/>
  <c r="L3066" i="3"/>
  <c r="L3050" i="3"/>
  <c r="L3034" i="3"/>
  <c r="L3018" i="3"/>
  <c r="L3002" i="3"/>
  <c r="L2986" i="3"/>
  <c r="L2970" i="3"/>
  <c r="L2954" i="3"/>
  <c r="L2938" i="3"/>
  <c r="L2922" i="3"/>
  <c r="L2906" i="3"/>
  <c r="L2874" i="3"/>
  <c r="L2842" i="3"/>
  <c r="L2810" i="3"/>
  <c r="L2778" i="3"/>
  <c r="L2746" i="3"/>
  <c r="L2714" i="3"/>
  <c r="L2682" i="3"/>
  <c r="L2650" i="3"/>
  <c r="L2618" i="3"/>
  <c r="L4117" i="3"/>
  <c r="L4101" i="3"/>
  <c r="L4085" i="3"/>
  <c r="L4069" i="3"/>
  <c r="L4053" i="3"/>
  <c r="L4037" i="3"/>
  <c r="L4021" i="3"/>
  <c r="L4005" i="3"/>
  <c r="L3989" i="3"/>
  <c r="L3973" i="3"/>
  <c r="L3957" i="3"/>
  <c r="L3941" i="3"/>
  <c r="L3925" i="3"/>
  <c r="L3909" i="3"/>
  <c r="L3893" i="3"/>
  <c r="L3877" i="3"/>
  <c r="L3861" i="3"/>
  <c r="L3845" i="3"/>
  <c r="L3829" i="3"/>
  <c r="L3813" i="3"/>
  <c r="L3797" i="3"/>
  <c r="L3781" i="3"/>
  <c r="L3765" i="3"/>
  <c r="L3749" i="3"/>
  <c r="L3733" i="3"/>
  <c r="L3717" i="3"/>
  <c r="L3701" i="3"/>
  <c r="L3685" i="3"/>
  <c r="L3669" i="3"/>
  <c r="L3653" i="3"/>
  <c r="L3637" i="3"/>
  <c r="L3621" i="3"/>
  <c r="L3605" i="3"/>
  <c r="L3589" i="3"/>
  <c r="L3573" i="3"/>
  <c r="L3557" i="3"/>
  <c r="L3541" i="3"/>
  <c r="L3525" i="3"/>
  <c r="L3509" i="3"/>
  <c r="L3493" i="3"/>
  <c r="L3477" i="3"/>
  <c r="L3461" i="3"/>
  <c r="L3445" i="3"/>
  <c r="L3429" i="3"/>
  <c r="L3413" i="3"/>
  <c r="L3397" i="3"/>
  <c r="L3381" i="3"/>
  <c r="L3365" i="3"/>
  <c r="L3349" i="3"/>
  <c r="L3333" i="3"/>
  <c r="L3317" i="3"/>
  <c r="L3301" i="3"/>
  <c r="L3285" i="3"/>
  <c r="L3269" i="3"/>
  <c r="L3253" i="3"/>
  <c r="L3237" i="3"/>
  <c r="L3221" i="3"/>
  <c r="L3205" i="3"/>
  <c r="L3189" i="3"/>
  <c r="L3173" i="3"/>
  <c r="L3157" i="3"/>
  <c r="L3141" i="3"/>
  <c r="L3125" i="3"/>
  <c r="L3109" i="3"/>
  <c r="L3093" i="3"/>
  <c r="L3077" i="3"/>
  <c r="L3061" i="3"/>
  <c r="L3045" i="3"/>
  <c r="L3029" i="3"/>
  <c r="L3013" i="3"/>
  <c r="L2997" i="3"/>
  <c r="L2981" i="3"/>
  <c r="L2965" i="3"/>
  <c r="L2949" i="3"/>
  <c r="L2933" i="3"/>
  <c r="L2917" i="3"/>
  <c r="L2896" i="3"/>
  <c r="L2864" i="3"/>
  <c r="L2832" i="3"/>
  <c r="L2800" i="3"/>
  <c r="L2768" i="3"/>
  <c r="L2736" i="3"/>
  <c r="L2704" i="3"/>
  <c r="L2672" i="3"/>
  <c r="L2640" i="3"/>
  <c r="L2608" i="3"/>
  <c r="L2901" i="3"/>
  <c r="L2885" i="3"/>
  <c r="L2869" i="3"/>
  <c r="L2853" i="3"/>
  <c r="L2837" i="3"/>
  <c r="L2821" i="3"/>
  <c r="L2805" i="3"/>
  <c r="L2789" i="3"/>
  <c r="L2773" i="3"/>
  <c r="L2757" i="3"/>
  <c r="L2741" i="3"/>
  <c r="L2725" i="3"/>
  <c r="L2709" i="3"/>
  <c r="L2693" i="3"/>
  <c r="L2677" i="3"/>
  <c r="L2661" i="3"/>
  <c r="L2645" i="3"/>
  <c r="L2629" i="3"/>
  <c r="L2613" i="3"/>
  <c r="L2597" i="3"/>
  <c r="L2581" i="3"/>
  <c r="L2565" i="3"/>
  <c r="L2549" i="3"/>
  <c r="L2533" i="3"/>
  <c r="L2517" i="3"/>
  <c r="L2501" i="3"/>
  <c r="L2485" i="3"/>
  <c r="L2469" i="3"/>
  <c r="L2453" i="3"/>
  <c r="L2437" i="3"/>
  <c r="L2421" i="3"/>
  <c r="L2405" i="3"/>
  <c r="L2389" i="3"/>
  <c r="L2373" i="3"/>
  <c r="L2357" i="3"/>
  <c r="L2341" i="3"/>
  <c r="L2325" i="3"/>
  <c r="L2309" i="3"/>
  <c r="L2293" i="3"/>
  <c r="L2277" i="3"/>
  <c r="L2261" i="3"/>
  <c r="L2245" i="3"/>
  <c r="L2229" i="3"/>
  <c r="L2213" i="3"/>
  <c r="L2197" i="3"/>
  <c r="L2181" i="3"/>
  <c r="L2165" i="3"/>
  <c r="L2149" i="3"/>
  <c r="L2133" i="3"/>
  <c r="L2117" i="3"/>
  <c r="L2101" i="3"/>
  <c r="L2085" i="3"/>
  <c r="L2069" i="3"/>
  <c r="L2053" i="3"/>
  <c r="L2037" i="3"/>
  <c r="L2021" i="3"/>
  <c r="L2005" i="3"/>
  <c r="L1989" i="3"/>
  <c r="L1973" i="3"/>
  <c r="L1957" i="3"/>
  <c r="L1941" i="3"/>
  <c r="L1925" i="3"/>
  <c r="L1909" i="3"/>
  <c r="L1893" i="3"/>
  <c r="L1877" i="3"/>
  <c r="L1861" i="3"/>
  <c r="L1845" i="3"/>
  <c r="L1829" i="3"/>
  <c r="L1813" i="3"/>
  <c r="L1797" i="3"/>
  <c r="L1781" i="3"/>
  <c r="L1765" i="3"/>
  <c r="L1749" i="3"/>
  <c r="L1733" i="3"/>
  <c r="L1717" i="3"/>
  <c r="L1701" i="3"/>
  <c r="L1685" i="3"/>
  <c r="L1669" i="3"/>
  <c r="L1653" i="3"/>
  <c r="L1637" i="3"/>
  <c r="L1621" i="3"/>
  <c r="L1605" i="3"/>
  <c r="L1589" i="3"/>
  <c r="L1573" i="3"/>
  <c r="L1557" i="3"/>
  <c r="L2588" i="3"/>
  <c r="L2572" i="3"/>
  <c r="L2556" i="3"/>
  <c r="L2540" i="3"/>
  <c r="L2524" i="3"/>
  <c r="L2508" i="3"/>
  <c r="L2492" i="3"/>
  <c r="L2476" i="3"/>
  <c r="L2460" i="3"/>
  <c r="L2444" i="3"/>
  <c r="L2428" i="3"/>
  <c r="L2412" i="3"/>
  <c r="L2396" i="3"/>
  <c r="L2380" i="3"/>
  <c r="L2364" i="3"/>
  <c r="L2348" i="3"/>
  <c r="L2332" i="3"/>
  <c r="L2316" i="3"/>
  <c r="L2300" i="3"/>
  <c r="L2284" i="3"/>
  <c r="L2268" i="3"/>
  <c r="L2252" i="3"/>
  <c r="L2236" i="3"/>
  <c r="L2220" i="3"/>
  <c r="L2204" i="3"/>
  <c r="L2188" i="3"/>
  <c r="L2172" i="3"/>
  <c r="L2156" i="3"/>
  <c r="L2140" i="3"/>
  <c r="L2124" i="3"/>
  <c r="L2108" i="3"/>
  <c r="L2092" i="3"/>
  <c r="L2076" i="3"/>
  <c r="L2060" i="3"/>
  <c r="L2044" i="3"/>
  <c r="L2028" i="3"/>
  <c r="L2012" i="3"/>
  <c r="L1996" i="3"/>
  <c r="L1980" i="3"/>
  <c r="L1964" i="3"/>
  <c r="L1948" i="3"/>
  <c r="L1932" i="3"/>
  <c r="L1916" i="3"/>
  <c r="L1900" i="3"/>
  <c r="L1884" i="3"/>
  <c r="L1868" i="3"/>
  <c r="L1852" i="3"/>
  <c r="L1836" i="3"/>
  <c r="L1820" i="3"/>
  <c r="L1804" i="3"/>
  <c r="L1788" i="3"/>
  <c r="L1772" i="3"/>
  <c r="L1756" i="3"/>
  <c r="L1740" i="3"/>
  <c r="L1724" i="3"/>
  <c r="L1708" i="3"/>
  <c r="L1692" i="3"/>
  <c r="L1676" i="3"/>
  <c r="L1660" i="3"/>
  <c r="L1644" i="3"/>
  <c r="L1628" i="3"/>
  <c r="L1612" i="3"/>
  <c r="L1596" i="3"/>
  <c r="L1580" i="3"/>
  <c r="L1564" i="3"/>
  <c r="L1548" i="3"/>
  <c r="L2895" i="3"/>
  <c r="L2879" i="3"/>
  <c r="L2863" i="3"/>
  <c r="L2847" i="3"/>
  <c r="L2831" i="3"/>
  <c r="L2815" i="3"/>
  <c r="L2799" i="3"/>
  <c r="L2783" i="3"/>
  <c r="L2767" i="3"/>
  <c r="L2751" i="3"/>
  <c r="L2735" i="3"/>
  <c r="L2719" i="3"/>
  <c r="L2703" i="3"/>
  <c r="L2687" i="3"/>
  <c r="L2671" i="3"/>
  <c r="L2655" i="3"/>
  <c r="L2639" i="3"/>
  <c r="L2623" i="3"/>
  <c r="L2607" i="3"/>
  <c r="L2591" i="3"/>
  <c r="L2575" i="3"/>
  <c r="L2559" i="3"/>
  <c r="L2543" i="3"/>
  <c r="L2527" i="3"/>
  <c r="L2511" i="3"/>
  <c r="L2495" i="3"/>
  <c r="L2479" i="3"/>
  <c r="L2463" i="3"/>
  <c r="L2447" i="3"/>
  <c r="L2431" i="3"/>
  <c r="L2415" i="3"/>
  <c r="L2399" i="3"/>
  <c r="L2383" i="3"/>
  <c r="L2367" i="3"/>
  <c r="L2351" i="3"/>
  <c r="L2335" i="3"/>
  <c r="L2319" i="3"/>
  <c r="L2303" i="3"/>
  <c r="L2287" i="3"/>
  <c r="L2271" i="3"/>
  <c r="L2255" i="3"/>
  <c r="L2239" i="3"/>
  <c r="L2223" i="3"/>
  <c r="L2207" i="3"/>
  <c r="L2191" i="3"/>
  <c r="L2175" i="3"/>
  <c r="L2159" i="3"/>
  <c r="L2143" i="3"/>
  <c r="L2127" i="3"/>
  <c r="L2111" i="3"/>
  <c r="L2095" i="3"/>
  <c r="L2079" i="3"/>
  <c r="L2063" i="3"/>
  <c r="L2047" i="3"/>
  <c r="L2031" i="3"/>
  <c r="L2015" i="3"/>
  <c r="L1999" i="3"/>
  <c r="L1983" i="3"/>
  <c r="L1967" i="3"/>
  <c r="L1951" i="3"/>
  <c r="L1935" i="3"/>
  <c r="L1919" i="3"/>
  <c r="L1903" i="3"/>
  <c r="L1887" i="3"/>
  <c r="L1871" i="3"/>
  <c r="L1855" i="3"/>
  <c r="L1839" i="3"/>
  <c r="L1823" i="3"/>
  <c r="L1807" i="3"/>
  <c r="L1791" i="3"/>
  <c r="L1775" i="3"/>
  <c r="L1759" i="3"/>
  <c r="L1743" i="3"/>
  <c r="L1727" i="3"/>
  <c r="L1711" i="3"/>
  <c r="L1695" i="3"/>
  <c r="L1679" i="3"/>
  <c r="L1663" i="3"/>
  <c r="L1647" i="3"/>
  <c r="L1631" i="3"/>
  <c r="L1615" i="3"/>
  <c r="L1599" i="3"/>
  <c r="L1583" i="3"/>
  <c r="L1567" i="3"/>
  <c r="L1551" i="3"/>
  <c r="L2586" i="3"/>
  <c r="L2570" i="3"/>
  <c r="L2554" i="3"/>
  <c r="L2538" i="3"/>
  <c r="L2522" i="3"/>
  <c r="L2506" i="3"/>
  <c r="L2490" i="3"/>
  <c r="L2474" i="3"/>
  <c r="L2458" i="3"/>
  <c r="L2442" i="3"/>
  <c r="L2426" i="3"/>
  <c r="L2410" i="3"/>
  <c r="L2394" i="3"/>
  <c r="L2378" i="3"/>
  <c r="L2362" i="3"/>
  <c r="L2346" i="3"/>
  <c r="L2330" i="3"/>
  <c r="L2314" i="3"/>
  <c r="L2298" i="3"/>
  <c r="L2282" i="3"/>
  <c r="L2266" i="3"/>
  <c r="L2250" i="3"/>
  <c r="L2234" i="3"/>
  <c r="L2218" i="3"/>
  <c r="L2202" i="3"/>
  <c r="L2186" i="3"/>
  <c r="L2170" i="3"/>
  <c r="L2154" i="3"/>
  <c r="L2138" i="3"/>
  <c r="L2122" i="3"/>
  <c r="L2106" i="3"/>
  <c r="L2090" i="3"/>
  <c r="L2074" i="3"/>
  <c r="L2058" i="3"/>
  <c r="L2042" i="3"/>
  <c r="L2026" i="3"/>
  <c r="L2010" i="3"/>
  <c r="L1994" i="3"/>
  <c r="L1978" i="3"/>
  <c r="L1962" i="3"/>
  <c r="L1946" i="3"/>
  <c r="L1930" i="3"/>
  <c r="L1914" i="3"/>
  <c r="L1898" i="3"/>
  <c r="L1882" i="3"/>
  <c r="L1866" i="3"/>
  <c r="L1850" i="3"/>
  <c r="L1834" i="3"/>
  <c r="L1818" i="3"/>
  <c r="L1802" i="3"/>
  <c r="L1786" i="3"/>
  <c r="L1770" i="3"/>
  <c r="L1754" i="3"/>
  <c r="L1738" i="3"/>
  <c r="L1722" i="3"/>
  <c r="L1706" i="3"/>
  <c r="L1690" i="3"/>
  <c r="L1674" i="3"/>
  <c r="L1658" i="3"/>
  <c r="L1642" i="3"/>
  <c r="L1626" i="3"/>
  <c r="L1610" i="3"/>
  <c r="L1594" i="3"/>
  <c r="L1578" i="3"/>
  <c r="L1562" i="3"/>
  <c r="L1546" i="3"/>
  <c r="L1532" i="3"/>
  <c r="L1516" i="3"/>
  <c r="L1500" i="3"/>
  <c r="L1484" i="3"/>
  <c r="L1468" i="3"/>
  <c r="L1452" i="3"/>
  <c r="L1436" i="3"/>
  <c r="L1420" i="3"/>
  <c r="L1404" i="3"/>
  <c r="L1388" i="3"/>
  <c r="L1372" i="3"/>
  <c r="L1356" i="3"/>
  <c r="L1340" i="3"/>
  <c r="L1324" i="3"/>
  <c r="L1308" i="3"/>
  <c r="L1292" i="3"/>
  <c r="L1276" i="3"/>
  <c r="L1260" i="3"/>
  <c r="L1244" i="3"/>
  <c r="L1228" i="3"/>
  <c r="L1212" i="3"/>
  <c r="L1196" i="3"/>
  <c r="L1180" i="3"/>
  <c r="L1164" i="3"/>
  <c r="L1148" i="3"/>
  <c r="L1132" i="3"/>
  <c r="L1116" i="3"/>
  <c r="L1100" i="3"/>
  <c r="L1084" i="3"/>
  <c r="L1068" i="3"/>
  <c r="L1052" i="3"/>
  <c r="L1036" i="3"/>
  <c r="L1020" i="3"/>
  <c r="L1004" i="3"/>
  <c r="L988" i="3"/>
  <c r="L972" i="3"/>
  <c r="L956" i="3"/>
  <c r="L940" i="3"/>
  <c r="L924" i="3"/>
  <c r="L908" i="3"/>
  <c r="L892" i="3"/>
  <c r="L876" i="3"/>
  <c r="L860" i="3"/>
  <c r="L844" i="3"/>
  <c r="L828" i="3"/>
  <c r="L812" i="3"/>
  <c r="L796" i="3"/>
  <c r="L780" i="3"/>
  <c r="L764" i="3"/>
  <c r="L748" i="3"/>
  <c r="L732" i="3"/>
  <c r="L716" i="3"/>
  <c r="L700" i="3"/>
  <c r="L684" i="3"/>
  <c r="L668" i="3"/>
  <c r="L652" i="3"/>
  <c r="L636" i="3"/>
  <c r="L620" i="3"/>
  <c r="L604" i="3"/>
  <c r="L588" i="3"/>
  <c r="L572" i="3"/>
  <c r="L556" i="3"/>
  <c r="L540" i="3"/>
  <c r="L524" i="3"/>
  <c r="L508" i="3"/>
  <c r="L492" i="3"/>
  <c r="L476" i="3"/>
  <c r="L460" i="3"/>
  <c r="L444" i="3"/>
  <c r="L428" i="3"/>
  <c r="L412" i="3"/>
  <c r="L396" i="3"/>
  <c r="L380" i="3"/>
  <c r="L364" i="3"/>
  <c r="L342" i="3"/>
  <c r="L278" i="3"/>
  <c r="L214" i="3"/>
  <c r="L150" i="3"/>
  <c r="L86" i="3"/>
  <c r="L1527" i="3"/>
  <c r="L1511" i="3"/>
  <c r="L1495" i="3"/>
  <c r="L1479" i="3"/>
  <c r="L1463" i="3"/>
  <c r="L1447" i="3"/>
  <c r="L1431" i="3"/>
  <c r="L1415" i="3"/>
  <c r="L1399" i="3"/>
  <c r="L1383" i="3"/>
  <c r="L1367" i="3"/>
  <c r="L1351" i="3"/>
  <c r="L1335" i="3"/>
  <c r="L1319" i="3"/>
  <c r="L1303" i="3"/>
  <c r="L1287" i="3"/>
  <c r="L1271" i="3"/>
  <c r="L1255" i="3"/>
  <c r="L1239" i="3"/>
  <c r="L1223" i="3"/>
  <c r="L1207" i="3"/>
  <c r="L1191" i="3"/>
  <c r="L1175" i="3"/>
  <c r="L1159" i="3"/>
  <c r="L1143" i="3"/>
  <c r="L1127" i="3"/>
  <c r="L1111" i="3"/>
  <c r="L1095" i="3"/>
  <c r="L1079" i="3"/>
  <c r="L1063" i="3"/>
  <c r="L1047" i="3"/>
  <c r="L1031" i="3"/>
  <c r="L1015" i="3"/>
  <c r="L999" i="3"/>
  <c r="L983" i="3"/>
  <c r="L967" i="3"/>
  <c r="L951" i="3"/>
  <c r="L935" i="3"/>
  <c r="L919" i="3"/>
  <c r="L903" i="3"/>
  <c r="L887" i="3"/>
  <c r="L871" i="3"/>
  <c r="L855" i="3"/>
  <c r="L839" i="3"/>
  <c r="L823" i="3"/>
  <c r="L807" i="3"/>
  <c r="L791" i="3"/>
  <c r="L775" i="3"/>
  <c r="L759" i="3"/>
  <c r="L743" i="3"/>
  <c r="L727" i="3"/>
  <c r="L711" i="3"/>
  <c r="L695" i="3"/>
  <c r="L679" i="3"/>
  <c r="L663" i="3"/>
  <c r="L647" i="3"/>
  <c r="L631" i="3"/>
  <c r="L615" i="3"/>
  <c r="L599" i="3"/>
  <c r="L583" i="3"/>
  <c r="L567" i="3"/>
  <c r="L551" i="3"/>
  <c r="L535" i="3"/>
  <c r="L519" i="3"/>
  <c r="L503" i="3"/>
  <c r="L487" i="3"/>
  <c r="L471" i="3"/>
  <c r="L455" i="3"/>
  <c r="L439" i="3"/>
  <c r="L423" i="3"/>
  <c r="L407" i="3"/>
  <c r="L391" i="3"/>
  <c r="L375" i="3"/>
  <c r="L359" i="3"/>
  <c r="L322" i="3"/>
  <c r="L258" i="3"/>
  <c r="L194" i="3"/>
  <c r="L130" i="3"/>
  <c r="L66" i="3"/>
  <c r="L1538" i="3"/>
  <c r="L1522" i="3"/>
  <c r="L1506" i="3"/>
  <c r="L1490" i="3"/>
  <c r="L1474" i="3"/>
  <c r="L1458" i="3"/>
  <c r="L1442" i="3"/>
  <c r="L1426" i="3"/>
  <c r="L1410" i="3"/>
  <c r="L1394" i="3"/>
  <c r="L1378" i="3"/>
  <c r="L1362" i="3"/>
  <c r="L1346" i="3"/>
  <c r="L1330" i="3"/>
  <c r="L1314" i="3"/>
  <c r="L1298" i="3"/>
  <c r="L1282" i="3"/>
  <c r="L1266" i="3"/>
  <c r="L1250" i="3"/>
  <c r="L1234" i="3"/>
  <c r="L1218" i="3"/>
  <c r="L1202" i="3"/>
  <c r="L1186" i="3"/>
  <c r="L1170" i="3"/>
  <c r="L1154" i="3"/>
  <c r="L1138" i="3"/>
  <c r="L1122" i="3"/>
  <c r="L1106" i="3"/>
  <c r="L1090" i="3"/>
  <c r="L1074" i="3"/>
  <c r="L1058" i="3"/>
  <c r="L1042" i="3"/>
  <c r="L1026" i="3"/>
  <c r="L1010" i="3"/>
  <c r="L994" i="3"/>
  <c r="L978" i="3"/>
  <c r="L962" i="3"/>
  <c r="L946" i="3"/>
  <c r="L930" i="3"/>
  <c r="L914" i="3"/>
  <c r="L898" i="3"/>
  <c r="L882" i="3"/>
  <c r="L866" i="3"/>
  <c r="L850" i="3"/>
  <c r="L834" i="3"/>
  <c r="L818" i="3"/>
  <c r="L802" i="3"/>
  <c r="L786" i="3"/>
  <c r="L770" i="3"/>
  <c r="L754" i="3"/>
  <c r="L738" i="3"/>
  <c r="L722" i="3"/>
  <c r="L706" i="3"/>
  <c r="L690" i="3"/>
  <c r="L674" i="3"/>
  <c r="L658" i="3"/>
  <c r="L642" i="3"/>
  <c r="L626" i="3"/>
  <c r="L610" i="3"/>
  <c r="L594" i="3"/>
  <c r="L578" i="3"/>
  <c r="L562" i="3"/>
  <c r="L546" i="3"/>
  <c r="L530" i="3"/>
  <c r="L514" i="3"/>
  <c r="L498" i="3"/>
  <c r="L482" i="3"/>
  <c r="L466" i="3"/>
  <c r="L450" i="3"/>
  <c r="L434" i="3"/>
  <c r="L418" i="3"/>
  <c r="L402" i="3"/>
  <c r="L386" i="3"/>
  <c r="L370" i="3"/>
  <c r="L354" i="3"/>
  <c r="L302" i="3"/>
  <c r="L238" i="3"/>
  <c r="L174" i="3"/>
  <c r="L110" i="3"/>
  <c r="L46" i="3"/>
  <c r="L1537" i="3"/>
  <c r="L1521" i="3"/>
  <c r="L1505" i="3"/>
  <c r="L1489" i="3"/>
  <c r="L1473" i="3"/>
  <c r="L1457" i="3"/>
  <c r="L1441" i="3"/>
  <c r="L1425" i="3"/>
  <c r="L1409" i="3"/>
  <c r="L1393" i="3"/>
  <c r="L1377" i="3"/>
  <c r="L1361" i="3"/>
  <c r="L1345" i="3"/>
  <c r="L1329" i="3"/>
  <c r="L1313" i="3"/>
  <c r="L1297" i="3"/>
  <c r="L1281" i="3"/>
  <c r="L1265" i="3"/>
  <c r="L1249" i="3"/>
  <c r="L1233" i="3"/>
  <c r="L1217" i="3"/>
  <c r="L1201" i="3"/>
  <c r="L1185" i="3"/>
  <c r="L1169" i="3"/>
  <c r="L1153" i="3"/>
  <c r="L1137" i="3"/>
  <c r="L1121" i="3"/>
  <c r="L1105" i="3"/>
  <c r="L1089" i="3"/>
  <c r="L1073" i="3"/>
  <c r="L1057" i="3"/>
  <c r="L1041" i="3"/>
  <c r="L1025" i="3"/>
  <c r="L1009" i="3"/>
  <c r="L993" i="3"/>
  <c r="L977" i="3"/>
  <c r="L961" i="3"/>
  <c r="L945" i="3"/>
  <c r="L929" i="3"/>
  <c r="L913" i="3"/>
  <c r="L897" i="3"/>
  <c r="L881" i="3"/>
  <c r="L865" i="3"/>
  <c r="L849" i="3"/>
  <c r="L833" i="3"/>
  <c r="L817" i="3"/>
  <c r="L801" i="3"/>
  <c r="L785" i="3"/>
  <c r="L769" i="3"/>
  <c r="L753" i="3"/>
  <c r="L737" i="3"/>
  <c r="L721" i="3"/>
  <c r="L705" i="3"/>
  <c r="L689" i="3"/>
  <c r="L673" i="3"/>
  <c r="L657" i="3"/>
  <c r="L641" i="3"/>
  <c r="L625" i="3"/>
  <c r="L609" i="3"/>
  <c r="L593" i="3"/>
  <c r="L577" i="3"/>
  <c r="L561" i="3"/>
  <c r="L545" i="3"/>
  <c r="L529" i="3"/>
  <c r="L513" i="3"/>
  <c r="L497" i="3"/>
  <c r="L481" i="3"/>
  <c r="L465" i="3"/>
  <c r="L449" i="3"/>
  <c r="L433" i="3"/>
  <c r="L417" i="3"/>
  <c r="L401" i="3"/>
  <c r="L385" i="3"/>
  <c r="L369" i="3"/>
  <c r="L353" i="3"/>
  <c r="L298" i="3"/>
  <c r="L234" i="3"/>
  <c r="L170" i="3"/>
  <c r="L106" i="3"/>
  <c r="L42" i="3"/>
  <c r="L345" i="3"/>
  <c r="L329" i="3"/>
  <c r="L313" i="3"/>
  <c r="L297" i="3"/>
  <c r="L281" i="3"/>
  <c r="L265" i="3"/>
  <c r="L249" i="3"/>
  <c r="L233" i="3"/>
  <c r="L217" i="3"/>
  <c r="L201" i="3"/>
  <c r="L185" i="3"/>
  <c r="L169" i="3"/>
  <c r="L153" i="3"/>
  <c r="L137" i="3"/>
  <c r="L121" i="3"/>
  <c r="L105" i="3"/>
  <c r="L89" i="3"/>
  <c r="L73" i="3"/>
  <c r="L57" i="3"/>
  <c r="L41" i="3"/>
  <c r="L332" i="3"/>
  <c r="L316" i="3"/>
  <c r="L300" i="3"/>
  <c r="L284" i="3"/>
  <c r="L268" i="3"/>
  <c r="L252" i="3"/>
  <c r="L236" i="3"/>
  <c r="L220" i="3"/>
  <c r="L204" i="3"/>
  <c r="L188" i="3"/>
  <c r="L172" i="3"/>
  <c r="L156" i="3"/>
  <c r="L140" i="3"/>
  <c r="L124" i="3"/>
  <c r="L108" i="3"/>
  <c r="L92" i="3"/>
  <c r="L76" i="3"/>
  <c r="L60" i="3"/>
  <c r="L44" i="3"/>
  <c r="L28" i="3"/>
  <c r="L343" i="3"/>
  <c r="L327" i="3"/>
  <c r="L311" i="3"/>
  <c r="L295" i="3"/>
  <c r="L279" i="3"/>
  <c r="L263" i="3"/>
  <c r="L247" i="3"/>
  <c r="L231" i="3"/>
  <c r="L215" i="3"/>
  <c r="L199" i="3"/>
  <c r="L183" i="3"/>
  <c r="L167" i="3"/>
  <c r="L151" i="3"/>
  <c r="L135" i="3"/>
  <c r="L119" i="3"/>
  <c r="L103" i="3"/>
  <c r="L87" i="3"/>
  <c r="L71" i="3"/>
  <c r="L55" i="3"/>
  <c r="L39" i="3"/>
  <c r="M3" i="7"/>
  <c r="L3" i="7"/>
  <c r="C3" i="7"/>
  <c r="B3" i="7"/>
  <c r="B2" i="6"/>
  <c r="F3" i="4"/>
  <c r="E3" i="4"/>
  <c r="G3" i="4" s="1"/>
  <c r="B3" i="3"/>
  <c r="J10" i="3"/>
  <c r="J23" i="3"/>
  <c r="I8" i="3"/>
  <c r="I16" i="3"/>
  <c r="L16" i="3" s="1"/>
  <c r="I23" i="3"/>
  <c r="G5" i="3"/>
  <c r="G10" i="3"/>
  <c r="G16" i="3"/>
  <c r="G21" i="3"/>
  <c r="J11" i="3"/>
  <c r="I11" i="3"/>
  <c r="I18" i="3"/>
  <c r="L18" i="3" s="1"/>
  <c r="I24" i="3"/>
  <c r="L24" i="3" s="1"/>
  <c r="G6" i="3"/>
  <c r="G12" i="3"/>
  <c r="G17" i="3"/>
  <c r="G22" i="3"/>
  <c r="J19" i="3"/>
  <c r="I7" i="3"/>
  <c r="L7" i="3" s="1"/>
  <c r="I14" i="3"/>
  <c r="I22" i="3"/>
  <c r="G9" i="3"/>
  <c r="G14" i="3"/>
  <c r="G25" i="3"/>
  <c r="J15" i="3"/>
  <c r="I6" i="3"/>
  <c r="I12" i="3"/>
  <c r="I19" i="3"/>
  <c r="L19" i="3" s="1"/>
  <c r="G8" i="3"/>
  <c r="G13" i="3"/>
  <c r="G18" i="3"/>
  <c r="G24" i="3"/>
  <c r="G20" i="3"/>
  <c r="G4" i="3"/>
  <c r="G23" i="3"/>
  <c r="G19" i="3"/>
  <c r="G15" i="3"/>
  <c r="G11" i="3"/>
  <c r="G7" i="3"/>
  <c r="I20" i="3"/>
  <c r="I15" i="3"/>
  <c r="I10" i="3"/>
  <c r="I4" i="3"/>
  <c r="J18" i="3"/>
  <c r="J7" i="3"/>
  <c r="I25" i="3"/>
  <c r="I21" i="3"/>
  <c r="I17" i="3"/>
  <c r="I13" i="3"/>
  <c r="L13" i="3" s="1"/>
  <c r="I9" i="3"/>
  <c r="I5" i="3"/>
  <c r="J22" i="3"/>
  <c r="J14" i="3"/>
  <c r="J6" i="3"/>
  <c r="M6" i="3" s="1"/>
  <c r="J25" i="3"/>
  <c r="J21" i="3"/>
  <c r="J17" i="3"/>
  <c r="J13" i="3"/>
  <c r="M13" i="3" s="1"/>
  <c r="J9" i="3"/>
  <c r="J5" i="3"/>
  <c r="J24" i="3"/>
  <c r="J20" i="3"/>
  <c r="J16" i="3"/>
  <c r="J12" i="3"/>
  <c r="J8" i="3"/>
  <c r="J4" i="3"/>
  <c r="M4" i="3" s="1"/>
  <c r="I3" i="3"/>
  <c r="G3" i="3"/>
  <c r="K3" i="3" s="1"/>
  <c r="K26" i="4"/>
  <c r="L26" i="4"/>
  <c r="K27" i="4"/>
  <c r="L27" i="4"/>
  <c r="K28" i="4"/>
  <c r="L28" i="4"/>
  <c r="K29" i="4"/>
  <c r="L29" i="4"/>
  <c r="K30" i="4"/>
  <c r="L30" i="4"/>
  <c r="K31" i="4"/>
  <c r="L31" i="4"/>
  <c r="K32" i="4"/>
  <c r="L32" i="4"/>
  <c r="K33" i="4"/>
  <c r="L33" i="4"/>
  <c r="K34" i="4"/>
  <c r="L34" i="4"/>
  <c r="K35" i="4"/>
  <c r="L35" i="4"/>
  <c r="K36" i="4"/>
  <c r="L36" i="4"/>
  <c r="K37" i="4"/>
  <c r="L37" i="4"/>
  <c r="K38" i="4"/>
  <c r="L38" i="4"/>
  <c r="K39" i="4"/>
  <c r="L39" i="4"/>
  <c r="K40" i="4"/>
  <c r="L40" i="4"/>
  <c r="K41" i="4"/>
  <c r="L41" i="4"/>
  <c r="K42" i="4"/>
  <c r="L42" i="4"/>
  <c r="K43" i="4"/>
  <c r="L43" i="4"/>
  <c r="K44" i="4"/>
  <c r="L44" i="4"/>
  <c r="K45" i="4"/>
  <c r="L45" i="4"/>
  <c r="K46" i="4"/>
  <c r="L46" i="4"/>
  <c r="K47" i="4"/>
  <c r="L47" i="4"/>
  <c r="K48" i="4"/>
  <c r="L48" i="4"/>
  <c r="K49" i="4"/>
  <c r="L49" i="4"/>
  <c r="K50" i="4"/>
  <c r="L50" i="4"/>
  <c r="K51" i="4"/>
  <c r="L51" i="4"/>
  <c r="K52" i="4"/>
  <c r="L52" i="4"/>
  <c r="K53" i="4"/>
  <c r="L53" i="4"/>
  <c r="K54" i="4"/>
  <c r="L54" i="4"/>
  <c r="K55" i="4"/>
  <c r="L55" i="4"/>
  <c r="K56" i="4"/>
  <c r="L56" i="4"/>
  <c r="K57" i="4"/>
  <c r="L57" i="4"/>
  <c r="K58" i="4"/>
  <c r="L58" i="4"/>
  <c r="K59" i="4"/>
  <c r="L59" i="4"/>
  <c r="K60" i="4"/>
  <c r="L60" i="4"/>
  <c r="K61" i="4"/>
  <c r="L61" i="4"/>
  <c r="K62" i="4"/>
  <c r="L62" i="4"/>
  <c r="K63" i="4"/>
  <c r="L63" i="4"/>
  <c r="K64" i="4"/>
  <c r="L64" i="4"/>
  <c r="K65" i="4"/>
  <c r="L65" i="4"/>
  <c r="K66" i="4"/>
  <c r="L66" i="4"/>
  <c r="K67" i="4"/>
  <c r="L67" i="4"/>
  <c r="K68" i="4"/>
  <c r="L68" i="4"/>
  <c r="K69" i="4"/>
  <c r="L69" i="4"/>
  <c r="K70" i="4"/>
  <c r="L70" i="4"/>
  <c r="K71" i="4"/>
  <c r="L71" i="4"/>
  <c r="K72" i="4"/>
  <c r="L72" i="4"/>
  <c r="K73" i="4"/>
  <c r="L73" i="4"/>
  <c r="K74" i="4"/>
  <c r="L74" i="4"/>
  <c r="K75" i="4"/>
  <c r="L75" i="4"/>
  <c r="K76" i="4"/>
  <c r="L76" i="4"/>
  <c r="K77" i="4"/>
  <c r="L77" i="4"/>
  <c r="K78" i="4"/>
  <c r="L78" i="4"/>
  <c r="K79" i="4"/>
  <c r="L79" i="4"/>
  <c r="K80" i="4"/>
  <c r="L80" i="4"/>
  <c r="K81" i="4"/>
  <c r="L81" i="4"/>
  <c r="K82" i="4"/>
  <c r="L82" i="4"/>
  <c r="K83" i="4"/>
  <c r="L83" i="4"/>
  <c r="K84" i="4"/>
  <c r="L84" i="4"/>
  <c r="K85" i="4"/>
  <c r="L85" i="4"/>
  <c r="K86" i="4"/>
  <c r="L86" i="4"/>
  <c r="K87" i="4"/>
  <c r="L87" i="4"/>
  <c r="K88" i="4"/>
  <c r="L88" i="4"/>
  <c r="K89" i="4"/>
  <c r="L89" i="4"/>
  <c r="K90" i="4"/>
  <c r="L90" i="4"/>
  <c r="K91" i="4"/>
  <c r="L91" i="4"/>
  <c r="K92" i="4"/>
  <c r="L92" i="4"/>
  <c r="K93" i="4"/>
  <c r="L93" i="4"/>
  <c r="K94" i="4"/>
  <c r="L94" i="4"/>
  <c r="K95" i="4"/>
  <c r="L95" i="4"/>
  <c r="K96" i="4"/>
  <c r="L96" i="4"/>
  <c r="K97" i="4"/>
  <c r="L97" i="4"/>
  <c r="K98" i="4"/>
  <c r="L98" i="4"/>
  <c r="K99" i="4"/>
  <c r="L99" i="4"/>
  <c r="K100" i="4"/>
  <c r="L100" i="4"/>
  <c r="K101" i="4"/>
  <c r="L101" i="4"/>
  <c r="K102" i="4"/>
  <c r="L102" i="4"/>
  <c r="K103" i="4"/>
  <c r="L103" i="4"/>
  <c r="K104" i="4"/>
  <c r="L104" i="4"/>
  <c r="K105" i="4"/>
  <c r="L105" i="4"/>
  <c r="K106" i="4"/>
  <c r="L106" i="4"/>
  <c r="K107" i="4"/>
  <c r="L107" i="4"/>
  <c r="K108" i="4"/>
  <c r="L108" i="4"/>
  <c r="K109" i="4"/>
  <c r="L109" i="4"/>
  <c r="K110" i="4"/>
  <c r="L110" i="4"/>
  <c r="K111" i="4"/>
  <c r="L111" i="4"/>
  <c r="K112" i="4"/>
  <c r="L112" i="4"/>
  <c r="K113" i="4"/>
  <c r="L113" i="4"/>
  <c r="K114" i="4"/>
  <c r="L114" i="4"/>
  <c r="K115" i="4"/>
  <c r="L115" i="4"/>
  <c r="K116" i="4"/>
  <c r="L116" i="4"/>
  <c r="K117" i="4"/>
  <c r="L117" i="4"/>
  <c r="K118" i="4"/>
  <c r="L118" i="4"/>
  <c r="K119" i="4"/>
  <c r="L119" i="4"/>
  <c r="K120" i="4"/>
  <c r="L120" i="4"/>
  <c r="K121" i="4"/>
  <c r="L121" i="4"/>
  <c r="K122" i="4"/>
  <c r="L122" i="4"/>
  <c r="K123" i="4"/>
  <c r="L123" i="4"/>
  <c r="K124" i="4"/>
  <c r="L124" i="4"/>
  <c r="K125" i="4"/>
  <c r="L125" i="4"/>
  <c r="K126" i="4"/>
  <c r="L126" i="4"/>
  <c r="K127" i="4"/>
  <c r="L127" i="4"/>
  <c r="K128" i="4"/>
  <c r="L128" i="4"/>
  <c r="K129" i="4"/>
  <c r="L129" i="4"/>
  <c r="K130" i="4"/>
  <c r="L130" i="4"/>
  <c r="K131" i="4"/>
  <c r="L131" i="4"/>
  <c r="K132" i="4"/>
  <c r="L132" i="4"/>
  <c r="K133" i="4"/>
  <c r="L133" i="4"/>
  <c r="K134" i="4"/>
  <c r="L134" i="4"/>
  <c r="K135" i="4"/>
  <c r="L135" i="4"/>
  <c r="K136" i="4"/>
  <c r="L136" i="4"/>
  <c r="K137" i="4"/>
  <c r="L137" i="4"/>
  <c r="K138" i="4"/>
  <c r="L138" i="4"/>
  <c r="K139" i="4"/>
  <c r="L139" i="4"/>
  <c r="K140" i="4"/>
  <c r="L140" i="4"/>
  <c r="K141" i="4"/>
  <c r="L141" i="4"/>
  <c r="K142" i="4"/>
  <c r="L142" i="4"/>
  <c r="K143" i="4"/>
  <c r="L143" i="4"/>
  <c r="K144" i="4"/>
  <c r="L144" i="4"/>
  <c r="K145" i="4"/>
  <c r="L145" i="4"/>
  <c r="K146" i="4"/>
  <c r="L146" i="4"/>
  <c r="K147" i="4"/>
  <c r="L147" i="4"/>
  <c r="K148" i="4"/>
  <c r="L148" i="4"/>
  <c r="K149" i="4"/>
  <c r="L149" i="4"/>
  <c r="K150" i="4"/>
  <c r="L150" i="4"/>
  <c r="K151" i="4"/>
  <c r="L151" i="4"/>
  <c r="K152" i="4"/>
  <c r="L152" i="4"/>
  <c r="K153" i="4"/>
  <c r="L153" i="4"/>
  <c r="K154" i="4"/>
  <c r="L154" i="4"/>
  <c r="K155" i="4"/>
  <c r="L155" i="4"/>
  <c r="K156" i="4"/>
  <c r="L156" i="4"/>
  <c r="K157" i="4"/>
  <c r="L157" i="4"/>
  <c r="K158" i="4"/>
  <c r="L158" i="4"/>
  <c r="K159" i="4"/>
  <c r="L159" i="4"/>
  <c r="K160" i="4"/>
  <c r="L160" i="4"/>
  <c r="K161" i="4"/>
  <c r="L161" i="4"/>
  <c r="K162" i="4"/>
  <c r="L162" i="4"/>
  <c r="K163" i="4"/>
  <c r="L163" i="4"/>
  <c r="K164" i="4"/>
  <c r="L164" i="4"/>
  <c r="K165" i="4"/>
  <c r="L165" i="4"/>
  <c r="K166" i="4"/>
  <c r="L166" i="4"/>
  <c r="K167" i="4"/>
  <c r="L167" i="4"/>
  <c r="K168" i="4"/>
  <c r="L168" i="4"/>
  <c r="K169" i="4"/>
  <c r="L169" i="4"/>
  <c r="K170" i="4"/>
  <c r="L170" i="4"/>
  <c r="K171" i="4"/>
  <c r="L171" i="4"/>
  <c r="K172" i="4"/>
  <c r="L172" i="4"/>
  <c r="K173" i="4"/>
  <c r="L173" i="4"/>
  <c r="K174" i="4"/>
  <c r="L174" i="4"/>
  <c r="K175" i="4"/>
  <c r="L175" i="4"/>
  <c r="K176" i="4"/>
  <c r="L176" i="4"/>
  <c r="K177" i="4"/>
  <c r="L177" i="4"/>
  <c r="K178" i="4"/>
  <c r="L178" i="4"/>
  <c r="K179" i="4"/>
  <c r="L179" i="4"/>
  <c r="K180" i="4"/>
  <c r="L180" i="4"/>
  <c r="K181" i="4"/>
  <c r="L181" i="4"/>
  <c r="K182" i="4"/>
  <c r="L182" i="4"/>
  <c r="K183" i="4"/>
  <c r="L183" i="4"/>
  <c r="K184" i="4"/>
  <c r="L184" i="4"/>
  <c r="K185" i="4"/>
  <c r="L185" i="4"/>
  <c r="K186" i="4"/>
  <c r="L186" i="4"/>
  <c r="K187" i="4"/>
  <c r="L187" i="4"/>
  <c r="K188" i="4"/>
  <c r="L188" i="4"/>
  <c r="K189" i="4"/>
  <c r="L189" i="4"/>
  <c r="K190" i="4"/>
  <c r="L190" i="4"/>
  <c r="K191" i="4"/>
  <c r="L191" i="4"/>
  <c r="K192" i="4"/>
  <c r="L192" i="4"/>
  <c r="K193" i="4"/>
  <c r="L193" i="4"/>
  <c r="K194" i="4"/>
  <c r="L194" i="4"/>
  <c r="K195" i="4"/>
  <c r="L195" i="4"/>
  <c r="K196" i="4"/>
  <c r="L196" i="4"/>
  <c r="K197" i="4"/>
  <c r="L197" i="4"/>
  <c r="K198" i="4"/>
  <c r="L198" i="4"/>
  <c r="K199" i="4"/>
  <c r="L199" i="4"/>
  <c r="K200" i="4"/>
  <c r="L200" i="4"/>
  <c r="K201" i="4"/>
  <c r="L201" i="4"/>
  <c r="K202" i="4"/>
  <c r="L202" i="4"/>
  <c r="K203" i="4"/>
  <c r="L203" i="4"/>
  <c r="K204" i="4"/>
  <c r="L204" i="4"/>
  <c r="K205" i="4"/>
  <c r="L205" i="4"/>
  <c r="K206" i="4"/>
  <c r="L206" i="4"/>
  <c r="K207" i="4"/>
  <c r="L207" i="4"/>
  <c r="K208" i="4"/>
  <c r="L208" i="4"/>
  <c r="K209" i="4"/>
  <c r="L209" i="4"/>
  <c r="K210" i="4"/>
  <c r="L210" i="4"/>
  <c r="K211" i="4"/>
  <c r="L211" i="4"/>
  <c r="K212" i="4"/>
  <c r="L212" i="4"/>
  <c r="K213" i="4"/>
  <c r="L213" i="4"/>
  <c r="K214" i="4"/>
  <c r="L214" i="4"/>
  <c r="K215" i="4"/>
  <c r="L215" i="4"/>
  <c r="K216" i="4"/>
  <c r="L216" i="4"/>
  <c r="K217" i="4"/>
  <c r="L217" i="4"/>
  <c r="K218" i="4"/>
  <c r="L218" i="4"/>
  <c r="K219" i="4"/>
  <c r="L219" i="4"/>
  <c r="K220" i="4"/>
  <c r="L220" i="4"/>
  <c r="K221" i="4"/>
  <c r="L221" i="4"/>
  <c r="K222" i="4"/>
  <c r="L222" i="4"/>
  <c r="K223" i="4"/>
  <c r="L223" i="4"/>
  <c r="K224" i="4"/>
  <c r="L224" i="4"/>
  <c r="K225" i="4"/>
  <c r="L225" i="4"/>
  <c r="K226" i="4"/>
  <c r="L226" i="4"/>
  <c r="K227" i="4"/>
  <c r="L227" i="4"/>
  <c r="K228" i="4"/>
  <c r="L228" i="4"/>
  <c r="K229" i="4"/>
  <c r="L229" i="4"/>
  <c r="K230" i="4"/>
  <c r="L230" i="4"/>
  <c r="K231" i="4"/>
  <c r="L231" i="4"/>
  <c r="K232" i="4"/>
  <c r="L232" i="4"/>
  <c r="K233" i="4"/>
  <c r="L233" i="4"/>
  <c r="K234" i="4"/>
  <c r="L234" i="4"/>
  <c r="K235" i="4"/>
  <c r="L235" i="4"/>
  <c r="K236" i="4"/>
  <c r="L236" i="4"/>
  <c r="K237" i="4"/>
  <c r="L237" i="4"/>
  <c r="K238" i="4"/>
  <c r="L238" i="4"/>
  <c r="K239" i="4"/>
  <c r="L239" i="4"/>
  <c r="K240" i="4"/>
  <c r="L240" i="4"/>
  <c r="K241" i="4"/>
  <c r="L241" i="4"/>
  <c r="K242" i="4"/>
  <c r="L242" i="4"/>
  <c r="K243" i="4"/>
  <c r="L243" i="4"/>
  <c r="K244" i="4"/>
  <c r="L244" i="4"/>
  <c r="K245" i="4"/>
  <c r="L245" i="4"/>
  <c r="K246" i="4"/>
  <c r="L246" i="4"/>
  <c r="K247" i="4"/>
  <c r="L247" i="4"/>
  <c r="K248" i="4"/>
  <c r="L248" i="4"/>
  <c r="K249" i="4"/>
  <c r="L249" i="4"/>
  <c r="K250" i="4"/>
  <c r="L250" i="4"/>
  <c r="K251" i="4"/>
  <c r="L251" i="4"/>
  <c r="K252" i="4"/>
  <c r="L252" i="4"/>
  <c r="K253" i="4"/>
  <c r="L253" i="4"/>
  <c r="K254" i="4"/>
  <c r="L254" i="4"/>
  <c r="K255" i="4"/>
  <c r="L255" i="4"/>
  <c r="K256" i="4"/>
  <c r="L256" i="4"/>
  <c r="K257" i="4"/>
  <c r="L257" i="4"/>
  <c r="K258" i="4"/>
  <c r="L258" i="4"/>
  <c r="K259" i="4"/>
  <c r="L259" i="4"/>
  <c r="K260" i="4"/>
  <c r="L260" i="4"/>
  <c r="K261" i="4"/>
  <c r="L261" i="4"/>
  <c r="K262" i="4"/>
  <c r="L262" i="4"/>
  <c r="K263" i="4"/>
  <c r="L263" i="4"/>
  <c r="K264" i="4"/>
  <c r="L264" i="4"/>
  <c r="K265" i="4"/>
  <c r="L265" i="4"/>
  <c r="K266" i="4"/>
  <c r="L266" i="4"/>
  <c r="K267" i="4"/>
  <c r="L267" i="4"/>
  <c r="K268" i="4"/>
  <c r="L268" i="4"/>
  <c r="K269" i="4"/>
  <c r="L269" i="4"/>
  <c r="K270" i="4"/>
  <c r="L270" i="4"/>
  <c r="K271" i="4"/>
  <c r="L271" i="4"/>
  <c r="K272" i="4"/>
  <c r="L272" i="4"/>
  <c r="K273" i="4"/>
  <c r="L273" i="4"/>
  <c r="K274" i="4"/>
  <c r="L274" i="4"/>
  <c r="K275" i="4"/>
  <c r="L275" i="4"/>
  <c r="K276" i="4"/>
  <c r="L276" i="4"/>
  <c r="K277" i="4"/>
  <c r="L277" i="4"/>
  <c r="K278" i="4"/>
  <c r="L278" i="4"/>
  <c r="K279" i="4"/>
  <c r="L279" i="4"/>
  <c r="K280" i="4"/>
  <c r="L280" i="4"/>
  <c r="K281" i="4"/>
  <c r="L281" i="4"/>
  <c r="K282" i="4"/>
  <c r="L282" i="4"/>
  <c r="K283" i="4"/>
  <c r="L283" i="4"/>
  <c r="K284" i="4"/>
  <c r="L284" i="4"/>
  <c r="K285" i="4"/>
  <c r="L285" i="4"/>
  <c r="K286" i="4"/>
  <c r="L286" i="4"/>
  <c r="K287" i="4"/>
  <c r="L287" i="4"/>
  <c r="K288" i="4"/>
  <c r="L288" i="4"/>
  <c r="K289" i="4"/>
  <c r="L289" i="4"/>
  <c r="K290" i="4"/>
  <c r="L290" i="4"/>
  <c r="K291" i="4"/>
  <c r="L291" i="4"/>
  <c r="K292" i="4"/>
  <c r="L292" i="4"/>
  <c r="K293" i="4"/>
  <c r="L293" i="4"/>
  <c r="K294" i="4"/>
  <c r="L294" i="4"/>
  <c r="K295" i="4"/>
  <c r="L295" i="4"/>
  <c r="K296" i="4"/>
  <c r="L296" i="4"/>
  <c r="K297" i="4"/>
  <c r="L297" i="4"/>
  <c r="K298" i="4"/>
  <c r="L298" i="4"/>
  <c r="K299" i="4"/>
  <c r="L299" i="4"/>
  <c r="K300" i="4"/>
  <c r="L300" i="4"/>
  <c r="K301" i="4"/>
  <c r="L301" i="4"/>
  <c r="K302" i="4"/>
  <c r="L302" i="4"/>
  <c r="K303" i="4"/>
  <c r="L303" i="4"/>
  <c r="K304" i="4"/>
  <c r="L304" i="4"/>
  <c r="K305" i="4"/>
  <c r="L305" i="4"/>
  <c r="K306" i="4"/>
  <c r="L306" i="4"/>
  <c r="K307" i="4"/>
  <c r="L307" i="4"/>
  <c r="K308" i="4"/>
  <c r="L308" i="4"/>
  <c r="K309" i="4"/>
  <c r="L309" i="4"/>
  <c r="K310" i="4"/>
  <c r="L310" i="4"/>
  <c r="K311" i="4"/>
  <c r="L311" i="4"/>
  <c r="K312" i="4"/>
  <c r="L312" i="4"/>
  <c r="K313" i="4"/>
  <c r="L313" i="4"/>
  <c r="K314" i="4"/>
  <c r="L314" i="4"/>
  <c r="K315" i="4"/>
  <c r="L315" i="4"/>
  <c r="K316" i="4"/>
  <c r="L316" i="4"/>
  <c r="K317" i="4"/>
  <c r="L317" i="4"/>
  <c r="K318" i="4"/>
  <c r="L318" i="4"/>
  <c r="K319" i="4"/>
  <c r="L319" i="4"/>
  <c r="K320" i="4"/>
  <c r="L320" i="4"/>
  <c r="K321" i="4"/>
  <c r="L321" i="4"/>
  <c r="K322" i="4"/>
  <c r="L322" i="4"/>
  <c r="K323" i="4"/>
  <c r="L323" i="4"/>
  <c r="K324" i="4"/>
  <c r="L324" i="4"/>
  <c r="K325" i="4"/>
  <c r="L325" i="4"/>
  <c r="K326" i="4"/>
  <c r="L326" i="4"/>
  <c r="K327" i="4"/>
  <c r="L327" i="4"/>
  <c r="K328" i="4"/>
  <c r="L328" i="4"/>
  <c r="K329" i="4"/>
  <c r="L329" i="4"/>
  <c r="K330" i="4"/>
  <c r="L330" i="4"/>
  <c r="K331" i="4"/>
  <c r="L331" i="4"/>
  <c r="K332" i="4"/>
  <c r="L332" i="4"/>
  <c r="K333" i="4"/>
  <c r="L333" i="4"/>
  <c r="K334" i="4"/>
  <c r="L334" i="4"/>
  <c r="K335" i="4"/>
  <c r="L335" i="4"/>
  <c r="K336" i="4"/>
  <c r="L336" i="4"/>
  <c r="K337" i="4"/>
  <c r="L337" i="4"/>
  <c r="K338" i="4"/>
  <c r="L338" i="4"/>
  <c r="K339" i="4"/>
  <c r="L339" i="4"/>
  <c r="K340" i="4"/>
  <c r="L340" i="4"/>
  <c r="K341" i="4"/>
  <c r="L341" i="4"/>
  <c r="K342" i="4"/>
  <c r="L342" i="4"/>
  <c r="K343" i="4"/>
  <c r="L343" i="4"/>
  <c r="K344" i="4"/>
  <c r="L344" i="4"/>
  <c r="K345" i="4"/>
  <c r="L345" i="4"/>
  <c r="K346" i="4"/>
  <c r="L346" i="4"/>
  <c r="K347" i="4"/>
  <c r="L347" i="4"/>
  <c r="K348" i="4"/>
  <c r="L348" i="4"/>
  <c r="K349" i="4"/>
  <c r="L349" i="4"/>
  <c r="K350" i="4"/>
  <c r="L350" i="4"/>
  <c r="K351" i="4"/>
  <c r="L351" i="4"/>
  <c r="K352" i="4"/>
  <c r="L352" i="4"/>
  <c r="K353" i="4"/>
  <c r="L353" i="4"/>
  <c r="K354" i="4"/>
  <c r="L354" i="4"/>
  <c r="K355" i="4"/>
  <c r="L355" i="4"/>
  <c r="K356" i="4"/>
  <c r="L356" i="4"/>
  <c r="K357" i="4"/>
  <c r="L357" i="4"/>
  <c r="K358" i="4"/>
  <c r="L358" i="4"/>
  <c r="K359" i="4"/>
  <c r="L359" i="4"/>
  <c r="K360" i="4"/>
  <c r="L360" i="4"/>
  <c r="K361" i="4"/>
  <c r="L361" i="4"/>
  <c r="K362" i="4"/>
  <c r="L362" i="4"/>
  <c r="K363" i="4"/>
  <c r="L363" i="4"/>
  <c r="K364" i="4"/>
  <c r="L364" i="4"/>
  <c r="K365" i="4"/>
  <c r="L365" i="4"/>
  <c r="K366" i="4"/>
  <c r="L366" i="4"/>
  <c r="K367" i="4"/>
  <c r="L367" i="4"/>
  <c r="K368" i="4"/>
  <c r="L368" i="4"/>
  <c r="K369" i="4"/>
  <c r="L369" i="4"/>
  <c r="K370" i="4"/>
  <c r="L370" i="4"/>
  <c r="K371" i="4"/>
  <c r="L371" i="4"/>
  <c r="K372" i="4"/>
  <c r="L372" i="4"/>
  <c r="K373" i="4"/>
  <c r="L373" i="4"/>
  <c r="K374" i="4"/>
  <c r="L374" i="4"/>
  <c r="K375" i="4"/>
  <c r="L375" i="4"/>
  <c r="K376" i="4"/>
  <c r="L376" i="4"/>
  <c r="K377" i="4"/>
  <c r="L377" i="4"/>
  <c r="K378" i="4"/>
  <c r="L378" i="4"/>
  <c r="K379" i="4"/>
  <c r="L379" i="4"/>
  <c r="K380" i="4"/>
  <c r="L380" i="4"/>
  <c r="K381" i="4"/>
  <c r="L381" i="4"/>
  <c r="K382" i="4"/>
  <c r="L382" i="4"/>
  <c r="K383" i="4"/>
  <c r="L383" i="4"/>
  <c r="K384" i="4"/>
  <c r="L384" i="4"/>
  <c r="K385" i="4"/>
  <c r="L385" i="4"/>
  <c r="K386" i="4"/>
  <c r="L386" i="4"/>
  <c r="K387" i="4"/>
  <c r="L387" i="4"/>
  <c r="K388" i="4"/>
  <c r="L388" i="4"/>
  <c r="K389" i="4"/>
  <c r="L389" i="4"/>
  <c r="K390" i="4"/>
  <c r="L390" i="4"/>
  <c r="K391" i="4"/>
  <c r="L391" i="4"/>
  <c r="K392" i="4"/>
  <c r="L392" i="4"/>
  <c r="K393" i="4"/>
  <c r="L393" i="4"/>
  <c r="K394" i="4"/>
  <c r="L394" i="4"/>
  <c r="K395" i="4"/>
  <c r="L395" i="4"/>
  <c r="K396" i="4"/>
  <c r="L396" i="4"/>
  <c r="K397" i="4"/>
  <c r="L397" i="4"/>
  <c r="K398" i="4"/>
  <c r="L398" i="4"/>
  <c r="K399" i="4"/>
  <c r="L399" i="4"/>
  <c r="K400" i="4"/>
  <c r="L400" i="4"/>
  <c r="K401" i="4"/>
  <c r="L401" i="4"/>
  <c r="K402" i="4"/>
  <c r="L402" i="4"/>
  <c r="K403" i="4"/>
  <c r="L403" i="4"/>
  <c r="K404" i="4"/>
  <c r="L404" i="4"/>
  <c r="K405" i="4"/>
  <c r="L405" i="4"/>
  <c r="K406" i="4"/>
  <c r="L406" i="4"/>
  <c r="K407" i="4"/>
  <c r="L407" i="4"/>
  <c r="K408" i="4"/>
  <c r="L408" i="4"/>
  <c r="K409" i="4"/>
  <c r="L409" i="4"/>
  <c r="K410" i="4"/>
  <c r="L410" i="4"/>
  <c r="K411" i="4"/>
  <c r="L411" i="4"/>
  <c r="K412" i="4"/>
  <c r="L412" i="4"/>
  <c r="K413" i="4"/>
  <c r="L413" i="4"/>
  <c r="K414" i="4"/>
  <c r="L414" i="4"/>
  <c r="K415" i="4"/>
  <c r="L415" i="4"/>
  <c r="K416" i="4"/>
  <c r="L416" i="4"/>
  <c r="K417" i="4"/>
  <c r="L417" i="4"/>
  <c r="K418" i="4"/>
  <c r="L418" i="4"/>
  <c r="K419" i="4"/>
  <c r="L419" i="4"/>
  <c r="K420" i="4"/>
  <c r="L420" i="4"/>
  <c r="K421" i="4"/>
  <c r="L421" i="4"/>
  <c r="K422" i="4"/>
  <c r="L422" i="4"/>
  <c r="K423" i="4"/>
  <c r="L423" i="4"/>
  <c r="K424" i="4"/>
  <c r="L424" i="4"/>
  <c r="K425" i="4"/>
  <c r="L425" i="4"/>
  <c r="K426" i="4"/>
  <c r="L426" i="4"/>
  <c r="K427" i="4"/>
  <c r="L427" i="4"/>
  <c r="K428" i="4"/>
  <c r="L428" i="4"/>
  <c r="K429" i="4"/>
  <c r="L429" i="4"/>
  <c r="K430" i="4"/>
  <c r="L430" i="4"/>
  <c r="K431" i="4"/>
  <c r="L431" i="4"/>
  <c r="K432" i="4"/>
  <c r="L432" i="4"/>
  <c r="K433" i="4"/>
  <c r="L433" i="4"/>
  <c r="K434" i="4"/>
  <c r="L434" i="4"/>
  <c r="K435" i="4"/>
  <c r="L435" i="4"/>
  <c r="K436" i="4"/>
  <c r="L436" i="4"/>
  <c r="K437" i="4"/>
  <c r="L437" i="4"/>
  <c r="K438" i="4"/>
  <c r="L438" i="4"/>
  <c r="K439" i="4"/>
  <c r="L439" i="4"/>
  <c r="K440" i="4"/>
  <c r="L440" i="4"/>
  <c r="K441" i="4"/>
  <c r="L441" i="4"/>
  <c r="K442" i="4"/>
  <c r="L442" i="4"/>
  <c r="K443" i="4"/>
  <c r="L443" i="4"/>
  <c r="K444" i="4"/>
  <c r="L444" i="4"/>
  <c r="K445" i="4"/>
  <c r="L445" i="4"/>
  <c r="K446" i="4"/>
  <c r="L446" i="4"/>
  <c r="K447" i="4"/>
  <c r="L447" i="4"/>
  <c r="K448" i="4"/>
  <c r="L448" i="4"/>
  <c r="K449" i="4"/>
  <c r="L449" i="4"/>
  <c r="K450" i="4"/>
  <c r="L450" i="4"/>
  <c r="K451" i="4"/>
  <c r="L451" i="4"/>
  <c r="K452" i="4"/>
  <c r="L452" i="4"/>
  <c r="K453" i="4"/>
  <c r="L453" i="4"/>
  <c r="K454" i="4"/>
  <c r="L454" i="4"/>
  <c r="K455" i="4"/>
  <c r="L455" i="4"/>
  <c r="K456" i="4"/>
  <c r="L456" i="4"/>
  <c r="K457" i="4"/>
  <c r="L457" i="4"/>
  <c r="K458" i="4"/>
  <c r="L458" i="4"/>
  <c r="K459" i="4"/>
  <c r="L459" i="4"/>
  <c r="K460" i="4"/>
  <c r="L460" i="4"/>
  <c r="K461" i="4"/>
  <c r="L461" i="4"/>
  <c r="K462" i="4"/>
  <c r="L462" i="4"/>
  <c r="K463" i="4"/>
  <c r="L463" i="4"/>
  <c r="K464" i="4"/>
  <c r="L464" i="4"/>
  <c r="K465" i="4"/>
  <c r="L465" i="4"/>
  <c r="K466" i="4"/>
  <c r="L466" i="4"/>
  <c r="K467" i="4"/>
  <c r="L467" i="4"/>
  <c r="K468" i="4"/>
  <c r="L468" i="4"/>
  <c r="K469" i="4"/>
  <c r="L469" i="4"/>
  <c r="K470" i="4"/>
  <c r="L470" i="4"/>
  <c r="K471" i="4"/>
  <c r="L471" i="4"/>
  <c r="K472" i="4"/>
  <c r="L472" i="4"/>
  <c r="K473" i="4"/>
  <c r="L473" i="4"/>
  <c r="K474" i="4"/>
  <c r="L474" i="4"/>
  <c r="K475" i="4"/>
  <c r="L475" i="4"/>
  <c r="K476" i="4"/>
  <c r="L476" i="4"/>
  <c r="K477" i="4"/>
  <c r="L477" i="4"/>
  <c r="K478" i="4"/>
  <c r="L478" i="4"/>
  <c r="K479" i="4"/>
  <c r="L479" i="4"/>
  <c r="K480" i="4"/>
  <c r="L480" i="4"/>
  <c r="K481" i="4"/>
  <c r="L481" i="4"/>
  <c r="K482" i="4"/>
  <c r="L482" i="4"/>
  <c r="K483" i="4"/>
  <c r="L483" i="4"/>
  <c r="K484" i="4"/>
  <c r="L484" i="4"/>
  <c r="K485" i="4"/>
  <c r="L485" i="4"/>
  <c r="K486" i="4"/>
  <c r="L486" i="4"/>
  <c r="K487" i="4"/>
  <c r="L487" i="4"/>
  <c r="K488" i="4"/>
  <c r="L488" i="4"/>
  <c r="K489" i="4"/>
  <c r="L489" i="4"/>
  <c r="K490" i="4"/>
  <c r="L490" i="4"/>
  <c r="K491" i="4"/>
  <c r="L491" i="4"/>
  <c r="K492" i="4"/>
  <c r="L492" i="4"/>
  <c r="K493" i="4"/>
  <c r="L493" i="4"/>
  <c r="K494" i="4"/>
  <c r="L494" i="4"/>
  <c r="K495" i="4"/>
  <c r="L495" i="4"/>
  <c r="K496" i="4"/>
  <c r="L496" i="4"/>
  <c r="K497" i="4"/>
  <c r="L497" i="4"/>
  <c r="K498" i="4"/>
  <c r="L498" i="4"/>
  <c r="K499" i="4"/>
  <c r="L499" i="4"/>
  <c r="K500" i="4"/>
  <c r="L500" i="4"/>
  <c r="K501" i="4"/>
  <c r="L501" i="4"/>
  <c r="K502" i="4"/>
  <c r="L502" i="4"/>
  <c r="K503" i="4"/>
  <c r="L503" i="4"/>
  <c r="K504" i="4"/>
  <c r="L504" i="4"/>
  <c r="K505" i="4"/>
  <c r="L505" i="4"/>
  <c r="K506" i="4"/>
  <c r="L506" i="4"/>
  <c r="K507" i="4"/>
  <c r="L507" i="4"/>
  <c r="K508" i="4"/>
  <c r="L508" i="4"/>
  <c r="K509" i="4"/>
  <c r="L509" i="4"/>
  <c r="K510" i="4"/>
  <c r="L510" i="4"/>
  <c r="K511" i="4"/>
  <c r="L511" i="4"/>
  <c r="K512" i="4"/>
  <c r="L512" i="4"/>
  <c r="K513" i="4"/>
  <c r="L513" i="4"/>
  <c r="K514" i="4"/>
  <c r="L514" i="4"/>
  <c r="K515" i="4"/>
  <c r="L515" i="4"/>
  <c r="K516" i="4"/>
  <c r="L516" i="4"/>
  <c r="K517" i="4"/>
  <c r="L517" i="4"/>
  <c r="K518" i="4"/>
  <c r="L518" i="4"/>
  <c r="K519" i="4"/>
  <c r="L519" i="4"/>
  <c r="K520" i="4"/>
  <c r="L520" i="4"/>
  <c r="K521" i="4"/>
  <c r="L521" i="4"/>
  <c r="K522" i="4"/>
  <c r="L522" i="4"/>
  <c r="K523" i="4"/>
  <c r="L523" i="4"/>
  <c r="K524" i="4"/>
  <c r="L524" i="4"/>
  <c r="K525" i="4"/>
  <c r="L525" i="4"/>
  <c r="K526" i="4"/>
  <c r="L526" i="4"/>
  <c r="K527" i="4"/>
  <c r="L527" i="4"/>
  <c r="K528" i="4"/>
  <c r="L528" i="4"/>
  <c r="K529" i="4"/>
  <c r="L529" i="4"/>
  <c r="K530" i="4"/>
  <c r="L530" i="4"/>
  <c r="K531" i="4"/>
  <c r="L531" i="4"/>
  <c r="K532" i="4"/>
  <c r="L532" i="4"/>
  <c r="K533" i="4"/>
  <c r="L533" i="4"/>
  <c r="K534" i="4"/>
  <c r="L534" i="4"/>
  <c r="K535" i="4"/>
  <c r="L535" i="4"/>
  <c r="K536" i="4"/>
  <c r="L536" i="4"/>
  <c r="K537" i="4"/>
  <c r="L537" i="4"/>
  <c r="K538" i="4"/>
  <c r="L538" i="4"/>
  <c r="K539" i="4"/>
  <c r="L539" i="4"/>
  <c r="K540" i="4"/>
  <c r="L540" i="4"/>
  <c r="K541" i="4"/>
  <c r="L541" i="4"/>
  <c r="K542" i="4"/>
  <c r="L542" i="4"/>
  <c r="K543" i="4"/>
  <c r="L543" i="4"/>
  <c r="K544" i="4"/>
  <c r="L544" i="4"/>
  <c r="K545" i="4"/>
  <c r="L545" i="4"/>
  <c r="K546" i="4"/>
  <c r="L546" i="4"/>
  <c r="K547" i="4"/>
  <c r="L547" i="4"/>
  <c r="K548" i="4"/>
  <c r="L548" i="4"/>
  <c r="K549" i="4"/>
  <c r="L549" i="4"/>
  <c r="K550" i="4"/>
  <c r="L550" i="4"/>
  <c r="K551" i="4"/>
  <c r="L551" i="4"/>
  <c r="K552" i="4"/>
  <c r="L552" i="4"/>
  <c r="K553" i="4"/>
  <c r="L553" i="4"/>
  <c r="K554" i="4"/>
  <c r="L554" i="4"/>
  <c r="K555" i="4"/>
  <c r="L555" i="4"/>
  <c r="K556" i="4"/>
  <c r="L556" i="4"/>
  <c r="K557" i="4"/>
  <c r="L557" i="4"/>
  <c r="K558" i="4"/>
  <c r="L558" i="4"/>
  <c r="K559" i="4"/>
  <c r="L559" i="4"/>
  <c r="K560" i="4"/>
  <c r="L560" i="4"/>
  <c r="K561" i="4"/>
  <c r="L561" i="4"/>
  <c r="K562" i="4"/>
  <c r="L562" i="4"/>
  <c r="K563" i="4"/>
  <c r="L563" i="4"/>
  <c r="K564" i="4"/>
  <c r="L564" i="4"/>
  <c r="K565" i="4"/>
  <c r="L565" i="4"/>
  <c r="K566" i="4"/>
  <c r="L566" i="4"/>
  <c r="K567" i="4"/>
  <c r="L567" i="4"/>
  <c r="K568" i="4"/>
  <c r="L568" i="4"/>
  <c r="K569" i="4"/>
  <c r="L569" i="4"/>
  <c r="K570" i="4"/>
  <c r="L570" i="4"/>
  <c r="K571" i="4"/>
  <c r="L571" i="4"/>
  <c r="K572" i="4"/>
  <c r="L572" i="4"/>
  <c r="K573" i="4"/>
  <c r="L573" i="4"/>
  <c r="K574" i="4"/>
  <c r="L574" i="4"/>
  <c r="K575" i="4"/>
  <c r="L575" i="4"/>
  <c r="K576" i="4"/>
  <c r="L576" i="4"/>
  <c r="K577" i="4"/>
  <c r="L577" i="4"/>
  <c r="K578" i="4"/>
  <c r="L578" i="4"/>
  <c r="K579" i="4"/>
  <c r="L579" i="4"/>
  <c r="K580" i="4"/>
  <c r="L580" i="4"/>
  <c r="K581" i="4"/>
  <c r="L581" i="4"/>
  <c r="K582" i="4"/>
  <c r="L582" i="4"/>
  <c r="K583" i="4"/>
  <c r="L583" i="4"/>
  <c r="K584" i="4"/>
  <c r="L584" i="4"/>
  <c r="K585" i="4"/>
  <c r="L585" i="4"/>
  <c r="K586" i="4"/>
  <c r="L586" i="4"/>
  <c r="K587" i="4"/>
  <c r="L587" i="4"/>
  <c r="K588" i="4"/>
  <c r="L588" i="4"/>
  <c r="K589" i="4"/>
  <c r="L589" i="4"/>
  <c r="K590" i="4"/>
  <c r="L590" i="4"/>
  <c r="K591" i="4"/>
  <c r="L591" i="4"/>
  <c r="K592" i="4"/>
  <c r="L592" i="4"/>
  <c r="K593" i="4"/>
  <c r="L593" i="4"/>
  <c r="K594" i="4"/>
  <c r="L594" i="4"/>
  <c r="K595" i="4"/>
  <c r="L595" i="4"/>
  <c r="K596" i="4"/>
  <c r="L596" i="4"/>
  <c r="K597" i="4"/>
  <c r="L597" i="4"/>
  <c r="K598" i="4"/>
  <c r="L598" i="4"/>
  <c r="K599" i="4"/>
  <c r="L599" i="4"/>
  <c r="K600" i="4"/>
  <c r="L600" i="4"/>
  <c r="K601" i="4"/>
  <c r="L601" i="4"/>
  <c r="K602" i="4"/>
  <c r="L602" i="4"/>
  <c r="K603" i="4"/>
  <c r="L603" i="4"/>
  <c r="K604" i="4"/>
  <c r="L604" i="4"/>
  <c r="K605" i="4"/>
  <c r="L605" i="4"/>
  <c r="K606" i="4"/>
  <c r="L606" i="4"/>
  <c r="K607" i="4"/>
  <c r="L607" i="4"/>
  <c r="K608" i="4"/>
  <c r="L608" i="4"/>
  <c r="K609" i="4"/>
  <c r="L609" i="4"/>
  <c r="K610" i="4"/>
  <c r="L610" i="4"/>
  <c r="K611" i="4"/>
  <c r="L611" i="4"/>
  <c r="K612" i="4"/>
  <c r="L612" i="4"/>
  <c r="K613" i="4"/>
  <c r="L613" i="4"/>
  <c r="K614" i="4"/>
  <c r="L614" i="4"/>
  <c r="K615" i="4"/>
  <c r="L615" i="4"/>
  <c r="K616" i="4"/>
  <c r="L616" i="4"/>
  <c r="K617" i="4"/>
  <c r="L617" i="4"/>
  <c r="K618" i="4"/>
  <c r="L618" i="4"/>
  <c r="K619" i="4"/>
  <c r="L619" i="4"/>
  <c r="K620" i="4"/>
  <c r="L620" i="4"/>
  <c r="K621" i="4"/>
  <c r="L621" i="4"/>
  <c r="K622" i="4"/>
  <c r="L622" i="4"/>
  <c r="K623" i="4"/>
  <c r="L623" i="4"/>
  <c r="K624" i="4"/>
  <c r="L624" i="4"/>
  <c r="K625" i="4"/>
  <c r="L625" i="4"/>
  <c r="K626" i="4"/>
  <c r="L626" i="4"/>
  <c r="K627" i="4"/>
  <c r="L627" i="4"/>
  <c r="K628" i="4"/>
  <c r="L628" i="4"/>
  <c r="K629" i="4"/>
  <c r="L629" i="4"/>
  <c r="K630" i="4"/>
  <c r="L630" i="4"/>
  <c r="K631" i="4"/>
  <c r="L631" i="4"/>
  <c r="K632" i="4"/>
  <c r="L632" i="4"/>
  <c r="K633" i="4"/>
  <c r="L633" i="4"/>
  <c r="K634" i="4"/>
  <c r="L634" i="4"/>
  <c r="K635" i="4"/>
  <c r="L635" i="4"/>
  <c r="K636" i="4"/>
  <c r="L636" i="4"/>
  <c r="K637" i="4"/>
  <c r="L637" i="4"/>
  <c r="K638" i="4"/>
  <c r="L638" i="4"/>
  <c r="K639" i="4"/>
  <c r="L639" i="4"/>
  <c r="K640" i="4"/>
  <c r="L640" i="4"/>
  <c r="K641" i="4"/>
  <c r="L641" i="4"/>
  <c r="K642" i="4"/>
  <c r="L642" i="4"/>
  <c r="K643" i="4"/>
  <c r="L643" i="4"/>
  <c r="K644" i="4"/>
  <c r="L644" i="4"/>
  <c r="K645" i="4"/>
  <c r="L645" i="4"/>
  <c r="K646" i="4"/>
  <c r="L646" i="4"/>
  <c r="K647" i="4"/>
  <c r="L647" i="4"/>
  <c r="K648" i="4"/>
  <c r="L648" i="4"/>
  <c r="K649" i="4"/>
  <c r="L649" i="4"/>
  <c r="K650" i="4"/>
  <c r="L650" i="4"/>
  <c r="K651" i="4"/>
  <c r="L651" i="4"/>
  <c r="K652" i="4"/>
  <c r="L652" i="4"/>
  <c r="K653" i="4"/>
  <c r="L653" i="4"/>
  <c r="K654" i="4"/>
  <c r="L654" i="4"/>
  <c r="K655" i="4"/>
  <c r="L655" i="4"/>
  <c r="K656" i="4"/>
  <c r="L656" i="4"/>
  <c r="K657" i="4"/>
  <c r="L657" i="4"/>
  <c r="K658" i="4"/>
  <c r="L658" i="4"/>
  <c r="K659" i="4"/>
  <c r="L659" i="4"/>
  <c r="K660" i="4"/>
  <c r="L660" i="4"/>
  <c r="K661" i="4"/>
  <c r="L661" i="4"/>
  <c r="K662" i="4"/>
  <c r="L662" i="4"/>
  <c r="K663" i="4"/>
  <c r="L663" i="4"/>
  <c r="K664" i="4"/>
  <c r="L664" i="4"/>
  <c r="K665" i="4"/>
  <c r="L665" i="4"/>
  <c r="K666" i="4"/>
  <c r="L666" i="4"/>
  <c r="K667" i="4"/>
  <c r="L667" i="4"/>
  <c r="K668" i="4"/>
  <c r="L668" i="4"/>
  <c r="K669" i="4"/>
  <c r="L669" i="4"/>
  <c r="K670" i="4"/>
  <c r="L670" i="4"/>
  <c r="K671" i="4"/>
  <c r="L671" i="4"/>
  <c r="K672" i="4"/>
  <c r="L672" i="4"/>
  <c r="K673" i="4"/>
  <c r="L673" i="4"/>
  <c r="K674" i="4"/>
  <c r="L674" i="4"/>
  <c r="K675" i="4"/>
  <c r="L675" i="4"/>
  <c r="K676" i="4"/>
  <c r="L676" i="4"/>
  <c r="K677" i="4"/>
  <c r="L677" i="4"/>
  <c r="K678" i="4"/>
  <c r="L678" i="4"/>
  <c r="K679" i="4"/>
  <c r="L679" i="4"/>
  <c r="K680" i="4"/>
  <c r="L680" i="4"/>
  <c r="K681" i="4"/>
  <c r="L681" i="4"/>
  <c r="K682" i="4"/>
  <c r="L682" i="4"/>
  <c r="K683" i="4"/>
  <c r="L683" i="4"/>
  <c r="K684" i="4"/>
  <c r="L684" i="4"/>
  <c r="K685" i="4"/>
  <c r="L685" i="4"/>
  <c r="K686" i="4"/>
  <c r="L686" i="4"/>
  <c r="K687" i="4"/>
  <c r="L687" i="4"/>
  <c r="K688" i="4"/>
  <c r="L688" i="4"/>
  <c r="K689" i="4"/>
  <c r="L689" i="4"/>
  <c r="K690" i="4"/>
  <c r="L690" i="4"/>
  <c r="K691" i="4"/>
  <c r="L691" i="4"/>
  <c r="K692" i="4"/>
  <c r="L692" i="4"/>
  <c r="K693" i="4"/>
  <c r="L693" i="4"/>
  <c r="K694" i="4"/>
  <c r="L694" i="4"/>
  <c r="K695" i="4"/>
  <c r="L695" i="4"/>
  <c r="K696" i="4"/>
  <c r="L696" i="4"/>
  <c r="K697" i="4"/>
  <c r="L697" i="4"/>
  <c r="K698" i="4"/>
  <c r="L698" i="4"/>
  <c r="K699" i="4"/>
  <c r="L699" i="4"/>
  <c r="K700" i="4"/>
  <c r="L700" i="4"/>
  <c r="K701" i="4"/>
  <c r="L701" i="4"/>
  <c r="K702" i="4"/>
  <c r="L702" i="4"/>
  <c r="K703" i="4"/>
  <c r="L703" i="4"/>
  <c r="K704" i="4"/>
  <c r="L704" i="4"/>
  <c r="K705" i="4"/>
  <c r="L705" i="4"/>
  <c r="K706" i="4"/>
  <c r="L706" i="4"/>
  <c r="K707" i="4"/>
  <c r="L707" i="4"/>
  <c r="K708" i="4"/>
  <c r="L708" i="4"/>
  <c r="K709" i="4"/>
  <c r="L709" i="4"/>
  <c r="K710" i="4"/>
  <c r="L710" i="4"/>
  <c r="K711" i="4"/>
  <c r="L711" i="4"/>
  <c r="K712" i="4"/>
  <c r="L712" i="4"/>
  <c r="K713" i="4"/>
  <c r="L713" i="4"/>
  <c r="K714" i="4"/>
  <c r="L714" i="4"/>
  <c r="K715" i="4"/>
  <c r="L715" i="4"/>
  <c r="K716" i="4"/>
  <c r="L716" i="4"/>
  <c r="K717" i="4"/>
  <c r="L717" i="4"/>
  <c r="K718" i="4"/>
  <c r="L718" i="4"/>
  <c r="K719" i="4"/>
  <c r="L719" i="4"/>
  <c r="K720" i="4"/>
  <c r="L720" i="4"/>
  <c r="K721" i="4"/>
  <c r="L721" i="4"/>
  <c r="K722" i="4"/>
  <c r="L722" i="4"/>
  <c r="K723" i="4"/>
  <c r="L723" i="4"/>
  <c r="K724" i="4"/>
  <c r="L724" i="4"/>
  <c r="K725" i="4"/>
  <c r="L725" i="4"/>
  <c r="K726" i="4"/>
  <c r="L726" i="4"/>
  <c r="K727" i="4"/>
  <c r="L727" i="4"/>
  <c r="K728" i="4"/>
  <c r="L728" i="4"/>
  <c r="K729" i="4"/>
  <c r="L729" i="4"/>
  <c r="K730" i="4"/>
  <c r="L730" i="4"/>
  <c r="K731" i="4"/>
  <c r="L731" i="4"/>
  <c r="K732" i="4"/>
  <c r="L732" i="4"/>
  <c r="K733" i="4"/>
  <c r="L733" i="4"/>
  <c r="K734" i="4"/>
  <c r="L734" i="4"/>
  <c r="K735" i="4"/>
  <c r="L735" i="4"/>
  <c r="K736" i="4"/>
  <c r="L736" i="4"/>
  <c r="K737" i="4"/>
  <c r="L737" i="4"/>
  <c r="K738" i="4"/>
  <c r="L738" i="4"/>
  <c r="K739" i="4"/>
  <c r="L739" i="4"/>
  <c r="K740" i="4"/>
  <c r="L740" i="4"/>
  <c r="K741" i="4"/>
  <c r="L741" i="4"/>
  <c r="K742" i="4"/>
  <c r="L742" i="4"/>
  <c r="K743" i="4"/>
  <c r="L743" i="4"/>
  <c r="K744" i="4"/>
  <c r="L744" i="4"/>
  <c r="K745" i="4"/>
  <c r="L745" i="4"/>
  <c r="K746" i="4"/>
  <c r="L746" i="4"/>
  <c r="K747" i="4"/>
  <c r="L747" i="4"/>
  <c r="K748" i="4"/>
  <c r="L748" i="4"/>
  <c r="K749" i="4"/>
  <c r="L749" i="4"/>
  <c r="K750" i="4"/>
  <c r="L750" i="4"/>
  <c r="K751" i="4"/>
  <c r="L751" i="4"/>
  <c r="K752" i="4"/>
  <c r="L752" i="4"/>
  <c r="K753" i="4"/>
  <c r="L753" i="4"/>
  <c r="K754" i="4"/>
  <c r="L754" i="4"/>
  <c r="K755" i="4"/>
  <c r="L755" i="4"/>
  <c r="K756" i="4"/>
  <c r="L756" i="4"/>
  <c r="K757" i="4"/>
  <c r="L757" i="4"/>
  <c r="K758" i="4"/>
  <c r="L758" i="4"/>
  <c r="K759" i="4"/>
  <c r="L759" i="4"/>
  <c r="K760" i="4"/>
  <c r="L760" i="4"/>
  <c r="K761" i="4"/>
  <c r="L761" i="4"/>
  <c r="K762" i="4"/>
  <c r="L762" i="4"/>
  <c r="K763" i="4"/>
  <c r="L763" i="4"/>
  <c r="K764" i="4"/>
  <c r="L764" i="4"/>
  <c r="K765" i="4"/>
  <c r="L765" i="4"/>
  <c r="K766" i="4"/>
  <c r="L766" i="4"/>
  <c r="K767" i="4"/>
  <c r="L767" i="4"/>
  <c r="K768" i="4"/>
  <c r="L768" i="4"/>
  <c r="K769" i="4"/>
  <c r="L769" i="4"/>
  <c r="K770" i="4"/>
  <c r="L770" i="4"/>
  <c r="K771" i="4"/>
  <c r="L771" i="4"/>
  <c r="K772" i="4"/>
  <c r="L772" i="4"/>
  <c r="K773" i="4"/>
  <c r="L773" i="4"/>
  <c r="K774" i="4"/>
  <c r="L774" i="4"/>
  <c r="K775" i="4"/>
  <c r="L775" i="4"/>
  <c r="K776" i="4"/>
  <c r="L776" i="4"/>
  <c r="K777" i="4"/>
  <c r="L777" i="4"/>
  <c r="K778" i="4"/>
  <c r="L778" i="4"/>
  <c r="K779" i="4"/>
  <c r="L779" i="4"/>
  <c r="K780" i="4"/>
  <c r="L780" i="4"/>
  <c r="K781" i="4"/>
  <c r="L781" i="4"/>
  <c r="K782" i="4"/>
  <c r="L782" i="4"/>
  <c r="K783" i="4"/>
  <c r="L783" i="4"/>
  <c r="K784" i="4"/>
  <c r="L784" i="4"/>
  <c r="K785" i="4"/>
  <c r="L785" i="4"/>
  <c r="K786" i="4"/>
  <c r="L786" i="4"/>
  <c r="K787" i="4"/>
  <c r="L787" i="4"/>
  <c r="K788" i="4"/>
  <c r="L788" i="4"/>
  <c r="K789" i="4"/>
  <c r="L789" i="4"/>
  <c r="K790" i="4"/>
  <c r="L790" i="4"/>
  <c r="K791" i="4"/>
  <c r="L791" i="4"/>
  <c r="K792" i="4"/>
  <c r="L792" i="4"/>
  <c r="K793" i="4"/>
  <c r="L793" i="4"/>
  <c r="K794" i="4"/>
  <c r="L794" i="4"/>
  <c r="K795" i="4"/>
  <c r="L795" i="4"/>
  <c r="K796" i="4"/>
  <c r="L796" i="4"/>
  <c r="K797" i="4"/>
  <c r="L797" i="4"/>
  <c r="K798" i="4"/>
  <c r="L798" i="4"/>
  <c r="K799" i="4"/>
  <c r="L799" i="4"/>
  <c r="K800" i="4"/>
  <c r="L800" i="4"/>
  <c r="K801" i="4"/>
  <c r="L801" i="4"/>
  <c r="K802" i="4"/>
  <c r="L802" i="4"/>
  <c r="K803" i="4"/>
  <c r="L803" i="4"/>
  <c r="K804" i="4"/>
  <c r="L804" i="4"/>
  <c r="K805" i="4"/>
  <c r="L805" i="4"/>
  <c r="K806" i="4"/>
  <c r="L806" i="4"/>
  <c r="K807" i="4"/>
  <c r="L807" i="4"/>
  <c r="K808" i="4"/>
  <c r="L808" i="4"/>
  <c r="K809" i="4"/>
  <c r="L809" i="4"/>
  <c r="K810" i="4"/>
  <c r="L810" i="4"/>
  <c r="K811" i="4"/>
  <c r="L811" i="4"/>
  <c r="K812" i="4"/>
  <c r="L812" i="4"/>
  <c r="K813" i="4"/>
  <c r="L813" i="4"/>
  <c r="K814" i="4"/>
  <c r="L814" i="4"/>
  <c r="K815" i="4"/>
  <c r="L815" i="4"/>
  <c r="K816" i="4"/>
  <c r="L816" i="4"/>
  <c r="K817" i="4"/>
  <c r="L817" i="4"/>
  <c r="K818" i="4"/>
  <c r="L818" i="4"/>
  <c r="K819" i="4"/>
  <c r="L819" i="4"/>
  <c r="K820" i="4"/>
  <c r="L820" i="4"/>
  <c r="K821" i="4"/>
  <c r="L821" i="4"/>
  <c r="K822" i="4"/>
  <c r="L822" i="4"/>
  <c r="K823" i="4"/>
  <c r="L823" i="4"/>
  <c r="K824" i="4"/>
  <c r="L824" i="4"/>
  <c r="K825" i="4"/>
  <c r="L825" i="4"/>
  <c r="K826" i="4"/>
  <c r="L826" i="4"/>
  <c r="K827" i="4"/>
  <c r="L827" i="4"/>
  <c r="K828" i="4"/>
  <c r="L828" i="4"/>
  <c r="K829" i="4"/>
  <c r="L829" i="4"/>
  <c r="K830" i="4"/>
  <c r="L830" i="4"/>
  <c r="K831" i="4"/>
  <c r="L831" i="4"/>
  <c r="K832" i="4"/>
  <c r="L832" i="4"/>
  <c r="K833" i="4"/>
  <c r="L833" i="4"/>
  <c r="K834" i="4"/>
  <c r="L834" i="4"/>
  <c r="K835" i="4"/>
  <c r="L835" i="4"/>
  <c r="K836" i="4"/>
  <c r="L836" i="4"/>
  <c r="K837" i="4"/>
  <c r="L837" i="4"/>
  <c r="K838" i="4"/>
  <c r="L838" i="4"/>
  <c r="K839" i="4"/>
  <c r="L839" i="4"/>
  <c r="K840" i="4"/>
  <c r="L840" i="4"/>
  <c r="K841" i="4"/>
  <c r="L841" i="4"/>
  <c r="K842" i="4"/>
  <c r="L842" i="4"/>
  <c r="K843" i="4"/>
  <c r="L843" i="4"/>
  <c r="K844" i="4"/>
  <c r="L844" i="4"/>
  <c r="K845" i="4"/>
  <c r="L845" i="4"/>
  <c r="K846" i="4"/>
  <c r="L846" i="4"/>
  <c r="K847" i="4"/>
  <c r="L847" i="4"/>
  <c r="K848" i="4"/>
  <c r="L848" i="4"/>
  <c r="K849" i="4"/>
  <c r="L849" i="4"/>
  <c r="K850" i="4"/>
  <c r="L850" i="4"/>
  <c r="K851" i="4"/>
  <c r="L851" i="4"/>
  <c r="K852" i="4"/>
  <c r="L852" i="4"/>
  <c r="K853" i="4"/>
  <c r="L853" i="4"/>
  <c r="K854" i="4"/>
  <c r="L854" i="4"/>
  <c r="K855" i="4"/>
  <c r="L855" i="4"/>
  <c r="K856" i="4"/>
  <c r="L856" i="4"/>
  <c r="K857" i="4"/>
  <c r="L857" i="4"/>
  <c r="K858" i="4"/>
  <c r="L858" i="4"/>
  <c r="K859" i="4"/>
  <c r="L859" i="4"/>
  <c r="K860" i="4"/>
  <c r="L860" i="4"/>
  <c r="K861" i="4"/>
  <c r="L861" i="4"/>
  <c r="K862" i="4"/>
  <c r="L862" i="4"/>
  <c r="K863" i="4"/>
  <c r="L863" i="4"/>
  <c r="K864" i="4"/>
  <c r="L864" i="4"/>
  <c r="K865" i="4"/>
  <c r="L865" i="4"/>
  <c r="K866" i="4"/>
  <c r="L866" i="4"/>
  <c r="K867" i="4"/>
  <c r="L867" i="4"/>
  <c r="K868" i="4"/>
  <c r="L868" i="4"/>
  <c r="K869" i="4"/>
  <c r="L869" i="4"/>
  <c r="K870" i="4"/>
  <c r="L870" i="4"/>
  <c r="K871" i="4"/>
  <c r="L871" i="4"/>
  <c r="K872" i="4"/>
  <c r="L872" i="4"/>
  <c r="K873" i="4"/>
  <c r="L873" i="4"/>
  <c r="K874" i="4"/>
  <c r="L874" i="4"/>
  <c r="K875" i="4"/>
  <c r="L875" i="4"/>
  <c r="K876" i="4"/>
  <c r="L876" i="4"/>
  <c r="K877" i="4"/>
  <c r="L877" i="4"/>
  <c r="K878" i="4"/>
  <c r="L878" i="4"/>
  <c r="K879" i="4"/>
  <c r="L879" i="4"/>
  <c r="K880" i="4"/>
  <c r="L880" i="4"/>
  <c r="K881" i="4"/>
  <c r="L881" i="4"/>
  <c r="K882" i="4"/>
  <c r="L882" i="4"/>
  <c r="K883" i="4"/>
  <c r="L883" i="4"/>
  <c r="K884" i="4"/>
  <c r="L884" i="4"/>
  <c r="K885" i="4"/>
  <c r="L885" i="4"/>
  <c r="K886" i="4"/>
  <c r="L886" i="4"/>
  <c r="K887" i="4"/>
  <c r="L887" i="4"/>
  <c r="K888" i="4"/>
  <c r="L888" i="4"/>
  <c r="K889" i="4"/>
  <c r="L889" i="4"/>
  <c r="K890" i="4"/>
  <c r="L890" i="4"/>
  <c r="K891" i="4"/>
  <c r="L891" i="4"/>
  <c r="K892" i="4"/>
  <c r="L892" i="4"/>
  <c r="K893" i="4"/>
  <c r="L893" i="4"/>
  <c r="K894" i="4"/>
  <c r="L894" i="4"/>
  <c r="K895" i="4"/>
  <c r="L895" i="4"/>
  <c r="K896" i="4"/>
  <c r="L896" i="4"/>
  <c r="K897" i="4"/>
  <c r="L897" i="4"/>
  <c r="K898" i="4"/>
  <c r="L898" i="4"/>
  <c r="K899" i="4"/>
  <c r="L899" i="4"/>
  <c r="K900" i="4"/>
  <c r="L900" i="4"/>
  <c r="K901" i="4"/>
  <c r="L901" i="4"/>
  <c r="K902" i="4"/>
  <c r="L902" i="4"/>
  <c r="K903" i="4"/>
  <c r="L903" i="4"/>
  <c r="K904" i="4"/>
  <c r="L904" i="4"/>
  <c r="K905" i="4"/>
  <c r="L905" i="4"/>
  <c r="K906" i="4"/>
  <c r="L906" i="4"/>
  <c r="K907" i="4"/>
  <c r="L907" i="4"/>
  <c r="K908" i="4"/>
  <c r="L908" i="4"/>
  <c r="K909" i="4"/>
  <c r="L909" i="4"/>
  <c r="K910" i="4"/>
  <c r="L910" i="4"/>
  <c r="K911" i="4"/>
  <c r="L911" i="4"/>
  <c r="K912" i="4"/>
  <c r="L912" i="4"/>
  <c r="K913" i="4"/>
  <c r="L913" i="4"/>
  <c r="K914" i="4"/>
  <c r="L914" i="4"/>
  <c r="K915" i="4"/>
  <c r="L915" i="4"/>
  <c r="K916" i="4"/>
  <c r="L916" i="4"/>
  <c r="K917" i="4"/>
  <c r="L917" i="4"/>
  <c r="K918" i="4"/>
  <c r="L918" i="4"/>
  <c r="K919" i="4"/>
  <c r="L919" i="4"/>
  <c r="K920" i="4"/>
  <c r="L920" i="4"/>
  <c r="K921" i="4"/>
  <c r="L921" i="4"/>
  <c r="K922" i="4"/>
  <c r="L922" i="4"/>
  <c r="K923" i="4"/>
  <c r="L923" i="4"/>
  <c r="K924" i="4"/>
  <c r="L924" i="4"/>
  <c r="K925" i="4"/>
  <c r="L925" i="4"/>
  <c r="K926" i="4"/>
  <c r="L926" i="4"/>
  <c r="K927" i="4"/>
  <c r="L927" i="4"/>
  <c r="K928" i="4"/>
  <c r="L928" i="4"/>
  <c r="K929" i="4"/>
  <c r="L929" i="4"/>
  <c r="K930" i="4"/>
  <c r="L930" i="4"/>
  <c r="K931" i="4"/>
  <c r="L931" i="4"/>
  <c r="K932" i="4"/>
  <c r="L932" i="4"/>
  <c r="K933" i="4"/>
  <c r="L933" i="4"/>
  <c r="K934" i="4"/>
  <c r="L934" i="4"/>
  <c r="K935" i="4"/>
  <c r="L935" i="4"/>
  <c r="K936" i="4"/>
  <c r="L936" i="4"/>
  <c r="K937" i="4"/>
  <c r="L937" i="4"/>
  <c r="K938" i="4"/>
  <c r="L938" i="4"/>
  <c r="K939" i="4"/>
  <c r="L939" i="4"/>
  <c r="K940" i="4"/>
  <c r="L940" i="4"/>
  <c r="K941" i="4"/>
  <c r="L941" i="4"/>
  <c r="K942" i="4"/>
  <c r="L942" i="4"/>
  <c r="K943" i="4"/>
  <c r="L943" i="4"/>
  <c r="K944" i="4"/>
  <c r="L944" i="4"/>
  <c r="K945" i="4"/>
  <c r="L945" i="4"/>
  <c r="K946" i="4"/>
  <c r="L946" i="4"/>
  <c r="K947" i="4"/>
  <c r="L947" i="4"/>
  <c r="K948" i="4"/>
  <c r="L948" i="4"/>
  <c r="K949" i="4"/>
  <c r="L949" i="4"/>
  <c r="K950" i="4"/>
  <c r="L950" i="4"/>
  <c r="K951" i="4"/>
  <c r="L951" i="4"/>
  <c r="K952" i="4"/>
  <c r="L952" i="4"/>
  <c r="K953" i="4"/>
  <c r="L953" i="4"/>
  <c r="K954" i="4"/>
  <c r="L954" i="4"/>
  <c r="K955" i="4"/>
  <c r="L955" i="4"/>
  <c r="K956" i="4"/>
  <c r="L956" i="4"/>
  <c r="K957" i="4"/>
  <c r="L957" i="4"/>
  <c r="K958" i="4"/>
  <c r="L958" i="4"/>
  <c r="K959" i="4"/>
  <c r="L959" i="4"/>
  <c r="K960" i="4"/>
  <c r="L960" i="4"/>
  <c r="K961" i="4"/>
  <c r="L961" i="4"/>
  <c r="K962" i="4"/>
  <c r="L962" i="4"/>
  <c r="K963" i="4"/>
  <c r="L963" i="4"/>
  <c r="K964" i="4"/>
  <c r="L964" i="4"/>
  <c r="K965" i="4"/>
  <c r="L965" i="4"/>
  <c r="K966" i="4"/>
  <c r="L966" i="4"/>
  <c r="K967" i="4"/>
  <c r="L967" i="4"/>
  <c r="K968" i="4"/>
  <c r="L968" i="4"/>
  <c r="K969" i="4"/>
  <c r="L969" i="4"/>
  <c r="K970" i="4"/>
  <c r="L970" i="4"/>
  <c r="K971" i="4"/>
  <c r="L971" i="4"/>
  <c r="K972" i="4"/>
  <c r="L972" i="4"/>
  <c r="K973" i="4"/>
  <c r="L973" i="4"/>
  <c r="K974" i="4"/>
  <c r="L974" i="4"/>
  <c r="K975" i="4"/>
  <c r="L975" i="4"/>
  <c r="K976" i="4"/>
  <c r="L976" i="4"/>
  <c r="K977" i="4"/>
  <c r="L977" i="4"/>
  <c r="K978" i="4"/>
  <c r="L978" i="4"/>
  <c r="K979" i="4"/>
  <c r="L979" i="4"/>
  <c r="K980" i="4"/>
  <c r="L980" i="4"/>
  <c r="K981" i="4"/>
  <c r="L981" i="4"/>
  <c r="K982" i="4"/>
  <c r="L982" i="4"/>
  <c r="K983" i="4"/>
  <c r="L983" i="4"/>
  <c r="K984" i="4"/>
  <c r="L984" i="4"/>
  <c r="H26" i="4"/>
  <c r="I26" i="4"/>
  <c r="H27" i="4"/>
  <c r="I27" i="4"/>
  <c r="H28" i="4"/>
  <c r="I28" i="4"/>
  <c r="H29" i="4"/>
  <c r="I29" i="4"/>
  <c r="H30" i="4"/>
  <c r="I30" i="4"/>
  <c r="H31" i="4"/>
  <c r="I31" i="4"/>
  <c r="H32" i="4"/>
  <c r="I32" i="4"/>
  <c r="H33" i="4"/>
  <c r="I33" i="4"/>
  <c r="H34" i="4"/>
  <c r="I34" i="4"/>
  <c r="H35" i="4"/>
  <c r="I35" i="4"/>
  <c r="H36" i="4"/>
  <c r="I36" i="4"/>
  <c r="H37" i="4"/>
  <c r="I37" i="4"/>
  <c r="H38" i="4"/>
  <c r="I38" i="4"/>
  <c r="H39" i="4"/>
  <c r="I39" i="4"/>
  <c r="H40" i="4"/>
  <c r="I40" i="4"/>
  <c r="H41" i="4"/>
  <c r="I41" i="4"/>
  <c r="H42" i="4"/>
  <c r="I42" i="4"/>
  <c r="H43" i="4"/>
  <c r="I43" i="4"/>
  <c r="H44" i="4"/>
  <c r="I44" i="4"/>
  <c r="H45" i="4"/>
  <c r="I45" i="4"/>
  <c r="H46" i="4"/>
  <c r="I46" i="4"/>
  <c r="H47" i="4"/>
  <c r="I47" i="4"/>
  <c r="H48" i="4"/>
  <c r="I48" i="4"/>
  <c r="H49" i="4"/>
  <c r="I49" i="4"/>
  <c r="H50" i="4"/>
  <c r="I50" i="4"/>
  <c r="H51" i="4"/>
  <c r="I51" i="4"/>
  <c r="H52" i="4"/>
  <c r="I52" i="4"/>
  <c r="H53" i="4"/>
  <c r="I53" i="4"/>
  <c r="H54" i="4"/>
  <c r="I54" i="4"/>
  <c r="H55" i="4"/>
  <c r="I55" i="4"/>
  <c r="H56" i="4"/>
  <c r="I56" i="4"/>
  <c r="H57" i="4"/>
  <c r="I57" i="4"/>
  <c r="H58" i="4"/>
  <c r="I58" i="4"/>
  <c r="H59" i="4"/>
  <c r="I59" i="4"/>
  <c r="H60" i="4"/>
  <c r="I60" i="4"/>
  <c r="H61" i="4"/>
  <c r="I61" i="4"/>
  <c r="H62" i="4"/>
  <c r="I62" i="4"/>
  <c r="H63" i="4"/>
  <c r="I63" i="4"/>
  <c r="H64" i="4"/>
  <c r="I64" i="4"/>
  <c r="H65" i="4"/>
  <c r="I65" i="4"/>
  <c r="H66" i="4"/>
  <c r="I66" i="4"/>
  <c r="H67" i="4"/>
  <c r="I67" i="4"/>
  <c r="H68" i="4"/>
  <c r="I68" i="4"/>
  <c r="H69" i="4"/>
  <c r="I69" i="4"/>
  <c r="H70" i="4"/>
  <c r="I70" i="4"/>
  <c r="H71" i="4"/>
  <c r="I71" i="4"/>
  <c r="H72" i="4"/>
  <c r="I72" i="4"/>
  <c r="H73" i="4"/>
  <c r="I73" i="4"/>
  <c r="H74" i="4"/>
  <c r="I74" i="4"/>
  <c r="H75" i="4"/>
  <c r="I75" i="4"/>
  <c r="H76" i="4"/>
  <c r="I76" i="4"/>
  <c r="H77" i="4"/>
  <c r="I77" i="4"/>
  <c r="H78" i="4"/>
  <c r="I78" i="4"/>
  <c r="H79" i="4"/>
  <c r="I79" i="4"/>
  <c r="H80" i="4"/>
  <c r="I80" i="4"/>
  <c r="H81" i="4"/>
  <c r="I81" i="4"/>
  <c r="H82" i="4"/>
  <c r="I82" i="4"/>
  <c r="H83" i="4"/>
  <c r="I83" i="4"/>
  <c r="H84" i="4"/>
  <c r="I84" i="4"/>
  <c r="H85" i="4"/>
  <c r="I85" i="4"/>
  <c r="H86" i="4"/>
  <c r="I86" i="4"/>
  <c r="H87" i="4"/>
  <c r="I87" i="4"/>
  <c r="H88" i="4"/>
  <c r="I88" i="4"/>
  <c r="H89" i="4"/>
  <c r="I89" i="4"/>
  <c r="H90" i="4"/>
  <c r="I90" i="4"/>
  <c r="H91" i="4"/>
  <c r="I91" i="4"/>
  <c r="H92" i="4"/>
  <c r="I92" i="4"/>
  <c r="H93" i="4"/>
  <c r="I93" i="4"/>
  <c r="H94" i="4"/>
  <c r="I94" i="4"/>
  <c r="H95" i="4"/>
  <c r="I95" i="4"/>
  <c r="H96" i="4"/>
  <c r="I96" i="4"/>
  <c r="H97" i="4"/>
  <c r="I97" i="4"/>
  <c r="H98" i="4"/>
  <c r="I98" i="4"/>
  <c r="H99" i="4"/>
  <c r="I99" i="4"/>
  <c r="H100" i="4"/>
  <c r="I100" i="4"/>
  <c r="H101" i="4"/>
  <c r="I101" i="4"/>
  <c r="H102" i="4"/>
  <c r="I102" i="4"/>
  <c r="H103" i="4"/>
  <c r="I103" i="4"/>
  <c r="H104" i="4"/>
  <c r="I104" i="4"/>
  <c r="H105" i="4"/>
  <c r="I105" i="4"/>
  <c r="H106" i="4"/>
  <c r="I106" i="4"/>
  <c r="H107" i="4"/>
  <c r="I107" i="4"/>
  <c r="H108" i="4"/>
  <c r="I108" i="4"/>
  <c r="H109" i="4"/>
  <c r="I109" i="4"/>
  <c r="H110" i="4"/>
  <c r="I110" i="4"/>
  <c r="H111" i="4"/>
  <c r="I111" i="4"/>
  <c r="H112" i="4"/>
  <c r="I112" i="4"/>
  <c r="H113" i="4"/>
  <c r="I113" i="4"/>
  <c r="H114" i="4"/>
  <c r="I114" i="4"/>
  <c r="H115" i="4"/>
  <c r="I115" i="4"/>
  <c r="H116" i="4"/>
  <c r="I116" i="4"/>
  <c r="H117" i="4"/>
  <c r="I117" i="4"/>
  <c r="H118" i="4"/>
  <c r="I118" i="4"/>
  <c r="H119" i="4"/>
  <c r="I119" i="4"/>
  <c r="H120" i="4"/>
  <c r="I120" i="4"/>
  <c r="H121" i="4"/>
  <c r="I121" i="4"/>
  <c r="H122" i="4"/>
  <c r="I122" i="4"/>
  <c r="H123" i="4"/>
  <c r="I123" i="4"/>
  <c r="H124" i="4"/>
  <c r="I124" i="4"/>
  <c r="H125" i="4"/>
  <c r="I125" i="4"/>
  <c r="H126" i="4"/>
  <c r="I126" i="4"/>
  <c r="H127" i="4"/>
  <c r="I127" i="4"/>
  <c r="H128" i="4"/>
  <c r="I128" i="4"/>
  <c r="H129" i="4"/>
  <c r="I129" i="4"/>
  <c r="H130" i="4"/>
  <c r="I130" i="4"/>
  <c r="H131" i="4"/>
  <c r="I131" i="4"/>
  <c r="H132" i="4"/>
  <c r="I132" i="4"/>
  <c r="H133" i="4"/>
  <c r="I133" i="4"/>
  <c r="H134" i="4"/>
  <c r="I134" i="4"/>
  <c r="H135" i="4"/>
  <c r="I135" i="4"/>
  <c r="H136" i="4"/>
  <c r="I136" i="4"/>
  <c r="H137" i="4"/>
  <c r="I137" i="4"/>
  <c r="H138" i="4"/>
  <c r="I138" i="4"/>
  <c r="H139" i="4"/>
  <c r="I139" i="4"/>
  <c r="H140" i="4"/>
  <c r="I140" i="4"/>
  <c r="H141" i="4"/>
  <c r="I141" i="4"/>
  <c r="H142" i="4"/>
  <c r="I142" i="4"/>
  <c r="H143" i="4"/>
  <c r="I143" i="4"/>
  <c r="H144" i="4"/>
  <c r="I144" i="4"/>
  <c r="H145" i="4"/>
  <c r="I145" i="4"/>
  <c r="H146" i="4"/>
  <c r="I146" i="4"/>
  <c r="H147" i="4"/>
  <c r="I147" i="4"/>
  <c r="H148" i="4"/>
  <c r="I148" i="4"/>
  <c r="H149" i="4"/>
  <c r="I149" i="4"/>
  <c r="H150" i="4"/>
  <c r="I150" i="4"/>
  <c r="H151" i="4"/>
  <c r="I151" i="4"/>
  <c r="H152" i="4"/>
  <c r="I152" i="4"/>
  <c r="H153" i="4"/>
  <c r="I153" i="4"/>
  <c r="H154" i="4"/>
  <c r="I154" i="4"/>
  <c r="H155" i="4"/>
  <c r="I155" i="4"/>
  <c r="H156" i="4"/>
  <c r="I156" i="4"/>
  <c r="H157" i="4"/>
  <c r="I157" i="4"/>
  <c r="H158" i="4"/>
  <c r="I158" i="4"/>
  <c r="H159" i="4"/>
  <c r="I159" i="4"/>
  <c r="H160" i="4"/>
  <c r="I160" i="4"/>
  <c r="H161" i="4"/>
  <c r="I161" i="4"/>
  <c r="H162" i="4"/>
  <c r="I162" i="4"/>
  <c r="H163" i="4"/>
  <c r="I163" i="4"/>
  <c r="H164" i="4"/>
  <c r="I164" i="4"/>
  <c r="H165" i="4"/>
  <c r="I165" i="4"/>
  <c r="H166" i="4"/>
  <c r="I166" i="4"/>
  <c r="H167" i="4"/>
  <c r="I167" i="4"/>
  <c r="H168" i="4"/>
  <c r="I168" i="4"/>
  <c r="H169" i="4"/>
  <c r="I169" i="4"/>
  <c r="H170" i="4"/>
  <c r="I170" i="4"/>
  <c r="H171" i="4"/>
  <c r="I171" i="4"/>
  <c r="H172" i="4"/>
  <c r="I172" i="4"/>
  <c r="H173" i="4"/>
  <c r="I173" i="4"/>
  <c r="H174" i="4"/>
  <c r="I174" i="4"/>
  <c r="H175" i="4"/>
  <c r="I175" i="4"/>
  <c r="H176" i="4"/>
  <c r="I176" i="4"/>
  <c r="H177" i="4"/>
  <c r="I177" i="4"/>
  <c r="H178" i="4"/>
  <c r="I178" i="4"/>
  <c r="H179" i="4"/>
  <c r="I179" i="4"/>
  <c r="H180" i="4"/>
  <c r="I180" i="4"/>
  <c r="H181" i="4"/>
  <c r="I181" i="4"/>
  <c r="H182" i="4"/>
  <c r="I182" i="4"/>
  <c r="H183" i="4"/>
  <c r="I183" i="4"/>
  <c r="H184" i="4"/>
  <c r="I184" i="4"/>
  <c r="H185" i="4"/>
  <c r="I185" i="4"/>
  <c r="H186" i="4"/>
  <c r="I186" i="4"/>
  <c r="H187" i="4"/>
  <c r="I187" i="4"/>
  <c r="H188" i="4"/>
  <c r="I188" i="4"/>
  <c r="H189" i="4"/>
  <c r="I189" i="4"/>
  <c r="H190" i="4"/>
  <c r="I190" i="4"/>
  <c r="H191" i="4"/>
  <c r="I191" i="4"/>
  <c r="H192" i="4"/>
  <c r="I192" i="4"/>
  <c r="H193" i="4"/>
  <c r="I193" i="4"/>
  <c r="H194" i="4"/>
  <c r="I194" i="4"/>
  <c r="H195" i="4"/>
  <c r="I195" i="4"/>
  <c r="H196" i="4"/>
  <c r="I196" i="4"/>
  <c r="H197" i="4"/>
  <c r="I197" i="4"/>
  <c r="H198" i="4"/>
  <c r="I198" i="4"/>
  <c r="H199" i="4"/>
  <c r="I199" i="4"/>
  <c r="H200" i="4"/>
  <c r="I200" i="4"/>
  <c r="H201" i="4"/>
  <c r="I201" i="4"/>
  <c r="H202" i="4"/>
  <c r="I202" i="4"/>
  <c r="H203" i="4"/>
  <c r="I203" i="4"/>
  <c r="H204" i="4"/>
  <c r="I204" i="4"/>
  <c r="H205" i="4"/>
  <c r="I205" i="4"/>
  <c r="H206" i="4"/>
  <c r="I206" i="4"/>
  <c r="H207" i="4"/>
  <c r="I207" i="4"/>
  <c r="H208" i="4"/>
  <c r="I208" i="4"/>
  <c r="H209" i="4"/>
  <c r="I209" i="4"/>
  <c r="H210" i="4"/>
  <c r="I210" i="4"/>
  <c r="H211" i="4"/>
  <c r="I211" i="4"/>
  <c r="H212" i="4"/>
  <c r="I212" i="4"/>
  <c r="H213" i="4"/>
  <c r="I213" i="4"/>
  <c r="H214" i="4"/>
  <c r="I214" i="4"/>
  <c r="H215" i="4"/>
  <c r="I215" i="4"/>
  <c r="H216" i="4"/>
  <c r="I216" i="4"/>
  <c r="H217" i="4"/>
  <c r="I217" i="4"/>
  <c r="H218" i="4"/>
  <c r="I218" i="4"/>
  <c r="H219" i="4"/>
  <c r="I219" i="4"/>
  <c r="H220" i="4"/>
  <c r="I220" i="4"/>
  <c r="H221" i="4"/>
  <c r="I221" i="4"/>
  <c r="H222" i="4"/>
  <c r="I222" i="4"/>
  <c r="H223" i="4"/>
  <c r="I223" i="4"/>
  <c r="H224" i="4"/>
  <c r="I224" i="4"/>
  <c r="H225" i="4"/>
  <c r="I225" i="4"/>
  <c r="H226" i="4"/>
  <c r="I226" i="4"/>
  <c r="H227" i="4"/>
  <c r="I227" i="4"/>
  <c r="H228" i="4"/>
  <c r="I228" i="4"/>
  <c r="H229" i="4"/>
  <c r="I229" i="4"/>
  <c r="H230" i="4"/>
  <c r="I230" i="4"/>
  <c r="H231" i="4"/>
  <c r="I231" i="4"/>
  <c r="H232" i="4"/>
  <c r="I232" i="4"/>
  <c r="H233" i="4"/>
  <c r="I233" i="4"/>
  <c r="H234" i="4"/>
  <c r="I234" i="4"/>
  <c r="H235" i="4"/>
  <c r="I235" i="4"/>
  <c r="H236" i="4"/>
  <c r="I236" i="4"/>
  <c r="H237" i="4"/>
  <c r="I237" i="4"/>
  <c r="H238" i="4"/>
  <c r="I238" i="4"/>
  <c r="H239" i="4"/>
  <c r="I239" i="4"/>
  <c r="H240" i="4"/>
  <c r="I240" i="4"/>
  <c r="H241" i="4"/>
  <c r="I241" i="4"/>
  <c r="H242" i="4"/>
  <c r="I242" i="4"/>
  <c r="H243" i="4"/>
  <c r="I243" i="4"/>
  <c r="H244" i="4"/>
  <c r="I244" i="4"/>
  <c r="H245" i="4"/>
  <c r="I245" i="4"/>
  <c r="H246" i="4"/>
  <c r="I246" i="4"/>
  <c r="H247" i="4"/>
  <c r="I247" i="4"/>
  <c r="H248" i="4"/>
  <c r="I248" i="4"/>
  <c r="H249" i="4"/>
  <c r="I249" i="4"/>
  <c r="H250" i="4"/>
  <c r="I250" i="4"/>
  <c r="H251" i="4"/>
  <c r="I251" i="4"/>
  <c r="H252" i="4"/>
  <c r="I252" i="4"/>
  <c r="H253" i="4"/>
  <c r="I253" i="4"/>
  <c r="H254" i="4"/>
  <c r="I254" i="4"/>
  <c r="H255" i="4"/>
  <c r="I255" i="4"/>
  <c r="H256" i="4"/>
  <c r="I256" i="4"/>
  <c r="H257" i="4"/>
  <c r="I257" i="4"/>
  <c r="H258" i="4"/>
  <c r="I258" i="4"/>
  <c r="H259" i="4"/>
  <c r="I259" i="4"/>
  <c r="H260" i="4"/>
  <c r="I260" i="4"/>
  <c r="H261" i="4"/>
  <c r="I261" i="4"/>
  <c r="H262" i="4"/>
  <c r="I262" i="4"/>
  <c r="H263" i="4"/>
  <c r="I263" i="4"/>
  <c r="H264" i="4"/>
  <c r="I264" i="4"/>
  <c r="H265" i="4"/>
  <c r="I265" i="4"/>
  <c r="H266" i="4"/>
  <c r="I266" i="4"/>
  <c r="H267" i="4"/>
  <c r="I267" i="4"/>
  <c r="H268" i="4"/>
  <c r="I268" i="4"/>
  <c r="H269" i="4"/>
  <c r="I269" i="4"/>
  <c r="H270" i="4"/>
  <c r="I270" i="4"/>
  <c r="H271" i="4"/>
  <c r="I271" i="4"/>
  <c r="H272" i="4"/>
  <c r="I272" i="4"/>
  <c r="H273" i="4"/>
  <c r="I273" i="4"/>
  <c r="H274" i="4"/>
  <c r="I274" i="4"/>
  <c r="H275" i="4"/>
  <c r="I275" i="4"/>
  <c r="H276" i="4"/>
  <c r="I276" i="4"/>
  <c r="H277" i="4"/>
  <c r="I277" i="4"/>
  <c r="H278" i="4"/>
  <c r="I278" i="4"/>
  <c r="H279" i="4"/>
  <c r="I279" i="4"/>
  <c r="H280" i="4"/>
  <c r="I280" i="4"/>
  <c r="H281" i="4"/>
  <c r="I281" i="4"/>
  <c r="H282" i="4"/>
  <c r="I282" i="4"/>
  <c r="H283" i="4"/>
  <c r="I283" i="4"/>
  <c r="H284" i="4"/>
  <c r="I284" i="4"/>
  <c r="H285" i="4"/>
  <c r="I285" i="4"/>
  <c r="H286" i="4"/>
  <c r="I286" i="4"/>
  <c r="H287" i="4"/>
  <c r="I287" i="4"/>
  <c r="H288" i="4"/>
  <c r="I288" i="4"/>
  <c r="H289" i="4"/>
  <c r="I289" i="4"/>
  <c r="H290" i="4"/>
  <c r="I290" i="4"/>
  <c r="H291" i="4"/>
  <c r="I291" i="4"/>
  <c r="H292" i="4"/>
  <c r="I292" i="4"/>
  <c r="H293" i="4"/>
  <c r="I293" i="4"/>
  <c r="H294" i="4"/>
  <c r="I294" i="4"/>
  <c r="H295" i="4"/>
  <c r="I295" i="4"/>
  <c r="H296" i="4"/>
  <c r="I296" i="4"/>
  <c r="H297" i="4"/>
  <c r="I297" i="4"/>
  <c r="H298" i="4"/>
  <c r="I298" i="4"/>
  <c r="H299" i="4"/>
  <c r="I299" i="4"/>
  <c r="H300" i="4"/>
  <c r="I300" i="4"/>
  <c r="H301" i="4"/>
  <c r="I301" i="4"/>
  <c r="H302" i="4"/>
  <c r="I302" i="4"/>
  <c r="H303" i="4"/>
  <c r="I303" i="4"/>
  <c r="H304" i="4"/>
  <c r="I304" i="4"/>
  <c r="H305" i="4"/>
  <c r="I305" i="4"/>
  <c r="H306" i="4"/>
  <c r="I306" i="4"/>
  <c r="H307" i="4"/>
  <c r="I307" i="4"/>
  <c r="H308" i="4"/>
  <c r="I308" i="4"/>
  <c r="H309" i="4"/>
  <c r="I309" i="4"/>
  <c r="H310" i="4"/>
  <c r="I310" i="4"/>
  <c r="H311" i="4"/>
  <c r="I311" i="4"/>
  <c r="H312" i="4"/>
  <c r="I312" i="4"/>
  <c r="H313" i="4"/>
  <c r="I313" i="4"/>
  <c r="H314" i="4"/>
  <c r="I314" i="4"/>
  <c r="H315" i="4"/>
  <c r="I315" i="4"/>
  <c r="H316" i="4"/>
  <c r="I316" i="4"/>
  <c r="H317" i="4"/>
  <c r="I317" i="4"/>
  <c r="H318" i="4"/>
  <c r="I318" i="4"/>
  <c r="H319" i="4"/>
  <c r="I319" i="4"/>
  <c r="H320" i="4"/>
  <c r="I320" i="4"/>
  <c r="H321" i="4"/>
  <c r="I321" i="4"/>
  <c r="H322" i="4"/>
  <c r="I322" i="4"/>
  <c r="H323" i="4"/>
  <c r="I323" i="4"/>
  <c r="H324" i="4"/>
  <c r="I324" i="4"/>
  <c r="H325" i="4"/>
  <c r="I325" i="4"/>
  <c r="H326" i="4"/>
  <c r="I326" i="4"/>
  <c r="H327" i="4"/>
  <c r="I327" i="4"/>
  <c r="H328" i="4"/>
  <c r="I328" i="4"/>
  <c r="H329" i="4"/>
  <c r="I329" i="4"/>
  <c r="H330" i="4"/>
  <c r="I330" i="4"/>
  <c r="H331" i="4"/>
  <c r="I331" i="4"/>
  <c r="H332" i="4"/>
  <c r="I332" i="4"/>
  <c r="H333" i="4"/>
  <c r="I333" i="4"/>
  <c r="H334" i="4"/>
  <c r="I334" i="4"/>
  <c r="H335" i="4"/>
  <c r="I335" i="4"/>
  <c r="H336" i="4"/>
  <c r="I336" i="4"/>
  <c r="H337" i="4"/>
  <c r="I337" i="4"/>
  <c r="H338" i="4"/>
  <c r="I338" i="4"/>
  <c r="H339" i="4"/>
  <c r="I339" i="4"/>
  <c r="H340" i="4"/>
  <c r="I340" i="4"/>
  <c r="H341" i="4"/>
  <c r="I341" i="4"/>
  <c r="H342" i="4"/>
  <c r="I342" i="4"/>
  <c r="H343" i="4"/>
  <c r="I343" i="4"/>
  <c r="H344" i="4"/>
  <c r="I344" i="4"/>
  <c r="H345" i="4"/>
  <c r="I345" i="4"/>
  <c r="H346" i="4"/>
  <c r="I346" i="4"/>
  <c r="H347" i="4"/>
  <c r="I347" i="4"/>
  <c r="H348" i="4"/>
  <c r="I348" i="4"/>
  <c r="H349" i="4"/>
  <c r="I349" i="4"/>
  <c r="H350" i="4"/>
  <c r="I350" i="4"/>
  <c r="H351" i="4"/>
  <c r="I351" i="4"/>
  <c r="H352" i="4"/>
  <c r="I352" i="4"/>
  <c r="H353" i="4"/>
  <c r="I353" i="4"/>
  <c r="H354" i="4"/>
  <c r="I354" i="4"/>
  <c r="H355" i="4"/>
  <c r="I355" i="4"/>
  <c r="H356" i="4"/>
  <c r="I356" i="4"/>
  <c r="H357" i="4"/>
  <c r="I357" i="4"/>
  <c r="H358" i="4"/>
  <c r="I358" i="4"/>
  <c r="H359" i="4"/>
  <c r="I359" i="4"/>
  <c r="H360" i="4"/>
  <c r="I360" i="4"/>
  <c r="H361" i="4"/>
  <c r="I361" i="4"/>
  <c r="H362" i="4"/>
  <c r="I362" i="4"/>
  <c r="H363" i="4"/>
  <c r="I363" i="4"/>
  <c r="H364" i="4"/>
  <c r="I364" i="4"/>
  <c r="H365" i="4"/>
  <c r="I365" i="4"/>
  <c r="H366" i="4"/>
  <c r="I366" i="4"/>
  <c r="H367" i="4"/>
  <c r="I367" i="4"/>
  <c r="H368" i="4"/>
  <c r="I368" i="4"/>
  <c r="H369" i="4"/>
  <c r="I369" i="4"/>
  <c r="H370" i="4"/>
  <c r="I370" i="4"/>
  <c r="H371" i="4"/>
  <c r="I371" i="4"/>
  <c r="H372" i="4"/>
  <c r="I372" i="4"/>
  <c r="H373" i="4"/>
  <c r="I373" i="4"/>
  <c r="H374" i="4"/>
  <c r="I374" i="4"/>
  <c r="H375" i="4"/>
  <c r="I375" i="4"/>
  <c r="H376" i="4"/>
  <c r="I376" i="4"/>
  <c r="H377" i="4"/>
  <c r="I377" i="4"/>
  <c r="H378" i="4"/>
  <c r="I378" i="4"/>
  <c r="H379" i="4"/>
  <c r="I379" i="4"/>
  <c r="H380" i="4"/>
  <c r="I380" i="4"/>
  <c r="H381" i="4"/>
  <c r="I381" i="4"/>
  <c r="H382" i="4"/>
  <c r="I382" i="4"/>
  <c r="H383" i="4"/>
  <c r="I383" i="4"/>
  <c r="H384" i="4"/>
  <c r="I384" i="4"/>
  <c r="H385" i="4"/>
  <c r="I385" i="4"/>
  <c r="H386" i="4"/>
  <c r="I386" i="4"/>
  <c r="H387" i="4"/>
  <c r="I387" i="4"/>
  <c r="H388" i="4"/>
  <c r="I388" i="4"/>
  <c r="H389" i="4"/>
  <c r="I389" i="4"/>
  <c r="H390" i="4"/>
  <c r="I390" i="4"/>
  <c r="H391" i="4"/>
  <c r="I391" i="4"/>
  <c r="H392" i="4"/>
  <c r="I392" i="4"/>
  <c r="H393" i="4"/>
  <c r="I393" i="4"/>
  <c r="H394" i="4"/>
  <c r="I394" i="4"/>
  <c r="H395" i="4"/>
  <c r="I395" i="4"/>
  <c r="H396" i="4"/>
  <c r="I396" i="4"/>
  <c r="H397" i="4"/>
  <c r="I397" i="4"/>
  <c r="H398" i="4"/>
  <c r="I398" i="4"/>
  <c r="H399" i="4"/>
  <c r="I399" i="4"/>
  <c r="H400" i="4"/>
  <c r="I400" i="4"/>
  <c r="H401" i="4"/>
  <c r="I401" i="4"/>
  <c r="H402" i="4"/>
  <c r="I402" i="4"/>
  <c r="H403" i="4"/>
  <c r="I403" i="4"/>
  <c r="H404" i="4"/>
  <c r="I404" i="4"/>
  <c r="H405" i="4"/>
  <c r="I405" i="4"/>
  <c r="H406" i="4"/>
  <c r="I406" i="4"/>
  <c r="H407" i="4"/>
  <c r="I407" i="4"/>
  <c r="H408" i="4"/>
  <c r="I408" i="4"/>
  <c r="H409" i="4"/>
  <c r="I409" i="4"/>
  <c r="H410" i="4"/>
  <c r="I410" i="4"/>
  <c r="H411" i="4"/>
  <c r="I411" i="4"/>
  <c r="H412" i="4"/>
  <c r="I412" i="4"/>
  <c r="H413" i="4"/>
  <c r="I413" i="4"/>
  <c r="H414" i="4"/>
  <c r="I414" i="4"/>
  <c r="H415" i="4"/>
  <c r="I415" i="4"/>
  <c r="H416" i="4"/>
  <c r="I416" i="4"/>
  <c r="H417" i="4"/>
  <c r="I417" i="4"/>
  <c r="H418" i="4"/>
  <c r="I418" i="4"/>
  <c r="H419" i="4"/>
  <c r="I419" i="4"/>
  <c r="H420" i="4"/>
  <c r="I420" i="4"/>
  <c r="H421" i="4"/>
  <c r="I421" i="4"/>
  <c r="H422" i="4"/>
  <c r="I422" i="4"/>
  <c r="H423" i="4"/>
  <c r="I423" i="4"/>
  <c r="H424" i="4"/>
  <c r="I424" i="4"/>
  <c r="H425" i="4"/>
  <c r="I425" i="4"/>
  <c r="H426" i="4"/>
  <c r="I426" i="4"/>
  <c r="H427" i="4"/>
  <c r="I427" i="4"/>
  <c r="H428" i="4"/>
  <c r="I428" i="4"/>
  <c r="H429" i="4"/>
  <c r="I429" i="4"/>
  <c r="H430" i="4"/>
  <c r="I430" i="4"/>
  <c r="H431" i="4"/>
  <c r="I431" i="4"/>
  <c r="H432" i="4"/>
  <c r="I432" i="4"/>
  <c r="H433" i="4"/>
  <c r="I433" i="4"/>
  <c r="H434" i="4"/>
  <c r="I434" i="4"/>
  <c r="H435" i="4"/>
  <c r="I435" i="4"/>
  <c r="H436" i="4"/>
  <c r="I436" i="4"/>
  <c r="H437" i="4"/>
  <c r="I437" i="4"/>
  <c r="H438" i="4"/>
  <c r="I438" i="4"/>
  <c r="H439" i="4"/>
  <c r="I439" i="4"/>
  <c r="H440" i="4"/>
  <c r="I440" i="4"/>
  <c r="H441" i="4"/>
  <c r="I441" i="4"/>
  <c r="H442" i="4"/>
  <c r="I442" i="4"/>
  <c r="H443" i="4"/>
  <c r="I443" i="4"/>
  <c r="H444" i="4"/>
  <c r="I444" i="4"/>
  <c r="H445" i="4"/>
  <c r="I445" i="4"/>
  <c r="H446" i="4"/>
  <c r="I446" i="4"/>
  <c r="H447" i="4"/>
  <c r="I447" i="4"/>
  <c r="H448" i="4"/>
  <c r="I448" i="4"/>
  <c r="H449" i="4"/>
  <c r="I449" i="4"/>
  <c r="H450" i="4"/>
  <c r="I450" i="4"/>
  <c r="H451" i="4"/>
  <c r="I451" i="4"/>
  <c r="H452" i="4"/>
  <c r="I452" i="4"/>
  <c r="H453" i="4"/>
  <c r="I453" i="4"/>
  <c r="H454" i="4"/>
  <c r="I454" i="4"/>
  <c r="H455" i="4"/>
  <c r="I455" i="4"/>
  <c r="H456" i="4"/>
  <c r="I456" i="4"/>
  <c r="H457" i="4"/>
  <c r="I457" i="4"/>
  <c r="H458" i="4"/>
  <c r="I458" i="4"/>
  <c r="H459" i="4"/>
  <c r="I459" i="4"/>
  <c r="H460" i="4"/>
  <c r="I460" i="4"/>
  <c r="H461" i="4"/>
  <c r="I461" i="4"/>
  <c r="H462" i="4"/>
  <c r="I462" i="4"/>
  <c r="H463" i="4"/>
  <c r="I463" i="4"/>
  <c r="H464" i="4"/>
  <c r="I464" i="4"/>
  <c r="H465" i="4"/>
  <c r="I465" i="4"/>
  <c r="H466" i="4"/>
  <c r="I466" i="4"/>
  <c r="H467" i="4"/>
  <c r="I467" i="4"/>
  <c r="H468" i="4"/>
  <c r="I468" i="4"/>
  <c r="H469" i="4"/>
  <c r="I469" i="4"/>
  <c r="H470" i="4"/>
  <c r="I470" i="4"/>
  <c r="H471" i="4"/>
  <c r="I471" i="4"/>
  <c r="H472" i="4"/>
  <c r="I472" i="4"/>
  <c r="H473" i="4"/>
  <c r="I473" i="4"/>
  <c r="H474" i="4"/>
  <c r="I474" i="4"/>
  <c r="H475" i="4"/>
  <c r="I475" i="4"/>
  <c r="H476" i="4"/>
  <c r="I476" i="4"/>
  <c r="H477" i="4"/>
  <c r="I477" i="4"/>
  <c r="H478" i="4"/>
  <c r="I478" i="4"/>
  <c r="H479" i="4"/>
  <c r="I479" i="4"/>
  <c r="H480" i="4"/>
  <c r="I480" i="4"/>
  <c r="H481" i="4"/>
  <c r="I481" i="4"/>
  <c r="H482" i="4"/>
  <c r="I482" i="4"/>
  <c r="H483" i="4"/>
  <c r="I483" i="4"/>
  <c r="H484" i="4"/>
  <c r="I484" i="4"/>
  <c r="H485" i="4"/>
  <c r="I485" i="4"/>
  <c r="H486" i="4"/>
  <c r="I486" i="4"/>
  <c r="H487" i="4"/>
  <c r="I487" i="4"/>
  <c r="H488" i="4"/>
  <c r="I488" i="4"/>
  <c r="H489" i="4"/>
  <c r="I489" i="4"/>
  <c r="H490" i="4"/>
  <c r="I490" i="4"/>
  <c r="H491" i="4"/>
  <c r="I491" i="4"/>
  <c r="H492" i="4"/>
  <c r="I492" i="4"/>
  <c r="H493" i="4"/>
  <c r="I493" i="4"/>
  <c r="H494" i="4"/>
  <c r="I494" i="4"/>
  <c r="H495" i="4"/>
  <c r="I495" i="4"/>
  <c r="H496" i="4"/>
  <c r="I496" i="4"/>
  <c r="H497" i="4"/>
  <c r="I497" i="4"/>
  <c r="H498" i="4"/>
  <c r="I498" i="4"/>
  <c r="H499" i="4"/>
  <c r="I499" i="4"/>
  <c r="H500" i="4"/>
  <c r="I500" i="4"/>
  <c r="H501" i="4"/>
  <c r="I501" i="4"/>
  <c r="H502" i="4"/>
  <c r="I502" i="4"/>
  <c r="H503" i="4"/>
  <c r="I503" i="4"/>
  <c r="H504" i="4"/>
  <c r="I504" i="4"/>
  <c r="H505" i="4"/>
  <c r="I505" i="4"/>
  <c r="H506" i="4"/>
  <c r="I506" i="4"/>
  <c r="H507" i="4"/>
  <c r="I507" i="4"/>
  <c r="H508" i="4"/>
  <c r="I508" i="4"/>
  <c r="H509" i="4"/>
  <c r="I509" i="4"/>
  <c r="H510" i="4"/>
  <c r="I510" i="4"/>
  <c r="H511" i="4"/>
  <c r="I511" i="4"/>
  <c r="H512" i="4"/>
  <c r="I512" i="4"/>
  <c r="H513" i="4"/>
  <c r="I513" i="4"/>
  <c r="H514" i="4"/>
  <c r="I514" i="4"/>
  <c r="H515" i="4"/>
  <c r="I515" i="4"/>
  <c r="H516" i="4"/>
  <c r="I516" i="4"/>
  <c r="H517" i="4"/>
  <c r="I517" i="4"/>
  <c r="H518" i="4"/>
  <c r="I518" i="4"/>
  <c r="H519" i="4"/>
  <c r="I519" i="4"/>
  <c r="H520" i="4"/>
  <c r="I520" i="4"/>
  <c r="H521" i="4"/>
  <c r="I521" i="4"/>
  <c r="H522" i="4"/>
  <c r="I522" i="4"/>
  <c r="H523" i="4"/>
  <c r="I523" i="4"/>
  <c r="H524" i="4"/>
  <c r="I524" i="4"/>
  <c r="H525" i="4"/>
  <c r="I525" i="4"/>
  <c r="H526" i="4"/>
  <c r="I526" i="4"/>
  <c r="H527" i="4"/>
  <c r="I527" i="4"/>
  <c r="H528" i="4"/>
  <c r="I528" i="4"/>
  <c r="H529" i="4"/>
  <c r="I529" i="4"/>
  <c r="H530" i="4"/>
  <c r="I530" i="4"/>
  <c r="H531" i="4"/>
  <c r="I531" i="4"/>
  <c r="H532" i="4"/>
  <c r="I532" i="4"/>
  <c r="H533" i="4"/>
  <c r="I533" i="4"/>
  <c r="H534" i="4"/>
  <c r="I534" i="4"/>
  <c r="H535" i="4"/>
  <c r="I535" i="4"/>
  <c r="H536" i="4"/>
  <c r="I536" i="4"/>
  <c r="H537" i="4"/>
  <c r="I537" i="4"/>
  <c r="H538" i="4"/>
  <c r="I538" i="4"/>
  <c r="H539" i="4"/>
  <c r="I539" i="4"/>
  <c r="H540" i="4"/>
  <c r="I540" i="4"/>
  <c r="H541" i="4"/>
  <c r="I541" i="4"/>
  <c r="H542" i="4"/>
  <c r="I542" i="4"/>
  <c r="H543" i="4"/>
  <c r="I543" i="4"/>
  <c r="H544" i="4"/>
  <c r="I544" i="4"/>
  <c r="H545" i="4"/>
  <c r="I545" i="4"/>
  <c r="H546" i="4"/>
  <c r="I546" i="4"/>
  <c r="H547" i="4"/>
  <c r="I547" i="4"/>
  <c r="H548" i="4"/>
  <c r="I548" i="4"/>
  <c r="H549" i="4"/>
  <c r="I549" i="4"/>
  <c r="H550" i="4"/>
  <c r="I550" i="4"/>
  <c r="H551" i="4"/>
  <c r="I551" i="4"/>
  <c r="H552" i="4"/>
  <c r="I552" i="4"/>
  <c r="H553" i="4"/>
  <c r="I553" i="4"/>
  <c r="H554" i="4"/>
  <c r="I554" i="4"/>
  <c r="H555" i="4"/>
  <c r="I555" i="4"/>
  <c r="H556" i="4"/>
  <c r="I556" i="4"/>
  <c r="H557" i="4"/>
  <c r="I557" i="4"/>
  <c r="H558" i="4"/>
  <c r="I558" i="4"/>
  <c r="H559" i="4"/>
  <c r="I559" i="4"/>
  <c r="H560" i="4"/>
  <c r="I560" i="4"/>
  <c r="H561" i="4"/>
  <c r="I561" i="4"/>
  <c r="H562" i="4"/>
  <c r="I562" i="4"/>
  <c r="H563" i="4"/>
  <c r="I563" i="4"/>
  <c r="H564" i="4"/>
  <c r="I564" i="4"/>
  <c r="H565" i="4"/>
  <c r="I565" i="4"/>
  <c r="H566" i="4"/>
  <c r="I566" i="4"/>
  <c r="H567" i="4"/>
  <c r="I567" i="4"/>
  <c r="H568" i="4"/>
  <c r="I568" i="4"/>
  <c r="H569" i="4"/>
  <c r="I569" i="4"/>
  <c r="H570" i="4"/>
  <c r="I570" i="4"/>
  <c r="H571" i="4"/>
  <c r="I571" i="4"/>
  <c r="H572" i="4"/>
  <c r="I572" i="4"/>
  <c r="H573" i="4"/>
  <c r="I573" i="4"/>
  <c r="H574" i="4"/>
  <c r="I574" i="4"/>
  <c r="H575" i="4"/>
  <c r="I575" i="4"/>
  <c r="H576" i="4"/>
  <c r="I576" i="4"/>
  <c r="H577" i="4"/>
  <c r="I577" i="4"/>
  <c r="H578" i="4"/>
  <c r="I578" i="4"/>
  <c r="H579" i="4"/>
  <c r="I579" i="4"/>
  <c r="H580" i="4"/>
  <c r="I580" i="4"/>
  <c r="H581" i="4"/>
  <c r="I581" i="4"/>
  <c r="H582" i="4"/>
  <c r="I582" i="4"/>
  <c r="H583" i="4"/>
  <c r="I583" i="4"/>
  <c r="H584" i="4"/>
  <c r="I584" i="4"/>
  <c r="H585" i="4"/>
  <c r="I585" i="4"/>
  <c r="H586" i="4"/>
  <c r="I586" i="4"/>
  <c r="H587" i="4"/>
  <c r="I587" i="4"/>
  <c r="H588" i="4"/>
  <c r="I588" i="4"/>
  <c r="H589" i="4"/>
  <c r="I589" i="4"/>
  <c r="H590" i="4"/>
  <c r="I590" i="4"/>
  <c r="H591" i="4"/>
  <c r="I591" i="4"/>
  <c r="H592" i="4"/>
  <c r="I592" i="4"/>
  <c r="H593" i="4"/>
  <c r="I593" i="4"/>
  <c r="H594" i="4"/>
  <c r="I594" i="4"/>
  <c r="H595" i="4"/>
  <c r="I595" i="4"/>
  <c r="H596" i="4"/>
  <c r="I596" i="4"/>
  <c r="H597" i="4"/>
  <c r="I597" i="4"/>
  <c r="H598" i="4"/>
  <c r="I598" i="4"/>
  <c r="H599" i="4"/>
  <c r="I599" i="4"/>
  <c r="H600" i="4"/>
  <c r="I600" i="4"/>
  <c r="H601" i="4"/>
  <c r="I601" i="4"/>
  <c r="H602" i="4"/>
  <c r="I602" i="4"/>
  <c r="H603" i="4"/>
  <c r="I603" i="4"/>
  <c r="H604" i="4"/>
  <c r="I604" i="4"/>
  <c r="H605" i="4"/>
  <c r="I605" i="4"/>
  <c r="H606" i="4"/>
  <c r="I606" i="4"/>
  <c r="H607" i="4"/>
  <c r="I607" i="4"/>
  <c r="H608" i="4"/>
  <c r="I608" i="4"/>
  <c r="H609" i="4"/>
  <c r="I609" i="4"/>
  <c r="H610" i="4"/>
  <c r="I610" i="4"/>
  <c r="H611" i="4"/>
  <c r="I611" i="4"/>
  <c r="H612" i="4"/>
  <c r="I612" i="4"/>
  <c r="H613" i="4"/>
  <c r="I613" i="4"/>
  <c r="H614" i="4"/>
  <c r="I614" i="4"/>
  <c r="H615" i="4"/>
  <c r="I615" i="4"/>
  <c r="H616" i="4"/>
  <c r="I616" i="4"/>
  <c r="H617" i="4"/>
  <c r="I617" i="4"/>
  <c r="H618" i="4"/>
  <c r="I618" i="4"/>
  <c r="H619" i="4"/>
  <c r="I619" i="4"/>
  <c r="H620" i="4"/>
  <c r="I620" i="4"/>
  <c r="H621" i="4"/>
  <c r="I621" i="4"/>
  <c r="H622" i="4"/>
  <c r="I622" i="4"/>
  <c r="H623" i="4"/>
  <c r="I623" i="4"/>
  <c r="H624" i="4"/>
  <c r="I624" i="4"/>
  <c r="H625" i="4"/>
  <c r="I625" i="4"/>
  <c r="H626" i="4"/>
  <c r="I626" i="4"/>
  <c r="H627" i="4"/>
  <c r="I627" i="4"/>
  <c r="H628" i="4"/>
  <c r="I628" i="4"/>
  <c r="H629" i="4"/>
  <c r="I629" i="4"/>
  <c r="H630" i="4"/>
  <c r="I630" i="4"/>
  <c r="H631" i="4"/>
  <c r="I631" i="4"/>
  <c r="H632" i="4"/>
  <c r="I632" i="4"/>
  <c r="H633" i="4"/>
  <c r="I633" i="4"/>
  <c r="H634" i="4"/>
  <c r="I634" i="4"/>
  <c r="H635" i="4"/>
  <c r="I635" i="4"/>
  <c r="H636" i="4"/>
  <c r="I636" i="4"/>
  <c r="H637" i="4"/>
  <c r="I637" i="4"/>
  <c r="H638" i="4"/>
  <c r="I638" i="4"/>
  <c r="H639" i="4"/>
  <c r="I639" i="4"/>
  <c r="H640" i="4"/>
  <c r="I640" i="4"/>
  <c r="H641" i="4"/>
  <c r="I641" i="4"/>
  <c r="H642" i="4"/>
  <c r="I642" i="4"/>
  <c r="H643" i="4"/>
  <c r="I643" i="4"/>
  <c r="H644" i="4"/>
  <c r="I644" i="4"/>
  <c r="H645" i="4"/>
  <c r="I645" i="4"/>
  <c r="H646" i="4"/>
  <c r="I646" i="4"/>
  <c r="H647" i="4"/>
  <c r="I647" i="4"/>
  <c r="H648" i="4"/>
  <c r="I648" i="4"/>
  <c r="H649" i="4"/>
  <c r="I649" i="4"/>
  <c r="H650" i="4"/>
  <c r="I650" i="4"/>
  <c r="H651" i="4"/>
  <c r="I651" i="4"/>
  <c r="H652" i="4"/>
  <c r="I652" i="4"/>
  <c r="H653" i="4"/>
  <c r="I653" i="4"/>
  <c r="H654" i="4"/>
  <c r="I654" i="4"/>
  <c r="H655" i="4"/>
  <c r="I655" i="4"/>
  <c r="H656" i="4"/>
  <c r="I656" i="4"/>
  <c r="H657" i="4"/>
  <c r="I657" i="4"/>
  <c r="H658" i="4"/>
  <c r="I658" i="4"/>
  <c r="H659" i="4"/>
  <c r="I659" i="4"/>
  <c r="H660" i="4"/>
  <c r="I660" i="4"/>
  <c r="H661" i="4"/>
  <c r="I661" i="4"/>
  <c r="H662" i="4"/>
  <c r="I662" i="4"/>
  <c r="H663" i="4"/>
  <c r="I663" i="4"/>
  <c r="H664" i="4"/>
  <c r="I664" i="4"/>
  <c r="H665" i="4"/>
  <c r="I665" i="4"/>
  <c r="H666" i="4"/>
  <c r="I666" i="4"/>
  <c r="H667" i="4"/>
  <c r="I667" i="4"/>
  <c r="H668" i="4"/>
  <c r="I668" i="4"/>
  <c r="H669" i="4"/>
  <c r="I669" i="4"/>
  <c r="H670" i="4"/>
  <c r="I670" i="4"/>
  <c r="H671" i="4"/>
  <c r="I671" i="4"/>
  <c r="H672" i="4"/>
  <c r="I672" i="4"/>
  <c r="H673" i="4"/>
  <c r="I673" i="4"/>
  <c r="H674" i="4"/>
  <c r="I674" i="4"/>
  <c r="H675" i="4"/>
  <c r="I675" i="4"/>
  <c r="H676" i="4"/>
  <c r="I676" i="4"/>
  <c r="H677" i="4"/>
  <c r="I677" i="4"/>
  <c r="H678" i="4"/>
  <c r="I678" i="4"/>
  <c r="H679" i="4"/>
  <c r="I679" i="4"/>
  <c r="H680" i="4"/>
  <c r="I680" i="4"/>
  <c r="H681" i="4"/>
  <c r="I681" i="4"/>
  <c r="H682" i="4"/>
  <c r="I682" i="4"/>
  <c r="H683" i="4"/>
  <c r="I683" i="4"/>
  <c r="H684" i="4"/>
  <c r="I684" i="4"/>
  <c r="H685" i="4"/>
  <c r="I685" i="4"/>
  <c r="H686" i="4"/>
  <c r="I686" i="4"/>
  <c r="H687" i="4"/>
  <c r="I687" i="4"/>
  <c r="H688" i="4"/>
  <c r="I688" i="4"/>
  <c r="H689" i="4"/>
  <c r="I689" i="4"/>
  <c r="H690" i="4"/>
  <c r="I690" i="4"/>
  <c r="H691" i="4"/>
  <c r="I691" i="4"/>
  <c r="H692" i="4"/>
  <c r="I692" i="4"/>
  <c r="H693" i="4"/>
  <c r="I693" i="4"/>
  <c r="H694" i="4"/>
  <c r="I694" i="4"/>
  <c r="H695" i="4"/>
  <c r="I695" i="4"/>
  <c r="H696" i="4"/>
  <c r="I696" i="4"/>
  <c r="H697" i="4"/>
  <c r="I697" i="4"/>
  <c r="H698" i="4"/>
  <c r="I698" i="4"/>
  <c r="H699" i="4"/>
  <c r="I699" i="4"/>
  <c r="H700" i="4"/>
  <c r="I700" i="4"/>
  <c r="H701" i="4"/>
  <c r="I701" i="4"/>
  <c r="H702" i="4"/>
  <c r="I702" i="4"/>
  <c r="H703" i="4"/>
  <c r="I703" i="4"/>
  <c r="H704" i="4"/>
  <c r="I704" i="4"/>
  <c r="H705" i="4"/>
  <c r="I705" i="4"/>
  <c r="H706" i="4"/>
  <c r="I706" i="4"/>
  <c r="H707" i="4"/>
  <c r="I707" i="4"/>
  <c r="H708" i="4"/>
  <c r="I708" i="4"/>
  <c r="H709" i="4"/>
  <c r="I709" i="4"/>
  <c r="H710" i="4"/>
  <c r="I710" i="4"/>
  <c r="H711" i="4"/>
  <c r="I711" i="4"/>
  <c r="H712" i="4"/>
  <c r="I712" i="4"/>
  <c r="H713" i="4"/>
  <c r="I713" i="4"/>
  <c r="H714" i="4"/>
  <c r="I714" i="4"/>
  <c r="H715" i="4"/>
  <c r="I715" i="4"/>
  <c r="H716" i="4"/>
  <c r="I716" i="4"/>
  <c r="H717" i="4"/>
  <c r="I717" i="4"/>
  <c r="H718" i="4"/>
  <c r="I718" i="4"/>
  <c r="H719" i="4"/>
  <c r="I719" i="4"/>
  <c r="H720" i="4"/>
  <c r="I720" i="4"/>
  <c r="H721" i="4"/>
  <c r="I721" i="4"/>
  <c r="H722" i="4"/>
  <c r="I722" i="4"/>
  <c r="H723" i="4"/>
  <c r="I723" i="4"/>
  <c r="H724" i="4"/>
  <c r="I724" i="4"/>
  <c r="H725" i="4"/>
  <c r="I725" i="4"/>
  <c r="H726" i="4"/>
  <c r="I726" i="4"/>
  <c r="H727" i="4"/>
  <c r="I727" i="4"/>
  <c r="H728" i="4"/>
  <c r="I728" i="4"/>
  <c r="H729" i="4"/>
  <c r="I729" i="4"/>
  <c r="H730" i="4"/>
  <c r="I730" i="4"/>
  <c r="H731" i="4"/>
  <c r="I731" i="4"/>
  <c r="H732" i="4"/>
  <c r="I732" i="4"/>
  <c r="H733" i="4"/>
  <c r="I733" i="4"/>
  <c r="H734" i="4"/>
  <c r="I734" i="4"/>
  <c r="H735" i="4"/>
  <c r="I735" i="4"/>
  <c r="H736" i="4"/>
  <c r="I736" i="4"/>
  <c r="H737" i="4"/>
  <c r="I737" i="4"/>
  <c r="H738" i="4"/>
  <c r="I738" i="4"/>
  <c r="H739" i="4"/>
  <c r="I739" i="4"/>
  <c r="H740" i="4"/>
  <c r="I740" i="4"/>
  <c r="H741" i="4"/>
  <c r="I741" i="4"/>
  <c r="H742" i="4"/>
  <c r="I742" i="4"/>
  <c r="H743" i="4"/>
  <c r="I743" i="4"/>
  <c r="H744" i="4"/>
  <c r="I744" i="4"/>
  <c r="H745" i="4"/>
  <c r="I745" i="4"/>
  <c r="H746" i="4"/>
  <c r="I746" i="4"/>
  <c r="H747" i="4"/>
  <c r="I747" i="4"/>
  <c r="H748" i="4"/>
  <c r="I748" i="4"/>
  <c r="H749" i="4"/>
  <c r="I749" i="4"/>
  <c r="H750" i="4"/>
  <c r="I750" i="4"/>
  <c r="H751" i="4"/>
  <c r="I751" i="4"/>
  <c r="H752" i="4"/>
  <c r="I752" i="4"/>
  <c r="H753" i="4"/>
  <c r="I753" i="4"/>
  <c r="H754" i="4"/>
  <c r="I754" i="4"/>
  <c r="H755" i="4"/>
  <c r="I755" i="4"/>
  <c r="H756" i="4"/>
  <c r="I756" i="4"/>
  <c r="H757" i="4"/>
  <c r="I757" i="4"/>
  <c r="H758" i="4"/>
  <c r="I758" i="4"/>
  <c r="H759" i="4"/>
  <c r="I759" i="4"/>
  <c r="H760" i="4"/>
  <c r="I760" i="4"/>
  <c r="H761" i="4"/>
  <c r="I761" i="4"/>
  <c r="H762" i="4"/>
  <c r="I762" i="4"/>
  <c r="H763" i="4"/>
  <c r="I763" i="4"/>
  <c r="H764" i="4"/>
  <c r="I764" i="4"/>
  <c r="H765" i="4"/>
  <c r="I765" i="4"/>
  <c r="H766" i="4"/>
  <c r="I766" i="4"/>
  <c r="H767" i="4"/>
  <c r="I767" i="4"/>
  <c r="H768" i="4"/>
  <c r="I768" i="4"/>
  <c r="H769" i="4"/>
  <c r="I769" i="4"/>
  <c r="H770" i="4"/>
  <c r="I770" i="4"/>
  <c r="H771" i="4"/>
  <c r="I771" i="4"/>
  <c r="H772" i="4"/>
  <c r="I772" i="4"/>
  <c r="H773" i="4"/>
  <c r="I773" i="4"/>
  <c r="H774" i="4"/>
  <c r="I774" i="4"/>
  <c r="H775" i="4"/>
  <c r="I775" i="4"/>
  <c r="H776" i="4"/>
  <c r="I776" i="4"/>
  <c r="H777" i="4"/>
  <c r="I777" i="4"/>
  <c r="H778" i="4"/>
  <c r="I778" i="4"/>
  <c r="H779" i="4"/>
  <c r="I779" i="4"/>
  <c r="H780" i="4"/>
  <c r="I780" i="4"/>
  <c r="H781" i="4"/>
  <c r="I781" i="4"/>
  <c r="H782" i="4"/>
  <c r="I782" i="4"/>
  <c r="H783" i="4"/>
  <c r="I783" i="4"/>
  <c r="H784" i="4"/>
  <c r="I784" i="4"/>
  <c r="H785" i="4"/>
  <c r="I785" i="4"/>
  <c r="H786" i="4"/>
  <c r="I786" i="4"/>
  <c r="H787" i="4"/>
  <c r="I787" i="4"/>
  <c r="H788" i="4"/>
  <c r="I788" i="4"/>
  <c r="H789" i="4"/>
  <c r="I789" i="4"/>
  <c r="H790" i="4"/>
  <c r="I790" i="4"/>
  <c r="H791" i="4"/>
  <c r="I791" i="4"/>
  <c r="H792" i="4"/>
  <c r="I792" i="4"/>
  <c r="H793" i="4"/>
  <c r="I793" i="4"/>
  <c r="H794" i="4"/>
  <c r="I794" i="4"/>
  <c r="H795" i="4"/>
  <c r="I795" i="4"/>
  <c r="H796" i="4"/>
  <c r="I796" i="4"/>
  <c r="H797" i="4"/>
  <c r="I797" i="4"/>
  <c r="H798" i="4"/>
  <c r="I798" i="4"/>
  <c r="H799" i="4"/>
  <c r="I799" i="4"/>
  <c r="H800" i="4"/>
  <c r="I800" i="4"/>
  <c r="H801" i="4"/>
  <c r="I801" i="4"/>
  <c r="H802" i="4"/>
  <c r="I802" i="4"/>
  <c r="H803" i="4"/>
  <c r="I803" i="4"/>
  <c r="H804" i="4"/>
  <c r="I804" i="4"/>
  <c r="H805" i="4"/>
  <c r="I805" i="4"/>
  <c r="H806" i="4"/>
  <c r="I806" i="4"/>
  <c r="H807" i="4"/>
  <c r="I807" i="4"/>
  <c r="H808" i="4"/>
  <c r="I808" i="4"/>
  <c r="H809" i="4"/>
  <c r="I809" i="4"/>
  <c r="H810" i="4"/>
  <c r="I810" i="4"/>
  <c r="H811" i="4"/>
  <c r="I811" i="4"/>
  <c r="H812" i="4"/>
  <c r="I812" i="4"/>
  <c r="H813" i="4"/>
  <c r="I813" i="4"/>
  <c r="H814" i="4"/>
  <c r="I814" i="4"/>
  <c r="H815" i="4"/>
  <c r="I815" i="4"/>
  <c r="H816" i="4"/>
  <c r="I816" i="4"/>
  <c r="H817" i="4"/>
  <c r="I817" i="4"/>
  <c r="H818" i="4"/>
  <c r="I818" i="4"/>
  <c r="H819" i="4"/>
  <c r="I819" i="4"/>
  <c r="H820" i="4"/>
  <c r="I820" i="4"/>
  <c r="H821" i="4"/>
  <c r="I821" i="4"/>
  <c r="H822" i="4"/>
  <c r="I822" i="4"/>
  <c r="H823" i="4"/>
  <c r="I823" i="4"/>
  <c r="H824" i="4"/>
  <c r="I824" i="4"/>
  <c r="H825" i="4"/>
  <c r="I825" i="4"/>
  <c r="H826" i="4"/>
  <c r="I826" i="4"/>
  <c r="H827" i="4"/>
  <c r="I827" i="4"/>
  <c r="H828" i="4"/>
  <c r="I828" i="4"/>
  <c r="H829" i="4"/>
  <c r="I829" i="4"/>
  <c r="H830" i="4"/>
  <c r="I830" i="4"/>
  <c r="H831" i="4"/>
  <c r="I831" i="4"/>
  <c r="H832" i="4"/>
  <c r="I832" i="4"/>
  <c r="H833" i="4"/>
  <c r="I833" i="4"/>
  <c r="H834" i="4"/>
  <c r="I834" i="4"/>
  <c r="H835" i="4"/>
  <c r="I835" i="4"/>
  <c r="H836" i="4"/>
  <c r="I836" i="4"/>
  <c r="H837" i="4"/>
  <c r="I837" i="4"/>
  <c r="H838" i="4"/>
  <c r="I838" i="4"/>
  <c r="H839" i="4"/>
  <c r="I839" i="4"/>
  <c r="H840" i="4"/>
  <c r="I840" i="4"/>
  <c r="H841" i="4"/>
  <c r="I841" i="4"/>
  <c r="H842" i="4"/>
  <c r="I842" i="4"/>
  <c r="H843" i="4"/>
  <c r="I843" i="4"/>
  <c r="H844" i="4"/>
  <c r="I844" i="4"/>
  <c r="H845" i="4"/>
  <c r="I845" i="4"/>
  <c r="H846" i="4"/>
  <c r="I846" i="4"/>
  <c r="H847" i="4"/>
  <c r="I847" i="4"/>
  <c r="H848" i="4"/>
  <c r="I848" i="4"/>
  <c r="H849" i="4"/>
  <c r="I849" i="4"/>
  <c r="H850" i="4"/>
  <c r="I850" i="4"/>
  <c r="H851" i="4"/>
  <c r="I851" i="4"/>
  <c r="H852" i="4"/>
  <c r="I852" i="4"/>
  <c r="H853" i="4"/>
  <c r="I853" i="4"/>
  <c r="H854" i="4"/>
  <c r="I854" i="4"/>
  <c r="H855" i="4"/>
  <c r="I855" i="4"/>
  <c r="H856" i="4"/>
  <c r="I856" i="4"/>
  <c r="H857" i="4"/>
  <c r="I857" i="4"/>
  <c r="H858" i="4"/>
  <c r="I858" i="4"/>
  <c r="H859" i="4"/>
  <c r="I859" i="4"/>
  <c r="H860" i="4"/>
  <c r="I860" i="4"/>
  <c r="H861" i="4"/>
  <c r="I861" i="4"/>
  <c r="H862" i="4"/>
  <c r="I862" i="4"/>
  <c r="H863" i="4"/>
  <c r="I863" i="4"/>
  <c r="H864" i="4"/>
  <c r="I864" i="4"/>
  <c r="H865" i="4"/>
  <c r="I865" i="4"/>
  <c r="H866" i="4"/>
  <c r="I866" i="4"/>
  <c r="H867" i="4"/>
  <c r="I867" i="4"/>
  <c r="H868" i="4"/>
  <c r="I868" i="4"/>
  <c r="H869" i="4"/>
  <c r="I869" i="4"/>
  <c r="H870" i="4"/>
  <c r="I870" i="4"/>
  <c r="H871" i="4"/>
  <c r="I871" i="4"/>
  <c r="H872" i="4"/>
  <c r="I872" i="4"/>
  <c r="H873" i="4"/>
  <c r="I873" i="4"/>
  <c r="H874" i="4"/>
  <c r="I874" i="4"/>
  <c r="H875" i="4"/>
  <c r="I875" i="4"/>
  <c r="H876" i="4"/>
  <c r="I876" i="4"/>
  <c r="H877" i="4"/>
  <c r="I877" i="4"/>
  <c r="H878" i="4"/>
  <c r="I878" i="4"/>
  <c r="H879" i="4"/>
  <c r="I879" i="4"/>
  <c r="H880" i="4"/>
  <c r="I880" i="4"/>
  <c r="H881" i="4"/>
  <c r="I881" i="4"/>
  <c r="H882" i="4"/>
  <c r="I882" i="4"/>
  <c r="H883" i="4"/>
  <c r="I883" i="4"/>
  <c r="H884" i="4"/>
  <c r="I884" i="4"/>
  <c r="H885" i="4"/>
  <c r="I885" i="4"/>
  <c r="H886" i="4"/>
  <c r="I886" i="4"/>
  <c r="H887" i="4"/>
  <c r="I887" i="4"/>
  <c r="H888" i="4"/>
  <c r="I888" i="4"/>
  <c r="H889" i="4"/>
  <c r="I889" i="4"/>
  <c r="H890" i="4"/>
  <c r="I890" i="4"/>
  <c r="H891" i="4"/>
  <c r="I891" i="4"/>
  <c r="H892" i="4"/>
  <c r="I892" i="4"/>
  <c r="H893" i="4"/>
  <c r="I893" i="4"/>
  <c r="H894" i="4"/>
  <c r="I894" i="4"/>
  <c r="H895" i="4"/>
  <c r="I895" i="4"/>
  <c r="H896" i="4"/>
  <c r="I896" i="4"/>
  <c r="H897" i="4"/>
  <c r="I897" i="4"/>
  <c r="H898" i="4"/>
  <c r="I898" i="4"/>
  <c r="H899" i="4"/>
  <c r="I899" i="4"/>
  <c r="H900" i="4"/>
  <c r="I900" i="4"/>
  <c r="H901" i="4"/>
  <c r="I901" i="4"/>
  <c r="H902" i="4"/>
  <c r="I902" i="4"/>
  <c r="H903" i="4"/>
  <c r="I903" i="4"/>
  <c r="H904" i="4"/>
  <c r="I904" i="4"/>
  <c r="H905" i="4"/>
  <c r="I905" i="4"/>
  <c r="H906" i="4"/>
  <c r="I906" i="4"/>
  <c r="H907" i="4"/>
  <c r="I907" i="4"/>
  <c r="H908" i="4"/>
  <c r="I908" i="4"/>
  <c r="H909" i="4"/>
  <c r="I909" i="4"/>
  <c r="H910" i="4"/>
  <c r="I910" i="4"/>
  <c r="H911" i="4"/>
  <c r="I911" i="4"/>
  <c r="H912" i="4"/>
  <c r="I912" i="4"/>
  <c r="H913" i="4"/>
  <c r="I913" i="4"/>
  <c r="H914" i="4"/>
  <c r="I914" i="4"/>
  <c r="H915" i="4"/>
  <c r="I915" i="4"/>
  <c r="H916" i="4"/>
  <c r="I916" i="4"/>
  <c r="H917" i="4"/>
  <c r="I917" i="4"/>
  <c r="H918" i="4"/>
  <c r="I918" i="4"/>
  <c r="H919" i="4"/>
  <c r="I919" i="4"/>
  <c r="H920" i="4"/>
  <c r="I920" i="4"/>
  <c r="H921" i="4"/>
  <c r="I921" i="4"/>
  <c r="H922" i="4"/>
  <c r="I922" i="4"/>
  <c r="H923" i="4"/>
  <c r="I923" i="4"/>
  <c r="H924" i="4"/>
  <c r="I924" i="4"/>
  <c r="H925" i="4"/>
  <c r="I925" i="4"/>
  <c r="H926" i="4"/>
  <c r="I926" i="4"/>
  <c r="H927" i="4"/>
  <c r="I927" i="4"/>
  <c r="H928" i="4"/>
  <c r="I928" i="4"/>
  <c r="H929" i="4"/>
  <c r="I929" i="4"/>
  <c r="H930" i="4"/>
  <c r="I930" i="4"/>
  <c r="H931" i="4"/>
  <c r="I931" i="4"/>
  <c r="H932" i="4"/>
  <c r="I932" i="4"/>
  <c r="H933" i="4"/>
  <c r="I933" i="4"/>
  <c r="H934" i="4"/>
  <c r="I934" i="4"/>
  <c r="H935" i="4"/>
  <c r="I935" i="4"/>
  <c r="H936" i="4"/>
  <c r="I936" i="4"/>
  <c r="H937" i="4"/>
  <c r="I937" i="4"/>
  <c r="H938" i="4"/>
  <c r="I938" i="4"/>
  <c r="H939" i="4"/>
  <c r="I939" i="4"/>
  <c r="H940" i="4"/>
  <c r="I940" i="4"/>
  <c r="H941" i="4"/>
  <c r="I941" i="4"/>
  <c r="H942" i="4"/>
  <c r="I942" i="4"/>
  <c r="H943" i="4"/>
  <c r="I943" i="4"/>
  <c r="H944" i="4"/>
  <c r="I944" i="4"/>
  <c r="H945" i="4"/>
  <c r="I945" i="4"/>
  <c r="H946" i="4"/>
  <c r="I946" i="4"/>
  <c r="H947" i="4"/>
  <c r="I947" i="4"/>
  <c r="H948" i="4"/>
  <c r="I948" i="4"/>
  <c r="H949" i="4"/>
  <c r="I949" i="4"/>
  <c r="H950" i="4"/>
  <c r="I950" i="4"/>
  <c r="H951" i="4"/>
  <c r="I951" i="4"/>
  <c r="H952" i="4"/>
  <c r="I952" i="4"/>
  <c r="H953" i="4"/>
  <c r="I953" i="4"/>
  <c r="H954" i="4"/>
  <c r="I954" i="4"/>
  <c r="H955" i="4"/>
  <c r="I955" i="4"/>
  <c r="H956" i="4"/>
  <c r="I956" i="4"/>
  <c r="H957" i="4"/>
  <c r="I957" i="4"/>
  <c r="H958" i="4"/>
  <c r="I958" i="4"/>
  <c r="H959" i="4"/>
  <c r="I959" i="4"/>
  <c r="H960" i="4"/>
  <c r="I960" i="4"/>
  <c r="H961" i="4"/>
  <c r="I961" i="4"/>
  <c r="H962" i="4"/>
  <c r="I962" i="4"/>
  <c r="H963" i="4"/>
  <c r="I963" i="4"/>
  <c r="H964" i="4"/>
  <c r="I964" i="4"/>
  <c r="H965" i="4"/>
  <c r="I965" i="4"/>
  <c r="H966" i="4"/>
  <c r="I966" i="4"/>
  <c r="H967" i="4"/>
  <c r="I967" i="4"/>
  <c r="H968" i="4"/>
  <c r="I968" i="4"/>
  <c r="H969" i="4"/>
  <c r="I969" i="4"/>
  <c r="H970" i="4"/>
  <c r="I970" i="4"/>
  <c r="H971" i="4"/>
  <c r="I971" i="4"/>
  <c r="H972" i="4"/>
  <c r="I972" i="4"/>
  <c r="H973" i="4"/>
  <c r="I973" i="4"/>
  <c r="H974" i="4"/>
  <c r="I974" i="4"/>
  <c r="H975" i="4"/>
  <c r="I975" i="4"/>
  <c r="H976" i="4"/>
  <c r="I976" i="4"/>
  <c r="H977" i="4"/>
  <c r="I977" i="4"/>
  <c r="H978" i="4"/>
  <c r="I978" i="4"/>
  <c r="H979" i="4"/>
  <c r="I979" i="4"/>
  <c r="H980" i="4"/>
  <c r="I980" i="4"/>
  <c r="H981" i="4"/>
  <c r="I981" i="4"/>
  <c r="H982" i="4"/>
  <c r="I982" i="4"/>
  <c r="H983" i="4"/>
  <c r="I983" i="4"/>
  <c r="H984" i="4"/>
  <c r="I984" i="4"/>
  <c r="J3" i="4" l="1"/>
  <c r="M8" i="3"/>
  <c r="M23" i="3"/>
  <c r="M21" i="3"/>
  <c r="M15" i="3"/>
  <c r="M24" i="3"/>
  <c r="M25" i="3"/>
  <c r="M10" i="3"/>
  <c r="M22" i="3"/>
  <c r="M14" i="3"/>
  <c r="M19" i="3"/>
  <c r="M17" i="3"/>
  <c r="M7" i="3"/>
  <c r="M18" i="3"/>
  <c r="M5" i="3"/>
  <c r="M11" i="3"/>
  <c r="L4" i="3"/>
  <c r="L14" i="3"/>
  <c r="L11" i="3"/>
  <c r="L21" i="3"/>
  <c r="J3" i="3"/>
  <c r="M16" i="3"/>
  <c r="M9" i="3"/>
  <c r="L8" i="3"/>
  <c r="M20" i="3"/>
  <c r="L25" i="3"/>
  <c r="M12" i="3"/>
  <c r="L5" i="3"/>
  <c r="L6" i="3"/>
  <c r="L9" i="3"/>
  <c r="L10" i="3"/>
  <c r="L12" i="3"/>
  <c r="L15" i="3"/>
  <c r="L17" i="3"/>
  <c r="L20" i="3"/>
  <c r="L22" i="3"/>
  <c r="L23" i="3"/>
  <c r="K11" i="4" l="1"/>
  <c r="K13" i="4"/>
  <c r="K17" i="4"/>
  <c r="K19" i="4"/>
  <c r="K21" i="4"/>
  <c r="K23" i="4"/>
  <c r="K25" i="4"/>
  <c r="L11" i="4"/>
  <c r="L16" i="4"/>
  <c r="L19" i="4"/>
  <c r="K22" i="4"/>
  <c r="L24" i="4"/>
  <c r="L4" i="4"/>
  <c r="L13" i="4"/>
  <c r="K16" i="4"/>
  <c r="L18" i="4"/>
  <c r="L21" i="4"/>
  <c r="K24" i="4"/>
  <c r="I4" i="4"/>
  <c r="I5" i="4"/>
  <c r="K7" i="4"/>
  <c r="L17" i="4"/>
  <c r="K20" i="4"/>
  <c r="L22" i="4"/>
  <c r="L25" i="4"/>
  <c r="H6" i="4"/>
  <c r="H7" i="4"/>
  <c r="H8" i="4"/>
  <c r="K8" i="4" s="1"/>
  <c r="H9" i="4"/>
  <c r="H10" i="4"/>
  <c r="H11" i="4"/>
  <c r="H12" i="4"/>
  <c r="K12" i="4" s="1"/>
  <c r="H13" i="4"/>
  <c r="H14" i="4"/>
  <c r="K14" i="4" s="1"/>
  <c r="H15" i="4"/>
  <c r="K15" i="4" s="1"/>
  <c r="H16" i="4"/>
  <c r="H17" i="4"/>
  <c r="H18" i="4"/>
  <c r="H19" i="4"/>
  <c r="H20" i="4"/>
  <c r="H21" i="4"/>
  <c r="H22" i="4"/>
  <c r="H23" i="4"/>
  <c r="H24" i="4"/>
  <c r="H25" i="4"/>
  <c r="L7" i="4"/>
  <c r="K18" i="4"/>
  <c r="L20" i="4"/>
  <c r="L23" i="4"/>
  <c r="H4" i="4"/>
  <c r="K4" i="4" s="1"/>
  <c r="H5" i="4"/>
  <c r="I6" i="4"/>
  <c r="I7" i="4"/>
  <c r="I8" i="4"/>
  <c r="L8" i="4" s="1"/>
  <c r="I9" i="4"/>
  <c r="L9" i="4" s="1"/>
  <c r="I10" i="4"/>
  <c r="I11" i="4"/>
  <c r="I12" i="4"/>
  <c r="L12" i="4" s="1"/>
  <c r="I13" i="4"/>
  <c r="I14" i="4"/>
  <c r="L14" i="4" s="1"/>
  <c r="I15" i="4"/>
  <c r="I16" i="4"/>
  <c r="I17" i="4"/>
  <c r="I18" i="4"/>
  <c r="I19" i="4"/>
  <c r="I20" i="4"/>
  <c r="I21" i="4"/>
  <c r="I22" i="4"/>
  <c r="I23" i="4"/>
  <c r="I24" i="4"/>
  <c r="I25" i="4"/>
  <c r="N4" i="7"/>
  <c r="O6" i="7"/>
  <c r="R6" i="7" s="1"/>
  <c r="O7" i="7"/>
  <c r="O9" i="7"/>
  <c r="N10" i="7"/>
  <c r="P10" i="7" s="1"/>
  <c r="R11" i="7"/>
  <c r="O12" i="7"/>
  <c r="O13" i="7"/>
  <c r="O15" i="7"/>
  <c r="R16" i="7"/>
  <c r="O17" i="7"/>
  <c r="R18" i="7"/>
  <c r="O19" i="7"/>
  <c r="R20" i="7"/>
  <c r="O21" i="7"/>
  <c r="R22" i="7"/>
  <c r="O23" i="7"/>
  <c r="R24" i="7"/>
  <c r="O25" i="7"/>
  <c r="R26" i="7"/>
  <c r="O27" i="7"/>
  <c r="R28" i="7"/>
  <c r="O29" i="7"/>
  <c r="R30" i="7"/>
  <c r="O31" i="7"/>
  <c r="R32" i="7"/>
  <c r="O33" i="7"/>
  <c r="R34" i="7"/>
  <c r="O35" i="7"/>
  <c r="R36" i="7"/>
  <c r="O37" i="7"/>
  <c r="R38" i="7"/>
  <c r="O39" i="7"/>
  <c r="R40" i="7"/>
  <c r="O41" i="7"/>
  <c r="R42" i="7"/>
  <c r="O43" i="7"/>
  <c r="R44" i="7"/>
  <c r="O45" i="7"/>
  <c r="R46" i="7"/>
  <c r="O47" i="7"/>
  <c r="R48" i="7"/>
  <c r="O49" i="7"/>
  <c r="R50" i="7"/>
  <c r="O51" i="7"/>
  <c r="R52" i="7"/>
  <c r="O53" i="7"/>
  <c r="R54" i="7"/>
  <c r="O55" i="7"/>
  <c r="R56" i="7"/>
  <c r="O57" i="7"/>
  <c r="R58" i="7"/>
  <c r="O59" i="7"/>
  <c r="R60" i="7"/>
  <c r="O61" i="7"/>
  <c r="O5" i="7"/>
  <c r="Q11" i="7"/>
  <c r="R13" i="7"/>
  <c r="Q15" i="7"/>
  <c r="O16" i="7"/>
  <c r="N17" i="7"/>
  <c r="P17" i="7" s="1"/>
  <c r="N18" i="7"/>
  <c r="P18" i="7" s="1"/>
  <c r="R21" i="7"/>
  <c r="Q22" i="7"/>
  <c r="Q23" i="7"/>
  <c r="O24" i="7"/>
  <c r="N25" i="7"/>
  <c r="P25" i="7" s="1"/>
  <c r="N26" i="7"/>
  <c r="P26" i="7" s="1"/>
  <c r="R29" i="7"/>
  <c r="Q30" i="7"/>
  <c r="Q31" i="7"/>
  <c r="O32" i="7"/>
  <c r="N33" i="7"/>
  <c r="P33" i="7" s="1"/>
  <c r="N34" i="7"/>
  <c r="P34" i="7" s="1"/>
  <c r="R37" i="7"/>
  <c r="Q38" i="7"/>
  <c r="Q39" i="7"/>
  <c r="O40" i="7"/>
  <c r="N41" i="7"/>
  <c r="P41" i="7" s="1"/>
  <c r="N42" i="7"/>
  <c r="P42" i="7" s="1"/>
  <c r="R45" i="7"/>
  <c r="Q46" i="7"/>
  <c r="Q47" i="7"/>
  <c r="O48" i="7"/>
  <c r="N49" i="7"/>
  <c r="P49" i="7" s="1"/>
  <c r="N50" i="7"/>
  <c r="P50" i="7" s="1"/>
  <c r="R53" i="7"/>
  <c r="Q54" i="7"/>
  <c r="Q55" i="7"/>
  <c r="O56" i="7"/>
  <c r="N57" i="7"/>
  <c r="P57" i="7" s="1"/>
  <c r="N58" i="7"/>
  <c r="P58" i="7" s="1"/>
  <c r="R61" i="7"/>
  <c r="O62" i="7"/>
  <c r="R63" i="7"/>
  <c r="O64" i="7"/>
  <c r="R65" i="7"/>
  <c r="O66" i="7"/>
  <c r="R67" i="7"/>
  <c r="O68" i="7"/>
  <c r="R69" i="7"/>
  <c r="O70" i="7"/>
  <c r="R71" i="7"/>
  <c r="O72" i="7"/>
  <c r="R73" i="7"/>
  <c r="O74" i="7"/>
  <c r="R75" i="7"/>
  <c r="O76" i="7"/>
  <c r="R77" i="7"/>
  <c r="O78" i="7"/>
  <c r="R79" i="7"/>
  <c r="O80" i="7"/>
  <c r="R81" i="7"/>
  <c r="O82" i="7"/>
  <c r="R83" i="7"/>
  <c r="O84" i="7"/>
  <c r="R85" i="7"/>
  <c r="O86" i="7"/>
  <c r="R87" i="7"/>
  <c r="O88" i="7"/>
  <c r="R89" i="7"/>
  <c r="O90" i="7"/>
  <c r="R91" i="7"/>
  <c r="O92" i="7"/>
  <c r="R93" i="7"/>
  <c r="O94" i="7"/>
  <c r="R95" i="7"/>
  <c r="O96" i="7"/>
  <c r="R97" i="7"/>
  <c r="O98" i="7"/>
  <c r="R99" i="7"/>
  <c r="O100" i="7"/>
  <c r="R101" i="7"/>
  <c r="O102" i="7"/>
  <c r="R103" i="7"/>
  <c r="O104" i="7"/>
  <c r="R105" i="7"/>
  <c r="O106" i="7"/>
  <c r="R107" i="7"/>
  <c r="O108" i="7"/>
  <c r="R109" i="7"/>
  <c r="O110" i="7"/>
  <c r="R111" i="7"/>
  <c r="O112" i="7"/>
  <c r="R113" i="7"/>
  <c r="O114" i="7"/>
  <c r="R115" i="7"/>
  <c r="O116" i="7"/>
  <c r="R117" i="7"/>
  <c r="O118" i="7"/>
  <c r="R119" i="7"/>
  <c r="O120" i="7"/>
  <c r="R121" i="7"/>
  <c r="O122" i="7"/>
  <c r="R123" i="7"/>
  <c r="O124" i="7"/>
  <c r="R125" i="7"/>
  <c r="O126" i="7"/>
  <c r="R127" i="7"/>
  <c r="O128" i="7"/>
  <c r="R129" i="7"/>
  <c r="O130" i="7"/>
  <c r="R131" i="7"/>
  <c r="O132" i="7"/>
  <c r="R5" i="7"/>
  <c r="N6" i="7"/>
  <c r="P6" i="7" s="1"/>
  <c r="O10" i="7"/>
  <c r="R10" i="7" s="1"/>
  <c r="N13" i="7"/>
  <c r="P13" i="7" s="1"/>
  <c r="O14" i="7"/>
  <c r="R14" i="7" s="1"/>
  <c r="R15" i="7"/>
  <c r="N19" i="7"/>
  <c r="P19" i="7" s="1"/>
  <c r="O20" i="7"/>
  <c r="Q21" i="7"/>
  <c r="O26" i="7"/>
  <c r="Q27" i="7"/>
  <c r="Q28" i="7"/>
  <c r="N32" i="7"/>
  <c r="P32" i="7" s="1"/>
  <c r="Q33" i="7"/>
  <c r="Q34" i="7"/>
  <c r="R35" i="7"/>
  <c r="N38" i="7"/>
  <c r="P38" i="7" s="1"/>
  <c r="N39" i="7"/>
  <c r="P39" i="7" s="1"/>
  <c r="Q40" i="7"/>
  <c r="R41" i="7"/>
  <c r="N44" i="7"/>
  <c r="P44" i="7" s="1"/>
  <c r="N45" i="7"/>
  <c r="P45" i="7" s="1"/>
  <c r="O46" i="7"/>
  <c r="R47" i="7"/>
  <c r="N51" i="7"/>
  <c r="P51" i="7" s="1"/>
  <c r="O52" i="7"/>
  <c r="Q53" i="7"/>
  <c r="O58" i="7"/>
  <c r="Q59" i="7"/>
  <c r="Q60" i="7"/>
  <c r="R62" i="7"/>
  <c r="Q63" i="7"/>
  <c r="Q64" i="7"/>
  <c r="O65" i="7"/>
  <c r="N66" i="7"/>
  <c r="P66" i="7" s="1"/>
  <c r="N67" i="7"/>
  <c r="P67" i="7" s="1"/>
  <c r="R70" i="7"/>
  <c r="Q71" i="7"/>
  <c r="Q72" i="7"/>
  <c r="O73" i="7"/>
  <c r="N74" i="7"/>
  <c r="P74" i="7" s="1"/>
  <c r="N75" i="7"/>
  <c r="P75" i="7" s="1"/>
  <c r="R78" i="7"/>
  <c r="Q79" i="7"/>
  <c r="Q80" i="7"/>
  <c r="O81" i="7"/>
  <c r="N82" i="7"/>
  <c r="P82" i="7" s="1"/>
  <c r="N83" i="7"/>
  <c r="P83" i="7" s="1"/>
  <c r="R86" i="7"/>
  <c r="Q87" i="7"/>
  <c r="Q88" i="7"/>
  <c r="O89" i="7"/>
  <c r="N90" i="7"/>
  <c r="P90" i="7" s="1"/>
  <c r="N91" i="7"/>
  <c r="P91" i="7" s="1"/>
  <c r="R94" i="7"/>
  <c r="Q95" i="7"/>
  <c r="Q96" i="7"/>
  <c r="O97" i="7"/>
  <c r="N98" i="7"/>
  <c r="P98" i="7" s="1"/>
  <c r="N99" i="7"/>
  <c r="P99" i="7" s="1"/>
  <c r="N5" i="7"/>
  <c r="N8" i="7"/>
  <c r="N9" i="7"/>
  <c r="P9" i="7" s="1"/>
  <c r="Q13" i="7"/>
  <c r="O18" i="7"/>
  <c r="Q19" i="7"/>
  <c r="Q20" i="7"/>
  <c r="O4" i="7"/>
  <c r="R4" i="7" s="1"/>
  <c r="N7" i="7"/>
  <c r="O8" i="7"/>
  <c r="R8" i="7" s="1"/>
  <c r="Q10" i="7"/>
  <c r="N11" i="7"/>
  <c r="P11" i="7" s="1"/>
  <c r="N12" i="7"/>
  <c r="P12" i="7" s="1"/>
  <c r="N16" i="7"/>
  <c r="P16" i="7" s="1"/>
  <c r="Q17" i="7"/>
  <c r="Q18" i="7"/>
  <c r="R19" i="7"/>
  <c r="N22" i="7"/>
  <c r="P22" i="7" s="1"/>
  <c r="N23" i="7"/>
  <c r="P23" i="7" s="1"/>
  <c r="Q24" i="7"/>
  <c r="R25" i="7"/>
  <c r="N28" i="7"/>
  <c r="P28" i="7" s="1"/>
  <c r="N29" i="7"/>
  <c r="P29" i="7" s="1"/>
  <c r="O30" i="7"/>
  <c r="R31" i="7"/>
  <c r="N35" i="7"/>
  <c r="P35" i="7" s="1"/>
  <c r="O36" i="7"/>
  <c r="Q37" i="7"/>
  <c r="O42" i="7"/>
  <c r="Q43" i="7"/>
  <c r="Q44" i="7"/>
  <c r="N48" i="7"/>
  <c r="P48" i="7" s="1"/>
  <c r="Q49" i="7"/>
  <c r="Q50" i="7"/>
  <c r="R51" i="7"/>
  <c r="N54" i="7"/>
  <c r="P54" i="7" s="1"/>
  <c r="N55" i="7"/>
  <c r="P55" i="7" s="1"/>
  <c r="Q56" i="7"/>
  <c r="R57" i="7"/>
  <c r="N60" i="7"/>
  <c r="P60" i="7" s="1"/>
  <c r="N61" i="7"/>
  <c r="P61" i="7" s="1"/>
  <c r="N62" i="7"/>
  <c r="P62" i="7" s="1"/>
  <c r="N63" i="7"/>
  <c r="P63" i="7" s="1"/>
  <c r="R66" i="7"/>
  <c r="Q67" i="7"/>
  <c r="Q68" i="7"/>
  <c r="O69" i="7"/>
  <c r="N70" i="7"/>
  <c r="P70" i="7" s="1"/>
  <c r="N71" i="7"/>
  <c r="P71" i="7" s="1"/>
  <c r="R74" i="7"/>
  <c r="Q75" i="7"/>
  <c r="Q76" i="7"/>
  <c r="O77" i="7"/>
  <c r="N78" i="7"/>
  <c r="P78" i="7" s="1"/>
  <c r="N79" i="7"/>
  <c r="P79" i="7" s="1"/>
  <c r="R82" i="7"/>
  <c r="Q83" i="7"/>
  <c r="Q84" i="7"/>
  <c r="O85" i="7"/>
  <c r="N86" i="7"/>
  <c r="P86" i="7" s="1"/>
  <c r="N87" i="7"/>
  <c r="P87" i="7" s="1"/>
  <c r="R90" i="7"/>
  <c r="Q91" i="7"/>
  <c r="Q92" i="7"/>
  <c r="O93" i="7"/>
  <c r="N94" i="7"/>
  <c r="P94" i="7" s="1"/>
  <c r="O11" i="7"/>
  <c r="N14" i="7"/>
  <c r="N15" i="7"/>
  <c r="P15" i="7" s="1"/>
  <c r="Q16" i="7"/>
  <c r="R17" i="7"/>
  <c r="N20" i="7"/>
  <c r="P20" i="7" s="1"/>
  <c r="N21" i="7"/>
  <c r="P21" i="7" s="1"/>
  <c r="O22" i="7"/>
  <c r="R23" i="7"/>
  <c r="N27" i="7"/>
  <c r="P27" i="7" s="1"/>
  <c r="Q25" i="7"/>
  <c r="N31" i="7"/>
  <c r="P31" i="7" s="1"/>
  <c r="R33" i="7"/>
  <c r="N36" i="7"/>
  <c r="P36" i="7" s="1"/>
  <c r="O38" i="7"/>
  <c r="N43" i="7"/>
  <c r="P43" i="7" s="1"/>
  <c r="Q45" i="7"/>
  <c r="O50" i="7"/>
  <c r="Q52" i="7"/>
  <c r="Q57" i="7"/>
  <c r="R59" i="7"/>
  <c r="Q65" i="7"/>
  <c r="O67" i="7"/>
  <c r="N69" i="7"/>
  <c r="P69" i="7" s="1"/>
  <c r="R72" i="7"/>
  <c r="Q74" i="7"/>
  <c r="N76" i="7"/>
  <c r="P76" i="7" s="1"/>
  <c r="Q81" i="7"/>
  <c r="O83" i="7"/>
  <c r="N85" i="7"/>
  <c r="P85" i="7" s="1"/>
  <c r="R88" i="7"/>
  <c r="Q90" i="7"/>
  <c r="N92" i="7"/>
  <c r="P92" i="7" s="1"/>
  <c r="O95" i="7"/>
  <c r="R96" i="7"/>
  <c r="R102" i="7"/>
  <c r="Q103" i="7"/>
  <c r="Q104" i="7"/>
  <c r="O105" i="7"/>
  <c r="N106" i="7"/>
  <c r="P106" i="7" s="1"/>
  <c r="N107" i="7"/>
  <c r="P107" i="7" s="1"/>
  <c r="R110" i="7"/>
  <c r="Q111" i="7"/>
  <c r="Q112" i="7"/>
  <c r="O113" i="7"/>
  <c r="N114" i="7"/>
  <c r="P114" i="7" s="1"/>
  <c r="N115" i="7"/>
  <c r="P115" i="7" s="1"/>
  <c r="R118" i="7"/>
  <c r="Q119" i="7"/>
  <c r="Q120" i="7"/>
  <c r="O121" i="7"/>
  <c r="N122" i="7"/>
  <c r="P122" i="7" s="1"/>
  <c r="N123" i="7"/>
  <c r="P123" i="7" s="1"/>
  <c r="R126" i="7"/>
  <c r="Q127" i="7"/>
  <c r="Q128" i="7"/>
  <c r="O129" i="7"/>
  <c r="N130" i="7"/>
  <c r="P130" i="7" s="1"/>
  <c r="N131" i="7"/>
  <c r="P131" i="7" s="1"/>
  <c r="Q133" i="7"/>
  <c r="N134" i="7"/>
  <c r="P134" i="7" s="1"/>
  <c r="Q135" i="7"/>
  <c r="N136" i="7"/>
  <c r="P136" i="7" s="1"/>
  <c r="Q137" i="7"/>
  <c r="N138" i="7"/>
  <c r="P138" i="7" s="1"/>
  <c r="Q139" i="7"/>
  <c r="N140" i="7"/>
  <c r="P140" i="7" s="1"/>
  <c r="Q141" i="7"/>
  <c r="N142" i="7"/>
  <c r="P142" i="7" s="1"/>
  <c r="Q143" i="7"/>
  <c r="N144" i="7"/>
  <c r="P144" i="7" s="1"/>
  <c r="Q145" i="7"/>
  <c r="N146" i="7"/>
  <c r="P146" i="7" s="1"/>
  <c r="Q147" i="7"/>
  <c r="N148" i="7"/>
  <c r="P148" i="7" s="1"/>
  <c r="Q26" i="7"/>
  <c r="Q29" i="7"/>
  <c r="O34" i="7"/>
  <c r="Q36" i="7"/>
  <c r="Q41" i="7"/>
  <c r="R43" i="7"/>
  <c r="N46" i="7"/>
  <c r="P46" i="7" s="1"/>
  <c r="Q48" i="7"/>
  <c r="N53" i="7"/>
  <c r="P53" i="7" s="1"/>
  <c r="R55" i="7"/>
  <c r="O60" i="7"/>
  <c r="Q62" i="7"/>
  <c r="N64" i="7"/>
  <c r="P64" i="7" s="1"/>
  <c r="Q69" i="7"/>
  <c r="O71" i="7"/>
  <c r="N73" i="7"/>
  <c r="P73" i="7" s="1"/>
  <c r="R76" i="7"/>
  <c r="Q78" i="7"/>
  <c r="N80" i="7"/>
  <c r="P80" i="7" s="1"/>
  <c r="Q85" i="7"/>
  <c r="O87" i="7"/>
  <c r="N89" i="7"/>
  <c r="P89" i="7" s="1"/>
  <c r="R92" i="7"/>
  <c r="Q94" i="7"/>
  <c r="O99" i="7"/>
  <c r="N100" i="7"/>
  <c r="P100" i="7" s="1"/>
  <c r="N101" i="7"/>
  <c r="P101" i="7" s="1"/>
  <c r="R104" i="7"/>
  <c r="Q105" i="7"/>
  <c r="Q106" i="7"/>
  <c r="O107" i="7"/>
  <c r="N108" i="7"/>
  <c r="P108" i="7" s="1"/>
  <c r="N109" i="7"/>
  <c r="P109" i="7" s="1"/>
  <c r="R112" i="7"/>
  <c r="Q113" i="7"/>
  <c r="Q114" i="7"/>
  <c r="O115" i="7"/>
  <c r="N116" i="7"/>
  <c r="P116" i="7" s="1"/>
  <c r="N117" i="7"/>
  <c r="P117" i="7" s="1"/>
  <c r="R120" i="7"/>
  <c r="Q121" i="7"/>
  <c r="Q122" i="7"/>
  <c r="O123" i="7"/>
  <c r="N124" i="7"/>
  <c r="P124" i="7" s="1"/>
  <c r="N125" i="7"/>
  <c r="P125" i="7" s="1"/>
  <c r="R128" i="7"/>
  <c r="Q129" i="7"/>
  <c r="Q130" i="7"/>
  <c r="O131" i="7"/>
  <c r="N132" i="7"/>
  <c r="P132" i="7" s="1"/>
  <c r="R133" i="7"/>
  <c r="O134" i="7"/>
  <c r="R135" i="7"/>
  <c r="O136" i="7"/>
  <c r="R137" i="7"/>
  <c r="O138" i="7"/>
  <c r="R27" i="7"/>
  <c r="N30" i="7"/>
  <c r="P30" i="7" s="1"/>
  <c r="Q32" i="7"/>
  <c r="N37" i="7"/>
  <c r="P37" i="7" s="1"/>
  <c r="R39" i="7"/>
  <c r="O44" i="7"/>
  <c r="Q51" i="7"/>
  <c r="N56" i="7"/>
  <c r="P56" i="7" s="1"/>
  <c r="Q58" i="7"/>
  <c r="R64" i="7"/>
  <c r="Q66" i="7"/>
  <c r="N68" i="7"/>
  <c r="P68" i="7" s="1"/>
  <c r="Q73" i="7"/>
  <c r="O75" i="7"/>
  <c r="N77" i="7"/>
  <c r="P77" i="7" s="1"/>
  <c r="R80" i="7"/>
  <c r="Q82" i="7"/>
  <c r="N84" i="7"/>
  <c r="P84" i="7" s="1"/>
  <c r="Q89" i="7"/>
  <c r="O91" i="7"/>
  <c r="N93" i="7"/>
  <c r="P93" i="7" s="1"/>
  <c r="N97" i="7"/>
  <c r="P97" i="7" s="1"/>
  <c r="Q98" i="7"/>
  <c r="Q99" i="7"/>
  <c r="Q100" i="7"/>
  <c r="O101" i="7"/>
  <c r="N102" i="7"/>
  <c r="P102" i="7" s="1"/>
  <c r="N103" i="7"/>
  <c r="P103" i="7" s="1"/>
  <c r="R106" i="7"/>
  <c r="Q107" i="7"/>
  <c r="Q108" i="7"/>
  <c r="O109" i="7"/>
  <c r="N110" i="7"/>
  <c r="P110" i="7" s="1"/>
  <c r="N111" i="7"/>
  <c r="P111" i="7" s="1"/>
  <c r="R114" i="7"/>
  <c r="Q115" i="7"/>
  <c r="Q116" i="7"/>
  <c r="O117" i="7"/>
  <c r="N118" i="7"/>
  <c r="P118" i="7" s="1"/>
  <c r="N119" i="7"/>
  <c r="P119" i="7" s="1"/>
  <c r="R122" i="7"/>
  <c r="Q123" i="7"/>
  <c r="Q124" i="7"/>
  <c r="O125" i="7"/>
  <c r="N126" i="7"/>
  <c r="P126" i="7" s="1"/>
  <c r="N127" i="7"/>
  <c r="P127" i="7" s="1"/>
  <c r="R130" i="7"/>
  <c r="Q131" i="7"/>
  <c r="Q132" i="7"/>
  <c r="N133" i="7"/>
  <c r="P133" i="7" s="1"/>
  <c r="Q134" i="7"/>
  <c r="N135" i="7"/>
  <c r="P135" i="7" s="1"/>
  <c r="Q136" i="7"/>
  <c r="N137" i="7"/>
  <c r="P137" i="7" s="1"/>
  <c r="N24" i="7"/>
  <c r="P24" i="7" s="1"/>
  <c r="O28" i="7"/>
  <c r="Q35" i="7"/>
  <c r="N40" i="7"/>
  <c r="P40" i="7" s="1"/>
  <c r="Q42" i="7"/>
  <c r="N47" i="7"/>
  <c r="P47" i="7" s="1"/>
  <c r="R49" i="7"/>
  <c r="N52" i="7"/>
  <c r="P52" i="7" s="1"/>
  <c r="O54" i="7"/>
  <c r="N59" i="7"/>
  <c r="P59" i="7" s="1"/>
  <c r="Q61" i="7"/>
  <c r="O63" i="7"/>
  <c r="N65" i="7"/>
  <c r="P65" i="7" s="1"/>
  <c r="R68" i="7"/>
  <c r="Q70" i="7"/>
  <c r="N72" i="7"/>
  <c r="P72" i="7" s="1"/>
  <c r="Q77" i="7"/>
  <c r="O79" i="7"/>
  <c r="N81" i="7"/>
  <c r="P81" i="7" s="1"/>
  <c r="R84" i="7"/>
  <c r="Q86" i="7"/>
  <c r="N88" i="7"/>
  <c r="P88" i="7" s="1"/>
  <c r="Q93" i="7"/>
  <c r="N95" i="7"/>
  <c r="P95" i="7" s="1"/>
  <c r="N96" i="7"/>
  <c r="P96" i="7" s="1"/>
  <c r="Q97" i="7"/>
  <c r="R98" i="7"/>
  <c r="R100" i="7"/>
  <c r="Q101" i="7"/>
  <c r="Q102" i="7"/>
  <c r="O103" i="7"/>
  <c r="N104" i="7"/>
  <c r="P104" i="7" s="1"/>
  <c r="N105" i="7"/>
  <c r="P105" i="7" s="1"/>
  <c r="R108" i="7"/>
  <c r="Q109" i="7"/>
  <c r="Q110" i="7"/>
  <c r="O111" i="7"/>
  <c r="N112" i="7"/>
  <c r="P112" i="7" s="1"/>
  <c r="N113" i="7"/>
  <c r="P113" i="7" s="1"/>
  <c r="R116" i="7"/>
  <c r="Q117" i="7"/>
  <c r="Q118" i="7"/>
  <c r="O119" i="7"/>
  <c r="N120" i="7"/>
  <c r="P120" i="7" s="1"/>
  <c r="N121" i="7"/>
  <c r="P121" i="7" s="1"/>
  <c r="R124" i="7"/>
  <c r="Q125" i="7"/>
  <c r="Q126" i="7"/>
  <c r="O127" i="7"/>
  <c r="N128" i="7"/>
  <c r="P128" i="7" s="1"/>
  <c r="N129" i="7"/>
  <c r="P129" i="7" s="1"/>
  <c r="R132" i="7"/>
  <c r="O133" i="7"/>
  <c r="R134" i="7"/>
  <c r="O135" i="7"/>
  <c r="R136" i="7"/>
  <c r="N139" i="7"/>
  <c r="P139" i="7" s="1"/>
  <c r="R142" i="7"/>
  <c r="R143" i="7"/>
  <c r="Q144" i="7"/>
  <c r="O145" i="7"/>
  <c r="O146" i="7"/>
  <c r="N147" i="7"/>
  <c r="P147" i="7" s="1"/>
  <c r="Q149" i="7"/>
  <c r="N150" i="7"/>
  <c r="P150" i="7" s="1"/>
  <c r="Q151" i="7"/>
  <c r="N152" i="7"/>
  <c r="P152" i="7" s="1"/>
  <c r="Q153" i="7"/>
  <c r="N154" i="7"/>
  <c r="P154" i="7" s="1"/>
  <c r="Q155" i="7"/>
  <c r="N156" i="7"/>
  <c r="P156" i="7" s="1"/>
  <c r="Q157" i="7"/>
  <c r="N158" i="7"/>
  <c r="P158" i="7" s="1"/>
  <c r="Q159" i="7"/>
  <c r="N160" i="7"/>
  <c r="P160" i="7" s="1"/>
  <c r="Q161" i="7"/>
  <c r="N162" i="7"/>
  <c r="P162" i="7" s="1"/>
  <c r="Q163" i="7"/>
  <c r="N164" i="7"/>
  <c r="P164" i="7" s="1"/>
  <c r="Q165" i="7"/>
  <c r="N166" i="7"/>
  <c r="P166" i="7" s="1"/>
  <c r="Q167" i="7"/>
  <c r="N168" i="7"/>
  <c r="P168" i="7" s="1"/>
  <c r="Q169" i="7"/>
  <c r="N170" i="7"/>
  <c r="P170" i="7" s="1"/>
  <c r="Q171" i="7"/>
  <c r="N172" i="7"/>
  <c r="P172" i="7" s="1"/>
  <c r="Q173" i="7"/>
  <c r="N174" i="7"/>
  <c r="P174" i="7" s="1"/>
  <c r="Q175" i="7"/>
  <c r="N176" i="7"/>
  <c r="P176" i="7" s="1"/>
  <c r="Q177" i="7"/>
  <c r="N178" i="7"/>
  <c r="P178" i="7" s="1"/>
  <c r="Q179" i="7"/>
  <c r="N180" i="7"/>
  <c r="P180" i="7" s="1"/>
  <c r="Q181" i="7"/>
  <c r="N182" i="7"/>
  <c r="P182" i="7" s="1"/>
  <c r="Q183" i="7"/>
  <c r="N184" i="7"/>
  <c r="P184" i="7" s="1"/>
  <c r="Q185" i="7"/>
  <c r="N186" i="7"/>
  <c r="P186" i="7" s="1"/>
  <c r="Q187" i="7"/>
  <c r="N188" i="7"/>
  <c r="P188" i="7" s="1"/>
  <c r="Q189" i="7"/>
  <c r="N190" i="7"/>
  <c r="P190" i="7" s="1"/>
  <c r="Q191" i="7"/>
  <c r="N192" i="7"/>
  <c r="P192" i="7" s="1"/>
  <c r="Q193" i="7"/>
  <c r="N194" i="7"/>
  <c r="P194" i="7" s="1"/>
  <c r="Q195" i="7"/>
  <c r="N196" i="7"/>
  <c r="P196" i="7" s="1"/>
  <c r="Q138" i="7"/>
  <c r="O139" i="7"/>
  <c r="O140" i="7"/>
  <c r="N141" i="7"/>
  <c r="P141" i="7" s="1"/>
  <c r="R144" i="7"/>
  <c r="R145" i="7"/>
  <c r="Q146" i="7"/>
  <c r="O147" i="7"/>
  <c r="O148" i="7"/>
  <c r="R149" i="7"/>
  <c r="O150" i="7"/>
  <c r="R151" i="7"/>
  <c r="O152" i="7"/>
  <c r="R153" i="7"/>
  <c r="O154" i="7"/>
  <c r="R155" i="7"/>
  <c r="O156" i="7"/>
  <c r="R157" i="7"/>
  <c r="O158" i="7"/>
  <c r="R159" i="7"/>
  <c r="O160" i="7"/>
  <c r="R161" i="7"/>
  <c r="O162" i="7"/>
  <c r="R163" i="7"/>
  <c r="O164" i="7"/>
  <c r="R165" i="7"/>
  <c r="O166" i="7"/>
  <c r="R167" i="7"/>
  <c r="O168" i="7"/>
  <c r="R169" i="7"/>
  <c r="O170" i="7"/>
  <c r="R171" i="7"/>
  <c r="O172" i="7"/>
  <c r="R173" i="7"/>
  <c r="O174" i="7"/>
  <c r="R175" i="7"/>
  <c r="O176" i="7"/>
  <c r="R177" i="7"/>
  <c r="O178" i="7"/>
  <c r="R179" i="7"/>
  <c r="O180" i="7"/>
  <c r="R181" i="7"/>
  <c r="O182" i="7"/>
  <c r="R183" i="7"/>
  <c r="O184" i="7"/>
  <c r="R185" i="7"/>
  <c r="O186" i="7"/>
  <c r="R187" i="7"/>
  <c r="O188" i="7"/>
  <c r="R189" i="7"/>
  <c r="O190" i="7"/>
  <c r="R191" i="7"/>
  <c r="O192" i="7"/>
  <c r="R193" i="7"/>
  <c r="O194" i="7"/>
  <c r="R195" i="7"/>
  <c r="O196" i="7"/>
  <c r="R138" i="7"/>
  <c r="Q140" i="7"/>
  <c r="O142" i="7"/>
  <c r="R147" i="7"/>
  <c r="N149" i="7"/>
  <c r="P149" i="7" s="1"/>
  <c r="Q150" i="7"/>
  <c r="N153" i="7"/>
  <c r="P153" i="7" s="1"/>
  <c r="Q154" i="7"/>
  <c r="N157" i="7"/>
  <c r="P157" i="7" s="1"/>
  <c r="Q158" i="7"/>
  <c r="N161" i="7"/>
  <c r="P161" i="7" s="1"/>
  <c r="Q162" i="7"/>
  <c r="N165" i="7"/>
  <c r="P165" i="7" s="1"/>
  <c r="Q166" i="7"/>
  <c r="N169" i="7"/>
  <c r="P169" i="7" s="1"/>
  <c r="Q170" i="7"/>
  <c r="N173" i="7"/>
  <c r="P173" i="7" s="1"/>
  <c r="Q174" i="7"/>
  <c r="N177" i="7"/>
  <c r="P177" i="7" s="1"/>
  <c r="Q178" i="7"/>
  <c r="N181" i="7"/>
  <c r="P181" i="7" s="1"/>
  <c r="Q182" i="7"/>
  <c r="N185" i="7"/>
  <c r="P185" i="7" s="1"/>
  <c r="Q186" i="7"/>
  <c r="N189" i="7"/>
  <c r="P189" i="7" s="1"/>
  <c r="Q190" i="7"/>
  <c r="N193" i="7"/>
  <c r="P193" i="7" s="1"/>
  <c r="Q194" i="7"/>
  <c r="N197" i="7"/>
  <c r="P197" i="7" s="1"/>
  <c r="Q198" i="7"/>
  <c r="N199" i="7"/>
  <c r="P199" i="7" s="1"/>
  <c r="Q200" i="7"/>
  <c r="N201" i="7"/>
  <c r="P201" i="7" s="1"/>
  <c r="Q202" i="7"/>
  <c r="N203" i="7"/>
  <c r="P203" i="7" s="1"/>
  <c r="Q204" i="7"/>
  <c r="N205" i="7"/>
  <c r="P205" i="7" s="1"/>
  <c r="Q206" i="7"/>
  <c r="N207" i="7"/>
  <c r="P207" i="7" s="1"/>
  <c r="Q208" i="7"/>
  <c r="N209" i="7"/>
  <c r="P209" i="7" s="1"/>
  <c r="Q210" i="7"/>
  <c r="N211" i="7"/>
  <c r="P211" i="7" s="1"/>
  <c r="Q212" i="7"/>
  <c r="N213" i="7"/>
  <c r="P213" i="7" s="1"/>
  <c r="Q214" i="7"/>
  <c r="N215" i="7"/>
  <c r="P215" i="7" s="1"/>
  <c r="Q216" i="7"/>
  <c r="N217" i="7"/>
  <c r="P217" i="7" s="1"/>
  <c r="Q218" i="7"/>
  <c r="N219" i="7"/>
  <c r="P219" i="7" s="1"/>
  <c r="Q220" i="7"/>
  <c r="N221" i="7"/>
  <c r="P221" i="7" s="1"/>
  <c r="Q222" i="7"/>
  <c r="N223" i="7"/>
  <c r="P223" i="7" s="1"/>
  <c r="Q224" i="7"/>
  <c r="N225" i="7"/>
  <c r="P225" i="7" s="1"/>
  <c r="Q226" i="7"/>
  <c r="N227" i="7"/>
  <c r="P227" i="7" s="1"/>
  <c r="Q228" i="7"/>
  <c r="N229" i="7"/>
  <c r="P229" i="7" s="1"/>
  <c r="Q230" i="7"/>
  <c r="N231" i="7"/>
  <c r="P231" i="7" s="1"/>
  <c r="Q232" i="7"/>
  <c r="N233" i="7"/>
  <c r="P233" i="7" s="1"/>
  <c r="Q234" i="7"/>
  <c r="N235" i="7"/>
  <c r="P235" i="7" s="1"/>
  <c r="Q236" i="7"/>
  <c r="N237" i="7"/>
  <c r="P237" i="7" s="1"/>
  <c r="Q238" i="7"/>
  <c r="N239" i="7"/>
  <c r="P239" i="7" s="1"/>
  <c r="Q240" i="7"/>
  <c r="N241" i="7"/>
  <c r="P241" i="7" s="1"/>
  <c r="Q242" i="7"/>
  <c r="N243" i="7"/>
  <c r="P243" i="7" s="1"/>
  <c r="Q244" i="7"/>
  <c r="N245" i="7"/>
  <c r="P245" i="7" s="1"/>
  <c r="Q246" i="7"/>
  <c r="N247" i="7"/>
  <c r="P247" i="7" s="1"/>
  <c r="Q248" i="7"/>
  <c r="N249" i="7"/>
  <c r="P249" i="7" s="1"/>
  <c r="Q250" i="7"/>
  <c r="N251" i="7"/>
  <c r="P251" i="7" s="1"/>
  <c r="Q252" i="7"/>
  <c r="N253" i="7"/>
  <c r="P253" i="7" s="1"/>
  <c r="Q254" i="7"/>
  <c r="N255" i="7"/>
  <c r="P255" i="7" s="1"/>
  <c r="Q256" i="7"/>
  <c r="N257" i="7"/>
  <c r="P257" i="7" s="1"/>
  <c r="Q258" i="7"/>
  <c r="N259" i="7"/>
  <c r="P259" i="7" s="1"/>
  <c r="Q260" i="7"/>
  <c r="N261" i="7"/>
  <c r="P261" i="7" s="1"/>
  <c r="Q262" i="7"/>
  <c r="N263" i="7"/>
  <c r="P263" i="7" s="1"/>
  <c r="Q264" i="7"/>
  <c r="N265" i="7"/>
  <c r="P265" i="7" s="1"/>
  <c r="Q266" i="7"/>
  <c r="N267" i="7"/>
  <c r="P267" i="7" s="1"/>
  <c r="Q268" i="7"/>
  <c r="N269" i="7"/>
  <c r="P269" i="7" s="1"/>
  <c r="Q270" i="7"/>
  <c r="N271" i="7"/>
  <c r="P271" i="7" s="1"/>
  <c r="Q272" i="7"/>
  <c r="N273" i="7"/>
  <c r="P273" i="7" s="1"/>
  <c r="Q274" i="7"/>
  <c r="N275" i="7"/>
  <c r="P275" i="7" s="1"/>
  <c r="Q276" i="7"/>
  <c r="N277" i="7"/>
  <c r="P277" i="7" s="1"/>
  <c r="Q278" i="7"/>
  <c r="N279" i="7"/>
  <c r="P279" i="7" s="1"/>
  <c r="Q280" i="7"/>
  <c r="N281" i="7"/>
  <c r="P281" i="7" s="1"/>
  <c r="R140" i="7"/>
  <c r="Q142" i="7"/>
  <c r="O144" i="7"/>
  <c r="O149" i="7"/>
  <c r="R150" i="7"/>
  <c r="O153" i="7"/>
  <c r="R154" i="7"/>
  <c r="O157" i="7"/>
  <c r="R158" i="7"/>
  <c r="O161" i="7"/>
  <c r="R162" i="7"/>
  <c r="O165" i="7"/>
  <c r="R166" i="7"/>
  <c r="O169" i="7"/>
  <c r="R170" i="7"/>
  <c r="O173" i="7"/>
  <c r="R174" i="7"/>
  <c r="O177" i="7"/>
  <c r="R178" i="7"/>
  <c r="O181" i="7"/>
  <c r="R182" i="7"/>
  <c r="O185" i="7"/>
  <c r="R186" i="7"/>
  <c r="O189" i="7"/>
  <c r="R190" i="7"/>
  <c r="O193" i="7"/>
  <c r="R194" i="7"/>
  <c r="O197" i="7"/>
  <c r="R198" i="7"/>
  <c r="O199" i="7"/>
  <c r="R200" i="7"/>
  <c r="O201" i="7"/>
  <c r="R202" i="7"/>
  <c r="O203" i="7"/>
  <c r="R204" i="7"/>
  <c r="O205" i="7"/>
  <c r="R206" i="7"/>
  <c r="O207" i="7"/>
  <c r="R208" i="7"/>
  <c r="O209" i="7"/>
  <c r="R210" i="7"/>
  <c r="O211" i="7"/>
  <c r="R212" i="7"/>
  <c r="O213" i="7"/>
  <c r="R214" i="7"/>
  <c r="O215" i="7"/>
  <c r="R216" i="7"/>
  <c r="O217" i="7"/>
  <c r="R218" i="7"/>
  <c r="O219" i="7"/>
  <c r="R220" i="7"/>
  <c r="O221" i="7"/>
  <c r="R222" i="7"/>
  <c r="O223" i="7"/>
  <c r="R224" i="7"/>
  <c r="O225" i="7"/>
  <c r="R226" i="7"/>
  <c r="O227" i="7"/>
  <c r="R228" i="7"/>
  <c r="O229" i="7"/>
  <c r="R230" i="7"/>
  <c r="O231" i="7"/>
  <c r="R232" i="7"/>
  <c r="O233" i="7"/>
  <c r="R234" i="7"/>
  <c r="O235" i="7"/>
  <c r="R236" i="7"/>
  <c r="O237" i="7"/>
  <c r="R238" i="7"/>
  <c r="O239" i="7"/>
  <c r="R240" i="7"/>
  <c r="O241" i="7"/>
  <c r="R242" i="7"/>
  <c r="O243" i="7"/>
  <c r="R244" i="7"/>
  <c r="O245" i="7"/>
  <c r="R246" i="7"/>
  <c r="O247" i="7"/>
  <c r="R248" i="7"/>
  <c r="O249" i="7"/>
  <c r="R250" i="7"/>
  <c r="O251" i="7"/>
  <c r="R252" i="7"/>
  <c r="O253" i="7"/>
  <c r="R254" i="7"/>
  <c r="O255" i="7"/>
  <c r="R256" i="7"/>
  <c r="O257" i="7"/>
  <c r="R258" i="7"/>
  <c r="O259" i="7"/>
  <c r="R260" i="7"/>
  <c r="O261" i="7"/>
  <c r="R262" i="7"/>
  <c r="O263" i="7"/>
  <c r="R264" i="7"/>
  <c r="O265" i="7"/>
  <c r="R266" i="7"/>
  <c r="O267" i="7"/>
  <c r="R268" i="7"/>
  <c r="O269" i="7"/>
  <c r="R270" i="7"/>
  <c r="O271" i="7"/>
  <c r="R272" i="7"/>
  <c r="O273" i="7"/>
  <c r="R274" i="7"/>
  <c r="O275" i="7"/>
  <c r="R276" i="7"/>
  <c r="O277" i="7"/>
  <c r="R278" i="7"/>
  <c r="O279" i="7"/>
  <c r="R280" i="7"/>
  <c r="O281" i="7"/>
  <c r="O141" i="7"/>
  <c r="Q148" i="7"/>
  <c r="N151" i="7"/>
  <c r="P151" i="7" s="1"/>
  <c r="Q156" i="7"/>
  <c r="N159" i="7"/>
  <c r="P159" i="7" s="1"/>
  <c r="Q164" i="7"/>
  <c r="N167" i="7"/>
  <c r="P167" i="7" s="1"/>
  <c r="Q172" i="7"/>
  <c r="N175" i="7"/>
  <c r="P175" i="7" s="1"/>
  <c r="Q180" i="7"/>
  <c r="N183" i="7"/>
  <c r="P183" i="7" s="1"/>
  <c r="Q188" i="7"/>
  <c r="N191" i="7"/>
  <c r="P191" i="7" s="1"/>
  <c r="Q196" i="7"/>
  <c r="N198" i="7"/>
  <c r="P198" i="7" s="1"/>
  <c r="Q199" i="7"/>
  <c r="N202" i="7"/>
  <c r="P202" i="7" s="1"/>
  <c r="Q203" i="7"/>
  <c r="N206" i="7"/>
  <c r="P206" i="7" s="1"/>
  <c r="Q207" i="7"/>
  <c r="N210" i="7"/>
  <c r="P210" i="7" s="1"/>
  <c r="Q211" i="7"/>
  <c r="N214" i="7"/>
  <c r="P214" i="7" s="1"/>
  <c r="Q215" i="7"/>
  <c r="N218" i="7"/>
  <c r="P218" i="7" s="1"/>
  <c r="Q219" i="7"/>
  <c r="N222" i="7"/>
  <c r="P222" i="7" s="1"/>
  <c r="Q223" i="7"/>
  <c r="N226" i="7"/>
  <c r="P226" i="7" s="1"/>
  <c r="Q227" i="7"/>
  <c r="N230" i="7"/>
  <c r="P230" i="7" s="1"/>
  <c r="Q231" i="7"/>
  <c r="N234" i="7"/>
  <c r="P234" i="7" s="1"/>
  <c r="Q235" i="7"/>
  <c r="N238" i="7"/>
  <c r="P238" i="7" s="1"/>
  <c r="Q239" i="7"/>
  <c r="N242" i="7"/>
  <c r="P242" i="7" s="1"/>
  <c r="Q243" i="7"/>
  <c r="N246" i="7"/>
  <c r="P246" i="7" s="1"/>
  <c r="Q247" i="7"/>
  <c r="N250" i="7"/>
  <c r="P250" i="7" s="1"/>
  <c r="Q251" i="7"/>
  <c r="N254" i="7"/>
  <c r="P254" i="7" s="1"/>
  <c r="Q255" i="7"/>
  <c r="N258" i="7"/>
  <c r="P258" i="7" s="1"/>
  <c r="Q259" i="7"/>
  <c r="N262" i="7"/>
  <c r="P262" i="7" s="1"/>
  <c r="Q263" i="7"/>
  <c r="N266" i="7"/>
  <c r="P266" i="7" s="1"/>
  <c r="Q267" i="7"/>
  <c r="N270" i="7"/>
  <c r="P270" i="7" s="1"/>
  <c r="Q271" i="7"/>
  <c r="N274" i="7"/>
  <c r="P274" i="7" s="1"/>
  <c r="Q275" i="7"/>
  <c r="N278" i="7"/>
  <c r="P278" i="7" s="1"/>
  <c r="Q279" i="7"/>
  <c r="N282" i="7"/>
  <c r="P282" i="7" s="1"/>
  <c r="Q283" i="7"/>
  <c r="N284" i="7"/>
  <c r="P284" i="7" s="1"/>
  <c r="Q285" i="7"/>
  <c r="N286" i="7"/>
  <c r="P286" i="7" s="1"/>
  <c r="Q287" i="7"/>
  <c r="N288" i="7"/>
  <c r="P288" i="7" s="1"/>
  <c r="Q289" i="7"/>
  <c r="N290" i="7"/>
  <c r="P290" i="7" s="1"/>
  <c r="Q291" i="7"/>
  <c r="N292" i="7"/>
  <c r="P292" i="7" s="1"/>
  <c r="Q293" i="7"/>
  <c r="N294" i="7"/>
  <c r="P294" i="7" s="1"/>
  <c r="Q295" i="7"/>
  <c r="N296" i="7"/>
  <c r="P296" i="7" s="1"/>
  <c r="Q297" i="7"/>
  <c r="N298" i="7"/>
  <c r="P298" i="7" s="1"/>
  <c r="Q299" i="7"/>
  <c r="N300" i="7"/>
  <c r="P300" i="7" s="1"/>
  <c r="Q301" i="7"/>
  <c r="N302" i="7"/>
  <c r="P302" i="7" s="1"/>
  <c r="Q303" i="7"/>
  <c r="N304" i="7"/>
  <c r="P304" i="7" s="1"/>
  <c r="Q305" i="7"/>
  <c r="N306" i="7"/>
  <c r="P306" i="7" s="1"/>
  <c r="Q307" i="7"/>
  <c r="N308" i="7"/>
  <c r="P308" i="7" s="1"/>
  <c r="Q309" i="7"/>
  <c r="N310" i="7"/>
  <c r="P310" i="7" s="1"/>
  <c r="Q311" i="7"/>
  <c r="N312" i="7"/>
  <c r="P312" i="7" s="1"/>
  <c r="Q313" i="7"/>
  <c r="N314" i="7"/>
  <c r="P314" i="7" s="1"/>
  <c r="Q315" i="7"/>
  <c r="N316" i="7"/>
  <c r="P316" i="7" s="1"/>
  <c r="Q317" i="7"/>
  <c r="N318" i="7"/>
  <c r="P318" i="7" s="1"/>
  <c r="Q319" i="7"/>
  <c r="N320" i="7"/>
  <c r="P320" i="7" s="1"/>
  <c r="Q321" i="7"/>
  <c r="N322" i="7"/>
  <c r="P322" i="7" s="1"/>
  <c r="Q323" i="7"/>
  <c r="N324" i="7"/>
  <c r="P324" i="7" s="1"/>
  <c r="Q325" i="7"/>
  <c r="N326" i="7"/>
  <c r="P326" i="7" s="1"/>
  <c r="Q327" i="7"/>
  <c r="N328" i="7"/>
  <c r="P328" i="7" s="1"/>
  <c r="Q329" i="7"/>
  <c r="N330" i="7"/>
  <c r="P330" i="7" s="1"/>
  <c r="Q331" i="7"/>
  <c r="N332" i="7"/>
  <c r="P332" i="7" s="1"/>
  <c r="Q333" i="7"/>
  <c r="N334" i="7"/>
  <c r="P334" i="7" s="1"/>
  <c r="Q335" i="7"/>
  <c r="N336" i="7"/>
  <c r="P336" i="7" s="1"/>
  <c r="Q337" i="7"/>
  <c r="N338" i="7"/>
  <c r="P338" i="7" s="1"/>
  <c r="O137" i="7"/>
  <c r="R141" i="7"/>
  <c r="N145" i="7"/>
  <c r="P145" i="7" s="1"/>
  <c r="R148" i="7"/>
  <c r="O151" i="7"/>
  <c r="R156" i="7"/>
  <c r="O159" i="7"/>
  <c r="R164" i="7"/>
  <c r="O167" i="7"/>
  <c r="R172" i="7"/>
  <c r="O175" i="7"/>
  <c r="R180" i="7"/>
  <c r="O183" i="7"/>
  <c r="R188" i="7"/>
  <c r="O191" i="7"/>
  <c r="R196" i="7"/>
  <c r="O198" i="7"/>
  <c r="R199" i="7"/>
  <c r="O202" i="7"/>
  <c r="R203" i="7"/>
  <c r="O206" i="7"/>
  <c r="R207" i="7"/>
  <c r="O210" i="7"/>
  <c r="R211" i="7"/>
  <c r="O214" i="7"/>
  <c r="R215" i="7"/>
  <c r="O218" i="7"/>
  <c r="R219" i="7"/>
  <c r="O222" i="7"/>
  <c r="R223" i="7"/>
  <c r="O226" i="7"/>
  <c r="R227" i="7"/>
  <c r="O230" i="7"/>
  <c r="R231" i="7"/>
  <c r="O234" i="7"/>
  <c r="R235" i="7"/>
  <c r="O238" i="7"/>
  <c r="R239" i="7"/>
  <c r="O242" i="7"/>
  <c r="R243" i="7"/>
  <c r="O246" i="7"/>
  <c r="R247" i="7"/>
  <c r="O250" i="7"/>
  <c r="R251" i="7"/>
  <c r="O254" i="7"/>
  <c r="R255" i="7"/>
  <c r="O258" i="7"/>
  <c r="R259" i="7"/>
  <c r="O262" i="7"/>
  <c r="R263" i="7"/>
  <c r="O266" i="7"/>
  <c r="R267" i="7"/>
  <c r="O270" i="7"/>
  <c r="R271" i="7"/>
  <c r="O274" i="7"/>
  <c r="R275" i="7"/>
  <c r="O278" i="7"/>
  <c r="R279" i="7"/>
  <c r="O282" i="7"/>
  <c r="R283" i="7"/>
  <c r="O284" i="7"/>
  <c r="R285" i="7"/>
  <c r="O286" i="7"/>
  <c r="R287" i="7"/>
  <c r="O288" i="7"/>
  <c r="R289" i="7"/>
  <c r="O290" i="7"/>
  <c r="R291" i="7"/>
  <c r="O292" i="7"/>
  <c r="R293" i="7"/>
  <c r="O294" i="7"/>
  <c r="R295" i="7"/>
  <c r="O296" i="7"/>
  <c r="R297" i="7"/>
  <c r="O298" i="7"/>
  <c r="R299" i="7"/>
  <c r="O300" i="7"/>
  <c r="R301" i="7"/>
  <c r="O302" i="7"/>
  <c r="R303" i="7"/>
  <c r="O304" i="7"/>
  <c r="R305" i="7"/>
  <c r="O306" i="7"/>
  <c r="R307" i="7"/>
  <c r="O308" i="7"/>
  <c r="R309" i="7"/>
  <c r="O310" i="7"/>
  <c r="R311" i="7"/>
  <c r="O312" i="7"/>
  <c r="R313" i="7"/>
  <c r="O314" i="7"/>
  <c r="R315" i="7"/>
  <c r="O316" i="7"/>
  <c r="R317" i="7"/>
  <c r="O318" i="7"/>
  <c r="R319" i="7"/>
  <c r="O320" i="7"/>
  <c r="R321" i="7"/>
  <c r="O322" i="7"/>
  <c r="R323" i="7"/>
  <c r="O324" i="7"/>
  <c r="R325" i="7"/>
  <c r="O326" i="7"/>
  <c r="R327" i="7"/>
  <c r="O328" i="7"/>
  <c r="R329" i="7"/>
  <c r="O330" i="7"/>
  <c r="R331" i="7"/>
  <c r="O332" i="7"/>
  <c r="R333" i="7"/>
  <c r="O334" i="7"/>
  <c r="R335" i="7"/>
  <c r="O336" i="7"/>
  <c r="R337" i="7"/>
  <c r="O338" i="7"/>
  <c r="R139" i="7"/>
  <c r="N143" i="7"/>
  <c r="P143" i="7" s="1"/>
  <c r="R146" i="7"/>
  <c r="Q152" i="7"/>
  <c r="N155" i="7"/>
  <c r="P155" i="7" s="1"/>
  <c r="Q160" i="7"/>
  <c r="N163" i="7"/>
  <c r="P163" i="7" s="1"/>
  <c r="Q168" i="7"/>
  <c r="N171" i="7"/>
  <c r="P171" i="7" s="1"/>
  <c r="Q176" i="7"/>
  <c r="N179" i="7"/>
  <c r="P179" i="7" s="1"/>
  <c r="Q184" i="7"/>
  <c r="N187" i="7"/>
  <c r="P187" i="7" s="1"/>
  <c r="Q192" i="7"/>
  <c r="N195" i="7"/>
  <c r="P195" i="7" s="1"/>
  <c r="Q197" i="7"/>
  <c r="N200" i="7"/>
  <c r="P200" i="7" s="1"/>
  <c r="Q201" i="7"/>
  <c r="N204" i="7"/>
  <c r="P204" i="7" s="1"/>
  <c r="Q205" i="7"/>
  <c r="N208" i="7"/>
  <c r="P208" i="7" s="1"/>
  <c r="Q209" i="7"/>
  <c r="N212" i="7"/>
  <c r="P212" i="7" s="1"/>
  <c r="Q213" i="7"/>
  <c r="N216" i="7"/>
  <c r="P216" i="7" s="1"/>
  <c r="Q217" i="7"/>
  <c r="N220" i="7"/>
  <c r="P220" i="7" s="1"/>
  <c r="Q221" i="7"/>
  <c r="N224" i="7"/>
  <c r="P224" i="7" s="1"/>
  <c r="Q225" i="7"/>
  <c r="N228" i="7"/>
  <c r="P228" i="7" s="1"/>
  <c r="Q229" i="7"/>
  <c r="N232" i="7"/>
  <c r="P232" i="7" s="1"/>
  <c r="Q233" i="7"/>
  <c r="N236" i="7"/>
  <c r="P236" i="7" s="1"/>
  <c r="Q237" i="7"/>
  <c r="N240" i="7"/>
  <c r="P240" i="7" s="1"/>
  <c r="Q241" i="7"/>
  <c r="N244" i="7"/>
  <c r="P244" i="7" s="1"/>
  <c r="Q245" i="7"/>
  <c r="N248" i="7"/>
  <c r="P248" i="7" s="1"/>
  <c r="Q249" i="7"/>
  <c r="N252" i="7"/>
  <c r="P252" i="7" s="1"/>
  <c r="Q253" i="7"/>
  <c r="N256" i="7"/>
  <c r="P256" i="7" s="1"/>
  <c r="Q257" i="7"/>
  <c r="N260" i="7"/>
  <c r="P260" i="7" s="1"/>
  <c r="Q261" i="7"/>
  <c r="N264" i="7"/>
  <c r="P264" i="7" s="1"/>
  <c r="Q265" i="7"/>
  <c r="N268" i="7"/>
  <c r="P268" i="7" s="1"/>
  <c r="Q269" i="7"/>
  <c r="N272" i="7"/>
  <c r="P272" i="7" s="1"/>
  <c r="Q273" i="7"/>
  <c r="N276" i="7"/>
  <c r="P276" i="7" s="1"/>
  <c r="Q277" i="7"/>
  <c r="N280" i="7"/>
  <c r="P280" i="7" s="1"/>
  <c r="Q281" i="7"/>
  <c r="Q282" i="7"/>
  <c r="N283" i="7"/>
  <c r="P283" i="7" s="1"/>
  <c r="Q284" i="7"/>
  <c r="N285" i="7"/>
  <c r="P285" i="7" s="1"/>
  <c r="Q286" i="7"/>
  <c r="N287" i="7"/>
  <c r="P287" i="7" s="1"/>
  <c r="Q288" i="7"/>
  <c r="N289" i="7"/>
  <c r="P289" i="7" s="1"/>
  <c r="Q290" i="7"/>
  <c r="N291" i="7"/>
  <c r="P291" i="7" s="1"/>
  <c r="Q292" i="7"/>
  <c r="N293" i="7"/>
  <c r="P293" i="7" s="1"/>
  <c r="Q294" i="7"/>
  <c r="N295" i="7"/>
  <c r="P295" i="7" s="1"/>
  <c r="Q296" i="7"/>
  <c r="N297" i="7"/>
  <c r="P297" i="7" s="1"/>
  <c r="Q298" i="7"/>
  <c r="N299" i="7"/>
  <c r="P299" i="7" s="1"/>
  <c r="Q300" i="7"/>
  <c r="N301" i="7"/>
  <c r="P301" i="7" s="1"/>
  <c r="Q302" i="7"/>
  <c r="N303" i="7"/>
  <c r="P303" i="7" s="1"/>
  <c r="Q304" i="7"/>
  <c r="N305" i="7"/>
  <c r="P305" i="7" s="1"/>
  <c r="Q306" i="7"/>
  <c r="N307" i="7"/>
  <c r="P307" i="7" s="1"/>
  <c r="Q308" i="7"/>
  <c r="N309" i="7"/>
  <c r="P309" i="7" s="1"/>
  <c r="Q310" i="7"/>
  <c r="N311" i="7"/>
  <c r="P311" i="7" s="1"/>
  <c r="Q312" i="7"/>
  <c r="N313" i="7"/>
  <c r="P313" i="7" s="1"/>
  <c r="Q314" i="7"/>
  <c r="N315" i="7"/>
  <c r="P315" i="7" s="1"/>
  <c r="Q316" i="7"/>
  <c r="N317" i="7"/>
  <c r="P317" i="7" s="1"/>
  <c r="Q318" i="7"/>
  <c r="N319" i="7"/>
  <c r="P319" i="7" s="1"/>
  <c r="Q320" i="7"/>
  <c r="N321" i="7"/>
  <c r="P321" i="7" s="1"/>
  <c r="Q322" i="7"/>
  <c r="N323" i="7"/>
  <c r="P323" i="7" s="1"/>
  <c r="Q324" i="7"/>
  <c r="N325" i="7"/>
  <c r="P325" i="7" s="1"/>
  <c r="Q326" i="7"/>
  <c r="N327" i="7"/>
  <c r="P327" i="7" s="1"/>
  <c r="Q328" i="7"/>
  <c r="N329" i="7"/>
  <c r="P329" i="7" s="1"/>
  <c r="Q330" i="7"/>
  <c r="N331" i="7"/>
  <c r="P331" i="7" s="1"/>
  <c r="Q332" i="7"/>
  <c r="N333" i="7"/>
  <c r="P333" i="7" s="1"/>
  <c r="Q334" i="7"/>
  <c r="N335" i="7"/>
  <c r="P335" i="7" s="1"/>
  <c r="Q336" i="7"/>
  <c r="N337" i="7"/>
  <c r="P337" i="7" s="1"/>
  <c r="Q338" i="7"/>
  <c r="N339" i="7"/>
  <c r="P339" i="7" s="1"/>
  <c r="Q340" i="7"/>
  <c r="N341" i="7"/>
  <c r="P341" i="7" s="1"/>
  <c r="Q342" i="7"/>
  <c r="N343" i="7"/>
  <c r="P343" i="7" s="1"/>
  <c r="Q344" i="7"/>
  <c r="N345" i="7"/>
  <c r="P345" i="7" s="1"/>
  <c r="Q346" i="7"/>
  <c r="N347" i="7"/>
  <c r="P347" i="7" s="1"/>
  <c r="Q348" i="7"/>
  <c r="N349" i="7"/>
  <c r="P349" i="7" s="1"/>
  <c r="Q350" i="7"/>
  <c r="N351" i="7"/>
  <c r="P351" i="7" s="1"/>
  <c r="Q352" i="7"/>
  <c r="N353" i="7"/>
  <c r="P353" i="7" s="1"/>
  <c r="Q354" i="7"/>
  <c r="N355" i="7"/>
  <c r="P355" i="7" s="1"/>
  <c r="Q356" i="7"/>
  <c r="N357" i="7"/>
  <c r="P357" i="7" s="1"/>
  <c r="Q358" i="7"/>
  <c r="N359" i="7"/>
  <c r="P359" i="7" s="1"/>
  <c r="Q360" i="7"/>
  <c r="N361" i="7"/>
  <c r="P361" i="7" s="1"/>
  <c r="Q362" i="7"/>
  <c r="N363" i="7"/>
  <c r="P363" i="7" s="1"/>
  <c r="Q364" i="7"/>
  <c r="N365" i="7"/>
  <c r="P365" i="7" s="1"/>
  <c r="Q366" i="7"/>
  <c r="N367" i="7"/>
  <c r="P367" i="7" s="1"/>
  <c r="O143" i="7"/>
  <c r="R152" i="7"/>
  <c r="O155" i="7"/>
  <c r="R160" i="7"/>
  <c r="O163" i="7"/>
  <c r="R168" i="7"/>
  <c r="O171" i="7"/>
  <c r="R176" i="7"/>
  <c r="O179" i="7"/>
  <c r="R184" i="7"/>
  <c r="O187" i="7"/>
  <c r="R192" i="7"/>
  <c r="O195" i="7"/>
  <c r="R197" i="7"/>
  <c r="O200" i="7"/>
  <c r="R201" i="7"/>
  <c r="O204" i="7"/>
  <c r="R205" i="7"/>
  <c r="O208" i="7"/>
  <c r="R209" i="7"/>
  <c r="O212" i="7"/>
  <c r="R213" i="7"/>
  <c r="O216" i="7"/>
  <c r="R217" i="7"/>
  <c r="O220" i="7"/>
  <c r="R221" i="7"/>
  <c r="O224" i="7"/>
  <c r="R225" i="7"/>
  <c r="O228" i="7"/>
  <c r="R229" i="7"/>
  <c r="O232" i="7"/>
  <c r="R233" i="7"/>
  <c r="O236" i="7"/>
  <c r="R237" i="7"/>
  <c r="O240" i="7"/>
  <c r="R241" i="7"/>
  <c r="O244" i="7"/>
  <c r="R245" i="7"/>
  <c r="O248" i="7"/>
  <c r="R249" i="7"/>
  <c r="O252" i="7"/>
  <c r="R253" i="7"/>
  <c r="O256" i="7"/>
  <c r="R257" i="7"/>
  <c r="O260" i="7"/>
  <c r="R261" i="7"/>
  <c r="O264" i="7"/>
  <c r="R265" i="7"/>
  <c r="O268" i="7"/>
  <c r="R269" i="7"/>
  <c r="O272" i="7"/>
  <c r="R273" i="7"/>
  <c r="O276" i="7"/>
  <c r="R277" i="7"/>
  <c r="O280" i="7"/>
  <c r="R281" i="7"/>
  <c r="R282" i="7"/>
  <c r="O283" i="7"/>
  <c r="R284" i="7"/>
  <c r="O285" i="7"/>
  <c r="R286" i="7"/>
  <c r="O287" i="7"/>
  <c r="R288" i="7"/>
  <c r="O289" i="7"/>
  <c r="R290" i="7"/>
  <c r="O291" i="7"/>
  <c r="R292" i="7"/>
  <c r="O293" i="7"/>
  <c r="R294" i="7"/>
  <c r="O295" i="7"/>
  <c r="R296" i="7"/>
  <c r="O297" i="7"/>
  <c r="R298" i="7"/>
  <c r="O299" i="7"/>
  <c r="R300" i="7"/>
  <c r="O301" i="7"/>
  <c r="R302" i="7"/>
  <c r="O303" i="7"/>
  <c r="R304" i="7"/>
  <c r="O305" i="7"/>
  <c r="R306" i="7"/>
  <c r="O307" i="7"/>
  <c r="R308" i="7"/>
  <c r="O309" i="7"/>
  <c r="R310" i="7"/>
  <c r="O311" i="7"/>
  <c r="R312" i="7"/>
  <c r="O313" i="7"/>
  <c r="R314" i="7"/>
  <c r="O315" i="7"/>
  <c r="R316" i="7"/>
  <c r="O317" i="7"/>
  <c r="R318" i="7"/>
  <c r="O319" i="7"/>
  <c r="R320" i="7"/>
  <c r="O321" i="7"/>
  <c r="R322" i="7"/>
  <c r="O323" i="7"/>
  <c r="R324" i="7"/>
  <c r="O325" i="7"/>
  <c r="R326" i="7"/>
  <c r="O327" i="7"/>
  <c r="R328" i="7"/>
  <c r="O329" i="7"/>
  <c r="R330" i="7"/>
  <c r="O331" i="7"/>
  <c r="R332" i="7"/>
  <c r="O333" i="7"/>
  <c r="R334" i="7"/>
  <c r="O335" i="7"/>
  <c r="R336" i="7"/>
  <c r="O337" i="7"/>
  <c r="R338" i="7"/>
  <c r="O339" i="7"/>
  <c r="R340" i="7"/>
  <c r="O341" i="7"/>
  <c r="R342" i="7"/>
  <c r="O343" i="7"/>
  <c r="R344" i="7"/>
  <c r="O345" i="7"/>
  <c r="R346" i="7"/>
  <c r="O347" i="7"/>
  <c r="R348" i="7"/>
  <c r="O349" i="7"/>
  <c r="R350" i="7"/>
  <c r="O351" i="7"/>
  <c r="R352" i="7"/>
  <c r="O353" i="7"/>
  <c r="R354" i="7"/>
  <c r="O355" i="7"/>
  <c r="R356" i="7"/>
  <c r="O357" i="7"/>
  <c r="R358" i="7"/>
  <c r="O359" i="7"/>
  <c r="R360" i="7"/>
  <c r="O361" i="7"/>
  <c r="R362" i="7"/>
  <c r="O363" i="7"/>
  <c r="R364" i="7"/>
  <c r="O365" i="7"/>
  <c r="R366" i="7"/>
  <c r="O367" i="7"/>
  <c r="R339" i="7"/>
  <c r="O342" i="7"/>
  <c r="R343" i="7"/>
  <c r="O346" i="7"/>
  <c r="R347" i="7"/>
  <c r="O350" i="7"/>
  <c r="R351" i="7"/>
  <c r="O354" i="7"/>
  <c r="R355" i="7"/>
  <c r="O358" i="7"/>
  <c r="R359" i="7"/>
  <c r="O362" i="7"/>
  <c r="R363" i="7"/>
  <c r="O366" i="7"/>
  <c r="R367" i="7"/>
  <c r="N340" i="7"/>
  <c r="P340" i="7" s="1"/>
  <c r="Q341" i="7"/>
  <c r="N344" i="7"/>
  <c r="P344" i="7" s="1"/>
  <c r="Q345" i="7"/>
  <c r="N348" i="7"/>
  <c r="P348" i="7" s="1"/>
  <c r="Q349" i="7"/>
  <c r="N352" i="7"/>
  <c r="P352" i="7" s="1"/>
  <c r="Q353" i="7"/>
  <c r="N356" i="7"/>
  <c r="P356" i="7" s="1"/>
  <c r="Q357" i="7"/>
  <c r="N360" i="7"/>
  <c r="P360" i="7" s="1"/>
  <c r="Q361" i="7"/>
  <c r="N364" i="7"/>
  <c r="P364" i="7" s="1"/>
  <c r="Q365" i="7"/>
  <c r="O340" i="7"/>
  <c r="R341" i="7"/>
  <c r="O344" i="7"/>
  <c r="R345" i="7"/>
  <c r="O348" i="7"/>
  <c r="R349" i="7"/>
  <c r="O352" i="7"/>
  <c r="R353" i="7"/>
  <c r="O356" i="7"/>
  <c r="R357" i="7"/>
  <c r="O360" i="7"/>
  <c r="R361" i="7"/>
  <c r="O364" i="7"/>
  <c r="R365" i="7"/>
  <c r="Q339" i="7"/>
  <c r="N342" i="7"/>
  <c r="P342" i="7" s="1"/>
  <c r="Q343" i="7"/>
  <c r="N346" i="7"/>
  <c r="P346" i="7" s="1"/>
  <c r="Q347" i="7"/>
  <c r="N350" i="7"/>
  <c r="P350" i="7" s="1"/>
  <c r="Q351" i="7"/>
  <c r="N354" i="7"/>
  <c r="P354" i="7" s="1"/>
  <c r="Q355" i="7"/>
  <c r="N358" i="7"/>
  <c r="P358" i="7" s="1"/>
  <c r="Q359" i="7"/>
  <c r="N362" i="7"/>
  <c r="P362" i="7" s="1"/>
  <c r="Q363" i="7"/>
  <c r="N366" i="7"/>
  <c r="P366" i="7" s="1"/>
  <c r="Q367" i="7"/>
  <c r="B13" i="1"/>
  <c r="D13" i="1"/>
  <c r="D12" i="1"/>
  <c r="B12" i="1"/>
  <c r="D11" i="1"/>
  <c r="B11" i="1"/>
  <c r="D10" i="1"/>
  <c r="B10" i="1"/>
  <c r="D9" i="1"/>
  <c r="B9" i="1"/>
  <c r="D8" i="1"/>
  <c r="B8" i="1"/>
  <c r="D7" i="1"/>
  <c r="B7" i="1"/>
  <c r="D6" i="1"/>
  <c r="B6" i="1"/>
  <c r="Q7" i="7" l="1"/>
  <c r="P7" i="7"/>
  <c r="Q5" i="7"/>
  <c r="P5" i="7"/>
  <c r="Q4" i="7"/>
  <c r="P4" i="7"/>
  <c r="Q14" i="7"/>
  <c r="P14" i="7"/>
  <c r="Q8" i="7"/>
  <c r="P8" i="7"/>
  <c r="Q6" i="7"/>
  <c r="R7" i="7"/>
  <c r="K9" i="4"/>
  <c r="K5" i="4"/>
  <c r="R12" i="7"/>
  <c r="R9" i="7"/>
  <c r="L15" i="4"/>
  <c r="K10" i="4"/>
  <c r="L10" i="4"/>
  <c r="L6" i="4"/>
  <c r="N3" i="7"/>
  <c r="O3" i="7"/>
  <c r="R3" i="7" s="1"/>
  <c r="B14" i="1"/>
  <c r="C7" i="1" s="1"/>
  <c r="Q12" i="7"/>
  <c r="Q9" i="7"/>
  <c r="K6" i="4"/>
  <c r="L5" i="4"/>
  <c r="D5" i="7"/>
  <c r="D8" i="7"/>
  <c r="D10" i="7"/>
  <c r="D12" i="7"/>
  <c r="D14" i="7"/>
  <c r="E5" i="7"/>
  <c r="G5" i="7" s="1"/>
  <c r="D6" i="7"/>
  <c r="H7" i="7"/>
  <c r="E8" i="7"/>
  <c r="H9" i="7"/>
  <c r="E10" i="7"/>
  <c r="G10" i="7" s="1"/>
  <c r="H11" i="7"/>
  <c r="E12" i="7"/>
  <c r="G12" i="7" s="1"/>
  <c r="H13" i="7"/>
  <c r="E14" i="7"/>
  <c r="G14" i="7" s="1"/>
  <c r="E9" i="7"/>
  <c r="G9" i="7" s="1"/>
  <c r="H10" i="7"/>
  <c r="E13" i="7"/>
  <c r="G13" i="7" s="1"/>
  <c r="H14" i="7"/>
  <c r="D4" i="7"/>
  <c r="D7" i="7"/>
  <c r="D11" i="7"/>
  <c r="E4" i="7"/>
  <c r="E7" i="7"/>
  <c r="G7" i="7" s="1"/>
  <c r="E11" i="7"/>
  <c r="G11" i="7" s="1"/>
  <c r="H12" i="7"/>
  <c r="E6" i="7"/>
  <c r="G6" i="7" s="1"/>
  <c r="D9" i="7"/>
  <c r="D13" i="7"/>
  <c r="D14" i="1"/>
  <c r="H3" i="4"/>
  <c r="K3" i="4" s="1"/>
  <c r="I3" i="4"/>
  <c r="L3" i="4" s="1"/>
  <c r="H12" i="6"/>
  <c r="E13" i="6"/>
  <c r="E15" i="6"/>
  <c r="H16" i="6"/>
  <c r="E17" i="6"/>
  <c r="H18" i="6"/>
  <c r="E19" i="6"/>
  <c r="H20" i="6"/>
  <c r="E21" i="6"/>
  <c r="H22" i="6"/>
  <c r="E23" i="6"/>
  <c r="H24" i="6"/>
  <c r="I6" i="6"/>
  <c r="I10" i="6"/>
  <c r="F3" i="6"/>
  <c r="I3" i="6" s="1"/>
  <c r="F5" i="6"/>
  <c r="F7" i="6"/>
  <c r="I7" i="6" s="1"/>
  <c r="F9" i="6"/>
  <c r="F11" i="6"/>
  <c r="I11" i="6" s="1"/>
  <c r="H15" i="6"/>
  <c r="F16" i="6"/>
  <c r="F17" i="6"/>
  <c r="E18" i="6"/>
  <c r="I21" i="6"/>
  <c r="I22" i="6"/>
  <c r="H23" i="6"/>
  <c r="F24" i="6"/>
  <c r="H10" i="6"/>
  <c r="E4" i="6"/>
  <c r="F6" i="6"/>
  <c r="E9" i="6"/>
  <c r="I12" i="6"/>
  <c r="H13" i="6"/>
  <c r="F14" i="6"/>
  <c r="I14" i="6" s="1"/>
  <c r="F15" i="6"/>
  <c r="E16" i="6"/>
  <c r="I19" i="6"/>
  <c r="I20" i="6"/>
  <c r="H21" i="6"/>
  <c r="F22" i="6"/>
  <c r="F23" i="6"/>
  <c r="E24" i="6"/>
  <c r="I9" i="6"/>
  <c r="E3" i="6"/>
  <c r="H3" i="6" s="1"/>
  <c r="E6" i="6"/>
  <c r="F8" i="6"/>
  <c r="I8" i="6" s="1"/>
  <c r="E11" i="6"/>
  <c r="H11" i="6" s="1"/>
  <c r="E12" i="6"/>
  <c r="I15" i="6"/>
  <c r="I16" i="6"/>
  <c r="H17" i="6"/>
  <c r="F18" i="6"/>
  <c r="F19" i="6"/>
  <c r="E20" i="6"/>
  <c r="I23" i="6"/>
  <c r="I24" i="6"/>
  <c r="F4" i="6"/>
  <c r="E7" i="6"/>
  <c r="H7" i="6" s="1"/>
  <c r="E10" i="6"/>
  <c r="F12" i="6"/>
  <c r="F13" i="6"/>
  <c r="I13" i="6" s="1"/>
  <c r="E14" i="6"/>
  <c r="H14" i="6" s="1"/>
  <c r="I17" i="6"/>
  <c r="I18" i="6"/>
  <c r="H19" i="6"/>
  <c r="F20" i="6"/>
  <c r="F21" i="6"/>
  <c r="E22" i="6"/>
  <c r="H6" i="6"/>
  <c r="H9" i="6"/>
  <c r="E5" i="6"/>
  <c r="H5" i="6" s="1"/>
  <c r="E8" i="6"/>
  <c r="H8" i="6" s="1"/>
  <c r="F10" i="6"/>
  <c r="M3" i="3"/>
  <c r="H8" i="7" l="1"/>
  <c r="G8" i="7"/>
  <c r="H4" i="7"/>
  <c r="G4" i="7"/>
  <c r="Q3" i="7"/>
  <c r="P3" i="7"/>
  <c r="C10" i="1"/>
  <c r="C8" i="1"/>
  <c r="C9" i="1"/>
  <c r="C12" i="1"/>
  <c r="C6" i="1"/>
  <c r="C11" i="1"/>
  <c r="C13" i="1"/>
  <c r="H5" i="7"/>
  <c r="H4" i="6"/>
  <c r="I5" i="6"/>
  <c r="E3" i="7"/>
  <c r="D3" i="7"/>
  <c r="I4" i="6"/>
  <c r="H6" i="7"/>
  <c r="F2" i="6"/>
  <c r="I2" i="6" s="1"/>
  <c r="E2" i="6"/>
  <c r="H2" i="6" s="1"/>
  <c r="L3" i="3"/>
  <c r="H3" i="7" l="1"/>
  <c r="G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Kali Sperry</author>
  </authors>
  <commentList>
    <comment ref="M1" authorId="0" shapeId="0" xr:uid="{4161B68F-5DBB-4C49-A4F6-EC1DF475B940}">
      <text>
        <r>
          <rPr>
            <b/>
            <sz val="9"/>
            <color indexed="81"/>
            <rFont val="Tahoma"/>
            <family val="2"/>
          </rPr>
          <t>Kali Sperry:</t>
        </r>
        <r>
          <rPr>
            <sz val="9"/>
            <color indexed="81"/>
            <rFont val="Tahoma"/>
            <family val="2"/>
          </rPr>
          <t xml:space="preserve">
In order to split these:
1. Highlight the Order Dates that the dates still need to be separated from the time
2. Click the Data tab at the top
3. Click Text to columns under Data Tools
4. Choose Deliminted. Click Next
5. Click in the check box next to Space. Click Next
6. Click Next
The information should fill in columns M and N</t>
        </r>
      </text>
    </comment>
    <comment ref="O1" authorId="0" shapeId="0" xr:uid="{DF29CE0A-7794-4613-A1B0-644B7341DA8B}">
      <text>
        <r>
          <rPr>
            <b/>
            <sz val="9"/>
            <color indexed="81"/>
            <rFont val="Tahoma"/>
            <family val="2"/>
          </rPr>
          <t>Kali Sperry:</t>
        </r>
        <r>
          <rPr>
            <sz val="9"/>
            <color indexed="81"/>
            <rFont val="Tahoma"/>
            <family val="2"/>
          </rPr>
          <t xml:space="preserve">
To ensure the Timelines are calculated correctly, you need to: 
1. Click into Cell O2
2. You will see a little green square in the bottom right corner
3. Double Click on it
This will have the equation extend down to the bottom of the excel report</t>
        </r>
      </text>
    </comment>
  </commentList>
</comments>
</file>

<file path=xl/sharedStrings.xml><?xml version="1.0" encoding="utf-8"?>
<sst xmlns="http://schemas.openxmlformats.org/spreadsheetml/2006/main" count="3139" uniqueCount="546">
  <si>
    <t>Order ID</t>
  </si>
  <si>
    <t>PO#</t>
  </si>
  <si>
    <t>Item Code/SKU</t>
  </si>
  <si>
    <t>Item Name</t>
  </si>
  <si>
    <t>Manufacturer</t>
  </si>
  <si>
    <t>PrintSKU</t>
  </si>
  <si>
    <t>Quantity</t>
  </si>
  <si>
    <t>Price Each</t>
  </si>
  <si>
    <t>Total Price</t>
  </si>
  <si>
    <t>Print File</t>
  </si>
  <si>
    <t>Merchandiser Image</t>
  </si>
  <si>
    <t>Order Date</t>
  </si>
  <si>
    <t>Time</t>
  </si>
  <si>
    <t>AM/PM</t>
  </si>
  <si>
    <t>Month Ordered</t>
  </si>
  <si>
    <t>Item Sku</t>
  </si>
  <si>
    <t>Quantity Returned</t>
  </si>
  <si>
    <t>Quantity Sold</t>
  </si>
  <si>
    <t>OD Sales</t>
  </si>
  <si>
    <t>% of Orders Returned</t>
  </si>
  <si>
    <t>% of Sales Returned</t>
  </si>
  <si>
    <t>Manufacture SKU</t>
  </si>
  <si>
    <t>Product Type</t>
  </si>
  <si>
    <t xml:space="preserve">Size </t>
  </si>
  <si>
    <t>Manufacture</t>
  </si>
  <si>
    <t>Tabletop Canvas</t>
  </si>
  <si>
    <t>5x7</t>
  </si>
  <si>
    <t>Circle Graphics</t>
  </si>
  <si>
    <t>Canvas Wall Art</t>
  </si>
  <si>
    <t>6x6</t>
  </si>
  <si>
    <t>8x10</t>
  </si>
  <si>
    <t>10x10</t>
  </si>
  <si>
    <t>12x12</t>
  </si>
  <si>
    <t>11x14</t>
  </si>
  <si>
    <t>12x16</t>
  </si>
  <si>
    <t>10x20</t>
  </si>
  <si>
    <t>12x18</t>
  </si>
  <si>
    <t>16x16</t>
  </si>
  <si>
    <t>16x20</t>
  </si>
  <si>
    <t>16x24</t>
  </si>
  <si>
    <t>20x20</t>
  </si>
  <si>
    <t>18x24</t>
  </si>
  <si>
    <t>12x36</t>
  </si>
  <si>
    <t>20x24</t>
  </si>
  <si>
    <t>24x24</t>
  </si>
  <si>
    <t>20x30</t>
  </si>
  <si>
    <t>24x30</t>
  </si>
  <si>
    <t>24x36</t>
  </si>
  <si>
    <t>30x30</t>
  </si>
  <si>
    <t>30x40</t>
  </si>
  <si>
    <t>20x60</t>
  </si>
  <si>
    <t>36x36</t>
  </si>
  <si>
    <t>32x48</t>
  </si>
  <si>
    <t>Black Framed Canvas</t>
  </si>
  <si>
    <t>Walnut Framed Canvas</t>
  </si>
  <si>
    <t>Black Framed Metallic Print</t>
  </si>
  <si>
    <t>Walnut Framed Metallic Print</t>
  </si>
  <si>
    <t>Black Floating Framed Canvas</t>
  </si>
  <si>
    <t>Walnut Floating Framed Canvas</t>
  </si>
  <si>
    <t>White Floating Framed Canvas</t>
  </si>
  <si>
    <t>4x6</t>
  </si>
  <si>
    <t>Pallet Wood Art</t>
  </si>
  <si>
    <t>10.5x7</t>
  </si>
  <si>
    <t>PhotoBarn</t>
  </si>
  <si>
    <t>7x10.5</t>
  </si>
  <si>
    <t>10.5x10.5</t>
  </si>
  <si>
    <t>14x10.5</t>
  </si>
  <si>
    <t>10.5x14</t>
  </si>
  <si>
    <t>PB1905</t>
  </si>
  <si>
    <t>14x14</t>
  </si>
  <si>
    <t>20x14</t>
  </si>
  <si>
    <t>14x20</t>
  </si>
  <si>
    <t>36x14</t>
  </si>
  <si>
    <t>14x36</t>
  </si>
  <si>
    <t>22x18</t>
  </si>
  <si>
    <t>18x22</t>
  </si>
  <si>
    <t>21x21</t>
  </si>
  <si>
    <t>24.5x24.5</t>
  </si>
  <si>
    <t>30x21</t>
  </si>
  <si>
    <t>21x30</t>
  </si>
  <si>
    <t>Wood Ornament</t>
  </si>
  <si>
    <t>3.25x3.25</t>
  </si>
  <si>
    <t>Framed Wood Print</t>
  </si>
  <si>
    <t>14x11</t>
  </si>
  <si>
    <t>20x16</t>
  </si>
  <si>
    <t>24x20</t>
  </si>
  <si>
    <t>PRT-GEN-SRGDBR</t>
  </si>
  <si>
    <t>Area Rug</t>
  </si>
  <si>
    <t>2x3</t>
  </si>
  <si>
    <t>MWW</t>
  </si>
  <si>
    <t>PRT-GEN-SRGDBRM</t>
  </si>
  <si>
    <t>3x5</t>
  </si>
  <si>
    <t>PRT-GEN-SRGDBRL</t>
  </si>
  <si>
    <t>PRT-GEN-SRGBRXL</t>
  </si>
  <si>
    <t>PRT-GEN-SRDR37</t>
  </si>
  <si>
    <t>PRT-GEN-SRDY60</t>
  </si>
  <si>
    <t>PRT-GEN-SRRUAD</t>
  </si>
  <si>
    <t>PRT-GEN-SRRPAD</t>
  </si>
  <si>
    <t>PRT-GEN-SRGCRU</t>
  </si>
  <si>
    <t>Chenille Rug</t>
  </si>
  <si>
    <t>PRT-GEN-SRB172</t>
  </si>
  <si>
    <t>Bath Mat</t>
  </si>
  <si>
    <t>24x17</t>
  </si>
  <si>
    <t>PRT-GEN-SRB213</t>
  </si>
  <si>
    <t>34x21</t>
  </si>
  <si>
    <t>PRT-GEN-SDTGCBP</t>
  </si>
  <si>
    <t>Brushed Poly Duvet</t>
  </si>
  <si>
    <t>Twin</t>
  </si>
  <si>
    <t>PRT-GEN-SDTXLBP</t>
  </si>
  <si>
    <t>TwinXL</t>
  </si>
  <si>
    <t>PRT-GEN-SDQGDBP</t>
  </si>
  <si>
    <t>Queen/Full</t>
  </si>
  <si>
    <t>PRT-GEN-SDKGDBP</t>
  </si>
  <si>
    <t>King</t>
  </si>
  <si>
    <t>PRT-GEN-SDTBGMC</t>
  </si>
  <si>
    <t>Microfiber Duvet</t>
  </si>
  <si>
    <t>PRT-GEN-SDTXLMW</t>
  </si>
  <si>
    <t>PRT-GEN-SDQBGMC</t>
  </si>
  <si>
    <t>PRT-GEN-SDKGDMC</t>
  </si>
  <si>
    <t>PRT-GEN-FBGN13</t>
  </si>
  <si>
    <t>Ottoman</t>
  </si>
  <si>
    <t>13x13</t>
  </si>
  <si>
    <t>PRT-GEN-FOGN18</t>
  </si>
  <si>
    <t>18x18</t>
  </si>
  <si>
    <t>PRT-GEN-FBGBBP</t>
  </si>
  <si>
    <t>Cylinder Ottoman</t>
  </si>
  <si>
    <t>20.5x13</t>
  </si>
  <si>
    <t>PRT-GEN-SD4GPW</t>
  </si>
  <si>
    <t>Spun Poly Pillow</t>
  </si>
  <si>
    <t>PRT-GEN-SHSG104</t>
  </si>
  <si>
    <t>14x10</t>
  </si>
  <si>
    <t>PRT-GEN-SLPGP8</t>
  </si>
  <si>
    <t>26x26</t>
  </si>
  <si>
    <t>PRT-GEN-SLG18Z</t>
  </si>
  <si>
    <t>Spun Poly Pillow Cover</t>
  </si>
  <si>
    <t>PRT-GEN-SLG16BC</t>
  </si>
  <si>
    <t>PRT-GEN-SLG18ZC</t>
  </si>
  <si>
    <t>Poly Twill Pillow</t>
  </si>
  <si>
    <t>PRT-GEN-SL6PTW</t>
  </si>
  <si>
    <t>PRT-GEN-SH142T</t>
  </si>
  <si>
    <t>PRT-GEN-SQ20TW</t>
  </si>
  <si>
    <t>PRT-GEN-SX26TW</t>
  </si>
  <si>
    <t>PRT-GEN-SD4GTZ</t>
  </si>
  <si>
    <t>Poly Twill Pillow Cover</t>
  </si>
  <si>
    <t>PRT-GEN-SL6GTZ</t>
  </si>
  <si>
    <t>PRT-GEN-SHGT14</t>
  </si>
  <si>
    <t>PRT-GEN-SLGPTZ</t>
  </si>
  <si>
    <t>PRT-GEN-SQGPTZ</t>
  </si>
  <si>
    <t>PRT-GEN-SXGPTZ</t>
  </si>
  <si>
    <t>Faux Suede Pillow</t>
  </si>
  <si>
    <t>PRT-GEN-SHGNPZG</t>
  </si>
  <si>
    <t>PRT-GEN-SLGSPOG</t>
  </si>
  <si>
    <t>Faux Suede Pillow Cover</t>
  </si>
  <si>
    <t>PRT-GEN-SLGSPGC</t>
  </si>
  <si>
    <t>PRT-GEN-SLPGZ4L</t>
  </si>
  <si>
    <t>Faux Linen Pillow</t>
  </si>
  <si>
    <t>PRT-GEN-SLGSPOL</t>
  </si>
  <si>
    <t>Faux Linen Pillow Cover</t>
  </si>
  <si>
    <t>PRT-GEN-SLGPOLC</t>
  </si>
  <si>
    <t>Cotton Twill Pillow</t>
  </si>
  <si>
    <t>PRT-GEN-SLGSPCT</t>
  </si>
  <si>
    <t>PRT-GEN-SD4PGCC</t>
  </si>
  <si>
    <t>Cotton Twill Pillow Cover</t>
  </si>
  <si>
    <t>PRT-GEN-SLPG6CC</t>
  </si>
  <si>
    <t>PRT-GEN-SHGNPCC</t>
  </si>
  <si>
    <t>PRT-GEN-SLGSPCC</t>
  </si>
  <si>
    <t>PRT-GEN-SQPG2CC</t>
  </si>
  <si>
    <t>PRT-GEN-SXPG6CC</t>
  </si>
  <si>
    <t>PRT-GEN-SDDGBC</t>
  </si>
  <si>
    <t>Fleece Body Pillow</t>
  </si>
  <si>
    <t>20x54</t>
  </si>
  <si>
    <t>PRT-GEN-SDDBGM</t>
  </si>
  <si>
    <t>Microfiber Body Pillow</t>
  </si>
  <si>
    <t>PRT-GEN-SDDBCF</t>
  </si>
  <si>
    <t>Fleece Body Pillow Cover</t>
  </si>
  <si>
    <t>PRT-GEN-SDDGMS</t>
  </si>
  <si>
    <t>Microfiber Body Pillow Cover</t>
  </si>
  <si>
    <t>Indoor / Outdoor Pillow</t>
  </si>
  <si>
    <t>PRT-GEN-SLPGC8</t>
  </si>
  <si>
    <t>Outdoor Pillow</t>
  </si>
  <si>
    <t>Indoor Pet Bed</t>
  </si>
  <si>
    <t>18x28</t>
  </si>
  <si>
    <t>40x50</t>
  </si>
  <si>
    <t>Indoor / Outdoor Pet Bed</t>
  </si>
  <si>
    <t>PRT-GEN-FOG43</t>
  </si>
  <si>
    <t>Bean Bag Cover</t>
  </si>
  <si>
    <t>43x86</t>
  </si>
  <si>
    <t>PRT-GEN-FOG60</t>
  </si>
  <si>
    <t>60x120</t>
  </si>
  <si>
    <t>PRT-GEN-FBGSMB</t>
  </si>
  <si>
    <t>Bean Bag</t>
  </si>
  <si>
    <t>PRT-GEN-FBGLGB</t>
  </si>
  <si>
    <t>Sheer Curtain</t>
  </si>
  <si>
    <t>50x84</t>
  </si>
  <si>
    <t>Blackout Curtain</t>
  </si>
  <si>
    <t>PRT-GEN-SSSFL</t>
  </si>
  <si>
    <t>Brushed Poly Sham</t>
  </si>
  <si>
    <t>Standard</t>
  </si>
  <si>
    <t>PRT-GEN-SSKFL</t>
  </si>
  <si>
    <t>PRT-GEN-SSSFLMF</t>
  </si>
  <si>
    <t>Microfiber Sham</t>
  </si>
  <si>
    <t>PRT-GEN-SSKFLMF</t>
  </si>
  <si>
    <t>Shower Curtain</t>
  </si>
  <si>
    <t>71x74</t>
  </si>
  <si>
    <t>Coral Fleece Blanket</t>
  </si>
  <si>
    <t>50x60</t>
  </si>
  <si>
    <t>60x80</t>
  </si>
  <si>
    <t>PRT-GEN-ASG56S</t>
  </si>
  <si>
    <t>Artic Pro Fleece Blanket</t>
  </si>
  <si>
    <t>PRT-GEN-ASG68S</t>
  </si>
  <si>
    <t>PRT-GEN-AS506SP</t>
  </si>
  <si>
    <t>Sherpa Fleece Blanket</t>
  </si>
  <si>
    <t>PRT-GEN-AS608SP</t>
  </si>
  <si>
    <t>PRT-GEN-SUG10</t>
  </si>
  <si>
    <t>Cotton Twill Napkin</t>
  </si>
  <si>
    <t>PRT-GEN-SUG22</t>
  </si>
  <si>
    <t>22x22</t>
  </si>
  <si>
    <t>PRT-GEN-SUG10B</t>
  </si>
  <si>
    <t>Cotton Muslin Napkin</t>
  </si>
  <si>
    <t>PRT-GEN-SUG22B</t>
  </si>
  <si>
    <t>PRT-GEN-SPMG18</t>
  </si>
  <si>
    <t>Cotton Twill Placemat</t>
  </si>
  <si>
    <t>18x14</t>
  </si>
  <si>
    <t>PRT-GEN-SPMG18B</t>
  </si>
  <si>
    <t>Cotton Muslin Placemat</t>
  </si>
  <si>
    <t>PRT-GEN-SUG1672</t>
  </si>
  <si>
    <t>Cotton Twill Runner</t>
  </si>
  <si>
    <t>16x72</t>
  </si>
  <si>
    <t>PRT-GEN-SUG1690</t>
  </si>
  <si>
    <t>16x90</t>
  </si>
  <si>
    <t>PRT-GEN-SUG167B</t>
  </si>
  <si>
    <t>Cotton Muslin Runner</t>
  </si>
  <si>
    <t>PRT-GEN-SUG169B</t>
  </si>
  <si>
    <t>PRT-GEN-STC58</t>
  </si>
  <si>
    <t>Tablecloth</t>
  </si>
  <si>
    <t>58x58</t>
  </si>
  <si>
    <t>PRT-GEN-STC102</t>
  </si>
  <si>
    <t>58x102</t>
  </si>
  <si>
    <t>PRT-GEN-STWGP3</t>
  </si>
  <si>
    <t>Dark Linen Tea Towel</t>
  </si>
  <si>
    <t>18x30</t>
  </si>
  <si>
    <t>PRT-GEN-STWPG3</t>
  </si>
  <si>
    <t>Light Linen Tea Towel</t>
  </si>
  <si>
    <t>PRT-GEN-STWCP3</t>
  </si>
  <si>
    <t>Cotton Twill Tea Towel</t>
  </si>
  <si>
    <t>PRT-GEN-STWPC3</t>
  </si>
  <si>
    <t>Cotton Muslin Tea Towel</t>
  </si>
  <si>
    <t>PRT-GEN-SOVG13</t>
  </si>
  <si>
    <t>Tote</t>
  </si>
  <si>
    <t>PRT-GEN-SOG16</t>
  </si>
  <si>
    <t>PRT-GEN-SOG18</t>
  </si>
  <si>
    <t>PRT-GEN-SOGN16</t>
  </si>
  <si>
    <t>Adjustable Tote</t>
  </si>
  <si>
    <t>PRT-GEN-SOGN18</t>
  </si>
  <si>
    <t>PRT-GEN-SHNMSB</t>
  </si>
  <si>
    <t>Backpack</t>
  </si>
  <si>
    <t>15x15</t>
  </si>
  <si>
    <t>Accessory Pouch</t>
  </si>
  <si>
    <t>12.5x8.5</t>
  </si>
  <si>
    <t>8.5x6</t>
  </si>
  <si>
    <t>12.5x7</t>
  </si>
  <si>
    <t>8.5x4.5</t>
  </si>
  <si>
    <t>PRT-GEN-SFPR26</t>
  </si>
  <si>
    <t>Tufted Floor Pillow - Square</t>
  </si>
  <si>
    <t>PRT-GEN-SFPPT26</t>
  </si>
  <si>
    <t>Tufted Floor Pillow - Round</t>
  </si>
  <si>
    <t>PRT-GEN-SFPR30</t>
  </si>
  <si>
    <t>PRT-GEN-SFPP30</t>
  </si>
  <si>
    <t>PRT-GEN-SUGPP</t>
  </si>
  <si>
    <t>Poly Twill Placemat</t>
  </si>
  <si>
    <t>PRT-GEN-SUGP72</t>
  </si>
  <si>
    <t>Poly Twill Table Runner</t>
  </si>
  <si>
    <t>PRT-GEN-SUGP90</t>
  </si>
  <si>
    <t>PRT-GEN-STWTTP</t>
  </si>
  <si>
    <t>Poly Twill Tea Towel</t>
  </si>
  <si>
    <t>Beach Towel</t>
  </si>
  <si>
    <t>36x72</t>
  </si>
  <si>
    <t>Napkin</t>
  </si>
  <si>
    <t>Placemat</t>
  </si>
  <si>
    <t>iph6bt</t>
  </si>
  <si>
    <t xml:space="preserve">Barely There iPhone 6 Case </t>
  </si>
  <si>
    <t>Spoke</t>
  </si>
  <si>
    <t>iph655bt</t>
  </si>
  <si>
    <t xml:space="preserve">Barely There iPhone 6 Plus Case </t>
  </si>
  <si>
    <t>iph7bt</t>
  </si>
  <si>
    <t xml:space="preserve">Barely There iPhone 7 Case </t>
  </si>
  <si>
    <t>iph7plusbt</t>
  </si>
  <si>
    <t xml:space="preserve">Barely There iPhone 7 Plus Case </t>
  </si>
  <si>
    <t>iph6tough</t>
  </si>
  <si>
    <t xml:space="preserve">Tough iPhone 6 Case </t>
  </si>
  <si>
    <t>iph655tough</t>
  </si>
  <si>
    <t xml:space="preserve">Tough iPhone 6 Plus Case </t>
  </si>
  <si>
    <t>iph7tough</t>
  </si>
  <si>
    <t xml:space="preserve">Tough iPhone 7 Case </t>
  </si>
  <si>
    <t>iph7plustough</t>
  </si>
  <si>
    <t xml:space="preserve">Tough iPhone 7 Plus Case </t>
  </si>
  <si>
    <t xml:space="preserve">Barely There iPhone 8 Case </t>
  </si>
  <si>
    <t xml:space="preserve">Barely There iPhone 8 Plus Case </t>
  </si>
  <si>
    <t xml:space="preserve">Tough iPhone 8 Case </t>
  </si>
  <si>
    <t xml:space="preserve">Tough iPhone 8 Plus Case </t>
  </si>
  <si>
    <t>iph10bt</t>
  </si>
  <si>
    <t>Barely There iPhone X</t>
  </si>
  <si>
    <t>iph10tough</t>
  </si>
  <si>
    <t>Tough iPhone X</t>
  </si>
  <si>
    <t>laptopsleeve12</t>
  </si>
  <si>
    <t>Laptop Sleeve 12"</t>
  </si>
  <si>
    <t>12"</t>
  </si>
  <si>
    <t>laptopsleeve13</t>
  </si>
  <si>
    <t>Laptop Sleeve 13"</t>
  </si>
  <si>
    <t>13"</t>
  </si>
  <si>
    <t>laptopsleeve15</t>
  </si>
  <si>
    <t>Laptop Sleeve 15"</t>
  </si>
  <si>
    <t>15"</t>
  </si>
  <si>
    <t>mug11oz</t>
  </si>
  <si>
    <t>Mug 11oz</t>
  </si>
  <si>
    <t>mug12ozlatte</t>
  </si>
  <si>
    <t>Mug 12oz</t>
  </si>
  <si>
    <t>mug15oz</t>
  </si>
  <si>
    <t>Mug 15oz</t>
  </si>
  <si>
    <t>mug15oztravel</t>
  </si>
  <si>
    <t>Travel Mug 15oz</t>
  </si>
  <si>
    <t>mug20oztumbler</t>
  </si>
  <si>
    <t>Tumbler 20oz</t>
  </si>
  <si>
    <t>spiral6x8ruled</t>
  </si>
  <si>
    <t>Ruled Spiral Notebook 6x8</t>
  </si>
  <si>
    <t>6x8</t>
  </si>
  <si>
    <t>journal5x7ruled</t>
  </si>
  <si>
    <t>Ruled Journal 5x7</t>
  </si>
  <si>
    <t>journal5x7blank</t>
  </si>
  <si>
    <t>Blank Journal 5x7</t>
  </si>
  <si>
    <t>DD-PRUFS-2436-PMA</t>
  </si>
  <si>
    <t>Catalyst</t>
  </si>
  <si>
    <t>DD-PRUFS-3660-PMA</t>
  </si>
  <si>
    <t>DD-LBMBK-1830-PMA</t>
  </si>
  <si>
    <t>1.5x2.5</t>
  </si>
  <si>
    <t>DD-LBMBK-2436-PMA</t>
  </si>
  <si>
    <t>DD-MDCKZ-6894-ZMA</t>
  </si>
  <si>
    <t>DD-MDCKZ-8888-ZMA</t>
  </si>
  <si>
    <t>DD-MDCKZ-1488-ZMA</t>
  </si>
  <si>
    <t>DD-BP2KB-1616-PMA</t>
  </si>
  <si>
    <t>DD-BP2KB-1420-PMA</t>
  </si>
  <si>
    <t>DD-BP2KB-1818-PMA</t>
  </si>
  <si>
    <t>DD-BP2KB-2020-PMA</t>
  </si>
  <si>
    <t>DD-BP2KB-2626-PMA</t>
  </si>
  <si>
    <t>DD-BPWKZ-1616-PMA</t>
  </si>
  <si>
    <t>DD-BPWKZ-1420-PMA</t>
  </si>
  <si>
    <t>DD-BPWKZ-1818-PMA</t>
  </si>
  <si>
    <t>DD-BPWKZ-2020-PMA</t>
  </si>
  <si>
    <t>DD-BPWKZ-2626-PMA</t>
  </si>
  <si>
    <t>DD-BPNKZ-1616-PMA</t>
  </si>
  <si>
    <t>DD-BPNKZ-1420-PMA</t>
  </si>
  <si>
    <t>DD-BPNKZ-1818-PMA</t>
  </si>
  <si>
    <t>DD-BPNKZ-2020-PMA</t>
  </si>
  <si>
    <t>DD-BPNKZ-2626-PMA</t>
  </si>
  <si>
    <t>DD-OP2KB-1616-PMA</t>
  </si>
  <si>
    <t>DD-OP2KB-1420-PMA</t>
  </si>
  <si>
    <t>DD-OP2KB-1818-PMA</t>
  </si>
  <si>
    <t>DD-OP2KB-2020-PMA</t>
  </si>
  <si>
    <t>DD-OP2KB-2626-PMA</t>
  </si>
  <si>
    <t>DD-OPBKZ-1824-PMA</t>
  </si>
  <si>
    <t>DD-OPBKZ-3022-PMA</t>
  </si>
  <si>
    <t>30x22</t>
  </si>
  <si>
    <t>DD-OPBKZ-3040-PMA</t>
  </si>
  <si>
    <t>DD-MPSEB-3620-PMA</t>
  </si>
  <si>
    <t>DD-MPSEB-2620-PMA</t>
  </si>
  <si>
    <t>DD-LSCBK-7174-PMA</t>
  </si>
  <si>
    <t>DD-LBLBK-3040-PMA</t>
  </si>
  <si>
    <t>DD-LBLBK-5060-PMA</t>
  </si>
  <si>
    <t>DD-LBLBK-6080-PMA</t>
  </si>
  <si>
    <t>DD-LBLSH-3040-PMA</t>
  </si>
  <si>
    <t>DD-LBLSH-5060-PMA</t>
  </si>
  <si>
    <t>DD-LBLSH-6080-PMA</t>
  </si>
  <si>
    <t>DD-MNNFS-1919-PMA</t>
  </si>
  <si>
    <t>DD-BLLFS-1814-PMA</t>
  </si>
  <si>
    <t>DD-BTRFS-9016-PMA</t>
  </si>
  <si>
    <t>BD Broadcloth Table Runner</t>
  </si>
  <si>
    <t>DD-LDMBK-2718-PMA</t>
  </si>
  <si>
    <t>Floor Mat</t>
  </si>
  <si>
    <t>27x18</t>
  </si>
  <si>
    <t>DD-LDMBK-5030-PMA</t>
  </si>
  <si>
    <t>50x30</t>
  </si>
  <si>
    <t>DD-LTWBK-1625-MBA</t>
  </si>
  <si>
    <t>Towel 360 GSM 30% Polyester/ 70% Cotton - Full Printable Face</t>
  </si>
  <si>
    <t>16x25</t>
  </si>
  <si>
    <t>DD-LTWBK-2858-MBA</t>
  </si>
  <si>
    <t>28x58</t>
  </si>
  <si>
    <t>DD-LTWBK-3060-MBA</t>
  </si>
  <si>
    <t>30x60</t>
  </si>
  <si>
    <t>DD-BSTDT-0713-MBA</t>
  </si>
  <si>
    <t>Stocking</t>
  </si>
  <si>
    <t>8.675x13</t>
  </si>
  <si>
    <t>DD-BTSRO-4444-MBA</t>
  </si>
  <si>
    <t>Tree Skirt</t>
  </si>
  <si>
    <t>44x44</t>
  </si>
  <si>
    <t>JONDO</t>
  </si>
  <si>
    <t>Manufacture Sku</t>
  </si>
  <si>
    <t>Product Size</t>
  </si>
  <si>
    <t>This sheet is based on the order date</t>
  </si>
  <si>
    <t>Credits/Claims</t>
  </si>
  <si>
    <t>Supplier SKU</t>
  </si>
  <si>
    <t>Ship Date</t>
  </si>
  <si>
    <t>Credit Origin</t>
  </si>
  <si>
    <t>Credit Description</t>
  </si>
  <si>
    <t>Reason for Credit</t>
  </si>
  <si>
    <t>Count</t>
  </si>
  <si>
    <t>Percentage</t>
  </si>
  <si>
    <t>Cost</t>
  </si>
  <si>
    <t>Return</t>
  </si>
  <si>
    <t>Cancelled Item</t>
  </si>
  <si>
    <t>Mis Information</t>
  </si>
  <si>
    <t>Mis-Shipped</t>
  </si>
  <si>
    <t>Incomplete Shipment</t>
  </si>
  <si>
    <t>Photo Studio Sample</t>
  </si>
  <si>
    <t>Brand Sample</t>
  </si>
  <si>
    <t>Warranty</t>
  </si>
  <si>
    <t>Total</t>
  </si>
  <si>
    <t>Amount</t>
  </si>
  <si>
    <t>Day Ordered</t>
  </si>
  <si>
    <t>*If you see a zero in column D, it means the order was not found within the Order Desk Report date range</t>
  </si>
  <si>
    <t>This is based from the report Order Desk provides. The manufacture name may be different than the manufacture sku. For manufacture information, Please see the manufacture tab.
*If you see a zero in column D, it means the order was not found within the Order Desk Report date range</t>
  </si>
  <si>
    <t>PRT-GEN-SLG16S</t>
  </si>
  <si>
    <t>PRT-GEN-SHGNPW</t>
  </si>
  <si>
    <t>PRT-GEN-SQG20S</t>
  </si>
  <si>
    <t>PRT-GEN-SXG26S</t>
  </si>
  <si>
    <t>PRT-GEN-SLPGZ4</t>
  </si>
  <si>
    <t>PRT-GEN-SLG16B</t>
  </si>
  <si>
    <t>PRT-GEN-SHGNPZ</t>
  </si>
  <si>
    <t>PRT-GEN-SQG20Z</t>
  </si>
  <si>
    <t>PRT-GEN-SXG26</t>
  </si>
  <si>
    <t>PRT-GEN-SD4PGZC</t>
  </si>
  <si>
    <t>PRT-GEN-SHGNPZC</t>
  </si>
  <si>
    <t>PRT-GEN-SQG20ZC</t>
  </si>
  <si>
    <t>PRT-GEN-SXG26C</t>
  </si>
  <si>
    <t>PRT-GEN-SD4PTW</t>
  </si>
  <si>
    <t>PRT-GEN-SL18TW</t>
  </si>
  <si>
    <t>PRT-GEN-SLPGZ4G</t>
  </si>
  <si>
    <t>PRT-GEN-SLPGZ6G</t>
  </si>
  <si>
    <t>PRT-GEN-SQPGZ2G</t>
  </si>
  <si>
    <t>PRT-GEN-SXPGZ6G</t>
  </si>
  <si>
    <t>PRT-GEN-SLPG4GC</t>
  </si>
  <si>
    <t>PRT-GEN-SLPG6GC</t>
  </si>
  <si>
    <t>PRT-GEN-SHGNPGC</t>
  </si>
  <si>
    <t>PRT-GEN-SQPG2GC</t>
  </si>
  <si>
    <t>PRT-GEN-SXPG6GC</t>
  </si>
  <si>
    <t>PRT-GEN-SLPGZ6L</t>
  </si>
  <si>
    <t>PRT-GEN-SHGNPZL</t>
  </si>
  <si>
    <t>PRT-GEN-SQPGZ2L</t>
  </si>
  <si>
    <t>PRT-GEN-SXPGZ6L</t>
  </si>
  <si>
    <t>PRT-GEN-SLPG4LC</t>
  </si>
  <si>
    <t>PRT-GEN-SLPG6LC</t>
  </si>
  <si>
    <t>PRT-GEN-SHGNPLC</t>
  </si>
  <si>
    <t>PRT-GEN-SQPG2LC</t>
  </si>
  <si>
    <t>PRT-GEN-SXPG6LC</t>
  </si>
  <si>
    <t>PRT-GEN-SLPG4CT</t>
  </si>
  <si>
    <t>PRT-GEN-SLPG6CT</t>
  </si>
  <si>
    <t>PRT-GEN-SHGNPCT</t>
  </si>
  <si>
    <t>PRT-GEN-SQPG2CT</t>
  </si>
  <si>
    <t>PRT-GEN-SXPG6CT</t>
  </si>
  <si>
    <t>PRT-GEN-SLPGP6O</t>
  </si>
  <si>
    <t>PRT-GEN-SHPC42</t>
  </si>
  <si>
    <t>PRT-GEN-SQGEN0</t>
  </si>
  <si>
    <t>PRT-GEN-SLR16</t>
  </si>
  <si>
    <t>PRT-GEN-SHR214</t>
  </si>
  <si>
    <t>PRT-GEN-SLR18</t>
  </si>
  <si>
    <t>PRT-GEN-SQR20</t>
  </si>
  <si>
    <t>PRT-GEN-SDBC23</t>
  </si>
  <si>
    <t>PRT-GEN-SDBGEN</t>
  </si>
  <si>
    <t>PRT-GEN-SDBGN50</t>
  </si>
  <si>
    <t>PRT-GEN-SDBG23</t>
  </si>
  <si>
    <t>PRT-GEN-SDBOUT</t>
  </si>
  <si>
    <t>PRT-GEN-SDBGO50</t>
  </si>
  <si>
    <t>PRT-GEN-SOCS58</t>
  </si>
  <si>
    <t>PRT-GEN-SOCB58</t>
  </si>
  <si>
    <t>PRT-GEN-SCDHOS</t>
  </si>
  <si>
    <t>PRT-GEN-AS304SC</t>
  </si>
  <si>
    <t>PRT-GEN-AS506SC</t>
  </si>
  <si>
    <t>PRT-GEN-AS608SC</t>
  </si>
  <si>
    <t>PRT-GEN-SPFGPP</t>
  </si>
  <si>
    <t>PRT-GEN-SPFZIP</t>
  </si>
  <si>
    <t>PRT-GEN-SPF12TZ</t>
  </si>
  <si>
    <t>PRT-GEN-SPF6TZ</t>
  </si>
  <si>
    <t>PRT-GEN-STWL36</t>
  </si>
  <si>
    <t>iPhone6</t>
  </si>
  <si>
    <t>iPhone6Plus</t>
  </si>
  <si>
    <t>iPhone7</t>
  </si>
  <si>
    <t>iPhone7Plus</t>
  </si>
  <si>
    <t>iPhone8</t>
  </si>
  <si>
    <t>iPhone8Plus</t>
  </si>
  <si>
    <t>iPhoneX</t>
  </si>
  <si>
    <t>11oz</t>
  </si>
  <si>
    <t>12oz</t>
  </si>
  <si>
    <t>15oz</t>
  </si>
  <si>
    <t>20oz</t>
  </si>
  <si>
    <t xml:space="preserve"> 24x24</t>
  </si>
  <si>
    <t xml:space="preserve"> 24x36</t>
  </si>
  <si>
    <t xml:space="preserve"> 32x48</t>
  </si>
  <si>
    <t xml:space="preserve"> 36x36</t>
  </si>
  <si>
    <t>Approximate Cost</t>
  </si>
  <si>
    <t/>
  </si>
  <si>
    <t xml:space="preserve"> 11x14</t>
  </si>
  <si>
    <t xml:space="preserve"> 12x12</t>
  </si>
  <si>
    <t xml:space="preserve"> 12x18</t>
  </si>
  <si>
    <t xml:space="preserve"> 12x36</t>
  </si>
  <si>
    <t xml:space="preserve"> 16x16</t>
  </si>
  <si>
    <t xml:space="preserve"> 16x20</t>
  </si>
  <si>
    <t xml:space="preserve"> 16x24</t>
  </si>
  <si>
    <t xml:space="preserve"> 20x20</t>
  </si>
  <si>
    <t xml:space="preserve"> 30x60</t>
  </si>
  <si>
    <t xml:space="preserve"> 36x48</t>
  </si>
  <si>
    <t xml:space="preserve"> 40x40</t>
  </si>
  <si>
    <t xml:space="preserve"> 8x10</t>
  </si>
  <si>
    <t xml:space="preserve"> 13x19</t>
  </si>
  <si>
    <t xml:space="preserve"> 18x18</t>
  </si>
  <si>
    <t xml:space="preserve"> 13x21</t>
  </si>
  <si>
    <t xml:space="preserve"> 20x30</t>
  </si>
  <si>
    <t xml:space="preserve"> 12x16</t>
  </si>
  <si>
    <t xml:space="preserve"> 18x24</t>
  </si>
  <si>
    <t xml:space="preserve"> 2x6</t>
  </si>
  <si>
    <t xml:space="preserve"> 4x8</t>
  </si>
  <si>
    <t xml:space="preserve"> 5x7</t>
  </si>
  <si>
    <t xml:space="preserve"> 6x6</t>
  </si>
  <si>
    <t xml:space="preserve"> 10x10</t>
  </si>
  <si>
    <t xml:space="preserve"> 10x20</t>
  </si>
  <si>
    <t xml:space="preserve"> 20x24</t>
  </si>
  <si>
    <t xml:space="preserve"> 20x60</t>
  </si>
  <si>
    <t xml:space="preserve"> 24x30</t>
  </si>
  <si>
    <t xml:space="preserve"> 30x30</t>
  </si>
  <si>
    <t xml:space="preserve"> 30x40</t>
  </si>
  <si>
    <t>Canvas Pillow</t>
  </si>
  <si>
    <t>Metal Print</t>
  </si>
  <si>
    <t>SGP Rolled</t>
  </si>
  <si>
    <t>13 oz Vinyl Banner</t>
  </si>
  <si>
    <t xml:space="preserve"> 2'x3'</t>
  </si>
  <si>
    <t xml:space="preserve"> 2.5'x4'</t>
  </si>
  <si>
    <t xml:space="preserve"> 3'x6'</t>
  </si>
  <si>
    <t xml:space="preserve"> 3'x9'</t>
  </si>
  <si>
    <t xml:space="preserve"> 4'x8'</t>
  </si>
  <si>
    <t>Photo Panel</t>
  </si>
  <si>
    <t>Faux Suede Pillow - Single Sided Print</t>
  </si>
  <si>
    <t>Faux Suede Pillow Cover - Single Sided Print</t>
  </si>
  <si>
    <t>Canvas Pillow Cover -Single Sided Print</t>
  </si>
  <si>
    <t>Canvas Pillow - Single Sided Print</t>
  </si>
  <si>
    <t>Product Approx. Cost (Per Unit)</t>
  </si>
  <si>
    <t>Total Approx. Cost</t>
  </si>
  <si>
    <t>Dollars Creditted</t>
  </si>
  <si>
    <t>% Dollars Creditted to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</si>
</sst>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44" formatCode="_(&quot;$&quot;* #,##0.00_);_(&quot;$&quot;* \(#,##0.00\);_(&quot;$&quot;* &quot;-&quot;??_);_(@_)"/>
    <numFmt numFmtId="164" formatCode="m/d/yy\ h:mm;@"/>
  </numFmts>
  <fonts count="8" x14ac:knownFonts="1">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12"/>
      <color theme="1"/>
      <name val="Calibri"/>
      <family val="2"/>
      <scheme val="minor"/>
    </font>
    <font>
      <sz val="16"/>
      <color theme="1"/>
      <name val="Calibri"/>
      <family val="2"/>
      <scheme val="minor"/>
    </font>
    <font>
      <b/>
      <sz val="14"/>
      <color theme="1"/>
      <name val="Calibri"/>
      <family val="2"/>
      <scheme val="minor"/>
    </font>
    <font>
      <b/>
      <sz val="12"/>
      <color rgb="FF000000"/>
      <name val="Calibri"/>
      <family val="2"/>
    </font>
  </fonts>
  <fills count="3">
    <fill>
      <patternFill patternType="none"/>
    </fill>
    <fill>
      <patternFill patternType="gray125"/>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rgb="FFFF0000"/>
      </left>
      <right style="thin">
        <color indexed="64"/>
      </right>
      <top style="thick">
        <color rgb="FFFF0000"/>
      </top>
      <bottom style="medium">
        <color rgb="FFFF0000"/>
      </bottom>
      <diagonal/>
    </border>
    <border>
      <left style="thin">
        <color indexed="64"/>
      </left>
      <right style="thin">
        <color indexed="64"/>
      </right>
      <top style="thick">
        <color rgb="FFFF0000"/>
      </top>
      <bottom style="medium">
        <color rgb="FFFF0000"/>
      </bottom>
      <diagonal/>
    </border>
    <border>
      <left style="thin">
        <color indexed="64"/>
      </left>
      <right style="thick">
        <color rgb="FFFF0000"/>
      </right>
      <top style="thick">
        <color rgb="FFFF0000"/>
      </top>
      <bottom style="medium">
        <color rgb="FFFF0000"/>
      </bottom>
      <diagonal/>
    </border>
    <border>
      <left style="thin">
        <color indexed="64"/>
      </left>
      <right style="thin">
        <color indexed="64"/>
      </right>
      <top style="medium">
        <color rgb="FFFF0000"/>
      </top>
      <bottom style="medium">
        <color theme="1"/>
      </bottom>
      <diagonal/>
    </border>
    <border>
      <left style="thin">
        <color theme="1"/>
      </left>
      <right style="thin">
        <color theme="1"/>
      </right>
      <top style="thin">
        <color theme="1"/>
      </top>
      <bottom style="medium">
        <color theme="1"/>
      </bottom>
      <diagonal/>
    </border>
    <border>
      <left style="thin">
        <color theme="1"/>
      </left>
      <right style="thin">
        <color theme="1"/>
      </right>
      <top/>
      <bottom style="thin">
        <color theme="1"/>
      </bottom>
      <diagonal/>
    </border>
    <border>
      <left style="thin">
        <color theme="1"/>
      </left>
      <right style="thin">
        <color theme="1"/>
      </right>
      <top/>
      <bottom style="medium">
        <color theme="1"/>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52">
    <xf numFmtId="0" fontId="0" fillId="0" borderId="0" xfId="0"/>
    <xf numFmtId="14" fontId="0" fillId="0" borderId="0" xfId="0" applyNumberFormat="1"/>
    <xf numFmtId="164" fontId="0" fillId="2" borderId="0" xfId="0" applyNumberFormat="1" applyFill="1"/>
    <xf numFmtId="14" fontId="0" fillId="2" borderId="0" xfId="0" applyNumberFormat="1" applyFill="1"/>
    <xf numFmtId="0" fontId="0" fillId="2" borderId="0" xfId="0" applyFill="1"/>
    <xf numFmtId="10" fontId="0" fillId="0" borderId="0" xfId="2" applyNumberFormat="1" applyFont="1"/>
    <xf numFmtId="44" fontId="0" fillId="0" borderId="0" xfId="1" applyFont="1"/>
    <xf numFmtId="0" fontId="0" fillId="0" borderId="0" xfId="0" applyBorder="1"/>
    <xf numFmtId="0" fontId="0" fillId="0" borderId="1" xfId="0" applyBorder="1"/>
    <xf numFmtId="0" fontId="0" fillId="0" borderId="2" xfId="0" applyBorder="1"/>
    <xf numFmtId="10" fontId="0" fillId="0" borderId="2" xfId="2" applyNumberFormat="1" applyFont="1" applyBorder="1"/>
    <xf numFmtId="0" fontId="0" fillId="0" borderId="8" xfId="0" applyBorder="1"/>
    <xf numFmtId="0" fontId="6" fillId="0" borderId="1" xfId="0" applyFont="1" applyBorder="1"/>
    <xf numFmtId="0" fontId="0" fillId="0" borderId="14" xfId="0" applyBorder="1"/>
    <xf numFmtId="10" fontId="0" fillId="0" borderId="1" xfId="2" applyNumberFormat="1" applyFont="1" applyBorder="1" applyAlignment="1">
      <alignment horizontal="right"/>
    </xf>
    <xf numFmtId="10" fontId="0" fillId="0" borderId="14" xfId="2" applyNumberFormat="1" applyFont="1" applyBorder="1" applyAlignment="1">
      <alignment horizontal="right"/>
    </xf>
    <xf numFmtId="44" fontId="0" fillId="0" borderId="1" xfId="1" applyFont="1" applyBorder="1"/>
    <xf numFmtId="44" fontId="0" fillId="0" borderId="14" xfId="1" applyFont="1" applyBorder="1"/>
    <xf numFmtId="21" fontId="0" fillId="0" borderId="0" xfId="0" applyNumberFormat="1"/>
    <xf numFmtId="14" fontId="0" fillId="0" borderId="2" xfId="0" applyNumberFormat="1" applyBorder="1"/>
    <xf numFmtId="10" fontId="0" fillId="0" borderId="8" xfId="2" applyNumberFormat="1" applyFont="1" applyBorder="1"/>
    <xf numFmtId="0" fontId="4" fillId="0" borderId="2" xfId="0" applyFont="1" applyBorder="1"/>
    <xf numFmtId="10" fontId="4" fillId="0" borderId="2" xfId="2" applyNumberFormat="1" applyFont="1" applyBorder="1"/>
    <xf numFmtId="0" fontId="4" fillId="0" borderId="0" xfId="0" applyFont="1"/>
    <xf numFmtId="0" fontId="4" fillId="0" borderId="1" xfId="0" applyFont="1" applyBorder="1"/>
    <xf numFmtId="10" fontId="4" fillId="0" borderId="0" xfId="2" applyNumberFormat="1" applyFont="1"/>
    <xf numFmtId="8" fontId="0" fillId="0" borderId="0" xfId="0" applyNumberFormat="1"/>
    <xf numFmtId="14" fontId="4" fillId="0" borderId="2" xfId="0" applyNumberFormat="1" applyFont="1" applyBorder="1"/>
    <xf numFmtId="14" fontId="4" fillId="0" borderId="1" xfId="0" applyNumberFormat="1" applyFont="1" applyBorder="1"/>
    <xf numFmtId="0" fontId="5" fillId="0" borderId="6" xfId="0" applyFont="1" applyBorder="1" applyAlignment="1">
      <alignment horizontal="center" vertical="center" wrapText="1"/>
    </xf>
    <xf numFmtId="44" fontId="5" fillId="0" borderId="6" xfId="1" applyFont="1" applyBorder="1" applyAlignment="1">
      <alignment horizontal="center" vertical="center" wrapText="1"/>
    </xf>
    <xf numFmtId="10" fontId="5" fillId="0" borderId="6" xfId="2" applyNumberFormat="1" applyFont="1" applyBorder="1" applyAlignment="1">
      <alignment horizontal="center" vertical="center" wrapText="1"/>
    </xf>
    <xf numFmtId="0" fontId="0" fillId="0" borderId="0" xfId="0" applyAlignment="1">
      <alignment horizontal="center" vertical="center" wrapText="1"/>
    </xf>
    <xf numFmtId="44" fontId="5" fillId="0" borderId="7" xfId="1" applyFont="1" applyBorder="1" applyAlignment="1">
      <alignment wrapText="1"/>
    </xf>
    <xf numFmtId="0" fontId="5" fillId="0" borderId="9" xfId="0" applyFont="1" applyBorder="1" applyAlignment="1">
      <alignment wrapText="1"/>
    </xf>
    <xf numFmtId="44" fontId="5" fillId="0" borderId="9" xfId="1" applyFont="1" applyBorder="1" applyAlignment="1">
      <alignment wrapText="1"/>
    </xf>
    <xf numFmtId="0" fontId="5" fillId="0" borderId="7" xfId="0" applyFont="1" applyBorder="1" applyAlignment="1">
      <alignment wrapText="1"/>
    </xf>
    <xf numFmtId="10" fontId="5" fillId="0" borderId="7" xfId="2" applyNumberFormat="1" applyFont="1" applyBorder="1" applyAlignment="1">
      <alignment wrapText="1"/>
    </xf>
    <xf numFmtId="0" fontId="5" fillId="0" borderId="0" xfId="0" applyFont="1" applyAlignment="1">
      <alignment wrapText="1"/>
    </xf>
    <xf numFmtId="14" fontId="5" fillId="0" borderId="13" xfId="0" applyNumberFormat="1" applyFont="1" applyBorder="1" applyAlignment="1">
      <alignment wrapText="1"/>
    </xf>
    <xf numFmtId="0" fontId="5" fillId="0" borderId="13" xfId="0" applyFont="1" applyBorder="1" applyAlignment="1">
      <alignment wrapText="1"/>
    </xf>
    <xf numFmtId="44" fontId="5" fillId="0" borderId="13" xfId="1" applyFont="1" applyBorder="1" applyAlignment="1">
      <alignment wrapText="1"/>
    </xf>
    <xf numFmtId="10" fontId="5" fillId="0" borderId="13" xfId="2" applyNumberFormat="1" applyFont="1" applyBorder="1" applyAlignment="1">
      <alignment wrapText="1"/>
    </xf>
    <xf numFmtId="0" fontId="4" fillId="0" borderId="10"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0" fillId="0" borderId="3" xfId="0" applyFont="1" applyBorder="1" applyAlignment="1">
      <alignment horizontal="center" vertical="center" wrapText="1"/>
    </xf>
    <xf numFmtId="0" fontId="0" fillId="0" borderId="4" xfId="0" applyFont="1" applyBorder="1" applyAlignment="1">
      <alignment horizontal="center" vertical="center"/>
    </xf>
    <xf numFmtId="0" fontId="0" fillId="0" borderId="5" xfId="0" applyFont="1" applyBorder="1" applyAlignment="1">
      <alignment horizontal="center" vertical="center"/>
    </xf>
    <xf numFmtId="0" fontId="4" fillId="0" borderId="10" xfId="0" applyFont="1" applyBorder="1" applyAlignment="1">
      <alignment horizontal="center"/>
    </xf>
    <xf numFmtId="0" fontId="4" fillId="0" borderId="11" xfId="0" applyFont="1" applyBorder="1" applyAlignment="1">
      <alignment horizontal="center"/>
    </xf>
    <xf numFmtId="0" fontId="4" fillId="0" borderId="12" xfId="0" applyFont="1" applyBorder="1" applyAlignment="1">
      <alignment horizontal="center"/>
    </xf>
  </cellXfs>
  <cellStyles count="3">
    <cellStyle name="Currency" xfId="1" builtinId="4"/>
    <cellStyle name="Normal" xfId="0" builtinId="0"/>
    <cellStyle name="Percent" xfId="2" builtinId="5"/>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76200</xdr:colOff>
          <xdr:row>0</xdr:row>
          <xdr:rowOff>76200</xdr:rowOff>
        </xdr:from>
        <xdr:to>
          <xdr:col>1</xdr:col>
          <xdr:colOff>884767</xdr:colOff>
          <xdr:row>3</xdr:row>
          <xdr:rowOff>8467</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200" b="1" i="0" u="none" strike="noStrike" baseline="0">
                  <a:solidFill>
                    <a:srgbClr val="000000"/>
                  </a:solidFill>
                  <a:latin typeface="Calibri"/>
                  <a:cs typeface="Calibri"/>
                </a:rPr>
                <a:t>Step 3: Fill In Missing Info</a:t>
              </a:r>
            </a:p>
          </xdr:txBody>
        </xdr:sp>
        <xdr:clientData fPrintsWithSheet="0"/>
      </xdr:twoCellAnchor>
    </mc:Choice>
    <mc:Fallback/>
  </mc:AlternateContent>
  <xdr:twoCellAnchor editAs="absolute">
    <xdr:from>
      <xdr:col>5</xdr:col>
      <xdr:colOff>153747</xdr:colOff>
      <xdr:row>0</xdr:row>
      <xdr:rowOff>64641</xdr:rowOff>
    </xdr:from>
    <xdr:to>
      <xdr:col>11</xdr:col>
      <xdr:colOff>1541377</xdr:colOff>
      <xdr:row>13</xdr:row>
      <xdr:rowOff>153628</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391086" y="64626"/>
          <a:ext cx="9145004" cy="2536825"/>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*After you have collected all of the remittances and Right</a:t>
          </a:r>
          <a:r>
            <a:rPr lang="en-US" sz="1400" b="1" baseline="0"/>
            <a:t> Before Clicking the Button: You will need to unmerge the cells you pasted the sheet. </a:t>
          </a:r>
        </a:p>
        <a:p>
          <a:pPr algn="ctr"/>
          <a:r>
            <a:rPr lang="en-US" sz="1400" b="1" baseline="0"/>
            <a:t>	</a:t>
          </a:r>
          <a:r>
            <a:rPr lang="en-US" sz="1400" b="0" baseline="0"/>
            <a:t>1. Select all of the cells that have been pasted in the sheet (A17 to F17 and dow to A# and F#)</a:t>
          </a:r>
        </a:p>
        <a:p>
          <a:pPr algn="ctr"/>
          <a:r>
            <a:rPr lang="en-US" sz="1400" b="0" baseline="0"/>
            <a:t>	2. Under the Home tab at the top of the workbook, click on the Merge &amp; Center Button</a:t>
          </a:r>
        </a:p>
        <a:p>
          <a:pPr algn="ctr"/>
          <a:r>
            <a:rPr lang="en-US" sz="1400" b="0" baseline="0"/>
            <a:t>	3. The information should now be unmerged and you can click the button</a:t>
          </a:r>
        </a:p>
        <a:p>
          <a:pPr algn="ctr"/>
          <a:endParaRPr lang="en-US" sz="1400" b="1"/>
        </a:p>
        <a:p>
          <a:pPr algn="ctr"/>
          <a:r>
            <a:rPr lang="en-US" sz="1400" b="1"/>
            <a:t>*</a:t>
          </a:r>
          <a:r>
            <a:rPr lang="en-US" sz="1200" b="1"/>
            <a:t>Quantities for all calculations will be provided from the ORDER DESK report</a:t>
          </a:r>
          <a:br>
            <a:rPr lang="en-US" sz="1200" b="1"/>
          </a:br>
          <a:br>
            <a:rPr lang="en-US" sz="1200" b="1" u="none"/>
          </a:br>
          <a:r>
            <a:rPr lang="en-US" sz="1400" b="1" u="sng" baseline="0">
              <a:solidFill>
                <a:schemeClr val="dk1"/>
              </a:solidFill>
              <a:latin typeface="+mn-lt"/>
              <a:ea typeface="+mn-ea"/>
              <a:cs typeface="+mn-cs"/>
            </a:rPr>
            <a:t>After STEP 4 you will need to save the report</a:t>
          </a:r>
          <a:endParaRPr lang="en-US" sz="1100" b="1" u="sng" baseline="0">
            <a:solidFill>
              <a:schemeClr val="dk1"/>
            </a:solidFill>
            <a:latin typeface="+mn-lt"/>
            <a:ea typeface="+mn-ea"/>
            <a:cs typeface="+mn-cs"/>
          </a:endParaRPr>
        </a:p>
        <a:p>
          <a:pPr algn="ctr"/>
          <a:br>
            <a:rPr lang="en-US" sz="1400" b="1" baseline="0">
              <a:solidFill>
                <a:schemeClr val="dk1"/>
              </a:solidFill>
              <a:latin typeface="+mn-lt"/>
              <a:ea typeface="+mn-ea"/>
              <a:cs typeface="+mn-cs"/>
            </a:rPr>
          </a:br>
          <a:r>
            <a:rPr lang="en-US" sz="1400" b="1"/>
            <a:t>*Do</a:t>
          </a:r>
          <a:r>
            <a:rPr lang="en-US" sz="1400" b="1" baseline="0"/>
            <a:t> NOT click the save button. Choose SAVE AS and rename the document</a:t>
          </a:r>
        </a:p>
      </xdr:txBody>
    </xdr:sp>
    <xdr:clientData/>
  </xdr:twoCellAnchor>
  <mc:AlternateContent xmlns:mc="http://schemas.openxmlformats.org/markup-compatibility/2006">
    <mc:Choice xmlns:a14="http://schemas.microsoft.com/office/drawing/2010/main" Requires="a14">
      <xdr:twoCellAnchor editAs="absolute">
        <xdr:from>
          <xdr:col>2</xdr:col>
          <xdr:colOff>135467</xdr:colOff>
          <xdr:row>0</xdr:row>
          <xdr:rowOff>76200</xdr:rowOff>
        </xdr:from>
        <xdr:to>
          <xdr:col>4</xdr:col>
          <xdr:colOff>127000</xdr:colOff>
          <xdr:row>3</xdr:row>
          <xdr:rowOff>4233</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200" b="1" i="0" u="none" strike="noStrike" baseline="0">
                  <a:solidFill>
                    <a:srgbClr val="000000"/>
                  </a:solidFill>
                  <a:latin typeface="Calibri"/>
                  <a:cs typeface="Calibri"/>
                </a:rPr>
                <a:t>Step 4: Refine &amp; Copy Analysis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45B12-D9EA-4FCB-97E2-6DDB82112208}">
  <sheetPr codeName="Sheet1"/>
  <dimension ref="A5:Q25"/>
  <sheetViews>
    <sheetView tabSelected="1" zoomScale="93" zoomScaleNormal="93" workbookViewId="0">
      <selection activeCell="A17" sqref="A17"/>
    </sheetView>
  </sheetViews>
  <sheetFormatPr defaultRowHeight="14.35" x14ac:dyDescent="0.5"/>
  <cols>
    <col min="1" max="1" width="21.234375" bestFit="1" customWidth="1"/>
    <col min="2" max="2" width="13.17578125" bestFit="1" customWidth="1"/>
    <col min="3" max="3" width="14.1171875" customWidth="1"/>
    <col min="4" max="4" width="18.3515625" bestFit="1" customWidth="1"/>
    <col min="5" max="5" width="19.52734375" customWidth="1"/>
    <col min="6" max="6" width="9.5859375" bestFit="1" customWidth="1"/>
    <col min="7" max="7" width="11.703125" bestFit="1" customWidth="1"/>
    <col min="8" max="8" width="39.87890625" customWidth="1"/>
    <col min="9" max="9" width="20.234375" customWidth="1"/>
    <col min="10" max="10" width="10.1171875" bestFit="1" customWidth="1"/>
    <col min="11" max="11" width="16.3515625" bestFit="1" customWidth="1"/>
    <col min="12" max="12" width="27.05859375" bestFit="1" customWidth="1"/>
    <col min="13" max="13" width="10.1171875" bestFit="1" customWidth="1"/>
    <col min="14" max="14" width="13.9375" bestFit="1" customWidth="1"/>
    <col min="15" max="15" width="21.234375" bestFit="1" customWidth="1"/>
    <col min="16" max="16" width="13.29296875" bestFit="1" customWidth="1"/>
    <col min="17" max="17" width="13.05859375" style="1" customWidth="1"/>
  </cols>
  <sheetData>
    <row r="5" spans="1:6" ht="18" x14ac:dyDescent="0.6">
      <c r="A5" s="12" t="s">
        <v>403</v>
      </c>
      <c r="B5" s="12" t="s">
        <v>404</v>
      </c>
      <c r="C5" s="12" t="s">
        <v>405</v>
      </c>
      <c r="D5" s="12" t="s">
        <v>406</v>
      </c>
    </row>
    <row r="6" spans="1:6" x14ac:dyDescent="0.5">
      <c r="A6" s="8" t="s">
        <v>407</v>
      </c>
      <c r="B6" s="8">
        <f t="shared" ref="B6:B13" si="0">COUNTIF($D$17:$D$1048576,A6)</f>
        <v>0</v>
      </c>
      <c r="C6" s="14" t="str">
        <f>IFERROR(B6/$B$14,"N/A")</f>
        <v>N/A</v>
      </c>
      <c r="D6" s="16">
        <f t="shared" ref="D6:D13" si="1">SUMIFS($F$17:$F$1048576,$D$17:$D$1048576,A6)</f>
        <v>0</v>
      </c>
    </row>
    <row r="7" spans="1:6" x14ac:dyDescent="0.5">
      <c r="A7" s="8" t="s">
        <v>408</v>
      </c>
      <c r="B7" s="8">
        <f t="shared" si="0"/>
        <v>0</v>
      </c>
      <c r="C7" s="14" t="str">
        <f t="shared" ref="C7:C13" si="2">IFERROR(B7/$B$14,"N/A")</f>
        <v>N/A</v>
      </c>
      <c r="D7" s="16">
        <f t="shared" si="1"/>
        <v>0</v>
      </c>
    </row>
    <row r="8" spans="1:6" x14ac:dyDescent="0.5">
      <c r="A8" s="8" t="s">
        <v>409</v>
      </c>
      <c r="B8" s="8">
        <f t="shared" si="0"/>
        <v>0</v>
      </c>
      <c r="C8" s="14" t="str">
        <f t="shared" si="2"/>
        <v>N/A</v>
      </c>
      <c r="D8" s="16">
        <f t="shared" si="1"/>
        <v>0</v>
      </c>
    </row>
    <row r="9" spans="1:6" x14ac:dyDescent="0.5">
      <c r="A9" s="8" t="s">
        <v>410</v>
      </c>
      <c r="B9" s="8">
        <f t="shared" si="0"/>
        <v>0</v>
      </c>
      <c r="C9" s="14" t="str">
        <f t="shared" si="2"/>
        <v>N/A</v>
      </c>
      <c r="D9" s="16">
        <f t="shared" si="1"/>
        <v>0</v>
      </c>
    </row>
    <row r="10" spans="1:6" x14ac:dyDescent="0.5">
      <c r="A10" s="8" t="s">
        <v>411</v>
      </c>
      <c r="B10" s="8">
        <f t="shared" si="0"/>
        <v>0</v>
      </c>
      <c r="C10" s="14" t="str">
        <f t="shared" si="2"/>
        <v>N/A</v>
      </c>
      <c r="D10" s="16">
        <f t="shared" si="1"/>
        <v>0</v>
      </c>
    </row>
    <row r="11" spans="1:6" x14ac:dyDescent="0.5">
      <c r="A11" s="8" t="s">
        <v>412</v>
      </c>
      <c r="B11" s="8">
        <f t="shared" si="0"/>
        <v>0</v>
      </c>
      <c r="C11" s="14" t="str">
        <f t="shared" si="2"/>
        <v>N/A</v>
      </c>
      <c r="D11" s="16">
        <f t="shared" si="1"/>
        <v>0</v>
      </c>
    </row>
    <row r="12" spans="1:6" x14ac:dyDescent="0.5">
      <c r="A12" s="8" t="s">
        <v>413</v>
      </c>
      <c r="B12" s="8">
        <f t="shared" si="0"/>
        <v>0</v>
      </c>
      <c r="C12" s="14" t="str">
        <f t="shared" si="2"/>
        <v>N/A</v>
      </c>
      <c r="D12" s="16">
        <f t="shared" si="1"/>
        <v>0</v>
      </c>
    </row>
    <row r="13" spans="1:6" ht="14.7" thickBot="1" x14ac:dyDescent="0.55000000000000004">
      <c r="A13" s="13" t="s">
        <v>414</v>
      </c>
      <c r="B13" s="13">
        <f t="shared" si="0"/>
        <v>0</v>
      </c>
      <c r="C13" s="15" t="str">
        <f t="shared" si="2"/>
        <v>N/A</v>
      </c>
      <c r="D13" s="17">
        <f t="shared" si="1"/>
        <v>0</v>
      </c>
    </row>
    <row r="14" spans="1:6" ht="14.7" thickTop="1" x14ac:dyDescent="0.5">
      <c r="A14" t="s">
        <v>415</v>
      </c>
      <c r="B14">
        <f>SUM(B6:B13)</f>
        <v>0</v>
      </c>
      <c r="D14" s="6">
        <f>SUM(D6:D13)</f>
        <v>0</v>
      </c>
    </row>
    <row r="16" spans="1:6" x14ac:dyDescent="0.5">
      <c r="A16" t="s">
        <v>398</v>
      </c>
      <c r="B16" t="s">
        <v>399</v>
      </c>
      <c r="C16" t="s">
        <v>400</v>
      </c>
      <c r="D16" t="s">
        <v>401</v>
      </c>
      <c r="E16" t="s">
        <v>402</v>
      </c>
      <c r="F16" t="s">
        <v>416</v>
      </c>
    </row>
    <row r="17" spans="2:6" x14ac:dyDescent="0.5">
      <c r="C17" s="1"/>
      <c r="E17" s="26"/>
      <c r="F17" s="26"/>
    </row>
    <row r="18" spans="2:6" x14ac:dyDescent="0.5">
      <c r="B18" s="1"/>
      <c r="C18" s="1"/>
      <c r="E18" s="26"/>
      <c r="F18" s="26"/>
    </row>
    <row r="19" spans="2:6" x14ac:dyDescent="0.5">
      <c r="B19" s="1"/>
      <c r="C19" s="1"/>
      <c r="E19" s="26"/>
      <c r="F19" s="26"/>
    </row>
    <row r="20" spans="2:6" x14ac:dyDescent="0.5">
      <c r="C20" s="1"/>
      <c r="F20" s="26"/>
    </row>
    <row r="21" spans="2:6" x14ac:dyDescent="0.5">
      <c r="C21" s="1"/>
      <c r="F21" s="26"/>
    </row>
    <row r="22" spans="2:6" x14ac:dyDescent="0.5">
      <c r="C22" s="1"/>
      <c r="F22" s="26"/>
    </row>
    <row r="23" spans="2:6" x14ac:dyDescent="0.5">
      <c r="C23" s="1"/>
      <c r="F23" s="26"/>
    </row>
    <row r="24" spans="2:6" x14ac:dyDescent="0.5">
      <c r="C24" s="1"/>
      <c r="F24" s="26"/>
    </row>
    <row r="25" spans="2:6" x14ac:dyDescent="0.5">
      <c r="C25" s="1"/>
      <c r="F25" s="2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FillInMissingInfo">
                <anchor>
                  <from>
                    <xdr:col>0</xdr:col>
                    <xdr:colOff>76200</xdr:colOff>
                    <xdr:row>0</xdr:row>
                    <xdr:rowOff>76200</xdr:rowOff>
                  </from>
                  <to>
                    <xdr:col>1</xdr:col>
                    <xdr:colOff>884767</xdr:colOff>
                    <xdr:row>3</xdr:row>
                    <xdr:rowOff>8467</xdr:rowOff>
                  </to>
                </anchor>
              </controlPr>
            </control>
          </mc:Choice>
        </mc:AlternateContent>
        <mc:AlternateContent xmlns:mc="http://schemas.openxmlformats.org/markup-compatibility/2006">
          <mc:Choice Requires="x14">
            <control shapeId="2050" r:id="rId5" name="Button 2">
              <controlPr defaultSize="0" print="0" autoFill="0" autoPict="0" macro="[0]!RefineandCopyAnalysis">
                <anchor>
                  <from>
                    <xdr:col>2</xdr:col>
                    <xdr:colOff>135467</xdr:colOff>
                    <xdr:row>0</xdr:row>
                    <xdr:rowOff>76200</xdr:rowOff>
                  </from>
                  <to>
                    <xdr:col>4</xdr:col>
                    <xdr:colOff>127000</xdr:colOff>
                    <xdr:row>3</xdr:row>
                    <xdr:rowOff>4233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B75B-D482-4910-86B5-FE0D97A0542E}">
  <sheetPr codeName="Sheet2"/>
  <dimension ref="A1:O17452"/>
  <sheetViews>
    <sheetView workbookViewId="0"/>
  </sheetViews>
  <sheetFormatPr defaultRowHeight="14.35" x14ac:dyDescent="0.5"/>
  <cols>
    <col min="1" max="1" width="9.87890625" bestFit="1" customWidth="1"/>
    <col min="2" max="2" width="12" customWidth="1"/>
    <col min="3" max="3" width="15.52734375" bestFit="1" customWidth="1"/>
    <col min="4" max="4" width="12.1171875" bestFit="1" customWidth="1"/>
    <col min="5" max="5" width="14.234375" bestFit="1" customWidth="1"/>
    <col min="6" max="7" width="10.1171875" bestFit="1" customWidth="1"/>
    <col min="8" max="8" width="11.17578125" bestFit="1" customWidth="1"/>
    <col min="9" max="9" width="11.5859375" bestFit="1" customWidth="1"/>
    <col min="10" max="10" width="10.41015625" bestFit="1" customWidth="1"/>
    <col min="11" max="11" width="19.9375" bestFit="1" customWidth="1"/>
    <col min="12" max="12" width="12" style="1" customWidth="1"/>
    <col min="13" max="13" width="8.9375" customWidth="1"/>
    <col min="14" max="14" width="9.17578125" bestFit="1" customWidth="1"/>
    <col min="15" max="15" width="15.8203125" bestFit="1" customWidth="1"/>
  </cols>
  <sheetData>
    <row r="1" spans="1:15" x14ac:dyDescent="0.5">
      <c r="A1" t="s">
        <v>0</v>
      </c>
      <c r="B1" t="s">
        <v>1</v>
      </c>
      <c r="C1" t="s">
        <v>2</v>
      </c>
      <c r="D1" t="s">
        <v>3</v>
      </c>
      <c r="E1" t="s">
        <v>4</v>
      </c>
      <c r="F1" t="s">
        <v>5</v>
      </c>
      <c r="G1" t="s">
        <v>6</v>
      </c>
      <c r="H1" t="s">
        <v>7</v>
      </c>
      <c r="I1" t="s">
        <v>8</v>
      </c>
      <c r="J1" t="s">
        <v>9</v>
      </c>
      <c r="K1" t="s">
        <v>10</v>
      </c>
      <c r="L1" s="1" t="s">
        <v>11</v>
      </c>
      <c r="M1" s="2" t="s">
        <v>12</v>
      </c>
      <c r="N1" s="3" t="s">
        <v>13</v>
      </c>
      <c r="O1" s="4" t="s">
        <v>14</v>
      </c>
    </row>
    <row r="2" spans="1:15" x14ac:dyDescent="0.5">
      <c r="M2" s="18"/>
      <c r="O2" t="str">
        <f>IF(L2="","",MONTH(L2))</f>
        <v/>
      </c>
    </row>
    <row r="3" spans="1:15" x14ac:dyDescent="0.5">
      <c r="M3" s="18"/>
      <c r="O3" t="str">
        <f t="shared" ref="O3:O66" si="0">IF(L3="","",MONTH(L3))</f>
        <v/>
      </c>
    </row>
    <row r="4" spans="1:15" x14ac:dyDescent="0.5">
      <c r="M4" s="18"/>
      <c r="O4" t="str">
        <f t="shared" si="0"/>
        <v/>
      </c>
    </row>
    <row r="5" spans="1:15" x14ac:dyDescent="0.5">
      <c r="M5" s="18"/>
      <c r="O5" t="str">
        <f t="shared" si="0"/>
        <v/>
      </c>
    </row>
    <row r="6" spans="1:15" x14ac:dyDescent="0.5">
      <c r="M6" s="18"/>
      <c r="O6" t="str">
        <f t="shared" si="0"/>
        <v/>
      </c>
    </row>
    <row r="7" spans="1:15" x14ac:dyDescent="0.5">
      <c r="M7" s="18"/>
      <c r="O7" t="str">
        <f t="shared" si="0"/>
        <v/>
      </c>
    </row>
    <row r="8" spans="1:15" x14ac:dyDescent="0.5">
      <c r="M8" s="18"/>
      <c r="O8" t="str">
        <f t="shared" si="0"/>
        <v/>
      </c>
    </row>
    <row r="9" spans="1:15" x14ac:dyDescent="0.5">
      <c r="M9" s="18"/>
      <c r="O9" t="str">
        <f t="shared" si="0"/>
        <v/>
      </c>
    </row>
    <row r="10" spans="1:15" x14ac:dyDescent="0.5">
      <c r="M10" s="18"/>
      <c r="O10" t="str">
        <f t="shared" si="0"/>
        <v/>
      </c>
    </row>
    <row r="11" spans="1:15" x14ac:dyDescent="0.5">
      <c r="M11" s="18"/>
      <c r="O11" t="str">
        <f t="shared" si="0"/>
        <v/>
      </c>
    </row>
    <row r="12" spans="1:15" x14ac:dyDescent="0.5">
      <c r="M12" s="18"/>
      <c r="O12" t="str">
        <f t="shared" si="0"/>
        <v/>
      </c>
    </row>
    <row r="13" spans="1:15" x14ac:dyDescent="0.5">
      <c r="M13" s="18"/>
      <c r="O13" t="str">
        <f t="shared" si="0"/>
        <v/>
      </c>
    </row>
    <row r="14" spans="1:15" x14ac:dyDescent="0.5">
      <c r="M14" s="18"/>
      <c r="O14" t="str">
        <f t="shared" si="0"/>
        <v/>
      </c>
    </row>
    <row r="15" spans="1:15" x14ac:dyDescent="0.5">
      <c r="M15" s="18"/>
      <c r="O15" t="str">
        <f t="shared" si="0"/>
        <v/>
      </c>
    </row>
    <row r="16" spans="1:15" x14ac:dyDescent="0.5">
      <c r="M16" s="18"/>
      <c r="O16" t="str">
        <f t="shared" si="0"/>
        <v/>
      </c>
    </row>
    <row r="17" spans="13:15" x14ac:dyDescent="0.5">
      <c r="M17" s="18"/>
      <c r="O17" t="str">
        <f t="shared" si="0"/>
        <v/>
      </c>
    </row>
    <row r="18" spans="13:15" x14ac:dyDescent="0.5">
      <c r="M18" s="18"/>
      <c r="O18" t="str">
        <f t="shared" si="0"/>
        <v/>
      </c>
    </row>
    <row r="19" spans="13:15" x14ac:dyDescent="0.5">
      <c r="M19" s="18"/>
      <c r="O19" t="str">
        <f t="shared" si="0"/>
        <v/>
      </c>
    </row>
    <row r="20" spans="13:15" x14ac:dyDescent="0.5">
      <c r="M20" s="18"/>
      <c r="O20" t="str">
        <f t="shared" si="0"/>
        <v/>
      </c>
    </row>
    <row r="21" spans="13:15" x14ac:dyDescent="0.5">
      <c r="M21" s="18"/>
      <c r="O21" t="str">
        <f t="shared" si="0"/>
        <v/>
      </c>
    </row>
    <row r="22" spans="13:15" x14ac:dyDescent="0.5">
      <c r="M22" s="18"/>
      <c r="O22" t="str">
        <f t="shared" si="0"/>
        <v/>
      </c>
    </row>
    <row r="23" spans="13:15" x14ac:dyDescent="0.5">
      <c r="M23" s="18"/>
      <c r="O23" t="str">
        <f t="shared" si="0"/>
        <v/>
      </c>
    </row>
    <row r="24" spans="13:15" x14ac:dyDescent="0.5">
      <c r="M24" s="18"/>
      <c r="O24" t="str">
        <f t="shared" si="0"/>
        <v/>
      </c>
    </row>
    <row r="25" spans="13:15" x14ac:dyDescent="0.5">
      <c r="M25" s="18"/>
      <c r="O25" t="str">
        <f t="shared" si="0"/>
        <v/>
      </c>
    </row>
    <row r="26" spans="13:15" x14ac:dyDescent="0.5">
      <c r="M26" s="18"/>
      <c r="O26" t="str">
        <f t="shared" si="0"/>
        <v/>
      </c>
    </row>
    <row r="27" spans="13:15" x14ac:dyDescent="0.5">
      <c r="M27" s="18"/>
      <c r="O27" t="str">
        <f t="shared" si="0"/>
        <v/>
      </c>
    </row>
    <row r="28" spans="13:15" x14ac:dyDescent="0.5">
      <c r="M28" s="18"/>
      <c r="O28" t="str">
        <f t="shared" si="0"/>
        <v/>
      </c>
    </row>
    <row r="29" spans="13:15" x14ac:dyDescent="0.5">
      <c r="M29" s="18"/>
      <c r="O29" t="str">
        <f t="shared" si="0"/>
        <v/>
      </c>
    </row>
    <row r="30" spans="13:15" x14ac:dyDescent="0.5">
      <c r="M30" s="18"/>
      <c r="O30" t="str">
        <f t="shared" si="0"/>
        <v/>
      </c>
    </row>
    <row r="31" spans="13:15" x14ac:dyDescent="0.5">
      <c r="M31" s="18"/>
      <c r="O31" t="str">
        <f t="shared" si="0"/>
        <v/>
      </c>
    </row>
    <row r="32" spans="13:15" x14ac:dyDescent="0.5">
      <c r="M32" s="18"/>
      <c r="O32" t="str">
        <f t="shared" si="0"/>
        <v/>
      </c>
    </row>
    <row r="33" spans="13:15" x14ac:dyDescent="0.5">
      <c r="M33" s="18"/>
      <c r="O33" t="str">
        <f t="shared" si="0"/>
        <v/>
      </c>
    </row>
    <row r="34" spans="13:15" x14ac:dyDescent="0.5">
      <c r="M34" s="18"/>
      <c r="O34" t="str">
        <f t="shared" si="0"/>
        <v/>
      </c>
    </row>
    <row r="35" spans="13:15" x14ac:dyDescent="0.5">
      <c r="M35" s="18"/>
      <c r="O35" t="str">
        <f t="shared" si="0"/>
        <v/>
      </c>
    </row>
    <row r="36" spans="13:15" x14ac:dyDescent="0.5">
      <c r="M36" s="18"/>
      <c r="O36" t="str">
        <f t="shared" si="0"/>
        <v/>
      </c>
    </row>
    <row r="37" spans="13:15" x14ac:dyDescent="0.5">
      <c r="M37" s="18"/>
      <c r="O37" t="str">
        <f t="shared" si="0"/>
        <v/>
      </c>
    </row>
    <row r="38" spans="13:15" x14ac:dyDescent="0.5">
      <c r="M38" s="18"/>
      <c r="O38" t="str">
        <f t="shared" si="0"/>
        <v/>
      </c>
    </row>
    <row r="39" spans="13:15" x14ac:dyDescent="0.5">
      <c r="M39" s="18"/>
      <c r="O39" t="str">
        <f t="shared" si="0"/>
        <v/>
      </c>
    </row>
    <row r="40" spans="13:15" x14ac:dyDescent="0.5">
      <c r="M40" s="18"/>
      <c r="O40" t="str">
        <f t="shared" si="0"/>
        <v/>
      </c>
    </row>
    <row r="41" spans="13:15" x14ac:dyDescent="0.5">
      <c r="M41" s="18"/>
      <c r="O41" t="str">
        <f t="shared" si="0"/>
        <v/>
      </c>
    </row>
    <row r="42" spans="13:15" x14ac:dyDescent="0.5">
      <c r="M42" s="18"/>
      <c r="O42" t="str">
        <f t="shared" si="0"/>
        <v/>
      </c>
    </row>
    <row r="43" spans="13:15" x14ac:dyDescent="0.5">
      <c r="M43" s="18"/>
      <c r="O43" t="str">
        <f t="shared" si="0"/>
        <v/>
      </c>
    </row>
    <row r="44" spans="13:15" x14ac:dyDescent="0.5">
      <c r="M44" s="18"/>
      <c r="O44" t="str">
        <f t="shared" si="0"/>
        <v/>
      </c>
    </row>
    <row r="45" spans="13:15" x14ac:dyDescent="0.5">
      <c r="M45" s="18"/>
      <c r="O45" t="str">
        <f t="shared" si="0"/>
        <v/>
      </c>
    </row>
    <row r="46" spans="13:15" x14ac:dyDescent="0.5">
      <c r="M46" s="18"/>
      <c r="O46" t="str">
        <f t="shared" si="0"/>
        <v/>
      </c>
    </row>
    <row r="47" spans="13:15" x14ac:dyDescent="0.5">
      <c r="M47" s="18"/>
      <c r="O47" t="str">
        <f t="shared" si="0"/>
        <v/>
      </c>
    </row>
    <row r="48" spans="13:15" x14ac:dyDescent="0.5">
      <c r="M48" s="18"/>
      <c r="O48" t="str">
        <f t="shared" si="0"/>
        <v/>
      </c>
    </row>
    <row r="49" spans="13:15" x14ac:dyDescent="0.5">
      <c r="M49" s="18"/>
      <c r="O49" t="str">
        <f t="shared" si="0"/>
        <v/>
      </c>
    </row>
    <row r="50" spans="13:15" x14ac:dyDescent="0.5">
      <c r="M50" s="18"/>
      <c r="O50" t="str">
        <f t="shared" si="0"/>
        <v/>
      </c>
    </row>
    <row r="51" spans="13:15" x14ac:dyDescent="0.5">
      <c r="M51" s="18"/>
      <c r="O51" t="str">
        <f t="shared" si="0"/>
        <v/>
      </c>
    </row>
    <row r="52" spans="13:15" x14ac:dyDescent="0.5">
      <c r="M52" s="18"/>
      <c r="O52" t="str">
        <f t="shared" si="0"/>
        <v/>
      </c>
    </row>
    <row r="53" spans="13:15" x14ac:dyDescent="0.5">
      <c r="M53" s="18"/>
      <c r="O53" t="str">
        <f t="shared" si="0"/>
        <v/>
      </c>
    </row>
    <row r="54" spans="13:15" x14ac:dyDescent="0.5">
      <c r="M54" s="18"/>
      <c r="O54" t="str">
        <f t="shared" si="0"/>
        <v/>
      </c>
    </row>
    <row r="55" spans="13:15" x14ac:dyDescent="0.5">
      <c r="M55" s="18"/>
      <c r="O55" t="str">
        <f t="shared" si="0"/>
        <v/>
      </c>
    </row>
    <row r="56" spans="13:15" x14ac:dyDescent="0.5">
      <c r="M56" s="18"/>
      <c r="O56" t="str">
        <f t="shared" si="0"/>
        <v/>
      </c>
    </row>
    <row r="57" spans="13:15" x14ac:dyDescent="0.5">
      <c r="M57" s="18"/>
      <c r="O57" t="str">
        <f t="shared" si="0"/>
        <v/>
      </c>
    </row>
    <row r="58" spans="13:15" x14ac:dyDescent="0.5">
      <c r="M58" s="18"/>
      <c r="O58" t="str">
        <f t="shared" si="0"/>
        <v/>
      </c>
    </row>
    <row r="59" spans="13:15" x14ac:dyDescent="0.5">
      <c r="M59" s="18"/>
      <c r="O59" t="str">
        <f t="shared" si="0"/>
        <v/>
      </c>
    </row>
    <row r="60" spans="13:15" x14ac:dyDescent="0.5">
      <c r="M60" s="18"/>
      <c r="O60" t="str">
        <f t="shared" si="0"/>
        <v/>
      </c>
    </row>
    <row r="61" spans="13:15" x14ac:dyDescent="0.5">
      <c r="M61" s="18"/>
      <c r="O61" t="str">
        <f t="shared" si="0"/>
        <v/>
      </c>
    </row>
    <row r="62" spans="13:15" x14ac:dyDescent="0.5">
      <c r="M62" s="18"/>
      <c r="O62" t="str">
        <f t="shared" si="0"/>
        <v/>
      </c>
    </row>
    <row r="63" spans="13:15" x14ac:dyDescent="0.5">
      <c r="M63" s="18"/>
      <c r="O63" t="str">
        <f t="shared" si="0"/>
        <v/>
      </c>
    </row>
    <row r="64" spans="13:15" x14ac:dyDescent="0.5">
      <c r="M64" s="18"/>
      <c r="O64" t="str">
        <f t="shared" si="0"/>
        <v/>
      </c>
    </row>
    <row r="65" spans="13:15" x14ac:dyDescent="0.5">
      <c r="M65" s="18"/>
      <c r="O65" t="str">
        <f t="shared" si="0"/>
        <v/>
      </c>
    </row>
    <row r="66" spans="13:15" x14ac:dyDescent="0.5">
      <c r="M66" s="18"/>
      <c r="O66" t="str">
        <f t="shared" si="0"/>
        <v/>
      </c>
    </row>
    <row r="67" spans="13:15" x14ac:dyDescent="0.5">
      <c r="M67" s="18"/>
      <c r="O67" t="str">
        <f t="shared" ref="O67:O130" si="1">IF(L67="","",MONTH(L67))</f>
        <v/>
      </c>
    </row>
    <row r="68" spans="13:15" x14ac:dyDescent="0.5">
      <c r="M68" s="18"/>
      <c r="O68" t="str">
        <f t="shared" si="1"/>
        <v/>
      </c>
    </row>
    <row r="69" spans="13:15" x14ac:dyDescent="0.5">
      <c r="M69" s="18"/>
      <c r="O69" t="str">
        <f t="shared" si="1"/>
        <v/>
      </c>
    </row>
    <row r="70" spans="13:15" x14ac:dyDescent="0.5">
      <c r="M70" s="18"/>
      <c r="O70" t="str">
        <f t="shared" si="1"/>
        <v/>
      </c>
    </row>
    <row r="71" spans="13:15" x14ac:dyDescent="0.5">
      <c r="M71" s="18"/>
      <c r="O71" t="str">
        <f t="shared" si="1"/>
        <v/>
      </c>
    </row>
    <row r="72" spans="13:15" x14ac:dyDescent="0.5">
      <c r="M72" s="18"/>
      <c r="O72" t="str">
        <f t="shared" si="1"/>
        <v/>
      </c>
    </row>
    <row r="73" spans="13:15" x14ac:dyDescent="0.5">
      <c r="M73" s="18"/>
      <c r="O73" t="str">
        <f t="shared" si="1"/>
        <v/>
      </c>
    </row>
    <row r="74" spans="13:15" x14ac:dyDescent="0.5">
      <c r="M74" s="18"/>
      <c r="O74" t="str">
        <f t="shared" si="1"/>
        <v/>
      </c>
    </row>
    <row r="75" spans="13:15" x14ac:dyDescent="0.5">
      <c r="M75" s="18"/>
      <c r="O75" t="str">
        <f t="shared" si="1"/>
        <v/>
      </c>
    </row>
    <row r="76" spans="13:15" x14ac:dyDescent="0.5">
      <c r="M76" s="18"/>
      <c r="O76" t="str">
        <f t="shared" si="1"/>
        <v/>
      </c>
    </row>
    <row r="77" spans="13:15" x14ac:dyDescent="0.5">
      <c r="M77" s="18"/>
      <c r="O77" t="str">
        <f t="shared" si="1"/>
        <v/>
      </c>
    </row>
    <row r="78" spans="13:15" x14ac:dyDescent="0.5">
      <c r="M78" s="18"/>
      <c r="O78" t="str">
        <f t="shared" si="1"/>
        <v/>
      </c>
    </row>
    <row r="79" spans="13:15" x14ac:dyDescent="0.5">
      <c r="M79" s="18"/>
      <c r="O79" t="str">
        <f t="shared" si="1"/>
        <v/>
      </c>
    </row>
    <row r="80" spans="13:15" x14ac:dyDescent="0.5">
      <c r="M80" s="18"/>
      <c r="O80" t="str">
        <f t="shared" si="1"/>
        <v/>
      </c>
    </row>
    <row r="81" spans="13:15" x14ac:dyDescent="0.5">
      <c r="M81" s="18"/>
      <c r="O81" t="str">
        <f t="shared" si="1"/>
        <v/>
      </c>
    </row>
    <row r="82" spans="13:15" x14ac:dyDescent="0.5">
      <c r="M82" s="18"/>
      <c r="O82" t="str">
        <f t="shared" si="1"/>
        <v/>
      </c>
    </row>
    <row r="83" spans="13:15" x14ac:dyDescent="0.5">
      <c r="M83" s="18"/>
      <c r="O83" t="str">
        <f t="shared" si="1"/>
        <v/>
      </c>
    </row>
    <row r="84" spans="13:15" x14ac:dyDescent="0.5">
      <c r="M84" s="18"/>
      <c r="O84" t="str">
        <f t="shared" si="1"/>
        <v/>
      </c>
    </row>
    <row r="85" spans="13:15" x14ac:dyDescent="0.5">
      <c r="M85" s="18"/>
      <c r="O85" t="str">
        <f t="shared" si="1"/>
        <v/>
      </c>
    </row>
    <row r="86" spans="13:15" x14ac:dyDescent="0.5">
      <c r="M86" s="18"/>
      <c r="O86" t="str">
        <f t="shared" si="1"/>
        <v/>
      </c>
    </row>
    <row r="87" spans="13:15" x14ac:dyDescent="0.5">
      <c r="M87" s="18"/>
      <c r="O87" t="str">
        <f t="shared" si="1"/>
        <v/>
      </c>
    </row>
    <row r="88" spans="13:15" x14ac:dyDescent="0.5">
      <c r="M88" s="18"/>
      <c r="O88" t="str">
        <f t="shared" si="1"/>
        <v/>
      </c>
    </row>
    <row r="89" spans="13:15" x14ac:dyDescent="0.5">
      <c r="M89" s="18"/>
      <c r="O89" t="str">
        <f t="shared" si="1"/>
        <v/>
      </c>
    </row>
    <row r="90" spans="13:15" x14ac:dyDescent="0.5">
      <c r="M90" s="18"/>
      <c r="O90" t="str">
        <f t="shared" si="1"/>
        <v/>
      </c>
    </row>
    <row r="91" spans="13:15" x14ac:dyDescent="0.5">
      <c r="M91" s="18"/>
      <c r="O91" t="str">
        <f t="shared" si="1"/>
        <v/>
      </c>
    </row>
    <row r="92" spans="13:15" x14ac:dyDescent="0.5">
      <c r="M92" s="18"/>
      <c r="O92" t="str">
        <f t="shared" si="1"/>
        <v/>
      </c>
    </row>
    <row r="93" spans="13:15" x14ac:dyDescent="0.5">
      <c r="M93" s="18"/>
      <c r="O93" t="str">
        <f t="shared" si="1"/>
        <v/>
      </c>
    </row>
    <row r="94" spans="13:15" x14ac:dyDescent="0.5">
      <c r="M94" s="18"/>
      <c r="O94" t="str">
        <f t="shared" si="1"/>
        <v/>
      </c>
    </row>
    <row r="95" spans="13:15" x14ac:dyDescent="0.5">
      <c r="M95" s="18"/>
      <c r="O95" t="str">
        <f t="shared" si="1"/>
        <v/>
      </c>
    </row>
    <row r="96" spans="13:15" x14ac:dyDescent="0.5">
      <c r="M96" s="18"/>
      <c r="O96" t="str">
        <f t="shared" si="1"/>
        <v/>
      </c>
    </row>
    <row r="97" spans="13:15" x14ac:dyDescent="0.5">
      <c r="M97" s="18"/>
      <c r="O97" t="str">
        <f t="shared" si="1"/>
        <v/>
      </c>
    </row>
    <row r="98" spans="13:15" x14ac:dyDescent="0.5">
      <c r="M98" s="18"/>
      <c r="O98" t="str">
        <f t="shared" si="1"/>
        <v/>
      </c>
    </row>
    <row r="99" spans="13:15" x14ac:dyDescent="0.5">
      <c r="M99" s="18"/>
      <c r="O99" t="str">
        <f t="shared" si="1"/>
        <v/>
      </c>
    </row>
    <row r="100" spans="13:15" x14ac:dyDescent="0.5">
      <c r="M100" s="18"/>
      <c r="O100" t="str">
        <f t="shared" si="1"/>
        <v/>
      </c>
    </row>
    <row r="101" spans="13:15" x14ac:dyDescent="0.5">
      <c r="M101" s="18"/>
      <c r="O101" t="str">
        <f t="shared" si="1"/>
        <v/>
      </c>
    </row>
    <row r="102" spans="13:15" x14ac:dyDescent="0.5">
      <c r="M102" s="18"/>
      <c r="O102" t="str">
        <f t="shared" si="1"/>
        <v/>
      </c>
    </row>
    <row r="103" spans="13:15" x14ac:dyDescent="0.5">
      <c r="M103" s="18"/>
      <c r="O103" t="str">
        <f t="shared" si="1"/>
        <v/>
      </c>
    </row>
    <row r="104" spans="13:15" x14ac:dyDescent="0.5">
      <c r="M104" s="18"/>
      <c r="O104" t="str">
        <f t="shared" si="1"/>
        <v/>
      </c>
    </row>
    <row r="105" spans="13:15" x14ac:dyDescent="0.5">
      <c r="M105" s="18"/>
      <c r="O105" t="str">
        <f t="shared" si="1"/>
        <v/>
      </c>
    </row>
    <row r="106" spans="13:15" x14ac:dyDescent="0.5">
      <c r="M106" s="18"/>
      <c r="O106" t="str">
        <f t="shared" si="1"/>
        <v/>
      </c>
    </row>
    <row r="107" spans="13:15" x14ac:dyDescent="0.5">
      <c r="M107" s="18"/>
      <c r="O107" t="str">
        <f t="shared" si="1"/>
        <v/>
      </c>
    </row>
    <row r="108" spans="13:15" x14ac:dyDescent="0.5">
      <c r="M108" s="18"/>
      <c r="O108" t="str">
        <f t="shared" si="1"/>
        <v/>
      </c>
    </row>
    <row r="109" spans="13:15" x14ac:dyDescent="0.5">
      <c r="M109" s="18"/>
      <c r="O109" t="str">
        <f t="shared" si="1"/>
        <v/>
      </c>
    </row>
    <row r="110" spans="13:15" x14ac:dyDescent="0.5">
      <c r="M110" s="18"/>
      <c r="O110" t="str">
        <f t="shared" si="1"/>
        <v/>
      </c>
    </row>
    <row r="111" spans="13:15" x14ac:dyDescent="0.5">
      <c r="M111" s="18"/>
      <c r="O111" t="str">
        <f t="shared" si="1"/>
        <v/>
      </c>
    </row>
    <row r="112" spans="13:15" x14ac:dyDescent="0.5">
      <c r="M112" s="18"/>
      <c r="O112" t="str">
        <f t="shared" si="1"/>
        <v/>
      </c>
    </row>
    <row r="113" spans="13:15" x14ac:dyDescent="0.5">
      <c r="M113" s="18"/>
      <c r="O113" t="str">
        <f t="shared" si="1"/>
        <v/>
      </c>
    </row>
    <row r="114" spans="13:15" x14ac:dyDescent="0.5">
      <c r="M114" s="18"/>
      <c r="O114" t="str">
        <f t="shared" si="1"/>
        <v/>
      </c>
    </row>
    <row r="115" spans="13:15" x14ac:dyDescent="0.5">
      <c r="M115" s="18"/>
      <c r="O115" t="str">
        <f t="shared" si="1"/>
        <v/>
      </c>
    </row>
    <row r="116" spans="13:15" x14ac:dyDescent="0.5">
      <c r="M116" s="18"/>
      <c r="O116" t="str">
        <f t="shared" si="1"/>
        <v/>
      </c>
    </row>
    <row r="117" spans="13:15" x14ac:dyDescent="0.5">
      <c r="M117" s="18"/>
      <c r="O117" t="str">
        <f t="shared" si="1"/>
        <v/>
      </c>
    </row>
    <row r="118" spans="13:15" x14ac:dyDescent="0.5">
      <c r="M118" s="18"/>
      <c r="O118" t="str">
        <f t="shared" si="1"/>
        <v/>
      </c>
    </row>
    <row r="119" spans="13:15" x14ac:dyDescent="0.5">
      <c r="M119" s="18"/>
      <c r="O119" t="str">
        <f t="shared" si="1"/>
        <v/>
      </c>
    </row>
    <row r="120" spans="13:15" x14ac:dyDescent="0.5">
      <c r="M120" s="18"/>
      <c r="O120" t="str">
        <f t="shared" si="1"/>
        <v/>
      </c>
    </row>
    <row r="121" spans="13:15" x14ac:dyDescent="0.5">
      <c r="M121" s="18"/>
      <c r="O121" t="str">
        <f t="shared" si="1"/>
        <v/>
      </c>
    </row>
    <row r="122" spans="13:15" x14ac:dyDescent="0.5">
      <c r="M122" s="18"/>
      <c r="O122" t="str">
        <f t="shared" si="1"/>
        <v/>
      </c>
    </row>
    <row r="123" spans="13:15" x14ac:dyDescent="0.5">
      <c r="M123" s="18"/>
      <c r="O123" t="str">
        <f t="shared" si="1"/>
        <v/>
      </c>
    </row>
    <row r="124" spans="13:15" x14ac:dyDescent="0.5">
      <c r="M124" s="18"/>
      <c r="O124" t="str">
        <f t="shared" si="1"/>
        <v/>
      </c>
    </row>
    <row r="125" spans="13:15" x14ac:dyDescent="0.5">
      <c r="M125" s="18"/>
      <c r="O125" t="str">
        <f t="shared" si="1"/>
        <v/>
      </c>
    </row>
    <row r="126" spans="13:15" x14ac:dyDescent="0.5">
      <c r="M126" s="18"/>
      <c r="O126" t="str">
        <f t="shared" si="1"/>
        <v/>
      </c>
    </row>
    <row r="127" spans="13:15" x14ac:dyDescent="0.5">
      <c r="M127" s="18"/>
      <c r="O127" t="str">
        <f t="shared" si="1"/>
        <v/>
      </c>
    </row>
    <row r="128" spans="13:15" x14ac:dyDescent="0.5">
      <c r="M128" s="18"/>
      <c r="O128" t="str">
        <f t="shared" si="1"/>
        <v/>
      </c>
    </row>
    <row r="129" spans="13:15" x14ac:dyDescent="0.5">
      <c r="M129" s="18"/>
      <c r="O129" t="str">
        <f t="shared" si="1"/>
        <v/>
      </c>
    </row>
    <row r="130" spans="13:15" x14ac:dyDescent="0.5">
      <c r="M130" s="18"/>
      <c r="O130" t="str">
        <f t="shared" si="1"/>
        <v/>
      </c>
    </row>
    <row r="131" spans="13:15" x14ac:dyDescent="0.5">
      <c r="M131" s="18"/>
      <c r="O131" t="str">
        <f t="shared" ref="O131:O194" si="2">IF(L131="","",MONTH(L131))</f>
        <v/>
      </c>
    </row>
    <row r="132" spans="13:15" x14ac:dyDescent="0.5">
      <c r="M132" s="18"/>
      <c r="O132" t="str">
        <f t="shared" si="2"/>
        <v/>
      </c>
    </row>
    <row r="133" spans="13:15" x14ac:dyDescent="0.5">
      <c r="M133" s="18"/>
      <c r="O133" t="str">
        <f t="shared" si="2"/>
        <v/>
      </c>
    </row>
    <row r="134" spans="13:15" x14ac:dyDescent="0.5">
      <c r="M134" s="18"/>
      <c r="O134" t="str">
        <f t="shared" si="2"/>
        <v/>
      </c>
    </row>
    <row r="135" spans="13:15" x14ac:dyDescent="0.5">
      <c r="M135" s="18"/>
      <c r="O135" t="str">
        <f t="shared" si="2"/>
        <v/>
      </c>
    </row>
    <row r="136" spans="13:15" x14ac:dyDescent="0.5">
      <c r="M136" s="18"/>
      <c r="O136" t="str">
        <f t="shared" si="2"/>
        <v/>
      </c>
    </row>
    <row r="137" spans="13:15" x14ac:dyDescent="0.5">
      <c r="M137" s="18"/>
      <c r="O137" t="str">
        <f t="shared" si="2"/>
        <v/>
      </c>
    </row>
    <row r="138" spans="13:15" x14ac:dyDescent="0.5">
      <c r="M138" s="18"/>
      <c r="O138" t="str">
        <f t="shared" si="2"/>
        <v/>
      </c>
    </row>
    <row r="139" spans="13:15" x14ac:dyDescent="0.5">
      <c r="M139" s="18"/>
      <c r="O139" t="str">
        <f t="shared" si="2"/>
        <v/>
      </c>
    </row>
    <row r="140" spans="13:15" x14ac:dyDescent="0.5">
      <c r="M140" s="18"/>
      <c r="O140" t="str">
        <f t="shared" si="2"/>
        <v/>
      </c>
    </row>
    <row r="141" spans="13:15" x14ac:dyDescent="0.5">
      <c r="M141" s="18"/>
      <c r="O141" t="str">
        <f t="shared" si="2"/>
        <v/>
      </c>
    </row>
    <row r="142" spans="13:15" x14ac:dyDescent="0.5">
      <c r="M142" s="18"/>
      <c r="O142" t="str">
        <f t="shared" si="2"/>
        <v/>
      </c>
    </row>
    <row r="143" spans="13:15" x14ac:dyDescent="0.5">
      <c r="M143" s="18"/>
      <c r="O143" t="str">
        <f t="shared" si="2"/>
        <v/>
      </c>
    </row>
    <row r="144" spans="13:15" x14ac:dyDescent="0.5">
      <c r="M144" s="18"/>
      <c r="O144" t="str">
        <f t="shared" si="2"/>
        <v/>
      </c>
    </row>
    <row r="145" spans="13:15" x14ac:dyDescent="0.5">
      <c r="M145" s="18"/>
      <c r="O145" t="str">
        <f t="shared" si="2"/>
        <v/>
      </c>
    </row>
    <row r="146" spans="13:15" x14ac:dyDescent="0.5">
      <c r="M146" s="18"/>
      <c r="O146" t="str">
        <f t="shared" si="2"/>
        <v/>
      </c>
    </row>
    <row r="147" spans="13:15" x14ac:dyDescent="0.5">
      <c r="M147" s="18"/>
      <c r="O147" t="str">
        <f t="shared" si="2"/>
        <v/>
      </c>
    </row>
    <row r="148" spans="13:15" x14ac:dyDescent="0.5">
      <c r="M148" s="18"/>
      <c r="O148" t="str">
        <f t="shared" si="2"/>
        <v/>
      </c>
    </row>
    <row r="149" spans="13:15" x14ac:dyDescent="0.5">
      <c r="M149" s="18"/>
      <c r="O149" t="str">
        <f t="shared" si="2"/>
        <v/>
      </c>
    </row>
    <row r="150" spans="13:15" x14ac:dyDescent="0.5">
      <c r="M150" s="18"/>
      <c r="O150" t="str">
        <f t="shared" si="2"/>
        <v/>
      </c>
    </row>
    <row r="151" spans="13:15" x14ac:dyDescent="0.5">
      <c r="M151" s="18"/>
      <c r="O151" t="str">
        <f t="shared" si="2"/>
        <v/>
      </c>
    </row>
    <row r="152" spans="13:15" x14ac:dyDescent="0.5">
      <c r="M152" s="18"/>
      <c r="O152" t="str">
        <f t="shared" si="2"/>
        <v/>
      </c>
    </row>
    <row r="153" spans="13:15" x14ac:dyDescent="0.5">
      <c r="M153" s="18"/>
      <c r="O153" t="str">
        <f t="shared" si="2"/>
        <v/>
      </c>
    </row>
    <row r="154" spans="13:15" x14ac:dyDescent="0.5">
      <c r="M154" s="18"/>
      <c r="O154" t="str">
        <f t="shared" si="2"/>
        <v/>
      </c>
    </row>
    <row r="155" spans="13:15" x14ac:dyDescent="0.5">
      <c r="M155" s="18"/>
      <c r="O155" t="str">
        <f t="shared" si="2"/>
        <v/>
      </c>
    </row>
    <row r="156" spans="13:15" x14ac:dyDescent="0.5">
      <c r="M156" s="18"/>
      <c r="O156" t="str">
        <f t="shared" si="2"/>
        <v/>
      </c>
    </row>
    <row r="157" spans="13:15" x14ac:dyDescent="0.5">
      <c r="M157" s="18"/>
      <c r="O157" t="str">
        <f t="shared" si="2"/>
        <v/>
      </c>
    </row>
    <row r="158" spans="13:15" x14ac:dyDescent="0.5">
      <c r="M158" s="18"/>
      <c r="O158" t="str">
        <f t="shared" si="2"/>
        <v/>
      </c>
    </row>
    <row r="159" spans="13:15" x14ac:dyDescent="0.5">
      <c r="M159" s="18"/>
      <c r="O159" t="str">
        <f t="shared" si="2"/>
        <v/>
      </c>
    </row>
    <row r="160" spans="13:15" x14ac:dyDescent="0.5">
      <c r="M160" s="18"/>
      <c r="O160" t="str">
        <f t="shared" si="2"/>
        <v/>
      </c>
    </row>
    <row r="161" spans="13:15" x14ac:dyDescent="0.5">
      <c r="M161" s="18"/>
      <c r="O161" t="str">
        <f t="shared" si="2"/>
        <v/>
      </c>
    </row>
    <row r="162" spans="13:15" x14ac:dyDescent="0.5">
      <c r="M162" s="18"/>
      <c r="O162" t="str">
        <f t="shared" si="2"/>
        <v/>
      </c>
    </row>
    <row r="163" spans="13:15" x14ac:dyDescent="0.5">
      <c r="M163" s="18"/>
      <c r="O163" t="str">
        <f t="shared" si="2"/>
        <v/>
      </c>
    </row>
    <row r="164" spans="13:15" x14ac:dyDescent="0.5">
      <c r="M164" s="18"/>
      <c r="O164" t="str">
        <f t="shared" si="2"/>
        <v/>
      </c>
    </row>
    <row r="165" spans="13:15" x14ac:dyDescent="0.5">
      <c r="M165" s="18"/>
      <c r="O165" t="str">
        <f t="shared" si="2"/>
        <v/>
      </c>
    </row>
    <row r="166" spans="13:15" x14ac:dyDescent="0.5">
      <c r="M166" s="18"/>
      <c r="O166" t="str">
        <f t="shared" si="2"/>
        <v/>
      </c>
    </row>
    <row r="167" spans="13:15" x14ac:dyDescent="0.5">
      <c r="M167" s="18"/>
      <c r="O167" t="str">
        <f t="shared" si="2"/>
        <v/>
      </c>
    </row>
    <row r="168" spans="13:15" x14ac:dyDescent="0.5">
      <c r="M168" s="18"/>
      <c r="O168" t="str">
        <f t="shared" si="2"/>
        <v/>
      </c>
    </row>
    <row r="169" spans="13:15" x14ac:dyDescent="0.5">
      <c r="M169" s="18"/>
      <c r="O169" t="str">
        <f t="shared" si="2"/>
        <v/>
      </c>
    </row>
    <row r="170" spans="13:15" x14ac:dyDescent="0.5">
      <c r="M170" s="18"/>
      <c r="O170" t="str">
        <f t="shared" si="2"/>
        <v/>
      </c>
    </row>
    <row r="171" spans="13:15" x14ac:dyDescent="0.5">
      <c r="M171" s="18"/>
      <c r="O171" t="str">
        <f t="shared" si="2"/>
        <v/>
      </c>
    </row>
    <row r="172" spans="13:15" x14ac:dyDescent="0.5">
      <c r="M172" s="18"/>
      <c r="O172" t="str">
        <f t="shared" si="2"/>
        <v/>
      </c>
    </row>
    <row r="173" spans="13:15" x14ac:dyDescent="0.5">
      <c r="M173" s="18"/>
      <c r="O173" t="str">
        <f t="shared" si="2"/>
        <v/>
      </c>
    </row>
    <row r="174" spans="13:15" x14ac:dyDescent="0.5">
      <c r="M174" s="18"/>
      <c r="O174" t="str">
        <f t="shared" si="2"/>
        <v/>
      </c>
    </row>
    <row r="175" spans="13:15" x14ac:dyDescent="0.5">
      <c r="M175" s="18"/>
      <c r="O175" t="str">
        <f t="shared" si="2"/>
        <v/>
      </c>
    </row>
    <row r="176" spans="13:15" x14ac:dyDescent="0.5">
      <c r="M176" s="18"/>
      <c r="O176" t="str">
        <f t="shared" si="2"/>
        <v/>
      </c>
    </row>
    <row r="177" spans="13:15" x14ac:dyDescent="0.5">
      <c r="M177" s="18"/>
      <c r="O177" t="str">
        <f t="shared" si="2"/>
        <v/>
      </c>
    </row>
    <row r="178" spans="13:15" x14ac:dyDescent="0.5">
      <c r="M178" s="18"/>
      <c r="O178" t="str">
        <f t="shared" si="2"/>
        <v/>
      </c>
    </row>
    <row r="179" spans="13:15" x14ac:dyDescent="0.5">
      <c r="M179" s="18"/>
      <c r="O179" t="str">
        <f t="shared" si="2"/>
        <v/>
      </c>
    </row>
    <row r="180" spans="13:15" x14ac:dyDescent="0.5">
      <c r="M180" s="18"/>
      <c r="O180" t="str">
        <f t="shared" si="2"/>
        <v/>
      </c>
    </row>
    <row r="181" spans="13:15" x14ac:dyDescent="0.5">
      <c r="M181" s="18"/>
      <c r="O181" t="str">
        <f t="shared" si="2"/>
        <v/>
      </c>
    </row>
    <row r="182" spans="13:15" x14ac:dyDescent="0.5">
      <c r="M182" s="18"/>
      <c r="O182" t="str">
        <f t="shared" si="2"/>
        <v/>
      </c>
    </row>
    <row r="183" spans="13:15" x14ac:dyDescent="0.5">
      <c r="M183" s="18"/>
      <c r="O183" t="str">
        <f t="shared" si="2"/>
        <v/>
      </c>
    </row>
    <row r="184" spans="13:15" x14ac:dyDescent="0.5">
      <c r="M184" s="18"/>
      <c r="O184" t="str">
        <f t="shared" si="2"/>
        <v/>
      </c>
    </row>
    <row r="185" spans="13:15" x14ac:dyDescent="0.5">
      <c r="M185" s="18"/>
      <c r="O185" t="str">
        <f t="shared" si="2"/>
        <v/>
      </c>
    </row>
    <row r="186" spans="13:15" x14ac:dyDescent="0.5">
      <c r="M186" s="18"/>
      <c r="O186" t="str">
        <f t="shared" si="2"/>
        <v/>
      </c>
    </row>
    <row r="187" spans="13:15" x14ac:dyDescent="0.5">
      <c r="M187" s="18"/>
      <c r="O187" t="str">
        <f t="shared" si="2"/>
        <v/>
      </c>
    </row>
    <row r="188" spans="13:15" x14ac:dyDescent="0.5">
      <c r="M188" s="18"/>
      <c r="O188" t="str">
        <f t="shared" si="2"/>
        <v/>
      </c>
    </row>
    <row r="189" spans="13:15" x14ac:dyDescent="0.5">
      <c r="M189" s="18"/>
      <c r="O189" t="str">
        <f t="shared" si="2"/>
        <v/>
      </c>
    </row>
    <row r="190" spans="13:15" x14ac:dyDescent="0.5">
      <c r="M190" s="18"/>
      <c r="O190" t="str">
        <f t="shared" si="2"/>
        <v/>
      </c>
    </row>
    <row r="191" spans="13:15" x14ac:dyDescent="0.5">
      <c r="M191" s="18"/>
      <c r="O191" t="str">
        <f t="shared" si="2"/>
        <v/>
      </c>
    </row>
    <row r="192" spans="13:15" x14ac:dyDescent="0.5">
      <c r="M192" s="18"/>
      <c r="O192" t="str">
        <f t="shared" si="2"/>
        <v/>
      </c>
    </row>
    <row r="193" spans="13:15" x14ac:dyDescent="0.5">
      <c r="M193" s="18"/>
      <c r="O193" t="str">
        <f t="shared" si="2"/>
        <v/>
      </c>
    </row>
    <row r="194" spans="13:15" x14ac:dyDescent="0.5">
      <c r="M194" s="18"/>
      <c r="O194" t="str">
        <f t="shared" si="2"/>
        <v/>
      </c>
    </row>
    <row r="195" spans="13:15" x14ac:dyDescent="0.5">
      <c r="M195" s="18"/>
      <c r="O195" t="str">
        <f t="shared" ref="O195:O258" si="3">IF(L195="","",MONTH(L195))</f>
        <v/>
      </c>
    </row>
    <row r="196" spans="13:15" x14ac:dyDescent="0.5">
      <c r="M196" s="18"/>
      <c r="O196" t="str">
        <f t="shared" si="3"/>
        <v/>
      </c>
    </row>
    <row r="197" spans="13:15" x14ac:dyDescent="0.5">
      <c r="M197" s="18"/>
      <c r="O197" t="str">
        <f t="shared" si="3"/>
        <v/>
      </c>
    </row>
    <row r="198" spans="13:15" x14ac:dyDescent="0.5">
      <c r="M198" s="18"/>
      <c r="O198" t="str">
        <f t="shared" si="3"/>
        <v/>
      </c>
    </row>
    <row r="199" spans="13:15" x14ac:dyDescent="0.5">
      <c r="M199" s="18"/>
      <c r="O199" t="str">
        <f t="shared" si="3"/>
        <v/>
      </c>
    </row>
    <row r="200" spans="13:15" x14ac:dyDescent="0.5">
      <c r="M200" s="18"/>
      <c r="O200" t="str">
        <f t="shared" si="3"/>
        <v/>
      </c>
    </row>
    <row r="201" spans="13:15" x14ac:dyDescent="0.5">
      <c r="M201" s="18"/>
      <c r="O201" t="str">
        <f t="shared" si="3"/>
        <v/>
      </c>
    </row>
    <row r="202" spans="13:15" x14ac:dyDescent="0.5">
      <c r="M202" s="18"/>
      <c r="O202" t="str">
        <f t="shared" si="3"/>
        <v/>
      </c>
    </row>
    <row r="203" spans="13:15" x14ac:dyDescent="0.5">
      <c r="M203" s="18"/>
      <c r="O203" t="str">
        <f t="shared" si="3"/>
        <v/>
      </c>
    </row>
    <row r="204" spans="13:15" x14ac:dyDescent="0.5">
      <c r="M204" s="18"/>
      <c r="O204" t="str">
        <f t="shared" si="3"/>
        <v/>
      </c>
    </row>
    <row r="205" spans="13:15" x14ac:dyDescent="0.5">
      <c r="M205" s="18"/>
      <c r="O205" t="str">
        <f t="shared" si="3"/>
        <v/>
      </c>
    </row>
    <row r="206" spans="13:15" x14ac:dyDescent="0.5">
      <c r="M206" s="18"/>
      <c r="O206" t="str">
        <f t="shared" si="3"/>
        <v/>
      </c>
    </row>
    <row r="207" spans="13:15" x14ac:dyDescent="0.5">
      <c r="M207" s="18"/>
      <c r="O207" t="str">
        <f t="shared" si="3"/>
        <v/>
      </c>
    </row>
    <row r="208" spans="13:15" x14ac:dyDescent="0.5">
      <c r="M208" s="18"/>
      <c r="O208" t="str">
        <f t="shared" si="3"/>
        <v/>
      </c>
    </row>
    <row r="209" spans="13:15" x14ac:dyDescent="0.5">
      <c r="M209" s="18"/>
      <c r="O209" t="str">
        <f t="shared" si="3"/>
        <v/>
      </c>
    </row>
    <row r="210" spans="13:15" x14ac:dyDescent="0.5">
      <c r="M210" s="18"/>
      <c r="O210" t="str">
        <f t="shared" si="3"/>
        <v/>
      </c>
    </row>
    <row r="211" spans="13:15" x14ac:dyDescent="0.5">
      <c r="M211" s="18"/>
      <c r="O211" t="str">
        <f t="shared" si="3"/>
        <v/>
      </c>
    </row>
    <row r="212" spans="13:15" x14ac:dyDescent="0.5">
      <c r="M212" s="18"/>
      <c r="O212" t="str">
        <f t="shared" si="3"/>
        <v/>
      </c>
    </row>
    <row r="213" spans="13:15" x14ac:dyDescent="0.5">
      <c r="M213" s="18"/>
      <c r="O213" t="str">
        <f t="shared" si="3"/>
        <v/>
      </c>
    </row>
    <row r="214" spans="13:15" x14ac:dyDescent="0.5">
      <c r="M214" s="18"/>
      <c r="O214" t="str">
        <f t="shared" si="3"/>
        <v/>
      </c>
    </row>
    <row r="215" spans="13:15" x14ac:dyDescent="0.5">
      <c r="M215" s="18"/>
      <c r="O215" t="str">
        <f t="shared" si="3"/>
        <v/>
      </c>
    </row>
    <row r="216" spans="13:15" x14ac:dyDescent="0.5">
      <c r="M216" s="18"/>
      <c r="O216" t="str">
        <f t="shared" si="3"/>
        <v/>
      </c>
    </row>
    <row r="217" spans="13:15" x14ac:dyDescent="0.5">
      <c r="M217" s="18"/>
      <c r="O217" t="str">
        <f t="shared" si="3"/>
        <v/>
      </c>
    </row>
    <row r="218" spans="13:15" x14ac:dyDescent="0.5">
      <c r="M218" s="18"/>
      <c r="O218" t="str">
        <f t="shared" si="3"/>
        <v/>
      </c>
    </row>
    <row r="219" spans="13:15" x14ac:dyDescent="0.5">
      <c r="M219" s="18"/>
      <c r="O219" t="str">
        <f t="shared" si="3"/>
        <v/>
      </c>
    </row>
    <row r="220" spans="13:15" x14ac:dyDescent="0.5">
      <c r="M220" s="18"/>
      <c r="O220" t="str">
        <f t="shared" si="3"/>
        <v/>
      </c>
    </row>
    <row r="221" spans="13:15" x14ac:dyDescent="0.5">
      <c r="M221" s="18"/>
      <c r="O221" t="str">
        <f t="shared" si="3"/>
        <v/>
      </c>
    </row>
    <row r="222" spans="13:15" x14ac:dyDescent="0.5">
      <c r="M222" s="18"/>
      <c r="O222" t="str">
        <f t="shared" si="3"/>
        <v/>
      </c>
    </row>
    <row r="223" spans="13:15" x14ac:dyDescent="0.5">
      <c r="M223" s="18"/>
      <c r="O223" t="str">
        <f t="shared" si="3"/>
        <v/>
      </c>
    </row>
    <row r="224" spans="13:15" x14ac:dyDescent="0.5">
      <c r="M224" s="18"/>
      <c r="O224" t="str">
        <f t="shared" si="3"/>
        <v/>
      </c>
    </row>
    <row r="225" spans="13:15" x14ac:dyDescent="0.5">
      <c r="M225" s="18"/>
      <c r="O225" t="str">
        <f t="shared" si="3"/>
        <v/>
      </c>
    </row>
    <row r="226" spans="13:15" x14ac:dyDescent="0.5">
      <c r="M226" s="18"/>
      <c r="O226" t="str">
        <f t="shared" si="3"/>
        <v/>
      </c>
    </row>
    <row r="227" spans="13:15" x14ac:dyDescent="0.5">
      <c r="M227" s="18"/>
      <c r="O227" t="str">
        <f t="shared" si="3"/>
        <v/>
      </c>
    </row>
    <row r="228" spans="13:15" x14ac:dyDescent="0.5">
      <c r="M228" s="18"/>
      <c r="O228" t="str">
        <f t="shared" si="3"/>
        <v/>
      </c>
    </row>
    <row r="229" spans="13:15" x14ac:dyDescent="0.5">
      <c r="M229" s="18"/>
      <c r="O229" t="str">
        <f t="shared" si="3"/>
        <v/>
      </c>
    </row>
    <row r="230" spans="13:15" x14ac:dyDescent="0.5">
      <c r="M230" s="18"/>
      <c r="O230" t="str">
        <f t="shared" si="3"/>
        <v/>
      </c>
    </row>
    <row r="231" spans="13:15" x14ac:dyDescent="0.5">
      <c r="M231" s="18"/>
      <c r="O231" t="str">
        <f t="shared" si="3"/>
        <v/>
      </c>
    </row>
    <row r="232" spans="13:15" x14ac:dyDescent="0.5">
      <c r="M232" s="18"/>
      <c r="O232" t="str">
        <f t="shared" si="3"/>
        <v/>
      </c>
    </row>
    <row r="233" spans="13:15" x14ac:dyDescent="0.5">
      <c r="M233" s="18"/>
      <c r="O233" t="str">
        <f t="shared" si="3"/>
        <v/>
      </c>
    </row>
    <row r="234" spans="13:15" x14ac:dyDescent="0.5">
      <c r="M234" s="18"/>
      <c r="O234" t="str">
        <f t="shared" si="3"/>
        <v/>
      </c>
    </row>
    <row r="235" spans="13:15" x14ac:dyDescent="0.5">
      <c r="M235" s="18"/>
      <c r="O235" t="str">
        <f t="shared" si="3"/>
        <v/>
      </c>
    </row>
    <row r="236" spans="13:15" x14ac:dyDescent="0.5">
      <c r="M236" s="18"/>
      <c r="O236" t="str">
        <f t="shared" si="3"/>
        <v/>
      </c>
    </row>
    <row r="237" spans="13:15" x14ac:dyDescent="0.5">
      <c r="M237" s="18"/>
      <c r="O237" t="str">
        <f t="shared" si="3"/>
        <v/>
      </c>
    </row>
    <row r="238" spans="13:15" x14ac:dyDescent="0.5">
      <c r="M238" s="18"/>
      <c r="O238" t="str">
        <f t="shared" si="3"/>
        <v/>
      </c>
    </row>
    <row r="239" spans="13:15" x14ac:dyDescent="0.5">
      <c r="M239" s="18"/>
      <c r="O239" t="str">
        <f t="shared" si="3"/>
        <v/>
      </c>
    </row>
    <row r="240" spans="13:15" x14ac:dyDescent="0.5">
      <c r="M240" s="18"/>
      <c r="O240" t="str">
        <f t="shared" si="3"/>
        <v/>
      </c>
    </row>
    <row r="241" spans="13:15" x14ac:dyDescent="0.5">
      <c r="M241" s="18"/>
      <c r="O241" t="str">
        <f t="shared" si="3"/>
        <v/>
      </c>
    </row>
    <row r="242" spans="13:15" x14ac:dyDescent="0.5">
      <c r="M242" s="18"/>
      <c r="O242" t="str">
        <f t="shared" si="3"/>
        <v/>
      </c>
    </row>
    <row r="243" spans="13:15" x14ac:dyDescent="0.5">
      <c r="M243" s="18"/>
      <c r="O243" t="str">
        <f t="shared" si="3"/>
        <v/>
      </c>
    </row>
    <row r="244" spans="13:15" x14ac:dyDescent="0.5">
      <c r="M244" s="18"/>
      <c r="O244" t="str">
        <f t="shared" si="3"/>
        <v/>
      </c>
    </row>
    <row r="245" spans="13:15" x14ac:dyDescent="0.5">
      <c r="M245" s="18"/>
      <c r="O245" t="str">
        <f t="shared" si="3"/>
        <v/>
      </c>
    </row>
    <row r="246" spans="13:15" x14ac:dyDescent="0.5">
      <c r="M246" s="18"/>
      <c r="O246" t="str">
        <f t="shared" si="3"/>
        <v/>
      </c>
    </row>
    <row r="247" spans="13:15" x14ac:dyDescent="0.5">
      <c r="M247" s="18"/>
      <c r="O247" t="str">
        <f t="shared" si="3"/>
        <v/>
      </c>
    </row>
    <row r="248" spans="13:15" x14ac:dyDescent="0.5">
      <c r="M248" s="18"/>
      <c r="O248" t="str">
        <f t="shared" si="3"/>
        <v/>
      </c>
    </row>
    <row r="249" spans="13:15" x14ac:dyDescent="0.5">
      <c r="M249" s="18"/>
      <c r="O249" t="str">
        <f t="shared" si="3"/>
        <v/>
      </c>
    </row>
    <row r="250" spans="13:15" x14ac:dyDescent="0.5">
      <c r="M250" s="18"/>
      <c r="O250" t="str">
        <f t="shared" si="3"/>
        <v/>
      </c>
    </row>
    <row r="251" spans="13:15" x14ac:dyDescent="0.5">
      <c r="M251" s="18"/>
      <c r="O251" t="str">
        <f t="shared" si="3"/>
        <v/>
      </c>
    </row>
    <row r="252" spans="13:15" x14ac:dyDescent="0.5">
      <c r="M252" s="18"/>
      <c r="O252" t="str">
        <f t="shared" si="3"/>
        <v/>
      </c>
    </row>
    <row r="253" spans="13:15" x14ac:dyDescent="0.5">
      <c r="M253" s="18"/>
      <c r="O253" t="str">
        <f t="shared" si="3"/>
        <v/>
      </c>
    </row>
    <row r="254" spans="13:15" x14ac:dyDescent="0.5">
      <c r="M254" s="18"/>
      <c r="O254" t="str">
        <f t="shared" si="3"/>
        <v/>
      </c>
    </row>
    <row r="255" spans="13:15" x14ac:dyDescent="0.5">
      <c r="M255" s="18"/>
      <c r="O255" t="str">
        <f t="shared" si="3"/>
        <v/>
      </c>
    </row>
    <row r="256" spans="13:15" x14ac:dyDescent="0.5">
      <c r="M256" s="18"/>
      <c r="O256" t="str">
        <f t="shared" si="3"/>
        <v/>
      </c>
    </row>
    <row r="257" spans="13:15" x14ac:dyDescent="0.5">
      <c r="M257" s="18"/>
      <c r="O257" t="str">
        <f t="shared" si="3"/>
        <v/>
      </c>
    </row>
    <row r="258" spans="13:15" x14ac:dyDescent="0.5">
      <c r="M258" s="18"/>
      <c r="O258" t="str">
        <f t="shared" si="3"/>
        <v/>
      </c>
    </row>
    <row r="259" spans="13:15" x14ac:dyDescent="0.5">
      <c r="M259" s="18"/>
      <c r="O259" t="str">
        <f t="shared" ref="O259:O322" si="4">IF(L259="","",MONTH(L259))</f>
        <v/>
      </c>
    </row>
    <row r="260" spans="13:15" x14ac:dyDescent="0.5">
      <c r="M260" s="18"/>
      <c r="O260" t="str">
        <f t="shared" si="4"/>
        <v/>
      </c>
    </row>
    <row r="261" spans="13:15" x14ac:dyDescent="0.5">
      <c r="M261" s="18"/>
      <c r="O261" t="str">
        <f t="shared" si="4"/>
        <v/>
      </c>
    </row>
    <row r="262" spans="13:15" x14ac:dyDescent="0.5">
      <c r="M262" s="18"/>
      <c r="O262" t="str">
        <f t="shared" si="4"/>
        <v/>
      </c>
    </row>
    <row r="263" spans="13:15" x14ac:dyDescent="0.5">
      <c r="M263" s="18"/>
      <c r="O263" t="str">
        <f t="shared" si="4"/>
        <v/>
      </c>
    </row>
    <row r="264" spans="13:15" x14ac:dyDescent="0.5">
      <c r="M264" s="18"/>
      <c r="O264" t="str">
        <f t="shared" si="4"/>
        <v/>
      </c>
    </row>
    <row r="265" spans="13:15" x14ac:dyDescent="0.5">
      <c r="M265" s="18"/>
      <c r="O265" t="str">
        <f t="shared" si="4"/>
        <v/>
      </c>
    </row>
    <row r="266" spans="13:15" x14ac:dyDescent="0.5">
      <c r="M266" s="18"/>
      <c r="O266" t="str">
        <f t="shared" si="4"/>
        <v/>
      </c>
    </row>
    <row r="267" spans="13:15" x14ac:dyDescent="0.5">
      <c r="M267" s="18"/>
      <c r="O267" t="str">
        <f t="shared" si="4"/>
        <v/>
      </c>
    </row>
    <row r="268" spans="13:15" x14ac:dyDescent="0.5">
      <c r="M268" s="18"/>
      <c r="O268" t="str">
        <f t="shared" si="4"/>
        <v/>
      </c>
    </row>
    <row r="269" spans="13:15" x14ac:dyDescent="0.5">
      <c r="M269" s="18"/>
      <c r="O269" t="str">
        <f t="shared" si="4"/>
        <v/>
      </c>
    </row>
    <row r="270" spans="13:15" x14ac:dyDescent="0.5">
      <c r="M270" s="18"/>
      <c r="O270" t="str">
        <f t="shared" si="4"/>
        <v/>
      </c>
    </row>
    <row r="271" spans="13:15" x14ac:dyDescent="0.5">
      <c r="M271" s="18"/>
      <c r="O271" t="str">
        <f t="shared" si="4"/>
        <v/>
      </c>
    </row>
    <row r="272" spans="13:15" x14ac:dyDescent="0.5">
      <c r="M272" s="18"/>
      <c r="O272" t="str">
        <f t="shared" si="4"/>
        <v/>
      </c>
    </row>
    <row r="273" spans="13:15" x14ac:dyDescent="0.5">
      <c r="M273" s="18"/>
      <c r="O273" t="str">
        <f t="shared" si="4"/>
        <v/>
      </c>
    </row>
    <row r="274" spans="13:15" x14ac:dyDescent="0.5">
      <c r="M274" s="18"/>
      <c r="O274" t="str">
        <f t="shared" si="4"/>
        <v/>
      </c>
    </row>
    <row r="275" spans="13:15" x14ac:dyDescent="0.5">
      <c r="M275" s="18"/>
      <c r="O275" t="str">
        <f t="shared" si="4"/>
        <v/>
      </c>
    </row>
    <row r="276" spans="13:15" x14ac:dyDescent="0.5">
      <c r="M276" s="18"/>
      <c r="O276" t="str">
        <f t="shared" si="4"/>
        <v/>
      </c>
    </row>
    <row r="277" spans="13:15" x14ac:dyDescent="0.5">
      <c r="M277" s="18"/>
      <c r="O277" t="str">
        <f t="shared" si="4"/>
        <v/>
      </c>
    </row>
    <row r="278" spans="13:15" x14ac:dyDescent="0.5">
      <c r="M278" s="18"/>
      <c r="O278" t="str">
        <f t="shared" si="4"/>
        <v/>
      </c>
    </row>
    <row r="279" spans="13:15" x14ac:dyDescent="0.5">
      <c r="M279" s="18"/>
      <c r="O279" t="str">
        <f t="shared" si="4"/>
        <v/>
      </c>
    </row>
    <row r="280" spans="13:15" x14ac:dyDescent="0.5">
      <c r="M280" s="18"/>
      <c r="O280" t="str">
        <f t="shared" si="4"/>
        <v/>
      </c>
    </row>
    <row r="281" spans="13:15" x14ac:dyDescent="0.5">
      <c r="M281" s="18"/>
      <c r="O281" t="str">
        <f t="shared" si="4"/>
        <v/>
      </c>
    </row>
    <row r="282" spans="13:15" x14ac:dyDescent="0.5">
      <c r="M282" s="18"/>
      <c r="O282" t="str">
        <f t="shared" si="4"/>
        <v/>
      </c>
    </row>
    <row r="283" spans="13:15" x14ac:dyDescent="0.5">
      <c r="M283" s="18"/>
      <c r="O283" t="str">
        <f t="shared" si="4"/>
        <v/>
      </c>
    </row>
    <row r="284" spans="13:15" x14ac:dyDescent="0.5">
      <c r="M284" s="18"/>
      <c r="O284" t="str">
        <f t="shared" si="4"/>
        <v/>
      </c>
    </row>
    <row r="285" spans="13:15" x14ac:dyDescent="0.5">
      <c r="M285" s="18"/>
      <c r="O285" t="str">
        <f t="shared" si="4"/>
        <v/>
      </c>
    </row>
    <row r="286" spans="13:15" x14ac:dyDescent="0.5">
      <c r="M286" s="18"/>
      <c r="O286" t="str">
        <f t="shared" si="4"/>
        <v/>
      </c>
    </row>
    <row r="287" spans="13:15" x14ac:dyDescent="0.5">
      <c r="M287" s="18"/>
      <c r="O287" t="str">
        <f t="shared" si="4"/>
        <v/>
      </c>
    </row>
    <row r="288" spans="13:15" x14ac:dyDescent="0.5">
      <c r="M288" s="18"/>
      <c r="O288" t="str">
        <f t="shared" si="4"/>
        <v/>
      </c>
    </row>
    <row r="289" spans="13:15" x14ac:dyDescent="0.5">
      <c r="M289" s="18"/>
      <c r="O289" t="str">
        <f t="shared" si="4"/>
        <v/>
      </c>
    </row>
    <row r="290" spans="13:15" x14ac:dyDescent="0.5">
      <c r="M290" s="18"/>
      <c r="O290" t="str">
        <f t="shared" si="4"/>
        <v/>
      </c>
    </row>
    <row r="291" spans="13:15" x14ac:dyDescent="0.5">
      <c r="M291" s="18"/>
      <c r="O291" t="str">
        <f t="shared" si="4"/>
        <v/>
      </c>
    </row>
    <row r="292" spans="13:15" x14ac:dyDescent="0.5">
      <c r="M292" s="18"/>
      <c r="O292" t="str">
        <f t="shared" si="4"/>
        <v/>
      </c>
    </row>
    <row r="293" spans="13:15" x14ac:dyDescent="0.5">
      <c r="M293" s="18"/>
      <c r="O293" t="str">
        <f t="shared" si="4"/>
        <v/>
      </c>
    </row>
    <row r="294" spans="13:15" x14ac:dyDescent="0.5">
      <c r="M294" s="18"/>
      <c r="O294" t="str">
        <f t="shared" si="4"/>
        <v/>
      </c>
    </row>
    <row r="295" spans="13:15" x14ac:dyDescent="0.5">
      <c r="M295" s="18"/>
      <c r="O295" t="str">
        <f t="shared" si="4"/>
        <v/>
      </c>
    </row>
    <row r="296" spans="13:15" x14ac:dyDescent="0.5">
      <c r="M296" s="18"/>
      <c r="O296" t="str">
        <f t="shared" si="4"/>
        <v/>
      </c>
    </row>
    <row r="297" spans="13:15" x14ac:dyDescent="0.5">
      <c r="M297" s="18"/>
      <c r="O297" t="str">
        <f t="shared" si="4"/>
        <v/>
      </c>
    </row>
    <row r="298" spans="13:15" x14ac:dyDescent="0.5">
      <c r="M298" s="18"/>
      <c r="O298" t="str">
        <f t="shared" si="4"/>
        <v/>
      </c>
    </row>
    <row r="299" spans="13:15" x14ac:dyDescent="0.5">
      <c r="M299" s="18"/>
      <c r="O299" t="str">
        <f t="shared" si="4"/>
        <v/>
      </c>
    </row>
    <row r="300" spans="13:15" x14ac:dyDescent="0.5">
      <c r="M300" s="18"/>
      <c r="O300" t="str">
        <f t="shared" si="4"/>
        <v/>
      </c>
    </row>
    <row r="301" spans="13:15" x14ac:dyDescent="0.5">
      <c r="M301" s="18"/>
      <c r="O301" t="str">
        <f t="shared" si="4"/>
        <v/>
      </c>
    </row>
    <row r="302" spans="13:15" x14ac:dyDescent="0.5">
      <c r="M302" s="18"/>
      <c r="O302" t="str">
        <f t="shared" si="4"/>
        <v/>
      </c>
    </row>
    <row r="303" spans="13:15" x14ac:dyDescent="0.5">
      <c r="M303" s="18"/>
      <c r="O303" t="str">
        <f t="shared" si="4"/>
        <v/>
      </c>
    </row>
    <row r="304" spans="13:15" x14ac:dyDescent="0.5">
      <c r="M304" s="18"/>
      <c r="O304" t="str">
        <f t="shared" si="4"/>
        <v/>
      </c>
    </row>
    <row r="305" spans="13:15" x14ac:dyDescent="0.5">
      <c r="M305" s="18"/>
      <c r="O305" t="str">
        <f t="shared" si="4"/>
        <v/>
      </c>
    </row>
    <row r="306" spans="13:15" x14ac:dyDescent="0.5">
      <c r="M306" s="18"/>
      <c r="O306" t="str">
        <f t="shared" si="4"/>
        <v/>
      </c>
    </row>
    <row r="307" spans="13:15" x14ac:dyDescent="0.5">
      <c r="M307" s="18"/>
      <c r="O307" t="str">
        <f t="shared" si="4"/>
        <v/>
      </c>
    </row>
    <row r="308" spans="13:15" x14ac:dyDescent="0.5">
      <c r="M308" s="18"/>
      <c r="O308" t="str">
        <f t="shared" si="4"/>
        <v/>
      </c>
    </row>
    <row r="309" spans="13:15" x14ac:dyDescent="0.5">
      <c r="M309" s="18"/>
      <c r="O309" t="str">
        <f t="shared" si="4"/>
        <v/>
      </c>
    </row>
    <row r="310" spans="13:15" x14ac:dyDescent="0.5">
      <c r="M310" s="18"/>
      <c r="O310" t="str">
        <f t="shared" si="4"/>
        <v/>
      </c>
    </row>
    <row r="311" spans="13:15" x14ac:dyDescent="0.5">
      <c r="M311" s="18"/>
      <c r="O311" t="str">
        <f t="shared" si="4"/>
        <v/>
      </c>
    </row>
    <row r="312" spans="13:15" x14ac:dyDescent="0.5">
      <c r="M312" s="18"/>
      <c r="O312" t="str">
        <f t="shared" si="4"/>
        <v/>
      </c>
    </row>
    <row r="313" spans="13:15" x14ac:dyDescent="0.5">
      <c r="M313" s="18"/>
      <c r="O313" t="str">
        <f t="shared" si="4"/>
        <v/>
      </c>
    </row>
    <row r="314" spans="13:15" x14ac:dyDescent="0.5">
      <c r="M314" s="18"/>
      <c r="O314" t="str">
        <f t="shared" si="4"/>
        <v/>
      </c>
    </row>
    <row r="315" spans="13:15" x14ac:dyDescent="0.5">
      <c r="M315" s="18"/>
      <c r="O315" t="str">
        <f t="shared" si="4"/>
        <v/>
      </c>
    </row>
    <row r="316" spans="13:15" x14ac:dyDescent="0.5">
      <c r="M316" s="18"/>
      <c r="O316" t="str">
        <f t="shared" si="4"/>
        <v/>
      </c>
    </row>
    <row r="317" spans="13:15" x14ac:dyDescent="0.5">
      <c r="M317" s="18"/>
      <c r="O317" t="str">
        <f t="shared" si="4"/>
        <v/>
      </c>
    </row>
    <row r="318" spans="13:15" x14ac:dyDescent="0.5">
      <c r="M318" s="18"/>
      <c r="O318" t="str">
        <f t="shared" si="4"/>
        <v/>
      </c>
    </row>
    <row r="319" spans="13:15" x14ac:dyDescent="0.5">
      <c r="M319" s="18"/>
      <c r="O319" t="str">
        <f t="shared" si="4"/>
        <v/>
      </c>
    </row>
    <row r="320" spans="13:15" x14ac:dyDescent="0.5">
      <c r="M320" s="18"/>
      <c r="O320" t="str">
        <f t="shared" si="4"/>
        <v/>
      </c>
    </row>
    <row r="321" spans="13:15" x14ac:dyDescent="0.5">
      <c r="M321" s="18"/>
      <c r="O321" t="str">
        <f t="shared" si="4"/>
        <v/>
      </c>
    </row>
    <row r="322" spans="13:15" x14ac:dyDescent="0.5">
      <c r="M322" s="18"/>
      <c r="O322" t="str">
        <f t="shared" si="4"/>
        <v/>
      </c>
    </row>
    <row r="323" spans="13:15" x14ac:dyDescent="0.5">
      <c r="M323" s="18"/>
      <c r="O323" t="str">
        <f t="shared" ref="O323:O386" si="5">IF(L323="","",MONTH(L323))</f>
        <v/>
      </c>
    </row>
    <row r="324" spans="13:15" x14ac:dyDescent="0.5">
      <c r="M324" s="18"/>
      <c r="O324" t="str">
        <f t="shared" si="5"/>
        <v/>
      </c>
    </row>
    <row r="325" spans="13:15" x14ac:dyDescent="0.5">
      <c r="M325" s="18"/>
      <c r="O325" t="str">
        <f t="shared" si="5"/>
        <v/>
      </c>
    </row>
    <row r="326" spans="13:15" x14ac:dyDescent="0.5">
      <c r="M326" s="18"/>
      <c r="O326" t="str">
        <f t="shared" si="5"/>
        <v/>
      </c>
    </row>
    <row r="327" spans="13:15" x14ac:dyDescent="0.5">
      <c r="M327" s="18"/>
      <c r="O327" t="str">
        <f t="shared" si="5"/>
        <v/>
      </c>
    </row>
    <row r="328" spans="13:15" x14ac:dyDescent="0.5">
      <c r="M328" s="18"/>
      <c r="O328" t="str">
        <f t="shared" si="5"/>
        <v/>
      </c>
    </row>
    <row r="329" spans="13:15" x14ac:dyDescent="0.5">
      <c r="M329" s="18"/>
      <c r="O329" t="str">
        <f t="shared" si="5"/>
        <v/>
      </c>
    </row>
    <row r="330" spans="13:15" x14ac:dyDescent="0.5">
      <c r="M330" s="18"/>
      <c r="O330" t="str">
        <f t="shared" si="5"/>
        <v/>
      </c>
    </row>
    <row r="331" spans="13:15" x14ac:dyDescent="0.5">
      <c r="M331" s="18"/>
      <c r="O331" t="str">
        <f t="shared" si="5"/>
        <v/>
      </c>
    </row>
    <row r="332" spans="13:15" x14ac:dyDescent="0.5">
      <c r="M332" s="18"/>
      <c r="O332" t="str">
        <f t="shared" si="5"/>
        <v/>
      </c>
    </row>
    <row r="333" spans="13:15" x14ac:dyDescent="0.5">
      <c r="M333" s="18"/>
      <c r="O333" t="str">
        <f t="shared" si="5"/>
        <v/>
      </c>
    </row>
    <row r="334" spans="13:15" x14ac:dyDescent="0.5">
      <c r="M334" s="18"/>
      <c r="O334" t="str">
        <f t="shared" si="5"/>
        <v/>
      </c>
    </row>
    <row r="335" spans="13:15" x14ac:dyDescent="0.5">
      <c r="M335" s="18"/>
      <c r="O335" t="str">
        <f t="shared" si="5"/>
        <v/>
      </c>
    </row>
    <row r="336" spans="13:15" x14ac:dyDescent="0.5">
      <c r="M336" s="18"/>
      <c r="O336" t="str">
        <f t="shared" si="5"/>
        <v/>
      </c>
    </row>
    <row r="337" spans="13:15" x14ac:dyDescent="0.5">
      <c r="M337" s="18"/>
      <c r="O337" t="str">
        <f t="shared" si="5"/>
        <v/>
      </c>
    </row>
    <row r="338" spans="13:15" x14ac:dyDescent="0.5">
      <c r="M338" s="18"/>
      <c r="O338" t="str">
        <f t="shared" si="5"/>
        <v/>
      </c>
    </row>
    <row r="339" spans="13:15" x14ac:dyDescent="0.5">
      <c r="M339" s="18"/>
      <c r="O339" t="str">
        <f t="shared" si="5"/>
        <v/>
      </c>
    </row>
    <row r="340" spans="13:15" x14ac:dyDescent="0.5">
      <c r="M340" s="18"/>
      <c r="O340" t="str">
        <f t="shared" si="5"/>
        <v/>
      </c>
    </row>
    <row r="341" spans="13:15" x14ac:dyDescent="0.5">
      <c r="M341" s="18"/>
      <c r="O341" t="str">
        <f t="shared" si="5"/>
        <v/>
      </c>
    </row>
    <row r="342" spans="13:15" x14ac:dyDescent="0.5">
      <c r="M342" s="18"/>
      <c r="O342" t="str">
        <f t="shared" si="5"/>
        <v/>
      </c>
    </row>
    <row r="343" spans="13:15" x14ac:dyDescent="0.5">
      <c r="M343" s="18"/>
      <c r="O343" t="str">
        <f t="shared" si="5"/>
        <v/>
      </c>
    </row>
    <row r="344" spans="13:15" x14ac:dyDescent="0.5">
      <c r="M344" s="18"/>
      <c r="O344" t="str">
        <f t="shared" si="5"/>
        <v/>
      </c>
    </row>
    <row r="345" spans="13:15" x14ac:dyDescent="0.5">
      <c r="M345" s="18"/>
      <c r="O345" t="str">
        <f t="shared" si="5"/>
        <v/>
      </c>
    </row>
    <row r="346" spans="13:15" x14ac:dyDescent="0.5">
      <c r="M346" s="18"/>
      <c r="O346" t="str">
        <f t="shared" si="5"/>
        <v/>
      </c>
    </row>
    <row r="347" spans="13:15" x14ac:dyDescent="0.5">
      <c r="M347" s="18"/>
      <c r="O347" t="str">
        <f t="shared" si="5"/>
        <v/>
      </c>
    </row>
    <row r="348" spans="13:15" x14ac:dyDescent="0.5">
      <c r="M348" s="18"/>
      <c r="O348" t="str">
        <f t="shared" si="5"/>
        <v/>
      </c>
    </row>
    <row r="349" spans="13:15" x14ac:dyDescent="0.5">
      <c r="M349" s="18"/>
      <c r="O349" t="str">
        <f t="shared" si="5"/>
        <v/>
      </c>
    </row>
    <row r="350" spans="13:15" x14ac:dyDescent="0.5">
      <c r="M350" s="18"/>
      <c r="O350" t="str">
        <f t="shared" si="5"/>
        <v/>
      </c>
    </row>
    <row r="351" spans="13:15" x14ac:dyDescent="0.5">
      <c r="M351" s="18"/>
      <c r="O351" t="str">
        <f t="shared" si="5"/>
        <v/>
      </c>
    </row>
    <row r="352" spans="13:15" x14ac:dyDescent="0.5">
      <c r="M352" s="18"/>
      <c r="O352" t="str">
        <f t="shared" si="5"/>
        <v/>
      </c>
    </row>
    <row r="353" spans="13:15" x14ac:dyDescent="0.5">
      <c r="M353" s="18"/>
      <c r="O353" t="str">
        <f t="shared" si="5"/>
        <v/>
      </c>
    </row>
    <row r="354" spans="13:15" x14ac:dyDescent="0.5">
      <c r="M354" s="18"/>
      <c r="O354" t="str">
        <f t="shared" si="5"/>
        <v/>
      </c>
    </row>
    <row r="355" spans="13:15" x14ac:dyDescent="0.5">
      <c r="M355" s="18"/>
      <c r="O355" t="str">
        <f t="shared" si="5"/>
        <v/>
      </c>
    </row>
    <row r="356" spans="13:15" x14ac:dyDescent="0.5">
      <c r="M356" s="18"/>
      <c r="O356" t="str">
        <f t="shared" si="5"/>
        <v/>
      </c>
    </row>
    <row r="357" spans="13:15" x14ac:dyDescent="0.5">
      <c r="M357" s="18"/>
      <c r="O357" t="str">
        <f t="shared" si="5"/>
        <v/>
      </c>
    </row>
    <row r="358" spans="13:15" x14ac:dyDescent="0.5">
      <c r="M358" s="18"/>
      <c r="O358" t="str">
        <f t="shared" si="5"/>
        <v/>
      </c>
    </row>
    <row r="359" spans="13:15" x14ac:dyDescent="0.5">
      <c r="M359" s="18"/>
      <c r="O359" t="str">
        <f t="shared" si="5"/>
        <v/>
      </c>
    </row>
    <row r="360" spans="13:15" x14ac:dyDescent="0.5">
      <c r="M360" s="18"/>
      <c r="O360" t="str">
        <f t="shared" si="5"/>
        <v/>
      </c>
    </row>
    <row r="361" spans="13:15" x14ac:dyDescent="0.5">
      <c r="M361" s="18"/>
      <c r="O361" t="str">
        <f t="shared" si="5"/>
        <v/>
      </c>
    </row>
    <row r="362" spans="13:15" x14ac:dyDescent="0.5">
      <c r="M362" s="18"/>
      <c r="O362" t="str">
        <f t="shared" si="5"/>
        <v/>
      </c>
    </row>
    <row r="363" spans="13:15" x14ac:dyDescent="0.5">
      <c r="M363" s="18"/>
      <c r="O363" t="str">
        <f t="shared" si="5"/>
        <v/>
      </c>
    </row>
    <row r="364" spans="13:15" x14ac:dyDescent="0.5">
      <c r="M364" s="18"/>
      <c r="O364" t="str">
        <f t="shared" si="5"/>
        <v/>
      </c>
    </row>
    <row r="365" spans="13:15" x14ac:dyDescent="0.5">
      <c r="M365" s="18"/>
      <c r="O365" t="str">
        <f t="shared" si="5"/>
        <v/>
      </c>
    </row>
    <row r="366" spans="13:15" x14ac:dyDescent="0.5">
      <c r="M366" s="18"/>
      <c r="O366" t="str">
        <f t="shared" si="5"/>
        <v/>
      </c>
    </row>
    <row r="367" spans="13:15" x14ac:dyDescent="0.5">
      <c r="M367" s="18"/>
      <c r="O367" t="str">
        <f t="shared" si="5"/>
        <v/>
      </c>
    </row>
    <row r="368" spans="13:15" x14ac:dyDescent="0.5">
      <c r="M368" s="18"/>
      <c r="O368" t="str">
        <f t="shared" si="5"/>
        <v/>
      </c>
    </row>
    <row r="369" spans="13:15" x14ac:dyDescent="0.5">
      <c r="M369" s="18"/>
      <c r="O369" t="str">
        <f t="shared" si="5"/>
        <v/>
      </c>
    </row>
    <row r="370" spans="13:15" x14ac:dyDescent="0.5">
      <c r="M370" s="18"/>
      <c r="O370" t="str">
        <f t="shared" si="5"/>
        <v/>
      </c>
    </row>
    <row r="371" spans="13:15" x14ac:dyDescent="0.5">
      <c r="M371" s="18"/>
      <c r="O371" t="str">
        <f t="shared" si="5"/>
        <v/>
      </c>
    </row>
    <row r="372" spans="13:15" x14ac:dyDescent="0.5">
      <c r="M372" s="18"/>
      <c r="O372" t="str">
        <f t="shared" si="5"/>
        <v/>
      </c>
    </row>
    <row r="373" spans="13:15" x14ac:dyDescent="0.5">
      <c r="M373" s="18"/>
      <c r="O373" t="str">
        <f t="shared" si="5"/>
        <v/>
      </c>
    </row>
    <row r="374" spans="13:15" x14ac:dyDescent="0.5">
      <c r="M374" s="18"/>
      <c r="O374" t="str">
        <f t="shared" si="5"/>
        <v/>
      </c>
    </row>
    <row r="375" spans="13:15" x14ac:dyDescent="0.5">
      <c r="M375" s="18"/>
      <c r="O375" t="str">
        <f t="shared" si="5"/>
        <v/>
      </c>
    </row>
    <row r="376" spans="13:15" x14ac:dyDescent="0.5">
      <c r="M376" s="18"/>
      <c r="O376" t="str">
        <f t="shared" si="5"/>
        <v/>
      </c>
    </row>
    <row r="377" spans="13:15" x14ac:dyDescent="0.5">
      <c r="M377" s="18"/>
      <c r="O377" t="str">
        <f t="shared" si="5"/>
        <v/>
      </c>
    </row>
    <row r="378" spans="13:15" x14ac:dyDescent="0.5">
      <c r="M378" s="18"/>
      <c r="O378" t="str">
        <f t="shared" si="5"/>
        <v/>
      </c>
    </row>
    <row r="379" spans="13:15" x14ac:dyDescent="0.5">
      <c r="M379" s="18"/>
      <c r="O379" t="str">
        <f t="shared" si="5"/>
        <v/>
      </c>
    </row>
    <row r="380" spans="13:15" x14ac:dyDescent="0.5">
      <c r="M380" s="18"/>
      <c r="O380" t="str">
        <f t="shared" si="5"/>
        <v/>
      </c>
    </row>
    <row r="381" spans="13:15" x14ac:dyDescent="0.5">
      <c r="M381" s="18"/>
      <c r="O381" t="str">
        <f t="shared" si="5"/>
        <v/>
      </c>
    </row>
    <row r="382" spans="13:15" x14ac:dyDescent="0.5">
      <c r="M382" s="18"/>
      <c r="O382" t="str">
        <f t="shared" si="5"/>
        <v/>
      </c>
    </row>
    <row r="383" spans="13:15" x14ac:dyDescent="0.5">
      <c r="M383" s="18"/>
      <c r="O383" t="str">
        <f t="shared" si="5"/>
        <v/>
      </c>
    </row>
    <row r="384" spans="13:15" x14ac:dyDescent="0.5">
      <c r="M384" s="18"/>
      <c r="O384" t="str">
        <f t="shared" si="5"/>
        <v/>
      </c>
    </row>
    <row r="385" spans="13:15" x14ac:dyDescent="0.5">
      <c r="M385" s="18"/>
      <c r="O385" t="str">
        <f t="shared" si="5"/>
        <v/>
      </c>
    </row>
    <row r="386" spans="13:15" x14ac:dyDescent="0.5">
      <c r="M386" s="18"/>
      <c r="O386" t="str">
        <f t="shared" si="5"/>
        <v/>
      </c>
    </row>
    <row r="387" spans="13:15" x14ac:dyDescent="0.5">
      <c r="M387" s="18"/>
      <c r="O387" t="str">
        <f t="shared" ref="O387:O450" si="6">IF(L387="","",MONTH(L387))</f>
        <v/>
      </c>
    </row>
    <row r="388" spans="13:15" x14ac:dyDescent="0.5">
      <c r="M388" s="18"/>
      <c r="O388" t="str">
        <f t="shared" si="6"/>
        <v/>
      </c>
    </row>
    <row r="389" spans="13:15" x14ac:dyDescent="0.5">
      <c r="M389" s="18"/>
      <c r="O389" t="str">
        <f t="shared" si="6"/>
        <v/>
      </c>
    </row>
    <row r="390" spans="13:15" x14ac:dyDescent="0.5">
      <c r="M390" s="18"/>
      <c r="O390" t="str">
        <f t="shared" si="6"/>
        <v/>
      </c>
    </row>
    <row r="391" spans="13:15" x14ac:dyDescent="0.5">
      <c r="M391" s="18"/>
      <c r="O391" t="str">
        <f t="shared" si="6"/>
        <v/>
      </c>
    </row>
    <row r="392" spans="13:15" x14ac:dyDescent="0.5">
      <c r="M392" s="18"/>
      <c r="O392" t="str">
        <f t="shared" si="6"/>
        <v/>
      </c>
    </row>
    <row r="393" spans="13:15" x14ac:dyDescent="0.5">
      <c r="M393" s="18"/>
      <c r="O393" t="str">
        <f t="shared" si="6"/>
        <v/>
      </c>
    </row>
    <row r="394" spans="13:15" x14ac:dyDescent="0.5">
      <c r="M394" s="18"/>
      <c r="O394" t="str">
        <f t="shared" si="6"/>
        <v/>
      </c>
    </row>
    <row r="395" spans="13:15" x14ac:dyDescent="0.5">
      <c r="M395" s="18"/>
      <c r="O395" t="str">
        <f t="shared" si="6"/>
        <v/>
      </c>
    </row>
    <row r="396" spans="13:15" x14ac:dyDescent="0.5">
      <c r="M396" s="18"/>
      <c r="O396" t="str">
        <f t="shared" si="6"/>
        <v/>
      </c>
    </row>
    <row r="397" spans="13:15" x14ac:dyDescent="0.5">
      <c r="M397" s="18"/>
      <c r="O397" t="str">
        <f t="shared" si="6"/>
        <v/>
      </c>
    </row>
    <row r="398" spans="13:15" x14ac:dyDescent="0.5">
      <c r="M398" s="18"/>
      <c r="O398" t="str">
        <f t="shared" si="6"/>
        <v/>
      </c>
    </row>
    <row r="399" spans="13:15" x14ac:dyDescent="0.5">
      <c r="M399" s="18"/>
      <c r="O399" t="str">
        <f t="shared" si="6"/>
        <v/>
      </c>
    </row>
    <row r="400" spans="13:15" x14ac:dyDescent="0.5">
      <c r="M400" s="18"/>
      <c r="O400" t="str">
        <f t="shared" si="6"/>
        <v/>
      </c>
    </row>
    <row r="401" spans="13:15" x14ac:dyDescent="0.5">
      <c r="M401" s="18"/>
      <c r="O401" t="str">
        <f t="shared" si="6"/>
        <v/>
      </c>
    </row>
    <row r="402" spans="13:15" x14ac:dyDescent="0.5">
      <c r="M402" s="18"/>
      <c r="O402" t="str">
        <f t="shared" si="6"/>
        <v/>
      </c>
    </row>
    <row r="403" spans="13:15" x14ac:dyDescent="0.5">
      <c r="M403" s="18"/>
      <c r="O403" t="str">
        <f t="shared" si="6"/>
        <v/>
      </c>
    </row>
    <row r="404" spans="13:15" x14ac:dyDescent="0.5">
      <c r="M404" s="18"/>
      <c r="O404" t="str">
        <f t="shared" si="6"/>
        <v/>
      </c>
    </row>
    <row r="405" spans="13:15" x14ac:dyDescent="0.5">
      <c r="M405" s="18"/>
      <c r="O405" t="str">
        <f t="shared" si="6"/>
        <v/>
      </c>
    </row>
    <row r="406" spans="13:15" x14ac:dyDescent="0.5">
      <c r="M406" s="18"/>
      <c r="O406" t="str">
        <f t="shared" si="6"/>
        <v/>
      </c>
    </row>
    <row r="407" spans="13:15" x14ac:dyDescent="0.5">
      <c r="M407" s="18"/>
      <c r="O407" t="str">
        <f t="shared" si="6"/>
        <v/>
      </c>
    </row>
    <row r="408" spans="13:15" x14ac:dyDescent="0.5">
      <c r="M408" s="18"/>
      <c r="O408" t="str">
        <f t="shared" si="6"/>
        <v/>
      </c>
    </row>
    <row r="409" spans="13:15" x14ac:dyDescent="0.5">
      <c r="M409" s="18"/>
      <c r="O409" t="str">
        <f t="shared" si="6"/>
        <v/>
      </c>
    </row>
    <row r="410" spans="13:15" x14ac:dyDescent="0.5">
      <c r="M410" s="18"/>
      <c r="O410" t="str">
        <f t="shared" si="6"/>
        <v/>
      </c>
    </row>
    <row r="411" spans="13:15" x14ac:dyDescent="0.5">
      <c r="M411" s="18"/>
      <c r="O411" t="str">
        <f t="shared" si="6"/>
        <v/>
      </c>
    </row>
    <row r="412" spans="13:15" x14ac:dyDescent="0.5">
      <c r="M412" s="18"/>
      <c r="O412" t="str">
        <f t="shared" si="6"/>
        <v/>
      </c>
    </row>
    <row r="413" spans="13:15" x14ac:dyDescent="0.5">
      <c r="M413" s="18"/>
      <c r="O413" t="str">
        <f t="shared" si="6"/>
        <v/>
      </c>
    </row>
    <row r="414" spans="13:15" x14ac:dyDescent="0.5">
      <c r="M414" s="18"/>
      <c r="O414" t="str">
        <f t="shared" si="6"/>
        <v/>
      </c>
    </row>
    <row r="415" spans="13:15" x14ac:dyDescent="0.5">
      <c r="M415" s="18"/>
      <c r="O415" t="str">
        <f t="shared" si="6"/>
        <v/>
      </c>
    </row>
    <row r="416" spans="13:15" x14ac:dyDescent="0.5">
      <c r="M416" s="18"/>
      <c r="O416" t="str">
        <f t="shared" si="6"/>
        <v/>
      </c>
    </row>
    <row r="417" spans="13:15" x14ac:dyDescent="0.5">
      <c r="M417" s="18"/>
      <c r="O417" t="str">
        <f t="shared" si="6"/>
        <v/>
      </c>
    </row>
    <row r="418" spans="13:15" x14ac:dyDescent="0.5">
      <c r="M418" s="18"/>
      <c r="O418" t="str">
        <f t="shared" si="6"/>
        <v/>
      </c>
    </row>
    <row r="419" spans="13:15" x14ac:dyDescent="0.5">
      <c r="M419" s="18"/>
      <c r="O419" t="str">
        <f t="shared" si="6"/>
        <v/>
      </c>
    </row>
    <row r="420" spans="13:15" x14ac:dyDescent="0.5">
      <c r="M420" s="18"/>
      <c r="O420" t="str">
        <f t="shared" si="6"/>
        <v/>
      </c>
    </row>
    <row r="421" spans="13:15" x14ac:dyDescent="0.5">
      <c r="M421" s="18"/>
      <c r="O421" t="str">
        <f t="shared" si="6"/>
        <v/>
      </c>
    </row>
    <row r="422" spans="13:15" x14ac:dyDescent="0.5">
      <c r="M422" s="18"/>
      <c r="O422" t="str">
        <f t="shared" si="6"/>
        <v/>
      </c>
    </row>
    <row r="423" spans="13:15" x14ac:dyDescent="0.5">
      <c r="M423" s="18"/>
      <c r="O423" t="str">
        <f t="shared" si="6"/>
        <v/>
      </c>
    </row>
    <row r="424" spans="13:15" x14ac:dyDescent="0.5">
      <c r="M424" s="18"/>
      <c r="O424" t="str">
        <f t="shared" si="6"/>
        <v/>
      </c>
    </row>
    <row r="425" spans="13:15" x14ac:dyDescent="0.5">
      <c r="M425" s="18"/>
      <c r="O425" t="str">
        <f t="shared" si="6"/>
        <v/>
      </c>
    </row>
    <row r="426" spans="13:15" x14ac:dyDescent="0.5">
      <c r="M426" s="18"/>
      <c r="O426" t="str">
        <f t="shared" si="6"/>
        <v/>
      </c>
    </row>
    <row r="427" spans="13:15" x14ac:dyDescent="0.5">
      <c r="M427" s="18"/>
      <c r="O427" t="str">
        <f t="shared" si="6"/>
        <v/>
      </c>
    </row>
    <row r="428" spans="13:15" x14ac:dyDescent="0.5">
      <c r="M428" s="18"/>
      <c r="O428" t="str">
        <f t="shared" si="6"/>
        <v/>
      </c>
    </row>
    <row r="429" spans="13:15" x14ac:dyDescent="0.5">
      <c r="M429" s="18"/>
      <c r="O429" t="str">
        <f t="shared" si="6"/>
        <v/>
      </c>
    </row>
    <row r="430" spans="13:15" x14ac:dyDescent="0.5">
      <c r="M430" s="18"/>
      <c r="O430" t="str">
        <f t="shared" si="6"/>
        <v/>
      </c>
    </row>
    <row r="431" spans="13:15" x14ac:dyDescent="0.5">
      <c r="M431" s="18"/>
      <c r="O431" t="str">
        <f t="shared" si="6"/>
        <v/>
      </c>
    </row>
    <row r="432" spans="13:15" x14ac:dyDescent="0.5">
      <c r="M432" s="18"/>
      <c r="O432" t="str">
        <f t="shared" si="6"/>
        <v/>
      </c>
    </row>
    <row r="433" spans="13:15" x14ac:dyDescent="0.5">
      <c r="M433" s="18"/>
      <c r="O433" t="str">
        <f t="shared" si="6"/>
        <v/>
      </c>
    </row>
    <row r="434" spans="13:15" x14ac:dyDescent="0.5">
      <c r="M434" s="18"/>
      <c r="O434" t="str">
        <f t="shared" si="6"/>
        <v/>
      </c>
    </row>
    <row r="435" spans="13:15" x14ac:dyDescent="0.5">
      <c r="M435" s="18"/>
      <c r="O435" t="str">
        <f t="shared" si="6"/>
        <v/>
      </c>
    </row>
    <row r="436" spans="13:15" x14ac:dyDescent="0.5">
      <c r="M436" s="18"/>
      <c r="O436" t="str">
        <f t="shared" si="6"/>
        <v/>
      </c>
    </row>
    <row r="437" spans="13:15" x14ac:dyDescent="0.5">
      <c r="M437" s="18"/>
      <c r="O437" t="str">
        <f t="shared" si="6"/>
        <v/>
      </c>
    </row>
    <row r="438" spans="13:15" x14ac:dyDescent="0.5">
      <c r="M438" s="18"/>
      <c r="O438" t="str">
        <f t="shared" si="6"/>
        <v/>
      </c>
    </row>
    <row r="439" spans="13:15" x14ac:dyDescent="0.5">
      <c r="M439" s="18"/>
      <c r="O439" t="str">
        <f t="shared" si="6"/>
        <v/>
      </c>
    </row>
    <row r="440" spans="13:15" x14ac:dyDescent="0.5">
      <c r="M440" s="18"/>
      <c r="O440" t="str">
        <f t="shared" si="6"/>
        <v/>
      </c>
    </row>
    <row r="441" spans="13:15" x14ac:dyDescent="0.5">
      <c r="M441" s="18"/>
      <c r="O441" t="str">
        <f t="shared" si="6"/>
        <v/>
      </c>
    </row>
    <row r="442" spans="13:15" x14ac:dyDescent="0.5">
      <c r="M442" s="18"/>
      <c r="O442" t="str">
        <f t="shared" si="6"/>
        <v/>
      </c>
    </row>
    <row r="443" spans="13:15" x14ac:dyDescent="0.5">
      <c r="M443" s="18"/>
      <c r="O443" t="str">
        <f t="shared" si="6"/>
        <v/>
      </c>
    </row>
    <row r="444" spans="13:15" x14ac:dyDescent="0.5">
      <c r="M444" s="18"/>
      <c r="O444" t="str">
        <f t="shared" si="6"/>
        <v/>
      </c>
    </row>
    <row r="445" spans="13:15" x14ac:dyDescent="0.5">
      <c r="M445" s="18"/>
      <c r="O445" t="str">
        <f t="shared" si="6"/>
        <v/>
      </c>
    </row>
    <row r="446" spans="13:15" x14ac:dyDescent="0.5">
      <c r="M446" s="18"/>
      <c r="O446" t="str">
        <f t="shared" si="6"/>
        <v/>
      </c>
    </row>
    <row r="447" spans="13:15" x14ac:dyDescent="0.5">
      <c r="M447" s="18"/>
      <c r="O447" t="str">
        <f t="shared" si="6"/>
        <v/>
      </c>
    </row>
    <row r="448" spans="13:15" x14ac:dyDescent="0.5">
      <c r="M448" s="18"/>
      <c r="O448" t="str">
        <f t="shared" si="6"/>
        <v/>
      </c>
    </row>
    <row r="449" spans="13:15" x14ac:dyDescent="0.5">
      <c r="M449" s="18"/>
      <c r="O449" t="str">
        <f t="shared" si="6"/>
        <v/>
      </c>
    </row>
    <row r="450" spans="13:15" x14ac:dyDescent="0.5">
      <c r="M450" s="18"/>
      <c r="O450" t="str">
        <f t="shared" si="6"/>
        <v/>
      </c>
    </row>
    <row r="451" spans="13:15" x14ac:dyDescent="0.5">
      <c r="M451" s="18"/>
      <c r="O451" t="str">
        <f t="shared" ref="O451:O514" si="7">IF(L451="","",MONTH(L451))</f>
        <v/>
      </c>
    </row>
    <row r="452" spans="13:15" x14ac:dyDescent="0.5">
      <c r="M452" s="18"/>
      <c r="O452" t="str">
        <f t="shared" si="7"/>
        <v/>
      </c>
    </row>
    <row r="453" spans="13:15" x14ac:dyDescent="0.5">
      <c r="M453" s="18"/>
      <c r="O453" t="str">
        <f t="shared" si="7"/>
        <v/>
      </c>
    </row>
    <row r="454" spans="13:15" x14ac:dyDescent="0.5">
      <c r="M454" s="18"/>
      <c r="O454" t="str">
        <f t="shared" si="7"/>
        <v/>
      </c>
    </row>
    <row r="455" spans="13:15" x14ac:dyDescent="0.5">
      <c r="M455" s="18"/>
      <c r="O455" t="str">
        <f t="shared" si="7"/>
        <v/>
      </c>
    </row>
    <row r="456" spans="13:15" x14ac:dyDescent="0.5">
      <c r="M456" s="18"/>
      <c r="O456" t="str">
        <f t="shared" si="7"/>
        <v/>
      </c>
    </row>
    <row r="457" spans="13:15" x14ac:dyDescent="0.5">
      <c r="M457" s="18"/>
      <c r="O457" t="str">
        <f t="shared" si="7"/>
        <v/>
      </c>
    </row>
    <row r="458" spans="13:15" x14ac:dyDescent="0.5">
      <c r="M458" s="18"/>
      <c r="O458" t="str">
        <f t="shared" si="7"/>
        <v/>
      </c>
    </row>
    <row r="459" spans="13:15" x14ac:dyDescent="0.5">
      <c r="M459" s="18"/>
      <c r="O459" t="str">
        <f t="shared" si="7"/>
        <v/>
      </c>
    </row>
    <row r="460" spans="13:15" x14ac:dyDescent="0.5">
      <c r="M460" s="18"/>
      <c r="O460" t="str">
        <f t="shared" si="7"/>
        <v/>
      </c>
    </row>
    <row r="461" spans="13:15" x14ac:dyDescent="0.5">
      <c r="M461" s="18"/>
      <c r="O461" t="str">
        <f t="shared" si="7"/>
        <v/>
      </c>
    </row>
    <row r="462" spans="13:15" x14ac:dyDescent="0.5">
      <c r="M462" s="18"/>
      <c r="O462" t="str">
        <f t="shared" si="7"/>
        <v/>
      </c>
    </row>
    <row r="463" spans="13:15" x14ac:dyDescent="0.5">
      <c r="M463" s="18"/>
      <c r="O463" t="str">
        <f t="shared" si="7"/>
        <v/>
      </c>
    </row>
    <row r="464" spans="13:15" x14ac:dyDescent="0.5">
      <c r="M464" s="18"/>
      <c r="O464" t="str">
        <f t="shared" si="7"/>
        <v/>
      </c>
    </row>
    <row r="465" spans="13:15" x14ac:dyDescent="0.5">
      <c r="M465" s="18"/>
      <c r="O465" t="str">
        <f t="shared" si="7"/>
        <v/>
      </c>
    </row>
    <row r="466" spans="13:15" x14ac:dyDescent="0.5">
      <c r="M466" s="18"/>
      <c r="O466" t="str">
        <f t="shared" si="7"/>
        <v/>
      </c>
    </row>
    <row r="467" spans="13:15" x14ac:dyDescent="0.5">
      <c r="M467" s="18"/>
      <c r="O467" t="str">
        <f t="shared" si="7"/>
        <v/>
      </c>
    </row>
    <row r="468" spans="13:15" x14ac:dyDescent="0.5">
      <c r="M468" s="18"/>
      <c r="O468" t="str">
        <f t="shared" si="7"/>
        <v/>
      </c>
    </row>
    <row r="469" spans="13:15" x14ac:dyDescent="0.5">
      <c r="M469" s="18"/>
      <c r="O469" t="str">
        <f t="shared" si="7"/>
        <v/>
      </c>
    </row>
    <row r="470" spans="13:15" x14ac:dyDescent="0.5">
      <c r="M470" s="18"/>
      <c r="O470" t="str">
        <f t="shared" si="7"/>
        <v/>
      </c>
    </row>
    <row r="471" spans="13:15" x14ac:dyDescent="0.5">
      <c r="M471" s="18"/>
      <c r="O471" t="str">
        <f t="shared" si="7"/>
        <v/>
      </c>
    </row>
    <row r="472" spans="13:15" x14ac:dyDescent="0.5">
      <c r="M472" s="18"/>
      <c r="O472" t="str">
        <f t="shared" si="7"/>
        <v/>
      </c>
    </row>
    <row r="473" spans="13:15" x14ac:dyDescent="0.5">
      <c r="M473" s="18"/>
      <c r="O473" t="str">
        <f t="shared" si="7"/>
        <v/>
      </c>
    </row>
    <row r="474" spans="13:15" x14ac:dyDescent="0.5">
      <c r="M474" s="18"/>
      <c r="O474" t="str">
        <f t="shared" si="7"/>
        <v/>
      </c>
    </row>
    <row r="475" spans="13:15" x14ac:dyDescent="0.5">
      <c r="M475" s="18"/>
      <c r="O475" t="str">
        <f t="shared" si="7"/>
        <v/>
      </c>
    </row>
    <row r="476" spans="13:15" x14ac:dyDescent="0.5">
      <c r="M476" s="18"/>
      <c r="O476" t="str">
        <f t="shared" si="7"/>
        <v/>
      </c>
    </row>
    <row r="477" spans="13:15" x14ac:dyDescent="0.5">
      <c r="M477" s="18"/>
      <c r="O477" t="str">
        <f t="shared" si="7"/>
        <v/>
      </c>
    </row>
    <row r="478" spans="13:15" x14ac:dyDescent="0.5">
      <c r="M478" s="18"/>
      <c r="O478" t="str">
        <f t="shared" si="7"/>
        <v/>
      </c>
    </row>
    <row r="479" spans="13:15" x14ac:dyDescent="0.5">
      <c r="M479" s="18"/>
      <c r="O479" t="str">
        <f t="shared" si="7"/>
        <v/>
      </c>
    </row>
    <row r="480" spans="13:15" x14ac:dyDescent="0.5">
      <c r="M480" s="18"/>
      <c r="O480" t="str">
        <f t="shared" si="7"/>
        <v/>
      </c>
    </row>
    <row r="481" spans="13:15" x14ac:dyDescent="0.5">
      <c r="M481" s="18"/>
      <c r="O481" t="str">
        <f t="shared" si="7"/>
        <v/>
      </c>
    </row>
    <row r="482" spans="13:15" x14ac:dyDescent="0.5">
      <c r="M482" s="18"/>
      <c r="O482" t="str">
        <f t="shared" si="7"/>
        <v/>
      </c>
    </row>
    <row r="483" spans="13:15" x14ac:dyDescent="0.5">
      <c r="M483" s="18"/>
      <c r="O483" t="str">
        <f t="shared" si="7"/>
        <v/>
      </c>
    </row>
    <row r="484" spans="13:15" x14ac:dyDescent="0.5">
      <c r="M484" s="18"/>
      <c r="O484" t="str">
        <f t="shared" si="7"/>
        <v/>
      </c>
    </row>
    <row r="485" spans="13:15" x14ac:dyDescent="0.5">
      <c r="M485" s="18"/>
      <c r="O485" t="str">
        <f t="shared" si="7"/>
        <v/>
      </c>
    </row>
    <row r="486" spans="13:15" x14ac:dyDescent="0.5">
      <c r="M486" s="18"/>
      <c r="O486" t="str">
        <f t="shared" si="7"/>
        <v/>
      </c>
    </row>
    <row r="487" spans="13:15" x14ac:dyDescent="0.5">
      <c r="M487" s="18"/>
      <c r="O487" t="str">
        <f t="shared" si="7"/>
        <v/>
      </c>
    </row>
    <row r="488" spans="13:15" x14ac:dyDescent="0.5">
      <c r="M488" s="18"/>
      <c r="O488" t="str">
        <f t="shared" si="7"/>
        <v/>
      </c>
    </row>
    <row r="489" spans="13:15" x14ac:dyDescent="0.5">
      <c r="M489" s="18"/>
      <c r="O489" t="str">
        <f t="shared" si="7"/>
        <v/>
      </c>
    </row>
    <row r="490" spans="13:15" x14ac:dyDescent="0.5">
      <c r="M490" s="18"/>
      <c r="O490" t="str">
        <f t="shared" si="7"/>
        <v/>
      </c>
    </row>
    <row r="491" spans="13:15" x14ac:dyDescent="0.5">
      <c r="M491" s="18"/>
      <c r="O491" t="str">
        <f t="shared" si="7"/>
        <v/>
      </c>
    </row>
    <row r="492" spans="13:15" x14ac:dyDescent="0.5">
      <c r="M492" s="18"/>
      <c r="O492" t="str">
        <f t="shared" si="7"/>
        <v/>
      </c>
    </row>
    <row r="493" spans="13:15" x14ac:dyDescent="0.5">
      <c r="M493" s="18"/>
      <c r="O493" t="str">
        <f t="shared" si="7"/>
        <v/>
      </c>
    </row>
    <row r="494" spans="13:15" x14ac:dyDescent="0.5">
      <c r="M494" s="18"/>
      <c r="O494" t="str">
        <f t="shared" si="7"/>
        <v/>
      </c>
    </row>
    <row r="495" spans="13:15" x14ac:dyDescent="0.5">
      <c r="M495" s="18"/>
      <c r="O495" t="str">
        <f t="shared" si="7"/>
        <v/>
      </c>
    </row>
    <row r="496" spans="13:15" x14ac:dyDescent="0.5">
      <c r="M496" s="18"/>
      <c r="O496" t="str">
        <f t="shared" si="7"/>
        <v/>
      </c>
    </row>
    <row r="497" spans="13:15" x14ac:dyDescent="0.5">
      <c r="M497" s="18"/>
      <c r="O497" t="str">
        <f t="shared" si="7"/>
        <v/>
      </c>
    </row>
    <row r="498" spans="13:15" x14ac:dyDescent="0.5">
      <c r="M498" s="18"/>
      <c r="O498" t="str">
        <f t="shared" si="7"/>
        <v/>
      </c>
    </row>
    <row r="499" spans="13:15" x14ac:dyDescent="0.5">
      <c r="M499" s="18"/>
      <c r="O499" t="str">
        <f t="shared" si="7"/>
        <v/>
      </c>
    </row>
    <row r="500" spans="13:15" x14ac:dyDescent="0.5">
      <c r="M500" s="18"/>
      <c r="O500" t="str">
        <f t="shared" si="7"/>
        <v/>
      </c>
    </row>
    <row r="501" spans="13:15" x14ac:dyDescent="0.5">
      <c r="M501" s="18"/>
      <c r="O501" t="str">
        <f t="shared" si="7"/>
        <v/>
      </c>
    </row>
    <row r="502" spans="13:15" x14ac:dyDescent="0.5">
      <c r="M502" s="18"/>
      <c r="O502" t="str">
        <f t="shared" si="7"/>
        <v/>
      </c>
    </row>
    <row r="503" spans="13:15" x14ac:dyDescent="0.5">
      <c r="M503" s="18"/>
      <c r="O503" t="str">
        <f t="shared" si="7"/>
        <v/>
      </c>
    </row>
    <row r="504" spans="13:15" x14ac:dyDescent="0.5">
      <c r="M504" s="18"/>
      <c r="O504" t="str">
        <f t="shared" si="7"/>
        <v/>
      </c>
    </row>
    <row r="505" spans="13:15" x14ac:dyDescent="0.5">
      <c r="M505" s="18"/>
      <c r="O505" t="str">
        <f t="shared" si="7"/>
        <v/>
      </c>
    </row>
    <row r="506" spans="13:15" x14ac:dyDescent="0.5">
      <c r="M506" s="18"/>
      <c r="O506" t="str">
        <f t="shared" si="7"/>
        <v/>
      </c>
    </row>
    <row r="507" spans="13:15" x14ac:dyDescent="0.5">
      <c r="M507" s="18"/>
      <c r="O507" t="str">
        <f t="shared" si="7"/>
        <v/>
      </c>
    </row>
    <row r="508" spans="13:15" x14ac:dyDescent="0.5">
      <c r="M508" s="18"/>
      <c r="O508" t="str">
        <f t="shared" si="7"/>
        <v/>
      </c>
    </row>
    <row r="509" spans="13:15" x14ac:dyDescent="0.5">
      <c r="M509" s="18"/>
      <c r="O509" t="str">
        <f t="shared" si="7"/>
        <v/>
      </c>
    </row>
    <row r="510" spans="13:15" x14ac:dyDescent="0.5">
      <c r="M510" s="18"/>
      <c r="O510" t="str">
        <f t="shared" si="7"/>
        <v/>
      </c>
    </row>
    <row r="511" spans="13:15" x14ac:dyDescent="0.5">
      <c r="M511" s="18"/>
      <c r="O511" t="str">
        <f t="shared" si="7"/>
        <v/>
      </c>
    </row>
    <row r="512" spans="13:15" x14ac:dyDescent="0.5">
      <c r="M512" s="18"/>
      <c r="O512" t="str">
        <f t="shared" si="7"/>
        <v/>
      </c>
    </row>
    <row r="513" spans="13:15" x14ac:dyDescent="0.5">
      <c r="M513" s="18"/>
      <c r="O513" t="str">
        <f t="shared" si="7"/>
        <v/>
      </c>
    </row>
    <row r="514" spans="13:15" x14ac:dyDescent="0.5">
      <c r="M514" s="18"/>
      <c r="O514" t="str">
        <f t="shared" si="7"/>
        <v/>
      </c>
    </row>
    <row r="515" spans="13:15" x14ac:dyDescent="0.5">
      <c r="M515" s="18"/>
      <c r="O515" t="str">
        <f t="shared" ref="O515:O578" si="8">IF(L515="","",MONTH(L515))</f>
        <v/>
      </c>
    </row>
    <row r="516" spans="13:15" x14ac:dyDescent="0.5">
      <c r="M516" s="18"/>
      <c r="O516" t="str">
        <f t="shared" si="8"/>
        <v/>
      </c>
    </row>
    <row r="517" spans="13:15" x14ac:dyDescent="0.5">
      <c r="M517" s="18"/>
      <c r="O517" t="str">
        <f t="shared" si="8"/>
        <v/>
      </c>
    </row>
    <row r="518" spans="13:15" x14ac:dyDescent="0.5">
      <c r="M518" s="18"/>
      <c r="O518" t="str">
        <f t="shared" si="8"/>
        <v/>
      </c>
    </row>
    <row r="519" spans="13:15" x14ac:dyDescent="0.5">
      <c r="M519" s="18"/>
      <c r="O519" t="str">
        <f t="shared" si="8"/>
        <v/>
      </c>
    </row>
    <row r="520" spans="13:15" x14ac:dyDescent="0.5">
      <c r="M520" s="18"/>
      <c r="O520" t="str">
        <f t="shared" si="8"/>
        <v/>
      </c>
    </row>
    <row r="521" spans="13:15" x14ac:dyDescent="0.5">
      <c r="M521" s="18"/>
      <c r="O521" t="str">
        <f t="shared" si="8"/>
        <v/>
      </c>
    </row>
    <row r="522" spans="13:15" x14ac:dyDescent="0.5">
      <c r="M522" s="18"/>
      <c r="O522" t="str">
        <f t="shared" si="8"/>
        <v/>
      </c>
    </row>
    <row r="523" spans="13:15" x14ac:dyDescent="0.5">
      <c r="M523" s="18"/>
      <c r="O523" t="str">
        <f t="shared" si="8"/>
        <v/>
      </c>
    </row>
    <row r="524" spans="13:15" x14ac:dyDescent="0.5">
      <c r="M524" s="18"/>
      <c r="O524" t="str">
        <f t="shared" si="8"/>
        <v/>
      </c>
    </row>
    <row r="525" spans="13:15" x14ac:dyDescent="0.5">
      <c r="M525" s="18"/>
      <c r="O525" t="str">
        <f t="shared" si="8"/>
        <v/>
      </c>
    </row>
    <row r="526" spans="13:15" x14ac:dyDescent="0.5">
      <c r="M526" s="18"/>
      <c r="O526" t="str">
        <f t="shared" si="8"/>
        <v/>
      </c>
    </row>
    <row r="527" spans="13:15" x14ac:dyDescent="0.5">
      <c r="M527" s="18"/>
      <c r="O527" t="str">
        <f t="shared" si="8"/>
        <v/>
      </c>
    </row>
    <row r="528" spans="13:15" x14ac:dyDescent="0.5">
      <c r="M528" s="18"/>
      <c r="O528" t="str">
        <f t="shared" si="8"/>
        <v/>
      </c>
    </row>
    <row r="529" spans="13:15" x14ac:dyDescent="0.5">
      <c r="M529" s="18"/>
      <c r="O529" t="str">
        <f t="shared" si="8"/>
        <v/>
      </c>
    </row>
    <row r="530" spans="13:15" x14ac:dyDescent="0.5">
      <c r="M530" s="18"/>
      <c r="O530" t="str">
        <f t="shared" si="8"/>
        <v/>
      </c>
    </row>
    <row r="531" spans="13:15" x14ac:dyDescent="0.5">
      <c r="M531" s="18"/>
      <c r="O531" t="str">
        <f t="shared" si="8"/>
        <v/>
      </c>
    </row>
    <row r="532" spans="13:15" x14ac:dyDescent="0.5">
      <c r="M532" s="18"/>
      <c r="O532" t="str">
        <f t="shared" si="8"/>
        <v/>
      </c>
    </row>
    <row r="533" spans="13:15" x14ac:dyDescent="0.5">
      <c r="M533" s="18"/>
      <c r="O533" t="str">
        <f t="shared" si="8"/>
        <v/>
      </c>
    </row>
    <row r="534" spans="13:15" x14ac:dyDescent="0.5">
      <c r="M534" s="18"/>
      <c r="O534" t="str">
        <f t="shared" si="8"/>
        <v/>
      </c>
    </row>
    <row r="535" spans="13:15" x14ac:dyDescent="0.5">
      <c r="M535" s="18"/>
      <c r="O535" t="str">
        <f t="shared" si="8"/>
        <v/>
      </c>
    </row>
    <row r="536" spans="13:15" x14ac:dyDescent="0.5">
      <c r="M536" s="18"/>
      <c r="O536" t="str">
        <f t="shared" si="8"/>
        <v/>
      </c>
    </row>
    <row r="537" spans="13:15" x14ac:dyDescent="0.5">
      <c r="M537" s="18"/>
      <c r="O537" t="str">
        <f t="shared" si="8"/>
        <v/>
      </c>
    </row>
    <row r="538" spans="13:15" x14ac:dyDescent="0.5">
      <c r="M538" s="18"/>
      <c r="O538" t="str">
        <f t="shared" si="8"/>
        <v/>
      </c>
    </row>
    <row r="539" spans="13:15" x14ac:dyDescent="0.5">
      <c r="M539" s="18"/>
      <c r="O539" t="str">
        <f t="shared" si="8"/>
        <v/>
      </c>
    </row>
    <row r="540" spans="13:15" x14ac:dyDescent="0.5">
      <c r="M540" s="18"/>
      <c r="O540" t="str">
        <f t="shared" si="8"/>
        <v/>
      </c>
    </row>
    <row r="541" spans="13:15" x14ac:dyDescent="0.5">
      <c r="M541" s="18"/>
      <c r="O541" t="str">
        <f t="shared" si="8"/>
        <v/>
      </c>
    </row>
    <row r="542" spans="13:15" x14ac:dyDescent="0.5">
      <c r="M542" s="18"/>
      <c r="O542" t="str">
        <f t="shared" si="8"/>
        <v/>
      </c>
    </row>
    <row r="543" spans="13:15" x14ac:dyDescent="0.5">
      <c r="M543" s="18"/>
      <c r="O543" t="str">
        <f t="shared" si="8"/>
        <v/>
      </c>
    </row>
    <row r="544" spans="13:15" x14ac:dyDescent="0.5">
      <c r="M544" s="18"/>
      <c r="O544" t="str">
        <f t="shared" si="8"/>
        <v/>
      </c>
    </row>
    <row r="545" spans="13:15" x14ac:dyDescent="0.5">
      <c r="M545" s="18"/>
      <c r="O545" t="str">
        <f t="shared" si="8"/>
        <v/>
      </c>
    </row>
    <row r="546" spans="13:15" x14ac:dyDescent="0.5">
      <c r="M546" s="18"/>
      <c r="O546" t="str">
        <f t="shared" si="8"/>
        <v/>
      </c>
    </row>
    <row r="547" spans="13:15" x14ac:dyDescent="0.5">
      <c r="M547" s="18"/>
      <c r="O547" t="str">
        <f t="shared" si="8"/>
        <v/>
      </c>
    </row>
    <row r="548" spans="13:15" x14ac:dyDescent="0.5">
      <c r="M548" s="18"/>
      <c r="O548" t="str">
        <f t="shared" si="8"/>
        <v/>
      </c>
    </row>
    <row r="549" spans="13:15" x14ac:dyDescent="0.5">
      <c r="M549" s="18"/>
      <c r="O549" t="str">
        <f t="shared" si="8"/>
        <v/>
      </c>
    </row>
    <row r="550" spans="13:15" x14ac:dyDescent="0.5">
      <c r="M550" s="18"/>
      <c r="O550" t="str">
        <f t="shared" si="8"/>
        <v/>
      </c>
    </row>
    <row r="551" spans="13:15" x14ac:dyDescent="0.5">
      <c r="M551" s="18"/>
      <c r="O551" t="str">
        <f t="shared" si="8"/>
        <v/>
      </c>
    </row>
    <row r="552" spans="13:15" x14ac:dyDescent="0.5">
      <c r="M552" s="18"/>
      <c r="O552" t="str">
        <f t="shared" si="8"/>
        <v/>
      </c>
    </row>
    <row r="553" spans="13:15" x14ac:dyDescent="0.5">
      <c r="M553" s="18"/>
      <c r="O553" t="str">
        <f t="shared" si="8"/>
        <v/>
      </c>
    </row>
    <row r="554" spans="13:15" x14ac:dyDescent="0.5">
      <c r="M554" s="18"/>
      <c r="O554" t="str">
        <f t="shared" si="8"/>
        <v/>
      </c>
    </row>
    <row r="555" spans="13:15" x14ac:dyDescent="0.5">
      <c r="M555" s="18"/>
      <c r="O555" t="str">
        <f t="shared" si="8"/>
        <v/>
      </c>
    </row>
    <row r="556" spans="13:15" x14ac:dyDescent="0.5">
      <c r="M556" s="18"/>
      <c r="O556" t="str">
        <f t="shared" si="8"/>
        <v/>
      </c>
    </row>
    <row r="557" spans="13:15" x14ac:dyDescent="0.5">
      <c r="M557" s="18"/>
      <c r="O557" t="str">
        <f t="shared" si="8"/>
        <v/>
      </c>
    </row>
    <row r="558" spans="13:15" x14ac:dyDescent="0.5">
      <c r="M558" s="18"/>
      <c r="O558" t="str">
        <f t="shared" si="8"/>
        <v/>
      </c>
    </row>
    <row r="559" spans="13:15" x14ac:dyDescent="0.5">
      <c r="M559" s="18"/>
      <c r="O559" t="str">
        <f t="shared" si="8"/>
        <v/>
      </c>
    </row>
    <row r="560" spans="13:15" x14ac:dyDescent="0.5">
      <c r="M560" s="18"/>
      <c r="O560" t="str">
        <f t="shared" si="8"/>
        <v/>
      </c>
    </row>
    <row r="561" spans="13:15" x14ac:dyDescent="0.5">
      <c r="M561" s="18"/>
      <c r="O561" t="str">
        <f t="shared" si="8"/>
        <v/>
      </c>
    </row>
    <row r="562" spans="13:15" x14ac:dyDescent="0.5">
      <c r="M562" s="18"/>
      <c r="O562" t="str">
        <f t="shared" si="8"/>
        <v/>
      </c>
    </row>
    <row r="563" spans="13:15" x14ac:dyDescent="0.5">
      <c r="M563" s="18"/>
      <c r="O563" t="str">
        <f t="shared" si="8"/>
        <v/>
      </c>
    </row>
    <row r="564" spans="13:15" x14ac:dyDescent="0.5">
      <c r="M564" s="18"/>
      <c r="O564" t="str">
        <f t="shared" si="8"/>
        <v/>
      </c>
    </row>
    <row r="565" spans="13:15" x14ac:dyDescent="0.5">
      <c r="M565" s="18"/>
      <c r="O565" t="str">
        <f t="shared" si="8"/>
        <v/>
      </c>
    </row>
    <row r="566" spans="13:15" x14ac:dyDescent="0.5">
      <c r="M566" s="18"/>
      <c r="O566" t="str">
        <f t="shared" si="8"/>
        <v/>
      </c>
    </row>
    <row r="567" spans="13:15" x14ac:dyDescent="0.5">
      <c r="M567" s="18"/>
      <c r="O567" t="str">
        <f t="shared" si="8"/>
        <v/>
      </c>
    </row>
    <row r="568" spans="13:15" x14ac:dyDescent="0.5">
      <c r="M568" s="18"/>
      <c r="O568" t="str">
        <f t="shared" si="8"/>
        <v/>
      </c>
    </row>
    <row r="569" spans="13:15" x14ac:dyDescent="0.5">
      <c r="M569" s="18"/>
      <c r="O569" t="str">
        <f t="shared" si="8"/>
        <v/>
      </c>
    </row>
    <row r="570" spans="13:15" x14ac:dyDescent="0.5">
      <c r="M570" s="18"/>
      <c r="O570" t="str">
        <f t="shared" si="8"/>
        <v/>
      </c>
    </row>
    <row r="571" spans="13:15" x14ac:dyDescent="0.5">
      <c r="M571" s="18"/>
      <c r="O571" t="str">
        <f t="shared" si="8"/>
        <v/>
      </c>
    </row>
    <row r="572" spans="13:15" x14ac:dyDescent="0.5">
      <c r="M572" s="18"/>
      <c r="O572" t="str">
        <f t="shared" si="8"/>
        <v/>
      </c>
    </row>
    <row r="573" spans="13:15" x14ac:dyDescent="0.5">
      <c r="M573" s="18"/>
      <c r="O573" t="str">
        <f t="shared" si="8"/>
        <v/>
      </c>
    </row>
    <row r="574" spans="13:15" x14ac:dyDescent="0.5">
      <c r="M574" s="18"/>
      <c r="O574" t="str">
        <f t="shared" si="8"/>
        <v/>
      </c>
    </row>
    <row r="575" spans="13:15" x14ac:dyDescent="0.5">
      <c r="M575" s="18"/>
      <c r="O575" t="str">
        <f t="shared" si="8"/>
        <v/>
      </c>
    </row>
    <row r="576" spans="13:15" x14ac:dyDescent="0.5">
      <c r="M576" s="18"/>
      <c r="O576" t="str">
        <f t="shared" si="8"/>
        <v/>
      </c>
    </row>
    <row r="577" spans="13:15" x14ac:dyDescent="0.5">
      <c r="M577" s="18"/>
      <c r="O577" t="str">
        <f t="shared" si="8"/>
        <v/>
      </c>
    </row>
    <row r="578" spans="13:15" x14ac:dyDescent="0.5">
      <c r="M578" s="18"/>
      <c r="O578" t="str">
        <f t="shared" si="8"/>
        <v/>
      </c>
    </row>
    <row r="579" spans="13:15" x14ac:dyDescent="0.5">
      <c r="M579" s="18"/>
      <c r="O579" t="str">
        <f t="shared" ref="O579:O642" si="9">IF(L579="","",MONTH(L579))</f>
        <v/>
      </c>
    </row>
    <row r="580" spans="13:15" x14ac:dyDescent="0.5">
      <c r="M580" s="18"/>
      <c r="O580" t="str">
        <f t="shared" si="9"/>
        <v/>
      </c>
    </row>
    <row r="581" spans="13:15" x14ac:dyDescent="0.5">
      <c r="M581" s="18"/>
      <c r="O581" t="str">
        <f t="shared" si="9"/>
        <v/>
      </c>
    </row>
    <row r="582" spans="13:15" x14ac:dyDescent="0.5">
      <c r="M582" s="18"/>
      <c r="O582" t="str">
        <f t="shared" si="9"/>
        <v/>
      </c>
    </row>
    <row r="583" spans="13:15" x14ac:dyDescent="0.5">
      <c r="M583" s="18"/>
      <c r="O583" t="str">
        <f t="shared" si="9"/>
        <v/>
      </c>
    </row>
    <row r="584" spans="13:15" x14ac:dyDescent="0.5">
      <c r="M584" s="18"/>
      <c r="O584" t="str">
        <f t="shared" si="9"/>
        <v/>
      </c>
    </row>
    <row r="585" spans="13:15" x14ac:dyDescent="0.5">
      <c r="M585" s="18"/>
      <c r="O585" t="str">
        <f t="shared" si="9"/>
        <v/>
      </c>
    </row>
    <row r="586" spans="13:15" x14ac:dyDescent="0.5">
      <c r="M586" s="18"/>
      <c r="O586" t="str">
        <f t="shared" si="9"/>
        <v/>
      </c>
    </row>
    <row r="587" spans="13:15" x14ac:dyDescent="0.5">
      <c r="M587" s="18"/>
      <c r="O587" t="str">
        <f t="shared" si="9"/>
        <v/>
      </c>
    </row>
    <row r="588" spans="13:15" x14ac:dyDescent="0.5">
      <c r="M588" s="18"/>
      <c r="O588" t="str">
        <f t="shared" si="9"/>
        <v/>
      </c>
    </row>
    <row r="589" spans="13:15" x14ac:dyDescent="0.5">
      <c r="M589" s="18"/>
      <c r="O589" t="str">
        <f t="shared" si="9"/>
        <v/>
      </c>
    </row>
    <row r="590" spans="13:15" x14ac:dyDescent="0.5">
      <c r="M590" s="18"/>
      <c r="O590" t="str">
        <f t="shared" si="9"/>
        <v/>
      </c>
    </row>
    <row r="591" spans="13:15" x14ac:dyDescent="0.5">
      <c r="M591" s="18"/>
      <c r="O591" t="str">
        <f t="shared" si="9"/>
        <v/>
      </c>
    </row>
    <row r="592" spans="13:15" x14ac:dyDescent="0.5">
      <c r="M592" s="18"/>
      <c r="O592" t="str">
        <f t="shared" si="9"/>
        <v/>
      </c>
    </row>
    <row r="593" spans="13:15" x14ac:dyDescent="0.5">
      <c r="M593" s="18"/>
      <c r="O593" t="str">
        <f t="shared" si="9"/>
        <v/>
      </c>
    </row>
    <row r="594" spans="13:15" x14ac:dyDescent="0.5">
      <c r="M594" s="18"/>
      <c r="O594" t="str">
        <f t="shared" si="9"/>
        <v/>
      </c>
    </row>
    <row r="595" spans="13:15" x14ac:dyDescent="0.5">
      <c r="M595" s="18"/>
      <c r="O595" t="str">
        <f t="shared" si="9"/>
        <v/>
      </c>
    </row>
    <row r="596" spans="13:15" x14ac:dyDescent="0.5">
      <c r="M596" s="18"/>
      <c r="O596" t="str">
        <f t="shared" si="9"/>
        <v/>
      </c>
    </row>
    <row r="597" spans="13:15" x14ac:dyDescent="0.5">
      <c r="M597" s="18"/>
      <c r="O597" t="str">
        <f t="shared" si="9"/>
        <v/>
      </c>
    </row>
    <row r="598" spans="13:15" x14ac:dyDescent="0.5">
      <c r="M598" s="18"/>
      <c r="O598" t="str">
        <f t="shared" si="9"/>
        <v/>
      </c>
    </row>
    <row r="599" spans="13:15" x14ac:dyDescent="0.5">
      <c r="M599" s="18"/>
      <c r="O599" t="str">
        <f t="shared" si="9"/>
        <v/>
      </c>
    </row>
    <row r="600" spans="13:15" x14ac:dyDescent="0.5">
      <c r="M600" s="18"/>
      <c r="O600" t="str">
        <f t="shared" si="9"/>
        <v/>
      </c>
    </row>
    <row r="601" spans="13:15" x14ac:dyDescent="0.5">
      <c r="M601" s="18"/>
      <c r="O601" t="str">
        <f t="shared" si="9"/>
        <v/>
      </c>
    </row>
    <row r="602" spans="13:15" x14ac:dyDescent="0.5">
      <c r="M602" s="18"/>
      <c r="O602" t="str">
        <f t="shared" si="9"/>
        <v/>
      </c>
    </row>
    <row r="603" spans="13:15" x14ac:dyDescent="0.5">
      <c r="M603" s="18"/>
      <c r="O603" t="str">
        <f t="shared" si="9"/>
        <v/>
      </c>
    </row>
    <row r="604" spans="13:15" x14ac:dyDescent="0.5">
      <c r="M604" s="18"/>
      <c r="O604" t="str">
        <f t="shared" si="9"/>
        <v/>
      </c>
    </row>
    <row r="605" spans="13:15" x14ac:dyDescent="0.5">
      <c r="M605" s="18"/>
      <c r="O605" t="str">
        <f t="shared" si="9"/>
        <v/>
      </c>
    </row>
    <row r="606" spans="13:15" x14ac:dyDescent="0.5">
      <c r="M606" s="18"/>
      <c r="O606" t="str">
        <f t="shared" si="9"/>
        <v/>
      </c>
    </row>
    <row r="607" spans="13:15" x14ac:dyDescent="0.5">
      <c r="M607" s="18"/>
      <c r="O607" t="str">
        <f t="shared" si="9"/>
        <v/>
      </c>
    </row>
    <row r="608" spans="13:15" x14ac:dyDescent="0.5">
      <c r="M608" s="18"/>
      <c r="O608" t="str">
        <f t="shared" si="9"/>
        <v/>
      </c>
    </row>
    <row r="609" spans="13:15" x14ac:dyDescent="0.5">
      <c r="M609" s="18"/>
      <c r="O609" t="str">
        <f t="shared" si="9"/>
        <v/>
      </c>
    </row>
    <row r="610" spans="13:15" x14ac:dyDescent="0.5">
      <c r="M610" s="18"/>
      <c r="O610" t="str">
        <f t="shared" si="9"/>
        <v/>
      </c>
    </row>
    <row r="611" spans="13:15" x14ac:dyDescent="0.5">
      <c r="M611" s="18"/>
      <c r="O611" t="str">
        <f t="shared" si="9"/>
        <v/>
      </c>
    </row>
    <row r="612" spans="13:15" x14ac:dyDescent="0.5">
      <c r="M612" s="18"/>
      <c r="O612" t="str">
        <f t="shared" si="9"/>
        <v/>
      </c>
    </row>
    <row r="613" spans="13:15" x14ac:dyDescent="0.5">
      <c r="M613" s="18"/>
      <c r="O613" t="str">
        <f t="shared" si="9"/>
        <v/>
      </c>
    </row>
    <row r="614" spans="13:15" x14ac:dyDescent="0.5">
      <c r="M614" s="18"/>
      <c r="O614" t="str">
        <f t="shared" si="9"/>
        <v/>
      </c>
    </row>
    <row r="615" spans="13:15" x14ac:dyDescent="0.5">
      <c r="M615" s="18"/>
      <c r="O615" t="str">
        <f t="shared" si="9"/>
        <v/>
      </c>
    </row>
    <row r="616" spans="13:15" x14ac:dyDescent="0.5">
      <c r="M616" s="18"/>
      <c r="O616" t="str">
        <f t="shared" si="9"/>
        <v/>
      </c>
    </row>
    <row r="617" spans="13:15" x14ac:dyDescent="0.5">
      <c r="M617" s="18"/>
      <c r="O617" t="str">
        <f t="shared" si="9"/>
        <v/>
      </c>
    </row>
    <row r="618" spans="13:15" x14ac:dyDescent="0.5">
      <c r="M618" s="18"/>
      <c r="O618" t="str">
        <f t="shared" si="9"/>
        <v/>
      </c>
    </row>
    <row r="619" spans="13:15" x14ac:dyDescent="0.5">
      <c r="M619" s="18"/>
      <c r="O619" t="str">
        <f t="shared" si="9"/>
        <v/>
      </c>
    </row>
    <row r="620" spans="13:15" x14ac:dyDescent="0.5">
      <c r="M620" s="18"/>
      <c r="O620" t="str">
        <f t="shared" si="9"/>
        <v/>
      </c>
    </row>
    <row r="621" spans="13:15" x14ac:dyDescent="0.5">
      <c r="M621" s="18"/>
      <c r="O621" t="str">
        <f t="shared" si="9"/>
        <v/>
      </c>
    </row>
    <row r="622" spans="13:15" x14ac:dyDescent="0.5">
      <c r="M622" s="18"/>
      <c r="O622" t="str">
        <f t="shared" si="9"/>
        <v/>
      </c>
    </row>
    <row r="623" spans="13:15" x14ac:dyDescent="0.5">
      <c r="M623" s="18"/>
      <c r="O623" t="str">
        <f t="shared" si="9"/>
        <v/>
      </c>
    </row>
    <row r="624" spans="13:15" x14ac:dyDescent="0.5">
      <c r="M624" s="18"/>
      <c r="O624" t="str">
        <f t="shared" si="9"/>
        <v/>
      </c>
    </row>
    <row r="625" spans="13:15" x14ac:dyDescent="0.5">
      <c r="M625" s="18"/>
      <c r="O625" t="str">
        <f t="shared" si="9"/>
        <v/>
      </c>
    </row>
    <row r="626" spans="13:15" x14ac:dyDescent="0.5">
      <c r="M626" s="18"/>
      <c r="O626" t="str">
        <f t="shared" si="9"/>
        <v/>
      </c>
    </row>
    <row r="627" spans="13:15" x14ac:dyDescent="0.5">
      <c r="M627" s="18"/>
      <c r="O627" t="str">
        <f t="shared" si="9"/>
        <v/>
      </c>
    </row>
    <row r="628" spans="13:15" x14ac:dyDescent="0.5">
      <c r="M628" s="18"/>
      <c r="O628" t="str">
        <f t="shared" si="9"/>
        <v/>
      </c>
    </row>
    <row r="629" spans="13:15" x14ac:dyDescent="0.5">
      <c r="M629" s="18"/>
      <c r="O629" t="str">
        <f t="shared" si="9"/>
        <v/>
      </c>
    </row>
    <row r="630" spans="13:15" x14ac:dyDescent="0.5">
      <c r="M630" s="18"/>
      <c r="O630" t="str">
        <f t="shared" si="9"/>
        <v/>
      </c>
    </row>
    <row r="631" spans="13:15" x14ac:dyDescent="0.5">
      <c r="M631" s="18"/>
      <c r="O631" t="str">
        <f t="shared" si="9"/>
        <v/>
      </c>
    </row>
    <row r="632" spans="13:15" x14ac:dyDescent="0.5">
      <c r="M632" s="18"/>
      <c r="O632" t="str">
        <f t="shared" si="9"/>
        <v/>
      </c>
    </row>
    <row r="633" spans="13:15" x14ac:dyDescent="0.5">
      <c r="M633" s="18"/>
      <c r="O633" t="str">
        <f t="shared" si="9"/>
        <v/>
      </c>
    </row>
    <row r="634" spans="13:15" x14ac:dyDescent="0.5">
      <c r="M634" s="18"/>
      <c r="O634" t="str">
        <f t="shared" si="9"/>
        <v/>
      </c>
    </row>
    <row r="635" spans="13:15" x14ac:dyDescent="0.5">
      <c r="M635" s="18"/>
      <c r="O635" t="str">
        <f t="shared" si="9"/>
        <v/>
      </c>
    </row>
    <row r="636" spans="13:15" x14ac:dyDescent="0.5">
      <c r="M636" s="18"/>
      <c r="O636" t="str">
        <f t="shared" si="9"/>
        <v/>
      </c>
    </row>
    <row r="637" spans="13:15" x14ac:dyDescent="0.5">
      <c r="M637" s="18"/>
      <c r="O637" t="str">
        <f t="shared" si="9"/>
        <v/>
      </c>
    </row>
    <row r="638" spans="13:15" x14ac:dyDescent="0.5">
      <c r="M638" s="18"/>
      <c r="O638" t="str">
        <f t="shared" si="9"/>
        <v/>
      </c>
    </row>
    <row r="639" spans="13:15" x14ac:dyDescent="0.5">
      <c r="M639" s="18"/>
      <c r="O639" t="str">
        <f t="shared" si="9"/>
        <v/>
      </c>
    </row>
    <row r="640" spans="13:15" x14ac:dyDescent="0.5">
      <c r="M640" s="18"/>
      <c r="O640" t="str">
        <f t="shared" si="9"/>
        <v/>
      </c>
    </row>
    <row r="641" spans="13:15" x14ac:dyDescent="0.5">
      <c r="M641" s="18"/>
      <c r="O641" t="str">
        <f t="shared" si="9"/>
        <v/>
      </c>
    </row>
    <row r="642" spans="13:15" x14ac:dyDescent="0.5">
      <c r="M642" s="18"/>
      <c r="O642" t="str">
        <f t="shared" si="9"/>
        <v/>
      </c>
    </row>
    <row r="643" spans="13:15" x14ac:dyDescent="0.5">
      <c r="M643" s="18"/>
      <c r="O643" t="str">
        <f t="shared" ref="O643:O706" si="10">IF(L643="","",MONTH(L643))</f>
        <v/>
      </c>
    </row>
    <row r="644" spans="13:15" x14ac:dyDescent="0.5">
      <c r="M644" s="18"/>
      <c r="O644" t="str">
        <f t="shared" si="10"/>
        <v/>
      </c>
    </row>
    <row r="645" spans="13:15" x14ac:dyDescent="0.5">
      <c r="M645" s="18"/>
      <c r="O645" t="str">
        <f t="shared" si="10"/>
        <v/>
      </c>
    </row>
    <row r="646" spans="13:15" x14ac:dyDescent="0.5">
      <c r="M646" s="18"/>
      <c r="O646" t="str">
        <f t="shared" si="10"/>
        <v/>
      </c>
    </row>
    <row r="647" spans="13:15" x14ac:dyDescent="0.5">
      <c r="M647" s="18"/>
      <c r="O647" t="str">
        <f t="shared" si="10"/>
        <v/>
      </c>
    </row>
    <row r="648" spans="13:15" x14ac:dyDescent="0.5">
      <c r="M648" s="18"/>
      <c r="O648" t="str">
        <f t="shared" si="10"/>
        <v/>
      </c>
    </row>
    <row r="649" spans="13:15" x14ac:dyDescent="0.5">
      <c r="M649" s="18"/>
      <c r="O649" t="str">
        <f t="shared" si="10"/>
        <v/>
      </c>
    </row>
    <row r="650" spans="13:15" x14ac:dyDescent="0.5">
      <c r="M650" s="18"/>
      <c r="O650" t="str">
        <f t="shared" si="10"/>
        <v/>
      </c>
    </row>
    <row r="651" spans="13:15" x14ac:dyDescent="0.5">
      <c r="M651" s="18"/>
      <c r="O651" t="str">
        <f t="shared" si="10"/>
        <v/>
      </c>
    </row>
    <row r="652" spans="13:15" x14ac:dyDescent="0.5">
      <c r="M652" s="18"/>
      <c r="O652" t="str">
        <f t="shared" si="10"/>
        <v/>
      </c>
    </row>
    <row r="653" spans="13:15" x14ac:dyDescent="0.5">
      <c r="M653" s="18"/>
      <c r="O653" t="str">
        <f t="shared" si="10"/>
        <v/>
      </c>
    </row>
    <row r="654" spans="13:15" x14ac:dyDescent="0.5">
      <c r="M654" s="18"/>
      <c r="O654" t="str">
        <f t="shared" si="10"/>
        <v/>
      </c>
    </row>
    <row r="655" spans="13:15" x14ac:dyDescent="0.5">
      <c r="M655" s="18"/>
      <c r="O655" t="str">
        <f t="shared" si="10"/>
        <v/>
      </c>
    </row>
    <row r="656" spans="13:15" x14ac:dyDescent="0.5">
      <c r="M656" s="18"/>
      <c r="O656" t="str">
        <f t="shared" si="10"/>
        <v/>
      </c>
    </row>
    <row r="657" spans="13:15" x14ac:dyDescent="0.5">
      <c r="M657" s="18"/>
      <c r="O657" t="str">
        <f t="shared" si="10"/>
        <v/>
      </c>
    </row>
    <row r="658" spans="13:15" x14ac:dyDescent="0.5">
      <c r="M658" s="18"/>
      <c r="O658" t="str">
        <f t="shared" si="10"/>
        <v/>
      </c>
    </row>
    <row r="659" spans="13:15" x14ac:dyDescent="0.5">
      <c r="M659" s="18"/>
      <c r="O659" t="str">
        <f t="shared" si="10"/>
        <v/>
      </c>
    </row>
    <row r="660" spans="13:15" x14ac:dyDescent="0.5">
      <c r="M660" s="18"/>
      <c r="O660" t="str">
        <f t="shared" si="10"/>
        <v/>
      </c>
    </row>
    <row r="661" spans="13:15" x14ac:dyDescent="0.5">
      <c r="M661" s="18"/>
      <c r="O661" t="str">
        <f t="shared" si="10"/>
        <v/>
      </c>
    </row>
    <row r="662" spans="13:15" x14ac:dyDescent="0.5">
      <c r="M662" s="18"/>
      <c r="O662" t="str">
        <f t="shared" si="10"/>
        <v/>
      </c>
    </row>
    <row r="663" spans="13:15" x14ac:dyDescent="0.5">
      <c r="M663" s="18"/>
      <c r="O663" t="str">
        <f t="shared" si="10"/>
        <v/>
      </c>
    </row>
    <row r="664" spans="13:15" x14ac:dyDescent="0.5">
      <c r="M664" s="18"/>
      <c r="O664" t="str">
        <f t="shared" si="10"/>
        <v/>
      </c>
    </row>
    <row r="665" spans="13:15" x14ac:dyDescent="0.5">
      <c r="M665" s="18"/>
      <c r="O665" t="str">
        <f t="shared" si="10"/>
        <v/>
      </c>
    </row>
    <row r="666" spans="13:15" x14ac:dyDescent="0.5">
      <c r="M666" s="18"/>
      <c r="O666" t="str">
        <f t="shared" si="10"/>
        <v/>
      </c>
    </row>
    <row r="667" spans="13:15" x14ac:dyDescent="0.5">
      <c r="M667" s="18"/>
      <c r="O667" t="str">
        <f t="shared" si="10"/>
        <v/>
      </c>
    </row>
    <row r="668" spans="13:15" x14ac:dyDescent="0.5">
      <c r="M668" s="18"/>
      <c r="O668" t="str">
        <f t="shared" si="10"/>
        <v/>
      </c>
    </row>
    <row r="669" spans="13:15" x14ac:dyDescent="0.5">
      <c r="M669" s="18"/>
      <c r="O669" t="str">
        <f t="shared" si="10"/>
        <v/>
      </c>
    </row>
    <row r="670" spans="13:15" x14ac:dyDescent="0.5">
      <c r="M670" s="18"/>
      <c r="O670" t="str">
        <f t="shared" si="10"/>
        <v/>
      </c>
    </row>
    <row r="671" spans="13:15" x14ac:dyDescent="0.5">
      <c r="M671" s="18"/>
      <c r="O671" t="str">
        <f t="shared" si="10"/>
        <v/>
      </c>
    </row>
    <row r="672" spans="13:15" x14ac:dyDescent="0.5">
      <c r="M672" s="18"/>
      <c r="O672" t="str">
        <f t="shared" si="10"/>
        <v/>
      </c>
    </row>
    <row r="673" spans="13:15" x14ac:dyDescent="0.5">
      <c r="M673" s="18"/>
      <c r="O673" t="str">
        <f t="shared" si="10"/>
        <v/>
      </c>
    </row>
    <row r="674" spans="13:15" x14ac:dyDescent="0.5">
      <c r="M674" s="18"/>
      <c r="O674" t="str">
        <f t="shared" si="10"/>
        <v/>
      </c>
    </row>
    <row r="675" spans="13:15" x14ac:dyDescent="0.5">
      <c r="M675" s="18"/>
      <c r="O675" t="str">
        <f t="shared" si="10"/>
        <v/>
      </c>
    </row>
    <row r="676" spans="13:15" x14ac:dyDescent="0.5">
      <c r="M676" s="18"/>
      <c r="O676" t="str">
        <f t="shared" si="10"/>
        <v/>
      </c>
    </row>
    <row r="677" spans="13:15" x14ac:dyDescent="0.5">
      <c r="M677" s="18"/>
      <c r="O677" t="str">
        <f t="shared" si="10"/>
        <v/>
      </c>
    </row>
    <row r="678" spans="13:15" x14ac:dyDescent="0.5">
      <c r="M678" s="18"/>
      <c r="O678" t="str">
        <f t="shared" si="10"/>
        <v/>
      </c>
    </row>
    <row r="679" spans="13:15" x14ac:dyDescent="0.5">
      <c r="M679" s="18"/>
      <c r="O679" t="str">
        <f t="shared" si="10"/>
        <v/>
      </c>
    </row>
    <row r="680" spans="13:15" x14ac:dyDescent="0.5">
      <c r="M680" s="18"/>
      <c r="O680" t="str">
        <f t="shared" si="10"/>
        <v/>
      </c>
    </row>
    <row r="681" spans="13:15" x14ac:dyDescent="0.5">
      <c r="M681" s="18"/>
      <c r="O681" t="str">
        <f t="shared" si="10"/>
        <v/>
      </c>
    </row>
    <row r="682" spans="13:15" x14ac:dyDescent="0.5">
      <c r="M682" s="18"/>
      <c r="O682" t="str">
        <f t="shared" si="10"/>
        <v/>
      </c>
    </row>
    <row r="683" spans="13:15" x14ac:dyDescent="0.5">
      <c r="M683" s="18"/>
      <c r="O683" t="str">
        <f t="shared" si="10"/>
        <v/>
      </c>
    </row>
    <row r="684" spans="13:15" x14ac:dyDescent="0.5">
      <c r="M684" s="18"/>
      <c r="O684" t="str">
        <f t="shared" si="10"/>
        <v/>
      </c>
    </row>
    <row r="685" spans="13:15" x14ac:dyDescent="0.5">
      <c r="M685" s="18"/>
      <c r="O685" t="str">
        <f t="shared" si="10"/>
        <v/>
      </c>
    </row>
    <row r="686" spans="13:15" x14ac:dyDescent="0.5">
      <c r="M686" s="18"/>
      <c r="O686" t="str">
        <f t="shared" si="10"/>
        <v/>
      </c>
    </row>
    <row r="687" spans="13:15" x14ac:dyDescent="0.5">
      <c r="M687" s="18"/>
      <c r="O687" t="str">
        <f t="shared" si="10"/>
        <v/>
      </c>
    </row>
    <row r="688" spans="13:15" x14ac:dyDescent="0.5">
      <c r="M688" s="18"/>
      <c r="O688" t="str">
        <f t="shared" si="10"/>
        <v/>
      </c>
    </row>
    <row r="689" spans="13:15" x14ac:dyDescent="0.5">
      <c r="M689" s="18"/>
      <c r="O689" t="str">
        <f t="shared" si="10"/>
        <v/>
      </c>
    </row>
    <row r="690" spans="13:15" x14ac:dyDescent="0.5">
      <c r="M690" s="18"/>
      <c r="O690" t="str">
        <f t="shared" si="10"/>
        <v/>
      </c>
    </row>
    <row r="691" spans="13:15" x14ac:dyDescent="0.5">
      <c r="M691" s="18"/>
      <c r="O691" t="str">
        <f t="shared" si="10"/>
        <v/>
      </c>
    </row>
    <row r="692" spans="13:15" x14ac:dyDescent="0.5">
      <c r="M692" s="18"/>
      <c r="O692" t="str">
        <f t="shared" si="10"/>
        <v/>
      </c>
    </row>
    <row r="693" spans="13:15" x14ac:dyDescent="0.5">
      <c r="M693" s="18"/>
      <c r="O693" t="str">
        <f t="shared" si="10"/>
        <v/>
      </c>
    </row>
    <row r="694" spans="13:15" x14ac:dyDescent="0.5">
      <c r="M694" s="18"/>
      <c r="O694" t="str">
        <f t="shared" si="10"/>
        <v/>
      </c>
    </row>
    <row r="695" spans="13:15" x14ac:dyDescent="0.5">
      <c r="M695" s="18"/>
      <c r="O695" t="str">
        <f t="shared" si="10"/>
        <v/>
      </c>
    </row>
    <row r="696" spans="13:15" x14ac:dyDescent="0.5">
      <c r="M696" s="18"/>
      <c r="O696" t="str">
        <f t="shared" si="10"/>
        <v/>
      </c>
    </row>
    <row r="697" spans="13:15" x14ac:dyDescent="0.5">
      <c r="M697" s="18"/>
      <c r="O697" t="str">
        <f t="shared" si="10"/>
        <v/>
      </c>
    </row>
    <row r="698" spans="13:15" x14ac:dyDescent="0.5">
      <c r="M698" s="18"/>
      <c r="O698" t="str">
        <f t="shared" si="10"/>
        <v/>
      </c>
    </row>
    <row r="699" spans="13:15" x14ac:dyDescent="0.5">
      <c r="M699" s="18"/>
      <c r="O699" t="str">
        <f t="shared" si="10"/>
        <v/>
      </c>
    </row>
    <row r="700" spans="13:15" x14ac:dyDescent="0.5">
      <c r="M700" s="18"/>
      <c r="O700" t="str">
        <f t="shared" si="10"/>
        <v/>
      </c>
    </row>
    <row r="701" spans="13:15" x14ac:dyDescent="0.5">
      <c r="M701" s="18"/>
      <c r="O701" t="str">
        <f t="shared" si="10"/>
        <v/>
      </c>
    </row>
    <row r="702" spans="13:15" x14ac:dyDescent="0.5">
      <c r="M702" s="18"/>
      <c r="O702" t="str">
        <f t="shared" si="10"/>
        <v/>
      </c>
    </row>
    <row r="703" spans="13:15" x14ac:dyDescent="0.5">
      <c r="M703" s="18"/>
      <c r="O703" t="str">
        <f t="shared" si="10"/>
        <v/>
      </c>
    </row>
    <row r="704" spans="13:15" x14ac:dyDescent="0.5">
      <c r="M704" s="18"/>
      <c r="O704" t="str">
        <f t="shared" si="10"/>
        <v/>
      </c>
    </row>
    <row r="705" spans="13:15" x14ac:dyDescent="0.5">
      <c r="M705" s="18"/>
      <c r="O705" t="str">
        <f t="shared" si="10"/>
        <v/>
      </c>
    </row>
    <row r="706" spans="13:15" x14ac:dyDescent="0.5">
      <c r="M706" s="18"/>
      <c r="O706" t="str">
        <f t="shared" si="10"/>
        <v/>
      </c>
    </row>
    <row r="707" spans="13:15" x14ac:dyDescent="0.5">
      <c r="M707" s="18"/>
      <c r="O707" t="str">
        <f t="shared" ref="O707:O770" si="11">IF(L707="","",MONTH(L707))</f>
        <v/>
      </c>
    </row>
    <row r="708" spans="13:15" x14ac:dyDescent="0.5">
      <c r="M708" s="18"/>
      <c r="O708" t="str">
        <f t="shared" si="11"/>
        <v/>
      </c>
    </row>
    <row r="709" spans="13:15" x14ac:dyDescent="0.5">
      <c r="M709" s="18"/>
      <c r="O709" t="str">
        <f t="shared" si="11"/>
        <v/>
      </c>
    </row>
    <row r="710" spans="13:15" x14ac:dyDescent="0.5">
      <c r="M710" s="18"/>
      <c r="O710" t="str">
        <f t="shared" si="11"/>
        <v/>
      </c>
    </row>
    <row r="711" spans="13:15" x14ac:dyDescent="0.5">
      <c r="M711" s="18"/>
      <c r="O711" t="str">
        <f t="shared" si="11"/>
        <v/>
      </c>
    </row>
    <row r="712" spans="13:15" x14ac:dyDescent="0.5">
      <c r="M712" s="18"/>
      <c r="O712" t="str">
        <f t="shared" si="11"/>
        <v/>
      </c>
    </row>
    <row r="713" spans="13:15" x14ac:dyDescent="0.5">
      <c r="M713" s="18"/>
      <c r="O713" t="str">
        <f t="shared" si="11"/>
        <v/>
      </c>
    </row>
    <row r="714" spans="13:15" x14ac:dyDescent="0.5">
      <c r="M714" s="18"/>
      <c r="O714" t="str">
        <f t="shared" si="11"/>
        <v/>
      </c>
    </row>
    <row r="715" spans="13:15" x14ac:dyDescent="0.5">
      <c r="M715" s="18"/>
      <c r="O715" t="str">
        <f t="shared" si="11"/>
        <v/>
      </c>
    </row>
    <row r="716" spans="13:15" x14ac:dyDescent="0.5">
      <c r="M716" s="18"/>
      <c r="O716" t="str">
        <f t="shared" si="11"/>
        <v/>
      </c>
    </row>
    <row r="717" spans="13:15" x14ac:dyDescent="0.5">
      <c r="M717" s="18"/>
      <c r="O717" t="str">
        <f t="shared" si="11"/>
        <v/>
      </c>
    </row>
    <row r="718" spans="13:15" x14ac:dyDescent="0.5">
      <c r="M718" s="18"/>
      <c r="O718" t="str">
        <f t="shared" si="11"/>
        <v/>
      </c>
    </row>
    <row r="719" spans="13:15" x14ac:dyDescent="0.5">
      <c r="M719" s="18"/>
      <c r="O719" t="str">
        <f t="shared" si="11"/>
        <v/>
      </c>
    </row>
    <row r="720" spans="13:15" x14ac:dyDescent="0.5">
      <c r="M720" s="18"/>
      <c r="O720" t="str">
        <f t="shared" si="11"/>
        <v/>
      </c>
    </row>
    <row r="721" spans="13:15" x14ac:dyDescent="0.5">
      <c r="M721" s="18"/>
      <c r="O721" t="str">
        <f t="shared" si="11"/>
        <v/>
      </c>
    </row>
    <row r="722" spans="13:15" x14ac:dyDescent="0.5">
      <c r="M722" s="18"/>
      <c r="O722" t="str">
        <f t="shared" si="11"/>
        <v/>
      </c>
    </row>
    <row r="723" spans="13:15" x14ac:dyDescent="0.5">
      <c r="M723" s="18"/>
      <c r="O723" t="str">
        <f t="shared" si="11"/>
        <v/>
      </c>
    </row>
    <row r="724" spans="13:15" x14ac:dyDescent="0.5">
      <c r="M724" s="18"/>
      <c r="O724" t="str">
        <f t="shared" si="11"/>
        <v/>
      </c>
    </row>
    <row r="725" spans="13:15" x14ac:dyDescent="0.5">
      <c r="M725" s="18"/>
      <c r="O725" t="str">
        <f t="shared" si="11"/>
        <v/>
      </c>
    </row>
    <row r="726" spans="13:15" x14ac:dyDescent="0.5">
      <c r="M726" s="18"/>
      <c r="O726" t="str">
        <f t="shared" si="11"/>
        <v/>
      </c>
    </row>
    <row r="727" spans="13:15" x14ac:dyDescent="0.5">
      <c r="M727" s="18"/>
      <c r="O727" t="str">
        <f t="shared" si="11"/>
        <v/>
      </c>
    </row>
    <row r="728" spans="13:15" x14ac:dyDescent="0.5">
      <c r="M728" s="18"/>
      <c r="O728" t="str">
        <f t="shared" si="11"/>
        <v/>
      </c>
    </row>
    <row r="729" spans="13:15" x14ac:dyDescent="0.5">
      <c r="M729" s="18"/>
      <c r="O729" t="str">
        <f t="shared" si="11"/>
        <v/>
      </c>
    </row>
    <row r="730" spans="13:15" x14ac:dyDescent="0.5">
      <c r="M730" s="18"/>
      <c r="O730" t="str">
        <f t="shared" si="11"/>
        <v/>
      </c>
    </row>
    <row r="731" spans="13:15" x14ac:dyDescent="0.5">
      <c r="M731" s="18"/>
      <c r="O731" t="str">
        <f t="shared" si="11"/>
        <v/>
      </c>
    </row>
    <row r="732" spans="13:15" x14ac:dyDescent="0.5">
      <c r="M732" s="18"/>
      <c r="O732" t="str">
        <f t="shared" si="11"/>
        <v/>
      </c>
    </row>
    <row r="733" spans="13:15" x14ac:dyDescent="0.5">
      <c r="M733" s="18"/>
      <c r="O733" t="str">
        <f t="shared" si="11"/>
        <v/>
      </c>
    </row>
    <row r="734" spans="13:15" x14ac:dyDescent="0.5">
      <c r="M734" s="18"/>
      <c r="O734" t="str">
        <f t="shared" si="11"/>
        <v/>
      </c>
    </row>
    <row r="735" spans="13:15" x14ac:dyDescent="0.5">
      <c r="M735" s="18"/>
      <c r="O735" t="str">
        <f t="shared" si="11"/>
        <v/>
      </c>
    </row>
    <row r="736" spans="13:15" x14ac:dyDescent="0.5">
      <c r="M736" s="18"/>
      <c r="O736" t="str">
        <f t="shared" si="11"/>
        <v/>
      </c>
    </row>
    <row r="737" spans="13:15" x14ac:dyDescent="0.5">
      <c r="M737" s="18"/>
      <c r="O737" t="str">
        <f t="shared" si="11"/>
        <v/>
      </c>
    </row>
    <row r="738" spans="13:15" x14ac:dyDescent="0.5">
      <c r="M738" s="18"/>
      <c r="O738" t="str">
        <f t="shared" si="11"/>
        <v/>
      </c>
    </row>
    <row r="739" spans="13:15" x14ac:dyDescent="0.5">
      <c r="M739" s="18"/>
      <c r="O739" t="str">
        <f t="shared" si="11"/>
        <v/>
      </c>
    </row>
    <row r="740" spans="13:15" x14ac:dyDescent="0.5">
      <c r="M740" s="18"/>
      <c r="O740" t="str">
        <f t="shared" si="11"/>
        <v/>
      </c>
    </row>
    <row r="741" spans="13:15" x14ac:dyDescent="0.5">
      <c r="M741" s="18"/>
      <c r="O741" t="str">
        <f t="shared" si="11"/>
        <v/>
      </c>
    </row>
    <row r="742" spans="13:15" x14ac:dyDescent="0.5">
      <c r="M742" s="18"/>
      <c r="O742" t="str">
        <f t="shared" si="11"/>
        <v/>
      </c>
    </row>
    <row r="743" spans="13:15" x14ac:dyDescent="0.5">
      <c r="M743" s="18"/>
      <c r="O743" t="str">
        <f t="shared" si="11"/>
        <v/>
      </c>
    </row>
    <row r="744" spans="13:15" x14ac:dyDescent="0.5">
      <c r="M744" s="18"/>
      <c r="O744" t="str">
        <f t="shared" si="11"/>
        <v/>
      </c>
    </row>
    <row r="745" spans="13:15" x14ac:dyDescent="0.5">
      <c r="M745" s="18"/>
      <c r="O745" t="str">
        <f t="shared" si="11"/>
        <v/>
      </c>
    </row>
    <row r="746" spans="13:15" x14ac:dyDescent="0.5">
      <c r="M746" s="18"/>
      <c r="O746" t="str">
        <f t="shared" si="11"/>
        <v/>
      </c>
    </row>
    <row r="747" spans="13:15" x14ac:dyDescent="0.5">
      <c r="M747" s="18"/>
      <c r="O747" t="str">
        <f t="shared" si="11"/>
        <v/>
      </c>
    </row>
    <row r="748" spans="13:15" x14ac:dyDescent="0.5">
      <c r="M748" s="18"/>
      <c r="O748" t="str">
        <f t="shared" si="11"/>
        <v/>
      </c>
    </row>
    <row r="749" spans="13:15" x14ac:dyDescent="0.5">
      <c r="M749" s="18"/>
      <c r="O749" t="str">
        <f t="shared" si="11"/>
        <v/>
      </c>
    </row>
    <row r="750" spans="13:15" x14ac:dyDescent="0.5">
      <c r="M750" s="18"/>
      <c r="O750" t="str">
        <f t="shared" si="11"/>
        <v/>
      </c>
    </row>
    <row r="751" spans="13:15" x14ac:dyDescent="0.5">
      <c r="M751" s="18"/>
      <c r="O751" t="str">
        <f t="shared" si="11"/>
        <v/>
      </c>
    </row>
    <row r="752" spans="13:15" x14ac:dyDescent="0.5">
      <c r="M752" s="18"/>
      <c r="O752" t="str">
        <f t="shared" si="11"/>
        <v/>
      </c>
    </row>
    <row r="753" spans="13:15" x14ac:dyDescent="0.5">
      <c r="M753" s="18"/>
      <c r="O753" t="str">
        <f t="shared" si="11"/>
        <v/>
      </c>
    </row>
    <row r="754" spans="13:15" x14ac:dyDescent="0.5">
      <c r="M754" s="18"/>
      <c r="O754" t="str">
        <f t="shared" si="11"/>
        <v/>
      </c>
    </row>
    <row r="755" spans="13:15" x14ac:dyDescent="0.5">
      <c r="M755" s="18"/>
      <c r="O755" t="str">
        <f t="shared" si="11"/>
        <v/>
      </c>
    </row>
    <row r="756" spans="13:15" x14ac:dyDescent="0.5">
      <c r="M756" s="18"/>
      <c r="O756" t="str">
        <f t="shared" si="11"/>
        <v/>
      </c>
    </row>
    <row r="757" spans="13:15" x14ac:dyDescent="0.5">
      <c r="M757" s="18"/>
      <c r="O757" t="str">
        <f t="shared" si="11"/>
        <v/>
      </c>
    </row>
    <row r="758" spans="13:15" x14ac:dyDescent="0.5">
      <c r="M758" s="18"/>
      <c r="O758" t="str">
        <f t="shared" si="11"/>
        <v/>
      </c>
    </row>
    <row r="759" spans="13:15" x14ac:dyDescent="0.5">
      <c r="M759" s="18"/>
      <c r="O759" t="str">
        <f t="shared" si="11"/>
        <v/>
      </c>
    </row>
    <row r="760" spans="13:15" x14ac:dyDescent="0.5">
      <c r="M760" s="18"/>
      <c r="O760" t="str">
        <f t="shared" si="11"/>
        <v/>
      </c>
    </row>
    <row r="761" spans="13:15" x14ac:dyDescent="0.5">
      <c r="M761" s="18"/>
      <c r="O761" t="str">
        <f t="shared" si="11"/>
        <v/>
      </c>
    </row>
    <row r="762" spans="13:15" x14ac:dyDescent="0.5">
      <c r="M762" s="18"/>
      <c r="O762" t="str">
        <f t="shared" si="11"/>
        <v/>
      </c>
    </row>
    <row r="763" spans="13:15" x14ac:dyDescent="0.5">
      <c r="M763" s="18"/>
      <c r="O763" t="str">
        <f t="shared" si="11"/>
        <v/>
      </c>
    </row>
    <row r="764" spans="13:15" x14ac:dyDescent="0.5">
      <c r="M764" s="18"/>
      <c r="O764" t="str">
        <f t="shared" si="11"/>
        <v/>
      </c>
    </row>
    <row r="765" spans="13:15" x14ac:dyDescent="0.5">
      <c r="M765" s="18"/>
      <c r="O765" t="str">
        <f t="shared" si="11"/>
        <v/>
      </c>
    </row>
    <row r="766" spans="13:15" x14ac:dyDescent="0.5">
      <c r="M766" s="18"/>
      <c r="O766" t="str">
        <f t="shared" si="11"/>
        <v/>
      </c>
    </row>
    <row r="767" spans="13:15" x14ac:dyDescent="0.5">
      <c r="M767" s="18"/>
      <c r="O767" t="str">
        <f t="shared" si="11"/>
        <v/>
      </c>
    </row>
    <row r="768" spans="13:15" x14ac:dyDescent="0.5">
      <c r="M768" s="18"/>
      <c r="O768" t="str">
        <f t="shared" si="11"/>
        <v/>
      </c>
    </row>
    <row r="769" spans="13:15" x14ac:dyDescent="0.5">
      <c r="M769" s="18"/>
      <c r="O769" t="str">
        <f t="shared" si="11"/>
        <v/>
      </c>
    </row>
    <row r="770" spans="13:15" x14ac:dyDescent="0.5">
      <c r="M770" s="18"/>
      <c r="O770" t="str">
        <f t="shared" si="11"/>
        <v/>
      </c>
    </row>
    <row r="771" spans="13:15" x14ac:dyDescent="0.5">
      <c r="M771" s="18"/>
      <c r="O771" t="str">
        <f t="shared" ref="O771:O834" si="12">IF(L771="","",MONTH(L771))</f>
        <v/>
      </c>
    </row>
    <row r="772" spans="13:15" x14ac:dyDescent="0.5">
      <c r="M772" s="18"/>
      <c r="O772" t="str">
        <f t="shared" si="12"/>
        <v/>
      </c>
    </row>
    <row r="773" spans="13:15" x14ac:dyDescent="0.5">
      <c r="M773" s="18"/>
      <c r="O773" t="str">
        <f t="shared" si="12"/>
        <v/>
      </c>
    </row>
    <row r="774" spans="13:15" x14ac:dyDescent="0.5">
      <c r="M774" s="18"/>
      <c r="O774" t="str">
        <f t="shared" si="12"/>
        <v/>
      </c>
    </row>
    <row r="775" spans="13:15" x14ac:dyDescent="0.5">
      <c r="M775" s="18"/>
      <c r="O775" t="str">
        <f t="shared" si="12"/>
        <v/>
      </c>
    </row>
    <row r="776" spans="13:15" x14ac:dyDescent="0.5">
      <c r="M776" s="18"/>
      <c r="O776" t="str">
        <f t="shared" si="12"/>
        <v/>
      </c>
    </row>
    <row r="777" spans="13:15" x14ac:dyDescent="0.5">
      <c r="M777" s="18"/>
      <c r="O777" t="str">
        <f t="shared" si="12"/>
        <v/>
      </c>
    </row>
    <row r="778" spans="13:15" x14ac:dyDescent="0.5">
      <c r="M778" s="18"/>
      <c r="O778" t="str">
        <f t="shared" si="12"/>
        <v/>
      </c>
    </row>
    <row r="779" spans="13:15" x14ac:dyDescent="0.5">
      <c r="M779" s="18"/>
      <c r="O779" t="str">
        <f t="shared" si="12"/>
        <v/>
      </c>
    </row>
    <row r="780" spans="13:15" x14ac:dyDescent="0.5">
      <c r="M780" s="18"/>
      <c r="O780" t="str">
        <f t="shared" si="12"/>
        <v/>
      </c>
    </row>
    <row r="781" spans="13:15" x14ac:dyDescent="0.5">
      <c r="M781" s="18"/>
      <c r="O781" t="str">
        <f t="shared" si="12"/>
        <v/>
      </c>
    </row>
    <row r="782" spans="13:15" x14ac:dyDescent="0.5">
      <c r="M782" s="18"/>
      <c r="O782" t="str">
        <f t="shared" si="12"/>
        <v/>
      </c>
    </row>
    <row r="783" spans="13:15" x14ac:dyDescent="0.5">
      <c r="M783" s="18"/>
      <c r="O783" t="str">
        <f t="shared" si="12"/>
        <v/>
      </c>
    </row>
    <row r="784" spans="13:15" x14ac:dyDescent="0.5">
      <c r="M784" s="18"/>
      <c r="O784" t="str">
        <f t="shared" si="12"/>
        <v/>
      </c>
    </row>
    <row r="785" spans="13:15" x14ac:dyDescent="0.5">
      <c r="M785" s="18"/>
      <c r="O785" t="str">
        <f t="shared" si="12"/>
        <v/>
      </c>
    </row>
    <row r="786" spans="13:15" x14ac:dyDescent="0.5">
      <c r="M786" s="18"/>
      <c r="O786" t="str">
        <f t="shared" si="12"/>
        <v/>
      </c>
    </row>
    <row r="787" spans="13:15" x14ac:dyDescent="0.5">
      <c r="M787" s="18"/>
      <c r="O787" t="str">
        <f t="shared" si="12"/>
        <v/>
      </c>
    </row>
    <row r="788" spans="13:15" x14ac:dyDescent="0.5">
      <c r="M788" s="18"/>
      <c r="O788" t="str">
        <f t="shared" si="12"/>
        <v/>
      </c>
    </row>
    <row r="789" spans="13:15" x14ac:dyDescent="0.5">
      <c r="M789" s="18"/>
      <c r="O789" t="str">
        <f t="shared" si="12"/>
        <v/>
      </c>
    </row>
    <row r="790" spans="13:15" x14ac:dyDescent="0.5">
      <c r="M790" s="18"/>
      <c r="O790" t="str">
        <f t="shared" si="12"/>
        <v/>
      </c>
    </row>
    <row r="791" spans="13:15" x14ac:dyDescent="0.5">
      <c r="M791" s="18"/>
      <c r="O791" t="str">
        <f t="shared" si="12"/>
        <v/>
      </c>
    </row>
    <row r="792" spans="13:15" x14ac:dyDescent="0.5">
      <c r="M792" s="18"/>
      <c r="O792" t="str">
        <f t="shared" si="12"/>
        <v/>
      </c>
    </row>
    <row r="793" spans="13:15" x14ac:dyDescent="0.5">
      <c r="M793" s="18"/>
      <c r="O793" t="str">
        <f t="shared" si="12"/>
        <v/>
      </c>
    </row>
    <row r="794" spans="13:15" x14ac:dyDescent="0.5">
      <c r="M794" s="18"/>
      <c r="O794" t="str">
        <f t="shared" si="12"/>
        <v/>
      </c>
    </row>
    <row r="795" spans="13:15" x14ac:dyDescent="0.5">
      <c r="M795" s="18"/>
      <c r="O795" t="str">
        <f t="shared" si="12"/>
        <v/>
      </c>
    </row>
    <row r="796" spans="13:15" x14ac:dyDescent="0.5">
      <c r="M796" s="18"/>
      <c r="O796" t="str">
        <f t="shared" si="12"/>
        <v/>
      </c>
    </row>
    <row r="797" spans="13:15" x14ac:dyDescent="0.5">
      <c r="M797" s="18"/>
      <c r="O797" t="str">
        <f t="shared" si="12"/>
        <v/>
      </c>
    </row>
    <row r="798" spans="13:15" x14ac:dyDescent="0.5">
      <c r="M798" s="18"/>
      <c r="O798" t="str">
        <f t="shared" si="12"/>
        <v/>
      </c>
    </row>
    <row r="799" spans="13:15" x14ac:dyDescent="0.5">
      <c r="M799" s="18"/>
      <c r="O799" t="str">
        <f t="shared" si="12"/>
        <v/>
      </c>
    </row>
    <row r="800" spans="13:15" x14ac:dyDescent="0.5">
      <c r="M800" s="18"/>
      <c r="O800" t="str">
        <f t="shared" si="12"/>
        <v/>
      </c>
    </row>
    <row r="801" spans="13:15" x14ac:dyDescent="0.5">
      <c r="M801" s="18"/>
      <c r="O801" t="str">
        <f t="shared" si="12"/>
        <v/>
      </c>
    </row>
    <row r="802" spans="13:15" x14ac:dyDescent="0.5">
      <c r="M802" s="18"/>
      <c r="O802" t="str">
        <f t="shared" si="12"/>
        <v/>
      </c>
    </row>
    <row r="803" spans="13:15" x14ac:dyDescent="0.5">
      <c r="M803" s="18"/>
      <c r="O803" t="str">
        <f t="shared" si="12"/>
        <v/>
      </c>
    </row>
    <row r="804" spans="13:15" x14ac:dyDescent="0.5">
      <c r="M804" s="18"/>
      <c r="O804" t="str">
        <f t="shared" si="12"/>
        <v/>
      </c>
    </row>
    <row r="805" spans="13:15" x14ac:dyDescent="0.5">
      <c r="M805" s="18"/>
      <c r="O805" t="str">
        <f t="shared" si="12"/>
        <v/>
      </c>
    </row>
    <row r="806" spans="13:15" x14ac:dyDescent="0.5">
      <c r="M806" s="18"/>
      <c r="O806" t="str">
        <f t="shared" si="12"/>
        <v/>
      </c>
    </row>
    <row r="807" spans="13:15" x14ac:dyDescent="0.5">
      <c r="M807" s="18"/>
      <c r="O807" t="str">
        <f t="shared" si="12"/>
        <v/>
      </c>
    </row>
    <row r="808" spans="13:15" x14ac:dyDescent="0.5">
      <c r="M808" s="18"/>
      <c r="O808" t="str">
        <f t="shared" si="12"/>
        <v/>
      </c>
    </row>
    <row r="809" spans="13:15" x14ac:dyDescent="0.5">
      <c r="M809" s="18"/>
      <c r="O809" t="str">
        <f t="shared" si="12"/>
        <v/>
      </c>
    </row>
    <row r="810" spans="13:15" x14ac:dyDescent="0.5">
      <c r="M810" s="18"/>
      <c r="O810" t="str">
        <f t="shared" si="12"/>
        <v/>
      </c>
    </row>
    <row r="811" spans="13:15" x14ac:dyDescent="0.5">
      <c r="M811" s="18"/>
      <c r="O811" t="str">
        <f t="shared" si="12"/>
        <v/>
      </c>
    </row>
    <row r="812" spans="13:15" x14ac:dyDescent="0.5">
      <c r="M812" s="18"/>
      <c r="O812" t="str">
        <f t="shared" si="12"/>
        <v/>
      </c>
    </row>
    <row r="813" spans="13:15" x14ac:dyDescent="0.5">
      <c r="M813" s="18"/>
      <c r="O813" t="str">
        <f t="shared" si="12"/>
        <v/>
      </c>
    </row>
    <row r="814" spans="13:15" x14ac:dyDescent="0.5">
      <c r="M814" s="18"/>
      <c r="O814" t="str">
        <f t="shared" si="12"/>
        <v/>
      </c>
    </row>
    <row r="815" spans="13:15" x14ac:dyDescent="0.5">
      <c r="M815" s="18"/>
      <c r="O815" t="str">
        <f t="shared" si="12"/>
        <v/>
      </c>
    </row>
    <row r="816" spans="13:15" x14ac:dyDescent="0.5">
      <c r="M816" s="18"/>
      <c r="O816" t="str">
        <f t="shared" si="12"/>
        <v/>
      </c>
    </row>
    <row r="817" spans="13:15" x14ac:dyDescent="0.5">
      <c r="M817" s="18"/>
      <c r="O817" t="str">
        <f t="shared" si="12"/>
        <v/>
      </c>
    </row>
    <row r="818" spans="13:15" x14ac:dyDescent="0.5">
      <c r="M818" s="18"/>
      <c r="O818" t="str">
        <f t="shared" si="12"/>
        <v/>
      </c>
    </row>
    <row r="819" spans="13:15" x14ac:dyDescent="0.5">
      <c r="M819" s="18"/>
      <c r="O819" t="str">
        <f t="shared" si="12"/>
        <v/>
      </c>
    </row>
    <row r="820" spans="13:15" x14ac:dyDescent="0.5">
      <c r="M820" s="18"/>
      <c r="O820" t="str">
        <f t="shared" si="12"/>
        <v/>
      </c>
    </row>
    <row r="821" spans="13:15" x14ac:dyDescent="0.5">
      <c r="M821" s="18"/>
      <c r="O821" t="str">
        <f t="shared" si="12"/>
        <v/>
      </c>
    </row>
    <row r="822" spans="13:15" x14ac:dyDescent="0.5">
      <c r="M822" s="18"/>
      <c r="O822" t="str">
        <f t="shared" si="12"/>
        <v/>
      </c>
    </row>
    <row r="823" spans="13:15" x14ac:dyDescent="0.5">
      <c r="M823" s="18"/>
      <c r="O823" t="str">
        <f t="shared" si="12"/>
        <v/>
      </c>
    </row>
    <row r="824" spans="13:15" x14ac:dyDescent="0.5">
      <c r="M824" s="18"/>
      <c r="O824" t="str">
        <f t="shared" si="12"/>
        <v/>
      </c>
    </row>
    <row r="825" spans="13:15" x14ac:dyDescent="0.5">
      <c r="M825" s="18"/>
      <c r="O825" t="str">
        <f t="shared" si="12"/>
        <v/>
      </c>
    </row>
    <row r="826" spans="13:15" x14ac:dyDescent="0.5">
      <c r="M826" s="18"/>
      <c r="O826" t="str">
        <f t="shared" si="12"/>
        <v/>
      </c>
    </row>
    <row r="827" spans="13:15" x14ac:dyDescent="0.5">
      <c r="M827" s="18"/>
      <c r="O827" t="str">
        <f t="shared" si="12"/>
        <v/>
      </c>
    </row>
    <row r="828" spans="13:15" x14ac:dyDescent="0.5">
      <c r="M828" s="18"/>
      <c r="O828" t="str">
        <f t="shared" si="12"/>
        <v/>
      </c>
    </row>
    <row r="829" spans="13:15" x14ac:dyDescent="0.5">
      <c r="M829" s="18"/>
      <c r="O829" t="str">
        <f t="shared" si="12"/>
        <v/>
      </c>
    </row>
    <row r="830" spans="13:15" x14ac:dyDescent="0.5">
      <c r="M830" s="18"/>
      <c r="O830" t="str">
        <f t="shared" si="12"/>
        <v/>
      </c>
    </row>
    <row r="831" spans="13:15" x14ac:dyDescent="0.5">
      <c r="M831" s="18"/>
      <c r="O831" t="str">
        <f t="shared" si="12"/>
        <v/>
      </c>
    </row>
    <row r="832" spans="13:15" x14ac:dyDescent="0.5">
      <c r="M832" s="18"/>
      <c r="O832" t="str">
        <f t="shared" si="12"/>
        <v/>
      </c>
    </row>
    <row r="833" spans="13:15" x14ac:dyDescent="0.5">
      <c r="M833" s="18"/>
      <c r="O833" t="str">
        <f t="shared" si="12"/>
        <v/>
      </c>
    </row>
    <row r="834" spans="13:15" x14ac:dyDescent="0.5">
      <c r="M834" s="18"/>
      <c r="O834" t="str">
        <f t="shared" si="12"/>
        <v/>
      </c>
    </row>
    <row r="835" spans="13:15" x14ac:dyDescent="0.5">
      <c r="M835" s="18"/>
      <c r="O835" t="str">
        <f t="shared" ref="O835:O898" si="13">IF(L835="","",MONTH(L835))</f>
        <v/>
      </c>
    </row>
    <row r="836" spans="13:15" x14ac:dyDescent="0.5">
      <c r="M836" s="18"/>
      <c r="O836" t="str">
        <f t="shared" si="13"/>
        <v/>
      </c>
    </row>
    <row r="837" spans="13:15" x14ac:dyDescent="0.5">
      <c r="M837" s="18"/>
      <c r="O837" t="str">
        <f t="shared" si="13"/>
        <v/>
      </c>
    </row>
    <row r="838" spans="13:15" x14ac:dyDescent="0.5">
      <c r="M838" s="18"/>
      <c r="O838" t="str">
        <f t="shared" si="13"/>
        <v/>
      </c>
    </row>
    <row r="839" spans="13:15" x14ac:dyDescent="0.5">
      <c r="M839" s="18"/>
      <c r="O839" t="str">
        <f t="shared" si="13"/>
        <v/>
      </c>
    </row>
    <row r="840" spans="13:15" x14ac:dyDescent="0.5">
      <c r="M840" s="18"/>
      <c r="O840" t="str">
        <f t="shared" si="13"/>
        <v/>
      </c>
    </row>
    <row r="841" spans="13:15" x14ac:dyDescent="0.5">
      <c r="M841" s="18"/>
      <c r="O841" t="str">
        <f t="shared" si="13"/>
        <v/>
      </c>
    </row>
    <row r="842" spans="13:15" x14ac:dyDescent="0.5">
      <c r="M842" s="18"/>
      <c r="O842" t="str">
        <f t="shared" si="13"/>
        <v/>
      </c>
    </row>
    <row r="843" spans="13:15" x14ac:dyDescent="0.5">
      <c r="M843" s="18"/>
      <c r="O843" t="str">
        <f t="shared" si="13"/>
        <v/>
      </c>
    </row>
    <row r="844" spans="13:15" x14ac:dyDescent="0.5">
      <c r="M844" s="18"/>
      <c r="O844" t="str">
        <f t="shared" si="13"/>
        <v/>
      </c>
    </row>
    <row r="845" spans="13:15" x14ac:dyDescent="0.5">
      <c r="M845" s="18"/>
      <c r="O845" t="str">
        <f t="shared" si="13"/>
        <v/>
      </c>
    </row>
    <row r="846" spans="13:15" x14ac:dyDescent="0.5">
      <c r="M846" s="18"/>
      <c r="O846" t="str">
        <f t="shared" si="13"/>
        <v/>
      </c>
    </row>
    <row r="847" spans="13:15" x14ac:dyDescent="0.5">
      <c r="M847" s="18"/>
      <c r="O847" t="str">
        <f t="shared" si="13"/>
        <v/>
      </c>
    </row>
    <row r="848" spans="13:15" x14ac:dyDescent="0.5">
      <c r="M848" s="18"/>
      <c r="O848" t="str">
        <f t="shared" si="13"/>
        <v/>
      </c>
    </row>
    <row r="849" spans="13:15" x14ac:dyDescent="0.5">
      <c r="M849" s="18"/>
      <c r="O849" t="str">
        <f t="shared" si="13"/>
        <v/>
      </c>
    </row>
    <row r="850" spans="13:15" x14ac:dyDescent="0.5">
      <c r="M850" s="18"/>
      <c r="O850" t="str">
        <f t="shared" si="13"/>
        <v/>
      </c>
    </row>
    <row r="851" spans="13:15" x14ac:dyDescent="0.5">
      <c r="M851" s="18"/>
      <c r="O851" t="str">
        <f t="shared" si="13"/>
        <v/>
      </c>
    </row>
    <row r="852" spans="13:15" x14ac:dyDescent="0.5">
      <c r="M852" s="18"/>
      <c r="O852" t="str">
        <f t="shared" si="13"/>
        <v/>
      </c>
    </row>
    <row r="853" spans="13:15" x14ac:dyDescent="0.5">
      <c r="M853" s="18"/>
      <c r="O853" t="str">
        <f t="shared" si="13"/>
        <v/>
      </c>
    </row>
    <row r="854" spans="13:15" x14ac:dyDescent="0.5">
      <c r="M854" s="18"/>
      <c r="O854" t="str">
        <f t="shared" si="13"/>
        <v/>
      </c>
    </row>
    <row r="855" spans="13:15" x14ac:dyDescent="0.5">
      <c r="M855" s="18"/>
      <c r="O855" t="str">
        <f t="shared" si="13"/>
        <v/>
      </c>
    </row>
    <row r="856" spans="13:15" x14ac:dyDescent="0.5">
      <c r="M856" s="18"/>
      <c r="O856" t="str">
        <f t="shared" si="13"/>
        <v/>
      </c>
    </row>
    <row r="857" spans="13:15" x14ac:dyDescent="0.5">
      <c r="M857" s="18"/>
      <c r="O857" t="str">
        <f t="shared" si="13"/>
        <v/>
      </c>
    </row>
    <row r="858" spans="13:15" x14ac:dyDescent="0.5">
      <c r="M858" s="18"/>
      <c r="O858" t="str">
        <f t="shared" si="13"/>
        <v/>
      </c>
    </row>
    <row r="859" spans="13:15" x14ac:dyDescent="0.5">
      <c r="M859" s="18"/>
      <c r="O859" t="str">
        <f t="shared" si="13"/>
        <v/>
      </c>
    </row>
    <row r="860" spans="13:15" x14ac:dyDescent="0.5">
      <c r="M860" s="18"/>
      <c r="O860" t="str">
        <f t="shared" si="13"/>
        <v/>
      </c>
    </row>
    <row r="861" spans="13:15" x14ac:dyDescent="0.5">
      <c r="M861" s="18"/>
      <c r="O861" t="str">
        <f t="shared" si="13"/>
        <v/>
      </c>
    </row>
    <row r="862" spans="13:15" x14ac:dyDescent="0.5">
      <c r="M862" s="18"/>
      <c r="O862" t="str">
        <f t="shared" si="13"/>
        <v/>
      </c>
    </row>
    <row r="863" spans="13:15" x14ac:dyDescent="0.5">
      <c r="M863" s="18"/>
      <c r="O863" t="str">
        <f t="shared" si="13"/>
        <v/>
      </c>
    </row>
    <row r="864" spans="13:15" x14ac:dyDescent="0.5">
      <c r="M864" s="18"/>
      <c r="O864" t="str">
        <f t="shared" si="13"/>
        <v/>
      </c>
    </row>
    <row r="865" spans="13:15" x14ac:dyDescent="0.5">
      <c r="M865" s="18"/>
      <c r="O865" t="str">
        <f t="shared" si="13"/>
        <v/>
      </c>
    </row>
    <row r="866" spans="13:15" x14ac:dyDescent="0.5">
      <c r="M866" s="18"/>
      <c r="O866" t="str">
        <f t="shared" si="13"/>
        <v/>
      </c>
    </row>
    <row r="867" spans="13:15" x14ac:dyDescent="0.5">
      <c r="M867" s="18"/>
      <c r="O867" t="str">
        <f t="shared" si="13"/>
        <v/>
      </c>
    </row>
    <row r="868" spans="13:15" x14ac:dyDescent="0.5">
      <c r="M868" s="18"/>
      <c r="O868" t="str">
        <f t="shared" si="13"/>
        <v/>
      </c>
    </row>
    <row r="869" spans="13:15" x14ac:dyDescent="0.5">
      <c r="M869" s="18"/>
      <c r="O869" t="str">
        <f t="shared" si="13"/>
        <v/>
      </c>
    </row>
    <row r="870" spans="13:15" x14ac:dyDescent="0.5">
      <c r="M870" s="18"/>
      <c r="O870" t="str">
        <f t="shared" si="13"/>
        <v/>
      </c>
    </row>
    <row r="871" spans="13:15" x14ac:dyDescent="0.5">
      <c r="M871" s="18"/>
      <c r="O871" t="str">
        <f t="shared" si="13"/>
        <v/>
      </c>
    </row>
    <row r="872" spans="13:15" x14ac:dyDescent="0.5">
      <c r="M872" s="18"/>
      <c r="O872" t="str">
        <f t="shared" si="13"/>
        <v/>
      </c>
    </row>
    <row r="873" spans="13:15" x14ac:dyDescent="0.5">
      <c r="M873" s="18"/>
      <c r="O873" t="str">
        <f t="shared" si="13"/>
        <v/>
      </c>
    </row>
    <row r="874" spans="13:15" x14ac:dyDescent="0.5">
      <c r="M874" s="18"/>
      <c r="O874" t="str">
        <f t="shared" si="13"/>
        <v/>
      </c>
    </row>
    <row r="875" spans="13:15" x14ac:dyDescent="0.5">
      <c r="M875" s="18"/>
      <c r="O875" t="str">
        <f t="shared" si="13"/>
        <v/>
      </c>
    </row>
    <row r="876" spans="13:15" x14ac:dyDescent="0.5">
      <c r="M876" s="18"/>
      <c r="O876" t="str">
        <f t="shared" si="13"/>
        <v/>
      </c>
    </row>
    <row r="877" spans="13:15" x14ac:dyDescent="0.5">
      <c r="M877" s="18"/>
      <c r="O877" t="str">
        <f t="shared" si="13"/>
        <v/>
      </c>
    </row>
    <row r="878" spans="13:15" x14ac:dyDescent="0.5">
      <c r="M878" s="18"/>
      <c r="O878" t="str">
        <f t="shared" si="13"/>
        <v/>
      </c>
    </row>
    <row r="879" spans="13:15" x14ac:dyDescent="0.5">
      <c r="M879" s="18"/>
      <c r="O879" t="str">
        <f t="shared" si="13"/>
        <v/>
      </c>
    </row>
    <row r="880" spans="13:15" x14ac:dyDescent="0.5">
      <c r="M880" s="18"/>
      <c r="O880" t="str">
        <f t="shared" si="13"/>
        <v/>
      </c>
    </row>
    <row r="881" spans="13:15" x14ac:dyDescent="0.5">
      <c r="M881" s="18"/>
      <c r="O881" t="str">
        <f t="shared" si="13"/>
        <v/>
      </c>
    </row>
    <row r="882" spans="13:15" x14ac:dyDescent="0.5">
      <c r="M882" s="18"/>
      <c r="O882" t="str">
        <f t="shared" si="13"/>
        <v/>
      </c>
    </row>
    <row r="883" spans="13:15" x14ac:dyDescent="0.5">
      <c r="M883" s="18"/>
      <c r="O883" t="str">
        <f t="shared" si="13"/>
        <v/>
      </c>
    </row>
    <row r="884" spans="13:15" x14ac:dyDescent="0.5">
      <c r="M884" s="18"/>
      <c r="O884" t="str">
        <f t="shared" si="13"/>
        <v/>
      </c>
    </row>
    <row r="885" spans="13:15" x14ac:dyDescent="0.5">
      <c r="M885" s="18"/>
      <c r="O885" t="str">
        <f t="shared" si="13"/>
        <v/>
      </c>
    </row>
    <row r="886" spans="13:15" x14ac:dyDescent="0.5">
      <c r="M886" s="18"/>
      <c r="O886" t="str">
        <f t="shared" si="13"/>
        <v/>
      </c>
    </row>
    <row r="887" spans="13:15" x14ac:dyDescent="0.5">
      <c r="M887" s="18"/>
      <c r="O887" t="str">
        <f t="shared" si="13"/>
        <v/>
      </c>
    </row>
    <row r="888" spans="13:15" x14ac:dyDescent="0.5">
      <c r="M888" s="18"/>
      <c r="O888" t="str">
        <f t="shared" si="13"/>
        <v/>
      </c>
    </row>
    <row r="889" spans="13:15" x14ac:dyDescent="0.5">
      <c r="M889" s="18"/>
      <c r="O889" t="str">
        <f t="shared" si="13"/>
        <v/>
      </c>
    </row>
    <row r="890" spans="13:15" x14ac:dyDescent="0.5">
      <c r="M890" s="18"/>
      <c r="O890" t="str">
        <f t="shared" si="13"/>
        <v/>
      </c>
    </row>
    <row r="891" spans="13:15" x14ac:dyDescent="0.5">
      <c r="M891" s="18"/>
      <c r="O891" t="str">
        <f t="shared" si="13"/>
        <v/>
      </c>
    </row>
    <row r="892" spans="13:15" x14ac:dyDescent="0.5">
      <c r="M892" s="18"/>
      <c r="O892" t="str">
        <f t="shared" si="13"/>
        <v/>
      </c>
    </row>
    <row r="893" spans="13:15" x14ac:dyDescent="0.5">
      <c r="M893" s="18"/>
      <c r="O893" t="str">
        <f t="shared" si="13"/>
        <v/>
      </c>
    </row>
    <row r="894" spans="13:15" x14ac:dyDescent="0.5">
      <c r="M894" s="18"/>
      <c r="O894" t="str">
        <f t="shared" si="13"/>
        <v/>
      </c>
    </row>
    <row r="895" spans="13:15" x14ac:dyDescent="0.5">
      <c r="M895" s="18"/>
      <c r="O895" t="str">
        <f t="shared" si="13"/>
        <v/>
      </c>
    </row>
    <row r="896" spans="13:15" x14ac:dyDescent="0.5">
      <c r="M896" s="18"/>
      <c r="O896" t="str">
        <f t="shared" si="13"/>
        <v/>
      </c>
    </row>
    <row r="897" spans="13:15" x14ac:dyDescent="0.5">
      <c r="M897" s="18"/>
      <c r="O897" t="str">
        <f t="shared" si="13"/>
        <v/>
      </c>
    </row>
    <row r="898" spans="13:15" x14ac:dyDescent="0.5">
      <c r="M898" s="18"/>
      <c r="O898" t="str">
        <f t="shared" si="13"/>
        <v/>
      </c>
    </row>
    <row r="899" spans="13:15" x14ac:dyDescent="0.5">
      <c r="M899" s="18"/>
      <c r="O899" t="str">
        <f t="shared" ref="O899:O962" si="14">IF(L899="","",MONTH(L899))</f>
        <v/>
      </c>
    </row>
    <row r="900" spans="13:15" x14ac:dyDescent="0.5">
      <c r="M900" s="18"/>
      <c r="O900" t="str">
        <f t="shared" si="14"/>
        <v/>
      </c>
    </row>
    <row r="901" spans="13:15" x14ac:dyDescent="0.5">
      <c r="M901" s="18"/>
      <c r="O901" t="str">
        <f t="shared" si="14"/>
        <v/>
      </c>
    </row>
    <row r="902" spans="13:15" x14ac:dyDescent="0.5">
      <c r="M902" s="18"/>
      <c r="O902" t="str">
        <f t="shared" si="14"/>
        <v/>
      </c>
    </row>
    <row r="903" spans="13:15" x14ac:dyDescent="0.5">
      <c r="M903" s="18"/>
      <c r="O903" t="str">
        <f t="shared" si="14"/>
        <v/>
      </c>
    </row>
    <row r="904" spans="13:15" x14ac:dyDescent="0.5">
      <c r="M904" s="18"/>
      <c r="O904" t="str">
        <f t="shared" si="14"/>
        <v/>
      </c>
    </row>
    <row r="905" spans="13:15" x14ac:dyDescent="0.5">
      <c r="M905" s="18"/>
      <c r="O905" t="str">
        <f t="shared" si="14"/>
        <v/>
      </c>
    </row>
    <row r="906" spans="13:15" x14ac:dyDescent="0.5">
      <c r="M906" s="18"/>
      <c r="O906" t="str">
        <f t="shared" si="14"/>
        <v/>
      </c>
    </row>
    <row r="907" spans="13:15" x14ac:dyDescent="0.5">
      <c r="M907" s="18"/>
      <c r="O907" t="str">
        <f t="shared" si="14"/>
        <v/>
      </c>
    </row>
    <row r="908" spans="13:15" x14ac:dyDescent="0.5">
      <c r="M908" s="18"/>
      <c r="O908" t="str">
        <f t="shared" si="14"/>
        <v/>
      </c>
    </row>
    <row r="909" spans="13:15" x14ac:dyDescent="0.5">
      <c r="M909" s="18"/>
      <c r="O909" t="str">
        <f t="shared" si="14"/>
        <v/>
      </c>
    </row>
    <row r="910" spans="13:15" x14ac:dyDescent="0.5">
      <c r="M910" s="18"/>
      <c r="O910" t="str">
        <f t="shared" si="14"/>
        <v/>
      </c>
    </row>
    <row r="911" spans="13:15" x14ac:dyDescent="0.5">
      <c r="M911" s="18"/>
      <c r="O911" t="str">
        <f t="shared" si="14"/>
        <v/>
      </c>
    </row>
    <row r="912" spans="13:15" x14ac:dyDescent="0.5">
      <c r="M912" s="18"/>
      <c r="O912" t="str">
        <f t="shared" si="14"/>
        <v/>
      </c>
    </row>
    <row r="913" spans="13:15" x14ac:dyDescent="0.5">
      <c r="M913" s="18"/>
      <c r="O913" t="str">
        <f t="shared" si="14"/>
        <v/>
      </c>
    </row>
    <row r="914" spans="13:15" x14ac:dyDescent="0.5">
      <c r="M914" s="18"/>
      <c r="O914" t="str">
        <f t="shared" si="14"/>
        <v/>
      </c>
    </row>
    <row r="915" spans="13:15" x14ac:dyDescent="0.5">
      <c r="M915" s="18"/>
      <c r="O915" t="str">
        <f t="shared" si="14"/>
        <v/>
      </c>
    </row>
    <row r="916" spans="13:15" x14ac:dyDescent="0.5">
      <c r="M916" s="18"/>
      <c r="O916" t="str">
        <f t="shared" si="14"/>
        <v/>
      </c>
    </row>
    <row r="917" spans="13:15" x14ac:dyDescent="0.5">
      <c r="M917" s="18"/>
      <c r="O917" t="str">
        <f t="shared" si="14"/>
        <v/>
      </c>
    </row>
    <row r="918" spans="13:15" x14ac:dyDescent="0.5">
      <c r="M918" s="18"/>
      <c r="O918" t="str">
        <f t="shared" si="14"/>
        <v/>
      </c>
    </row>
    <row r="919" spans="13:15" x14ac:dyDescent="0.5">
      <c r="M919" s="18"/>
      <c r="O919" t="str">
        <f t="shared" si="14"/>
        <v/>
      </c>
    </row>
    <row r="920" spans="13:15" x14ac:dyDescent="0.5">
      <c r="M920" s="18"/>
      <c r="O920" t="str">
        <f t="shared" si="14"/>
        <v/>
      </c>
    </row>
    <row r="921" spans="13:15" x14ac:dyDescent="0.5">
      <c r="M921" s="18"/>
      <c r="O921" t="str">
        <f t="shared" si="14"/>
        <v/>
      </c>
    </row>
    <row r="922" spans="13:15" x14ac:dyDescent="0.5">
      <c r="M922" s="18"/>
      <c r="O922" t="str">
        <f t="shared" si="14"/>
        <v/>
      </c>
    </row>
    <row r="923" spans="13:15" x14ac:dyDescent="0.5">
      <c r="M923" s="18"/>
      <c r="O923" t="str">
        <f t="shared" si="14"/>
        <v/>
      </c>
    </row>
    <row r="924" spans="13:15" x14ac:dyDescent="0.5">
      <c r="M924" s="18"/>
      <c r="O924" t="str">
        <f t="shared" si="14"/>
        <v/>
      </c>
    </row>
    <row r="925" spans="13:15" x14ac:dyDescent="0.5">
      <c r="M925" s="18"/>
      <c r="O925" t="str">
        <f t="shared" si="14"/>
        <v/>
      </c>
    </row>
    <row r="926" spans="13:15" x14ac:dyDescent="0.5">
      <c r="M926" s="18"/>
      <c r="O926" t="str">
        <f t="shared" si="14"/>
        <v/>
      </c>
    </row>
    <row r="927" spans="13:15" x14ac:dyDescent="0.5">
      <c r="M927" s="18"/>
      <c r="O927" t="str">
        <f t="shared" si="14"/>
        <v/>
      </c>
    </row>
    <row r="928" spans="13:15" x14ac:dyDescent="0.5">
      <c r="M928" s="18"/>
      <c r="O928" t="str">
        <f t="shared" si="14"/>
        <v/>
      </c>
    </row>
    <row r="929" spans="13:15" x14ac:dyDescent="0.5">
      <c r="M929" s="18"/>
      <c r="O929" t="str">
        <f t="shared" si="14"/>
        <v/>
      </c>
    </row>
    <row r="930" spans="13:15" x14ac:dyDescent="0.5">
      <c r="M930" s="18"/>
      <c r="O930" t="str">
        <f t="shared" si="14"/>
        <v/>
      </c>
    </row>
    <row r="931" spans="13:15" x14ac:dyDescent="0.5">
      <c r="M931" s="18"/>
      <c r="O931" t="str">
        <f t="shared" si="14"/>
        <v/>
      </c>
    </row>
    <row r="932" spans="13:15" x14ac:dyDescent="0.5">
      <c r="M932" s="18"/>
      <c r="O932" t="str">
        <f t="shared" si="14"/>
        <v/>
      </c>
    </row>
    <row r="933" spans="13:15" x14ac:dyDescent="0.5">
      <c r="M933" s="18"/>
      <c r="O933" t="str">
        <f t="shared" si="14"/>
        <v/>
      </c>
    </row>
    <row r="934" spans="13:15" x14ac:dyDescent="0.5">
      <c r="M934" s="18"/>
      <c r="O934" t="str">
        <f t="shared" si="14"/>
        <v/>
      </c>
    </row>
    <row r="935" spans="13:15" x14ac:dyDescent="0.5">
      <c r="M935" s="18"/>
      <c r="O935" t="str">
        <f t="shared" si="14"/>
        <v/>
      </c>
    </row>
    <row r="936" spans="13:15" x14ac:dyDescent="0.5">
      <c r="M936" s="18"/>
      <c r="O936" t="str">
        <f t="shared" si="14"/>
        <v/>
      </c>
    </row>
    <row r="937" spans="13:15" x14ac:dyDescent="0.5">
      <c r="M937" s="18"/>
      <c r="O937" t="str">
        <f t="shared" si="14"/>
        <v/>
      </c>
    </row>
    <row r="938" spans="13:15" x14ac:dyDescent="0.5">
      <c r="M938" s="18"/>
      <c r="O938" t="str">
        <f t="shared" si="14"/>
        <v/>
      </c>
    </row>
    <row r="939" spans="13:15" x14ac:dyDescent="0.5">
      <c r="M939" s="18"/>
      <c r="O939" t="str">
        <f t="shared" si="14"/>
        <v/>
      </c>
    </row>
    <row r="940" spans="13:15" x14ac:dyDescent="0.5">
      <c r="M940" s="18"/>
      <c r="O940" t="str">
        <f t="shared" si="14"/>
        <v/>
      </c>
    </row>
    <row r="941" spans="13:15" x14ac:dyDescent="0.5">
      <c r="M941" s="18"/>
      <c r="O941" t="str">
        <f t="shared" si="14"/>
        <v/>
      </c>
    </row>
    <row r="942" spans="13:15" x14ac:dyDescent="0.5">
      <c r="M942" s="18"/>
      <c r="O942" t="str">
        <f t="shared" si="14"/>
        <v/>
      </c>
    </row>
    <row r="943" spans="13:15" x14ac:dyDescent="0.5">
      <c r="M943" s="18"/>
      <c r="O943" t="str">
        <f t="shared" si="14"/>
        <v/>
      </c>
    </row>
    <row r="944" spans="13:15" x14ac:dyDescent="0.5">
      <c r="M944" s="18"/>
      <c r="O944" t="str">
        <f t="shared" si="14"/>
        <v/>
      </c>
    </row>
    <row r="945" spans="13:15" x14ac:dyDescent="0.5">
      <c r="M945" s="18"/>
      <c r="O945" t="str">
        <f t="shared" si="14"/>
        <v/>
      </c>
    </row>
    <row r="946" spans="13:15" x14ac:dyDescent="0.5">
      <c r="M946" s="18"/>
      <c r="O946" t="str">
        <f t="shared" si="14"/>
        <v/>
      </c>
    </row>
    <row r="947" spans="13:15" x14ac:dyDescent="0.5">
      <c r="M947" s="18"/>
      <c r="O947" t="str">
        <f t="shared" si="14"/>
        <v/>
      </c>
    </row>
    <row r="948" spans="13:15" x14ac:dyDescent="0.5">
      <c r="M948" s="18"/>
      <c r="O948" t="str">
        <f t="shared" si="14"/>
        <v/>
      </c>
    </row>
    <row r="949" spans="13:15" x14ac:dyDescent="0.5">
      <c r="M949" s="18"/>
      <c r="O949" t="str">
        <f t="shared" si="14"/>
        <v/>
      </c>
    </row>
    <row r="950" spans="13:15" x14ac:dyDescent="0.5">
      <c r="M950" s="18"/>
      <c r="O950" t="str">
        <f t="shared" si="14"/>
        <v/>
      </c>
    </row>
    <row r="951" spans="13:15" x14ac:dyDescent="0.5">
      <c r="M951" s="18"/>
      <c r="O951" t="str">
        <f t="shared" si="14"/>
        <v/>
      </c>
    </row>
    <row r="952" spans="13:15" x14ac:dyDescent="0.5">
      <c r="M952" s="18"/>
      <c r="O952" t="str">
        <f t="shared" si="14"/>
        <v/>
      </c>
    </row>
    <row r="953" spans="13:15" x14ac:dyDescent="0.5">
      <c r="M953" s="18"/>
      <c r="O953" t="str">
        <f t="shared" si="14"/>
        <v/>
      </c>
    </row>
    <row r="954" spans="13:15" x14ac:dyDescent="0.5">
      <c r="M954" s="18"/>
      <c r="O954" t="str">
        <f t="shared" si="14"/>
        <v/>
      </c>
    </row>
    <row r="955" spans="13:15" x14ac:dyDescent="0.5">
      <c r="M955" s="18"/>
      <c r="O955" t="str">
        <f t="shared" si="14"/>
        <v/>
      </c>
    </row>
    <row r="956" spans="13:15" x14ac:dyDescent="0.5">
      <c r="M956" s="18"/>
      <c r="O956" t="str">
        <f t="shared" si="14"/>
        <v/>
      </c>
    </row>
    <row r="957" spans="13:15" x14ac:dyDescent="0.5">
      <c r="M957" s="18"/>
      <c r="O957" t="str">
        <f t="shared" si="14"/>
        <v/>
      </c>
    </row>
    <row r="958" spans="13:15" x14ac:dyDescent="0.5">
      <c r="M958" s="18"/>
      <c r="O958" t="str">
        <f t="shared" si="14"/>
        <v/>
      </c>
    </row>
    <row r="959" spans="13:15" x14ac:dyDescent="0.5">
      <c r="M959" s="18"/>
      <c r="O959" t="str">
        <f t="shared" si="14"/>
        <v/>
      </c>
    </row>
    <row r="960" spans="13:15" x14ac:dyDescent="0.5">
      <c r="M960" s="18"/>
      <c r="O960" t="str">
        <f t="shared" si="14"/>
        <v/>
      </c>
    </row>
    <row r="961" spans="13:15" x14ac:dyDescent="0.5">
      <c r="M961" s="18"/>
      <c r="O961" t="str">
        <f t="shared" si="14"/>
        <v/>
      </c>
    </row>
    <row r="962" spans="13:15" x14ac:dyDescent="0.5">
      <c r="M962" s="18"/>
      <c r="O962" t="str">
        <f t="shared" si="14"/>
        <v/>
      </c>
    </row>
    <row r="963" spans="13:15" x14ac:dyDescent="0.5">
      <c r="M963" s="18"/>
      <c r="O963" t="str">
        <f t="shared" ref="O963:O1026" si="15">IF(L963="","",MONTH(L963))</f>
        <v/>
      </c>
    </row>
    <row r="964" spans="13:15" x14ac:dyDescent="0.5">
      <c r="M964" s="18"/>
      <c r="O964" t="str">
        <f t="shared" si="15"/>
        <v/>
      </c>
    </row>
    <row r="965" spans="13:15" x14ac:dyDescent="0.5">
      <c r="M965" s="18"/>
      <c r="O965" t="str">
        <f t="shared" si="15"/>
        <v/>
      </c>
    </row>
    <row r="966" spans="13:15" x14ac:dyDescent="0.5">
      <c r="M966" s="18"/>
      <c r="O966" t="str">
        <f t="shared" si="15"/>
        <v/>
      </c>
    </row>
    <row r="967" spans="13:15" x14ac:dyDescent="0.5">
      <c r="M967" s="18"/>
      <c r="O967" t="str">
        <f t="shared" si="15"/>
        <v/>
      </c>
    </row>
    <row r="968" spans="13:15" x14ac:dyDescent="0.5">
      <c r="M968" s="18"/>
      <c r="O968" t="str">
        <f t="shared" si="15"/>
        <v/>
      </c>
    </row>
    <row r="969" spans="13:15" x14ac:dyDescent="0.5">
      <c r="M969" s="18"/>
      <c r="O969" t="str">
        <f t="shared" si="15"/>
        <v/>
      </c>
    </row>
    <row r="970" spans="13:15" x14ac:dyDescent="0.5">
      <c r="M970" s="18"/>
      <c r="O970" t="str">
        <f t="shared" si="15"/>
        <v/>
      </c>
    </row>
    <row r="971" spans="13:15" x14ac:dyDescent="0.5">
      <c r="M971" s="18"/>
      <c r="O971" t="str">
        <f t="shared" si="15"/>
        <v/>
      </c>
    </row>
    <row r="972" spans="13:15" x14ac:dyDescent="0.5">
      <c r="M972" s="18"/>
      <c r="O972" t="str">
        <f t="shared" si="15"/>
        <v/>
      </c>
    </row>
    <row r="973" spans="13:15" x14ac:dyDescent="0.5">
      <c r="M973" s="18"/>
      <c r="O973" t="str">
        <f t="shared" si="15"/>
        <v/>
      </c>
    </row>
    <row r="974" spans="13:15" x14ac:dyDescent="0.5">
      <c r="M974" s="18"/>
      <c r="O974" t="str">
        <f t="shared" si="15"/>
        <v/>
      </c>
    </row>
    <row r="975" spans="13:15" x14ac:dyDescent="0.5">
      <c r="M975" s="18"/>
      <c r="O975" t="str">
        <f t="shared" si="15"/>
        <v/>
      </c>
    </row>
    <row r="976" spans="13:15" x14ac:dyDescent="0.5">
      <c r="M976" s="18"/>
      <c r="O976" t="str">
        <f t="shared" si="15"/>
        <v/>
      </c>
    </row>
    <row r="977" spans="13:15" x14ac:dyDescent="0.5">
      <c r="M977" s="18"/>
      <c r="O977" t="str">
        <f t="shared" si="15"/>
        <v/>
      </c>
    </row>
    <row r="978" spans="13:15" x14ac:dyDescent="0.5">
      <c r="M978" s="18"/>
      <c r="O978" t="str">
        <f t="shared" si="15"/>
        <v/>
      </c>
    </row>
    <row r="979" spans="13:15" x14ac:dyDescent="0.5">
      <c r="M979" s="18"/>
      <c r="O979" t="str">
        <f t="shared" si="15"/>
        <v/>
      </c>
    </row>
    <row r="980" spans="13:15" x14ac:dyDescent="0.5">
      <c r="M980" s="18"/>
      <c r="O980" t="str">
        <f t="shared" si="15"/>
        <v/>
      </c>
    </row>
    <row r="981" spans="13:15" x14ac:dyDescent="0.5">
      <c r="M981" s="18"/>
      <c r="O981" t="str">
        <f t="shared" si="15"/>
        <v/>
      </c>
    </row>
    <row r="982" spans="13:15" x14ac:dyDescent="0.5">
      <c r="M982" s="18"/>
      <c r="O982" t="str">
        <f t="shared" si="15"/>
        <v/>
      </c>
    </row>
    <row r="983" spans="13:15" x14ac:dyDescent="0.5">
      <c r="M983" s="18"/>
      <c r="O983" t="str">
        <f t="shared" si="15"/>
        <v/>
      </c>
    </row>
    <row r="984" spans="13:15" x14ac:dyDescent="0.5">
      <c r="M984" s="18"/>
      <c r="O984" t="str">
        <f t="shared" si="15"/>
        <v/>
      </c>
    </row>
    <row r="985" spans="13:15" x14ac:dyDescent="0.5">
      <c r="M985" s="18"/>
      <c r="O985" t="str">
        <f t="shared" si="15"/>
        <v/>
      </c>
    </row>
    <row r="986" spans="13:15" x14ac:dyDescent="0.5">
      <c r="M986" s="18"/>
      <c r="O986" t="str">
        <f t="shared" si="15"/>
        <v/>
      </c>
    </row>
    <row r="987" spans="13:15" x14ac:dyDescent="0.5">
      <c r="M987" s="18"/>
      <c r="O987" t="str">
        <f t="shared" si="15"/>
        <v/>
      </c>
    </row>
    <row r="988" spans="13:15" x14ac:dyDescent="0.5">
      <c r="M988" s="18"/>
      <c r="O988" t="str">
        <f t="shared" si="15"/>
        <v/>
      </c>
    </row>
    <row r="989" spans="13:15" x14ac:dyDescent="0.5">
      <c r="M989" s="18"/>
      <c r="O989" t="str">
        <f t="shared" si="15"/>
        <v/>
      </c>
    </row>
    <row r="990" spans="13:15" x14ac:dyDescent="0.5">
      <c r="M990" s="18"/>
      <c r="O990" t="str">
        <f t="shared" si="15"/>
        <v/>
      </c>
    </row>
    <row r="991" spans="13:15" x14ac:dyDescent="0.5">
      <c r="M991" s="18"/>
      <c r="O991" t="str">
        <f t="shared" si="15"/>
        <v/>
      </c>
    </row>
    <row r="992" spans="13:15" x14ac:dyDescent="0.5">
      <c r="M992" s="18"/>
      <c r="O992" t="str">
        <f t="shared" si="15"/>
        <v/>
      </c>
    </row>
    <row r="993" spans="13:15" x14ac:dyDescent="0.5">
      <c r="M993" s="18"/>
      <c r="O993" t="str">
        <f t="shared" si="15"/>
        <v/>
      </c>
    </row>
    <row r="994" spans="13:15" x14ac:dyDescent="0.5">
      <c r="M994" s="18"/>
      <c r="O994" t="str">
        <f t="shared" si="15"/>
        <v/>
      </c>
    </row>
    <row r="995" spans="13:15" x14ac:dyDescent="0.5">
      <c r="M995" s="18"/>
      <c r="O995" t="str">
        <f t="shared" si="15"/>
        <v/>
      </c>
    </row>
    <row r="996" spans="13:15" x14ac:dyDescent="0.5">
      <c r="M996" s="18"/>
      <c r="O996" t="str">
        <f t="shared" si="15"/>
        <v/>
      </c>
    </row>
    <row r="997" spans="13:15" x14ac:dyDescent="0.5">
      <c r="M997" s="18"/>
      <c r="O997" t="str">
        <f t="shared" si="15"/>
        <v/>
      </c>
    </row>
    <row r="998" spans="13:15" x14ac:dyDescent="0.5">
      <c r="M998" s="18"/>
      <c r="O998" t="str">
        <f t="shared" si="15"/>
        <v/>
      </c>
    </row>
    <row r="999" spans="13:15" x14ac:dyDescent="0.5">
      <c r="M999" s="18"/>
      <c r="O999" t="str">
        <f t="shared" si="15"/>
        <v/>
      </c>
    </row>
    <row r="1000" spans="13:15" x14ac:dyDescent="0.5">
      <c r="M1000" s="18"/>
      <c r="O1000" t="str">
        <f t="shared" si="15"/>
        <v/>
      </c>
    </row>
    <row r="1001" spans="13:15" x14ac:dyDescent="0.5">
      <c r="M1001" s="18"/>
      <c r="O1001" t="str">
        <f t="shared" si="15"/>
        <v/>
      </c>
    </row>
    <row r="1002" spans="13:15" x14ac:dyDescent="0.5">
      <c r="M1002" s="18"/>
      <c r="O1002" t="str">
        <f t="shared" si="15"/>
        <v/>
      </c>
    </row>
    <row r="1003" spans="13:15" x14ac:dyDescent="0.5">
      <c r="M1003" s="18"/>
      <c r="O1003" t="str">
        <f t="shared" si="15"/>
        <v/>
      </c>
    </row>
    <row r="1004" spans="13:15" x14ac:dyDescent="0.5">
      <c r="M1004" s="18"/>
      <c r="O1004" t="str">
        <f t="shared" si="15"/>
        <v/>
      </c>
    </row>
    <row r="1005" spans="13:15" x14ac:dyDescent="0.5">
      <c r="M1005" s="18"/>
      <c r="O1005" t="str">
        <f t="shared" si="15"/>
        <v/>
      </c>
    </row>
    <row r="1006" spans="13:15" x14ac:dyDescent="0.5">
      <c r="M1006" s="18"/>
      <c r="O1006" t="str">
        <f t="shared" si="15"/>
        <v/>
      </c>
    </row>
    <row r="1007" spans="13:15" x14ac:dyDescent="0.5">
      <c r="M1007" s="18"/>
      <c r="O1007" t="str">
        <f t="shared" si="15"/>
        <v/>
      </c>
    </row>
    <row r="1008" spans="13:15" x14ac:dyDescent="0.5">
      <c r="M1008" s="18"/>
      <c r="O1008" t="str">
        <f t="shared" si="15"/>
        <v/>
      </c>
    </row>
    <row r="1009" spans="13:15" x14ac:dyDescent="0.5">
      <c r="M1009" s="18"/>
      <c r="O1009" t="str">
        <f t="shared" si="15"/>
        <v/>
      </c>
    </row>
    <row r="1010" spans="13:15" x14ac:dyDescent="0.5">
      <c r="M1010" s="18"/>
      <c r="O1010" t="str">
        <f t="shared" si="15"/>
        <v/>
      </c>
    </row>
    <row r="1011" spans="13:15" x14ac:dyDescent="0.5">
      <c r="M1011" s="18"/>
      <c r="O1011" t="str">
        <f t="shared" si="15"/>
        <v/>
      </c>
    </row>
    <row r="1012" spans="13:15" x14ac:dyDescent="0.5">
      <c r="M1012" s="18"/>
      <c r="O1012" t="str">
        <f t="shared" si="15"/>
        <v/>
      </c>
    </row>
    <row r="1013" spans="13:15" x14ac:dyDescent="0.5">
      <c r="M1013" s="18"/>
      <c r="O1013" t="str">
        <f t="shared" si="15"/>
        <v/>
      </c>
    </row>
    <row r="1014" spans="13:15" x14ac:dyDescent="0.5">
      <c r="M1014" s="18"/>
      <c r="O1014" t="str">
        <f t="shared" si="15"/>
        <v/>
      </c>
    </row>
    <row r="1015" spans="13:15" x14ac:dyDescent="0.5">
      <c r="M1015" s="18"/>
      <c r="O1015" t="str">
        <f t="shared" si="15"/>
        <v/>
      </c>
    </row>
    <row r="1016" spans="13:15" x14ac:dyDescent="0.5">
      <c r="M1016" s="18"/>
      <c r="O1016" t="str">
        <f t="shared" si="15"/>
        <v/>
      </c>
    </row>
    <row r="1017" spans="13:15" x14ac:dyDescent="0.5">
      <c r="M1017" s="18"/>
      <c r="O1017" t="str">
        <f t="shared" si="15"/>
        <v/>
      </c>
    </row>
    <row r="1018" spans="13:15" x14ac:dyDescent="0.5">
      <c r="M1018" s="18"/>
      <c r="O1018" t="str">
        <f t="shared" si="15"/>
        <v/>
      </c>
    </row>
    <row r="1019" spans="13:15" x14ac:dyDescent="0.5">
      <c r="M1019" s="18"/>
      <c r="O1019" t="str">
        <f t="shared" si="15"/>
        <v/>
      </c>
    </row>
    <row r="1020" spans="13:15" x14ac:dyDescent="0.5">
      <c r="M1020" s="18"/>
      <c r="O1020" t="str">
        <f t="shared" si="15"/>
        <v/>
      </c>
    </row>
    <row r="1021" spans="13:15" x14ac:dyDescent="0.5">
      <c r="M1021" s="18"/>
      <c r="O1021" t="str">
        <f t="shared" si="15"/>
        <v/>
      </c>
    </row>
    <row r="1022" spans="13:15" x14ac:dyDescent="0.5">
      <c r="M1022" s="18"/>
      <c r="O1022" t="str">
        <f t="shared" si="15"/>
        <v/>
      </c>
    </row>
    <row r="1023" spans="13:15" x14ac:dyDescent="0.5">
      <c r="M1023" s="18"/>
      <c r="O1023" t="str">
        <f t="shared" si="15"/>
        <v/>
      </c>
    </row>
    <row r="1024" spans="13:15" x14ac:dyDescent="0.5">
      <c r="M1024" s="18"/>
      <c r="O1024" t="str">
        <f t="shared" si="15"/>
        <v/>
      </c>
    </row>
    <row r="1025" spans="13:15" x14ac:dyDescent="0.5">
      <c r="M1025" s="18"/>
      <c r="O1025" t="str">
        <f t="shared" si="15"/>
        <v/>
      </c>
    </row>
    <row r="1026" spans="13:15" x14ac:dyDescent="0.5">
      <c r="M1026" s="18"/>
      <c r="O1026" t="str">
        <f t="shared" si="15"/>
        <v/>
      </c>
    </row>
    <row r="1027" spans="13:15" x14ac:dyDescent="0.5">
      <c r="M1027" s="18"/>
      <c r="O1027" t="str">
        <f t="shared" ref="O1027:O1090" si="16">IF(L1027="","",MONTH(L1027))</f>
        <v/>
      </c>
    </row>
    <row r="1028" spans="13:15" x14ac:dyDescent="0.5">
      <c r="M1028" s="18"/>
      <c r="O1028" t="str">
        <f t="shared" si="16"/>
        <v/>
      </c>
    </row>
    <row r="1029" spans="13:15" x14ac:dyDescent="0.5">
      <c r="M1029" s="18"/>
      <c r="O1029" t="str">
        <f t="shared" si="16"/>
        <v/>
      </c>
    </row>
    <row r="1030" spans="13:15" x14ac:dyDescent="0.5">
      <c r="M1030" s="18"/>
      <c r="O1030" t="str">
        <f t="shared" si="16"/>
        <v/>
      </c>
    </row>
    <row r="1031" spans="13:15" x14ac:dyDescent="0.5">
      <c r="M1031" s="18"/>
      <c r="O1031" t="str">
        <f t="shared" si="16"/>
        <v/>
      </c>
    </row>
    <row r="1032" spans="13:15" x14ac:dyDescent="0.5">
      <c r="M1032" s="18"/>
      <c r="O1032" t="str">
        <f t="shared" si="16"/>
        <v/>
      </c>
    </row>
    <row r="1033" spans="13:15" x14ac:dyDescent="0.5">
      <c r="M1033" s="18"/>
      <c r="O1033" t="str">
        <f t="shared" si="16"/>
        <v/>
      </c>
    </row>
    <row r="1034" spans="13:15" x14ac:dyDescent="0.5">
      <c r="M1034" s="18"/>
      <c r="O1034" t="str">
        <f t="shared" si="16"/>
        <v/>
      </c>
    </row>
    <row r="1035" spans="13:15" x14ac:dyDescent="0.5">
      <c r="M1035" s="18"/>
      <c r="O1035" t="str">
        <f t="shared" si="16"/>
        <v/>
      </c>
    </row>
    <row r="1036" spans="13:15" x14ac:dyDescent="0.5">
      <c r="M1036" s="18"/>
      <c r="O1036" t="str">
        <f t="shared" si="16"/>
        <v/>
      </c>
    </row>
    <row r="1037" spans="13:15" x14ac:dyDescent="0.5">
      <c r="M1037" s="18"/>
      <c r="O1037" t="str">
        <f t="shared" si="16"/>
        <v/>
      </c>
    </row>
    <row r="1038" spans="13:15" x14ac:dyDescent="0.5">
      <c r="M1038" s="18"/>
      <c r="O1038" t="str">
        <f t="shared" si="16"/>
        <v/>
      </c>
    </row>
    <row r="1039" spans="13:15" x14ac:dyDescent="0.5">
      <c r="M1039" s="18"/>
      <c r="O1039" t="str">
        <f t="shared" si="16"/>
        <v/>
      </c>
    </row>
    <row r="1040" spans="13:15" x14ac:dyDescent="0.5">
      <c r="M1040" s="18"/>
      <c r="O1040" t="str">
        <f t="shared" si="16"/>
        <v/>
      </c>
    </row>
    <row r="1041" spans="13:15" x14ac:dyDescent="0.5">
      <c r="M1041" s="18"/>
      <c r="O1041" t="str">
        <f t="shared" si="16"/>
        <v/>
      </c>
    </row>
    <row r="1042" spans="13:15" x14ac:dyDescent="0.5">
      <c r="M1042" s="18"/>
      <c r="O1042" t="str">
        <f t="shared" si="16"/>
        <v/>
      </c>
    </row>
    <row r="1043" spans="13:15" x14ac:dyDescent="0.5">
      <c r="M1043" s="18"/>
      <c r="O1043" t="str">
        <f t="shared" si="16"/>
        <v/>
      </c>
    </row>
    <row r="1044" spans="13:15" x14ac:dyDescent="0.5">
      <c r="M1044" s="18"/>
      <c r="O1044" t="str">
        <f t="shared" si="16"/>
        <v/>
      </c>
    </row>
    <row r="1045" spans="13:15" x14ac:dyDescent="0.5">
      <c r="M1045" s="18"/>
      <c r="O1045" t="str">
        <f t="shared" si="16"/>
        <v/>
      </c>
    </row>
    <row r="1046" spans="13:15" x14ac:dyDescent="0.5">
      <c r="M1046" s="18"/>
      <c r="O1046" t="str">
        <f t="shared" si="16"/>
        <v/>
      </c>
    </row>
    <row r="1047" spans="13:15" x14ac:dyDescent="0.5">
      <c r="M1047" s="18"/>
      <c r="O1047" t="str">
        <f t="shared" si="16"/>
        <v/>
      </c>
    </row>
    <row r="1048" spans="13:15" x14ac:dyDescent="0.5">
      <c r="M1048" s="18"/>
      <c r="O1048" t="str">
        <f t="shared" si="16"/>
        <v/>
      </c>
    </row>
    <row r="1049" spans="13:15" x14ac:dyDescent="0.5">
      <c r="M1049" s="18"/>
      <c r="O1049" t="str">
        <f t="shared" si="16"/>
        <v/>
      </c>
    </row>
    <row r="1050" spans="13:15" x14ac:dyDescent="0.5">
      <c r="M1050" s="18"/>
      <c r="O1050" t="str">
        <f t="shared" si="16"/>
        <v/>
      </c>
    </row>
    <row r="1051" spans="13:15" x14ac:dyDescent="0.5">
      <c r="M1051" s="18"/>
      <c r="O1051" t="str">
        <f t="shared" si="16"/>
        <v/>
      </c>
    </row>
    <row r="1052" spans="13:15" x14ac:dyDescent="0.5">
      <c r="M1052" s="18"/>
      <c r="O1052" t="str">
        <f t="shared" si="16"/>
        <v/>
      </c>
    </row>
    <row r="1053" spans="13:15" x14ac:dyDescent="0.5">
      <c r="M1053" s="18"/>
      <c r="O1053" t="str">
        <f t="shared" si="16"/>
        <v/>
      </c>
    </row>
    <row r="1054" spans="13:15" x14ac:dyDescent="0.5">
      <c r="M1054" s="18"/>
      <c r="O1054" t="str">
        <f t="shared" si="16"/>
        <v/>
      </c>
    </row>
    <row r="1055" spans="13:15" x14ac:dyDescent="0.5">
      <c r="M1055" s="18"/>
      <c r="O1055" t="str">
        <f t="shared" si="16"/>
        <v/>
      </c>
    </row>
    <row r="1056" spans="13:15" x14ac:dyDescent="0.5">
      <c r="M1056" s="18"/>
      <c r="O1056" t="str">
        <f t="shared" si="16"/>
        <v/>
      </c>
    </row>
    <row r="1057" spans="13:15" x14ac:dyDescent="0.5">
      <c r="M1057" s="18"/>
      <c r="O1057" t="str">
        <f t="shared" si="16"/>
        <v/>
      </c>
    </row>
    <row r="1058" spans="13:15" x14ac:dyDescent="0.5">
      <c r="M1058" s="18"/>
      <c r="O1058" t="str">
        <f t="shared" si="16"/>
        <v/>
      </c>
    </row>
    <row r="1059" spans="13:15" x14ac:dyDescent="0.5">
      <c r="M1059" s="18"/>
      <c r="O1059" t="str">
        <f t="shared" si="16"/>
        <v/>
      </c>
    </row>
    <row r="1060" spans="13:15" x14ac:dyDescent="0.5">
      <c r="M1060" s="18"/>
      <c r="O1060" t="str">
        <f t="shared" si="16"/>
        <v/>
      </c>
    </row>
    <row r="1061" spans="13:15" x14ac:dyDescent="0.5">
      <c r="M1061" s="18"/>
      <c r="O1061" t="str">
        <f t="shared" si="16"/>
        <v/>
      </c>
    </row>
    <row r="1062" spans="13:15" x14ac:dyDescent="0.5">
      <c r="M1062" s="18"/>
      <c r="O1062" t="str">
        <f t="shared" si="16"/>
        <v/>
      </c>
    </row>
    <row r="1063" spans="13:15" x14ac:dyDescent="0.5">
      <c r="M1063" s="18"/>
      <c r="O1063" t="str">
        <f t="shared" si="16"/>
        <v/>
      </c>
    </row>
    <row r="1064" spans="13:15" x14ac:dyDescent="0.5">
      <c r="M1064" s="18"/>
      <c r="O1064" t="str">
        <f t="shared" si="16"/>
        <v/>
      </c>
    </row>
    <row r="1065" spans="13:15" x14ac:dyDescent="0.5">
      <c r="M1065" s="18"/>
      <c r="O1065" t="str">
        <f t="shared" si="16"/>
        <v/>
      </c>
    </row>
    <row r="1066" spans="13:15" x14ac:dyDescent="0.5">
      <c r="M1066" s="18"/>
      <c r="O1066" t="str">
        <f t="shared" si="16"/>
        <v/>
      </c>
    </row>
    <row r="1067" spans="13:15" x14ac:dyDescent="0.5">
      <c r="M1067" s="18"/>
      <c r="O1067" t="str">
        <f t="shared" si="16"/>
        <v/>
      </c>
    </row>
    <row r="1068" spans="13:15" x14ac:dyDescent="0.5">
      <c r="M1068" s="18"/>
      <c r="O1068" t="str">
        <f t="shared" si="16"/>
        <v/>
      </c>
    </row>
    <row r="1069" spans="13:15" x14ac:dyDescent="0.5">
      <c r="M1069" s="18"/>
      <c r="O1069" t="str">
        <f t="shared" si="16"/>
        <v/>
      </c>
    </row>
    <row r="1070" spans="13:15" x14ac:dyDescent="0.5">
      <c r="M1070" s="18"/>
      <c r="O1070" t="str">
        <f t="shared" si="16"/>
        <v/>
      </c>
    </row>
    <row r="1071" spans="13:15" x14ac:dyDescent="0.5">
      <c r="M1071" s="18"/>
      <c r="O1071" t="str">
        <f t="shared" si="16"/>
        <v/>
      </c>
    </row>
    <row r="1072" spans="13:15" x14ac:dyDescent="0.5">
      <c r="M1072" s="18"/>
      <c r="O1072" t="str">
        <f t="shared" si="16"/>
        <v/>
      </c>
    </row>
    <row r="1073" spans="13:15" x14ac:dyDescent="0.5">
      <c r="M1073" s="18"/>
      <c r="O1073" t="str">
        <f t="shared" si="16"/>
        <v/>
      </c>
    </row>
    <row r="1074" spans="13:15" x14ac:dyDescent="0.5">
      <c r="M1074" s="18"/>
      <c r="O1074" t="str">
        <f t="shared" si="16"/>
        <v/>
      </c>
    </row>
    <row r="1075" spans="13:15" x14ac:dyDescent="0.5">
      <c r="M1075" s="18"/>
      <c r="O1075" t="str">
        <f t="shared" si="16"/>
        <v/>
      </c>
    </row>
    <row r="1076" spans="13:15" x14ac:dyDescent="0.5">
      <c r="M1076" s="18"/>
      <c r="O1076" t="str">
        <f t="shared" si="16"/>
        <v/>
      </c>
    </row>
    <row r="1077" spans="13:15" x14ac:dyDescent="0.5">
      <c r="M1077" s="18"/>
      <c r="O1077" t="str">
        <f t="shared" si="16"/>
        <v/>
      </c>
    </row>
    <row r="1078" spans="13:15" x14ac:dyDescent="0.5">
      <c r="M1078" s="18"/>
      <c r="O1078" t="str">
        <f t="shared" si="16"/>
        <v/>
      </c>
    </row>
    <row r="1079" spans="13:15" x14ac:dyDescent="0.5">
      <c r="M1079" s="18"/>
      <c r="O1079" t="str">
        <f t="shared" si="16"/>
        <v/>
      </c>
    </row>
    <row r="1080" spans="13:15" x14ac:dyDescent="0.5">
      <c r="M1080" s="18"/>
      <c r="O1080" t="str">
        <f t="shared" si="16"/>
        <v/>
      </c>
    </row>
    <row r="1081" spans="13:15" x14ac:dyDescent="0.5">
      <c r="M1081" s="18"/>
      <c r="O1081" t="str">
        <f t="shared" si="16"/>
        <v/>
      </c>
    </row>
    <row r="1082" spans="13:15" x14ac:dyDescent="0.5">
      <c r="M1082" s="18"/>
      <c r="O1082" t="str">
        <f t="shared" si="16"/>
        <v/>
      </c>
    </row>
    <row r="1083" spans="13:15" x14ac:dyDescent="0.5">
      <c r="M1083" s="18"/>
      <c r="O1083" t="str">
        <f t="shared" si="16"/>
        <v/>
      </c>
    </row>
    <row r="1084" spans="13:15" x14ac:dyDescent="0.5">
      <c r="M1084" s="18"/>
      <c r="O1084" t="str">
        <f t="shared" si="16"/>
        <v/>
      </c>
    </row>
    <row r="1085" spans="13:15" x14ac:dyDescent="0.5">
      <c r="M1085" s="18"/>
      <c r="O1085" t="str">
        <f t="shared" si="16"/>
        <v/>
      </c>
    </row>
    <row r="1086" spans="13:15" x14ac:dyDescent="0.5">
      <c r="M1086" s="18"/>
      <c r="O1086" t="str">
        <f t="shared" si="16"/>
        <v/>
      </c>
    </row>
    <row r="1087" spans="13:15" x14ac:dyDescent="0.5">
      <c r="M1087" s="18"/>
      <c r="O1087" t="str">
        <f t="shared" si="16"/>
        <v/>
      </c>
    </row>
    <row r="1088" spans="13:15" x14ac:dyDescent="0.5">
      <c r="M1088" s="18"/>
      <c r="O1088" t="str">
        <f t="shared" si="16"/>
        <v/>
      </c>
    </row>
    <row r="1089" spans="13:15" x14ac:dyDescent="0.5">
      <c r="M1089" s="18"/>
      <c r="O1089" t="str">
        <f t="shared" si="16"/>
        <v/>
      </c>
    </row>
    <row r="1090" spans="13:15" x14ac:dyDescent="0.5">
      <c r="M1090" s="18"/>
      <c r="O1090" t="str">
        <f t="shared" si="16"/>
        <v/>
      </c>
    </row>
    <row r="1091" spans="13:15" x14ac:dyDescent="0.5">
      <c r="M1091" s="18"/>
      <c r="O1091" t="str">
        <f t="shared" ref="O1091:O1154" si="17">IF(L1091="","",MONTH(L1091))</f>
        <v/>
      </c>
    </row>
    <row r="1092" spans="13:15" x14ac:dyDescent="0.5">
      <c r="M1092" s="18"/>
      <c r="O1092" t="str">
        <f t="shared" si="17"/>
        <v/>
      </c>
    </row>
    <row r="1093" spans="13:15" x14ac:dyDescent="0.5">
      <c r="M1093" s="18"/>
      <c r="O1093" t="str">
        <f t="shared" si="17"/>
        <v/>
      </c>
    </row>
    <row r="1094" spans="13:15" x14ac:dyDescent="0.5">
      <c r="M1094" s="18"/>
      <c r="O1094" t="str">
        <f t="shared" si="17"/>
        <v/>
      </c>
    </row>
    <row r="1095" spans="13:15" x14ac:dyDescent="0.5">
      <c r="M1095" s="18"/>
      <c r="O1095" t="str">
        <f t="shared" si="17"/>
        <v/>
      </c>
    </row>
    <row r="1096" spans="13:15" x14ac:dyDescent="0.5">
      <c r="M1096" s="18"/>
      <c r="O1096" t="str">
        <f t="shared" si="17"/>
        <v/>
      </c>
    </row>
    <row r="1097" spans="13:15" x14ac:dyDescent="0.5">
      <c r="M1097" s="18"/>
      <c r="O1097" t="str">
        <f t="shared" si="17"/>
        <v/>
      </c>
    </row>
    <row r="1098" spans="13:15" x14ac:dyDescent="0.5">
      <c r="M1098" s="18"/>
      <c r="O1098" t="str">
        <f t="shared" si="17"/>
        <v/>
      </c>
    </row>
    <row r="1099" spans="13:15" x14ac:dyDescent="0.5">
      <c r="M1099" s="18"/>
      <c r="O1099" t="str">
        <f t="shared" si="17"/>
        <v/>
      </c>
    </row>
    <row r="1100" spans="13:15" x14ac:dyDescent="0.5">
      <c r="M1100" s="18"/>
      <c r="O1100" t="str">
        <f t="shared" si="17"/>
        <v/>
      </c>
    </row>
    <row r="1101" spans="13:15" x14ac:dyDescent="0.5">
      <c r="M1101" s="18"/>
      <c r="O1101" t="str">
        <f t="shared" si="17"/>
        <v/>
      </c>
    </row>
    <row r="1102" spans="13:15" x14ac:dyDescent="0.5">
      <c r="M1102" s="18"/>
      <c r="O1102" t="str">
        <f t="shared" si="17"/>
        <v/>
      </c>
    </row>
    <row r="1103" spans="13:15" x14ac:dyDescent="0.5">
      <c r="M1103" s="18"/>
      <c r="O1103" t="str">
        <f t="shared" si="17"/>
        <v/>
      </c>
    </row>
    <row r="1104" spans="13:15" x14ac:dyDescent="0.5">
      <c r="M1104" s="18"/>
      <c r="O1104" t="str">
        <f t="shared" si="17"/>
        <v/>
      </c>
    </row>
    <row r="1105" spans="13:15" x14ac:dyDescent="0.5">
      <c r="M1105" s="18"/>
      <c r="O1105" t="str">
        <f t="shared" si="17"/>
        <v/>
      </c>
    </row>
    <row r="1106" spans="13:15" x14ac:dyDescent="0.5">
      <c r="M1106" s="18"/>
      <c r="O1106" t="str">
        <f t="shared" si="17"/>
        <v/>
      </c>
    </row>
    <row r="1107" spans="13:15" x14ac:dyDescent="0.5">
      <c r="M1107" s="18"/>
      <c r="O1107" t="str">
        <f t="shared" si="17"/>
        <v/>
      </c>
    </row>
    <row r="1108" spans="13:15" x14ac:dyDescent="0.5">
      <c r="M1108" s="18"/>
      <c r="O1108" t="str">
        <f t="shared" si="17"/>
        <v/>
      </c>
    </row>
    <row r="1109" spans="13:15" x14ac:dyDescent="0.5">
      <c r="M1109" s="18"/>
      <c r="O1109" t="str">
        <f t="shared" si="17"/>
        <v/>
      </c>
    </row>
    <row r="1110" spans="13:15" x14ac:dyDescent="0.5">
      <c r="M1110" s="18"/>
      <c r="O1110" t="str">
        <f t="shared" si="17"/>
        <v/>
      </c>
    </row>
    <row r="1111" spans="13:15" x14ac:dyDescent="0.5">
      <c r="M1111" s="18"/>
      <c r="O1111" t="str">
        <f t="shared" si="17"/>
        <v/>
      </c>
    </row>
    <row r="1112" spans="13:15" x14ac:dyDescent="0.5">
      <c r="M1112" s="18"/>
      <c r="O1112" t="str">
        <f t="shared" si="17"/>
        <v/>
      </c>
    </row>
    <row r="1113" spans="13:15" x14ac:dyDescent="0.5">
      <c r="M1113" s="18"/>
      <c r="O1113" t="str">
        <f t="shared" si="17"/>
        <v/>
      </c>
    </row>
    <row r="1114" spans="13:15" x14ac:dyDescent="0.5">
      <c r="M1114" s="18"/>
      <c r="O1114" t="str">
        <f t="shared" si="17"/>
        <v/>
      </c>
    </row>
    <row r="1115" spans="13:15" x14ac:dyDescent="0.5">
      <c r="M1115" s="18"/>
      <c r="O1115" t="str">
        <f t="shared" si="17"/>
        <v/>
      </c>
    </row>
    <row r="1116" spans="13:15" x14ac:dyDescent="0.5">
      <c r="M1116" s="18"/>
      <c r="O1116" t="str">
        <f t="shared" si="17"/>
        <v/>
      </c>
    </row>
    <row r="1117" spans="13:15" x14ac:dyDescent="0.5">
      <c r="M1117" s="18"/>
      <c r="O1117" t="str">
        <f t="shared" si="17"/>
        <v/>
      </c>
    </row>
    <row r="1118" spans="13:15" x14ac:dyDescent="0.5">
      <c r="M1118" s="18"/>
      <c r="O1118" t="str">
        <f t="shared" si="17"/>
        <v/>
      </c>
    </row>
    <row r="1119" spans="13:15" x14ac:dyDescent="0.5">
      <c r="M1119" s="18"/>
      <c r="O1119" t="str">
        <f t="shared" si="17"/>
        <v/>
      </c>
    </row>
    <row r="1120" spans="13:15" x14ac:dyDescent="0.5">
      <c r="M1120" s="18"/>
      <c r="O1120" t="str">
        <f t="shared" si="17"/>
        <v/>
      </c>
    </row>
    <row r="1121" spans="13:15" x14ac:dyDescent="0.5">
      <c r="M1121" s="18"/>
      <c r="O1121" t="str">
        <f t="shared" si="17"/>
        <v/>
      </c>
    </row>
    <row r="1122" spans="13:15" x14ac:dyDescent="0.5">
      <c r="M1122" s="18"/>
      <c r="O1122" t="str">
        <f t="shared" si="17"/>
        <v/>
      </c>
    </row>
    <row r="1123" spans="13:15" x14ac:dyDescent="0.5">
      <c r="M1123" s="18"/>
      <c r="O1123" t="str">
        <f t="shared" si="17"/>
        <v/>
      </c>
    </row>
    <row r="1124" spans="13:15" x14ac:dyDescent="0.5">
      <c r="M1124" s="18"/>
      <c r="O1124" t="str">
        <f t="shared" si="17"/>
        <v/>
      </c>
    </row>
    <row r="1125" spans="13:15" x14ac:dyDescent="0.5">
      <c r="M1125" s="18"/>
      <c r="O1125" t="str">
        <f t="shared" si="17"/>
        <v/>
      </c>
    </row>
    <row r="1126" spans="13:15" x14ac:dyDescent="0.5">
      <c r="M1126" s="18"/>
      <c r="O1126" t="str">
        <f t="shared" si="17"/>
        <v/>
      </c>
    </row>
    <row r="1127" spans="13:15" x14ac:dyDescent="0.5">
      <c r="M1127" s="18"/>
      <c r="O1127" t="str">
        <f t="shared" si="17"/>
        <v/>
      </c>
    </row>
    <row r="1128" spans="13:15" x14ac:dyDescent="0.5">
      <c r="M1128" s="18"/>
      <c r="O1128" t="str">
        <f t="shared" si="17"/>
        <v/>
      </c>
    </row>
    <row r="1129" spans="13:15" x14ac:dyDescent="0.5">
      <c r="M1129" s="18"/>
      <c r="O1129" t="str">
        <f t="shared" si="17"/>
        <v/>
      </c>
    </row>
    <row r="1130" spans="13:15" x14ac:dyDescent="0.5">
      <c r="M1130" s="18"/>
      <c r="O1130" t="str">
        <f t="shared" si="17"/>
        <v/>
      </c>
    </row>
    <row r="1131" spans="13:15" x14ac:dyDescent="0.5">
      <c r="M1131" s="18"/>
      <c r="O1131" t="str">
        <f t="shared" si="17"/>
        <v/>
      </c>
    </row>
    <row r="1132" spans="13:15" x14ac:dyDescent="0.5">
      <c r="M1132" s="18"/>
      <c r="O1132" t="str">
        <f t="shared" si="17"/>
        <v/>
      </c>
    </row>
    <row r="1133" spans="13:15" x14ac:dyDescent="0.5">
      <c r="M1133" s="18"/>
      <c r="O1133" t="str">
        <f t="shared" si="17"/>
        <v/>
      </c>
    </row>
    <row r="1134" spans="13:15" x14ac:dyDescent="0.5">
      <c r="M1134" s="18"/>
      <c r="O1134" t="str">
        <f t="shared" si="17"/>
        <v/>
      </c>
    </row>
    <row r="1135" spans="13:15" x14ac:dyDescent="0.5">
      <c r="M1135" s="18"/>
      <c r="O1135" t="str">
        <f t="shared" si="17"/>
        <v/>
      </c>
    </row>
    <row r="1136" spans="13:15" x14ac:dyDescent="0.5">
      <c r="M1136" s="18"/>
      <c r="O1136" t="str">
        <f t="shared" si="17"/>
        <v/>
      </c>
    </row>
    <row r="1137" spans="13:15" x14ac:dyDescent="0.5">
      <c r="M1137" s="18"/>
      <c r="O1137" t="str">
        <f t="shared" si="17"/>
        <v/>
      </c>
    </row>
    <row r="1138" spans="13:15" x14ac:dyDescent="0.5">
      <c r="M1138" s="18"/>
      <c r="O1138" t="str">
        <f t="shared" si="17"/>
        <v/>
      </c>
    </row>
    <row r="1139" spans="13:15" x14ac:dyDescent="0.5">
      <c r="M1139" s="18"/>
      <c r="O1139" t="str">
        <f t="shared" si="17"/>
        <v/>
      </c>
    </row>
    <row r="1140" spans="13:15" x14ac:dyDescent="0.5">
      <c r="M1140" s="18"/>
      <c r="O1140" t="str">
        <f t="shared" si="17"/>
        <v/>
      </c>
    </row>
    <row r="1141" spans="13:15" x14ac:dyDescent="0.5">
      <c r="M1141" s="18"/>
      <c r="O1141" t="str">
        <f t="shared" si="17"/>
        <v/>
      </c>
    </row>
    <row r="1142" spans="13:15" x14ac:dyDescent="0.5">
      <c r="M1142" s="18"/>
      <c r="O1142" t="str">
        <f t="shared" si="17"/>
        <v/>
      </c>
    </row>
    <row r="1143" spans="13:15" x14ac:dyDescent="0.5">
      <c r="M1143" s="18"/>
      <c r="O1143" t="str">
        <f t="shared" si="17"/>
        <v/>
      </c>
    </row>
    <row r="1144" spans="13:15" x14ac:dyDescent="0.5">
      <c r="M1144" s="18"/>
      <c r="O1144" t="str">
        <f t="shared" si="17"/>
        <v/>
      </c>
    </row>
    <row r="1145" spans="13:15" x14ac:dyDescent="0.5">
      <c r="M1145" s="18"/>
      <c r="O1145" t="str">
        <f t="shared" si="17"/>
        <v/>
      </c>
    </row>
    <row r="1146" spans="13:15" x14ac:dyDescent="0.5">
      <c r="M1146" s="18"/>
      <c r="O1146" t="str">
        <f t="shared" si="17"/>
        <v/>
      </c>
    </row>
    <row r="1147" spans="13:15" x14ac:dyDescent="0.5">
      <c r="M1147" s="18"/>
      <c r="O1147" t="str">
        <f t="shared" si="17"/>
        <v/>
      </c>
    </row>
    <row r="1148" spans="13:15" x14ac:dyDescent="0.5">
      <c r="M1148" s="18"/>
      <c r="O1148" t="str">
        <f t="shared" si="17"/>
        <v/>
      </c>
    </row>
    <row r="1149" spans="13:15" x14ac:dyDescent="0.5">
      <c r="M1149" s="18"/>
      <c r="O1149" t="str">
        <f t="shared" si="17"/>
        <v/>
      </c>
    </row>
    <row r="1150" spans="13:15" x14ac:dyDescent="0.5">
      <c r="M1150" s="18"/>
      <c r="O1150" t="str">
        <f t="shared" si="17"/>
        <v/>
      </c>
    </row>
    <row r="1151" spans="13:15" x14ac:dyDescent="0.5">
      <c r="M1151" s="18"/>
      <c r="O1151" t="str">
        <f t="shared" si="17"/>
        <v/>
      </c>
    </row>
    <row r="1152" spans="13:15" x14ac:dyDescent="0.5">
      <c r="M1152" s="18"/>
      <c r="O1152" t="str">
        <f t="shared" si="17"/>
        <v/>
      </c>
    </row>
    <row r="1153" spans="13:15" x14ac:dyDescent="0.5">
      <c r="M1153" s="18"/>
      <c r="O1153" t="str">
        <f t="shared" si="17"/>
        <v/>
      </c>
    </row>
    <row r="1154" spans="13:15" x14ac:dyDescent="0.5">
      <c r="M1154" s="18"/>
      <c r="O1154" t="str">
        <f t="shared" si="17"/>
        <v/>
      </c>
    </row>
    <row r="1155" spans="13:15" x14ac:dyDescent="0.5">
      <c r="M1155" s="18"/>
      <c r="O1155" t="str">
        <f t="shared" ref="O1155:O1218" si="18">IF(L1155="","",MONTH(L1155))</f>
        <v/>
      </c>
    </row>
    <row r="1156" spans="13:15" x14ac:dyDescent="0.5">
      <c r="M1156" s="18"/>
      <c r="O1156" t="str">
        <f t="shared" si="18"/>
        <v/>
      </c>
    </row>
    <row r="1157" spans="13:15" x14ac:dyDescent="0.5">
      <c r="M1157" s="18"/>
      <c r="O1157" t="str">
        <f t="shared" si="18"/>
        <v/>
      </c>
    </row>
    <row r="1158" spans="13:15" x14ac:dyDescent="0.5">
      <c r="M1158" s="18"/>
      <c r="O1158" t="str">
        <f t="shared" si="18"/>
        <v/>
      </c>
    </row>
    <row r="1159" spans="13:15" x14ac:dyDescent="0.5">
      <c r="M1159" s="18"/>
      <c r="O1159" t="str">
        <f t="shared" si="18"/>
        <v/>
      </c>
    </row>
    <row r="1160" spans="13:15" x14ac:dyDescent="0.5">
      <c r="M1160" s="18"/>
      <c r="O1160" t="str">
        <f t="shared" si="18"/>
        <v/>
      </c>
    </row>
    <row r="1161" spans="13:15" x14ac:dyDescent="0.5">
      <c r="M1161" s="18"/>
      <c r="O1161" t="str">
        <f t="shared" si="18"/>
        <v/>
      </c>
    </row>
    <row r="1162" spans="13:15" x14ac:dyDescent="0.5">
      <c r="M1162" s="18"/>
      <c r="O1162" t="str">
        <f t="shared" si="18"/>
        <v/>
      </c>
    </row>
    <row r="1163" spans="13:15" x14ac:dyDescent="0.5">
      <c r="M1163" s="18"/>
      <c r="O1163" t="str">
        <f t="shared" si="18"/>
        <v/>
      </c>
    </row>
    <row r="1164" spans="13:15" x14ac:dyDescent="0.5">
      <c r="M1164" s="18"/>
      <c r="O1164" t="str">
        <f t="shared" si="18"/>
        <v/>
      </c>
    </row>
    <row r="1165" spans="13:15" x14ac:dyDescent="0.5">
      <c r="M1165" s="18"/>
      <c r="O1165" t="str">
        <f t="shared" si="18"/>
        <v/>
      </c>
    </row>
    <row r="1166" spans="13:15" x14ac:dyDescent="0.5">
      <c r="M1166" s="18"/>
      <c r="O1166" t="str">
        <f t="shared" si="18"/>
        <v/>
      </c>
    </row>
    <row r="1167" spans="13:15" x14ac:dyDescent="0.5">
      <c r="M1167" s="18"/>
      <c r="O1167" t="str">
        <f t="shared" si="18"/>
        <v/>
      </c>
    </row>
    <row r="1168" spans="13:15" x14ac:dyDescent="0.5">
      <c r="M1168" s="18"/>
      <c r="O1168" t="str">
        <f t="shared" si="18"/>
        <v/>
      </c>
    </row>
    <row r="1169" spans="13:15" x14ac:dyDescent="0.5">
      <c r="M1169" s="18"/>
      <c r="O1169" t="str">
        <f t="shared" si="18"/>
        <v/>
      </c>
    </row>
    <row r="1170" spans="13:15" x14ac:dyDescent="0.5">
      <c r="M1170" s="18"/>
      <c r="O1170" t="str">
        <f t="shared" si="18"/>
        <v/>
      </c>
    </row>
    <row r="1171" spans="13:15" x14ac:dyDescent="0.5">
      <c r="M1171" s="18"/>
      <c r="O1171" t="str">
        <f t="shared" si="18"/>
        <v/>
      </c>
    </row>
    <row r="1172" spans="13:15" x14ac:dyDescent="0.5">
      <c r="M1172" s="18"/>
      <c r="O1172" t="str">
        <f t="shared" si="18"/>
        <v/>
      </c>
    </row>
    <row r="1173" spans="13:15" x14ac:dyDescent="0.5">
      <c r="M1173" s="18"/>
      <c r="O1173" t="str">
        <f t="shared" si="18"/>
        <v/>
      </c>
    </row>
    <row r="1174" spans="13:15" x14ac:dyDescent="0.5">
      <c r="M1174" s="18"/>
      <c r="O1174" t="str">
        <f t="shared" si="18"/>
        <v/>
      </c>
    </row>
    <row r="1175" spans="13:15" x14ac:dyDescent="0.5">
      <c r="M1175" s="18"/>
      <c r="O1175" t="str">
        <f t="shared" si="18"/>
        <v/>
      </c>
    </row>
    <row r="1176" spans="13:15" x14ac:dyDescent="0.5">
      <c r="M1176" s="18"/>
      <c r="O1176" t="str">
        <f t="shared" si="18"/>
        <v/>
      </c>
    </row>
    <row r="1177" spans="13:15" x14ac:dyDescent="0.5">
      <c r="M1177" s="18"/>
      <c r="O1177" t="str">
        <f t="shared" si="18"/>
        <v/>
      </c>
    </row>
    <row r="1178" spans="13:15" x14ac:dyDescent="0.5">
      <c r="M1178" s="18"/>
      <c r="O1178" t="str">
        <f t="shared" si="18"/>
        <v/>
      </c>
    </row>
    <row r="1179" spans="13:15" x14ac:dyDescent="0.5">
      <c r="M1179" s="18"/>
      <c r="O1179" t="str">
        <f t="shared" si="18"/>
        <v/>
      </c>
    </row>
    <row r="1180" spans="13:15" x14ac:dyDescent="0.5">
      <c r="M1180" s="18"/>
      <c r="O1180" t="str">
        <f t="shared" si="18"/>
        <v/>
      </c>
    </row>
    <row r="1181" spans="13:15" x14ac:dyDescent="0.5">
      <c r="M1181" s="18"/>
      <c r="O1181" t="str">
        <f t="shared" si="18"/>
        <v/>
      </c>
    </row>
    <row r="1182" spans="13:15" x14ac:dyDescent="0.5">
      <c r="M1182" s="18"/>
      <c r="O1182" t="str">
        <f t="shared" si="18"/>
        <v/>
      </c>
    </row>
    <row r="1183" spans="13:15" x14ac:dyDescent="0.5">
      <c r="M1183" s="18"/>
      <c r="O1183" t="str">
        <f t="shared" si="18"/>
        <v/>
      </c>
    </row>
    <row r="1184" spans="13:15" x14ac:dyDescent="0.5">
      <c r="M1184" s="18"/>
      <c r="O1184" t="str">
        <f t="shared" si="18"/>
        <v/>
      </c>
    </row>
    <row r="1185" spans="13:15" x14ac:dyDescent="0.5">
      <c r="M1185" s="18"/>
      <c r="O1185" t="str">
        <f t="shared" si="18"/>
        <v/>
      </c>
    </row>
    <row r="1186" spans="13:15" x14ac:dyDescent="0.5">
      <c r="M1186" s="18"/>
      <c r="O1186" t="str">
        <f t="shared" si="18"/>
        <v/>
      </c>
    </row>
    <row r="1187" spans="13:15" x14ac:dyDescent="0.5">
      <c r="M1187" s="18"/>
      <c r="O1187" t="str">
        <f t="shared" si="18"/>
        <v/>
      </c>
    </row>
    <row r="1188" spans="13:15" x14ac:dyDescent="0.5">
      <c r="M1188" s="18"/>
      <c r="O1188" t="str">
        <f t="shared" si="18"/>
        <v/>
      </c>
    </row>
    <row r="1189" spans="13:15" x14ac:dyDescent="0.5">
      <c r="M1189" s="18"/>
      <c r="O1189" t="str">
        <f t="shared" si="18"/>
        <v/>
      </c>
    </row>
    <row r="1190" spans="13:15" x14ac:dyDescent="0.5">
      <c r="M1190" s="18"/>
      <c r="O1190" t="str">
        <f t="shared" si="18"/>
        <v/>
      </c>
    </row>
    <row r="1191" spans="13:15" x14ac:dyDescent="0.5">
      <c r="M1191" s="18"/>
      <c r="O1191" t="str">
        <f t="shared" si="18"/>
        <v/>
      </c>
    </row>
    <row r="1192" spans="13:15" x14ac:dyDescent="0.5">
      <c r="M1192" s="18"/>
      <c r="O1192" t="str">
        <f t="shared" si="18"/>
        <v/>
      </c>
    </row>
    <row r="1193" spans="13:15" x14ac:dyDescent="0.5">
      <c r="M1193" s="18"/>
      <c r="O1193" t="str">
        <f t="shared" si="18"/>
        <v/>
      </c>
    </row>
    <row r="1194" spans="13:15" x14ac:dyDescent="0.5">
      <c r="M1194" s="18"/>
      <c r="O1194" t="str">
        <f t="shared" si="18"/>
        <v/>
      </c>
    </row>
    <row r="1195" spans="13:15" x14ac:dyDescent="0.5">
      <c r="M1195" s="18"/>
      <c r="O1195" t="str">
        <f t="shared" si="18"/>
        <v/>
      </c>
    </row>
    <row r="1196" spans="13:15" x14ac:dyDescent="0.5">
      <c r="M1196" s="18"/>
      <c r="O1196" t="str">
        <f t="shared" si="18"/>
        <v/>
      </c>
    </row>
    <row r="1197" spans="13:15" x14ac:dyDescent="0.5">
      <c r="M1197" s="18"/>
      <c r="O1197" t="str">
        <f t="shared" si="18"/>
        <v/>
      </c>
    </row>
    <row r="1198" spans="13:15" x14ac:dyDescent="0.5">
      <c r="M1198" s="18"/>
      <c r="O1198" t="str">
        <f t="shared" si="18"/>
        <v/>
      </c>
    </row>
    <row r="1199" spans="13:15" x14ac:dyDescent="0.5">
      <c r="M1199" s="18"/>
      <c r="O1199" t="str">
        <f t="shared" si="18"/>
        <v/>
      </c>
    </row>
    <row r="1200" spans="13:15" x14ac:dyDescent="0.5">
      <c r="M1200" s="18"/>
      <c r="O1200" t="str">
        <f t="shared" si="18"/>
        <v/>
      </c>
    </row>
    <row r="1201" spans="13:15" x14ac:dyDescent="0.5">
      <c r="M1201" s="18"/>
      <c r="O1201" t="str">
        <f t="shared" si="18"/>
        <v/>
      </c>
    </row>
    <row r="1202" spans="13:15" x14ac:dyDescent="0.5">
      <c r="M1202" s="18"/>
      <c r="O1202" t="str">
        <f t="shared" si="18"/>
        <v/>
      </c>
    </row>
    <row r="1203" spans="13:15" x14ac:dyDescent="0.5">
      <c r="M1203" s="18"/>
      <c r="O1203" t="str">
        <f t="shared" si="18"/>
        <v/>
      </c>
    </row>
    <row r="1204" spans="13:15" x14ac:dyDescent="0.5">
      <c r="M1204" s="18"/>
      <c r="O1204" t="str">
        <f t="shared" si="18"/>
        <v/>
      </c>
    </row>
    <row r="1205" spans="13:15" x14ac:dyDescent="0.5">
      <c r="M1205" s="18"/>
      <c r="O1205" t="str">
        <f t="shared" si="18"/>
        <v/>
      </c>
    </row>
    <row r="1206" spans="13:15" x14ac:dyDescent="0.5">
      <c r="M1206" s="18"/>
      <c r="O1206" t="str">
        <f t="shared" si="18"/>
        <v/>
      </c>
    </row>
    <row r="1207" spans="13:15" x14ac:dyDescent="0.5">
      <c r="M1207" s="18"/>
      <c r="O1207" t="str">
        <f t="shared" si="18"/>
        <v/>
      </c>
    </row>
    <row r="1208" spans="13:15" x14ac:dyDescent="0.5">
      <c r="M1208" s="18"/>
      <c r="O1208" t="str">
        <f t="shared" si="18"/>
        <v/>
      </c>
    </row>
    <row r="1209" spans="13:15" x14ac:dyDescent="0.5">
      <c r="M1209" s="18"/>
      <c r="O1209" t="str">
        <f t="shared" si="18"/>
        <v/>
      </c>
    </row>
    <row r="1210" spans="13:15" x14ac:dyDescent="0.5">
      <c r="M1210" s="18"/>
      <c r="O1210" t="str">
        <f t="shared" si="18"/>
        <v/>
      </c>
    </row>
    <row r="1211" spans="13:15" x14ac:dyDescent="0.5">
      <c r="M1211" s="18"/>
      <c r="O1211" t="str">
        <f t="shared" si="18"/>
        <v/>
      </c>
    </row>
    <row r="1212" spans="13:15" x14ac:dyDescent="0.5">
      <c r="M1212" s="18"/>
      <c r="O1212" t="str">
        <f t="shared" si="18"/>
        <v/>
      </c>
    </row>
    <row r="1213" spans="13:15" x14ac:dyDescent="0.5">
      <c r="M1213" s="18"/>
      <c r="O1213" t="str">
        <f t="shared" si="18"/>
        <v/>
      </c>
    </row>
    <row r="1214" spans="13:15" x14ac:dyDescent="0.5">
      <c r="M1214" s="18"/>
      <c r="O1214" t="str">
        <f t="shared" si="18"/>
        <v/>
      </c>
    </row>
    <row r="1215" spans="13:15" x14ac:dyDescent="0.5">
      <c r="M1215" s="18"/>
      <c r="O1215" t="str">
        <f t="shared" si="18"/>
        <v/>
      </c>
    </row>
    <row r="1216" spans="13:15" x14ac:dyDescent="0.5">
      <c r="M1216" s="18"/>
      <c r="O1216" t="str">
        <f t="shared" si="18"/>
        <v/>
      </c>
    </row>
    <row r="1217" spans="13:15" x14ac:dyDescent="0.5">
      <c r="M1217" s="18"/>
      <c r="O1217" t="str">
        <f t="shared" si="18"/>
        <v/>
      </c>
    </row>
    <row r="1218" spans="13:15" x14ac:dyDescent="0.5">
      <c r="M1218" s="18"/>
      <c r="O1218" t="str">
        <f t="shared" si="18"/>
        <v/>
      </c>
    </row>
    <row r="1219" spans="13:15" x14ac:dyDescent="0.5">
      <c r="M1219" s="18"/>
      <c r="O1219" t="str">
        <f t="shared" ref="O1219:O1282" si="19">IF(L1219="","",MONTH(L1219))</f>
        <v/>
      </c>
    </row>
    <row r="1220" spans="13:15" x14ac:dyDescent="0.5">
      <c r="M1220" s="18"/>
      <c r="O1220" t="str">
        <f t="shared" si="19"/>
        <v/>
      </c>
    </row>
    <row r="1221" spans="13:15" x14ac:dyDescent="0.5">
      <c r="M1221" s="18"/>
      <c r="O1221" t="str">
        <f t="shared" si="19"/>
        <v/>
      </c>
    </row>
    <row r="1222" spans="13:15" x14ac:dyDescent="0.5">
      <c r="M1222" s="18"/>
      <c r="O1222" t="str">
        <f t="shared" si="19"/>
        <v/>
      </c>
    </row>
    <row r="1223" spans="13:15" x14ac:dyDescent="0.5">
      <c r="M1223" s="18"/>
      <c r="O1223" t="str">
        <f t="shared" si="19"/>
        <v/>
      </c>
    </row>
    <row r="1224" spans="13:15" x14ac:dyDescent="0.5">
      <c r="M1224" s="18"/>
      <c r="O1224" t="str">
        <f t="shared" si="19"/>
        <v/>
      </c>
    </row>
    <row r="1225" spans="13:15" x14ac:dyDescent="0.5">
      <c r="M1225" s="18"/>
      <c r="O1225" t="str">
        <f t="shared" si="19"/>
        <v/>
      </c>
    </row>
    <row r="1226" spans="13:15" x14ac:dyDescent="0.5">
      <c r="M1226" s="18"/>
      <c r="O1226" t="str">
        <f t="shared" si="19"/>
        <v/>
      </c>
    </row>
    <row r="1227" spans="13:15" x14ac:dyDescent="0.5">
      <c r="M1227" s="18"/>
      <c r="O1227" t="str">
        <f t="shared" si="19"/>
        <v/>
      </c>
    </row>
    <row r="1228" spans="13:15" x14ac:dyDescent="0.5">
      <c r="M1228" s="18"/>
      <c r="O1228" t="str">
        <f t="shared" si="19"/>
        <v/>
      </c>
    </row>
    <row r="1229" spans="13:15" x14ac:dyDescent="0.5">
      <c r="M1229" s="18"/>
      <c r="O1229" t="str">
        <f t="shared" si="19"/>
        <v/>
      </c>
    </row>
    <row r="1230" spans="13:15" x14ac:dyDescent="0.5">
      <c r="M1230" s="18"/>
      <c r="O1230" t="str">
        <f t="shared" si="19"/>
        <v/>
      </c>
    </row>
    <row r="1231" spans="13:15" x14ac:dyDescent="0.5">
      <c r="M1231" s="18"/>
      <c r="O1231" t="str">
        <f t="shared" si="19"/>
        <v/>
      </c>
    </row>
    <row r="1232" spans="13:15" x14ac:dyDescent="0.5">
      <c r="M1232" s="18"/>
      <c r="O1232" t="str">
        <f t="shared" si="19"/>
        <v/>
      </c>
    </row>
    <row r="1233" spans="13:15" x14ac:dyDescent="0.5">
      <c r="M1233" s="18"/>
      <c r="O1233" t="str">
        <f t="shared" si="19"/>
        <v/>
      </c>
    </row>
    <row r="1234" spans="13:15" x14ac:dyDescent="0.5">
      <c r="M1234" s="18"/>
      <c r="O1234" t="str">
        <f t="shared" si="19"/>
        <v/>
      </c>
    </row>
    <row r="1235" spans="13:15" x14ac:dyDescent="0.5">
      <c r="M1235" s="18"/>
      <c r="O1235" t="str">
        <f t="shared" si="19"/>
        <v/>
      </c>
    </row>
    <row r="1236" spans="13:15" x14ac:dyDescent="0.5">
      <c r="M1236" s="18"/>
      <c r="O1236" t="str">
        <f t="shared" si="19"/>
        <v/>
      </c>
    </row>
    <row r="1237" spans="13:15" x14ac:dyDescent="0.5">
      <c r="M1237" s="18"/>
      <c r="O1237" t="str">
        <f t="shared" si="19"/>
        <v/>
      </c>
    </row>
    <row r="1238" spans="13:15" x14ac:dyDescent="0.5">
      <c r="M1238" s="18"/>
      <c r="O1238" t="str">
        <f t="shared" si="19"/>
        <v/>
      </c>
    </row>
    <row r="1239" spans="13:15" x14ac:dyDescent="0.5">
      <c r="M1239" s="18"/>
      <c r="O1239" t="str">
        <f t="shared" si="19"/>
        <v/>
      </c>
    </row>
    <row r="1240" spans="13:15" x14ac:dyDescent="0.5">
      <c r="M1240" s="18"/>
      <c r="O1240" t="str">
        <f t="shared" si="19"/>
        <v/>
      </c>
    </row>
    <row r="1241" spans="13:15" x14ac:dyDescent="0.5">
      <c r="M1241" s="18"/>
      <c r="O1241" t="str">
        <f t="shared" si="19"/>
        <v/>
      </c>
    </row>
    <row r="1242" spans="13:15" x14ac:dyDescent="0.5">
      <c r="M1242" s="18"/>
      <c r="O1242" t="str">
        <f t="shared" si="19"/>
        <v/>
      </c>
    </row>
    <row r="1243" spans="13:15" x14ac:dyDescent="0.5">
      <c r="M1243" s="18"/>
      <c r="O1243" t="str">
        <f t="shared" si="19"/>
        <v/>
      </c>
    </row>
    <row r="1244" spans="13:15" x14ac:dyDescent="0.5">
      <c r="M1244" s="18"/>
      <c r="O1244" t="str">
        <f t="shared" si="19"/>
        <v/>
      </c>
    </row>
    <row r="1245" spans="13:15" x14ac:dyDescent="0.5">
      <c r="M1245" s="18"/>
      <c r="O1245" t="str">
        <f t="shared" si="19"/>
        <v/>
      </c>
    </row>
    <row r="1246" spans="13:15" x14ac:dyDescent="0.5">
      <c r="M1246" s="18"/>
      <c r="O1246" t="str">
        <f t="shared" si="19"/>
        <v/>
      </c>
    </row>
    <row r="1247" spans="13:15" x14ac:dyDescent="0.5">
      <c r="M1247" s="18"/>
      <c r="O1247" t="str">
        <f t="shared" si="19"/>
        <v/>
      </c>
    </row>
    <row r="1248" spans="13:15" x14ac:dyDescent="0.5">
      <c r="M1248" s="18"/>
      <c r="O1248" t="str">
        <f t="shared" si="19"/>
        <v/>
      </c>
    </row>
    <row r="1249" spans="13:15" x14ac:dyDescent="0.5">
      <c r="M1249" s="18"/>
      <c r="O1249" t="str">
        <f t="shared" si="19"/>
        <v/>
      </c>
    </row>
    <row r="1250" spans="13:15" x14ac:dyDescent="0.5">
      <c r="M1250" s="18"/>
      <c r="O1250" t="str">
        <f t="shared" si="19"/>
        <v/>
      </c>
    </row>
    <row r="1251" spans="13:15" x14ac:dyDescent="0.5">
      <c r="M1251" s="18"/>
      <c r="O1251" t="str">
        <f t="shared" si="19"/>
        <v/>
      </c>
    </row>
    <row r="1252" spans="13:15" x14ac:dyDescent="0.5">
      <c r="M1252" s="18"/>
      <c r="O1252" t="str">
        <f t="shared" si="19"/>
        <v/>
      </c>
    </row>
    <row r="1253" spans="13:15" x14ac:dyDescent="0.5">
      <c r="M1253" s="18"/>
      <c r="O1253" t="str">
        <f t="shared" si="19"/>
        <v/>
      </c>
    </row>
    <row r="1254" spans="13:15" x14ac:dyDescent="0.5">
      <c r="M1254" s="18"/>
      <c r="O1254" t="str">
        <f t="shared" si="19"/>
        <v/>
      </c>
    </row>
    <row r="1255" spans="13:15" x14ac:dyDescent="0.5">
      <c r="M1255" s="18"/>
      <c r="O1255" t="str">
        <f t="shared" si="19"/>
        <v/>
      </c>
    </row>
    <row r="1256" spans="13:15" x14ac:dyDescent="0.5">
      <c r="M1256" s="18"/>
      <c r="O1256" t="str">
        <f t="shared" si="19"/>
        <v/>
      </c>
    </row>
    <row r="1257" spans="13:15" x14ac:dyDescent="0.5">
      <c r="M1257" s="18"/>
      <c r="O1257" t="str">
        <f t="shared" si="19"/>
        <v/>
      </c>
    </row>
    <row r="1258" spans="13:15" x14ac:dyDescent="0.5">
      <c r="M1258" s="18"/>
      <c r="O1258" t="str">
        <f t="shared" si="19"/>
        <v/>
      </c>
    </row>
    <row r="1259" spans="13:15" x14ac:dyDescent="0.5">
      <c r="M1259" s="18"/>
      <c r="O1259" t="str">
        <f t="shared" si="19"/>
        <v/>
      </c>
    </row>
    <row r="1260" spans="13:15" x14ac:dyDescent="0.5">
      <c r="M1260" s="18"/>
      <c r="O1260" t="str">
        <f t="shared" si="19"/>
        <v/>
      </c>
    </row>
    <row r="1261" spans="13:15" x14ac:dyDescent="0.5">
      <c r="M1261" s="18"/>
      <c r="O1261" t="str">
        <f t="shared" si="19"/>
        <v/>
      </c>
    </row>
    <row r="1262" spans="13:15" x14ac:dyDescent="0.5">
      <c r="M1262" s="18"/>
      <c r="O1262" t="str">
        <f t="shared" si="19"/>
        <v/>
      </c>
    </row>
    <row r="1263" spans="13:15" x14ac:dyDescent="0.5">
      <c r="M1263" s="18"/>
      <c r="O1263" t="str">
        <f t="shared" si="19"/>
        <v/>
      </c>
    </row>
    <row r="1264" spans="13:15" x14ac:dyDescent="0.5">
      <c r="M1264" s="18"/>
      <c r="O1264" t="str">
        <f t="shared" si="19"/>
        <v/>
      </c>
    </row>
    <row r="1265" spans="13:15" x14ac:dyDescent="0.5">
      <c r="M1265" s="18"/>
      <c r="O1265" t="str">
        <f t="shared" si="19"/>
        <v/>
      </c>
    </row>
    <row r="1266" spans="13:15" x14ac:dyDescent="0.5">
      <c r="M1266" s="18"/>
      <c r="O1266" t="str">
        <f t="shared" si="19"/>
        <v/>
      </c>
    </row>
    <row r="1267" spans="13:15" x14ac:dyDescent="0.5">
      <c r="M1267" s="18"/>
      <c r="O1267" t="str">
        <f t="shared" si="19"/>
        <v/>
      </c>
    </row>
    <row r="1268" spans="13:15" x14ac:dyDescent="0.5">
      <c r="M1268" s="18"/>
      <c r="O1268" t="str">
        <f t="shared" si="19"/>
        <v/>
      </c>
    </row>
    <row r="1269" spans="13:15" x14ac:dyDescent="0.5">
      <c r="M1269" s="18"/>
      <c r="O1269" t="str">
        <f t="shared" si="19"/>
        <v/>
      </c>
    </row>
    <row r="1270" spans="13:15" x14ac:dyDescent="0.5">
      <c r="M1270" s="18"/>
      <c r="O1270" t="str">
        <f t="shared" si="19"/>
        <v/>
      </c>
    </row>
    <row r="1271" spans="13:15" x14ac:dyDescent="0.5">
      <c r="M1271" s="18"/>
      <c r="O1271" t="str">
        <f t="shared" si="19"/>
        <v/>
      </c>
    </row>
    <row r="1272" spans="13:15" x14ac:dyDescent="0.5">
      <c r="M1272" s="18"/>
      <c r="O1272" t="str">
        <f t="shared" si="19"/>
        <v/>
      </c>
    </row>
    <row r="1273" spans="13:15" x14ac:dyDescent="0.5">
      <c r="M1273" s="18"/>
      <c r="O1273" t="str">
        <f t="shared" si="19"/>
        <v/>
      </c>
    </row>
    <row r="1274" spans="13:15" x14ac:dyDescent="0.5">
      <c r="M1274" s="18"/>
      <c r="O1274" t="str">
        <f t="shared" si="19"/>
        <v/>
      </c>
    </row>
    <row r="1275" spans="13:15" x14ac:dyDescent="0.5">
      <c r="M1275" s="18"/>
      <c r="O1275" t="str">
        <f t="shared" si="19"/>
        <v/>
      </c>
    </row>
    <row r="1276" spans="13:15" x14ac:dyDescent="0.5">
      <c r="M1276" s="18"/>
      <c r="O1276" t="str">
        <f t="shared" si="19"/>
        <v/>
      </c>
    </row>
    <row r="1277" spans="13:15" x14ac:dyDescent="0.5">
      <c r="M1277" s="18"/>
      <c r="O1277" t="str">
        <f t="shared" si="19"/>
        <v/>
      </c>
    </row>
    <row r="1278" spans="13:15" x14ac:dyDescent="0.5">
      <c r="M1278" s="18"/>
      <c r="O1278" t="str">
        <f t="shared" si="19"/>
        <v/>
      </c>
    </row>
    <row r="1279" spans="13:15" x14ac:dyDescent="0.5">
      <c r="M1279" s="18"/>
      <c r="O1279" t="str">
        <f t="shared" si="19"/>
        <v/>
      </c>
    </row>
    <row r="1280" spans="13:15" x14ac:dyDescent="0.5">
      <c r="M1280" s="18"/>
      <c r="O1280" t="str">
        <f t="shared" si="19"/>
        <v/>
      </c>
    </row>
    <row r="1281" spans="13:15" x14ac:dyDescent="0.5">
      <c r="M1281" s="18"/>
      <c r="O1281" t="str">
        <f t="shared" si="19"/>
        <v/>
      </c>
    </row>
    <row r="1282" spans="13:15" x14ac:dyDescent="0.5">
      <c r="M1282" s="18"/>
      <c r="O1282" t="str">
        <f t="shared" si="19"/>
        <v/>
      </c>
    </row>
    <row r="1283" spans="13:15" x14ac:dyDescent="0.5">
      <c r="M1283" s="18"/>
      <c r="O1283" t="str">
        <f t="shared" ref="O1283:O1346" si="20">IF(L1283="","",MONTH(L1283))</f>
        <v/>
      </c>
    </row>
    <row r="1284" spans="13:15" x14ac:dyDescent="0.5">
      <c r="M1284" s="18"/>
      <c r="O1284" t="str">
        <f t="shared" si="20"/>
        <v/>
      </c>
    </row>
    <row r="1285" spans="13:15" x14ac:dyDescent="0.5">
      <c r="M1285" s="18"/>
      <c r="O1285" t="str">
        <f t="shared" si="20"/>
        <v/>
      </c>
    </row>
    <row r="1286" spans="13:15" x14ac:dyDescent="0.5">
      <c r="M1286" s="18"/>
      <c r="O1286" t="str">
        <f t="shared" si="20"/>
        <v/>
      </c>
    </row>
    <row r="1287" spans="13:15" x14ac:dyDescent="0.5">
      <c r="M1287" s="18"/>
      <c r="O1287" t="str">
        <f t="shared" si="20"/>
        <v/>
      </c>
    </row>
    <row r="1288" spans="13:15" x14ac:dyDescent="0.5">
      <c r="M1288" s="18"/>
      <c r="O1288" t="str">
        <f t="shared" si="20"/>
        <v/>
      </c>
    </row>
    <row r="1289" spans="13:15" x14ac:dyDescent="0.5">
      <c r="M1289" s="18"/>
      <c r="O1289" t="str">
        <f t="shared" si="20"/>
        <v/>
      </c>
    </row>
    <row r="1290" spans="13:15" x14ac:dyDescent="0.5">
      <c r="M1290" s="18"/>
      <c r="O1290" t="str">
        <f t="shared" si="20"/>
        <v/>
      </c>
    </row>
    <row r="1291" spans="13:15" x14ac:dyDescent="0.5">
      <c r="M1291" s="18"/>
      <c r="O1291" t="str">
        <f t="shared" si="20"/>
        <v/>
      </c>
    </row>
    <row r="1292" spans="13:15" x14ac:dyDescent="0.5">
      <c r="M1292" s="18"/>
      <c r="O1292" t="str">
        <f t="shared" si="20"/>
        <v/>
      </c>
    </row>
    <row r="1293" spans="13:15" x14ac:dyDescent="0.5">
      <c r="M1293" s="18"/>
      <c r="O1293" t="str">
        <f t="shared" si="20"/>
        <v/>
      </c>
    </row>
    <row r="1294" spans="13:15" x14ac:dyDescent="0.5">
      <c r="M1294" s="18"/>
      <c r="O1294" t="str">
        <f t="shared" si="20"/>
        <v/>
      </c>
    </row>
    <row r="1295" spans="13:15" x14ac:dyDescent="0.5">
      <c r="M1295" s="18"/>
      <c r="O1295" t="str">
        <f t="shared" si="20"/>
        <v/>
      </c>
    </row>
    <row r="1296" spans="13:15" x14ac:dyDescent="0.5">
      <c r="M1296" s="18"/>
      <c r="O1296" t="str">
        <f t="shared" si="20"/>
        <v/>
      </c>
    </row>
    <row r="1297" spans="13:15" x14ac:dyDescent="0.5">
      <c r="M1297" s="18"/>
      <c r="O1297" t="str">
        <f t="shared" si="20"/>
        <v/>
      </c>
    </row>
    <row r="1298" spans="13:15" x14ac:dyDescent="0.5">
      <c r="M1298" s="18"/>
      <c r="O1298" t="str">
        <f t="shared" si="20"/>
        <v/>
      </c>
    </row>
    <row r="1299" spans="13:15" x14ac:dyDescent="0.5">
      <c r="M1299" s="18"/>
      <c r="O1299" t="str">
        <f t="shared" si="20"/>
        <v/>
      </c>
    </row>
    <row r="1300" spans="13:15" x14ac:dyDescent="0.5">
      <c r="M1300" s="18"/>
      <c r="O1300" t="str">
        <f t="shared" si="20"/>
        <v/>
      </c>
    </row>
    <row r="1301" spans="13:15" x14ac:dyDescent="0.5">
      <c r="M1301" s="18"/>
      <c r="O1301" t="str">
        <f t="shared" si="20"/>
        <v/>
      </c>
    </row>
    <row r="1302" spans="13:15" x14ac:dyDescent="0.5">
      <c r="M1302" s="18"/>
      <c r="O1302" t="str">
        <f t="shared" si="20"/>
        <v/>
      </c>
    </row>
    <row r="1303" spans="13:15" x14ac:dyDescent="0.5">
      <c r="M1303" s="18"/>
      <c r="O1303" t="str">
        <f t="shared" si="20"/>
        <v/>
      </c>
    </row>
    <row r="1304" spans="13:15" x14ac:dyDescent="0.5">
      <c r="M1304" s="18"/>
      <c r="O1304" t="str">
        <f t="shared" si="20"/>
        <v/>
      </c>
    </row>
    <row r="1305" spans="13:15" x14ac:dyDescent="0.5">
      <c r="M1305" s="18"/>
      <c r="O1305" t="str">
        <f t="shared" si="20"/>
        <v/>
      </c>
    </row>
    <row r="1306" spans="13:15" x14ac:dyDescent="0.5">
      <c r="M1306" s="18"/>
      <c r="O1306" t="str">
        <f t="shared" si="20"/>
        <v/>
      </c>
    </row>
    <row r="1307" spans="13:15" x14ac:dyDescent="0.5">
      <c r="M1307" s="18"/>
      <c r="O1307" t="str">
        <f t="shared" si="20"/>
        <v/>
      </c>
    </row>
    <row r="1308" spans="13:15" x14ac:dyDescent="0.5">
      <c r="M1308" s="18"/>
      <c r="O1308" t="str">
        <f t="shared" si="20"/>
        <v/>
      </c>
    </row>
    <row r="1309" spans="13:15" x14ac:dyDescent="0.5">
      <c r="M1309" s="18"/>
      <c r="O1309" t="str">
        <f t="shared" si="20"/>
        <v/>
      </c>
    </row>
    <row r="1310" spans="13:15" x14ac:dyDescent="0.5">
      <c r="M1310" s="18"/>
      <c r="O1310" t="str">
        <f t="shared" si="20"/>
        <v/>
      </c>
    </row>
    <row r="1311" spans="13:15" x14ac:dyDescent="0.5">
      <c r="M1311" s="18"/>
      <c r="O1311" t="str">
        <f t="shared" si="20"/>
        <v/>
      </c>
    </row>
    <row r="1312" spans="13:15" x14ac:dyDescent="0.5">
      <c r="M1312" s="18"/>
      <c r="O1312" t="str">
        <f t="shared" si="20"/>
        <v/>
      </c>
    </row>
    <row r="1313" spans="13:15" x14ac:dyDescent="0.5">
      <c r="M1313" s="18"/>
      <c r="O1313" t="str">
        <f t="shared" si="20"/>
        <v/>
      </c>
    </row>
    <row r="1314" spans="13:15" x14ac:dyDescent="0.5">
      <c r="M1314" s="18"/>
      <c r="O1314" t="str">
        <f t="shared" si="20"/>
        <v/>
      </c>
    </row>
    <row r="1315" spans="13:15" x14ac:dyDescent="0.5">
      <c r="M1315" s="18"/>
      <c r="O1315" t="str">
        <f t="shared" si="20"/>
        <v/>
      </c>
    </row>
    <row r="1316" spans="13:15" x14ac:dyDescent="0.5">
      <c r="M1316" s="18"/>
      <c r="O1316" t="str">
        <f t="shared" si="20"/>
        <v/>
      </c>
    </row>
    <row r="1317" spans="13:15" x14ac:dyDescent="0.5">
      <c r="M1317" s="18"/>
      <c r="O1317" t="str">
        <f t="shared" si="20"/>
        <v/>
      </c>
    </row>
    <row r="1318" spans="13:15" x14ac:dyDescent="0.5">
      <c r="M1318" s="18"/>
      <c r="O1318" t="str">
        <f t="shared" si="20"/>
        <v/>
      </c>
    </row>
    <row r="1319" spans="13:15" x14ac:dyDescent="0.5">
      <c r="M1319" s="18"/>
      <c r="O1319" t="str">
        <f t="shared" si="20"/>
        <v/>
      </c>
    </row>
    <row r="1320" spans="13:15" x14ac:dyDescent="0.5">
      <c r="M1320" s="18"/>
      <c r="O1320" t="str">
        <f t="shared" si="20"/>
        <v/>
      </c>
    </row>
    <row r="1321" spans="13:15" x14ac:dyDescent="0.5">
      <c r="M1321" s="18"/>
      <c r="O1321" t="str">
        <f t="shared" si="20"/>
        <v/>
      </c>
    </row>
    <row r="1322" spans="13:15" x14ac:dyDescent="0.5">
      <c r="M1322" s="18"/>
      <c r="O1322" t="str">
        <f t="shared" si="20"/>
        <v/>
      </c>
    </row>
    <row r="1323" spans="13:15" x14ac:dyDescent="0.5">
      <c r="M1323" s="18"/>
      <c r="O1323" t="str">
        <f t="shared" si="20"/>
        <v/>
      </c>
    </row>
    <row r="1324" spans="13:15" x14ac:dyDescent="0.5">
      <c r="M1324" s="18"/>
      <c r="O1324" t="str">
        <f t="shared" si="20"/>
        <v/>
      </c>
    </row>
    <row r="1325" spans="13:15" x14ac:dyDescent="0.5">
      <c r="M1325" s="18"/>
      <c r="O1325" t="str">
        <f t="shared" si="20"/>
        <v/>
      </c>
    </row>
    <row r="1326" spans="13:15" x14ac:dyDescent="0.5">
      <c r="M1326" s="18"/>
      <c r="O1326" t="str">
        <f t="shared" si="20"/>
        <v/>
      </c>
    </row>
    <row r="1327" spans="13:15" x14ac:dyDescent="0.5">
      <c r="M1327" s="18"/>
      <c r="O1327" t="str">
        <f t="shared" si="20"/>
        <v/>
      </c>
    </row>
    <row r="1328" spans="13:15" x14ac:dyDescent="0.5">
      <c r="M1328" s="18"/>
      <c r="O1328" t="str">
        <f t="shared" si="20"/>
        <v/>
      </c>
    </row>
    <row r="1329" spans="13:15" x14ac:dyDescent="0.5">
      <c r="M1329" s="18"/>
      <c r="O1329" t="str">
        <f t="shared" si="20"/>
        <v/>
      </c>
    </row>
    <row r="1330" spans="13:15" x14ac:dyDescent="0.5">
      <c r="M1330" s="18"/>
      <c r="O1330" t="str">
        <f t="shared" si="20"/>
        <v/>
      </c>
    </row>
    <row r="1331" spans="13:15" x14ac:dyDescent="0.5">
      <c r="M1331" s="18"/>
      <c r="O1331" t="str">
        <f t="shared" si="20"/>
        <v/>
      </c>
    </row>
    <row r="1332" spans="13:15" x14ac:dyDescent="0.5">
      <c r="M1332" s="18"/>
      <c r="O1332" t="str">
        <f t="shared" si="20"/>
        <v/>
      </c>
    </row>
    <row r="1333" spans="13:15" x14ac:dyDescent="0.5">
      <c r="M1333" s="18"/>
      <c r="O1333" t="str">
        <f t="shared" si="20"/>
        <v/>
      </c>
    </row>
    <row r="1334" spans="13:15" x14ac:dyDescent="0.5">
      <c r="M1334" s="18"/>
      <c r="O1334" t="str">
        <f t="shared" si="20"/>
        <v/>
      </c>
    </row>
    <row r="1335" spans="13:15" x14ac:dyDescent="0.5">
      <c r="M1335" s="18"/>
      <c r="O1335" t="str">
        <f t="shared" si="20"/>
        <v/>
      </c>
    </row>
    <row r="1336" spans="13:15" x14ac:dyDescent="0.5">
      <c r="M1336" s="18"/>
      <c r="O1336" t="str">
        <f t="shared" si="20"/>
        <v/>
      </c>
    </row>
    <row r="1337" spans="13:15" x14ac:dyDescent="0.5">
      <c r="M1337" s="18"/>
      <c r="O1337" t="str">
        <f t="shared" si="20"/>
        <v/>
      </c>
    </row>
    <row r="1338" spans="13:15" x14ac:dyDescent="0.5">
      <c r="M1338" s="18"/>
      <c r="O1338" t="str">
        <f t="shared" si="20"/>
        <v/>
      </c>
    </row>
    <row r="1339" spans="13:15" x14ac:dyDescent="0.5">
      <c r="M1339" s="18"/>
      <c r="O1339" t="str">
        <f t="shared" si="20"/>
        <v/>
      </c>
    </row>
    <row r="1340" spans="13:15" x14ac:dyDescent="0.5">
      <c r="M1340" s="18"/>
      <c r="O1340" t="str">
        <f t="shared" si="20"/>
        <v/>
      </c>
    </row>
    <row r="1341" spans="13:15" x14ac:dyDescent="0.5">
      <c r="M1341" s="18"/>
      <c r="O1341" t="str">
        <f t="shared" si="20"/>
        <v/>
      </c>
    </row>
    <row r="1342" spans="13:15" x14ac:dyDescent="0.5">
      <c r="M1342" s="18"/>
      <c r="O1342" t="str">
        <f t="shared" si="20"/>
        <v/>
      </c>
    </row>
    <row r="1343" spans="13:15" x14ac:dyDescent="0.5">
      <c r="M1343" s="18"/>
      <c r="O1343" t="str">
        <f t="shared" si="20"/>
        <v/>
      </c>
    </row>
    <row r="1344" spans="13:15" x14ac:dyDescent="0.5">
      <c r="M1344" s="18"/>
      <c r="O1344" t="str">
        <f t="shared" si="20"/>
        <v/>
      </c>
    </row>
    <row r="1345" spans="13:15" x14ac:dyDescent="0.5">
      <c r="M1345" s="18"/>
      <c r="O1345" t="str">
        <f t="shared" si="20"/>
        <v/>
      </c>
    </row>
    <row r="1346" spans="13:15" x14ac:dyDescent="0.5">
      <c r="M1346" s="18"/>
      <c r="O1346" t="str">
        <f t="shared" si="20"/>
        <v/>
      </c>
    </row>
    <row r="1347" spans="13:15" x14ac:dyDescent="0.5">
      <c r="M1347" s="18"/>
      <c r="O1347" t="str">
        <f t="shared" ref="O1347:O1410" si="21">IF(L1347="","",MONTH(L1347))</f>
        <v/>
      </c>
    </row>
    <row r="1348" spans="13:15" x14ac:dyDescent="0.5">
      <c r="M1348" s="18"/>
      <c r="O1348" t="str">
        <f t="shared" si="21"/>
        <v/>
      </c>
    </row>
    <row r="1349" spans="13:15" x14ac:dyDescent="0.5">
      <c r="M1349" s="18"/>
      <c r="O1349" t="str">
        <f t="shared" si="21"/>
        <v/>
      </c>
    </row>
    <row r="1350" spans="13:15" x14ac:dyDescent="0.5">
      <c r="M1350" s="18"/>
      <c r="O1350" t="str">
        <f t="shared" si="21"/>
        <v/>
      </c>
    </row>
    <row r="1351" spans="13:15" x14ac:dyDescent="0.5">
      <c r="M1351" s="18"/>
      <c r="O1351" t="str">
        <f t="shared" si="21"/>
        <v/>
      </c>
    </row>
    <row r="1352" spans="13:15" x14ac:dyDescent="0.5">
      <c r="M1352" s="18"/>
      <c r="O1352" t="str">
        <f t="shared" si="21"/>
        <v/>
      </c>
    </row>
    <row r="1353" spans="13:15" x14ac:dyDescent="0.5">
      <c r="M1353" s="18"/>
      <c r="O1353" t="str">
        <f t="shared" si="21"/>
        <v/>
      </c>
    </row>
    <row r="1354" spans="13:15" x14ac:dyDescent="0.5">
      <c r="M1354" s="18"/>
      <c r="O1354" t="str">
        <f t="shared" si="21"/>
        <v/>
      </c>
    </row>
    <row r="1355" spans="13:15" x14ac:dyDescent="0.5">
      <c r="M1355" s="18"/>
      <c r="O1355" t="str">
        <f t="shared" si="21"/>
        <v/>
      </c>
    </row>
    <row r="1356" spans="13:15" x14ac:dyDescent="0.5">
      <c r="M1356" s="18"/>
      <c r="O1356" t="str">
        <f t="shared" si="21"/>
        <v/>
      </c>
    </row>
    <row r="1357" spans="13:15" x14ac:dyDescent="0.5">
      <c r="M1357" s="18"/>
      <c r="O1357" t="str">
        <f t="shared" si="21"/>
        <v/>
      </c>
    </row>
    <row r="1358" spans="13:15" x14ac:dyDescent="0.5">
      <c r="M1358" s="18"/>
      <c r="O1358" t="str">
        <f t="shared" si="21"/>
        <v/>
      </c>
    </row>
    <row r="1359" spans="13:15" x14ac:dyDescent="0.5">
      <c r="M1359" s="18"/>
      <c r="O1359" t="str">
        <f t="shared" si="21"/>
        <v/>
      </c>
    </row>
    <row r="1360" spans="13:15" x14ac:dyDescent="0.5">
      <c r="M1360" s="18"/>
      <c r="O1360" t="str">
        <f t="shared" si="21"/>
        <v/>
      </c>
    </row>
    <row r="1361" spans="13:15" x14ac:dyDescent="0.5">
      <c r="M1361" s="18"/>
      <c r="O1361" t="str">
        <f t="shared" si="21"/>
        <v/>
      </c>
    </row>
    <row r="1362" spans="13:15" x14ac:dyDescent="0.5">
      <c r="M1362" s="18"/>
      <c r="O1362" t="str">
        <f t="shared" si="21"/>
        <v/>
      </c>
    </row>
    <row r="1363" spans="13:15" x14ac:dyDescent="0.5">
      <c r="M1363" s="18"/>
      <c r="O1363" t="str">
        <f t="shared" si="21"/>
        <v/>
      </c>
    </row>
    <row r="1364" spans="13:15" x14ac:dyDescent="0.5">
      <c r="M1364" s="18"/>
      <c r="O1364" t="str">
        <f t="shared" si="21"/>
        <v/>
      </c>
    </row>
    <row r="1365" spans="13:15" x14ac:dyDescent="0.5">
      <c r="M1365" s="18"/>
      <c r="O1365" t="str">
        <f t="shared" si="21"/>
        <v/>
      </c>
    </row>
    <row r="1366" spans="13:15" x14ac:dyDescent="0.5">
      <c r="M1366" s="18"/>
      <c r="O1366" t="str">
        <f t="shared" si="21"/>
        <v/>
      </c>
    </row>
    <row r="1367" spans="13:15" x14ac:dyDescent="0.5">
      <c r="M1367" s="18"/>
      <c r="O1367" t="str">
        <f t="shared" si="21"/>
        <v/>
      </c>
    </row>
    <row r="1368" spans="13:15" x14ac:dyDescent="0.5">
      <c r="M1368" s="18"/>
      <c r="O1368" t="str">
        <f t="shared" si="21"/>
        <v/>
      </c>
    </row>
    <row r="1369" spans="13:15" x14ac:dyDescent="0.5">
      <c r="M1369" s="18"/>
      <c r="O1369" t="str">
        <f t="shared" si="21"/>
        <v/>
      </c>
    </row>
    <row r="1370" spans="13:15" x14ac:dyDescent="0.5">
      <c r="M1370" s="18"/>
      <c r="O1370" t="str">
        <f t="shared" si="21"/>
        <v/>
      </c>
    </row>
    <row r="1371" spans="13:15" x14ac:dyDescent="0.5">
      <c r="M1371" s="18"/>
      <c r="O1371" t="str">
        <f t="shared" si="21"/>
        <v/>
      </c>
    </row>
    <row r="1372" spans="13:15" x14ac:dyDescent="0.5">
      <c r="M1372" s="18"/>
      <c r="O1372" t="str">
        <f t="shared" si="21"/>
        <v/>
      </c>
    </row>
    <row r="1373" spans="13:15" x14ac:dyDescent="0.5">
      <c r="M1373" s="18"/>
      <c r="O1373" t="str">
        <f t="shared" si="21"/>
        <v/>
      </c>
    </row>
    <row r="1374" spans="13:15" x14ac:dyDescent="0.5">
      <c r="M1374" s="18"/>
      <c r="O1374" t="str">
        <f t="shared" si="21"/>
        <v/>
      </c>
    </row>
    <row r="1375" spans="13:15" x14ac:dyDescent="0.5">
      <c r="M1375" s="18"/>
      <c r="O1375" t="str">
        <f t="shared" si="21"/>
        <v/>
      </c>
    </row>
    <row r="1376" spans="13:15" x14ac:dyDescent="0.5">
      <c r="M1376" s="18"/>
      <c r="O1376" t="str">
        <f t="shared" si="21"/>
        <v/>
      </c>
    </row>
    <row r="1377" spans="13:15" x14ac:dyDescent="0.5">
      <c r="M1377" s="18"/>
      <c r="O1377" t="str">
        <f t="shared" si="21"/>
        <v/>
      </c>
    </row>
    <row r="1378" spans="13:15" x14ac:dyDescent="0.5">
      <c r="M1378" s="18"/>
      <c r="O1378" t="str">
        <f t="shared" si="21"/>
        <v/>
      </c>
    </row>
    <row r="1379" spans="13:15" x14ac:dyDescent="0.5">
      <c r="M1379" s="18"/>
      <c r="O1379" t="str">
        <f t="shared" si="21"/>
        <v/>
      </c>
    </row>
    <row r="1380" spans="13:15" x14ac:dyDescent="0.5">
      <c r="M1380" s="18"/>
      <c r="O1380" t="str">
        <f t="shared" si="21"/>
        <v/>
      </c>
    </row>
    <row r="1381" spans="13:15" x14ac:dyDescent="0.5">
      <c r="M1381" s="18"/>
      <c r="O1381" t="str">
        <f t="shared" si="21"/>
        <v/>
      </c>
    </row>
    <row r="1382" spans="13:15" x14ac:dyDescent="0.5">
      <c r="M1382" s="18"/>
      <c r="O1382" t="str">
        <f t="shared" si="21"/>
        <v/>
      </c>
    </row>
    <row r="1383" spans="13:15" x14ac:dyDescent="0.5">
      <c r="M1383" s="18"/>
      <c r="O1383" t="str">
        <f t="shared" si="21"/>
        <v/>
      </c>
    </row>
    <row r="1384" spans="13:15" x14ac:dyDescent="0.5">
      <c r="M1384" s="18"/>
      <c r="O1384" t="str">
        <f t="shared" si="21"/>
        <v/>
      </c>
    </row>
    <row r="1385" spans="13:15" x14ac:dyDescent="0.5">
      <c r="M1385" s="18"/>
      <c r="O1385" t="str">
        <f t="shared" si="21"/>
        <v/>
      </c>
    </row>
    <row r="1386" spans="13:15" x14ac:dyDescent="0.5">
      <c r="M1386" s="18"/>
      <c r="O1386" t="str">
        <f t="shared" si="21"/>
        <v/>
      </c>
    </row>
    <row r="1387" spans="13:15" x14ac:dyDescent="0.5">
      <c r="M1387" s="18"/>
      <c r="O1387" t="str">
        <f t="shared" si="21"/>
        <v/>
      </c>
    </row>
    <row r="1388" spans="13:15" x14ac:dyDescent="0.5">
      <c r="M1388" s="18"/>
      <c r="O1388" t="str">
        <f t="shared" si="21"/>
        <v/>
      </c>
    </row>
    <row r="1389" spans="13:15" x14ac:dyDescent="0.5">
      <c r="M1389" s="18"/>
      <c r="O1389" t="str">
        <f t="shared" si="21"/>
        <v/>
      </c>
    </row>
    <row r="1390" spans="13:15" x14ac:dyDescent="0.5">
      <c r="M1390" s="18"/>
      <c r="O1390" t="str">
        <f t="shared" si="21"/>
        <v/>
      </c>
    </row>
    <row r="1391" spans="13:15" x14ac:dyDescent="0.5">
      <c r="M1391" s="18"/>
      <c r="O1391" t="str">
        <f t="shared" si="21"/>
        <v/>
      </c>
    </row>
    <row r="1392" spans="13:15" x14ac:dyDescent="0.5">
      <c r="M1392" s="18"/>
      <c r="O1392" t="str">
        <f t="shared" si="21"/>
        <v/>
      </c>
    </row>
    <row r="1393" spans="13:15" x14ac:dyDescent="0.5">
      <c r="M1393" s="18"/>
      <c r="O1393" t="str">
        <f t="shared" si="21"/>
        <v/>
      </c>
    </row>
    <row r="1394" spans="13:15" x14ac:dyDescent="0.5">
      <c r="M1394" s="18"/>
      <c r="O1394" t="str">
        <f t="shared" si="21"/>
        <v/>
      </c>
    </row>
    <row r="1395" spans="13:15" x14ac:dyDescent="0.5">
      <c r="M1395" s="18"/>
      <c r="O1395" t="str">
        <f t="shared" si="21"/>
        <v/>
      </c>
    </row>
    <row r="1396" spans="13:15" x14ac:dyDescent="0.5">
      <c r="M1396" s="18"/>
      <c r="O1396" t="str">
        <f t="shared" si="21"/>
        <v/>
      </c>
    </row>
    <row r="1397" spans="13:15" x14ac:dyDescent="0.5">
      <c r="M1397" s="18"/>
      <c r="O1397" t="str">
        <f t="shared" si="21"/>
        <v/>
      </c>
    </row>
    <row r="1398" spans="13:15" x14ac:dyDescent="0.5">
      <c r="M1398" s="18"/>
      <c r="O1398" t="str">
        <f t="shared" si="21"/>
        <v/>
      </c>
    </row>
    <row r="1399" spans="13:15" x14ac:dyDescent="0.5">
      <c r="M1399" s="18"/>
      <c r="O1399" t="str">
        <f t="shared" si="21"/>
        <v/>
      </c>
    </row>
    <row r="1400" spans="13:15" x14ac:dyDescent="0.5">
      <c r="M1400" s="18"/>
      <c r="O1400" t="str">
        <f t="shared" si="21"/>
        <v/>
      </c>
    </row>
    <row r="1401" spans="13:15" x14ac:dyDescent="0.5">
      <c r="M1401" s="18"/>
      <c r="O1401" t="str">
        <f t="shared" si="21"/>
        <v/>
      </c>
    </row>
    <row r="1402" spans="13:15" x14ac:dyDescent="0.5">
      <c r="M1402" s="18"/>
      <c r="O1402" t="str">
        <f t="shared" si="21"/>
        <v/>
      </c>
    </row>
    <row r="1403" spans="13:15" x14ac:dyDescent="0.5">
      <c r="M1403" s="18"/>
      <c r="O1403" t="str">
        <f t="shared" si="21"/>
        <v/>
      </c>
    </row>
    <row r="1404" spans="13:15" x14ac:dyDescent="0.5">
      <c r="M1404" s="18"/>
      <c r="O1404" t="str">
        <f t="shared" si="21"/>
        <v/>
      </c>
    </row>
    <row r="1405" spans="13:15" x14ac:dyDescent="0.5">
      <c r="M1405" s="18"/>
      <c r="O1405" t="str">
        <f t="shared" si="21"/>
        <v/>
      </c>
    </row>
    <row r="1406" spans="13:15" x14ac:dyDescent="0.5">
      <c r="M1406" s="18"/>
      <c r="O1406" t="str">
        <f t="shared" si="21"/>
        <v/>
      </c>
    </row>
    <row r="1407" spans="13:15" x14ac:dyDescent="0.5">
      <c r="M1407" s="18"/>
      <c r="O1407" t="str">
        <f t="shared" si="21"/>
        <v/>
      </c>
    </row>
    <row r="1408" spans="13:15" x14ac:dyDescent="0.5">
      <c r="M1408" s="18"/>
      <c r="O1408" t="str">
        <f t="shared" si="21"/>
        <v/>
      </c>
    </row>
    <row r="1409" spans="13:15" x14ac:dyDescent="0.5">
      <c r="M1409" s="18"/>
      <c r="O1409" t="str">
        <f t="shared" si="21"/>
        <v/>
      </c>
    </row>
    <row r="1410" spans="13:15" x14ac:dyDescent="0.5">
      <c r="M1410" s="18"/>
      <c r="O1410" t="str">
        <f t="shared" si="21"/>
        <v/>
      </c>
    </row>
    <row r="1411" spans="13:15" x14ac:dyDescent="0.5">
      <c r="M1411" s="18"/>
      <c r="O1411" t="str">
        <f t="shared" ref="O1411:O1474" si="22">IF(L1411="","",MONTH(L1411))</f>
        <v/>
      </c>
    </row>
    <row r="1412" spans="13:15" x14ac:dyDescent="0.5">
      <c r="M1412" s="18"/>
      <c r="O1412" t="str">
        <f t="shared" si="22"/>
        <v/>
      </c>
    </row>
    <row r="1413" spans="13:15" x14ac:dyDescent="0.5">
      <c r="M1413" s="18"/>
      <c r="O1413" t="str">
        <f t="shared" si="22"/>
        <v/>
      </c>
    </row>
    <row r="1414" spans="13:15" x14ac:dyDescent="0.5">
      <c r="M1414" s="18"/>
      <c r="O1414" t="str">
        <f t="shared" si="22"/>
        <v/>
      </c>
    </row>
    <row r="1415" spans="13:15" x14ac:dyDescent="0.5">
      <c r="M1415" s="18"/>
      <c r="O1415" t="str">
        <f t="shared" si="22"/>
        <v/>
      </c>
    </row>
    <row r="1416" spans="13:15" x14ac:dyDescent="0.5">
      <c r="M1416" s="18"/>
      <c r="O1416" t="str">
        <f t="shared" si="22"/>
        <v/>
      </c>
    </row>
    <row r="1417" spans="13:15" x14ac:dyDescent="0.5">
      <c r="M1417" s="18"/>
      <c r="O1417" t="str">
        <f t="shared" si="22"/>
        <v/>
      </c>
    </row>
    <row r="1418" spans="13:15" x14ac:dyDescent="0.5">
      <c r="M1418" s="18"/>
      <c r="O1418" t="str">
        <f t="shared" si="22"/>
        <v/>
      </c>
    </row>
    <row r="1419" spans="13:15" x14ac:dyDescent="0.5">
      <c r="M1419" s="18"/>
      <c r="O1419" t="str">
        <f t="shared" si="22"/>
        <v/>
      </c>
    </row>
    <row r="1420" spans="13:15" x14ac:dyDescent="0.5">
      <c r="M1420" s="18"/>
      <c r="O1420" t="str">
        <f t="shared" si="22"/>
        <v/>
      </c>
    </row>
    <row r="1421" spans="13:15" x14ac:dyDescent="0.5">
      <c r="M1421" s="18"/>
      <c r="O1421" t="str">
        <f t="shared" si="22"/>
        <v/>
      </c>
    </row>
    <row r="1422" spans="13:15" x14ac:dyDescent="0.5">
      <c r="M1422" s="18"/>
      <c r="O1422" t="str">
        <f t="shared" si="22"/>
        <v/>
      </c>
    </row>
    <row r="1423" spans="13:15" x14ac:dyDescent="0.5">
      <c r="M1423" s="18"/>
      <c r="O1423" t="str">
        <f t="shared" si="22"/>
        <v/>
      </c>
    </row>
    <row r="1424" spans="13:15" x14ac:dyDescent="0.5">
      <c r="M1424" s="18"/>
      <c r="O1424" t="str">
        <f t="shared" si="22"/>
        <v/>
      </c>
    </row>
    <row r="1425" spans="13:15" x14ac:dyDescent="0.5">
      <c r="M1425" s="18"/>
      <c r="O1425" t="str">
        <f t="shared" si="22"/>
        <v/>
      </c>
    </row>
    <row r="1426" spans="13:15" x14ac:dyDescent="0.5">
      <c r="M1426" s="18"/>
      <c r="O1426" t="str">
        <f t="shared" si="22"/>
        <v/>
      </c>
    </row>
    <row r="1427" spans="13:15" x14ac:dyDescent="0.5">
      <c r="M1427" s="18"/>
      <c r="O1427" t="str">
        <f t="shared" si="22"/>
        <v/>
      </c>
    </row>
    <row r="1428" spans="13:15" x14ac:dyDescent="0.5">
      <c r="M1428" s="18"/>
      <c r="O1428" t="str">
        <f t="shared" si="22"/>
        <v/>
      </c>
    </row>
    <row r="1429" spans="13:15" x14ac:dyDescent="0.5">
      <c r="M1429" s="18"/>
      <c r="O1429" t="str">
        <f t="shared" si="22"/>
        <v/>
      </c>
    </row>
    <row r="1430" spans="13:15" x14ac:dyDescent="0.5">
      <c r="M1430" s="18"/>
      <c r="O1430" t="str">
        <f t="shared" si="22"/>
        <v/>
      </c>
    </row>
    <row r="1431" spans="13:15" x14ac:dyDescent="0.5">
      <c r="M1431" s="18"/>
      <c r="O1431" t="str">
        <f t="shared" si="22"/>
        <v/>
      </c>
    </row>
    <row r="1432" spans="13:15" x14ac:dyDescent="0.5">
      <c r="M1432" s="18"/>
      <c r="O1432" t="str">
        <f t="shared" si="22"/>
        <v/>
      </c>
    </row>
    <row r="1433" spans="13:15" x14ac:dyDescent="0.5">
      <c r="M1433" s="18"/>
      <c r="O1433" t="str">
        <f t="shared" si="22"/>
        <v/>
      </c>
    </row>
    <row r="1434" spans="13:15" x14ac:dyDescent="0.5">
      <c r="M1434" s="18"/>
      <c r="O1434" t="str">
        <f t="shared" si="22"/>
        <v/>
      </c>
    </row>
    <row r="1435" spans="13:15" x14ac:dyDescent="0.5">
      <c r="M1435" s="18"/>
      <c r="O1435" t="str">
        <f t="shared" si="22"/>
        <v/>
      </c>
    </row>
    <row r="1436" spans="13:15" x14ac:dyDescent="0.5">
      <c r="M1436" s="18"/>
      <c r="O1436" t="str">
        <f t="shared" si="22"/>
        <v/>
      </c>
    </row>
    <row r="1437" spans="13:15" x14ac:dyDescent="0.5">
      <c r="M1437" s="18"/>
      <c r="O1437" t="str">
        <f t="shared" si="22"/>
        <v/>
      </c>
    </row>
    <row r="1438" spans="13:15" x14ac:dyDescent="0.5">
      <c r="M1438" s="18"/>
      <c r="O1438" t="str">
        <f t="shared" si="22"/>
        <v/>
      </c>
    </row>
    <row r="1439" spans="13:15" x14ac:dyDescent="0.5">
      <c r="M1439" s="18"/>
      <c r="O1439" t="str">
        <f t="shared" si="22"/>
        <v/>
      </c>
    </row>
    <row r="1440" spans="13:15" x14ac:dyDescent="0.5">
      <c r="M1440" s="18"/>
      <c r="O1440" t="str">
        <f t="shared" si="22"/>
        <v/>
      </c>
    </row>
    <row r="1441" spans="13:15" x14ac:dyDescent="0.5">
      <c r="M1441" s="18"/>
      <c r="O1441" t="str">
        <f t="shared" si="22"/>
        <v/>
      </c>
    </row>
    <row r="1442" spans="13:15" x14ac:dyDescent="0.5">
      <c r="M1442" s="18"/>
      <c r="O1442" t="str">
        <f t="shared" si="22"/>
        <v/>
      </c>
    </row>
    <row r="1443" spans="13:15" x14ac:dyDescent="0.5">
      <c r="M1443" s="18"/>
      <c r="O1443" t="str">
        <f t="shared" si="22"/>
        <v/>
      </c>
    </row>
    <row r="1444" spans="13:15" x14ac:dyDescent="0.5">
      <c r="M1444" s="18"/>
      <c r="O1444" t="str">
        <f t="shared" si="22"/>
        <v/>
      </c>
    </row>
    <row r="1445" spans="13:15" x14ac:dyDescent="0.5">
      <c r="M1445" s="18"/>
      <c r="O1445" t="str">
        <f t="shared" si="22"/>
        <v/>
      </c>
    </row>
    <row r="1446" spans="13:15" x14ac:dyDescent="0.5">
      <c r="M1446" s="18"/>
      <c r="O1446" t="str">
        <f t="shared" si="22"/>
        <v/>
      </c>
    </row>
    <row r="1447" spans="13:15" x14ac:dyDescent="0.5">
      <c r="M1447" s="18"/>
      <c r="O1447" t="str">
        <f t="shared" si="22"/>
        <v/>
      </c>
    </row>
    <row r="1448" spans="13:15" x14ac:dyDescent="0.5">
      <c r="M1448" s="18"/>
      <c r="O1448" t="str">
        <f t="shared" si="22"/>
        <v/>
      </c>
    </row>
    <row r="1449" spans="13:15" x14ac:dyDescent="0.5">
      <c r="M1449" s="18"/>
      <c r="O1449" t="str">
        <f t="shared" si="22"/>
        <v/>
      </c>
    </row>
    <row r="1450" spans="13:15" x14ac:dyDescent="0.5">
      <c r="M1450" s="18"/>
      <c r="O1450" t="str">
        <f t="shared" si="22"/>
        <v/>
      </c>
    </row>
    <row r="1451" spans="13:15" x14ac:dyDescent="0.5">
      <c r="M1451" s="18"/>
      <c r="O1451" t="str">
        <f t="shared" si="22"/>
        <v/>
      </c>
    </row>
    <row r="1452" spans="13:15" x14ac:dyDescent="0.5">
      <c r="M1452" s="18"/>
      <c r="O1452" t="str">
        <f t="shared" si="22"/>
        <v/>
      </c>
    </row>
    <row r="1453" spans="13:15" x14ac:dyDescent="0.5">
      <c r="M1453" s="18"/>
      <c r="O1453" t="str">
        <f t="shared" si="22"/>
        <v/>
      </c>
    </row>
    <row r="1454" spans="13:15" x14ac:dyDescent="0.5">
      <c r="M1454" s="18"/>
      <c r="O1454" t="str">
        <f t="shared" si="22"/>
        <v/>
      </c>
    </row>
    <row r="1455" spans="13:15" x14ac:dyDescent="0.5">
      <c r="M1455" s="18"/>
      <c r="O1455" t="str">
        <f t="shared" si="22"/>
        <v/>
      </c>
    </row>
    <row r="1456" spans="13:15" x14ac:dyDescent="0.5">
      <c r="M1456" s="18"/>
      <c r="O1456" t="str">
        <f t="shared" si="22"/>
        <v/>
      </c>
    </row>
    <row r="1457" spans="13:15" x14ac:dyDescent="0.5">
      <c r="M1457" s="18"/>
      <c r="O1457" t="str">
        <f t="shared" si="22"/>
        <v/>
      </c>
    </row>
    <row r="1458" spans="13:15" x14ac:dyDescent="0.5">
      <c r="M1458" s="18"/>
      <c r="O1458" t="str">
        <f t="shared" si="22"/>
        <v/>
      </c>
    </row>
    <row r="1459" spans="13:15" x14ac:dyDescent="0.5">
      <c r="M1459" s="18"/>
      <c r="O1459" t="str">
        <f t="shared" si="22"/>
        <v/>
      </c>
    </row>
    <row r="1460" spans="13:15" x14ac:dyDescent="0.5">
      <c r="M1460" s="18"/>
      <c r="O1460" t="str">
        <f t="shared" si="22"/>
        <v/>
      </c>
    </row>
    <row r="1461" spans="13:15" x14ac:dyDescent="0.5">
      <c r="M1461" s="18"/>
      <c r="O1461" t="str">
        <f t="shared" si="22"/>
        <v/>
      </c>
    </row>
    <row r="1462" spans="13:15" x14ac:dyDescent="0.5">
      <c r="M1462" s="18"/>
      <c r="O1462" t="str">
        <f t="shared" si="22"/>
        <v/>
      </c>
    </row>
    <row r="1463" spans="13:15" x14ac:dyDescent="0.5">
      <c r="M1463" s="18"/>
      <c r="O1463" t="str">
        <f t="shared" si="22"/>
        <v/>
      </c>
    </row>
    <row r="1464" spans="13:15" x14ac:dyDescent="0.5">
      <c r="M1464" s="18"/>
      <c r="O1464" t="str">
        <f t="shared" si="22"/>
        <v/>
      </c>
    </row>
    <row r="1465" spans="13:15" x14ac:dyDescent="0.5">
      <c r="M1465" s="18"/>
      <c r="O1465" t="str">
        <f t="shared" si="22"/>
        <v/>
      </c>
    </row>
    <row r="1466" spans="13:15" x14ac:dyDescent="0.5">
      <c r="M1466" s="18"/>
      <c r="O1466" t="str">
        <f t="shared" si="22"/>
        <v/>
      </c>
    </row>
    <row r="1467" spans="13:15" x14ac:dyDescent="0.5">
      <c r="M1467" s="18"/>
      <c r="O1467" t="str">
        <f t="shared" si="22"/>
        <v/>
      </c>
    </row>
    <row r="1468" spans="13:15" x14ac:dyDescent="0.5">
      <c r="M1468" s="18"/>
      <c r="O1468" t="str">
        <f t="shared" si="22"/>
        <v/>
      </c>
    </row>
    <row r="1469" spans="13:15" x14ac:dyDescent="0.5">
      <c r="M1469" s="18"/>
      <c r="O1469" t="str">
        <f t="shared" si="22"/>
        <v/>
      </c>
    </row>
    <row r="1470" spans="13:15" x14ac:dyDescent="0.5">
      <c r="M1470" s="18"/>
      <c r="O1470" t="str">
        <f t="shared" si="22"/>
        <v/>
      </c>
    </row>
    <row r="1471" spans="13:15" x14ac:dyDescent="0.5">
      <c r="M1471" s="18"/>
      <c r="O1471" t="str">
        <f t="shared" si="22"/>
        <v/>
      </c>
    </row>
    <row r="1472" spans="13:15" x14ac:dyDescent="0.5">
      <c r="M1472" s="18"/>
      <c r="O1472" t="str">
        <f t="shared" si="22"/>
        <v/>
      </c>
    </row>
    <row r="1473" spans="13:15" x14ac:dyDescent="0.5">
      <c r="M1473" s="18"/>
      <c r="O1473" t="str">
        <f t="shared" si="22"/>
        <v/>
      </c>
    </row>
    <row r="1474" spans="13:15" x14ac:dyDescent="0.5">
      <c r="M1474" s="18"/>
      <c r="O1474" t="str">
        <f t="shared" si="22"/>
        <v/>
      </c>
    </row>
    <row r="1475" spans="13:15" x14ac:dyDescent="0.5">
      <c r="M1475" s="18"/>
      <c r="O1475" t="str">
        <f t="shared" ref="O1475:O1538" si="23">IF(L1475="","",MONTH(L1475))</f>
        <v/>
      </c>
    </row>
    <row r="1476" spans="13:15" x14ac:dyDescent="0.5">
      <c r="M1476" s="18"/>
      <c r="O1476" t="str">
        <f t="shared" si="23"/>
        <v/>
      </c>
    </row>
    <row r="1477" spans="13:15" x14ac:dyDescent="0.5">
      <c r="M1477" s="18"/>
      <c r="O1477" t="str">
        <f t="shared" si="23"/>
        <v/>
      </c>
    </row>
    <row r="1478" spans="13:15" x14ac:dyDescent="0.5">
      <c r="M1478" s="18"/>
      <c r="O1478" t="str">
        <f t="shared" si="23"/>
        <v/>
      </c>
    </row>
    <row r="1479" spans="13:15" x14ac:dyDescent="0.5">
      <c r="M1479" s="18"/>
      <c r="O1479" t="str">
        <f t="shared" si="23"/>
        <v/>
      </c>
    </row>
    <row r="1480" spans="13:15" x14ac:dyDescent="0.5">
      <c r="M1480" s="18"/>
      <c r="O1480" t="str">
        <f t="shared" si="23"/>
        <v/>
      </c>
    </row>
    <row r="1481" spans="13:15" x14ac:dyDescent="0.5">
      <c r="M1481" s="18"/>
      <c r="O1481" t="str">
        <f t="shared" si="23"/>
        <v/>
      </c>
    </row>
    <row r="1482" spans="13:15" x14ac:dyDescent="0.5">
      <c r="M1482" s="18"/>
      <c r="O1482" t="str">
        <f t="shared" si="23"/>
        <v/>
      </c>
    </row>
    <row r="1483" spans="13:15" x14ac:dyDescent="0.5">
      <c r="M1483" s="18"/>
      <c r="O1483" t="str">
        <f t="shared" si="23"/>
        <v/>
      </c>
    </row>
    <row r="1484" spans="13:15" x14ac:dyDescent="0.5">
      <c r="M1484" s="18"/>
      <c r="O1484" t="str">
        <f t="shared" si="23"/>
        <v/>
      </c>
    </row>
    <row r="1485" spans="13:15" x14ac:dyDescent="0.5">
      <c r="M1485" s="18"/>
      <c r="O1485" t="str">
        <f t="shared" si="23"/>
        <v/>
      </c>
    </row>
    <row r="1486" spans="13:15" x14ac:dyDescent="0.5">
      <c r="M1486" s="18"/>
      <c r="O1486" t="str">
        <f t="shared" si="23"/>
        <v/>
      </c>
    </row>
    <row r="1487" spans="13:15" x14ac:dyDescent="0.5">
      <c r="M1487" s="18"/>
      <c r="O1487" t="str">
        <f t="shared" si="23"/>
        <v/>
      </c>
    </row>
    <row r="1488" spans="13:15" x14ac:dyDescent="0.5">
      <c r="M1488" s="18"/>
      <c r="O1488" t="str">
        <f t="shared" si="23"/>
        <v/>
      </c>
    </row>
    <row r="1489" spans="13:15" x14ac:dyDescent="0.5">
      <c r="M1489" s="18"/>
      <c r="O1489" t="str">
        <f t="shared" si="23"/>
        <v/>
      </c>
    </row>
    <row r="1490" spans="13:15" x14ac:dyDescent="0.5">
      <c r="M1490" s="18"/>
      <c r="O1490" t="str">
        <f t="shared" si="23"/>
        <v/>
      </c>
    </row>
    <row r="1491" spans="13:15" x14ac:dyDescent="0.5">
      <c r="M1491" s="18"/>
      <c r="O1491" t="str">
        <f t="shared" si="23"/>
        <v/>
      </c>
    </row>
    <row r="1492" spans="13:15" x14ac:dyDescent="0.5">
      <c r="M1492" s="18"/>
      <c r="O1492" t="str">
        <f t="shared" si="23"/>
        <v/>
      </c>
    </row>
    <row r="1493" spans="13:15" x14ac:dyDescent="0.5">
      <c r="M1493" s="18"/>
      <c r="O1493" t="str">
        <f t="shared" si="23"/>
        <v/>
      </c>
    </row>
    <row r="1494" spans="13:15" x14ac:dyDescent="0.5">
      <c r="M1494" s="18"/>
      <c r="O1494" t="str">
        <f t="shared" si="23"/>
        <v/>
      </c>
    </row>
    <row r="1495" spans="13:15" x14ac:dyDescent="0.5">
      <c r="M1495" s="18"/>
      <c r="O1495" t="str">
        <f t="shared" si="23"/>
        <v/>
      </c>
    </row>
    <row r="1496" spans="13:15" x14ac:dyDescent="0.5">
      <c r="M1496" s="18"/>
      <c r="O1496" t="str">
        <f t="shared" si="23"/>
        <v/>
      </c>
    </row>
    <row r="1497" spans="13:15" x14ac:dyDescent="0.5">
      <c r="M1497" s="18"/>
      <c r="O1497" t="str">
        <f t="shared" si="23"/>
        <v/>
      </c>
    </row>
    <row r="1498" spans="13:15" x14ac:dyDescent="0.5">
      <c r="M1498" s="18"/>
      <c r="O1498" t="str">
        <f t="shared" si="23"/>
        <v/>
      </c>
    </row>
    <row r="1499" spans="13:15" x14ac:dyDescent="0.5">
      <c r="M1499" s="18"/>
      <c r="O1499" t="str">
        <f t="shared" si="23"/>
        <v/>
      </c>
    </row>
    <row r="1500" spans="13:15" x14ac:dyDescent="0.5">
      <c r="M1500" s="18"/>
      <c r="O1500" t="str">
        <f t="shared" si="23"/>
        <v/>
      </c>
    </row>
    <row r="1501" spans="13:15" x14ac:dyDescent="0.5">
      <c r="M1501" s="18"/>
      <c r="O1501" t="str">
        <f t="shared" si="23"/>
        <v/>
      </c>
    </row>
    <row r="1502" spans="13:15" x14ac:dyDescent="0.5">
      <c r="M1502" s="18"/>
      <c r="O1502" t="str">
        <f t="shared" si="23"/>
        <v/>
      </c>
    </row>
    <row r="1503" spans="13:15" x14ac:dyDescent="0.5">
      <c r="M1503" s="18"/>
      <c r="O1503" t="str">
        <f t="shared" si="23"/>
        <v/>
      </c>
    </row>
    <row r="1504" spans="13:15" x14ac:dyDescent="0.5">
      <c r="M1504" s="18"/>
      <c r="O1504" t="str">
        <f t="shared" si="23"/>
        <v/>
      </c>
    </row>
    <row r="1505" spans="13:15" x14ac:dyDescent="0.5">
      <c r="M1505" s="18"/>
      <c r="O1505" t="str">
        <f t="shared" si="23"/>
        <v/>
      </c>
    </row>
    <row r="1506" spans="13:15" x14ac:dyDescent="0.5">
      <c r="M1506" s="18"/>
      <c r="O1506" t="str">
        <f t="shared" si="23"/>
        <v/>
      </c>
    </row>
    <row r="1507" spans="13:15" x14ac:dyDescent="0.5">
      <c r="M1507" s="18"/>
      <c r="O1507" t="str">
        <f t="shared" si="23"/>
        <v/>
      </c>
    </row>
    <row r="1508" spans="13:15" x14ac:dyDescent="0.5">
      <c r="M1508" s="18"/>
      <c r="O1508" t="str">
        <f t="shared" si="23"/>
        <v/>
      </c>
    </row>
    <row r="1509" spans="13:15" x14ac:dyDescent="0.5">
      <c r="M1509" s="18"/>
      <c r="O1509" t="str">
        <f t="shared" si="23"/>
        <v/>
      </c>
    </row>
    <row r="1510" spans="13:15" x14ac:dyDescent="0.5">
      <c r="M1510" s="18"/>
      <c r="O1510" t="str">
        <f t="shared" si="23"/>
        <v/>
      </c>
    </row>
    <row r="1511" spans="13:15" x14ac:dyDescent="0.5">
      <c r="M1511" s="18"/>
      <c r="O1511" t="str">
        <f t="shared" si="23"/>
        <v/>
      </c>
    </row>
    <row r="1512" spans="13:15" x14ac:dyDescent="0.5">
      <c r="M1512" s="18"/>
      <c r="O1512" t="str">
        <f t="shared" si="23"/>
        <v/>
      </c>
    </row>
    <row r="1513" spans="13:15" x14ac:dyDescent="0.5">
      <c r="M1513" s="18"/>
      <c r="O1513" t="str">
        <f t="shared" si="23"/>
        <v/>
      </c>
    </row>
    <row r="1514" spans="13:15" x14ac:dyDescent="0.5">
      <c r="M1514" s="18"/>
      <c r="O1514" t="str">
        <f t="shared" si="23"/>
        <v/>
      </c>
    </row>
    <row r="1515" spans="13:15" x14ac:dyDescent="0.5">
      <c r="M1515" s="18"/>
      <c r="O1515" t="str">
        <f t="shared" si="23"/>
        <v/>
      </c>
    </row>
    <row r="1516" spans="13:15" x14ac:dyDescent="0.5">
      <c r="M1516" s="18"/>
      <c r="O1516" t="str">
        <f t="shared" si="23"/>
        <v/>
      </c>
    </row>
    <row r="1517" spans="13:15" x14ac:dyDescent="0.5">
      <c r="M1517" s="18"/>
      <c r="O1517" t="str">
        <f t="shared" si="23"/>
        <v/>
      </c>
    </row>
    <row r="1518" spans="13:15" x14ac:dyDescent="0.5">
      <c r="M1518" s="18"/>
      <c r="O1518" t="str">
        <f t="shared" si="23"/>
        <v/>
      </c>
    </row>
    <row r="1519" spans="13:15" x14ac:dyDescent="0.5">
      <c r="M1519" s="18"/>
      <c r="O1519" t="str">
        <f t="shared" si="23"/>
        <v/>
      </c>
    </row>
    <row r="1520" spans="13:15" x14ac:dyDescent="0.5">
      <c r="M1520" s="18"/>
      <c r="O1520" t="str">
        <f t="shared" si="23"/>
        <v/>
      </c>
    </row>
    <row r="1521" spans="13:15" x14ac:dyDescent="0.5">
      <c r="M1521" s="18"/>
      <c r="O1521" t="str">
        <f t="shared" si="23"/>
        <v/>
      </c>
    </row>
    <row r="1522" spans="13:15" x14ac:dyDescent="0.5">
      <c r="M1522" s="18"/>
      <c r="O1522" t="str">
        <f t="shared" si="23"/>
        <v/>
      </c>
    </row>
    <row r="1523" spans="13:15" x14ac:dyDescent="0.5">
      <c r="M1523" s="18"/>
      <c r="O1523" t="str">
        <f t="shared" si="23"/>
        <v/>
      </c>
    </row>
    <row r="1524" spans="13:15" x14ac:dyDescent="0.5">
      <c r="M1524" s="18"/>
      <c r="O1524" t="str">
        <f t="shared" si="23"/>
        <v/>
      </c>
    </row>
    <row r="1525" spans="13:15" x14ac:dyDescent="0.5">
      <c r="M1525" s="18"/>
      <c r="O1525" t="str">
        <f t="shared" si="23"/>
        <v/>
      </c>
    </row>
    <row r="1526" spans="13:15" x14ac:dyDescent="0.5">
      <c r="M1526" s="18"/>
      <c r="O1526" t="str">
        <f t="shared" si="23"/>
        <v/>
      </c>
    </row>
    <row r="1527" spans="13:15" x14ac:dyDescent="0.5">
      <c r="M1527" s="18"/>
      <c r="O1527" t="str">
        <f t="shared" si="23"/>
        <v/>
      </c>
    </row>
    <row r="1528" spans="13:15" x14ac:dyDescent="0.5">
      <c r="M1528" s="18"/>
      <c r="O1528" t="str">
        <f t="shared" si="23"/>
        <v/>
      </c>
    </row>
    <row r="1529" spans="13:15" x14ac:dyDescent="0.5">
      <c r="M1529" s="18"/>
      <c r="O1529" t="str">
        <f t="shared" si="23"/>
        <v/>
      </c>
    </row>
    <row r="1530" spans="13:15" x14ac:dyDescent="0.5">
      <c r="M1530" s="18"/>
      <c r="O1530" t="str">
        <f t="shared" si="23"/>
        <v/>
      </c>
    </row>
    <row r="1531" spans="13:15" x14ac:dyDescent="0.5">
      <c r="M1531" s="18"/>
      <c r="O1531" t="str">
        <f t="shared" si="23"/>
        <v/>
      </c>
    </row>
    <row r="1532" spans="13:15" x14ac:dyDescent="0.5">
      <c r="M1532" s="18"/>
      <c r="O1532" t="str">
        <f t="shared" si="23"/>
        <v/>
      </c>
    </row>
    <row r="1533" spans="13:15" x14ac:dyDescent="0.5">
      <c r="M1533" s="18"/>
      <c r="O1533" t="str">
        <f t="shared" si="23"/>
        <v/>
      </c>
    </row>
    <row r="1534" spans="13:15" x14ac:dyDescent="0.5">
      <c r="M1534" s="18"/>
      <c r="O1534" t="str">
        <f t="shared" si="23"/>
        <v/>
      </c>
    </row>
    <row r="1535" spans="13:15" x14ac:dyDescent="0.5">
      <c r="M1535" s="18"/>
      <c r="O1535" t="str">
        <f t="shared" si="23"/>
        <v/>
      </c>
    </row>
    <row r="1536" spans="13:15" x14ac:dyDescent="0.5">
      <c r="M1536" s="18"/>
      <c r="O1536" t="str">
        <f t="shared" si="23"/>
        <v/>
      </c>
    </row>
    <row r="1537" spans="13:15" x14ac:dyDescent="0.5">
      <c r="M1537" s="18"/>
      <c r="O1537" t="str">
        <f t="shared" si="23"/>
        <v/>
      </c>
    </row>
    <row r="1538" spans="13:15" x14ac:dyDescent="0.5">
      <c r="M1538" s="18"/>
      <c r="O1538" t="str">
        <f t="shared" si="23"/>
        <v/>
      </c>
    </row>
    <row r="1539" spans="13:15" x14ac:dyDescent="0.5">
      <c r="M1539" s="18"/>
      <c r="O1539" t="str">
        <f t="shared" ref="O1539:O1602" si="24">IF(L1539="","",MONTH(L1539))</f>
        <v/>
      </c>
    </row>
    <row r="1540" spans="13:15" x14ac:dyDescent="0.5">
      <c r="M1540" s="18"/>
      <c r="O1540" t="str">
        <f t="shared" si="24"/>
        <v/>
      </c>
    </row>
    <row r="1541" spans="13:15" x14ac:dyDescent="0.5">
      <c r="M1541" s="18"/>
      <c r="O1541" t="str">
        <f t="shared" si="24"/>
        <v/>
      </c>
    </row>
    <row r="1542" spans="13:15" x14ac:dyDescent="0.5">
      <c r="M1542" s="18"/>
      <c r="O1542" t="str">
        <f t="shared" si="24"/>
        <v/>
      </c>
    </row>
    <row r="1543" spans="13:15" x14ac:dyDescent="0.5">
      <c r="M1543" s="18"/>
      <c r="O1543" t="str">
        <f t="shared" si="24"/>
        <v/>
      </c>
    </row>
    <row r="1544" spans="13:15" x14ac:dyDescent="0.5">
      <c r="M1544" s="18"/>
      <c r="O1544" t="str">
        <f t="shared" si="24"/>
        <v/>
      </c>
    </row>
    <row r="1545" spans="13:15" x14ac:dyDescent="0.5">
      <c r="M1545" s="18"/>
      <c r="O1545" t="str">
        <f t="shared" si="24"/>
        <v/>
      </c>
    </row>
    <row r="1546" spans="13:15" x14ac:dyDescent="0.5">
      <c r="M1546" s="18"/>
      <c r="O1546" t="str">
        <f t="shared" si="24"/>
        <v/>
      </c>
    </row>
    <row r="1547" spans="13:15" x14ac:dyDescent="0.5">
      <c r="M1547" s="18"/>
      <c r="O1547" t="str">
        <f t="shared" si="24"/>
        <v/>
      </c>
    </row>
    <row r="1548" spans="13:15" x14ac:dyDescent="0.5">
      <c r="M1548" s="18"/>
      <c r="O1548" t="str">
        <f t="shared" si="24"/>
        <v/>
      </c>
    </row>
    <row r="1549" spans="13:15" x14ac:dyDescent="0.5">
      <c r="M1549" s="18"/>
      <c r="O1549" t="str">
        <f t="shared" si="24"/>
        <v/>
      </c>
    </row>
    <row r="1550" spans="13:15" x14ac:dyDescent="0.5">
      <c r="M1550" s="18"/>
      <c r="O1550" t="str">
        <f t="shared" si="24"/>
        <v/>
      </c>
    </row>
    <row r="1551" spans="13:15" x14ac:dyDescent="0.5">
      <c r="M1551" s="18"/>
      <c r="O1551" t="str">
        <f t="shared" si="24"/>
        <v/>
      </c>
    </row>
    <row r="1552" spans="13:15" x14ac:dyDescent="0.5">
      <c r="M1552" s="18"/>
      <c r="O1552" t="str">
        <f t="shared" si="24"/>
        <v/>
      </c>
    </row>
    <row r="1553" spans="13:15" x14ac:dyDescent="0.5">
      <c r="M1553" s="18"/>
      <c r="O1553" t="str">
        <f t="shared" si="24"/>
        <v/>
      </c>
    </row>
    <row r="1554" spans="13:15" x14ac:dyDescent="0.5">
      <c r="M1554" s="18"/>
      <c r="O1554" t="str">
        <f t="shared" si="24"/>
        <v/>
      </c>
    </row>
    <row r="1555" spans="13:15" x14ac:dyDescent="0.5">
      <c r="M1555" s="18"/>
      <c r="O1555" t="str">
        <f t="shared" si="24"/>
        <v/>
      </c>
    </row>
    <row r="1556" spans="13:15" x14ac:dyDescent="0.5">
      <c r="M1556" s="18"/>
      <c r="O1556" t="str">
        <f t="shared" si="24"/>
        <v/>
      </c>
    </row>
    <row r="1557" spans="13:15" x14ac:dyDescent="0.5">
      <c r="M1557" s="18"/>
      <c r="O1557" t="str">
        <f t="shared" si="24"/>
        <v/>
      </c>
    </row>
    <row r="1558" spans="13:15" x14ac:dyDescent="0.5">
      <c r="M1558" s="18"/>
      <c r="O1558" t="str">
        <f t="shared" si="24"/>
        <v/>
      </c>
    </row>
    <row r="1559" spans="13:15" x14ac:dyDescent="0.5">
      <c r="M1559" s="18"/>
      <c r="O1559" t="str">
        <f t="shared" si="24"/>
        <v/>
      </c>
    </row>
    <row r="1560" spans="13:15" x14ac:dyDescent="0.5">
      <c r="M1560" s="18"/>
      <c r="O1560" t="str">
        <f t="shared" si="24"/>
        <v/>
      </c>
    </row>
    <row r="1561" spans="13:15" x14ac:dyDescent="0.5">
      <c r="M1561" s="18"/>
      <c r="O1561" t="str">
        <f t="shared" si="24"/>
        <v/>
      </c>
    </row>
    <row r="1562" spans="13:15" x14ac:dyDescent="0.5">
      <c r="M1562" s="18"/>
      <c r="O1562" t="str">
        <f t="shared" si="24"/>
        <v/>
      </c>
    </row>
    <row r="1563" spans="13:15" x14ac:dyDescent="0.5">
      <c r="M1563" s="18"/>
      <c r="O1563" t="str">
        <f t="shared" si="24"/>
        <v/>
      </c>
    </row>
    <row r="1564" spans="13:15" x14ac:dyDescent="0.5">
      <c r="M1564" s="18"/>
      <c r="O1564" t="str">
        <f t="shared" si="24"/>
        <v/>
      </c>
    </row>
    <row r="1565" spans="13:15" x14ac:dyDescent="0.5">
      <c r="M1565" s="18"/>
      <c r="O1565" t="str">
        <f t="shared" si="24"/>
        <v/>
      </c>
    </row>
    <row r="1566" spans="13:15" x14ac:dyDescent="0.5">
      <c r="M1566" s="18"/>
      <c r="O1566" t="str">
        <f t="shared" si="24"/>
        <v/>
      </c>
    </row>
    <row r="1567" spans="13:15" x14ac:dyDescent="0.5">
      <c r="M1567" s="18"/>
      <c r="O1567" t="str">
        <f t="shared" si="24"/>
        <v/>
      </c>
    </row>
    <row r="1568" spans="13:15" x14ac:dyDescent="0.5">
      <c r="M1568" s="18"/>
      <c r="O1568" t="str">
        <f t="shared" si="24"/>
        <v/>
      </c>
    </row>
    <row r="1569" spans="13:15" x14ac:dyDescent="0.5">
      <c r="M1569" s="18"/>
      <c r="O1569" t="str">
        <f t="shared" si="24"/>
        <v/>
      </c>
    </row>
    <row r="1570" spans="13:15" x14ac:dyDescent="0.5">
      <c r="M1570" s="18"/>
      <c r="O1570" t="str">
        <f t="shared" si="24"/>
        <v/>
      </c>
    </row>
    <row r="1571" spans="13:15" x14ac:dyDescent="0.5">
      <c r="M1571" s="18"/>
      <c r="O1571" t="str">
        <f t="shared" si="24"/>
        <v/>
      </c>
    </row>
    <row r="1572" spans="13:15" x14ac:dyDescent="0.5">
      <c r="M1572" s="18"/>
      <c r="O1572" t="str">
        <f t="shared" si="24"/>
        <v/>
      </c>
    </row>
    <row r="1573" spans="13:15" x14ac:dyDescent="0.5">
      <c r="M1573" s="18"/>
      <c r="O1573" t="str">
        <f t="shared" si="24"/>
        <v/>
      </c>
    </row>
    <row r="1574" spans="13:15" x14ac:dyDescent="0.5">
      <c r="M1574" s="18"/>
      <c r="O1574" t="str">
        <f t="shared" si="24"/>
        <v/>
      </c>
    </row>
    <row r="1575" spans="13:15" x14ac:dyDescent="0.5">
      <c r="M1575" s="18"/>
      <c r="O1575" t="str">
        <f t="shared" si="24"/>
        <v/>
      </c>
    </row>
    <row r="1576" spans="13:15" x14ac:dyDescent="0.5">
      <c r="M1576" s="18"/>
      <c r="O1576" t="str">
        <f t="shared" si="24"/>
        <v/>
      </c>
    </row>
    <row r="1577" spans="13:15" x14ac:dyDescent="0.5">
      <c r="M1577" s="18"/>
      <c r="O1577" t="str">
        <f t="shared" si="24"/>
        <v/>
      </c>
    </row>
    <row r="1578" spans="13:15" x14ac:dyDescent="0.5">
      <c r="M1578" s="18"/>
      <c r="O1578" t="str">
        <f t="shared" si="24"/>
        <v/>
      </c>
    </row>
    <row r="1579" spans="13:15" x14ac:dyDescent="0.5">
      <c r="M1579" s="18"/>
      <c r="O1579" t="str">
        <f t="shared" si="24"/>
        <v/>
      </c>
    </row>
    <row r="1580" spans="13:15" x14ac:dyDescent="0.5">
      <c r="M1580" s="18"/>
      <c r="O1580" t="str">
        <f t="shared" si="24"/>
        <v/>
      </c>
    </row>
    <row r="1581" spans="13:15" x14ac:dyDescent="0.5">
      <c r="M1581" s="18"/>
      <c r="O1581" t="str">
        <f t="shared" si="24"/>
        <v/>
      </c>
    </row>
    <row r="1582" spans="13:15" x14ac:dyDescent="0.5">
      <c r="M1582" s="18"/>
      <c r="O1582" t="str">
        <f t="shared" si="24"/>
        <v/>
      </c>
    </row>
    <row r="1583" spans="13:15" x14ac:dyDescent="0.5">
      <c r="M1583" s="18"/>
      <c r="O1583" t="str">
        <f t="shared" si="24"/>
        <v/>
      </c>
    </row>
    <row r="1584" spans="13:15" x14ac:dyDescent="0.5">
      <c r="M1584" s="18"/>
      <c r="O1584" t="str">
        <f t="shared" si="24"/>
        <v/>
      </c>
    </row>
    <row r="1585" spans="13:15" x14ac:dyDescent="0.5">
      <c r="M1585" s="18"/>
      <c r="O1585" t="str">
        <f t="shared" si="24"/>
        <v/>
      </c>
    </row>
    <row r="1586" spans="13:15" x14ac:dyDescent="0.5">
      <c r="M1586" s="18"/>
      <c r="O1586" t="str">
        <f t="shared" si="24"/>
        <v/>
      </c>
    </row>
    <row r="1587" spans="13:15" x14ac:dyDescent="0.5">
      <c r="M1587" s="18"/>
      <c r="O1587" t="str">
        <f t="shared" si="24"/>
        <v/>
      </c>
    </row>
    <row r="1588" spans="13:15" x14ac:dyDescent="0.5">
      <c r="M1588" s="18"/>
      <c r="O1588" t="str">
        <f t="shared" si="24"/>
        <v/>
      </c>
    </row>
    <row r="1589" spans="13:15" x14ac:dyDescent="0.5">
      <c r="M1589" s="18"/>
      <c r="O1589" t="str">
        <f t="shared" si="24"/>
        <v/>
      </c>
    </row>
    <row r="1590" spans="13:15" x14ac:dyDescent="0.5">
      <c r="M1590" s="18"/>
      <c r="O1590" t="str">
        <f t="shared" si="24"/>
        <v/>
      </c>
    </row>
    <row r="1591" spans="13:15" x14ac:dyDescent="0.5">
      <c r="M1591" s="18"/>
      <c r="O1591" t="str">
        <f t="shared" si="24"/>
        <v/>
      </c>
    </row>
    <row r="1592" spans="13:15" x14ac:dyDescent="0.5">
      <c r="M1592" s="18"/>
      <c r="O1592" t="str">
        <f t="shared" si="24"/>
        <v/>
      </c>
    </row>
    <row r="1593" spans="13:15" x14ac:dyDescent="0.5">
      <c r="M1593" s="18"/>
      <c r="O1593" t="str">
        <f t="shared" si="24"/>
        <v/>
      </c>
    </row>
    <row r="1594" spans="13:15" x14ac:dyDescent="0.5">
      <c r="M1594" s="18"/>
      <c r="O1594" t="str">
        <f t="shared" si="24"/>
        <v/>
      </c>
    </row>
    <row r="1595" spans="13:15" x14ac:dyDescent="0.5">
      <c r="M1595" s="18"/>
      <c r="O1595" t="str">
        <f t="shared" si="24"/>
        <v/>
      </c>
    </row>
    <row r="1596" spans="13:15" x14ac:dyDescent="0.5">
      <c r="M1596" s="18"/>
      <c r="O1596" t="str">
        <f t="shared" si="24"/>
        <v/>
      </c>
    </row>
    <row r="1597" spans="13:15" x14ac:dyDescent="0.5">
      <c r="M1597" s="18"/>
      <c r="O1597" t="str">
        <f t="shared" si="24"/>
        <v/>
      </c>
    </row>
    <row r="1598" spans="13:15" x14ac:dyDescent="0.5">
      <c r="M1598" s="18"/>
      <c r="O1598" t="str">
        <f t="shared" si="24"/>
        <v/>
      </c>
    </row>
    <row r="1599" spans="13:15" x14ac:dyDescent="0.5">
      <c r="M1599" s="18"/>
      <c r="O1599" t="str">
        <f t="shared" si="24"/>
        <v/>
      </c>
    </row>
    <row r="1600" spans="13:15" x14ac:dyDescent="0.5">
      <c r="M1600" s="18"/>
      <c r="O1600" t="str">
        <f t="shared" si="24"/>
        <v/>
      </c>
    </row>
    <row r="1601" spans="13:15" x14ac:dyDescent="0.5">
      <c r="M1601" s="18"/>
      <c r="O1601" t="str">
        <f t="shared" si="24"/>
        <v/>
      </c>
    </row>
    <row r="1602" spans="13:15" x14ac:dyDescent="0.5">
      <c r="M1602" s="18"/>
      <c r="O1602" t="str">
        <f t="shared" si="24"/>
        <v/>
      </c>
    </row>
    <row r="1603" spans="13:15" x14ac:dyDescent="0.5">
      <c r="M1603" s="18"/>
      <c r="O1603" t="str">
        <f t="shared" ref="O1603:O1666" si="25">IF(L1603="","",MONTH(L1603))</f>
        <v/>
      </c>
    </row>
    <row r="1604" spans="13:15" x14ac:dyDescent="0.5">
      <c r="M1604" s="18"/>
      <c r="O1604" t="str">
        <f t="shared" si="25"/>
        <v/>
      </c>
    </row>
    <row r="1605" spans="13:15" x14ac:dyDescent="0.5">
      <c r="M1605" s="18"/>
      <c r="O1605" t="str">
        <f t="shared" si="25"/>
        <v/>
      </c>
    </row>
    <row r="1606" spans="13:15" x14ac:dyDescent="0.5">
      <c r="M1606" s="18"/>
      <c r="O1606" t="str">
        <f t="shared" si="25"/>
        <v/>
      </c>
    </row>
    <row r="1607" spans="13:15" x14ac:dyDescent="0.5">
      <c r="M1607" s="18"/>
      <c r="O1607" t="str">
        <f t="shared" si="25"/>
        <v/>
      </c>
    </row>
    <row r="1608" spans="13:15" x14ac:dyDescent="0.5">
      <c r="M1608" s="18"/>
      <c r="O1608" t="str">
        <f t="shared" si="25"/>
        <v/>
      </c>
    </row>
    <row r="1609" spans="13:15" x14ac:dyDescent="0.5">
      <c r="M1609" s="18"/>
      <c r="O1609" t="str">
        <f t="shared" si="25"/>
        <v/>
      </c>
    </row>
    <row r="1610" spans="13:15" x14ac:dyDescent="0.5">
      <c r="M1610" s="18"/>
      <c r="O1610" t="str">
        <f t="shared" si="25"/>
        <v/>
      </c>
    </row>
    <row r="1611" spans="13:15" x14ac:dyDescent="0.5">
      <c r="M1611" s="18"/>
      <c r="O1611" t="str">
        <f t="shared" si="25"/>
        <v/>
      </c>
    </row>
    <row r="1612" spans="13:15" x14ac:dyDescent="0.5">
      <c r="M1612" s="18"/>
      <c r="O1612" t="str">
        <f t="shared" si="25"/>
        <v/>
      </c>
    </row>
    <row r="1613" spans="13:15" x14ac:dyDescent="0.5">
      <c r="M1613" s="18"/>
      <c r="O1613" t="str">
        <f t="shared" si="25"/>
        <v/>
      </c>
    </row>
    <row r="1614" spans="13:15" x14ac:dyDescent="0.5">
      <c r="M1614" s="18"/>
      <c r="O1614" t="str">
        <f t="shared" si="25"/>
        <v/>
      </c>
    </row>
    <row r="1615" spans="13:15" x14ac:dyDescent="0.5">
      <c r="M1615" s="18"/>
      <c r="O1615" t="str">
        <f t="shared" si="25"/>
        <v/>
      </c>
    </row>
    <row r="1616" spans="13:15" x14ac:dyDescent="0.5">
      <c r="M1616" s="18"/>
      <c r="O1616" t="str">
        <f t="shared" si="25"/>
        <v/>
      </c>
    </row>
    <row r="1617" spans="13:15" x14ac:dyDescent="0.5">
      <c r="M1617" s="18"/>
      <c r="O1617" t="str">
        <f t="shared" si="25"/>
        <v/>
      </c>
    </row>
    <row r="1618" spans="13:15" x14ac:dyDescent="0.5">
      <c r="M1618" s="18"/>
      <c r="O1618" t="str">
        <f t="shared" si="25"/>
        <v/>
      </c>
    </row>
    <row r="1619" spans="13:15" x14ac:dyDescent="0.5">
      <c r="M1619" s="18"/>
      <c r="O1619" t="str">
        <f t="shared" si="25"/>
        <v/>
      </c>
    </row>
    <row r="1620" spans="13:15" x14ac:dyDescent="0.5">
      <c r="M1620" s="18"/>
      <c r="O1620" t="str">
        <f t="shared" si="25"/>
        <v/>
      </c>
    </row>
    <row r="1621" spans="13:15" x14ac:dyDescent="0.5">
      <c r="M1621" s="18"/>
      <c r="O1621" t="str">
        <f t="shared" si="25"/>
        <v/>
      </c>
    </row>
    <row r="1622" spans="13:15" x14ac:dyDescent="0.5">
      <c r="M1622" s="18"/>
      <c r="O1622" t="str">
        <f t="shared" si="25"/>
        <v/>
      </c>
    </row>
    <row r="1623" spans="13:15" x14ac:dyDescent="0.5">
      <c r="M1623" s="18"/>
      <c r="O1623" t="str">
        <f t="shared" si="25"/>
        <v/>
      </c>
    </row>
    <row r="1624" spans="13:15" x14ac:dyDescent="0.5">
      <c r="M1624" s="18"/>
      <c r="O1624" t="str">
        <f t="shared" si="25"/>
        <v/>
      </c>
    </row>
    <row r="1625" spans="13:15" x14ac:dyDescent="0.5">
      <c r="M1625" s="18"/>
      <c r="O1625" t="str">
        <f t="shared" si="25"/>
        <v/>
      </c>
    </row>
    <row r="1626" spans="13:15" x14ac:dyDescent="0.5">
      <c r="M1626" s="18"/>
      <c r="O1626" t="str">
        <f t="shared" si="25"/>
        <v/>
      </c>
    </row>
    <row r="1627" spans="13:15" x14ac:dyDescent="0.5">
      <c r="M1627" s="18"/>
      <c r="O1627" t="str">
        <f t="shared" si="25"/>
        <v/>
      </c>
    </row>
    <row r="1628" spans="13:15" x14ac:dyDescent="0.5">
      <c r="M1628" s="18"/>
      <c r="O1628" t="str">
        <f t="shared" si="25"/>
        <v/>
      </c>
    </row>
    <row r="1629" spans="13:15" x14ac:dyDescent="0.5">
      <c r="M1629" s="18"/>
      <c r="O1629" t="str">
        <f t="shared" si="25"/>
        <v/>
      </c>
    </row>
    <row r="1630" spans="13:15" x14ac:dyDescent="0.5">
      <c r="M1630" s="18"/>
      <c r="O1630" t="str">
        <f t="shared" si="25"/>
        <v/>
      </c>
    </row>
    <row r="1631" spans="13:15" x14ac:dyDescent="0.5">
      <c r="M1631" s="18"/>
      <c r="O1631" t="str">
        <f t="shared" si="25"/>
        <v/>
      </c>
    </row>
    <row r="1632" spans="13:15" x14ac:dyDescent="0.5">
      <c r="M1632" s="18"/>
      <c r="O1632" t="str">
        <f t="shared" si="25"/>
        <v/>
      </c>
    </row>
    <row r="1633" spans="13:15" x14ac:dyDescent="0.5">
      <c r="M1633" s="18"/>
      <c r="O1633" t="str">
        <f t="shared" si="25"/>
        <v/>
      </c>
    </row>
    <row r="1634" spans="13:15" x14ac:dyDescent="0.5">
      <c r="M1634" s="18"/>
      <c r="O1634" t="str">
        <f t="shared" si="25"/>
        <v/>
      </c>
    </row>
    <row r="1635" spans="13:15" x14ac:dyDescent="0.5">
      <c r="M1635" s="18"/>
      <c r="O1635" t="str">
        <f t="shared" si="25"/>
        <v/>
      </c>
    </row>
    <row r="1636" spans="13:15" x14ac:dyDescent="0.5">
      <c r="M1636" s="18"/>
      <c r="O1636" t="str">
        <f t="shared" si="25"/>
        <v/>
      </c>
    </row>
    <row r="1637" spans="13:15" x14ac:dyDescent="0.5">
      <c r="M1637" s="18"/>
      <c r="O1637" t="str">
        <f t="shared" si="25"/>
        <v/>
      </c>
    </row>
    <row r="1638" spans="13:15" x14ac:dyDescent="0.5">
      <c r="M1638" s="18"/>
      <c r="O1638" t="str">
        <f t="shared" si="25"/>
        <v/>
      </c>
    </row>
    <row r="1639" spans="13:15" x14ac:dyDescent="0.5">
      <c r="M1639" s="18"/>
      <c r="O1639" t="str">
        <f t="shared" si="25"/>
        <v/>
      </c>
    </row>
    <row r="1640" spans="13:15" x14ac:dyDescent="0.5">
      <c r="M1640" s="18"/>
      <c r="O1640" t="str">
        <f t="shared" si="25"/>
        <v/>
      </c>
    </row>
    <row r="1641" spans="13:15" x14ac:dyDescent="0.5">
      <c r="M1641" s="18"/>
      <c r="O1641" t="str">
        <f t="shared" si="25"/>
        <v/>
      </c>
    </row>
    <row r="1642" spans="13:15" x14ac:dyDescent="0.5">
      <c r="M1642" s="18"/>
      <c r="O1642" t="str">
        <f t="shared" si="25"/>
        <v/>
      </c>
    </row>
    <row r="1643" spans="13:15" x14ac:dyDescent="0.5">
      <c r="M1643" s="18"/>
      <c r="O1643" t="str">
        <f t="shared" si="25"/>
        <v/>
      </c>
    </row>
    <row r="1644" spans="13:15" x14ac:dyDescent="0.5">
      <c r="M1644" s="18"/>
      <c r="O1644" t="str">
        <f t="shared" si="25"/>
        <v/>
      </c>
    </row>
    <row r="1645" spans="13:15" x14ac:dyDescent="0.5">
      <c r="M1645" s="18"/>
      <c r="O1645" t="str">
        <f t="shared" si="25"/>
        <v/>
      </c>
    </row>
    <row r="1646" spans="13:15" x14ac:dyDescent="0.5">
      <c r="M1646" s="18"/>
      <c r="O1646" t="str">
        <f t="shared" si="25"/>
        <v/>
      </c>
    </row>
    <row r="1647" spans="13:15" x14ac:dyDescent="0.5">
      <c r="M1647" s="18"/>
      <c r="O1647" t="str">
        <f t="shared" si="25"/>
        <v/>
      </c>
    </row>
    <row r="1648" spans="13:15" x14ac:dyDescent="0.5">
      <c r="M1648" s="18"/>
      <c r="O1648" t="str">
        <f t="shared" si="25"/>
        <v/>
      </c>
    </row>
    <row r="1649" spans="13:15" x14ac:dyDescent="0.5">
      <c r="M1649" s="18"/>
      <c r="O1649" t="str">
        <f t="shared" si="25"/>
        <v/>
      </c>
    </row>
    <row r="1650" spans="13:15" x14ac:dyDescent="0.5">
      <c r="M1650" s="18"/>
      <c r="O1650" t="str">
        <f t="shared" si="25"/>
        <v/>
      </c>
    </row>
    <row r="1651" spans="13:15" x14ac:dyDescent="0.5">
      <c r="M1651" s="18"/>
      <c r="O1651" t="str">
        <f t="shared" si="25"/>
        <v/>
      </c>
    </row>
    <row r="1652" spans="13:15" x14ac:dyDescent="0.5">
      <c r="M1652" s="18"/>
      <c r="O1652" t="str">
        <f t="shared" si="25"/>
        <v/>
      </c>
    </row>
    <row r="1653" spans="13:15" x14ac:dyDescent="0.5">
      <c r="M1653" s="18"/>
      <c r="O1653" t="str">
        <f t="shared" si="25"/>
        <v/>
      </c>
    </row>
    <row r="1654" spans="13:15" x14ac:dyDescent="0.5">
      <c r="M1654" s="18"/>
      <c r="O1654" t="str">
        <f t="shared" si="25"/>
        <v/>
      </c>
    </row>
    <row r="1655" spans="13:15" x14ac:dyDescent="0.5">
      <c r="M1655" s="18"/>
      <c r="O1655" t="str">
        <f t="shared" si="25"/>
        <v/>
      </c>
    </row>
    <row r="1656" spans="13:15" x14ac:dyDescent="0.5">
      <c r="M1656" s="18"/>
      <c r="O1656" t="str">
        <f t="shared" si="25"/>
        <v/>
      </c>
    </row>
    <row r="1657" spans="13:15" x14ac:dyDescent="0.5">
      <c r="M1657" s="18"/>
      <c r="O1657" t="str">
        <f t="shared" si="25"/>
        <v/>
      </c>
    </row>
    <row r="1658" spans="13:15" x14ac:dyDescent="0.5">
      <c r="M1658" s="18"/>
      <c r="O1658" t="str">
        <f t="shared" si="25"/>
        <v/>
      </c>
    </row>
    <row r="1659" spans="13:15" x14ac:dyDescent="0.5">
      <c r="M1659" s="18"/>
      <c r="O1659" t="str">
        <f t="shared" si="25"/>
        <v/>
      </c>
    </row>
    <row r="1660" spans="13:15" x14ac:dyDescent="0.5">
      <c r="M1660" s="18"/>
      <c r="O1660" t="str">
        <f t="shared" si="25"/>
        <v/>
      </c>
    </row>
    <row r="1661" spans="13:15" x14ac:dyDescent="0.5">
      <c r="M1661" s="18"/>
      <c r="O1661" t="str">
        <f t="shared" si="25"/>
        <v/>
      </c>
    </row>
    <row r="1662" spans="13:15" x14ac:dyDescent="0.5">
      <c r="M1662" s="18"/>
      <c r="O1662" t="str">
        <f t="shared" si="25"/>
        <v/>
      </c>
    </row>
    <row r="1663" spans="13:15" x14ac:dyDescent="0.5">
      <c r="M1663" s="18"/>
      <c r="O1663" t="str">
        <f t="shared" si="25"/>
        <v/>
      </c>
    </row>
    <row r="1664" spans="13:15" x14ac:dyDescent="0.5">
      <c r="M1664" s="18"/>
      <c r="O1664" t="str">
        <f t="shared" si="25"/>
        <v/>
      </c>
    </row>
    <row r="1665" spans="13:15" x14ac:dyDescent="0.5">
      <c r="M1665" s="18"/>
      <c r="O1665" t="str">
        <f t="shared" si="25"/>
        <v/>
      </c>
    </row>
    <row r="1666" spans="13:15" x14ac:dyDescent="0.5">
      <c r="M1666" s="18"/>
      <c r="O1666" t="str">
        <f t="shared" si="25"/>
        <v/>
      </c>
    </row>
    <row r="1667" spans="13:15" x14ac:dyDescent="0.5">
      <c r="M1667" s="18"/>
      <c r="O1667" t="str">
        <f t="shared" ref="O1667:O1730" si="26">IF(L1667="","",MONTH(L1667))</f>
        <v/>
      </c>
    </row>
    <row r="1668" spans="13:15" x14ac:dyDescent="0.5">
      <c r="M1668" s="18"/>
      <c r="O1668" t="str">
        <f t="shared" si="26"/>
        <v/>
      </c>
    </row>
    <row r="1669" spans="13:15" x14ac:dyDescent="0.5">
      <c r="M1669" s="18"/>
      <c r="O1669" t="str">
        <f t="shared" si="26"/>
        <v/>
      </c>
    </row>
    <row r="1670" spans="13:15" x14ac:dyDescent="0.5">
      <c r="M1670" s="18"/>
      <c r="O1670" t="str">
        <f t="shared" si="26"/>
        <v/>
      </c>
    </row>
    <row r="1671" spans="13:15" x14ac:dyDescent="0.5">
      <c r="M1671" s="18"/>
      <c r="O1671" t="str">
        <f t="shared" si="26"/>
        <v/>
      </c>
    </row>
    <row r="1672" spans="13:15" x14ac:dyDescent="0.5">
      <c r="M1672" s="18"/>
      <c r="O1672" t="str">
        <f t="shared" si="26"/>
        <v/>
      </c>
    </row>
    <row r="1673" spans="13:15" x14ac:dyDescent="0.5">
      <c r="M1673" s="18"/>
      <c r="O1673" t="str">
        <f t="shared" si="26"/>
        <v/>
      </c>
    </row>
    <row r="1674" spans="13:15" x14ac:dyDescent="0.5">
      <c r="M1674" s="18"/>
      <c r="O1674" t="str">
        <f t="shared" si="26"/>
        <v/>
      </c>
    </row>
    <row r="1675" spans="13:15" x14ac:dyDescent="0.5">
      <c r="M1675" s="18"/>
      <c r="O1675" t="str">
        <f t="shared" si="26"/>
        <v/>
      </c>
    </row>
    <row r="1676" spans="13:15" x14ac:dyDescent="0.5">
      <c r="M1676" s="18"/>
      <c r="O1676" t="str">
        <f t="shared" si="26"/>
        <v/>
      </c>
    </row>
    <row r="1677" spans="13:15" x14ac:dyDescent="0.5">
      <c r="M1677" s="18"/>
      <c r="O1677" t="str">
        <f t="shared" si="26"/>
        <v/>
      </c>
    </row>
    <row r="1678" spans="13:15" x14ac:dyDescent="0.5">
      <c r="M1678" s="18"/>
      <c r="O1678" t="str">
        <f t="shared" si="26"/>
        <v/>
      </c>
    </row>
    <row r="1679" spans="13:15" x14ac:dyDescent="0.5">
      <c r="M1679" s="18"/>
      <c r="O1679" t="str">
        <f t="shared" si="26"/>
        <v/>
      </c>
    </row>
    <row r="1680" spans="13:15" x14ac:dyDescent="0.5">
      <c r="M1680" s="18"/>
      <c r="O1680" t="str">
        <f t="shared" si="26"/>
        <v/>
      </c>
    </row>
    <row r="1681" spans="13:15" x14ac:dyDescent="0.5">
      <c r="M1681" s="18"/>
      <c r="O1681" t="str">
        <f t="shared" si="26"/>
        <v/>
      </c>
    </row>
    <row r="1682" spans="13:15" x14ac:dyDescent="0.5">
      <c r="M1682" s="18"/>
      <c r="O1682" t="str">
        <f t="shared" si="26"/>
        <v/>
      </c>
    </row>
    <row r="1683" spans="13:15" x14ac:dyDescent="0.5">
      <c r="M1683" s="18"/>
      <c r="O1683" t="str">
        <f t="shared" si="26"/>
        <v/>
      </c>
    </row>
    <row r="1684" spans="13:15" x14ac:dyDescent="0.5">
      <c r="M1684" s="18"/>
      <c r="O1684" t="str">
        <f t="shared" si="26"/>
        <v/>
      </c>
    </row>
    <row r="1685" spans="13:15" x14ac:dyDescent="0.5">
      <c r="M1685" s="18"/>
      <c r="O1685" t="str">
        <f t="shared" si="26"/>
        <v/>
      </c>
    </row>
    <row r="1686" spans="13:15" x14ac:dyDescent="0.5">
      <c r="M1686" s="18"/>
      <c r="O1686" t="str">
        <f t="shared" si="26"/>
        <v/>
      </c>
    </row>
    <row r="1687" spans="13:15" x14ac:dyDescent="0.5">
      <c r="M1687" s="18"/>
      <c r="O1687" t="str">
        <f t="shared" si="26"/>
        <v/>
      </c>
    </row>
    <row r="1688" spans="13:15" x14ac:dyDescent="0.5">
      <c r="M1688" s="18"/>
      <c r="O1688" t="str">
        <f t="shared" si="26"/>
        <v/>
      </c>
    </row>
    <row r="1689" spans="13:15" x14ac:dyDescent="0.5">
      <c r="M1689" s="18"/>
      <c r="O1689" t="str">
        <f t="shared" si="26"/>
        <v/>
      </c>
    </row>
    <row r="1690" spans="13:15" x14ac:dyDescent="0.5">
      <c r="M1690" s="18"/>
      <c r="O1690" t="str">
        <f t="shared" si="26"/>
        <v/>
      </c>
    </row>
    <row r="1691" spans="13:15" x14ac:dyDescent="0.5">
      <c r="M1691" s="18"/>
      <c r="O1691" t="str">
        <f t="shared" si="26"/>
        <v/>
      </c>
    </row>
    <row r="1692" spans="13:15" x14ac:dyDescent="0.5">
      <c r="M1692" s="18"/>
      <c r="O1692" t="str">
        <f t="shared" si="26"/>
        <v/>
      </c>
    </row>
    <row r="1693" spans="13:15" x14ac:dyDescent="0.5">
      <c r="M1693" s="18"/>
      <c r="O1693" t="str">
        <f t="shared" si="26"/>
        <v/>
      </c>
    </row>
    <row r="1694" spans="13:15" x14ac:dyDescent="0.5">
      <c r="M1694" s="18"/>
      <c r="O1694" t="str">
        <f t="shared" si="26"/>
        <v/>
      </c>
    </row>
    <row r="1695" spans="13:15" x14ac:dyDescent="0.5">
      <c r="M1695" s="18"/>
      <c r="O1695" t="str">
        <f t="shared" si="26"/>
        <v/>
      </c>
    </row>
    <row r="1696" spans="13:15" x14ac:dyDescent="0.5">
      <c r="M1696" s="18"/>
      <c r="O1696" t="str">
        <f t="shared" si="26"/>
        <v/>
      </c>
    </row>
    <row r="1697" spans="13:15" x14ac:dyDescent="0.5">
      <c r="M1697" s="18"/>
      <c r="O1697" t="str">
        <f t="shared" si="26"/>
        <v/>
      </c>
    </row>
    <row r="1698" spans="13:15" x14ac:dyDescent="0.5">
      <c r="M1698" s="18"/>
      <c r="O1698" t="str">
        <f t="shared" si="26"/>
        <v/>
      </c>
    </row>
    <row r="1699" spans="13:15" x14ac:dyDescent="0.5">
      <c r="M1699" s="18"/>
      <c r="O1699" t="str">
        <f t="shared" si="26"/>
        <v/>
      </c>
    </row>
    <row r="1700" spans="13:15" x14ac:dyDescent="0.5">
      <c r="M1700" s="18"/>
      <c r="O1700" t="str">
        <f t="shared" si="26"/>
        <v/>
      </c>
    </row>
    <row r="1701" spans="13:15" x14ac:dyDescent="0.5">
      <c r="M1701" s="18"/>
      <c r="O1701" t="str">
        <f t="shared" si="26"/>
        <v/>
      </c>
    </row>
    <row r="1702" spans="13:15" x14ac:dyDescent="0.5">
      <c r="M1702" s="18"/>
      <c r="O1702" t="str">
        <f t="shared" si="26"/>
        <v/>
      </c>
    </row>
    <row r="1703" spans="13:15" x14ac:dyDescent="0.5">
      <c r="M1703" s="18"/>
      <c r="O1703" t="str">
        <f t="shared" si="26"/>
        <v/>
      </c>
    </row>
    <row r="1704" spans="13:15" x14ac:dyDescent="0.5">
      <c r="M1704" s="18"/>
      <c r="O1704" t="str">
        <f t="shared" si="26"/>
        <v/>
      </c>
    </row>
    <row r="1705" spans="13:15" x14ac:dyDescent="0.5">
      <c r="M1705" s="18"/>
      <c r="O1705" t="str">
        <f t="shared" si="26"/>
        <v/>
      </c>
    </row>
    <row r="1706" spans="13:15" x14ac:dyDescent="0.5">
      <c r="M1706" s="18"/>
      <c r="O1706" t="str">
        <f t="shared" si="26"/>
        <v/>
      </c>
    </row>
    <row r="1707" spans="13:15" x14ac:dyDescent="0.5">
      <c r="M1707" s="18"/>
      <c r="O1707" t="str">
        <f t="shared" si="26"/>
        <v/>
      </c>
    </row>
    <row r="1708" spans="13:15" x14ac:dyDescent="0.5">
      <c r="M1708" s="18"/>
      <c r="O1708" t="str">
        <f t="shared" si="26"/>
        <v/>
      </c>
    </row>
    <row r="1709" spans="13:15" x14ac:dyDescent="0.5">
      <c r="M1709" s="18"/>
      <c r="O1709" t="str">
        <f t="shared" si="26"/>
        <v/>
      </c>
    </row>
    <row r="1710" spans="13:15" x14ac:dyDescent="0.5">
      <c r="M1710" s="18"/>
      <c r="O1710" t="str">
        <f t="shared" si="26"/>
        <v/>
      </c>
    </row>
    <row r="1711" spans="13:15" x14ac:dyDescent="0.5">
      <c r="M1711" s="18"/>
      <c r="O1711" t="str">
        <f t="shared" si="26"/>
        <v/>
      </c>
    </row>
    <row r="1712" spans="13:15" x14ac:dyDescent="0.5">
      <c r="M1712" s="18"/>
      <c r="O1712" t="str">
        <f t="shared" si="26"/>
        <v/>
      </c>
    </row>
    <row r="1713" spans="13:15" x14ac:dyDescent="0.5">
      <c r="M1713" s="18"/>
      <c r="O1713" t="str">
        <f t="shared" si="26"/>
        <v/>
      </c>
    </row>
    <row r="1714" spans="13:15" x14ac:dyDescent="0.5">
      <c r="M1714" s="18"/>
      <c r="O1714" t="str">
        <f t="shared" si="26"/>
        <v/>
      </c>
    </row>
    <row r="1715" spans="13:15" x14ac:dyDescent="0.5">
      <c r="M1715" s="18"/>
      <c r="O1715" t="str">
        <f t="shared" si="26"/>
        <v/>
      </c>
    </row>
    <row r="1716" spans="13:15" x14ac:dyDescent="0.5">
      <c r="M1716" s="18"/>
      <c r="O1716" t="str">
        <f t="shared" si="26"/>
        <v/>
      </c>
    </row>
    <row r="1717" spans="13:15" x14ac:dyDescent="0.5">
      <c r="M1717" s="18"/>
      <c r="O1717" t="str">
        <f t="shared" si="26"/>
        <v/>
      </c>
    </row>
    <row r="1718" spans="13:15" x14ac:dyDescent="0.5">
      <c r="M1718" s="18"/>
      <c r="O1718" t="str">
        <f t="shared" si="26"/>
        <v/>
      </c>
    </row>
    <row r="1719" spans="13:15" x14ac:dyDescent="0.5">
      <c r="M1719" s="18"/>
      <c r="O1719" t="str">
        <f t="shared" si="26"/>
        <v/>
      </c>
    </row>
    <row r="1720" spans="13:15" x14ac:dyDescent="0.5">
      <c r="M1720" s="18"/>
      <c r="O1720" t="str">
        <f t="shared" si="26"/>
        <v/>
      </c>
    </row>
    <row r="1721" spans="13:15" x14ac:dyDescent="0.5">
      <c r="M1721" s="18"/>
      <c r="O1721" t="str">
        <f t="shared" si="26"/>
        <v/>
      </c>
    </row>
    <row r="1722" spans="13:15" x14ac:dyDescent="0.5">
      <c r="M1722" s="18"/>
      <c r="O1722" t="str">
        <f t="shared" si="26"/>
        <v/>
      </c>
    </row>
    <row r="1723" spans="13:15" x14ac:dyDescent="0.5">
      <c r="M1723" s="18"/>
      <c r="O1723" t="str">
        <f t="shared" si="26"/>
        <v/>
      </c>
    </row>
    <row r="1724" spans="13:15" x14ac:dyDescent="0.5">
      <c r="M1724" s="18"/>
      <c r="O1724" t="str">
        <f t="shared" si="26"/>
        <v/>
      </c>
    </row>
    <row r="1725" spans="13:15" x14ac:dyDescent="0.5">
      <c r="M1725" s="18"/>
      <c r="O1725" t="str">
        <f t="shared" si="26"/>
        <v/>
      </c>
    </row>
    <row r="1726" spans="13:15" x14ac:dyDescent="0.5">
      <c r="M1726" s="18"/>
      <c r="O1726" t="str">
        <f t="shared" si="26"/>
        <v/>
      </c>
    </row>
    <row r="1727" spans="13:15" x14ac:dyDescent="0.5">
      <c r="M1727" s="18"/>
      <c r="O1727" t="str">
        <f t="shared" si="26"/>
        <v/>
      </c>
    </row>
    <row r="1728" spans="13:15" x14ac:dyDescent="0.5">
      <c r="M1728" s="18"/>
      <c r="O1728" t="str">
        <f t="shared" si="26"/>
        <v/>
      </c>
    </row>
    <row r="1729" spans="13:15" x14ac:dyDescent="0.5">
      <c r="M1729" s="18"/>
      <c r="O1729" t="str">
        <f t="shared" si="26"/>
        <v/>
      </c>
    </row>
    <row r="1730" spans="13:15" x14ac:dyDescent="0.5">
      <c r="M1730" s="18"/>
      <c r="O1730" t="str">
        <f t="shared" si="26"/>
        <v/>
      </c>
    </row>
    <row r="1731" spans="13:15" x14ac:dyDescent="0.5">
      <c r="M1731" s="18"/>
      <c r="O1731" t="str">
        <f t="shared" ref="O1731:O1794" si="27">IF(L1731="","",MONTH(L1731))</f>
        <v/>
      </c>
    </row>
    <row r="1732" spans="13:15" x14ac:dyDescent="0.5">
      <c r="M1732" s="18"/>
      <c r="O1732" t="str">
        <f t="shared" si="27"/>
        <v/>
      </c>
    </row>
    <row r="1733" spans="13:15" x14ac:dyDescent="0.5">
      <c r="M1733" s="18"/>
      <c r="O1733" t="str">
        <f t="shared" si="27"/>
        <v/>
      </c>
    </row>
    <row r="1734" spans="13:15" x14ac:dyDescent="0.5">
      <c r="M1734" s="18"/>
      <c r="O1734" t="str">
        <f t="shared" si="27"/>
        <v/>
      </c>
    </row>
    <row r="1735" spans="13:15" x14ac:dyDescent="0.5">
      <c r="M1735" s="18"/>
      <c r="O1735" t="str">
        <f t="shared" si="27"/>
        <v/>
      </c>
    </row>
    <row r="1736" spans="13:15" x14ac:dyDescent="0.5">
      <c r="M1736" s="18"/>
      <c r="O1736" t="str">
        <f t="shared" si="27"/>
        <v/>
      </c>
    </row>
    <row r="1737" spans="13:15" x14ac:dyDescent="0.5">
      <c r="M1737" s="18"/>
      <c r="O1737" t="str">
        <f t="shared" si="27"/>
        <v/>
      </c>
    </row>
    <row r="1738" spans="13:15" x14ac:dyDescent="0.5">
      <c r="M1738" s="18"/>
      <c r="O1738" t="str">
        <f t="shared" si="27"/>
        <v/>
      </c>
    </row>
    <row r="1739" spans="13:15" x14ac:dyDescent="0.5">
      <c r="M1739" s="18"/>
      <c r="O1739" t="str">
        <f t="shared" si="27"/>
        <v/>
      </c>
    </row>
    <row r="1740" spans="13:15" x14ac:dyDescent="0.5">
      <c r="M1740" s="18"/>
      <c r="O1740" t="str">
        <f t="shared" si="27"/>
        <v/>
      </c>
    </row>
    <row r="1741" spans="13:15" x14ac:dyDescent="0.5">
      <c r="M1741" s="18"/>
      <c r="O1741" t="str">
        <f t="shared" si="27"/>
        <v/>
      </c>
    </row>
    <row r="1742" spans="13:15" x14ac:dyDescent="0.5">
      <c r="M1742" s="18"/>
      <c r="O1742" t="str">
        <f t="shared" si="27"/>
        <v/>
      </c>
    </row>
    <row r="1743" spans="13:15" x14ac:dyDescent="0.5">
      <c r="M1743" s="18"/>
      <c r="O1743" t="str">
        <f t="shared" si="27"/>
        <v/>
      </c>
    </row>
    <row r="1744" spans="13:15" x14ac:dyDescent="0.5">
      <c r="M1744" s="18"/>
      <c r="O1744" t="str">
        <f t="shared" si="27"/>
        <v/>
      </c>
    </row>
    <row r="1745" spans="13:15" x14ac:dyDescent="0.5">
      <c r="M1745" s="18"/>
      <c r="O1745" t="str">
        <f t="shared" si="27"/>
        <v/>
      </c>
    </row>
    <row r="1746" spans="13:15" x14ac:dyDescent="0.5">
      <c r="M1746" s="18"/>
      <c r="O1746" t="str">
        <f t="shared" si="27"/>
        <v/>
      </c>
    </row>
    <row r="1747" spans="13:15" x14ac:dyDescent="0.5">
      <c r="M1747" s="18"/>
      <c r="O1747" t="str">
        <f t="shared" si="27"/>
        <v/>
      </c>
    </row>
    <row r="1748" spans="13:15" x14ac:dyDescent="0.5">
      <c r="M1748" s="18"/>
      <c r="O1748" t="str">
        <f t="shared" si="27"/>
        <v/>
      </c>
    </row>
    <row r="1749" spans="13:15" x14ac:dyDescent="0.5">
      <c r="M1749" s="18"/>
      <c r="O1749" t="str">
        <f t="shared" si="27"/>
        <v/>
      </c>
    </row>
    <row r="1750" spans="13:15" x14ac:dyDescent="0.5">
      <c r="M1750" s="18"/>
      <c r="O1750" t="str">
        <f t="shared" si="27"/>
        <v/>
      </c>
    </row>
    <row r="1751" spans="13:15" x14ac:dyDescent="0.5">
      <c r="M1751" s="18"/>
      <c r="O1751" t="str">
        <f t="shared" si="27"/>
        <v/>
      </c>
    </row>
    <row r="1752" spans="13:15" x14ac:dyDescent="0.5">
      <c r="M1752" s="18"/>
      <c r="O1752" t="str">
        <f t="shared" si="27"/>
        <v/>
      </c>
    </row>
    <row r="1753" spans="13:15" x14ac:dyDescent="0.5">
      <c r="M1753" s="18"/>
      <c r="O1753" t="str">
        <f t="shared" si="27"/>
        <v/>
      </c>
    </row>
    <row r="1754" spans="13:15" x14ac:dyDescent="0.5">
      <c r="M1754" s="18"/>
      <c r="O1754" t="str">
        <f t="shared" si="27"/>
        <v/>
      </c>
    </row>
    <row r="1755" spans="13:15" x14ac:dyDescent="0.5">
      <c r="M1755" s="18"/>
      <c r="O1755" t="str">
        <f t="shared" si="27"/>
        <v/>
      </c>
    </row>
    <row r="1756" spans="13:15" x14ac:dyDescent="0.5">
      <c r="M1756" s="18"/>
      <c r="O1756" t="str">
        <f t="shared" si="27"/>
        <v/>
      </c>
    </row>
    <row r="1757" spans="13:15" x14ac:dyDescent="0.5">
      <c r="M1757" s="18"/>
      <c r="O1757" t="str">
        <f t="shared" si="27"/>
        <v/>
      </c>
    </row>
    <row r="1758" spans="13:15" x14ac:dyDescent="0.5">
      <c r="M1758" s="18"/>
      <c r="O1758" t="str">
        <f t="shared" si="27"/>
        <v/>
      </c>
    </row>
    <row r="1759" spans="13:15" x14ac:dyDescent="0.5">
      <c r="M1759" s="18"/>
      <c r="O1759" t="str">
        <f t="shared" si="27"/>
        <v/>
      </c>
    </row>
    <row r="1760" spans="13:15" x14ac:dyDescent="0.5">
      <c r="M1760" s="18"/>
      <c r="O1760" t="str">
        <f t="shared" si="27"/>
        <v/>
      </c>
    </row>
    <row r="1761" spans="13:15" x14ac:dyDescent="0.5">
      <c r="M1761" s="18"/>
      <c r="O1761" t="str">
        <f t="shared" si="27"/>
        <v/>
      </c>
    </row>
    <row r="1762" spans="13:15" x14ac:dyDescent="0.5">
      <c r="M1762" s="18"/>
      <c r="O1762" t="str">
        <f t="shared" si="27"/>
        <v/>
      </c>
    </row>
    <row r="1763" spans="13:15" x14ac:dyDescent="0.5">
      <c r="M1763" s="18"/>
      <c r="O1763" t="str">
        <f t="shared" si="27"/>
        <v/>
      </c>
    </row>
    <row r="1764" spans="13:15" x14ac:dyDescent="0.5">
      <c r="M1764" s="18"/>
      <c r="O1764" t="str">
        <f t="shared" si="27"/>
        <v/>
      </c>
    </row>
    <row r="1765" spans="13:15" x14ac:dyDescent="0.5">
      <c r="M1765" s="18"/>
      <c r="O1765" t="str">
        <f t="shared" si="27"/>
        <v/>
      </c>
    </row>
    <row r="1766" spans="13:15" x14ac:dyDescent="0.5">
      <c r="M1766" s="18"/>
      <c r="O1766" t="str">
        <f t="shared" si="27"/>
        <v/>
      </c>
    </row>
    <row r="1767" spans="13:15" x14ac:dyDescent="0.5">
      <c r="M1767" s="18"/>
      <c r="O1767" t="str">
        <f t="shared" si="27"/>
        <v/>
      </c>
    </row>
    <row r="1768" spans="13:15" x14ac:dyDescent="0.5">
      <c r="M1768" s="18"/>
      <c r="O1768" t="str">
        <f t="shared" si="27"/>
        <v/>
      </c>
    </row>
    <row r="1769" spans="13:15" x14ac:dyDescent="0.5">
      <c r="M1769" s="18"/>
      <c r="O1769" t="str">
        <f t="shared" si="27"/>
        <v/>
      </c>
    </row>
    <row r="1770" spans="13:15" x14ac:dyDescent="0.5">
      <c r="M1770" s="18"/>
      <c r="O1770" t="str">
        <f t="shared" si="27"/>
        <v/>
      </c>
    </row>
    <row r="1771" spans="13:15" x14ac:dyDescent="0.5">
      <c r="M1771" s="18"/>
      <c r="O1771" t="str">
        <f t="shared" si="27"/>
        <v/>
      </c>
    </row>
    <row r="1772" spans="13:15" x14ac:dyDescent="0.5">
      <c r="M1772" s="18"/>
      <c r="O1772" t="str">
        <f t="shared" si="27"/>
        <v/>
      </c>
    </row>
    <row r="1773" spans="13:15" x14ac:dyDescent="0.5">
      <c r="M1773" s="18"/>
      <c r="O1773" t="str">
        <f t="shared" si="27"/>
        <v/>
      </c>
    </row>
    <row r="1774" spans="13:15" x14ac:dyDescent="0.5">
      <c r="M1774" s="18"/>
      <c r="O1774" t="str">
        <f t="shared" si="27"/>
        <v/>
      </c>
    </row>
    <row r="1775" spans="13:15" x14ac:dyDescent="0.5">
      <c r="M1775" s="18"/>
      <c r="O1775" t="str">
        <f t="shared" si="27"/>
        <v/>
      </c>
    </row>
    <row r="1776" spans="13:15" x14ac:dyDescent="0.5">
      <c r="M1776" s="18"/>
      <c r="O1776" t="str">
        <f t="shared" si="27"/>
        <v/>
      </c>
    </row>
    <row r="1777" spans="13:15" x14ac:dyDescent="0.5">
      <c r="M1777" s="18"/>
      <c r="O1777" t="str">
        <f t="shared" si="27"/>
        <v/>
      </c>
    </row>
    <row r="1778" spans="13:15" x14ac:dyDescent="0.5">
      <c r="M1778" s="18"/>
      <c r="O1778" t="str">
        <f t="shared" si="27"/>
        <v/>
      </c>
    </row>
    <row r="1779" spans="13:15" x14ac:dyDescent="0.5">
      <c r="M1779" s="18"/>
      <c r="O1779" t="str">
        <f t="shared" si="27"/>
        <v/>
      </c>
    </row>
    <row r="1780" spans="13:15" x14ac:dyDescent="0.5">
      <c r="M1780" s="18"/>
      <c r="O1780" t="str">
        <f t="shared" si="27"/>
        <v/>
      </c>
    </row>
    <row r="1781" spans="13:15" x14ac:dyDescent="0.5">
      <c r="M1781" s="18"/>
      <c r="O1781" t="str">
        <f t="shared" si="27"/>
        <v/>
      </c>
    </row>
    <row r="1782" spans="13:15" x14ac:dyDescent="0.5">
      <c r="M1782" s="18"/>
      <c r="O1782" t="str">
        <f t="shared" si="27"/>
        <v/>
      </c>
    </row>
    <row r="1783" spans="13:15" x14ac:dyDescent="0.5">
      <c r="M1783" s="18"/>
      <c r="O1783" t="str">
        <f t="shared" si="27"/>
        <v/>
      </c>
    </row>
    <row r="1784" spans="13:15" x14ac:dyDescent="0.5">
      <c r="M1784" s="18"/>
      <c r="O1784" t="str">
        <f t="shared" si="27"/>
        <v/>
      </c>
    </row>
    <row r="1785" spans="13:15" x14ac:dyDescent="0.5">
      <c r="M1785" s="18"/>
      <c r="O1785" t="str">
        <f t="shared" si="27"/>
        <v/>
      </c>
    </row>
    <row r="1786" spans="13:15" x14ac:dyDescent="0.5">
      <c r="M1786" s="18"/>
      <c r="O1786" t="str">
        <f t="shared" si="27"/>
        <v/>
      </c>
    </row>
    <row r="1787" spans="13:15" x14ac:dyDescent="0.5">
      <c r="M1787" s="18"/>
      <c r="O1787" t="str">
        <f t="shared" si="27"/>
        <v/>
      </c>
    </row>
    <row r="1788" spans="13:15" x14ac:dyDescent="0.5">
      <c r="M1788" s="18"/>
      <c r="O1788" t="str">
        <f t="shared" si="27"/>
        <v/>
      </c>
    </row>
    <row r="1789" spans="13:15" x14ac:dyDescent="0.5">
      <c r="M1789" s="18"/>
      <c r="O1789" t="str">
        <f t="shared" si="27"/>
        <v/>
      </c>
    </row>
    <row r="1790" spans="13:15" x14ac:dyDescent="0.5">
      <c r="M1790" s="18"/>
      <c r="O1790" t="str">
        <f t="shared" si="27"/>
        <v/>
      </c>
    </row>
    <row r="1791" spans="13:15" x14ac:dyDescent="0.5">
      <c r="M1791" s="18"/>
      <c r="O1791" t="str">
        <f t="shared" si="27"/>
        <v/>
      </c>
    </row>
    <row r="1792" spans="13:15" x14ac:dyDescent="0.5">
      <c r="M1792" s="18"/>
      <c r="O1792" t="str">
        <f t="shared" si="27"/>
        <v/>
      </c>
    </row>
    <row r="1793" spans="13:15" x14ac:dyDescent="0.5">
      <c r="M1793" s="18"/>
      <c r="O1793" t="str">
        <f t="shared" si="27"/>
        <v/>
      </c>
    </row>
    <row r="1794" spans="13:15" x14ac:dyDescent="0.5">
      <c r="M1794" s="18"/>
      <c r="O1794" t="str">
        <f t="shared" si="27"/>
        <v/>
      </c>
    </row>
    <row r="1795" spans="13:15" x14ac:dyDescent="0.5">
      <c r="M1795" s="18"/>
      <c r="O1795" t="str">
        <f t="shared" ref="O1795:O1858" si="28">IF(L1795="","",MONTH(L1795))</f>
        <v/>
      </c>
    </row>
    <row r="1796" spans="13:15" x14ac:dyDescent="0.5">
      <c r="M1796" s="18"/>
      <c r="O1796" t="str">
        <f t="shared" si="28"/>
        <v/>
      </c>
    </row>
    <row r="1797" spans="13:15" x14ac:dyDescent="0.5">
      <c r="M1797" s="18"/>
      <c r="O1797" t="str">
        <f t="shared" si="28"/>
        <v/>
      </c>
    </row>
    <row r="1798" spans="13:15" x14ac:dyDescent="0.5">
      <c r="M1798" s="18"/>
      <c r="O1798" t="str">
        <f t="shared" si="28"/>
        <v/>
      </c>
    </row>
    <row r="1799" spans="13:15" x14ac:dyDescent="0.5">
      <c r="M1799" s="18"/>
      <c r="O1799" t="str">
        <f t="shared" si="28"/>
        <v/>
      </c>
    </row>
    <row r="1800" spans="13:15" x14ac:dyDescent="0.5">
      <c r="M1800" s="18"/>
      <c r="O1800" t="str">
        <f t="shared" si="28"/>
        <v/>
      </c>
    </row>
    <row r="1801" spans="13:15" x14ac:dyDescent="0.5">
      <c r="M1801" s="18"/>
      <c r="O1801" t="str">
        <f t="shared" si="28"/>
        <v/>
      </c>
    </row>
    <row r="1802" spans="13:15" x14ac:dyDescent="0.5">
      <c r="M1802" s="18"/>
      <c r="O1802" t="str">
        <f t="shared" si="28"/>
        <v/>
      </c>
    </row>
    <row r="1803" spans="13:15" x14ac:dyDescent="0.5">
      <c r="M1803" s="18"/>
      <c r="O1803" t="str">
        <f t="shared" si="28"/>
        <v/>
      </c>
    </row>
    <row r="1804" spans="13:15" x14ac:dyDescent="0.5">
      <c r="M1804" s="18"/>
      <c r="O1804" t="str">
        <f t="shared" si="28"/>
        <v/>
      </c>
    </row>
    <row r="1805" spans="13:15" x14ac:dyDescent="0.5">
      <c r="M1805" s="18"/>
      <c r="O1805" t="str">
        <f t="shared" si="28"/>
        <v/>
      </c>
    </row>
    <row r="1806" spans="13:15" x14ac:dyDescent="0.5">
      <c r="M1806" s="18"/>
      <c r="O1806" t="str">
        <f t="shared" si="28"/>
        <v/>
      </c>
    </row>
    <row r="1807" spans="13:15" x14ac:dyDescent="0.5">
      <c r="M1807" s="18"/>
      <c r="O1807" t="str">
        <f t="shared" si="28"/>
        <v/>
      </c>
    </row>
    <row r="1808" spans="13:15" x14ac:dyDescent="0.5">
      <c r="M1808" s="18"/>
      <c r="O1808" t="str">
        <f t="shared" si="28"/>
        <v/>
      </c>
    </row>
    <row r="1809" spans="13:15" x14ac:dyDescent="0.5">
      <c r="M1809" s="18"/>
      <c r="O1809" t="str">
        <f t="shared" si="28"/>
        <v/>
      </c>
    </row>
    <row r="1810" spans="13:15" x14ac:dyDescent="0.5">
      <c r="M1810" s="18"/>
      <c r="O1810" t="str">
        <f t="shared" si="28"/>
        <v/>
      </c>
    </row>
    <row r="1811" spans="13:15" x14ac:dyDescent="0.5">
      <c r="M1811" s="18"/>
      <c r="O1811" t="str">
        <f t="shared" si="28"/>
        <v/>
      </c>
    </row>
    <row r="1812" spans="13:15" x14ac:dyDescent="0.5">
      <c r="M1812" s="18"/>
      <c r="O1812" t="str">
        <f t="shared" si="28"/>
        <v/>
      </c>
    </row>
    <row r="1813" spans="13:15" x14ac:dyDescent="0.5">
      <c r="M1813" s="18"/>
      <c r="O1813" t="str">
        <f t="shared" si="28"/>
        <v/>
      </c>
    </row>
    <row r="1814" spans="13:15" x14ac:dyDescent="0.5">
      <c r="M1814" s="18"/>
      <c r="O1814" t="str">
        <f t="shared" si="28"/>
        <v/>
      </c>
    </row>
    <row r="1815" spans="13:15" x14ac:dyDescent="0.5">
      <c r="M1815" s="18"/>
      <c r="O1815" t="str">
        <f t="shared" si="28"/>
        <v/>
      </c>
    </row>
    <row r="1816" spans="13:15" x14ac:dyDescent="0.5">
      <c r="M1816" s="18"/>
      <c r="O1816" t="str">
        <f t="shared" si="28"/>
        <v/>
      </c>
    </row>
    <row r="1817" spans="13:15" x14ac:dyDescent="0.5">
      <c r="M1817" s="18"/>
      <c r="O1817" t="str">
        <f t="shared" si="28"/>
        <v/>
      </c>
    </row>
    <row r="1818" spans="13:15" x14ac:dyDescent="0.5">
      <c r="M1818" s="18"/>
      <c r="O1818" t="str">
        <f t="shared" si="28"/>
        <v/>
      </c>
    </row>
    <row r="1819" spans="13:15" x14ac:dyDescent="0.5">
      <c r="M1819" s="18"/>
      <c r="O1819" t="str">
        <f t="shared" si="28"/>
        <v/>
      </c>
    </row>
    <row r="1820" spans="13:15" x14ac:dyDescent="0.5">
      <c r="M1820" s="18"/>
      <c r="O1820" t="str">
        <f t="shared" si="28"/>
        <v/>
      </c>
    </row>
    <row r="1821" spans="13:15" x14ac:dyDescent="0.5">
      <c r="M1821" s="18"/>
      <c r="O1821" t="str">
        <f t="shared" si="28"/>
        <v/>
      </c>
    </row>
    <row r="1822" spans="13:15" x14ac:dyDescent="0.5">
      <c r="M1822" s="18"/>
      <c r="O1822" t="str">
        <f t="shared" si="28"/>
        <v/>
      </c>
    </row>
    <row r="1823" spans="13:15" x14ac:dyDescent="0.5">
      <c r="M1823" s="18"/>
      <c r="O1823" t="str">
        <f t="shared" si="28"/>
        <v/>
      </c>
    </row>
    <row r="1824" spans="13:15" x14ac:dyDescent="0.5">
      <c r="M1824" s="18"/>
      <c r="O1824" t="str">
        <f t="shared" si="28"/>
        <v/>
      </c>
    </row>
    <row r="1825" spans="13:15" x14ac:dyDescent="0.5">
      <c r="M1825" s="18"/>
      <c r="O1825" t="str">
        <f t="shared" si="28"/>
        <v/>
      </c>
    </row>
    <row r="1826" spans="13:15" x14ac:dyDescent="0.5">
      <c r="M1826" s="18"/>
      <c r="O1826" t="str">
        <f t="shared" si="28"/>
        <v/>
      </c>
    </row>
    <row r="1827" spans="13:15" x14ac:dyDescent="0.5">
      <c r="M1827" s="18"/>
      <c r="O1827" t="str">
        <f t="shared" si="28"/>
        <v/>
      </c>
    </row>
    <row r="1828" spans="13:15" x14ac:dyDescent="0.5">
      <c r="M1828" s="18"/>
      <c r="O1828" t="str">
        <f t="shared" si="28"/>
        <v/>
      </c>
    </row>
    <row r="1829" spans="13:15" x14ac:dyDescent="0.5">
      <c r="M1829" s="18"/>
      <c r="O1829" t="str">
        <f t="shared" si="28"/>
        <v/>
      </c>
    </row>
    <row r="1830" spans="13:15" x14ac:dyDescent="0.5">
      <c r="M1830" s="18"/>
      <c r="O1830" t="str">
        <f t="shared" si="28"/>
        <v/>
      </c>
    </row>
    <row r="1831" spans="13:15" x14ac:dyDescent="0.5">
      <c r="M1831" s="18"/>
      <c r="O1831" t="str">
        <f t="shared" si="28"/>
        <v/>
      </c>
    </row>
    <row r="1832" spans="13:15" x14ac:dyDescent="0.5">
      <c r="M1832" s="18"/>
      <c r="O1832" t="str">
        <f t="shared" si="28"/>
        <v/>
      </c>
    </row>
    <row r="1833" spans="13:15" x14ac:dyDescent="0.5">
      <c r="M1833" s="18"/>
      <c r="O1833" t="str">
        <f t="shared" si="28"/>
        <v/>
      </c>
    </row>
    <row r="1834" spans="13:15" x14ac:dyDescent="0.5">
      <c r="M1834" s="18"/>
      <c r="O1834" t="str">
        <f t="shared" si="28"/>
        <v/>
      </c>
    </row>
    <row r="1835" spans="13:15" x14ac:dyDescent="0.5">
      <c r="M1835" s="18"/>
      <c r="O1835" t="str">
        <f t="shared" si="28"/>
        <v/>
      </c>
    </row>
    <row r="1836" spans="13:15" x14ac:dyDescent="0.5">
      <c r="M1836" s="18"/>
      <c r="O1836" t="str">
        <f t="shared" si="28"/>
        <v/>
      </c>
    </row>
    <row r="1837" spans="13:15" x14ac:dyDescent="0.5">
      <c r="M1837" s="18"/>
      <c r="O1837" t="str">
        <f t="shared" si="28"/>
        <v/>
      </c>
    </row>
    <row r="1838" spans="13:15" x14ac:dyDescent="0.5">
      <c r="M1838" s="18"/>
      <c r="O1838" t="str">
        <f t="shared" si="28"/>
        <v/>
      </c>
    </row>
    <row r="1839" spans="13:15" x14ac:dyDescent="0.5">
      <c r="M1839" s="18"/>
      <c r="O1839" t="str">
        <f t="shared" si="28"/>
        <v/>
      </c>
    </row>
    <row r="1840" spans="13:15" x14ac:dyDescent="0.5">
      <c r="M1840" s="18"/>
      <c r="O1840" t="str">
        <f t="shared" si="28"/>
        <v/>
      </c>
    </row>
    <row r="1841" spans="13:15" x14ac:dyDescent="0.5">
      <c r="M1841" s="18"/>
      <c r="O1841" t="str">
        <f t="shared" si="28"/>
        <v/>
      </c>
    </row>
    <row r="1842" spans="13:15" x14ac:dyDescent="0.5">
      <c r="M1842" s="18"/>
      <c r="O1842" t="str">
        <f t="shared" si="28"/>
        <v/>
      </c>
    </row>
    <row r="1843" spans="13:15" x14ac:dyDescent="0.5">
      <c r="M1843" s="18"/>
      <c r="O1843" t="str">
        <f t="shared" si="28"/>
        <v/>
      </c>
    </row>
    <row r="1844" spans="13:15" x14ac:dyDescent="0.5">
      <c r="M1844" s="18"/>
      <c r="O1844" t="str">
        <f t="shared" si="28"/>
        <v/>
      </c>
    </row>
    <row r="1845" spans="13:15" x14ac:dyDescent="0.5">
      <c r="M1845" s="18"/>
      <c r="O1845" t="str">
        <f t="shared" si="28"/>
        <v/>
      </c>
    </row>
    <row r="1846" spans="13:15" x14ac:dyDescent="0.5">
      <c r="M1846" s="18"/>
      <c r="O1846" t="str">
        <f t="shared" si="28"/>
        <v/>
      </c>
    </row>
    <row r="1847" spans="13:15" x14ac:dyDescent="0.5">
      <c r="M1847" s="18"/>
      <c r="O1847" t="str">
        <f t="shared" si="28"/>
        <v/>
      </c>
    </row>
    <row r="1848" spans="13:15" x14ac:dyDescent="0.5">
      <c r="M1848" s="18"/>
      <c r="O1848" t="str">
        <f t="shared" si="28"/>
        <v/>
      </c>
    </row>
    <row r="1849" spans="13:15" x14ac:dyDescent="0.5">
      <c r="M1849" s="18"/>
      <c r="O1849" t="str">
        <f t="shared" si="28"/>
        <v/>
      </c>
    </row>
    <row r="1850" spans="13:15" x14ac:dyDescent="0.5">
      <c r="M1850" s="18"/>
      <c r="O1850" t="str">
        <f t="shared" si="28"/>
        <v/>
      </c>
    </row>
    <row r="1851" spans="13:15" x14ac:dyDescent="0.5">
      <c r="M1851" s="18"/>
      <c r="O1851" t="str">
        <f t="shared" si="28"/>
        <v/>
      </c>
    </row>
    <row r="1852" spans="13:15" x14ac:dyDescent="0.5">
      <c r="M1852" s="18"/>
      <c r="O1852" t="str">
        <f t="shared" si="28"/>
        <v/>
      </c>
    </row>
    <row r="1853" spans="13:15" x14ac:dyDescent="0.5">
      <c r="M1853" s="18"/>
      <c r="O1853" t="str">
        <f t="shared" si="28"/>
        <v/>
      </c>
    </row>
    <row r="1854" spans="13:15" x14ac:dyDescent="0.5">
      <c r="M1854" s="18"/>
      <c r="O1854" t="str">
        <f t="shared" si="28"/>
        <v/>
      </c>
    </row>
    <row r="1855" spans="13:15" x14ac:dyDescent="0.5">
      <c r="M1855" s="18"/>
      <c r="O1855" t="str">
        <f t="shared" si="28"/>
        <v/>
      </c>
    </row>
    <row r="1856" spans="13:15" x14ac:dyDescent="0.5">
      <c r="M1856" s="18"/>
      <c r="O1856" t="str">
        <f t="shared" si="28"/>
        <v/>
      </c>
    </row>
    <row r="1857" spans="13:15" x14ac:dyDescent="0.5">
      <c r="M1857" s="18"/>
      <c r="O1857" t="str">
        <f t="shared" si="28"/>
        <v/>
      </c>
    </row>
    <row r="1858" spans="13:15" x14ac:dyDescent="0.5">
      <c r="M1858" s="18"/>
      <c r="O1858" t="str">
        <f t="shared" si="28"/>
        <v/>
      </c>
    </row>
    <row r="1859" spans="13:15" x14ac:dyDescent="0.5">
      <c r="M1859" s="18"/>
      <c r="O1859" t="str">
        <f t="shared" ref="O1859:O1922" si="29">IF(L1859="","",MONTH(L1859))</f>
        <v/>
      </c>
    </row>
    <row r="1860" spans="13:15" x14ac:dyDescent="0.5">
      <c r="M1860" s="18"/>
      <c r="O1860" t="str">
        <f t="shared" si="29"/>
        <v/>
      </c>
    </row>
    <row r="1861" spans="13:15" x14ac:dyDescent="0.5">
      <c r="M1861" s="18"/>
      <c r="O1861" t="str">
        <f t="shared" si="29"/>
        <v/>
      </c>
    </row>
    <row r="1862" spans="13:15" x14ac:dyDescent="0.5">
      <c r="M1862" s="18"/>
      <c r="O1862" t="str">
        <f t="shared" si="29"/>
        <v/>
      </c>
    </row>
    <row r="1863" spans="13:15" x14ac:dyDescent="0.5">
      <c r="M1863" s="18"/>
      <c r="O1863" t="str">
        <f t="shared" si="29"/>
        <v/>
      </c>
    </row>
    <row r="1864" spans="13:15" x14ac:dyDescent="0.5">
      <c r="M1864" s="18"/>
      <c r="O1864" t="str">
        <f t="shared" si="29"/>
        <v/>
      </c>
    </row>
    <row r="1865" spans="13:15" x14ac:dyDescent="0.5">
      <c r="M1865" s="18"/>
      <c r="O1865" t="str">
        <f t="shared" si="29"/>
        <v/>
      </c>
    </row>
    <row r="1866" spans="13:15" x14ac:dyDescent="0.5">
      <c r="M1866" s="18"/>
      <c r="O1866" t="str">
        <f t="shared" si="29"/>
        <v/>
      </c>
    </row>
    <row r="1867" spans="13:15" x14ac:dyDescent="0.5">
      <c r="M1867" s="18"/>
      <c r="O1867" t="str">
        <f t="shared" si="29"/>
        <v/>
      </c>
    </row>
    <row r="1868" spans="13:15" x14ac:dyDescent="0.5">
      <c r="M1868" s="18"/>
      <c r="O1868" t="str">
        <f t="shared" si="29"/>
        <v/>
      </c>
    </row>
    <row r="1869" spans="13:15" x14ac:dyDescent="0.5">
      <c r="M1869" s="18"/>
      <c r="O1869" t="str">
        <f t="shared" si="29"/>
        <v/>
      </c>
    </row>
    <row r="1870" spans="13:15" x14ac:dyDescent="0.5">
      <c r="M1870" s="18"/>
      <c r="O1870" t="str">
        <f t="shared" si="29"/>
        <v/>
      </c>
    </row>
    <row r="1871" spans="13:15" x14ac:dyDescent="0.5">
      <c r="M1871" s="18"/>
      <c r="O1871" t="str">
        <f t="shared" si="29"/>
        <v/>
      </c>
    </row>
    <row r="1872" spans="13:15" x14ac:dyDescent="0.5">
      <c r="M1872" s="18"/>
      <c r="O1872" t="str">
        <f t="shared" si="29"/>
        <v/>
      </c>
    </row>
    <row r="1873" spans="13:15" x14ac:dyDescent="0.5">
      <c r="M1873" s="18"/>
      <c r="O1873" t="str">
        <f t="shared" si="29"/>
        <v/>
      </c>
    </row>
    <row r="1874" spans="13:15" x14ac:dyDescent="0.5">
      <c r="M1874" s="18"/>
      <c r="O1874" t="str">
        <f t="shared" si="29"/>
        <v/>
      </c>
    </row>
    <row r="1875" spans="13:15" x14ac:dyDescent="0.5">
      <c r="M1875" s="18"/>
      <c r="O1875" t="str">
        <f t="shared" si="29"/>
        <v/>
      </c>
    </row>
    <row r="1876" spans="13:15" x14ac:dyDescent="0.5">
      <c r="M1876" s="18"/>
      <c r="O1876" t="str">
        <f t="shared" si="29"/>
        <v/>
      </c>
    </row>
    <row r="1877" spans="13:15" x14ac:dyDescent="0.5">
      <c r="M1877" s="18"/>
      <c r="O1877" t="str">
        <f t="shared" si="29"/>
        <v/>
      </c>
    </row>
    <row r="1878" spans="13:15" x14ac:dyDescent="0.5">
      <c r="M1878" s="18"/>
      <c r="O1878" t="str">
        <f t="shared" si="29"/>
        <v/>
      </c>
    </row>
    <row r="1879" spans="13:15" x14ac:dyDescent="0.5">
      <c r="M1879" s="18"/>
      <c r="O1879" t="str">
        <f t="shared" si="29"/>
        <v/>
      </c>
    </row>
    <row r="1880" spans="13:15" x14ac:dyDescent="0.5">
      <c r="M1880" s="18"/>
      <c r="O1880" t="str">
        <f t="shared" si="29"/>
        <v/>
      </c>
    </row>
    <row r="1881" spans="13:15" x14ac:dyDescent="0.5">
      <c r="M1881" s="18"/>
      <c r="O1881" t="str">
        <f t="shared" si="29"/>
        <v/>
      </c>
    </row>
    <row r="1882" spans="13:15" x14ac:dyDescent="0.5">
      <c r="M1882" s="18"/>
      <c r="O1882" t="str">
        <f t="shared" si="29"/>
        <v/>
      </c>
    </row>
    <row r="1883" spans="13:15" x14ac:dyDescent="0.5">
      <c r="M1883" s="18"/>
      <c r="O1883" t="str">
        <f t="shared" si="29"/>
        <v/>
      </c>
    </row>
    <row r="1884" spans="13:15" x14ac:dyDescent="0.5">
      <c r="M1884" s="18"/>
      <c r="O1884" t="str">
        <f t="shared" si="29"/>
        <v/>
      </c>
    </row>
    <row r="1885" spans="13:15" x14ac:dyDescent="0.5">
      <c r="M1885" s="18"/>
      <c r="O1885" t="str">
        <f t="shared" si="29"/>
        <v/>
      </c>
    </row>
    <row r="1886" spans="13:15" x14ac:dyDescent="0.5">
      <c r="M1886" s="18"/>
      <c r="O1886" t="str">
        <f t="shared" si="29"/>
        <v/>
      </c>
    </row>
    <row r="1887" spans="13:15" x14ac:dyDescent="0.5">
      <c r="M1887" s="18"/>
      <c r="O1887" t="str">
        <f t="shared" si="29"/>
        <v/>
      </c>
    </row>
    <row r="1888" spans="13:15" x14ac:dyDescent="0.5">
      <c r="M1888" s="18"/>
      <c r="O1888" t="str">
        <f t="shared" si="29"/>
        <v/>
      </c>
    </row>
    <row r="1889" spans="13:15" x14ac:dyDescent="0.5">
      <c r="M1889" s="18"/>
      <c r="O1889" t="str">
        <f t="shared" si="29"/>
        <v/>
      </c>
    </row>
    <row r="1890" spans="13:15" x14ac:dyDescent="0.5">
      <c r="M1890" s="18"/>
      <c r="O1890" t="str">
        <f t="shared" si="29"/>
        <v/>
      </c>
    </row>
    <row r="1891" spans="13:15" x14ac:dyDescent="0.5">
      <c r="M1891" s="18"/>
      <c r="O1891" t="str">
        <f t="shared" si="29"/>
        <v/>
      </c>
    </row>
    <row r="1892" spans="13:15" x14ac:dyDescent="0.5">
      <c r="M1892" s="18"/>
      <c r="O1892" t="str">
        <f t="shared" si="29"/>
        <v/>
      </c>
    </row>
    <row r="1893" spans="13:15" x14ac:dyDescent="0.5">
      <c r="M1893" s="18"/>
      <c r="O1893" t="str">
        <f t="shared" si="29"/>
        <v/>
      </c>
    </row>
    <row r="1894" spans="13:15" x14ac:dyDescent="0.5">
      <c r="M1894" s="18"/>
      <c r="O1894" t="str">
        <f t="shared" si="29"/>
        <v/>
      </c>
    </row>
    <row r="1895" spans="13:15" x14ac:dyDescent="0.5">
      <c r="M1895" s="18"/>
      <c r="O1895" t="str">
        <f t="shared" si="29"/>
        <v/>
      </c>
    </row>
    <row r="1896" spans="13:15" x14ac:dyDescent="0.5">
      <c r="M1896" s="18"/>
      <c r="O1896" t="str">
        <f t="shared" si="29"/>
        <v/>
      </c>
    </row>
    <row r="1897" spans="13:15" x14ac:dyDescent="0.5">
      <c r="M1897" s="18"/>
      <c r="O1897" t="str">
        <f t="shared" si="29"/>
        <v/>
      </c>
    </row>
    <row r="1898" spans="13:15" x14ac:dyDescent="0.5">
      <c r="M1898" s="18"/>
      <c r="O1898" t="str">
        <f t="shared" si="29"/>
        <v/>
      </c>
    </row>
    <row r="1899" spans="13:15" x14ac:dyDescent="0.5">
      <c r="M1899" s="18"/>
      <c r="O1899" t="str">
        <f t="shared" si="29"/>
        <v/>
      </c>
    </row>
    <row r="1900" spans="13:15" x14ac:dyDescent="0.5">
      <c r="M1900" s="18"/>
      <c r="O1900" t="str">
        <f t="shared" si="29"/>
        <v/>
      </c>
    </row>
    <row r="1901" spans="13:15" x14ac:dyDescent="0.5">
      <c r="M1901" s="18"/>
      <c r="O1901" t="str">
        <f t="shared" si="29"/>
        <v/>
      </c>
    </row>
    <row r="1902" spans="13:15" x14ac:dyDescent="0.5">
      <c r="M1902" s="18"/>
      <c r="O1902" t="str">
        <f t="shared" si="29"/>
        <v/>
      </c>
    </row>
    <row r="1903" spans="13:15" x14ac:dyDescent="0.5">
      <c r="M1903" s="18"/>
      <c r="O1903" t="str">
        <f t="shared" si="29"/>
        <v/>
      </c>
    </row>
    <row r="1904" spans="13:15" x14ac:dyDescent="0.5">
      <c r="M1904" s="18"/>
      <c r="O1904" t="str">
        <f t="shared" si="29"/>
        <v/>
      </c>
    </row>
    <row r="1905" spans="13:15" x14ac:dyDescent="0.5">
      <c r="M1905" s="18"/>
      <c r="O1905" t="str">
        <f t="shared" si="29"/>
        <v/>
      </c>
    </row>
    <row r="1906" spans="13:15" x14ac:dyDescent="0.5">
      <c r="M1906" s="18"/>
      <c r="O1906" t="str">
        <f t="shared" si="29"/>
        <v/>
      </c>
    </row>
    <row r="1907" spans="13:15" x14ac:dyDescent="0.5">
      <c r="M1907" s="18"/>
      <c r="O1907" t="str">
        <f t="shared" si="29"/>
        <v/>
      </c>
    </row>
    <row r="1908" spans="13:15" x14ac:dyDescent="0.5">
      <c r="M1908" s="18"/>
      <c r="O1908" t="str">
        <f t="shared" si="29"/>
        <v/>
      </c>
    </row>
    <row r="1909" spans="13:15" x14ac:dyDescent="0.5">
      <c r="M1909" s="18"/>
      <c r="O1909" t="str">
        <f t="shared" si="29"/>
        <v/>
      </c>
    </row>
    <row r="1910" spans="13:15" x14ac:dyDescent="0.5">
      <c r="M1910" s="18"/>
      <c r="O1910" t="str">
        <f t="shared" si="29"/>
        <v/>
      </c>
    </row>
    <row r="1911" spans="13:15" x14ac:dyDescent="0.5">
      <c r="M1911" s="18"/>
      <c r="O1911" t="str">
        <f t="shared" si="29"/>
        <v/>
      </c>
    </row>
    <row r="1912" spans="13:15" x14ac:dyDescent="0.5">
      <c r="M1912" s="18"/>
      <c r="O1912" t="str">
        <f t="shared" si="29"/>
        <v/>
      </c>
    </row>
    <row r="1913" spans="13:15" x14ac:dyDescent="0.5">
      <c r="M1913" s="18"/>
      <c r="O1913" t="str">
        <f t="shared" si="29"/>
        <v/>
      </c>
    </row>
    <row r="1914" spans="13:15" x14ac:dyDescent="0.5">
      <c r="M1914" s="18"/>
      <c r="O1914" t="str">
        <f t="shared" si="29"/>
        <v/>
      </c>
    </row>
    <row r="1915" spans="13:15" x14ac:dyDescent="0.5">
      <c r="M1915" s="18"/>
      <c r="O1915" t="str">
        <f t="shared" si="29"/>
        <v/>
      </c>
    </row>
    <row r="1916" spans="13:15" x14ac:dyDescent="0.5">
      <c r="M1916" s="18"/>
      <c r="O1916" t="str">
        <f t="shared" si="29"/>
        <v/>
      </c>
    </row>
    <row r="1917" spans="13:15" x14ac:dyDescent="0.5">
      <c r="M1917" s="18"/>
      <c r="O1917" t="str">
        <f t="shared" si="29"/>
        <v/>
      </c>
    </row>
    <row r="1918" spans="13:15" x14ac:dyDescent="0.5">
      <c r="M1918" s="18"/>
      <c r="O1918" t="str">
        <f t="shared" si="29"/>
        <v/>
      </c>
    </row>
    <row r="1919" spans="13:15" x14ac:dyDescent="0.5">
      <c r="M1919" s="18"/>
      <c r="O1919" t="str">
        <f t="shared" si="29"/>
        <v/>
      </c>
    </row>
    <row r="1920" spans="13:15" x14ac:dyDescent="0.5">
      <c r="M1920" s="18"/>
      <c r="O1920" t="str">
        <f t="shared" si="29"/>
        <v/>
      </c>
    </row>
    <row r="1921" spans="13:15" x14ac:dyDescent="0.5">
      <c r="M1921" s="18"/>
      <c r="O1921" t="str">
        <f t="shared" si="29"/>
        <v/>
      </c>
    </row>
    <row r="1922" spans="13:15" x14ac:dyDescent="0.5">
      <c r="M1922" s="18"/>
      <c r="O1922" t="str">
        <f t="shared" si="29"/>
        <v/>
      </c>
    </row>
    <row r="1923" spans="13:15" x14ac:dyDescent="0.5">
      <c r="M1923" s="18"/>
      <c r="O1923" t="str">
        <f t="shared" ref="O1923:O1986" si="30">IF(L1923="","",MONTH(L1923))</f>
        <v/>
      </c>
    </row>
    <row r="1924" spans="13:15" x14ac:dyDescent="0.5">
      <c r="M1924" s="18"/>
      <c r="O1924" t="str">
        <f t="shared" si="30"/>
        <v/>
      </c>
    </row>
    <row r="1925" spans="13:15" x14ac:dyDescent="0.5">
      <c r="M1925" s="18"/>
      <c r="O1925" t="str">
        <f t="shared" si="30"/>
        <v/>
      </c>
    </row>
    <row r="1926" spans="13:15" x14ac:dyDescent="0.5">
      <c r="M1926" s="18"/>
      <c r="O1926" t="str">
        <f t="shared" si="30"/>
        <v/>
      </c>
    </row>
    <row r="1927" spans="13:15" x14ac:dyDescent="0.5">
      <c r="M1927" s="18"/>
      <c r="O1927" t="str">
        <f t="shared" si="30"/>
        <v/>
      </c>
    </row>
    <row r="1928" spans="13:15" x14ac:dyDescent="0.5">
      <c r="M1928" s="18"/>
      <c r="O1928" t="str">
        <f t="shared" si="30"/>
        <v/>
      </c>
    </row>
    <row r="1929" spans="13:15" x14ac:dyDescent="0.5">
      <c r="M1929" s="18"/>
      <c r="O1929" t="str">
        <f t="shared" si="30"/>
        <v/>
      </c>
    </row>
    <row r="1930" spans="13:15" x14ac:dyDescent="0.5">
      <c r="M1930" s="18"/>
      <c r="O1930" t="str">
        <f t="shared" si="30"/>
        <v/>
      </c>
    </row>
    <row r="1931" spans="13:15" x14ac:dyDescent="0.5">
      <c r="M1931" s="18"/>
      <c r="O1931" t="str">
        <f t="shared" si="30"/>
        <v/>
      </c>
    </row>
    <row r="1932" spans="13:15" x14ac:dyDescent="0.5">
      <c r="M1932" s="18"/>
      <c r="O1932" t="str">
        <f t="shared" si="30"/>
        <v/>
      </c>
    </row>
    <row r="1933" spans="13:15" x14ac:dyDescent="0.5">
      <c r="M1933" s="18"/>
      <c r="O1933" t="str">
        <f t="shared" si="30"/>
        <v/>
      </c>
    </row>
    <row r="1934" spans="13:15" x14ac:dyDescent="0.5">
      <c r="M1934" s="18"/>
      <c r="O1934" t="str">
        <f t="shared" si="30"/>
        <v/>
      </c>
    </row>
    <row r="1935" spans="13:15" x14ac:dyDescent="0.5">
      <c r="M1935" s="18"/>
      <c r="O1935" t="str">
        <f t="shared" si="30"/>
        <v/>
      </c>
    </row>
    <row r="1936" spans="13:15" x14ac:dyDescent="0.5">
      <c r="M1936" s="18"/>
      <c r="O1936" t="str">
        <f t="shared" si="30"/>
        <v/>
      </c>
    </row>
    <row r="1937" spans="13:15" x14ac:dyDescent="0.5">
      <c r="M1937" s="18"/>
      <c r="O1937" t="str">
        <f t="shared" si="30"/>
        <v/>
      </c>
    </row>
    <row r="1938" spans="13:15" x14ac:dyDescent="0.5">
      <c r="M1938" s="18"/>
      <c r="O1938" t="str">
        <f t="shared" si="30"/>
        <v/>
      </c>
    </row>
    <row r="1939" spans="13:15" x14ac:dyDescent="0.5">
      <c r="M1939" s="18"/>
      <c r="O1939" t="str">
        <f t="shared" si="30"/>
        <v/>
      </c>
    </row>
    <row r="1940" spans="13:15" x14ac:dyDescent="0.5">
      <c r="M1940" s="18"/>
      <c r="O1940" t="str">
        <f t="shared" si="30"/>
        <v/>
      </c>
    </row>
    <row r="1941" spans="13:15" x14ac:dyDescent="0.5">
      <c r="M1941" s="18"/>
      <c r="O1941" t="str">
        <f t="shared" si="30"/>
        <v/>
      </c>
    </row>
    <row r="1942" spans="13:15" x14ac:dyDescent="0.5">
      <c r="M1942" s="18"/>
      <c r="O1942" t="str">
        <f t="shared" si="30"/>
        <v/>
      </c>
    </row>
    <row r="1943" spans="13:15" x14ac:dyDescent="0.5">
      <c r="M1943" s="18"/>
      <c r="O1943" t="str">
        <f t="shared" si="30"/>
        <v/>
      </c>
    </row>
    <row r="1944" spans="13:15" x14ac:dyDescent="0.5">
      <c r="M1944" s="18"/>
      <c r="O1944" t="str">
        <f t="shared" si="30"/>
        <v/>
      </c>
    </row>
    <row r="1945" spans="13:15" x14ac:dyDescent="0.5">
      <c r="M1945" s="18"/>
      <c r="O1945" t="str">
        <f t="shared" si="30"/>
        <v/>
      </c>
    </row>
    <row r="1946" spans="13:15" x14ac:dyDescent="0.5">
      <c r="M1946" s="18"/>
      <c r="O1946" t="str">
        <f t="shared" si="30"/>
        <v/>
      </c>
    </row>
    <row r="1947" spans="13:15" x14ac:dyDescent="0.5">
      <c r="M1947" s="18"/>
      <c r="O1947" t="str">
        <f t="shared" si="30"/>
        <v/>
      </c>
    </row>
    <row r="1948" spans="13:15" x14ac:dyDescent="0.5">
      <c r="M1948" s="18"/>
      <c r="O1948" t="str">
        <f t="shared" si="30"/>
        <v/>
      </c>
    </row>
    <row r="1949" spans="13:15" x14ac:dyDescent="0.5">
      <c r="M1949" s="18"/>
      <c r="O1949" t="str">
        <f t="shared" si="30"/>
        <v/>
      </c>
    </row>
    <row r="1950" spans="13:15" x14ac:dyDescent="0.5">
      <c r="M1950" s="18"/>
      <c r="O1950" t="str">
        <f t="shared" si="30"/>
        <v/>
      </c>
    </row>
    <row r="1951" spans="13:15" x14ac:dyDescent="0.5">
      <c r="M1951" s="18"/>
      <c r="O1951" t="str">
        <f t="shared" si="30"/>
        <v/>
      </c>
    </row>
    <row r="1952" spans="13:15" x14ac:dyDescent="0.5">
      <c r="M1952" s="18"/>
      <c r="O1952" t="str">
        <f t="shared" si="30"/>
        <v/>
      </c>
    </row>
    <row r="1953" spans="13:15" x14ac:dyDescent="0.5">
      <c r="M1953" s="18"/>
      <c r="O1953" t="str">
        <f t="shared" si="30"/>
        <v/>
      </c>
    </row>
    <row r="1954" spans="13:15" x14ac:dyDescent="0.5">
      <c r="M1954" s="18"/>
      <c r="O1954" t="str">
        <f t="shared" si="30"/>
        <v/>
      </c>
    </row>
    <row r="1955" spans="13:15" x14ac:dyDescent="0.5">
      <c r="M1955" s="18"/>
      <c r="O1955" t="str">
        <f t="shared" si="30"/>
        <v/>
      </c>
    </row>
    <row r="1956" spans="13:15" x14ac:dyDescent="0.5">
      <c r="M1956" s="18"/>
      <c r="O1956" t="str">
        <f t="shared" si="30"/>
        <v/>
      </c>
    </row>
    <row r="1957" spans="13:15" x14ac:dyDescent="0.5">
      <c r="M1957" s="18"/>
      <c r="O1957" t="str">
        <f t="shared" si="30"/>
        <v/>
      </c>
    </row>
    <row r="1958" spans="13:15" x14ac:dyDescent="0.5">
      <c r="M1958" s="18"/>
      <c r="O1958" t="str">
        <f t="shared" si="30"/>
        <v/>
      </c>
    </row>
    <row r="1959" spans="13:15" x14ac:dyDescent="0.5">
      <c r="M1959" s="18"/>
      <c r="O1959" t="str">
        <f t="shared" si="30"/>
        <v/>
      </c>
    </row>
    <row r="1960" spans="13:15" x14ac:dyDescent="0.5">
      <c r="M1960" s="18"/>
      <c r="O1960" t="str">
        <f t="shared" si="30"/>
        <v/>
      </c>
    </row>
    <row r="1961" spans="13:15" x14ac:dyDescent="0.5">
      <c r="M1961" s="18"/>
      <c r="O1961" t="str">
        <f t="shared" si="30"/>
        <v/>
      </c>
    </row>
    <row r="1962" spans="13:15" x14ac:dyDescent="0.5">
      <c r="M1962" s="18"/>
      <c r="O1962" t="str">
        <f t="shared" si="30"/>
        <v/>
      </c>
    </row>
    <row r="1963" spans="13:15" x14ac:dyDescent="0.5">
      <c r="M1963" s="18"/>
      <c r="O1963" t="str">
        <f t="shared" si="30"/>
        <v/>
      </c>
    </row>
    <row r="1964" spans="13:15" x14ac:dyDescent="0.5">
      <c r="M1964" s="18"/>
      <c r="O1964" t="str">
        <f t="shared" si="30"/>
        <v/>
      </c>
    </row>
    <row r="1965" spans="13:15" x14ac:dyDescent="0.5">
      <c r="M1965" s="18"/>
      <c r="O1965" t="str">
        <f t="shared" si="30"/>
        <v/>
      </c>
    </row>
    <row r="1966" spans="13:15" x14ac:dyDescent="0.5">
      <c r="M1966" s="18"/>
      <c r="O1966" t="str">
        <f t="shared" si="30"/>
        <v/>
      </c>
    </row>
    <row r="1967" spans="13:15" x14ac:dyDescent="0.5">
      <c r="M1967" s="18"/>
      <c r="O1967" t="str">
        <f t="shared" si="30"/>
        <v/>
      </c>
    </row>
    <row r="1968" spans="13:15" x14ac:dyDescent="0.5">
      <c r="M1968" s="18"/>
      <c r="O1968" t="str">
        <f t="shared" si="30"/>
        <v/>
      </c>
    </row>
    <row r="1969" spans="13:15" x14ac:dyDescent="0.5">
      <c r="M1969" s="18"/>
      <c r="O1969" t="str">
        <f t="shared" si="30"/>
        <v/>
      </c>
    </row>
    <row r="1970" spans="13:15" x14ac:dyDescent="0.5">
      <c r="M1970" s="18"/>
      <c r="O1970" t="str">
        <f t="shared" si="30"/>
        <v/>
      </c>
    </row>
    <row r="1971" spans="13:15" x14ac:dyDescent="0.5">
      <c r="M1971" s="18"/>
      <c r="O1971" t="str">
        <f t="shared" si="30"/>
        <v/>
      </c>
    </row>
    <row r="1972" spans="13:15" x14ac:dyDescent="0.5">
      <c r="M1972" s="18"/>
      <c r="O1972" t="str">
        <f t="shared" si="30"/>
        <v/>
      </c>
    </row>
    <row r="1973" spans="13:15" x14ac:dyDescent="0.5">
      <c r="M1973" s="18"/>
      <c r="O1973" t="str">
        <f t="shared" si="30"/>
        <v/>
      </c>
    </row>
    <row r="1974" spans="13:15" x14ac:dyDescent="0.5">
      <c r="M1974" s="18"/>
      <c r="O1974" t="str">
        <f t="shared" si="30"/>
        <v/>
      </c>
    </row>
    <row r="1975" spans="13:15" x14ac:dyDescent="0.5">
      <c r="M1975" s="18"/>
      <c r="O1975" t="str">
        <f t="shared" si="30"/>
        <v/>
      </c>
    </row>
    <row r="1976" spans="13:15" x14ac:dyDescent="0.5">
      <c r="M1976" s="18"/>
      <c r="O1976" t="str">
        <f t="shared" si="30"/>
        <v/>
      </c>
    </row>
    <row r="1977" spans="13:15" x14ac:dyDescent="0.5">
      <c r="M1977" s="18"/>
      <c r="O1977" t="str">
        <f t="shared" si="30"/>
        <v/>
      </c>
    </row>
    <row r="1978" spans="13:15" x14ac:dyDescent="0.5">
      <c r="M1978" s="18"/>
      <c r="O1978" t="str">
        <f t="shared" si="30"/>
        <v/>
      </c>
    </row>
    <row r="1979" spans="13:15" x14ac:dyDescent="0.5">
      <c r="M1979" s="18"/>
      <c r="O1979" t="str">
        <f t="shared" si="30"/>
        <v/>
      </c>
    </row>
    <row r="1980" spans="13:15" x14ac:dyDescent="0.5">
      <c r="M1980" s="18"/>
      <c r="O1980" t="str">
        <f t="shared" si="30"/>
        <v/>
      </c>
    </row>
    <row r="1981" spans="13:15" x14ac:dyDescent="0.5">
      <c r="M1981" s="18"/>
      <c r="O1981" t="str">
        <f t="shared" si="30"/>
        <v/>
      </c>
    </row>
    <row r="1982" spans="13:15" x14ac:dyDescent="0.5">
      <c r="M1982" s="18"/>
      <c r="O1982" t="str">
        <f t="shared" si="30"/>
        <v/>
      </c>
    </row>
    <row r="1983" spans="13:15" x14ac:dyDescent="0.5">
      <c r="M1983" s="18"/>
      <c r="O1983" t="str">
        <f t="shared" si="30"/>
        <v/>
      </c>
    </row>
    <row r="1984" spans="13:15" x14ac:dyDescent="0.5">
      <c r="M1984" s="18"/>
      <c r="O1984" t="str">
        <f t="shared" si="30"/>
        <v/>
      </c>
    </row>
    <row r="1985" spans="13:15" x14ac:dyDescent="0.5">
      <c r="M1985" s="18"/>
      <c r="O1985" t="str">
        <f t="shared" si="30"/>
        <v/>
      </c>
    </row>
    <row r="1986" spans="13:15" x14ac:dyDescent="0.5">
      <c r="M1986" s="18"/>
      <c r="O1986" t="str">
        <f t="shared" si="30"/>
        <v/>
      </c>
    </row>
    <row r="1987" spans="13:15" x14ac:dyDescent="0.5">
      <c r="M1987" s="18"/>
      <c r="O1987" t="str">
        <f t="shared" ref="O1987:O2050" si="31">IF(L1987="","",MONTH(L1987))</f>
        <v/>
      </c>
    </row>
    <row r="1988" spans="13:15" x14ac:dyDescent="0.5">
      <c r="M1988" s="18"/>
      <c r="O1988" t="str">
        <f t="shared" si="31"/>
        <v/>
      </c>
    </row>
    <row r="1989" spans="13:15" x14ac:dyDescent="0.5">
      <c r="M1989" s="18"/>
      <c r="O1989" t="str">
        <f t="shared" si="31"/>
        <v/>
      </c>
    </row>
    <row r="1990" spans="13:15" x14ac:dyDescent="0.5">
      <c r="M1990" s="18"/>
      <c r="O1990" t="str">
        <f t="shared" si="31"/>
        <v/>
      </c>
    </row>
    <row r="1991" spans="13:15" x14ac:dyDescent="0.5">
      <c r="M1991" s="18"/>
      <c r="O1991" t="str">
        <f t="shared" si="31"/>
        <v/>
      </c>
    </row>
    <row r="1992" spans="13:15" x14ac:dyDescent="0.5">
      <c r="M1992" s="18"/>
      <c r="O1992" t="str">
        <f t="shared" si="31"/>
        <v/>
      </c>
    </row>
    <row r="1993" spans="13:15" x14ac:dyDescent="0.5">
      <c r="M1993" s="18"/>
      <c r="O1993" t="str">
        <f t="shared" si="31"/>
        <v/>
      </c>
    </row>
    <row r="1994" spans="13:15" x14ac:dyDescent="0.5">
      <c r="M1994" s="18"/>
      <c r="O1994" t="str">
        <f t="shared" si="31"/>
        <v/>
      </c>
    </row>
    <row r="1995" spans="13:15" x14ac:dyDescent="0.5">
      <c r="M1995" s="18"/>
      <c r="O1995" t="str">
        <f t="shared" si="31"/>
        <v/>
      </c>
    </row>
    <row r="1996" spans="13:15" x14ac:dyDescent="0.5">
      <c r="M1996" s="18"/>
      <c r="O1996" t="str">
        <f t="shared" si="31"/>
        <v/>
      </c>
    </row>
    <row r="1997" spans="13:15" x14ac:dyDescent="0.5">
      <c r="M1997" s="18"/>
      <c r="O1997" t="str">
        <f t="shared" si="31"/>
        <v/>
      </c>
    </row>
    <row r="1998" spans="13:15" x14ac:dyDescent="0.5">
      <c r="M1998" s="18"/>
      <c r="O1998" t="str">
        <f t="shared" si="31"/>
        <v/>
      </c>
    </row>
    <row r="1999" spans="13:15" x14ac:dyDescent="0.5">
      <c r="M1999" s="18"/>
      <c r="O1999" t="str">
        <f t="shared" si="31"/>
        <v/>
      </c>
    </row>
    <row r="2000" spans="13:15" x14ac:dyDescent="0.5">
      <c r="M2000" s="18"/>
      <c r="O2000" t="str">
        <f t="shared" si="31"/>
        <v/>
      </c>
    </row>
    <row r="2001" spans="13:15" x14ac:dyDescent="0.5">
      <c r="M2001" s="18"/>
      <c r="O2001" t="str">
        <f t="shared" si="31"/>
        <v/>
      </c>
    </row>
    <row r="2002" spans="13:15" x14ac:dyDescent="0.5">
      <c r="M2002" s="18"/>
      <c r="O2002" t="str">
        <f t="shared" si="31"/>
        <v/>
      </c>
    </row>
    <row r="2003" spans="13:15" x14ac:dyDescent="0.5">
      <c r="M2003" s="18"/>
      <c r="O2003" t="str">
        <f t="shared" si="31"/>
        <v/>
      </c>
    </row>
    <row r="2004" spans="13:15" x14ac:dyDescent="0.5">
      <c r="M2004" s="18"/>
      <c r="O2004" t="str">
        <f t="shared" si="31"/>
        <v/>
      </c>
    </row>
    <row r="2005" spans="13:15" x14ac:dyDescent="0.5">
      <c r="M2005" s="18"/>
      <c r="O2005" t="str">
        <f t="shared" si="31"/>
        <v/>
      </c>
    </row>
    <row r="2006" spans="13:15" x14ac:dyDescent="0.5">
      <c r="M2006" s="18"/>
      <c r="O2006" t="str">
        <f t="shared" si="31"/>
        <v/>
      </c>
    </row>
    <row r="2007" spans="13:15" x14ac:dyDescent="0.5">
      <c r="M2007" s="18"/>
      <c r="O2007" t="str">
        <f t="shared" si="31"/>
        <v/>
      </c>
    </row>
    <row r="2008" spans="13:15" x14ac:dyDescent="0.5">
      <c r="M2008" s="18"/>
      <c r="O2008" t="str">
        <f t="shared" si="31"/>
        <v/>
      </c>
    </row>
    <row r="2009" spans="13:15" x14ac:dyDescent="0.5">
      <c r="M2009" s="18"/>
      <c r="O2009" t="str">
        <f t="shared" si="31"/>
        <v/>
      </c>
    </row>
    <row r="2010" spans="13:15" x14ac:dyDescent="0.5">
      <c r="M2010" s="18"/>
      <c r="O2010" t="str">
        <f t="shared" si="31"/>
        <v/>
      </c>
    </row>
    <row r="2011" spans="13:15" x14ac:dyDescent="0.5">
      <c r="M2011" s="18"/>
      <c r="O2011" t="str">
        <f t="shared" si="31"/>
        <v/>
      </c>
    </row>
    <row r="2012" spans="13:15" x14ac:dyDescent="0.5">
      <c r="M2012" s="18"/>
      <c r="O2012" t="str">
        <f t="shared" si="31"/>
        <v/>
      </c>
    </row>
    <row r="2013" spans="13:15" x14ac:dyDescent="0.5">
      <c r="M2013" s="18"/>
      <c r="O2013" t="str">
        <f t="shared" si="31"/>
        <v/>
      </c>
    </row>
    <row r="2014" spans="13:15" x14ac:dyDescent="0.5">
      <c r="M2014" s="18"/>
      <c r="O2014" t="str">
        <f t="shared" si="31"/>
        <v/>
      </c>
    </row>
    <row r="2015" spans="13:15" x14ac:dyDescent="0.5">
      <c r="M2015" s="18"/>
      <c r="O2015" t="str">
        <f t="shared" si="31"/>
        <v/>
      </c>
    </row>
    <row r="2016" spans="13:15" x14ac:dyDescent="0.5">
      <c r="M2016" s="18"/>
      <c r="O2016" t="str">
        <f t="shared" si="31"/>
        <v/>
      </c>
    </row>
    <row r="2017" spans="13:15" x14ac:dyDescent="0.5">
      <c r="M2017" s="18"/>
      <c r="O2017" t="str">
        <f t="shared" si="31"/>
        <v/>
      </c>
    </row>
    <row r="2018" spans="13:15" x14ac:dyDescent="0.5">
      <c r="M2018" s="18"/>
      <c r="O2018" t="str">
        <f t="shared" si="31"/>
        <v/>
      </c>
    </row>
    <row r="2019" spans="13:15" x14ac:dyDescent="0.5">
      <c r="M2019" s="18"/>
      <c r="O2019" t="str">
        <f t="shared" si="31"/>
        <v/>
      </c>
    </row>
    <row r="2020" spans="13:15" x14ac:dyDescent="0.5">
      <c r="M2020" s="18"/>
      <c r="O2020" t="str">
        <f t="shared" si="31"/>
        <v/>
      </c>
    </row>
    <row r="2021" spans="13:15" x14ac:dyDescent="0.5">
      <c r="M2021" s="18"/>
      <c r="O2021" t="str">
        <f t="shared" si="31"/>
        <v/>
      </c>
    </row>
    <row r="2022" spans="13:15" x14ac:dyDescent="0.5">
      <c r="M2022" s="18"/>
      <c r="O2022" t="str">
        <f t="shared" si="31"/>
        <v/>
      </c>
    </row>
    <row r="2023" spans="13:15" x14ac:dyDescent="0.5">
      <c r="M2023" s="18"/>
      <c r="O2023" t="str">
        <f t="shared" si="31"/>
        <v/>
      </c>
    </row>
    <row r="2024" spans="13:15" x14ac:dyDescent="0.5">
      <c r="M2024" s="18"/>
      <c r="O2024" t="str">
        <f t="shared" si="31"/>
        <v/>
      </c>
    </row>
    <row r="2025" spans="13:15" x14ac:dyDescent="0.5">
      <c r="M2025" s="18"/>
      <c r="O2025" t="str">
        <f t="shared" si="31"/>
        <v/>
      </c>
    </row>
    <row r="2026" spans="13:15" x14ac:dyDescent="0.5">
      <c r="M2026" s="18"/>
      <c r="O2026" t="str">
        <f t="shared" si="31"/>
        <v/>
      </c>
    </row>
    <row r="2027" spans="13:15" x14ac:dyDescent="0.5">
      <c r="M2027" s="18"/>
      <c r="O2027" t="str">
        <f t="shared" si="31"/>
        <v/>
      </c>
    </row>
    <row r="2028" spans="13:15" x14ac:dyDescent="0.5">
      <c r="M2028" s="18"/>
      <c r="O2028" t="str">
        <f t="shared" si="31"/>
        <v/>
      </c>
    </row>
    <row r="2029" spans="13:15" x14ac:dyDescent="0.5">
      <c r="M2029" s="18"/>
      <c r="O2029" t="str">
        <f t="shared" si="31"/>
        <v/>
      </c>
    </row>
    <row r="2030" spans="13:15" x14ac:dyDescent="0.5">
      <c r="M2030" s="18"/>
      <c r="O2030" t="str">
        <f t="shared" si="31"/>
        <v/>
      </c>
    </row>
    <row r="2031" spans="13:15" x14ac:dyDescent="0.5">
      <c r="M2031" s="18"/>
      <c r="O2031" t="str">
        <f t="shared" si="31"/>
        <v/>
      </c>
    </row>
    <row r="2032" spans="13:15" x14ac:dyDescent="0.5">
      <c r="M2032" s="18"/>
      <c r="O2032" t="str">
        <f t="shared" si="31"/>
        <v/>
      </c>
    </row>
    <row r="2033" spans="13:15" x14ac:dyDescent="0.5">
      <c r="M2033" s="18"/>
      <c r="O2033" t="str">
        <f t="shared" si="31"/>
        <v/>
      </c>
    </row>
    <row r="2034" spans="13:15" x14ac:dyDescent="0.5">
      <c r="M2034" s="18"/>
      <c r="O2034" t="str">
        <f t="shared" si="31"/>
        <v/>
      </c>
    </row>
    <row r="2035" spans="13:15" x14ac:dyDescent="0.5">
      <c r="M2035" s="18"/>
      <c r="O2035" t="str">
        <f t="shared" si="31"/>
        <v/>
      </c>
    </row>
    <row r="2036" spans="13:15" x14ac:dyDescent="0.5">
      <c r="M2036" s="18"/>
      <c r="O2036" t="str">
        <f t="shared" si="31"/>
        <v/>
      </c>
    </row>
    <row r="2037" spans="13:15" x14ac:dyDescent="0.5">
      <c r="M2037" s="18"/>
      <c r="O2037" t="str">
        <f t="shared" si="31"/>
        <v/>
      </c>
    </row>
    <row r="2038" spans="13:15" x14ac:dyDescent="0.5">
      <c r="M2038" s="18"/>
      <c r="O2038" t="str">
        <f t="shared" si="31"/>
        <v/>
      </c>
    </row>
    <row r="2039" spans="13:15" x14ac:dyDescent="0.5">
      <c r="M2039" s="18"/>
      <c r="O2039" t="str">
        <f t="shared" si="31"/>
        <v/>
      </c>
    </row>
    <row r="2040" spans="13:15" x14ac:dyDescent="0.5">
      <c r="M2040" s="18"/>
      <c r="O2040" t="str">
        <f t="shared" si="31"/>
        <v/>
      </c>
    </row>
    <row r="2041" spans="13:15" x14ac:dyDescent="0.5">
      <c r="M2041" s="18"/>
      <c r="O2041" t="str">
        <f t="shared" si="31"/>
        <v/>
      </c>
    </row>
    <row r="2042" spans="13:15" x14ac:dyDescent="0.5">
      <c r="M2042" s="18"/>
      <c r="O2042" t="str">
        <f t="shared" si="31"/>
        <v/>
      </c>
    </row>
    <row r="2043" spans="13:15" x14ac:dyDescent="0.5">
      <c r="M2043" s="18"/>
      <c r="O2043" t="str">
        <f t="shared" si="31"/>
        <v/>
      </c>
    </row>
    <row r="2044" spans="13:15" x14ac:dyDescent="0.5">
      <c r="M2044" s="18"/>
      <c r="O2044" t="str">
        <f t="shared" si="31"/>
        <v/>
      </c>
    </row>
    <row r="2045" spans="13:15" x14ac:dyDescent="0.5">
      <c r="M2045" s="18"/>
      <c r="O2045" t="str">
        <f t="shared" si="31"/>
        <v/>
      </c>
    </row>
    <row r="2046" spans="13:15" x14ac:dyDescent="0.5">
      <c r="M2046" s="18"/>
      <c r="O2046" t="str">
        <f t="shared" si="31"/>
        <v/>
      </c>
    </row>
    <row r="2047" spans="13:15" x14ac:dyDescent="0.5">
      <c r="M2047" s="18"/>
      <c r="O2047" t="str">
        <f t="shared" si="31"/>
        <v/>
      </c>
    </row>
    <row r="2048" spans="13:15" x14ac:dyDescent="0.5">
      <c r="M2048" s="18"/>
      <c r="O2048" t="str">
        <f t="shared" si="31"/>
        <v/>
      </c>
    </row>
    <row r="2049" spans="13:15" x14ac:dyDescent="0.5">
      <c r="M2049" s="18"/>
      <c r="O2049" t="str">
        <f t="shared" si="31"/>
        <v/>
      </c>
    </row>
    <row r="2050" spans="13:15" x14ac:dyDescent="0.5">
      <c r="M2050" s="18"/>
      <c r="O2050" t="str">
        <f t="shared" si="31"/>
        <v/>
      </c>
    </row>
    <row r="2051" spans="13:15" x14ac:dyDescent="0.5">
      <c r="M2051" s="18"/>
      <c r="O2051" t="str">
        <f t="shared" ref="O2051:O2114" si="32">IF(L2051="","",MONTH(L2051))</f>
        <v/>
      </c>
    </row>
    <row r="2052" spans="13:15" x14ac:dyDescent="0.5">
      <c r="M2052" s="18"/>
      <c r="O2052" t="str">
        <f t="shared" si="32"/>
        <v/>
      </c>
    </row>
    <row r="2053" spans="13:15" x14ac:dyDescent="0.5">
      <c r="M2053" s="18"/>
      <c r="O2053" t="str">
        <f t="shared" si="32"/>
        <v/>
      </c>
    </row>
    <row r="2054" spans="13:15" x14ac:dyDescent="0.5">
      <c r="M2054" s="18"/>
      <c r="O2054" t="str">
        <f t="shared" si="32"/>
        <v/>
      </c>
    </row>
    <row r="2055" spans="13:15" x14ac:dyDescent="0.5">
      <c r="M2055" s="18"/>
      <c r="O2055" t="str">
        <f t="shared" si="32"/>
        <v/>
      </c>
    </row>
    <row r="2056" spans="13:15" x14ac:dyDescent="0.5">
      <c r="M2056" s="18"/>
      <c r="O2056" t="str">
        <f t="shared" si="32"/>
        <v/>
      </c>
    </row>
    <row r="2057" spans="13:15" x14ac:dyDescent="0.5">
      <c r="M2057" s="18"/>
      <c r="O2057" t="str">
        <f t="shared" si="32"/>
        <v/>
      </c>
    </row>
    <row r="2058" spans="13:15" x14ac:dyDescent="0.5">
      <c r="M2058" s="18"/>
      <c r="O2058" t="str">
        <f t="shared" si="32"/>
        <v/>
      </c>
    </row>
    <row r="2059" spans="13:15" x14ac:dyDescent="0.5">
      <c r="M2059" s="18"/>
      <c r="O2059" t="str">
        <f t="shared" si="32"/>
        <v/>
      </c>
    </row>
    <row r="2060" spans="13:15" x14ac:dyDescent="0.5">
      <c r="M2060" s="18"/>
      <c r="O2060" t="str">
        <f t="shared" si="32"/>
        <v/>
      </c>
    </row>
    <row r="2061" spans="13:15" x14ac:dyDescent="0.5">
      <c r="M2061" s="18"/>
      <c r="O2061" t="str">
        <f t="shared" si="32"/>
        <v/>
      </c>
    </row>
    <row r="2062" spans="13:15" x14ac:dyDescent="0.5">
      <c r="M2062" s="18"/>
      <c r="O2062" t="str">
        <f t="shared" si="32"/>
        <v/>
      </c>
    </row>
    <row r="2063" spans="13:15" x14ac:dyDescent="0.5">
      <c r="M2063" s="18"/>
      <c r="O2063" t="str">
        <f t="shared" si="32"/>
        <v/>
      </c>
    </row>
    <row r="2064" spans="13:15" x14ac:dyDescent="0.5">
      <c r="M2064" s="18"/>
      <c r="O2064" t="str">
        <f t="shared" si="32"/>
        <v/>
      </c>
    </row>
    <row r="2065" spans="13:15" x14ac:dyDescent="0.5">
      <c r="M2065" s="18"/>
      <c r="O2065" t="str">
        <f t="shared" si="32"/>
        <v/>
      </c>
    </row>
    <row r="2066" spans="13:15" x14ac:dyDescent="0.5">
      <c r="M2066" s="18"/>
      <c r="O2066" t="str">
        <f t="shared" si="32"/>
        <v/>
      </c>
    </row>
    <row r="2067" spans="13:15" x14ac:dyDescent="0.5">
      <c r="M2067" s="18"/>
      <c r="O2067" t="str">
        <f t="shared" si="32"/>
        <v/>
      </c>
    </row>
    <row r="2068" spans="13:15" x14ac:dyDescent="0.5">
      <c r="M2068" s="18"/>
      <c r="O2068" t="str">
        <f t="shared" si="32"/>
        <v/>
      </c>
    </row>
    <row r="2069" spans="13:15" x14ac:dyDescent="0.5">
      <c r="M2069" s="18"/>
      <c r="O2069" t="str">
        <f t="shared" si="32"/>
        <v/>
      </c>
    </row>
    <row r="2070" spans="13:15" x14ac:dyDescent="0.5">
      <c r="M2070" s="18"/>
      <c r="O2070" t="str">
        <f t="shared" si="32"/>
        <v/>
      </c>
    </row>
    <row r="2071" spans="13:15" x14ac:dyDescent="0.5">
      <c r="M2071" s="18"/>
      <c r="O2071" t="str">
        <f t="shared" si="32"/>
        <v/>
      </c>
    </row>
    <row r="2072" spans="13:15" x14ac:dyDescent="0.5">
      <c r="M2072" s="18"/>
      <c r="O2072" t="str">
        <f t="shared" si="32"/>
        <v/>
      </c>
    </row>
    <row r="2073" spans="13:15" x14ac:dyDescent="0.5">
      <c r="M2073" s="18"/>
      <c r="O2073" t="str">
        <f t="shared" si="32"/>
        <v/>
      </c>
    </row>
    <row r="2074" spans="13:15" x14ac:dyDescent="0.5">
      <c r="M2074" s="18"/>
      <c r="O2074" t="str">
        <f t="shared" si="32"/>
        <v/>
      </c>
    </row>
    <row r="2075" spans="13:15" x14ac:dyDescent="0.5">
      <c r="M2075" s="18"/>
      <c r="O2075" t="str">
        <f t="shared" si="32"/>
        <v/>
      </c>
    </row>
    <row r="2076" spans="13:15" x14ac:dyDescent="0.5">
      <c r="M2076" s="18"/>
      <c r="O2076" t="str">
        <f t="shared" si="32"/>
        <v/>
      </c>
    </row>
    <row r="2077" spans="13:15" x14ac:dyDescent="0.5">
      <c r="M2077" s="18"/>
      <c r="O2077" t="str">
        <f t="shared" si="32"/>
        <v/>
      </c>
    </row>
    <row r="2078" spans="13:15" x14ac:dyDescent="0.5">
      <c r="M2078" s="18"/>
      <c r="O2078" t="str">
        <f t="shared" si="32"/>
        <v/>
      </c>
    </row>
    <row r="2079" spans="13:15" x14ac:dyDescent="0.5">
      <c r="M2079" s="18"/>
      <c r="O2079" t="str">
        <f t="shared" si="32"/>
        <v/>
      </c>
    </row>
    <row r="2080" spans="13:15" x14ac:dyDescent="0.5">
      <c r="M2080" s="18"/>
      <c r="O2080" t="str">
        <f t="shared" si="32"/>
        <v/>
      </c>
    </row>
    <row r="2081" spans="13:15" x14ac:dyDescent="0.5">
      <c r="M2081" s="18"/>
      <c r="O2081" t="str">
        <f t="shared" si="32"/>
        <v/>
      </c>
    </row>
    <row r="2082" spans="13:15" x14ac:dyDescent="0.5">
      <c r="M2082" s="18"/>
      <c r="O2082" t="str">
        <f t="shared" si="32"/>
        <v/>
      </c>
    </row>
    <row r="2083" spans="13:15" x14ac:dyDescent="0.5">
      <c r="M2083" s="18"/>
      <c r="O2083" t="str">
        <f t="shared" si="32"/>
        <v/>
      </c>
    </row>
    <row r="2084" spans="13:15" x14ac:dyDescent="0.5">
      <c r="M2084" s="18"/>
      <c r="O2084" t="str">
        <f t="shared" si="32"/>
        <v/>
      </c>
    </row>
    <row r="2085" spans="13:15" x14ac:dyDescent="0.5">
      <c r="M2085" s="18"/>
      <c r="O2085" t="str">
        <f t="shared" si="32"/>
        <v/>
      </c>
    </row>
    <row r="2086" spans="13:15" x14ac:dyDescent="0.5">
      <c r="M2086" s="18"/>
      <c r="O2086" t="str">
        <f t="shared" si="32"/>
        <v/>
      </c>
    </row>
    <row r="2087" spans="13:15" x14ac:dyDescent="0.5">
      <c r="M2087" s="18"/>
      <c r="O2087" t="str">
        <f t="shared" si="32"/>
        <v/>
      </c>
    </row>
    <row r="2088" spans="13:15" x14ac:dyDescent="0.5">
      <c r="M2088" s="18"/>
      <c r="O2088" t="str">
        <f t="shared" si="32"/>
        <v/>
      </c>
    </row>
    <row r="2089" spans="13:15" x14ac:dyDescent="0.5">
      <c r="M2089" s="18"/>
      <c r="O2089" t="str">
        <f t="shared" si="32"/>
        <v/>
      </c>
    </row>
    <row r="2090" spans="13:15" x14ac:dyDescent="0.5">
      <c r="M2090" s="18"/>
      <c r="O2090" t="str">
        <f t="shared" si="32"/>
        <v/>
      </c>
    </row>
    <row r="2091" spans="13:15" x14ac:dyDescent="0.5">
      <c r="M2091" s="18"/>
      <c r="O2091" t="str">
        <f t="shared" si="32"/>
        <v/>
      </c>
    </row>
    <row r="2092" spans="13:15" x14ac:dyDescent="0.5">
      <c r="M2092" s="18"/>
      <c r="O2092" t="str">
        <f t="shared" si="32"/>
        <v/>
      </c>
    </row>
    <row r="2093" spans="13:15" x14ac:dyDescent="0.5">
      <c r="M2093" s="18"/>
      <c r="O2093" t="str">
        <f t="shared" si="32"/>
        <v/>
      </c>
    </row>
    <row r="2094" spans="13:15" x14ac:dyDescent="0.5">
      <c r="M2094" s="18"/>
      <c r="O2094" t="str">
        <f t="shared" si="32"/>
        <v/>
      </c>
    </row>
    <row r="2095" spans="13:15" x14ac:dyDescent="0.5">
      <c r="M2095" s="18"/>
      <c r="O2095" t="str">
        <f t="shared" si="32"/>
        <v/>
      </c>
    </row>
    <row r="2096" spans="13:15" x14ac:dyDescent="0.5">
      <c r="M2096" s="18"/>
      <c r="O2096" t="str">
        <f t="shared" si="32"/>
        <v/>
      </c>
    </row>
    <row r="2097" spans="13:15" x14ac:dyDescent="0.5">
      <c r="M2097" s="18"/>
      <c r="O2097" t="str">
        <f t="shared" si="32"/>
        <v/>
      </c>
    </row>
    <row r="2098" spans="13:15" x14ac:dyDescent="0.5">
      <c r="M2098" s="18"/>
      <c r="O2098" t="str">
        <f t="shared" si="32"/>
        <v/>
      </c>
    </row>
    <row r="2099" spans="13:15" x14ac:dyDescent="0.5">
      <c r="M2099" s="18"/>
      <c r="O2099" t="str">
        <f t="shared" si="32"/>
        <v/>
      </c>
    </row>
    <row r="2100" spans="13:15" x14ac:dyDescent="0.5">
      <c r="M2100" s="18"/>
      <c r="O2100" t="str">
        <f t="shared" si="32"/>
        <v/>
      </c>
    </row>
    <row r="2101" spans="13:15" x14ac:dyDescent="0.5">
      <c r="M2101" s="18"/>
      <c r="O2101" t="str">
        <f t="shared" si="32"/>
        <v/>
      </c>
    </row>
    <row r="2102" spans="13:15" x14ac:dyDescent="0.5">
      <c r="M2102" s="18"/>
      <c r="O2102" t="str">
        <f t="shared" si="32"/>
        <v/>
      </c>
    </row>
    <row r="2103" spans="13:15" x14ac:dyDescent="0.5">
      <c r="M2103" s="18"/>
      <c r="O2103" t="str">
        <f t="shared" si="32"/>
        <v/>
      </c>
    </row>
    <row r="2104" spans="13:15" x14ac:dyDescent="0.5">
      <c r="M2104" s="18"/>
      <c r="O2104" t="str">
        <f t="shared" si="32"/>
        <v/>
      </c>
    </row>
    <row r="2105" spans="13:15" x14ac:dyDescent="0.5">
      <c r="M2105" s="18"/>
      <c r="O2105" t="str">
        <f t="shared" si="32"/>
        <v/>
      </c>
    </row>
    <row r="2106" spans="13:15" x14ac:dyDescent="0.5">
      <c r="M2106" s="18"/>
      <c r="O2106" t="str">
        <f t="shared" si="32"/>
        <v/>
      </c>
    </row>
    <row r="2107" spans="13:15" x14ac:dyDescent="0.5">
      <c r="M2107" s="18"/>
      <c r="O2107" t="str">
        <f t="shared" si="32"/>
        <v/>
      </c>
    </row>
    <row r="2108" spans="13:15" x14ac:dyDescent="0.5">
      <c r="M2108" s="18"/>
      <c r="O2108" t="str">
        <f t="shared" si="32"/>
        <v/>
      </c>
    </row>
    <row r="2109" spans="13:15" x14ac:dyDescent="0.5">
      <c r="M2109" s="18"/>
      <c r="O2109" t="str">
        <f t="shared" si="32"/>
        <v/>
      </c>
    </row>
    <row r="2110" spans="13:15" x14ac:dyDescent="0.5">
      <c r="M2110" s="18"/>
      <c r="O2110" t="str">
        <f t="shared" si="32"/>
        <v/>
      </c>
    </row>
    <row r="2111" spans="13:15" x14ac:dyDescent="0.5">
      <c r="M2111" s="18"/>
      <c r="O2111" t="str">
        <f t="shared" si="32"/>
        <v/>
      </c>
    </row>
    <row r="2112" spans="13:15" x14ac:dyDescent="0.5">
      <c r="M2112" s="18"/>
      <c r="O2112" t="str">
        <f t="shared" si="32"/>
        <v/>
      </c>
    </row>
    <row r="2113" spans="13:15" x14ac:dyDescent="0.5">
      <c r="M2113" s="18"/>
      <c r="O2113" t="str">
        <f t="shared" si="32"/>
        <v/>
      </c>
    </row>
    <row r="2114" spans="13:15" x14ac:dyDescent="0.5">
      <c r="M2114" s="18"/>
      <c r="O2114" t="str">
        <f t="shared" si="32"/>
        <v/>
      </c>
    </row>
    <row r="2115" spans="13:15" x14ac:dyDescent="0.5">
      <c r="M2115" s="18"/>
      <c r="O2115" t="str">
        <f t="shared" ref="O2115:O2178" si="33">IF(L2115="","",MONTH(L2115))</f>
        <v/>
      </c>
    </row>
    <row r="2116" spans="13:15" x14ac:dyDescent="0.5">
      <c r="M2116" s="18"/>
      <c r="O2116" t="str">
        <f t="shared" si="33"/>
        <v/>
      </c>
    </row>
    <row r="2117" spans="13:15" x14ac:dyDescent="0.5">
      <c r="M2117" s="18"/>
      <c r="O2117" t="str">
        <f t="shared" si="33"/>
        <v/>
      </c>
    </row>
    <row r="2118" spans="13:15" x14ac:dyDescent="0.5">
      <c r="M2118" s="18"/>
      <c r="O2118" t="str">
        <f t="shared" si="33"/>
        <v/>
      </c>
    </row>
    <row r="2119" spans="13:15" x14ac:dyDescent="0.5">
      <c r="M2119" s="18"/>
      <c r="O2119" t="str">
        <f t="shared" si="33"/>
        <v/>
      </c>
    </row>
    <row r="2120" spans="13:15" x14ac:dyDescent="0.5">
      <c r="M2120" s="18"/>
      <c r="O2120" t="str">
        <f t="shared" si="33"/>
        <v/>
      </c>
    </row>
    <row r="2121" spans="13:15" x14ac:dyDescent="0.5">
      <c r="M2121" s="18"/>
      <c r="O2121" t="str">
        <f t="shared" si="33"/>
        <v/>
      </c>
    </row>
    <row r="2122" spans="13:15" x14ac:dyDescent="0.5">
      <c r="M2122" s="18"/>
      <c r="O2122" t="str">
        <f t="shared" si="33"/>
        <v/>
      </c>
    </row>
    <row r="2123" spans="13:15" x14ac:dyDescent="0.5">
      <c r="M2123" s="18"/>
      <c r="O2123" t="str">
        <f t="shared" si="33"/>
        <v/>
      </c>
    </row>
    <row r="2124" spans="13:15" x14ac:dyDescent="0.5">
      <c r="M2124" s="18"/>
      <c r="O2124" t="str">
        <f t="shared" si="33"/>
        <v/>
      </c>
    </row>
    <row r="2125" spans="13:15" x14ac:dyDescent="0.5">
      <c r="M2125" s="18"/>
      <c r="O2125" t="str">
        <f t="shared" si="33"/>
        <v/>
      </c>
    </row>
    <row r="2126" spans="13:15" x14ac:dyDescent="0.5">
      <c r="M2126" s="18"/>
      <c r="O2126" t="str">
        <f t="shared" si="33"/>
        <v/>
      </c>
    </row>
    <row r="2127" spans="13:15" x14ac:dyDescent="0.5">
      <c r="M2127" s="18"/>
      <c r="O2127" t="str">
        <f t="shared" si="33"/>
        <v/>
      </c>
    </row>
    <row r="2128" spans="13:15" x14ac:dyDescent="0.5">
      <c r="M2128" s="18"/>
      <c r="O2128" t="str">
        <f t="shared" si="33"/>
        <v/>
      </c>
    </row>
    <row r="2129" spans="13:15" x14ac:dyDescent="0.5">
      <c r="M2129" s="18"/>
      <c r="O2129" t="str">
        <f t="shared" si="33"/>
        <v/>
      </c>
    </row>
    <row r="2130" spans="13:15" x14ac:dyDescent="0.5">
      <c r="M2130" s="18"/>
      <c r="O2130" t="str">
        <f t="shared" si="33"/>
        <v/>
      </c>
    </row>
    <row r="2131" spans="13:15" x14ac:dyDescent="0.5">
      <c r="M2131" s="18"/>
      <c r="O2131" t="str">
        <f t="shared" si="33"/>
        <v/>
      </c>
    </row>
    <row r="2132" spans="13:15" x14ac:dyDescent="0.5">
      <c r="M2132" s="18"/>
      <c r="O2132" t="str">
        <f t="shared" si="33"/>
        <v/>
      </c>
    </row>
    <row r="2133" spans="13:15" x14ac:dyDescent="0.5">
      <c r="M2133" s="18"/>
      <c r="O2133" t="str">
        <f t="shared" si="33"/>
        <v/>
      </c>
    </row>
    <row r="2134" spans="13:15" x14ac:dyDescent="0.5">
      <c r="M2134" s="18"/>
      <c r="O2134" t="str">
        <f t="shared" si="33"/>
        <v/>
      </c>
    </row>
    <row r="2135" spans="13:15" x14ac:dyDescent="0.5">
      <c r="M2135" s="18"/>
      <c r="O2135" t="str">
        <f t="shared" si="33"/>
        <v/>
      </c>
    </row>
    <row r="2136" spans="13:15" x14ac:dyDescent="0.5">
      <c r="M2136" s="18"/>
      <c r="O2136" t="str">
        <f t="shared" si="33"/>
        <v/>
      </c>
    </row>
    <row r="2137" spans="13:15" x14ac:dyDescent="0.5">
      <c r="M2137" s="18"/>
      <c r="O2137" t="str">
        <f t="shared" si="33"/>
        <v/>
      </c>
    </row>
    <row r="2138" spans="13:15" x14ac:dyDescent="0.5">
      <c r="M2138" s="18"/>
      <c r="O2138" t="str">
        <f t="shared" si="33"/>
        <v/>
      </c>
    </row>
    <row r="2139" spans="13:15" x14ac:dyDescent="0.5">
      <c r="M2139" s="18"/>
      <c r="O2139" t="str">
        <f t="shared" si="33"/>
        <v/>
      </c>
    </row>
    <row r="2140" spans="13:15" x14ac:dyDescent="0.5">
      <c r="M2140" s="18"/>
      <c r="O2140" t="str">
        <f t="shared" si="33"/>
        <v/>
      </c>
    </row>
    <row r="2141" spans="13:15" x14ac:dyDescent="0.5">
      <c r="M2141" s="18"/>
      <c r="O2141" t="str">
        <f t="shared" si="33"/>
        <v/>
      </c>
    </row>
    <row r="2142" spans="13:15" x14ac:dyDescent="0.5">
      <c r="M2142" s="18"/>
      <c r="O2142" t="str">
        <f t="shared" si="33"/>
        <v/>
      </c>
    </row>
    <row r="2143" spans="13:15" x14ac:dyDescent="0.5">
      <c r="M2143" s="18"/>
      <c r="O2143" t="str">
        <f t="shared" si="33"/>
        <v/>
      </c>
    </row>
    <row r="2144" spans="13:15" x14ac:dyDescent="0.5">
      <c r="M2144" s="18"/>
      <c r="O2144" t="str">
        <f t="shared" si="33"/>
        <v/>
      </c>
    </row>
    <row r="2145" spans="13:15" x14ac:dyDescent="0.5">
      <c r="M2145" s="18"/>
      <c r="O2145" t="str">
        <f t="shared" si="33"/>
        <v/>
      </c>
    </row>
    <row r="2146" spans="13:15" x14ac:dyDescent="0.5">
      <c r="M2146" s="18"/>
      <c r="O2146" t="str">
        <f t="shared" si="33"/>
        <v/>
      </c>
    </row>
    <row r="2147" spans="13:15" x14ac:dyDescent="0.5">
      <c r="M2147" s="18"/>
      <c r="O2147" t="str">
        <f t="shared" si="33"/>
        <v/>
      </c>
    </row>
    <row r="2148" spans="13:15" x14ac:dyDescent="0.5">
      <c r="M2148" s="18"/>
      <c r="O2148" t="str">
        <f t="shared" si="33"/>
        <v/>
      </c>
    </row>
    <row r="2149" spans="13:15" x14ac:dyDescent="0.5">
      <c r="M2149" s="18"/>
      <c r="O2149" t="str">
        <f t="shared" si="33"/>
        <v/>
      </c>
    </row>
    <row r="2150" spans="13:15" x14ac:dyDescent="0.5">
      <c r="M2150" s="18"/>
      <c r="O2150" t="str">
        <f t="shared" si="33"/>
        <v/>
      </c>
    </row>
    <row r="2151" spans="13:15" x14ac:dyDescent="0.5">
      <c r="M2151" s="18"/>
      <c r="O2151" t="str">
        <f t="shared" si="33"/>
        <v/>
      </c>
    </row>
    <row r="2152" spans="13:15" x14ac:dyDescent="0.5">
      <c r="M2152" s="18"/>
      <c r="O2152" t="str">
        <f t="shared" si="33"/>
        <v/>
      </c>
    </row>
    <row r="2153" spans="13:15" x14ac:dyDescent="0.5">
      <c r="M2153" s="18"/>
      <c r="O2153" t="str">
        <f t="shared" si="33"/>
        <v/>
      </c>
    </row>
    <row r="2154" spans="13:15" x14ac:dyDescent="0.5">
      <c r="M2154" s="18"/>
      <c r="O2154" t="str">
        <f t="shared" si="33"/>
        <v/>
      </c>
    </row>
    <row r="2155" spans="13:15" x14ac:dyDescent="0.5">
      <c r="M2155" s="18"/>
      <c r="O2155" t="str">
        <f t="shared" si="33"/>
        <v/>
      </c>
    </row>
    <row r="2156" spans="13:15" x14ac:dyDescent="0.5">
      <c r="M2156" s="18"/>
      <c r="O2156" t="str">
        <f t="shared" si="33"/>
        <v/>
      </c>
    </row>
    <row r="2157" spans="13:15" x14ac:dyDescent="0.5">
      <c r="M2157" s="18"/>
      <c r="O2157" t="str">
        <f t="shared" si="33"/>
        <v/>
      </c>
    </row>
    <row r="2158" spans="13:15" x14ac:dyDescent="0.5">
      <c r="M2158" s="18"/>
      <c r="O2158" t="str">
        <f t="shared" si="33"/>
        <v/>
      </c>
    </row>
    <row r="2159" spans="13:15" x14ac:dyDescent="0.5">
      <c r="M2159" s="18"/>
      <c r="O2159" t="str">
        <f t="shared" si="33"/>
        <v/>
      </c>
    </row>
    <row r="2160" spans="13:15" x14ac:dyDescent="0.5">
      <c r="M2160" s="18"/>
      <c r="O2160" t="str">
        <f t="shared" si="33"/>
        <v/>
      </c>
    </row>
    <row r="2161" spans="13:15" x14ac:dyDescent="0.5">
      <c r="M2161" s="18"/>
      <c r="O2161" t="str">
        <f t="shared" si="33"/>
        <v/>
      </c>
    </row>
    <row r="2162" spans="13:15" x14ac:dyDescent="0.5">
      <c r="M2162" s="18"/>
      <c r="O2162" t="str">
        <f t="shared" si="33"/>
        <v/>
      </c>
    </row>
    <row r="2163" spans="13:15" x14ac:dyDescent="0.5">
      <c r="M2163" s="18"/>
      <c r="O2163" t="str">
        <f t="shared" si="33"/>
        <v/>
      </c>
    </row>
    <row r="2164" spans="13:15" x14ac:dyDescent="0.5">
      <c r="M2164" s="18"/>
      <c r="O2164" t="str">
        <f t="shared" si="33"/>
        <v/>
      </c>
    </row>
    <row r="2165" spans="13:15" x14ac:dyDescent="0.5">
      <c r="M2165" s="18"/>
      <c r="O2165" t="str">
        <f t="shared" si="33"/>
        <v/>
      </c>
    </row>
    <row r="2166" spans="13:15" x14ac:dyDescent="0.5">
      <c r="M2166" s="18"/>
      <c r="O2166" t="str">
        <f t="shared" si="33"/>
        <v/>
      </c>
    </row>
    <row r="2167" spans="13:15" x14ac:dyDescent="0.5">
      <c r="M2167" s="18"/>
      <c r="O2167" t="str">
        <f t="shared" si="33"/>
        <v/>
      </c>
    </row>
    <row r="2168" spans="13:15" x14ac:dyDescent="0.5">
      <c r="M2168" s="18"/>
      <c r="O2168" t="str">
        <f t="shared" si="33"/>
        <v/>
      </c>
    </row>
    <row r="2169" spans="13:15" x14ac:dyDescent="0.5">
      <c r="M2169" s="18"/>
      <c r="O2169" t="str">
        <f t="shared" si="33"/>
        <v/>
      </c>
    </row>
    <row r="2170" spans="13:15" x14ac:dyDescent="0.5">
      <c r="M2170" s="18"/>
      <c r="O2170" t="str">
        <f t="shared" si="33"/>
        <v/>
      </c>
    </row>
    <row r="2171" spans="13:15" x14ac:dyDescent="0.5">
      <c r="M2171" s="18"/>
      <c r="O2171" t="str">
        <f t="shared" si="33"/>
        <v/>
      </c>
    </row>
    <row r="2172" spans="13:15" x14ac:dyDescent="0.5">
      <c r="M2172" s="18"/>
      <c r="O2172" t="str">
        <f t="shared" si="33"/>
        <v/>
      </c>
    </row>
    <row r="2173" spans="13:15" x14ac:dyDescent="0.5">
      <c r="M2173" s="18"/>
      <c r="O2173" t="str">
        <f t="shared" si="33"/>
        <v/>
      </c>
    </row>
    <row r="2174" spans="13:15" x14ac:dyDescent="0.5">
      <c r="M2174" s="18"/>
      <c r="O2174" t="str">
        <f t="shared" si="33"/>
        <v/>
      </c>
    </row>
    <row r="2175" spans="13:15" x14ac:dyDescent="0.5">
      <c r="M2175" s="18"/>
      <c r="O2175" t="str">
        <f t="shared" si="33"/>
        <v/>
      </c>
    </row>
    <row r="2176" spans="13:15" x14ac:dyDescent="0.5">
      <c r="M2176" s="18"/>
      <c r="O2176" t="str">
        <f t="shared" si="33"/>
        <v/>
      </c>
    </row>
    <row r="2177" spans="13:15" x14ac:dyDescent="0.5">
      <c r="M2177" s="18"/>
      <c r="O2177" t="str">
        <f t="shared" si="33"/>
        <v/>
      </c>
    </row>
    <row r="2178" spans="13:15" x14ac:dyDescent="0.5">
      <c r="M2178" s="18"/>
      <c r="O2178" t="str">
        <f t="shared" si="33"/>
        <v/>
      </c>
    </row>
    <row r="2179" spans="13:15" x14ac:dyDescent="0.5">
      <c r="M2179" s="18"/>
      <c r="O2179" t="str">
        <f t="shared" ref="O2179:O2242" si="34">IF(L2179="","",MONTH(L2179))</f>
        <v/>
      </c>
    </row>
    <row r="2180" spans="13:15" x14ac:dyDescent="0.5">
      <c r="M2180" s="18"/>
      <c r="O2180" t="str">
        <f t="shared" si="34"/>
        <v/>
      </c>
    </row>
    <row r="2181" spans="13:15" x14ac:dyDescent="0.5">
      <c r="M2181" s="18"/>
      <c r="O2181" t="str">
        <f t="shared" si="34"/>
        <v/>
      </c>
    </row>
    <row r="2182" spans="13:15" x14ac:dyDescent="0.5">
      <c r="M2182" s="18"/>
      <c r="O2182" t="str">
        <f t="shared" si="34"/>
        <v/>
      </c>
    </row>
    <row r="2183" spans="13:15" x14ac:dyDescent="0.5">
      <c r="M2183" s="18"/>
      <c r="O2183" t="str">
        <f t="shared" si="34"/>
        <v/>
      </c>
    </row>
    <row r="2184" spans="13:15" x14ac:dyDescent="0.5">
      <c r="M2184" s="18"/>
      <c r="O2184" t="str">
        <f t="shared" si="34"/>
        <v/>
      </c>
    </row>
    <row r="2185" spans="13:15" x14ac:dyDescent="0.5">
      <c r="M2185" s="18"/>
      <c r="O2185" t="str">
        <f t="shared" si="34"/>
        <v/>
      </c>
    </row>
    <row r="2186" spans="13:15" x14ac:dyDescent="0.5">
      <c r="M2186" s="18"/>
      <c r="O2186" t="str">
        <f t="shared" si="34"/>
        <v/>
      </c>
    </row>
    <row r="2187" spans="13:15" x14ac:dyDescent="0.5">
      <c r="M2187" s="18"/>
      <c r="O2187" t="str">
        <f t="shared" si="34"/>
        <v/>
      </c>
    </row>
    <row r="2188" spans="13:15" x14ac:dyDescent="0.5">
      <c r="M2188" s="18"/>
      <c r="O2188" t="str">
        <f t="shared" si="34"/>
        <v/>
      </c>
    </row>
    <row r="2189" spans="13:15" x14ac:dyDescent="0.5">
      <c r="M2189" s="18"/>
      <c r="O2189" t="str">
        <f t="shared" si="34"/>
        <v/>
      </c>
    </row>
    <row r="2190" spans="13:15" x14ac:dyDescent="0.5">
      <c r="M2190" s="18"/>
      <c r="O2190" t="str">
        <f t="shared" si="34"/>
        <v/>
      </c>
    </row>
    <row r="2191" spans="13:15" x14ac:dyDescent="0.5">
      <c r="M2191" s="18"/>
      <c r="O2191" t="str">
        <f t="shared" si="34"/>
        <v/>
      </c>
    </row>
    <row r="2192" spans="13:15" x14ac:dyDescent="0.5">
      <c r="M2192" s="18"/>
      <c r="O2192" t="str">
        <f t="shared" si="34"/>
        <v/>
      </c>
    </row>
    <row r="2193" spans="13:15" x14ac:dyDescent="0.5">
      <c r="M2193" s="18"/>
      <c r="O2193" t="str">
        <f t="shared" si="34"/>
        <v/>
      </c>
    </row>
    <row r="2194" spans="13:15" x14ac:dyDescent="0.5">
      <c r="M2194" s="18"/>
      <c r="O2194" t="str">
        <f t="shared" si="34"/>
        <v/>
      </c>
    </row>
    <row r="2195" spans="13:15" x14ac:dyDescent="0.5">
      <c r="M2195" s="18"/>
      <c r="O2195" t="str">
        <f t="shared" si="34"/>
        <v/>
      </c>
    </row>
    <row r="2196" spans="13:15" x14ac:dyDescent="0.5">
      <c r="M2196" s="18"/>
      <c r="O2196" t="str">
        <f t="shared" si="34"/>
        <v/>
      </c>
    </row>
    <row r="2197" spans="13:15" x14ac:dyDescent="0.5">
      <c r="M2197" s="18"/>
      <c r="O2197" t="str">
        <f t="shared" si="34"/>
        <v/>
      </c>
    </row>
    <row r="2198" spans="13:15" x14ac:dyDescent="0.5">
      <c r="M2198" s="18"/>
      <c r="O2198" t="str">
        <f t="shared" si="34"/>
        <v/>
      </c>
    </row>
    <row r="2199" spans="13:15" x14ac:dyDescent="0.5">
      <c r="M2199" s="18"/>
      <c r="O2199" t="str">
        <f t="shared" si="34"/>
        <v/>
      </c>
    </row>
    <row r="2200" spans="13:15" x14ac:dyDescent="0.5">
      <c r="M2200" s="18"/>
      <c r="O2200" t="str">
        <f t="shared" si="34"/>
        <v/>
      </c>
    </row>
    <row r="2201" spans="13:15" x14ac:dyDescent="0.5">
      <c r="M2201" s="18"/>
      <c r="O2201" t="str">
        <f t="shared" si="34"/>
        <v/>
      </c>
    </row>
    <row r="2202" spans="13:15" x14ac:dyDescent="0.5">
      <c r="M2202" s="18"/>
      <c r="O2202" t="str">
        <f t="shared" si="34"/>
        <v/>
      </c>
    </row>
    <row r="2203" spans="13:15" x14ac:dyDescent="0.5">
      <c r="M2203" s="18"/>
      <c r="O2203" t="str">
        <f t="shared" si="34"/>
        <v/>
      </c>
    </row>
    <row r="2204" spans="13:15" x14ac:dyDescent="0.5">
      <c r="M2204" s="18"/>
      <c r="O2204" t="str">
        <f t="shared" si="34"/>
        <v/>
      </c>
    </row>
    <row r="2205" spans="13:15" x14ac:dyDescent="0.5">
      <c r="M2205" s="18"/>
      <c r="O2205" t="str">
        <f t="shared" si="34"/>
        <v/>
      </c>
    </row>
    <row r="2206" spans="13:15" x14ac:dyDescent="0.5">
      <c r="M2206" s="18"/>
      <c r="O2206" t="str">
        <f t="shared" si="34"/>
        <v/>
      </c>
    </row>
    <row r="2207" spans="13:15" x14ac:dyDescent="0.5">
      <c r="M2207" s="18"/>
      <c r="O2207" t="str">
        <f t="shared" si="34"/>
        <v/>
      </c>
    </row>
    <row r="2208" spans="13:15" x14ac:dyDescent="0.5">
      <c r="M2208" s="18"/>
      <c r="O2208" t="str">
        <f t="shared" si="34"/>
        <v/>
      </c>
    </row>
    <row r="2209" spans="13:15" x14ac:dyDescent="0.5">
      <c r="M2209" s="18"/>
      <c r="O2209" t="str">
        <f t="shared" si="34"/>
        <v/>
      </c>
    </row>
    <row r="2210" spans="13:15" x14ac:dyDescent="0.5">
      <c r="M2210" s="18"/>
      <c r="O2210" t="str">
        <f t="shared" si="34"/>
        <v/>
      </c>
    </row>
    <row r="2211" spans="13:15" x14ac:dyDescent="0.5">
      <c r="M2211" s="18"/>
      <c r="O2211" t="str">
        <f t="shared" si="34"/>
        <v/>
      </c>
    </row>
    <row r="2212" spans="13:15" x14ac:dyDescent="0.5">
      <c r="M2212" s="18"/>
      <c r="O2212" t="str">
        <f t="shared" si="34"/>
        <v/>
      </c>
    </row>
    <row r="2213" spans="13:15" x14ac:dyDescent="0.5">
      <c r="M2213" s="18"/>
      <c r="O2213" t="str">
        <f t="shared" si="34"/>
        <v/>
      </c>
    </row>
    <row r="2214" spans="13:15" x14ac:dyDescent="0.5">
      <c r="M2214" s="18"/>
      <c r="O2214" t="str">
        <f t="shared" si="34"/>
        <v/>
      </c>
    </row>
    <row r="2215" spans="13:15" x14ac:dyDescent="0.5">
      <c r="M2215" s="18"/>
      <c r="O2215" t="str">
        <f t="shared" si="34"/>
        <v/>
      </c>
    </row>
    <row r="2216" spans="13:15" x14ac:dyDescent="0.5">
      <c r="M2216" s="18"/>
      <c r="O2216" t="str">
        <f t="shared" si="34"/>
        <v/>
      </c>
    </row>
    <row r="2217" spans="13:15" x14ac:dyDescent="0.5">
      <c r="M2217" s="18"/>
      <c r="O2217" t="str">
        <f t="shared" si="34"/>
        <v/>
      </c>
    </row>
    <row r="2218" spans="13:15" x14ac:dyDescent="0.5">
      <c r="M2218" s="18"/>
      <c r="O2218" t="str">
        <f t="shared" si="34"/>
        <v/>
      </c>
    </row>
    <row r="2219" spans="13:15" x14ac:dyDescent="0.5">
      <c r="M2219" s="18"/>
      <c r="O2219" t="str">
        <f t="shared" si="34"/>
        <v/>
      </c>
    </row>
    <row r="2220" spans="13:15" x14ac:dyDescent="0.5">
      <c r="M2220" s="18"/>
      <c r="O2220" t="str">
        <f t="shared" si="34"/>
        <v/>
      </c>
    </row>
    <row r="2221" spans="13:15" x14ac:dyDescent="0.5">
      <c r="M2221" s="18"/>
      <c r="O2221" t="str">
        <f t="shared" si="34"/>
        <v/>
      </c>
    </row>
    <row r="2222" spans="13:15" x14ac:dyDescent="0.5">
      <c r="M2222" s="18"/>
      <c r="O2222" t="str">
        <f t="shared" si="34"/>
        <v/>
      </c>
    </row>
    <row r="2223" spans="13:15" x14ac:dyDescent="0.5">
      <c r="M2223" s="18"/>
      <c r="O2223" t="str">
        <f t="shared" si="34"/>
        <v/>
      </c>
    </row>
    <row r="2224" spans="13:15" x14ac:dyDescent="0.5">
      <c r="M2224" s="18"/>
      <c r="O2224" t="str">
        <f t="shared" si="34"/>
        <v/>
      </c>
    </row>
    <row r="2225" spans="13:15" x14ac:dyDescent="0.5">
      <c r="M2225" s="18"/>
      <c r="O2225" t="str">
        <f t="shared" si="34"/>
        <v/>
      </c>
    </row>
    <row r="2226" spans="13:15" x14ac:dyDescent="0.5">
      <c r="M2226" s="18"/>
      <c r="O2226" t="str">
        <f t="shared" si="34"/>
        <v/>
      </c>
    </row>
    <row r="2227" spans="13:15" x14ac:dyDescent="0.5">
      <c r="M2227" s="18"/>
      <c r="O2227" t="str">
        <f t="shared" si="34"/>
        <v/>
      </c>
    </row>
    <row r="2228" spans="13:15" x14ac:dyDescent="0.5">
      <c r="M2228" s="18"/>
      <c r="O2228" t="str">
        <f t="shared" si="34"/>
        <v/>
      </c>
    </row>
    <row r="2229" spans="13:15" x14ac:dyDescent="0.5">
      <c r="M2229" s="18"/>
      <c r="O2229" t="str">
        <f t="shared" si="34"/>
        <v/>
      </c>
    </row>
    <row r="2230" spans="13:15" x14ac:dyDescent="0.5">
      <c r="M2230" s="18"/>
      <c r="O2230" t="str">
        <f t="shared" si="34"/>
        <v/>
      </c>
    </row>
    <row r="2231" spans="13:15" x14ac:dyDescent="0.5">
      <c r="M2231" s="18"/>
      <c r="O2231" t="str">
        <f t="shared" si="34"/>
        <v/>
      </c>
    </row>
    <row r="2232" spans="13:15" x14ac:dyDescent="0.5">
      <c r="M2232" s="18"/>
      <c r="O2232" t="str">
        <f t="shared" si="34"/>
        <v/>
      </c>
    </row>
    <row r="2233" spans="13:15" x14ac:dyDescent="0.5">
      <c r="M2233" s="18"/>
      <c r="O2233" t="str">
        <f t="shared" si="34"/>
        <v/>
      </c>
    </row>
    <row r="2234" spans="13:15" x14ac:dyDescent="0.5">
      <c r="M2234" s="18"/>
      <c r="O2234" t="str">
        <f t="shared" si="34"/>
        <v/>
      </c>
    </row>
    <row r="2235" spans="13:15" x14ac:dyDescent="0.5">
      <c r="M2235" s="18"/>
      <c r="O2235" t="str">
        <f t="shared" si="34"/>
        <v/>
      </c>
    </row>
    <row r="2236" spans="13:15" x14ac:dyDescent="0.5">
      <c r="M2236" s="18"/>
      <c r="O2236" t="str">
        <f t="shared" si="34"/>
        <v/>
      </c>
    </row>
    <row r="2237" spans="13:15" x14ac:dyDescent="0.5">
      <c r="M2237" s="18"/>
      <c r="O2237" t="str">
        <f t="shared" si="34"/>
        <v/>
      </c>
    </row>
    <row r="2238" spans="13:15" x14ac:dyDescent="0.5">
      <c r="M2238" s="18"/>
      <c r="O2238" t="str">
        <f t="shared" si="34"/>
        <v/>
      </c>
    </row>
    <row r="2239" spans="13:15" x14ac:dyDescent="0.5">
      <c r="M2239" s="18"/>
      <c r="O2239" t="str">
        <f t="shared" si="34"/>
        <v/>
      </c>
    </row>
    <row r="2240" spans="13:15" x14ac:dyDescent="0.5">
      <c r="M2240" s="18"/>
      <c r="O2240" t="str">
        <f t="shared" si="34"/>
        <v/>
      </c>
    </row>
    <row r="2241" spans="13:15" x14ac:dyDescent="0.5">
      <c r="M2241" s="18"/>
      <c r="O2241" t="str">
        <f t="shared" si="34"/>
        <v/>
      </c>
    </row>
    <row r="2242" spans="13:15" x14ac:dyDescent="0.5">
      <c r="M2242" s="18"/>
      <c r="O2242" t="str">
        <f t="shared" si="34"/>
        <v/>
      </c>
    </row>
    <row r="2243" spans="13:15" x14ac:dyDescent="0.5">
      <c r="M2243" s="18"/>
      <c r="O2243" t="str">
        <f t="shared" ref="O2243:O2306" si="35">IF(L2243="","",MONTH(L2243))</f>
        <v/>
      </c>
    </row>
    <row r="2244" spans="13:15" x14ac:dyDescent="0.5">
      <c r="M2244" s="18"/>
      <c r="O2244" t="str">
        <f t="shared" si="35"/>
        <v/>
      </c>
    </row>
    <row r="2245" spans="13:15" x14ac:dyDescent="0.5">
      <c r="M2245" s="18"/>
      <c r="O2245" t="str">
        <f t="shared" si="35"/>
        <v/>
      </c>
    </row>
    <row r="2246" spans="13:15" x14ac:dyDescent="0.5">
      <c r="M2246" s="18"/>
      <c r="O2246" t="str">
        <f t="shared" si="35"/>
        <v/>
      </c>
    </row>
    <row r="2247" spans="13:15" x14ac:dyDescent="0.5">
      <c r="M2247" s="18"/>
      <c r="O2247" t="str">
        <f t="shared" si="35"/>
        <v/>
      </c>
    </row>
    <row r="2248" spans="13:15" x14ac:dyDescent="0.5">
      <c r="M2248" s="18"/>
      <c r="O2248" t="str">
        <f t="shared" si="35"/>
        <v/>
      </c>
    </row>
    <row r="2249" spans="13:15" x14ac:dyDescent="0.5">
      <c r="M2249" s="18"/>
      <c r="O2249" t="str">
        <f t="shared" si="35"/>
        <v/>
      </c>
    </row>
    <row r="2250" spans="13:15" x14ac:dyDescent="0.5">
      <c r="M2250" s="18"/>
      <c r="O2250" t="str">
        <f t="shared" si="35"/>
        <v/>
      </c>
    </row>
    <row r="2251" spans="13:15" x14ac:dyDescent="0.5">
      <c r="M2251" s="18"/>
      <c r="O2251" t="str">
        <f t="shared" si="35"/>
        <v/>
      </c>
    </row>
    <row r="2252" spans="13:15" x14ac:dyDescent="0.5">
      <c r="M2252" s="18"/>
      <c r="O2252" t="str">
        <f t="shared" si="35"/>
        <v/>
      </c>
    </row>
    <row r="2253" spans="13:15" x14ac:dyDescent="0.5">
      <c r="M2253" s="18"/>
      <c r="O2253" t="str">
        <f t="shared" si="35"/>
        <v/>
      </c>
    </row>
    <row r="2254" spans="13:15" x14ac:dyDescent="0.5">
      <c r="M2254" s="18"/>
      <c r="O2254" t="str">
        <f t="shared" si="35"/>
        <v/>
      </c>
    </row>
    <row r="2255" spans="13:15" x14ac:dyDescent="0.5">
      <c r="M2255" s="18"/>
      <c r="O2255" t="str">
        <f t="shared" si="35"/>
        <v/>
      </c>
    </row>
    <row r="2256" spans="13:15" x14ac:dyDescent="0.5">
      <c r="M2256" s="18"/>
      <c r="O2256" t="str">
        <f t="shared" si="35"/>
        <v/>
      </c>
    </row>
    <row r="2257" spans="13:15" x14ac:dyDescent="0.5">
      <c r="M2257" s="18"/>
      <c r="O2257" t="str">
        <f t="shared" si="35"/>
        <v/>
      </c>
    </row>
    <row r="2258" spans="13:15" x14ac:dyDescent="0.5">
      <c r="M2258" s="18"/>
      <c r="O2258" t="str">
        <f t="shared" si="35"/>
        <v/>
      </c>
    </row>
    <row r="2259" spans="13:15" x14ac:dyDescent="0.5">
      <c r="M2259" s="18"/>
      <c r="O2259" t="str">
        <f t="shared" si="35"/>
        <v/>
      </c>
    </row>
    <row r="2260" spans="13:15" x14ac:dyDescent="0.5">
      <c r="M2260" s="18"/>
      <c r="O2260" t="str">
        <f t="shared" si="35"/>
        <v/>
      </c>
    </row>
    <row r="2261" spans="13:15" x14ac:dyDescent="0.5">
      <c r="M2261" s="18"/>
      <c r="O2261" t="str">
        <f t="shared" si="35"/>
        <v/>
      </c>
    </row>
    <row r="2262" spans="13:15" x14ac:dyDescent="0.5">
      <c r="M2262" s="18"/>
      <c r="O2262" t="str">
        <f t="shared" si="35"/>
        <v/>
      </c>
    </row>
    <row r="2263" spans="13:15" x14ac:dyDescent="0.5">
      <c r="M2263" s="18"/>
      <c r="O2263" t="str">
        <f t="shared" si="35"/>
        <v/>
      </c>
    </row>
    <row r="2264" spans="13:15" x14ac:dyDescent="0.5">
      <c r="M2264" s="18"/>
      <c r="O2264" t="str">
        <f t="shared" si="35"/>
        <v/>
      </c>
    </row>
    <row r="2265" spans="13:15" x14ac:dyDescent="0.5">
      <c r="M2265" s="18"/>
      <c r="O2265" t="str">
        <f t="shared" si="35"/>
        <v/>
      </c>
    </row>
    <row r="2266" spans="13:15" x14ac:dyDescent="0.5">
      <c r="M2266" s="18"/>
      <c r="O2266" t="str">
        <f t="shared" si="35"/>
        <v/>
      </c>
    </row>
    <row r="2267" spans="13:15" x14ac:dyDescent="0.5">
      <c r="M2267" s="18"/>
      <c r="O2267" t="str">
        <f t="shared" si="35"/>
        <v/>
      </c>
    </row>
    <row r="2268" spans="13:15" x14ac:dyDescent="0.5">
      <c r="M2268" s="18"/>
      <c r="O2268" t="str">
        <f t="shared" si="35"/>
        <v/>
      </c>
    </row>
    <row r="2269" spans="13:15" x14ac:dyDescent="0.5">
      <c r="M2269" s="18"/>
      <c r="O2269" t="str">
        <f t="shared" si="35"/>
        <v/>
      </c>
    </row>
    <row r="2270" spans="13:15" x14ac:dyDescent="0.5">
      <c r="M2270" s="18"/>
      <c r="O2270" t="str">
        <f t="shared" si="35"/>
        <v/>
      </c>
    </row>
    <row r="2271" spans="13:15" x14ac:dyDescent="0.5">
      <c r="M2271" s="18"/>
      <c r="O2271" t="str">
        <f t="shared" si="35"/>
        <v/>
      </c>
    </row>
    <row r="2272" spans="13:15" x14ac:dyDescent="0.5">
      <c r="M2272" s="18"/>
      <c r="O2272" t="str">
        <f t="shared" si="35"/>
        <v/>
      </c>
    </row>
    <row r="2273" spans="13:15" x14ac:dyDescent="0.5">
      <c r="M2273" s="18"/>
      <c r="O2273" t="str">
        <f t="shared" si="35"/>
        <v/>
      </c>
    </row>
    <row r="2274" spans="13:15" x14ac:dyDescent="0.5">
      <c r="M2274" s="18"/>
      <c r="O2274" t="str">
        <f t="shared" si="35"/>
        <v/>
      </c>
    </row>
    <row r="2275" spans="13:15" x14ac:dyDescent="0.5">
      <c r="M2275" s="18"/>
      <c r="O2275" t="str">
        <f t="shared" si="35"/>
        <v/>
      </c>
    </row>
    <row r="2276" spans="13:15" x14ac:dyDescent="0.5">
      <c r="M2276" s="18"/>
      <c r="O2276" t="str">
        <f t="shared" si="35"/>
        <v/>
      </c>
    </row>
    <row r="2277" spans="13:15" x14ac:dyDescent="0.5">
      <c r="M2277" s="18"/>
      <c r="O2277" t="str">
        <f t="shared" si="35"/>
        <v/>
      </c>
    </row>
    <row r="2278" spans="13:15" x14ac:dyDescent="0.5">
      <c r="M2278" s="18"/>
      <c r="O2278" t="str">
        <f t="shared" si="35"/>
        <v/>
      </c>
    </row>
    <row r="2279" spans="13:15" x14ac:dyDescent="0.5">
      <c r="M2279" s="18"/>
      <c r="O2279" t="str">
        <f t="shared" si="35"/>
        <v/>
      </c>
    </row>
    <row r="2280" spans="13:15" x14ac:dyDescent="0.5">
      <c r="M2280" s="18"/>
      <c r="O2280" t="str">
        <f t="shared" si="35"/>
        <v/>
      </c>
    </row>
    <row r="2281" spans="13:15" x14ac:dyDescent="0.5">
      <c r="M2281" s="18"/>
      <c r="O2281" t="str">
        <f t="shared" si="35"/>
        <v/>
      </c>
    </row>
    <row r="2282" spans="13:15" x14ac:dyDescent="0.5">
      <c r="M2282" s="18"/>
      <c r="O2282" t="str">
        <f t="shared" si="35"/>
        <v/>
      </c>
    </row>
    <row r="2283" spans="13:15" x14ac:dyDescent="0.5">
      <c r="M2283" s="18"/>
      <c r="O2283" t="str">
        <f t="shared" si="35"/>
        <v/>
      </c>
    </row>
    <row r="2284" spans="13:15" x14ac:dyDescent="0.5">
      <c r="M2284" s="18"/>
      <c r="O2284" t="str">
        <f t="shared" si="35"/>
        <v/>
      </c>
    </row>
    <row r="2285" spans="13:15" x14ac:dyDescent="0.5">
      <c r="M2285" s="18"/>
      <c r="O2285" t="str">
        <f t="shared" si="35"/>
        <v/>
      </c>
    </row>
    <row r="2286" spans="13:15" x14ac:dyDescent="0.5">
      <c r="M2286" s="18"/>
      <c r="O2286" t="str">
        <f t="shared" si="35"/>
        <v/>
      </c>
    </row>
    <row r="2287" spans="13:15" x14ac:dyDescent="0.5">
      <c r="M2287" s="18"/>
      <c r="O2287" t="str">
        <f t="shared" si="35"/>
        <v/>
      </c>
    </row>
    <row r="2288" spans="13:15" x14ac:dyDescent="0.5">
      <c r="M2288" s="18"/>
      <c r="O2288" t="str">
        <f t="shared" si="35"/>
        <v/>
      </c>
    </row>
    <row r="2289" spans="13:15" x14ac:dyDescent="0.5">
      <c r="M2289" s="18"/>
      <c r="O2289" t="str">
        <f t="shared" si="35"/>
        <v/>
      </c>
    </row>
    <row r="2290" spans="13:15" x14ac:dyDescent="0.5">
      <c r="M2290" s="18"/>
      <c r="O2290" t="str">
        <f t="shared" si="35"/>
        <v/>
      </c>
    </row>
    <row r="2291" spans="13:15" x14ac:dyDescent="0.5">
      <c r="M2291" s="18"/>
      <c r="O2291" t="str">
        <f t="shared" si="35"/>
        <v/>
      </c>
    </row>
    <row r="2292" spans="13:15" x14ac:dyDescent="0.5">
      <c r="M2292" s="18"/>
      <c r="O2292" t="str">
        <f t="shared" si="35"/>
        <v/>
      </c>
    </row>
    <row r="2293" spans="13:15" x14ac:dyDescent="0.5">
      <c r="M2293" s="18"/>
      <c r="O2293" t="str">
        <f t="shared" si="35"/>
        <v/>
      </c>
    </row>
    <row r="2294" spans="13:15" x14ac:dyDescent="0.5">
      <c r="M2294" s="18"/>
      <c r="O2294" t="str">
        <f t="shared" si="35"/>
        <v/>
      </c>
    </row>
    <row r="2295" spans="13:15" x14ac:dyDescent="0.5">
      <c r="M2295" s="18"/>
      <c r="O2295" t="str">
        <f t="shared" si="35"/>
        <v/>
      </c>
    </row>
    <row r="2296" spans="13:15" x14ac:dyDescent="0.5">
      <c r="M2296" s="18"/>
      <c r="O2296" t="str">
        <f t="shared" si="35"/>
        <v/>
      </c>
    </row>
    <row r="2297" spans="13:15" x14ac:dyDescent="0.5">
      <c r="M2297" s="18"/>
      <c r="O2297" t="str">
        <f t="shared" si="35"/>
        <v/>
      </c>
    </row>
    <row r="2298" spans="13:15" x14ac:dyDescent="0.5">
      <c r="M2298" s="18"/>
      <c r="O2298" t="str">
        <f t="shared" si="35"/>
        <v/>
      </c>
    </row>
    <row r="2299" spans="13:15" x14ac:dyDescent="0.5">
      <c r="M2299" s="18"/>
      <c r="O2299" t="str">
        <f t="shared" si="35"/>
        <v/>
      </c>
    </row>
    <row r="2300" spans="13:15" x14ac:dyDescent="0.5">
      <c r="M2300" s="18"/>
      <c r="O2300" t="str">
        <f t="shared" si="35"/>
        <v/>
      </c>
    </row>
    <row r="2301" spans="13:15" x14ac:dyDescent="0.5">
      <c r="M2301" s="18"/>
      <c r="O2301" t="str">
        <f t="shared" si="35"/>
        <v/>
      </c>
    </row>
    <row r="2302" spans="13:15" x14ac:dyDescent="0.5">
      <c r="M2302" s="18"/>
      <c r="O2302" t="str">
        <f t="shared" si="35"/>
        <v/>
      </c>
    </row>
    <row r="2303" spans="13:15" x14ac:dyDescent="0.5">
      <c r="M2303" s="18"/>
      <c r="O2303" t="str">
        <f t="shared" si="35"/>
        <v/>
      </c>
    </row>
    <row r="2304" spans="13:15" x14ac:dyDescent="0.5">
      <c r="M2304" s="18"/>
      <c r="O2304" t="str">
        <f t="shared" si="35"/>
        <v/>
      </c>
    </row>
    <row r="2305" spans="13:15" x14ac:dyDescent="0.5">
      <c r="M2305" s="18"/>
      <c r="O2305" t="str">
        <f t="shared" si="35"/>
        <v/>
      </c>
    </row>
    <row r="2306" spans="13:15" x14ac:dyDescent="0.5">
      <c r="M2306" s="18"/>
      <c r="O2306" t="str">
        <f t="shared" si="35"/>
        <v/>
      </c>
    </row>
    <row r="2307" spans="13:15" x14ac:dyDescent="0.5">
      <c r="M2307" s="18"/>
      <c r="O2307" t="str">
        <f t="shared" ref="O2307:O2370" si="36">IF(L2307="","",MONTH(L2307))</f>
        <v/>
      </c>
    </row>
    <row r="2308" spans="13:15" x14ac:dyDescent="0.5">
      <c r="M2308" s="18"/>
      <c r="O2308" t="str">
        <f t="shared" si="36"/>
        <v/>
      </c>
    </row>
    <row r="2309" spans="13:15" x14ac:dyDescent="0.5">
      <c r="M2309" s="18"/>
      <c r="O2309" t="str">
        <f t="shared" si="36"/>
        <v/>
      </c>
    </row>
    <row r="2310" spans="13:15" x14ac:dyDescent="0.5">
      <c r="M2310" s="18"/>
      <c r="O2310" t="str">
        <f t="shared" si="36"/>
        <v/>
      </c>
    </row>
    <row r="2311" spans="13:15" x14ac:dyDescent="0.5">
      <c r="M2311" s="18"/>
      <c r="O2311" t="str">
        <f t="shared" si="36"/>
        <v/>
      </c>
    </row>
    <row r="2312" spans="13:15" x14ac:dyDescent="0.5">
      <c r="M2312" s="18"/>
      <c r="O2312" t="str">
        <f t="shared" si="36"/>
        <v/>
      </c>
    </row>
    <row r="2313" spans="13:15" x14ac:dyDescent="0.5">
      <c r="M2313" s="18"/>
      <c r="O2313" t="str">
        <f t="shared" si="36"/>
        <v/>
      </c>
    </row>
    <row r="2314" spans="13:15" x14ac:dyDescent="0.5">
      <c r="M2314" s="18"/>
      <c r="O2314" t="str">
        <f t="shared" si="36"/>
        <v/>
      </c>
    </row>
    <row r="2315" spans="13:15" x14ac:dyDescent="0.5">
      <c r="M2315" s="18"/>
      <c r="O2315" t="str">
        <f t="shared" si="36"/>
        <v/>
      </c>
    </row>
    <row r="2316" spans="13:15" x14ac:dyDescent="0.5">
      <c r="M2316" s="18"/>
      <c r="O2316" t="str">
        <f t="shared" si="36"/>
        <v/>
      </c>
    </row>
    <row r="2317" spans="13:15" x14ac:dyDescent="0.5">
      <c r="M2317" s="18"/>
      <c r="O2317" t="str">
        <f t="shared" si="36"/>
        <v/>
      </c>
    </row>
    <row r="2318" spans="13:15" x14ac:dyDescent="0.5">
      <c r="M2318" s="18"/>
      <c r="O2318" t="str">
        <f t="shared" si="36"/>
        <v/>
      </c>
    </row>
    <row r="2319" spans="13:15" x14ac:dyDescent="0.5">
      <c r="M2319" s="18"/>
      <c r="O2319" t="str">
        <f t="shared" si="36"/>
        <v/>
      </c>
    </row>
    <row r="2320" spans="13:15" x14ac:dyDescent="0.5">
      <c r="M2320" s="18"/>
      <c r="O2320" t="str">
        <f t="shared" si="36"/>
        <v/>
      </c>
    </row>
    <row r="2321" spans="13:15" x14ac:dyDescent="0.5">
      <c r="M2321" s="18"/>
      <c r="O2321" t="str">
        <f t="shared" si="36"/>
        <v/>
      </c>
    </row>
    <row r="2322" spans="13:15" x14ac:dyDescent="0.5">
      <c r="M2322" s="18"/>
      <c r="O2322" t="str">
        <f t="shared" si="36"/>
        <v/>
      </c>
    </row>
    <row r="2323" spans="13:15" x14ac:dyDescent="0.5">
      <c r="M2323" s="18"/>
      <c r="O2323" t="str">
        <f t="shared" si="36"/>
        <v/>
      </c>
    </row>
    <row r="2324" spans="13:15" x14ac:dyDescent="0.5">
      <c r="M2324" s="18"/>
      <c r="O2324" t="str">
        <f t="shared" si="36"/>
        <v/>
      </c>
    </row>
    <row r="2325" spans="13:15" x14ac:dyDescent="0.5">
      <c r="M2325" s="18"/>
      <c r="O2325" t="str">
        <f t="shared" si="36"/>
        <v/>
      </c>
    </row>
    <row r="2326" spans="13:15" x14ac:dyDescent="0.5">
      <c r="M2326" s="18"/>
      <c r="O2326" t="str">
        <f t="shared" si="36"/>
        <v/>
      </c>
    </row>
    <row r="2327" spans="13:15" x14ac:dyDescent="0.5">
      <c r="M2327" s="18"/>
      <c r="O2327" t="str">
        <f t="shared" si="36"/>
        <v/>
      </c>
    </row>
    <row r="2328" spans="13:15" x14ac:dyDescent="0.5">
      <c r="M2328" s="18"/>
      <c r="O2328" t="str">
        <f t="shared" si="36"/>
        <v/>
      </c>
    </row>
    <row r="2329" spans="13:15" x14ac:dyDescent="0.5">
      <c r="M2329" s="18"/>
      <c r="O2329" t="str">
        <f t="shared" si="36"/>
        <v/>
      </c>
    </row>
    <row r="2330" spans="13:15" x14ac:dyDescent="0.5">
      <c r="M2330" s="18"/>
      <c r="O2330" t="str">
        <f t="shared" si="36"/>
        <v/>
      </c>
    </row>
    <row r="2331" spans="13:15" x14ac:dyDescent="0.5">
      <c r="M2331" s="18"/>
      <c r="O2331" t="str">
        <f t="shared" si="36"/>
        <v/>
      </c>
    </row>
    <row r="2332" spans="13:15" x14ac:dyDescent="0.5">
      <c r="M2332" s="18"/>
      <c r="O2332" t="str">
        <f t="shared" si="36"/>
        <v/>
      </c>
    </row>
    <row r="2333" spans="13:15" x14ac:dyDescent="0.5">
      <c r="M2333" s="18"/>
      <c r="O2333" t="str">
        <f t="shared" si="36"/>
        <v/>
      </c>
    </row>
    <row r="2334" spans="13:15" x14ac:dyDescent="0.5">
      <c r="M2334" s="18"/>
      <c r="O2334" t="str">
        <f t="shared" si="36"/>
        <v/>
      </c>
    </row>
    <row r="2335" spans="13:15" x14ac:dyDescent="0.5">
      <c r="M2335" s="18"/>
      <c r="O2335" t="str">
        <f t="shared" si="36"/>
        <v/>
      </c>
    </row>
    <row r="2336" spans="13:15" x14ac:dyDescent="0.5">
      <c r="M2336" s="18"/>
      <c r="O2336" t="str">
        <f t="shared" si="36"/>
        <v/>
      </c>
    </row>
    <row r="2337" spans="13:15" x14ac:dyDescent="0.5">
      <c r="M2337" s="18"/>
      <c r="O2337" t="str">
        <f t="shared" si="36"/>
        <v/>
      </c>
    </row>
    <row r="2338" spans="13:15" x14ac:dyDescent="0.5">
      <c r="M2338" s="18"/>
      <c r="O2338" t="str">
        <f t="shared" si="36"/>
        <v/>
      </c>
    </row>
    <row r="2339" spans="13:15" x14ac:dyDescent="0.5">
      <c r="M2339" s="18"/>
      <c r="O2339" t="str">
        <f t="shared" si="36"/>
        <v/>
      </c>
    </row>
    <row r="2340" spans="13:15" x14ac:dyDescent="0.5">
      <c r="M2340" s="18"/>
      <c r="O2340" t="str">
        <f t="shared" si="36"/>
        <v/>
      </c>
    </row>
    <row r="2341" spans="13:15" x14ac:dyDescent="0.5">
      <c r="M2341" s="18"/>
      <c r="O2341" t="str">
        <f t="shared" si="36"/>
        <v/>
      </c>
    </row>
    <row r="2342" spans="13:15" x14ac:dyDescent="0.5">
      <c r="M2342" s="18"/>
      <c r="O2342" t="str">
        <f t="shared" si="36"/>
        <v/>
      </c>
    </row>
    <row r="2343" spans="13:15" x14ac:dyDescent="0.5">
      <c r="M2343" s="18"/>
      <c r="O2343" t="str">
        <f t="shared" si="36"/>
        <v/>
      </c>
    </row>
    <row r="2344" spans="13:15" x14ac:dyDescent="0.5">
      <c r="M2344" s="18"/>
      <c r="O2344" t="str">
        <f t="shared" si="36"/>
        <v/>
      </c>
    </row>
    <row r="2345" spans="13:15" x14ac:dyDescent="0.5">
      <c r="M2345" s="18"/>
      <c r="O2345" t="str">
        <f t="shared" si="36"/>
        <v/>
      </c>
    </row>
    <row r="2346" spans="13:15" x14ac:dyDescent="0.5">
      <c r="M2346" s="18"/>
      <c r="O2346" t="str">
        <f t="shared" si="36"/>
        <v/>
      </c>
    </row>
    <row r="2347" spans="13:15" x14ac:dyDescent="0.5">
      <c r="M2347" s="18"/>
      <c r="O2347" t="str">
        <f t="shared" si="36"/>
        <v/>
      </c>
    </row>
    <row r="2348" spans="13:15" x14ac:dyDescent="0.5">
      <c r="M2348" s="18"/>
      <c r="O2348" t="str">
        <f t="shared" si="36"/>
        <v/>
      </c>
    </row>
    <row r="2349" spans="13:15" x14ac:dyDescent="0.5">
      <c r="M2349" s="18"/>
      <c r="O2349" t="str">
        <f t="shared" si="36"/>
        <v/>
      </c>
    </row>
    <row r="2350" spans="13:15" x14ac:dyDescent="0.5">
      <c r="M2350" s="18"/>
      <c r="O2350" t="str">
        <f t="shared" si="36"/>
        <v/>
      </c>
    </row>
    <row r="2351" spans="13:15" x14ac:dyDescent="0.5">
      <c r="M2351" s="18"/>
      <c r="O2351" t="str">
        <f t="shared" si="36"/>
        <v/>
      </c>
    </row>
    <row r="2352" spans="13:15" x14ac:dyDescent="0.5">
      <c r="M2352" s="18"/>
      <c r="O2352" t="str">
        <f t="shared" si="36"/>
        <v/>
      </c>
    </row>
    <row r="2353" spans="13:15" x14ac:dyDescent="0.5">
      <c r="M2353" s="18"/>
      <c r="O2353" t="str">
        <f t="shared" si="36"/>
        <v/>
      </c>
    </row>
    <row r="2354" spans="13:15" x14ac:dyDescent="0.5">
      <c r="M2354" s="18"/>
      <c r="O2354" t="str">
        <f t="shared" si="36"/>
        <v/>
      </c>
    </row>
    <row r="2355" spans="13:15" x14ac:dyDescent="0.5">
      <c r="M2355" s="18"/>
      <c r="O2355" t="str">
        <f t="shared" si="36"/>
        <v/>
      </c>
    </row>
    <row r="2356" spans="13:15" x14ac:dyDescent="0.5">
      <c r="M2356" s="18"/>
      <c r="O2356" t="str">
        <f t="shared" si="36"/>
        <v/>
      </c>
    </row>
    <row r="2357" spans="13:15" x14ac:dyDescent="0.5">
      <c r="M2357" s="18"/>
      <c r="O2357" t="str">
        <f t="shared" si="36"/>
        <v/>
      </c>
    </row>
    <row r="2358" spans="13:15" x14ac:dyDescent="0.5">
      <c r="M2358" s="18"/>
      <c r="O2358" t="str">
        <f t="shared" si="36"/>
        <v/>
      </c>
    </row>
    <row r="2359" spans="13:15" x14ac:dyDescent="0.5">
      <c r="M2359" s="18"/>
      <c r="O2359" t="str">
        <f t="shared" si="36"/>
        <v/>
      </c>
    </row>
    <row r="2360" spans="13:15" x14ac:dyDescent="0.5">
      <c r="M2360" s="18"/>
      <c r="O2360" t="str">
        <f t="shared" si="36"/>
        <v/>
      </c>
    </row>
    <row r="2361" spans="13:15" x14ac:dyDescent="0.5">
      <c r="M2361" s="18"/>
      <c r="O2361" t="str">
        <f t="shared" si="36"/>
        <v/>
      </c>
    </row>
    <row r="2362" spans="13:15" x14ac:dyDescent="0.5">
      <c r="M2362" s="18"/>
      <c r="O2362" t="str">
        <f t="shared" si="36"/>
        <v/>
      </c>
    </row>
    <row r="2363" spans="13:15" x14ac:dyDescent="0.5">
      <c r="M2363" s="18"/>
      <c r="O2363" t="str">
        <f t="shared" si="36"/>
        <v/>
      </c>
    </row>
    <row r="2364" spans="13:15" x14ac:dyDescent="0.5">
      <c r="M2364" s="18"/>
      <c r="O2364" t="str">
        <f t="shared" si="36"/>
        <v/>
      </c>
    </row>
    <row r="2365" spans="13:15" x14ac:dyDescent="0.5">
      <c r="M2365" s="18"/>
      <c r="O2365" t="str">
        <f t="shared" si="36"/>
        <v/>
      </c>
    </row>
    <row r="2366" spans="13:15" x14ac:dyDescent="0.5">
      <c r="M2366" s="18"/>
      <c r="O2366" t="str">
        <f t="shared" si="36"/>
        <v/>
      </c>
    </row>
    <row r="2367" spans="13:15" x14ac:dyDescent="0.5">
      <c r="M2367" s="18"/>
      <c r="O2367" t="str">
        <f t="shared" si="36"/>
        <v/>
      </c>
    </row>
    <row r="2368" spans="13:15" x14ac:dyDescent="0.5">
      <c r="M2368" s="18"/>
      <c r="O2368" t="str">
        <f t="shared" si="36"/>
        <v/>
      </c>
    </row>
    <row r="2369" spans="13:15" x14ac:dyDescent="0.5">
      <c r="M2369" s="18"/>
      <c r="O2369" t="str">
        <f t="shared" si="36"/>
        <v/>
      </c>
    </row>
    <row r="2370" spans="13:15" x14ac:dyDescent="0.5">
      <c r="M2370" s="18"/>
      <c r="O2370" t="str">
        <f t="shared" si="36"/>
        <v/>
      </c>
    </row>
    <row r="2371" spans="13:15" x14ac:dyDescent="0.5">
      <c r="M2371" s="18"/>
      <c r="O2371" t="str">
        <f t="shared" ref="O2371:O2434" si="37">IF(L2371="","",MONTH(L2371))</f>
        <v/>
      </c>
    </row>
    <row r="2372" spans="13:15" x14ac:dyDescent="0.5">
      <c r="M2372" s="18"/>
      <c r="O2372" t="str">
        <f t="shared" si="37"/>
        <v/>
      </c>
    </row>
    <row r="2373" spans="13:15" x14ac:dyDescent="0.5">
      <c r="M2373" s="18"/>
      <c r="O2373" t="str">
        <f t="shared" si="37"/>
        <v/>
      </c>
    </row>
    <row r="2374" spans="13:15" x14ac:dyDescent="0.5">
      <c r="M2374" s="18"/>
      <c r="O2374" t="str">
        <f t="shared" si="37"/>
        <v/>
      </c>
    </row>
    <row r="2375" spans="13:15" x14ac:dyDescent="0.5">
      <c r="M2375" s="18"/>
      <c r="O2375" t="str">
        <f t="shared" si="37"/>
        <v/>
      </c>
    </row>
    <row r="2376" spans="13:15" x14ac:dyDescent="0.5">
      <c r="M2376" s="18"/>
      <c r="O2376" t="str">
        <f t="shared" si="37"/>
        <v/>
      </c>
    </row>
    <row r="2377" spans="13:15" x14ac:dyDescent="0.5">
      <c r="M2377" s="18"/>
      <c r="O2377" t="str">
        <f t="shared" si="37"/>
        <v/>
      </c>
    </row>
    <row r="2378" spans="13:15" x14ac:dyDescent="0.5">
      <c r="M2378" s="18"/>
      <c r="O2378" t="str">
        <f t="shared" si="37"/>
        <v/>
      </c>
    </row>
    <row r="2379" spans="13:15" x14ac:dyDescent="0.5">
      <c r="M2379" s="18"/>
      <c r="O2379" t="str">
        <f t="shared" si="37"/>
        <v/>
      </c>
    </row>
    <row r="2380" spans="13:15" x14ac:dyDescent="0.5">
      <c r="M2380" s="18"/>
      <c r="O2380" t="str">
        <f t="shared" si="37"/>
        <v/>
      </c>
    </row>
    <row r="2381" spans="13:15" x14ac:dyDescent="0.5">
      <c r="M2381" s="18"/>
      <c r="O2381" t="str">
        <f t="shared" si="37"/>
        <v/>
      </c>
    </row>
    <row r="2382" spans="13:15" x14ac:dyDescent="0.5">
      <c r="M2382" s="18"/>
      <c r="O2382" t="str">
        <f t="shared" si="37"/>
        <v/>
      </c>
    </row>
    <row r="2383" spans="13:15" x14ac:dyDescent="0.5">
      <c r="M2383" s="18"/>
      <c r="O2383" t="str">
        <f t="shared" si="37"/>
        <v/>
      </c>
    </row>
    <row r="2384" spans="13:15" x14ac:dyDescent="0.5">
      <c r="M2384" s="18"/>
      <c r="O2384" t="str">
        <f t="shared" si="37"/>
        <v/>
      </c>
    </row>
    <row r="2385" spans="13:15" x14ac:dyDescent="0.5">
      <c r="M2385" s="18"/>
      <c r="O2385" t="str">
        <f t="shared" si="37"/>
        <v/>
      </c>
    </row>
    <row r="2386" spans="13:15" x14ac:dyDescent="0.5">
      <c r="M2386" s="18"/>
      <c r="O2386" t="str">
        <f t="shared" si="37"/>
        <v/>
      </c>
    </row>
    <row r="2387" spans="13:15" x14ac:dyDescent="0.5">
      <c r="M2387" s="18"/>
      <c r="O2387" t="str">
        <f t="shared" si="37"/>
        <v/>
      </c>
    </row>
    <row r="2388" spans="13:15" x14ac:dyDescent="0.5">
      <c r="M2388" s="18"/>
      <c r="O2388" t="str">
        <f t="shared" si="37"/>
        <v/>
      </c>
    </row>
    <row r="2389" spans="13:15" x14ac:dyDescent="0.5">
      <c r="M2389" s="18"/>
      <c r="O2389" t="str">
        <f t="shared" si="37"/>
        <v/>
      </c>
    </row>
    <row r="2390" spans="13:15" x14ac:dyDescent="0.5">
      <c r="M2390" s="18"/>
      <c r="O2390" t="str">
        <f t="shared" si="37"/>
        <v/>
      </c>
    </row>
    <row r="2391" spans="13:15" x14ac:dyDescent="0.5">
      <c r="M2391" s="18"/>
      <c r="O2391" t="str">
        <f t="shared" si="37"/>
        <v/>
      </c>
    </row>
    <row r="2392" spans="13:15" x14ac:dyDescent="0.5">
      <c r="M2392" s="18"/>
      <c r="O2392" t="str">
        <f t="shared" si="37"/>
        <v/>
      </c>
    </row>
    <row r="2393" spans="13:15" x14ac:dyDescent="0.5">
      <c r="M2393" s="18"/>
      <c r="O2393" t="str">
        <f t="shared" si="37"/>
        <v/>
      </c>
    </row>
    <row r="2394" spans="13:15" x14ac:dyDescent="0.5">
      <c r="M2394" s="18"/>
      <c r="O2394" t="str">
        <f t="shared" si="37"/>
        <v/>
      </c>
    </row>
    <row r="2395" spans="13:15" x14ac:dyDescent="0.5">
      <c r="M2395" s="18"/>
      <c r="O2395" t="str">
        <f t="shared" si="37"/>
        <v/>
      </c>
    </row>
    <row r="2396" spans="13:15" x14ac:dyDescent="0.5">
      <c r="M2396" s="18"/>
      <c r="O2396" t="str">
        <f t="shared" si="37"/>
        <v/>
      </c>
    </row>
    <row r="2397" spans="13:15" x14ac:dyDescent="0.5">
      <c r="M2397" s="18"/>
      <c r="O2397" t="str">
        <f t="shared" si="37"/>
        <v/>
      </c>
    </row>
    <row r="2398" spans="13:15" x14ac:dyDescent="0.5">
      <c r="M2398" s="18"/>
      <c r="O2398" t="str">
        <f t="shared" si="37"/>
        <v/>
      </c>
    </row>
    <row r="2399" spans="13:15" x14ac:dyDescent="0.5">
      <c r="M2399" s="18"/>
      <c r="O2399" t="str">
        <f t="shared" si="37"/>
        <v/>
      </c>
    </row>
    <row r="2400" spans="13:15" x14ac:dyDescent="0.5">
      <c r="M2400" s="18"/>
      <c r="O2400" t="str">
        <f t="shared" si="37"/>
        <v/>
      </c>
    </row>
    <row r="2401" spans="13:15" x14ac:dyDescent="0.5">
      <c r="M2401" s="18"/>
      <c r="O2401" t="str">
        <f t="shared" si="37"/>
        <v/>
      </c>
    </row>
    <row r="2402" spans="13:15" x14ac:dyDescent="0.5">
      <c r="M2402" s="18"/>
      <c r="O2402" t="str">
        <f t="shared" si="37"/>
        <v/>
      </c>
    </row>
    <row r="2403" spans="13:15" x14ac:dyDescent="0.5">
      <c r="M2403" s="18"/>
      <c r="O2403" t="str">
        <f t="shared" si="37"/>
        <v/>
      </c>
    </row>
    <row r="2404" spans="13:15" x14ac:dyDescent="0.5">
      <c r="M2404" s="18"/>
      <c r="O2404" t="str">
        <f t="shared" si="37"/>
        <v/>
      </c>
    </row>
    <row r="2405" spans="13:15" x14ac:dyDescent="0.5">
      <c r="M2405" s="18"/>
      <c r="O2405" t="str">
        <f t="shared" si="37"/>
        <v/>
      </c>
    </row>
    <row r="2406" spans="13:15" x14ac:dyDescent="0.5">
      <c r="M2406" s="18"/>
      <c r="O2406" t="str">
        <f t="shared" si="37"/>
        <v/>
      </c>
    </row>
    <row r="2407" spans="13:15" x14ac:dyDescent="0.5">
      <c r="M2407" s="18"/>
      <c r="O2407" t="str">
        <f t="shared" si="37"/>
        <v/>
      </c>
    </row>
    <row r="2408" spans="13:15" x14ac:dyDescent="0.5">
      <c r="M2408" s="18"/>
      <c r="O2408" t="str">
        <f t="shared" si="37"/>
        <v/>
      </c>
    </row>
    <row r="2409" spans="13:15" x14ac:dyDescent="0.5">
      <c r="M2409" s="18"/>
      <c r="O2409" t="str">
        <f t="shared" si="37"/>
        <v/>
      </c>
    </row>
    <row r="2410" spans="13:15" x14ac:dyDescent="0.5">
      <c r="M2410" s="18"/>
      <c r="O2410" t="str">
        <f t="shared" si="37"/>
        <v/>
      </c>
    </row>
    <row r="2411" spans="13:15" x14ac:dyDescent="0.5">
      <c r="M2411" s="18"/>
      <c r="O2411" t="str">
        <f t="shared" si="37"/>
        <v/>
      </c>
    </row>
    <row r="2412" spans="13:15" x14ac:dyDescent="0.5">
      <c r="M2412" s="18"/>
      <c r="O2412" t="str">
        <f t="shared" si="37"/>
        <v/>
      </c>
    </row>
    <row r="2413" spans="13:15" x14ac:dyDescent="0.5">
      <c r="M2413" s="18"/>
      <c r="O2413" t="str">
        <f t="shared" si="37"/>
        <v/>
      </c>
    </row>
    <row r="2414" spans="13:15" x14ac:dyDescent="0.5">
      <c r="M2414" s="18"/>
      <c r="O2414" t="str">
        <f t="shared" si="37"/>
        <v/>
      </c>
    </row>
    <row r="2415" spans="13:15" x14ac:dyDescent="0.5">
      <c r="M2415" s="18"/>
      <c r="O2415" t="str">
        <f t="shared" si="37"/>
        <v/>
      </c>
    </row>
    <row r="2416" spans="13:15" x14ac:dyDescent="0.5">
      <c r="M2416" s="18"/>
      <c r="O2416" t="str">
        <f t="shared" si="37"/>
        <v/>
      </c>
    </row>
    <row r="2417" spans="13:15" x14ac:dyDescent="0.5">
      <c r="M2417" s="18"/>
      <c r="O2417" t="str">
        <f t="shared" si="37"/>
        <v/>
      </c>
    </row>
    <row r="2418" spans="13:15" x14ac:dyDescent="0.5">
      <c r="M2418" s="18"/>
      <c r="O2418" t="str">
        <f t="shared" si="37"/>
        <v/>
      </c>
    </row>
    <row r="2419" spans="13:15" x14ac:dyDescent="0.5">
      <c r="M2419" s="18"/>
      <c r="O2419" t="str">
        <f t="shared" si="37"/>
        <v/>
      </c>
    </row>
    <row r="2420" spans="13:15" x14ac:dyDescent="0.5">
      <c r="M2420" s="18"/>
      <c r="O2420" t="str">
        <f t="shared" si="37"/>
        <v/>
      </c>
    </row>
    <row r="2421" spans="13:15" x14ac:dyDescent="0.5">
      <c r="M2421" s="18"/>
      <c r="O2421" t="str">
        <f t="shared" si="37"/>
        <v/>
      </c>
    </row>
    <row r="2422" spans="13:15" x14ac:dyDescent="0.5">
      <c r="M2422" s="18"/>
      <c r="O2422" t="str">
        <f t="shared" si="37"/>
        <v/>
      </c>
    </row>
    <row r="2423" spans="13:15" x14ac:dyDescent="0.5">
      <c r="M2423" s="18"/>
      <c r="O2423" t="str">
        <f t="shared" si="37"/>
        <v/>
      </c>
    </row>
    <row r="2424" spans="13:15" x14ac:dyDescent="0.5">
      <c r="M2424" s="18"/>
      <c r="O2424" t="str">
        <f t="shared" si="37"/>
        <v/>
      </c>
    </row>
    <row r="2425" spans="13:15" x14ac:dyDescent="0.5">
      <c r="M2425" s="18"/>
      <c r="O2425" t="str">
        <f t="shared" si="37"/>
        <v/>
      </c>
    </row>
    <row r="2426" spans="13:15" x14ac:dyDescent="0.5">
      <c r="M2426" s="18"/>
      <c r="O2426" t="str">
        <f t="shared" si="37"/>
        <v/>
      </c>
    </row>
    <row r="2427" spans="13:15" x14ac:dyDescent="0.5">
      <c r="M2427" s="18"/>
      <c r="O2427" t="str">
        <f t="shared" si="37"/>
        <v/>
      </c>
    </row>
    <row r="2428" spans="13:15" x14ac:dyDescent="0.5">
      <c r="M2428" s="18"/>
      <c r="O2428" t="str">
        <f t="shared" si="37"/>
        <v/>
      </c>
    </row>
    <row r="2429" spans="13:15" x14ac:dyDescent="0.5">
      <c r="M2429" s="18"/>
      <c r="O2429" t="str">
        <f t="shared" si="37"/>
        <v/>
      </c>
    </row>
    <row r="2430" spans="13:15" x14ac:dyDescent="0.5">
      <c r="M2430" s="18"/>
      <c r="O2430" t="str">
        <f t="shared" si="37"/>
        <v/>
      </c>
    </row>
    <row r="2431" spans="13:15" x14ac:dyDescent="0.5">
      <c r="M2431" s="18"/>
      <c r="O2431" t="str">
        <f t="shared" si="37"/>
        <v/>
      </c>
    </row>
    <row r="2432" spans="13:15" x14ac:dyDescent="0.5">
      <c r="M2432" s="18"/>
      <c r="O2432" t="str">
        <f t="shared" si="37"/>
        <v/>
      </c>
    </row>
    <row r="2433" spans="13:15" x14ac:dyDescent="0.5">
      <c r="M2433" s="18"/>
      <c r="O2433" t="str">
        <f t="shared" si="37"/>
        <v/>
      </c>
    </row>
    <row r="2434" spans="13:15" x14ac:dyDescent="0.5">
      <c r="M2434" s="18"/>
      <c r="O2434" t="str">
        <f t="shared" si="37"/>
        <v/>
      </c>
    </row>
    <row r="2435" spans="13:15" x14ac:dyDescent="0.5">
      <c r="M2435" s="18"/>
      <c r="O2435" t="str">
        <f t="shared" ref="O2435:O2498" si="38">IF(L2435="","",MONTH(L2435))</f>
        <v/>
      </c>
    </row>
    <row r="2436" spans="13:15" x14ac:dyDescent="0.5">
      <c r="M2436" s="18"/>
      <c r="O2436" t="str">
        <f t="shared" si="38"/>
        <v/>
      </c>
    </row>
    <row r="2437" spans="13:15" x14ac:dyDescent="0.5">
      <c r="M2437" s="18"/>
      <c r="O2437" t="str">
        <f t="shared" si="38"/>
        <v/>
      </c>
    </row>
    <row r="2438" spans="13:15" x14ac:dyDescent="0.5">
      <c r="M2438" s="18"/>
      <c r="O2438" t="str">
        <f t="shared" si="38"/>
        <v/>
      </c>
    </row>
    <row r="2439" spans="13:15" x14ac:dyDescent="0.5">
      <c r="M2439" s="18"/>
      <c r="O2439" t="str">
        <f t="shared" si="38"/>
        <v/>
      </c>
    </row>
    <row r="2440" spans="13:15" x14ac:dyDescent="0.5">
      <c r="M2440" s="18"/>
      <c r="O2440" t="str">
        <f t="shared" si="38"/>
        <v/>
      </c>
    </row>
    <row r="2441" spans="13:15" x14ac:dyDescent="0.5">
      <c r="M2441" s="18"/>
      <c r="O2441" t="str">
        <f t="shared" si="38"/>
        <v/>
      </c>
    </row>
    <row r="2442" spans="13:15" x14ac:dyDescent="0.5">
      <c r="M2442" s="18"/>
      <c r="O2442" t="str">
        <f t="shared" si="38"/>
        <v/>
      </c>
    </row>
    <row r="2443" spans="13:15" x14ac:dyDescent="0.5">
      <c r="M2443" s="18"/>
      <c r="O2443" t="str">
        <f t="shared" si="38"/>
        <v/>
      </c>
    </row>
    <row r="2444" spans="13:15" x14ac:dyDescent="0.5">
      <c r="M2444" s="18"/>
      <c r="O2444" t="str">
        <f t="shared" si="38"/>
        <v/>
      </c>
    </row>
    <row r="2445" spans="13:15" x14ac:dyDescent="0.5">
      <c r="M2445" s="18"/>
      <c r="O2445" t="str">
        <f t="shared" si="38"/>
        <v/>
      </c>
    </row>
    <row r="2446" spans="13:15" x14ac:dyDescent="0.5">
      <c r="M2446" s="18"/>
      <c r="O2446" t="str">
        <f t="shared" si="38"/>
        <v/>
      </c>
    </row>
    <row r="2447" spans="13:15" x14ac:dyDescent="0.5">
      <c r="M2447" s="18"/>
      <c r="O2447" t="str">
        <f t="shared" si="38"/>
        <v/>
      </c>
    </row>
    <row r="2448" spans="13:15" x14ac:dyDescent="0.5">
      <c r="M2448" s="18"/>
      <c r="O2448" t="str">
        <f t="shared" si="38"/>
        <v/>
      </c>
    </row>
    <row r="2449" spans="13:15" x14ac:dyDescent="0.5">
      <c r="M2449" s="18"/>
      <c r="O2449" t="str">
        <f t="shared" si="38"/>
        <v/>
      </c>
    </row>
    <row r="2450" spans="13:15" x14ac:dyDescent="0.5">
      <c r="M2450" s="18"/>
      <c r="O2450" t="str">
        <f t="shared" si="38"/>
        <v/>
      </c>
    </row>
    <row r="2451" spans="13:15" x14ac:dyDescent="0.5">
      <c r="M2451" s="18"/>
      <c r="O2451" t="str">
        <f t="shared" si="38"/>
        <v/>
      </c>
    </row>
    <row r="2452" spans="13:15" x14ac:dyDescent="0.5">
      <c r="M2452" s="18"/>
      <c r="O2452" t="str">
        <f t="shared" si="38"/>
        <v/>
      </c>
    </row>
    <row r="2453" spans="13:15" x14ac:dyDescent="0.5">
      <c r="M2453" s="18"/>
      <c r="O2453" t="str">
        <f t="shared" si="38"/>
        <v/>
      </c>
    </row>
    <row r="2454" spans="13:15" x14ac:dyDescent="0.5">
      <c r="M2454" s="18"/>
      <c r="O2454" t="str">
        <f t="shared" si="38"/>
        <v/>
      </c>
    </row>
    <row r="2455" spans="13:15" x14ac:dyDescent="0.5">
      <c r="M2455" s="18"/>
      <c r="O2455" t="str">
        <f t="shared" si="38"/>
        <v/>
      </c>
    </row>
    <row r="2456" spans="13:15" x14ac:dyDescent="0.5">
      <c r="M2456" s="18"/>
      <c r="O2456" t="str">
        <f t="shared" si="38"/>
        <v/>
      </c>
    </row>
    <row r="2457" spans="13:15" x14ac:dyDescent="0.5">
      <c r="M2457" s="18"/>
      <c r="O2457" t="str">
        <f t="shared" si="38"/>
        <v/>
      </c>
    </row>
    <row r="2458" spans="13:15" x14ac:dyDescent="0.5">
      <c r="M2458" s="18"/>
      <c r="O2458" t="str">
        <f t="shared" si="38"/>
        <v/>
      </c>
    </row>
    <row r="2459" spans="13:15" x14ac:dyDescent="0.5">
      <c r="M2459" s="18"/>
      <c r="O2459" t="str">
        <f t="shared" si="38"/>
        <v/>
      </c>
    </row>
    <row r="2460" spans="13:15" x14ac:dyDescent="0.5">
      <c r="M2460" s="18"/>
      <c r="O2460" t="str">
        <f t="shared" si="38"/>
        <v/>
      </c>
    </row>
    <row r="2461" spans="13:15" x14ac:dyDescent="0.5">
      <c r="M2461" s="18"/>
      <c r="O2461" t="str">
        <f t="shared" si="38"/>
        <v/>
      </c>
    </row>
    <row r="2462" spans="13:15" x14ac:dyDescent="0.5">
      <c r="M2462" s="18"/>
      <c r="O2462" t="str">
        <f t="shared" si="38"/>
        <v/>
      </c>
    </row>
    <row r="2463" spans="13:15" x14ac:dyDescent="0.5">
      <c r="M2463" s="18"/>
      <c r="O2463" t="str">
        <f t="shared" si="38"/>
        <v/>
      </c>
    </row>
    <row r="2464" spans="13:15" x14ac:dyDescent="0.5">
      <c r="M2464" s="18"/>
      <c r="O2464" t="str">
        <f t="shared" si="38"/>
        <v/>
      </c>
    </row>
    <row r="2465" spans="13:15" x14ac:dyDescent="0.5">
      <c r="M2465" s="18"/>
      <c r="O2465" t="str">
        <f t="shared" si="38"/>
        <v/>
      </c>
    </row>
    <row r="2466" spans="13:15" x14ac:dyDescent="0.5">
      <c r="M2466" s="18"/>
      <c r="O2466" t="str">
        <f t="shared" si="38"/>
        <v/>
      </c>
    </row>
    <row r="2467" spans="13:15" x14ac:dyDescent="0.5">
      <c r="M2467" s="18"/>
      <c r="O2467" t="str">
        <f t="shared" si="38"/>
        <v/>
      </c>
    </row>
    <row r="2468" spans="13:15" x14ac:dyDescent="0.5">
      <c r="M2468" s="18"/>
      <c r="O2468" t="str">
        <f t="shared" si="38"/>
        <v/>
      </c>
    </row>
    <row r="2469" spans="13:15" x14ac:dyDescent="0.5">
      <c r="M2469" s="18"/>
      <c r="O2469" t="str">
        <f t="shared" si="38"/>
        <v/>
      </c>
    </row>
    <row r="2470" spans="13:15" x14ac:dyDescent="0.5">
      <c r="M2470" s="18"/>
      <c r="O2470" t="str">
        <f t="shared" si="38"/>
        <v/>
      </c>
    </row>
    <row r="2471" spans="13:15" x14ac:dyDescent="0.5">
      <c r="M2471" s="18"/>
      <c r="O2471" t="str">
        <f t="shared" si="38"/>
        <v/>
      </c>
    </row>
    <row r="2472" spans="13:15" x14ac:dyDescent="0.5">
      <c r="M2472" s="18"/>
      <c r="O2472" t="str">
        <f t="shared" si="38"/>
        <v/>
      </c>
    </row>
    <row r="2473" spans="13:15" x14ac:dyDescent="0.5">
      <c r="M2473" s="18"/>
      <c r="O2473" t="str">
        <f t="shared" si="38"/>
        <v/>
      </c>
    </row>
    <row r="2474" spans="13:15" x14ac:dyDescent="0.5">
      <c r="M2474" s="18"/>
      <c r="O2474" t="str">
        <f t="shared" si="38"/>
        <v/>
      </c>
    </row>
    <row r="2475" spans="13:15" x14ac:dyDescent="0.5">
      <c r="M2475" s="18"/>
      <c r="O2475" t="str">
        <f t="shared" si="38"/>
        <v/>
      </c>
    </row>
    <row r="2476" spans="13:15" x14ac:dyDescent="0.5">
      <c r="M2476" s="18"/>
      <c r="O2476" t="str">
        <f t="shared" si="38"/>
        <v/>
      </c>
    </row>
    <row r="2477" spans="13:15" x14ac:dyDescent="0.5">
      <c r="M2477" s="18"/>
      <c r="O2477" t="str">
        <f t="shared" si="38"/>
        <v/>
      </c>
    </row>
    <row r="2478" spans="13:15" x14ac:dyDescent="0.5">
      <c r="M2478" s="18"/>
      <c r="O2478" t="str">
        <f t="shared" si="38"/>
        <v/>
      </c>
    </row>
    <row r="2479" spans="13:15" x14ac:dyDescent="0.5">
      <c r="M2479" s="18"/>
      <c r="O2479" t="str">
        <f t="shared" si="38"/>
        <v/>
      </c>
    </row>
    <row r="2480" spans="13:15" x14ac:dyDescent="0.5">
      <c r="M2480" s="18"/>
      <c r="O2480" t="str">
        <f t="shared" si="38"/>
        <v/>
      </c>
    </row>
    <row r="2481" spans="13:15" x14ac:dyDescent="0.5">
      <c r="M2481" s="18"/>
      <c r="O2481" t="str">
        <f t="shared" si="38"/>
        <v/>
      </c>
    </row>
    <row r="2482" spans="13:15" x14ac:dyDescent="0.5">
      <c r="M2482" s="18"/>
      <c r="O2482" t="str">
        <f t="shared" si="38"/>
        <v/>
      </c>
    </row>
    <row r="2483" spans="13:15" x14ac:dyDescent="0.5">
      <c r="M2483" s="18"/>
      <c r="O2483" t="str">
        <f t="shared" si="38"/>
        <v/>
      </c>
    </row>
    <row r="2484" spans="13:15" x14ac:dyDescent="0.5">
      <c r="M2484" s="18"/>
      <c r="O2484" t="str">
        <f t="shared" si="38"/>
        <v/>
      </c>
    </row>
    <row r="2485" spans="13:15" x14ac:dyDescent="0.5">
      <c r="M2485" s="18"/>
      <c r="O2485" t="str">
        <f t="shared" si="38"/>
        <v/>
      </c>
    </row>
    <row r="2486" spans="13:15" x14ac:dyDescent="0.5">
      <c r="M2486" s="18"/>
      <c r="O2486" t="str">
        <f t="shared" si="38"/>
        <v/>
      </c>
    </row>
    <row r="2487" spans="13:15" x14ac:dyDescent="0.5">
      <c r="M2487" s="18"/>
      <c r="O2487" t="str">
        <f t="shared" si="38"/>
        <v/>
      </c>
    </row>
    <row r="2488" spans="13:15" x14ac:dyDescent="0.5">
      <c r="M2488" s="18"/>
      <c r="O2488" t="str">
        <f t="shared" si="38"/>
        <v/>
      </c>
    </row>
    <row r="2489" spans="13:15" x14ac:dyDescent="0.5">
      <c r="M2489" s="18"/>
      <c r="O2489" t="str">
        <f t="shared" si="38"/>
        <v/>
      </c>
    </row>
    <row r="2490" spans="13:15" x14ac:dyDescent="0.5">
      <c r="M2490" s="18"/>
      <c r="O2490" t="str">
        <f t="shared" si="38"/>
        <v/>
      </c>
    </row>
    <row r="2491" spans="13:15" x14ac:dyDescent="0.5">
      <c r="M2491" s="18"/>
      <c r="O2491" t="str">
        <f t="shared" si="38"/>
        <v/>
      </c>
    </row>
    <row r="2492" spans="13:15" x14ac:dyDescent="0.5">
      <c r="M2492" s="18"/>
      <c r="O2492" t="str">
        <f t="shared" si="38"/>
        <v/>
      </c>
    </row>
    <row r="2493" spans="13:15" x14ac:dyDescent="0.5">
      <c r="M2493" s="18"/>
      <c r="O2493" t="str">
        <f t="shared" si="38"/>
        <v/>
      </c>
    </row>
    <row r="2494" spans="13:15" x14ac:dyDescent="0.5">
      <c r="M2494" s="18"/>
      <c r="O2494" t="str">
        <f t="shared" si="38"/>
        <v/>
      </c>
    </row>
    <row r="2495" spans="13:15" x14ac:dyDescent="0.5">
      <c r="M2495" s="18"/>
      <c r="O2495" t="str">
        <f t="shared" si="38"/>
        <v/>
      </c>
    </row>
    <row r="2496" spans="13:15" x14ac:dyDescent="0.5">
      <c r="M2496" s="18"/>
      <c r="O2496" t="str">
        <f t="shared" si="38"/>
        <v/>
      </c>
    </row>
    <row r="2497" spans="13:15" x14ac:dyDescent="0.5">
      <c r="M2497" s="18"/>
      <c r="O2497" t="str">
        <f t="shared" si="38"/>
        <v/>
      </c>
    </row>
    <row r="2498" spans="13:15" x14ac:dyDescent="0.5">
      <c r="M2498" s="18"/>
      <c r="O2498" t="str">
        <f t="shared" si="38"/>
        <v/>
      </c>
    </row>
    <row r="2499" spans="13:15" x14ac:dyDescent="0.5">
      <c r="M2499" s="18"/>
      <c r="O2499" t="str">
        <f t="shared" ref="O2499:O2562" si="39">IF(L2499="","",MONTH(L2499))</f>
        <v/>
      </c>
    </row>
    <row r="2500" spans="13:15" x14ac:dyDescent="0.5">
      <c r="M2500" s="18"/>
      <c r="O2500" t="str">
        <f t="shared" si="39"/>
        <v/>
      </c>
    </row>
    <row r="2501" spans="13:15" x14ac:dyDescent="0.5">
      <c r="M2501" s="18"/>
      <c r="O2501" t="str">
        <f t="shared" si="39"/>
        <v/>
      </c>
    </row>
    <row r="2502" spans="13:15" x14ac:dyDescent="0.5">
      <c r="M2502" s="18"/>
      <c r="O2502" t="str">
        <f t="shared" si="39"/>
        <v/>
      </c>
    </row>
    <row r="2503" spans="13:15" x14ac:dyDescent="0.5">
      <c r="M2503" s="18"/>
      <c r="O2503" t="str">
        <f t="shared" si="39"/>
        <v/>
      </c>
    </row>
    <row r="2504" spans="13:15" x14ac:dyDescent="0.5">
      <c r="M2504" s="18"/>
      <c r="O2504" t="str">
        <f t="shared" si="39"/>
        <v/>
      </c>
    </row>
    <row r="2505" spans="13:15" x14ac:dyDescent="0.5">
      <c r="M2505" s="18"/>
      <c r="O2505" t="str">
        <f t="shared" si="39"/>
        <v/>
      </c>
    </row>
    <row r="2506" spans="13:15" x14ac:dyDescent="0.5">
      <c r="M2506" s="18"/>
      <c r="O2506" t="str">
        <f t="shared" si="39"/>
        <v/>
      </c>
    </row>
    <row r="2507" spans="13:15" x14ac:dyDescent="0.5">
      <c r="M2507" s="18"/>
      <c r="O2507" t="str">
        <f t="shared" si="39"/>
        <v/>
      </c>
    </row>
    <row r="2508" spans="13:15" x14ac:dyDescent="0.5">
      <c r="M2508" s="18"/>
      <c r="O2508" t="str">
        <f t="shared" si="39"/>
        <v/>
      </c>
    </row>
    <row r="2509" spans="13:15" x14ac:dyDescent="0.5">
      <c r="M2509" s="18"/>
      <c r="O2509" t="str">
        <f t="shared" si="39"/>
        <v/>
      </c>
    </row>
    <row r="2510" spans="13:15" x14ac:dyDescent="0.5">
      <c r="M2510" s="18"/>
      <c r="O2510" t="str">
        <f t="shared" si="39"/>
        <v/>
      </c>
    </row>
    <row r="2511" spans="13:15" x14ac:dyDescent="0.5">
      <c r="M2511" s="18"/>
      <c r="O2511" t="str">
        <f t="shared" si="39"/>
        <v/>
      </c>
    </row>
    <row r="2512" spans="13:15" x14ac:dyDescent="0.5">
      <c r="M2512" s="18"/>
      <c r="O2512" t="str">
        <f t="shared" si="39"/>
        <v/>
      </c>
    </row>
    <row r="2513" spans="13:15" x14ac:dyDescent="0.5">
      <c r="M2513" s="18"/>
      <c r="O2513" t="str">
        <f t="shared" si="39"/>
        <v/>
      </c>
    </row>
    <row r="2514" spans="13:15" x14ac:dyDescent="0.5">
      <c r="M2514" s="18"/>
      <c r="O2514" t="str">
        <f t="shared" si="39"/>
        <v/>
      </c>
    </row>
    <row r="2515" spans="13:15" x14ac:dyDescent="0.5">
      <c r="M2515" s="18"/>
      <c r="O2515" t="str">
        <f t="shared" si="39"/>
        <v/>
      </c>
    </row>
    <row r="2516" spans="13:15" x14ac:dyDescent="0.5">
      <c r="M2516" s="18"/>
      <c r="O2516" t="str">
        <f t="shared" si="39"/>
        <v/>
      </c>
    </row>
    <row r="2517" spans="13:15" x14ac:dyDescent="0.5">
      <c r="M2517" s="18"/>
      <c r="O2517" t="str">
        <f t="shared" si="39"/>
        <v/>
      </c>
    </row>
    <row r="2518" spans="13:15" x14ac:dyDescent="0.5">
      <c r="M2518" s="18"/>
      <c r="O2518" t="str">
        <f t="shared" si="39"/>
        <v/>
      </c>
    </row>
    <row r="2519" spans="13:15" x14ac:dyDescent="0.5">
      <c r="M2519" s="18"/>
      <c r="O2519" t="str">
        <f t="shared" si="39"/>
        <v/>
      </c>
    </row>
    <row r="2520" spans="13:15" x14ac:dyDescent="0.5">
      <c r="M2520" s="18"/>
      <c r="O2520" t="str">
        <f t="shared" si="39"/>
        <v/>
      </c>
    </row>
    <row r="2521" spans="13:15" x14ac:dyDescent="0.5">
      <c r="M2521" s="18"/>
      <c r="O2521" t="str">
        <f t="shared" si="39"/>
        <v/>
      </c>
    </row>
    <row r="2522" spans="13:15" x14ac:dyDescent="0.5">
      <c r="M2522" s="18"/>
      <c r="O2522" t="str">
        <f t="shared" si="39"/>
        <v/>
      </c>
    </row>
    <row r="2523" spans="13:15" x14ac:dyDescent="0.5">
      <c r="M2523" s="18"/>
      <c r="O2523" t="str">
        <f t="shared" si="39"/>
        <v/>
      </c>
    </row>
    <row r="2524" spans="13:15" x14ac:dyDescent="0.5">
      <c r="M2524" s="18"/>
      <c r="O2524" t="str">
        <f t="shared" si="39"/>
        <v/>
      </c>
    </row>
    <row r="2525" spans="13:15" x14ac:dyDescent="0.5">
      <c r="M2525" s="18"/>
      <c r="O2525" t="str">
        <f t="shared" si="39"/>
        <v/>
      </c>
    </row>
    <row r="2526" spans="13:15" x14ac:dyDescent="0.5">
      <c r="M2526" s="18"/>
      <c r="O2526" t="str">
        <f t="shared" si="39"/>
        <v/>
      </c>
    </row>
    <row r="2527" spans="13:15" x14ac:dyDescent="0.5">
      <c r="M2527" s="18"/>
      <c r="O2527" t="str">
        <f t="shared" si="39"/>
        <v/>
      </c>
    </row>
    <row r="2528" spans="13:15" x14ac:dyDescent="0.5">
      <c r="M2528" s="18"/>
      <c r="O2528" t="str">
        <f t="shared" si="39"/>
        <v/>
      </c>
    </row>
    <row r="2529" spans="13:15" x14ac:dyDescent="0.5">
      <c r="M2529" s="18"/>
      <c r="O2529" t="str">
        <f t="shared" si="39"/>
        <v/>
      </c>
    </row>
    <row r="2530" spans="13:15" x14ac:dyDescent="0.5">
      <c r="M2530" s="18"/>
      <c r="O2530" t="str">
        <f t="shared" si="39"/>
        <v/>
      </c>
    </row>
    <row r="2531" spans="13:15" x14ac:dyDescent="0.5">
      <c r="M2531" s="18"/>
      <c r="O2531" t="str">
        <f t="shared" si="39"/>
        <v/>
      </c>
    </row>
    <row r="2532" spans="13:15" x14ac:dyDescent="0.5">
      <c r="M2532" s="18"/>
      <c r="O2532" t="str">
        <f t="shared" si="39"/>
        <v/>
      </c>
    </row>
    <row r="2533" spans="13:15" x14ac:dyDescent="0.5">
      <c r="M2533" s="18"/>
      <c r="O2533" t="str">
        <f t="shared" si="39"/>
        <v/>
      </c>
    </row>
    <row r="2534" spans="13:15" x14ac:dyDescent="0.5">
      <c r="M2534" s="18"/>
      <c r="O2534" t="str">
        <f t="shared" si="39"/>
        <v/>
      </c>
    </row>
    <row r="2535" spans="13:15" x14ac:dyDescent="0.5">
      <c r="M2535" s="18"/>
      <c r="O2535" t="str">
        <f t="shared" si="39"/>
        <v/>
      </c>
    </row>
    <row r="2536" spans="13:15" x14ac:dyDescent="0.5">
      <c r="M2536" s="18"/>
      <c r="O2536" t="str">
        <f t="shared" si="39"/>
        <v/>
      </c>
    </row>
    <row r="2537" spans="13:15" x14ac:dyDescent="0.5">
      <c r="M2537" s="18"/>
      <c r="O2537" t="str">
        <f t="shared" si="39"/>
        <v/>
      </c>
    </row>
    <row r="2538" spans="13:15" x14ac:dyDescent="0.5">
      <c r="M2538" s="18"/>
      <c r="O2538" t="str">
        <f t="shared" si="39"/>
        <v/>
      </c>
    </row>
    <row r="2539" spans="13:15" x14ac:dyDescent="0.5">
      <c r="M2539" s="18"/>
      <c r="O2539" t="str">
        <f t="shared" si="39"/>
        <v/>
      </c>
    </row>
    <row r="2540" spans="13:15" x14ac:dyDescent="0.5">
      <c r="M2540" s="18"/>
      <c r="O2540" t="str">
        <f t="shared" si="39"/>
        <v/>
      </c>
    </row>
    <row r="2541" spans="13:15" x14ac:dyDescent="0.5">
      <c r="M2541" s="18"/>
      <c r="O2541" t="str">
        <f t="shared" si="39"/>
        <v/>
      </c>
    </row>
    <row r="2542" spans="13:15" x14ac:dyDescent="0.5">
      <c r="M2542" s="18"/>
      <c r="O2542" t="str">
        <f t="shared" si="39"/>
        <v/>
      </c>
    </row>
    <row r="2543" spans="13:15" x14ac:dyDescent="0.5">
      <c r="M2543" s="18"/>
      <c r="O2543" t="str">
        <f t="shared" si="39"/>
        <v/>
      </c>
    </row>
    <row r="2544" spans="13:15" x14ac:dyDescent="0.5">
      <c r="M2544" s="18"/>
      <c r="O2544" t="str">
        <f t="shared" si="39"/>
        <v/>
      </c>
    </row>
    <row r="2545" spans="13:15" x14ac:dyDescent="0.5">
      <c r="M2545" s="18"/>
      <c r="O2545" t="str">
        <f t="shared" si="39"/>
        <v/>
      </c>
    </row>
    <row r="2546" spans="13:15" x14ac:dyDescent="0.5">
      <c r="M2546" s="18"/>
      <c r="O2546" t="str">
        <f t="shared" si="39"/>
        <v/>
      </c>
    </row>
    <row r="2547" spans="13:15" x14ac:dyDescent="0.5">
      <c r="M2547" s="18"/>
      <c r="O2547" t="str">
        <f t="shared" si="39"/>
        <v/>
      </c>
    </row>
    <row r="2548" spans="13:15" x14ac:dyDescent="0.5">
      <c r="M2548" s="18"/>
      <c r="O2548" t="str">
        <f t="shared" si="39"/>
        <v/>
      </c>
    </row>
    <row r="2549" spans="13:15" x14ac:dyDescent="0.5">
      <c r="M2549" s="18"/>
      <c r="O2549" t="str">
        <f t="shared" si="39"/>
        <v/>
      </c>
    </row>
    <row r="2550" spans="13:15" x14ac:dyDescent="0.5">
      <c r="M2550" s="18"/>
      <c r="O2550" t="str">
        <f t="shared" si="39"/>
        <v/>
      </c>
    </row>
    <row r="2551" spans="13:15" x14ac:dyDescent="0.5">
      <c r="M2551" s="18"/>
      <c r="O2551" t="str">
        <f t="shared" si="39"/>
        <v/>
      </c>
    </row>
    <row r="2552" spans="13:15" x14ac:dyDescent="0.5">
      <c r="M2552" s="18"/>
      <c r="O2552" t="str">
        <f t="shared" si="39"/>
        <v/>
      </c>
    </row>
    <row r="2553" spans="13:15" x14ac:dyDescent="0.5">
      <c r="M2553" s="18"/>
      <c r="O2553" t="str">
        <f t="shared" si="39"/>
        <v/>
      </c>
    </row>
    <row r="2554" spans="13:15" x14ac:dyDescent="0.5">
      <c r="M2554" s="18"/>
      <c r="O2554" t="str">
        <f t="shared" si="39"/>
        <v/>
      </c>
    </row>
    <row r="2555" spans="13:15" x14ac:dyDescent="0.5">
      <c r="M2555" s="18"/>
      <c r="O2555" t="str">
        <f t="shared" si="39"/>
        <v/>
      </c>
    </row>
    <row r="2556" spans="13:15" x14ac:dyDescent="0.5">
      <c r="M2556" s="18"/>
      <c r="O2556" t="str">
        <f t="shared" si="39"/>
        <v/>
      </c>
    </row>
    <row r="2557" spans="13:15" x14ac:dyDescent="0.5">
      <c r="M2557" s="18"/>
      <c r="O2557" t="str">
        <f t="shared" si="39"/>
        <v/>
      </c>
    </row>
    <row r="2558" spans="13:15" x14ac:dyDescent="0.5">
      <c r="M2558" s="18"/>
      <c r="O2558" t="str">
        <f t="shared" si="39"/>
        <v/>
      </c>
    </row>
    <row r="2559" spans="13:15" x14ac:dyDescent="0.5">
      <c r="M2559" s="18"/>
      <c r="O2559" t="str">
        <f t="shared" si="39"/>
        <v/>
      </c>
    </row>
    <row r="2560" spans="13:15" x14ac:dyDescent="0.5">
      <c r="M2560" s="18"/>
      <c r="O2560" t="str">
        <f t="shared" si="39"/>
        <v/>
      </c>
    </row>
    <row r="2561" spans="13:15" x14ac:dyDescent="0.5">
      <c r="M2561" s="18"/>
      <c r="O2561" t="str">
        <f t="shared" si="39"/>
        <v/>
      </c>
    </row>
    <row r="2562" spans="13:15" x14ac:dyDescent="0.5">
      <c r="M2562" s="18"/>
      <c r="O2562" t="str">
        <f t="shared" si="39"/>
        <v/>
      </c>
    </row>
    <row r="2563" spans="13:15" x14ac:dyDescent="0.5">
      <c r="M2563" s="18"/>
      <c r="O2563" t="str">
        <f t="shared" ref="O2563:O2626" si="40">IF(L2563="","",MONTH(L2563))</f>
        <v/>
      </c>
    </row>
    <row r="2564" spans="13:15" x14ac:dyDescent="0.5">
      <c r="M2564" s="18"/>
      <c r="O2564" t="str">
        <f t="shared" si="40"/>
        <v/>
      </c>
    </row>
    <row r="2565" spans="13:15" x14ac:dyDescent="0.5">
      <c r="M2565" s="18"/>
      <c r="O2565" t="str">
        <f t="shared" si="40"/>
        <v/>
      </c>
    </row>
    <row r="2566" spans="13:15" x14ac:dyDescent="0.5">
      <c r="M2566" s="18"/>
      <c r="O2566" t="str">
        <f t="shared" si="40"/>
        <v/>
      </c>
    </row>
    <row r="2567" spans="13:15" x14ac:dyDescent="0.5">
      <c r="M2567" s="18"/>
      <c r="O2567" t="str">
        <f t="shared" si="40"/>
        <v/>
      </c>
    </row>
    <row r="2568" spans="13:15" x14ac:dyDescent="0.5">
      <c r="M2568" s="18"/>
      <c r="O2568" t="str">
        <f t="shared" si="40"/>
        <v/>
      </c>
    </row>
    <row r="2569" spans="13:15" x14ac:dyDescent="0.5">
      <c r="M2569" s="18"/>
      <c r="O2569" t="str">
        <f t="shared" si="40"/>
        <v/>
      </c>
    </row>
    <row r="2570" spans="13:15" x14ac:dyDescent="0.5">
      <c r="M2570" s="18"/>
      <c r="O2570" t="str">
        <f t="shared" si="40"/>
        <v/>
      </c>
    </row>
    <row r="2571" spans="13:15" x14ac:dyDescent="0.5">
      <c r="M2571" s="18"/>
      <c r="O2571" t="str">
        <f t="shared" si="40"/>
        <v/>
      </c>
    </row>
    <row r="2572" spans="13:15" x14ac:dyDescent="0.5">
      <c r="M2572" s="18"/>
      <c r="O2572" t="str">
        <f t="shared" si="40"/>
        <v/>
      </c>
    </row>
    <row r="2573" spans="13:15" x14ac:dyDescent="0.5">
      <c r="M2573" s="18"/>
      <c r="O2573" t="str">
        <f t="shared" si="40"/>
        <v/>
      </c>
    </row>
    <row r="2574" spans="13:15" x14ac:dyDescent="0.5">
      <c r="M2574" s="18"/>
      <c r="O2574" t="str">
        <f t="shared" si="40"/>
        <v/>
      </c>
    </row>
    <row r="2575" spans="13:15" x14ac:dyDescent="0.5">
      <c r="M2575" s="18"/>
      <c r="O2575" t="str">
        <f t="shared" si="40"/>
        <v/>
      </c>
    </row>
    <row r="2576" spans="13:15" x14ac:dyDescent="0.5">
      <c r="M2576" s="18"/>
      <c r="O2576" t="str">
        <f t="shared" si="40"/>
        <v/>
      </c>
    </row>
    <row r="2577" spans="13:15" x14ac:dyDescent="0.5">
      <c r="M2577" s="18"/>
      <c r="O2577" t="str">
        <f t="shared" si="40"/>
        <v/>
      </c>
    </row>
    <row r="2578" spans="13:15" x14ac:dyDescent="0.5">
      <c r="M2578" s="18"/>
      <c r="O2578" t="str">
        <f t="shared" si="40"/>
        <v/>
      </c>
    </row>
    <row r="2579" spans="13:15" x14ac:dyDescent="0.5">
      <c r="M2579" s="18"/>
      <c r="O2579" t="str">
        <f t="shared" si="40"/>
        <v/>
      </c>
    </row>
    <row r="2580" spans="13:15" x14ac:dyDescent="0.5">
      <c r="M2580" s="18"/>
      <c r="O2580" t="str">
        <f t="shared" si="40"/>
        <v/>
      </c>
    </row>
    <row r="2581" spans="13:15" x14ac:dyDescent="0.5">
      <c r="M2581" s="18"/>
      <c r="O2581" t="str">
        <f t="shared" si="40"/>
        <v/>
      </c>
    </row>
    <row r="2582" spans="13:15" x14ac:dyDescent="0.5">
      <c r="M2582" s="18"/>
      <c r="O2582" t="str">
        <f t="shared" si="40"/>
        <v/>
      </c>
    </row>
    <row r="2583" spans="13:15" x14ac:dyDescent="0.5">
      <c r="M2583" s="18"/>
      <c r="O2583" t="str">
        <f t="shared" si="40"/>
        <v/>
      </c>
    </row>
    <row r="2584" spans="13:15" x14ac:dyDescent="0.5">
      <c r="M2584" s="18"/>
      <c r="O2584" t="str">
        <f t="shared" si="40"/>
        <v/>
      </c>
    </row>
    <row r="2585" spans="13:15" x14ac:dyDescent="0.5">
      <c r="M2585" s="18"/>
      <c r="O2585" t="str">
        <f t="shared" si="40"/>
        <v/>
      </c>
    </row>
    <row r="2586" spans="13:15" x14ac:dyDescent="0.5">
      <c r="M2586" s="18"/>
      <c r="O2586" t="str">
        <f t="shared" si="40"/>
        <v/>
      </c>
    </row>
    <row r="2587" spans="13:15" x14ac:dyDescent="0.5">
      <c r="M2587" s="18"/>
      <c r="O2587" t="str">
        <f t="shared" si="40"/>
        <v/>
      </c>
    </row>
    <row r="2588" spans="13:15" x14ac:dyDescent="0.5">
      <c r="M2588" s="18"/>
      <c r="O2588" t="str">
        <f t="shared" si="40"/>
        <v/>
      </c>
    </row>
    <row r="2589" spans="13:15" x14ac:dyDescent="0.5">
      <c r="M2589" s="18"/>
      <c r="O2589" t="str">
        <f t="shared" si="40"/>
        <v/>
      </c>
    </row>
    <row r="2590" spans="13:15" x14ac:dyDescent="0.5">
      <c r="M2590" s="18"/>
      <c r="O2590" t="str">
        <f t="shared" si="40"/>
        <v/>
      </c>
    </row>
    <row r="2591" spans="13:15" x14ac:dyDescent="0.5">
      <c r="M2591" s="18"/>
      <c r="O2591" t="str">
        <f t="shared" si="40"/>
        <v/>
      </c>
    </row>
    <row r="2592" spans="13:15" x14ac:dyDescent="0.5">
      <c r="M2592" s="18"/>
      <c r="O2592" t="str">
        <f t="shared" si="40"/>
        <v/>
      </c>
    </row>
    <row r="2593" spans="13:15" x14ac:dyDescent="0.5">
      <c r="M2593" s="18"/>
      <c r="O2593" t="str">
        <f t="shared" si="40"/>
        <v/>
      </c>
    </row>
    <row r="2594" spans="13:15" x14ac:dyDescent="0.5">
      <c r="M2594" s="18"/>
      <c r="O2594" t="str">
        <f t="shared" si="40"/>
        <v/>
      </c>
    </row>
    <row r="2595" spans="13:15" x14ac:dyDescent="0.5">
      <c r="M2595" s="18"/>
      <c r="O2595" t="str">
        <f t="shared" si="40"/>
        <v/>
      </c>
    </row>
    <row r="2596" spans="13:15" x14ac:dyDescent="0.5">
      <c r="M2596" s="18"/>
      <c r="O2596" t="str">
        <f t="shared" si="40"/>
        <v/>
      </c>
    </row>
    <row r="2597" spans="13:15" x14ac:dyDescent="0.5">
      <c r="M2597" s="18"/>
      <c r="O2597" t="str">
        <f t="shared" si="40"/>
        <v/>
      </c>
    </row>
    <row r="2598" spans="13:15" x14ac:dyDescent="0.5">
      <c r="M2598" s="18"/>
      <c r="O2598" t="str">
        <f t="shared" si="40"/>
        <v/>
      </c>
    </row>
    <row r="2599" spans="13:15" x14ac:dyDescent="0.5">
      <c r="M2599" s="18"/>
      <c r="O2599" t="str">
        <f t="shared" si="40"/>
        <v/>
      </c>
    </row>
    <row r="2600" spans="13:15" x14ac:dyDescent="0.5">
      <c r="M2600" s="18"/>
      <c r="O2600" t="str">
        <f t="shared" si="40"/>
        <v/>
      </c>
    </row>
    <row r="2601" spans="13:15" x14ac:dyDescent="0.5">
      <c r="M2601" s="18"/>
      <c r="O2601" t="str">
        <f t="shared" si="40"/>
        <v/>
      </c>
    </row>
    <row r="2602" spans="13:15" x14ac:dyDescent="0.5">
      <c r="M2602" s="18"/>
      <c r="O2602" t="str">
        <f t="shared" si="40"/>
        <v/>
      </c>
    </row>
    <row r="2603" spans="13:15" x14ac:dyDescent="0.5">
      <c r="M2603" s="18"/>
      <c r="O2603" t="str">
        <f t="shared" si="40"/>
        <v/>
      </c>
    </row>
    <row r="2604" spans="13:15" x14ac:dyDescent="0.5">
      <c r="M2604" s="18"/>
      <c r="O2604" t="str">
        <f t="shared" si="40"/>
        <v/>
      </c>
    </row>
    <row r="2605" spans="13:15" x14ac:dyDescent="0.5">
      <c r="M2605" s="18"/>
      <c r="O2605" t="str">
        <f t="shared" si="40"/>
        <v/>
      </c>
    </row>
    <row r="2606" spans="13:15" x14ac:dyDescent="0.5">
      <c r="M2606" s="18"/>
      <c r="O2606" t="str">
        <f t="shared" si="40"/>
        <v/>
      </c>
    </row>
    <row r="2607" spans="13:15" x14ac:dyDescent="0.5">
      <c r="M2607" s="18"/>
      <c r="O2607" t="str">
        <f t="shared" si="40"/>
        <v/>
      </c>
    </row>
    <row r="2608" spans="13:15" x14ac:dyDescent="0.5">
      <c r="M2608" s="18"/>
      <c r="O2608" t="str">
        <f t="shared" si="40"/>
        <v/>
      </c>
    </row>
    <row r="2609" spans="13:15" x14ac:dyDescent="0.5">
      <c r="M2609" s="18"/>
      <c r="O2609" t="str">
        <f t="shared" si="40"/>
        <v/>
      </c>
    </row>
    <row r="2610" spans="13:15" x14ac:dyDescent="0.5">
      <c r="M2610" s="18"/>
      <c r="O2610" t="str">
        <f t="shared" si="40"/>
        <v/>
      </c>
    </row>
    <row r="2611" spans="13:15" x14ac:dyDescent="0.5">
      <c r="M2611" s="18"/>
      <c r="O2611" t="str">
        <f t="shared" si="40"/>
        <v/>
      </c>
    </row>
    <row r="2612" spans="13:15" x14ac:dyDescent="0.5">
      <c r="M2612" s="18"/>
      <c r="O2612" t="str">
        <f t="shared" si="40"/>
        <v/>
      </c>
    </row>
    <row r="2613" spans="13:15" x14ac:dyDescent="0.5">
      <c r="M2613" s="18"/>
      <c r="O2613" t="str">
        <f t="shared" si="40"/>
        <v/>
      </c>
    </row>
    <row r="2614" spans="13:15" x14ac:dyDescent="0.5">
      <c r="M2614" s="18"/>
      <c r="O2614" t="str">
        <f t="shared" si="40"/>
        <v/>
      </c>
    </row>
    <row r="2615" spans="13:15" x14ac:dyDescent="0.5">
      <c r="M2615" s="18"/>
      <c r="O2615" t="str">
        <f t="shared" si="40"/>
        <v/>
      </c>
    </row>
    <row r="2616" spans="13:15" x14ac:dyDescent="0.5">
      <c r="M2616" s="18"/>
      <c r="O2616" t="str">
        <f t="shared" si="40"/>
        <v/>
      </c>
    </row>
    <row r="2617" spans="13:15" x14ac:dyDescent="0.5">
      <c r="M2617" s="18"/>
      <c r="O2617" t="str">
        <f t="shared" si="40"/>
        <v/>
      </c>
    </row>
    <row r="2618" spans="13:15" x14ac:dyDescent="0.5">
      <c r="M2618" s="18"/>
      <c r="O2618" t="str">
        <f t="shared" si="40"/>
        <v/>
      </c>
    </row>
    <row r="2619" spans="13:15" x14ac:dyDescent="0.5">
      <c r="M2619" s="18"/>
      <c r="O2619" t="str">
        <f t="shared" si="40"/>
        <v/>
      </c>
    </row>
    <row r="2620" spans="13:15" x14ac:dyDescent="0.5">
      <c r="M2620" s="18"/>
      <c r="O2620" t="str">
        <f t="shared" si="40"/>
        <v/>
      </c>
    </row>
    <row r="2621" spans="13:15" x14ac:dyDescent="0.5">
      <c r="M2621" s="18"/>
      <c r="O2621" t="str">
        <f t="shared" si="40"/>
        <v/>
      </c>
    </row>
    <row r="2622" spans="13:15" x14ac:dyDescent="0.5">
      <c r="M2622" s="18"/>
      <c r="O2622" t="str">
        <f t="shared" si="40"/>
        <v/>
      </c>
    </row>
    <row r="2623" spans="13:15" x14ac:dyDescent="0.5">
      <c r="M2623" s="18"/>
      <c r="O2623" t="str">
        <f t="shared" si="40"/>
        <v/>
      </c>
    </row>
    <row r="2624" spans="13:15" x14ac:dyDescent="0.5">
      <c r="M2624" s="18"/>
      <c r="O2624" t="str">
        <f t="shared" si="40"/>
        <v/>
      </c>
    </row>
    <row r="2625" spans="13:15" x14ac:dyDescent="0.5">
      <c r="M2625" s="18"/>
      <c r="O2625" t="str">
        <f t="shared" si="40"/>
        <v/>
      </c>
    </row>
    <row r="2626" spans="13:15" x14ac:dyDescent="0.5">
      <c r="M2626" s="18"/>
      <c r="O2626" t="str">
        <f t="shared" si="40"/>
        <v/>
      </c>
    </row>
    <row r="2627" spans="13:15" x14ac:dyDescent="0.5">
      <c r="M2627" s="18"/>
      <c r="O2627" t="str">
        <f t="shared" ref="O2627:O2690" si="41">IF(L2627="","",MONTH(L2627))</f>
        <v/>
      </c>
    </row>
    <row r="2628" spans="13:15" x14ac:dyDescent="0.5">
      <c r="M2628" s="18"/>
      <c r="O2628" t="str">
        <f t="shared" si="41"/>
        <v/>
      </c>
    </row>
    <row r="2629" spans="13:15" x14ac:dyDescent="0.5">
      <c r="M2629" s="18"/>
      <c r="O2629" t="str">
        <f t="shared" si="41"/>
        <v/>
      </c>
    </row>
    <row r="2630" spans="13:15" x14ac:dyDescent="0.5">
      <c r="M2630" s="18"/>
      <c r="O2630" t="str">
        <f t="shared" si="41"/>
        <v/>
      </c>
    </row>
    <row r="2631" spans="13:15" x14ac:dyDescent="0.5">
      <c r="M2631" s="18"/>
      <c r="O2631" t="str">
        <f t="shared" si="41"/>
        <v/>
      </c>
    </row>
    <row r="2632" spans="13:15" x14ac:dyDescent="0.5">
      <c r="M2632" s="18"/>
      <c r="O2632" t="str">
        <f t="shared" si="41"/>
        <v/>
      </c>
    </row>
    <row r="2633" spans="13:15" x14ac:dyDescent="0.5">
      <c r="M2633" s="18"/>
      <c r="O2633" t="str">
        <f t="shared" si="41"/>
        <v/>
      </c>
    </row>
    <row r="2634" spans="13:15" x14ac:dyDescent="0.5">
      <c r="M2634" s="18"/>
      <c r="O2634" t="str">
        <f t="shared" si="41"/>
        <v/>
      </c>
    </row>
    <row r="2635" spans="13:15" x14ac:dyDescent="0.5">
      <c r="M2635" s="18"/>
      <c r="O2635" t="str">
        <f t="shared" si="41"/>
        <v/>
      </c>
    </row>
    <row r="2636" spans="13:15" x14ac:dyDescent="0.5">
      <c r="M2636" s="18"/>
      <c r="O2636" t="str">
        <f t="shared" si="41"/>
        <v/>
      </c>
    </row>
    <row r="2637" spans="13:15" x14ac:dyDescent="0.5">
      <c r="M2637" s="18"/>
      <c r="O2637" t="str">
        <f t="shared" si="41"/>
        <v/>
      </c>
    </row>
    <row r="2638" spans="13:15" x14ac:dyDescent="0.5">
      <c r="M2638" s="18"/>
      <c r="O2638" t="str">
        <f t="shared" si="41"/>
        <v/>
      </c>
    </row>
    <row r="2639" spans="13:15" x14ac:dyDescent="0.5">
      <c r="M2639" s="18"/>
      <c r="O2639" t="str">
        <f t="shared" si="41"/>
        <v/>
      </c>
    </row>
    <row r="2640" spans="13:15" x14ac:dyDescent="0.5">
      <c r="M2640" s="18"/>
      <c r="O2640" t="str">
        <f t="shared" si="41"/>
        <v/>
      </c>
    </row>
    <row r="2641" spans="13:15" x14ac:dyDescent="0.5">
      <c r="M2641" s="18"/>
      <c r="O2641" t="str">
        <f t="shared" si="41"/>
        <v/>
      </c>
    </row>
    <row r="2642" spans="13:15" x14ac:dyDescent="0.5">
      <c r="M2642" s="18"/>
      <c r="O2642" t="str">
        <f t="shared" si="41"/>
        <v/>
      </c>
    </row>
    <row r="2643" spans="13:15" x14ac:dyDescent="0.5">
      <c r="M2643" s="18"/>
      <c r="O2643" t="str">
        <f t="shared" si="41"/>
        <v/>
      </c>
    </row>
    <row r="2644" spans="13:15" x14ac:dyDescent="0.5">
      <c r="M2644" s="18"/>
      <c r="O2644" t="str">
        <f t="shared" si="41"/>
        <v/>
      </c>
    </row>
    <row r="2645" spans="13:15" x14ac:dyDescent="0.5">
      <c r="M2645" s="18"/>
      <c r="O2645" t="str">
        <f t="shared" si="41"/>
        <v/>
      </c>
    </row>
    <row r="2646" spans="13:15" x14ac:dyDescent="0.5">
      <c r="M2646" s="18"/>
      <c r="O2646" t="str">
        <f t="shared" si="41"/>
        <v/>
      </c>
    </row>
    <row r="2647" spans="13:15" x14ac:dyDescent="0.5">
      <c r="M2647" s="18"/>
      <c r="O2647" t="str">
        <f t="shared" si="41"/>
        <v/>
      </c>
    </row>
    <row r="2648" spans="13:15" x14ac:dyDescent="0.5">
      <c r="M2648" s="18"/>
      <c r="O2648" t="str">
        <f t="shared" si="41"/>
        <v/>
      </c>
    </row>
    <row r="2649" spans="13:15" x14ac:dyDescent="0.5">
      <c r="M2649" s="18"/>
      <c r="O2649" t="str">
        <f t="shared" si="41"/>
        <v/>
      </c>
    </row>
    <row r="2650" spans="13:15" x14ac:dyDescent="0.5">
      <c r="M2650" s="18"/>
      <c r="O2650" t="str">
        <f t="shared" si="41"/>
        <v/>
      </c>
    </row>
    <row r="2651" spans="13:15" x14ac:dyDescent="0.5">
      <c r="M2651" s="18"/>
      <c r="O2651" t="str">
        <f t="shared" si="41"/>
        <v/>
      </c>
    </row>
    <row r="2652" spans="13:15" x14ac:dyDescent="0.5">
      <c r="M2652" s="18"/>
      <c r="O2652" t="str">
        <f t="shared" si="41"/>
        <v/>
      </c>
    </row>
    <row r="2653" spans="13:15" x14ac:dyDescent="0.5">
      <c r="M2653" s="18"/>
      <c r="O2653" t="str">
        <f t="shared" si="41"/>
        <v/>
      </c>
    </row>
    <row r="2654" spans="13:15" x14ac:dyDescent="0.5">
      <c r="M2654" s="18"/>
      <c r="O2654" t="str">
        <f t="shared" si="41"/>
        <v/>
      </c>
    </row>
    <row r="2655" spans="13:15" x14ac:dyDescent="0.5">
      <c r="M2655" s="18"/>
      <c r="O2655" t="str">
        <f t="shared" si="41"/>
        <v/>
      </c>
    </row>
    <row r="2656" spans="13:15" x14ac:dyDescent="0.5">
      <c r="M2656" s="18"/>
      <c r="O2656" t="str">
        <f t="shared" si="41"/>
        <v/>
      </c>
    </row>
    <row r="2657" spans="13:15" x14ac:dyDescent="0.5">
      <c r="M2657" s="18"/>
      <c r="O2657" t="str">
        <f t="shared" si="41"/>
        <v/>
      </c>
    </row>
    <row r="2658" spans="13:15" x14ac:dyDescent="0.5">
      <c r="M2658" s="18"/>
      <c r="O2658" t="str">
        <f t="shared" si="41"/>
        <v/>
      </c>
    </row>
    <row r="2659" spans="13:15" x14ac:dyDescent="0.5">
      <c r="M2659" s="18"/>
      <c r="O2659" t="str">
        <f t="shared" si="41"/>
        <v/>
      </c>
    </row>
    <row r="2660" spans="13:15" x14ac:dyDescent="0.5">
      <c r="M2660" s="18"/>
      <c r="O2660" t="str">
        <f t="shared" si="41"/>
        <v/>
      </c>
    </row>
    <row r="2661" spans="13:15" x14ac:dyDescent="0.5">
      <c r="M2661" s="18"/>
      <c r="O2661" t="str">
        <f t="shared" si="41"/>
        <v/>
      </c>
    </row>
    <row r="2662" spans="13:15" x14ac:dyDescent="0.5">
      <c r="M2662" s="18"/>
      <c r="O2662" t="str">
        <f t="shared" si="41"/>
        <v/>
      </c>
    </row>
    <row r="2663" spans="13:15" x14ac:dyDescent="0.5">
      <c r="M2663" s="18"/>
      <c r="O2663" t="str">
        <f t="shared" si="41"/>
        <v/>
      </c>
    </row>
    <row r="2664" spans="13:15" x14ac:dyDescent="0.5">
      <c r="M2664" s="18"/>
      <c r="O2664" t="str">
        <f t="shared" si="41"/>
        <v/>
      </c>
    </row>
    <row r="2665" spans="13:15" x14ac:dyDescent="0.5">
      <c r="M2665" s="18"/>
      <c r="O2665" t="str">
        <f t="shared" si="41"/>
        <v/>
      </c>
    </row>
    <row r="2666" spans="13:15" x14ac:dyDescent="0.5">
      <c r="M2666" s="18"/>
      <c r="O2666" t="str">
        <f t="shared" si="41"/>
        <v/>
      </c>
    </row>
    <row r="2667" spans="13:15" x14ac:dyDescent="0.5">
      <c r="M2667" s="18"/>
      <c r="O2667" t="str">
        <f t="shared" si="41"/>
        <v/>
      </c>
    </row>
    <row r="2668" spans="13:15" x14ac:dyDescent="0.5">
      <c r="M2668" s="18"/>
      <c r="O2668" t="str">
        <f t="shared" si="41"/>
        <v/>
      </c>
    </row>
    <row r="2669" spans="13:15" x14ac:dyDescent="0.5">
      <c r="M2669" s="18"/>
      <c r="O2669" t="str">
        <f t="shared" si="41"/>
        <v/>
      </c>
    </row>
    <row r="2670" spans="13:15" x14ac:dyDescent="0.5">
      <c r="M2670" s="18"/>
      <c r="O2670" t="str">
        <f t="shared" si="41"/>
        <v/>
      </c>
    </row>
    <row r="2671" spans="13:15" x14ac:dyDescent="0.5">
      <c r="M2671" s="18"/>
      <c r="O2671" t="str">
        <f t="shared" si="41"/>
        <v/>
      </c>
    </row>
    <row r="2672" spans="13:15" x14ac:dyDescent="0.5">
      <c r="M2672" s="18"/>
      <c r="O2672" t="str">
        <f t="shared" si="41"/>
        <v/>
      </c>
    </row>
    <row r="2673" spans="13:15" x14ac:dyDescent="0.5">
      <c r="M2673" s="18"/>
      <c r="O2673" t="str">
        <f t="shared" si="41"/>
        <v/>
      </c>
    </row>
    <row r="2674" spans="13:15" x14ac:dyDescent="0.5">
      <c r="M2674" s="18"/>
      <c r="O2674" t="str">
        <f t="shared" si="41"/>
        <v/>
      </c>
    </row>
    <row r="2675" spans="13:15" x14ac:dyDescent="0.5">
      <c r="M2675" s="18"/>
      <c r="O2675" t="str">
        <f t="shared" si="41"/>
        <v/>
      </c>
    </row>
    <row r="2676" spans="13:15" x14ac:dyDescent="0.5">
      <c r="M2676" s="18"/>
      <c r="O2676" t="str">
        <f t="shared" si="41"/>
        <v/>
      </c>
    </row>
    <row r="2677" spans="13:15" x14ac:dyDescent="0.5">
      <c r="M2677" s="18"/>
      <c r="O2677" t="str">
        <f t="shared" si="41"/>
        <v/>
      </c>
    </row>
    <row r="2678" spans="13:15" x14ac:dyDescent="0.5">
      <c r="M2678" s="18"/>
      <c r="O2678" t="str">
        <f t="shared" si="41"/>
        <v/>
      </c>
    </row>
    <row r="2679" spans="13:15" x14ac:dyDescent="0.5">
      <c r="M2679" s="18"/>
      <c r="O2679" t="str">
        <f t="shared" si="41"/>
        <v/>
      </c>
    </row>
    <row r="2680" spans="13:15" x14ac:dyDescent="0.5">
      <c r="M2680" s="18"/>
      <c r="O2680" t="str">
        <f t="shared" si="41"/>
        <v/>
      </c>
    </row>
    <row r="2681" spans="13:15" x14ac:dyDescent="0.5">
      <c r="M2681" s="18"/>
      <c r="O2681" t="str">
        <f t="shared" si="41"/>
        <v/>
      </c>
    </row>
    <row r="2682" spans="13:15" x14ac:dyDescent="0.5">
      <c r="M2682" s="18"/>
      <c r="O2682" t="str">
        <f t="shared" si="41"/>
        <v/>
      </c>
    </row>
    <row r="2683" spans="13:15" x14ac:dyDescent="0.5">
      <c r="M2683" s="18"/>
      <c r="O2683" t="str">
        <f t="shared" si="41"/>
        <v/>
      </c>
    </row>
    <row r="2684" spans="13:15" x14ac:dyDescent="0.5">
      <c r="M2684" s="18"/>
      <c r="O2684" t="str">
        <f t="shared" si="41"/>
        <v/>
      </c>
    </row>
    <row r="2685" spans="13:15" x14ac:dyDescent="0.5">
      <c r="M2685" s="18"/>
      <c r="O2685" t="str">
        <f t="shared" si="41"/>
        <v/>
      </c>
    </row>
    <row r="2686" spans="13:15" x14ac:dyDescent="0.5">
      <c r="M2686" s="18"/>
      <c r="O2686" t="str">
        <f t="shared" si="41"/>
        <v/>
      </c>
    </row>
    <row r="2687" spans="13:15" x14ac:dyDescent="0.5">
      <c r="M2687" s="18"/>
      <c r="O2687" t="str">
        <f t="shared" si="41"/>
        <v/>
      </c>
    </row>
    <row r="2688" spans="13:15" x14ac:dyDescent="0.5">
      <c r="M2688" s="18"/>
      <c r="O2688" t="str">
        <f t="shared" si="41"/>
        <v/>
      </c>
    </row>
    <row r="2689" spans="13:15" x14ac:dyDescent="0.5">
      <c r="M2689" s="18"/>
      <c r="O2689" t="str">
        <f t="shared" si="41"/>
        <v/>
      </c>
    </row>
    <row r="2690" spans="13:15" x14ac:dyDescent="0.5">
      <c r="M2690" s="18"/>
      <c r="O2690" t="str">
        <f t="shared" si="41"/>
        <v/>
      </c>
    </row>
    <row r="2691" spans="13:15" x14ac:dyDescent="0.5">
      <c r="M2691" s="18"/>
      <c r="O2691" t="str">
        <f t="shared" ref="O2691:O2754" si="42">IF(L2691="","",MONTH(L2691))</f>
        <v/>
      </c>
    </row>
    <row r="2692" spans="13:15" x14ac:dyDescent="0.5">
      <c r="M2692" s="18"/>
      <c r="O2692" t="str">
        <f t="shared" si="42"/>
        <v/>
      </c>
    </row>
    <row r="2693" spans="13:15" x14ac:dyDescent="0.5">
      <c r="M2693" s="18"/>
      <c r="O2693" t="str">
        <f t="shared" si="42"/>
        <v/>
      </c>
    </row>
    <row r="2694" spans="13:15" x14ac:dyDescent="0.5">
      <c r="M2694" s="18"/>
      <c r="O2694" t="str">
        <f t="shared" si="42"/>
        <v/>
      </c>
    </row>
    <row r="2695" spans="13:15" x14ac:dyDescent="0.5">
      <c r="M2695" s="18"/>
      <c r="O2695" t="str">
        <f t="shared" si="42"/>
        <v/>
      </c>
    </row>
    <row r="2696" spans="13:15" x14ac:dyDescent="0.5">
      <c r="M2696" s="18"/>
      <c r="O2696" t="str">
        <f t="shared" si="42"/>
        <v/>
      </c>
    </row>
    <row r="2697" spans="13:15" x14ac:dyDescent="0.5">
      <c r="M2697" s="18"/>
      <c r="O2697" t="str">
        <f t="shared" si="42"/>
        <v/>
      </c>
    </row>
    <row r="2698" spans="13:15" x14ac:dyDescent="0.5">
      <c r="M2698" s="18"/>
      <c r="O2698" t="str">
        <f t="shared" si="42"/>
        <v/>
      </c>
    </row>
    <row r="2699" spans="13:15" x14ac:dyDescent="0.5">
      <c r="M2699" s="18"/>
      <c r="O2699" t="str">
        <f t="shared" si="42"/>
        <v/>
      </c>
    </row>
    <row r="2700" spans="13:15" x14ac:dyDescent="0.5">
      <c r="M2700" s="18"/>
      <c r="O2700" t="str">
        <f t="shared" si="42"/>
        <v/>
      </c>
    </row>
    <row r="2701" spans="13:15" x14ac:dyDescent="0.5">
      <c r="M2701" s="18"/>
      <c r="O2701" t="str">
        <f t="shared" si="42"/>
        <v/>
      </c>
    </row>
    <row r="2702" spans="13:15" x14ac:dyDescent="0.5">
      <c r="M2702" s="18"/>
      <c r="O2702" t="str">
        <f t="shared" si="42"/>
        <v/>
      </c>
    </row>
    <row r="2703" spans="13:15" x14ac:dyDescent="0.5">
      <c r="M2703" s="18"/>
      <c r="O2703" t="str">
        <f t="shared" si="42"/>
        <v/>
      </c>
    </row>
    <row r="2704" spans="13:15" x14ac:dyDescent="0.5">
      <c r="M2704" s="18"/>
      <c r="O2704" t="str">
        <f t="shared" si="42"/>
        <v/>
      </c>
    </row>
    <row r="2705" spans="13:15" x14ac:dyDescent="0.5">
      <c r="M2705" s="18"/>
      <c r="O2705" t="str">
        <f t="shared" si="42"/>
        <v/>
      </c>
    </row>
    <row r="2706" spans="13:15" x14ac:dyDescent="0.5">
      <c r="M2706" s="18"/>
      <c r="O2706" t="str">
        <f t="shared" si="42"/>
        <v/>
      </c>
    </row>
    <row r="2707" spans="13:15" x14ac:dyDescent="0.5">
      <c r="M2707" s="18"/>
      <c r="O2707" t="str">
        <f t="shared" si="42"/>
        <v/>
      </c>
    </row>
    <row r="2708" spans="13:15" x14ac:dyDescent="0.5">
      <c r="M2708" s="18"/>
      <c r="O2708" t="str">
        <f t="shared" si="42"/>
        <v/>
      </c>
    </row>
    <row r="2709" spans="13:15" x14ac:dyDescent="0.5">
      <c r="M2709" s="18"/>
      <c r="O2709" t="str">
        <f t="shared" si="42"/>
        <v/>
      </c>
    </row>
    <row r="2710" spans="13:15" x14ac:dyDescent="0.5">
      <c r="M2710" s="18"/>
      <c r="O2710" t="str">
        <f t="shared" si="42"/>
        <v/>
      </c>
    </row>
    <row r="2711" spans="13:15" x14ac:dyDescent="0.5">
      <c r="M2711" s="18"/>
      <c r="O2711" t="str">
        <f t="shared" si="42"/>
        <v/>
      </c>
    </row>
    <row r="2712" spans="13:15" x14ac:dyDescent="0.5">
      <c r="M2712" s="18"/>
      <c r="O2712" t="str">
        <f t="shared" si="42"/>
        <v/>
      </c>
    </row>
    <row r="2713" spans="13:15" x14ac:dyDescent="0.5">
      <c r="M2713" s="18"/>
      <c r="O2713" t="str">
        <f t="shared" si="42"/>
        <v/>
      </c>
    </row>
    <row r="2714" spans="13:15" x14ac:dyDescent="0.5">
      <c r="M2714" s="18"/>
      <c r="O2714" t="str">
        <f t="shared" si="42"/>
        <v/>
      </c>
    </row>
    <row r="2715" spans="13:15" x14ac:dyDescent="0.5">
      <c r="M2715" s="18"/>
      <c r="O2715" t="str">
        <f t="shared" si="42"/>
        <v/>
      </c>
    </row>
    <row r="2716" spans="13:15" x14ac:dyDescent="0.5">
      <c r="M2716" s="18"/>
      <c r="O2716" t="str">
        <f t="shared" si="42"/>
        <v/>
      </c>
    </row>
    <row r="2717" spans="13:15" x14ac:dyDescent="0.5">
      <c r="M2717" s="18"/>
      <c r="O2717" t="str">
        <f t="shared" si="42"/>
        <v/>
      </c>
    </row>
    <row r="2718" spans="13:15" x14ac:dyDescent="0.5">
      <c r="M2718" s="18"/>
      <c r="O2718" t="str">
        <f t="shared" si="42"/>
        <v/>
      </c>
    </row>
    <row r="2719" spans="13:15" x14ac:dyDescent="0.5">
      <c r="M2719" s="18"/>
      <c r="O2719" t="str">
        <f t="shared" si="42"/>
        <v/>
      </c>
    </row>
    <row r="2720" spans="13:15" x14ac:dyDescent="0.5">
      <c r="M2720" s="18"/>
      <c r="O2720" t="str">
        <f t="shared" si="42"/>
        <v/>
      </c>
    </row>
    <row r="2721" spans="13:15" x14ac:dyDescent="0.5">
      <c r="M2721" s="18"/>
      <c r="O2721" t="str">
        <f t="shared" si="42"/>
        <v/>
      </c>
    </row>
    <row r="2722" spans="13:15" x14ac:dyDescent="0.5">
      <c r="M2722" s="18"/>
      <c r="O2722" t="str">
        <f t="shared" si="42"/>
        <v/>
      </c>
    </row>
    <row r="2723" spans="13:15" x14ac:dyDescent="0.5">
      <c r="M2723" s="18"/>
      <c r="O2723" t="str">
        <f t="shared" si="42"/>
        <v/>
      </c>
    </row>
    <row r="2724" spans="13:15" x14ac:dyDescent="0.5">
      <c r="M2724" s="18"/>
      <c r="O2724" t="str">
        <f t="shared" si="42"/>
        <v/>
      </c>
    </row>
    <row r="2725" spans="13:15" x14ac:dyDescent="0.5">
      <c r="M2725" s="18"/>
      <c r="O2725" t="str">
        <f t="shared" si="42"/>
        <v/>
      </c>
    </row>
    <row r="2726" spans="13:15" x14ac:dyDescent="0.5">
      <c r="M2726" s="18"/>
      <c r="O2726" t="str">
        <f t="shared" si="42"/>
        <v/>
      </c>
    </row>
    <row r="2727" spans="13:15" x14ac:dyDescent="0.5">
      <c r="M2727" s="18"/>
      <c r="O2727" t="str">
        <f t="shared" si="42"/>
        <v/>
      </c>
    </row>
    <row r="2728" spans="13:15" x14ac:dyDescent="0.5">
      <c r="M2728" s="18"/>
      <c r="O2728" t="str">
        <f t="shared" si="42"/>
        <v/>
      </c>
    </row>
    <row r="2729" spans="13:15" x14ac:dyDescent="0.5">
      <c r="M2729" s="18"/>
      <c r="O2729" t="str">
        <f t="shared" si="42"/>
        <v/>
      </c>
    </row>
    <row r="2730" spans="13:15" x14ac:dyDescent="0.5">
      <c r="M2730" s="18"/>
      <c r="O2730" t="str">
        <f t="shared" si="42"/>
        <v/>
      </c>
    </row>
    <row r="2731" spans="13:15" x14ac:dyDescent="0.5">
      <c r="M2731" s="18"/>
      <c r="O2731" t="str">
        <f t="shared" si="42"/>
        <v/>
      </c>
    </row>
    <row r="2732" spans="13:15" x14ac:dyDescent="0.5">
      <c r="M2732" s="18"/>
      <c r="O2732" t="str">
        <f t="shared" si="42"/>
        <v/>
      </c>
    </row>
    <row r="2733" spans="13:15" x14ac:dyDescent="0.5">
      <c r="M2733" s="18"/>
      <c r="O2733" t="str">
        <f t="shared" si="42"/>
        <v/>
      </c>
    </row>
    <row r="2734" spans="13:15" x14ac:dyDescent="0.5">
      <c r="M2734" s="18"/>
      <c r="O2734" t="str">
        <f t="shared" si="42"/>
        <v/>
      </c>
    </row>
    <row r="2735" spans="13:15" x14ac:dyDescent="0.5">
      <c r="M2735" s="18"/>
      <c r="O2735" t="str">
        <f t="shared" si="42"/>
        <v/>
      </c>
    </row>
    <row r="2736" spans="13:15" x14ac:dyDescent="0.5">
      <c r="M2736" s="18"/>
      <c r="O2736" t="str">
        <f t="shared" si="42"/>
        <v/>
      </c>
    </row>
    <row r="2737" spans="13:15" x14ac:dyDescent="0.5">
      <c r="M2737" s="18"/>
      <c r="O2737" t="str">
        <f t="shared" si="42"/>
        <v/>
      </c>
    </row>
    <row r="2738" spans="13:15" x14ac:dyDescent="0.5">
      <c r="M2738" s="18"/>
      <c r="O2738" t="str">
        <f t="shared" si="42"/>
        <v/>
      </c>
    </row>
    <row r="2739" spans="13:15" x14ac:dyDescent="0.5">
      <c r="M2739" s="18"/>
      <c r="O2739" t="str">
        <f t="shared" si="42"/>
        <v/>
      </c>
    </row>
    <row r="2740" spans="13:15" x14ac:dyDescent="0.5">
      <c r="M2740" s="18"/>
      <c r="O2740" t="str">
        <f t="shared" si="42"/>
        <v/>
      </c>
    </row>
    <row r="2741" spans="13:15" x14ac:dyDescent="0.5">
      <c r="M2741" s="18"/>
      <c r="O2741" t="str">
        <f t="shared" si="42"/>
        <v/>
      </c>
    </row>
    <row r="2742" spans="13:15" x14ac:dyDescent="0.5">
      <c r="M2742" s="18"/>
      <c r="O2742" t="str">
        <f t="shared" si="42"/>
        <v/>
      </c>
    </row>
    <row r="2743" spans="13:15" x14ac:dyDescent="0.5">
      <c r="M2743" s="18"/>
      <c r="O2743" t="str">
        <f t="shared" si="42"/>
        <v/>
      </c>
    </row>
    <row r="2744" spans="13:15" x14ac:dyDescent="0.5">
      <c r="M2744" s="18"/>
      <c r="O2744" t="str">
        <f t="shared" si="42"/>
        <v/>
      </c>
    </row>
    <row r="2745" spans="13:15" x14ac:dyDescent="0.5">
      <c r="M2745" s="18"/>
      <c r="O2745" t="str">
        <f t="shared" si="42"/>
        <v/>
      </c>
    </row>
    <row r="2746" spans="13:15" x14ac:dyDescent="0.5">
      <c r="M2746" s="18"/>
      <c r="O2746" t="str">
        <f t="shared" si="42"/>
        <v/>
      </c>
    </row>
    <row r="2747" spans="13:15" x14ac:dyDescent="0.5">
      <c r="M2747" s="18"/>
      <c r="O2747" t="str">
        <f t="shared" si="42"/>
        <v/>
      </c>
    </row>
    <row r="2748" spans="13:15" x14ac:dyDescent="0.5">
      <c r="M2748" s="18"/>
      <c r="O2748" t="str">
        <f t="shared" si="42"/>
        <v/>
      </c>
    </row>
    <row r="2749" spans="13:15" x14ac:dyDescent="0.5">
      <c r="M2749" s="18"/>
      <c r="O2749" t="str">
        <f t="shared" si="42"/>
        <v/>
      </c>
    </row>
    <row r="2750" spans="13:15" x14ac:dyDescent="0.5">
      <c r="M2750" s="18"/>
      <c r="O2750" t="str">
        <f t="shared" si="42"/>
        <v/>
      </c>
    </row>
    <row r="2751" spans="13:15" x14ac:dyDescent="0.5">
      <c r="M2751" s="18"/>
      <c r="O2751" t="str">
        <f t="shared" si="42"/>
        <v/>
      </c>
    </row>
    <row r="2752" spans="13:15" x14ac:dyDescent="0.5">
      <c r="M2752" s="18"/>
      <c r="O2752" t="str">
        <f t="shared" si="42"/>
        <v/>
      </c>
    </row>
    <row r="2753" spans="13:15" x14ac:dyDescent="0.5">
      <c r="M2753" s="18"/>
      <c r="O2753" t="str">
        <f t="shared" si="42"/>
        <v/>
      </c>
    </row>
    <row r="2754" spans="13:15" x14ac:dyDescent="0.5">
      <c r="M2754" s="18"/>
      <c r="O2754" t="str">
        <f t="shared" si="42"/>
        <v/>
      </c>
    </row>
    <row r="2755" spans="13:15" x14ac:dyDescent="0.5">
      <c r="M2755" s="18"/>
      <c r="O2755" t="str">
        <f t="shared" ref="O2755:O2818" si="43">IF(L2755="","",MONTH(L2755))</f>
        <v/>
      </c>
    </row>
    <row r="2756" spans="13:15" x14ac:dyDescent="0.5">
      <c r="M2756" s="18"/>
      <c r="O2756" t="str">
        <f t="shared" si="43"/>
        <v/>
      </c>
    </row>
    <row r="2757" spans="13:15" x14ac:dyDescent="0.5">
      <c r="M2757" s="18"/>
      <c r="O2757" t="str">
        <f t="shared" si="43"/>
        <v/>
      </c>
    </row>
    <row r="2758" spans="13:15" x14ac:dyDescent="0.5">
      <c r="M2758" s="18"/>
      <c r="O2758" t="str">
        <f t="shared" si="43"/>
        <v/>
      </c>
    </row>
    <row r="2759" spans="13:15" x14ac:dyDescent="0.5">
      <c r="M2759" s="18"/>
      <c r="O2759" t="str">
        <f t="shared" si="43"/>
        <v/>
      </c>
    </row>
    <row r="2760" spans="13:15" x14ac:dyDescent="0.5">
      <c r="M2760" s="18"/>
      <c r="O2760" t="str">
        <f t="shared" si="43"/>
        <v/>
      </c>
    </row>
    <row r="2761" spans="13:15" x14ac:dyDescent="0.5">
      <c r="M2761" s="18"/>
      <c r="O2761" t="str">
        <f t="shared" si="43"/>
        <v/>
      </c>
    </row>
    <row r="2762" spans="13:15" x14ac:dyDescent="0.5">
      <c r="M2762" s="18"/>
      <c r="O2762" t="str">
        <f t="shared" si="43"/>
        <v/>
      </c>
    </row>
    <row r="2763" spans="13:15" x14ac:dyDescent="0.5">
      <c r="M2763" s="18"/>
      <c r="O2763" t="str">
        <f t="shared" si="43"/>
        <v/>
      </c>
    </row>
    <row r="2764" spans="13:15" x14ac:dyDescent="0.5">
      <c r="M2764" s="18"/>
      <c r="O2764" t="str">
        <f t="shared" si="43"/>
        <v/>
      </c>
    </row>
    <row r="2765" spans="13:15" x14ac:dyDescent="0.5">
      <c r="M2765" s="18"/>
      <c r="O2765" t="str">
        <f t="shared" si="43"/>
        <v/>
      </c>
    </row>
    <row r="2766" spans="13:15" x14ac:dyDescent="0.5">
      <c r="M2766" s="18"/>
      <c r="O2766" t="str">
        <f t="shared" si="43"/>
        <v/>
      </c>
    </row>
    <row r="2767" spans="13:15" x14ac:dyDescent="0.5">
      <c r="M2767" s="18"/>
      <c r="O2767" t="str">
        <f t="shared" si="43"/>
        <v/>
      </c>
    </row>
    <row r="2768" spans="13:15" x14ac:dyDescent="0.5">
      <c r="M2768" s="18"/>
      <c r="O2768" t="str">
        <f t="shared" si="43"/>
        <v/>
      </c>
    </row>
    <row r="2769" spans="13:15" x14ac:dyDescent="0.5">
      <c r="M2769" s="18"/>
      <c r="O2769" t="str">
        <f t="shared" si="43"/>
        <v/>
      </c>
    </row>
    <row r="2770" spans="13:15" x14ac:dyDescent="0.5">
      <c r="M2770" s="18"/>
      <c r="O2770" t="str">
        <f t="shared" si="43"/>
        <v/>
      </c>
    </row>
    <row r="2771" spans="13:15" x14ac:dyDescent="0.5">
      <c r="M2771" s="18"/>
      <c r="O2771" t="str">
        <f t="shared" si="43"/>
        <v/>
      </c>
    </row>
    <row r="2772" spans="13:15" x14ac:dyDescent="0.5">
      <c r="M2772" s="18"/>
      <c r="O2772" t="str">
        <f t="shared" si="43"/>
        <v/>
      </c>
    </row>
    <row r="2773" spans="13:15" x14ac:dyDescent="0.5">
      <c r="M2773" s="18"/>
      <c r="O2773" t="str">
        <f t="shared" si="43"/>
        <v/>
      </c>
    </row>
    <row r="2774" spans="13:15" x14ac:dyDescent="0.5">
      <c r="M2774" s="18"/>
      <c r="O2774" t="str">
        <f t="shared" si="43"/>
        <v/>
      </c>
    </row>
    <row r="2775" spans="13:15" x14ac:dyDescent="0.5">
      <c r="M2775" s="18"/>
      <c r="O2775" t="str">
        <f t="shared" si="43"/>
        <v/>
      </c>
    </row>
    <row r="2776" spans="13:15" x14ac:dyDescent="0.5">
      <c r="M2776" s="18"/>
      <c r="O2776" t="str">
        <f t="shared" si="43"/>
        <v/>
      </c>
    </row>
    <row r="2777" spans="13:15" x14ac:dyDescent="0.5">
      <c r="M2777" s="18"/>
      <c r="O2777" t="str">
        <f t="shared" si="43"/>
        <v/>
      </c>
    </row>
    <row r="2778" spans="13:15" x14ac:dyDescent="0.5">
      <c r="M2778" s="18"/>
      <c r="O2778" t="str">
        <f t="shared" si="43"/>
        <v/>
      </c>
    </row>
    <row r="2779" spans="13:15" x14ac:dyDescent="0.5">
      <c r="M2779" s="18"/>
      <c r="O2779" t="str">
        <f t="shared" si="43"/>
        <v/>
      </c>
    </row>
    <row r="2780" spans="13:15" x14ac:dyDescent="0.5">
      <c r="M2780" s="18"/>
      <c r="O2780" t="str">
        <f t="shared" si="43"/>
        <v/>
      </c>
    </row>
    <row r="2781" spans="13:15" x14ac:dyDescent="0.5">
      <c r="M2781" s="18"/>
      <c r="O2781" t="str">
        <f t="shared" si="43"/>
        <v/>
      </c>
    </row>
    <row r="2782" spans="13:15" x14ac:dyDescent="0.5">
      <c r="M2782" s="18"/>
      <c r="O2782" t="str">
        <f t="shared" si="43"/>
        <v/>
      </c>
    </row>
    <row r="2783" spans="13:15" x14ac:dyDescent="0.5">
      <c r="M2783" s="18"/>
      <c r="O2783" t="str">
        <f t="shared" si="43"/>
        <v/>
      </c>
    </row>
    <row r="2784" spans="13:15" x14ac:dyDescent="0.5">
      <c r="M2784" s="18"/>
      <c r="O2784" t="str">
        <f t="shared" si="43"/>
        <v/>
      </c>
    </row>
    <row r="2785" spans="13:15" x14ac:dyDescent="0.5">
      <c r="M2785" s="18"/>
      <c r="O2785" t="str">
        <f t="shared" si="43"/>
        <v/>
      </c>
    </row>
    <row r="2786" spans="13:15" x14ac:dyDescent="0.5">
      <c r="M2786" s="18"/>
      <c r="O2786" t="str">
        <f t="shared" si="43"/>
        <v/>
      </c>
    </row>
    <row r="2787" spans="13:15" x14ac:dyDescent="0.5">
      <c r="M2787" s="18"/>
      <c r="O2787" t="str">
        <f t="shared" si="43"/>
        <v/>
      </c>
    </row>
    <row r="2788" spans="13:15" x14ac:dyDescent="0.5">
      <c r="M2788" s="18"/>
      <c r="O2788" t="str">
        <f t="shared" si="43"/>
        <v/>
      </c>
    </row>
    <row r="2789" spans="13:15" x14ac:dyDescent="0.5">
      <c r="M2789" s="18"/>
      <c r="O2789" t="str">
        <f t="shared" si="43"/>
        <v/>
      </c>
    </row>
    <row r="2790" spans="13:15" x14ac:dyDescent="0.5">
      <c r="M2790" s="18"/>
      <c r="O2790" t="str">
        <f t="shared" si="43"/>
        <v/>
      </c>
    </row>
    <row r="2791" spans="13:15" x14ac:dyDescent="0.5">
      <c r="M2791" s="18"/>
      <c r="O2791" t="str">
        <f t="shared" si="43"/>
        <v/>
      </c>
    </row>
    <row r="2792" spans="13:15" x14ac:dyDescent="0.5">
      <c r="M2792" s="18"/>
      <c r="O2792" t="str">
        <f t="shared" si="43"/>
        <v/>
      </c>
    </row>
    <row r="2793" spans="13:15" x14ac:dyDescent="0.5">
      <c r="M2793" s="18"/>
      <c r="O2793" t="str">
        <f t="shared" si="43"/>
        <v/>
      </c>
    </row>
    <row r="2794" spans="13:15" x14ac:dyDescent="0.5">
      <c r="M2794" s="18"/>
      <c r="O2794" t="str">
        <f t="shared" si="43"/>
        <v/>
      </c>
    </row>
    <row r="2795" spans="13:15" x14ac:dyDescent="0.5">
      <c r="M2795" s="18"/>
      <c r="O2795" t="str">
        <f t="shared" si="43"/>
        <v/>
      </c>
    </row>
    <row r="2796" spans="13:15" x14ac:dyDescent="0.5">
      <c r="M2796" s="18"/>
      <c r="O2796" t="str">
        <f t="shared" si="43"/>
        <v/>
      </c>
    </row>
    <row r="2797" spans="13:15" x14ac:dyDescent="0.5">
      <c r="M2797" s="18"/>
      <c r="O2797" t="str">
        <f t="shared" si="43"/>
        <v/>
      </c>
    </row>
    <row r="2798" spans="13:15" x14ac:dyDescent="0.5">
      <c r="M2798" s="18"/>
      <c r="O2798" t="str">
        <f t="shared" si="43"/>
        <v/>
      </c>
    </row>
    <row r="2799" spans="13:15" x14ac:dyDescent="0.5">
      <c r="M2799" s="18"/>
      <c r="O2799" t="str">
        <f t="shared" si="43"/>
        <v/>
      </c>
    </row>
    <row r="2800" spans="13:15" x14ac:dyDescent="0.5">
      <c r="M2800" s="18"/>
      <c r="O2800" t="str">
        <f t="shared" si="43"/>
        <v/>
      </c>
    </row>
    <row r="2801" spans="13:15" x14ac:dyDescent="0.5">
      <c r="M2801" s="18"/>
      <c r="O2801" t="str">
        <f t="shared" si="43"/>
        <v/>
      </c>
    </row>
    <row r="2802" spans="13:15" x14ac:dyDescent="0.5">
      <c r="M2802" s="18"/>
      <c r="O2802" t="str">
        <f t="shared" si="43"/>
        <v/>
      </c>
    </row>
    <row r="2803" spans="13:15" x14ac:dyDescent="0.5">
      <c r="M2803" s="18"/>
      <c r="O2803" t="str">
        <f t="shared" si="43"/>
        <v/>
      </c>
    </row>
    <row r="2804" spans="13:15" x14ac:dyDescent="0.5">
      <c r="M2804" s="18"/>
      <c r="O2804" t="str">
        <f t="shared" si="43"/>
        <v/>
      </c>
    </row>
    <row r="2805" spans="13:15" x14ac:dyDescent="0.5">
      <c r="M2805" s="18"/>
      <c r="O2805" t="str">
        <f t="shared" si="43"/>
        <v/>
      </c>
    </row>
    <row r="2806" spans="13:15" x14ac:dyDescent="0.5">
      <c r="M2806" s="18"/>
      <c r="O2806" t="str">
        <f t="shared" si="43"/>
        <v/>
      </c>
    </row>
    <row r="2807" spans="13:15" x14ac:dyDescent="0.5">
      <c r="M2807" s="18"/>
      <c r="O2807" t="str">
        <f t="shared" si="43"/>
        <v/>
      </c>
    </row>
    <row r="2808" spans="13:15" x14ac:dyDescent="0.5">
      <c r="M2808" s="18"/>
      <c r="O2808" t="str">
        <f t="shared" si="43"/>
        <v/>
      </c>
    </row>
    <row r="2809" spans="13:15" x14ac:dyDescent="0.5">
      <c r="M2809" s="18"/>
      <c r="O2809" t="str">
        <f t="shared" si="43"/>
        <v/>
      </c>
    </row>
    <row r="2810" spans="13:15" x14ac:dyDescent="0.5">
      <c r="M2810" s="18"/>
      <c r="O2810" t="str">
        <f t="shared" si="43"/>
        <v/>
      </c>
    </row>
    <row r="2811" spans="13:15" x14ac:dyDescent="0.5">
      <c r="M2811" s="18"/>
      <c r="O2811" t="str">
        <f t="shared" si="43"/>
        <v/>
      </c>
    </row>
    <row r="2812" spans="13:15" x14ac:dyDescent="0.5">
      <c r="M2812" s="18"/>
      <c r="O2812" t="str">
        <f t="shared" si="43"/>
        <v/>
      </c>
    </row>
    <row r="2813" spans="13:15" x14ac:dyDescent="0.5">
      <c r="M2813" s="18"/>
      <c r="O2813" t="str">
        <f t="shared" si="43"/>
        <v/>
      </c>
    </row>
    <row r="2814" spans="13:15" x14ac:dyDescent="0.5">
      <c r="M2814" s="18"/>
      <c r="O2814" t="str">
        <f t="shared" si="43"/>
        <v/>
      </c>
    </row>
    <row r="2815" spans="13:15" x14ac:dyDescent="0.5">
      <c r="M2815" s="18"/>
      <c r="O2815" t="str">
        <f t="shared" si="43"/>
        <v/>
      </c>
    </row>
    <row r="2816" spans="13:15" x14ac:dyDescent="0.5">
      <c r="M2816" s="18"/>
      <c r="O2816" t="str">
        <f t="shared" si="43"/>
        <v/>
      </c>
    </row>
    <row r="2817" spans="13:15" x14ac:dyDescent="0.5">
      <c r="M2817" s="18"/>
      <c r="O2817" t="str">
        <f t="shared" si="43"/>
        <v/>
      </c>
    </row>
    <row r="2818" spans="13:15" x14ac:dyDescent="0.5">
      <c r="M2818" s="18"/>
      <c r="O2818" t="str">
        <f t="shared" si="43"/>
        <v/>
      </c>
    </row>
    <row r="2819" spans="13:15" x14ac:dyDescent="0.5">
      <c r="M2819" s="18"/>
      <c r="O2819" t="str">
        <f t="shared" ref="O2819:O2882" si="44">IF(L2819="","",MONTH(L2819))</f>
        <v/>
      </c>
    </row>
    <row r="2820" spans="13:15" x14ac:dyDescent="0.5">
      <c r="M2820" s="18"/>
      <c r="O2820" t="str">
        <f t="shared" si="44"/>
        <v/>
      </c>
    </row>
    <row r="2821" spans="13:15" x14ac:dyDescent="0.5">
      <c r="M2821" s="18"/>
      <c r="O2821" t="str">
        <f t="shared" si="44"/>
        <v/>
      </c>
    </row>
    <row r="2822" spans="13:15" x14ac:dyDescent="0.5">
      <c r="M2822" s="18"/>
      <c r="O2822" t="str">
        <f t="shared" si="44"/>
        <v/>
      </c>
    </row>
    <row r="2823" spans="13:15" x14ac:dyDescent="0.5">
      <c r="M2823" s="18"/>
      <c r="O2823" t="str">
        <f t="shared" si="44"/>
        <v/>
      </c>
    </row>
    <row r="2824" spans="13:15" x14ac:dyDescent="0.5">
      <c r="M2824" s="18"/>
      <c r="O2824" t="str">
        <f t="shared" si="44"/>
        <v/>
      </c>
    </row>
    <row r="2825" spans="13:15" x14ac:dyDescent="0.5">
      <c r="M2825" s="18"/>
      <c r="O2825" t="str">
        <f t="shared" si="44"/>
        <v/>
      </c>
    </row>
    <row r="2826" spans="13:15" x14ac:dyDescent="0.5">
      <c r="M2826" s="18"/>
      <c r="O2826" t="str">
        <f t="shared" si="44"/>
        <v/>
      </c>
    </row>
    <row r="2827" spans="13:15" x14ac:dyDescent="0.5">
      <c r="M2827" s="18"/>
      <c r="O2827" t="str">
        <f t="shared" si="44"/>
        <v/>
      </c>
    </row>
    <row r="2828" spans="13:15" x14ac:dyDescent="0.5">
      <c r="M2828" s="18"/>
      <c r="O2828" t="str">
        <f t="shared" si="44"/>
        <v/>
      </c>
    </row>
    <row r="2829" spans="13:15" x14ac:dyDescent="0.5">
      <c r="M2829" s="18"/>
      <c r="O2829" t="str">
        <f t="shared" si="44"/>
        <v/>
      </c>
    </row>
    <row r="2830" spans="13:15" x14ac:dyDescent="0.5">
      <c r="M2830" s="18"/>
      <c r="O2830" t="str">
        <f t="shared" si="44"/>
        <v/>
      </c>
    </row>
    <row r="2831" spans="13:15" x14ac:dyDescent="0.5">
      <c r="M2831" s="18"/>
      <c r="O2831" t="str">
        <f t="shared" si="44"/>
        <v/>
      </c>
    </row>
    <row r="2832" spans="13:15" x14ac:dyDescent="0.5">
      <c r="M2832" s="18"/>
      <c r="O2832" t="str">
        <f t="shared" si="44"/>
        <v/>
      </c>
    </row>
    <row r="2833" spans="13:15" x14ac:dyDescent="0.5">
      <c r="M2833" s="18"/>
      <c r="O2833" t="str">
        <f t="shared" si="44"/>
        <v/>
      </c>
    </row>
    <row r="2834" spans="13:15" x14ac:dyDescent="0.5">
      <c r="M2834" s="18"/>
      <c r="O2834" t="str">
        <f t="shared" si="44"/>
        <v/>
      </c>
    </row>
    <row r="2835" spans="13:15" x14ac:dyDescent="0.5">
      <c r="M2835" s="18"/>
      <c r="O2835" t="str">
        <f t="shared" si="44"/>
        <v/>
      </c>
    </row>
    <row r="2836" spans="13:15" x14ac:dyDescent="0.5">
      <c r="M2836" s="18"/>
      <c r="O2836" t="str">
        <f t="shared" si="44"/>
        <v/>
      </c>
    </row>
    <row r="2837" spans="13:15" x14ac:dyDescent="0.5">
      <c r="M2837" s="18"/>
      <c r="O2837" t="str">
        <f t="shared" si="44"/>
        <v/>
      </c>
    </row>
    <row r="2838" spans="13:15" x14ac:dyDescent="0.5">
      <c r="M2838" s="18"/>
      <c r="O2838" t="str">
        <f t="shared" si="44"/>
        <v/>
      </c>
    </row>
    <row r="2839" spans="13:15" x14ac:dyDescent="0.5">
      <c r="M2839" s="18"/>
      <c r="O2839" t="str">
        <f t="shared" si="44"/>
        <v/>
      </c>
    </row>
    <row r="2840" spans="13:15" x14ac:dyDescent="0.5">
      <c r="M2840" s="18"/>
      <c r="O2840" t="str">
        <f t="shared" si="44"/>
        <v/>
      </c>
    </row>
    <row r="2841" spans="13:15" x14ac:dyDescent="0.5">
      <c r="M2841" s="18"/>
      <c r="O2841" t="str">
        <f t="shared" si="44"/>
        <v/>
      </c>
    </row>
    <row r="2842" spans="13:15" x14ac:dyDescent="0.5">
      <c r="M2842" s="18"/>
      <c r="O2842" t="str">
        <f t="shared" si="44"/>
        <v/>
      </c>
    </row>
    <row r="2843" spans="13:15" x14ac:dyDescent="0.5">
      <c r="M2843" s="18"/>
      <c r="O2843" t="str">
        <f t="shared" si="44"/>
        <v/>
      </c>
    </row>
    <row r="2844" spans="13:15" x14ac:dyDescent="0.5">
      <c r="M2844" s="18"/>
      <c r="O2844" t="str">
        <f t="shared" si="44"/>
        <v/>
      </c>
    </row>
    <row r="2845" spans="13:15" x14ac:dyDescent="0.5">
      <c r="M2845" s="18"/>
      <c r="O2845" t="str">
        <f t="shared" si="44"/>
        <v/>
      </c>
    </row>
    <row r="2846" spans="13:15" x14ac:dyDescent="0.5">
      <c r="M2846" s="18"/>
      <c r="O2846" t="str">
        <f t="shared" si="44"/>
        <v/>
      </c>
    </row>
    <row r="2847" spans="13:15" x14ac:dyDescent="0.5">
      <c r="M2847" s="18"/>
      <c r="O2847" t="str">
        <f t="shared" si="44"/>
        <v/>
      </c>
    </row>
    <row r="2848" spans="13:15" x14ac:dyDescent="0.5">
      <c r="M2848" s="18"/>
      <c r="O2848" t="str">
        <f t="shared" si="44"/>
        <v/>
      </c>
    </row>
    <row r="2849" spans="13:15" x14ac:dyDescent="0.5">
      <c r="M2849" s="18"/>
      <c r="O2849" t="str">
        <f t="shared" si="44"/>
        <v/>
      </c>
    </row>
    <row r="2850" spans="13:15" x14ac:dyDescent="0.5">
      <c r="M2850" s="18"/>
      <c r="O2850" t="str">
        <f t="shared" si="44"/>
        <v/>
      </c>
    </row>
    <row r="2851" spans="13:15" x14ac:dyDescent="0.5">
      <c r="M2851" s="18"/>
      <c r="O2851" t="str">
        <f t="shared" si="44"/>
        <v/>
      </c>
    </row>
    <row r="2852" spans="13:15" x14ac:dyDescent="0.5">
      <c r="M2852" s="18"/>
      <c r="O2852" t="str">
        <f t="shared" si="44"/>
        <v/>
      </c>
    </row>
    <row r="2853" spans="13:15" x14ac:dyDescent="0.5">
      <c r="M2853" s="18"/>
      <c r="O2853" t="str">
        <f t="shared" si="44"/>
        <v/>
      </c>
    </row>
    <row r="2854" spans="13:15" x14ac:dyDescent="0.5">
      <c r="M2854" s="18"/>
      <c r="O2854" t="str">
        <f t="shared" si="44"/>
        <v/>
      </c>
    </row>
    <row r="2855" spans="13:15" x14ac:dyDescent="0.5">
      <c r="M2855" s="18"/>
      <c r="O2855" t="str">
        <f t="shared" si="44"/>
        <v/>
      </c>
    </row>
    <row r="2856" spans="13:15" x14ac:dyDescent="0.5">
      <c r="M2856" s="18"/>
      <c r="O2856" t="str">
        <f t="shared" si="44"/>
        <v/>
      </c>
    </row>
    <row r="2857" spans="13:15" x14ac:dyDescent="0.5">
      <c r="M2857" s="18"/>
      <c r="O2857" t="str">
        <f t="shared" si="44"/>
        <v/>
      </c>
    </row>
    <row r="2858" spans="13:15" x14ac:dyDescent="0.5">
      <c r="M2858" s="18"/>
      <c r="O2858" t="str">
        <f t="shared" si="44"/>
        <v/>
      </c>
    </row>
    <row r="2859" spans="13:15" x14ac:dyDescent="0.5">
      <c r="M2859" s="18"/>
      <c r="O2859" t="str">
        <f t="shared" si="44"/>
        <v/>
      </c>
    </row>
    <row r="2860" spans="13:15" x14ac:dyDescent="0.5">
      <c r="M2860" s="18"/>
      <c r="O2860" t="str">
        <f t="shared" si="44"/>
        <v/>
      </c>
    </row>
    <row r="2861" spans="13:15" x14ac:dyDescent="0.5">
      <c r="M2861" s="18"/>
      <c r="O2861" t="str">
        <f t="shared" si="44"/>
        <v/>
      </c>
    </row>
    <row r="2862" spans="13:15" x14ac:dyDescent="0.5">
      <c r="M2862" s="18"/>
      <c r="O2862" t="str">
        <f t="shared" si="44"/>
        <v/>
      </c>
    </row>
    <row r="2863" spans="13:15" x14ac:dyDescent="0.5">
      <c r="M2863" s="18"/>
      <c r="O2863" t="str">
        <f t="shared" si="44"/>
        <v/>
      </c>
    </row>
    <row r="2864" spans="13:15" x14ac:dyDescent="0.5">
      <c r="M2864" s="18"/>
      <c r="O2864" t="str">
        <f t="shared" si="44"/>
        <v/>
      </c>
    </row>
    <row r="2865" spans="13:15" x14ac:dyDescent="0.5">
      <c r="M2865" s="18"/>
      <c r="O2865" t="str">
        <f t="shared" si="44"/>
        <v/>
      </c>
    </row>
    <row r="2866" spans="13:15" x14ac:dyDescent="0.5">
      <c r="M2866" s="18"/>
      <c r="O2866" t="str">
        <f t="shared" si="44"/>
        <v/>
      </c>
    </row>
    <row r="2867" spans="13:15" x14ac:dyDescent="0.5">
      <c r="M2867" s="18"/>
      <c r="O2867" t="str">
        <f t="shared" si="44"/>
        <v/>
      </c>
    </row>
    <row r="2868" spans="13:15" x14ac:dyDescent="0.5">
      <c r="M2868" s="18"/>
      <c r="O2868" t="str">
        <f t="shared" si="44"/>
        <v/>
      </c>
    </row>
    <row r="2869" spans="13:15" x14ac:dyDescent="0.5">
      <c r="M2869" s="18"/>
      <c r="O2869" t="str">
        <f t="shared" si="44"/>
        <v/>
      </c>
    </row>
    <row r="2870" spans="13:15" x14ac:dyDescent="0.5">
      <c r="M2870" s="18"/>
      <c r="O2870" t="str">
        <f t="shared" si="44"/>
        <v/>
      </c>
    </row>
    <row r="2871" spans="13:15" x14ac:dyDescent="0.5">
      <c r="M2871" s="18"/>
      <c r="O2871" t="str">
        <f t="shared" si="44"/>
        <v/>
      </c>
    </row>
    <row r="2872" spans="13:15" x14ac:dyDescent="0.5">
      <c r="M2872" s="18"/>
      <c r="O2872" t="str">
        <f t="shared" si="44"/>
        <v/>
      </c>
    </row>
    <row r="2873" spans="13:15" x14ac:dyDescent="0.5">
      <c r="M2873" s="18"/>
      <c r="O2873" t="str">
        <f t="shared" si="44"/>
        <v/>
      </c>
    </row>
    <row r="2874" spans="13:15" x14ac:dyDescent="0.5">
      <c r="M2874" s="18"/>
      <c r="O2874" t="str">
        <f t="shared" si="44"/>
        <v/>
      </c>
    </row>
    <row r="2875" spans="13:15" x14ac:dyDescent="0.5">
      <c r="M2875" s="18"/>
      <c r="O2875" t="str">
        <f t="shared" si="44"/>
        <v/>
      </c>
    </row>
    <row r="2876" spans="13:15" x14ac:dyDescent="0.5">
      <c r="M2876" s="18"/>
      <c r="O2876" t="str">
        <f t="shared" si="44"/>
        <v/>
      </c>
    </row>
    <row r="2877" spans="13:15" x14ac:dyDescent="0.5">
      <c r="M2877" s="18"/>
      <c r="O2877" t="str">
        <f t="shared" si="44"/>
        <v/>
      </c>
    </row>
    <row r="2878" spans="13:15" x14ac:dyDescent="0.5">
      <c r="M2878" s="18"/>
      <c r="O2878" t="str">
        <f t="shared" si="44"/>
        <v/>
      </c>
    </row>
    <row r="2879" spans="13:15" x14ac:dyDescent="0.5">
      <c r="M2879" s="18"/>
      <c r="O2879" t="str">
        <f t="shared" si="44"/>
        <v/>
      </c>
    </row>
    <row r="2880" spans="13:15" x14ac:dyDescent="0.5">
      <c r="M2880" s="18"/>
      <c r="O2880" t="str">
        <f t="shared" si="44"/>
        <v/>
      </c>
    </row>
    <row r="2881" spans="13:15" x14ac:dyDescent="0.5">
      <c r="M2881" s="18"/>
      <c r="O2881" t="str">
        <f t="shared" si="44"/>
        <v/>
      </c>
    </row>
    <row r="2882" spans="13:15" x14ac:dyDescent="0.5">
      <c r="M2882" s="18"/>
      <c r="O2882" t="str">
        <f t="shared" si="44"/>
        <v/>
      </c>
    </row>
    <row r="2883" spans="13:15" x14ac:dyDescent="0.5">
      <c r="M2883" s="18"/>
      <c r="O2883" t="str">
        <f t="shared" ref="O2883:O2946" si="45">IF(L2883="","",MONTH(L2883))</f>
        <v/>
      </c>
    </row>
    <row r="2884" spans="13:15" x14ac:dyDescent="0.5">
      <c r="M2884" s="18"/>
      <c r="O2884" t="str">
        <f t="shared" si="45"/>
        <v/>
      </c>
    </row>
    <row r="2885" spans="13:15" x14ac:dyDescent="0.5">
      <c r="M2885" s="18"/>
      <c r="O2885" t="str">
        <f t="shared" si="45"/>
        <v/>
      </c>
    </row>
    <row r="2886" spans="13:15" x14ac:dyDescent="0.5">
      <c r="M2886" s="18"/>
      <c r="O2886" t="str">
        <f t="shared" si="45"/>
        <v/>
      </c>
    </row>
    <row r="2887" spans="13:15" x14ac:dyDescent="0.5">
      <c r="M2887" s="18"/>
      <c r="O2887" t="str">
        <f t="shared" si="45"/>
        <v/>
      </c>
    </row>
    <row r="2888" spans="13:15" x14ac:dyDescent="0.5">
      <c r="M2888" s="18"/>
      <c r="O2888" t="str">
        <f t="shared" si="45"/>
        <v/>
      </c>
    </row>
    <row r="2889" spans="13:15" x14ac:dyDescent="0.5">
      <c r="M2889" s="18"/>
      <c r="O2889" t="str">
        <f t="shared" si="45"/>
        <v/>
      </c>
    </row>
    <row r="2890" spans="13:15" x14ac:dyDescent="0.5">
      <c r="M2890" s="18"/>
      <c r="O2890" t="str">
        <f t="shared" si="45"/>
        <v/>
      </c>
    </row>
    <row r="2891" spans="13:15" x14ac:dyDescent="0.5">
      <c r="M2891" s="18"/>
      <c r="O2891" t="str">
        <f t="shared" si="45"/>
        <v/>
      </c>
    </row>
    <row r="2892" spans="13:15" x14ac:dyDescent="0.5">
      <c r="M2892" s="18"/>
      <c r="O2892" t="str">
        <f t="shared" si="45"/>
        <v/>
      </c>
    </row>
    <row r="2893" spans="13:15" x14ac:dyDescent="0.5">
      <c r="M2893" s="18"/>
      <c r="O2893" t="str">
        <f t="shared" si="45"/>
        <v/>
      </c>
    </row>
    <row r="2894" spans="13:15" x14ac:dyDescent="0.5">
      <c r="M2894" s="18"/>
      <c r="O2894" t="str">
        <f t="shared" si="45"/>
        <v/>
      </c>
    </row>
    <row r="2895" spans="13:15" x14ac:dyDescent="0.5">
      <c r="M2895" s="18"/>
      <c r="O2895" t="str">
        <f t="shared" si="45"/>
        <v/>
      </c>
    </row>
    <row r="2896" spans="13:15" x14ac:dyDescent="0.5">
      <c r="M2896" s="18"/>
      <c r="O2896" t="str">
        <f t="shared" si="45"/>
        <v/>
      </c>
    </row>
    <row r="2897" spans="13:15" x14ac:dyDescent="0.5">
      <c r="M2897" s="18"/>
      <c r="O2897" t="str">
        <f t="shared" si="45"/>
        <v/>
      </c>
    </row>
    <row r="2898" spans="13:15" x14ac:dyDescent="0.5">
      <c r="M2898" s="18"/>
      <c r="O2898" t="str">
        <f t="shared" si="45"/>
        <v/>
      </c>
    </row>
    <row r="2899" spans="13:15" x14ac:dyDescent="0.5">
      <c r="M2899" s="18"/>
      <c r="O2899" t="str">
        <f t="shared" si="45"/>
        <v/>
      </c>
    </row>
    <row r="2900" spans="13:15" x14ac:dyDescent="0.5">
      <c r="M2900" s="18"/>
      <c r="O2900" t="str">
        <f t="shared" si="45"/>
        <v/>
      </c>
    </row>
    <row r="2901" spans="13:15" x14ac:dyDescent="0.5">
      <c r="M2901" s="18"/>
      <c r="O2901" t="str">
        <f t="shared" si="45"/>
        <v/>
      </c>
    </row>
    <row r="2902" spans="13:15" x14ac:dyDescent="0.5">
      <c r="M2902" s="18"/>
      <c r="O2902" t="str">
        <f t="shared" si="45"/>
        <v/>
      </c>
    </row>
    <row r="2903" spans="13:15" x14ac:dyDescent="0.5">
      <c r="M2903" s="18"/>
      <c r="O2903" t="str">
        <f t="shared" si="45"/>
        <v/>
      </c>
    </row>
    <row r="2904" spans="13:15" x14ac:dyDescent="0.5">
      <c r="M2904" s="18"/>
      <c r="O2904" t="str">
        <f t="shared" si="45"/>
        <v/>
      </c>
    </row>
    <row r="2905" spans="13:15" x14ac:dyDescent="0.5">
      <c r="M2905" s="18"/>
      <c r="O2905" t="str">
        <f t="shared" si="45"/>
        <v/>
      </c>
    </row>
    <row r="2906" spans="13:15" x14ac:dyDescent="0.5">
      <c r="M2906" s="18"/>
      <c r="O2906" t="str">
        <f t="shared" si="45"/>
        <v/>
      </c>
    </row>
    <row r="2907" spans="13:15" x14ac:dyDescent="0.5">
      <c r="M2907" s="18"/>
      <c r="O2907" t="str">
        <f t="shared" si="45"/>
        <v/>
      </c>
    </row>
    <row r="2908" spans="13:15" x14ac:dyDescent="0.5">
      <c r="M2908" s="18"/>
      <c r="O2908" t="str">
        <f t="shared" si="45"/>
        <v/>
      </c>
    </row>
    <row r="2909" spans="13:15" x14ac:dyDescent="0.5">
      <c r="M2909" s="18"/>
      <c r="O2909" t="str">
        <f t="shared" si="45"/>
        <v/>
      </c>
    </row>
    <row r="2910" spans="13:15" x14ac:dyDescent="0.5">
      <c r="M2910" s="18"/>
      <c r="O2910" t="str">
        <f t="shared" si="45"/>
        <v/>
      </c>
    </row>
    <row r="2911" spans="13:15" x14ac:dyDescent="0.5">
      <c r="M2911" s="18"/>
      <c r="O2911" t="str">
        <f t="shared" si="45"/>
        <v/>
      </c>
    </row>
    <row r="2912" spans="13:15" x14ac:dyDescent="0.5">
      <c r="M2912" s="18"/>
      <c r="O2912" t="str">
        <f t="shared" si="45"/>
        <v/>
      </c>
    </row>
    <row r="2913" spans="13:15" x14ac:dyDescent="0.5">
      <c r="M2913" s="18"/>
      <c r="O2913" t="str">
        <f t="shared" si="45"/>
        <v/>
      </c>
    </row>
    <row r="2914" spans="13:15" x14ac:dyDescent="0.5">
      <c r="M2914" s="18"/>
      <c r="O2914" t="str">
        <f t="shared" si="45"/>
        <v/>
      </c>
    </row>
    <row r="2915" spans="13:15" x14ac:dyDescent="0.5">
      <c r="M2915" s="18"/>
      <c r="O2915" t="str">
        <f t="shared" si="45"/>
        <v/>
      </c>
    </row>
    <row r="2916" spans="13:15" x14ac:dyDescent="0.5">
      <c r="M2916" s="18"/>
      <c r="O2916" t="str">
        <f t="shared" si="45"/>
        <v/>
      </c>
    </row>
    <row r="2917" spans="13:15" x14ac:dyDescent="0.5">
      <c r="M2917" s="18"/>
      <c r="O2917" t="str">
        <f t="shared" si="45"/>
        <v/>
      </c>
    </row>
    <row r="2918" spans="13:15" x14ac:dyDescent="0.5">
      <c r="M2918" s="18"/>
      <c r="O2918" t="str">
        <f t="shared" si="45"/>
        <v/>
      </c>
    </row>
    <row r="2919" spans="13:15" x14ac:dyDescent="0.5">
      <c r="M2919" s="18"/>
      <c r="O2919" t="str">
        <f t="shared" si="45"/>
        <v/>
      </c>
    </row>
    <row r="2920" spans="13:15" x14ac:dyDescent="0.5">
      <c r="M2920" s="18"/>
      <c r="O2920" t="str">
        <f t="shared" si="45"/>
        <v/>
      </c>
    </row>
    <row r="2921" spans="13:15" x14ac:dyDescent="0.5">
      <c r="M2921" s="18"/>
      <c r="O2921" t="str">
        <f t="shared" si="45"/>
        <v/>
      </c>
    </row>
    <row r="2922" spans="13:15" x14ac:dyDescent="0.5">
      <c r="M2922" s="18"/>
      <c r="O2922" t="str">
        <f t="shared" si="45"/>
        <v/>
      </c>
    </row>
    <row r="2923" spans="13:15" x14ac:dyDescent="0.5">
      <c r="M2923" s="18"/>
      <c r="O2923" t="str">
        <f t="shared" si="45"/>
        <v/>
      </c>
    </row>
    <row r="2924" spans="13:15" x14ac:dyDescent="0.5">
      <c r="M2924" s="18"/>
      <c r="O2924" t="str">
        <f t="shared" si="45"/>
        <v/>
      </c>
    </row>
    <row r="2925" spans="13:15" x14ac:dyDescent="0.5">
      <c r="M2925" s="18"/>
      <c r="O2925" t="str">
        <f t="shared" si="45"/>
        <v/>
      </c>
    </row>
    <row r="2926" spans="13:15" x14ac:dyDescent="0.5">
      <c r="M2926" s="18"/>
      <c r="O2926" t="str">
        <f t="shared" si="45"/>
        <v/>
      </c>
    </row>
    <row r="2927" spans="13:15" x14ac:dyDescent="0.5">
      <c r="M2927" s="18"/>
      <c r="O2927" t="str">
        <f t="shared" si="45"/>
        <v/>
      </c>
    </row>
    <row r="2928" spans="13:15" x14ac:dyDescent="0.5">
      <c r="M2928" s="18"/>
      <c r="O2928" t="str">
        <f t="shared" si="45"/>
        <v/>
      </c>
    </row>
    <row r="2929" spans="13:15" x14ac:dyDescent="0.5">
      <c r="M2929" s="18"/>
      <c r="O2929" t="str">
        <f t="shared" si="45"/>
        <v/>
      </c>
    </row>
    <row r="2930" spans="13:15" x14ac:dyDescent="0.5">
      <c r="M2930" s="18"/>
      <c r="O2930" t="str">
        <f t="shared" si="45"/>
        <v/>
      </c>
    </row>
    <row r="2931" spans="13:15" x14ac:dyDescent="0.5">
      <c r="M2931" s="18"/>
      <c r="O2931" t="str">
        <f t="shared" si="45"/>
        <v/>
      </c>
    </row>
    <row r="2932" spans="13:15" x14ac:dyDescent="0.5">
      <c r="M2932" s="18"/>
      <c r="O2932" t="str">
        <f t="shared" si="45"/>
        <v/>
      </c>
    </row>
    <row r="2933" spans="13:15" x14ac:dyDescent="0.5">
      <c r="M2933" s="18"/>
      <c r="O2933" t="str">
        <f t="shared" si="45"/>
        <v/>
      </c>
    </row>
    <row r="2934" spans="13:15" x14ac:dyDescent="0.5">
      <c r="M2934" s="18"/>
      <c r="O2934" t="str">
        <f t="shared" si="45"/>
        <v/>
      </c>
    </row>
    <row r="2935" spans="13:15" x14ac:dyDescent="0.5">
      <c r="M2935" s="18"/>
      <c r="O2935" t="str">
        <f t="shared" si="45"/>
        <v/>
      </c>
    </row>
    <row r="2936" spans="13:15" x14ac:dyDescent="0.5">
      <c r="M2936" s="18"/>
      <c r="O2936" t="str">
        <f t="shared" si="45"/>
        <v/>
      </c>
    </row>
    <row r="2937" spans="13:15" x14ac:dyDescent="0.5">
      <c r="M2937" s="18"/>
      <c r="O2937" t="str">
        <f t="shared" si="45"/>
        <v/>
      </c>
    </row>
    <row r="2938" spans="13:15" x14ac:dyDescent="0.5">
      <c r="M2938" s="18"/>
      <c r="O2938" t="str">
        <f t="shared" si="45"/>
        <v/>
      </c>
    </row>
    <row r="2939" spans="13:15" x14ac:dyDescent="0.5">
      <c r="M2939" s="18"/>
      <c r="O2939" t="str">
        <f t="shared" si="45"/>
        <v/>
      </c>
    </row>
    <row r="2940" spans="13:15" x14ac:dyDescent="0.5">
      <c r="M2940" s="18"/>
      <c r="O2940" t="str">
        <f t="shared" si="45"/>
        <v/>
      </c>
    </row>
    <row r="2941" spans="13:15" x14ac:dyDescent="0.5">
      <c r="M2941" s="18"/>
      <c r="O2941" t="str">
        <f t="shared" si="45"/>
        <v/>
      </c>
    </row>
    <row r="2942" spans="13:15" x14ac:dyDescent="0.5">
      <c r="M2942" s="18"/>
      <c r="O2942" t="str">
        <f t="shared" si="45"/>
        <v/>
      </c>
    </row>
    <row r="2943" spans="13:15" x14ac:dyDescent="0.5">
      <c r="M2943" s="18"/>
      <c r="O2943" t="str">
        <f t="shared" si="45"/>
        <v/>
      </c>
    </row>
    <row r="2944" spans="13:15" x14ac:dyDescent="0.5">
      <c r="M2944" s="18"/>
      <c r="O2944" t="str">
        <f t="shared" si="45"/>
        <v/>
      </c>
    </row>
    <row r="2945" spans="13:15" x14ac:dyDescent="0.5">
      <c r="M2945" s="18"/>
      <c r="O2945" t="str">
        <f t="shared" si="45"/>
        <v/>
      </c>
    </row>
    <row r="2946" spans="13:15" x14ac:dyDescent="0.5">
      <c r="M2946" s="18"/>
      <c r="O2946" t="str">
        <f t="shared" si="45"/>
        <v/>
      </c>
    </row>
    <row r="2947" spans="13:15" x14ac:dyDescent="0.5">
      <c r="M2947" s="18"/>
      <c r="O2947" t="str">
        <f t="shared" ref="O2947:O3010" si="46">IF(L2947="","",MONTH(L2947))</f>
        <v/>
      </c>
    </row>
    <row r="2948" spans="13:15" x14ac:dyDescent="0.5">
      <c r="M2948" s="18"/>
      <c r="O2948" t="str">
        <f t="shared" si="46"/>
        <v/>
      </c>
    </row>
    <row r="2949" spans="13:15" x14ac:dyDescent="0.5">
      <c r="M2949" s="18"/>
      <c r="O2949" t="str">
        <f t="shared" si="46"/>
        <v/>
      </c>
    </row>
    <row r="2950" spans="13:15" x14ac:dyDescent="0.5">
      <c r="M2950" s="18"/>
      <c r="O2950" t="str">
        <f t="shared" si="46"/>
        <v/>
      </c>
    </row>
    <row r="2951" spans="13:15" x14ac:dyDescent="0.5">
      <c r="M2951" s="18"/>
      <c r="O2951" t="str">
        <f t="shared" si="46"/>
        <v/>
      </c>
    </row>
    <row r="2952" spans="13:15" x14ac:dyDescent="0.5">
      <c r="M2952" s="18"/>
      <c r="O2952" t="str">
        <f t="shared" si="46"/>
        <v/>
      </c>
    </row>
    <row r="2953" spans="13:15" x14ac:dyDescent="0.5">
      <c r="M2953" s="18"/>
      <c r="O2953" t="str">
        <f t="shared" si="46"/>
        <v/>
      </c>
    </row>
    <row r="2954" spans="13:15" x14ac:dyDescent="0.5">
      <c r="M2954" s="18"/>
      <c r="O2954" t="str">
        <f t="shared" si="46"/>
        <v/>
      </c>
    </row>
    <row r="2955" spans="13:15" x14ac:dyDescent="0.5">
      <c r="M2955" s="18"/>
      <c r="O2955" t="str">
        <f t="shared" si="46"/>
        <v/>
      </c>
    </row>
    <row r="2956" spans="13:15" x14ac:dyDescent="0.5">
      <c r="M2956" s="18"/>
      <c r="O2956" t="str">
        <f t="shared" si="46"/>
        <v/>
      </c>
    </row>
    <row r="2957" spans="13:15" x14ac:dyDescent="0.5">
      <c r="M2957" s="18"/>
      <c r="O2957" t="str">
        <f t="shared" si="46"/>
        <v/>
      </c>
    </row>
    <row r="2958" spans="13:15" x14ac:dyDescent="0.5">
      <c r="M2958" s="18"/>
      <c r="O2958" t="str">
        <f t="shared" si="46"/>
        <v/>
      </c>
    </row>
    <row r="2959" spans="13:15" x14ac:dyDescent="0.5">
      <c r="M2959" s="18"/>
      <c r="O2959" t="str">
        <f t="shared" si="46"/>
        <v/>
      </c>
    </row>
    <row r="2960" spans="13:15" x14ac:dyDescent="0.5">
      <c r="M2960" s="18"/>
      <c r="O2960" t="str">
        <f t="shared" si="46"/>
        <v/>
      </c>
    </row>
    <row r="2961" spans="13:15" x14ac:dyDescent="0.5">
      <c r="M2961" s="18"/>
      <c r="O2961" t="str">
        <f t="shared" si="46"/>
        <v/>
      </c>
    </row>
    <row r="2962" spans="13:15" x14ac:dyDescent="0.5">
      <c r="M2962" s="18"/>
      <c r="O2962" t="str">
        <f t="shared" si="46"/>
        <v/>
      </c>
    </row>
    <row r="2963" spans="13:15" x14ac:dyDescent="0.5">
      <c r="M2963" s="18"/>
      <c r="O2963" t="str">
        <f t="shared" si="46"/>
        <v/>
      </c>
    </row>
    <row r="2964" spans="13:15" x14ac:dyDescent="0.5">
      <c r="M2964" s="18"/>
      <c r="O2964" t="str">
        <f t="shared" si="46"/>
        <v/>
      </c>
    </row>
    <row r="2965" spans="13:15" x14ac:dyDescent="0.5">
      <c r="M2965" s="18"/>
      <c r="O2965" t="str">
        <f t="shared" si="46"/>
        <v/>
      </c>
    </row>
    <row r="2966" spans="13:15" x14ac:dyDescent="0.5">
      <c r="M2966" s="18"/>
      <c r="O2966" t="str">
        <f t="shared" si="46"/>
        <v/>
      </c>
    </row>
    <row r="2967" spans="13:15" x14ac:dyDescent="0.5">
      <c r="M2967" s="18"/>
      <c r="O2967" t="str">
        <f t="shared" si="46"/>
        <v/>
      </c>
    </row>
    <row r="2968" spans="13:15" x14ac:dyDescent="0.5">
      <c r="M2968" s="18"/>
      <c r="O2968" t="str">
        <f t="shared" si="46"/>
        <v/>
      </c>
    </row>
    <row r="2969" spans="13:15" x14ac:dyDescent="0.5">
      <c r="M2969" s="18"/>
      <c r="O2969" t="str">
        <f t="shared" si="46"/>
        <v/>
      </c>
    </row>
    <row r="2970" spans="13:15" x14ac:dyDescent="0.5">
      <c r="M2970" s="18"/>
      <c r="O2970" t="str">
        <f t="shared" si="46"/>
        <v/>
      </c>
    </row>
    <row r="2971" spans="13:15" x14ac:dyDescent="0.5">
      <c r="M2971" s="18"/>
      <c r="O2971" t="str">
        <f t="shared" si="46"/>
        <v/>
      </c>
    </row>
    <row r="2972" spans="13:15" x14ac:dyDescent="0.5">
      <c r="M2972" s="18"/>
      <c r="O2972" t="str">
        <f t="shared" si="46"/>
        <v/>
      </c>
    </row>
    <row r="2973" spans="13:15" x14ac:dyDescent="0.5">
      <c r="M2973" s="18"/>
      <c r="O2973" t="str">
        <f t="shared" si="46"/>
        <v/>
      </c>
    </row>
    <row r="2974" spans="13:15" x14ac:dyDescent="0.5">
      <c r="M2974" s="18"/>
      <c r="O2974" t="str">
        <f t="shared" si="46"/>
        <v/>
      </c>
    </row>
    <row r="2975" spans="13:15" x14ac:dyDescent="0.5">
      <c r="M2975" s="18"/>
      <c r="O2975" t="str">
        <f t="shared" si="46"/>
        <v/>
      </c>
    </row>
    <row r="2976" spans="13:15" x14ac:dyDescent="0.5">
      <c r="M2976" s="18"/>
      <c r="O2976" t="str">
        <f t="shared" si="46"/>
        <v/>
      </c>
    </row>
    <row r="2977" spans="13:15" x14ac:dyDescent="0.5">
      <c r="M2977" s="18"/>
      <c r="O2977" t="str">
        <f t="shared" si="46"/>
        <v/>
      </c>
    </row>
    <row r="2978" spans="13:15" x14ac:dyDescent="0.5">
      <c r="M2978" s="18"/>
      <c r="O2978" t="str">
        <f t="shared" si="46"/>
        <v/>
      </c>
    </row>
    <row r="2979" spans="13:15" x14ac:dyDescent="0.5">
      <c r="M2979" s="18"/>
      <c r="O2979" t="str">
        <f t="shared" si="46"/>
        <v/>
      </c>
    </row>
    <row r="2980" spans="13:15" x14ac:dyDescent="0.5">
      <c r="M2980" s="18"/>
      <c r="O2980" t="str">
        <f t="shared" si="46"/>
        <v/>
      </c>
    </row>
    <row r="2981" spans="13:15" x14ac:dyDescent="0.5">
      <c r="M2981" s="18"/>
      <c r="O2981" t="str">
        <f t="shared" si="46"/>
        <v/>
      </c>
    </row>
    <row r="2982" spans="13:15" x14ac:dyDescent="0.5">
      <c r="M2982" s="18"/>
      <c r="O2982" t="str">
        <f t="shared" si="46"/>
        <v/>
      </c>
    </row>
    <row r="2983" spans="13:15" x14ac:dyDescent="0.5">
      <c r="M2983" s="18"/>
      <c r="O2983" t="str">
        <f t="shared" si="46"/>
        <v/>
      </c>
    </row>
    <row r="2984" spans="13:15" x14ac:dyDescent="0.5">
      <c r="M2984" s="18"/>
      <c r="O2984" t="str">
        <f t="shared" si="46"/>
        <v/>
      </c>
    </row>
    <row r="2985" spans="13:15" x14ac:dyDescent="0.5">
      <c r="M2985" s="18"/>
      <c r="O2985" t="str">
        <f t="shared" si="46"/>
        <v/>
      </c>
    </row>
    <row r="2986" spans="13:15" x14ac:dyDescent="0.5">
      <c r="M2986" s="18"/>
      <c r="O2986" t="str">
        <f t="shared" si="46"/>
        <v/>
      </c>
    </row>
    <row r="2987" spans="13:15" x14ac:dyDescent="0.5">
      <c r="M2987" s="18"/>
      <c r="O2987" t="str">
        <f t="shared" si="46"/>
        <v/>
      </c>
    </row>
    <row r="2988" spans="13:15" x14ac:dyDescent="0.5">
      <c r="M2988" s="18"/>
      <c r="O2988" t="str">
        <f t="shared" si="46"/>
        <v/>
      </c>
    </row>
    <row r="2989" spans="13:15" x14ac:dyDescent="0.5">
      <c r="M2989" s="18"/>
      <c r="O2989" t="str">
        <f t="shared" si="46"/>
        <v/>
      </c>
    </row>
    <row r="2990" spans="13:15" x14ac:dyDescent="0.5">
      <c r="M2990" s="18"/>
      <c r="O2990" t="str">
        <f t="shared" si="46"/>
        <v/>
      </c>
    </row>
    <row r="2991" spans="13:15" x14ac:dyDescent="0.5">
      <c r="M2991" s="18"/>
      <c r="O2991" t="str">
        <f t="shared" si="46"/>
        <v/>
      </c>
    </row>
    <row r="2992" spans="13:15" x14ac:dyDescent="0.5">
      <c r="M2992" s="18"/>
      <c r="O2992" t="str">
        <f t="shared" si="46"/>
        <v/>
      </c>
    </row>
    <row r="2993" spans="13:15" x14ac:dyDescent="0.5">
      <c r="M2993" s="18"/>
      <c r="O2993" t="str">
        <f t="shared" si="46"/>
        <v/>
      </c>
    </row>
    <row r="2994" spans="13:15" x14ac:dyDescent="0.5">
      <c r="M2994" s="18"/>
      <c r="O2994" t="str">
        <f t="shared" si="46"/>
        <v/>
      </c>
    </row>
    <row r="2995" spans="13:15" x14ac:dyDescent="0.5">
      <c r="M2995" s="18"/>
      <c r="O2995" t="str">
        <f t="shared" si="46"/>
        <v/>
      </c>
    </row>
    <row r="2996" spans="13:15" x14ac:dyDescent="0.5">
      <c r="M2996" s="18"/>
      <c r="O2996" t="str">
        <f t="shared" si="46"/>
        <v/>
      </c>
    </row>
    <row r="2997" spans="13:15" x14ac:dyDescent="0.5">
      <c r="M2997" s="18"/>
      <c r="O2997" t="str">
        <f t="shared" si="46"/>
        <v/>
      </c>
    </row>
    <row r="2998" spans="13:15" x14ac:dyDescent="0.5">
      <c r="M2998" s="18"/>
      <c r="O2998" t="str">
        <f t="shared" si="46"/>
        <v/>
      </c>
    </row>
    <row r="2999" spans="13:15" x14ac:dyDescent="0.5">
      <c r="M2999" s="18"/>
      <c r="O2999" t="str">
        <f t="shared" si="46"/>
        <v/>
      </c>
    </row>
    <row r="3000" spans="13:15" x14ac:dyDescent="0.5">
      <c r="M3000" s="18"/>
      <c r="O3000" t="str">
        <f t="shared" si="46"/>
        <v/>
      </c>
    </row>
    <row r="3001" spans="13:15" x14ac:dyDescent="0.5">
      <c r="M3001" s="18"/>
      <c r="O3001" t="str">
        <f t="shared" si="46"/>
        <v/>
      </c>
    </row>
    <row r="3002" spans="13:15" x14ac:dyDescent="0.5">
      <c r="M3002" s="18"/>
      <c r="O3002" t="str">
        <f t="shared" si="46"/>
        <v/>
      </c>
    </row>
    <row r="3003" spans="13:15" x14ac:dyDescent="0.5">
      <c r="M3003" s="18"/>
      <c r="O3003" t="str">
        <f t="shared" si="46"/>
        <v/>
      </c>
    </row>
    <row r="3004" spans="13:15" x14ac:dyDescent="0.5">
      <c r="M3004" s="18"/>
      <c r="O3004" t="str">
        <f t="shared" si="46"/>
        <v/>
      </c>
    </row>
    <row r="3005" spans="13:15" x14ac:dyDescent="0.5">
      <c r="M3005" s="18"/>
      <c r="O3005" t="str">
        <f t="shared" si="46"/>
        <v/>
      </c>
    </row>
    <row r="3006" spans="13:15" x14ac:dyDescent="0.5">
      <c r="M3006" s="18"/>
      <c r="O3006" t="str">
        <f t="shared" si="46"/>
        <v/>
      </c>
    </row>
    <row r="3007" spans="13:15" x14ac:dyDescent="0.5">
      <c r="M3007" s="18"/>
      <c r="O3007" t="str">
        <f t="shared" si="46"/>
        <v/>
      </c>
    </row>
    <row r="3008" spans="13:15" x14ac:dyDescent="0.5">
      <c r="M3008" s="18"/>
      <c r="O3008" t="str">
        <f t="shared" si="46"/>
        <v/>
      </c>
    </row>
    <row r="3009" spans="13:15" x14ac:dyDescent="0.5">
      <c r="M3009" s="18"/>
      <c r="O3009" t="str">
        <f t="shared" si="46"/>
        <v/>
      </c>
    </row>
    <row r="3010" spans="13:15" x14ac:dyDescent="0.5">
      <c r="M3010" s="18"/>
      <c r="O3010" t="str">
        <f t="shared" si="46"/>
        <v/>
      </c>
    </row>
    <row r="3011" spans="13:15" x14ac:dyDescent="0.5">
      <c r="M3011" s="18"/>
      <c r="O3011" t="str">
        <f t="shared" ref="O3011:O3074" si="47">IF(L3011="","",MONTH(L3011))</f>
        <v/>
      </c>
    </row>
    <row r="3012" spans="13:15" x14ac:dyDescent="0.5">
      <c r="M3012" s="18"/>
      <c r="O3012" t="str">
        <f t="shared" si="47"/>
        <v/>
      </c>
    </row>
    <row r="3013" spans="13:15" x14ac:dyDescent="0.5">
      <c r="M3013" s="18"/>
      <c r="O3013" t="str">
        <f t="shared" si="47"/>
        <v/>
      </c>
    </row>
    <row r="3014" spans="13:15" x14ac:dyDescent="0.5">
      <c r="M3014" s="18"/>
      <c r="O3014" t="str">
        <f t="shared" si="47"/>
        <v/>
      </c>
    </row>
    <row r="3015" spans="13:15" x14ac:dyDescent="0.5">
      <c r="M3015" s="18"/>
      <c r="O3015" t="str">
        <f t="shared" si="47"/>
        <v/>
      </c>
    </row>
    <row r="3016" spans="13:15" x14ac:dyDescent="0.5">
      <c r="M3016" s="18"/>
      <c r="O3016" t="str">
        <f t="shared" si="47"/>
        <v/>
      </c>
    </row>
    <row r="3017" spans="13:15" x14ac:dyDescent="0.5">
      <c r="M3017" s="18"/>
      <c r="O3017" t="str">
        <f t="shared" si="47"/>
        <v/>
      </c>
    </row>
    <row r="3018" spans="13:15" x14ac:dyDescent="0.5">
      <c r="M3018" s="18"/>
      <c r="O3018" t="str">
        <f t="shared" si="47"/>
        <v/>
      </c>
    </row>
    <row r="3019" spans="13:15" x14ac:dyDescent="0.5">
      <c r="M3019" s="18"/>
      <c r="O3019" t="str">
        <f t="shared" si="47"/>
        <v/>
      </c>
    </row>
    <row r="3020" spans="13:15" x14ac:dyDescent="0.5">
      <c r="M3020" s="18"/>
      <c r="O3020" t="str">
        <f t="shared" si="47"/>
        <v/>
      </c>
    </row>
    <row r="3021" spans="13:15" x14ac:dyDescent="0.5">
      <c r="M3021" s="18"/>
      <c r="O3021" t="str">
        <f t="shared" si="47"/>
        <v/>
      </c>
    </row>
    <row r="3022" spans="13:15" x14ac:dyDescent="0.5">
      <c r="M3022" s="18"/>
      <c r="O3022" t="str">
        <f t="shared" si="47"/>
        <v/>
      </c>
    </row>
    <row r="3023" spans="13:15" x14ac:dyDescent="0.5">
      <c r="M3023" s="18"/>
      <c r="O3023" t="str">
        <f t="shared" si="47"/>
        <v/>
      </c>
    </row>
    <row r="3024" spans="13:15" x14ac:dyDescent="0.5">
      <c r="M3024" s="18"/>
      <c r="O3024" t="str">
        <f t="shared" si="47"/>
        <v/>
      </c>
    </row>
    <row r="3025" spans="13:15" x14ac:dyDescent="0.5">
      <c r="M3025" s="18"/>
      <c r="O3025" t="str">
        <f t="shared" si="47"/>
        <v/>
      </c>
    </row>
    <row r="3026" spans="13:15" x14ac:dyDescent="0.5">
      <c r="M3026" s="18"/>
      <c r="O3026" t="str">
        <f t="shared" si="47"/>
        <v/>
      </c>
    </row>
    <row r="3027" spans="13:15" x14ac:dyDescent="0.5">
      <c r="M3027" s="18"/>
      <c r="O3027" t="str">
        <f t="shared" si="47"/>
        <v/>
      </c>
    </row>
    <row r="3028" spans="13:15" x14ac:dyDescent="0.5">
      <c r="M3028" s="18"/>
      <c r="O3028" t="str">
        <f t="shared" si="47"/>
        <v/>
      </c>
    </row>
    <row r="3029" spans="13:15" x14ac:dyDescent="0.5">
      <c r="M3029" s="18"/>
      <c r="O3029" t="str">
        <f t="shared" si="47"/>
        <v/>
      </c>
    </row>
    <row r="3030" spans="13:15" x14ac:dyDescent="0.5">
      <c r="M3030" s="18"/>
      <c r="O3030" t="str">
        <f t="shared" si="47"/>
        <v/>
      </c>
    </row>
    <row r="3031" spans="13:15" x14ac:dyDescent="0.5">
      <c r="M3031" s="18"/>
      <c r="O3031" t="str">
        <f t="shared" si="47"/>
        <v/>
      </c>
    </row>
    <row r="3032" spans="13:15" x14ac:dyDescent="0.5">
      <c r="M3032" s="18"/>
      <c r="O3032" t="str">
        <f t="shared" si="47"/>
        <v/>
      </c>
    </row>
    <row r="3033" spans="13:15" x14ac:dyDescent="0.5">
      <c r="M3033" s="18"/>
      <c r="O3033" t="str">
        <f t="shared" si="47"/>
        <v/>
      </c>
    </row>
    <row r="3034" spans="13:15" x14ac:dyDescent="0.5">
      <c r="M3034" s="18"/>
      <c r="O3034" t="str">
        <f t="shared" si="47"/>
        <v/>
      </c>
    </row>
    <row r="3035" spans="13:15" x14ac:dyDescent="0.5">
      <c r="M3035" s="18"/>
      <c r="O3035" t="str">
        <f t="shared" si="47"/>
        <v/>
      </c>
    </row>
    <row r="3036" spans="13:15" x14ac:dyDescent="0.5">
      <c r="M3036" s="18"/>
      <c r="O3036" t="str">
        <f t="shared" si="47"/>
        <v/>
      </c>
    </row>
    <row r="3037" spans="13:15" x14ac:dyDescent="0.5">
      <c r="M3037" s="18"/>
      <c r="O3037" t="str">
        <f t="shared" si="47"/>
        <v/>
      </c>
    </row>
    <row r="3038" spans="13:15" x14ac:dyDescent="0.5">
      <c r="M3038" s="18"/>
      <c r="O3038" t="str">
        <f t="shared" si="47"/>
        <v/>
      </c>
    </row>
    <row r="3039" spans="13:15" x14ac:dyDescent="0.5">
      <c r="M3039" s="18"/>
      <c r="O3039" t="str">
        <f t="shared" si="47"/>
        <v/>
      </c>
    </row>
    <row r="3040" spans="13:15" x14ac:dyDescent="0.5">
      <c r="M3040" s="18"/>
      <c r="O3040" t="str">
        <f t="shared" si="47"/>
        <v/>
      </c>
    </row>
    <row r="3041" spans="13:15" x14ac:dyDescent="0.5">
      <c r="M3041" s="18"/>
      <c r="O3041" t="str">
        <f t="shared" si="47"/>
        <v/>
      </c>
    </row>
    <row r="3042" spans="13:15" x14ac:dyDescent="0.5">
      <c r="M3042" s="18"/>
      <c r="O3042" t="str">
        <f t="shared" si="47"/>
        <v/>
      </c>
    </row>
    <row r="3043" spans="13:15" x14ac:dyDescent="0.5">
      <c r="M3043" s="18"/>
      <c r="O3043" t="str">
        <f t="shared" si="47"/>
        <v/>
      </c>
    </row>
    <row r="3044" spans="13:15" x14ac:dyDescent="0.5">
      <c r="M3044" s="18"/>
      <c r="O3044" t="str">
        <f t="shared" si="47"/>
        <v/>
      </c>
    </row>
    <row r="3045" spans="13:15" x14ac:dyDescent="0.5">
      <c r="M3045" s="18"/>
      <c r="O3045" t="str">
        <f t="shared" si="47"/>
        <v/>
      </c>
    </row>
    <row r="3046" spans="13:15" x14ac:dyDescent="0.5">
      <c r="M3046" s="18"/>
      <c r="O3046" t="str">
        <f t="shared" si="47"/>
        <v/>
      </c>
    </row>
    <row r="3047" spans="13:15" x14ac:dyDescent="0.5">
      <c r="M3047" s="18"/>
      <c r="O3047" t="str">
        <f t="shared" si="47"/>
        <v/>
      </c>
    </row>
    <row r="3048" spans="13:15" x14ac:dyDescent="0.5">
      <c r="M3048" s="18"/>
      <c r="O3048" t="str">
        <f t="shared" si="47"/>
        <v/>
      </c>
    </row>
    <row r="3049" spans="13:15" x14ac:dyDescent="0.5">
      <c r="M3049" s="18"/>
      <c r="O3049" t="str">
        <f t="shared" si="47"/>
        <v/>
      </c>
    </row>
    <row r="3050" spans="13:15" x14ac:dyDescent="0.5">
      <c r="M3050" s="18"/>
      <c r="O3050" t="str">
        <f t="shared" si="47"/>
        <v/>
      </c>
    </row>
    <row r="3051" spans="13:15" x14ac:dyDescent="0.5">
      <c r="M3051" s="18"/>
      <c r="O3051" t="str">
        <f t="shared" si="47"/>
        <v/>
      </c>
    </row>
    <row r="3052" spans="13:15" x14ac:dyDescent="0.5">
      <c r="M3052" s="18"/>
      <c r="O3052" t="str">
        <f t="shared" si="47"/>
        <v/>
      </c>
    </row>
    <row r="3053" spans="13:15" x14ac:dyDescent="0.5">
      <c r="M3053" s="18"/>
      <c r="O3053" t="str">
        <f t="shared" si="47"/>
        <v/>
      </c>
    </row>
    <row r="3054" spans="13:15" x14ac:dyDescent="0.5">
      <c r="M3054" s="18"/>
      <c r="O3054" t="str">
        <f t="shared" si="47"/>
        <v/>
      </c>
    </row>
    <row r="3055" spans="13:15" x14ac:dyDescent="0.5">
      <c r="M3055" s="18"/>
      <c r="O3055" t="str">
        <f t="shared" si="47"/>
        <v/>
      </c>
    </row>
    <row r="3056" spans="13:15" x14ac:dyDescent="0.5">
      <c r="M3056" s="18"/>
      <c r="O3056" t="str">
        <f t="shared" si="47"/>
        <v/>
      </c>
    </row>
    <row r="3057" spans="13:15" x14ac:dyDescent="0.5">
      <c r="M3057" s="18"/>
      <c r="O3057" t="str">
        <f t="shared" si="47"/>
        <v/>
      </c>
    </row>
    <row r="3058" spans="13:15" x14ac:dyDescent="0.5">
      <c r="M3058" s="18"/>
      <c r="O3058" t="str">
        <f t="shared" si="47"/>
        <v/>
      </c>
    </row>
    <row r="3059" spans="13:15" x14ac:dyDescent="0.5">
      <c r="M3059" s="18"/>
      <c r="O3059" t="str">
        <f t="shared" si="47"/>
        <v/>
      </c>
    </row>
    <row r="3060" spans="13:15" x14ac:dyDescent="0.5">
      <c r="M3060" s="18"/>
      <c r="O3060" t="str">
        <f t="shared" si="47"/>
        <v/>
      </c>
    </row>
    <row r="3061" spans="13:15" x14ac:dyDescent="0.5">
      <c r="M3061" s="18"/>
      <c r="O3061" t="str">
        <f t="shared" si="47"/>
        <v/>
      </c>
    </row>
    <row r="3062" spans="13:15" x14ac:dyDescent="0.5">
      <c r="M3062" s="18"/>
      <c r="O3062" t="str">
        <f t="shared" si="47"/>
        <v/>
      </c>
    </row>
    <row r="3063" spans="13:15" x14ac:dyDescent="0.5">
      <c r="M3063" s="18"/>
      <c r="O3063" t="str">
        <f t="shared" si="47"/>
        <v/>
      </c>
    </row>
    <row r="3064" spans="13:15" x14ac:dyDescent="0.5">
      <c r="M3064" s="18"/>
      <c r="O3064" t="str">
        <f t="shared" si="47"/>
        <v/>
      </c>
    </row>
    <row r="3065" spans="13:15" x14ac:dyDescent="0.5">
      <c r="M3065" s="18"/>
      <c r="O3065" t="str">
        <f t="shared" si="47"/>
        <v/>
      </c>
    </row>
    <row r="3066" spans="13:15" x14ac:dyDescent="0.5">
      <c r="M3066" s="18"/>
      <c r="O3066" t="str">
        <f t="shared" si="47"/>
        <v/>
      </c>
    </row>
    <row r="3067" spans="13:15" x14ac:dyDescent="0.5">
      <c r="M3067" s="18"/>
      <c r="O3067" t="str">
        <f t="shared" si="47"/>
        <v/>
      </c>
    </row>
    <row r="3068" spans="13:15" x14ac:dyDescent="0.5">
      <c r="M3068" s="18"/>
      <c r="O3068" t="str">
        <f t="shared" si="47"/>
        <v/>
      </c>
    </row>
    <row r="3069" spans="13:15" x14ac:dyDescent="0.5">
      <c r="M3069" s="18"/>
      <c r="O3069" t="str">
        <f t="shared" si="47"/>
        <v/>
      </c>
    </row>
    <row r="3070" spans="13:15" x14ac:dyDescent="0.5">
      <c r="M3070" s="18"/>
      <c r="O3070" t="str">
        <f t="shared" si="47"/>
        <v/>
      </c>
    </row>
    <row r="3071" spans="13:15" x14ac:dyDescent="0.5">
      <c r="M3071" s="18"/>
      <c r="O3071" t="str">
        <f t="shared" si="47"/>
        <v/>
      </c>
    </row>
    <row r="3072" spans="13:15" x14ac:dyDescent="0.5">
      <c r="M3072" s="18"/>
      <c r="O3072" t="str">
        <f t="shared" si="47"/>
        <v/>
      </c>
    </row>
    <row r="3073" spans="13:15" x14ac:dyDescent="0.5">
      <c r="M3073" s="18"/>
      <c r="O3073" t="str">
        <f t="shared" si="47"/>
        <v/>
      </c>
    </row>
    <row r="3074" spans="13:15" x14ac:dyDescent="0.5">
      <c r="M3074" s="18"/>
      <c r="O3074" t="str">
        <f t="shared" si="47"/>
        <v/>
      </c>
    </row>
    <row r="3075" spans="13:15" x14ac:dyDescent="0.5">
      <c r="M3075" s="18"/>
      <c r="O3075" t="str">
        <f t="shared" ref="O3075:O3138" si="48">IF(L3075="","",MONTH(L3075))</f>
        <v/>
      </c>
    </row>
    <row r="3076" spans="13:15" x14ac:dyDescent="0.5">
      <c r="M3076" s="18"/>
      <c r="O3076" t="str">
        <f t="shared" si="48"/>
        <v/>
      </c>
    </row>
    <row r="3077" spans="13:15" x14ac:dyDescent="0.5">
      <c r="M3077" s="18"/>
      <c r="O3077" t="str">
        <f t="shared" si="48"/>
        <v/>
      </c>
    </row>
    <row r="3078" spans="13:15" x14ac:dyDescent="0.5">
      <c r="M3078" s="18"/>
      <c r="O3078" t="str">
        <f t="shared" si="48"/>
        <v/>
      </c>
    </row>
    <row r="3079" spans="13:15" x14ac:dyDescent="0.5">
      <c r="M3079" s="18"/>
      <c r="O3079" t="str">
        <f t="shared" si="48"/>
        <v/>
      </c>
    </row>
    <row r="3080" spans="13:15" x14ac:dyDescent="0.5">
      <c r="M3080" s="18"/>
      <c r="O3080" t="str">
        <f t="shared" si="48"/>
        <v/>
      </c>
    </row>
    <row r="3081" spans="13:15" x14ac:dyDescent="0.5">
      <c r="M3081" s="18"/>
      <c r="O3081" t="str">
        <f t="shared" si="48"/>
        <v/>
      </c>
    </row>
    <row r="3082" spans="13:15" x14ac:dyDescent="0.5">
      <c r="M3082" s="18"/>
      <c r="O3082" t="str">
        <f t="shared" si="48"/>
        <v/>
      </c>
    </row>
    <row r="3083" spans="13:15" x14ac:dyDescent="0.5">
      <c r="M3083" s="18"/>
      <c r="O3083" t="str">
        <f t="shared" si="48"/>
        <v/>
      </c>
    </row>
    <row r="3084" spans="13:15" x14ac:dyDescent="0.5">
      <c r="M3084" s="18"/>
      <c r="O3084" t="str">
        <f t="shared" si="48"/>
        <v/>
      </c>
    </row>
    <row r="3085" spans="13:15" x14ac:dyDescent="0.5">
      <c r="M3085" s="18"/>
      <c r="O3085" t="str">
        <f t="shared" si="48"/>
        <v/>
      </c>
    </row>
    <row r="3086" spans="13:15" x14ac:dyDescent="0.5">
      <c r="M3086" s="18"/>
      <c r="O3086" t="str">
        <f t="shared" si="48"/>
        <v/>
      </c>
    </row>
    <row r="3087" spans="13:15" x14ac:dyDescent="0.5">
      <c r="M3087" s="18"/>
      <c r="O3087" t="str">
        <f t="shared" si="48"/>
        <v/>
      </c>
    </row>
    <row r="3088" spans="13:15" x14ac:dyDescent="0.5">
      <c r="M3088" s="18"/>
      <c r="O3088" t="str">
        <f t="shared" si="48"/>
        <v/>
      </c>
    </row>
    <row r="3089" spans="13:15" x14ac:dyDescent="0.5">
      <c r="M3089" s="18"/>
      <c r="O3089" t="str">
        <f t="shared" si="48"/>
        <v/>
      </c>
    </row>
    <row r="3090" spans="13:15" x14ac:dyDescent="0.5">
      <c r="M3090" s="18"/>
      <c r="O3090" t="str">
        <f t="shared" si="48"/>
        <v/>
      </c>
    </row>
    <row r="3091" spans="13:15" x14ac:dyDescent="0.5">
      <c r="M3091" s="18"/>
      <c r="O3091" t="str">
        <f t="shared" si="48"/>
        <v/>
      </c>
    </row>
    <row r="3092" spans="13:15" x14ac:dyDescent="0.5">
      <c r="M3092" s="18"/>
      <c r="O3092" t="str">
        <f t="shared" si="48"/>
        <v/>
      </c>
    </row>
    <row r="3093" spans="13:15" x14ac:dyDescent="0.5">
      <c r="M3093" s="18"/>
      <c r="O3093" t="str">
        <f t="shared" si="48"/>
        <v/>
      </c>
    </row>
    <row r="3094" spans="13:15" x14ac:dyDescent="0.5">
      <c r="M3094" s="18"/>
      <c r="O3094" t="str">
        <f t="shared" si="48"/>
        <v/>
      </c>
    </row>
    <row r="3095" spans="13:15" x14ac:dyDescent="0.5">
      <c r="M3095" s="18"/>
      <c r="O3095" t="str">
        <f t="shared" si="48"/>
        <v/>
      </c>
    </row>
    <row r="3096" spans="13:15" x14ac:dyDescent="0.5">
      <c r="M3096" s="18"/>
      <c r="O3096" t="str">
        <f t="shared" si="48"/>
        <v/>
      </c>
    </row>
    <row r="3097" spans="13:15" x14ac:dyDescent="0.5">
      <c r="M3097" s="18"/>
      <c r="O3097" t="str">
        <f t="shared" si="48"/>
        <v/>
      </c>
    </row>
    <row r="3098" spans="13:15" x14ac:dyDescent="0.5">
      <c r="M3098" s="18"/>
      <c r="O3098" t="str">
        <f t="shared" si="48"/>
        <v/>
      </c>
    </row>
    <row r="3099" spans="13:15" x14ac:dyDescent="0.5">
      <c r="M3099" s="18"/>
      <c r="O3099" t="str">
        <f t="shared" si="48"/>
        <v/>
      </c>
    </row>
    <row r="3100" spans="13:15" x14ac:dyDescent="0.5">
      <c r="M3100" s="18"/>
      <c r="O3100" t="str">
        <f t="shared" si="48"/>
        <v/>
      </c>
    </row>
    <row r="3101" spans="13:15" x14ac:dyDescent="0.5">
      <c r="M3101" s="18"/>
      <c r="O3101" t="str">
        <f t="shared" si="48"/>
        <v/>
      </c>
    </row>
    <row r="3102" spans="13:15" x14ac:dyDescent="0.5">
      <c r="M3102" s="18"/>
      <c r="O3102" t="str">
        <f t="shared" si="48"/>
        <v/>
      </c>
    </row>
    <row r="3103" spans="13:15" x14ac:dyDescent="0.5">
      <c r="M3103" s="18"/>
      <c r="O3103" t="str">
        <f t="shared" si="48"/>
        <v/>
      </c>
    </row>
    <row r="3104" spans="13:15" x14ac:dyDescent="0.5">
      <c r="M3104" s="18"/>
      <c r="O3104" t="str">
        <f t="shared" si="48"/>
        <v/>
      </c>
    </row>
    <row r="3105" spans="13:15" x14ac:dyDescent="0.5">
      <c r="M3105" s="18"/>
      <c r="O3105" t="str">
        <f t="shared" si="48"/>
        <v/>
      </c>
    </row>
    <row r="3106" spans="13:15" x14ac:dyDescent="0.5">
      <c r="M3106" s="18"/>
      <c r="O3106" t="str">
        <f t="shared" si="48"/>
        <v/>
      </c>
    </row>
    <row r="3107" spans="13:15" x14ac:dyDescent="0.5">
      <c r="M3107" s="18"/>
      <c r="O3107" t="str">
        <f t="shared" si="48"/>
        <v/>
      </c>
    </row>
    <row r="3108" spans="13:15" x14ac:dyDescent="0.5">
      <c r="M3108" s="18"/>
      <c r="O3108" t="str">
        <f t="shared" si="48"/>
        <v/>
      </c>
    </row>
    <row r="3109" spans="13:15" x14ac:dyDescent="0.5">
      <c r="M3109" s="18"/>
      <c r="O3109" t="str">
        <f t="shared" si="48"/>
        <v/>
      </c>
    </row>
    <row r="3110" spans="13:15" x14ac:dyDescent="0.5">
      <c r="M3110" s="18"/>
      <c r="O3110" t="str">
        <f t="shared" si="48"/>
        <v/>
      </c>
    </row>
    <row r="3111" spans="13:15" x14ac:dyDescent="0.5">
      <c r="M3111" s="18"/>
      <c r="O3111" t="str">
        <f t="shared" si="48"/>
        <v/>
      </c>
    </row>
    <row r="3112" spans="13:15" x14ac:dyDescent="0.5">
      <c r="M3112" s="18"/>
      <c r="O3112" t="str">
        <f t="shared" si="48"/>
        <v/>
      </c>
    </row>
    <row r="3113" spans="13:15" x14ac:dyDescent="0.5">
      <c r="M3113" s="18"/>
      <c r="O3113" t="str">
        <f t="shared" si="48"/>
        <v/>
      </c>
    </row>
    <row r="3114" spans="13:15" x14ac:dyDescent="0.5">
      <c r="M3114" s="18"/>
      <c r="O3114" t="str">
        <f t="shared" si="48"/>
        <v/>
      </c>
    </row>
    <row r="3115" spans="13:15" x14ac:dyDescent="0.5">
      <c r="M3115" s="18"/>
      <c r="O3115" t="str">
        <f t="shared" si="48"/>
        <v/>
      </c>
    </row>
    <row r="3116" spans="13:15" x14ac:dyDescent="0.5">
      <c r="M3116" s="18"/>
      <c r="O3116" t="str">
        <f t="shared" si="48"/>
        <v/>
      </c>
    </row>
    <row r="3117" spans="13:15" x14ac:dyDescent="0.5">
      <c r="M3117" s="18"/>
      <c r="O3117" t="str">
        <f t="shared" si="48"/>
        <v/>
      </c>
    </row>
    <row r="3118" spans="13:15" x14ac:dyDescent="0.5">
      <c r="M3118" s="18"/>
      <c r="O3118" t="str">
        <f t="shared" si="48"/>
        <v/>
      </c>
    </row>
    <row r="3119" spans="13:15" x14ac:dyDescent="0.5">
      <c r="M3119" s="18"/>
      <c r="O3119" t="str">
        <f t="shared" si="48"/>
        <v/>
      </c>
    </row>
    <row r="3120" spans="13:15" x14ac:dyDescent="0.5">
      <c r="M3120" s="18"/>
      <c r="O3120" t="str">
        <f t="shared" si="48"/>
        <v/>
      </c>
    </row>
    <row r="3121" spans="13:15" x14ac:dyDescent="0.5">
      <c r="M3121" s="18"/>
      <c r="O3121" t="str">
        <f t="shared" si="48"/>
        <v/>
      </c>
    </row>
    <row r="3122" spans="13:15" x14ac:dyDescent="0.5">
      <c r="M3122" s="18"/>
      <c r="O3122" t="str">
        <f t="shared" si="48"/>
        <v/>
      </c>
    </row>
    <row r="3123" spans="13:15" x14ac:dyDescent="0.5">
      <c r="M3123" s="18"/>
      <c r="O3123" t="str">
        <f t="shared" si="48"/>
        <v/>
      </c>
    </row>
    <row r="3124" spans="13:15" x14ac:dyDescent="0.5">
      <c r="M3124" s="18"/>
      <c r="O3124" t="str">
        <f t="shared" si="48"/>
        <v/>
      </c>
    </row>
    <row r="3125" spans="13:15" x14ac:dyDescent="0.5">
      <c r="M3125" s="18"/>
      <c r="O3125" t="str">
        <f t="shared" si="48"/>
        <v/>
      </c>
    </row>
    <row r="3126" spans="13:15" x14ac:dyDescent="0.5">
      <c r="M3126" s="18"/>
      <c r="O3126" t="str">
        <f t="shared" si="48"/>
        <v/>
      </c>
    </row>
    <row r="3127" spans="13:15" x14ac:dyDescent="0.5">
      <c r="M3127" s="18"/>
      <c r="O3127" t="str">
        <f t="shared" si="48"/>
        <v/>
      </c>
    </row>
    <row r="3128" spans="13:15" x14ac:dyDescent="0.5">
      <c r="M3128" s="18"/>
      <c r="O3128" t="str">
        <f t="shared" si="48"/>
        <v/>
      </c>
    </row>
    <row r="3129" spans="13:15" x14ac:dyDescent="0.5">
      <c r="M3129" s="18"/>
      <c r="O3129" t="str">
        <f t="shared" si="48"/>
        <v/>
      </c>
    </row>
    <row r="3130" spans="13:15" x14ac:dyDescent="0.5">
      <c r="M3130" s="18"/>
      <c r="O3130" t="str">
        <f t="shared" si="48"/>
        <v/>
      </c>
    </row>
    <row r="3131" spans="13:15" x14ac:dyDescent="0.5">
      <c r="M3131" s="18"/>
      <c r="O3131" t="str">
        <f t="shared" si="48"/>
        <v/>
      </c>
    </row>
    <row r="3132" spans="13:15" x14ac:dyDescent="0.5">
      <c r="M3132" s="18"/>
      <c r="O3132" t="str">
        <f t="shared" si="48"/>
        <v/>
      </c>
    </row>
    <row r="3133" spans="13:15" x14ac:dyDescent="0.5">
      <c r="M3133" s="18"/>
      <c r="O3133" t="str">
        <f t="shared" si="48"/>
        <v/>
      </c>
    </row>
    <row r="3134" spans="13:15" x14ac:dyDescent="0.5">
      <c r="M3134" s="18"/>
      <c r="O3134" t="str">
        <f t="shared" si="48"/>
        <v/>
      </c>
    </row>
    <row r="3135" spans="13:15" x14ac:dyDescent="0.5">
      <c r="M3135" s="18"/>
      <c r="O3135" t="str">
        <f t="shared" si="48"/>
        <v/>
      </c>
    </row>
    <row r="3136" spans="13:15" x14ac:dyDescent="0.5">
      <c r="M3136" s="18"/>
      <c r="O3136" t="str">
        <f t="shared" si="48"/>
        <v/>
      </c>
    </row>
    <row r="3137" spans="13:15" x14ac:dyDescent="0.5">
      <c r="M3137" s="18"/>
      <c r="O3137" t="str">
        <f t="shared" si="48"/>
        <v/>
      </c>
    </row>
    <row r="3138" spans="13:15" x14ac:dyDescent="0.5">
      <c r="M3138" s="18"/>
      <c r="O3138" t="str">
        <f t="shared" si="48"/>
        <v/>
      </c>
    </row>
    <row r="3139" spans="13:15" x14ac:dyDescent="0.5">
      <c r="M3139" s="18"/>
      <c r="O3139" t="str">
        <f t="shared" ref="O3139:O3202" si="49">IF(L3139="","",MONTH(L3139))</f>
        <v/>
      </c>
    </row>
    <row r="3140" spans="13:15" x14ac:dyDescent="0.5">
      <c r="M3140" s="18"/>
      <c r="O3140" t="str">
        <f t="shared" si="49"/>
        <v/>
      </c>
    </row>
    <row r="3141" spans="13:15" x14ac:dyDescent="0.5">
      <c r="M3141" s="18"/>
      <c r="O3141" t="str">
        <f t="shared" si="49"/>
        <v/>
      </c>
    </row>
    <row r="3142" spans="13:15" x14ac:dyDescent="0.5">
      <c r="M3142" s="18"/>
      <c r="O3142" t="str">
        <f t="shared" si="49"/>
        <v/>
      </c>
    </row>
    <row r="3143" spans="13:15" x14ac:dyDescent="0.5">
      <c r="M3143" s="18"/>
      <c r="O3143" t="str">
        <f t="shared" si="49"/>
        <v/>
      </c>
    </row>
    <row r="3144" spans="13:15" x14ac:dyDescent="0.5">
      <c r="M3144" s="18"/>
      <c r="O3144" t="str">
        <f t="shared" si="49"/>
        <v/>
      </c>
    </row>
    <row r="3145" spans="13:15" x14ac:dyDescent="0.5">
      <c r="M3145" s="18"/>
      <c r="O3145" t="str">
        <f t="shared" si="49"/>
        <v/>
      </c>
    </row>
    <row r="3146" spans="13:15" x14ac:dyDescent="0.5">
      <c r="M3146" s="18"/>
      <c r="O3146" t="str">
        <f t="shared" si="49"/>
        <v/>
      </c>
    </row>
    <row r="3147" spans="13:15" x14ac:dyDescent="0.5">
      <c r="M3147" s="18"/>
      <c r="O3147" t="str">
        <f t="shared" si="49"/>
        <v/>
      </c>
    </row>
    <row r="3148" spans="13:15" x14ac:dyDescent="0.5">
      <c r="M3148" s="18"/>
      <c r="O3148" t="str">
        <f t="shared" si="49"/>
        <v/>
      </c>
    </row>
    <row r="3149" spans="13:15" x14ac:dyDescent="0.5">
      <c r="M3149" s="18"/>
      <c r="O3149" t="str">
        <f t="shared" si="49"/>
        <v/>
      </c>
    </row>
    <row r="3150" spans="13:15" x14ac:dyDescent="0.5">
      <c r="M3150" s="18"/>
      <c r="O3150" t="str">
        <f t="shared" si="49"/>
        <v/>
      </c>
    </row>
    <row r="3151" spans="13:15" x14ac:dyDescent="0.5">
      <c r="M3151" s="18"/>
      <c r="O3151" t="str">
        <f t="shared" si="49"/>
        <v/>
      </c>
    </row>
    <row r="3152" spans="13:15" x14ac:dyDescent="0.5">
      <c r="M3152" s="18"/>
      <c r="O3152" t="str">
        <f t="shared" si="49"/>
        <v/>
      </c>
    </row>
    <row r="3153" spans="13:15" x14ac:dyDescent="0.5">
      <c r="M3153" s="18"/>
      <c r="O3153" t="str">
        <f t="shared" si="49"/>
        <v/>
      </c>
    </row>
    <row r="3154" spans="13:15" x14ac:dyDescent="0.5">
      <c r="M3154" s="18"/>
      <c r="O3154" t="str">
        <f t="shared" si="49"/>
        <v/>
      </c>
    </row>
    <row r="3155" spans="13:15" x14ac:dyDescent="0.5">
      <c r="M3155" s="18"/>
      <c r="O3155" t="str">
        <f t="shared" si="49"/>
        <v/>
      </c>
    </row>
    <row r="3156" spans="13:15" x14ac:dyDescent="0.5">
      <c r="M3156" s="18"/>
      <c r="O3156" t="str">
        <f t="shared" si="49"/>
        <v/>
      </c>
    </row>
    <row r="3157" spans="13:15" x14ac:dyDescent="0.5">
      <c r="M3157" s="18"/>
      <c r="O3157" t="str">
        <f t="shared" si="49"/>
        <v/>
      </c>
    </row>
    <row r="3158" spans="13:15" x14ac:dyDescent="0.5">
      <c r="M3158" s="18"/>
      <c r="O3158" t="str">
        <f t="shared" si="49"/>
        <v/>
      </c>
    </row>
    <row r="3159" spans="13:15" x14ac:dyDescent="0.5">
      <c r="M3159" s="18"/>
      <c r="O3159" t="str">
        <f t="shared" si="49"/>
        <v/>
      </c>
    </row>
    <row r="3160" spans="13:15" x14ac:dyDescent="0.5">
      <c r="M3160" s="18"/>
      <c r="O3160" t="str">
        <f t="shared" si="49"/>
        <v/>
      </c>
    </row>
    <row r="3161" spans="13:15" x14ac:dyDescent="0.5">
      <c r="M3161" s="18"/>
      <c r="O3161" t="str">
        <f t="shared" si="49"/>
        <v/>
      </c>
    </row>
    <row r="3162" spans="13:15" x14ac:dyDescent="0.5">
      <c r="M3162" s="18"/>
      <c r="O3162" t="str">
        <f t="shared" si="49"/>
        <v/>
      </c>
    </row>
    <row r="3163" spans="13:15" x14ac:dyDescent="0.5">
      <c r="M3163" s="18"/>
      <c r="O3163" t="str">
        <f t="shared" si="49"/>
        <v/>
      </c>
    </row>
    <row r="3164" spans="13:15" x14ac:dyDescent="0.5">
      <c r="M3164" s="18"/>
      <c r="O3164" t="str">
        <f t="shared" si="49"/>
        <v/>
      </c>
    </row>
    <row r="3165" spans="13:15" x14ac:dyDescent="0.5">
      <c r="M3165" s="18"/>
      <c r="O3165" t="str">
        <f t="shared" si="49"/>
        <v/>
      </c>
    </row>
    <row r="3166" spans="13:15" x14ac:dyDescent="0.5">
      <c r="M3166" s="18"/>
      <c r="O3166" t="str">
        <f t="shared" si="49"/>
        <v/>
      </c>
    </row>
    <row r="3167" spans="13:15" x14ac:dyDescent="0.5">
      <c r="M3167" s="18"/>
      <c r="O3167" t="str">
        <f t="shared" si="49"/>
        <v/>
      </c>
    </row>
    <row r="3168" spans="13:15" x14ac:dyDescent="0.5">
      <c r="M3168" s="18"/>
      <c r="O3168" t="str">
        <f t="shared" si="49"/>
        <v/>
      </c>
    </row>
    <row r="3169" spans="13:15" x14ac:dyDescent="0.5">
      <c r="M3169" s="18"/>
      <c r="O3169" t="str">
        <f t="shared" si="49"/>
        <v/>
      </c>
    </row>
    <row r="3170" spans="13:15" x14ac:dyDescent="0.5">
      <c r="M3170" s="18"/>
      <c r="O3170" t="str">
        <f t="shared" si="49"/>
        <v/>
      </c>
    </row>
    <row r="3171" spans="13:15" x14ac:dyDescent="0.5">
      <c r="M3171" s="18"/>
      <c r="O3171" t="str">
        <f t="shared" si="49"/>
        <v/>
      </c>
    </row>
    <row r="3172" spans="13:15" x14ac:dyDescent="0.5">
      <c r="M3172" s="18"/>
      <c r="O3172" t="str">
        <f t="shared" si="49"/>
        <v/>
      </c>
    </row>
    <row r="3173" spans="13:15" x14ac:dyDescent="0.5">
      <c r="M3173" s="18"/>
      <c r="O3173" t="str">
        <f t="shared" si="49"/>
        <v/>
      </c>
    </row>
    <row r="3174" spans="13:15" x14ac:dyDescent="0.5">
      <c r="M3174" s="18"/>
      <c r="O3174" t="str">
        <f t="shared" si="49"/>
        <v/>
      </c>
    </row>
    <row r="3175" spans="13:15" x14ac:dyDescent="0.5">
      <c r="M3175" s="18"/>
      <c r="O3175" t="str">
        <f t="shared" si="49"/>
        <v/>
      </c>
    </row>
    <row r="3176" spans="13:15" x14ac:dyDescent="0.5">
      <c r="M3176" s="18"/>
      <c r="O3176" t="str">
        <f t="shared" si="49"/>
        <v/>
      </c>
    </row>
    <row r="3177" spans="13:15" x14ac:dyDescent="0.5">
      <c r="M3177" s="18"/>
      <c r="O3177" t="str">
        <f t="shared" si="49"/>
        <v/>
      </c>
    </row>
    <row r="3178" spans="13:15" x14ac:dyDescent="0.5">
      <c r="M3178" s="18"/>
      <c r="O3178" t="str">
        <f t="shared" si="49"/>
        <v/>
      </c>
    </row>
    <row r="3179" spans="13:15" x14ac:dyDescent="0.5">
      <c r="M3179" s="18"/>
      <c r="O3179" t="str">
        <f t="shared" si="49"/>
        <v/>
      </c>
    </row>
    <row r="3180" spans="13:15" x14ac:dyDescent="0.5">
      <c r="M3180" s="18"/>
      <c r="O3180" t="str">
        <f t="shared" si="49"/>
        <v/>
      </c>
    </row>
    <row r="3181" spans="13:15" x14ac:dyDescent="0.5">
      <c r="M3181" s="18"/>
      <c r="O3181" t="str">
        <f t="shared" si="49"/>
        <v/>
      </c>
    </row>
    <row r="3182" spans="13:15" x14ac:dyDescent="0.5">
      <c r="M3182" s="18"/>
      <c r="O3182" t="str">
        <f t="shared" si="49"/>
        <v/>
      </c>
    </row>
    <row r="3183" spans="13:15" x14ac:dyDescent="0.5">
      <c r="M3183" s="18"/>
      <c r="O3183" t="str">
        <f t="shared" si="49"/>
        <v/>
      </c>
    </row>
    <row r="3184" spans="13:15" x14ac:dyDescent="0.5">
      <c r="M3184" s="18"/>
      <c r="O3184" t="str">
        <f t="shared" si="49"/>
        <v/>
      </c>
    </row>
    <row r="3185" spans="13:15" x14ac:dyDescent="0.5">
      <c r="M3185" s="18"/>
      <c r="O3185" t="str">
        <f t="shared" si="49"/>
        <v/>
      </c>
    </row>
    <row r="3186" spans="13:15" x14ac:dyDescent="0.5">
      <c r="M3186" s="18"/>
      <c r="O3186" t="str">
        <f t="shared" si="49"/>
        <v/>
      </c>
    </row>
    <row r="3187" spans="13:15" x14ac:dyDescent="0.5">
      <c r="M3187" s="18"/>
      <c r="O3187" t="str">
        <f t="shared" si="49"/>
        <v/>
      </c>
    </row>
    <row r="3188" spans="13:15" x14ac:dyDescent="0.5">
      <c r="M3188" s="18"/>
      <c r="O3188" t="str">
        <f t="shared" si="49"/>
        <v/>
      </c>
    </row>
    <row r="3189" spans="13:15" x14ac:dyDescent="0.5">
      <c r="M3189" s="18"/>
      <c r="O3189" t="str">
        <f t="shared" si="49"/>
        <v/>
      </c>
    </row>
    <row r="3190" spans="13:15" x14ac:dyDescent="0.5">
      <c r="M3190" s="18"/>
      <c r="O3190" t="str">
        <f t="shared" si="49"/>
        <v/>
      </c>
    </row>
    <row r="3191" spans="13:15" x14ac:dyDescent="0.5">
      <c r="M3191" s="18"/>
      <c r="O3191" t="str">
        <f t="shared" si="49"/>
        <v/>
      </c>
    </row>
    <row r="3192" spans="13:15" x14ac:dyDescent="0.5">
      <c r="M3192" s="18"/>
      <c r="O3192" t="str">
        <f t="shared" si="49"/>
        <v/>
      </c>
    </row>
    <row r="3193" spans="13:15" x14ac:dyDescent="0.5">
      <c r="M3193" s="18"/>
      <c r="O3193" t="str">
        <f t="shared" si="49"/>
        <v/>
      </c>
    </row>
    <row r="3194" spans="13:15" x14ac:dyDescent="0.5">
      <c r="M3194" s="18"/>
      <c r="O3194" t="str">
        <f t="shared" si="49"/>
        <v/>
      </c>
    </row>
    <row r="3195" spans="13:15" x14ac:dyDescent="0.5">
      <c r="M3195" s="18"/>
      <c r="O3195" t="str">
        <f t="shared" si="49"/>
        <v/>
      </c>
    </row>
    <row r="3196" spans="13:15" x14ac:dyDescent="0.5">
      <c r="M3196" s="18"/>
      <c r="O3196" t="str">
        <f t="shared" si="49"/>
        <v/>
      </c>
    </row>
    <row r="3197" spans="13:15" x14ac:dyDescent="0.5">
      <c r="M3197" s="18"/>
      <c r="O3197" t="str">
        <f t="shared" si="49"/>
        <v/>
      </c>
    </row>
    <row r="3198" spans="13:15" x14ac:dyDescent="0.5">
      <c r="M3198" s="18"/>
      <c r="O3198" t="str">
        <f t="shared" si="49"/>
        <v/>
      </c>
    </row>
    <row r="3199" spans="13:15" x14ac:dyDescent="0.5">
      <c r="M3199" s="18"/>
      <c r="O3199" t="str">
        <f t="shared" si="49"/>
        <v/>
      </c>
    </row>
    <row r="3200" spans="13:15" x14ac:dyDescent="0.5">
      <c r="M3200" s="18"/>
      <c r="O3200" t="str">
        <f t="shared" si="49"/>
        <v/>
      </c>
    </row>
    <row r="3201" spans="13:15" x14ac:dyDescent="0.5">
      <c r="M3201" s="18"/>
      <c r="O3201" t="str">
        <f t="shared" si="49"/>
        <v/>
      </c>
    </row>
    <row r="3202" spans="13:15" x14ac:dyDescent="0.5">
      <c r="M3202" s="18"/>
      <c r="O3202" t="str">
        <f t="shared" si="49"/>
        <v/>
      </c>
    </row>
    <row r="3203" spans="13:15" x14ac:dyDescent="0.5">
      <c r="M3203" s="18"/>
      <c r="O3203" t="str">
        <f t="shared" ref="O3203:O3266" si="50">IF(L3203="","",MONTH(L3203))</f>
        <v/>
      </c>
    </row>
    <row r="3204" spans="13:15" x14ac:dyDescent="0.5">
      <c r="M3204" s="18"/>
      <c r="O3204" t="str">
        <f t="shared" si="50"/>
        <v/>
      </c>
    </row>
    <row r="3205" spans="13:15" x14ac:dyDescent="0.5">
      <c r="M3205" s="18"/>
      <c r="O3205" t="str">
        <f t="shared" si="50"/>
        <v/>
      </c>
    </row>
    <row r="3206" spans="13:15" x14ac:dyDescent="0.5">
      <c r="M3206" s="18"/>
      <c r="O3206" t="str">
        <f t="shared" si="50"/>
        <v/>
      </c>
    </row>
    <row r="3207" spans="13:15" x14ac:dyDescent="0.5">
      <c r="M3207" s="18"/>
      <c r="O3207" t="str">
        <f t="shared" si="50"/>
        <v/>
      </c>
    </row>
    <row r="3208" spans="13:15" x14ac:dyDescent="0.5">
      <c r="M3208" s="18"/>
      <c r="O3208" t="str">
        <f t="shared" si="50"/>
        <v/>
      </c>
    </row>
    <row r="3209" spans="13:15" x14ac:dyDescent="0.5">
      <c r="M3209" s="18"/>
      <c r="O3209" t="str">
        <f t="shared" si="50"/>
        <v/>
      </c>
    </row>
    <row r="3210" spans="13:15" x14ac:dyDescent="0.5">
      <c r="M3210" s="18"/>
      <c r="O3210" t="str">
        <f t="shared" si="50"/>
        <v/>
      </c>
    </row>
    <row r="3211" spans="13:15" x14ac:dyDescent="0.5">
      <c r="M3211" s="18"/>
      <c r="O3211" t="str">
        <f t="shared" si="50"/>
        <v/>
      </c>
    </row>
    <row r="3212" spans="13:15" x14ac:dyDescent="0.5">
      <c r="M3212" s="18"/>
      <c r="O3212" t="str">
        <f t="shared" si="50"/>
        <v/>
      </c>
    </row>
    <row r="3213" spans="13:15" x14ac:dyDescent="0.5">
      <c r="M3213" s="18"/>
      <c r="O3213" t="str">
        <f t="shared" si="50"/>
        <v/>
      </c>
    </row>
    <row r="3214" spans="13:15" x14ac:dyDescent="0.5">
      <c r="M3214" s="18"/>
      <c r="O3214" t="str">
        <f t="shared" si="50"/>
        <v/>
      </c>
    </row>
    <row r="3215" spans="13:15" x14ac:dyDescent="0.5">
      <c r="M3215" s="18"/>
      <c r="O3215" t="str">
        <f t="shared" si="50"/>
        <v/>
      </c>
    </row>
    <row r="3216" spans="13:15" x14ac:dyDescent="0.5">
      <c r="M3216" s="18"/>
      <c r="O3216" t="str">
        <f t="shared" si="50"/>
        <v/>
      </c>
    </row>
    <row r="3217" spans="13:15" x14ac:dyDescent="0.5">
      <c r="M3217" s="18"/>
      <c r="O3217" t="str">
        <f t="shared" si="50"/>
        <v/>
      </c>
    </row>
    <row r="3218" spans="13:15" x14ac:dyDescent="0.5">
      <c r="M3218" s="18"/>
      <c r="O3218" t="str">
        <f t="shared" si="50"/>
        <v/>
      </c>
    </row>
    <row r="3219" spans="13:15" x14ac:dyDescent="0.5">
      <c r="M3219" s="18"/>
      <c r="O3219" t="str">
        <f t="shared" si="50"/>
        <v/>
      </c>
    </row>
    <row r="3220" spans="13:15" x14ac:dyDescent="0.5">
      <c r="M3220" s="18"/>
      <c r="O3220" t="str">
        <f t="shared" si="50"/>
        <v/>
      </c>
    </row>
    <row r="3221" spans="13:15" x14ac:dyDescent="0.5">
      <c r="M3221" s="18"/>
      <c r="O3221" t="str">
        <f t="shared" si="50"/>
        <v/>
      </c>
    </row>
    <row r="3222" spans="13:15" x14ac:dyDescent="0.5">
      <c r="M3222" s="18"/>
      <c r="O3222" t="str">
        <f t="shared" si="50"/>
        <v/>
      </c>
    </row>
    <row r="3223" spans="13:15" x14ac:dyDescent="0.5">
      <c r="M3223" s="18"/>
      <c r="O3223" t="str">
        <f t="shared" si="50"/>
        <v/>
      </c>
    </row>
    <row r="3224" spans="13:15" x14ac:dyDescent="0.5">
      <c r="M3224" s="18"/>
      <c r="O3224" t="str">
        <f t="shared" si="50"/>
        <v/>
      </c>
    </row>
    <row r="3225" spans="13:15" x14ac:dyDescent="0.5">
      <c r="M3225" s="18"/>
      <c r="O3225" t="str">
        <f t="shared" si="50"/>
        <v/>
      </c>
    </row>
    <row r="3226" spans="13:15" x14ac:dyDescent="0.5">
      <c r="M3226" s="18"/>
      <c r="O3226" t="str">
        <f t="shared" si="50"/>
        <v/>
      </c>
    </row>
    <row r="3227" spans="13:15" x14ac:dyDescent="0.5">
      <c r="M3227" s="18"/>
      <c r="O3227" t="str">
        <f t="shared" si="50"/>
        <v/>
      </c>
    </row>
    <row r="3228" spans="13:15" x14ac:dyDescent="0.5">
      <c r="M3228" s="18"/>
      <c r="O3228" t="str">
        <f t="shared" si="50"/>
        <v/>
      </c>
    </row>
    <row r="3229" spans="13:15" x14ac:dyDescent="0.5">
      <c r="M3229" s="18"/>
      <c r="O3229" t="str">
        <f t="shared" si="50"/>
        <v/>
      </c>
    </row>
    <row r="3230" spans="13:15" x14ac:dyDescent="0.5">
      <c r="M3230" s="18"/>
      <c r="O3230" t="str">
        <f t="shared" si="50"/>
        <v/>
      </c>
    </row>
    <row r="3231" spans="13:15" x14ac:dyDescent="0.5">
      <c r="M3231" s="18"/>
      <c r="O3231" t="str">
        <f t="shared" si="50"/>
        <v/>
      </c>
    </row>
    <row r="3232" spans="13:15" x14ac:dyDescent="0.5">
      <c r="M3232" s="18"/>
      <c r="O3232" t="str">
        <f t="shared" si="50"/>
        <v/>
      </c>
    </row>
    <row r="3233" spans="13:15" x14ac:dyDescent="0.5">
      <c r="M3233" s="18"/>
      <c r="O3233" t="str">
        <f t="shared" si="50"/>
        <v/>
      </c>
    </row>
    <row r="3234" spans="13:15" x14ac:dyDescent="0.5">
      <c r="M3234" s="18"/>
      <c r="O3234" t="str">
        <f t="shared" si="50"/>
        <v/>
      </c>
    </row>
    <row r="3235" spans="13:15" x14ac:dyDescent="0.5">
      <c r="M3235" s="18"/>
      <c r="O3235" t="str">
        <f t="shared" si="50"/>
        <v/>
      </c>
    </row>
    <row r="3236" spans="13:15" x14ac:dyDescent="0.5">
      <c r="M3236" s="18"/>
      <c r="O3236" t="str">
        <f t="shared" si="50"/>
        <v/>
      </c>
    </row>
    <row r="3237" spans="13:15" x14ac:dyDescent="0.5">
      <c r="M3237" s="18"/>
      <c r="O3237" t="str">
        <f t="shared" si="50"/>
        <v/>
      </c>
    </row>
    <row r="3238" spans="13:15" x14ac:dyDescent="0.5">
      <c r="M3238" s="18"/>
      <c r="O3238" t="str">
        <f t="shared" si="50"/>
        <v/>
      </c>
    </row>
    <row r="3239" spans="13:15" x14ac:dyDescent="0.5">
      <c r="M3239" s="18"/>
      <c r="O3239" t="str">
        <f t="shared" si="50"/>
        <v/>
      </c>
    </row>
    <row r="3240" spans="13:15" x14ac:dyDescent="0.5">
      <c r="M3240" s="18"/>
      <c r="O3240" t="str">
        <f t="shared" si="50"/>
        <v/>
      </c>
    </row>
    <row r="3241" spans="13:15" x14ac:dyDescent="0.5">
      <c r="M3241" s="18"/>
      <c r="O3241" t="str">
        <f t="shared" si="50"/>
        <v/>
      </c>
    </row>
    <row r="3242" spans="13:15" x14ac:dyDescent="0.5">
      <c r="M3242" s="18"/>
      <c r="O3242" t="str">
        <f t="shared" si="50"/>
        <v/>
      </c>
    </row>
    <row r="3243" spans="13:15" x14ac:dyDescent="0.5">
      <c r="M3243" s="18"/>
      <c r="O3243" t="str">
        <f t="shared" si="50"/>
        <v/>
      </c>
    </row>
    <row r="3244" spans="13:15" x14ac:dyDescent="0.5">
      <c r="M3244" s="18"/>
      <c r="O3244" t="str">
        <f t="shared" si="50"/>
        <v/>
      </c>
    </row>
    <row r="3245" spans="13:15" x14ac:dyDescent="0.5">
      <c r="M3245" s="18"/>
      <c r="O3245" t="str">
        <f t="shared" si="50"/>
        <v/>
      </c>
    </row>
    <row r="3246" spans="13:15" x14ac:dyDescent="0.5">
      <c r="M3246" s="18"/>
      <c r="O3246" t="str">
        <f t="shared" si="50"/>
        <v/>
      </c>
    </row>
    <row r="3247" spans="13:15" x14ac:dyDescent="0.5">
      <c r="M3247" s="18"/>
      <c r="O3247" t="str">
        <f t="shared" si="50"/>
        <v/>
      </c>
    </row>
    <row r="3248" spans="13:15" x14ac:dyDescent="0.5">
      <c r="M3248" s="18"/>
      <c r="O3248" t="str">
        <f t="shared" si="50"/>
        <v/>
      </c>
    </row>
    <row r="3249" spans="13:15" x14ac:dyDescent="0.5">
      <c r="M3249" s="18"/>
      <c r="O3249" t="str">
        <f t="shared" si="50"/>
        <v/>
      </c>
    </row>
    <row r="3250" spans="13:15" x14ac:dyDescent="0.5">
      <c r="M3250" s="18"/>
      <c r="O3250" t="str">
        <f t="shared" si="50"/>
        <v/>
      </c>
    </row>
    <row r="3251" spans="13:15" x14ac:dyDescent="0.5">
      <c r="M3251" s="18"/>
      <c r="O3251" t="str">
        <f t="shared" si="50"/>
        <v/>
      </c>
    </row>
    <row r="3252" spans="13:15" x14ac:dyDescent="0.5">
      <c r="M3252" s="18"/>
      <c r="O3252" t="str">
        <f t="shared" si="50"/>
        <v/>
      </c>
    </row>
    <row r="3253" spans="13:15" x14ac:dyDescent="0.5">
      <c r="M3253" s="18"/>
      <c r="O3253" t="str">
        <f t="shared" si="50"/>
        <v/>
      </c>
    </row>
    <row r="3254" spans="13:15" x14ac:dyDescent="0.5">
      <c r="M3254" s="18"/>
      <c r="O3254" t="str">
        <f t="shared" si="50"/>
        <v/>
      </c>
    </row>
    <row r="3255" spans="13:15" x14ac:dyDescent="0.5">
      <c r="M3255" s="18"/>
      <c r="O3255" t="str">
        <f t="shared" si="50"/>
        <v/>
      </c>
    </row>
    <row r="3256" spans="13:15" x14ac:dyDescent="0.5">
      <c r="M3256" s="18"/>
      <c r="O3256" t="str">
        <f t="shared" si="50"/>
        <v/>
      </c>
    </row>
    <row r="3257" spans="13:15" x14ac:dyDescent="0.5">
      <c r="M3257" s="18"/>
      <c r="O3257" t="str">
        <f t="shared" si="50"/>
        <v/>
      </c>
    </row>
    <row r="3258" spans="13:15" x14ac:dyDescent="0.5">
      <c r="M3258" s="18"/>
      <c r="O3258" t="str">
        <f t="shared" si="50"/>
        <v/>
      </c>
    </row>
    <row r="3259" spans="13:15" x14ac:dyDescent="0.5">
      <c r="M3259" s="18"/>
      <c r="O3259" t="str">
        <f t="shared" si="50"/>
        <v/>
      </c>
    </row>
    <row r="3260" spans="13:15" x14ac:dyDescent="0.5">
      <c r="M3260" s="18"/>
      <c r="O3260" t="str">
        <f t="shared" si="50"/>
        <v/>
      </c>
    </row>
    <row r="3261" spans="13:15" x14ac:dyDescent="0.5">
      <c r="M3261" s="18"/>
      <c r="O3261" t="str">
        <f t="shared" si="50"/>
        <v/>
      </c>
    </row>
    <row r="3262" spans="13:15" x14ac:dyDescent="0.5">
      <c r="M3262" s="18"/>
      <c r="O3262" t="str">
        <f t="shared" si="50"/>
        <v/>
      </c>
    </row>
    <row r="3263" spans="13:15" x14ac:dyDescent="0.5">
      <c r="M3263" s="18"/>
      <c r="O3263" t="str">
        <f t="shared" si="50"/>
        <v/>
      </c>
    </row>
    <row r="3264" spans="13:15" x14ac:dyDescent="0.5">
      <c r="M3264" s="18"/>
      <c r="O3264" t="str">
        <f t="shared" si="50"/>
        <v/>
      </c>
    </row>
    <row r="3265" spans="13:15" x14ac:dyDescent="0.5">
      <c r="M3265" s="18"/>
      <c r="O3265" t="str">
        <f t="shared" si="50"/>
        <v/>
      </c>
    </row>
    <row r="3266" spans="13:15" x14ac:dyDescent="0.5">
      <c r="M3266" s="18"/>
      <c r="O3266" t="str">
        <f t="shared" si="50"/>
        <v/>
      </c>
    </row>
    <row r="3267" spans="13:15" x14ac:dyDescent="0.5">
      <c r="M3267" s="18"/>
      <c r="O3267" t="str">
        <f t="shared" ref="O3267:O3330" si="51">IF(L3267="","",MONTH(L3267))</f>
        <v/>
      </c>
    </row>
    <row r="3268" spans="13:15" x14ac:dyDescent="0.5">
      <c r="M3268" s="18"/>
      <c r="O3268" t="str">
        <f t="shared" si="51"/>
        <v/>
      </c>
    </row>
    <row r="3269" spans="13:15" x14ac:dyDescent="0.5">
      <c r="M3269" s="18"/>
      <c r="O3269" t="str">
        <f t="shared" si="51"/>
        <v/>
      </c>
    </row>
    <row r="3270" spans="13:15" x14ac:dyDescent="0.5">
      <c r="M3270" s="18"/>
      <c r="O3270" t="str">
        <f t="shared" si="51"/>
        <v/>
      </c>
    </row>
    <row r="3271" spans="13:15" x14ac:dyDescent="0.5">
      <c r="M3271" s="18"/>
      <c r="O3271" t="str">
        <f t="shared" si="51"/>
        <v/>
      </c>
    </row>
    <row r="3272" spans="13:15" x14ac:dyDescent="0.5">
      <c r="M3272" s="18"/>
      <c r="O3272" t="str">
        <f t="shared" si="51"/>
        <v/>
      </c>
    </row>
    <row r="3273" spans="13:15" x14ac:dyDescent="0.5">
      <c r="M3273" s="18"/>
      <c r="O3273" t="str">
        <f t="shared" si="51"/>
        <v/>
      </c>
    </row>
    <row r="3274" spans="13:15" x14ac:dyDescent="0.5">
      <c r="M3274" s="18"/>
      <c r="O3274" t="str">
        <f t="shared" si="51"/>
        <v/>
      </c>
    </row>
    <row r="3275" spans="13:15" x14ac:dyDescent="0.5">
      <c r="M3275" s="18"/>
      <c r="O3275" t="str">
        <f t="shared" si="51"/>
        <v/>
      </c>
    </row>
    <row r="3276" spans="13:15" x14ac:dyDescent="0.5">
      <c r="M3276" s="18"/>
      <c r="O3276" t="str">
        <f t="shared" si="51"/>
        <v/>
      </c>
    </row>
    <row r="3277" spans="13:15" x14ac:dyDescent="0.5">
      <c r="M3277" s="18"/>
      <c r="O3277" t="str">
        <f t="shared" si="51"/>
        <v/>
      </c>
    </row>
    <row r="3278" spans="13:15" x14ac:dyDescent="0.5">
      <c r="M3278" s="18"/>
      <c r="O3278" t="str">
        <f t="shared" si="51"/>
        <v/>
      </c>
    </row>
    <row r="3279" spans="13:15" x14ac:dyDescent="0.5">
      <c r="M3279" s="18"/>
      <c r="O3279" t="str">
        <f t="shared" si="51"/>
        <v/>
      </c>
    </row>
    <row r="3280" spans="13:15" x14ac:dyDescent="0.5">
      <c r="M3280" s="18"/>
      <c r="O3280" t="str">
        <f t="shared" si="51"/>
        <v/>
      </c>
    </row>
    <row r="3281" spans="13:15" x14ac:dyDescent="0.5">
      <c r="M3281" s="18"/>
      <c r="O3281" t="str">
        <f t="shared" si="51"/>
        <v/>
      </c>
    </row>
    <row r="3282" spans="13:15" x14ac:dyDescent="0.5">
      <c r="M3282" s="18"/>
      <c r="O3282" t="str">
        <f t="shared" si="51"/>
        <v/>
      </c>
    </row>
    <row r="3283" spans="13:15" x14ac:dyDescent="0.5">
      <c r="M3283" s="18"/>
      <c r="O3283" t="str">
        <f t="shared" si="51"/>
        <v/>
      </c>
    </row>
    <row r="3284" spans="13:15" x14ac:dyDescent="0.5">
      <c r="M3284" s="18"/>
      <c r="O3284" t="str">
        <f t="shared" si="51"/>
        <v/>
      </c>
    </row>
    <row r="3285" spans="13:15" x14ac:dyDescent="0.5">
      <c r="M3285" s="18"/>
      <c r="O3285" t="str">
        <f t="shared" si="51"/>
        <v/>
      </c>
    </row>
    <row r="3286" spans="13:15" x14ac:dyDescent="0.5">
      <c r="M3286" s="18"/>
      <c r="O3286" t="str">
        <f t="shared" si="51"/>
        <v/>
      </c>
    </row>
    <row r="3287" spans="13:15" x14ac:dyDescent="0.5">
      <c r="M3287" s="18"/>
      <c r="O3287" t="str">
        <f t="shared" si="51"/>
        <v/>
      </c>
    </row>
    <row r="3288" spans="13:15" x14ac:dyDescent="0.5">
      <c r="M3288" s="18"/>
      <c r="O3288" t="str">
        <f t="shared" si="51"/>
        <v/>
      </c>
    </row>
    <row r="3289" spans="13:15" x14ac:dyDescent="0.5">
      <c r="M3289" s="18"/>
      <c r="O3289" t="str">
        <f t="shared" si="51"/>
        <v/>
      </c>
    </row>
    <row r="3290" spans="13:15" x14ac:dyDescent="0.5">
      <c r="M3290" s="18"/>
      <c r="O3290" t="str">
        <f t="shared" si="51"/>
        <v/>
      </c>
    </row>
    <row r="3291" spans="13:15" x14ac:dyDescent="0.5">
      <c r="M3291" s="18"/>
      <c r="O3291" t="str">
        <f t="shared" si="51"/>
        <v/>
      </c>
    </row>
    <row r="3292" spans="13:15" x14ac:dyDescent="0.5">
      <c r="M3292" s="18"/>
      <c r="O3292" t="str">
        <f t="shared" si="51"/>
        <v/>
      </c>
    </row>
    <row r="3293" spans="13:15" x14ac:dyDescent="0.5">
      <c r="M3293" s="18"/>
      <c r="O3293" t="str">
        <f t="shared" si="51"/>
        <v/>
      </c>
    </row>
    <row r="3294" spans="13:15" x14ac:dyDescent="0.5">
      <c r="M3294" s="18"/>
      <c r="O3294" t="str">
        <f t="shared" si="51"/>
        <v/>
      </c>
    </row>
    <row r="3295" spans="13:15" x14ac:dyDescent="0.5">
      <c r="M3295" s="18"/>
      <c r="O3295" t="str">
        <f t="shared" si="51"/>
        <v/>
      </c>
    </row>
    <row r="3296" spans="13:15" x14ac:dyDescent="0.5">
      <c r="M3296" s="18"/>
      <c r="O3296" t="str">
        <f t="shared" si="51"/>
        <v/>
      </c>
    </row>
    <row r="3297" spans="13:15" x14ac:dyDescent="0.5">
      <c r="M3297" s="18"/>
      <c r="O3297" t="str">
        <f t="shared" si="51"/>
        <v/>
      </c>
    </row>
    <row r="3298" spans="13:15" x14ac:dyDescent="0.5">
      <c r="M3298" s="18"/>
      <c r="O3298" t="str">
        <f t="shared" si="51"/>
        <v/>
      </c>
    </row>
    <row r="3299" spans="13:15" x14ac:dyDescent="0.5">
      <c r="M3299" s="18"/>
      <c r="O3299" t="str">
        <f t="shared" si="51"/>
        <v/>
      </c>
    </row>
    <row r="3300" spans="13:15" x14ac:dyDescent="0.5">
      <c r="M3300" s="18"/>
      <c r="O3300" t="str">
        <f t="shared" si="51"/>
        <v/>
      </c>
    </row>
    <row r="3301" spans="13:15" x14ac:dyDescent="0.5">
      <c r="M3301" s="18"/>
      <c r="O3301" t="str">
        <f t="shared" si="51"/>
        <v/>
      </c>
    </row>
    <row r="3302" spans="13:15" x14ac:dyDescent="0.5">
      <c r="M3302" s="18"/>
      <c r="O3302" t="str">
        <f t="shared" si="51"/>
        <v/>
      </c>
    </row>
    <row r="3303" spans="13:15" x14ac:dyDescent="0.5">
      <c r="M3303" s="18"/>
      <c r="O3303" t="str">
        <f t="shared" si="51"/>
        <v/>
      </c>
    </row>
    <row r="3304" spans="13:15" x14ac:dyDescent="0.5">
      <c r="M3304" s="18"/>
      <c r="O3304" t="str">
        <f t="shared" si="51"/>
        <v/>
      </c>
    </row>
    <row r="3305" spans="13:15" x14ac:dyDescent="0.5">
      <c r="M3305" s="18"/>
      <c r="O3305" t="str">
        <f t="shared" si="51"/>
        <v/>
      </c>
    </row>
    <row r="3306" spans="13:15" x14ac:dyDescent="0.5">
      <c r="M3306" s="18"/>
      <c r="O3306" t="str">
        <f t="shared" si="51"/>
        <v/>
      </c>
    </row>
    <row r="3307" spans="13:15" x14ac:dyDescent="0.5">
      <c r="M3307" s="18"/>
      <c r="O3307" t="str">
        <f t="shared" si="51"/>
        <v/>
      </c>
    </row>
    <row r="3308" spans="13:15" x14ac:dyDescent="0.5">
      <c r="M3308" s="18"/>
      <c r="O3308" t="str">
        <f t="shared" si="51"/>
        <v/>
      </c>
    </row>
    <row r="3309" spans="13:15" x14ac:dyDescent="0.5">
      <c r="M3309" s="18"/>
      <c r="O3309" t="str">
        <f t="shared" si="51"/>
        <v/>
      </c>
    </row>
    <row r="3310" spans="13:15" x14ac:dyDescent="0.5">
      <c r="M3310" s="18"/>
      <c r="O3310" t="str">
        <f t="shared" si="51"/>
        <v/>
      </c>
    </row>
    <row r="3311" spans="13:15" x14ac:dyDescent="0.5">
      <c r="M3311" s="18"/>
      <c r="O3311" t="str">
        <f t="shared" si="51"/>
        <v/>
      </c>
    </row>
    <row r="3312" spans="13:15" x14ac:dyDescent="0.5">
      <c r="M3312" s="18"/>
      <c r="O3312" t="str">
        <f t="shared" si="51"/>
        <v/>
      </c>
    </row>
    <row r="3313" spans="13:15" x14ac:dyDescent="0.5">
      <c r="M3313" s="18"/>
      <c r="O3313" t="str">
        <f t="shared" si="51"/>
        <v/>
      </c>
    </row>
    <row r="3314" spans="13:15" x14ac:dyDescent="0.5">
      <c r="M3314" s="18"/>
      <c r="O3314" t="str">
        <f t="shared" si="51"/>
        <v/>
      </c>
    </row>
    <row r="3315" spans="13:15" x14ac:dyDescent="0.5">
      <c r="M3315" s="18"/>
      <c r="O3315" t="str">
        <f t="shared" si="51"/>
        <v/>
      </c>
    </row>
    <row r="3316" spans="13:15" x14ac:dyDescent="0.5">
      <c r="M3316" s="18"/>
      <c r="O3316" t="str">
        <f t="shared" si="51"/>
        <v/>
      </c>
    </row>
    <row r="3317" spans="13:15" x14ac:dyDescent="0.5">
      <c r="M3317" s="18"/>
      <c r="O3317" t="str">
        <f t="shared" si="51"/>
        <v/>
      </c>
    </row>
    <row r="3318" spans="13:15" x14ac:dyDescent="0.5">
      <c r="M3318" s="18"/>
      <c r="O3318" t="str">
        <f t="shared" si="51"/>
        <v/>
      </c>
    </row>
    <row r="3319" spans="13:15" x14ac:dyDescent="0.5">
      <c r="M3319" s="18"/>
      <c r="O3319" t="str">
        <f t="shared" si="51"/>
        <v/>
      </c>
    </row>
    <row r="3320" spans="13:15" x14ac:dyDescent="0.5">
      <c r="M3320" s="18"/>
      <c r="O3320" t="str">
        <f t="shared" si="51"/>
        <v/>
      </c>
    </row>
    <row r="3321" spans="13:15" x14ac:dyDescent="0.5">
      <c r="M3321" s="18"/>
      <c r="O3321" t="str">
        <f t="shared" si="51"/>
        <v/>
      </c>
    </row>
    <row r="3322" spans="13:15" x14ac:dyDescent="0.5">
      <c r="M3322" s="18"/>
      <c r="O3322" t="str">
        <f t="shared" si="51"/>
        <v/>
      </c>
    </row>
    <row r="3323" spans="13:15" x14ac:dyDescent="0.5">
      <c r="M3323" s="18"/>
      <c r="O3323" t="str">
        <f t="shared" si="51"/>
        <v/>
      </c>
    </row>
    <row r="3324" spans="13:15" x14ac:dyDescent="0.5">
      <c r="M3324" s="18"/>
      <c r="O3324" t="str">
        <f t="shared" si="51"/>
        <v/>
      </c>
    </row>
    <row r="3325" spans="13:15" x14ac:dyDescent="0.5">
      <c r="M3325" s="18"/>
      <c r="O3325" t="str">
        <f t="shared" si="51"/>
        <v/>
      </c>
    </row>
    <row r="3326" spans="13:15" x14ac:dyDescent="0.5">
      <c r="M3326" s="18"/>
      <c r="O3326" t="str">
        <f t="shared" si="51"/>
        <v/>
      </c>
    </row>
    <row r="3327" spans="13:15" x14ac:dyDescent="0.5">
      <c r="M3327" s="18"/>
      <c r="O3327" t="str">
        <f t="shared" si="51"/>
        <v/>
      </c>
    </row>
    <row r="3328" spans="13:15" x14ac:dyDescent="0.5">
      <c r="M3328" s="18"/>
      <c r="O3328" t="str">
        <f t="shared" si="51"/>
        <v/>
      </c>
    </row>
    <row r="3329" spans="13:15" x14ac:dyDescent="0.5">
      <c r="M3329" s="18"/>
      <c r="O3329" t="str">
        <f t="shared" si="51"/>
        <v/>
      </c>
    </row>
    <row r="3330" spans="13:15" x14ac:dyDescent="0.5">
      <c r="M3330" s="18"/>
      <c r="O3330" t="str">
        <f t="shared" si="51"/>
        <v/>
      </c>
    </row>
    <row r="3331" spans="13:15" x14ac:dyDescent="0.5">
      <c r="M3331" s="18"/>
      <c r="O3331" t="str">
        <f t="shared" ref="O3331:O3394" si="52">IF(L3331="","",MONTH(L3331))</f>
        <v/>
      </c>
    </row>
    <row r="3332" spans="13:15" x14ac:dyDescent="0.5">
      <c r="M3332" s="18"/>
      <c r="O3332" t="str">
        <f t="shared" si="52"/>
        <v/>
      </c>
    </row>
    <row r="3333" spans="13:15" x14ac:dyDescent="0.5">
      <c r="M3333" s="18"/>
      <c r="O3333" t="str">
        <f t="shared" si="52"/>
        <v/>
      </c>
    </row>
    <row r="3334" spans="13:15" x14ac:dyDescent="0.5">
      <c r="M3334" s="18"/>
      <c r="O3334" t="str">
        <f t="shared" si="52"/>
        <v/>
      </c>
    </row>
    <row r="3335" spans="13:15" x14ac:dyDescent="0.5">
      <c r="M3335" s="18"/>
      <c r="O3335" t="str">
        <f t="shared" si="52"/>
        <v/>
      </c>
    </row>
    <row r="3336" spans="13:15" x14ac:dyDescent="0.5">
      <c r="M3336" s="18"/>
      <c r="O3336" t="str">
        <f t="shared" si="52"/>
        <v/>
      </c>
    </row>
    <row r="3337" spans="13:15" x14ac:dyDescent="0.5">
      <c r="M3337" s="18"/>
      <c r="O3337" t="str">
        <f t="shared" si="52"/>
        <v/>
      </c>
    </row>
    <row r="3338" spans="13:15" x14ac:dyDescent="0.5">
      <c r="M3338" s="18"/>
      <c r="O3338" t="str">
        <f t="shared" si="52"/>
        <v/>
      </c>
    </row>
    <row r="3339" spans="13:15" x14ac:dyDescent="0.5">
      <c r="M3339" s="18"/>
      <c r="O3339" t="str">
        <f t="shared" si="52"/>
        <v/>
      </c>
    </row>
    <row r="3340" spans="13:15" x14ac:dyDescent="0.5">
      <c r="M3340" s="18"/>
      <c r="O3340" t="str">
        <f t="shared" si="52"/>
        <v/>
      </c>
    </row>
    <row r="3341" spans="13:15" x14ac:dyDescent="0.5">
      <c r="M3341" s="18"/>
      <c r="O3341" t="str">
        <f t="shared" si="52"/>
        <v/>
      </c>
    </row>
    <row r="3342" spans="13:15" x14ac:dyDescent="0.5">
      <c r="M3342" s="18"/>
      <c r="O3342" t="str">
        <f t="shared" si="52"/>
        <v/>
      </c>
    </row>
    <row r="3343" spans="13:15" x14ac:dyDescent="0.5">
      <c r="M3343" s="18"/>
      <c r="O3343" t="str">
        <f t="shared" si="52"/>
        <v/>
      </c>
    </row>
    <row r="3344" spans="13:15" x14ac:dyDescent="0.5">
      <c r="M3344" s="18"/>
      <c r="O3344" t="str">
        <f t="shared" si="52"/>
        <v/>
      </c>
    </row>
    <row r="3345" spans="13:15" x14ac:dyDescent="0.5">
      <c r="M3345" s="18"/>
      <c r="O3345" t="str">
        <f t="shared" si="52"/>
        <v/>
      </c>
    </row>
    <row r="3346" spans="13:15" x14ac:dyDescent="0.5">
      <c r="M3346" s="18"/>
      <c r="O3346" t="str">
        <f t="shared" si="52"/>
        <v/>
      </c>
    </row>
    <row r="3347" spans="13:15" x14ac:dyDescent="0.5">
      <c r="M3347" s="18"/>
      <c r="O3347" t="str">
        <f t="shared" si="52"/>
        <v/>
      </c>
    </row>
    <row r="3348" spans="13:15" x14ac:dyDescent="0.5">
      <c r="M3348" s="18"/>
      <c r="O3348" t="str">
        <f t="shared" si="52"/>
        <v/>
      </c>
    </row>
    <row r="3349" spans="13:15" x14ac:dyDescent="0.5">
      <c r="M3349" s="18"/>
      <c r="O3349" t="str">
        <f t="shared" si="52"/>
        <v/>
      </c>
    </row>
    <row r="3350" spans="13:15" x14ac:dyDescent="0.5">
      <c r="M3350" s="18"/>
      <c r="O3350" t="str">
        <f t="shared" si="52"/>
        <v/>
      </c>
    </row>
    <row r="3351" spans="13:15" x14ac:dyDescent="0.5">
      <c r="M3351" s="18"/>
      <c r="O3351" t="str">
        <f t="shared" si="52"/>
        <v/>
      </c>
    </row>
    <row r="3352" spans="13:15" x14ac:dyDescent="0.5">
      <c r="M3352" s="18"/>
      <c r="O3352" t="str">
        <f t="shared" si="52"/>
        <v/>
      </c>
    </row>
    <row r="3353" spans="13:15" x14ac:dyDescent="0.5">
      <c r="M3353" s="18"/>
      <c r="O3353" t="str">
        <f t="shared" si="52"/>
        <v/>
      </c>
    </row>
    <row r="3354" spans="13:15" x14ac:dyDescent="0.5">
      <c r="M3354" s="18"/>
      <c r="O3354" t="str">
        <f t="shared" si="52"/>
        <v/>
      </c>
    </row>
    <row r="3355" spans="13:15" x14ac:dyDescent="0.5">
      <c r="M3355" s="18"/>
      <c r="O3355" t="str">
        <f t="shared" si="52"/>
        <v/>
      </c>
    </row>
    <row r="3356" spans="13:15" x14ac:dyDescent="0.5">
      <c r="M3356" s="18"/>
      <c r="O3356" t="str">
        <f t="shared" si="52"/>
        <v/>
      </c>
    </row>
    <row r="3357" spans="13:15" x14ac:dyDescent="0.5">
      <c r="M3357" s="18"/>
      <c r="O3357" t="str">
        <f t="shared" si="52"/>
        <v/>
      </c>
    </row>
    <row r="3358" spans="13:15" x14ac:dyDescent="0.5">
      <c r="M3358" s="18"/>
      <c r="O3358" t="str">
        <f t="shared" si="52"/>
        <v/>
      </c>
    </row>
    <row r="3359" spans="13:15" x14ac:dyDescent="0.5">
      <c r="M3359" s="18"/>
      <c r="O3359" t="str">
        <f t="shared" si="52"/>
        <v/>
      </c>
    </row>
    <row r="3360" spans="13:15" x14ac:dyDescent="0.5">
      <c r="M3360" s="18"/>
      <c r="O3360" t="str">
        <f t="shared" si="52"/>
        <v/>
      </c>
    </row>
    <row r="3361" spans="13:15" x14ac:dyDescent="0.5">
      <c r="M3361" s="18"/>
      <c r="O3361" t="str">
        <f t="shared" si="52"/>
        <v/>
      </c>
    </row>
    <row r="3362" spans="13:15" x14ac:dyDescent="0.5">
      <c r="M3362" s="18"/>
      <c r="O3362" t="str">
        <f t="shared" si="52"/>
        <v/>
      </c>
    </row>
    <row r="3363" spans="13:15" x14ac:dyDescent="0.5">
      <c r="M3363" s="18"/>
      <c r="O3363" t="str">
        <f t="shared" si="52"/>
        <v/>
      </c>
    </row>
    <row r="3364" spans="13:15" x14ac:dyDescent="0.5">
      <c r="M3364" s="18"/>
      <c r="O3364" t="str">
        <f t="shared" si="52"/>
        <v/>
      </c>
    </row>
    <row r="3365" spans="13:15" x14ac:dyDescent="0.5">
      <c r="M3365" s="18"/>
      <c r="O3365" t="str">
        <f t="shared" si="52"/>
        <v/>
      </c>
    </row>
    <row r="3366" spans="13:15" x14ac:dyDescent="0.5">
      <c r="M3366" s="18"/>
      <c r="O3366" t="str">
        <f t="shared" si="52"/>
        <v/>
      </c>
    </row>
    <row r="3367" spans="13:15" x14ac:dyDescent="0.5">
      <c r="M3367" s="18"/>
      <c r="O3367" t="str">
        <f t="shared" si="52"/>
        <v/>
      </c>
    </row>
    <row r="3368" spans="13:15" x14ac:dyDescent="0.5">
      <c r="M3368" s="18"/>
      <c r="O3368" t="str">
        <f t="shared" si="52"/>
        <v/>
      </c>
    </row>
    <row r="3369" spans="13:15" x14ac:dyDescent="0.5">
      <c r="M3369" s="18"/>
      <c r="O3369" t="str">
        <f t="shared" si="52"/>
        <v/>
      </c>
    </row>
    <row r="3370" spans="13:15" x14ac:dyDescent="0.5">
      <c r="M3370" s="18"/>
      <c r="O3370" t="str">
        <f t="shared" si="52"/>
        <v/>
      </c>
    </row>
    <row r="3371" spans="13:15" x14ac:dyDescent="0.5">
      <c r="M3371" s="18"/>
      <c r="O3371" t="str">
        <f t="shared" si="52"/>
        <v/>
      </c>
    </row>
    <row r="3372" spans="13:15" x14ac:dyDescent="0.5">
      <c r="M3372" s="18"/>
      <c r="O3372" t="str">
        <f t="shared" si="52"/>
        <v/>
      </c>
    </row>
    <row r="3373" spans="13:15" x14ac:dyDescent="0.5">
      <c r="M3373" s="18"/>
      <c r="O3373" t="str">
        <f t="shared" si="52"/>
        <v/>
      </c>
    </row>
    <row r="3374" spans="13:15" x14ac:dyDescent="0.5">
      <c r="M3374" s="18"/>
      <c r="O3374" t="str">
        <f t="shared" si="52"/>
        <v/>
      </c>
    </row>
    <row r="3375" spans="13:15" x14ac:dyDescent="0.5">
      <c r="M3375" s="18"/>
      <c r="O3375" t="str">
        <f t="shared" si="52"/>
        <v/>
      </c>
    </row>
    <row r="3376" spans="13:15" x14ac:dyDescent="0.5">
      <c r="M3376" s="18"/>
      <c r="O3376" t="str">
        <f t="shared" si="52"/>
        <v/>
      </c>
    </row>
    <row r="3377" spans="13:15" x14ac:dyDescent="0.5">
      <c r="M3377" s="18"/>
      <c r="O3377" t="str">
        <f t="shared" si="52"/>
        <v/>
      </c>
    </row>
    <row r="3378" spans="13:15" x14ac:dyDescent="0.5">
      <c r="M3378" s="18"/>
      <c r="O3378" t="str">
        <f t="shared" si="52"/>
        <v/>
      </c>
    </row>
    <row r="3379" spans="13:15" x14ac:dyDescent="0.5">
      <c r="M3379" s="18"/>
      <c r="O3379" t="str">
        <f t="shared" si="52"/>
        <v/>
      </c>
    </row>
    <row r="3380" spans="13:15" x14ac:dyDescent="0.5">
      <c r="M3380" s="18"/>
      <c r="O3380" t="str">
        <f t="shared" si="52"/>
        <v/>
      </c>
    </row>
    <row r="3381" spans="13:15" x14ac:dyDescent="0.5">
      <c r="M3381" s="18"/>
      <c r="O3381" t="str">
        <f t="shared" si="52"/>
        <v/>
      </c>
    </row>
    <row r="3382" spans="13:15" x14ac:dyDescent="0.5">
      <c r="M3382" s="18"/>
      <c r="O3382" t="str">
        <f t="shared" si="52"/>
        <v/>
      </c>
    </row>
    <row r="3383" spans="13:15" x14ac:dyDescent="0.5">
      <c r="M3383" s="18"/>
      <c r="O3383" t="str">
        <f t="shared" si="52"/>
        <v/>
      </c>
    </row>
    <row r="3384" spans="13:15" x14ac:dyDescent="0.5">
      <c r="M3384" s="18"/>
      <c r="O3384" t="str">
        <f t="shared" si="52"/>
        <v/>
      </c>
    </row>
    <row r="3385" spans="13:15" x14ac:dyDescent="0.5">
      <c r="M3385" s="18"/>
      <c r="O3385" t="str">
        <f t="shared" si="52"/>
        <v/>
      </c>
    </row>
    <row r="3386" spans="13:15" x14ac:dyDescent="0.5">
      <c r="M3386" s="18"/>
      <c r="O3386" t="str">
        <f t="shared" si="52"/>
        <v/>
      </c>
    </row>
    <row r="3387" spans="13:15" x14ac:dyDescent="0.5">
      <c r="M3387" s="18"/>
      <c r="O3387" t="str">
        <f t="shared" si="52"/>
        <v/>
      </c>
    </row>
    <row r="3388" spans="13:15" x14ac:dyDescent="0.5">
      <c r="M3388" s="18"/>
      <c r="O3388" t="str">
        <f t="shared" si="52"/>
        <v/>
      </c>
    </row>
    <row r="3389" spans="13:15" x14ac:dyDescent="0.5">
      <c r="M3389" s="18"/>
      <c r="O3389" t="str">
        <f t="shared" si="52"/>
        <v/>
      </c>
    </row>
    <row r="3390" spans="13:15" x14ac:dyDescent="0.5">
      <c r="M3390" s="18"/>
      <c r="O3390" t="str">
        <f t="shared" si="52"/>
        <v/>
      </c>
    </row>
    <row r="3391" spans="13:15" x14ac:dyDescent="0.5">
      <c r="M3391" s="18"/>
      <c r="O3391" t="str">
        <f t="shared" si="52"/>
        <v/>
      </c>
    </row>
    <row r="3392" spans="13:15" x14ac:dyDescent="0.5">
      <c r="M3392" s="18"/>
      <c r="O3392" t="str">
        <f t="shared" si="52"/>
        <v/>
      </c>
    </row>
    <row r="3393" spans="13:15" x14ac:dyDescent="0.5">
      <c r="M3393" s="18"/>
      <c r="O3393" t="str">
        <f t="shared" si="52"/>
        <v/>
      </c>
    </row>
    <row r="3394" spans="13:15" x14ac:dyDescent="0.5">
      <c r="M3394" s="18"/>
      <c r="O3394" t="str">
        <f t="shared" si="52"/>
        <v/>
      </c>
    </row>
    <row r="3395" spans="13:15" x14ac:dyDescent="0.5">
      <c r="M3395" s="18"/>
      <c r="O3395" t="str">
        <f t="shared" ref="O3395:O3458" si="53">IF(L3395="","",MONTH(L3395))</f>
        <v/>
      </c>
    </row>
    <row r="3396" spans="13:15" x14ac:dyDescent="0.5">
      <c r="M3396" s="18"/>
      <c r="O3396" t="str">
        <f t="shared" si="53"/>
        <v/>
      </c>
    </row>
    <row r="3397" spans="13:15" x14ac:dyDescent="0.5">
      <c r="M3397" s="18"/>
      <c r="O3397" t="str">
        <f t="shared" si="53"/>
        <v/>
      </c>
    </row>
    <row r="3398" spans="13:15" x14ac:dyDescent="0.5">
      <c r="M3398" s="18"/>
      <c r="O3398" t="str">
        <f t="shared" si="53"/>
        <v/>
      </c>
    </row>
    <row r="3399" spans="13:15" x14ac:dyDescent="0.5">
      <c r="M3399" s="18"/>
      <c r="O3399" t="str">
        <f t="shared" si="53"/>
        <v/>
      </c>
    </row>
    <row r="3400" spans="13:15" x14ac:dyDescent="0.5">
      <c r="M3400" s="18"/>
      <c r="O3400" t="str">
        <f t="shared" si="53"/>
        <v/>
      </c>
    </row>
    <row r="3401" spans="13:15" x14ac:dyDescent="0.5">
      <c r="M3401" s="18"/>
      <c r="O3401" t="str">
        <f t="shared" si="53"/>
        <v/>
      </c>
    </row>
    <row r="3402" spans="13:15" x14ac:dyDescent="0.5">
      <c r="M3402" s="18"/>
      <c r="O3402" t="str">
        <f t="shared" si="53"/>
        <v/>
      </c>
    </row>
    <row r="3403" spans="13:15" x14ac:dyDescent="0.5">
      <c r="M3403" s="18"/>
      <c r="O3403" t="str">
        <f t="shared" si="53"/>
        <v/>
      </c>
    </row>
    <row r="3404" spans="13:15" x14ac:dyDescent="0.5">
      <c r="M3404" s="18"/>
      <c r="O3404" t="str">
        <f t="shared" si="53"/>
        <v/>
      </c>
    </row>
    <row r="3405" spans="13:15" x14ac:dyDescent="0.5">
      <c r="M3405" s="18"/>
      <c r="O3405" t="str">
        <f t="shared" si="53"/>
        <v/>
      </c>
    </row>
    <row r="3406" spans="13:15" x14ac:dyDescent="0.5">
      <c r="M3406" s="18"/>
      <c r="O3406" t="str">
        <f t="shared" si="53"/>
        <v/>
      </c>
    </row>
    <row r="3407" spans="13:15" x14ac:dyDescent="0.5">
      <c r="M3407" s="18"/>
      <c r="O3407" t="str">
        <f t="shared" si="53"/>
        <v/>
      </c>
    </row>
    <row r="3408" spans="13:15" x14ac:dyDescent="0.5">
      <c r="M3408" s="18"/>
      <c r="O3408" t="str">
        <f t="shared" si="53"/>
        <v/>
      </c>
    </row>
    <row r="3409" spans="13:15" x14ac:dyDescent="0.5">
      <c r="M3409" s="18"/>
      <c r="O3409" t="str">
        <f t="shared" si="53"/>
        <v/>
      </c>
    </row>
    <row r="3410" spans="13:15" x14ac:dyDescent="0.5">
      <c r="M3410" s="18"/>
      <c r="O3410" t="str">
        <f t="shared" si="53"/>
        <v/>
      </c>
    </row>
    <row r="3411" spans="13:15" x14ac:dyDescent="0.5">
      <c r="M3411" s="18"/>
      <c r="O3411" t="str">
        <f t="shared" si="53"/>
        <v/>
      </c>
    </row>
    <row r="3412" spans="13:15" x14ac:dyDescent="0.5">
      <c r="M3412" s="18"/>
      <c r="O3412" t="str">
        <f t="shared" si="53"/>
        <v/>
      </c>
    </row>
    <row r="3413" spans="13:15" x14ac:dyDescent="0.5">
      <c r="M3413" s="18"/>
      <c r="O3413" t="str">
        <f t="shared" si="53"/>
        <v/>
      </c>
    </row>
    <row r="3414" spans="13:15" x14ac:dyDescent="0.5">
      <c r="M3414" s="18"/>
      <c r="O3414" t="str">
        <f t="shared" si="53"/>
        <v/>
      </c>
    </row>
    <row r="3415" spans="13:15" x14ac:dyDescent="0.5">
      <c r="M3415" s="18"/>
      <c r="O3415" t="str">
        <f t="shared" si="53"/>
        <v/>
      </c>
    </row>
    <row r="3416" spans="13:15" x14ac:dyDescent="0.5">
      <c r="M3416" s="18"/>
      <c r="O3416" t="str">
        <f t="shared" si="53"/>
        <v/>
      </c>
    </row>
    <row r="3417" spans="13:15" x14ac:dyDescent="0.5">
      <c r="M3417" s="18"/>
      <c r="O3417" t="str">
        <f t="shared" si="53"/>
        <v/>
      </c>
    </row>
    <row r="3418" spans="13:15" x14ac:dyDescent="0.5">
      <c r="M3418" s="18"/>
      <c r="O3418" t="str">
        <f t="shared" si="53"/>
        <v/>
      </c>
    </row>
    <row r="3419" spans="13:15" x14ac:dyDescent="0.5">
      <c r="M3419" s="18"/>
      <c r="O3419" t="str">
        <f t="shared" si="53"/>
        <v/>
      </c>
    </row>
    <row r="3420" spans="13:15" x14ac:dyDescent="0.5">
      <c r="M3420" s="18"/>
      <c r="O3420" t="str">
        <f t="shared" si="53"/>
        <v/>
      </c>
    </row>
    <row r="3421" spans="13:15" x14ac:dyDescent="0.5">
      <c r="M3421" s="18"/>
      <c r="O3421" t="str">
        <f t="shared" si="53"/>
        <v/>
      </c>
    </row>
    <row r="3422" spans="13:15" x14ac:dyDescent="0.5">
      <c r="M3422" s="18"/>
      <c r="O3422" t="str">
        <f t="shared" si="53"/>
        <v/>
      </c>
    </row>
    <row r="3423" spans="13:15" x14ac:dyDescent="0.5">
      <c r="M3423" s="18"/>
      <c r="O3423" t="str">
        <f t="shared" si="53"/>
        <v/>
      </c>
    </row>
    <row r="3424" spans="13:15" x14ac:dyDescent="0.5">
      <c r="M3424" s="18"/>
      <c r="O3424" t="str">
        <f t="shared" si="53"/>
        <v/>
      </c>
    </row>
    <row r="3425" spans="13:15" x14ac:dyDescent="0.5">
      <c r="M3425" s="18"/>
      <c r="O3425" t="str">
        <f t="shared" si="53"/>
        <v/>
      </c>
    </row>
    <row r="3426" spans="13:15" x14ac:dyDescent="0.5">
      <c r="M3426" s="18"/>
      <c r="O3426" t="str">
        <f t="shared" si="53"/>
        <v/>
      </c>
    </row>
    <row r="3427" spans="13:15" x14ac:dyDescent="0.5">
      <c r="M3427" s="18"/>
      <c r="O3427" t="str">
        <f t="shared" si="53"/>
        <v/>
      </c>
    </row>
    <row r="3428" spans="13:15" x14ac:dyDescent="0.5">
      <c r="M3428" s="18"/>
      <c r="O3428" t="str">
        <f t="shared" si="53"/>
        <v/>
      </c>
    </row>
    <row r="3429" spans="13:15" x14ac:dyDescent="0.5">
      <c r="M3429" s="18"/>
      <c r="O3429" t="str">
        <f t="shared" si="53"/>
        <v/>
      </c>
    </row>
    <row r="3430" spans="13:15" x14ac:dyDescent="0.5">
      <c r="M3430" s="18"/>
      <c r="O3430" t="str">
        <f t="shared" si="53"/>
        <v/>
      </c>
    </row>
    <row r="3431" spans="13:15" x14ac:dyDescent="0.5">
      <c r="M3431" s="18"/>
      <c r="O3431" t="str">
        <f t="shared" si="53"/>
        <v/>
      </c>
    </row>
    <row r="3432" spans="13:15" x14ac:dyDescent="0.5">
      <c r="M3432" s="18"/>
      <c r="O3432" t="str">
        <f t="shared" si="53"/>
        <v/>
      </c>
    </row>
    <row r="3433" spans="13:15" x14ac:dyDescent="0.5">
      <c r="M3433" s="18"/>
      <c r="O3433" t="str">
        <f t="shared" si="53"/>
        <v/>
      </c>
    </row>
    <row r="3434" spans="13:15" x14ac:dyDescent="0.5">
      <c r="M3434" s="18"/>
      <c r="O3434" t="str">
        <f t="shared" si="53"/>
        <v/>
      </c>
    </row>
    <row r="3435" spans="13:15" x14ac:dyDescent="0.5">
      <c r="M3435" s="18"/>
      <c r="O3435" t="str">
        <f t="shared" si="53"/>
        <v/>
      </c>
    </row>
    <row r="3436" spans="13:15" x14ac:dyDescent="0.5">
      <c r="M3436" s="18"/>
      <c r="O3436" t="str">
        <f t="shared" si="53"/>
        <v/>
      </c>
    </row>
    <row r="3437" spans="13:15" x14ac:dyDescent="0.5">
      <c r="M3437" s="18"/>
      <c r="O3437" t="str">
        <f t="shared" si="53"/>
        <v/>
      </c>
    </row>
    <row r="3438" spans="13:15" x14ac:dyDescent="0.5">
      <c r="M3438" s="18"/>
      <c r="O3438" t="str">
        <f t="shared" si="53"/>
        <v/>
      </c>
    </row>
    <row r="3439" spans="13:15" x14ac:dyDescent="0.5">
      <c r="M3439" s="18"/>
      <c r="O3439" t="str">
        <f t="shared" si="53"/>
        <v/>
      </c>
    </row>
    <row r="3440" spans="13:15" x14ac:dyDescent="0.5">
      <c r="M3440" s="18"/>
      <c r="O3440" t="str">
        <f t="shared" si="53"/>
        <v/>
      </c>
    </row>
    <row r="3441" spans="13:15" x14ac:dyDescent="0.5">
      <c r="M3441" s="18"/>
      <c r="O3441" t="str">
        <f t="shared" si="53"/>
        <v/>
      </c>
    </row>
    <row r="3442" spans="13:15" x14ac:dyDescent="0.5">
      <c r="M3442" s="18"/>
      <c r="O3442" t="str">
        <f t="shared" si="53"/>
        <v/>
      </c>
    </row>
    <row r="3443" spans="13:15" x14ac:dyDescent="0.5">
      <c r="M3443" s="18"/>
      <c r="O3443" t="str">
        <f t="shared" si="53"/>
        <v/>
      </c>
    </row>
    <row r="3444" spans="13:15" x14ac:dyDescent="0.5">
      <c r="M3444" s="18"/>
      <c r="O3444" t="str">
        <f t="shared" si="53"/>
        <v/>
      </c>
    </row>
    <row r="3445" spans="13:15" x14ac:dyDescent="0.5">
      <c r="M3445" s="18"/>
      <c r="O3445" t="str">
        <f t="shared" si="53"/>
        <v/>
      </c>
    </row>
    <row r="3446" spans="13:15" x14ac:dyDescent="0.5">
      <c r="M3446" s="18"/>
      <c r="O3446" t="str">
        <f t="shared" si="53"/>
        <v/>
      </c>
    </row>
    <row r="3447" spans="13:15" x14ac:dyDescent="0.5">
      <c r="M3447" s="18"/>
      <c r="O3447" t="str">
        <f t="shared" si="53"/>
        <v/>
      </c>
    </row>
    <row r="3448" spans="13:15" x14ac:dyDescent="0.5">
      <c r="M3448" s="18"/>
      <c r="O3448" t="str">
        <f t="shared" si="53"/>
        <v/>
      </c>
    </row>
    <row r="3449" spans="13:15" x14ac:dyDescent="0.5">
      <c r="M3449" s="18"/>
      <c r="O3449" t="str">
        <f t="shared" si="53"/>
        <v/>
      </c>
    </row>
    <row r="3450" spans="13:15" x14ac:dyDescent="0.5">
      <c r="M3450" s="18"/>
      <c r="O3450" t="str">
        <f t="shared" si="53"/>
        <v/>
      </c>
    </row>
    <row r="3451" spans="13:15" x14ac:dyDescent="0.5">
      <c r="M3451" s="18"/>
      <c r="O3451" t="str">
        <f t="shared" si="53"/>
        <v/>
      </c>
    </row>
    <row r="3452" spans="13:15" x14ac:dyDescent="0.5">
      <c r="M3452" s="18"/>
      <c r="O3452" t="str">
        <f t="shared" si="53"/>
        <v/>
      </c>
    </row>
    <row r="3453" spans="13:15" x14ac:dyDescent="0.5">
      <c r="M3453" s="18"/>
      <c r="O3453" t="str">
        <f t="shared" si="53"/>
        <v/>
      </c>
    </row>
    <row r="3454" spans="13:15" x14ac:dyDescent="0.5">
      <c r="M3454" s="18"/>
      <c r="O3454" t="str">
        <f t="shared" si="53"/>
        <v/>
      </c>
    </row>
    <row r="3455" spans="13:15" x14ac:dyDescent="0.5">
      <c r="M3455" s="18"/>
      <c r="O3455" t="str">
        <f t="shared" si="53"/>
        <v/>
      </c>
    </row>
    <row r="3456" spans="13:15" x14ac:dyDescent="0.5">
      <c r="M3456" s="18"/>
      <c r="O3456" t="str">
        <f t="shared" si="53"/>
        <v/>
      </c>
    </row>
    <row r="3457" spans="13:15" x14ac:dyDescent="0.5">
      <c r="M3457" s="18"/>
      <c r="O3457" t="str">
        <f t="shared" si="53"/>
        <v/>
      </c>
    </row>
    <row r="3458" spans="13:15" x14ac:dyDescent="0.5">
      <c r="M3458" s="18"/>
      <c r="O3458" t="str">
        <f t="shared" si="53"/>
        <v/>
      </c>
    </row>
    <row r="3459" spans="13:15" x14ac:dyDescent="0.5">
      <c r="M3459" s="18"/>
      <c r="O3459" t="str">
        <f t="shared" ref="O3459:O3522" si="54">IF(L3459="","",MONTH(L3459))</f>
        <v/>
      </c>
    </row>
    <row r="3460" spans="13:15" x14ac:dyDescent="0.5">
      <c r="M3460" s="18"/>
      <c r="O3460" t="str">
        <f t="shared" si="54"/>
        <v/>
      </c>
    </row>
    <row r="3461" spans="13:15" x14ac:dyDescent="0.5">
      <c r="M3461" s="18"/>
      <c r="O3461" t="str">
        <f t="shared" si="54"/>
        <v/>
      </c>
    </row>
    <row r="3462" spans="13:15" x14ac:dyDescent="0.5">
      <c r="M3462" s="18"/>
      <c r="O3462" t="str">
        <f t="shared" si="54"/>
        <v/>
      </c>
    </row>
    <row r="3463" spans="13:15" x14ac:dyDescent="0.5">
      <c r="M3463" s="18"/>
      <c r="O3463" t="str">
        <f t="shared" si="54"/>
        <v/>
      </c>
    </row>
    <row r="3464" spans="13:15" x14ac:dyDescent="0.5">
      <c r="M3464" s="18"/>
      <c r="O3464" t="str">
        <f t="shared" si="54"/>
        <v/>
      </c>
    </row>
    <row r="3465" spans="13:15" x14ac:dyDescent="0.5">
      <c r="M3465" s="18"/>
      <c r="O3465" t="str">
        <f t="shared" si="54"/>
        <v/>
      </c>
    </row>
    <row r="3466" spans="13:15" x14ac:dyDescent="0.5">
      <c r="M3466" s="18"/>
      <c r="O3466" t="str">
        <f t="shared" si="54"/>
        <v/>
      </c>
    </row>
    <row r="3467" spans="13:15" x14ac:dyDescent="0.5">
      <c r="M3467" s="18"/>
      <c r="O3467" t="str">
        <f t="shared" si="54"/>
        <v/>
      </c>
    </row>
    <row r="3468" spans="13:15" x14ac:dyDescent="0.5">
      <c r="M3468" s="18"/>
      <c r="O3468" t="str">
        <f t="shared" si="54"/>
        <v/>
      </c>
    </row>
    <row r="3469" spans="13:15" x14ac:dyDescent="0.5">
      <c r="M3469" s="18"/>
      <c r="O3469" t="str">
        <f t="shared" si="54"/>
        <v/>
      </c>
    </row>
    <row r="3470" spans="13:15" x14ac:dyDescent="0.5">
      <c r="M3470" s="18"/>
      <c r="O3470" t="str">
        <f t="shared" si="54"/>
        <v/>
      </c>
    </row>
    <row r="3471" spans="13:15" x14ac:dyDescent="0.5">
      <c r="M3471" s="18"/>
      <c r="O3471" t="str">
        <f t="shared" si="54"/>
        <v/>
      </c>
    </row>
    <row r="3472" spans="13:15" x14ac:dyDescent="0.5">
      <c r="M3472" s="18"/>
      <c r="O3472" t="str">
        <f t="shared" si="54"/>
        <v/>
      </c>
    </row>
    <row r="3473" spans="13:15" x14ac:dyDescent="0.5">
      <c r="M3473" s="18"/>
      <c r="O3473" t="str">
        <f t="shared" si="54"/>
        <v/>
      </c>
    </row>
    <row r="3474" spans="13:15" x14ac:dyDescent="0.5">
      <c r="M3474" s="18"/>
      <c r="O3474" t="str">
        <f t="shared" si="54"/>
        <v/>
      </c>
    </row>
    <row r="3475" spans="13:15" x14ac:dyDescent="0.5">
      <c r="M3475" s="18"/>
      <c r="O3475" t="str">
        <f t="shared" si="54"/>
        <v/>
      </c>
    </row>
    <row r="3476" spans="13:15" x14ac:dyDescent="0.5">
      <c r="M3476" s="18"/>
      <c r="O3476" t="str">
        <f t="shared" si="54"/>
        <v/>
      </c>
    </row>
    <row r="3477" spans="13:15" x14ac:dyDescent="0.5">
      <c r="M3477" s="18"/>
      <c r="O3477" t="str">
        <f t="shared" si="54"/>
        <v/>
      </c>
    </row>
    <row r="3478" spans="13:15" x14ac:dyDescent="0.5">
      <c r="M3478" s="18"/>
      <c r="O3478" t="str">
        <f t="shared" si="54"/>
        <v/>
      </c>
    </row>
    <row r="3479" spans="13:15" x14ac:dyDescent="0.5">
      <c r="M3479" s="18"/>
      <c r="O3479" t="str">
        <f t="shared" si="54"/>
        <v/>
      </c>
    </row>
    <row r="3480" spans="13:15" x14ac:dyDescent="0.5">
      <c r="M3480" s="18"/>
      <c r="O3480" t="str">
        <f t="shared" si="54"/>
        <v/>
      </c>
    </row>
    <row r="3481" spans="13:15" x14ac:dyDescent="0.5">
      <c r="M3481" s="18"/>
      <c r="O3481" t="str">
        <f t="shared" si="54"/>
        <v/>
      </c>
    </row>
    <row r="3482" spans="13:15" x14ac:dyDescent="0.5">
      <c r="M3482" s="18"/>
      <c r="O3482" t="str">
        <f t="shared" si="54"/>
        <v/>
      </c>
    </row>
    <row r="3483" spans="13:15" x14ac:dyDescent="0.5">
      <c r="M3483" s="18"/>
      <c r="O3483" t="str">
        <f t="shared" si="54"/>
        <v/>
      </c>
    </row>
    <row r="3484" spans="13:15" x14ac:dyDescent="0.5">
      <c r="M3484" s="18"/>
      <c r="O3484" t="str">
        <f t="shared" si="54"/>
        <v/>
      </c>
    </row>
    <row r="3485" spans="13:15" x14ac:dyDescent="0.5">
      <c r="M3485" s="18"/>
      <c r="O3485" t="str">
        <f t="shared" si="54"/>
        <v/>
      </c>
    </row>
    <row r="3486" spans="13:15" x14ac:dyDescent="0.5">
      <c r="M3486" s="18"/>
      <c r="O3486" t="str">
        <f t="shared" si="54"/>
        <v/>
      </c>
    </row>
    <row r="3487" spans="13:15" x14ac:dyDescent="0.5">
      <c r="M3487" s="18"/>
      <c r="O3487" t="str">
        <f t="shared" si="54"/>
        <v/>
      </c>
    </row>
    <row r="3488" spans="13:15" x14ac:dyDescent="0.5">
      <c r="M3488" s="18"/>
      <c r="O3488" t="str">
        <f t="shared" si="54"/>
        <v/>
      </c>
    </row>
    <row r="3489" spans="13:15" x14ac:dyDescent="0.5">
      <c r="M3489" s="18"/>
      <c r="O3489" t="str">
        <f t="shared" si="54"/>
        <v/>
      </c>
    </row>
    <row r="3490" spans="13:15" x14ac:dyDescent="0.5">
      <c r="M3490" s="18"/>
      <c r="O3490" t="str">
        <f t="shared" si="54"/>
        <v/>
      </c>
    </row>
    <row r="3491" spans="13:15" x14ac:dyDescent="0.5">
      <c r="M3491" s="18"/>
      <c r="O3491" t="str">
        <f t="shared" si="54"/>
        <v/>
      </c>
    </row>
    <row r="3492" spans="13:15" x14ac:dyDescent="0.5">
      <c r="M3492" s="18"/>
      <c r="O3492" t="str">
        <f t="shared" si="54"/>
        <v/>
      </c>
    </row>
    <row r="3493" spans="13:15" x14ac:dyDescent="0.5">
      <c r="M3493" s="18"/>
      <c r="O3493" t="str">
        <f t="shared" si="54"/>
        <v/>
      </c>
    </row>
    <row r="3494" spans="13:15" x14ac:dyDescent="0.5">
      <c r="M3494" s="18"/>
      <c r="O3494" t="str">
        <f t="shared" si="54"/>
        <v/>
      </c>
    </row>
    <row r="3495" spans="13:15" x14ac:dyDescent="0.5">
      <c r="M3495" s="18"/>
      <c r="O3495" t="str">
        <f t="shared" si="54"/>
        <v/>
      </c>
    </row>
    <row r="3496" spans="13:15" x14ac:dyDescent="0.5">
      <c r="M3496" s="18"/>
      <c r="O3496" t="str">
        <f t="shared" si="54"/>
        <v/>
      </c>
    </row>
    <row r="3497" spans="13:15" x14ac:dyDescent="0.5">
      <c r="M3497" s="18"/>
      <c r="O3497" t="str">
        <f t="shared" si="54"/>
        <v/>
      </c>
    </row>
    <row r="3498" spans="13:15" x14ac:dyDescent="0.5">
      <c r="M3498" s="18"/>
      <c r="O3498" t="str">
        <f t="shared" si="54"/>
        <v/>
      </c>
    </row>
    <row r="3499" spans="13:15" x14ac:dyDescent="0.5">
      <c r="M3499" s="18"/>
      <c r="O3499" t="str">
        <f t="shared" si="54"/>
        <v/>
      </c>
    </row>
    <row r="3500" spans="13:15" x14ac:dyDescent="0.5">
      <c r="M3500" s="18"/>
      <c r="O3500" t="str">
        <f t="shared" si="54"/>
        <v/>
      </c>
    </row>
    <row r="3501" spans="13:15" x14ac:dyDescent="0.5">
      <c r="M3501" s="18"/>
      <c r="O3501" t="str">
        <f t="shared" si="54"/>
        <v/>
      </c>
    </row>
    <row r="3502" spans="13:15" x14ac:dyDescent="0.5">
      <c r="M3502" s="18"/>
      <c r="O3502" t="str">
        <f t="shared" si="54"/>
        <v/>
      </c>
    </row>
    <row r="3503" spans="13:15" x14ac:dyDescent="0.5">
      <c r="M3503" s="18"/>
      <c r="O3503" t="str">
        <f t="shared" si="54"/>
        <v/>
      </c>
    </row>
    <row r="3504" spans="13:15" x14ac:dyDescent="0.5">
      <c r="M3504" s="18"/>
      <c r="O3504" t="str">
        <f t="shared" si="54"/>
        <v/>
      </c>
    </row>
    <row r="3505" spans="13:15" x14ac:dyDescent="0.5">
      <c r="M3505" s="18"/>
      <c r="O3505" t="str">
        <f t="shared" si="54"/>
        <v/>
      </c>
    </row>
    <row r="3506" spans="13:15" x14ac:dyDescent="0.5">
      <c r="M3506" s="18"/>
      <c r="O3506" t="str">
        <f t="shared" si="54"/>
        <v/>
      </c>
    </row>
    <row r="3507" spans="13:15" x14ac:dyDescent="0.5">
      <c r="M3507" s="18"/>
      <c r="O3507" t="str">
        <f t="shared" si="54"/>
        <v/>
      </c>
    </row>
    <row r="3508" spans="13:15" x14ac:dyDescent="0.5">
      <c r="M3508" s="18"/>
      <c r="O3508" t="str">
        <f t="shared" si="54"/>
        <v/>
      </c>
    </row>
    <row r="3509" spans="13:15" x14ac:dyDescent="0.5">
      <c r="M3509" s="18"/>
      <c r="O3509" t="str">
        <f t="shared" si="54"/>
        <v/>
      </c>
    </row>
    <row r="3510" spans="13:15" x14ac:dyDescent="0.5">
      <c r="M3510" s="18"/>
      <c r="O3510" t="str">
        <f t="shared" si="54"/>
        <v/>
      </c>
    </row>
    <row r="3511" spans="13:15" x14ac:dyDescent="0.5">
      <c r="M3511" s="18"/>
      <c r="O3511" t="str">
        <f t="shared" si="54"/>
        <v/>
      </c>
    </row>
    <row r="3512" spans="13:15" x14ac:dyDescent="0.5">
      <c r="M3512" s="18"/>
      <c r="O3512" t="str">
        <f t="shared" si="54"/>
        <v/>
      </c>
    </row>
    <row r="3513" spans="13:15" x14ac:dyDescent="0.5">
      <c r="M3513" s="18"/>
      <c r="O3513" t="str">
        <f t="shared" si="54"/>
        <v/>
      </c>
    </row>
    <row r="3514" spans="13:15" x14ac:dyDescent="0.5">
      <c r="M3514" s="18"/>
      <c r="O3514" t="str">
        <f t="shared" si="54"/>
        <v/>
      </c>
    </row>
    <row r="3515" spans="13:15" x14ac:dyDescent="0.5">
      <c r="M3515" s="18"/>
      <c r="O3515" t="str">
        <f t="shared" si="54"/>
        <v/>
      </c>
    </row>
    <row r="3516" spans="13:15" x14ac:dyDescent="0.5">
      <c r="M3516" s="18"/>
      <c r="O3516" t="str">
        <f t="shared" si="54"/>
        <v/>
      </c>
    </row>
    <row r="3517" spans="13:15" x14ac:dyDescent="0.5">
      <c r="M3517" s="18"/>
      <c r="O3517" t="str">
        <f t="shared" si="54"/>
        <v/>
      </c>
    </row>
    <row r="3518" spans="13:15" x14ac:dyDescent="0.5">
      <c r="M3518" s="18"/>
      <c r="O3518" t="str">
        <f t="shared" si="54"/>
        <v/>
      </c>
    </row>
    <row r="3519" spans="13:15" x14ac:dyDescent="0.5">
      <c r="M3519" s="18"/>
      <c r="O3519" t="str">
        <f t="shared" si="54"/>
        <v/>
      </c>
    </row>
    <row r="3520" spans="13:15" x14ac:dyDescent="0.5">
      <c r="M3520" s="18"/>
      <c r="O3520" t="str">
        <f t="shared" si="54"/>
        <v/>
      </c>
    </row>
    <row r="3521" spans="13:15" x14ac:dyDescent="0.5">
      <c r="M3521" s="18"/>
      <c r="O3521" t="str">
        <f t="shared" si="54"/>
        <v/>
      </c>
    </row>
    <row r="3522" spans="13:15" x14ac:dyDescent="0.5">
      <c r="M3522" s="18"/>
      <c r="O3522" t="str">
        <f t="shared" si="54"/>
        <v/>
      </c>
    </row>
    <row r="3523" spans="13:15" x14ac:dyDescent="0.5">
      <c r="M3523" s="18"/>
      <c r="O3523" t="str">
        <f t="shared" ref="O3523:O3586" si="55">IF(L3523="","",MONTH(L3523))</f>
        <v/>
      </c>
    </row>
    <row r="3524" spans="13:15" x14ac:dyDescent="0.5">
      <c r="M3524" s="18"/>
      <c r="O3524" t="str">
        <f t="shared" si="55"/>
        <v/>
      </c>
    </row>
    <row r="3525" spans="13:15" x14ac:dyDescent="0.5">
      <c r="M3525" s="18"/>
      <c r="O3525" t="str">
        <f t="shared" si="55"/>
        <v/>
      </c>
    </row>
    <row r="3526" spans="13:15" x14ac:dyDescent="0.5">
      <c r="M3526" s="18"/>
      <c r="O3526" t="str">
        <f t="shared" si="55"/>
        <v/>
      </c>
    </row>
    <row r="3527" spans="13:15" x14ac:dyDescent="0.5">
      <c r="M3527" s="18"/>
      <c r="O3527" t="str">
        <f t="shared" si="55"/>
        <v/>
      </c>
    </row>
    <row r="3528" spans="13:15" x14ac:dyDescent="0.5">
      <c r="M3528" s="18"/>
      <c r="O3528" t="str">
        <f t="shared" si="55"/>
        <v/>
      </c>
    </row>
    <row r="3529" spans="13:15" x14ac:dyDescent="0.5">
      <c r="M3529" s="18"/>
      <c r="O3529" t="str">
        <f t="shared" si="55"/>
        <v/>
      </c>
    </row>
    <row r="3530" spans="13:15" x14ac:dyDescent="0.5">
      <c r="M3530" s="18"/>
      <c r="O3530" t="str">
        <f t="shared" si="55"/>
        <v/>
      </c>
    </row>
    <row r="3531" spans="13:15" x14ac:dyDescent="0.5">
      <c r="M3531" s="18"/>
      <c r="O3531" t="str">
        <f t="shared" si="55"/>
        <v/>
      </c>
    </row>
    <row r="3532" spans="13:15" x14ac:dyDescent="0.5">
      <c r="M3532" s="18"/>
      <c r="O3532" t="str">
        <f t="shared" si="55"/>
        <v/>
      </c>
    </row>
    <row r="3533" spans="13:15" x14ac:dyDescent="0.5">
      <c r="M3533" s="18"/>
      <c r="O3533" t="str">
        <f t="shared" si="55"/>
        <v/>
      </c>
    </row>
    <row r="3534" spans="13:15" x14ac:dyDescent="0.5">
      <c r="M3534" s="18"/>
      <c r="O3534" t="str">
        <f t="shared" si="55"/>
        <v/>
      </c>
    </row>
    <row r="3535" spans="13:15" x14ac:dyDescent="0.5">
      <c r="M3535" s="18"/>
      <c r="O3535" t="str">
        <f t="shared" si="55"/>
        <v/>
      </c>
    </row>
    <row r="3536" spans="13:15" x14ac:dyDescent="0.5">
      <c r="M3536" s="18"/>
      <c r="O3536" t="str">
        <f t="shared" si="55"/>
        <v/>
      </c>
    </row>
    <row r="3537" spans="13:15" x14ac:dyDescent="0.5">
      <c r="M3537" s="18"/>
      <c r="O3537" t="str">
        <f t="shared" si="55"/>
        <v/>
      </c>
    </row>
    <row r="3538" spans="13:15" x14ac:dyDescent="0.5">
      <c r="M3538" s="18"/>
      <c r="O3538" t="str">
        <f t="shared" si="55"/>
        <v/>
      </c>
    </row>
    <row r="3539" spans="13:15" x14ac:dyDescent="0.5">
      <c r="M3539" s="18"/>
      <c r="O3539" t="str">
        <f t="shared" si="55"/>
        <v/>
      </c>
    </row>
    <row r="3540" spans="13:15" x14ac:dyDescent="0.5">
      <c r="M3540" s="18"/>
      <c r="O3540" t="str">
        <f t="shared" si="55"/>
        <v/>
      </c>
    </row>
    <row r="3541" spans="13:15" x14ac:dyDescent="0.5">
      <c r="M3541" s="18"/>
      <c r="O3541" t="str">
        <f t="shared" si="55"/>
        <v/>
      </c>
    </row>
    <row r="3542" spans="13:15" x14ac:dyDescent="0.5">
      <c r="M3542" s="18"/>
      <c r="O3542" t="str">
        <f t="shared" si="55"/>
        <v/>
      </c>
    </row>
    <row r="3543" spans="13:15" x14ac:dyDescent="0.5">
      <c r="M3543" s="18"/>
      <c r="O3543" t="str">
        <f t="shared" si="55"/>
        <v/>
      </c>
    </row>
    <row r="3544" spans="13:15" x14ac:dyDescent="0.5">
      <c r="M3544" s="18"/>
      <c r="O3544" t="str">
        <f t="shared" si="55"/>
        <v/>
      </c>
    </row>
    <row r="3545" spans="13:15" x14ac:dyDescent="0.5">
      <c r="M3545" s="18"/>
      <c r="O3545" t="str">
        <f t="shared" si="55"/>
        <v/>
      </c>
    </row>
    <row r="3546" spans="13:15" x14ac:dyDescent="0.5">
      <c r="M3546" s="18"/>
      <c r="O3546" t="str">
        <f t="shared" si="55"/>
        <v/>
      </c>
    </row>
    <row r="3547" spans="13:15" x14ac:dyDescent="0.5">
      <c r="M3547" s="18"/>
      <c r="O3547" t="str">
        <f t="shared" si="55"/>
        <v/>
      </c>
    </row>
    <row r="3548" spans="13:15" x14ac:dyDescent="0.5">
      <c r="M3548" s="18"/>
      <c r="O3548" t="str">
        <f t="shared" si="55"/>
        <v/>
      </c>
    </row>
    <row r="3549" spans="13:15" x14ac:dyDescent="0.5">
      <c r="M3549" s="18"/>
      <c r="O3549" t="str">
        <f t="shared" si="55"/>
        <v/>
      </c>
    </row>
    <row r="3550" spans="13:15" x14ac:dyDescent="0.5">
      <c r="M3550" s="18"/>
      <c r="O3550" t="str">
        <f t="shared" si="55"/>
        <v/>
      </c>
    </row>
    <row r="3551" spans="13:15" x14ac:dyDescent="0.5">
      <c r="M3551" s="18"/>
      <c r="O3551" t="str">
        <f t="shared" si="55"/>
        <v/>
      </c>
    </row>
    <row r="3552" spans="13:15" x14ac:dyDescent="0.5">
      <c r="M3552" s="18"/>
      <c r="O3552" t="str">
        <f t="shared" si="55"/>
        <v/>
      </c>
    </row>
    <row r="3553" spans="13:15" x14ac:dyDescent="0.5">
      <c r="M3553" s="18"/>
      <c r="O3553" t="str">
        <f t="shared" si="55"/>
        <v/>
      </c>
    </row>
    <row r="3554" spans="13:15" x14ac:dyDescent="0.5">
      <c r="M3554" s="18"/>
      <c r="O3554" t="str">
        <f t="shared" si="55"/>
        <v/>
      </c>
    </row>
    <row r="3555" spans="13:15" x14ac:dyDescent="0.5">
      <c r="M3555" s="18"/>
      <c r="O3555" t="str">
        <f t="shared" si="55"/>
        <v/>
      </c>
    </row>
    <row r="3556" spans="13:15" x14ac:dyDescent="0.5">
      <c r="M3556" s="18"/>
      <c r="O3556" t="str">
        <f t="shared" si="55"/>
        <v/>
      </c>
    </row>
    <row r="3557" spans="13:15" x14ac:dyDescent="0.5">
      <c r="M3557" s="18"/>
      <c r="O3557" t="str">
        <f t="shared" si="55"/>
        <v/>
      </c>
    </row>
    <row r="3558" spans="13:15" x14ac:dyDescent="0.5">
      <c r="M3558" s="18"/>
      <c r="O3558" t="str">
        <f t="shared" si="55"/>
        <v/>
      </c>
    </row>
    <row r="3559" spans="13:15" x14ac:dyDescent="0.5">
      <c r="M3559" s="18"/>
      <c r="O3559" t="str">
        <f t="shared" si="55"/>
        <v/>
      </c>
    </row>
    <row r="3560" spans="13:15" x14ac:dyDescent="0.5">
      <c r="M3560" s="18"/>
      <c r="O3560" t="str">
        <f t="shared" si="55"/>
        <v/>
      </c>
    </row>
    <row r="3561" spans="13:15" x14ac:dyDescent="0.5">
      <c r="M3561" s="18"/>
      <c r="O3561" t="str">
        <f t="shared" si="55"/>
        <v/>
      </c>
    </row>
    <row r="3562" spans="13:15" x14ac:dyDescent="0.5">
      <c r="M3562" s="18"/>
      <c r="O3562" t="str">
        <f t="shared" si="55"/>
        <v/>
      </c>
    </row>
    <row r="3563" spans="13:15" x14ac:dyDescent="0.5">
      <c r="M3563" s="18"/>
      <c r="O3563" t="str">
        <f t="shared" si="55"/>
        <v/>
      </c>
    </row>
    <row r="3564" spans="13:15" x14ac:dyDescent="0.5">
      <c r="M3564" s="18"/>
      <c r="O3564" t="str">
        <f t="shared" si="55"/>
        <v/>
      </c>
    </row>
    <row r="3565" spans="13:15" x14ac:dyDescent="0.5">
      <c r="M3565" s="18"/>
      <c r="O3565" t="str">
        <f t="shared" si="55"/>
        <v/>
      </c>
    </row>
    <row r="3566" spans="13:15" x14ac:dyDescent="0.5">
      <c r="M3566" s="18"/>
      <c r="O3566" t="str">
        <f t="shared" si="55"/>
        <v/>
      </c>
    </row>
    <row r="3567" spans="13:15" x14ac:dyDescent="0.5">
      <c r="M3567" s="18"/>
      <c r="O3567" t="str">
        <f t="shared" si="55"/>
        <v/>
      </c>
    </row>
    <row r="3568" spans="13:15" x14ac:dyDescent="0.5">
      <c r="M3568" s="18"/>
      <c r="O3568" t="str">
        <f t="shared" si="55"/>
        <v/>
      </c>
    </row>
    <row r="3569" spans="13:15" x14ac:dyDescent="0.5">
      <c r="M3569" s="18"/>
      <c r="O3569" t="str">
        <f t="shared" si="55"/>
        <v/>
      </c>
    </row>
    <row r="3570" spans="13:15" x14ac:dyDescent="0.5">
      <c r="M3570" s="18"/>
      <c r="O3570" t="str">
        <f t="shared" si="55"/>
        <v/>
      </c>
    </row>
    <row r="3571" spans="13:15" x14ac:dyDescent="0.5">
      <c r="M3571" s="18"/>
      <c r="O3571" t="str">
        <f t="shared" si="55"/>
        <v/>
      </c>
    </row>
    <row r="3572" spans="13:15" x14ac:dyDescent="0.5">
      <c r="M3572" s="18"/>
      <c r="O3572" t="str">
        <f t="shared" si="55"/>
        <v/>
      </c>
    </row>
    <row r="3573" spans="13:15" x14ac:dyDescent="0.5">
      <c r="M3573" s="18"/>
      <c r="O3573" t="str">
        <f t="shared" si="55"/>
        <v/>
      </c>
    </row>
    <row r="3574" spans="13:15" x14ac:dyDescent="0.5">
      <c r="M3574" s="18"/>
      <c r="O3574" t="str">
        <f t="shared" si="55"/>
        <v/>
      </c>
    </row>
    <row r="3575" spans="13:15" x14ac:dyDescent="0.5">
      <c r="M3575" s="18"/>
      <c r="O3575" t="str">
        <f t="shared" si="55"/>
        <v/>
      </c>
    </row>
    <row r="3576" spans="13:15" x14ac:dyDescent="0.5">
      <c r="M3576" s="18"/>
      <c r="O3576" t="str">
        <f t="shared" si="55"/>
        <v/>
      </c>
    </row>
    <row r="3577" spans="13:15" x14ac:dyDescent="0.5">
      <c r="M3577" s="18"/>
      <c r="O3577" t="str">
        <f t="shared" si="55"/>
        <v/>
      </c>
    </row>
    <row r="3578" spans="13:15" x14ac:dyDescent="0.5">
      <c r="M3578" s="18"/>
      <c r="O3578" t="str">
        <f t="shared" si="55"/>
        <v/>
      </c>
    </row>
    <row r="3579" spans="13:15" x14ac:dyDescent="0.5">
      <c r="M3579" s="18"/>
      <c r="O3579" t="str">
        <f t="shared" si="55"/>
        <v/>
      </c>
    </row>
    <row r="3580" spans="13:15" x14ac:dyDescent="0.5">
      <c r="M3580" s="18"/>
      <c r="O3580" t="str">
        <f t="shared" si="55"/>
        <v/>
      </c>
    </row>
    <row r="3581" spans="13:15" x14ac:dyDescent="0.5">
      <c r="M3581" s="18"/>
      <c r="O3581" t="str">
        <f t="shared" si="55"/>
        <v/>
      </c>
    </row>
    <row r="3582" spans="13:15" x14ac:dyDescent="0.5">
      <c r="M3582" s="18"/>
      <c r="O3582" t="str">
        <f t="shared" si="55"/>
        <v/>
      </c>
    </row>
    <row r="3583" spans="13:15" x14ac:dyDescent="0.5">
      <c r="M3583" s="18"/>
      <c r="O3583" t="str">
        <f t="shared" si="55"/>
        <v/>
      </c>
    </row>
    <row r="3584" spans="13:15" x14ac:dyDescent="0.5">
      <c r="M3584" s="18"/>
      <c r="O3584" t="str">
        <f t="shared" si="55"/>
        <v/>
      </c>
    </row>
    <row r="3585" spans="13:15" x14ac:dyDescent="0.5">
      <c r="M3585" s="18"/>
      <c r="O3585" t="str">
        <f t="shared" si="55"/>
        <v/>
      </c>
    </row>
    <row r="3586" spans="13:15" x14ac:dyDescent="0.5">
      <c r="M3586" s="18"/>
      <c r="O3586" t="str">
        <f t="shared" si="55"/>
        <v/>
      </c>
    </row>
    <row r="3587" spans="13:15" x14ac:dyDescent="0.5">
      <c r="M3587" s="18"/>
      <c r="O3587" t="str">
        <f t="shared" ref="O3587:O3650" si="56">IF(L3587="","",MONTH(L3587))</f>
        <v/>
      </c>
    </row>
    <row r="3588" spans="13:15" x14ac:dyDescent="0.5">
      <c r="M3588" s="18"/>
      <c r="O3588" t="str">
        <f t="shared" si="56"/>
        <v/>
      </c>
    </row>
    <row r="3589" spans="13:15" x14ac:dyDescent="0.5">
      <c r="M3589" s="18"/>
      <c r="O3589" t="str">
        <f t="shared" si="56"/>
        <v/>
      </c>
    </row>
    <row r="3590" spans="13:15" x14ac:dyDescent="0.5">
      <c r="M3590" s="18"/>
      <c r="O3590" t="str">
        <f t="shared" si="56"/>
        <v/>
      </c>
    </row>
    <row r="3591" spans="13:15" x14ac:dyDescent="0.5">
      <c r="M3591" s="18"/>
      <c r="O3591" t="str">
        <f t="shared" si="56"/>
        <v/>
      </c>
    </row>
    <row r="3592" spans="13:15" x14ac:dyDescent="0.5">
      <c r="M3592" s="18"/>
      <c r="O3592" t="str">
        <f t="shared" si="56"/>
        <v/>
      </c>
    </row>
    <row r="3593" spans="13:15" x14ac:dyDescent="0.5">
      <c r="M3593" s="18"/>
      <c r="O3593" t="str">
        <f t="shared" si="56"/>
        <v/>
      </c>
    </row>
    <row r="3594" spans="13:15" x14ac:dyDescent="0.5">
      <c r="M3594" s="18"/>
      <c r="O3594" t="str">
        <f t="shared" si="56"/>
        <v/>
      </c>
    </row>
    <row r="3595" spans="13:15" x14ac:dyDescent="0.5">
      <c r="M3595" s="18"/>
      <c r="O3595" t="str">
        <f t="shared" si="56"/>
        <v/>
      </c>
    </row>
    <row r="3596" spans="13:15" x14ac:dyDescent="0.5">
      <c r="M3596" s="18"/>
      <c r="O3596" t="str">
        <f t="shared" si="56"/>
        <v/>
      </c>
    </row>
    <row r="3597" spans="13:15" x14ac:dyDescent="0.5">
      <c r="M3597" s="18"/>
      <c r="O3597" t="str">
        <f t="shared" si="56"/>
        <v/>
      </c>
    </row>
    <row r="3598" spans="13:15" x14ac:dyDescent="0.5">
      <c r="M3598" s="18"/>
      <c r="O3598" t="str">
        <f t="shared" si="56"/>
        <v/>
      </c>
    </row>
    <row r="3599" spans="13:15" x14ac:dyDescent="0.5">
      <c r="M3599" s="18"/>
      <c r="O3599" t="str">
        <f t="shared" si="56"/>
        <v/>
      </c>
    </row>
    <row r="3600" spans="13:15" x14ac:dyDescent="0.5">
      <c r="M3600" s="18"/>
      <c r="O3600" t="str">
        <f t="shared" si="56"/>
        <v/>
      </c>
    </row>
    <row r="3601" spans="13:15" x14ac:dyDescent="0.5">
      <c r="M3601" s="18"/>
      <c r="O3601" t="str">
        <f t="shared" si="56"/>
        <v/>
      </c>
    </row>
    <row r="3602" spans="13:15" x14ac:dyDescent="0.5">
      <c r="M3602" s="18"/>
      <c r="O3602" t="str">
        <f t="shared" si="56"/>
        <v/>
      </c>
    </row>
    <row r="3603" spans="13:15" x14ac:dyDescent="0.5">
      <c r="M3603" s="18"/>
      <c r="O3603" t="str">
        <f t="shared" si="56"/>
        <v/>
      </c>
    </row>
    <row r="3604" spans="13:15" x14ac:dyDescent="0.5">
      <c r="M3604" s="18"/>
      <c r="O3604" t="str">
        <f t="shared" si="56"/>
        <v/>
      </c>
    </row>
    <row r="3605" spans="13:15" x14ac:dyDescent="0.5">
      <c r="M3605" s="18"/>
      <c r="O3605" t="str">
        <f t="shared" si="56"/>
        <v/>
      </c>
    </row>
    <row r="3606" spans="13:15" x14ac:dyDescent="0.5">
      <c r="M3606" s="18"/>
      <c r="O3606" t="str">
        <f t="shared" si="56"/>
        <v/>
      </c>
    </row>
    <row r="3607" spans="13:15" x14ac:dyDescent="0.5">
      <c r="M3607" s="18"/>
      <c r="O3607" t="str">
        <f t="shared" si="56"/>
        <v/>
      </c>
    </row>
    <row r="3608" spans="13:15" x14ac:dyDescent="0.5">
      <c r="M3608" s="18"/>
      <c r="O3608" t="str">
        <f t="shared" si="56"/>
        <v/>
      </c>
    </row>
    <row r="3609" spans="13:15" x14ac:dyDescent="0.5">
      <c r="M3609" s="18"/>
      <c r="O3609" t="str">
        <f t="shared" si="56"/>
        <v/>
      </c>
    </row>
    <row r="3610" spans="13:15" x14ac:dyDescent="0.5">
      <c r="M3610" s="18"/>
      <c r="O3610" t="str">
        <f t="shared" si="56"/>
        <v/>
      </c>
    </row>
    <row r="3611" spans="13:15" x14ac:dyDescent="0.5">
      <c r="M3611" s="18"/>
      <c r="O3611" t="str">
        <f t="shared" si="56"/>
        <v/>
      </c>
    </row>
    <row r="3612" spans="13:15" x14ac:dyDescent="0.5">
      <c r="M3612" s="18"/>
      <c r="O3612" t="str">
        <f t="shared" si="56"/>
        <v/>
      </c>
    </row>
    <row r="3613" spans="13:15" x14ac:dyDescent="0.5">
      <c r="M3613" s="18"/>
      <c r="O3613" t="str">
        <f t="shared" si="56"/>
        <v/>
      </c>
    </row>
    <row r="3614" spans="13:15" x14ac:dyDescent="0.5">
      <c r="M3614" s="18"/>
      <c r="O3614" t="str">
        <f t="shared" si="56"/>
        <v/>
      </c>
    </row>
    <row r="3615" spans="13:15" x14ac:dyDescent="0.5">
      <c r="M3615" s="18"/>
      <c r="O3615" t="str">
        <f t="shared" si="56"/>
        <v/>
      </c>
    </row>
    <row r="3616" spans="13:15" x14ac:dyDescent="0.5">
      <c r="M3616" s="18"/>
      <c r="O3616" t="str">
        <f t="shared" si="56"/>
        <v/>
      </c>
    </row>
    <row r="3617" spans="13:15" x14ac:dyDescent="0.5">
      <c r="M3617" s="18"/>
      <c r="O3617" t="str">
        <f t="shared" si="56"/>
        <v/>
      </c>
    </row>
    <row r="3618" spans="13:15" x14ac:dyDescent="0.5">
      <c r="M3618" s="18"/>
      <c r="O3618" t="str">
        <f t="shared" si="56"/>
        <v/>
      </c>
    </row>
    <row r="3619" spans="13:15" x14ac:dyDescent="0.5">
      <c r="M3619" s="18"/>
      <c r="O3619" t="str">
        <f t="shared" si="56"/>
        <v/>
      </c>
    </row>
    <row r="3620" spans="13:15" x14ac:dyDescent="0.5">
      <c r="M3620" s="18"/>
      <c r="O3620" t="str">
        <f t="shared" si="56"/>
        <v/>
      </c>
    </row>
    <row r="3621" spans="13:15" x14ac:dyDescent="0.5">
      <c r="M3621" s="18"/>
      <c r="O3621" t="str">
        <f t="shared" si="56"/>
        <v/>
      </c>
    </row>
    <row r="3622" spans="13:15" x14ac:dyDescent="0.5">
      <c r="M3622" s="18"/>
      <c r="O3622" t="str">
        <f t="shared" si="56"/>
        <v/>
      </c>
    </row>
    <row r="3623" spans="13:15" x14ac:dyDescent="0.5">
      <c r="M3623" s="18"/>
      <c r="O3623" t="str">
        <f t="shared" si="56"/>
        <v/>
      </c>
    </row>
    <row r="3624" spans="13:15" x14ac:dyDescent="0.5">
      <c r="M3624" s="18"/>
      <c r="O3624" t="str">
        <f t="shared" si="56"/>
        <v/>
      </c>
    </row>
    <row r="3625" spans="13:15" x14ac:dyDescent="0.5">
      <c r="M3625" s="18"/>
      <c r="O3625" t="str">
        <f t="shared" si="56"/>
        <v/>
      </c>
    </row>
    <row r="3626" spans="13:15" x14ac:dyDescent="0.5">
      <c r="M3626" s="18"/>
      <c r="O3626" t="str">
        <f t="shared" si="56"/>
        <v/>
      </c>
    </row>
    <row r="3627" spans="13:15" x14ac:dyDescent="0.5">
      <c r="M3627" s="18"/>
      <c r="O3627" t="str">
        <f t="shared" si="56"/>
        <v/>
      </c>
    </row>
    <row r="3628" spans="13:15" x14ac:dyDescent="0.5">
      <c r="M3628" s="18"/>
      <c r="O3628" t="str">
        <f t="shared" si="56"/>
        <v/>
      </c>
    </row>
    <row r="3629" spans="13:15" x14ac:dyDescent="0.5">
      <c r="M3629" s="18"/>
      <c r="O3629" t="str">
        <f t="shared" si="56"/>
        <v/>
      </c>
    </row>
    <row r="3630" spans="13:15" x14ac:dyDescent="0.5">
      <c r="M3630" s="18"/>
      <c r="O3630" t="str">
        <f t="shared" si="56"/>
        <v/>
      </c>
    </row>
    <row r="3631" spans="13:15" x14ac:dyDescent="0.5">
      <c r="M3631" s="18"/>
      <c r="O3631" t="str">
        <f t="shared" si="56"/>
        <v/>
      </c>
    </row>
    <row r="3632" spans="13:15" x14ac:dyDescent="0.5">
      <c r="M3632" s="18"/>
      <c r="O3632" t="str">
        <f t="shared" si="56"/>
        <v/>
      </c>
    </row>
    <row r="3633" spans="13:15" x14ac:dyDescent="0.5">
      <c r="M3633" s="18"/>
      <c r="O3633" t="str">
        <f t="shared" si="56"/>
        <v/>
      </c>
    </row>
    <row r="3634" spans="13:15" x14ac:dyDescent="0.5">
      <c r="M3634" s="18"/>
      <c r="O3634" t="str">
        <f t="shared" si="56"/>
        <v/>
      </c>
    </row>
    <row r="3635" spans="13:15" x14ac:dyDescent="0.5">
      <c r="M3635" s="18"/>
      <c r="O3635" t="str">
        <f t="shared" si="56"/>
        <v/>
      </c>
    </row>
    <row r="3636" spans="13:15" x14ac:dyDescent="0.5">
      <c r="M3636" s="18"/>
      <c r="O3636" t="str">
        <f t="shared" si="56"/>
        <v/>
      </c>
    </row>
    <row r="3637" spans="13:15" x14ac:dyDescent="0.5">
      <c r="M3637" s="18"/>
      <c r="O3637" t="str">
        <f t="shared" si="56"/>
        <v/>
      </c>
    </row>
    <row r="3638" spans="13:15" x14ac:dyDescent="0.5">
      <c r="M3638" s="18"/>
      <c r="O3638" t="str">
        <f t="shared" si="56"/>
        <v/>
      </c>
    </row>
    <row r="3639" spans="13:15" x14ac:dyDescent="0.5">
      <c r="M3639" s="18"/>
      <c r="O3639" t="str">
        <f t="shared" si="56"/>
        <v/>
      </c>
    </row>
    <row r="3640" spans="13:15" x14ac:dyDescent="0.5">
      <c r="M3640" s="18"/>
      <c r="O3640" t="str">
        <f t="shared" si="56"/>
        <v/>
      </c>
    </row>
    <row r="3641" spans="13:15" x14ac:dyDescent="0.5">
      <c r="M3641" s="18"/>
      <c r="O3641" t="str">
        <f t="shared" si="56"/>
        <v/>
      </c>
    </row>
    <row r="3642" spans="13:15" x14ac:dyDescent="0.5">
      <c r="M3642" s="18"/>
      <c r="O3642" t="str">
        <f t="shared" si="56"/>
        <v/>
      </c>
    </row>
    <row r="3643" spans="13:15" x14ac:dyDescent="0.5">
      <c r="M3643" s="18"/>
      <c r="O3643" t="str">
        <f t="shared" si="56"/>
        <v/>
      </c>
    </row>
    <row r="3644" spans="13:15" x14ac:dyDescent="0.5">
      <c r="M3644" s="18"/>
      <c r="O3644" t="str">
        <f t="shared" si="56"/>
        <v/>
      </c>
    </row>
    <row r="3645" spans="13:15" x14ac:dyDescent="0.5">
      <c r="M3645" s="18"/>
      <c r="O3645" t="str">
        <f t="shared" si="56"/>
        <v/>
      </c>
    </row>
    <row r="3646" spans="13:15" x14ac:dyDescent="0.5">
      <c r="M3646" s="18"/>
      <c r="O3646" t="str">
        <f t="shared" si="56"/>
        <v/>
      </c>
    </row>
    <row r="3647" spans="13:15" x14ac:dyDescent="0.5">
      <c r="M3647" s="18"/>
      <c r="O3647" t="str">
        <f t="shared" si="56"/>
        <v/>
      </c>
    </row>
    <row r="3648" spans="13:15" x14ac:dyDescent="0.5">
      <c r="M3648" s="18"/>
      <c r="O3648" t="str">
        <f t="shared" si="56"/>
        <v/>
      </c>
    </row>
    <row r="3649" spans="13:15" x14ac:dyDescent="0.5">
      <c r="M3649" s="18"/>
      <c r="O3649" t="str">
        <f t="shared" si="56"/>
        <v/>
      </c>
    </row>
    <row r="3650" spans="13:15" x14ac:dyDescent="0.5">
      <c r="M3650" s="18"/>
      <c r="O3650" t="str">
        <f t="shared" si="56"/>
        <v/>
      </c>
    </row>
    <row r="3651" spans="13:15" x14ac:dyDescent="0.5">
      <c r="M3651" s="18"/>
      <c r="O3651" t="str">
        <f t="shared" ref="O3651:O3714" si="57">IF(L3651="","",MONTH(L3651))</f>
        <v/>
      </c>
    </row>
    <row r="3652" spans="13:15" x14ac:dyDescent="0.5">
      <c r="M3652" s="18"/>
      <c r="O3652" t="str">
        <f t="shared" si="57"/>
        <v/>
      </c>
    </row>
    <row r="3653" spans="13:15" x14ac:dyDescent="0.5">
      <c r="M3653" s="18"/>
      <c r="O3653" t="str">
        <f t="shared" si="57"/>
        <v/>
      </c>
    </row>
    <row r="3654" spans="13:15" x14ac:dyDescent="0.5">
      <c r="M3654" s="18"/>
      <c r="O3654" t="str">
        <f t="shared" si="57"/>
        <v/>
      </c>
    </row>
    <row r="3655" spans="13:15" x14ac:dyDescent="0.5">
      <c r="M3655" s="18"/>
      <c r="O3655" t="str">
        <f t="shared" si="57"/>
        <v/>
      </c>
    </row>
    <row r="3656" spans="13:15" x14ac:dyDescent="0.5">
      <c r="M3656" s="18"/>
      <c r="O3656" t="str">
        <f t="shared" si="57"/>
        <v/>
      </c>
    </row>
    <row r="3657" spans="13:15" x14ac:dyDescent="0.5">
      <c r="M3657" s="18"/>
      <c r="O3657" t="str">
        <f t="shared" si="57"/>
        <v/>
      </c>
    </row>
    <row r="3658" spans="13:15" x14ac:dyDescent="0.5">
      <c r="M3658" s="18"/>
      <c r="O3658" t="str">
        <f t="shared" si="57"/>
        <v/>
      </c>
    </row>
    <row r="3659" spans="13:15" x14ac:dyDescent="0.5">
      <c r="M3659" s="18"/>
      <c r="O3659" t="str">
        <f t="shared" si="57"/>
        <v/>
      </c>
    </row>
    <row r="3660" spans="13:15" x14ac:dyDescent="0.5">
      <c r="M3660" s="18"/>
      <c r="O3660" t="str">
        <f t="shared" si="57"/>
        <v/>
      </c>
    </row>
    <row r="3661" spans="13:15" x14ac:dyDescent="0.5">
      <c r="M3661" s="18"/>
      <c r="O3661" t="str">
        <f t="shared" si="57"/>
        <v/>
      </c>
    </row>
    <row r="3662" spans="13:15" x14ac:dyDescent="0.5">
      <c r="M3662" s="18"/>
      <c r="O3662" t="str">
        <f t="shared" si="57"/>
        <v/>
      </c>
    </row>
    <row r="3663" spans="13:15" x14ac:dyDescent="0.5">
      <c r="M3663" s="18"/>
      <c r="O3663" t="str">
        <f t="shared" si="57"/>
        <v/>
      </c>
    </row>
    <row r="3664" spans="13:15" x14ac:dyDescent="0.5">
      <c r="M3664" s="18"/>
      <c r="O3664" t="str">
        <f t="shared" si="57"/>
        <v/>
      </c>
    </row>
    <row r="3665" spans="13:15" x14ac:dyDescent="0.5">
      <c r="M3665" s="18"/>
      <c r="O3665" t="str">
        <f t="shared" si="57"/>
        <v/>
      </c>
    </row>
    <row r="3666" spans="13:15" x14ac:dyDescent="0.5">
      <c r="M3666" s="18"/>
      <c r="O3666" t="str">
        <f t="shared" si="57"/>
        <v/>
      </c>
    </row>
    <row r="3667" spans="13:15" x14ac:dyDescent="0.5">
      <c r="M3667" s="18"/>
      <c r="O3667" t="str">
        <f t="shared" si="57"/>
        <v/>
      </c>
    </row>
    <row r="3668" spans="13:15" x14ac:dyDescent="0.5">
      <c r="M3668" s="18"/>
      <c r="O3668" t="str">
        <f t="shared" si="57"/>
        <v/>
      </c>
    </row>
    <row r="3669" spans="13:15" x14ac:dyDescent="0.5">
      <c r="M3669" s="18"/>
      <c r="O3669" t="str">
        <f t="shared" si="57"/>
        <v/>
      </c>
    </row>
    <row r="3670" spans="13:15" x14ac:dyDescent="0.5">
      <c r="M3670" s="18"/>
      <c r="O3670" t="str">
        <f t="shared" si="57"/>
        <v/>
      </c>
    </row>
    <row r="3671" spans="13:15" x14ac:dyDescent="0.5">
      <c r="M3671" s="18"/>
      <c r="O3671" t="str">
        <f t="shared" si="57"/>
        <v/>
      </c>
    </row>
    <row r="3672" spans="13:15" x14ac:dyDescent="0.5">
      <c r="M3672" s="18"/>
      <c r="O3672" t="str">
        <f t="shared" si="57"/>
        <v/>
      </c>
    </row>
    <row r="3673" spans="13:15" x14ac:dyDescent="0.5">
      <c r="M3673" s="18"/>
      <c r="O3673" t="str">
        <f t="shared" si="57"/>
        <v/>
      </c>
    </row>
    <row r="3674" spans="13:15" x14ac:dyDescent="0.5">
      <c r="M3674" s="18"/>
      <c r="O3674" t="str">
        <f t="shared" si="57"/>
        <v/>
      </c>
    </row>
    <row r="3675" spans="13:15" x14ac:dyDescent="0.5">
      <c r="M3675" s="18"/>
      <c r="O3675" t="str">
        <f t="shared" si="57"/>
        <v/>
      </c>
    </row>
    <row r="3676" spans="13:15" x14ac:dyDescent="0.5">
      <c r="M3676" s="18"/>
      <c r="O3676" t="str">
        <f t="shared" si="57"/>
        <v/>
      </c>
    </row>
    <row r="3677" spans="13:15" x14ac:dyDescent="0.5">
      <c r="M3677" s="18"/>
      <c r="O3677" t="str">
        <f t="shared" si="57"/>
        <v/>
      </c>
    </row>
    <row r="3678" spans="13:15" x14ac:dyDescent="0.5">
      <c r="M3678" s="18"/>
      <c r="O3678" t="str">
        <f t="shared" si="57"/>
        <v/>
      </c>
    </row>
    <row r="3679" spans="13:15" x14ac:dyDescent="0.5">
      <c r="M3679" s="18"/>
      <c r="O3679" t="str">
        <f t="shared" si="57"/>
        <v/>
      </c>
    </row>
    <row r="3680" spans="13:15" x14ac:dyDescent="0.5">
      <c r="M3680" s="18"/>
      <c r="O3680" t="str">
        <f t="shared" si="57"/>
        <v/>
      </c>
    </row>
    <row r="3681" spans="13:15" x14ac:dyDescent="0.5">
      <c r="M3681" s="18"/>
      <c r="O3681" t="str">
        <f t="shared" si="57"/>
        <v/>
      </c>
    </row>
    <row r="3682" spans="13:15" x14ac:dyDescent="0.5">
      <c r="M3682" s="18"/>
      <c r="O3682" t="str">
        <f t="shared" si="57"/>
        <v/>
      </c>
    </row>
    <row r="3683" spans="13:15" x14ac:dyDescent="0.5">
      <c r="M3683" s="18"/>
      <c r="O3683" t="str">
        <f t="shared" si="57"/>
        <v/>
      </c>
    </row>
    <row r="3684" spans="13:15" x14ac:dyDescent="0.5">
      <c r="M3684" s="18"/>
      <c r="O3684" t="str">
        <f t="shared" si="57"/>
        <v/>
      </c>
    </row>
    <row r="3685" spans="13:15" x14ac:dyDescent="0.5">
      <c r="M3685" s="18"/>
      <c r="O3685" t="str">
        <f t="shared" si="57"/>
        <v/>
      </c>
    </row>
    <row r="3686" spans="13:15" x14ac:dyDescent="0.5">
      <c r="M3686" s="18"/>
      <c r="O3686" t="str">
        <f t="shared" si="57"/>
        <v/>
      </c>
    </row>
    <row r="3687" spans="13:15" x14ac:dyDescent="0.5">
      <c r="M3687" s="18"/>
      <c r="O3687" t="str">
        <f t="shared" si="57"/>
        <v/>
      </c>
    </row>
    <row r="3688" spans="13:15" x14ac:dyDescent="0.5">
      <c r="M3688" s="18"/>
      <c r="O3688" t="str">
        <f t="shared" si="57"/>
        <v/>
      </c>
    </row>
    <row r="3689" spans="13:15" x14ac:dyDescent="0.5">
      <c r="M3689" s="18"/>
      <c r="O3689" t="str">
        <f t="shared" si="57"/>
        <v/>
      </c>
    </row>
    <row r="3690" spans="13:15" x14ac:dyDescent="0.5">
      <c r="M3690" s="18"/>
      <c r="O3690" t="str">
        <f t="shared" si="57"/>
        <v/>
      </c>
    </row>
    <row r="3691" spans="13:15" x14ac:dyDescent="0.5">
      <c r="M3691" s="18"/>
      <c r="O3691" t="str">
        <f t="shared" si="57"/>
        <v/>
      </c>
    </row>
    <row r="3692" spans="13:15" x14ac:dyDescent="0.5">
      <c r="M3692" s="18"/>
      <c r="O3692" t="str">
        <f t="shared" si="57"/>
        <v/>
      </c>
    </row>
    <row r="3693" spans="13:15" x14ac:dyDescent="0.5">
      <c r="M3693" s="18"/>
      <c r="O3693" t="str">
        <f t="shared" si="57"/>
        <v/>
      </c>
    </row>
    <row r="3694" spans="13:15" x14ac:dyDescent="0.5">
      <c r="M3694" s="18"/>
      <c r="O3694" t="str">
        <f t="shared" si="57"/>
        <v/>
      </c>
    </row>
    <row r="3695" spans="13:15" x14ac:dyDescent="0.5">
      <c r="M3695" s="18"/>
      <c r="O3695" t="str">
        <f t="shared" si="57"/>
        <v/>
      </c>
    </row>
    <row r="3696" spans="13:15" x14ac:dyDescent="0.5">
      <c r="M3696" s="18"/>
      <c r="O3696" t="str">
        <f t="shared" si="57"/>
        <v/>
      </c>
    </row>
    <row r="3697" spans="13:15" x14ac:dyDescent="0.5">
      <c r="M3697" s="18"/>
      <c r="O3697" t="str">
        <f t="shared" si="57"/>
        <v/>
      </c>
    </row>
    <row r="3698" spans="13:15" x14ac:dyDescent="0.5">
      <c r="M3698" s="18"/>
      <c r="O3698" t="str">
        <f t="shared" si="57"/>
        <v/>
      </c>
    </row>
    <row r="3699" spans="13:15" x14ac:dyDescent="0.5">
      <c r="M3699" s="18"/>
      <c r="O3699" t="str">
        <f t="shared" si="57"/>
        <v/>
      </c>
    </row>
    <row r="3700" spans="13:15" x14ac:dyDescent="0.5">
      <c r="M3700" s="18"/>
      <c r="O3700" t="str">
        <f t="shared" si="57"/>
        <v/>
      </c>
    </row>
    <row r="3701" spans="13:15" x14ac:dyDescent="0.5">
      <c r="M3701" s="18"/>
      <c r="O3701" t="str">
        <f t="shared" si="57"/>
        <v/>
      </c>
    </row>
    <row r="3702" spans="13:15" x14ac:dyDescent="0.5">
      <c r="M3702" s="18"/>
      <c r="O3702" t="str">
        <f t="shared" si="57"/>
        <v/>
      </c>
    </row>
    <row r="3703" spans="13:15" x14ac:dyDescent="0.5">
      <c r="M3703" s="18"/>
      <c r="O3703" t="str">
        <f t="shared" si="57"/>
        <v/>
      </c>
    </row>
    <row r="3704" spans="13:15" x14ac:dyDescent="0.5">
      <c r="M3704" s="18"/>
      <c r="O3704" t="str">
        <f t="shared" si="57"/>
        <v/>
      </c>
    </row>
    <row r="3705" spans="13:15" x14ac:dyDescent="0.5">
      <c r="M3705" s="18"/>
      <c r="O3705" t="str">
        <f t="shared" si="57"/>
        <v/>
      </c>
    </row>
    <row r="3706" spans="13:15" x14ac:dyDescent="0.5">
      <c r="M3706" s="18"/>
      <c r="O3706" t="str">
        <f t="shared" si="57"/>
        <v/>
      </c>
    </row>
    <row r="3707" spans="13:15" x14ac:dyDescent="0.5">
      <c r="M3707" s="18"/>
      <c r="O3707" t="str">
        <f t="shared" si="57"/>
        <v/>
      </c>
    </row>
    <row r="3708" spans="13:15" x14ac:dyDescent="0.5">
      <c r="M3708" s="18"/>
      <c r="O3708" t="str">
        <f t="shared" si="57"/>
        <v/>
      </c>
    </row>
    <row r="3709" spans="13:15" x14ac:dyDescent="0.5">
      <c r="M3709" s="18"/>
      <c r="O3709" t="str">
        <f t="shared" si="57"/>
        <v/>
      </c>
    </row>
    <row r="3710" spans="13:15" x14ac:dyDescent="0.5">
      <c r="M3710" s="18"/>
      <c r="O3710" t="str">
        <f t="shared" si="57"/>
        <v/>
      </c>
    </row>
    <row r="3711" spans="13:15" x14ac:dyDescent="0.5">
      <c r="M3711" s="18"/>
      <c r="O3711" t="str">
        <f t="shared" si="57"/>
        <v/>
      </c>
    </row>
    <row r="3712" spans="13:15" x14ac:dyDescent="0.5">
      <c r="M3712" s="18"/>
      <c r="O3712" t="str">
        <f t="shared" si="57"/>
        <v/>
      </c>
    </row>
    <row r="3713" spans="13:15" x14ac:dyDescent="0.5">
      <c r="M3713" s="18"/>
      <c r="O3713" t="str">
        <f t="shared" si="57"/>
        <v/>
      </c>
    </row>
    <row r="3714" spans="13:15" x14ac:dyDescent="0.5">
      <c r="M3714" s="18"/>
      <c r="O3714" t="str">
        <f t="shared" si="57"/>
        <v/>
      </c>
    </row>
    <row r="3715" spans="13:15" x14ac:dyDescent="0.5">
      <c r="M3715" s="18"/>
      <c r="O3715" t="str">
        <f t="shared" ref="O3715:O3778" si="58">IF(L3715="","",MONTH(L3715))</f>
        <v/>
      </c>
    </row>
    <row r="3716" spans="13:15" x14ac:dyDescent="0.5">
      <c r="M3716" s="18"/>
      <c r="O3716" t="str">
        <f t="shared" si="58"/>
        <v/>
      </c>
    </row>
    <row r="3717" spans="13:15" x14ac:dyDescent="0.5">
      <c r="M3717" s="18"/>
      <c r="O3717" t="str">
        <f t="shared" si="58"/>
        <v/>
      </c>
    </row>
    <row r="3718" spans="13:15" x14ac:dyDescent="0.5">
      <c r="M3718" s="18"/>
      <c r="O3718" t="str">
        <f t="shared" si="58"/>
        <v/>
      </c>
    </row>
    <row r="3719" spans="13:15" x14ac:dyDescent="0.5">
      <c r="M3719" s="18"/>
      <c r="O3719" t="str">
        <f t="shared" si="58"/>
        <v/>
      </c>
    </row>
    <row r="3720" spans="13:15" x14ac:dyDescent="0.5">
      <c r="M3720" s="18"/>
      <c r="O3720" t="str">
        <f t="shared" si="58"/>
        <v/>
      </c>
    </row>
    <row r="3721" spans="13:15" x14ac:dyDescent="0.5">
      <c r="M3721" s="18"/>
      <c r="O3721" t="str">
        <f t="shared" si="58"/>
        <v/>
      </c>
    </row>
    <row r="3722" spans="13:15" x14ac:dyDescent="0.5">
      <c r="M3722" s="18"/>
      <c r="O3722" t="str">
        <f t="shared" si="58"/>
        <v/>
      </c>
    </row>
    <row r="3723" spans="13:15" x14ac:dyDescent="0.5">
      <c r="M3723" s="18"/>
      <c r="O3723" t="str">
        <f t="shared" si="58"/>
        <v/>
      </c>
    </row>
    <row r="3724" spans="13:15" x14ac:dyDescent="0.5">
      <c r="M3724" s="18"/>
      <c r="O3724" t="str">
        <f t="shared" si="58"/>
        <v/>
      </c>
    </row>
    <row r="3725" spans="13:15" x14ac:dyDescent="0.5">
      <c r="M3725" s="18"/>
      <c r="O3725" t="str">
        <f t="shared" si="58"/>
        <v/>
      </c>
    </row>
    <row r="3726" spans="13:15" x14ac:dyDescent="0.5">
      <c r="M3726" s="18"/>
      <c r="O3726" t="str">
        <f t="shared" si="58"/>
        <v/>
      </c>
    </row>
    <row r="3727" spans="13:15" x14ac:dyDescent="0.5">
      <c r="M3727" s="18"/>
      <c r="O3727" t="str">
        <f t="shared" si="58"/>
        <v/>
      </c>
    </row>
    <row r="3728" spans="13:15" x14ac:dyDescent="0.5">
      <c r="M3728" s="18"/>
      <c r="O3728" t="str">
        <f t="shared" si="58"/>
        <v/>
      </c>
    </row>
    <row r="3729" spans="13:15" x14ac:dyDescent="0.5">
      <c r="M3729" s="18"/>
      <c r="O3729" t="str">
        <f t="shared" si="58"/>
        <v/>
      </c>
    </row>
    <row r="3730" spans="13:15" x14ac:dyDescent="0.5">
      <c r="M3730" s="18"/>
      <c r="O3730" t="str">
        <f t="shared" si="58"/>
        <v/>
      </c>
    </row>
    <row r="3731" spans="13:15" x14ac:dyDescent="0.5">
      <c r="M3731" s="18"/>
      <c r="O3731" t="str">
        <f t="shared" si="58"/>
        <v/>
      </c>
    </row>
    <row r="3732" spans="13:15" x14ac:dyDescent="0.5">
      <c r="M3732" s="18"/>
      <c r="O3732" t="str">
        <f t="shared" si="58"/>
        <v/>
      </c>
    </row>
    <row r="3733" spans="13:15" x14ac:dyDescent="0.5">
      <c r="M3733" s="18"/>
      <c r="O3733" t="str">
        <f t="shared" si="58"/>
        <v/>
      </c>
    </row>
    <row r="3734" spans="13:15" x14ac:dyDescent="0.5">
      <c r="M3734" s="18"/>
      <c r="O3734" t="str">
        <f t="shared" si="58"/>
        <v/>
      </c>
    </row>
    <row r="3735" spans="13:15" x14ac:dyDescent="0.5">
      <c r="M3735" s="18"/>
      <c r="O3735" t="str">
        <f t="shared" si="58"/>
        <v/>
      </c>
    </row>
    <row r="3736" spans="13:15" x14ac:dyDescent="0.5">
      <c r="M3736" s="18"/>
      <c r="O3736" t="str">
        <f t="shared" si="58"/>
        <v/>
      </c>
    </row>
    <row r="3737" spans="13:15" x14ac:dyDescent="0.5">
      <c r="M3737" s="18"/>
      <c r="O3737" t="str">
        <f t="shared" si="58"/>
        <v/>
      </c>
    </row>
    <row r="3738" spans="13:15" x14ac:dyDescent="0.5">
      <c r="M3738" s="18"/>
      <c r="O3738" t="str">
        <f t="shared" si="58"/>
        <v/>
      </c>
    </row>
    <row r="3739" spans="13:15" x14ac:dyDescent="0.5">
      <c r="M3739" s="18"/>
      <c r="O3739" t="str">
        <f t="shared" si="58"/>
        <v/>
      </c>
    </row>
    <row r="3740" spans="13:15" x14ac:dyDescent="0.5">
      <c r="M3740" s="18"/>
      <c r="O3740" t="str">
        <f t="shared" si="58"/>
        <v/>
      </c>
    </row>
    <row r="3741" spans="13:15" x14ac:dyDescent="0.5">
      <c r="M3741" s="18"/>
      <c r="O3741" t="str">
        <f t="shared" si="58"/>
        <v/>
      </c>
    </row>
    <row r="3742" spans="13:15" x14ac:dyDescent="0.5">
      <c r="M3742" s="18"/>
      <c r="O3742" t="str">
        <f t="shared" si="58"/>
        <v/>
      </c>
    </row>
    <row r="3743" spans="13:15" x14ac:dyDescent="0.5">
      <c r="M3743" s="18"/>
      <c r="O3743" t="str">
        <f t="shared" si="58"/>
        <v/>
      </c>
    </row>
    <row r="3744" spans="13:15" x14ac:dyDescent="0.5">
      <c r="M3744" s="18"/>
      <c r="O3744" t="str">
        <f t="shared" si="58"/>
        <v/>
      </c>
    </row>
    <row r="3745" spans="13:15" x14ac:dyDescent="0.5">
      <c r="M3745" s="18"/>
      <c r="O3745" t="str">
        <f t="shared" si="58"/>
        <v/>
      </c>
    </row>
    <row r="3746" spans="13:15" x14ac:dyDescent="0.5">
      <c r="M3746" s="18"/>
      <c r="O3746" t="str">
        <f t="shared" si="58"/>
        <v/>
      </c>
    </row>
    <row r="3747" spans="13:15" x14ac:dyDescent="0.5">
      <c r="M3747" s="18"/>
      <c r="O3747" t="str">
        <f t="shared" si="58"/>
        <v/>
      </c>
    </row>
    <row r="3748" spans="13:15" x14ac:dyDescent="0.5">
      <c r="M3748" s="18"/>
      <c r="O3748" t="str">
        <f t="shared" si="58"/>
        <v/>
      </c>
    </row>
    <row r="3749" spans="13:15" x14ac:dyDescent="0.5">
      <c r="M3749" s="18"/>
      <c r="O3749" t="str">
        <f t="shared" si="58"/>
        <v/>
      </c>
    </row>
    <row r="3750" spans="13:15" x14ac:dyDescent="0.5">
      <c r="M3750" s="18"/>
      <c r="O3750" t="str">
        <f t="shared" si="58"/>
        <v/>
      </c>
    </row>
    <row r="3751" spans="13:15" x14ac:dyDescent="0.5">
      <c r="M3751" s="18"/>
      <c r="O3751" t="str">
        <f t="shared" si="58"/>
        <v/>
      </c>
    </row>
    <row r="3752" spans="13:15" x14ac:dyDescent="0.5">
      <c r="M3752" s="18"/>
      <c r="O3752" t="str">
        <f t="shared" si="58"/>
        <v/>
      </c>
    </row>
    <row r="3753" spans="13:15" x14ac:dyDescent="0.5">
      <c r="M3753" s="18"/>
      <c r="O3753" t="str">
        <f t="shared" si="58"/>
        <v/>
      </c>
    </row>
    <row r="3754" spans="13:15" x14ac:dyDescent="0.5">
      <c r="M3754" s="18"/>
      <c r="O3754" t="str">
        <f t="shared" si="58"/>
        <v/>
      </c>
    </row>
    <row r="3755" spans="13:15" x14ac:dyDescent="0.5">
      <c r="M3755" s="18"/>
      <c r="O3755" t="str">
        <f t="shared" si="58"/>
        <v/>
      </c>
    </row>
    <row r="3756" spans="13:15" x14ac:dyDescent="0.5">
      <c r="M3756" s="18"/>
      <c r="O3756" t="str">
        <f t="shared" si="58"/>
        <v/>
      </c>
    </row>
    <row r="3757" spans="13:15" x14ac:dyDescent="0.5">
      <c r="M3757" s="18"/>
      <c r="O3757" t="str">
        <f t="shared" si="58"/>
        <v/>
      </c>
    </row>
    <row r="3758" spans="13:15" x14ac:dyDescent="0.5">
      <c r="M3758" s="18"/>
      <c r="O3758" t="str">
        <f t="shared" si="58"/>
        <v/>
      </c>
    </row>
    <row r="3759" spans="13:15" x14ac:dyDescent="0.5">
      <c r="M3759" s="18"/>
      <c r="O3759" t="str">
        <f t="shared" si="58"/>
        <v/>
      </c>
    </row>
    <row r="3760" spans="13:15" x14ac:dyDescent="0.5">
      <c r="M3760" s="18"/>
      <c r="O3760" t="str">
        <f t="shared" si="58"/>
        <v/>
      </c>
    </row>
    <row r="3761" spans="13:15" x14ac:dyDescent="0.5">
      <c r="M3761" s="18"/>
      <c r="O3761" t="str">
        <f t="shared" si="58"/>
        <v/>
      </c>
    </row>
    <row r="3762" spans="13:15" x14ac:dyDescent="0.5">
      <c r="M3762" s="18"/>
      <c r="O3762" t="str">
        <f t="shared" si="58"/>
        <v/>
      </c>
    </row>
    <row r="3763" spans="13:15" x14ac:dyDescent="0.5">
      <c r="M3763" s="18"/>
      <c r="O3763" t="str">
        <f t="shared" si="58"/>
        <v/>
      </c>
    </row>
    <row r="3764" spans="13:15" x14ac:dyDescent="0.5">
      <c r="M3764" s="18"/>
      <c r="O3764" t="str">
        <f t="shared" si="58"/>
        <v/>
      </c>
    </row>
    <row r="3765" spans="13:15" x14ac:dyDescent="0.5">
      <c r="M3765" s="18"/>
      <c r="O3765" t="str">
        <f t="shared" si="58"/>
        <v/>
      </c>
    </row>
    <row r="3766" spans="13:15" x14ac:dyDescent="0.5">
      <c r="M3766" s="18"/>
      <c r="O3766" t="str">
        <f t="shared" si="58"/>
        <v/>
      </c>
    </row>
    <row r="3767" spans="13:15" x14ac:dyDescent="0.5">
      <c r="M3767" s="18"/>
      <c r="O3767" t="str">
        <f t="shared" si="58"/>
        <v/>
      </c>
    </row>
    <row r="3768" spans="13:15" x14ac:dyDescent="0.5">
      <c r="M3768" s="18"/>
      <c r="O3768" t="str">
        <f t="shared" si="58"/>
        <v/>
      </c>
    </row>
    <row r="3769" spans="13:15" x14ac:dyDescent="0.5">
      <c r="M3769" s="18"/>
      <c r="O3769" t="str">
        <f t="shared" si="58"/>
        <v/>
      </c>
    </row>
    <row r="3770" spans="13:15" x14ac:dyDescent="0.5">
      <c r="M3770" s="18"/>
      <c r="O3770" t="str">
        <f t="shared" si="58"/>
        <v/>
      </c>
    </row>
    <row r="3771" spans="13:15" x14ac:dyDescent="0.5">
      <c r="M3771" s="18"/>
      <c r="O3771" t="str">
        <f t="shared" si="58"/>
        <v/>
      </c>
    </row>
    <row r="3772" spans="13:15" x14ac:dyDescent="0.5">
      <c r="M3772" s="18"/>
      <c r="O3772" t="str">
        <f t="shared" si="58"/>
        <v/>
      </c>
    </row>
    <row r="3773" spans="13:15" x14ac:dyDescent="0.5">
      <c r="M3773" s="18"/>
      <c r="O3773" t="str">
        <f t="shared" si="58"/>
        <v/>
      </c>
    </row>
    <row r="3774" spans="13:15" x14ac:dyDescent="0.5">
      <c r="M3774" s="18"/>
      <c r="O3774" t="str">
        <f t="shared" si="58"/>
        <v/>
      </c>
    </row>
    <row r="3775" spans="13:15" x14ac:dyDescent="0.5">
      <c r="M3775" s="18"/>
      <c r="O3775" t="str">
        <f t="shared" si="58"/>
        <v/>
      </c>
    </row>
    <row r="3776" spans="13:15" x14ac:dyDescent="0.5">
      <c r="M3776" s="18"/>
      <c r="O3776" t="str">
        <f t="shared" si="58"/>
        <v/>
      </c>
    </row>
    <row r="3777" spans="13:15" x14ac:dyDescent="0.5">
      <c r="M3777" s="18"/>
      <c r="O3777" t="str">
        <f t="shared" si="58"/>
        <v/>
      </c>
    </row>
    <row r="3778" spans="13:15" x14ac:dyDescent="0.5">
      <c r="M3778" s="18"/>
      <c r="O3778" t="str">
        <f t="shared" si="58"/>
        <v/>
      </c>
    </row>
    <row r="3779" spans="13:15" x14ac:dyDescent="0.5">
      <c r="M3779" s="18"/>
      <c r="O3779" t="str">
        <f t="shared" ref="O3779:O3842" si="59">IF(L3779="","",MONTH(L3779))</f>
        <v/>
      </c>
    </row>
    <row r="3780" spans="13:15" x14ac:dyDescent="0.5">
      <c r="M3780" s="18"/>
      <c r="O3780" t="str">
        <f t="shared" si="59"/>
        <v/>
      </c>
    </row>
    <row r="3781" spans="13:15" x14ac:dyDescent="0.5">
      <c r="M3781" s="18"/>
      <c r="O3781" t="str">
        <f t="shared" si="59"/>
        <v/>
      </c>
    </row>
    <row r="3782" spans="13:15" x14ac:dyDescent="0.5">
      <c r="M3782" s="18"/>
      <c r="O3782" t="str">
        <f t="shared" si="59"/>
        <v/>
      </c>
    </row>
    <row r="3783" spans="13:15" x14ac:dyDescent="0.5">
      <c r="M3783" s="18"/>
      <c r="O3783" t="str">
        <f t="shared" si="59"/>
        <v/>
      </c>
    </row>
    <row r="3784" spans="13:15" x14ac:dyDescent="0.5">
      <c r="M3784" s="18"/>
      <c r="O3784" t="str">
        <f t="shared" si="59"/>
        <v/>
      </c>
    </row>
    <row r="3785" spans="13:15" x14ac:dyDescent="0.5">
      <c r="M3785" s="18"/>
      <c r="O3785" t="str">
        <f t="shared" si="59"/>
        <v/>
      </c>
    </row>
    <row r="3786" spans="13:15" x14ac:dyDescent="0.5">
      <c r="M3786" s="18"/>
      <c r="O3786" t="str">
        <f t="shared" si="59"/>
        <v/>
      </c>
    </row>
    <row r="3787" spans="13:15" x14ac:dyDescent="0.5">
      <c r="M3787" s="18"/>
      <c r="O3787" t="str">
        <f t="shared" si="59"/>
        <v/>
      </c>
    </row>
    <row r="3788" spans="13:15" x14ac:dyDescent="0.5">
      <c r="M3788" s="18"/>
      <c r="O3788" t="str">
        <f t="shared" si="59"/>
        <v/>
      </c>
    </row>
    <row r="3789" spans="13:15" x14ac:dyDescent="0.5">
      <c r="M3789" s="18"/>
      <c r="O3789" t="str">
        <f t="shared" si="59"/>
        <v/>
      </c>
    </row>
    <row r="3790" spans="13:15" x14ac:dyDescent="0.5">
      <c r="M3790" s="18"/>
      <c r="O3790" t="str">
        <f t="shared" si="59"/>
        <v/>
      </c>
    </row>
    <row r="3791" spans="13:15" x14ac:dyDescent="0.5">
      <c r="M3791" s="18"/>
      <c r="O3791" t="str">
        <f t="shared" si="59"/>
        <v/>
      </c>
    </row>
    <row r="3792" spans="13:15" x14ac:dyDescent="0.5">
      <c r="M3792" s="18"/>
      <c r="O3792" t="str">
        <f t="shared" si="59"/>
        <v/>
      </c>
    </row>
    <row r="3793" spans="13:15" x14ac:dyDescent="0.5">
      <c r="M3793" s="18"/>
      <c r="O3793" t="str">
        <f t="shared" si="59"/>
        <v/>
      </c>
    </row>
    <row r="3794" spans="13:15" x14ac:dyDescent="0.5">
      <c r="M3794" s="18"/>
      <c r="O3794" t="str">
        <f t="shared" si="59"/>
        <v/>
      </c>
    </row>
    <row r="3795" spans="13:15" x14ac:dyDescent="0.5">
      <c r="M3795" s="18"/>
      <c r="O3795" t="str">
        <f t="shared" si="59"/>
        <v/>
      </c>
    </row>
    <row r="3796" spans="13:15" x14ac:dyDescent="0.5">
      <c r="M3796" s="18"/>
      <c r="O3796" t="str">
        <f t="shared" si="59"/>
        <v/>
      </c>
    </row>
    <row r="3797" spans="13:15" x14ac:dyDescent="0.5">
      <c r="M3797" s="18"/>
      <c r="O3797" t="str">
        <f t="shared" si="59"/>
        <v/>
      </c>
    </row>
    <row r="3798" spans="13:15" x14ac:dyDescent="0.5">
      <c r="M3798" s="18"/>
      <c r="O3798" t="str">
        <f t="shared" si="59"/>
        <v/>
      </c>
    </row>
    <row r="3799" spans="13:15" x14ac:dyDescent="0.5">
      <c r="M3799" s="18"/>
      <c r="O3799" t="str">
        <f t="shared" si="59"/>
        <v/>
      </c>
    </row>
    <row r="3800" spans="13:15" x14ac:dyDescent="0.5">
      <c r="M3800" s="18"/>
      <c r="O3800" t="str">
        <f t="shared" si="59"/>
        <v/>
      </c>
    </row>
    <row r="3801" spans="13:15" x14ac:dyDescent="0.5">
      <c r="M3801" s="18"/>
      <c r="O3801" t="str">
        <f t="shared" si="59"/>
        <v/>
      </c>
    </row>
    <row r="3802" spans="13:15" x14ac:dyDescent="0.5">
      <c r="M3802" s="18"/>
      <c r="O3802" t="str">
        <f t="shared" si="59"/>
        <v/>
      </c>
    </row>
    <row r="3803" spans="13:15" x14ac:dyDescent="0.5">
      <c r="M3803" s="18"/>
      <c r="O3803" t="str">
        <f t="shared" si="59"/>
        <v/>
      </c>
    </row>
    <row r="3804" spans="13:15" x14ac:dyDescent="0.5">
      <c r="M3804" s="18"/>
      <c r="O3804" t="str">
        <f t="shared" si="59"/>
        <v/>
      </c>
    </row>
    <row r="3805" spans="13:15" x14ac:dyDescent="0.5">
      <c r="M3805" s="18"/>
      <c r="O3805" t="str">
        <f t="shared" si="59"/>
        <v/>
      </c>
    </row>
    <row r="3806" spans="13:15" x14ac:dyDescent="0.5">
      <c r="M3806" s="18"/>
      <c r="O3806" t="str">
        <f t="shared" si="59"/>
        <v/>
      </c>
    </row>
    <row r="3807" spans="13:15" x14ac:dyDescent="0.5">
      <c r="M3807" s="18"/>
      <c r="O3807" t="str">
        <f t="shared" si="59"/>
        <v/>
      </c>
    </row>
    <row r="3808" spans="13:15" x14ac:dyDescent="0.5">
      <c r="M3808" s="18"/>
      <c r="O3808" t="str">
        <f t="shared" si="59"/>
        <v/>
      </c>
    </row>
    <row r="3809" spans="13:15" x14ac:dyDescent="0.5">
      <c r="M3809" s="18"/>
      <c r="O3809" t="str">
        <f t="shared" si="59"/>
        <v/>
      </c>
    </row>
    <row r="3810" spans="13:15" x14ac:dyDescent="0.5">
      <c r="M3810" s="18"/>
      <c r="O3810" t="str">
        <f t="shared" si="59"/>
        <v/>
      </c>
    </row>
    <row r="3811" spans="13:15" x14ac:dyDescent="0.5">
      <c r="M3811" s="18"/>
      <c r="O3811" t="str">
        <f t="shared" si="59"/>
        <v/>
      </c>
    </row>
    <row r="3812" spans="13:15" x14ac:dyDescent="0.5">
      <c r="M3812" s="18"/>
      <c r="O3812" t="str">
        <f t="shared" si="59"/>
        <v/>
      </c>
    </row>
    <row r="3813" spans="13:15" x14ac:dyDescent="0.5">
      <c r="M3813" s="18"/>
      <c r="O3813" t="str">
        <f t="shared" si="59"/>
        <v/>
      </c>
    </row>
    <row r="3814" spans="13:15" x14ac:dyDescent="0.5">
      <c r="M3814" s="18"/>
      <c r="O3814" t="str">
        <f t="shared" si="59"/>
        <v/>
      </c>
    </row>
    <row r="3815" spans="13:15" x14ac:dyDescent="0.5">
      <c r="M3815" s="18"/>
      <c r="O3815" t="str">
        <f t="shared" si="59"/>
        <v/>
      </c>
    </row>
    <row r="3816" spans="13:15" x14ac:dyDescent="0.5">
      <c r="M3816" s="18"/>
      <c r="O3816" t="str">
        <f t="shared" si="59"/>
        <v/>
      </c>
    </row>
    <row r="3817" spans="13:15" x14ac:dyDescent="0.5">
      <c r="M3817" s="18"/>
      <c r="O3817" t="str">
        <f t="shared" si="59"/>
        <v/>
      </c>
    </row>
    <row r="3818" spans="13:15" x14ac:dyDescent="0.5">
      <c r="M3818" s="18"/>
      <c r="O3818" t="str">
        <f t="shared" si="59"/>
        <v/>
      </c>
    </row>
    <row r="3819" spans="13:15" x14ac:dyDescent="0.5">
      <c r="M3819" s="18"/>
      <c r="O3819" t="str">
        <f t="shared" si="59"/>
        <v/>
      </c>
    </row>
    <row r="3820" spans="13:15" x14ac:dyDescent="0.5">
      <c r="M3820" s="18"/>
      <c r="O3820" t="str">
        <f t="shared" si="59"/>
        <v/>
      </c>
    </row>
    <row r="3821" spans="13:15" x14ac:dyDescent="0.5">
      <c r="M3821" s="18"/>
      <c r="O3821" t="str">
        <f t="shared" si="59"/>
        <v/>
      </c>
    </row>
    <row r="3822" spans="13:15" x14ac:dyDescent="0.5">
      <c r="M3822" s="18"/>
      <c r="O3822" t="str">
        <f t="shared" si="59"/>
        <v/>
      </c>
    </row>
    <row r="3823" spans="13:15" x14ac:dyDescent="0.5">
      <c r="M3823" s="18"/>
      <c r="O3823" t="str">
        <f t="shared" si="59"/>
        <v/>
      </c>
    </row>
    <row r="3824" spans="13:15" x14ac:dyDescent="0.5">
      <c r="M3824" s="18"/>
      <c r="O3824" t="str">
        <f t="shared" si="59"/>
        <v/>
      </c>
    </row>
    <row r="3825" spans="13:15" x14ac:dyDescent="0.5">
      <c r="M3825" s="18"/>
      <c r="O3825" t="str">
        <f t="shared" si="59"/>
        <v/>
      </c>
    </row>
    <row r="3826" spans="13:15" x14ac:dyDescent="0.5">
      <c r="M3826" s="18"/>
      <c r="O3826" t="str">
        <f t="shared" si="59"/>
        <v/>
      </c>
    </row>
    <row r="3827" spans="13:15" x14ac:dyDescent="0.5">
      <c r="M3827" s="18"/>
      <c r="O3827" t="str">
        <f t="shared" si="59"/>
        <v/>
      </c>
    </row>
    <row r="3828" spans="13:15" x14ac:dyDescent="0.5">
      <c r="M3828" s="18"/>
      <c r="O3828" t="str">
        <f t="shared" si="59"/>
        <v/>
      </c>
    </row>
    <row r="3829" spans="13:15" x14ac:dyDescent="0.5">
      <c r="M3829" s="18"/>
      <c r="O3829" t="str">
        <f t="shared" si="59"/>
        <v/>
      </c>
    </row>
    <row r="3830" spans="13:15" x14ac:dyDescent="0.5">
      <c r="M3830" s="18"/>
      <c r="O3830" t="str">
        <f t="shared" si="59"/>
        <v/>
      </c>
    </row>
    <row r="3831" spans="13:15" x14ac:dyDescent="0.5">
      <c r="M3831" s="18"/>
      <c r="O3831" t="str">
        <f t="shared" si="59"/>
        <v/>
      </c>
    </row>
    <row r="3832" spans="13:15" x14ac:dyDescent="0.5">
      <c r="M3832" s="18"/>
      <c r="O3832" t="str">
        <f t="shared" si="59"/>
        <v/>
      </c>
    </row>
    <row r="3833" spans="13:15" x14ac:dyDescent="0.5">
      <c r="M3833" s="18"/>
      <c r="O3833" t="str">
        <f t="shared" si="59"/>
        <v/>
      </c>
    </row>
    <row r="3834" spans="13:15" x14ac:dyDescent="0.5">
      <c r="M3834" s="18"/>
      <c r="O3834" t="str">
        <f t="shared" si="59"/>
        <v/>
      </c>
    </row>
    <row r="3835" spans="13:15" x14ac:dyDescent="0.5">
      <c r="M3835" s="18"/>
      <c r="O3835" t="str">
        <f t="shared" si="59"/>
        <v/>
      </c>
    </row>
    <row r="3836" spans="13:15" x14ac:dyDescent="0.5">
      <c r="M3836" s="18"/>
      <c r="O3836" t="str">
        <f t="shared" si="59"/>
        <v/>
      </c>
    </row>
    <row r="3837" spans="13:15" x14ac:dyDescent="0.5">
      <c r="M3837" s="18"/>
      <c r="O3837" t="str">
        <f t="shared" si="59"/>
        <v/>
      </c>
    </row>
    <row r="3838" spans="13:15" x14ac:dyDescent="0.5">
      <c r="M3838" s="18"/>
      <c r="O3838" t="str">
        <f t="shared" si="59"/>
        <v/>
      </c>
    </row>
    <row r="3839" spans="13:15" x14ac:dyDescent="0.5">
      <c r="M3839" s="18"/>
      <c r="O3839" t="str">
        <f t="shared" si="59"/>
        <v/>
      </c>
    </row>
    <row r="3840" spans="13:15" x14ac:dyDescent="0.5">
      <c r="M3840" s="18"/>
      <c r="O3840" t="str">
        <f t="shared" si="59"/>
        <v/>
      </c>
    </row>
    <row r="3841" spans="13:15" x14ac:dyDescent="0.5">
      <c r="M3841" s="18"/>
      <c r="O3841" t="str">
        <f t="shared" si="59"/>
        <v/>
      </c>
    </row>
    <row r="3842" spans="13:15" x14ac:dyDescent="0.5">
      <c r="M3842" s="18"/>
      <c r="O3842" t="str">
        <f t="shared" si="59"/>
        <v/>
      </c>
    </row>
    <row r="3843" spans="13:15" x14ac:dyDescent="0.5">
      <c r="M3843" s="18"/>
      <c r="O3843" t="str">
        <f t="shared" ref="O3843:O3906" si="60">IF(L3843="","",MONTH(L3843))</f>
        <v/>
      </c>
    </row>
    <row r="3844" spans="13:15" x14ac:dyDescent="0.5">
      <c r="M3844" s="18"/>
      <c r="O3844" t="str">
        <f t="shared" si="60"/>
        <v/>
      </c>
    </row>
    <row r="3845" spans="13:15" x14ac:dyDescent="0.5">
      <c r="M3845" s="18"/>
      <c r="O3845" t="str">
        <f t="shared" si="60"/>
        <v/>
      </c>
    </row>
    <row r="3846" spans="13:15" x14ac:dyDescent="0.5">
      <c r="M3846" s="18"/>
      <c r="O3846" t="str">
        <f t="shared" si="60"/>
        <v/>
      </c>
    </row>
    <row r="3847" spans="13:15" x14ac:dyDescent="0.5">
      <c r="M3847" s="18"/>
      <c r="O3847" t="str">
        <f t="shared" si="60"/>
        <v/>
      </c>
    </row>
    <row r="3848" spans="13:15" x14ac:dyDescent="0.5">
      <c r="M3848" s="18"/>
      <c r="O3848" t="str">
        <f t="shared" si="60"/>
        <v/>
      </c>
    </row>
    <row r="3849" spans="13:15" x14ac:dyDescent="0.5">
      <c r="M3849" s="18"/>
      <c r="O3849" t="str">
        <f t="shared" si="60"/>
        <v/>
      </c>
    </row>
    <row r="3850" spans="13:15" x14ac:dyDescent="0.5">
      <c r="M3850" s="18"/>
      <c r="O3850" t="str">
        <f t="shared" si="60"/>
        <v/>
      </c>
    </row>
    <row r="3851" spans="13:15" x14ac:dyDescent="0.5">
      <c r="M3851" s="18"/>
      <c r="O3851" t="str">
        <f t="shared" si="60"/>
        <v/>
      </c>
    </row>
    <row r="3852" spans="13:15" x14ac:dyDescent="0.5">
      <c r="M3852" s="18"/>
      <c r="O3852" t="str">
        <f t="shared" si="60"/>
        <v/>
      </c>
    </row>
    <row r="3853" spans="13:15" x14ac:dyDescent="0.5">
      <c r="M3853" s="18"/>
      <c r="O3853" t="str">
        <f t="shared" si="60"/>
        <v/>
      </c>
    </row>
    <row r="3854" spans="13:15" x14ac:dyDescent="0.5">
      <c r="M3854" s="18"/>
      <c r="O3854" t="str">
        <f t="shared" si="60"/>
        <v/>
      </c>
    </row>
    <row r="3855" spans="13:15" x14ac:dyDescent="0.5">
      <c r="M3855" s="18"/>
      <c r="O3855" t="str">
        <f t="shared" si="60"/>
        <v/>
      </c>
    </row>
    <row r="3856" spans="13:15" x14ac:dyDescent="0.5">
      <c r="M3856" s="18"/>
      <c r="O3856" t="str">
        <f t="shared" si="60"/>
        <v/>
      </c>
    </row>
    <row r="3857" spans="13:15" x14ac:dyDescent="0.5">
      <c r="M3857" s="18"/>
      <c r="O3857" t="str">
        <f t="shared" si="60"/>
        <v/>
      </c>
    </row>
    <row r="3858" spans="13:15" x14ac:dyDescent="0.5">
      <c r="M3858" s="18"/>
      <c r="O3858" t="str">
        <f t="shared" si="60"/>
        <v/>
      </c>
    </row>
    <row r="3859" spans="13:15" x14ac:dyDescent="0.5">
      <c r="M3859" s="18"/>
      <c r="O3859" t="str">
        <f t="shared" si="60"/>
        <v/>
      </c>
    </row>
    <row r="3860" spans="13:15" x14ac:dyDescent="0.5">
      <c r="M3860" s="18"/>
      <c r="O3860" t="str">
        <f t="shared" si="60"/>
        <v/>
      </c>
    </row>
    <row r="3861" spans="13:15" x14ac:dyDescent="0.5">
      <c r="M3861" s="18"/>
      <c r="O3861" t="str">
        <f t="shared" si="60"/>
        <v/>
      </c>
    </row>
    <row r="3862" spans="13:15" x14ac:dyDescent="0.5">
      <c r="M3862" s="18"/>
      <c r="O3862" t="str">
        <f t="shared" si="60"/>
        <v/>
      </c>
    </row>
    <row r="3863" spans="13:15" x14ac:dyDescent="0.5">
      <c r="M3863" s="18"/>
      <c r="O3863" t="str">
        <f t="shared" si="60"/>
        <v/>
      </c>
    </row>
    <row r="3864" spans="13:15" x14ac:dyDescent="0.5">
      <c r="M3864" s="18"/>
      <c r="O3864" t="str">
        <f t="shared" si="60"/>
        <v/>
      </c>
    </row>
    <row r="3865" spans="13:15" x14ac:dyDescent="0.5">
      <c r="M3865" s="18"/>
      <c r="O3865" t="str">
        <f t="shared" si="60"/>
        <v/>
      </c>
    </row>
    <row r="3866" spans="13:15" x14ac:dyDescent="0.5">
      <c r="M3866" s="18"/>
      <c r="O3866" t="str">
        <f t="shared" si="60"/>
        <v/>
      </c>
    </row>
    <row r="3867" spans="13:15" x14ac:dyDescent="0.5">
      <c r="M3867" s="18"/>
      <c r="O3867" t="str">
        <f t="shared" si="60"/>
        <v/>
      </c>
    </row>
    <row r="3868" spans="13:15" x14ac:dyDescent="0.5">
      <c r="M3868" s="18"/>
      <c r="O3868" t="str">
        <f t="shared" si="60"/>
        <v/>
      </c>
    </row>
    <row r="3869" spans="13:15" x14ac:dyDescent="0.5">
      <c r="M3869" s="18"/>
      <c r="O3869" t="str">
        <f t="shared" si="60"/>
        <v/>
      </c>
    </row>
    <row r="3870" spans="13:15" x14ac:dyDescent="0.5">
      <c r="M3870" s="18"/>
      <c r="O3870" t="str">
        <f t="shared" si="60"/>
        <v/>
      </c>
    </row>
    <row r="3871" spans="13:15" x14ac:dyDescent="0.5">
      <c r="M3871" s="18"/>
      <c r="O3871" t="str">
        <f t="shared" si="60"/>
        <v/>
      </c>
    </row>
    <row r="3872" spans="13:15" x14ac:dyDescent="0.5">
      <c r="M3872" s="18"/>
      <c r="O3872" t="str">
        <f t="shared" si="60"/>
        <v/>
      </c>
    </row>
    <row r="3873" spans="13:15" x14ac:dyDescent="0.5">
      <c r="M3873" s="18"/>
      <c r="O3873" t="str">
        <f t="shared" si="60"/>
        <v/>
      </c>
    </row>
    <row r="3874" spans="13:15" x14ac:dyDescent="0.5">
      <c r="M3874" s="18"/>
      <c r="O3874" t="str">
        <f t="shared" si="60"/>
        <v/>
      </c>
    </row>
    <row r="3875" spans="13:15" x14ac:dyDescent="0.5">
      <c r="M3875" s="18"/>
      <c r="O3875" t="str">
        <f t="shared" si="60"/>
        <v/>
      </c>
    </row>
    <row r="3876" spans="13:15" x14ac:dyDescent="0.5">
      <c r="M3876" s="18"/>
      <c r="O3876" t="str">
        <f t="shared" si="60"/>
        <v/>
      </c>
    </row>
    <row r="3877" spans="13:15" x14ac:dyDescent="0.5">
      <c r="M3877" s="18"/>
      <c r="O3877" t="str">
        <f t="shared" si="60"/>
        <v/>
      </c>
    </row>
    <row r="3878" spans="13:15" x14ac:dyDescent="0.5">
      <c r="M3878" s="18"/>
      <c r="O3878" t="str">
        <f t="shared" si="60"/>
        <v/>
      </c>
    </row>
    <row r="3879" spans="13:15" x14ac:dyDescent="0.5">
      <c r="M3879" s="18"/>
      <c r="O3879" t="str">
        <f t="shared" si="60"/>
        <v/>
      </c>
    </row>
    <row r="3880" spans="13:15" x14ac:dyDescent="0.5">
      <c r="M3880" s="18"/>
      <c r="O3880" t="str">
        <f t="shared" si="60"/>
        <v/>
      </c>
    </row>
    <row r="3881" spans="13:15" x14ac:dyDescent="0.5">
      <c r="M3881" s="18"/>
      <c r="O3881" t="str">
        <f t="shared" si="60"/>
        <v/>
      </c>
    </row>
    <row r="3882" spans="13:15" x14ac:dyDescent="0.5">
      <c r="M3882" s="18"/>
      <c r="O3882" t="str">
        <f t="shared" si="60"/>
        <v/>
      </c>
    </row>
    <row r="3883" spans="13:15" x14ac:dyDescent="0.5">
      <c r="M3883" s="18"/>
      <c r="O3883" t="str">
        <f t="shared" si="60"/>
        <v/>
      </c>
    </row>
    <row r="3884" spans="13:15" x14ac:dyDescent="0.5">
      <c r="M3884" s="18"/>
      <c r="O3884" t="str">
        <f t="shared" si="60"/>
        <v/>
      </c>
    </row>
    <row r="3885" spans="13:15" x14ac:dyDescent="0.5">
      <c r="M3885" s="18"/>
      <c r="O3885" t="str">
        <f t="shared" si="60"/>
        <v/>
      </c>
    </row>
    <row r="3886" spans="13:15" x14ac:dyDescent="0.5">
      <c r="M3886" s="18"/>
      <c r="O3886" t="str">
        <f t="shared" si="60"/>
        <v/>
      </c>
    </row>
    <row r="3887" spans="13:15" x14ac:dyDescent="0.5">
      <c r="M3887" s="18"/>
      <c r="O3887" t="str">
        <f t="shared" si="60"/>
        <v/>
      </c>
    </row>
    <row r="3888" spans="13:15" x14ac:dyDescent="0.5">
      <c r="M3888" s="18"/>
      <c r="O3888" t="str">
        <f t="shared" si="60"/>
        <v/>
      </c>
    </row>
    <row r="3889" spans="13:15" x14ac:dyDescent="0.5">
      <c r="M3889" s="18"/>
      <c r="O3889" t="str">
        <f t="shared" si="60"/>
        <v/>
      </c>
    </row>
    <row r="3890" spans="13:15" x14ac:dyDescent="0.5">
      <c r="M3890" s="18"/>
      <c r="O3890" t="str">
        <f t="shared" si="60"/>
        <v/>
      </c>
    </row>
    <row r="3891" spans="13:15" x14ac:dyDescent="0.5">
      <c r="M3891" s="18"/>
      <c r="O3891" t="str">
        <f t="shared" si="60"/>
        <v/>
      </c>
    </row>
    <row r="3892" spans="13:15" x14ac:dyDescent="0.5">
      <c r="M3892" s="18"/>
      <c r="O3892" t="str">
        <f t="shared" si="60"/>
        <v/>
      </c>
    </row>
    <row r="3893" spans="13:15" x14ac:dyDescent="0.5">
      <c r="M3893" s="18"/>
      <c r="O3893" t="str">
        <f t="shared" si="60"/>
        <v/>
      </c>
    </row>
    <row r="3894" spans="13:15" x14ac:dyDescent="0.5">
      <c r="M3894" s="18"/>
      <c r="O3894" t="str">
        <f t="shared" si="60"/>
        <v/>
      </c>
    </row>
    <row r="3895" spans="13:15" x14ac:dyDescent="0.5">
      <c r="M3895" s="18"/>
      <c r="O3895" t="str">
        <f t="shared" si="60"/>
        <v/>
      </c>
    </row>
    <row r="3896" spans="13:15" x14ac:dyDescent="0.5">
      <c r="M3896" s="18"/>
      <c r="O3896" t="str">
        <f t="shared" si="60"/>
        <v/>
      </c>
    </row>
    <row r="3897" spans="13:15" x14ac:dyDescent="0.5">
      <c r="M3897" s="18"/>
      <c r="O3897" t="str">
        <f t="shared" si="60"/>
        <v/>
      </c>
    </row>
    <row r="3898" spans="13:15" x14ac:dyDescent="0.5">
      <c r="M3898" s="18"/>
      <c r="O3898" t="str">
        <f t="shared" si="60"/>
        <v/>
      </c>
    </row>
    <row r="3899" spans="13:15" x14ac:dyDescent="0.5">
      <c r="M3899" s="18"/>
      <c r="O3899" t="str">
        <f t="shared" si="60"/>
        <v/>
      </c>
    </row>
    <row r="3900" spans="13:15" x14ac:dyDescent="0.5">
      <c r="M3900" s="18"/>
      <c r="O3900" t="str">
        <f t="shared" si="60"/>
        <v/>
      </c>
    </row>
    <row r="3901" spans="13:15" x14ac:dyDescent="0.5">
      <c r="M3901" s="18"/>
      <c r="O3901" t="str">
        <f t="shared" si="60"/>
        <v/>
      </c>
    </row>
    <row r="3902" spans="13:15" x14ac:dyDescent="0.5">
      <c r="M3902" s="18"/>
      <c r="O3902" t="str">
        <f t="shared" si="60"/>
        <v/>
      </c>
    </row>
    <row r="3903" spans="13:15" x14ac:dyDescent="0.5">
      <c r="M3903" s="18"/>
      <c r="O3903" t="str">
        <f t="shared" si="60"/>
        <v/>
      </c>
    </row>
    <row r="3904" spans="13:15" x14ac:dyDescent="0.5">
      <c r="M3904" s="18"/>
      <c r="O3904" t="str">
        <f t="shared" si="60"/>
        <v/>
      </c>
    </row>
    <row r="3905" spans="13:15" x14ac:dyDescent="0.5">
      <c r="M3905" s="18"/>
      <c r="O3905" t="str">
        <f t="shared" si="60"/>
        <v/>
      </c>
    </row>
    <row r="3906" spans="13:15" x14ac:dyDescent="0.5">
      <c r="M3906" s="18"/>
      <c r="O3906" t="str">
        <f t="shared" si="60"/>
        <v/>
      </c>
    </row>
    <row r="3907" spans="13:15" x14ac:dyDescent="0.5">
      <c r="M3907" s="18"/>
      <c r="O3907" t="str">
        <f t="shared" ref="O3907:O3970" si="61">IF(L3907="","",MONTH(L3907))</f>
        <v/>
      </c>
    </row>
    <row r="3908" spans="13:15" x14ac:dyDescent="0.5">
      <c r="M3908" s="18"/>
      <c r="O3908" t="str">
        <f t="shared" si="61"/>
        <v/>
      </c>
    </row>
    <row r="3909" spans="13:15" x14ac:dyDescent="0.5">
      <c r="M3909" s="18"/>
      <c r="O3909" t="str">
        <f t="shared" si="61"/>
        <v/>
      </c>
    </row>
    <row r="3910" spans="13:15" x14ac:dyDescent="0.5">
      <c r="M3910" s="18"/>
      <c r="O3910" t="str">
        <f t="shared" si="61"/>
        <v/>
      </c>
    </row>
    <row r="3911" spans="13:15" x14ac:dyDescent="0.5">
      <c r="M3911" s="18"/>
      <c r="O3911" t="str">
        <f t="shared" si="61"/>
        <v/>
      </c>
    </row>
    <row r="3912" spans="13:15" x14ac:dyDescent="0.5">
      <c r="M3912" s="18"/>
      <c r="O3912" t="str">
        <f t="shared" si="61"/>
        <v/>
      </c>
    </row>
    <row r="3913" spans="13:15" x14ac:dyDescent="0.5">
      <c r="M3913" s="18"/>
      <c r="O3913" t="str">
        <f t="shared" si="61"/>
        <v/>
      </c>
    </row>
    <row r="3914" spans="13:15" x14ac:dyDescent="0.5">
      <c r="M3914" s="18"/>
      <c r="O3914" t="str">
        <f t="shared" si="61"/>
        <v/>
      </c>
    </row>
    <row r="3915" spans="13:15" x14ac:dyDescent="0.5">
      <c r="M3915" s="18"/>
      <c r="O3915" t="str">
        <f t="shared" si="61"/>
        <v/>
      </c>
    </row>
    <row r="3916" spans="13:15" x14ac:dyDescent="0.5">
      <c r="M3916" s="18"/>
      <c r="O3916" t="str">
        <f t="shared" si="61"/>
        <v/>
      </c>
    </row>
    <row r="3917" spans="13:15" x14ac:dyDescent="0.5">
      <c r="M3917" s="18"/>
      <c r="O3917" t="str">
        <f t="shared" si="61"/>
        <v/>
      </c>
    </row>
    <row r="3918" spans="13:15" x14ac:dyDescent="0.5">
      <c r="M3918" s="18"/>
      <c r="O3918" t="str">
        <f t="shared" si="61"/>
        <v/>
      </c>
    </row>
    <row r="3919" spans="13:15" x14ac:dyDescent="0.5">
      <c r="M3919" s="18"/>
      <c r="O3919" t="str">
        <f t="shared" si="61"/>
        <v/>
      </c>
    </row>
    <row r="3920" spans="13:15" x14ac:dyDescent="0.5">
      <c r="M3920" s="18"/>
      <c r="O3920" t="str">
        <f t="shared" si="61"/>
        <v/>
      </c>
    </row>
    <row r="3921" spans="13:15" x14ac:dyDescent="0.5">
      <c r="M3921" s="18"/>
      <c r="O3921" t="str">
        <f t="shared" si="61"/>
        <v/>
      </c>
    </row>
    <row r="3922" spans="13:15" x14ac:dyDescent="0.5">
      <c r="M3922" s="18"/>
      <c r="O3922" t="str">
        <f t="shared" si="61"/>
        <v/>
      </c>
    </row>
    <row r="3923" spans="13:15" x14ac:dyDescent="0.5">
      <c r="M3923" s="18"/>
      <c r="O3923" t="str">
        <f t="shared" si="61"/>
        <v/>
      </c>
    </row>
    <row r="3924" spans="13:15" x14ac:dyDescent="0.5">
      <c r="M3924" s="18"/>
      <c r="O3924" t="str">
        <f t="shared" si="61"/>
        <v/>
      </c>
    </row>
    <row r="3925" spans="13:15" x14ac:dyDescent="0.5">
      <c r="M3925" s="18"/>
      <c r="O3925" t="str">
        <f t="shared" si="61"/>
        <v/>
      </c>
    </row>
    <row r="3926" spans="13:15" x14ac:dyDescent="0.5">
      <c r="M3926" s="18"/>
      <c r="O3926" t="str">
        <f t="shared" si="61"/>
        <v/>
      </c>
    </row>
    <row r="3927" spans="13:15" x14ac:dyDescent="0.5">
      <c r="M3927" s="18"/>
      <c r="O3927" t="str">
        <f t="shared" si="61"/>
        <v/>
      </c>
    </row>
    <row r="3928" spans="13:15" x14ac:dyDescent="0.5">
      <c r="M3928" s="18"/>
      <c r="O3928" t="str">
        <f t="shared" si="61"/>
        <v/>
      </c>
    </row>
    <row r="3929" spans="13:15" x14ac:dyDescent="0.5">
      <c r="M3929" s="18"/>
      <c r="O3929" t="str">
        <f t="shared" si="61"/>
        <v/>
      </c>
    </row>
    <row r="3930" spans="13:15" x14ac:dyDescent="0.5">
      <c r="M3930" s="18"/>
      <c r="O3930" t="str">
        <f t="shared" si="61"/>
        <v/>
      </c>
    </row>
    <row r="3931" spans="13:15" x14ac:dyDescent="0.5">
      <c r="M3931" s="18"/>
      <c r="O3931" t="str">
        <f t="shared" si="61"/>
        <v/>
      </c>
    </row>
    <row r="3932" spans="13:15" x14ac:dyDescent="0.5">
      <c r="M3932" s="18"/>
      <c r="O3932" t="str">
        <f t="shared" si="61"/>
        <v/>
      </c>
    </row>
    <row r="3933" spans="13:15" x14ac:dyDescent="0.5">
      <c r="M3933" s="18"/>
      <c r="O3933" t="str">
        <f t="shared" si="61"/>
        <v/>
      </c>
    </row>
    <row r="3934" spans="13:15" x14ac:dyDescent="0.5">
      <c r="M3934" s="18"/>
      <c r="O3934" t="str">
        <f t="shared" si="61"/>
        <v/>
      </c>
    </row>
    <row r="3935" spans="13:15" x14ac:dyDescent="0.5">
      <c r="M3935" s="18"/>
      <c r="O3935" t="str">
        <f t="shared" si="61"/>
        <v/>
      </c>
    </row>
    <row r="3936" spans="13:15" x14ac:dyDescent="0.5">
      <c r="M3936" s="18"/>
      <c r="O3936" t="str">
        <f t="shared" si="61"/>
        <v/>
      </c>
    </row>
    <row r="3937" spans="13:15" x14ac:dyDescent="0.5">
      <c r="M3937" s="18"/>
      <c r="O3937" t="str">
        <f t="shared" si="61"/>
        <v/>
      </c>
    </row>
    <row r="3938" spans="13:15" x14ac:dyDescent="0.5">
      <c r="M3938" s="18"/>
      <c r="O3938" t="str">
        <f t="shared" si="61"/>
        <v/>
      </c>
    </row>
    <row r="3939" spans="13:15" x14ac:dyDescent="0.5">
      <c r="M3939" s="18"/>
      <c r="O3939" t="str">
        <f t="shared" si="61"/>
        <v/>
      </c>
    </row>
    <row r="3940" spans="13:15" x14ac:dyDescent="0.5">
      <c r="M3940" s="18"/>
      <c r="O3940" t="str">
        <f t="shared" si="61"/>
        <v/>
      </c>
    </row>
    <row r="3941" spans="13:15" x14ac:dyDescent="0.5">
      <c r="M3941" s="18"/>
      <c r="O3941" t="str">
        <f t="shared" si="61"/>
        <v/>
      </c>
    </row>
    <row r="3942" spans="13:15" x14ac:dyDescent="0.5">
      <c r="M3942" s="18"/>
      <c r="O3942" t="str">
        <f t="shared" si="61"/>
        <v/>
      </c>
    </row>
    <row r="3943" spans="13:15" x14ac:dyDescent="0.5">
      <c r="M3943" s="18"/>
      <c r="O3943" t="str">
        <f t="shared" si="61"/>
        <v/>
      </c>
    </row>
    <row r="3944" spans="13:15" x14ac:dyDescent="0.5">
      <c r="M3944" s="18"/>
      <c r="O3944" t="str">
        <f t="shared" si="61"/>
        <v/>
      </c>
    </row>
    <row r="3945" spans="13:15" x14ac:dyDescent="0.5">
      <c r="M3945" s="18"/>
      <c r="O3945" t="str">
        <f t="shared" si="61"/>
        <v/>
      </c>
    </row>
    <row r="3946" spans="13:15" x14ac:dyDescent="0.5">
      <c r="M3946" s="18"/>
      <c r="O3946" t="str">
        <f t="shared" si="61"/>
        <v/>
      </c>
    </row>
    <row r="3947" spans="13:15" x14ac:dyDescent="0.5">
      <c r="M3947" s="18"/>
      <c r="O3947" t="str">
        <f t="shared" si="61"/>
        <v/>
      </c>
    </row>
    <row r="3948" spans="13:15" x14ac:dyDescent="0.5">
      <c r="M3948" s="18"/>
      <c r="O3948" t="str">
        <f t="shared" si="61"/>
        <v/>
      </c>
    </row>
    <row r="3949" spans="13:15" x14ac:dyDescent="0.5">
      <c r="M3949" s="18"/>
      <c r="O3949" t="str">
        <f t="shared" si="61"/>
        <v/>
      </c>
    </row>
    <row r="3950" spans="13:15" x14ac:dyDescent="0.5">
      <c r="M3950" s="18"/>
      <c r="O3950" t="str">
        <f t="shared" si="61"/>
        <v/>
      </c>
    </row>
    <row r="3951" spans="13:15" x14ac:dyDescent="0.5">
      <c r="M3951" s="18"/>
      <c r="O3951" t="str">
        <f t="shared" si="61"/>
        <v/>
      </c>
    </row>
    <row r="3952" spans="13:15" x14ac:dyDescent="0.5">
      <c r="M3952" s="18"/>
      <c r="O3952" t="str">
        <f t="shared" si="61"/>
        <v/>
      </c>
    </row>
    <row r="3953" spans="13:15" x14ac:dyDescent="0.5">
      <c r="M3953" s="18"/>
      <c r="O3953" t="str">
        <f t="shared" si="61"/>
        <v/>
      </c>
    </row>
    <row r="3954" spans="13:15" x14ac:dyDescent="0.5">
      <c r="M3954" s="18"/>
      <c r="O3954" t="str">
        <f t="shared" si="61"/>
        <v/>
      </c>
    </row>
    <row r="3955" spans="13:15" x14ac:dyDescent="0.5">
      <c r="M3955" s="18"/>
      <c r="O3955" t="str">
        <f t="shared" si="61"/>
        <v/>
      </c>
    </row>
    <row r="3956" spans="13:15" x14ac:dyDescent="0.5">
      <c r="M3956" s="18"/>
      <c r="O3956" t="str">
        <f t="shared" si="61"/>
        <v/>
      </c>
    </row>
    <row r="3957" spans="13:15" x14ac:dyDescent="0.5">
      <c r="M3957" s="18"/>
      <c r="O3957" t="str">
        <f t="shared" si="61"/>
        <v/>
      </c>
    </row>
    <row r="3958" spans="13:15" x14ac:dyDescent="0.5">
      <c r="M3958" s="18"/>
      <c r="O3958" t="str">
        <f t="shared" si="61"/>
        <v/>
      </c>
    </row>
    <row r="3959" spans="13:15" x14ac:dyDescent="0.5">
      <c r="M3959" s="18"/>
      <c r="O3959" t="str">
        <f t="shared" si="61"/>
        <v/>
      </c>
    </row>
    <row r="3960" spans="13:15" x14ac:dyDescent="0.5">
      <c r="M3960" s="18"/>
      <c r="O3960" t="str">
        <f t="shared" si="61"/>
        <v/>
      </c>
    </row>
    <row r="3961" spans="13:15" x14ac:dyDescent="0.5">
      <c r="M3961" s="18"/>
      <c r="O3961" t="str">
        <f t="shared" si="61"/>
        <v/>
      </c>
    </row>
    <row r="3962" spans="13:15" x14ac:dyDescent="0.5">
      <c r="M3962" s="18"/>
      <c r="O3962" t="str">
        <f t="shared" si="61"/>
        <v/>
      </c>
    </row>
    <row r="3963" spans="13:15" x14ac:dyDescent="0.5">
      <c r="M3963" s="18"/>
      <c r="O3963" t="str">
        <f t="shared" si="61"/>
        <v/>
      </c>
    </row>
    <row r="3964" spans="13:15" x14ac:dyDescent="0.5">
      <c r="M3964" s="18"/>
      <c r="O3964" t="str">
        <f t="shared" si="61"/>
        <v/>
      </c>
    </row>
    <row r="3965" spans="13:15" x14ac:dyDescent="0.5">
      <c r="M3965" s="18"/>
      <c r="O3965" t="str">
        <f t="shared" si="61"/>
        <v/>
      </c>
    </row>
    <row r="3966" spans="13:15" x14ac:dyDescent="0.5">
      <c r="M3966" s="18"/>
      <c r="O3966" t="str">
        <f t="shared" si="61"/>
        <v/>
      </c>
    </row>
    <row r="3967" spans="13:15" x14ac:dyDescent="0.5">
      <c r="M3967" s="18"/>
      <c r="O3967" t="str">
        <f t="shared" si="61"/>
        <v/>
      </c>
    </row>
    <row r="3968" spans="13:15" x14ac:dyDescent="0.5">
      <c r="M3968" s="18"/>
      <c r="O3968" t="str">
        <f t="shared" si="61"/>
        <v/>
      </c>
    </row>
    <row r="3969" spans="13:15" x14ac:dyDescent="0.5">
      <c r="M3969" s="18"/>
      <c r="O3969" t="str">
        <f t="shared" si="61"/>
        <v/>
      </c>
    </row>
    <row r="3970" spans="13:15" x14ac:dyDescent="0.5">
      <c r="M3970" s="18"/>
      <c r="O3970" t="str">
        <f t="shared" si="61"/>
        <v/>
      </c>
    </row>
    <row r="3971" spans="13:15" x14ac:dyDescent="0.5">
      <c r="M3971" s="18"/>
      <c r="O3971" t="str">
        <f t="shared" ref="O3971:O4034" si="62">IF(L3971="","",MONTH(L3971))</f>
        <v/>
      </c>
    </row>
    <row r="3972" spans="13:15" x14ac:dyDescent="0.5">
      <c r="M3972" s="18"/>
      <c r="O3972" t="str">
        <f t="shared" si="62"/>
        <v/>
      </c>
    </row>
    <row r="3973" spans="13:15" x14ac:dyDescent="0.5">
      <c r="M3973" s="18"/>
      <c r="O3973" t="str">
        <f t="shared" si="62"/>
        <v/>
      </c>
    </row>
    <row r="3974" spans="13:15" x14ac:dyDescent="0.5">
      <c r="M3974" s="18"/>
      <c r="O3974" t="str">
        <f t="shared" si="62"/>
        <v/>
      </c>
    </row>
    <row r="3975" spans="13:15" x14ac:dyDescent="0.5">
      <c r="M3975" s="18"/>
      <c r="O3975" t="str">
        <f t="shared" si="62"/>
        <v/>
      </c>
    </row>
    <row r="3976" spans="13:15" x14ac:dyDescent="0.5">
      <c r="M3976" s="18"/>
      <c r="O3976" t="str">
        <f t="shared" si="62"/>
        <v/>
      </c>
    </row>
    <row r="3977" spans="13:15" x14ac:dyDescent="0.5">
      <c r="M3977" s="18"/>
      <c r="O3977" t="str">
        <f t="shared" si="62"/>
        <v/>
      </c>
    </row>
    <row r="3978" spans="13:15" x14ac:dyDescent="0.5">
      <c r="M3978" s="18"/>
      <c r="O3978" t="str">
        <f t="shared" si="62"/>
        <v/>
      </c>
    </row>
    <row r="3979" spans="13:15" x14ac:dyDescent="0.5">
      <c r="M3979" s="18"/>
      <c r="O3979" t="str">
        <f t="shared" si="62"/>
        <v/>
      </c>
    </row>
    <row r="3980" spans="13:15" x14ac:dyDescent="0.5">
      <c r="M3980" s="18"/>
      <c r="O3980" t="str">
        <f t="shared" si="62"/>
        <v/>
      </c>
    </row>
    <row r="3981" spans="13:15" x14ac:dyDescent="0.5">
      <c r="M3981" s="18"/>
      <c r="O3981" t="str">
        <f t="shared" si="62"/>
        <v/>
      </c>
    </row>
    <row r="3982" spans="13:15" x14ac:dyDescent="0.5">
      <c r="M3982" s="18"/>
      <c r="O3982" t="str">
        <f t="shared" si="62"/>
        <v/>
      </c>
    </row>
    <row r="3983" spans="13:15" x14ac:dyDescent="0.5">
      <c r="M3983" s="18"/>
      <c r="O3983" t="str">
        <f t="shared" si="62"/>
        <v/>
      </c>
    </row>
    <row r="3984" spans="13:15" x14ac:dyDescent="0.5">
      <c r="M3984" s="18"/>
      <c r="O3984" t="str">
        <f t="shared" si="62"/>
        <v/>
      </c>
    </row>
    <row r="3985" spans="13:15" x14ac:dyDescent="0.5">
      <c r="M3985" s="18"/>
      <c r="O3985" t="str">
        <f t="shared" si="62"/>
        <v/>
      </c>
    </row>
    <row r="3986" spans="13:15" x14ac:dyDescent="0.5">
      <c r="M3986" s="18"/>
      <c r="O3986" t="str">
        <f t="shared" si="62"/>
        <v/>
      </c>
    </row>
    <row r="3987" spans="13:15" x14ac:dyDescent="0.5">
      <c r="M3987" s="18"/>
      <c r="O3987" t="str">
        <f t="shared" si="62"/>
        <v/>
      </c>
    </row>
    <row r="3988" spans="13:15" x14ac:dyDescent="0.5">
      <c r="M3988" s="18"/>
      <c r="O3988" t="str">
        <f t="shared" si="62"/>
        <v/>
      </c>
    </row>
    <row r="3989" spans="13:15" x14ac:dyDescent="0.5">
      <c r="M3989" s="18"/>
      <c r="O3989" t="str">
        <f t="shared" si="62"/>
        <v/>
      </c>
    </row>
    <row r="3990" spans="13:15" x14ac:dyDescent="0.5">
      <c r="M3990" s="18"/>
      <c r="O3990" t="str">
        <f t="shared" si="62"/>
        <v/>
      </c>
    </row>
    <row r="3991" spans="13:15" x14ac:dyDescent="0.5">
      <c r="M3991" s="18"/>
      <c r="O3991" t="str">
        <f t="shared" si="62"/>
        <v/>
      </c>
    </row>
    <row r="3992" spans="13:15" x14ac:dyDescent="0.5">
      <c r="M3992" s="18"/>
      <c r="O3992" t="str">
        <f t="shared" si="62"/>
        <v/>
      </c>
    </row>
    <row r="3993" spans="13:15" x14ac:dyDescent="0.5">
      <c r="M3993" s="18"/>
      <c r="O3993" t="str">
        <f t="shared" si="62"/>
        <v/>
      </c>
    </row>
    <row r="3994" spans="13:15" x14ac:dyDescent="0.5">
      <c r="M3994" s="18"/>
      <c r="O3994" t="str">
        <f t="shared" si="62"/>
        <v/>
      </c>
    </row>
    <row r="3995" spans="13:15" x14ac:dyDescent="0.5">
      <c r="M3995" s="18"/>
      <c r="O3995" t="str">
        <f t="shared" si="62"/>
        <v/>
      </c>
    </row>
    <row r="3996" spans="13:15" x14ac:dyDescent="0.5">
      <c r="M3996" s="18"/>
      <c r="O3996" t="str">
        <f t="shared" si="62"/>
        <v/>
      </c>
    </row>
    <row r="3997" spans="13:15" x14ac:dyDescent="0.5">
      <c r="M3997" s="18"/>
      <c r="O3997" t="str">
        <f t="shared" si="62"/>
        <v/>
      </c>
    </row>
    <row r="3998" spans="13:15" x14ac:dyDescent="0.5">
      <c r="M3998" s="18"/>
      <c r="O3998" t="str">
        <f t="shared" si="62"/>
        <v/>
      </c>
    </row>
    <row r="3999" spans="13:15" x14ac:dyDescent="0.5">
      <c r="M3999" s="18"/>
      <c r="O3999" t="str">
        <f t="shared" si="62"/>
        <v/>
      </c>
    </row>
    <row r="4000" spans="13:15" x14ac:dyDescent="0.5">
      <c r="M4000" s="18"/>
      <c r="O4000" t="str">
        <f t="shared" si="62"/>
        <v/>
      </c>
    </row>
    <row r="4001" spans="13:15" x14ac:dyDescent="0.5">
      <c r="M4001" s="18"/>
      <c r="O4001" t="str">
        <f t="shared" si="62"/>
        <v/>
      </c>
    </row>
    <row r="4002" spans="13:15" x14ac:dyDescent="0.5">
      <c r="M4002" s="18"/>
      <c r="O4002" t="str">
        <f t="shared" si="62"/>
        <v/>
      </c>
    </row>
    <row r="4003" spans="13:15" x14ac:dyDescent="0.5">
      <c r="M4003" s="18"/>
      <c r="O4003" t="str">
        <f t="shared" si="62"/>
        <v/>
      </c>
    </row>
    <row r="4004" spans="13:15" x14ac:dyDescent="0.5">
      <c r="M4004" s="18"/>
      <c r="O4004" t="str">
        <f t="shared" si="62"/>
        <v/>
      </c>
    </row>
    <row r="4005" spans="13:15" x14ac:dyDescent="0.5">
      <c r="M4005" s="18"/>
      <c r="O4005" t="str">
        <f t="shared" si="62"/>
        <v/>
      </c>
    </row>
    <row r="4006" spans="13:15" x14ac:dyDescent="0.5">
      <c r="M4006" s="18"/>
      <c r="O4006" t="str">
        <f t="shared" si="62"/>
        <v/>
      </c>
    </row>
    <row r="4007" spans="13:15" x14ac:dyDescent="0.5">
      <c r="M4007" s="18"/>
      <c r="O4007" t="str">
        <f t="shared" si="62"/>
        <v/>
      </c>
    </row>
    <row r="4008" spans="13:15" x14ac:dyDescent="0.5">
      <c r="M4008" s="18"/>
      <c r="O4008" t="str">
        <f t="shared" si="62"/>
        <v/>
      </c>
    </row>
    <row r="4009" spans="13:15" x14ac:dyDescent="0.5">
      <c r="M4009" s="18"/>
      <c r="O4009" t="str">
        <f t="shared" si="62"/>
        <v/>
      </c>
    </row>
    <row r="4010" spans="13:15" x14ac:dyDescent="0.5">
      <c r="M4010" s="18"/>
      <c r="O4010" t="str">
        <f t="shared" si="62"/>
        <v/>
      </c>
    </row>
    <row r="4011" spans="13:15" x14ac:dyDescent="0.5">
      <c r="M4011" s="18"/>
      <c r="O4011" t="str">
        <f t="shared" si="62"/>
        <v/>
      </c>
    </row>
    <row r="4012" spans="13:15" x14ac:dyDescent="0.5">
      <c r="M4012" s="18"/>
      <c r="O4012" t="str">
        <f t="shared" si="62"/>
        <v/>
      </c>
    </row>
    <row r="4013" spans="13:15" x14ac:dyDescent="0.5">
      <c r="M4013" s="18"/>
      <c r="O4013" t="str">
        <f t="shared" si="62"/>
        <v/>
      </c>
    </row>
    <row r="4014" spans="13:15" x14ac:dyDescent="0.5">
      <c r="M4014" s="18"/>
      <c r="O4014" t="str">
        <f t="shared" si="62"/>
        <v/>
      </c>
    </row>
    <row r="4015" spans="13:15" x14ac:dyDescent="0.5">
      <c r="M4015" s="18"/>
      <c r="O4015" t="str">
        <f t="shared" si="62"/>
        <v/>
      </c>
    </row>
    <row r="4016" spans="13:15" x14ac:dyDescent="0.5">
      <c r="M4016" s="18"/>
      <c r="O4016" t="str">
        <f t="shared" si="62"/>
        <v/>
      </c>
    </row>
    <row r="4017" spans="13:15" x14ac:dyDescent="0.5">
      <c r="M4017" s="18"/>
      <c r="O4017" t="str">
        <f t="shared" si="62"/>
        <v/>
      </c>
    </row>
    <row r="4018" spans="13:15" x14ac:dyDescent="0.5">
      <c r="M4018" s="18"/>
      <c r="O4018" t="str">
        <f t="shared" si="62"/>
        <v/>
      </c>
    </row>
    <row r="4019" spans="13:15" x14ac:dyDescent="0.5">
      <c r="M4019" s="18"/>
      <c r="O4019" t="str">
        <f t="shared" si="62"/>
        <v/>
      </c>
    </row>
    <row r="4020" spans="13:15" x14ac:dyDescent="0.5">
      <c r="M4020" s="18"/>
      <c r="O4020" t="str">
        <f t="shared" si="62"/>
        <v/>
      </c>
    </row>
    <row r="4021" spans="13:15" x14ac:dyDescent="0.5">
      <c r="M4021" s="18"/>
      <c r="O4021" t="str">
        <f t="shared" si="62"/>
        <v/>
      </c>
    </row>
    <row r="4022" spans="13:15" x14ac:dyDescent="0.5">
      <c r="M4022" s="18"/>
      <c r="O4022" t="str">
        <f t="shared" si="62"/>
        <v/>
      </c>
    </row>
    <row r="4023" spans="13:15" x14ac:dyDescent="0.5">
      <c r="M4023" s="18"/>
      <c r="O4023" t="str">
        <f t="shared" si="62"/>
        <v/>
      </c>
    </row>
    <row r="4024" spans="13:15" x14ac:dyDescent="0.5">
      <c r="M4024" s="18"/>
      <c r="O4024" t="str">
        <f t="shared" si="62"/>
        <v/>
      </c>
    </row>
    <row r="4025" spans="13:15" x14ac:dyDescent="0.5">
      <c r="M4025" s="18"/>
      <c r="O4025" t="str">
        <f t="shared" si="62"/>
        <v/>
      </c>
    </row>
    <row r="4026" spans="13:15" x14ac:dyDescent="0.5">
      <c r="M4026" s="18"/>
      <c r="O4026" t="str">
        <f t="shared" si="62"/>
        <v/>
      </c>
    </row>
    <row r="4027" spans="13:15" x14ac:dyDescent="0.5">
      <c r="M4027" s="18"/>
      <c r="O4027" t="str">
        <f t="shared" si="62"/>
        <v/>
      </c>
    </row>
    <row r="4028" spans="13:15" x14ac:dyDescent="0.5">
      <c r="M4028" s="18"/>
      <c r="O4028" t="str">
        <f t="shared" si="62"/>
        <v/>
      </c>
    </row>
    <row r="4029" spans="13:15" x14ac:dyDescent="0.5">
      <c r="M4029" s="18"/>
      <c r="O4029" t="str">
        <f t="shared" si="62"/>
        <v/>
      </c>
    </row>
    <row r="4030" spans="13:15" x14ac:dyDescent="0.5">
      <c r="M4030" s="18"/>
      <c r="O4030" t="str">
        <f t="shared" si="62"/>
        <v/>
      </c>
    </row>
    <row r="4031" spans="13:15" x14ac:dyDescent="0.5">
      <c r="M4031" s="18"/>
      <c r="O4031" t="str">
        <f t="shared" si="62"/>
        <v/>
      </c>
    </row>
    <row r="4032" spans="13:15" x14ac:dyDescent="0.5">
      <c r="M4032" s="18"/>
      <c r="O4032" t="str">
        <f t="shared" si="62"/>
        <v/>
      </c>
    </row>
    <row r="4033" spans="13:15" x14ac:dyDescent="0.5">
      <c r="M4033" s="18"/>
      <c r="O4033" t="str">
        <f t="shared" si="62"/>
        <v/>
      </c>
    </row>
    <row r="4034" spans="13:15" x14ac:dyDescent="0.5">
      <c r="M4034" s="18"/>
      <c r="O4034" t="str">
        <f t="shared" si="62"/>
        <v/>
      </c>
    </row>
    <row r="4035" spans="13:15" x14ac:dyDescent="0.5">
      <c r="M4035" s="18"/>
      <c r="O4035" t="str">
        <f t="shared" ref="O4035:O4098" si="63">IF(L4035="","",MONTH(L4035))</f>
        <v/>
      </c>
    </row>
    <row r="4036" spans="13:15" x14ac:dyDescent="0.5">
      <c r="M4036" s="18"/>
      <c r="O4036" t="str">
        <f t="shared" si="63"/>
        <v/>
      </c>
    </row>
    <row r="4037" spans="13:15" x14ac:dyDescent="0.5">
      <c r="M4037" s="18"/>
      <c r="O4037" t="str">
        <f t="shared" si="63"/>
        <v/>
      </c>
    </row>
    <row r="4038" spans="13:15" x14ac:dyDescent="0.5">
      <c r="M4038" s="18"/>
      <c r="O4038" t="str">
        <f t="shared" si="63"/>
        <v/>
      </c>
    </row>
    <row r="4039" spans="13:15" x14ac:dyDescent="0.5">
      <c r="M4039" s="18"/>
      <c r="O4039" t="str">
        <f t="shared" si="63"/>
        <v/>
      </c>
    </row>
    <row r="4040" spans="13:15" x14ac:dyDescent="0.5">
      <c r="M4040" s="18"/>
      <c r="O4040" t="str">
        <f t="shared" si="63"/>
        <v/>
      </c>
    </row>
    <row r="4041" spans="13:15" x14ac:dyDescent="0.5">
      <c r="M4041" s="18"/>
      <c r="O4041" t="str">
        <f t="shared" si="63"/>
        <v/>
      </c>
    </row>
    <row r="4042" spans="13:15" x14ac:dyDescent="0.5">
      <c r="M4042" s="18"/>
      <c r="O4042" t="str">
        <f t="shared" si="63"/>
        <v/>
      </c>
    </row>
    <row r="4043" spans="13:15" x14ac:dyDescent="0.5">
      <c r="M4043" s="18"/>
      <c r="O4043" t="str">
        <f t="shared" si="63"/>
        <v/>
      </c>
    </row>
    <row r="4044" spans="13:15" x14ac:dyDescent="0.5">
      <c r="M4044" s="18"/>
      <c r="O4044" t="str">
        <f t="shared" si="63"/>
        <v/>
      </c>
    </row>
    <row r="4045" spans="13:15" x14ac:dyDescent="0.5">
      <c r="M4045" s="18"/>
      <c r="O4045" t="str">
        <f t="shared" si="63"/>
        <v/>
      </c>
    </row>
    <row r="4046" spans="13:15" x14ac:dyDescent="0.5">
      <c r="M4046" s="18"/>
      <c r="O4046" t="str">
        <f t="shared" si="63"/>
        <v/>
      </c>
    </row>
    <row r="4047" spans="13:15" x14ac:dyDescent="0.5">
      <c r="M4047" s="18"/>
      <c r="O4047" t="str">
        <f t="shared" si="63"/>
        <v/>
      </c>
    </row>
    <row r="4048" spans="13:15" x14ac:dyDescent="0.5">
      <c r="M4048" s="18"/>
      <c r="O4048" t="str">
        <f t="shared" si="63"/>
        <v/>
      </c>
    </row>
    <row r="4049" spans="13:15" x14ac:dyDescent="0.5">
      <c r="M4049" s="18"/>
      <c r="O4049" t="str">
        <f t="shared" si="63"/>
        <v/>
      </c>
    </row>
    <row r="4050" spans="13:15" x14ac:dyDescent="0.5">
      <c r="M4050" s="18"/>
      <c r="O4050" t="str">
        <f t="shared" si="63"/>
        <v/>
      </c>
    </row>
    <row r="4051" spans="13:15" x14ac:dyDescent="0.5">
      <c r="M4051" s="18"/>
      <c r="O4051" t="str">
        <f t="shared" si="63"/>
        <v/>
      </c>
    </row>
    <row r="4052" spans="13:15" x14ac:dyDescent="0.5">
      <c r="M4052" s="18"/>
      <c r="O4052" t="str">
        <f t="shared" si="63"/>
        <v/>
      </c>
    </row>
    <row r="4053" spans="13:15" x14ac:dyDescent="0.5">
      <c r="M4053" s="18"/>
      <c r="O4053" t="str">
        <f t="shared" si="63"/>
        <v/>
      </c>
    </row>
    <row r="4054" spans="13:15" x14ac:dyDescent="0.5">
      <c r="M4054" s="18"/>
      <c r="O4054" t="str">
        <f t="shared" si="63"/>
        <v/>
      </c>
    </row>
    <row r="4055" spans="13:15" x14ac:dyDescent="0.5">
      <c r="M4055" s="18"/>
      <c r="O4055" t="str">
        <f t="shared" si="63"/>
        <v/>
      </c>
    </row>
    <row r="4056" spans="13:15" x14ac:dyDescent="0.5">
      <c r="M4056" s="18"/>
      <c r="O4056" t="str">
        <f t="shared" si="63"/>
        <v/>
      </c>
    </row>
    <row r="4057" spans="13:15" x14ac:dyDescent="0.5">
      <c r="M4057" s="18"/>
      <c r="O4057" t="str">
        <f t="shared" si="63"/>
        <v/>
      </c>
    </row>
    <row r="4058" spans="13:15" x14ac:dyDescent="0.5">
      <c r="M4058" s="18"/>
      <c r="O4058" t="str">
        <f t="shared" si="63"/>
        <v/>
      </c>
    </row>
    <row r="4059" spans="13:15" x14ac:dyDescent="0.5">
      <c r="M4059" s="18"/>
      <c r="O4059" t="str">
        <f t="shared" si="63"/>
        <v/>
      </c>
    </row>
    <row r="4060" spans="13:15" x14ac:dyDescent="0.5">
      <c r="M4060" s="18"/>
      <c r="O4060" t="str">
        <f t="shared" si="63"/>
        <v/>
      </c>
    </row>
    <row r="4061" spans="13:15" x14ac:dyDescent="0.5">
      <c r="M4061" s="18"/>
      <c r="O4061" t="str">
        <f t="shared" si="63"/>
        <v/>
      </c>
    </row>
    <row r="4062" spans="13:15" x14ac:dyDescent="0.5">
      <c r="M4062" s="18"/>
      <c r="O4062" t="str">
        <f t="shared" si="63"/>
        <v/>
      </c>
    </row>
    <row r="4063" spans="13:15" x14ac:dyDescent="0.5">
      <c r="M4063" s="18"/>
      <c r="O4063" t="str">
        <f t="shared" si="63"/>
        <v/>
      </c>
    </row>
    <row r="4064" spans="13:15" x14ac:dyDescent="0.5">
      <c r="M4064" s="18"/>
      <c r="O4064" t="str">
        <f t="shared" si="63"/>
        <v/>
      </c>
    </row>
    <row r="4065" spans="13:15" x14ac:dyDescent="0.5">
      <c r="M4065" s="18"/>
      <c r="O4065" t="str">
        <f t="shared" si="63"/>
        <v/>
      </c>
    </row>
    <row r="4066" spans="13:15" x14ac:dyDescent="0.5">
      <c r="M4066" s="18"/>
      <c r="O4066" t="str">
        <f t="shared" si="63"/>
        <v/>
      </c>
    </row>
    <row r="4067" spans="13:15" x14ac:dyDescent="0.5">
      <c r="M4067" s="18"/>
      <c r="O4067" t="str">
        <f t="shared" si="63"/>
        <v/>
      </c>
    </row>
    <row r="4068" spans="13:15" x14ac:dyDescent="0.5">
      <c r="M4068" s="18"/>
      <c r="O4068" t="str">
        <f t="shared" si="63"/>
        <v/>
      </c>
    </row>
    <row r="4069" spans="13:15" x14ac:dyDescent="0.5">
      <c r="M4069" s="18"/>
      <c r="O4069" t="str">
        <f t="shared" si="63"/>
        <v/>
      </c>
    </row>
    <row r="4070" spans="13:15" x14ac:dyDescent="0.5">
      <c r="M4070" s="18"/>
      <c r="O4070" t="str">
        <f t="shared" si="63"/>
        <v/>
      </c>
    </row>
    <row r="4071" spans="13:15" x14ac:dyDescent="0.5">
      <c r="M4071" s="18"/>
      <c r="O4071" t="str">
        <f t="shared" si="63"/>
        <v/>
      </c>
    </row>
    <row r="4072" spans="13:15" x14ac:dyDescent="0.5">
      <c r="M4072" s="18"/>
      <c r="O4072" t="str">
        <f t="shared" si="63"/>
        <v/>
      </c>
    </row>
    <row r="4073" spans="13:15" x14ac:dyDescent="0.5">
      <c r="M4073" s="18"/>
      <c r="O4073" t="str">
        <f t="shared" si="63"/>
        <v/>
      </c>
    </row>
    <row r="4074" spans="13:15" x14ac:dyDescent="0.5">
      <c r="M4074" s="18"/>
      <c r="O4074" t="str">
        <f t="shared" si="63"/>
        <v/>
      </c>
    </row>
    <row r="4075" spans="13:15" x14ac:dyDescent="0.5">
      <c r="M4075" s="18"/>
      <c r="O4075" t="str">
        <f t="shared" si="63"/>
        <v/>
      </c>
    </row>
    <row r="4076" spans="13:15" x14ac:dyDescent="0.5">
      <c r="M4076" s="18"/>
      <c r="O4076" t="str">
        <f t="shared" si="63"/>
        <v/>
      </c>
    </row>
    <row r="4077" spans="13:15" x14ac:dyDescent="0.5">
      <c r="M4077" s="18"/>
      <c r="O4077" t="str">
        <f t="shared" si="63"/>
        <v/>
      </c>
    </row>
    <row r="4078" spans="13:15" x14ac:dyDescent="0.5">
      <c r="M4078" s="18"/>
      <c r="O4078" t="str">
        <f t="shared" si="63"/>
        <v/>
      </c>
    </row>
    <row r="4079" spans="13:15" x14ac:dyDescent="0.5">
      <c r="M4079" s="18"/>
      <c r="O4079" t="str">
        <f t="shared" si="63"/>
        <v/>
      </c>
    </row>
    <row r="4080" spans="13:15" x14ac:dyDescent="0.5">
      <c r="M4080" s="18"/>
      <c r="O4080" t="str">
        <f t="shared" si="63"/>
        <v/>
      </c>
    </row>
    <row r="4081" spans="13:15" x14ac:dyDescent="0.5">
      <c r="M4081" s="18"/>
      <c r="O4081" t="str">
        <f t="shared" si="63"/>
        <v/>
      </c>
    </row>
    <row r="4082" spans="13:15" x14ac:dyDescent="0.5">
      <c r="M4082" s="18"/>
      <c r="O4082" t="str">
        <f t="shared" si="63"/>
        <v/>
      </c>
    </row>
    <row r="4083" spans="13:15" x14ac:dyDescent="0.5">
      <c r="M4083" s="18"/>
      <c r="O4083" t="str">
        <f t="shared" si="63"/>
        <v/>
      </c>
    </row>
    <row r="4084" spans="13:15" x14ac:dyDescent="0.5">
      <c r="M4084" s="18"/>
      <c r="O4084" t="str">
        <f t="shared" si="63"/>
        <v/>
      </c>
    </row>
    <row r="4085" spans="13:15" x14ac:dyDescent="0.5">
      <c r="M4085" s="18"/>
      <c r="O4085" t="str">
        <f t="shared" si="63"/>
        <v/>
      </c>
    </row>
    <row r="4086" spans="13:15" x14ac:dyDescent="0.5">
      <c r="M4086" s="18"/>
      <c r="O4086" t="str">
        <f t="shared" si="63"/>
        <v/>
      </c>
    </row>
    <row r="4087" spans="13:15" x14ac:dyDescent="0.5">
      <c r="M4087" s="18"/>
      <c r="O4087" t="str">
        <f t="shared" si="63"/>
        <v/>
      </c>
    </row>
    <row r="4088" spans="13:15" x14ac:dyDescent="0.5">
      <c r="M4088" s="18"/>
      <c r="O4088" t="str">
        <f t="shared" si="63"/>
        <v/>
      </c>
    </row>
    <row r="4089" spans="13:15" x14ac:dyDescent="0.5">
      <c r="M4089" s="18"/>
      <c r="O4089" t="str">
        <f t="shared" si="63"/>
        <v/>
      </c>
    </row>
    <row r="4090" spans="13:15" x14ac:dyDescent="0.5">
      <c r="M4090" s="18"/>
      <c r="O4090" t="str">
        <f t="shared" si="63"/>
        <v/>
      </c>
    </row>
    <row r="4091" spans="13:15" x14ac:dyDescent="0.5">
      <c r="M4091" s="18"/>
      <c r="O4091" t="str">
        <f t="shared" si="63"/>
        <v/>
      </c>
    </row>
    <row r="4092" spans="13:15" x14ac:dyDescent="0.5">
      <c r="M4092" s="18"/>
      <c r="O4092" t="str">
        <f t="shared" si="63"/>
        <v/>
      </c>
    </row>
    <row r="4093" spans="13:15" x14ac:dyDescent="0.5">
      <c r="M4093" s="18"/>
      <c r="O4093" t="str">
        <f t="shared" si="63"/>
        <v/>
      </c>
    </row>
    <row r="4094" spans="13:15" x14ac:dyDescent="0.5">
      <c r="M4094" s="18"/>
      <c r="O4094" t="str">
        <f t="shared" si="63"/>
        <v/>
      </c>
    </row>
    <row r="4095" spans="13:15" x14ac:dyDescent="0.5">
      <c r="M4095" s="18"/>
      <c r="O4095" t="str">
        <f t="shared" si="63"/>
        <v/>
      </c>
    </row>
    <row r="4096" spans="13:15" x14ac:dyDescent="0.5">
      <c r="M4096" s="18"/>
      <c r="O4096" t="str">
        <f t="shared" si="63"/>
        <v/>
      </c>
    </row>
    <row r="4097" spans="13:15" x14ac:dyDescent="0.5">
      <c r="M4097" s="18"/>
      <c r="O4097" t="str">
        <f t="shared" si="63"/>
        <v/>
      </c>
    </row>
    <row r="4098" spans="13:15" x14ac:dyDescent="0.5">
      <c r="M4098" s="18"/>
      <c r="O4098" t="str">
        <f t="shared" si="63"/>
        <v/>
      </c>
    </row>
    <row r="4099" spans="13:15" x14ac:dyDescent="0.5">
      <c r="M4099" s="18"/>
      <c r="O4099" t="str">
        <f t="shared" ref="O4099:O4162" si="64">IF(L4099="","",MONTH(L4099))</f>
        <v/>
      </c>
    </row>
    <row r="4100" spans="13:15" x14ac:dyDescent="0.5">
      <c r="M4100" s="18"/>
      <c r="O4100" t="str">
        <f t="shared" si="64"/>
        <v/>
      </c>
    </row>
    <row r="4101" spans="13:15" x14ac:dyDescent="0.5">
      <c r="M4101" s="18"/>
      <c r="O4101" t="str">
        <f t="shared" si="64"/>
        <v/>
      </c>
    </row>
    <row r="4102" spans="13:15" x14ac:dyDescent="0.5">
      <c r="M4102" s="18"/>
      <c r="O4102" t="str">
        <f t="shared" si="64"/>
        <v/>
      </c>
    </row>
    <row r="4103" spans="13:15" x14ac:dyDescent="0.5">
      <c r="M4103" s="18"/>
      <c r="O4103" t="str">
        <f t="shared" si="64"/>
        <v/>
      </c>
    </row>
    <row r="4104" spans="13:15" x14ac:dyDescent="0.5">
      <c r="M4104" s="18"/>
      <c r="O4104" t="str">
        <f t="shared" si="64"/>
        <v/>
      </c>
    </row>
    <row r="4105" spans="13:15" x14ac:dyDescent="0.5">
      <c r="M4105" s="18"/>
      <c r="O4105" t="str">
        <f t="shared" si="64"/>
        <v/>
      </c>
    </row>
    <row r="4106" spans="13:15" x14ac:dyDescent="0.5">
      <c r="M4106" s="18"/>
      <c r="O4106" t="str">
        <f t="shared" si="64"/>
        <v/>
      </c>
    </row>
    <row r="4107" spans="13:15" x14ac:dyDescent="0.5">
      <c r="M4107" s="18"/>
      <c r="O4107" t="str">
        <f t="shared" si="64"/>
        <v/>
      </c>
    </row>
    <row r="4108" spans="13:15" x14ac:dyDescent="0.5">
      <c r="M4108" s="18"/>
      <c r="O4108" t="str">
        <f t="shared" si="64"/>
        <v/>
      </c>
    </row>
    <row r="4109" spans="13:15" x14ac:dyDescent="0.5">
      <c r="M4109" s="18"/>
      <c r="O4109" t="str">
        <f t="shared" si="64"/>
        <v/>
      </c>
    </row>
    <row r="4110" spans="13:15" x14ac:dyDescent="0.5">
      <c r="M4110" s="18"/>
      <c r="O4110" t="str">
        <f t="shared" si="64"/>
        <v/>
      </c>
    </row>
    <row r="4111" spans="13:15" x14ac:dyDescent="0.5">
      <c r="M4111" s="18"/>
      <c r="O4111" t="str">
        <f t="shared" si="64"/>
        <v/>
      </c>
    </row>
    <row r="4112" spans="13:15" x14ac:dyDescent="0.5">
      <c r="M4112" s="18"/>
      <c r="O4112" t="str">
        <f t="shared" si="64"/>
        <v/>
      </c>
    </row>
    <row r="4113" spans="13:15" x14ac:dyDescent="0.5">
      <c r="M4113" s="18"/>
      <c r="O4113" t="str">
        <f t="shared" si="64"/>
        <v/>
      </c>
    </row>
    <row r="4114" spans="13:15" x14ac:dyDescent="0.5">
      <c r="M4114" s="18"/>
      <c r="O4114" t="str">
        <f t="shared" si="64"/>
        <v/>
      </c>
    </row>
    <row r="4115" spans="13:15" x14ac:dyDescent="0.5">
      <c r="M4115" s="18"/>
      <c r="O4115" t="str">
        <f t="shared" si="64"/>
        <v/>
      </c>
    </row>
    <row r="4116" spans="13:15" x14ac:dyDescent="0.5">
      <c r="M4116" s="18"/>
      <c r="O4116" t="str">
        <f t="shared" si="64"/>
        <v/>
      </c>
    </row>
    <row r="4117" spans="13:15" x14ac:dyDescent="0.5">
      <c r="M4117" s="18"/>
      <c r="O4117" t="str">
        <f t="shared" si="64"/>
        <v/>
      </c>
    </row>
    <row r="4118" spans="13:15" x14ac:dyDescent="0.5">
      <c r="M4118" s="18"/>
      <c r="O4118" t="str">
        <f t="shared" si="64"/>
        <v/>
      </c>
    </row>
    <row r="4119" spans="13:15" x14ac:dyDescent="0.5">
      <c r="M4119" s="18"/>
      <c r="O4119" t="str">
        <f t="shared" si="64"/>
        <v/>
      </c>
    </row>
    <row r="4120" spans="13:15" x14ac:dyDescent="0.5">
      <c r="M4120" s="18"/>
      <c r="O4120" t="str">
        <f t="shared" si="64"/>
        <v/>
      </c>
    </row>
    <row r="4121" spans="13:15" x14ac:dyDescent="0.5">
      <c r="M4121" s="18"/>
      <c r="O4121" t="str">
        <f t="shared" si="64"/>
        <v/>
      </c>
    </row>
    <row r="4122" spans="13:15" x14ac:dyDescent="0.5">
      <c r="M4122" s="18"/>
      <c r="O4122" t="str">
        <f t="shared" si="64"/>
        <v/>
      </c>
    </row>
    <row r="4123" spans="13:15" x14ac:dyDescent="0.5">
      <c r="M4123" s="18"/>
      <c r="O4123" t="str">
        <f t="shared" si="64"/>
        <v/>
      </c>
    </row>
    <row r="4124" spans="13:15" x14ac:dyDescent="0.5">
      <c r="M4124" s="18"/>
      <c r="O4124" t="str">
        <f t="shared" si="64"/>
        <v/>
      </c>
    </row>
    <row r="4125" spans="13:15" x14ac:dyDescent="0.5">
      <c r="M4125" s="18"/>
      <c r="O4125" t="str">
        <f t="shared" si="64"/>
        <v/>
      </c>
    </row>
    <row r="4126" spans="13:15" x14ac:dyDescent="0.5">
      <c r="M4126" s="18"/>
      <c r="O4126" t="str">
        <f t="shared" si="64"/>
        <v/>
      </c>
    </row>
    <row r="4127" spans="13:15" x14ac:dyDescent="0.5">
      <c r="M4127" s="18"/>
      <c r="O4127" t="str">
        <f t="shared" si="64"/>
        <v/>
      </c>
    </row>
    <row r="4128" spans="13:15" x14ac:dyDescent="0.5">
      <c r="M4128" s="18"/>
      <c r="O4128" t="str">
        <f t="shared" si="64"/>
        <v/>
      </c>
    </row>
    <row r="4129" spans="13:15" x14ac:dyDescent="0.5">
      <c r="M4129" s="18"/>
      <c r="O4129" t="str">
        <f t="shared" si="64"/>
        <v/>
      </c>
    </row>
    <row r="4130" spans="13:15" x14ac:dyDescent="0.5">
      <c r="M4130" s="18"/>
      <c r="O4130" t="str">
        <f t="shared" si="64"/>
        <v/>
      </c>
    </row>
    <row r="4131" spans="13:15" x14ac:dyDescent="0.5">
      <c r="M4131" s="18"/>
      <c r="O4131" t="str">
        <f t="shared" si="64"/>
        <v/>
      </c>
    </row>
    <row r="4132" spans="13:15" x14ac:dyDescent="0.5">
      <c r="M4132" s="18"/>
      <c r="O4132" t="str">
        <f t="shared" si="64"/>
        <v/>
      </c>
    </row>
    <row r="4133" spans="13:15" x14ac:dyDescent="0.5">
      <c r="M4133" s="18"/>
      <c r="O4133" t="str">
        <f t="shared" si="64"/>
        <v/>
      </c>
    </row>
    <row r="4134" spans="13:15" x14ac:dyDescent="0.5">
      <c r="M4134" s="18"/>
      <c r="O4134" t="str">
        <f t="shared" si="64"/>
        <v/>
      </c>
    </row>
    <row r="4135" spans="13:15" x14ac:dyDescent="0.5">
      <c r="M4135" s="18"/>
      <c r="O4135" t="str">
        <f t="shared" si="64"/>
        <v/>
      </c>
    </row>
    <row r="4136" spans="13:15" x14ac:dyDescent="0.5">
      <c r="M4136" s="18"/>
      <c r="O4136" t="str">
        <f t="shared" si="64"/>
        <v/>
      </c>
    </row>
    <row r="4137" spans="13:15" x14ac:dyDescent="0.5">
      <c r="M4137" s="18"/>
      <c r="O4137" t="str">
        <f t="shared" si="64"/>
        <v/>
      </c>
    </row>
    <row r="4138" spans="13:15" x14ac:dyDescent="0.5">
      <c r="M4138" s="18"/>
      <c r="O4138" t="str">
        <f t="shared" si="64"/>
        <v/>
      </c>
    </row>
    <row r="4139" spans="13:15" x14ac:dyDescent="0.5">
      <c r="M4139" s="18"/>
      <c r="O4139" t="str">
        <f t="shared" si="64"/>
        <v/>
      </c>
    </row>
    <row r="4140" spans="13:15" x14ac:dyDescent="0.5">
      <c r="M4140" s="18"/>
      <c r="O4140" t="str">
        <f t="shared" si="64"/>
        <v/>
      </c>
    </row>
    <row r="4141" spans="13:15" x14ac:dyDescent="0.5">
      <c r="M4141" s="18"/>
      <c r="O4141" t="str">
        <f t="shared" si="64"/>
        <v/>
      </c>
    </row>
    <row r="4142" spans="13:15" x14ac:dyDescent="0.5">
      <c r="M4142" s="18"/>
      <c r="O4142" t="str">
        <f t="shared" si="64"/>
        <v/>
      </c>
    </row>
    <row r="4143" spans="13:15" x14ac:dyDescent="0.5">
      <c r="M4143" s="18"/>
      <c r="O4143" t="str">
        <f t="shared" si="64"/>
        <v/>
      </c>
    </row>
    <row r="4144" spans="13:15" x14ac:dyDescent="0.5">
      <c r="M4144" s="18"/>
      <c r="O4144" t="str">
        <f t="shared" si="64"/>
        <v/>
      </c>
    </row>
    <row r="4145" spans="13:15" x14ac:dyDescent="0.5">
      <c r="M4145" s="18"/>
      <c r="O4145" t="str">
        <f t="shared" si="64"/>
        <v/>
      </c>
    </row>
    <row r="4146" spans="13:15" x14ac:dyDescent="0.5">
      <c r="M4146" s="18"/>
      <c r="O4146" t="str">
        <f t="shared" si="64"/>
        <v/>
      </c>
    </row>
    <row r="4147" spans="13:15" x14ac:dyDescent="0.5">
      <c r="M4147" s="18"/>
      <c r="O4147" t="str">
        <f t="shared" si="64"/>
        <v/>
      </c>
    </row>
    <row r="4148" spans="13:15" x14ac:dyDescent="0.5">
      <c r="M4148" s="18"/>
      <c r="O4148" t="str">
        <f t="shared" si="64"/>
        <v/>
      </c>
    </row>
    <row r="4149" spans="13:15" x14ac:dyDescent="0.5">
      <c r="M4149" s="18"/>
      <c r="O4149" t="str">
        <f t="shared" si="64"/>
        <v/>
      </c>
    </row>
    <row r="4150" spans="13:15" x14ac:dyDescent="0.5">
      <c r="M4150" s="18"/>
      <c r="O4150" t="str">
        <f t="shared" si="64"/>
        <v/>
      </c>
    </row>
    <row r="4151" spans="13:15" x14ac:dyDescent="0.5">
      <c r="M4151" s="18"/>
      <c r="O4151" t="str">
        <f t="shared" si="64"/>
        <v/>
      </c>
    </row>
    <row r="4152" spans="13:15" x14ac:dyDescent="0.5">
      <c r="M4152" s="18"/>
      <c r="O4152" t="str">
        <f t="shared" si="64"/>
        <v/>
      </c>
    </row>
    <row r="4153" spans="13:15" x14ac:dyDescent="0.5">
      <c r="M4153" s="18"/>
      <c r="O4153" t="str">
        <f t="shared" si="64"/>
        <v/>
      </c>
    </row>
    <row r="4154" spans="13:15" x14ac:dyDescent="0.5">
      <c r="M4154" s="18"/>
      <c r="O4154" t="str">
        <f t="shared" si="64"/>
        <v/>
      </c>
    </row>
    <row r="4155" spans="13:15" x14ac:dyDescent="0.5">
      <c r="M4155" s="18"/>
      <c r="O4155" t="str">
        <f t="shared" si="64"/>
        <v/>
      </c>
    </row>
    <row r="4156" spans="13:15" x14ac:dyDescent="0.5">
      <c r="M4156" s="18"/>
      <c r="O4156" t="str">
        <f t="shared" si="64"/>
        <v/>
      </c>
    </row>
    <row r="4157" spans="13:15" x14ac:dyDescent="0.5">
      <c r="M4157" s="18"/>
      <c r="O4157" t="str">
        <f t="shared" si="64"/>
        <v/>
      </c>
    </row>
    <row r="4158" spans="13:15" x14ac:dyDescent="0.5">
      <c r="M4158" s="18"/>
      <c r="O4158" t="str">
        <f t="shared" si="64"/>
        <v/>
      </c>
    </row>
    <row r="4159" spans="13:15" x14ac:dyDescent="0.5">
      <c r="M4159" s="18"/>
      <c r="O4159" t="str">
        <f t="shared" si="64"/>
        <v/>
      </c>
    </row>
    <row r="4160" spans="13:15" x14ac:dyDescent="0.5">
      <c r="M4160" s="18"/>
      <c r="O4160" t="str">
        <f t="shared" si="64"/>
        <v/>
      </c>
    </row>
    <row r="4161" spans="13:15" x14ac:dyDescent="0.5">
      <c r="M4161" s="18"/>
      <c r="O4161" t="str">
        <f t="shared" si="64"/>
        <v/>
      </c>
    </row>
    <row r="4162" spans="13:15" x14ac:dyDescent="0.5">
      <c r="M4162" s="18"/>
      <c r="O4162" t="str">
        <f t="shared" si="64"/>
        <v/>
      </c>
    </row>
    <row r="4163" spans="13:15" x14ac:dyDescent="0.5">
      <c r="M4163" s="18"/>
      <c r="O4163" t="str">
        <f t="shared" ref="O4163:O4226" si="65">IF(L4163="","",MONTH(L4163))</f>
        <v/>
      </c>
    </row>
    <row r="4164" spans="13:15" x14ac:dyDescent="0.5">
      <c r="M4164" s="18"/>
      <c r="O4164" t="str">
        <f t="shared" si="65"/>
        <v/>
      </c>
    </row>
    <row r="4165" spans="13:15" x14ac:dyDescent="0.5">
      <c r="M4165" s="18"/>
      <c r="O4165" t="str">
        <f t="shared" si="65"/>
        <v/>
      </c>
    </row>
    <row r="4166" spans="13:15" x14ac:dyDescent="0.5">
      <c r="M4166" s="18"/>
      <c r="O4166" t="str">
        <f t="shared" si="65"/>
        <v/>
      </c>
    </row>
    <row r="4167" spans="13:15" x14ac:dyDescent="0.5">
      <c r="M4167" s="18"/>
      <c r="O4167" t="str">
        <f t="shared" si="65"/>
        <v/>
      </c>
    </row>
    <row r="4168" spans="13:15" x14ac:dyDescent="0.5">
      <c r="M4168" s="18"/>
      <c r="O4168" t="str">
        <f t="shared" si="65"/>
        <v/>
      </c>
    </row>
    <row r="4169" spans="13:15" x14ac:dyDescent="0.5">
      <c r="M4169" s="18"/>
      <c r="O4169" t="str">
        <f t="shared" si="65"/>
        <v/>
      </c>
    </row>
    <row r="4170" spans="13:15" x14ac:dyDescent="0.5">
      <c r="M4170" s="18"/>
      <c r="O4170" t="str">
        <f t="shared" si="65"/>
        <v/>
      </c>
    </row>
    <row r="4171" spans="13:15" x14ac:dyDescent="0.5">
      <c r="M4171" s="18"/>
      <c r="O4171" t="str">
        <f t="shared" si="65"/>
        <v/>
      </c>
    </row>
    <row r="4172" spans="13:15" x14ac:dyDescent="0.5">
      <c r="M4172" s="18"/>
      <c r="O4172" t="str">
        <f t="shared" si="65"/>
        <v/>
      </c>
    </row>
    <row r="4173" spans="13:15" x14ac:dyDescent="0.5">
      <c r="M4173" s="18"/>
      <c r="O4173" t="str">
        <f t="shared" si="65"/>
        <v/>
      </c>
    </row>
    <row r="4174" spans="13:15" x14ac:dyDescent="0.5">
      <c r="M4174" s="18"/>
      <c r="O4174" t="str">
        <f t="shared" si="65"/>
        <v/>
      </c>
    </row>
    <row r="4175" spans="13:15" x14ac:dyDescent="0.5">
      <c r="M4175" s="18"/>
      <c r="O4175" t="str">
        <f t="shared" si="65"/>
        <v/>
      </c>
    </row>
    <row r="4176" spans="13:15" x14ac:dyDescent="0.5">
      <c r="M4176" s="18"/>
      <c r="O4176" t="str">
        <f t="shared" si="65"/>
        <v/>
      </c>
    </row>
    <row r="4177" spans="13:15" x14ac:dyDescent="0.5">
      <c r="M4177" s="18"/>
      <c r="O4177" t="str">
        <f t="shared" si="65"/>
        <v/>
      </c>
    </row>
    <row r="4178" spans="13:15" x14ac:dyDescent="0.5">
      <c r="M4178" s="18"/>
      <c r="O4178" t="str">
        <f t="shared" si="65"/>
        <v/>
      </c>
    </row>
    <row r="4179" spans="13:15" x14ac:dyDescent="0.5">
      <c r="M4179" s="18"/>
      <c r="O4179" t="str">
        <f t="shared" si="65"/>
        <v/>
      </c>
    </row>
    <row r="4180" spans="13:15" x14ac:dyDescent="0.5">
      <c r="M4180" s="18"/>
      <c r="O4180" t="str">
        <f t="shared" si="65"/>
        <v/>
      </c>
    </row>
    <row r="4181" spans="13:15" x14ac:dyDescent="0.5">
      <c r="M4181" s="18"/>
      <c r="O4181" t="str">
        <f t="shared" si="65"/>
        <v/>
      </c>
    </row>
    <row r="4182" spans="13:15" x14ac:dyDescent="0.5">
      <c r="M4182" s="18"/>
      <c r="O4182" t="str">
        <f t="shared" si="65"/>
        <v/>
      </c>
    </row>
    <row r="4183" spans="13:15" x14ac:dyDescent="0.5">
      <c r="M4183" s="18"/>
      <c r="O4183" t="str">
        <f t="shared" si="65"/>
        <v/>
      </c>
    </row>
    <row r="4184" spans="13:15" x14ac:dyDescent="0.5">
      <c r="M4184" s="18"/>
      <c r="O4184" t="str">
        <f t="shared" si="65"/>
        <v/>
      </c>
    </row>
    <row r="4185" spans="13:15" x14ac:dyDescent="0.5">
      <c r="M4185" s="18"/>
      <c r="O4185" t="str">
        <f t="shared" si="65"/>
        <v/>
      </c>
    </row>
    <row r="4186" spans="13:15" x14ac:dyDescent="0.5">
      <c r="M4186" s="18"/>
      <c r="O4186" t="str">
        <f t="shared" si="65"/>
        <v/>
      </c>
    </row>
    <row r="4187" spans="13:15" x14ac:dyDescent="0.5">
      <c r="M4187" s="18"/>
      <c r="O4187" t="str">
        <f t="shared" si="65"/>
        <v/>
      </c>
    </row>
    <row r="4188" spans="13:15" x14ac:dyDescent="0.5">
      <c r="M4188" s="18"/>
      <c r="O4188" t="str">
        <f t="shared" si="65"/>
        <v/>
      </c>
    </row>
    <row r="4189" spans="13:15" x14ac:dyDescent="0.5">
      <c r="M4189" s="18"/>
      <c r="O4189" t="str">
        <f t="shared" si="65"/>
        <v/>
      </c>
    </row>
    <row r="4190" spans="13:15" x14ac:dyDescent="0.5">
      <c r="M4190" s="18"/>
      <c r="O4190" t="str">
        <f t="shared" si="65"/>
        <v/>
      </c>
    </row>
    <row r="4191" spans="13:15" x14ac:dyDescent="0.5">
      <c r="M4191" s="18"/>
      <c r="O4191" t="str">
        <f t="shared" si="65"/>
        <v/>
      </c>
    </row>
    <row r="4192" spans="13:15" x14ac:dyDescent="0.5">
      <c r="M4192" s="18"/>
      <c r="O4192" t="str">
        <f t="shared" si="65"/>
        <v/>
      </c>
    </row>
    <row r="4193" spans="13:15" x14ac:dyDescent="0.5">
      <c r="M4193" s="18"/>
      <c r="O4193" t="str">
        <f t="shared" si="65"/>
        <v/>
      </c>
    </row>
    <row r="4194" spans="13:15" x14ac:dyDescent="0.5">
      <c r="M4194" s="18"/>
      <c r="O4194" t="str">
        <f t="shared" si="65"/>
        <v/>
      </c>
    </row>
    <row r="4195" spans="13:15" x14ac:dyDescent="0.5">
      <c r="M4195" s="18"/>
      <c r="O4195" t="str">
        <f t="shared" si="65"/>
        <v/>
      </c>
    </row>
    <row r="4196" spans="13:15" x14ac:dyDescent="0.5">
      <c r="M4196" s="18"/>
      <c r="O4196" t="str">
        <f t="shared" si="65"/>
        <v/>
      </c>
    </row>
    <row r="4197" spans="13:15" x14ac:dyDescent="0.5">
      <c r="M4197" s="18"/>
      <c r="O4197" t="str">
        <f t="shared" si="65"/>
        <v/>
      </c>
    </row>
    <row r="4198" spans="13:15" x14ac:dyDescent="0.5">
      <c r="M4198" s="18"/>
      <c r="O4198" t="str">
        <f t="shared" si="65"/>
        <v/>
      </c>
    </row>
    <row r="4199" spans="13:15" x14ac:dyDescent="0.5">
      <c r="M4199" s="18"/>
      <c r="O4199" t="str">
        <f t="shared" si="65"/>
        <v/>
      </c>
    </row>
    <row r="4200" spans="13:15" x14ac:dyDescent="0.5">
      <c r="M4200" s="18"/>
      <c r="O4200" t="str">
        <f t="shared" si="65"/>
        <v/>
      </c>
    </row>
    <row r="4201" spans="13:15" x14ac:dyDescent="0.5">
      <c r="M4201" s="18"/>
      <c r="O4201" t="str">
        <f t="shared" si="65"/>
        <v/>
      </c>
    </row>
    <row r="4202" spans="13:15" x14ac:dyDescent="0.5">
      <c r="M4202" s="18"/>
      <c r="O4202" t="str">
        <f t="shared" si="65"/>
        <v/>
      </c>
    </row>
    <row r="4203" spans="13:15" x14ac:dyDescent="0.5">
      <c r="M4203" s="18"/>
      <c r="O4203" t="str">
        <f t="shared" si="65"/>
        <v/>
      </c>
    </row>
    <row r="4204" spans="13:15" x14ac:dyDescent="0.5">
      <c r="M4204" s="18"/>
      <c r="O4204" t="str">
        <f t="shared" si="65"/>
        <v/>
      </c>
    </row>
    <row r="4205" spans="13:15" x14ac:dyDescent="0.5">
      <c r="M4205" s="18"/>
      <c r="O4205" t="str">
        <f t="shared" si="65"/>
        <v/>
      </c>
    </row>
    <row r="4206" spans="13:15" x14ac:dyDescent="0.5">
      <c r="M4206" s="18"/>
      <c r="O4206" t="str">
        <f t="shared" si="65"/>
        <v/>
      </c>
    </row>
    <row r="4207" spans="13:15" x14ac:dyDescent="0.5">
      <c r="M4207" s="18"/>
      <c r="O4207" t="str">
        <f t="shared" si="65"/>
        <v/>
      </c>
    </row>
    <row r="4208" spans="13:15" x14ac:dyDescent="0.5">
      <c r="M4208" s="18"/>
      <c r="O4208" t="str">
        <f t="shared" si="65"/>
        <v/>
      </c>
    </row>
    <row r="4209" spans="13:15" x14ac:dyDescent="0.5">
      <c r="M4209" s="18"/>
      <c r="O4209" t="str">
        <f t="shared" si="65"/>
        <v/>
      </c>
    </row>
    <row r="4210" spans="13:15" x14ac:dyDescent="0.5">
      <c r="M4210" s="18"/>
      <c r="O4210" t="str">
        <f t="shared" si="65"/>
        <v/>
      </c>
    </row>
    <row r="4211" spans="13:15" x14ac:dyDescent="0.5">
      <c r="M4211" s="18"/>
      <c r="O4211" t="str">
        <f t="shared" si="65"/>
        <v/>
      </c>
    </row>
    <row r="4212" spans="13:15" x14ac:dyDescent="0.5">
      <c r="M4212" s="18"/>
      <c r="O4212" t="str">
        <f t="shared" si="65"/>
        <v/>
      </c>
    </row>
    <row r="4213" spans="13:15" x14ac:dyDescent="0.5">
      <c r="M4213" s="18"/>
      <c r="O4213" t="str">
        <f t="shared" si="65"/>
        <v/>
      </c>
    </row>
    <row r="4214" spans="13:15" x14ac:dyDescent="0.5">
      <c r="M4214" s="18"/>
      <c r="O4214" t="str">
        <f t="shared" si="65"/>
        <v/>
      </c>
    </row>
    <row r="4215" spans="13:15" x14ac:dyDescent="0.5">
      <c r="M4215" s="18"/>
      <c r="O4215" t="str">
        <f t="shared" si="65"/>
        <v/>
      </c>
    </row>
    <row r="4216" spans="13:15" x14ac:dyDescent="0.5">
      <c r="M4216" s="18"/>
      <c r="O4216" t="str">
        <f t="shared" si="65"/>
        <v/>
      </c>
    </row>
    <row r="4217" spans="13:15" x14ac:dyDescent="0.5">
      <c r="M4217" s="18"/>
      <c r="O4217" t="str">
        <f t="shared" si="65"/>
        <v/>
      </c>
    </row>
    <row r="4218" spans="13:15" x14ac:dyDescent="0.5">
      <c r="M4218" s="18"/>
      <c r="O4218" t="str">
        <f t="shared" si="65"/>
        <v/>
      </c>
    </row>
    <row r="4219" spans="13:15" x14ac:dyDescent="0.5">
      <c r="M4219" s="18"/>
      <c r="O4219" t="str">
        <f t="shared" si="65"/>
        <v/>
      </c>
    </row>
    <row r="4220" spans="13:15" x14ac:dyDescent="0.5">
      <c r="M4220" s="18"/>
      <c r="O4220" t="str">
        <f t="shared" si="65"/>
        <v/>
      </c>
    </row>
    <row r="4221" spans="13:15" x14ac:dyDescent="0.5">
      <c r="M4221" s="18"/>
      <c r="O4221" t="str">
        <f t="shared" si="65"/>
        <v/>
      </c>
    </row>
    <row r="4222" spans="13:15" x14ac:dyDescent="0.5">
      <c r="M4222" s="18"/>
      <c r="O4222" t="str">
        <f t="shared" si="65"/>
        <v/>
      </c>
    </row>
    <row r="4223" spans="13:15" x14ac:dyDescent="0.5">
      <c r="M4223" s="18"/>
      <c r="O4223" t="str">
        <f t="shared" si="65"/>
        <v/>
      </c>
    </row>
    <row r="4224" spans="13:15" x14ac:dyDescent="0.5">
      <c r="M4224" s="18"/>
      <c r="O4224" t="str">
        <f t="shared" si="65"/>
        <v/>
      </c>
    </row>
    <row r="4225" spans="13:15" x14ac:dyDescent="0.5">
      <c r="M4225" s="18"/>
      <c r="O4225" t="str">
        <f t="shared" si="65"/>
        <v/>
      </c>
    </row>
    <row r="4226" spans="13:15" x14ac:dyDescent="0.5">
      <c r="M4226" s="18"/>
      <c r="O4226" t="str">
        <f t="shared" si="65"/>
        <v/>
      </c>
    </row>
    <row r="4227" spans="13:15" x14ac:dyDescent="0.5">
      <c r="M4227" s="18"/>
      <c r="O4227" t="str">
        <f t="shared" ref="O4227:O4290" si="66">IF(L4227="","",MONTH(L4227))</f>
        <v/>
      </c>
    </row>
    <row r="4228" spans="13:15" x14ac:dyDescent="0.5">
      <c r="M4228" s="18"/>
      <c r="O4228" t="str">
        <f t="shared" si="66"/>
        <v/>
      </c>
    </row>
    <row r="4229" spans="13:15" x14ac:dyDescent="0.5">
      <c r="M4229" s="18"/>
      <c r="O4229" t="str">
        <f t="shared" si="66"/>
        <v/>
      </c>
    </row>
    <row r="4230" spans="13:15" x14ac:dyDescent="0.5">
      <c r="M4230" s="18"/>
      <c r="O4230" t="str">
        <f t="shared" si="66"/>
        <v/>
      </c>
    </row>
    <row r="4231" spans="13:15" x14ac:dyDescent="0.5">
      <c r="M4231" s="18"/>
      <c r="O4231" t="str">
        <f t="shared" si="66"/>
        <v/>
      </c>
    </row>
    <row r="4232" spans="13:15" x14ac:dyDescent="0.5">
      <c r="M4232" s="18"/>
      <c r="O4232" t="str">
        <f t="shared" si="66"/>
        <v/>
      </c>
    </row>
    <row r="4233" spans="13:15" x14ac:dyDescent="0.5">
      <c r="M4233" s="18"/>
      <c r="O4233" t="str">
        <f t="shared" si="66"/>
        <v/>
      </c>
    </row>
    <row r="4234" spans="13:15" x14ac:dyDescent="0.5">
      <c r="M4234" s="18"/>
      <c r="O4234" t="str">
        <f t="shared" si="66"/>
        <v/>
      </c>
    </row>
    <row r="4235" spans="13:15" x14ac:dyDescent="0.5">
      <c r="M4235" s="18"/>
      <c r="O4235" t="str">
        <f t="shared" si="66"/>
        <v/>
      </c>
    </row>
    <row r="4236" spans="13:15" x14ac:dyDescent="0.5">
      <c r="M4236" s="18"/>
      <c r="O4236" t="str">
        <f t="shared" si="66"/>
        <v/>
      </c>
    </row>
    <row r="4237" spans="13:15" x14ac:dyDescent="0.5">
      <c r="M4237" s="18"/>
      <c r="O4237" t="str">
        <f t="shared" si="66"/>
        <v/>
      </c>
    </row>
    <row r="4238" spans="13:15" x14ac:dyDescent="0.5">
      <c r="M4238" s="18"/>
      <c r="O4238" t="str">
        <f t="shared" si="66"/>
        <v/>
      </c>
    </row>
    <row r="4239" spans="13:15" x14ac:dyDescent="0.5">
      <c r="M4239" s="18"/>
      <c r="O4239" t="str">
        <f t="shared" si="66"/>
        <v/>
      </c>
    </row>
    <row r="4240" spans="13:15" x14ac:dyDescent="0.5">
      <c r="M4240" s="18"/>
      <c r="O4240" t="str">
        <f t="shared" si="66"/>
        <v/>
      </c>
    </row>
    <row r="4241" spans="13:15" x14ac:dyDescent="0.5">
      <c r="M4241" s="18"/>
      <c r="O4241" t="str">
        <f t="shared" si="66"/>
        <v/>
      </c>
    </row>
    <row r="4242" spans="13:15" x14ac:dyDescent="0.5">
      <c r="M4242" s="18"/>
      <c r="O4242" t="str">
        <f t="shared" si="66"/>
        <v/>
      </c>
    </row>
    <row r="4243" spans="13:15" x14ac:dyDescent="0.5">
      <c r="M4243" s="18"/>
      <c r="O4243" t="str">
        <f t="shared" si="66"/>
        <v/>
      </c>
    </row>
    <row r="4244" spans="13:15" x14ac:dyDescent="0.5">
      <c r="M4244" s="18"/>
      <c r="O4244" t="str">
        <f t="shared" si="66"/>
        <v/>
      </c>
    </row>
    <row r="4245" spans="13:15" x14ac:dyDescent="0.5">
      <c r="M4245" s="18"/>
      <c r="O4245" t="str">
        <f t="shared" si="66"/>
        <v/>
      </c>
    </row>
    <row r="4246" spans="13:15" x14ac:dyDescent="0.5">
      <c r="M4246" s="18"/>
      <c r="O4246" t="str">
        <f t="shared" si="66"/>
        <v/>
      </c>
    </row>
    <row r="4247" spans="13:15" x14ac:dyDescent="0.5">
      <c r="M4247" s="18"/>
      <c r="O4247" t="str">
        <f t="shared" si="66"/>
        <v/>
      </c>
    </row>
    <row r="4248" spans="13:15" x14ac:dyDescent="0.5">
      <c r="M4248" s="18"/>
      <c r="O4248" t="str">
        <f t="shared" si="66"/>
        <v/>
      </c>
    </row>
    <row r="4249" spans="13:15" x14ac:dyDescent="0.5">
      <c r="M4249" s="18"/>
      <c r="O4249" t="str">
        <f t="shared" si="66"/>
        <v/>
      </c>
    </row>
    <row r="4250" spans="13:15" x14ac:dyDescent="0.5">
      <c r="M4250" s="18"/>
      <c r="O4250" t="str">
        <f t="shared" si="66"/>
        <v/>
      </c>
    </row>
    <row r="4251" spans="13:15" x14ac:dyDescent="0.5">
      <c r="M4251" s="18"/>
      <c r="O4251" t="str">
        <f t="shared" si="66"/>
        <v/>
      </c>
    </row>
    <row r="4252" spans="13:15" x14ac:dyDescent="0.5">
      <c r="M4252" s="18"/>
      <c r="O4252" t="str">
        <f t="shared" si="66"/>
        <v/>
      </c>
    </row>
    <row r="4253" spans="13:15" x14ac:dyDescent="0.5">
      <c r="M4253" s="18"/>
      <c r="O4253" t="str">
        <f t="shared" si="66"/>
        <v/>
      </c>
    </row>
    <row r="4254" spans="13:15" x14ac:dyDescent="0.5">
      <c r="M4254" s="18"/>
      <c r="O4254" t="str">
        <f t="shared" si="66"/>
        <v/>
      </c>
    </row>
    <row r="4255" spans="13:15" x14ac:dyDescent="0.5">
      <c r="M4255" s="18"/>
      <c r="O4255" t="str">
        <f t="shared" si="66"/>
        <v/>
      </c>
    </row>
    <row r="4256" spans="13:15" x14ac:dyDescent="0.5">
      <c r="M4256" s="18"/>
      <c r="O4256" t="str">
        <f t="shared" si="66"/>
        <v/>
      </c>
    </row>
    <row r="4257" spans="13:15" x14ac:dyDescent="0.5">
      <c r="M4257" s="18"/>
      <c r="O4257" t="str">
        <f t="shared" si="66"/>
        <v/>
      </c>
    </row>
    <row r="4258" spans="13:15" x14ac:dyDescent="0.5">
      <c r="M4258" s="18"/>
      <c r="O4258" t="str">
        <f t="shared" si="66"/>
        <v/>
      </c>
    </row>
    <row r="4259" spans="13:15" x14ac:dyDescent="0.5">
      <c r="M4259" s="18"/>
      <c r="O4259" t="str">
        <f t="shared" si="66"/>
        <v/>
      </c>
    </row>
    <row r="4260" spans="13:15" x14ac:dyDescent="0.5">
      <c r="M4260" s="18"/>
      <c r="O4260" t="str">
        <f t="shared" si="66"/>
        <v/>
      </c>
    </row>
    <row r="4261" spans="13:15" x14ac:dyDescent="0.5">
      <c r="M4261" s="18"/>
      <c r="O4261" t="str">
        <f t="shared" si="66"/>
        <v/>
      </c>
    </row>
    <row r="4262" spans="13:15" x14ac:dyDescent="0.5">
      <c r="M4262" s="18"/>
      <c r="O4262" t="str">
        <f t="shared" si="66"/>
        <v/>
      </c>
    </row>
    <row r="4263" spans="13:15" x14ac:dyDescent="0.5">
      <c r="M4263" s="18"/>
      <c r="O4263" t="str">
        <f t="shared" si="66"/>
        <v/>
      </c>
    </row>
    <row r="4264" spans="13:15" x14ac:dyDescent="0.5">
      <c r="M4264" s="18"/>
      <c r="O4264" t="str">
        <f t="shared" si="66"/>
        <v/>
      </c>
    </row>
    <row r="4265" spans="13:15" x14ac:dyDescent="0.5">
      <c r="M4265" s="18"/>
      <c r="O4265" t="str">
        <f t="shared" si="66"/>
        <v/>
      </c>
    </row>
    <row r="4266" spans="13:15" x14ac:dyDescent="0.5">
      <c r="M4266" s="18"/>
      <c r="O4266" t="str">
        <f t="shared" si="66"/>
        <v/>
      </c>
    </row>
    <row r="4267" spans="13:15" x14ac:dyDescent="0.5">
      <c r="M4267" s="18"/>
      <c r="O4267" t="str">
        <f t="shared" si="66"/>
        <v/>
      </c>
    </row>
    <row r="4268" spans="13:15" x14ac:dyDescent="0.5">
      <c r="M4268" s="18"/>
      <c r="O4268" t="str">
        <f t="shared" si="66"/>
        <v/>
      </c>
    </row>
    <row r="4269" spans="13:15" x14ac:dyDescent="0.5">
      <c r="M4269" s="18"/>
      <c r="O4269" t="str">
        <f t="shared" si="66"/>
        <v/>
      </c>
    </row>
    <row r="4270" spans="13:15" x14ac:dyDescent="0.5">
      <c r="M4270" s="18"/>
      <c r="O4270" t="str">
        <f t="shared" si="66"/>
        <v/>
      </c>
    </row>
    <row r="4271" spans="13:15" x14ac:dyDescent="0.5">
      <c r="M4271" s="18"/>
      <c r="O4271" t="str">
        <f t="shared" si="66"/>
        <v/>
      </c>
    </row>
    <row r="4272" spans="13:15" x14ac:dyDescent="0.5">
      <c r="M4272" s="18"/>
      <c r="O4272" t="str">
        <f t="shared" si="66"/>
        <v/>
      </c>
    </row>
    <row r="4273" spans="13:15" x14ac:dyDescent="0.5">
      <c r="M4273" s="18"/>
      <c r="O4273" t="str">
        <f t="shared" si="66"/>
        <v/>
      </c>
    </row>
    <row r="4274" spans="13:15" x14ac:dyDescent="0.5">
      <c r="M4274" s="18"/>
      <c r="O4274" t="str">
        <f t="shared" si="66"/>
        <v/>
      </c>
    </row>
    <row r="4275" spans="13:15" x14ac:dyDescent="0.5">
      <c r="M4275" s="18"/>
      <c r="O4275" t="str">
        <f t="shared" si="66"/>
        <v/>
      </c>
    </row>
    <row r="4276" spans="13:15" x14ac:dyDescent="0.5">
      <c r="M4276" s="18"/>
      <c r="O4276" t="str">
        <f t="shared" si="66"/>
        <v/>
      </c>
    </row>
    <row r="4277" spans="13:15" x14ac:dyDescent="0.5">
      <c r="M4277" s="18"/>
      <c r="O4277" t="str">
        <f t="shared" si="66"/>
        <v/>
      </c>
    </row>
    <row r="4278" spans="13:15" x14ac:dyDescent="0.5">
      <c r="M4278" s="18"/>
      <c r="O4278" t="str">
        <f t="shared" si="66"/>
        <v/>
      </c>
    </row>
    <row r="4279" spans="13:15" x14ac:dyDescent="0.5">
      <c r="M4279" s="18"/>
      <c r="O4279" t="str">
        <f t="shared" si="66"/>
        <v/>
      </c>
    </row>
    <row r="4280" spans="13:15" x14ac:dyDescent="0.5">
      <c r="M4280" s="18"/>
      <c r="O4280" t="str">
        <f t="shared" si="66"/>
        <v/>
      </c>
    </row>
    <row r="4281" spans="13:15" x14ac:dyDescent="0.5">
      <c r="M4281" s="18"/>
      <c r="O4281" t="str">
        <f t="shared" si="66"/>
        <v/>
      </c>
    </row>
    <row r="4282" spans="13:15" x14ac:dyDescent="0.5">
      <c r="M4282" s="18"/>
      <c r="O4282" t="str">
        <f t="shared" si="66"/>
        <v/>
      </c>
    </row>
    <row r="4283" spans="13:15" x14ac:dyDescent="0.5">
      <c r="M4283" s="18"/>
      <c r="O4283" t="str">
        <f t="shared" si="66"/>
        <v/>
      </c>
    </row>
    <row r="4284" spans="13:15" x14ac:dyDescent="0.5">
      <c r="M4284" s="18"/>
      <c r="O4284" t="str">
        <f t="shared" si="66"/>
        <v/>
      </c>
    </row>
    <row r="4285" spans="13:15" x14ac:dyDescent="0.5">
      <c r="M4285" s="18"/>
      <c r="O4285" t="str">
        <f t="shared" si="66"/>
        <v/>
      </c>
    </row>
    <row r="4286" spans="13:15" x14ac:dyDescent="0.5">
      <c r="M4286" s="18"/>
      <c r="O4286" t="str">
        <f t="shared" si="66"/>
        <v/>
      </c>
    </row>
    <row r="4287" spans="13:15" x14ac:dyDescent="0.5">
      <c r="M4287" s="18"/>
      <c r="O4287" t="str">
        <f t="shared" si="66"/>
        <v/>
      </c>
    </row>
    <row r="4288" spans="13:15" x14ac:dyDescent="0.5">
      <c r="M4288" s="18"/>
      <c r="O4288" t="str">
        <f t="shared" si="66"/>
        <v/>
      </c>
    </row>
    <row r="4289" spans="13:15" x14ac:dyDescent="0.5">
      <c r="M4289" s="18"/>
      <c r="O4289" t="str">
        <f t="shared" si="66"/>
        <v/>
      </c>
    </row>
    <row r="4290" spans="13:15" x14ac:dyDescent="0.5">
      <c r="M4290" s="18"/>
      <c r="O4290" t="str">
        <f t="shared" si="66"/>
        <v/>
      </c>
    </row>
    <row r="4291" spans="13:15" x14ac:dyDescent="0.5">
      <c r="M4291" s="18"/>
      <c r="O4291" t="str">
        <f t="shared" ref="O4291:O4354" si="67">IF(L4291="","",MONTH(L4291))</f>
        <v/>
      </c>
    </row>
    <row r="4292" spans="13:15" x14ac:dyDescent="0.5">
      <c r="M4292" s="18"/>
      <c r="O4292" t="str">
        <f t="shared" si="67"/>
        <v/>
      </c>
    </row>
    <row r="4293" spans="13:15" x14ac:dyDescent="0.5">
      <c r="M4293" s="18"/>
      <c r="O4293" t="str">
        <f t="shared" si="67"/>
        <v/>
      </c>
    </row>
    <row r="4294" spans="13:15" x14ac:dyDescent="0.5">
      <c r="M4294" s="18"/>
      <c r="O4294" t="str">
        <f t="shared" si="67"/>
        <v/>
      </c>
    </row>
    <row r="4295" spans="13:15" x14ac:dyDescent="0.5">
      <c r="M4295" s="18"/>
      <c r="O4295" t="str">
        <f t="shared" si="67"/>
        <v/>
      </c>
    </row>
    <row r="4296" spans="13:15" x14ac:dyDescent="0.5">
      <c r="M4296" s="18"/>
      <c r="O4296" t="str">
        <f t="shared" si="67"/>
        <v/>
      </c>
    </row>
    <row r="4297" spans="13:15" x14ac:dyDescent="0.5">
      <c r="M4297" s="18"/>
      <c r="O4297" t="str">
        <f t="shared" si="67"/>
        <v/>
      </c>
    </row>
    <row r="4298" spans="13:15" x14ac:dyDescent="0.5">
      <c r="M4298" s="18"/>
      <c r="O4298" t="str">
        <f t="shared" si="67"/>
        <v/>
      </c>
    </row>
    <row r="4299" spans="13:15" x14ac:dyDescent="0.5">
      <c r="M4299" s="18"/>
      <c r="O4299" t="str">
        <f t="shared" si="67"/>
        <v/>
      </c>
    </row>
    <row r="4300" spans="13:15" x14ac:dyDescent="0.5">
      <c r="M4300" s="18"/>
      <c r="O4300" t="str">
        <f t="shared" si="67"/>
        <v/>
      </c>
    </row>
    <row r="4301" spans="13:15" x14ac:dyDescent="0.5">
      <c r="M4301" s="18"/>
      <c r="O4301" t="str">
        <f t="shared" si="67"/>
        <v/>
      </c>
    </row>
    <row r="4302" spans="13:15" x14ac:dyDescent="0.5">
      <c r="M4302" s="18"/>
      <c r="O4302" t="str">
        <f t="shared" si="67"/>
        <v/>
      </c>
    </row>
    <row r="4303" spans="13:15" x14ac:dyDescent="0.5">
      <c r="M4303" s="18"/>
      <c r="O4303" t="str">
        <f t="shared" si="67"/>
        <v/>
      </c>
    </row>
    <row r="4304" spans="13:15" x14ac:dyDescent="0.5">
      <c r="M4304" s="18"/>
      <c r="O4304" t="str">
        <f t="shared" si="67"/>
        <v/>
      </c>
    </row>
    <row r="4305" spans="13:15" x14ac:dyDescent="0.5">
      <c r="M4305" s="18"/>
      <c r="O4305" t="str">
        <f t="shared" si="67"/>
        <v/>
      </c>
    </row>
    <row r="4306" spans="13:15" x14ac:dyDescent="0.5">
      <c r="M4306" s="18"/>
      <c r="O4306" t="str">
        <f t="shared" si="67"/>
        <v/>
      </c>
    </row>
    <row r="4307" spans="13:15" x14ac:dyDescent="0.5">
      <c r="M4307" s="18"/>
      <c r="O4307" t="str">
        <f t="shared" si="67"/>
        <v/>
      </c>
    </row>
    <row r="4308" spans="13:15" x14ac:dyDescent="0.5">
      <c r="M4308" s="18"/>
      <c r="O4308" t="str">
        <f t="shared" si="67"/>
        <v/>
      </c>
    </row>
    <row r="4309" spans="13:15" x14ac:dyDescent="0.5">
      <c r="M4309" s="18"/>
      <c r="O4309" t="str">
        <f t="shared" si="67"/>
        <v/>
      </c>
    </row>
    <row r="4310" spans="13:15" x14ac:dyDescent="0.5">
      <c r="M4310" s="18"/>
      <c r="O4310" t="str">
        <f t="shared" si="67"/>
        <v/>
      </c>
    </row>
    <row r="4311" spans="13:15" x14ac:dyDescent="0.5">
      <c r="M4311" s="18"/>
      <c r="O4311" t="str">
        <f t="shared" si="67"/>
        <v/>
      </c>
    </row>
    <row r="4312" spans="13:15" x14ac:dyDescent="0.5">
      <c r="M4312" s="18"/>
      <c r="O4312" t="str">
        <f t="shared" si="67"/>
        <v/>
      </c>
    </row>
    <row r="4313" spans="13:15" x14ac:dyDescent="0.5">
      <c r="M4313" s="18"/>
      <c r="O4313" t="str">
        <f t="shared" si="67"/>
        <v/>
      </c>
    </row>
    <row r="4314" spans="13:15" x14ac:dyDescent="0.5">
      <c r="M4314" s="18"/>
      <c r="O4314" t="str">
        <f t="shared" si="67"/>
        <v/>
      </c>
    </row>
    <row r="4315" spans="13:15" x14ac:dyDescent="0.5">
      <c r="M4315" s="18"/>
      <c r="O4315" t="str">
        <f t="shared" si="67"/>
        <v/>
      </c>
    </row>
    <row r="4316" spans="13:15" x14ac:dyDescent="0.5">
      <c r="M4316" s="18"/>
      <c r="O4316" t="str">
        <f t="shared" si="67"/>
        <v/>
      </c>
    </row>
    <row r="4317" spans="13:15" x14ac:dyDescent="0.5">
      <c r="M4317" s="18"/>
      <c r="O4317" t="str">
        <f t="shared" si="67"/>
        <v/>
      </c>
    </row>
    <row r="4318" spans="13:15" x14ac:dyDescent="0.5">
      <c r="M4318" s="18"/>
      <c r="O4318" t="str">
        <f t="shared" si="67"/>
        <v/>
      </c>
    </row>
    <row r="4319" spans="13:15" x14ac:dyDescent="0.5">
      <c r="M4319" s="18"/>
      <c r="O4319" t="str">
        <f t="shared" si="67"/>
        <v/>
      </c>
    </row>
    <row r="4320" spans="13:15" x14ac:dyDescent="0.5">
      <c r="M4320" s="18"/>
      <c r="O4320" t="str">
        <f t="shared" si="67"/>
        <v/>
      </c>
    </row>
    <row r="4321" spans="13:15" x14ac:dyDescent="0.5">
      <c r="M4321" s="18"/>
      <c r="O4321" t="str">
        <f t="shared" si="67"/>
        <v/>
      </c>
    </row>
    <row r="4322" spans="13:15" x14ac:dyDescent="0.5">
      <c r="M4322" s="18"/>
      <c r="O4322" t="str">
        <f t="shared" si="67"/>
        <v/>
      </c>
    </row>
    <row r="4323" spans="13:15" x14ac:dyDescent="0.5">
      <c r="M4323" s="18"/>
      <c r="O4323" t="str">
        <f t="shared" si="67"/>
        <v/>
      </c>
    </row>
    <row r="4324" spans="13:15" x14ac:dyDescent="0.5">
      <c r="M4324" s="18"/>
      <c r="O4324" t="str">
        <f t="shared" si="67"/>
        <v/>
      </c>
    </row>
    <row r="4325" spans="13:15" x14ac:dyDescent="0.5">
      <c r="M4325" s="18"/>
      <c r="O4325" t="str">
        <f t="shared" si="67"/>
        <v/>
      </c>
    </row>
    <row r="4326" spans="13:15" x14ac:dyDescent="0.5">
      <c r="M4326" s="18"/>
      <c r="O4326" t="str">
        <f t="shared" si="67"/>
        <v/>
      </c>
    </row>
    <row r="4327" spans="13:15" x14ac:dyDescent="0.5">
      <c r="M4327" s="18"/>
      <c r="O4327" t="str">
        <f t="shared" si="67"/>
        <v/>
      </c>
    </row>
    <row r="4328" spans="13:15" x14ac:dyDescent="0.5">
      <c r="M4328" s="18"/>
      <c r="O4328" t="str">
        <f t="shared" si="67"/>
        <v/>
      </c>
    </row>
    <row r="4329" spans="13:15" x14ac:dyDescent="0.5">
      <c r="M4329" s="18"/>
      <c r="O4329" t="str">
        <f t="shared" si="67"/>
        <v/>
      </c>
    </row>
    <row r="4330" spans="13:15" x14ac:dyDescent="0.5">
      <c r="M4330" s="18"/>
      <c r="O4330" t="str">
        <f t="shared" si="67"/>
        <v/>
      </c>
    </row>
    <row r="4331" spans="13:15" x14ac:dyDescent="0.5">
      <c r="M4331" s="18"/>
      <c r="O4331" t="str">
        <f t="shared" si="67"/>
        <v/>
      </c>
    </row>
    <row r="4332" spans="13:15" x14ac:dyDescent="0.5">
      <c r="M4332" s="18"/>
      <c r="O4332" t="str">
        <f t="shared" si="67"/>
        <v/>
      </c>
    </row>
    <row r="4333" spans="13:15" x14ac:dyDescent="0.5">
      <c r="M4333" s="18"/>
      <c r="O4333" t="str">
        <f t="shared" si="67"/>
        <v/>
      </c>
    </row>
    <row r="4334" spans="13:15" x14ac:dyDescent="0.5">
      <c r="M4334" s="18"/>
      <c r="O4334" t="str">
        <f t="shared" si="67"/>
        <v/>
      </c>
    </row>
    <row r="4335" spans="13:15" x14ac:dyDescent="0.5">
      <c r="M4335" s="18"/>
      <c r="O4335" t="str">
        <f t="shared" si="67"/>
        <v/>
      </c>
    </row>
    <row r="4336" spans="13:15" x14ac:dyDescent="0.5">
      <c r="M4336" s="18"/>
      <c r="O4336" t="str">
        <f t="shared" si="67"/>
        <v/>
      </c>
    </row>
    <row r="4337" spans="13:15" x14ac:dyDescent="0.5">
      <c r="M4337" s="18"/>
      <c r="O4337" t="str">
        <f t="shared" si="67"/>
        <v/>
      </c>
    </row>
    <row r="4338" spans="13:15" x14ac:dyDescent="0.5">
      <c r="M4338" s="18"/>
      <c r="O4338" t="str">
        <f t="shared" si="67"/>
        <v/>
      </c>
    </row>
    <row r="4339" spans="13:15" x14ac:dyDescent="0.5">
      <c r="M4339" s="18"/>
      <c r="O4339" t="str">
        <f t="shared" si="67"/>
        <v/>
      </c>
    </row>
    <row r="4340" spans="13:15" x14ac:dyDescent="0.5">
      <c r="M4340" s="18"/>
      <c r="O4340" t="str">
        <f t="shared" si="67"/>
        <v/>
      </c>
    </row>
    <row r="4341" spans="13:15" x14ac:dyDescent="0.5">
      <c r="M4341" s="18"/>
      <c r="O4341" t="str">
        <f t="shared" si="67"/>
        <v/>
      </c>
    </row>
    <row r="4342" spans="13:15" x14ac:dyDescent="0.5">
      <c r="M4342" s="18"/>
      <c r="O4342" t="str">
        <f t="shared" si="67"/>
        <v/>
      </c>
    </row>
    <row r="4343" spans="13:15" x14ac:dyDescent="0.5">
      <c r="M4343" s="18"/>
      <c r="O4343" t="str">
        <f t="shared" si="67"/>
        <v/>
      </c>
    </row>
    <row r="4344" spans="13:15" x14ac:dyDescent="0.5">
      <c r="M4344" s="18"/>
      <c r="O4344" t="str">
        <f t="shared" si="67"/>
        <v/>
      </c>
    </row>
    <row r="4345" spans="13:15" x14ac:dyDescent="0.5">
      <c r="M4345" s="18"/>
      <c r="O4345" t="str">
        <f t="shared" si="67"/>
        <v/>
      </c>
    </row>
    <row r="4346" spans="13:15" x14ac:dyDescent="0.5">
      <c r="M4346" s="18"/>
      <c r="O4346" t="str">
        <f t="shared" si="67"/>
        <v/>
      </c>
    </row>
    <row r="4347" spans="13:15" x14ac:dyDescent="0.5">
      <c r="M4347" s="18"/>
      <c r="O4347" t="str">
        <f t="shared" si="67"/>
        <v/>
      </c>
    </row>
    <row r="4348" spans="13:15" x14ac:dyDescent="0.5">
      <c r="M4348" s="18"/>
      <c r="O4348" t="str">
        <f t="shared" si="67"/>
        <v/>
      </c>
    </row>
    <row r="4349" spans="13:15" x14ac:dyDescent="0.5">
      <c r="M4349" s="18"/>
      <c r="O4349" t="str">
        <f t="shared" si="67"/>
        <v/>
      </c>
    </row>
    <row r="4350" spans="13:15" x14ac:dyDescent="0.5">
      <c r="M4350" s="18"/>
      <c r="O4350" t="str">
        <f t="shared" si="67"/>
        <v/>
      </c>
    </row>
    <row r="4351" spans="13:15" x14ac:dyDescent="0.5">
      <c r="M4351" s="18"/>
      <c r="O4351" t="str">
        <f t="shared" si="67"/>
        <v/>
      </c>
    </row>
    <row r="4352" spans="13:15" x14ac:dyDescent="0.5">
      <c r="M4352" s="18"/>
      <c r="O4352" t="str">
        <f t="shared" si="67"/>
        <v/>
      </c>
    </row>
    <row r="4353" spans="13:15" x14ac:dyDescent="0.5">
      <c r="M4353" s="18"/>
      <c r="O4353" t="str">
        <f t="shared" si="67"/>
        <v/>
      </c>
    </row>
    <row r="4354" spans="13:15" x14ac:dyDescent="0.5">
      <c r="M4354" s="18"/>
      <c r="O4354" t="str">
        <f t="shared" si="67"/>
        <v/>
      </c>
    </row>
    <row r="4355" spans="13:15" x14ac:dyDescent="0.5">
      <c r="M4355" s="18"/>
      <c r="O4355" t="str">
        <f t="shared" ref="O4355:O4418" si="68">IF(L4355="","",MONTH(L4355))</f>
        <v/>
      </c>
    </row>
    <row r="4356" spans="13:15" x14ac:dyDescent="0.5">
      <c r="M4356" s="18"/>
      <c r="O4356" t="str">
        <f t="shared" si="68"/>
        <v/>
      </c>
    </row>
    <row r="4357" spans="13:15" x14ac:dyDescent="0.5">
      <c r="M4357" s="18"/>
      <c r="O4357" t="str">
        <f t="shared" si="68"/>
        <v/>
      </c>
    </row>
    <row r="4358" spans="13:15" x14ac:dyDescent="0.5">
      <c r="M4358" s="18"/>
      <c r="O4358" t="str">
        <f t="shared" si="68"/>
        <v/>
      </c>
    </row>
    <row r="4359" spans="13:15" x14ac:dyDescent="0.5">
      <c r="M4359" s="18"/>
      <c r="O4359" t="str">
        <f t="shared" si="68"/>
        <v/>
      </c>
    </row>
    <row r="4360" spans="13:15" x14ac:dyDescent="0.5">
      <c r="M4360" s="18"/>
      <c r="O4360" t="str">
        <f t="shared" si="68"/>
        <v/>
      </c>
    </row>
    <row r="4361" spans="13:15" x14ac:dyDescent="0.5">
      <c r="M4361" s="18"/>
      <c r="O4361" t="str">
        <f t="shared" si="68"/>
        <v/>
      </c>
    </row>
    <row r="4362" spans="13:15" x14ac:dyDescent="0.5">
      <c r="M4362" s="18"/>
      <c r="O4362" t="str">
        <f t="shared" si="68"/>
        <v/>
      </c>
    </row>
    <row r="4363" spans="13:15" x14ac:dyDescent="0.5">
      <c r="M4363" s="18"/>
      <c r="O4363" t="str">
        <f t="shared" si="68"/>
        <v/>
      </c>
    </row>
    <row r="4364" spans="13:15" x14ac:dyDescent="0.5">
      <c r="M4364" s="18"/>
      <c r="O4364" t="str">
        <f t="shared" si="68"/>
        <v/>
      </c>
    </row>
    <row r="4365" spans="13:15" x14ac:dyDescent="0.5">
      <c r="M4365" s="18"/>
      <c r="O4365" t="str">
        <f t="shared" si="68"/>
        <v/>
      </c>
    </row>
    <row r="4366" spans="13:15" x14ac:dyDescent="0.5">
      <c r="M4366" s="18"/>
      <c r="O4366" t="str">
        <f t="shared" si="68"/>
        <v/>
      </c>
    </row>
    <row r="4367" spans="13:15" x14ac:dyDescent="0.5">
      <c r="M4367" s="18"/>
      <c r="O4367" t="str">
        <f t="shared" si="68"/>
        <v/>
      </c>
    </row>
    <row r="4368" spans="13:15" x14ac:dyDescent="0.5">
      <c r="M4368" s="18"/>
      <c r="O4368" t="str">
        <f t="shared" si="68"/>
        <v/>
      </c>
    </row>
    <row r="4369" spans="13:15" x14ac:dyDescent="0.5">
      <c r="M4369" s="18"/>
      <c r="O4369" t="str">
        <f t="shared" si="68"/>
        <v/>
      </c>
    </row>
    <row r="4370" spans="13:15" x14ac:dyDescent="0.5">
      <c r="M4370" s="18"/>
      <c r="O4370" t="str">
        <f t="shared" si="68"/>
        <v/>
      </c>
    </row>
    <row r="4371" spans="13:15" x14ac:dyDescent="0.5">
      <c r="M4371" s="18"/>
      <c r="O4371" t="str">
        <f t="shared" si="68"/>
        <v/>
      </c>
    </row>
    <row r="4372" spans="13:15" x14ac:dyDescent="0.5">
      <c r="M4372" s="18"/>
      <c r="O4372" t="str">
        <f t="shared" si="68"/>
        <v/>
      </c>
    </row>
    <row r="4373" spans="13:15" x14ac:dyDescent="0.5">
      <c r="M4373" s="18"/>
      <c r="O4373" t="str">
        <f t="shared" si="68"/>
        <v/>
      </c>
    </row>
    <row r="4374" spans="13:15" x14ac:dyDescent="0.5">
      <c r="M4374" s="18"/>
      <c r="O4374" t="str">
        <f t="shared" si="68"/>
        <v/>
      </c>
    </row>
    <row r="4375" spans="13:15" x14ac:dyDescent="0.5">
      <c r="M4375" s="18"/>
      <c r="O4375" t="str">
        <f t="shared" si="68"/>
        <v/>
      </c>
    </row>
    <row r="4376" spans="13:15" x14ac:dyDescent="0.5">
      <c r="M4376" s="18"/>
      <c r="O4376" t="str">
        <f t="shared" si="68"/>
        <v/>
      </c>
    </row>
    <row r="4377" spans="13:15" x14ac:dyDescent="0.5">
      <c r="M4377" s="18"/>
      <c r="O4377" t="str">
        <f t="shared" si="68"/>
        <v/>
      </c>
    </row>
    <row r="4378" spans="13:15" x14ac:dyDescent="0.5">
      <c r="M4378" s="18"/>
      <c r="O4378" t="str">
        <f t="shared" si="68"/>
        <v/>
      </c>
    </row>
    <row r="4379" spans="13:15" x14ac:dyDescent="0.5">
      <c r="M4379" s="18"/>
      <c r="O4379" t="str">
        <f t="shared" si="68"/>
        <v/>
      </c>
    </row>
    <row r="4380" spans="13:15" x14ac:dyDescent="0.5">
      <c r="M4380" s="18"/>
      <c r="O4380" t="str">
        <f t="shared" si="68"/>
        <v/>
      </c>
    </row>
    <row r="4381" spans="13:15" x14ac:dyDescent="0.5">
      <c r="M4381" s="18"/>
      <c r="O4381" t="str">
        <f t="shared" si="68"/>
        <v/>
      </c>
    </row>
    <row r="4382" spans="13:15" x14ac:dyDescent="0.5">
      <c r="M4382" s="18"/>
      <c r="O4382" t="str">
        <f t="shared" si="68"/>
        <v/>
      </c>
    </row>
    <row r="4383" spans="13:15" x14ac:dyDescent="0.5">
      <c r="M4383" s="18"/>
      <c r="O4383" t="str">
        <f t="shared" si="68"/>
        <v/>
      </c>
    </row>
    <row r="4384" spans="13:15" x14ac:dyDescent="0.5">
      <c r="M4384" s="18"/>
      <c r="O4384" t="str">
        <f t="shared" si="68"/>
        <v/>
      </c>
    </row>
    <row r="4385" spans="13:15" x14ac:dyDescent="0.5">
      <c r="M4385" s="18"/>
      <c r="O4385" t="str">
        <f t="shared" si="68"/>
        <v/>
      </c>
    </row>
    <row r="4386" spans="13:15" x14ac:dyDescent="0.5">
      <c r="M4386" s="18"/>
      <c r="O4386" t="str">
        <f t="shared" si="68"/>
        <v/>
      </c>
    </row>
    <row r="4387" spans="13:15" x14ac:dyDescent="0.5">
      <c r="M4387" s="18"/>
      <c r="O4387" t="str">
        <f t="shared" si="68"/>
        <v/>
      </c>
    </row>
    <row r="4388" spans="13:15" x14ac:dyDescent="0.5">
      <c r="M4388" s="18"/>
      <c r="O4388" t="str">
        <f t="shared" si="68"/>
        <v/>
      </c>
    </row>
    <row r="4389" spans="13:15" x14ac:dyDescent="0.5">
      <c r="M4389" s="18"/>
      <c r="O4389" t="str">
        <f t="shared" si="68"/>
        <v/>
      </c>
    </row>
    <row r="4390" spans="13:15" x14ac:dyDescent="0.5">
      <c r="M4390" s="18"/>
      <c r="O4390" t="str">
        <f t="shared" si="68"/>
        <v/>
      </c>
    </row>
    <row r="4391" spans="13:15" x14ac:dyDescent="0.5">
      <c r="M4391" s="18"/>
      <c r="O4391" t="str">
        <f t="shared" si="68"/>
        <v/>
      </c>
    </row>
    <row r="4392" spans="13:15" x14ac:dyDescent="0.5">
      <c r="M4392" s="18"/>
      <c r="O4392" t="str">
        <f t="shared" si="68"/>
        <v/>
      </c>
    </row>
    <row r="4393" spans="13:15" x14ac:dyDescent="0.5">
      <c r="M4393" s="18"/>
      <c r="O4393" t="str">
        <f t="shared" si="68"/>
        <v/>
      </c>
    </row>
    <row r="4394" spans="13:15" x14ac:dyDescent="0.5">
      <c r="M4394" s="18"/>
      <c r="O4394" t="str">
        <f t="shared" si="68"/>
        <v/>
      </c>
    </row>
    <row r="4395" spans="13:15" x14ac:dyDescent="0.5">
      <c r="M4395" s="18"/>
      <c r="O4395" t="str">
        <f t="shared" si="68"/>
        <v/>
      </c>
    </row>
    <row r="4396" spans="13:15" x14ac:dyDescent="0.5">
      <c r="M4396" s="18"/>
      <c r="O4396" t="str">
        <f t="shared" si="68"/>
        <v/>
      </c>
    </row>
    <row r="4397" spans="13:15" x14ac:dyDescent="0.5">
      <c r="M4397" s="18"/>
      <c r="O4397" t="str">
        <f t="shared" si="68"/>
        <v/>
      </c>
    </row>
    <row r="4398" spans="13:15" x14ac:dyDescent="0.5">
      <c r="M4398" s="18"/>
      <c r="O4398" t="str">
        <f t="shared" si="68"/>
        <v/>
      </c>
    </row>
    <row r="4399" spans="13:15" x14ac:dyDescent="0.5">
      <c r="M4399" s="18"/>
      <c r="O4399" t="str">
        <f t="shared" si="68"/>
        <v/>
      </c>
    </row>
    <row r="4400" spans="13:15" x14ac:dyDescent="0.5">
      <c r="M4400" s="18"/>
      <c r="O4400" t="str">
        <f t="shared" si="68"/>
        <v/>
      </c>
    </row>
    <row r="4401" spans="13:15" x14ac:dyDescent="0.5">
      <c r="M4401" s="18"/>
      <c r="O4401" t="str">
        <f t="shared" si="68"/>
        <v/>
      </c>
    </row>
    <row r="4402" spans="13:15" x14ac:dyDescent="0.5">
      <c r="M4402" s="18"/>
      <c r="O4402" t="str">
        <f t="shared" si="68"/>
        <v/>
      </c>
    </row>
    <row r="4403" spans="13:15" x14ac:dyDescent="0.5">
      <c r="M4403" s="18"/>
      <c r="O4403" t="str">
        <f t="shared" si="68"/>
        <v/>
      </c>
    </row>
    <row r="4404" spans="13:15" x14ac:dyDescent="0.5">
      <c r="M4404" s="18"/>
      <c r="O4404" t="str">
        <f t="shared" si="68"/>
        <v/>
      </c>
    </row>
    <row r="4405" spans="13:15" x14ac:dyDescent="0.5">
      <c r="M4405" s="18"/>
      <c r="O4405" t="str">
        <f t="shared" si="68"/>
        <v/>
      </c>
    </row>
    <row r="4406" spans="13:15" x14ac:dyDescent="0.5">
      <c r="M4406" s="18"/>
      <c r="O4406" t="str">
        <f t="shared" si="68"/>
        <v/>
      </c>
    </row>
    <row r="4407" spans="13:15" x14ac:dyDescent="0.5">
      <c r="M4407" s="18"/>
      <c r="O4407" t="str">
        <f t="shared" si="68"/>
        <v/>
      </c>
    </row>
    <row r="4408" spans="13:15" x14ac:dyDescent="0.5">
      <c r="M4408" s="18"/>
      <c r="O4408" t="str">
        <f t="shared" si="68"/>
        <v/>
      </c>
    </row>
    <row r="4409" spans="13:15" x14ac:dyDescent="0.5">
      <c r="M4409" s="18"/>
      <c r="O4409" t="str">
        <f t="shared" si="68"/>
        <v/>
      </c>
    </row>
    <row r="4410" spans="13:15" x14ac:dyDescent="0.5">
      <c r="M4410" s="18"/>
      <c r="O4410" t="str">
        <f t="shared" si="68"/>
        <v/>
      </c>
    </row>
    <row r="4411" spans="13:15" x14ac:dyDescent="0.5">
      <c r="M4411" s="18"/>
      <c r="O4411" t="str">
        <f t="shared" si="68"/>
        <v/>
      </c>
    </row>
    <row r="4412" spans="13:15" x14ac:dyDescent="0.5">
      <c r="M4412" s="18"/>
      <c r="O4412" t="str">
        <f t="shared" si="68"/>
        <v/>
      </c>
    </row>
    <row r="4413" spans="13:15" x14ac:dyDescent="0.5">
      <c r="M4413" s="18"/>
      <c r="O4413" t="str">
        <f t="shared" si="68"/>
        <v/>
      </c>
    </row>
    <row r="4414" spans="13:15" x14ac:dyDescent="0.5">
      <c r="M4414" s="18"/>
      <c r="O4414" t="str">
        <f t="shared" si="68"/>
        <v/>
      </c>
    </row>
    <row r="4415" spans="13:15" x14ac:dyDescent="0.5">
      <c r="M4415" s="18"/>
      <c r="O4415" t="str">
        <f t="shared" si="68"/>
        <v/>
      </c>
    </row>
    <row r="4416" spans="13:15" x14ac:dyDescent="0.5">
      <c r="M4416" s="18"/>
      <c r="O4416" t="str">
        <f t="shared" si="68"/>
        <v/>
      </c>
    </row>
    <row r="4417" spans="13:15" x14ac:dyDescent="0.5">
      <c r="M4417" s="18"/>
      <c r="O4417" t="str">
        <f t="shared" si="68"/>
        <v/>
      </c>
    </row>
    <row r="4418" spans="13:15" x14ac:dyDescent="0.5">
      <c r="M4418" s="18"/>
      <c r="O4418" t="str">
        <f t="shared" si="68"/>
        <v/>
      </c>
    </row>
    <row r="4419" spans="13:15" x14ac:dyDescent="0.5">
      <c r="M4419" s="18"/>
      <c r="O4419" t="str">
        <f t="shared" ref="O4419:O4482" si="69">IF(L4419="","",MONTH(L4419))</f>
        <v/>
      </c>
    </row>
    <row r="4420" spans="13:15" x14ac:dyDescent="0.5">
      <c r="M4420" s="18"/>
      <c r="O4420" t="str">
        <f t="shared" si="69"/>
        <v/>
      </c>
    </row>
    <row r="4421" spans="13:15" x14ac:dyDescent="0.5">
      <c r="M4421" s="18"/>
      <c r="O4421" t="str">
        <f t="shared" si="69"/>
        <v/>
      </c>
    </row>
    <row r="4422" spans="13:15" x14ac:dyDescent="0.5">
      <c r="M4422" s="18"/>
      <c r="O4422" t="str">
        <f t="shared" si="69"/>
        <v/>
      </c>
    </row>
    <row r="4423" spans="13:15" x14ac:dyDescent="0.5">
      <c r="M4423" s="18"/>
      <c r="O4423" t="str">
        <f t="shared" si="69"/>
        <v/>
      </c>
    </row>
    <row r="4424" spans="13:15" x14ac:dyDescent="0.5">
      <c r="M4424" s="18"/>
      <c r="O4424" t="str">
        <f t="shared" si="69"/>
        <v/>
      </c>
    </row>
    <row r="4425" spans="13:15" x14ac:dyDescent="0.5">
      <c r="M4425" s="18"/>
      <c r="O4425" t="str">
        <f t="shared" si="69"/>
        <v/>
      </c>
    </row>
    <row r="4426" spans="13:15" x14ac:dyDescent="0.5">
      <c r="M4426" s="18"/>
      <c r="O4426" t="str">
        <f t="shared" si="69"/>
        <v/>
      </c>
    </row>
    <row r="4427" spans="13:15" x14ac:dyDescent="0.5">
      <c r="M4427" s="18"/>
      <c r="O4427" t="str">
        <f t="shared" si="69"/>
        <v/>
      </c>
    </row>
    <row r="4428" spans="13:15" x14ac:dyDescent="0.5">
      <c r="M4428" s="18"/>
      <c r="O4428" t="str">
        <f t="shared" si="69"/>
        <v/>
      </c>
    </row>
    <row r="4429" spans="13:15" x14ac:dyDescent="0.5">
      <c r="M4429" s="18"/>
      <c r="O4429" t="str">
        <f t="shared" si="69"/>
        <v/>
      </c>
    </row>
    <row r="4430" spans="13:15" x14ac:dyDescent="0.5">
      <c r="M4430" s="18"/>
      <c r="O4430" t="str">
        <f t="shared" si="69"/>
        <v/>
      </c>
    </row>
    <row r="4431" spans="13:15" x14ac:dyDescent="0.5">
      <c r="M4431" s="18"/>
      <c r="O4431" t="str">
        <f t="shared" si="69"/>
        <v/>
      </c>
    </row>
    <row r="4432" spans="13:15" x14ac:dyDescent="0.5">
      <c r="M4432" s="18"/>
      <c r="O4432" t="str">
        <f t="shared" si="69"/>
        <v/>
      </c>
    </row>
    <row r="4433" spans="13:15" x14ac:dyDescent="0.5">
      <c r="M4433" s="18"/>
      <c r="O4433" t="str">
        <f t="shared" si="69"/>
        <v/>
      </c>
    </row>
    <row r="4434" spans="13:15" x14ac:dyDescent="0.5">
      <c r="M4434" s="18"/>
      <c r="O4434" t="str">
        <f t="shared" si="69"/>
        <v/>
      </c>
    </row>
    <row r="4435" spans="13:15" x14ac:dyDescent="0.5">
      <c r="M4435" s="18"/>
      <c r="O4435" t="str">
        <f t="shared" si="69"/>
        <v/>
      </c>
    </row>
    <row r="4436" spans="13:15" x14ac:dyDescent="0.5">
      <c r="M4436" s="18"/>
      <c r="O4436" t="str">
        <f t="shared" si="69"/>
        <v/>
      </c>
    </row>
    <row r="4437" spans="13:15" x14ac:dyDescent="0.5">
      <c r="M4437" s="18"/>
      <c r="O4437" t="str">
        <f t="shared" si="69"/>
        <v/>
      </c>
    </row>
    <row r="4438" spans="13:15" x14ac:dyDescent="0.5">
      <c r="M4438" s="18"/>
      <c r="O4438" t="str">
        <f t="shared" si="69"/>
        <v/>
      </c>
    </row>
    <row r="4439" spans="13:15" x14ac:dyDescent="0.5">
      <c r="M4439" s="18"/>
      <c r="O4439" t="str">
        <f t="shared" si="69"/>
        <v/>
      </c>
    </row>
    <row r="4440" spans="13:15" x14ac:dyDescent="0.5">
      <c r="M4440" s="18"/>
      <c r="O4440" t="str">
        <f t="shared" si="69"/>
        <v/>
      </c>
    </row>
    <row r="4441" spans="13:15" x14ac:dyDescent="0.5">
      <c r="M4441" s="18"/>
      <c r="O4441" t="str">
        <f t="shared" si="69"/>
        <v/>
      </c>
    </row>
    <row r="4442" spans="13:15" x14ac:dyDescent="0.5">
      <c r="M4442" s="18"/>
      <c r="O4442" t="str">
        <f t="shared" si="69"/>
        <v/>
      </c>
    </row>
    <row r="4443" spans="13:15" x14ac:dyDescent="0.5">
      <c r="M4443" s="18"/>
      <c r="O4443" t="str">
        <f t="shared" si="69"/>
        <v/>
      </c>
    </row>
    <row r="4444" spans="13:15" x14ac:dyDescent="0.5">
      <c r="M4444" s="18"/>
      <c r="O4444" t="str">
        <f t="shared" si="69"/>
        <v/>
      </c>
    </row>
    <row r="4445" spans="13:15" x14ac:dyDescent="0.5">
      <c r="M4445" s="18"/>
      <c r="O4445" t="str">
        <f t="shared" si="69"/>
        <v/>
      </c>
    </row>
    <row r="4446" spans="13:15" x14ac:dyDescent="0.5">
      <c r="M4446" s="18"/>
      <c r="O4446" t="str">
        <f t="shared" si="69"/>
        <v/>
      </c>
    </row>
    <row r="4447" spans="13:15" x14ac:dyDescent="0.5">
      <c r="M4447" s="18"/>
      <c r="O4447" t="str">
        <f t="shared" si="69"/>
        <v/>
      </c>
    </row>
    <row r="4448" spans="13:15" x14ac:dyDescent="0.5">
      <c r="M4448" s="18"/>
      <c r="O4448" t="str">
        <f t="shared" si="69"/>
        <v/>
      </c>
    </row>
    <row r="4449" spans="13:15" x14ac:dyDescent="0.5">
      <c r="M4449" s="18"/>
      <c r="O4449" t="str">
        <f t="shared" si="69"/>
        <v/>
      </c>
    </row>
    <row r="4450" spans="13:15" x14ac:dyDescent="0.5">
      <c r="M4450" s="18"/>
      <c r="O4450" t="str">
        <f t="shared" si="69"/>
        <v/>
      </c>
    </row>
    <row r="4451" spans="13:15" x14ac:dyDescent="0.5">
      <c r="M4451" s="18"/>
      <c r="O4451" t="str">
        <f t="shared" si="69"/>
        <v/>
      </c>
    </row>
    <row r="4452" spans="13:15" x14ac:dyDescent="0.5">
      <c r="M4452" s="18"/>
      <c r="O4452" t="str">
        <f t="shared" si="69"/>
        <v/>
      </c>
    </row>
    <row r="4453" spans="13:15" x14ac:dyDescent="0.5">
      <c r="M4453" s="18"/>
      <c r="O4453" t="str">
        <f t="shared" si="69"/>
        <v/>
      </c>
    </row>
    <row r="4454" spans="13:15" x14ac:dyDescent="0.5">
      <c r="M4454" s="18"/>
      <c r="O4454" t="str">
        <f t="shared" si="69"/>
        <v/>
      </c>
    </row>
    <row r="4455" spans="13:15" x14ac:dyDescent="0.5">
      <c r="M4455" s="18"/>
      <c r="O4455" t="str">
        <f t="shared" si="69"/>
        <v/>
      </c>
    </row>
    <row r="4456" spans="13:15" x14ac:dyDescent="0.5">
      <c r="M4456" s="18"/>
      <c r="O4456" t="str">
        <f t="shared" si="69"/>
        <v/>
      </c>
    </row>
    <row r="4457" spans="13:15" x14ac:dyDescent="0.5">
      <c r="M4457" s="18"/>
      <c r="O4457" t="str">
        <f t="shared" si="69"/>
        <v/>
      </c>
    </row>
    <row r="4458" spans="13:15" x14ac:dyDescent="0.5">
      <c r="M4458" s="18"/>
      <c r="O4458" t="str">
        <f t="shared" si="69"/>
        <v/>
      </c>
    </row>
    <row r="4459" spans="13:15" x14ac:dyDescent="0.5">
      <c r="M4459" s="18"/>
      <c r="O4459" t="str">
        <f t="shared" si="69"/>
        <v/>
      </c>
    </row>
    <row r="4460" spans="13:15" x14ac:dyDescent="0.5">
      <c r="M4460" s="18"/>
      <c r="O4460" t="str">
        <f t="shared" si="69"/>
        <v/>
      </c>
    </row>
    <row r="4461" spans="13:15" x14ac:dyDescent="0.5">
      <c r="M4461" s="18"/>
      <c r="O4461" t="str">
        <f t="shared" si="69"/>
        <v/>
      </c>
    </row>
    <row r="4462" spans="13:15" x14ac:dyDescent="0.5">
      <c r="M4462" s="18"/>
      <c r="O4462" t="str">
        <f t="shared" si="69"/>
        <v/>
      </c>
    </row>
    <row r="4463" spans="13:15" x14ac:dyDescent="0.5">
      <c r="M4463" s="18"/>
      <c r="O4463" t="str">
        <f t="shared" si="69"/>
        <v/>
      </c>
    </row>
    <row r="4464" spans="13:15" x14ac:dyDescent="0.5">
      <c r="M4464" s="18"/>
      <c r="O4464" t="str">
        <f t="shared" si="69"/>
        <v/>
      </c>
    </row>
    <row r="4465" spans="13:15" x14ac:dyDescent="0.5">
      <c r="M4465" s="18"/>
      <c r="O4465" t="str">
        <f t="shared" si="69"/>
        <v/>
      </c>
    </row>
    <row r="4466" spans="13:15" x14ac:dyDescent="0.5">
      <c r="M4466" s="18"/>
      <c r="O4466" t="str">
        <f t="shared" si="69"/>
        <v/>
      </c>
    </row>
    <row r="4467" spans="13:15" x14ac:dyDescent="0.5">
      <c r="M4467" s="18"/>
      <c r="O4467" t="str">
        <f t="shared" si="69"/>
        <v/>
      </c>
    </row>
    <row r="4468" spans="13:15" x14ac:dyDescent="0.5">
      <c r="M4468" s="18"/>
      <c r="O4468" t="str">
        <f t="shared" si="69"/>
        <v/>
      </c>
    </row>
    <row r="4469" spans="13:15" x14ac:dyDescent="0.5">
      <c r="M4469" s="18"/>
      <c r="O4469" t="str">
        <f t="shared" si="69"/>
        <v/>
      </c>
    </row>
    <row r="4470" spans="13:15" x14ac:dyDescent="0.5">
      <c r="M4470" s="18"/>
      <c r="O4470" t="str">
        <f t="shared" si="69"/>
        <v/>
      </c>
    </row>
    <row r="4471" spans="13:15" x14ac:dyDescent="0.5">
      <c r="M4471" s="18"/>
      <c r="O4471" t="str">
        <f t="shared" si="69"/>
        <v/>
      </c>
    </row>
    <row r="4472" spans="13:15" x14ac:dyDescent="0.5">
      <c r="M4472" s="18"/>
      <c r="O4472" t="str">
        <f t="shared" si="69"/>
        <v/>
      </c>
    </row>
    <row r="4473" spans="13:15" x14ac:dyDescent="0.5">
      <c r="M4473" s="18"/>
      <c r="O4473" t="str">
        <f t="shared" si="69"/>
        <v/>
      </c>
    </row>
    <row r="4474" spans="13:15" x14ac:dyDescent="0.5">
      <c r="M4474" s="18"/>
      <c r="O4474" t="str">
        <f t="shared" si="69"/>
        <v/>
      </c>
    </row>
    <row r="4475" spans="13:15" x14ac:dyDescent="0.5">
      <c r="M4475" s="18"/>
      <c r="O4475" t="str">
        <f t="shared" si="69"/>
        <v/>
      </c>
    </row>
    <row r="4476" spans="13:15" x14ac:dyDescent="0.5">
      <c r="M4476" s="18"/>
      <c r="O4476" t="str">
        <f t="shared" si="69"/>
        <v/>
      </c>
    </row>
    <row r="4477" spans="13:15" x14ac:dyDescent="0.5">
      <c r="M4477" s="18"/>
      <c r="O4477" t="str">
        <f t="shared" si="69"/>
        <v/>
      </c>
    </row>
    <row r="4478" spans="13:15" x14ac:dyDescent="0.5">
      <c r="M4478" s="18"/>
      <c r="O4478" t="str">
        <f t="shared" si="69"/>
        <v/>
      </c>
    </row>
    <row r="4479" spans="13:15" x14ac:dyDescent="0.5">
      <c r="M4479" s="18"/>
      <c r="O4479" t="str">
        <f t="shared" si="69"/>
        <v/>
      </c>
    </row>
    <row r="4480" spans="13:15" x14ac:dyDescent="0.5">
      <c r="M4480" s="18"/>
      <c r="O4480" t="str">
        <f t="shared" si="69"/>
        <v/>
      </c>
    </row>
    <row r="4481" spans="13:15" x14ac:dyDescent="0.5">
      <c r="M4481" s="18"/>
      <c r="O4481" t="str">
        <f t="shared" si="69"/>
        <v/>
      </c>
    </row>
    <row r="4482" spans="13:15" x14ac:dyDescent="0.5">
      <c r="M4482" s="18"/>
      <c r="O4482" t="str">
        <f t="shared" si="69"/>
        <v/>
      </c>
    </row>
    <row r="4483" spans="13:15" x14ac:dyDescent="0.5">
      <c r="M4483" s="18"/>
      <c r="O4483" t="str">
        <f t="shared" ref="O4483:O4546" si="70">IF(L4483="","",MONTH(L4483))</f>
        <v/>
      </c>
    </row>
    <row r="4484" spans="13:15" x14ac:dyDescent="0.5">
      <c r="M4484" s="18"/>
      <c r="O4484" t="str">
        <f t="shared" si="70"/>
        <v/>
      </c>
    </row>
    <row r="4485" spans="13:15" x14ac:dyDescent="0.5">
      <c r="M4485" s="18"/>
      <c r="O4485" t="str">
        <f t="shared" si="70"/>
        <v/>
      </c>
    </row>
    <row r="4486" spans="13:15" x14ac:dyDescent="0.5">
      <c r="M4486" s="18"/>
      <c r="O4486" t="str">
        <f t="shared" si="70"/>
        <v/>
      </c>
    </row>
    <row r="4487" spans="13:15" x14ac:dyDescent="0.5">
      <c r="M4487" s="18"/>
      <c r="O4487" t="str">
        <f t="shared" si="70"/>
        <v/>
      </c>
    </row>
    <row r="4488" spans="13:15" x14ac:dyDescent="0.5">
      <c r="M4488" s="18"/>
      <c r="O4488" t="str">
        <f t="shared" si="70"/>
        <v/>
      </c>
    </row>
    <row r="4489" spans="13:15" x14ac:dyDescent="0.5">
      <c r="M4489" s="18"/>
      <c r="O4489" t="str">
        <f t="shared" si="70"/>
        <v/>
      </c>
    </row>
    <row r="4490" spans="13:15" x14ac:dyDescent="0.5">
      <c r="M4490" s="18"/>
      <c r="O4490" t="str">
        <f t="shared" si="70"/>
        <v/>
      </c>
    </row>
    <row r="4491" spans="13:15" x14ac:dyDescent="0.5">
      <c r="M4491" s="18"/>
      <c r="O4491" t="str">
        <f t="shared" si="70"/>
        <v/>
      </c>
    </row>
    <row r="4492" spans="13:15" x14ac:dyDescent="0.5">
      <c r="M4492" s="18"/>
      <c r="O4492" t="str">
        <f t="shared" si="70"/>
        <v/>
      </c>
    </row>
    <row r="4493" spans="13:15" x14ac:dyDescent="0.5">
      <c r="M4493" s="18"/>
      <c r="O4493" t="str">
        <f t="shared" si="70"/>
        <v/>
      </c>
    </row>
    <row r="4494" spans="13:15" x14ac:dyDescent="0.5">
      <c r="M4494" s="18"/>
      <c r="O4494" t="str">
        <f t="shared" si="70"/>
        <v/>
      </c>
    </row>
    <row r="4495" spans="13:15" x14ac:dyDescent="0.5">
      <c r="M4495" s="18"/>
      <c r="O4495" t="str">
        <f t="shared" si="70"/>
        <v/>
      </c>
    </row>
    <row r="4496" spans="13:15" x14ac:dyDescent="0.5">
      <c r="M4496" s="18"/>
      <c r="O4496" t="str">
        <f t="shared" si="70"/>
        <v/>
      </c>
    </row>
    <row r="4497" spans="13:15" x14ac:dyDescent="0.5">
      <c r="M4497" s="18"/>
      <c r="O4497" t="str">
        <f t="shared" si="70"/>
        <v/>
      </c>
    </row>
    <row r="4498" spans="13:15" x14ac:dyDescent="0.5">
      <c r="M4498" s="18"/>
      <c r="O4498" t="str">
        <f t="shared" si="70"/>
        <v/>
      </c>
    </row>
    <row r="4499" spans="13:15" x14ac:dyDescent="0.5">
      <c r="M4499" s="18"/>
      <c r="O4499" t="str">
        <f t="shared" si="70"/>
        <v/>
      </c>
    </row>
    <row r="4500" spans="13:15" x14ac:dyDescent="0.5">
      <c r="M4500" s="18"/>
      <c r="O4500" t="str">
        <f t="shared" si="70"/>
        <v/>
      </c>
    </row>
    <row r="4501" spans="13:15" x14ac:dyDescent="0.5">
      <c r="M4501" s="18"/>
      <c r="O4501" t="str">
        <f t="shared" si="70"/>
        <v/>
      </c>
    </row>
    <row r="4502" spans="13:15" x14ac:dyDescent="0.5">
      <c r="M4502" s="18"/>
      <c r="O4502" t="str">
        <f t="shared" si="70"/>
        <v/>
      </c>
    </row>
    <row r="4503" spans="13:15" x14ac:dyDescent="0.5">
      <c r="M4503" s="18"/>
      <c r="O4503" t="str">
        <f t="shared" si="70"/>
        <v/>
      </c>
    </row>
    <row r="4504" spans="13:15" x14ac:dyDescent="0.5">
      <c r="M4504" s="18"/>
      <c r="O4504" t="str">
        <f t="shared" si="70"/>
        <v/>
      </c>
    </row>
    <row r="4505" spans="13:15" x14ac:dyDescent="0.5">
      <c r="M4505" s="18"/>
      <c r="O4505" t="str">
        <f t="shared" si="70"/>
        <v/>
      </c>
    </row>
    <row r="4506" spans="13:15" x14ac:dyDescent="0.5">
      <c r="M4506" s="18"/>
      <c r="O4506" t="str">
        <f t="shared" si="70"/>
        <v/>
      </c>
    </row>
    <row r="4507" spans="13:15" x14ac:dyDescent="0.5">
      <c r="M4507" s="18"/>
      <c r="O4507" t="str">
        <f t="shared" si="70"/>
        <v/>
      </c>
    </row>
    <row r="4508" spans="13:15" x14ac:dyDescent="0.5">
      <c r="M4508" s="18"/>
      <c r="O4508" t="str">
        <f t="shared" si="70"/>
        <v/>
      </c>
    </row>
    <row r="4509" spans="13:15" x14ac:dyDescent="0.5">
      <c r="M4509" s="18"/>
      <c r="O4509" t="str">
        <f t="shared" si="70"/>
        <v/>
      </c>
    </row>
    <row r="4510" spans="13:15" x14ac:dyDescent="0.5">
      <c r="M4510" s="18"/>
      <c r="O4510" t="str">
        <f t="shared" si="70"/>
        <v/>
      </c>
    </row>
    <row r="4511" spans="13:15" x14ac:dyDescent="0.5">
      <c r="M4511" s="18"/>
      <c r="O4511" t="str">
        <f t="shared" si="70"/>
        <v/>
      </c>
    </row>
    <row r="4512" spans="13:15" x14ac:dyDescent="0.5">
      <c r="M4512" s="18"/>
      <c r="O4512" t="str">
        <f t="shared" si="70"/>
        <v/>
      </c>
    </row>
    <row r="4513" spans="13:15" x14ac:dyDescent="0.5">
      <c r="M4513" s="18"/>
      <c r="O4513" t="str">
        <f t="shared" si="70"/>
        <v/>
      </c>
    </row>
    <row r="4514" spans="13:15" x14ac:dyDescent="0.5">
      <c r="M4514" s="18"/>
      <c r="O4514" t="str">
        <f t="shared" si="70"/>
        <v/>
      </c>
    </row>
    <row r="4515" spans="13:15" x14ac:dyDescent="0.5">
      <c r="M4515" s="18"/>
      <c r="O4515" t="str">
        <f t="shared" si="70"/>
        <v/>
      </c>
    </row>
    <row r="4516" spans="13:15" x14ac:dyDescent="0.5">
      <c r="M4516" s="18"/>
      <c r="O4516" t="str">
        <f t="shared" si="70"/>
        <v/>
      </c>
    </row>
    <row r="4517" spans="13:15" x14ac:dyDescent="0.5">
      <c r="M4517" s="18"/>
      <c r="O4517" t="str">
        <f t="shared" si="70"/>
        <v/>
      </c>
    </row>
    <row r="4518" spans="13:15" x14ac:dyDescent="0.5">
      <c r="M4518" s="18"/>
      <c r="O4518" t="str">
        <f t="shared" si="70"/>
        <v/>
      </c>
    </row>
    <row r="4519" spans="13:15" x14ac:dyDescent="0.5">
      <c r="M4519" s="18"/>
      <c r="O4519" t="str">
        <f t="shared" si="70"/>
        <v/>
      </c>
    </row>
    <row r="4520" spans="13:15" x14ac:dyDescent="0.5">
      <c r="M4520" s="18"/>
      <c r="O4520" t="str">
        <f t="shared" si="70"/>
        <v/>
      </c>
    </row>
    <row r="4521" spans="13:15" x14ac:dyDescent="0.5">
      <c r="M4521" s="18"/>
      <c r="O4521" t="str">
        <f t="shared" si="70"/>
        <v/>
      </c>
    </row>
    <row r="4522" spans="13:15" x14ac:dyDescent="0.5">
      <c r="M4522" s="18"/>
      <c r="O4522" t="str">
        <f t="shared" si="70"/>
        <v/>
      </c>
    </row>
    <row r="4523" spans="13:15" x14ac:dyDescent="0.5">
      <c r="M4523" s="18"/>
      <c r="O4523" t="str">
        <f t="shared" si="70"/>
        <v/>
      </c>
    </row>
    <row r="4524" spans="13:15" x14ac:dyDescent="0.5">
      <c r="M4524" s="18"/>
      <c r="O4524" t="str">
        <f t="shared" si="70"/>
        <v/>
      </c>
    </row>
    <row r="4525" spans="13:15" x14ac:dyDescent="0.5">
      <c r="M4525" s="18"/>
      <c r="O4525" t="str">
        <f t="shared" si="70"/>
        <v/>
      </c>
    </row>
    <row r="4526" spans="13:15" x14ac:dyDescent="0.5">
      <c r="M4526" s="18"/>
      <c r="O4526" t="str">
        <f t="shared" si="70"/>
        <v/>
      </c>
    </row>
    <row r="4527" spans="13:15" x14ac:dyDescent="0.5">
      <c r="M4527" s="18"/>
      <c r="O4527" t="str">
        <f t="shared" si="70"/>
        <v/>
      </c>
    </row>
    <row r="4528" spans="13:15" x14ac:dyDescent="0.5">
      <c r="M4528" s="18"/>
      <c r="O4528" t="str">
        <f t="shared" si="70"/>
        <v/>
      </c>
    </row>
    <row r="4529" spans="13:15" x14ac:dyDescent="0.5">
      <c r="M4529" s="18"/>
      <c r="O4529" t="str">
        <f t="shared" si="70"/>
        <v/>
      </c>
    </row>
    <row r="4530" spans="13:15" x14ac:dyDescent="0.5">
      <c r="M4530" s="18"/>
      <c r="O4530" t="str">
        <f t="shared" si="70"/>
        <v/>
      </c>
    </row>
    <row r="4531" spans="13:15" x14ac:dyDescent="0.5">
      <c r="M4531" s="18"/>
      <c r="O4531" t="str">
        <f t="shared" si="70"/>
        <v/>
      </c>
    </row>
    <row r="4532" spans="13:15" x14ac:dyDescent="0.5">
      <c r="M4532" s="18"/>
      <c r="O4532" t="str">
        <f t="shared" si="70"/>
        <v/>
      </c>
    </row>
    <row r="4533" spans="13:15" x14ac:dyDescent="0.5">
      <c r="M4533" s="18"/>
      <c r="O4533" t="str">
        <f t="shared" si="70"/>
        <v/>
      </c>
    </row>
    <row r="4534" spans="13:15" x14ac:dyDescent="0.5">
      <c r="M4534" s="18"/>
      <c r="O4534" t="str">
        <f t="shared" si="70"/>
        <v/>
      </c>
    </row>
    <row r="4535" spans="13:15" x14ac:dyDescent="0.5">
      <c r="M4535" s="18"/>
      <c r="O4535" t="str">
        <f t="shared" si="70"/>
        <v/>
      </c>
    </row>
    <row r="4536" spans="13:15" x14ac:dyDescent="0.5">
      <c r="M4536" s="18"/>
      <c r="O4536" t="str">
        <f t="shared" si="70"/>
        <v/>
      </c>
    </row>
    <row r="4537" spans="13:15" x14ac:dyDescent="0.5">
      <c r="M4537" s="18"/>
      <c r="O4537" t="str">
        <f t="shared" si="70"/>
        <v/>
      </c>
    </row>
    <row r="4538" spans="13:15" x14ac:dyDescent="0.5">
      <c r="M4538" s="18"/>
      <c r="O4538" t="str">
        <f t="shared" si="70"/>
        <v/>
      </c>
    </row>
    <row r="4539" spans="13:15" x14ac:dyDescent="0.5">
      <c r="M4539" s="18"/>
      <c r="O4539" t="str">
        <f t="shared" si="70"/>
        <v/>
      </c>
    </row>
    <row r="4540" spans="13:15" x14ac:dyDescent="0.5">
      <c r="M4540" s="18"/>
      <c r="O4540" t="str">
        <f t="shared" si="70"/>
        <v/>
      </c>
    </row>
    <row r="4541" spans="13:15" x14ac:dyDescent="0.5">
      <c r="M4541" s="18"/>
      <c r="O4541" t="str">
        <f t="shared" si="70"/>
        <v/>
      </c>
    </row>
    <row r="4542" spans="13:15" x14ac:dyDescent="0.5">
      <c r="M4542" s="18"/>
      <c r="O4542" t="str">
        <f t="shared" si="70"/>
        <v/>
      </c>
    </row>
    <row r="4543" spans="13:15" x14ac:dyDescent="0.5">
      <c r="M4543" s="18"/>
      <c r="O4543" t="str">
        <f t="shared" si="70"/>
        <v/>
      </c>
    </row>
    <row r="4544" spans="13:15" x14ac:dyDescent="0.5">
      <c r="M4544" s="18"/>
      <c r="O4544" t="str">
        <f t="shared" si="70"/>
        <v/>
      </c>
    </row>
    <row r="4545" spans="13:15" x14ac:dyDescent="0.5">
      <c r="M4545" s="18"/>
      <c r="O4545" t="str">
        <f t="shared" si="70"/>
        <v/>
      </c>
    </row>
    <row r="4546" spans="13:15" x14ac:dyDescent="0.5">
      <c r="M4546" s="18"/>
      <c r="O4546" t="str">
        <f t="shared" si="70"/>
        <v/>
      </c>
    </row>
    <row r="4547" spans="13:15" x14ac:dyDescent="0.5">
      <c r="M4547" s="18"/>
      <c r="O4547" t="str">
        <f t="shared" ref="O4547:O4610" si="71">IF(L4547="","",MONTH(L4547))</f>
        <v/>
      </c>
    </row>
    <row r="4548" spans="13:15" x14ac:dyDescent="0.5">
      <c r="M4548" s="18"/>
      <c r="O4548" t="str">
        <f t="shared" si="71"/>
        <v/>
      </c>
    </row>
    <row r="4549" spans="13:15" x14ac:dyDescent="0.5">
      <c r="M4549" s="18"/>
      <c r="O4549" t="str">
        <f t="shared" si="71"/>
        <v/>
      </c>
    </row>
    <row r="4550" spans="13:15" x14ac:dyDescent="0.5">
      <c r="M4550" s="18"/>
      <c r="O4550" t="str">
        <f t="shared" si="71"/>
        <v/>
      </c>
    </row>
    <row r="4551" spans="13:15" x14ac:dyDescent="0.5">
      <c r="M4551" s="18"/>
      <c r="O4551" t="str">
        <f t="shared" si="71"/>
        <v/>
      </c>
    </row>
    <row r="4552" spans="13:15" x14ac:dyDescent="0.5">
      <c r="M4552" s="18"/>
      <c r="O4552" t="str">
        <f t="shared" si="71"/>
        <v/>
      </c>
    </row>
    <row r="4553" spans="13:15" x14ac:dyDescent="0.5">
      <c r="M4553" s="18"/>
      <c r="O4553" t="str">
        <f t="shared" si="71"/>
        <v/>
      </c>
    </row>
    <row r="4554" spans="13:15" x14ac:dyDescent="0.5">
      <c r="M4554" s="18"/>
      <c r="O4554" t="str">
        <f t="shared" si="71"/>
        <v/>
      </c>
    </row>
    <row r="4555" spans="13:15" x14ac:dyDescent="0.5">
      <c r="M4555" s="18"/>
      <c r="O4555" t="str">
        <f t="shared" si="71"/>
        <v/>
      </c>
    </row>
    <row r="4556" spans="13:15" x14ac:dyDescent="0.5">
      <c r="M4556" s="18"/>
      <c r="O4556" t="str">
        <f t="shared" si="71"/>
        <v/>
      </c>
    </row>
    <row r="4557" spans="13:15" x14ac:dyDescent="0.5">
      <c r="M4557" s="18"/>
      <c r="O4557" t="str">
        <f t="shared" si="71"/>
        <v/>
      </c>
    </row>
    <row r="4558" spans="13:15" x14ac:dyDescent="0.5">
      <c r="M4558" s="18"/>
      <c r="O4558" t="str">
        <f t="shared" si="71"/>
        <v/>
      </c>
    </row>
    <row r="4559" spans="13:15" x14ac:dyDescent="0.5">
      <c r="M4559" s="18"/>
      <c r="O4559" t="str">
        <f t="shared" si="71"/>
        <v/>
      </c>
    </row>
    <row r="4560" spans="13:15" x14ac:dyDescent="0.5">
      <c r="M4560" s="18"/>
      <c r="O4560" t="str">
        <f t="shared" si="71"/>
        <v/>
      </c>
    </row>
    <row r="4561" spans="13:15" x14ac:dyDescent="0.5">
      <c r="M4561" s="18"/>
      <c r="O4561" t="str">
        <f t="shared" si="71"/>
        <v/>
      </c>
    </row>
    <row r="4562" spans="13:15" x14ac:dyDescent="0.5">
      <c r="M4562" s="18"/>
      <c r="O4562" t="str">
        <f t="shared" si="71"/>
        <v/>
      </c>
    </row>
    <row r="4563" spans="13:15" x14ac:dyDescent="0.5">
      <c r="M4563" s="18"/>
      <c r="O4563" t="str">
        <f t="shared" si="71"/>
        <v/>
      </c>
    </row>
    <row r="4564" spans="13:15" x14ac:dyDescent="0.5">
      <c r="M4564" s="18"/>
      <c r="O4564" t="str">
        <f t="shared" si="71"/>
        <v/>
      </c>
    </row>
    <row r="4565" spans="13:15" x14ac:dyDescent="0.5">
      <c r="M4565" s="18"/>
      <c r="O4565" t="str">
        <f t="shared" si="71"/>
        <v/>
      </c>
    </row>
    <row r="4566" spans="13:15" x14ac:dyDescent="0.5">
      <c r="M4566" s="18"/>
      <c r="O4566" t="str">
        <f t="shared" si="71"/>
        <v/>
      </c>
    </row>
    <row r="4567" spans="13:15" x14ac:dyDescent="0.5">
      <c r="M4567" s="18"/>
      <c r="O4567" t="str">
        <f t="shared" si="71"/>
        <v/>
      </c>
    </row>
    <row r="4568" spans="13:15" x14ac:dyDescent="0.5">
      <c r="M4568" s="18"/>
      <c r="O4568" t="str">
        <f t="shared" si="71"/>
        <v/>
      </c>
    </row>
    <row r="4569" spans="13:15" x14ac:dyDescent="0.5">
      <c r="M4569" s="18"/>
      <c r="O4569" t="str">
        <f t="shared" si="71"/>
        <v/>
      </c>
    </row>
    <row r="4570" spans="13:15" x14ac:dyDescent="0.5">
      <c r="M4570" s="18"/>
      <c r="O4570" t="str">
        <f t="shared" si="71"/>
        <v/>
      </c>
    </row>
    <row r="4571" spans="13:15" x14ac:dyDescent="0.5">
      <c r="M4571" s="18"/>
      <c r="O4571" t="str">
        <f t="shared" si="71"/>
        <v/>
      </c>
    </row>
    <row r="4572" spans="13:15" x14ac:dyDescent="0.5">
      <c r="M4572" s="18"/>
      <c r="O4572" t="str">
        <f t="shared" si="71"/>
        <v/>
      </c>
    </row>
    <row r="4573" spans="13:15" x14ac:dyDescent="0.5">
      <c r="M4573" s="18"/>
      <c r="O4573" t="str">
        <f t="shared" si="71"/>
        <v/>
      </c>
    </row>
    <row r="4574" spans="13:15" x14ac:dyDescent="0.5">
      <c r="M4574" s="18"/>
      <c r="O4574" t="str">
        <f t="shared" si="71"/>
        <v/>
      </c>
    </row>
    <row r="4575" spans="13:15" x14ac:dyDescent="0.5">
      <c r="M4575" s="18"/>
      <c r="O4575" t="str">
        <f t="shared" si="71"/>
        <v/>
      </c>
    </row>
    <row r="4576" spans="13:15" x14ac:dyDescent="0.5">
      <c r="M4576" s="18"/>
      <c r="O4576" t="str">
        <f t="shared" si="71"/>
        <v/>
      </c>
    </row>
    <row r="4577" spans="13:15" x14ac:dyDescent="0.5">
      <c r="M4577" s="18"/>
      <c r="O4577" t="str">
        <f t="shared" si="71"/>
        <v/>
      </c>
    </row>
    <row r="4578" spans="13:15" x14ac:dyDescent="0.5">
      <c r="M4578" s="18"/>
      <c r="O4578" t="str">
        <f t="shared" si="71"/>
        <v/>
      </c>
    </row>
    <row r="4579" spans="13:15" x14ac:dyDescent="0.5">
      <c r="M4579" s="18"/>
      <c r="O4579" t="str">
        <f t="shared" si="71"/>
        <v/>
      </c>
    </row>
    <row r="4580" spans="13:15" x14ac:dyDescent="0.5">
      <c r="M4580" s="18"/>
      <c r="O4580" t="str">
        <f t="shared" si="71"/>
        <v/>
      </c>
    </row>
    <row r="4581" spans="13:15" x14ac:dyDescent="0.5">
      <c r="M4581" s="18"/>
      <c r="O4581" t="str">
        <f t="shared" si="71"/>
        <v/>
      </c>
    </row>
    <row r="4582" spans="13:15" x14ac:dyDescent="0.5">
      <c r="M4582" s="18"/>
      <c r="O4582" t="str">
        <f t="shared" si="71"/>
        <v/>
      </c>
    </row>
    <row r="4583" spans="13:15" x14ac:dyDescent="0.5">
      <c r="M4583" s="18"/>
      <c r="O4583" t="str">
        <f t="shared" si="71"/>
        <v/>
      </c>
    </row>
    <row r="4584" spans="13:15" x14ac:dyDescent="0.5">
      <c r="M4584" s="18"/>
      <c r="O4584" t="str">
        <f t="shared" si="71"/>
        <v/>
      </c>
    </row>
    <row r="4585" spans="13:15" x14ac:dyDescent="0.5">
      <c r="M4585" s="18"/>
      <c r="O4585" t="str">
        <f t="shared" si="71"/>
        <v/>
      </c>
    </row>
    <row r="4586" spans="13:15" x14ac:dyDescent="0.5">
      <c r="M4586" s="18"/>
      <c r="O4586" t="str">
        <f t="shared" si="71"/>
        <v/>
      </c>
    </row>
    <row r="4587" spans="13:15" x14ac:dyDescent="0.5">
      <c r="M4587" s="18"/>
      <c r="O4587" t="str">
        <f t="shared" si="71"/>
        <v/>
      </c>
    </row>
    <row r="4588" spans="13:15" x14ac:dyDescent="0.5">
      <c r="M4588" s="18"/>
      <c r="O4588" t="str">
        <f t="shared" si="71"/>
        <v/>
      </c>
    </row>
    <row r="4589" spans="13:15" x14ac:dyDescent="0.5">
      <c r="M4589" s="18"/>
      <c r="O4589" t="str">
        <f t="shared" si="71"/>
        <v/>
      </c>
    </row>
    <row r="4590" spans="13:15" x14ac:dyDescent="0.5">
      <c r="M4590" s="18"/>
      <c r="O4590" t="str">
        <f t="shared" si="71"/>
        <v/>
      </c>
    </row>
    <row r="4591" spans="13:15" x14ac:dyDescent="0.5">
      <c r="M4591" s="18"/>
      <c r="O4591" t="str">
        <f t="shared" si="71"/>
        <v/>
      </c>
    </row>
    <row r="4592" spans="13:15" x14ac:dyDescent="0.5">
      <c r="M4592" s="18"/>
      <c r="O4592" t="str">
        <f t="shared" si="71"/>
        <v/>
      </c>
    </row>
    <row r="4593" spans="13:15" x14ac:dyDescent="0.5">
      <c r="M4593" s="18"/>
      <c r="O4593" t="str">
        <f t="shared" si="71"/>
        <v/>
      </c>
    </row>
    <row r="4594" spans="13:15" x14ac:dyDescent="0.5">
      <c r="M4594" s="18"/>
      <c r="O4594" t="str">
        <f t="shared" si="71"/>
        <v/>
      </c>
    </row>
    <row r="4595" spans="13:15" x14ac:dyDescent="0.5">
      <c r="M4595" s="18"/>
      <c r="O4595" t="str">
        <f t="shared" si="71"/>
        <v/>
      </c>
    </row>
    <row r="4596" spans="13:15" x14ac:dyDescent="0.5">
      <c r="M4596" s="18"/>
      <c r="O4596" t="str">
        <f t="shared" si="71"/>
        <v/>
      </c>
    </row>
    <row r="4597" spans="13:15" x14ac:dyDescent="0.5">
      <c r="M4597" s="18"/>
      <c r="O4597" t="str">
        <f t="shared" si="71"/>
        <v/>
      </c>
    </row>
    <row r="4598" spans="13:15" x14ac:dyDescent="0.5">
      <c r="M4598" s="18"/>
      <c r="O4598" t="str">
        <f t="shared" si="71"/>
        <v/>
      </c>
    </row>
    <row r="4599" spans="13:15" x14ac:dyDescent="0.5">
      <c r="M4599" s="18"/>
      <c r="O4599" t="str">
        <f t="shared" si="71"/>
        <v/>
      </c>
    </row>
    <row r="4600" spans="13:15" x14ac:dyDescent="0.5">
      <c r="M4600" s="18"/>
      <c r="O4600" t="str">
        <f t="shared" si="71"/>
        <v/>
      </c>
    </row>
    <row r="4601" spans="13:15" x14ac:dyDescent="0.5">
      <c r="M4601" s="18"/>
      <c r="O4601" t="str">
        <f t="shared" si="71"/>
        <v/>
      </c>
    </row>
    <row r="4602" spans="13:15" x14ac:dyDescent="0.5">
      <c r="M4602" s="18"/>
      <c r="O4602" t="str">
        <f t="shared" si="71"/>
        <v/>
      </c>
    </row>
    <row r="4603" spans="13:15" x14ac:dyDescent="0.5">
      <c r="M4603" s="18"/>
      <c r="O4603" t="str">
        <f t="shared" si="71"/>
        <v/>
      </c>
    </row>
    <row r="4604" spans="13:15" x14ac:dyDescent="0.5">
      <c r="M4604" s="18"/>
      <c r="O4604" t="str">
        <f t="shared" si="71"/>
        <v/>
      </c>
    </row>
    <row r="4605" spans="13:15" x14ac:dyDescent="0.5">
      <c r="M4605" s="18"/>
      <c r="O4605" t="str">
        <f t="shared" si="71"/>
        <v/>
      </c>
    </row>
    <row r="4606" spans="13:15" x14ac:dyDescent="0.5">
      <c r="M4606" s="18"/>
      <c r="O4606" t="str">
        <f t="shared" si="71"/>
        <v/>
      </c>
    </row>
    <row r="4607" spans="13:15" x14ac:dyDescent="0.5">
      <c r="M4607" s="18"/>
      <c r="O4607" t="str">
        <f t="shared" si="71"/>
        <v/>
      </c>
    </row>
    <row r="4608" spans="13:15" x14ac:dyDescent="0.5">
      <c r="M4608" s="18"/>
      <c r="O4608" t="str">
        <f t="shared" si="71"/>
        <v/>
      </c>
    </row>
    <row r="4609" spans="13:15" x14ac:dyDescent="0.5">
      <c r="M4609" s="18"/>
      <c r="O4609" t="str">
        <f t="shared" si="71"/>
        <v/>
      </c>
    </row>
    <row r="4610" spans="13:15" x14ac:dyDescent="0.5">
      <c r="M4610" s="18"/>
      <c r="O4610" t="str">
        <f t="shared" si="71"/>
        <v/>
      </c>
    </row>
    <row r="4611" spans="13:15" x14ac:dyDescent="0.5">
      <c r="M4611" s="18"/>
      <c r="O4611" t="str">
        <f t="shared" ref="O4611:O4674" si="72">IF(L4611="","",MONTH(L4611))</f>
        <v/>
      </c>
    </row>
    <row r="4612" spans="13:15" x14ac:dyDescent="0.5">
      <c r="M4612" s="18"/>
      <c r="O4612" t="str">
        <f t="shared" si="72"/>
        <v/>
      </c>
    </row>
    <row r="4613" spans="13:15" x14ac:dyDescent="0.5">
      <c r="M4613" s="18"/>
      <c r="O4613" t="str">
        <f t="shared" si="72"/>
        <v/>
      </c>
    </row>
    <row r="4614" spans="13:15" x14ac:dyDescent="0.5">
      <c r="M4614" s="18"/>
      <c r="O4614" t="str">
        <f t="shared" si="72"/>
        <v/>
      </c>
    </row>
    <row r="4615" spans="13:15" x14ac:dyDescent="0.5">
      <c r="M4615" s="18"/>
      <c r="O4615" t="str">
        <f t="shared" si="72"/>
        <v/>
      </c>
    </row>
    <row r="4616" spans="13:15" x14ac:dyDescent="0.5">
      <c r="M4616" s="18"/>
      <c r="O4616" t="str">
        <f t="shared" si="72"/>
        <v/>
      </c>
    </row>
    <row r="4617" spans="13:15" x14ac:dyDescent="0.5">
      <c r="M4617" s="18"/>
      <c r="O4617" t="str">
        <f t="shared" si="72"/>
        <v/>
      </c>
    </row>
    <row r="4618" spans="13:15" x14ac:dyDescent="0.5">
      <c r="M4618" s="18"/>
      <c r="O4618" t="str">
        <f t="shared" si="72"/>
        <v/>
      </c>
    </row>
    <row r="4619" spans="13:15" x14ac:dyDescent="0.5">
      <c r="M4619" s="18"/>
      <c r="O4619" t="str">
        <f t="shared" si="72"/>
        <v/>
      </c>
    </row>
    <row r="4620" spans="13:15" x14ac:dyDescent="0.5">
      <c r="M4620" s="18"/>
      <c r="O4620" t="str">
        <f t="shared" si="72"/>
        <v/>
      </c>
    </row>
    <row r="4621" spans="13:15" x14ac:dyDescent="0.5">
      <c r="M4621" s="18"/>
      <c r="O4621" t="str">
        <f t="shared" si="72"/>
        <v/>
      </c>
    </row>
    <row r="4622" spans="13:15" x14ac:dyDescent="0.5">
      <c r="M4622" s="18"/>
      <c r="O4622" t="str">
        <f t="shared" si="72"/>
        <v/>
      </c>
    </row>
    <row r="4623" spans="13:15" x14ac:dyDescent="0.5">
      <c r="M4623" s="18"/>
      <c r="O4623" t="str">
        <f t="shared" si="72"/>
        <v/>
      </c>
    </row>
    <row r="4624" spans="13:15" x14ac:dyDescent="0.5">
      <c r="M4624" s="18"/>
      <c r="O4624" t="str">
        <f t="shared" si="72"/>
        <v/>
      </c>
    </row>
    <row r="4625" spans="13:15" x14ac:dyDescent="0.5">
      <c r="M4625" s="18"/>
      <c r="O4625" t="str">
        <f t="shared" si="72"/>
        <v/>
      </c>
    </row>
    <row r="4626" spans="13:15" x14ac:dyDescent="0.5">
      <c r="M4626" s="18"/>
      <c r="O4626" t="str">
        <f t="shared" si="72"/>
        <v/>
      </c>
    </row>
    <row r="4627" spans="13:15" x14ac:dyDescent="0.5">
      <c r="M4627" s="18"/>
      <c r="O4627" t="str">
        <f t="shared" si="72"/>
        <v/>
      </c>
    </row>
    <row r="4628" spans="13:15" x14ac:dyDescent="0.5">
      <c r="M4628" s="18"/>
      <c r="O4628" t="str">
        <f t="shared" si="72"/>
        <v/>
      </c>
    </row>
    <row r="4629" spans="13:15" x14ac:dyDescent="0.5">
      <c r="M4629" s="18"/>
      <c r="O4629" t="str">
        <f t="shared" si="72"/>
        <v/>
      </c>
    </row>
    <row r="4630" spans="13:15" x14ac:dyDescent="0.5">
      <c r="M4630" s="18"/>
      <c r="O4630" t="str">
        <f t="shared" si="72"/>
        <v/>
      </c>
    </row>
    <row r="4631" spans="13:15" x14ac:dyDescent="0.5">
      <c r="M4631" s="18"/>
      <c r="O4631" t="str">
        <f t="shared" si="72"/>
        <v/>
      </c>
    </row>
    <row r="4632" spans="13:15" x14ac:dyDescent="0.5">
      <c r="M4632" s="18"/>
      <c r="O4632" t="str">
        <f t="shared" si="72"/>
        <v/>
      </c>
    </row>
    <row r="4633" spans="13:15" x14ac:dyDescent="0.5">
      <c r="M4633" s="18"/>
      <c r="O4633" t="str">
        <f t="shared" si="72"/>
        <v/>
      </c>
    </row>
    <row r="4634" spans="13:15" x14ac:dyDescent="0.5">
      <c r="M4634" s="18"/>
      <c r="O4634" t="str">
        <f t="shared" si="72"/>
        <v/>
      </c>
    </row>
    <row r="4635" spans="13:15" x14ac:dyDescent="0.5">
      <c r="M4635" s="18"/>
      <c r="O4635" t="str">
        <f t="shared" si="72"/>
        <v/>
      </c>
    </row>
    <row r="4636" spans="13:15" x14ac:dyDescent="0.5">
      <c r="M4636" s="18"/>
      <c r="O4636" t="str">
        <f t="shared" si="72"/>
        <v/>
      </c>
    </row>
    <row r="4637" spans="13:15" x14ac:dyDescent="0.5">
      <c r="M4637" s="18"/>
      <c r="O4637" t="str">
        <f t="shared" si="72"/>
        <v/>
      </c>
    </row>
    <row r="4638" spans="13:15" x14ac:dyDescent="0.5">
      <c r="M4638" s="18"/>
      <c r="O4638" t="str">
        <f t="shared" si="72"/>
        <v/>
      </c>
    </row>
    <row r="4639" spans="13:15" x14ac:dyDescent="0.5">
      <c r="M4639" s="18"/>
      <c r="O4639" t="str">
        <f t="shared" si="72"/>
        <v/>
      </c>
    </row>
    <row r="4640" spans="13:15" x14ac:dyDescent="0.5">
      <c r="M4640" s="18"/>
      <c r="O4640" t="str">
        <f t="shared" si="72"/>
        <v/>
      </c>
    </row>
    <row r="4641" spans="13:15" x14ac:dyDescent="0.5">
      <c r="M4641" s="18"/>
      <c r="O4641" t="str">
        <f t="shared" si="72"/>
        <v/>
      </c>
    </row>
    <row r="4642" spans="13:15" x14ac:dyDescent="0.5">
      <c r="M4642" s="18"/>
      <c r="O4642" t="str">
        <f t="shared" si="72"/>
        <v/>
      </c>
    </row>
    <row r="4643" spans="13:15" x14ac:dyDescent="0.5">
      <c r="M4643" s="18"/>
      <c r="O4643" t="str">
        <f t="shared" si="72"/>
        <v/>
      </c>
    </row>
    <row r="4644" spans="13:15" x14ac:dyDescent="0.5">
      <c r="M4644" s="18"/>
      <c r="O4644" t="str">
        <f t="shared" si="72"/>
        <v/>
      </c>
    </row>
    <row r="4645" spans="13:15" x14ac:dyDescent="0.5">
      <c r="M4645" s="18"/>
      <c r="O4645" t="str">
        <f t="shared" si="72"/>
        <v/>
      </c>
    </row>
    <row r="4646" spans="13:15" x14ac:dyDescent="0.5">
      <c r="M4646" s="18"/>
      <c r="O4646" t="str">
        <f t="shared" si="72"/>
        <v/>
      </c>
    </row>
    <row r="4647" spans="13:15" x14ac:dyDescent="0.5">
      <c r="M4647" s="18"/>
      <c r="O4647" t="str">
        <f t="shared" si="72"/>
        <v/>
      </c>
    </row>
    <row r="4648" spans="13:15" x14ac:dyDescent="0.5">
      <c r="M4648" s="18"/>
      <c r="O4648" t="str">
        <f t="shared" si="72"/>
        <v/>
      </c>
    </row>
    <row r="4649" spans="13:15" x14ac:dyDescent="0.5">
      <c r="M4649" s="18"/>
      <c r="O4649" t="str">
        <f t="shared" si="72"/>
        <v/>
      </c>
    </row>
    <row r="4650" spans="13:15" x14ac:dyDescent="0.5">
      <c r="M4650" s="18"/>
      <c r="O4650" t="str">
        <f t="shared" si="72"/>
        <v/>
      </c>
    </row>
    <row r="4651" spans="13:15" x14ac:dyDescent="0.5">
      <c r="M4651" s="18"/>
      <c r="O4651" t="str">
        <f t="shared" si="72"/>
        <v/>
      </c>
    </row>
    <row r="4652" spans="13:15" x14ac:dyDescent="0.5">
      <c r="M4652" s="18"/>
      <c r="O4652" t="str">
        <f t="shared" si="72"/>
        <v/>
      </c>
    </row>
    <row r="4653" spans="13:15" x14ac:dyDescent="0.5">
      <c r="M4653" s="18"/>
      <c r="O4653" t="str">
        <f t="shared" si="72"/>
        <v/>
      </c>
    </row>
    <row r="4654" spans="13:15" x14ac:dyDescent="0.5">
      <c r="M4654" s="18"/>
      <c r="O4654" t="str">
        <f t="shared" si="72"/>
        <v/>
      </c>
    </row>
    <row r="4655" spans="13:15" x14ac:dyDescent="0.5">
      <c r="M4655" s="18"/>
      <c r="O4655" t="str">
        <f t="shared" si="72"/>
        <v/>
      </c>
    </row>
    <row r="4656" spans="13:15" x14ac:dyDescent="0.5">
      <c r="M4656" s="18"/>
      <c r="O4656" t="str">
        <f t="shared" si="72"/>
        <v/>
      </c>
    </row>
    <row r="4657" spans="13:15" x14ac:dyDescent="0.5">
      <c r="M4657" s="18"/>
      <c r="O4657" t="str">
        <f t="shared" si="72"/>
        <v/>
      </c>
    </row>
    <row r="4658" spans="13:15" x14ac:dyDescent="0.5">
      <c r="M4658" s="18"/>
      <c r="O4658" t="str">
        <f t="shared" si="72"/>
        <v/>
      </c>
    </row>
    <row r="4659" spans="13:15" x14ac:dyDescent="0.5">
      <c r="M4659" s="18"/>
      <c r="O4659" t="str">
        <f t="shared" si="72"/>
        <v/>
      </c>
    </row>
    <row r="4660" spans="13:15" x14ac:dyDescent="0.5">
      <c r="M4660" s="18"/>
      <c r="O4660" t="str">
        <f t="shared" si="72"/>
        <v/>
      </c>
    </row>
    <row r="4661" spans="13:15" x14ac:dyDescent="0.5">
      <c r="M4661" s="18"/>
      <c r="O4661" t="str">
        <f t="shared" si="72"/>
        <v/>
      </c>
    </row>
    <row r="4662" spans="13:15" x14ac:dyDescent="0.5">
      <c r="M4662" s="18"/>
      <c r="O4662" t="str">
        <f t="shared" si="72"/>
        <v/>
      </c>
    </row>
    <row r="4663" spans="13:15" x14ac:dyDescent="0.5">
      <c r="M4663" s="18"/>
      <c r="O4663" t="str">
        <f t="shared" si="72"/>
        <v/>
      </c>
    </row>
    <row r="4664" spans="13:15" x14ac:dyDescent="0.5">
      <c r="M4664" s="18"/>
      <c r="O4664" t="str">
        <f t="shared" si="72"/>
        <v/>
      </c>
    </row>
    <row r="4665" spans="13:15" x14ac:dyDescent="0.5">
      <c r="M4665" s="18"/>
      <c r="O4665" t="str">
        <f t="shared" si="72"/>
        <v/>
      </c>
    </row>
    <row r="4666" spans="13:15" x14ac:dyDescent="0.5">
      <c r="M4666" s="18"/>
      <c r="O4666" t="str">
        <f t="shared" si="72"/>
        <v/>
      </c>
    </row>
    <row r="4667" spans="13:15" x14ac:dyDescent="0.5">
      <c r="M4667" s="18"/>
      <c r="O4667" t="str">
        <f t="shared" si="72"/>
        <v/>
      </c>
    </row>
    <row r="4668" spans="13:15" x14ac:dyDescent="0.5">
      <c r="M4668" s="18"/>
      <c r="O4668" t="str">
        <f t="shared" si="72"/>
        <v/>
      </c>
    </row>
    <row r="4669" spans="13:15" x14ac:dyDescent="0.5">
      <c r="M4669" s="18"/>
      <c r="O4669" t="str">
        <f t="shared" si="72"/>
        <v/>
      </c>
    </row>
    <row r="4670" spans="13:15" x14ac:dyDescent="0.5">
      <c r="M4670" s="18"/>
      <c r="O4670" t="str">
        <f t="shared" si="72"/>
        <v/>
      </c>
    </row>
    <row r="4671" spans="13:15" x14ac:dyDescent="0.5">
      <c r="M4671" s="18"/>
      <c r="O4671" t="str">
        <f t="shared" si="72"/>
        <v/>
      </c>
    </row>
    <row r="4672" spans="13:15" x14ac:dyDescent="0.5">
      <c r="M4672" s="18"/>
      <c r="O4672" t="str">
        <f t="shared" si="72"/>
        <v/>
      </c>
    </row>
    <row r="4673" spans="13:15" x14ac:dyDescent="0.5">
      <c r="M4673" s="18"/>
      <c r="O4673" t="str">
        <f t="shared" si="72"/>
        <v/>
      </c>
    </row>
    <row r="4674" spans="13:15" x14ac:dyDescent="0.5">
      <c r="M4674" s="18"/>
      <c r="O4674" t="str">
        <f t="shared" si="72"/>
        <v/>
      </c>
    </row>
    <row r="4675" spans="13:15" x14ac:dyDescent="0.5">
      <c r="M4675" s="18"/>
      <c r="O4675" t="str">
        <f t="shared" ref="O4675:O4738" si="73">IF(L4675="","",MONTH(L4675))</f>
        <v/>
      </c>
    </row>
    <row r="4676" spans="13:15" x14ac:dyDescent="0.5">
      <c r="M4676" s="18"/>
      <c r="O4676" t="str">
        <f t="shared" si="73"/>
        <v/>
      </c>
    </row>
    <row r="4677" spans="13:15" x14ac:dyDescent="0.5">
      <c r="M4677" s="18"/>
      <c r="O4677" t="str">
        <f t="shared" si="73"/>
        <v/>
      </c>
    </row>
    <row r="4678" spans="13:15" x14ac:dyDescent="0.5">
      <c r="M4678" s="18"/>
      <c r="O4678" t="str">
        <f t="shared" si="73"/>
        <v/>
      </c>
    </row>
    <row r="4679" spans="13:15" x14ac:dyDescent="0.5">
      <c r="M4679" s="18"/>
      <c r="O4679" t="str">
        <f t="shared" si="73"/>
        <v/>
      </c>
    </row>
    <row r="4680" spans="13:15" x14ac:dyDescent="0.5">
      <c r="M4680" s="18"/>
      <c r="O4680" t="str">
        <f t="shared" si="73"/>
        <v/>
      </c>
    </row>
    <row r="4681" spans="13:15" x14ac:dyDescent="0.5">
      <c r="M4681" s="18"/>
      <c r="O4681" t="str">
        <f t="shared" si="73"/>
        <v/>
      </c>
    </row>
    <row r="4682" spans="13:15" x14ac:dyDescent="0.5">
      <c r="M4682" s="18"/>
      <c r="O4682" t="str">
        <f t="shared" si="73"/>
        <v/>
      </c>
    </row>
    <row r="4683" spans="13:15" x14ac:dyDescent="0.5">
      <c r="M4683" s="18"/>
      <c r="O4683" t="str">
        <f t="shared" si="73"/>
        <v/>
      </c>
    </row>
    <row r="4684" spans="13:15" x14ac:dyDescent="0.5">
      <c r="M4684" s="18"/>
      <c r="O4684" t="str">
        <f t="shared" si="73"/>
        <v/>
      </c>
    </row>
    <row r="4685" spans="13:15" x14ac:dyDescent="0.5">
      <c r="M4685" s="18"/>
      <c r="O4685" t="str">
        <f t="shared" si="73"/>
        <v/>
      </c>
    </row>
    <row r="4686" spans="13:15" x14ac:dyDescent="0.5">
      <c r="M4686" s="18"/>
      <c r="O4686" t="str">
        <f t="shared" si="73"/>
        <v/>
      </c>
    </row>
    <row r="4687" spans="13:15" x14ac:dyDescent="0.5">
      <c r="M4687" s="18"/>
      <c r="O4687" t="str">
        <f t="shared" si="73"/>
        <v/>
      </c>
    </row>
    <row r="4688" spans="13:15" x14ac:dyDescent="0.5">
      <c r="M4688" s="18"/>
      <c r="O4688" t="str">
        <f t="shared" si="73"/>
        <v/>
      </c>
    </row>
    <row r="4689" spans="13:15" x14ac:dyDescent="0.5">
      <c r="M4689" s="18"/>
      <c r="O4689" t="str">
        <f t="shared" si="73"/>
        <v/>
      </c>
    </row>
    <row r="4690" spans="13:15" x14ac:dyDescent="0.5">
      <c r="M4690" s="18"/>
      <c r="O4690" t="str">
        <f t="shared" si="73"/>
        <v/>
      </c>
    </row>
    <row r="4691" spans="13:15" x14ac:dyDescent="0.5">
      <c r="M4691" s="18"/>
      <c r="O4691" t="str">
        <f t="shared" si="73"/>
        <v/>
      </c>
    </row>
    <row r="4692" spans="13:15" x14ac:dyDescent="0.5">
      <c r="M4692" s="18"/>
      <c r="O4692" t="str">
        <f t="shared" si="73"/>
        <v/>
      </c>
    </row>
    <row r="4693" spans="13:15" x14ac:dyDescent="0.5">
      <c r="M4693" s="18"/>
      <c r="O4693" t="str">
        <f t="shared" si="73"/>
        <v/>
      </c>
    </row>
    <row r="4694" spans="13:15" x14ac:dyDescent="0.5">
      <c r="M4694" s="18"/>
      <c r="O4694" t="str">
        <f t="shared" si="73"/>
        <v/>
      </c>
    </row>
    <row r="4695" spans="13:15" x14ac:dyDescent="0.5">
      <c r="M4695" s="18"/>
      <c r="O4695" t="str">
        <f t="shared" si="73"/>
        <v/>
      </c>
    </row>
    <row r="4696" spans="13:15" x14ac:dyDescent="0.5">
      <c r="M4696" s="18"/>
      <c r="O4696" t="str">
        <f t="shared" si="73"/>
        <v/>
      </c>
    </row>
    <row r="4697" spans="13:15" x14ac:dyDescent="0.5">
      <c r="M4697" s="18"/>
      <c r="O4697" t="str">
        <f t="shared" si="73"/>
        <v/>
      </c>
    </row>
    <row r="4698" spans="13:15" x14ac:dyDescent="0.5">
      <c r="M4698" s="18"/>
      <c r="O4698" t="str">
        <f t="shared" si="73"/>
        <v/>
      </c>
    </row>
    <row r="4699" spans="13:15" x14ac:dyDescent="0.5">
      <c r="M4699" s="18"/>
      <c r="O4699" t="str">
        <f t="shared" si="73"/>
        <v/>
      </c>
    </row>
    <row r="4700" spans="13:15" x14ac:dyDescent="0.5">
      <c r="M4700" s="18"/>
      <c r="O4700" t="str">
        <f t="shared" si="73"/>
        <v/>
      </c>
    </row>
    <row r="4701" spans="13:15" x14ac:dyDescent="0.5">
      <c r="M4701" s="18"/>
      <c r="O4701" t="str">
        <f t="shared" si="73"/>
        <v/>
      </c>
    </row>
    <row r="4702" spans="13:15" x14ac:dyDescent="0.5">
      <c r="M4702" s="18"/>
      <c r="O4702" t="str">
        <f t="shared" si="73"/>
        <v/>
      </c>
    </row>
    <row r="4703" spans="13:15" x14ac:dyDescent="0.5">
      <c r="M4703" s="18"/>
      <c r="O4703" t="str">
        <f t="shared" si="73"/>
        <v/>
      </c>
    </row>
    <row r="4704" spans="13:15" x14ac:dyDescent="0.5">
      <c r="M4704" s="18"/>
      <c r="O4704" t="str">
        <f t="shared" si="73"/>
        <v/>
      </c>
    </row>
    <row r="4705" spans="13:15" x14ac:dyDescent="0.5">
      <c r="M4705" s="18"/>
      <c r="O4705" t="str">
        <f t="shared" si="73"/>
        <v/>
      </c>
    </row>
    <row r="4706" spans="13:15" x14ac:dyDescent="0.5">
      <c r="M4706" s="18"/>
      <c r="O4706" t="str">
        <f t="shared" si="73"/>
        <v/>
      </c>
    </row>
    <row r="4707" spans="13:15" x14ac:dyDescent="0.5">
      <c r="M4707" s="18"/>
      <c r="O4707" t="str">
        <f t="shared" si="73"/>
        <v/>
      </c>
    </row>
    <row r="4708" spans="13:15" x14ac:dyDescent="0.5">
      <c r="M4708" s="18"/>
      <c r="O4708" t="str">
        <f t="shared" si="73"/>
        <v/>
      </c>
    </row>
    <row r="4709" spans="13:15" x14ac:dyDescent="0.5">
      <c r="M4709" s="18"/>
      <c r="O4709" t="str">
        <f t="shared" si="73"/>
        <v/>
      </c>
    </row>
    <row r="4710" spans="13:15" x14ac:dyDescent="0.5">
      <c r="M4710" s="18"/>
      <c r="O4710" t="str">
        <f t="shared" si="73"/>
        <v/>
      </c>
    </row>
    <row r="4711" spans="13:15" x14ac:dyDescent="0.5">
      <c r="M4711" s="18"/>
      <c r="O4711" t="str">
        <f t="shared" si="73"/>
        <v/>
      </c>
    </row>
    <row r="4712" spans="13:15" x14ac:dyDescent="0.5">
      <c r="M4712" s="18"/>
      <c r="O4712" t="str">
        <f t="shared" si="73"/>
        <v/>
      </c>
    </row>
    <row r="4713" spans="13:15" x14ac:dyDescent="0.5">
      <c r="M4713" s="18"/>
      <c r="O4713" t="str">
        <f t="shared" si="73"/>
        <v/>
      </c>
    </row>
    <row r="4714" spans="13:15" x14ac:dyDescent="0.5">
      <c r="M4714" s="18"/>
      <c r="O4714" t="str">
        <f t="shared" si="73"/>
        <v/>
      </c>
    </row>
    <row r="4715" spans="13:15" x14ac:dyDescent="0.5">
      <c r="M4715" s="18"/>
      <c r="O4715" t="str">
        <f t="shared" si="73"/>
        <v/>
      </c>
    </row>
    <row r="4716" spans="13:15" x14ac:dyDescent="0.5">
      <c r="M4716" s="18"/>
      <c r="O4716" t="str">
        <f t="shared" si="73"/>
        <v/>
      </c>
    </row>
    <row r="4717" spans="13:15" x14ac:dyDescent="0.5">
      <c r="M4717" s="18"/>
      <c r="O4717" t="str">
        <f t="shared" si="73"/>
        <v/>
      </c>
    </row>
    <row r="4718" spans="13:15" x14ac:dyDescent="0.5">
      <c r="M4718" s="18"/>
      <c r="O4718" t="str">
        <f t="shared" si="73"/>
        <v/>
      </c>
    </row>
    <row r="4719" spans="13:15" x14ac:dyDescent="0.5">
      <c r="M4719" s="18"/>
      <c r="O4719" t="str">
        <f t="shared" si="73"/>
        <v/>
      </c>
    </row>
    <row r="4720" spans="13:15" x14ac:dyDescent="0.5">
      <c r="M4720" s="18"/>
      <c r="O4720" t="str">
        <f t="shared" si="73"/>
        <v/>
      </c>
    </row>
    <row r="4721" spans="13:15" x14ac:dyDescent="0.5">
      <c r="M4721" s="18"/>
      <c r="O4721" t="str">
        <f t="shared" si="73"/>
        <v/>
      </c>
    </row>
    <row r="4722" spans="13:15" x14ac:dyDescent="0.5">
      <c r="M4722" s="18"/>
      <c r="O4722" t="str">
        <f t="shared" si="73"/>
        <v/>
      </c>
    </row>
    <row r="4723" spans="13:15" x14ac:dyDescent="0.5">
      <c r="M4723" s="18"/>
      <c r="O4723" t="str">
        <f t="shared" si="73"/>
        <v/>
      </c>
    </row>
    <row r="4724" spans="13:15" x14ac:dyDescent="0.5">
      <c r="M4724" s="18"/>
      <c r="O4724" t="str">
        <f t="shared" si="73"/>
        <v/>
      </c>
    </row>
    <row r="4725" spans="13:15" x14ac:dyDescent="0.5">
      <c r="M4725" s="18"/>
      <c r="O4725" t="str">
        <f t="shared" si="73"/>
        <v/>
      </c>
    </row>
    <row r="4726" spans="13:15" x14ac:dyDescent="0.5">
      <c r="M4726" s="18"/>
      <c r="O4726" t="str">
        <f t="shared" si="73"/>
        <v/>
      </c>
    </row>
    <row r="4727" spans="13:15" x14ac:dyDescent="0.5">
      <c r="M4727" s="18"/>
      <c r="O4727" t="str">
        <f t="shared" si="73"/>
        <v/>
      </c>
    </row>
    <row r="4728" spans="13:15" x14ac:dyDescent="0.5">
      <c r="M4728" s="18"/>
      <c r="O4728" t="str">
        <f t="shared" si="73"/>
        <v/>
      </c>
    </row>
    <row r="4729" spans="13:15" x14ac:dyDescent="0.5">
      <c r="M4729" s="18"/>
      <c r="O4729" t="str">
        <f t="shared" si="73"/>
        <v/>
      </c>
    </row>
    <row r="4730" spans="13:15" x14ac:dyDescent="0.5">
      <c r="M4730" s="18"/>
      <c r="O4730" t="str">
        <f t="shared" si="73"/>
        <v/>
      </c>
    </row>
    <row r="4731" spans="13:15" x14ac:dyDescent="0.5">
      <c r="M4731" s="18"/>
      <c r="O4731" t="str">
        <f t="shared" si="73"/>
        <v/>
      </c>
    </row>
    <row r="4732" spans="13:15" x14ac:dyDescent="0.5">
      <c r="M4732" s="18"/>
      <c r="O4732" t="str">
        <f t="shared" si="73"/>
        <v/>
      </c>
    </row>
    <row r="4733" spans="13:15" x14ac:dyDescent="0.5">
      <c r="M4733" s="18"/>
      <c r="O4733" t="str">
        <f t="shared" si="73"/>
        <v/>
      </c>
    </row>
    <row r="4734" spans="13:15" x14ac:dyDescent="0.5">
      <c r="M4734" s="18"/>
      <c r="O4734" t="str">
        <f t="shared" si="73"/>
        <v/>
      </c>
    </row>
    <row r="4735" spans="13:15" x14ac:dyDescent="0.5">
      <c r="M4735" s="18"/>
      <c r="O4735" t="str">
        <f t="shared" si="73"/>
        <v/>
      </c>
    </row>
    <row r="4736" spans="13:15" x14ac:dyDescent="0.5">
      <c r="M4736" s="18"/>
      <c r="O4736" t="str">
        <f t="shared" si="73"/>
        <v/>
      </c>
    </row>
    <row r="4737" spans="13:15" x14ac:dyDescent="0.5">
      <c r="M4737" s="18"/>
      <c r="O4737" t="str">
        <f t="shared" si="73"/>
        <v/>
      </c>
    </row>
    <row r="4738" spans="13:15" x14ac:dyDescent="0.5">
      <c r="M4738" s="18"/>
      <c r="O4738" t="str">
        <f t="shared" si="73"/>
        <v/>
      </c>
    </row>
    <row r="4739" spans="13:15" x14ac:dyDescent="0.5">
      <c r="M4739" s="18"/>
      <c r="O4739" t="str">
        <f t="shared" ref="O4739:O4802" si="74">IF(L4739="","",MONTH(L4739))</f>
        <v/>
      </c>
    </row>
    <row r="4740" spans="13:15" x14ac:dyDescent="0.5">
      <c r="M4740" s="18"/>
      <c r="O4740" t="str">
        <f t="shared" si="74"/>
        <v/>
      </c>
    </row>
    <row r="4741" spans="13:15" x14ac:dyDescent="0.5">
      <c r="M4741" s="18"/>
      <c r="O4741" t="str">
        <f t="shared" si="74"/>
        <v/>
      </c>
    </row>
    <row r="4742" spans="13:15" x14ac:dyDescent="0.5">
      <c r="M4742" s="18"/>
      <c r="O4742" t="str">
        <f t="shared" si="74"/>
        <v/>
      </c>
    </row>
    <row r="4743" spans="13:15" x14ac:dyDescent="0.5">
      <c r="M4743" s="18"/>
      <c r="O4743" t="str">
        <f t="shared" si="74"/>
        <v/>
      </c>
    </row>
    <row r="4744" spans="13:15" x14ac:dyDescent="0.5">
      <c r="M4744" s="18"/>
      <c r="O4744" t="str">
        <f t="shared" si="74"/>
        <v/>
      </c>
    </row>
    <row r="4745" spans="13:15" x14ac:dyDescent="0.5">
      <c r="M4745" s="18"/>
      <c r="O4745" t="str">
        <f t="shared" si="74"/>
        <v/>
      </c>
    </row>
    <row r="4746" spans="13:15" x14ac:dyDescent="0.5">
      <c r="M4746" s="18"/>
      <c r="O4746" t="str">
        <f t="shared" si="74"/>
        <v/>
      </c>
    </row>
    <row r="4747" spans="13:15" x14ac:dyDescent="0.5">
      <c r="M4747" s="18"/>
      <c r="O4747" t="str">
        <f t="shared" si="74"/>
        <v/>
      </c>
    </row>
    <row r="4748" spans="13:15" x14ac:dyDescent="0.5">
      <c r="M4748" s="18"/>
      <c r="O4748" t="str">
        <f t="shared" si="74"/>
        <v/>
      </c>
    </row>
    <row r="4749" spans="13:15" x14ac:dyDescent="0.5">
      <c r="M4749" s="18"/>
      <c r="O4749" t="str">
        <f t="shared" si="74"/>
        <v/>
      </c>
    </row>
    <row r="4750" spans="13:15" x14ac:dyDescent="0.5">
      <c r="M4750" s="18"/>
      <c r="O4750" t="str">
        <f t="shared" si="74"/>
        <v/>
      </c>
    </row>
    <row r="4751" spans="13:15" x14ac:dyDescent="0.5">
      <c r="M4751" s="18"/>
      <c r="O4751" t="str">
        <f t="shared" si="74"/>
        <v/>
      </c>
    </row>
    <row r="4752" spans="13:15" x14ac:dyDescent="0.5">
      <c r="M4752" s="18"/>
      <c r="O4752" t="str">
        <f t="shared" si="74"/>
        <v/>
      </c>
    </row>
    <row r="4753" spans="13:15" x14ac:dyDescent="0.5">
      <c r="M4753" s="18"/>
      <c r="O4753" t="str">
        <f t="shared" si="74"/>
        <v/>
      </c>
    </row>
    <row r="4754" spans="13:15" x14ac:dyDescent="0.5">
      <c r="M4754" s="18"/>
      <c r="O4754" t="str">
        <f t="shared" si="74"/>
        <v/>
      </c>
    </row>
    <row r="4755" spans="13:15" x14ac:dyDescent="0.5">
      <c r="M4755" s="18"/>
      <c r="O4755" t="str">
        <f t="shared" si="74"/>
        <v/>
      </c>
    </row>
    <row r="4756" spans="13:15" x14ac:dyDescent="0.5">
      <c r="M4756" s="18"/>
      <c r="O4756" t="str">
        <f t="shared" si="74"/>
        <v/>
      </c>
    </row>
    <row r="4757" spans="13:15" x14ac:dyDescent="0.5">
      <c r="M4757" s="18"/>
      <c r="O4757" t="str">
        <f t="shared" si="74"/>
        <v/>
      </c>
    </row>
    <row r="4758" spans="13:15" x14ac:dyDescent="0.5">
      <c r="M4758" s="18"/>
      <c r="O4758" t="str">
        <f t="shared" si="74"/>
        <v/>
      </c>
    </row>
    <row r="4759" spans="13:15" x14ac:dyDescent="0.5">
      <c r="M4759" s="18"/>
      <c r="O4759" t="str">
        <f t="shared" si="74"/>
        <v/>
      </c>
    </row>
    <row r="4760" spans="13:15" x14ac:dyDescent="0.5">
      <c r="M4760" s="18"/>
      <c r="O4760" t="str">
        <f t="shared" si="74"/>
        <v/>
      </c>
    </row>
    <row r="4761" spans="13:15" x14ac:dyDescent="0.5">
      <c r="M4761" s="18"/>
      <c r="O4761" t="str">
        <f t="shared" si="74"/>
        <v/>
      </c>
    </row>
    <row r="4762" spans="13:15" x14ac:dyDescent="0.5">
      <c r="M4762" s="18"/>
      <c r="O4762" t="str">
        <f t="shared" si="74"/>
        <v/>
      </c>
    </row>
    <row r="4763" spans="13:15" x14ac:dyDescent="0.5">
      <c r="M4763" s="18"/>
      <c r="O4763" t="str">
        <f t="shared" si="74"/>
        <v/>
      </c>
    </row>
    <row r="4764" spans="13:15" x14ac:dyDescent="0.5">
      <c r="M4764" s="18"/>
      <c r="O4764" t="str">
        <f t="shared" si="74"/>
        <v/>
      </c>
    </row>
    <row r="4765" spans="13:15" x14ac:dyDescent="0.5">
      <c r="M4765" s="18"/>
      <c r="O4765" t="str">
        <f t="shared" si="74"/>
        <v/>
      </c>
    </row>
    <row r="4766" spans="13:15" x14ac:dyDescent="0.5">
      <c r="M4766" s="18"/>
      <c r="O4766" t="str">
        <f t="shared" si="74"/>
        <v/>
      </c>
    </row>
    <row r="4767" spans="13:15" x14ac:dyDescent="0.5">
      <c r="M4767" s="18"/>
      <c r="O4767" t="str">
        <f t="shared" si="74"/>
        <v/>
      </c>
    </row>
    <row r="4768" spans="13:15" x14ac:dyDescent="0.5">
      <c r="M4768" s="18"/>
      <c r="O4768" t="str">
        <f t="shared" si="74"/>
        <v/>
      </c>
    </row>
    <row r="4769" spans="13:15" x14ac:dyDescent="0.5">
      <c r="M4769" s="18"/>
      <c r="O4769" t="str">
        <f t="shared" si="74"/>
        <v/>
      </c>
    </row>
    <row r="4770" spans="13:15" x14ac:dyDescent="0.5">
      <c r="M4770" s="18"/>
      <c r="O4770" t="str">
        <f t="shared" si="74"/>
        <v/>
      </c>
    </row>
    <row r="4771" spans="13:15" x14ac:dyDescent="0.5">
      <c r="M4771" s="18"/>
      <c r="O4771" t="str">
        <f t="shared" si="74"/>
        <v/>
      </c>
    </row>
    <row r="4772" spans="13:15" x14ac:dyDescent="0.5">
      <c r="M4772" s="18"/>
      <c r="O4772" t="str">
        <f t="shared" si="74"/>
        <v/>
      </c>
    </row>
    <row r="4773" spans="13:15" x14ac:dyDescent="0.5">
      <c r="M4773" s="18"/>
      <c r="O4773" t="str">
        <f t="shared" si="74"/>
        <v/>
      </c>
    </row>
    <row r="4774" spans="13:15" x14ac:dyDescent="0.5">
      <c r="M4774" s="18"/>
      <c r="O4774" t="str">
        <f t="shared" si="74"/>
        <v/>
      </c>
    </row>
    <row r="4775" spans="13:15" x14ac:dyDescent="0.5">
      <c r="M4775" s="18"/>
      <c r="O4775" t="str">
        <f t="shared" si="74"/>
        <v/>
      </c>
    </row>
    <row r="4776" spans="13:15" x14ac:dyDescent="0.5">
      <c r="M4776" s="18"/>
      <c r="O4776" t="str">
        <f t="shared" si="74"/>
        <v/>
      </c>
    </row>
    <row r="4777" spans="13:15" x14ac:dyDescent="0.5">
      <c r="M4777" s="18"/>
      <c r="O4777" t="str">
        <f t="shared" si="74"/>
        <v/>
      </c>
    </row>
    <row r="4778" spans="13:15" x14ac:dyDescent="0.5">
      <c r="M4778" s="18"/>
      <c r="O4778" t="str">
        <f t="shared" si="74"/>
        <v/>
      </c>
    </row>
    <row r="4779" spans="13:15" x14ac:dyDescent="0.5">
      <c r="M4779" s="18"/>
      <c r="O4779" t="str">
        <f t="shared" si="74"/>
        <v/>
      </c>
    </row>
    <row r="4780" spans="13:15" x14ac:dyDescent="0.5">
      <c r="M4780" s="18"/>
      <c r="O4780" t="str">
        <f t="shared" si="74"/>
        <v/>
      </c>
    </row>
    <row r="4781" spans="13:15" x14ac:dyDescent="0.5">
      <c r="M4781" s="18"/>
      <c r="O4781" t="str">
        <f t="shared" si="74"/>
        <v/>
      </c>
    </row>
    <row r="4782" spans="13:15" x14ac:dyDescent="0.5">
      <c r="M4782" s="18"/>
      <c r="O4782" t="str">
        <f t="shared" si="74"/>
        <v/>
      </c>
    </row>
    <row r="4783" spans="13:15" x14ac:dyDescent="0.5">
      <c r="M4783" s="18"/>
      <c r="O4783" t="str">
        <f t="shared" si="74"/>
        <v/>
      </c>
    </row>
    <row r="4784" spans="13:15" x14ac:dyDescent="0.5">
      <c r="M4784" s="18"/>
      <c r="O4784" t="str">
        <f t="shared" si="74"/>
        <v/>
      </c>
    </row>
    <row r="4785" spans="13:15" x14ac:dyDescent="0.5">
      <c r="M4785" s="18"/>
      <c r="O4785" t="str">
        <f t="shared" si="74"/>
        <v/>
      </c>
    </row>
    <row r="4786" spans="13:15" x14ac:dyDescent="0.5">
      <c r="M4786" s="18"/>
      <c r="O4786" t="str">
        <f t="shared" si="74"/>
        <v/>
      </c>
    </row>
    <row r="4787" spans="13:15" x14ac:dyDescent="0.5">
      <c r="M4787" s="18"/>
      <c r="O4787" t="str">
        <f t="shared" si="74"/>
        <v/>
      </c>
    </row>
    <row r="4788" spans="13:15" x14ac:dyDescent="0.5">
      <c r="M4788" s="18"/>
      <c r="O4788" t="str">
        <f t="shared" si="74"/>
        <v/>
      </c>
    </row>
    <row r="4789" spans="13:15" x14ac:dyDescent="0.5">
      <c r="M4789" s="18"/>
      <c r="O4789" t="str">
        <f t="shared" si="74"/>
        <v/>
      </c>
    </row>
    <row r="4790" spans="13:15" x14ac:dyDescent="0.5">
      <c r="M4790" s="18"/>
      <c r="O4790" t="str">
        <f t="shared" si="74"/>
        <v/>
      </c>
    </row>
    <row r="4791" spans="13:15" x14ac:dyDescent="0.5">
      <c r="M4791" s="18"/>
      <c r="O4791" t="str">
        <f t="shared" si="74"/>
        <v/>
      </c>
    </row>
    <row r="4792" spans="13:15" x14ac:dyDescent="0.5">
      <c r="M4792" s="18"/>
      <c r="O4792" t="str">
        <f t="shared" si="74"/>
        <v/>
      </c>
    </row>
    <row r="4793" spans="13:15" x14ac:dyDescent="0.5">
      <c r="M4793" s="18"/>
      <c r="O4793" t="str">
        <f t="shared" si="74"/>
        <v/>
      </c>
    </row>
    <row r="4794" spans="13:15" x14ac:dyDescent="0.5">
      <c r="M4794" s="18"/>
      <c r="O4794" t="str">
        <f t="shared" si="74"/>
        <v/>
      </c>
    </row>
    <row r="4795" spans="13:15" x14ac:dyDescent="0.5">
      <c r="M4795" s="18"/>
      <c r="O4795" t="str">
        <f t="shared" si="74"/>
        <v/>
      </c>
    </row>
    <row r="4796" spans="13:15" x14ac:dyDescent="0.5">
      <c r="M4796" s="18"/>
      <c r="O4796" t="str">
        <f t="shared" si="74"/>
        <v/>
      </c>
    </row>
    <row r="4797" spans="13:15" x14ac:dyDescent="0.5">
      <c r="M4797" s="18"/>
      <c r="O4797" t="str">
        <f t="shared" si="74"/>
        <v/>
      </c>
    </row>
    <row r="4798" spans="13:15" x14ac:dyDescent="0.5">
      <c r="M4798" s="18"/>
      <c r="O4798" t="str">
        <f t="shared" si="74"/>
        <v/>
      </c>
    </row>
    <row r="4799" spans="13:15" x14ac:dyDescent="0.5">
      <c r="M4799" s="18"/>
      <c r="O4799" t="str">
        <f t="shared" si="74"/>
        <v/>
      </c>
    </row>
    <row r="4800" spans="13:15" x14ac:dyDescent="0.5">
      <c r="M4800" s="18"/>
      <c r="O4800" t="str">
        <f t="shared" si="74"/>
        <v/>
      </c>
    </row>
    <row r="4801" spans="13:15" x14ac:dyDescent="0.5">
      <c r="M4801" s="18"/>
      <c r="O4801" t="str">
        <f t="shared" si="74"/>
        <v/>
      </c>
    </row>
    <row r="4802" spans="13:15" x14ac:dyDescent="0.5">
      <c r="M4802" s="18"/>
      <c r="O4802" t="str">
        <f t="shared" si="74"/>
        <v/>
      </c>
    </row>
    <row r="4803" spans="13:15" x14ac:dyDescent="0.5">
      <c r="M4803" s="18"/>
      <c r="O4803" t="str">
        <f t="shared" ref="O4803:O4866" si="75">IF(L4803="","",MONTH(L4803))</f>
        <v/>
      </c>
    </row>
    <row r="4804" spans="13:15" x14ac:dyDescent="0.5">
      <c r="M4804" s="18"/>
      <c r="O4804" t="str">
        <f t="shared" si="75"/>
        <v/>
      </c>
    </row>
    <row r="4805" spans="13:15" x14ac:dyDescent="0.5">
      <c r="M4805" s="18"/>
      <c r="O4805" t="str">
        <f t="shared" si="75"/>
        <v/>
      </c>
    </row>
    <row r="4806" spans="13:15" x14ac:dyDescent="0.5">
      <c r="M4806" s="18"/>
      <c r="O4806" t="str">
        <f t="shared" si="75"/>
        <v/>
      </c>
    </row>
    <row r="4807" spans="13:15" x14ac:dyDescent="0.5">
      <c r="M4807" s="18"/>
      <c r="O4807" t="str">
        <f t="shared" si="75"/>
        <v/>
      </c>
    </row>
    <row r="4808" spans="13:15" x14ac:dyDescent="0.5">
      <c r="M4808" s="18"/>
      <c r="O4808" t="str">
        <f t="shared" si="75"/>
        <v/>
      </c>
    </row>
    <row r="4809" spans="13:15" x14ac:dyDescent="0.5">
      <c r="M4809" s="18"/>
      <c r="O4809" t="str">
        <f t="shared" si="75"/>
        <v/>
      </c>
    </row>
    <row r="4810" spans="13:15" x14ac:dyDescent="0.5">
      <c r="M4810" s="18"/>
      <c r="O4810" t="str">
        <f t="shared" si="75"/>
        <v/>
      </c>
    </row>
    <row r="4811" spans="13:15" x14ac:dyDescent="0.5">
      <c r="M4811" s="18"/>
      <c r="O4811" t="str">
        <f t="shared" si="75"/>
        <v/>
      </c>
    </row>
    <row r="4812" spans="13:15" x14ac:dyDescent="0.5">
      <c r="M4812" s="18"/>
      <c r="O4812" t="str">
        <f t="shared" si="75"/>
        <v/>
      </c>
    </row>
    <row r="4813" spans="13:15" x14ac:dyDescent="0.5">
      <c r="M4813" s="18"/>
      <c r="O4813" t="str">
        <f t="shared" si="75"/>
        <v/>
      </c>
    </row>
    <row r="4814" spans="13:15" x14ac:dyDescent="0.5">
      <c r="M4814" s="18"/>
      <c r="O4814" t="str">
        <f t="shared" si="75"/>
        <v/>
      </c>
    </row>
    <row r="4815" spans="13:15" x14ac:dyDescent="0.5">
      <c r="M4815" s="18"/>
      <c r="O4815" t="str">
        <f t="shared" si="75"/>
        <v/>
      </c>
    </row>
    <row r="4816" spans="13:15" x14ac:dyDescent="0.5">
      <c r="M4816" s="18"/>
      <c r="O4816" t="str">
        <f t="shared" si="75"/>
        <v/>
      </c>
    </row>
    <row r="4817" spans="13:15" x14ac:dyDescent="0.5">
      <c r="M4817" s="18"/>
      <c r="O4817" t="str">
        <f t="shared" si="75"/>
        <v/>
      </c>
    </row>
    <row r="4818" spans="13:15" x14ac:dyDescent="0.5">
      <c r="M4818" s="18"/>
      <c r="O4818" t="str">
        <f t="shared" si="75"/>
        <v/>
      </c>
    </row>
    <row r="4819" spans="13:15" x14ac:dyDescent="0.5">
      <c r="M4819" s="18"/>
      <c r="O4819" t="str">
        <f t="shared" si="75"/>
        <v/>
      </c>
    </row>
    <row r="4820" spans="13:15" x14ac:dyDescent="0.5">
      <c r="M4820" s="18"/>
      <c r="O4820" t="str">
        <f t="shared" si="75"/>
        <v/>
      </c>
    </row>
    <row r="4821" spans="13:15" x14ac:dyDescent="0.5">
      <c r="M4821" s="18"/>
      <c r="O4821" t="str">
        <f t="shared" si="75"/>
        <v/>
      </c>
    </row>
    <row r="4822" spans="13:15" x14ac:dyDescent="0.5">
      <c r="M4822" s="18"/>
      <c r="O4822" t="str">
        <f t="shared" si="75"/>
        <v/>
      </c>
    </row>
    <row r="4823" spans="13:15" x14ac:dyDescent="0.5">
      <c r="M4823" s="18"/>
      <c r="O4823" t="str">
        <f t="shared" si="75"/>
        <v/>
      </c>
    </row>
    <row r="4824" spans="13:15" x14ac:dyDescent="0.5">
      <c r="M4824" s="18"/>
      <c r="O4824" t="str">
        <f t="shared" si="75"/>
        <v/>
      </c>
    </row>
    <row r="4825" spans="13:15" x14ac:dyDescent="0.5">
      <c r="M4825" s="18"/>
      <c r="O4825" t="str">
        <f t="shared" si="75"/>
        <v/>
      </c>
    </row>
    <row r="4826" spans="13:15" x14ac:dyDescent="0.5">
      <c r="M4826" s="18"/>
      <c r="O4826" t="str">
        <f t="shared" si="75"/>
        <v/>
      </c>
    </row>
    <row r="4827" spans="13:15" x14ac:dyDescent="0.5">
      <c r="M4827" s="18"/>
      <c r="O4827" t="str">
        <f t="shared" si="75"/>
        <v/>
      </c>
    </row>
    <row r="4828" spans="13:15" x14ac:dyDescent="0.5">
      <c r="M4828" s="18"/>
      <c r="O4828" t="str">
        <f t="shared" si="75"/>
        <v/>
      </c>
    </row>
    <row r="4829" spans="13:15" x14ac:dyDescent="0.5">
      <c r="M4829" s="18"/>
      <c r="O4829" t="str">
        <f t="shared" si="75"/>
        <v/>
      </c>
    </row>
    <row r="4830" spans="13:15" x14ac:dyDescent="0.5">
      <c r="M4830" s="18"/>
      <c r="O4830" t="str">
        <f t="shared" si="75"/>
        <v/>
      </c>
    </row>
    <row r="4831" spans="13:15" x14ac:dyDescent="0.5">
      <c r="M4831" s="18"/>
      <c r="O4831" t="str">
        <f t="shared" si="75"/>
        <v/>
      </c>
    </row>
    <row r="4832" spans="13:15" x14ac:dyDescent="0.5">
      <c r="M4832" s="18"/>
      <c r="O4832" t="str">
        <f t="shared" si="75"/>
        <v/>
      </c>
    </row>
    <row r="4833" spans="13:15" x14ac:dyDescent="0.5">
      <c r="M4833" s="18"/>
      <c r="O4833" t="str">
        <f t="shared" si="75"/>
        <v/>
      </c>
    </row>
    <row r="4834" spans="13:15" x14ac:dyDescent="0.5">
      <c r="M4834" s="18"/>
      <c r="O4834" t="str">
        <f t="shared" si="75"/>
        <v/>
      </c>
    </row>
    <row r="4835" spans="13:15" x14ac:dyDescent="0.5">
      <c r="M4835" s="18"/>
      <c r="O4835" t="str">
        <f t="shared" si="75"/>
        <v/>
      </c>
    </row>
    <row r="4836" spans="13:15" x14ac:dyDescent="0.5">
      <c r="M4836" s="18"/>
      <c r="O4836" t="str">
        <f t="shared" si="75"/>
        <v/>
      </c>
    </row>
    <row r="4837" spans="13:15" x14ac:dyDescent="0.5">
      <c r="M4837" s="18"/>
      <c r="O4837" t="str">
        <f t="shared" si="75"/>
        <v/>
      </c>
    </row>
    <row r="4838" spans="13:15" x14ac:dyDescent="0.5">
      <c r="M4838" s="18"/>
      <c r="O4838" t="str">
        <f t="shared" si="75"/>
        <v/>
      </c>
    </row>
    <row r="4839" spans="13:15" x14ac:dyDescent="0.5">
      <c r="M4839" s="18"/>
      <c r="O4839" t="str">
        <f t="shared" si="75"/>
        <v/>
      </c>
    </row>
    <row r="4840" spans="13:15" x14ac:dyDescent="0.5">
      <c r="M4840" s="18"/>
      <c r="O4840" t="str">
        <f t="shared" si="75"/>
        <v/>
      </c>
    </row>
    <row r="4841" spans="13:15" x14ac:dyDescent="0.5">
      <c r="M4841" s="18"/>
      <c r="O4841" t="str">
        <f t="shared" si="75"/>
        <v/>
      </c>
    </row>
    <row r="4842" spans="13:15" x14ac:dyDescent="0.5">
      <c r="M4842" s="18"/>
      <c r="O4842" t="str">
        <f t="shared" si="75"/>
        <v/>
      </c>
    </row>
    <row r="4843" spans="13:15" x14ac:dyDescent="0.5">
      <c r="M4843" s="18"/>
      <c r="O4843" t="str">
        <f t="shared" si="75"/>
        <v/>
      </c>
    </row>
    <row r="4844" spans="13:15" x14ac:dyDescent="0.5">
      <c r="M4844" s="18"/>
      <c r="O4844" t="str">
        <f t="shared" si="75"/>
        <v/>
      </c>
    </row>
    <row r="4845" spans="13:15" x14ac:dyDescent="0.5">
      <c r="M4845" s="18"/>
      <c r="O4845" t="str">
        <f t="shared" si="75"/>
        <v/>
      </c>
    </row>
    <row r="4846" spans="13:15" x14ac:dyDescent="0.5">
      <c r="M4846" s="18"/>
      <c r="O4846" t="str">
        <f t="shared" si="75"/>
        <v/>
      </c>
    </row>
    <row r="4847" spans="13:15" x14ac:dyDescent="0.5">
      <c r="M4847" s="18"/>
      <c r="O4847" t="str">
        <f t="shared" si="75"/>
        <v/>
      </c>
    </row>
    <row r="4848" spans="13:15" x14ac:dyDescent="0.5">
      <c r="M4848" s="18"/>
      <c r="O4848" t="str">
        <f t="shared" si="75"/>
        <v/>
      </c>
    </row>
    <row r="4849" spans="13:15" x14ac:dyDescent="0.5">
      <c r="M4849" s="18"/>
      <c r="O4849" t="str">
        <f t="shared" si="75"/>
        <v/>
      </c>
    </row>
    <row r="4850" spans="13:15" x14ac:dyDescent="0.5">
      <c r="M4850" s="18"/>
      <c r="O4850" t="str">
        <f t="shared" si="75"/>
        <v/>
      </c>
    </row>
    <row r="4851" spans="13:15" x14ac:dyDescent="0.5">
      <c r="M4851" s="18"/>
      <c r="O4851" t="str">
        <f t="shared" si="75"/>
        <v/>
      </c>
    </row>
    <row r="4852" spans="13:15" x14ac:dyDescent="0.5">
      <c r="M4852" s="18"/>
      <c r="O4852" t="str">
        <f t="shared" si="75"/>
        <v/>
      </c>
    </row>
    <row r="4853" spans="13:15" x14ac:dyDescent="0.5">
      <c r="M4853" s="18"/>
      <c r="O4853" t="str">
        <f t="shared" si="75"/>
        <v/>
      </c>
    </row>
    <row r="4854" spans="13:15" x14ac:dyDescent="0.5">
      <c r="M4854" s="18"/>
      <c r="O4854" t="str">
        <f t="shared" si="75"/>
        <v/>
      </c>
    </row>
    <row r="4855" spans="13:15" x14ac:dyDescent="0.5">
      <c r="M4855" s="18"/>
      <c r="O4855" t="str">
        <f t="shared" si="75"/>
        <v/>
      </c>
    </row>
    <row r="4856" spans="13:15" x14ac:dyDescent="0.5">
      <c r="M4856" s="18"/>
      <c r="O4856" t="str">
        <f t="shared" si="75"/>
        <v/>
      </c>
    </row>
    <row r="4857" spans="13:15" x14ac:dyDescent="0.5">
      <c r="M4857" s="18"/>
      <c r="O4857" t="str">
        <f t="shared" si="75"/>
        <v/>
      </c>
    </row>
    <row r="4858" spans="13:15" x14ac:dyDescent="0.5">
      <c r="M4858" s="18"/>
      <c r="O4858" t="str">
        <f t="shared" si="75"/>
        <v/>
      </c>
    </row>
    <row r="4859" spans="13:15" x14ac:dyDescent="0.5">
      <c r="M4859" s="18"/>
      <c r="O4859" t="str">
        <f t="shared" si="75"/>
        <v/>
      </c>
    </row>
    <row r="4860" spans="13:15" x14ac:dyDescent="0.5">
      <c r="M4860" s="18"/>
      <c r="O4860" t="str">
        <f t="shared" si="75"/>
        <v/>
      </c>
    </row>
    <row r="4861" spans="13:15" x14ac:dyDescent="0.5">
      <c r="M4861" s="18"/>
      <c r="O4861" t="str">
        <f t="shared" si="75"/>
        <v/>
      </c>
    </row>
    <row r="4862" spans="13:15" x14ac:dyDescent="0.5">
      <c r="M4862" s="18"/>
      <c r="O4862" t="str">
        <f t="shared" si="75"/>
        <v/>
      </c>
    </row>
    <row r="4863" spans="13:15" x14ac:dyDescent="0.5">
      <c r="M4863" s="18"/>
      <c r="O4863" t="str">
        <f t="shared" si="75"/>
        <v/>
      </c>
    </row>
    <row r="4864" spans="13:15" x14ac:dyDescent="0.5">
      <c r="M4864" s="18"/>
      <c r="O4864" t="str">
        <f t="shared" si="75"/>
        <v/>
      </c>
    </row>
    <row r="4865" spans="13:15" x14ac:dyDescent="0.5">
      <c r="M4865" s="18"/>
      <c r="O4865" t="str">
        <f t="shared" si="75"/>
        <v/>
      </c>
    </row>
    <row r="4866" spans="13:15" x14ac:dyDescent="0.5">
      <c r="M4866" s="18"/>
      <c r="O4866" t="str">
        <f t="shared" si="75"/>
        <v/>
      </c>
    </row>
    <row r="4867" spans="13:15" x14ac:dyDescent="0.5">
      <c r="M4867" s="18"/>
      <c r="O4867" t="str">
        <f t="shared" ref="O4867:O4930" si="76">IF(L4867="","",MONTH(L4867))</f>
        <v/>
      </c>
    </row>
    <row r="4868" spans="13:15" x14ac:dyDescent="0.5">
      <c r="M4868" s="18"/>
      <c r="O4868" t="str">
        <f t="shared" si="76"/>
        <v/>
      </c>
    </row>
    <row r="4869" spans="13:15" x14ac:dyDescent="0.5">
      <c r="M4869" s="18"/>
      <c r="O4869" t="str">
        <f t="shared" si="76"/>
        <v/>
      </c>
    </row>
    <row r="4870" spans="13:15" x14ac:dyDescent="0.5">
      <c r="M4870" s="18"/>
      <c r="O4870" t="str">
        <f t="shared" si="76"/>
        <v/>
      </c>
    </row>
    <row r="4871" spans="13:15" x14ac:dyDescent="0.5">
      <c r="M4871" s="18"/>
      <c r="O4871" t="str">
        <f t="shared" si="76"/>
        <v/>
      </c>
    </row>
    <row r="4872" spans="13:15" x14ac:dyDescent="0.5">
      <c r="M4872" s="18"/>
      <c r="O4872" t="str">
        <f t="shared" si="76"/>
        <v/>
      </c>
    </row>
    <row r="4873" spans="13:15" x14ac:dyDescent="0.5">
      <c r="M4873" s="18"/>
      <c r="O4873" t="str">
        <f t="shared" si="76"/>
        <v/>
      </c>
    </row>
    <row r="4874" spans="13:15" x14ac:dyDescent="0.5">
      <c r="M4874" s="18"/>
      <c r="O4874" t="str">
        <f t="shared" si="76"/>
        <v/>
      </c>
    </row>
    <row r="4875" spans="13:15" x14ac:dyDescent="0.5">
      <c r="M4875" s="18"/>
      <c r="O4875" t="str">
        <f t="shared" si="76"/>
        <v/>
      </c>
    </row>
    <row r="4876" spans="13:15" x14ac:dyDescent="0.5">
      <c r="M4876" s="18"/>
      <c r="O4876" t="str">
        <f t="shared" si="76"/>
        <v/>
      </c>
    </row>
    <row r="4877" spans="13:15" x14ac:dyDescent="0.5">
      <c r="M4877" s="18"/>
      <c r="O4877" t="str">
        <f t="shared" si="76"/>
        <v/>
      </c>
    </row>
    <row r="4878" spans="13:15" x14ac:dyDescent="0.5">
      <c r="M4878" s="18"/>
      <c r="O4878" t="str">
        <f t="shared" si="76"/>
        <v/>
      </c>
    </row>
    <row r="4879" spans="13:15" x14ac:dyDescent="0.5">
      <c r="M4879" s="18"/>
      <c r="O4879" t="str">
        <f t="shared" si="76"/>
        <v/>
      </c>
    </row>
    <row r="4880" spans="13:15" x14ac:dyDescent="0.5">
      <c r="M4880" s="18"/>
      <c r="O4880" t="str">
        <f t="shared" si="76"/>
        <v/>
      </c>
    </row>
    <row r="4881" spans="13:15" x14ac:dyDescent="0.5">
      <c r="M4881" s="18"/>
      <c r="O4881" t="str">
        <f t="shared" si="76"/>
        <v/>
      </c>
    </row>
    <row r="4882" spans="13:15" x14ac:dyDescent="0.5">
      <c r="M4882" s="18"/>
      <c r="O4882" t="str">
        <f t="shared" si="76"/>
        <v/>
      </c>
    </row>
    <row r="4883" spans="13:15" x14ac:dyDescent="0.5">
      <c r="M4883" s="18"/>
      <c r="O4883" t="str">
        <f t="shared" si="76"/>
        <v/>
      </c>
    </row>
    <row r="4884" spans="13:15" x14ac:dyDescent="0.5">
      <c r="M4884" s="18"/>
      <c r="O4884" t="str">
        <f t="shared" si="76"/>
        <v/>
      </c>
    </row>
    <row r="4885" spans="13:15" x14ac:dyDescent="0.5">
      <c r="M4885" s="18"/>
      <c r="O4885" t="str">
        <f t="shared" si="76"/>
        <v/>
      </c>
    </row>
    <row r="4886" spans="13:15" x14ac:dyDescent="0.5">
      <c r="M4886" s="18"/>
      <c r="O4886" t="str">
        <f t="shared" si="76"/>
        <v/>
      </c>
    </row>
    <row r="4887" spans="13:15" x14ac:dyDescent="0.5">
      <c r="M4887" s="18"/>
      <c r="O4887" t="str">
        <f t="shared" si="76"/>
        <v/>
      </c>
    </row>
    <row r="4888" spans="13:15" x14ac:dyDescent="0.5">
      <c r="M4888" s="18"/>
      <c r="O4888" t="str">
        <f t="shared" si="76"/>
        <v/>
      </c>
    </row>
    <row r="4889" spans="13:15" x14ac:dyDescent="0.5">
      <c r="M4889" s="18"/>
      <c r="O4889" t="str">
        <f t="shared" si="76"/>
        <v/>
      </c>
    </row>
    <row r="4890" spans="13:15" x14ac:dyDescent="0.5">
      <c r="M4890" s="18"/>
      <c r="O4890" t="str">
        <f t="shared" si="76"/>
        <v/>
      </c>
    </row>
    <row r="4891" spans="13:15" x14ac:dyDescent="0.5">
      <c r="M4891" s="18"/>
      <c r="O4891" t="str">
        <f t="shared" si="76"/>
        <v/>
      </c>
    </row>
    <row r="4892" spans="13:15" x14ac:dyDescent="0.5">
      <c r="M4892" s="18"/>
      <c r="O4892" t="str">
        <f t="shared" si="76"/>
        <v/>
      </c>
    </row>
    <row r="4893" spans="13:15" x14ac:dyDescent="0.5">
      <c r="M4893" s="18"/>
      <c r="O4893" t="str">
        <f t="shared" si="76"/>
        <v/>
      </c>
    </row>
    <row r="4894" spans="13:15" x14ac:dyDescent="0.5">
      <c r="M4894" s="18"/>
      <c r="O4894" t="str">
        <f t="shared" si="76"/>
        <v/>
      </c>
    </row>
    <row r="4895" spans="13:15" x14ac:dyDescent="0.5">
      <c r="M4895" s="18"/>
      <c r="O4895" t="str">
        <f t="shared" si="76"/>
        <v/>
      </c>
    </row>
    <row r="4896" spans="13:15" x14ac:dyDescent="0.5">
      <c r="M4896" s="18"/>
      <c r="O4896" t="str">
        <f t="shared" si="76"/>
        <v/>
      </c>
    </row>
    <row r="4897" spans="13:15" x14ac:dyDescent="0.5">
      <c r="M4897" s="18"/>
      <c r="O4897" t="str">
        <f t="shared" si="76"/>
        <v/>
      </c>
    </row>
    <row r="4898" spans="13:15" x14ac:dyDescent="0.5">
      <c r="M4898" s="18"/>
      <c r="O4898" t="str">
        <f t="shared" si="76"/>
        <v/>
      </c>
    </row>
    <row r="4899" spans="13:15" x14ac:dyDescent="0.5">
      <c r="M4899" s="18"/>
      <c r="O4899" t="str">
        <f t="shared" si="76"/>
        <v/>
      </c>
    </row>
    <row r="4900" spans="13:15" x14ac:dyDescent="0.5">
      <c r="M4900" s="18"/>
      <c r="O4900" t="str">
        <f t="shared" si="76"/>
        <v/>
      </c>
    </row>
    <row r="4901" spans="13:15" x14ac:dyDescent="0.5">
      <c r="M4901" s="18"/>
      <c r="O4901" t="str">
        <f t="shared" si="76"/>
        <v/>
      </c>
    </row>
    <row r="4902" spans="13:15" x14ac:dyDescent="0.5">
      <c r="M4902" s="18"/>
      <c r="O4902" t="str">
        <f t="shared" si="76"/>
        <v/>
      </c>
    </row>
    <row r="4903" spans="13:15" x14ac:dyDescent="0.5">
      <c r="M4903" s="18"/>
      <c r="O4903" t="str">
        <f t="shared" si="76"/>
        <v/>
      </c>
    </row>
    <row r="4904" spans="13:15" x14ac:dyDescent="0.5">
      <c r="M4904" s="18"/>
      <c r="O4904" t="str">
        <f t="shared" si="76"/>
        <v/>
      </c>
    </row>
    <row r="4905" spans="13:15" x14ac:dyDescent="0.5">
      <c r="M4905" s="18"/>
      <c r="O4905" t="str">
        <f t="shared" si="76"/>
        <v/>
      </c>
    </row>
    <row r="4906" spans="13:15" x14ac:dyDescent="0.5">
      <c r="M4906" s="18"/>
      <c r="O4906" t="str">
        <f t="shared" si="76"/>
        <v/>
      </c>
    </row>
    <row r="4907" spans="13:15" x14ac:dyDescent="0.5">
      <c r="M4907" s="18"/>
      <c r="O4907" t="str">
        <f t="shared" si="76"/>
        <v/>
      </c>
    </row>
    <row r="4908" spans="13:15" x14ac:dyDescent="0.5">
      <c r="M4908" s="18"/>
      <c r="O4908" t="str">
        <f t="shared" si="76"/>
        <v/>
      </c>
    </row>
    <row r="4909" spans="13:15" x14ac:dyDescent="0.5">
      <c r="M4909" s="18"/>
      <c r="O4909" t="str">
        <f t="shared" si="76"/>
        <v/>
      </c>
    </row>
    <row r="4910" spans="13:15" x14ac:dyDescent="0.5">
      <c r="M4910" s="18"/>
      <c r="O4910" t="str">
        <f t="shared" si="76"/>
        <v/>
      </c>
    </row>
    <row r="4911" spans="13:15" x14ac:dyDescent="0.5">
      <c r="M4911" s="18"/>
      <c r="O4911" t="str">
        <f t="shared" si="76"/>
        <v/>
      </c>
    </row>
    <row r="4912" spans="13:15" x14ac:dyDescent="0.5">
      <c r="M4912" s="18"/>
      <c r="O4912" t="str">
        <f t="shared" si="76"/>
        <v/>
      </c>
    </row>
    <row r="4913" spans="13:15" x14ac:dyDescent="0.5">
      <c r="M4913" s="18"/>
      <c r="O4913" t="str">
        <f t="shared" si="76"/>
        <v/>
      </c>
    </row>
    <row r="4914" spans="13:15" x14ac:dyDescent="0.5">
      <c r="M4914" s="18"/>
      <c r="O4914" t="str">
        <f t="shared" si="76"/>
        <v/>
      </c>
    </row>
    <row r="4915" spans="13:15" x14ac:dyDescent="0.5">
      <c r="M4915" s="18"/>
      <c r="O4915" t="str">
        <f t="shared" si="76"/>
        <v/>
      </c>
    </row>
    <row r="4916" spans="13:15" x14ac:dyDescent="0.5">
      <c r="M4916" s="18"/>
      <c r="O4916" t="str">
        <f t="shared" si="76"/>
        <v/>
      </c>
    </row>
    <row r="4917" spans="13:15" x14ac:dyDescent="0.5">
      <c r="M4917" s="18"/>
      <c r="O4917" t="str">
        <f t="shared" si="76"/>
        <v/>
      </c>
    </row>
    <row r="4918" spans="13:15" x14ac:dyDescent="0.5">
      <c r="M4918" s="18"/>
      <c r="O4918" t="str">
        <f t="shared" si="76"/>
        <v/>
      </c>
    </row>
    <row r="4919" spans="13:15" x14ac:dyDescent="0.5">
      <c r="M4919" s="18"/>
      <c r="O4919" t="str">
        <f t="shared" si="76"/>
        <v/>
      </c>
    </row>
    <row r="4920" spans="13:15" x14ac:dyDescent="0.5">
      <c r="M4920" s="18"/>
      <c r="O4920" t="str">
        <f t="shared" si="76"/>
        <v/>
      </c>
    </row>
    <row r="4921" spans="13:15" x14ac:dyDescent="0.5">
      <c r="M4921" s="18"/>
      <c r="O4921" t="str">
        <f t="shared" si="76"/>
        <v/>
      </c>
    </row>
    <row r="4922" spans="13:15" x14ac:dyDescent="0.5">
      <c r="M4922" s="18"/>
      <c r="O4922" t="str">
        <f t="shared" si="76"/>
        <v/>
      </c>
    </row>
    <row r="4923" spans="13:15" x14ac:dyDescent="0.5">
      <c r="M4923" s="18"/>
      <c r="O4923" t="str">
        <f t="shared" si="76"/>
        <v/>
      </c>
    </row>
    <row r="4924" spans="13:15" x14ac:dyDescent="0.5">
      <c r="M4924" s="18"/>
      <c r="O4924" t="str">
        <f t="shared" si="76"/>
        <v/>
      </c>
    </row>
    <row r="4925" spans="13:15" x14ac:dyDescent="0.5">
      <c r="M4925" s="18"/>
      <c r="O4925" t="str">
        <f t="shared" si="76"/>
        <v/>
      </c>
    </row>
    <row r="4926" spans="13:15" x14ac:dyDescent="0.5">
      <c r="M4926" s="18"/>
      <c r="O4926" t="str">
        <f t="shared" si="76"/>
        <v/>
      </c>
    </row>
    <row r="4927" spans="13:15" x14ac:dyDescent="0.5">
      <c r="M4927" s="18"/>
      <c r="O4927" t="str">
        <f t="shared" si="76"/>
        <v/>
      </c>
    </row>
    <row r="4928" spans="13:15" x14ac:dyDescent="0.5">
      <c r="M4928" s="18"/>
      <c r="O4928" t="str">
        <f t="shared" si="76"/>
        <v/>
      </c>
    </row>
    <row r="4929" spans="13:15" x14ac:dyDescent="0.5">
      <c r="M4929" s="18"/>
      <c r="O4929" t="str">
        <f t="shared" si="76"/>
        <v/>
      </c>
    </row>
    <row r="4930" spans="13:15" x14ac:dyDescent="0.5">
      <c r="M4930" s="18"/>
      <c r="O4930" t="str">
        <f t="shared" si="76"/>
        <v/>
      </c>
    </row>
    <row r="4931" spans="13:15" x14ac:dyDescent="0.5">
      <c r="M4931" s="18"/>
      <c r="O4931" t="str">
        <f t="shared" ref="O4931:O4994" si="77">IF(L4931="","",MONTH(L4931))</f>
        <v/>
      </c>
    </row>
    <row r="4932" spans="13:15" x14ac:dyDescent="0.5">
      <c r="M4932" s="18"/>
      <c r="O4932" t="str">
        <f t="shared" si="77"/>
        <v/>
      </c>
    </row>
    <row r="4933" spans="13:15" x14ac:dyDescent="0.5">
      <c r="M4933" s="18"/>
      <c r="O4933" t="str">
        <f t="shared" si="77"/>
        <v/>
      </c>
    </row>
    <row r="4934" spans="13:15" x14ac:dyDescent="0.5">
      <c r="M4934" s="18"/>
      <c r="O4934" t="str">
        <f t="shared" si="77"/>
        <v/>
      </c>
    </row>
    <row r="4935" spans="13:15" x14ac:dyDescent="0.5">
      <c r="M4935" s="18"/>
      <c r="O4935" t="str">
        <f t="shared" si="77"/>
        <v/>
      </c>
    </row>
    <row r="4936" spans="13:15" x14ac:dyDescent="0.5">
      <c r="M4936" s="18"/>
      <c r="O4936" t="str">
        <f t="shared" si="77"/>
        <v/>
      </c>
    </row>
    <row r="4937" spans="13:15" x14ac:dyDescent="0.5">
      <c r="M4937" s="18"/>
      <c r="O4937" t="str">
        <f t="shared" si="77"/>
        <v/>
      </c>
    </row>
    <row r="4938" spans="13:15" x14ac:dyDescent="0.5">
      <c r="M4938" s="18"/>
      <c r="O4938" t="str">
        <f t="shared" si="77"/>
        <v/>
      </c>
    </row>
    <row r="4939" spans="13:15" x14ac:dyDescent="0.5">
      <c r="M4939" s="18"/>
      <c r="O4939" t="str">
        <f t="shared" si="77"/>
        <v/>
      </c>
    </row>
    <row r="4940" spans="13:15" x14ac:dyDescent="0.5">
      <c r="M4940" s="18"/>
      <c r="O4940" t="str">
        <f t="shared" si="77"/>
        <v/>
      </c>
    </row>
    <row r="4941" spans="13:15" x14ac:dyDescent="0.5">
      <c r="M4941" s="18"/>
      <c r="O4941" t="str">
        <f t="shared" si="77"/>
        <v/>
      </c>
    </row>
    <row r="4942" spans="13:15" x14ac:dyDescent="0.5">
      <c r="M4942" s="18"/>
      <c r="O4942" t="str">
        <f t="shared" si="77"/>
        <v/>
      </c>
    </row>
    <row r="4943" spans="13:15" x14ac:dyDescent="0.5">
      <c r="M4943" s="18"/>
      <c r="O4943" t="str">
        <f t="shared" si="77"/>
        <v/>
      </c>
    </row>
    <row r="4944" spans="13:15" x14ac:dyDescent="0.5">
      <c r="M4944" s="18"/>
      <c r="O4944" t="str">
        <f t="shared" si="77"/>
        <v/>
      </c>
    </row>
    <row r="4945" spans="13:15" x14ac:dyDescent="0.5">
      <c r="M4945" s="18"/>
      <c r="O4945" t="str">
        <f t="shared" si="77"/>
        <v/>
      </c>
    </row>
    <row r="4946" spans="13:15" x14ac:dyDescent="0.5">
      <c r="M4946" s="18"/>
      <c r="O4946" t="str">
        <f t="shared" si="77"/>
        <v/>
      </c>
    </row>
    <row r="4947" spans="13:15" x14ac:dyDescent="0.5">
      <c r="M4947" s="18"/>
      <c r="O4947" t="str">
        <f t="shared" si="77"/>
        <v/>
      </c>
    </row>
    <row r="4948" spans="13:15" x14ac:dyDescent="0.5">
      <c r="M4948" s="18"/>
      <c r="O4948" t="str">
        <f t="shared" si="77"/>
        <v/>
      </c>
    </row>
    <row r="4949" spans="13:15" x14ac:dyDescent="0.5">
      <c r="M4949" s="18"/>
      <c r="O4949" t="str">
        <f t="shared" si="77"/>
        <v/>
      </c>
    </row>
    <row r="4950" spans="13:15" x14ac:dyDescent="0.5">
      <c r="M4950" s="18"/>
      <c r="O4950" t="str">
        <f t="shared" si="77"/>
        <v/>
      </c>
    </row>
    <row r="4951" spans="13:15" x14ac:dyDescent="0.5">
      <c r="M4951" s="18"/>
      <c r="O4951" t="str">
        <f t="shared" si="77"/>
        <v/>
      </c>
    </row>
    <row r="4952" spans="13:15" x14ac:dyDescent="0.5">
      <c r="M4952" s="18"/>
      <c r="O4952" t="str">
        <f t="shared" si="77"/>
        <v/>
      </c>
    </row>
    <row r="4953" spans="13:15" x14ac:dyDescent="0.5">
      <c r="M4953" s="18"/>
      <c r="O4953" t="str">
        <f t="shared" si="77"/>
        <v/>
      </c>
    </row>
    <row r="4954" spans="13:15" x14ac:dyDescent="0.5">
      <c r="M4954" s="18"/>
      <c r="O4954" t="str">
        <f t="shared" si="77"/>
        <v/>
      </c>
    </row>
    <row r="4955" spans="13:15" x14ac:dyDescent="0.5">
      <c r="M4955" s="18"/>
      <c r="O4955" t="str">
        <f t="shared" si="77"/>
        <v/>
      </c>
    </row>
    <row r="4956" spans="13:15" x14ac:dyDescent="0.5">
      <c r="M4956" s="18"/>
      <c r="O4956" t="str">
        <f t="shared" si="77"/>
        <v/>
      </c>
    </row>
    <row r="4957" spans="13:15" x14ac:dyDescent="0.5">
      <c r="M4957" s="18"/>
      <c r="O4957" t="str">
        <f t="shared" si="77"/>
        <v/>
      </c>
    </row>
    <row r="4958" spans="13:15" x14ac:dyDescent="0.5">
      <c r="M4958" s="18"/>
      <c r="O4958" t="str">
        <f t="shared" si="77"/>
        <v/>
      </c>
    </row>
    <row r="4959" spans="13:15" x14ac:dyDescent="0.5">
      <c r="M4959" s="18"/>
      <c r="O4959" t="str">
        <f t="shared" si="77"/>
        <v/>
      </c>
    </row>
    <row r="4960" spans="13:15" x14ac:dyDescent="0.5">
      <c r="M4960" s="18"/>
      <c r="O4960" t="str">
        <f t="shared" si="77"/>
        <v/>
      </c>
    </row>
    <row r="4961" spans="13:15" x14ac:dyDescent="0.5">
      <c r="M4961" s="18"/>
      <c r="O4961" t="str">
        <f t="shared" si="77"/>
        <v/>
      </c>
    </row>
    <row r="4962" spans="13:15" x14ac:dyDescent="0.5">
      <c r="M4962" s="18"/>
      <c r="O4962" t="str">
        <f t="shared" si="77"/>
        <v/>
      </c>
    </row>
    <row r="4963" spans="13:15" x14ac:dyDescent="0.5">
      <c r="M4963" s="18"/>
      <c r="O4963" t="str">
        <f t="shared" si="77"/>
        <v/>
      </c>
    </row>
    <row r="4964" spans="13:15" x14ac:dyDescent="0.5">
      <c r="M4964" s="18"/>
      <c r="O4964" t="str">
        <f t="shared" si="77"/>
        <v/>
      </c>
    </row>
    <row r="4965" spans="13:15" x14ac:dyDescent="0.5">
      <c r="M4965" s="18"/>
      <c r="O4965" t="str">
        <f t="shared" si="77"/>
        <v/>
      </c>
    </row>
    <row r="4966" spans="13:15" x14ac:dyDescent="0.5">
      <c r="M4966" s="18"/>
      <c r="O4966" t="str">
        <f t="shared" si="77"/>
        <v/>
      </c>
    </row>
    <row r="4967" spans="13:15" x14ac:dyDescent="0.5">
      <c r="M4967" s="18"/>
      <c r="O4967" t="str">
        <f t="shared" si="77"/>
        <v/>
      </c>
    </row>
    <row r="4968" spans="13:15" x14ac:dyDescent="0.5">
      <c r="M4968" s="18"/>
      <c r="O4968" t="str">
        <f t="shared" si="77"/>
        <v/>
      </c>
    </row>
    <row r="4969" spans="13:15" x14ac:dyDescent="0.5">
      <c r="M4969" s="18"/>
      <c r="O4969" t="str">
        <f t="shared" si="77"/>
        <v/>
      </c>
    </row>
    <row r="4970" spans="13:15" x14ac:dyDescent="0.5">
      <c r="M4970" s="18"/>
      <c r="O4970" t="str">
        <f t="shared" si="77"/>
        <v/>
      </c>
    </row>
    <row r="4971" spans="13:15" x14ac:dyDescent="0.5">
      <c r="M4971" s="18"/>
      <c r="O4971" t="str">
        <f t="shared" si="77"/>
        <v/>
      </c>
    </row>
    <row r="4972" spans="13:15" x14ac:dyDescent="0.5">
      <c r="M4972" s="18"/>
      <c r="O4972" t="str">
        <f t="shared" si="77"/>
        <v/>
      </c>
    </row>
    <row r="4973" spans="13:15" x14ac:dyDescent="0.5">
      <c r="M4973" s="18"/>
      <c r="O4973" t="str">
        <f t="shared" si="77"/>
        <v/>
      </c>
    </row>
    <row r="4974" spans="13:15" x14ac:dyDescent="0.5">
      <c r="M4974" s="18"/>
      <c r="O4974" t="str">
        <f t="shared" si="77"/>
        <v/>
      </c>
    </row>
    <row r="4975" spans="13:15" x14ac:dyDescent="0.5">
      <c r="M4975" s="18"/>
      <c r="O4975" t="str">
        <f t="shared" si="77"/>
        <v/>
      </c>
    </row>
    <row r="4976" spans="13:15" x14ac:dyDescent="0.5">
      <c r="M4976" s="18"/>
      <c r="O4976" t="str">
        <f t="shared" si="77"/>
        <v/>
      </c>
    </row>
    <row r="4977" spans="13:15" x14ac:dyDescent="0.5">
      <c r="M4977" s="18"/>
      <c r="O4977" t="str">
        <f t="shared" si="77"/>
        <v/>
      </c>
    </row>
    <row r="4978" spans="13:15" x14ac:dyDescent="0.5">
      <c r="M4978" s="18"/>
      <c r="O4978" t="str">
        <f t="shared" si="77"/>
        <v/>
      </c>
    </row>
    <row r="4979" spans="13:15" x14ac:dyDescent="0.5">
      <c r="M4979" s="18"/>
      <c r="O4979" t="str">
        <f t="shared" si="77"/>
        <v/>
      </c>
    </row>
    <row r="4980" spans="13:15" x14ac:dyDescent="0.5">
      <c r="M4980" s="18"/>
      <c r="O4980" t="str">
        <f t="shared" si="77"/>
        <v/>
      </c>
    </row>
    <row r="4981" spans="13:15" x14ac:dyDescent="0.5">
      <c r="M4981" s="18"/>
      <c r="O4981" t="str">
        <f t="shared" si="77"/>
        <v/>
      </c>
    </row>
    <row r="4982" spans="13:15" x14ac:dyDescent="0.5">
      <c r="M4982" s="18"/>
      <c r="O4982" t="str">
        <f t="shared" si="77"/>
        <v/>
      </c>
    </row>
    <row r="4983" spans="13:15" x14ac:dyDescent="0.5">
      <c r="M4983" s="18"/>
      <c r="O4983" t="str">
        <f t="shared" si="77"/>
        <v/>
      </c>
    </row>
    <row r="4984" spans="13:15" x14ac:dyDescent="0.5">
      <c r="M4984" s="18"/>
      <c r="O4984" t="str">
        <f t="shared" si="77"/>
        <v/>
      </c>
    </row>
    <row r="4985" spans="13:15" x14ac:dyDescent="0.5">
      <c r="M4985" s="18"/>
      <c r="O4985" t="str">
        <f t="shared" si="77"/>
        <v/>
      </c>
    </row>
    <row r="4986" spans="13:15" x14ac:dyDescent="0.5">
      <c r="M4986" s="18"/>
      <c r="O4986" t="str">
        <f t="shared" si="77"/>
        <v/>
      </c>
    </row>
    <row r="4987" spans="13:15" x14ac:dyDescent="0.5">
      <c r="M4987" s="18"/>
      <c r="O4987" t="str">
        <f t="shared" si="77"/>
        <v/>
      </c>
    </row>
    <row r="4988" spans="13:15" x14ac:dyDescent="0.5">
      <c r="M4988" s="18"/>
      <c r="O4988" t="str">
        <f t="shared" si="77"/>
        <v/>
      </c>
    </row>
    <row r="4989" spans="13:15" x14ac:dyDescent="0.5">
      <c r="M4989" s="18"/>
      <c r="O4989" t="str">
        <f t="shared" si="77"/>
        <v/>
      </c>
    </row>
    <row r="4990" spans="13:15" x14ac:dyDescent="0.5">
      <c r="M4990" s="18"/>
      <c r="O4990" t="str">
        <f t="shared" si="77"/>
        <v/>
      </c>
    </row>
    <row r="4991" spans="13:15" x14ac:dyDescent="0.5">
      <c r="M4991" s="18"/>
      <c r="O4991" t="str">
        <f t="shared" si="77"/>
        <v/>
      </c>
    </row>
    <row r="4992" spans="13:15" x14ac:dyDescent="0.5">
      <c r="M4992" s="18"/>
      <c r="O4992" t="str">
        <f t="shared" si="77"/>
        <v/>
      </c>
    </row>
    <row r="4993" spans="13:15" x14ac:dyDescent="0.5">
      <c r="M4993" s="18"/>
      <c r="O4993" t="str">
        <f t="shared" si="77"/>
        <v/>
      </c>
    </row>
    <row r="4994" spans="13:15" x14ac:dyDescent="0.5">
      <c r="M4994" s="18"/>
      <c r="O4994" t="str">
        <f t="shared" si="77"/>
        <v/>
      </c>
    </row>
    <row r="4995" spans="13:15" x14ac:dyDescent="0.5">
      <c r="M4995" s="18"/>
      <c r="O4995" t="str">
        <f t="shared" ref="O4995:O5058" si="78">IF(L4995="","",MONTH(L4995))</f>
        <v/>
      </c>
    </row>
    <row r="4996" spans="13:15" x14ac:dyDescent="0.5">
      <c r="M4996" s="18"/>
      <c r="O4996" t="str">
        <f t="shared" si="78"/>
        <v/>
      </c>
    </row>
    <row r="4997" spans="13:15" x14ac:dyDescent="0.5">
      <c r="M4997" s="18"/>
      <c r="O4997" t="str">
        <f t="shared" si="78"/>
        <v/>
      </c>
    </row>
    <row r="4998" spans="13:15" x14ac:dyDescent="0.5">
      <c r="M4998" s="18"/>
      <c r="O4998" t="str">
        <f t="shared" si="78"/>
        <v/>
      </c>
    </row>
    <row r="4999" spans="13:15" x14ac:dyDescent="0.5">
      <c r="M4999" s="18"/>
      <c r="O4999" t="str">
        <f t="shared" si="78"/>
        <v/>
      </c>
    </row>
    <row r="5000" spans="13:15" x14ac:dyDescent="0.5">
      <c r="M5000" s="18"/>
      <c r="O5000" t="str">
        <f t="shared" si="78"/>
        <v/>
      </c>
    </row>
    <row r="5001" spans="13:15" x14ac:dyDescent="0.5">
      <c r="M5001" s="18"/>
      <c r="O5001" t="str">
        <f t="shared" si="78"/>
        <v/>
      </c>
    </row>
    <row r="5002" spans="13:15" x14ac:dyDescent="0.5">
      <c r="M5002" s="18"/>
      <c r="O5002" t="str">
        <f t="shared" si="78"/>
        <v/>
      </c>
    </row>
    <row r="5003" spans="13:15" x14ac:dyDescent="0.5">
      <c r="M5003" s="18"/>
      <c r="O5003" t="str">
        <f t="shared" si="78"/>
        <v/>
      </c>
    </row>
    <row r="5004" spans="13:15" x14ac:dyDescent="0.5">
      <c r="M5004" s="18"/>
      <c r="O5004" t="str">
        <f t="shared" si="78"/>
        <v/>
      </c>
    </row>
    <row r="5005" spans="13:15" x14ac:dyDescent="0.5">
      <c r="M5005" s="18"/>
      <c r="O5005" t="str">
        <f t="shared" si="78"/>
        <v/>
      </c>
    </row>
    <row r="5006" spans="13:15" x14ac:dyDescent="0.5">
      <c r="M5006" s="18"/>
      <c r="O5006" t="str">
        <f t="shared" si="78"/>
        <v/>
      </c>
    </row>
    <row r="5007" spans="13:15" x14ac:dyDescent="0.5">
      <c r="M5007" s="18"/>
      <c r="O5007" t="str">
        <f t="shared" si="78"/>
        <v/>
      </c>
    </row>
    <row r="5008" spans="13:15" x14ac:dyDescent="0.5">
      <c r="M5008" s="18"/>
      <c r="O5008" t="str">
        <f t="shared" si="78"/>
        <v/>
      </c>
    </row>
    <row r="5009" spans="13:15" x14ac:dyDescent="0.5">
      <c r="M5009" s="18"/>
      <c r="O5009" t="str">
        <f t="shared" si="78"/>
        <v/>
      </c>
    </row>
    <row r="5010" spans="13:15" x14ac:dyDescent="0.5">
      <c r="M5010" s="18"/>
      <c r="O5010" t="str">
        <f t="shared" si="78"/>
        <v/>
      </c>
    </row>
    <row r="5011" spans="13:15" x14ac:dyDescent="0.5">
      <c r="M5011" s="18"/>
      <c r="O5011" t="str">
        <f t="shared" si="78"/>
        <v/>
      </c>
    </row>
    <row r="5012" spans="13:15" x14ac:dyDescent="0.5">
      <c r="M5012" s="18"/>
      <c r="O5012" t="str">
        <f t="shared" si="78"/>
        <v/>
      </c>
    </row>
    <row r="5013" spans="13:15" x14ac:dyDescent="0.5">
      <c r="M5013" s="18"/>
      <c r="O5013" t="str">
        <f t="shared" si="78"/>
        <v/>
      </c>
    </row>
    <row r="5014" spans="13:15" x14ac:dyDescent="0.5">
      <c r="M5014" s="18"/>
      <c r="O5014" t="str">
        <f t="shared" si="78"/>
        <v/>
      </c>
    </row>
    <row r="5015" spans="13:15" x14ac:dyDescent="0.5">
      <c r="M5015" s="18"/>
      <c r="O5015" t="str">
        <f t="shared" si="78"/>
        <v/>
      </c>
    </row>
    <row r="5016" spans="13:15" x14ac:dyDescent="0.5">
      <c r="M5016" s="18"/>
      <c r="O5016" t="str">
        <f t="shared" si="78"/>
        <v/>
      </c>
    </row>
    <row r="5017" spans="13:15" x14ac:dyDescent="0.5">
      <c r="M5017" s="18"/>
      <c r="O5017" t="str">
        <f t="shared" si="78"/>
        <v/>
      </c>
    </row>
    <row r="5018" spans="13:15" x14ac:dyDescent="0.5">
      <c r="M5018" s="18"/>
      <c r="O5018" t="str">
        <f t="shared" si="78"/>
        <v/>
      </c>
    </row>
    <row r="5019" spans="13:15" x14ac:dyDescent="0.5">
      <c r="M5019" s="18"/>
      <c r="O5019" t="str">
        <f t="shared" si="78"/>
        <v/>
      </c>
    </row>
    <row r="5020" spans="13:15" x14ac:dyDescent="0.5">
      <c r="M5020" s="18"/>
      <c r="O5020" t="str">
        <f t="shared" si="78"/>
        <v/>
      </c>
    </row>
    <row r="5021" spans="13:15" x14ac:dyDescent="0.5">
      <c r="M5021" s="18"/>
      <c r="O5021" t="str">
        <f t="shared" si="78"/>
        <v/>
      </c>
    </row>
    <row r="5022" spans="13:15" x14ac:dyDescent="0.5">
      <c r="M5022" s="18"/>
      <c r="O5022" t="str">
        <f t="shared" si="78"/>
        <v/>
      </c>
    </row>
    <row r="5023" spans="13:15" x14ac:dyDescent="0.5">
      <c r="M5023" s="18"/>
      <c r="O5023" t="str">
        <f t="shared" si="78"/>
        <v/>
      </c>
    </row>
    <row r="5024" spans="13:15" x14ac:dyDescent="0.5">
      <c r="M5024" s="18"/>
      <c r="O5024" t="str">
        <f t="shared" si="78"/>
        <v/>
      </c>
    </row>
    <row r="5025" spans="13:15" x14ac:dyDescent="0.5">
      <c r="M5025" s="18"/>
      <c r="O5025" t="str">
        <f t="shared" si="78"/>
        <v/>
      </c>
    </row>
    <row r="5026" spans="13:15" x14ac:dyDescent="0.5">
      <c r="M5026" s="18"/>
      <c r="O5026" t="str">
        <f t="shared" si="78"/>
        <v/>
      </c>
    </row>
    <row r="5027" spans="13:15" x14ac:dyDescent="0.5">
      <c r="M5027" s="18"/>
      <c r="O5027" t="str">
        <f t="shared" si="78"/>
        <v/>
      </c>
    </row>
    <row r="5028" spans="13:15" x14ac:dyDescent="0.5">
      <c r="M5028" s="18"/>
      <c r="O5028" t="str">
        <f t="shared" si="78"/>
        <v/>
      </c>
    </row>
    <row r="5029" spans="13:15" x14ac:dyDescent="0.5">
      <c r="M5029" s="18"/>
      <c r="O5029" t="str">
        <f t="shared" si="78"/>
        <v/>
      </c>
    </row>
    <row r="5030" spans="13:15" x14ac:dyDescent="0.5">
      <c r="M5030" s="18"/>
      <c r="O5030" t="str">
        <f t="shared" si="78"/>
        <v/>
      </c>
    </row>
    <row r="5031" spans="13:15" x14ac:dyDescent="0.5">
      <c r="M5031" s="18"/>
      <c r="O5031" t="str">
        <f t="shared" si="78"/>
        <v/>
      </c>
    </row>
    <row r="5032" spans="13:15" x14ac:dyDescent="0.5">
      <c r="M5032" s="18"/>
      <c r="O5032" t="str">
        <f t="shared" si="78"/>
        <v/>
      </c>
    </row>
    <row r="5033" spans="13:15" x14ac:dyDescent="0.5">
      <c r="M5033" s="18"/>
      <c r="O5033" t="str">
        <f t="shared" si="78"/>
        <v/>
      </c>
    </row>
    <row r="5034" spans="13:15" x14ac:dyDescent="0.5">
      <c r="M5034" s="18"/>
      <c r="O5034" t="str">
        <f t="shared" si="78"/>
        <v/>
      </c>
    </row>
    <row r="5035" spans="13:15" x14ac:dyDescent="0.5">
      <c r="M5035" s="18"/>
      <c r="O5035" t="str">
        <f t="shared" si="78"/>
        <v/>
      </c>
    </row>
    <row r="5036" spans="13:15" x14ac:dyDescent="0.5">
      <c r="M5036" s="18"/>
      <c r="O5036" t="str">
        <f t="shared" si="78"/>
        <v/>
      </c>
    </row>
    <row r="5037" spans="13:15" x14ac:dyDescent="0.5">
      <c r="M5037" s="18"/>
      <c r="O5037" t="str">
        <f t="shared" si="78"/>
        <v/>
      </c>
    </row>
    <row r="5038" spans="13:15" x14ac:dyDescent="0.5">
      <c r="M5038" s="18"/>
      <c r="O5038" t="str">
        <f t="shared" si="78"/>
        <v/>
      </c>
    </row>
    <row r="5039" spans="13:15" x14ac:dyDescent="0.5">
      <c r="M5039" s="18"/>
      <c r="O5039" t="str">
        <f t="shared" si="78"/>
        <v/>
      </c>
    </row>
    <row r="5040" spans="13:15" x14ac:dyDescent="0.5">
      <c r="M5040" s="18"/>
      <c r="O5040" t="str">
        <f t="shared" si="78"/>
        <v/>
      </c>
    </row>
    <row r="5041" spans="13:15" x14ac:dyDescent="0.5">
      <c r="M5041" s="18"/>
      <c r="O5041" t="str">
        <f t="shared" si="78"/>
        <v/>
      </c>
    </row>
    <row r="5042" spans="13:15" x14ac:dyDescent="0.5">
      <c r="M5042" s="18"/>
      <c r="O5042" t="str">
        <f t="shared" si="78"/>
        <v/>
      </c>
    </row>
    <row r="5043" spans="13:15" x14ac:dyDescent="0.5">
      <c r="M5043" s="18"/>
      <c r="O5043" t="str">
        <f t="shared" si="78"/>
        <v/>
      </c>
    </row>
    <row r="5044" spans="13:15" x14ac:dyDescent="0.5">
      <c r="M5044" s="18"/>
      <c r="O5044" t="str">
        <f t="shared" si="78"/>
        <v/>
      </c>
    </row>
    <row r="5045" spans="13:15" x14ac:dyDescent="0.5">
      <c r="M5045" s="18"/>
      <c r="O5045" t="str">
        <f t="shared" si="78"/>
        <v/>
      </c>
    </row>
    <row r="5046" spans="13:15" x14ac:dyDescent="0.5">
      <c r="M5046" s="18"/>
      <c r="O5046" t="str">
        <f t="shared" si="78"/>
        <v/>
      </c>
    </row>
    <row r="5047" spans="13:15" x14ac:dyDescent="0.5">
      <c r="M5047" s="18"/>
      <c r="O5047" t="str">
        <f t="shared" si="78"/>
        <v/>
      </c>
    </row>
    <row r="5048" spans="13:15" x14ac:dyDescent="0.5">
      <c r="M5048" s="18"/>
      <c r="O5048" t="str">
        <f t="shared" si="78"/>
        <v/>
      </c>
    </row>
    <row r="5049" spans="13:15" x14ac:dyDescent="0.5">
      <c r="M5049" s="18"/>
      <c r="O5049" t="str">
        <f t="shared" si="78"/>
        <v/>
      </c>
    </row>
    <row r="5050" spans="13:15" x14ac:dyDescent="0.5">
      <c r="M5050" s="18"/>
      <c r="O5050" t="str">
        <f t="shared" si="78"/>
        <v/>
      </c>
    </row>
    <row r="5051" spans="13:15" x14ac:dyDescent="0.5">
      <c r="M5051" s="18"/>
      <c r="O5051" t="str">
        <f t="shared" si="78"/>
        <v/>
      </c>
    </row>
    <row r="5052" spans="13:15" x14ac:dyDescent="0.5">
      <c r="M5052" s="18"/>
      <c r="O5052" t="str">
        <f t="shared" si="78"/>
        <v/>
      </c>
    </row>
    <row r="5053" spans="13:15" x14ac:dyDescent="0.5">
      <c r="M5053" s="18"/>
      <c r="O5053" t="str">
        <f t="shared" si="78"/>
        <v/>
      </c>
    </row>
    <row r="5054" spans="13:15" x14ac:dyDescent="0.5">
      <c r="M5054" s="18"/>
      <c r="O5054" t="str">
        <f t="shared" si="78"/>
        <v/>
      </c>
    </row>
    <row r="5055" spans="13:15" x14ac:dyDescent="0.5">
      <c r="M5055" s="18"/>
      <c r="O5055" t="str">
        <f t="shared" si="78"/>
        <v/>
      </c>
    </row>
    <row r="5056" spans="13:15" x14ac:dyDescent="0.5">
      <c r="M5056" s="18"/>
      <c r="O5056" t="str">
        <f t="shared" si="78"/>
        <v/>
      </c>
    </row>
    <row r="5057" spans="13:15" x14ac:dyDescent="0.5">
      <c r="M5057" s="18"/>
      <c r="O5057" t="str">
        <f t="shared" si="78"/>
        <v/>
      </c>
    </row>
    <row r="5058" spans="13:15" x14ac:dyDescent="0.5">
      <c r="M5058" s="18"/>
      <c r="O5058" t="str">
        <f t="shared" si="78"/>
        <v/>
      </c>
    </row>
    <row r="5059" spans="13:15" x14ac:dyDescent="0.5">
      <c r="M5059" s="18"/>
      <c r="O5059" t="str">
        <f t="shared" ref="O5059:O5122" si="79">IF(L5059="","",MONTH(L5059))</f>
        <v/>
      </c>
    </row>
    <row r="5060" spans="13:15" x14ac:dyDescent="0.5">
      <c r="M5060" s="18"/>
      <c r="O5060" t="str">
        <f t="shared" si="79"/>
        <v/>
      </c>
    </row>
    <row r="5061" spans="13:15" x14ac:dyDescent="0.5">
      <c r="M5061" s="18"/>
      <c r="O5061" t="str">
        <f t="shared" si="79"/>
        <v/>
      </c>
    </row>
    <row r="5062" spans="13:15" x14ac:dyDescent="0.5">
      <c r="M5062" s="18"/>
      <c r="O5062" t="str">
        <f t="shared" si="79"/>
        <v/>
      </c>
    </row>
    <row r="5063" spans="13:15" x14ac:dyDescent="0.5">
      <c r="M5063" s="18"/>
      <c r="O5063" t="str">
        <f t="shared" si="79"/>
        <v/>
      </c>
    </row>
    <row r="5064" spans="13:15" x14ac:dyDescent="0.5">
      <c r="M5064" s="18"/>
      <c r="O5064" t="str">
        <f t="shared" si="79"/>
        <v/>
      </c>
    </row>
    <row r="5065" spans="13:15" x14ac:dyDescent="0.5">
      <c r="M5065" s="18"/>
      <c r="O5065" t="str">
        <f t="shared" si="79"/>
        <v/>
      </c>
    </row>
    <row r="5066" spans="13:15" x14ac:dyDescent="0.5">
      <c r="M5066" s="18"/>
      <c r="O5066" t="str">
        <f t="shared" si="79"/>
        <v/>
      </c>
    </row>
    <row r="5067" spans="13:15" x14ac:dyDescent="0.5">
      <c r="M5067" s="18"/>
      <c r="O5067" t="str">
        <f t="shared" si="79"/>
        <v/>
      </c>
    </row>
    <row r="5068" spans="13:15" x14ac:dyDescent="0.5">
      <c r="M5068" s="18"/>
      <c r="O5068" t="str">
        <f t="shared" si="79"/>
        <v/>
      </c>
    </row>
    <row r="5069" spans="13:15" x14ac:dyDescent="0.5">
      <c r="M5069" s="18"/>
      <c r="O5069" t="str">
        <f t="shared" si="79"/>
        <v/>
      </c>
    </row>
    <row r="5070" spans="13:15" x14ac:dyDescent="0.5">
      <c r="M5070" s="18"/>
      <c r="O5070" t="str">
        <f t="shared" si="79"/>
        <v/>
      </c>
    </row>
    <row r="5071" spans="13:15" x14ac:dyDescent="0.5">
      <c r="M5071" s="18"/>
      <c r="O5071" t="str">
        <f t="shared" si="79"/>
        <v/>
      </c>
    </row>
    <row r="5072" spans="13:15" x14ac:dyDescent="0.5">
      <c r="M5072" s="18"/>
      <c r="O5072" t="str">
        <f t="shared" si="79"/>
        <v/>
      </c>
    </row>
    <row r="5073" spans="13:15" x14ac:dyDescent="0.5">
      <c r="M5073" s="18"/>
      <c r="O5073" t="str">
        <f t="shared" si="79"/>
        <v/>
      </c>
    </row>
    <row r="5074" spans="13:15" x14ac:dyDescent="0.5">
      <c r="M5074" s="18"/>
      <c r="O5074" t="str">
        <f t="shared" si="79"/>
        <v/>
      </c>
    </row>
    <row r="5075" spans="13:15" x14ac:dyDescent="0.5">
      <c r="M5075" s="18"/>
      <c r="O5075" t="str">
        <f t="shared" si="79"/>
        <v/>
      </c>
    </row>
    <row r="5076" spans="13:15" x14ac:dyDescent="0.5">
      <c r="M5076" s="18"/>
      <c r="O5076" t="str">
        <f t="shared" si="79"/>
        <v/>
      </c>
    </row>
    <row r="5077" spans="13:15" x14ac:dyDescent="0.5">
      <c r="M5077" s="18"/>
      <c r="O5077" t="str">
        <f t="shared" si="79"/>
        <v/>
      </c>
    </row>
    <row r="5078" spans="13:15" x14ac:dyDescent="0.5">
      <c r="M5078" s="18"/>
      <c r="O5078" t="str">
        <f t="shared" si="79"/>
        <v/>
      </c>
    </row>
    <row r="5079" spans="13:15" x14ac:dyDescent="0.5">
      <c r="M5079" s="18"/>
      <c r="O5079" t="str">
        <f t="shared" si="79"/>
        <v/>
      </c>
    </row>
    <row r="5080" spans="13:15" x14ac:dyDescent="0.5">
      <c r="M5080" s="18"/>
      <c r="O5080" t="str">
        <f t="shared" si="79"/>
        <v/>
      </c>
    </row>
    <row r="5081" spans="13:15" x14ac:dyDescent="0.5">
      <c r="M5081" s="18"/>
      <c r="O5081" t="str">
        <f t="shared" si="79"/>
        <v/>
      </c>
    </row>
    <row r="5082" spans="13:15" x14ac:dyDescent="0.5">
      <c r="M5082" s="18"/>
      <c r="O5082" t="str">
        <f t="shared" si="79"/>
        <v/>
      </c>
    </row>
    <row r="5083" spans="13:15" x14ac:dyDescent="0.5">
      <c r="M5083" s="18"/>
      <c r="O5083" t="str">
        <f t="shared" si="79"/>
        <v/>
      </c>
    </row>
    <row r="5084" spans="13:15" x14ac:dyDescent="0.5">
      <c r="M5084" s="18"/>
      <c r="O5084" t="str">
        <f t="shared" si="79"/>
        <v/>
      </c>
    </row>
    <row r="5085" spans="13:15" x14ac:dyDescent="0.5">
      <c r="M5085" s="18"/>
      <c r="O5085" t="str">
        <f t="shared" si="79"/>
        <v/>
      </c>
    </row>
    <row r="5086" spans="13:15" x14ac:dyDescent="0.5">
      <c r="M5086" s="18"/>
      <c r="O5086" t="str">
        <f t="shared" si="79"/>
        <v/>
      </c>
    </row>
    <row r="5087" spans="13:15" x14ac:dyDescent="0.5">
      <c r="M5087" s="18"/>
      <c r="O5087" t="str">
        <f t="shared" si="79"/>
        <v/>
      </c>
    </row>
    <row r="5088" spans="13:15" x14ac:dyDescent="0.5">
      <c r="M5088" s="18"/>
      <c r="O5088" t="str">
        <f t="shared" si="79"/>
        <v/>
      </c>
    </row>
    <row r="5089" spans="13:15" x14ac:dyDescent="0.5">
      <c r="M5089" s="18"/>
      <c r="O5089" t="str">
        <f t="shared" si="79"/>
        <v/>
      </c>
    </row>
    <row r="5090" spans="13:15" x14ac:dyDescent="0.5">
      <c r="M5090" s="18"/>
      <c r="O5090" t="str">
        <f t="shared" si="79"/>
        <v/>
      </c>
    </row>
    <row r="5091" spans="13:15" x14ac:dyDescent="0.5">
      <c r="M5091" s="18"/>
      <c r="O5091" t="str">
        <f t="shared" si="79"/>
        <v/>
      </c>
    </row>
    <row r="5092" spans="13:15" x14ac:dyDescent="0.5">
      <c r="M5092" s="18"/>
      <c r="O5092" t="str">
        <f t="shared" si="79"/>
        <v/>
      </c>
    </row>
    <row r="5093" spans="13:15" x14ac:dyDescent="0.5">
      <c r="M5093" s="18"/>
      <c r="O5093" t="str">
        <f t="shared" si="79"/>
        <v/>
      </c>
    </row>
    <row r="5094" spans="13:15" x14ac:dyDescent="0.5">
      <c r="M5094" s="18"/>
      <c r="O5094" t="str">
        <f t="shared" si="79"/>
        <v/>
      </c>
    </row>
    <row r="5095" spans="13:15" x14ac:dyDescent="0.5">
      <c r="M5095" s="18"/>
      <c r="O5095" t="str">
        <f t="shared" si="79"/>
        <v/>
      </c>
    </row>
    <row r="5096" spans="13:15" x14ac:dyDescent="0.5">
      <c r="M5096" s="18"/>
      <c r="O5096" t="str">
        <f t="shared" si="79"/>
        <v/>
      </c>
    </row>
    <row r="5097" spans="13:15" x14ac:dyDescent="0.5">
      <c r="M5097" s="18"/>
      <c r="O5097" t="str">
        <f t="shared" si="79"/>
        <v/>
      </c>
    </row>
    <row r="5098" spans="13:15" x14ac:dyDescent="0.5">
      <c r="M5098" s="18"/>
      <c r="O5098" t="str">
        <f t="shared" si="79"/>
        <v/>
      </c>
    </row>
    <row r="5099" spans="13:15" x14ac:dyDescent="0.5">
      <c r="M5099" s="18"/>
      <c r="O5099" t="str">
        <f t="shared" si="79"/>
        <v/>
      </c>
    </row>
    <row r="5100" spans="13:15" x14ac:dyDescent="0.5">
      <c r="M5100" s="18"/>
      <c r="O5100" t="str">
        <f t="shared" si="79"/>
        <v/>
      </c>
    </row>
    <row r="5101" spans="13:15" x14ac:dyDescent="0.5">
      <c r="M5101" s="18"/>
      <c r="O5101" t="str">
        <f t="shared" si="79"/>
        <v/>
      </c>
    </row>
    <row r="5102" spans="13:15" x14ac:dyDescent="0.5">
      <c r="M5102" s="18"/>
      <c r="O5102" t="str">
        <f t="shared" si="79"/>
        <v/>
      </c>
    </row>
    <row r="5103" spans="13:15" x14ac:dyDescent="0.5">
      <c r="M5103" s="18"/>
      <c r="O5103" t="str">
        <f t="shared" si="79"/>
        <v/>
      </c>
    </row>
    <row r="5104" spans="13:15" x14ac:dyDescent="0.5">
      <c r="M5104" s="18"/>
      <c r="O5104" t="str">
        <f t="shared" si="79"/>
        <v/>
      </c>
    </row>
    <row r="5105" spans="13:15" x14ac:dyDescent="0.5">
      <c r="M5105" s="18"/>
      <c r="O5105" t="str">
        <f t="shared" si="79"/>
        <v/>
      </c>
    </row>
    <row r="5106" spans="13:15" x14ac:dyDescent="0.5">
      <c r="M5106" s="18"/>
      <c r="O5106" t="str">
        <f t="shared" si="79"/>
        <v/>
      </c>
    </row>
    <row r="5107" spans="13:15" x14ac:dyDescent="0.5">
      <c r="M5107" s="18"/>
      <c r="O5107" t="str">
        <f t="shared" si="79"/>
        <v/>
      </c>
    </row>
    <row r="5108" spans="13:15" x14ac:dyDescent="0.5">
      <c r="M5108" s="18"/>
      <c r="O5108" t="str">
        <f t="shared" si="79"/>
        <v/>
      </c>
    </row>
    <row r="5109" spans="13:15" x14ac:dyDescent="0.5">
      <c r="M5109" s="18"/>
      <c r="O5109" t="str">
        <f t="shared" si="79"/>
        <v/>
      </c>
    </row>
    <row r="5110" spans="13:15" x14ac:dyDescent="0.5">
      <c r="M5110" s="18"/>
      <c r="O5110" t="str">
        <f t="shared" si="79"/>
        <v/>
      </c>
    </row>
    <row r="5111" spans="13:15" x14ac:dyDescent="0.5">
      <c r="M5111" s="18"/>
      <c r="O5111" t="str">
        <f t="shared" si="79"/>
        <v/>
      </c>
    </row>
    <row r="5112" spans="13:15" x14ac:dyDescent="0.5">
      <c r="M5112" s="18"/>
      <c r="O5112" t="str">
        <f t="shared" si="79"/>
        <v/>
      </c>
    </row>
    <row r="5113" spans="13:15" x14ac:dyDescent="0.5">
      <c r="M5113" s="18"/>
      <c r="O5113" t="str">
        <f t="shared" si="79"/>
        <v/>
      </c>
    </row>
    <row r="5114" spans="13:15" x14ac:dyDescent="0.5">
      <c r="M5114" s="18"/>
      <c r="O5114" t="str">
        <f t="shared" si="79"/>
        <v/>
      </c>
    </row>
    <row r="5115" spans="13:15" x14ac:dyDescent="0.5">
      <c r="M5115" s="18"/>
      <c r="O5115" t="str">
        <f t="shared" si="79"/>
        <v/>
      </c>
    </row>
    <row r="5116" spans="13:15" x14ac:dyDescent="0.5">
      <c r="M5116" s="18"/>
      <c r="O5116" t="str">
        <f t="shared" si="79"/>
        <v/>
      </c>
    </row>
    <row r="5117" spans="13:15" x14ac:dyDescent="0.5">
      <c r="M5117" s="18"/>
      <c r="O5117" t="str">
        <f t="shared" si="79"/>
        <v/>
      </c>
    </row>
    <row r="5118" spans="13:15" x14ac:dyDescent="0.5">
      <c r="M5118" s="18"/>
      <c r="O5118" t="str">
        <f t="shared" si="79"/>
        <v/>
      </c>
    </row>
    <row r="5119" spans="13:15" x14ac:dyDescent="0.5">
      <c r="M5119" s="18"/>
      <c r="O5119" t="str">
        <f t="shared" si="79"/>
        <v/>
      </c>
    </row>
    <row r="5120" spans="13:15" x14ac:dyDescent="0.5">
      <c r="M5120" s="18"/>
      <c r="O5120" t="str">
        <f t="shared" si="79"/>
        <v/>
      </c>
    </row>
    <row r="5121" spans="13:15" x14ac:dyDescent="0.5">
      <c r="M5121" s="18"/>
      <c r="O5121" t="str">
        <f t="shared" si="79"/>
        <v/>
      </c>
    </row>
    <row r="5122" spans="13:15" x14ac:dyDescent="0.5">
      <c r="M5122" s="18"/>
      <c r="O5122" t="str">
        <f t="shared" si="79"/>
        <v/>
      </c>
    </row>
    <row r="5123" spans="13:15" x14ac:dyDescent="0.5">
      <c r="M5123" s="18"/>
      <c r="O5123" t="str">
        <f t="shared" ref="O5123:O5186" si="80">IF(L5123="","",MONTH(L5123))</f>
        <v/>
      </c>
    </row>
    <row r="5124" spans="13:15" x14ac:dyDescent="0.5">
      <c r="M5124" s="18"/>
      <c r="O5124" t="str">
        <f t="shared" si="80"/>
        <v/>
      </c>
    </row>
    <row r="5125" spans="13:15" x14ac:dyDescent="0.5">
      <c r="M5125" s="18"/>
      <c r="O5125" t="str">
        <f t="shared" si="80"/>
        <v/>
      </c>
    </row>
    <row r="5126" spans="13:15" x14ac:dyDescent="0.5">
      <c r="M5126" s="18"/>
      <c r="O5126" t="str">
        <f t="shared" si="80"/>
        <v/>
      </c>
    </row>
    <row r="5127" spans="13:15" x14ac:dyDescent="0.5">
      <c r="M5127" s="18"/>
      <c r="O5127" t="str">
        <f t="shared" si="80"/>
        <v/>
      </c>
    </row>
    <row r="5128" spans="13:15" x14ac:dyDescent="0.5">
      <c r="M5128" s="18"/>
      <c r="O5128" t="str">
        <f t="shared" si="80"/>
        <v/>
      </c>
    </row>
    <row r="5129" spans="13:15" x14ac:dyDescent="0.5">
      <c r="M5129" s="18"/>
      <c r="O5129" t="str">
        <f t="shared" si="80"/>
        <v/>
      </c>
    </row>
    <row r="5130" spans="13:15" x14ac:dyDescent="0.5">
      <c r="M5130" s="18"/>
      <c r="O5130" t="str">
        <f t="shared" si="80"/>
        <v/>
      </c>
    </row>
    <row r="5131" spans="13:15" x14ac:dyDescent="0.5">
      <c r="M5131" s="18"/>
      <c r="O5131" t="str">
        <f t="shared" si="80"/>
        <v/>
      </c>
    </row>
    <row r="5132" spans="13:15" x14ac:dyDescent="0.5">
      <c r="M5132" s="18"/>
      <c r="O5132" t="str">
        <f t="shared" si="80"/>
        <v/>
      </c>
    </row>
    <row r="5133" spans="13:15" x14ac:dyDescent="0.5">
      <c r="M5133" s="18"/>
      <c r="O5133" t="str">
        <f t="shared" si="80"/>
        <v/>
      </c>
    </row>
    <row r="5134" spans="13:15" x14ac:dyDescent="0.5">
      <c r="M5134" s="18"/>
      <c r="O5134" t="str">
        <f t="shared" si="80"/>
        <v/>
      </c>
    </row>
    <row r="5135" spans="13:15" x14ac:dyDescent="0.5">
      <c r="M5135" s="18"/>
      <c r="O5135" t="str">
        <f t="shared" si="80"/>
        <v/>
      </c>
    </row>
    <row r="5136" spans="13:15" x14ac:dyDescent="0.5">
      <c r="M5136" s="18"/>
      <c r="O5136" t="str">
        <f t="shared" si="80"/>
        <v/>
      </c>
    </row>
    <row r="5137" spans="13:15" x14ac:dyDescent="0.5">
      <c r="M5137" s="18"/>
      <c r="O5137" t="str">
        <f t="shared" si="80"/>
        <v/>
      </c>
    </row>
    <row r="5138" spans="13:15" x14ac:dyDescent="0.5">
      <c r="M5138" s="18"/>
      <c r="O5138" t="str">
        <f t="shared" si="80"/>
        <v/>
      </c>
    </row>
    <row r="5139" spans="13:15" x14ac:dyDescent="0.5">
      <c r="M5139" s="18"/>
      <c r="O5139" t="str">
        <f t="shared" si="80"/>
        <v/>
      </c>
    </row>
    <row r="5140" spans="13:15" x14ac:dyDescent="0.5">
      <c r="M5140" s="18"/>
      <c r="O5140" t="str">
        <f t="shared" si="80"/>
        <v/>
      </c>
    </row>
    <row r="5141" spans="13:15" x14ac:dyDescent="0.5">
      <c r="M5141" s="18"/>
      <c r="O5141" t="str">
        <f t="shared" si="80"/>
        <v/>
      </c>
    </row>
    <row r="5142" spans="13:15" x14ac:dyDescent="0.5">
      <c r="M5142" s="18"/>
      <c r="O5142" t="str">
        <f t="shared" si="80"/>
        <v/>
      </c>
    </row>
    <row r="5143" spans="13:15" x14ac:dyDescent="0.5">
      <c r="M5143" s="18"/>
      <c r="O5143" t="str">
        <f t="shared" si="80"/>
        <v/>
      </c>
    </row>
    <row r="5144" spans="13:15" x14ac:dyDescent="0.5">
      <c r="M5144" s="18"/>
      <c r="O5144" t="str">
        <f t="shared" si="80"/>
        <v/>
      </c>
    </row>
    <row r="5145" spans="13:15" x14ac:dyDescent="0.5">
      <c r="M5145" s="18"/>
      <c r="O5145" t="str">
        <f t="shared" si="80"/>
        <v/>
      </c>
    </row>
    <row r="5146" spans="13:15" x14ac:dyDescent="0.5">
      <c r="M5146" s="18"/>
      <c r="O5146" t="str">
        <f t="shared" si="80"/>
        <v/>
      </c>
    </row>
    <row r="5147" spans="13:15" x14ac:dyDescent="0.5">
      <c r="M5147" s="18"/>
      <c r="O5147" t="str">
        <f t="shared" si="80"/>
        <v/>
      </c>
    </row>
    <row r="5148" spans="13:15" x14ac:dyDescent="0.5">
      <c r="M5148" s="18"/>
      <c r="O5148" t="str">
        <f t="shared" si="80"/>
        <v/>
      </c>
    </row>
    <row r="5149" spans="13:15" x14ac:dyDescent="0.5">
      <c r="M5149" s="18"/>
      <c r="O5149" t="str">
        <f t="shared" si="80"/>
        <v/>
      </c>
    </row>
    <row r="5150" spans="13:15" x14ac:dyDescent="0.5">
      <c r="M5150" s="18"/>
      <c r="O5150" t="str">
        <f t="shared" si="80"/>
        <v/>
      </c>
    </row>
    <row r="5151" spans="13:15" x14ac:dyDescent="0.5">
      <c r="M5151" s="18"/>
      <c r="O5151" t="str">
        <f t="shared" si="80"/>
        <v/>
      </c>
    </row>
    <row r="5152" spans="13:15" x14ac:dyDescent="0.5">
      <c r="M5152" s="18"/>
      <c r="O5152" t="str">
        <f t="shared" si="80"/>
        <v/>
      </c>
    </row>
    <row r="5153" spans="13:15" x14ac:dyDescent="0.5">
      <c r="M5153" s="18"/>
      <c r="O5153" t="str">
        <f t="shared" si="80"/>
        <v/>
      </c>
    </row>
    <row r="5154" spans="13:15" x14ac:dyDescent="0.5">
      <c r="M5154" s="18"/>
      <c r="O5154" t="str">
        <f t="shared" si="80"/>
        <v/>
      </c>
    </row>
    <row r="5155" spans="13:15" x14ac:dyDescent="0.5">
      <c r="M5155" s="18"/>
      <c r="O5155" t="str">
        <f t="shared" si="80"/>
        <v/>
      </c>
    </row>
    <row r="5156" spans="13:15" x14ac:dyDescent="0.5">
      <c r="M5156" s="18"/>
      <c r="O5156" t="str">
        <f t="shared" si="80"/>
        <v/>
      </c>
    </row>
    <row r="5157" spans="13:15" x14ac:dyDescent="0.5">
      <c r="M5157" s="18"/>
      <c r="O5157" t="str">
        <f t="shared" si="80"/>
        <v/>
      </c>
    </row>
    <row r="5158" spans="13:15" x14ac:dyDescent="0.5">
      <c r="M5158" s="18"/>
      <c r="O5158" t="str">
        <f t="shared" si="80"/>
        <v/>
      </c>
    </row>
    <row r="5159" spans="13:15" x14ac:dyDescent="0.5">
      <c r="M5159" s="18"/>
      <c r="O5159" t="str">
        <f t="shared" si="80"/>
        <v/>
      </c>
    </row>
    <row r="5160" spans="13:15" x14ac:dyDescent="0.5">
      <c r="M5160" s="18"/>
      <c r="O5160" t="str">
        <f t="shared" si="80"/>
        <v/>
      </c>
    </row>
    <row r="5161" spans="13:15" x14ac:dyDescent="0.5">
      <c r="M5161" s="18"/>
      <c r="O5161" t="str">
        <f t="shared" si="80"/>
        <v/>
      </c>
    </row>
    <row r="5162" spans="13:15" x14ac:dyDescent="0.5">
      <c r="M5162" s="18"/>
      <c r="O5162" t="str">
        <f t="shared" si="80"/>
        <v/>
      </c>
    </row>
    <row r="5163" spans="13:15" x14ac:dyDescent="0.5">
      <c r="M5163" s="18"/>
      <c r="O5163" t="str">
        <f t="shared" si="80"/>
        <v/>
      </c>
    </row>
    <row r="5164" spans="13:15" x14ac:dyDescent="0.5">
      <c r="M5164" s="18"/>
      <c r="O5164" t="str">
        <f t="shared" si="80"/>
        <v/>
      </c>
    </row>
    <row r="5165" spans="13:15" x14ac:dyDescent="0.5">
      <c r="M5165" s="18"/>
      <c r="O5165" t="str">
        <f t="shared" si="80"/>
        <v/>
      </c>
    </row>
    <row r="5166" spans="13:15" x14ac:dyDescent="0.5">
      <c r="M5166" s="18"/>
      <c r="O5166" t="str">
        <f t="shared" si="80"/>
        <v/>
      </c>
    </row>
    <row r="5167" spans="13:15" x14ac:dyDescent="0.5">
      <c r="M5167" s="18"/>
      <c r="O5167" t="str">
        <f t="shared" si="80"/>
        <v/>
      </c>
    </row>
    <row r="5168" spans="13:15" x14ac:dyDescent="0.5">
      <c r="M5168" s="18"/>
      <c r="O5168" t="str">
        <f t="shared" si="80"/>
        <v/>
      </c>
    </row>
    <row r="5169" spans="13:15" x14ac:dyDescent="0.5">
      <c r="M5169" s="18"/>
      <c r="O5169" t="str">
        <f t="shared" si="80"/>
        <v/>
      </c>
    </row>
    <row r="5170" spans="13:15" x14ac:dyDescent="0.5">
      <c r="M5170" s="18"/>
      <c r="O5170" t="str">
        <f t="shared" si="80"/>
        <v/>
      </c>
    </row>
    <row r="5171" spans="13:15" x14ac:dyDescent="0.5">
      <c r="M5171" s="18"/>
      <c r="O5171" t="str">
        <f t="shared" si="80"/>
        <v/>
      </c>
    </row>
    <row r="5172" spans="13:15" x14ac:dyDescent="0.5">
      <c r="M5172" s="18"/>
      <c r="O5172" t="str">
        <f t="shared" si="80"/>
        <v/>
      </c>
    </row>
    <row r="5173" spans="13:15" x14ac:dyDescent="0.5">
      <c r="M5173" s="18"/>
      <c r="O5173" t="str">
        <f t="shared" si="80"/>
        <v/>
      </c>
    </row>
    <row r="5174" spans="13:15" x14ac:dyDescent="0.5">
      <c r="M5174" s="18"/>
      <c r="O5174" t="str">
        <f t="shared" si="80"/>
        <v/>
      </c>
    </row>
    <row r="5175" spans="13:15" x14ac:dyDescent="0.5">
      <c r="M5175" s="18"/>
      <c r="O5175" t="str">
        <f t="shared" si="80"/>
        <v/>
      </c>
    </row>
    <row r="5176" spans="13:15" x14ac:dyDescent="0.5">
      <c r="M5176" s="18"/>
      <c r="O5176" t="str">
        <f t="shared" si="80"/>
        <v/>
      </c>
    </row>
    <row r="5177" spans="13:15" x14ac:dyDescent="0.5">
      <c r="M5177" s="18"/>
      <c r="O5177" t="str">
        <f t="shared" si="80"/>
        <v/>
      </c>
    </row>
    <row r="5178" spans="13:15" x14ac:dyDescent="0.5">
      <c r="M5178" s="18"/>
      <c r="O5178" t="str">
        <f t="shared" si="80"/>
        <v/>
      </c>
    </row>
    <row r="5179" spans="13:15" x14ac:dyDescent="0.5">
      <c r="M5179" s="18"/>
      <c r="O5179" t="str">
        <f t="shared" si="80"/>
        <v/>
      </c>
    </row>
    <row r="5180" spans="13:15" x14ac:dyDescent="0.5">
      <c r="M5180" s="18"/>
      <c r="O5180" t="str">
        <f t="shared" si="80"/>
        <v/>
      </c>
    </row>
    <row r="5181" spans="13:15" x14ac:dyDescent="0.5">
      <c r="M5181" s="18"/>
      <c r="O5181" t="str">
        <f t="shared" si="80"/>
        <v/>
      </c>
    </row>
    <row r="5182" spans="13:15" x14ac:dyDescent="0.5">
      <c r="M5182" s="18"/>
      <c r="O5182" t="str">
        <f t="shared" si="80"/>
        <v/>
      </c>
    </row>
    <row r="5183" spans="13:15" x14ac:dyDescent="0.5">
      <c r="M5183" s="18"/>
      <c r="O5183" t="str">
        <f t="shared" si="80"/>
        <v/>
      </c>
    </row>
    <row r="5184" spans="13:15" x14ac:dyDescent="0.5">
      <c r="M5184" s="18"/>
      <c r="O5184" t="str">
        <f t="shared" si="80"/>
        <v/>
      </c>
    </row>
    <row r="5185" spans="13:15" x14ac:dyDescent="0.5">
      <c r="M5185" s="18"/>
      <c r="O5185" t="str">
        <f t="shared" si="80"/>
        <v/>
      </c>
    </row>
    <row r="5186" spans="13:15" x14ac:dyDescent="0.5">
      <c r="M5186" s="18"/>
      <c r="O5186" t="str">
        <f t="shared" si="80"/>
        <v/>
      </c>
    </row>
    <row r="5187" spans="13:15" x14ac:dyDescent="0.5">
      <c r="M5187" s="18"/>
      <c r="O5187" t="str">
        <f t="shared" ref="O5187:O5250" si="81">IF(L5187="","",MONTH(L5187))</f>
        <v/>
      </c>
    </row>
    <row r="5188" spans="13:15" x14ac:dyDescent="0.5">
      <c r="M5188" s="18"/>
      <c r="O5188" t="str">
        <f t="shared" si="81"/>
        <v/>
      </c>
    </row>
    <row r="5189" spans="13:15" x14ac:dyDescent="0.5">
      <c r="M5189" s="18"/>
      <c r="O5189" t="str">
        <f t="shared" si="81"/>
        <v/>
      </c>
    </row>
    <row r="5190" spans="13:15" x14ac:dyDescent="0.5">
      <c r="M5190" s="18"/>
      <c r="O5190" t="str">
        <f t="shared" si="81"/>
        <v/>
      </c>
    </row>
    <row r="5191" spans="13:15" x14ac:dyDescent="0.5">
      <c r="M5191" s="18"/>
      <c r="O5191" t="str">
        <f t="shared" si="81"/>
        <v/>
      </c>
    </row>
    <row r="5192" spans="13:15" x14ac:dyDescent="0.5">
      <c r="M5192" s="18"/>
      <c r="O5192" t="str">
        <f t="shared" si="81"/>
        <v/>
      </c>
    </row>
    <row r="5193" spans="13:15" x14ac:dyDescent="0.5">
      <c r="M5193" s="18"/>
      <c r="O5193" t="str">
        <f t="shared" si="81"/>
        <v/>
      </c>
    </row>
    <row r="5194" spans="13:15" x14ac:dyDescent="0.5">
      <c r="M5194" s="18"/>
      <c r="O5194" t="str">
        <f t="shared" si="81"/>
        <v/>
      </c>
    </row>
    <row r="5195" spans="13:15" x14ac:dyDescent="0.5">
      <c r="M5195" s="18"/>
      <c r="O5195" t="str">
        <f t="shared" si="81"/>
        <v/>
      </c>
    </row>
    <row r="5196" spans="13:15" x14ac:dyDescent="0.5">
      <c r="M5196" s="18"/>
      <c r="O5196" t="str">
        <f t="shared" si="81"/>
        <v/>
      </c>
    </row>
    <row r="5197" spans="13:15" x14ac:dyDescent="0.5">
      <c r="M5197" s="18"/>
      <c r="O5197" t="str">
        <f t="shared" si="81"/>
        <v/>
      </c>
    </row>
    <row r="5198" spans="13:15" x14ac:dyDescent="0.5">
      <c r="M5198" s="18"/>
      <c r="O5198" t="str">
        <f t="shared" si="81"/>
        <v/>
      </c>
    </row>
    <row r="5199" spans="13:15" x14ac:dyDescent="0.5">
      <c r="M5199" s="18"/>
      <c r="O5199" t="str">
        <f t="shared" si="81"/>
        <v/>
      </c>
    </row>
    <row r="5200" spans="13:15" x14ac:dyDescent="0.5">
      <c r="M5200" s="18"/>
      <c r="O5200" t="str">
        <f t="shared" si="81"/>
        <v/>
      </c>
    </row>
    <row r="5201" spans="13:15" x14ac:dyDescent="0.5">
      <c r="M5201" s="18"/>
      <c r="O5201" t="str">
        <f t="shared" si="81"/>
        <v/>
      </c>
    </row>
    <row r="5202" spans="13:15" x14ac:dyDescent="0.5">
      <c r="M5202" s="18"/>
      <c r="O5202" t="str">
        <f t="shared" si="81"/>
        <v/>
      </c>
    </row>
    <row r="5203" spans="13:15" x14ac:dyDescent="0.5">
      <c r="M5203" s="18"/>
      <c r="O5203" t="str">
        <f t="shared" si="81"/>
        <v/>
      </c>
    </row>
    <row r="5204" spans="13:15" x14ac:dyDescent="0.5">
      <c r="M5204" s="18"/>
      <c r="O5204" t="str">
        <f t="shared" si="81"/>
        <v/>
      </c>
    </row>
    <row r="5205" spans="13:15" x14ac:dyDescent="0.5">
      <c r="M5205" s="18"/>
      <c r="O5205" t="str">
        <f t="shared" si="81"/>
        <v/>
      </c>
    </row>
    <row r="5206" spans="13:15" x14ac:dyDescent="0.5">
      <c r="M5206" s="18"/>
      <c r="O5206" t="str">
        <f t="shared" si="81"/>
        <v/>
      </c>
    </row>
    <row r="5207" spans="13:15" x14ac:dyDescent="0.5">
      <c r="M5207" s="18"/>
      <c r="O5207" t="str">
        <f t="shared" si="81"/>
        <v/>
      </c>
    </row>
    <row r="5208" spans="13:15" x14ac:dyDescent="0.5">
      <c r="M5208" s="18"/>
      <c r="O5208" t="str">
        <f t="shared" si="81"/>
        <v/>
      </c>
    </row>
    <row r="5209" spans="13:15" x14ac:dyDescent="0.5">
      <c r="M5209" s="18"/>
      <c r="O5209" t="str">
        <f t="shared" si="81"/>
        <v/>
      </c>
    </row>
    <row r="5210" spans="13:15" x14ac:dyDescent="0.5">
      <c r="M5210" s="18"/>
      <c r="O5210" t="str">
        <f t="shared" si="81"/>
        <v/>
      </c>
    </row>
    <row r="5211" spans="13:15" x14ac:dyDescent="0.5">
      <c r="M5211" s="18"/>
      <c r="O5211" t="str">
        <f t="shared" si="81"/>
        <v/>
      </c>
    </row>
    <row r="5212" spans="13:15" x14ac:dyDescent="0.5">
      <c r="M5212" s="18"/>
      <c r="O5212" t="str">
        <f t="shared" si="81"/>
        <v/>
      </c>
    </row>
    <row r="5213" spans="13:15" x14ac:dyDescent="0.5">
      <c r="M5213" s="18"/>
      <c r="O5213" t="str">
        <f t="shared" si="81"/>
        <v/>
      </c>
    </row>
    <row r="5214" spans="13:15" x14ac:dyDescent="0.5">
      <c r="M5214" s="18"/>
      <c r="O5214" t="str">
        <f t="shared" si="81"/>
        <v/>
      </c>
    </row>
    <row r="5215" spans="13:15" x14ac:dyDescent="0.5">
      <c r="M5215" s="18"/>
      <c r="O5215" t="str">
        <f t="shared" si="81"/>
        <v/>
      </c>
    </row>
    <row r="5216" spans="13:15" x14ac:dyDescent="0.5">
      <c r="M5216" s="18"/>
      <c r="O5216" t="str">
        <f t="shared" si="81"/>
        <v/>
      </c>
    </row>
    <row r="5217" spans="13:15" x14ac:dyDescent="0.5">
      <c r="M5217" s="18"/>
      <c r="O5217" t="str">
        <f t="shared" si="81"/>
        <v/>
      </c>
    </row>
    <row r="5218" spans="13:15" x14ac:dyDescent="0.5">
      <c r="M5218" s="18"/>
      <c r="O5218" t="str">
        <f t="shared" si="81"/>
        <v/>
      </c>
    </row>
    <row r="5219" spans="13:15" x14ac:dyDescent="0.5">
      <c r="M5219" s="18"/>
      <c r="O5219" t="str">
        <f t="shared" si="81"/>
        <v/>
      </c>
    </row>
    <row r="5220" spans="13:15" x14ac:dyDescent="0.5">
      <c r="M5220" s="18"/>
      <c r="O5220" t="str">
        <f t="shared" si="81"/>
        <v/>
      </c>
    </row>
    <row r="5221" spans="13:15" x14ac:dyDescent="0.5">
      <c r="M5221" s="18"/>
      <c r="O5221" t="str">
        <f t="shared" si="81"/>
        <v/>
      </c>
    </row>
    <row r="5222" spans="13:15" x14ac:dyDescent="0.5">
      <c r="M5222" s="18"/>
      <c r="O5222" t="str">
        <f t="shared" si="81"/>
        <v/>
      </c>
    </row>
    <row r="5223" spans="13:15" x14ac:dyDescent="0.5">
      <c r="M5223" s="18"/>
      <c r="O5223" t="str">
        <f t="shared" si="81"/>
        <v/>
      </c>
    </row>
    <row r="5224" spans="13:15" x14ac:dyDescent="0.5">
      <c r="M5224" s="18"/>
      <c r="O5224" t="str">
        <f t="shared" si="81"/>
        <v/>
      </c>
    </row>
    <row r="5225" spans="13:15" x14ac:dyDescent="0.5">
      <c r="M5225" s="18"/>
      <c r="O5225" t="str">
        <f t="shared" si="81"/>
        <v/>
      </c>
    </row>
    <row r="5226" spans="13:15" x14ac:dyDescent="0.5">
      <c r="M5226" s="18"/>
      <c r="O5226" t="str">
        <f t="shared" si="81"/>
        <v/>
      </c>
    </row>
    <row r="5227" spans="13:15" x14ac:dyDescent="0.5">
      <c r="M5227" s="18"/>
      <c r="O5227" t="str">
        <f t="shared" si="81"/>
        <v/>
      </c>
    </row>
    <row r="5228" spans="13:15" x14ac:dyDescent="0.5">
      <c r="M5228" s="18"/>
      <c r="O5228" t="str">
        <f t="shared" si="81"/>
        <v/>
      </c>
    </row>
    <row r="5229" spans="13:15" x14ac:dyDescent="0.5">
      <c r="M5229" s="18"/>
      <c r="O5229" t="str">
        <f t="shared" si="81"/>
        <v/>
      </c>
    </row>
    <row r="5230" spans="13:15" x14ac:dyDescent="0.5">
      <c r="M5230" s="18"/>
      <c r="O5230" t="str">
        <f t="shared" si="81"/>
        <v/>
      </c>
    </row>
    <row r="5231" spans="13:15" x14ac:dyDescent="0.5">
      <c r="M5231" s="18"/>
      <c r="O5231" t="str">
        <f t="shared" si="81"/>
        <v/>
      </c>
    </row>
    <row r="5232" spans="13:15" x14ac:dyDescent="0.5">
      <c r="M5232" s="18"/>
      <c r="O5232" t="str">
        <f t="shared" si="81"/>
        <v/>
      </c>
    </row>
    <row r="5233" spans="13:15" x14ac:dyDescent="0.5">
      <c r="M5233" s="18"/>
      <c r="O5233" t="str">
        <f t="shared" si="81"/>
        <v/>
      </c>
    </row>
    <row r="5234" spans="13:15" x14ac:dyDescent="0.5">
      <c r="M5234" s="18"/>
      <c r="O5234" t="str">
        <f t="shared" si="81"/>
        <v/>
      </c>
    </row>
    <row r="5235" spans="13:15" x14ac:dyDescent="0.5">
      <c r="M5235" s="18"/>
      <c r="O5235" t="str">
        <f t="shared" si="81"/>
        <v/>
      </c>
    </row>
    <row r="5236" spans="13:15" x14ac:dyDescent="0.5">
      <c r="M5236" s="18"/>
      <c r="O5236" t="str">
        <f t="shared" si="81"/>
        <v/>
      </c>
    </row>
    <row r="5237" spans="13:15" x14ac:dyDescent="0.5">
      <c r="M5237" s="18"/>
      <c r="O5237" t="str">
        <f t="shared" si="81"/>
        <v/>
      </c>
    </row>
    <row r="5238" spans="13:15" x14ac:dyDescent="0.5">
      <c r="M5238" s="18"/>
      <c r="O5238" t="str">
        <f t="shared" si="81"/>
        <v/>
      </c>
    </row>
    <row r="5239" spans="13:15" x14ac:dyDescent="0.5">
      <c r="M5239" s="18"/>
      <c r="O5239" t="str">
        <f t="shared" si="81"/>
        <v/>
      </c>
    </row>
    <row r="5240" spans="13:15" x14ac:dyDescent="0.5">
      <c r="M5240" s="18"/>
      <c r="O5240" t="str">
        <f t="shared" si="81"/>
        <v/>
      </c>
    </row>
    <row r="5241" spans="13:15" x14ac:dyDescent="0.5">
      <c r="M5241" s="18"/>
      <c r="O5241" t="str">
        <f t="shared" si="81"/>
        <v/>
      </c>
    </row>
    <row r="5242" spans="13:15" x14ac:dyDescent="0.5">
      <c r="M5242" s="18"/>
      <c r="O5242" t="str">
        <f t="shared" si="81"/>
        <v/>
      </c>
    </row>
    <row r="5243" spans="13:15" x14ac:dyDescent="0.5">
      <c r="M5243" s="18"/>
      <c r="O5243" t="str">
        <f t="shared" si="81"/>
        <v/>
      </c>
    </row>
    <row r="5244" spans="13:15" x14ac:dyDescent="0.5">
      <c r="M5244" s="18"/>
      <c r="O5244" t="str">
        <f t="shared" si="81"/>
        <v/>
      </c>
    </row>
    <row r="5245" spans="13:15" x14ac:dyDescent="0.5">
      <c r="M5245" s="18"/>
      <c r="O5245" t="str">
        <f t="shared" si="81"/>
        <v/>
      </c>
    </row>
    <row r="5246" spans="13:15" x14ac:dyDescent="0.5">
      <c r="M5246" s="18"/>
      <c r="O5246" t="str">
        <f t="shared" si="81"/>
        <v/>
      </c>
    </row>
    <row r="5247" spans="13:15" x14ac:dyDescent="0.5">
      <c r="M5247" s="18"/>
      <c r="O5247" t="str">
        <f t="shared" si="81"/>
        <v/>
      </c>
    </row>
    <row r="5248" spans="13:15" x14ac:dyDescent="0.5">
      <c r="M5248" s="18"/>
      <c r="O5248" t="str">
        <f t="shared" si="81"/>
        <v/>
      </c>
    </row>
    <row r="5249" spans="13:15" x14ac:dyDescent="0.5">
      <c r="M5249" s="18"/>
      <c r="O5249" t="str">
        <f t="shared" si="81"/>
        <v/>
      </c>
    </row>
    <row r="5250" spans="13:15" x14ac:dyDescent="0.5">
      <c r="M5250" s="18"/>
      <c r="O5250" t="str">
        <f t="shared" si="81"/>
        <v/>
      </c>
    </row>
    <row r="5251" spans="13:15" x14ac:dyDescent="0.5">
      <c r="M5251" s="18"/>
      <c r="O5251" t="str">
        <f t="shared" ref="O5251:O5314" si="82">IF(L5251="","",MONTH(L5251))</f>
        <v/>
      </c>
    </row>
    <row r="5252" spans="13:15" x14ac:dyDescent="0.5">
      <c r="M5252" s="18"/>
      <c r="O5252" t="str">
        <f t="shared" si="82"/>
        <v/>
      </c>
    </row>
    <row r="5253" spans="13:15" x14ac:dyDescent="0.5">
      <c r="M5253" s="18"/>
      <c r="O5253" t="str">
        <f t="shared" si="82"/>
        <v/>
      </c>
    </row>
    <row r="5254" spans="13:15" x14ac:dyDescent="0.5">
      <c r="M5254" s="18"/>
      <c r="O5254" t="str">
        <f t="shared" si="82"/>
        <v/>
      </c>
    </row>
    <row r="5255" spans="13:15" x14ac:dyDescent="0.5">
      <c r="M5255" s="18"/>
      <c r="O5255" t="str">
        <f t="shared" si="82"/>
        <v/>
      </c>
    </row>
    <row r="5256" spans="13:15" x14ac:dyDescent="0.5">
      <c r="M5256" s="18"/>
      <c r="O5256" t="str">
        <f t="shared" si="82"/>
        <v/>
      </c>
    </row>
    <row r="5257" spans="13:15" x14ac:dyDescent="0.5">
      <c r="M5257" s="18"/>
      <c r="O5257" t="str">
        <f t="shared" si="82"/>
        <v/>
      </c>
    </row>
    <row r="5258" spans="13:15" x14ac:dyDescent="0.5">
      <c r="M5258" s="18"/>
      <c r="O5258" t="str">
        <f t="shared" si="82"/>
        <v/>
      </c>
    </row>
    <row r="5259" spans="13:15" x14ac:dyDescent="0.5">
      <c r="M5259" s="18"/>
      <c r="O5259" t="str">
        <f t="shared" si="82"/>
        <v/>
      </c>
    </row>
    <row r="5260" spans="13:15" x14ac:dyDescent="0.5">
      <c r="M5260" s="18"/>
      <c r="O5260" t="str">
        <f t="shared" si="82"/>
        <v/>
      </c>
    </row>
    <row r="5261" spans="13:15" x14ac:dyDescent="0.5">
      <c r="M5261" s="18"/>
      <c r="O5261" t="str">
        <f t="shared" si="82"/>
        <v/>
      </c>
    </row>
    <row r="5262" spans="13:15" x14ac:dyDescent="0.5">
      <c r="M5262" s="18"/>
      <c r="O5262" t="str">
        <f t="shared" si="82"/>
        <v/>
      </c>
    </row>
    <row r="5263" spans="13:15" x14ac:dyDescent="0.5">
      <c r="M5263" s="18"/>
      <c r="O5263" t="str">
        <f t="shared" si="82"/>
        <v/>
      </c>
    </row>
    <row r="5264" spans="13:15" x14ac:dyDescent="0.5">
      <c r="M5264" s="18"/>
      <c r="O5264" t="str">
        <f t="shared" si="82"/>
        <v/>
      </c>
    </row>
    <row r="5265" spans="13:15" x14ac:dyDescent="0.5">
      <c r="M5265" s="18"/>
      <c r="O5265" t="str">
        <f t="shared" si="82"/>
        <v/>
      </c>
    </row>
    <row r="5266" spans="13:15" x14ac:dyDescent="0.5">
      <c r="M5266" s="18"/>
      <c r="O5266" t="str">
        <f t="shared" si="82"/>
        <v/>
      </c>
    </row>
    <row r="5267" spans="13:15" x14ac:dyDescent="0.5">
      <c r="M5267" s="18"/>
      <c r="O5267" t="str">
        <f t="shared" si="82"/>
        <v/>
      </c>
    </row>
    <row r="5268" spans="13:15" x14ac:dyDescent="0.5">
      <c r="M5268" s="18"/>
      <c r="O5268" t="str">
        <f t="shared" si="82"/>
        <v/>
      </c>
    </row>
    <row r="5269" spans="13:15" x14ac:dyDescent="0.5">
      <c r="M5269" s="18"/>
      <c r="O5269" t="str">
        <f t="shared" si="82"/>
        <v/>
      </c>
    </row>
    <row r="5270" spans="13:15" x14ac:dyDescent="0.5">
      <c r="M5270" s="18"/>
      <c r="O5270" t="str">
        <f t="shared" si="82"/>
        <v/>
      </c>
    </row>
    <row r="5271" spans="13:15" x14ac:dyDescent="0.5">
      <c r="M5271" s="18"/>
      <c r="O5271" t="str">
        <f t="shared" si="82"/>
        <v/>
      </c>
    </row>
    <row r="5272" spans="13:15" x14ac:dyDescent="0.5">
      <c r="M5272" s="18"/>
      <c r="O5272" t="str">
        <f t="shared" si="82"/>
        <v/>
      </c>
    </row>
    <row r="5273" spans="13:15" x14ac:dyDescent="0.5">
      <c r="M5273" s="18"/>
      <c r="O5273" t="str">
        <f t="shared" si="82"/>
        <v/>
      </c>
    </row>
    <row r="5274" spans="13:15" x14ac:dyDescent="0.5">
      <c r="M5274" s="18"/>
      <c r="O5274" t="str">
        <f t="shared" si="82"/>
        <v/>
      </c>
    </row>
    <row r="5275" spans="13:15" x14ac:dyDescent="0.5">
      <c r="M5275" s="18"/>
      <c r="O5275" t="str">
        <f t="shared" si="82"/>
        <v/>
      </c>
    </row>
    <row r="5276" spans="13:15" x14ac:dyDescent="0.5">
      <c r="M5276" s="18"/>
      <c r="O5276" t="str">
        <f t="shared" si="82"/>
        <v/>
      </c>
    </row>
    <row r="5277" spans="13:15" x14ac:dyDescent="0.5">
      <c r="M5277" s="18"/>
      <c r="O5277" t="str">
        <f t="shared" si="82"/>
        <v/>
      </c>
    </row>
    <row r="5278" spans="13:15" x14ac:dyDescent="0.5">
      <c r="M5278" s="18"/>
      <c r="O5278" t="str">
        <f t="shared" si="82"/>
        <v/>
      </c>
    </row>
    <row r="5279" spans="13:15" x14ac:dyDescent="0.5">
      <c r="M5279" s="18"/>
      <c r="O5279" t="str">
        <f t="shared" si="82"/>
        <v/>
      </c>
    </row>
    <row r="5280" spans="13:15" x14ac:dyDescent="0.5">
      <c r="M5280" s="18"/>
      <c r="O5280" t="str">
        <f t="shared" si="82"/>
        <v/>
      </c>
    </row>
    <row r="5281" spans="13:15" x14ac:dyDescent="0.5">
      <c r="M5281" s="18"/>
      <c r="O5281" t="str">
        <f t="shared" si="82"/>
        <v/>
      </c>
    </row>
    <row r="5282" spans="13:15" x14ac:dyDescent="0.5">
      <c r="M5282" s="18"/>
      <c r="O5282" t="str">
        <f t="shared" si="82"/>
        <v/>
      </c>
    </row>
    <row r="5283" spans="13:15" x14ac:dyDescent="0.5">
      <c r="M5283" s="18"/>
      <c r="O5283" t="str">
        <f t="shared" si="82"/>
        <v/>
      </c>
    </row>
    <row r="5284" spans="13:15" x14ac:dyDescent="0.5">
      <c r="M5284" s="18"/>
      <c r="O5284" t="str">
        <f t="shared" si="82"/>
        <v/>
      </c>
    </row>
    <row r="5285" spans="13:15" x14ac:dyDescent="0.5">
      <c r="M5285" s="18"/>
      <c r="O5285" t="str">
        <f t="shared" si="82"/>
        <v/>
      </c>
    </row>
    <row r="5286" spans="13:15" x14ac:dyDescent="0.5">
      <c r="M5286" s="18"/>
      <c r="O5286" t="str">
        <f t="shared" si="82"/>
        <v/>
      </c>
    </row>
    <row r="5287" spans="13:15" x14ac:dyDescent="0.5">
      <c r="M5287" s="18"/>
      <c r="O5287" t="str">
        <f t="shared" si="82"/>
        <v/>
      </c>
    </row>
    <row r="5288" spans="13:15" x14ac:dyDescent="0.5">
      <c r="M5288" s="18"/>
      <c r="O5288" t="str">
        <f t="shared" si="82"/>
        <v/>
      </c>
    </row>
    <row r="5289" spans="13:15" x14ac:dyDescent="0.5">
      <c r="M5289" s="18"/>
      <c r="O5289" t="str">
        <f t="shared" si="82"/>
        <v/>
      </c>
    </row>
    <row r="5290" spans="13:15" x14ac:dyDescent="0.5">
      <c r="M5290" s="18"/>
      <c r="O5290" t="str">
        <f t="shared" si="82"/>
        <v/>
      </c>
    </row>
    <row r="5291" spans="13:15" x14ac:dyDescent="0.5">
      <c r="M5291" s="18"/>
      <c r="O5291" t="str">
        <f t="shared" si="82"/>
        <v/>
      </c>
    </row>
    <row r="5292" spans="13:15" x14ac:dyDescent="0.5">
      <c r="M5292" s="18"/>
      <c r="O5292" t="str">
        <f t="shared" si="82"/>
        <v/>
      </c>
    </row>
    <row r="5293" spans="13:15" x14ac:dyDescent="0.5">
      <c r="M5293" s="18"/>
      <c r="O5293" t="str">
        <f t="shared" si="82"/>
        <v/>
      </c>
    </row>
    <row r="5294" spans="13:15" x14ac:dyDescent="0.5">
      <c r="M5294" s="18"/>
      <c r="O5294" t="str">
        <f t="shared" si="82"/>
        <v/>
      </c>
    </row>
    <row r="5295" spans="13:15" x14ac:dyDescent="0.5">
      <c r="M5295" s="18"/>
      <c r="O5295" t="str">
        <f t="shared" si="82"/>
        <v/>
      </c>
    </row>
    <row r="5296" spans="13:15" x14ac:dyDescent="0.5">
      <c r="M5296" s="18"/>
      <c r="O5296" t="str">
        <f t="shared" si="82"/>
        <v/>
      </c>
    </row>
    <row r="5297" spans="13:15" x14ac:dyDescent="0.5">
      <c r="M5297" s="18"/>
      <c r="O5297" t="str">
        <f t="shared" si="82"/>
        <v/>
      </c>
    </row>
    <row r="5298" spans="13:15" x14ac:dyDescent="0.5">
      <c r="M5298" s="18"/>
      <c r="O5298" t="str">
        <f t="shared" si="82"/>
        <v/>
      </c>
    </row>
    <row r="5299" spans="13:15" x14ac:dyDescent="0.5">
      <c r="M5299" s="18"/>
      <c r="O5299" t="str">
        <f t="shared" si="82"/>
        <v/>
      </c>
    </row>
    <row r="5300" spans="13:15" x14ac:dyDescent="0.5">
      <c r="M5300" s="18"/>
      <c r="O5300" t="str">
        <f t="shared" si="82"/>
        <v/>
      </c>
    </row>
    <row r="5301" spans="13:15" x14ac:dyDescent="0.5">
      <c r="M5301" s="18"/>
      <c r="O5301" t="str">
        <f t="shared" si="82"/>
        <v/>
      </c>
    </row>
    <row r="5302" spans="13:15" x14ac:dyDescent="0.5">
      <c r="M5302" s="18"/>
      <c r="O5302" t="str">
        <f t="shared" si="82"/>
        <v/>
      </c>
    </row>
    <row r="5303" spans="13:15" x14ac:dyDescent="0.5">
      <c r="M5303" s="18"/>
      <c r="O5303" t="str">
        <f t="shared" si="82"/>
        <v/>
      </c>
    </row>
    <row r="5304" spans="13:15" x14ac:dyDescent="0.5">
      <c r="M5304" s="18"/>
      <c r="O5304" t="str">
        <f t="shared" si="82"/>
        <v/>
      </c>
    </row>
    <row r="5305" spans="13:15" x14ac:dyDescent="0.5">
      <c r="M5305" s="18"/>
      <c r="O5305" t="str">
        <f t="shared" si="82"/>
        <v/>
      </c>
    </row>
    <row r="5306" spans="13:15" x14ac:dyDescent="0.5">
      <c r="M5306" s="18"/>
      <c r="O5306" t="str">
        <f t="shared" si="82"/>
        <v/>
      </c>
    </row>
    <row r="5307" spans="13:15" x14ac:dyDescent="0.5">
      <c r="M5307" s="18"/>
      <c r="O5307" t="str">
        <f t="shared" si="82"/>
        <v/>
      </c>
    </row>
    <row r="5308" spans="13:15" x14ac:dyDescent="0.5">
      <c r="M5308" s="18"/>
      <c r="O5308" t="str">
        <f t="shared" si="82"/>
        <v/>
      </c>
    </row>
    <row r="5309" spans="13:15" x14ac:dyDescent="0.5">
      <c r="M5309" s="18"/>
      <c r="O5309" t="str">
        <f t="shared" si="82"/>
        <v/>
      </c>
    </row>
    <row r="5310" spans="13:15" x14ac:dyDescent="0.5">
      <c r="M5310" s="18"/>
      <c r="O5310" t="str">
        <f t="shared" si="82"/>
        <v/>
      </c>
    </row>
    <row r="5311" spans="13:15" x14ac:dyDescent="0.5">
      <c r="M5311" s="18"/>
      <c r="O5311" t="str">
        <f t="shared" si="82"/>
        <v/>
      </c>
    </row>
    <row r="5312" spans="13:15" x14ac:dyDescent="0.5">
      <c r="M5312" s="18"/>
      <c r="O5312" t="str">
        <f t="shared" si="82"/>
        <v/>
      </c>
    </row>
    <row r="5313" spans="13:15" x14ac:dyDescent="0.5">
      <c r="M5313" s="18"/>
      <c r="O5313" t="str">
        <f t="shared" si="82"/>
        <v/>
      </c>
    </row>
    <row r="5314" spans="13:15" x14ac:dyDescent="0.5">
      <c r="M5314" s="18"/>
      <c r="O5314" t="str">
        <f t="shared" si="82"/>
        <v/>
      </c>
    </row>
    <row r="5315" spans="13:15" x14ac:dyDescent="0.5">
      <c r="M5315" s="18"/>
      <c r="O5315" t="str">
        <f t="shared" ref="O5315:O5378" si="83">IF(L5315="","",MONTH(L5315))</f>
        <v/>
      </c>
    </row>
    <row r="5316" spans="13:15" x14ac:dyDescent="0.5">
      <c r="M5316" s="18"/>
      <c r="O5316" t="str">
        <f t="shared" si="83"/>
        <v/>
      </c>
    </row>
    <row r="5317" spans="13:15" x14ac:dyDescent="0.5">
      <c r="M5317" s="18"/>
      <c r="O5317" t="str">
        <f t="shared" si="83"/>
        <v/>
      </c>
    </row>
    <row r="5318" spans="13:15" x14ac:dyDescent="0.5">
      <c r="M5318" s="18"/>
      <c r="O5318" t="str">
        <f t="shared" si="83"/>
        <v/>
      </c>
    </row>
    <row r="5319" spans="13:15" x14ac:dyDescent="0.5">
      <c r="M5319" s="18"/>
      <c r="O5319" t="str">
        <f t="shared" si="83"/>
        <v/>
      </c>
    </row>
    <row r="5320" spans="13:15" x14ac:dyDescent="0.5">
      <c r="M5320" s="18"/>
      <c r="O5320" t="str">
        <f t="shared" si="83"/>
        <v/>
      </c>
    </row>
    <row r="5321" spans="13:15" x14ac:dyDescent="0.5">
      <c r="M5321" s="18"/>
      <c r="O5321" t="str">
        <f t="shared" si="83"/>
        <v/>
      </c>
    </row>
    <row r="5322" spans="13:15" x14ac:dyDescent="0.5">
      <c r="M5322" s="18"/>
      <c r="O5322" t="str">
        <f t="shared" si="83"/>
        <v/>
      </c>
    </row>
    <row r="5323" spans="13:15" x14ac:dyDescent="0.5">
      <c r="M5323" s="18"/>
      <c r="O5323" t="str">
        <f t="shared" si="83"/>
        <v/>
      </c>
    </row>
    <row r="5324" spans="13:15" x14ac:dyDescent="0.5">
      <c r="M5324" s="18"/>
      <c r="O5324" t="str">
        <f t="shared" si="83"/>
        <v/>
      </c>
    </row>
    <row r="5325" spans="13:15" x14ac:dyDescent="0.5">
      <c r="M5325" s="18"/>
      <c r="O5325" t="str">
        <f t="shared" si="83"/>
        <v/>
      </c>
    </row>
    <row r="5326" spans="13:15" x14ac:dyDescent="0.5">
      <c r="M5326" s="18"/>
      <c r="O5326" t="str">
        <f t="shared" si="83"/>
        <v/>
      </c>
    </row>
    <row r="5327" spans="13:15" x14ac:dyDescent="0.5">
      <c r="M5327" s="18"/>
      <c r="O5327" t="str">
        <f t="shared" si="83"/>
        <v/>
      </c>
    </row>
    <row r="5328" spans="13:15" x14ac:dyDescent="0.5">
      <c r="M5328" s="18"/>
      <c r="O5328" t="str">
        <f t="shared" si="83"/>
        <v/>
      </c>
    </row>
    <row r="5329" spans="13:15" x14ac:dyDescent="0.5">
      <c r="M5329" s="18"/>
      <c r="O5329" t="str">
        <f t="shared" si="83"/>
        <v/>
      </c>
    </row>
    <row r="5330" spans="13:15" x14ac:dyDescent="0.5">
      <c r="M5330" s="18"/>
      <c r="O5330" t="str">
        <f t="shared" si="83"/>
        <v/>
      </c>
    </row>
    <row r="5331" spans="13:15" x14ac:dyDescent="0.5">
      <c r="M5331" s="18"/>
      <c r="O5331" t="str">
        <f t="shared" si="83"/>
        <v/>
      </c>
    </row>
    <row r="5332" spans="13:15" x14ac:dyDescent="0.5">
      <c r="M5332" s="18"/>
      <c r="O5332" t="str">
        <f t="shared" si="83"/>
        <v/>
      </c>
    </row>
    <row r="5333" spans="13:15" x14ac:dyDescent="0.5">
      <c r="M5333" s="18"/>
      <c r="O5333" t="str">
        <f t="shared" si="83"/>
        <v/>
      </c>
    </row>
    <row r="5334" spans="13:15" x14ac:dyDescent="0.5">
      <c r="M5334" s="18"/>
      <c r="O5334" t="str">
        <f t="shared" si="83"/>
        <v/>
      </c>
    </row>
    <row r="5335" spans="13:15" x14ac:dyDescent="0.5">
      <c r="M5335" s="18"/>
      <c r="O5335" t="str">
        <f t="shared" si="83"/>
        <v/>
      </c>
    </row>
    <row r="5336" spans="13:15" x14ac:dyDescent="0.5">
      <c r="M5336" s="18"/>
      <c r="O5336" t="str">
        <f t="shared" si="83"/>
        <v/>
      </c>
    </row>
    <row r="5337" spans="13:15" x14ac:dyDescent="0.5">
      <c r="M5337" s="18"/>
      <c r="O5337" t="str">
        <f t="shared" si="83"/>
        <v/>
      </c>
    </row>
    <row r="5338" spans="13:15" x14ac:dyDescent="0.5">
      <c r="M5338" s="18"/>
      <c r="O5338" t="str">
        <f t="shared" si="83"/>
        <v/>
      </c>
    </row>
    <row r="5339" spans="13:15" x14ac:dyDescent="0.5">
      <c r="M5339" s="18"/>
      <c r="O5339" t="str">
        <f t="shared" si="83"/>
        <v/>
      </c>
    </row>
    <row r="5340" spans="13:15" x14ac:dyDescent="0.5">
      <c r="M5340" s="18"/>
      <c r="O5340" t="str">
        <f t="shared" si="83"/>
        <v/>
      </c>
    </row>
    <row r="5341" spans="13:15" x14ac:dyDescent="0.5">
      <c r="M5341" s="18"/>
      <c r="O5341" t="str">
        <f t="shared" si="83"/>
        <v/>
      </c>
    </row>
    <row r="5342" spans="13:15" x14ac:dyDescent="0.5">
      <c r="M5342" s="18"/>
      <c r="O5342" t="str">
        <f t="shared" si="83"/>
        <v/>
      </c>
    </row>
    <row r="5343" spans="13:15" x14ac:dyDescent="0.5">
      <c r="M5343" s="18"/>
      <c r="O5343" t="str">
        <f t="shared" si="83"/>
        <v/>
      </c>
    </row>
    <row r="5344" spans="13:15" x14ac:dyDescent="0.5">
      <c r="M5344" s="18"/>
      <c r="O5344" t="str">
        <f t="shared" si="83"/>
        <v/>
      </c>
    </row>
    <row r="5345" spans="13:15" x14ac:dyDescent="0.5">
      <c r="M5345" s="18"/>
      <c r="O5345" t="str">
        <f t="shared" si="83"/>
        <v/>
      </c>
    </row>
    <row r="5346" spans="13:15" x14ac:dyDescent="0.5">
      <c r="M5346" s="18"/>
      <c r="O5346" t="str">
        <f t="shared" si="83"/>
        <v/>
      </c>
    </row>
    <row r="5347" spans="13:15" x14ac:dyDescent="0.5">
      <c r="M5347" s="18"/>
      <c r="O5347" t="str">
        <f t="shared" si="83"/>
        <v/>
      </c>
    </row>
    <row r="5348" spans="13:15" x14ac:dyDescent="0.5">
      <c r="M5348" s="18"/>
      <c r="O5348" t="str">
        <f t="shared" si="83"/>
        <v/>
      </c>
    </row>
    <row r="5349" spans="13:15" x14ac:dyDescent="0.5">
      <c r="M5349" s="18"/>
      <c r="O5349" t="str">
        <f t="shared" si="83"/>
        <v/>
      </c>
    </row>
    <row r="5350" spans="13:15" x14ac:dyDescent="0.5">
      <c r="M5350" s="18"/>
      <c r="O5350" t="str">
        <f t="shared" si="83"/>
        <v/>
      </c>
    </row>
    <row r="5351" spans="13:15" x14ac:dyDescent="0.5">
      <c r="M5351" s="18"/>
      <c r="O5351" t="str">
        <f t="shared" si="83"/>
        <v/>
      </c>
    </row>
    <row r="5352" spans="13:15" x14ac:dyDescent="0.5">
      <c r="M5352" s="18"/>
      <c r="O5352" t="str">
        <f t="shared" si="83"/>
        <v/>
      </c>
    </row>
    <row r="5353" spans="13:15" x14ac:dyDescent="0.5">
      <c r="M5353" s="18"/>
      <c r="O5353" t="str">
        <f t="shared" si="83"/>
        <v/>
      </c>
    </row>
    <row r="5354" spans="13:15" x14ac:dyDescent="0.5">
      <c r="M5354" s="18"/>
      <c r="O5354" t="str">
        <f t="shared" si="83"/>
        <v/>
      </c>
    </row>
    <row r="5355" spans="13:15" x14ac:dyDescent="0.5">
      <c r="M5355" s="18"/>
      <c r="O5355" t="str">
        <f t="shared" si="83"/>
        <v/>
      </c>
    </row>
    <row r="5356" spans="13:15" x14ac:dyDescent="0.5">
      <c r="M5356" s="18"/>
      <c r="O5356" t="str">
        <f t="shared" si="83"/>
        <v/>
      </c>
    </row>
    <row r="5357" spans="13:15" x14ac:dyDescent="0.5">
      <c r="M5357" s="18"/>
      <c r="O5357" t="str">
        <f t="shared" si="83"/>
        <v/>
      </c>
    </row>
    <row r="5358" spans="13:15" x14ac:dyDescent="0.5">
      <c r="M5358" s="18"/>
      <c r="O5358" t="str">
        <f t="shared" si="83"/>
        <v/>
      </c>
    </row>
    <row r="5359" spans="13:15" x14ac:dyDescent="0.5">
      <c r="M5359" s="18"/>
      <c r="O5359" t="str">
        <f t="shared" si="83"/>
        <v/>
      </c>
    </row>
    <row r="5360" spans="13:15" x14ac:dyDescent="0.5">
      <c r="M5360" s="18"/>
      <c r="O5360" t="str">
        <f t="shared" si="83"/>
        <v/>
      </c>
    </row>
    <row r="5361" spans="13:15" x14ac:dyDescent="0.5">
      <c r="M5361" s="18"/>
      <c r="O5361" t="str">
        <f t="shared" si="83"/>
        <v/>
      </c>
    </row>
    <row r="5362" spans="13:15" x14ac:dyDescent="0.5">
      <c r="M5362" s="18"/>
      <c r="O5362" t="str">
        <f t="shared" si="83"/>
        <v/>
      </c>
    </row>
    <row r="5363" spans="13:15" x14ac:dyDescent="0.5">
      <c r="M5363" s="18"/>
      <c r="O5363" t="str">
        <f t="shared" si="83"/>
        <v/>
      </c>
    </row>
    <row r="5364" spans="13:15" x14ac:dyDescent="0.5">
      <c r="M5364" s="18"/>
      <c r="O5364" t="str">
        <f t="shared" si="83"/>
        <v/>
      </c>
    </row>
    <row r="5365" spans="13:15" x14ac:dyDescent="0.5">
      <c r="M5365" s="18"/>
      <c r="O5365" t="str">
        <f t="shared" si="83"/>
        <v/>
      </c>
    </row>
    <row r="5366" spans="13:15" x14ac:dyDescent="0.5">
      <c r="M5366" s="18"/>
      <c r="O5366" t="str">
        <f t="shared" si="83"/>
        <v/>
      </c>
    </row>
    <row r="5367" spans="13:15" x14ac:dyDescent="0.5">
      <c r="M5367" s="18"/>
      <c r="O5367" t="str">
        <f t="shared" si="83"/>
        <v/>
      </c>
    </row>
    <row r="5368" spans="13:15" x14ac:dyDescent="0.5">
      <c r="M5368" s="18"/>
      <c r="O5368" t="str">
        <f t="shared" si="83"/>
        <v/>
      </c>
    </row>
    <row r="5369" spans="13:15" x14ac:dyDescent="0.5">
      <c r="M5369" s="18"/>
      <c r="O5369" t="str">
        <f t="shared" si="83"/>
        <v/>
      </c>
    </row>
    <row r="5370" spans="13:15" x14ac:dyDescent="0.5">
      <c r="M5370" s="18"/>
      <c r="O5370" t="str">
        <f t="shared" si="83"/>
        <v/>
      </c>
    </row>
    <row r="5371" spans="13:15" x14ac:dyDescent="0.5">
      <c r="M5371" s="18"/>
      <c r="O5371" t="str">
        <f t="shared" si="83"/>
        <v/>
      </c>
    </row>
    <row r="5372" spans="13:15" x14ac:dyDescent="0.5">
      <c r="M5372" s="18"/>
      <c r="O5372" t="str">
        <f t="shared" si="83"/>
        <v/>
      </c>
    </row>
    <row r="5373" spans="13:15" x14ac:dyDescent="0.5">
      <c r="M5373" s="18"/>
      <c r="O5373" t="str">
        <f t="shared" si="83"/>
        <v/>
      </c>
    </row>
    <row r="5374" spans="13:15" x14ac:dyDescent="0.5">
      <c r="M5374" s="18"/>
      <c r="O5374" t="str">
        <f t="shared" si="83"/>
        <v/>
      </c>
    </row>
    <row r="5375" spans="13:15" x14ac:dyDescent="0.5">
      <c r="M5375" s="18"/>
      <c r="O5375" t="str">
        <f t="shared" si="83"/>
        <v/>
      </c>
    </row>
    <row r="5376" spans="13:15" x14ac:dyDescent="0.5">
      <c r="M5376" s="18"/>
      <c r="O5376" t="str">
        <f t="shared" si="83"/>
        <v/>
      </c>
    </row>
    <row r="5377" spans="13:15" x14ac:dyDescent="0.5">
      <c r="M5377" s="18"/>
      <c r="O5377" t="str">
        <f t="shared" si="83"/>
        <v/>
      </c>
    </row>
    <row r="5378" spans="13:15" x14ac:dyDescent="0.5">
      <c r="M5378" s="18"/>
      <c r="O5378" t="str">
        <f t="shared" si="83"/>
        <v/>
      </c>
    </row>
    <row r="5379" spans="13:15" x14ac:dyDescent="0.5">
      <c r="M5379" s="18"/>
      <c r="O5379" t="str">
        <f t="shared" ref="O5379:O5442" si="84">IF(L5379="","",MONTH(L5379))</f>
        <v/>
      </c>
    </row>
    <row r="5380" spans="13:15" x14ac:dyDescent="0.5">
      <c r="M5380" s="18"/>
      <c r="O5380" t="str">
        <f t="shared" si="84"/>
        <v/>
      </c>
    </row>
    <row r="5381" spans="13:15" x14ac:dyDescent="0.5">
      <c r="M5381" s="18"/>
      <c r="O5381" t="str">
        <f t="shared" si="84"/>
        <v/>
      </c>
    </row>
    <row r="5382" spans="13:15" x14ac:dyDescent="0.5">
      <c r="M5382" s="18"/>
      <c r="O5382" t="str">
        <f t="shared" si="84"/>
        <v/>
      </c>
    </row>
    <row r="5383" spans="13:15" x14ac:dyDescent="0.5">
      <c r="M5383" s="18"/>
      <c r="O5383" t="str">
        <f t="shared" si="84"/>
        <v/>
      </c>
    </row>
    <row r="5384" spans="13:15" x14ac:dyDescent="0.5">
      <c r="M5384" s="18"/>
      <c r="O5384" t="str">
        <f t="shared" si="84"/>
        <v/>
      </c>
    </row>
    <row r="5385" spans="13:15" x14ac:dyDescent="0.5">
      <c r="M5385" s="18"/>
      <c r="O5385" t="str">
        <f t="shared" si="84"/>
        <v/>
      </c>
    </row>
    <row r="5386" spans="13:15" x14ac:dyDescent="0.5">
      <c r="M5386" s="18"/>
      <c r="O5386" t="str">
        <f t="shared" si="84"/>
        <v/>
      </c>
    </row>
    <row r="5387" spans="13:15" x14ac:dyDescent="0.5">
      <c r="M5387" s="18"/>
      <c r="O5387" t="str">
        <f t="shared" si="84"/>
        <v/>
      </c>
    </row>
    <row r="5388" spans="13:15" x14ac:dyDescent="0.5">
      <c r="M5388" s="18"/>
      <c r="O5388" t="str">
        <f t="shared" si="84"/>
        <v/>
      </c>
    </row>
    <row r="5389" spans="13:15" x14ac:dyDescent="0.5">
      <c r="M5389" s="18"/>
      <c r="O5389" t="str">
        <f t="shared" si="84"/>
        <v/>
      </c>
    </row>
    <row r="5390" spans="13:15" x14ac:dyDescent="0.5">
      <c r="M5390" s="18"/>
      <c r="O5390" t="str">
        <f t="shared" si="84"/>
        <v/>
      </c>
    </row>
    <row r="5391" spans="13:15" x14ac:dyDescent="0.5">
      <c r="M5391" s="18"/>
      <c r="O5391" t="str">
        <f t="shared" si="84"/>
        <v/>
      </c>
    </row>
    <row r="5392" spans="13:15" x14ac:dyDescent="0.5">
      <c r="M5392" s="18"/>
      <c r="O5392" t="str">
        <f t="shared" si="84"/>
        <v/>
      </c>
    </row>
    <row r="5393" spans="13:15" x14ac:dyDescent="0.5">
      <c r="M5393" s="18"/>
      <c r="O5393" t="str">
        <f t="shared" si="84"/>
        <v/>
      </c>
    </row>
    <row r="5394" spans="13:15" x14ac:dyDescent="0.5">
      <c r="M5394" s="18"/>
      <c r="O5394" t="str">
        <f t="shared" si="84"/>
        <v/>
      </c>
    </row>
    <row r="5395" spans="13:15" x14ac:dyDescent="0.5">
      <c r="M5395" s="18"/>
      <c r="O5395" t="str">
        <f t="shared" si="84"/>
        <v/>
      </c>
    </row>
    <row r="5396" spans="13:15" x14ac:dyDescent="0.5">
      <c r="M5396" s="18"/>
      <c r="O5396" t="str">
        <f t="shared" si="84"/>
        <v/>
      </c>
    </row>
    <row r="5397" spans="13:15" x14ac:dyDescent="0.5">
      <c r="M5397" s="18"/>
      <c r="O5397" t="str">
        <f t="shared" si="84"/>
        <v/>
      </c>
    </row>
    <row r="5398" spans="13:15" x14ac:dyDescent="0.5">
      <c r="M5398" s="18"/>
      <c r="O5398" t="str">
        <f t="shared" si="84"/>
        <v/>
      </c>
    </row>
    <row r="5399" spans="13:15" x14ac:dyDescent="0.5">
      <c r="M5399" s="18"/>
      <c r="O5399" t="str">
        <f t="shared" si="84"/>
        <v/>
      </c>
    </row>
    <row r="5400" spans="13:15" x14ac:dyDescent="0.5">
      <c r="M5400" s="18"/>
      <c r="O5400" t="str">
        <f t="shared" si="84"/>
        <v/>
      </c>
    </row>
    <row r="5401" spans="13:15" x14ac:dyDescent="0.5">
      <c r="M5401" s="18"/>
      <c r="O5401" t="str">
        <f t="shared" si="84"/>
        <v/>
      </c>
    </row>
    <row r="5402" spans="13:15" x14ac:dyDescent="0.5">
      <c r="M5402" s="18"/>
      <c r="O5402" t="str">
        <f t="shared" si="84"/>
        <v/>
      </c>
    </row>
    <row r="5403" spans="13:15" x14ac:dyDescent="0.5">
      <c r="M5403" s="18"/>
      <c r="O5403" t="str">
        <f t="shared" si="84"/>
        <v/>
      </c>
    </row>
    <row r="5404" spans="13:15" x14ac:dyDescent="0.5">
      <c r="M5404" s="18"/>
      <c r="O5404" t="str">
        <f t="shared" si="84"/>
        <v/>
      </c>
    </row>
    <row r="5405" spans="13:15" x14ac:dyDescent="0.5">
      <c r="M5405" s="18"/>
      <c r="O5405" t="str">
        <f t="shared" si="84"/>
        <v/>
      </c>
    </row>
    <row r="5406" spans="13:15" x14ac:dyDescent="0.5">
      <c r="M5406" s="18"/>
      <c r="O5406" t="str">
        <f t="shared" si="84"/>
        <v/>
      </c>
    </row>
    <row r="5407" spans="13:15" x14ac:dyDescent="0.5">
      <c r="M5407" s="18"/>
      <c r="O5407" t="str">
        <f t="shared" si="84"/>
        <v/>
      </c>
    </row>
    <row r="5408" spans="13:15" x14ac:dyDescent="0.5">
      <c r="M5408" s="18"/>
      <c r="O5408" t="str">
        <f t="shared" si="84"/>
        <v/>
      </c>
    </row>
    <row r="5409" spans="13:15" x14ac:dyDescent="0.5">
      <c r="M5409" s="18"/>
      <c r="O5409" t="str">
        <f t="shared" si="84"/>
        <v/>
      </c>
    </row>
    <row r="5410" spans="13:15" x14ac:dyDescent="0.5">
      <c r="M5410" s="18"/>
      <c r="O5410" t="str">
        <f t="shared" si="84"/>
        <v/>
      </c>
    </row>
    <row r="5411" spans="13:15" x14ac:dyDescent="0.5">
      <c r="M5411" s="18"/>
      <c r="O5411" t="str">
        <f t="shared" si="84"/>
        <v/>
      </c>
    </row>
    <row r="5412" spans="13:15" x14ac:dyDescent="0.5">
      <c r="M5412" s="18"/>
      <c r="O5412" t="str">
        <f t="shared" si="84"/>
        <v/>
      </c>
    </row>
    <row r="5413" spans="13:15" x14ac:dyDescent="0.5">
      <c r="M5413" s="18"/>
      <c r="O5413" t="str">
        <f t="shared" si="84"/>
        <v/>
      </c>
    </row>
    <row r="5414" spans="13:15" x14ac:dyDescent="0.5">
      <c r="M5414" s="18"/>
      <c r="O5414" t="str">
        <f t="shared" si="84"/>
        <v/>
      </c>
    </row>
    <row r="5415" spans="13:15" x14ac:dyDescent="0.5">
      <c r="M5415" s="18"/>
      <c r="O5415" t="str">
        <f t="shared" si="84"/>
        <v/>
      </c>
    </row>
    <row r="5416" spans="13:15" x14ac:dyDescent="0.5">
      <c r="M5416" s="18"/>
      <c r="O5416" t="str">
        <f t="shared" si="84"/>
        <v/>
      </c>
    </row>
    <row r="5417" spans="13:15" x14ac:dyDescent="0.5">
      <c r="M5417" s="18"/>
      <c r="O5417" t="str">
        <f t="shared" si="84"/>
        <v/>
      </c>
    </row>
    <row r="5418" spans="13:15" x14ac:dyDescent="0.5">
      <c r="M5418" s="18"/>
      <c r="O5418" t="str">
        <f t="shared" si="84"/>
        <v/>
      </c>
    </row>
    <row r="5419" spans="13:15" x14ac:dyDescent="0.5">
      <c r="M5419" s="18"/>
      <c r="O5419" t="str">
        <f t="shared" si="84"/>
        <v/>
      </c>
    </row>
    <row r="5420" spans="13:15" x14ac:dyDescent="0.5">
      <c r="M5420" s="18"/>
      <c r="O5420" t="str">
        <f t="shared" si="84"/>
        <v/>
      </c>
    </row>
    <row r="5421" spans="13:15" x14ac:dyDescent="0.5">
      <c r="M5421" s="18"/>
      <c r="O5421" t="str">
        <f t="shared" si="84"/>
        <v/>
      </c>
    </row>
    <row r="5422" spans="13:15" x14ac:dyDescent="0.5">
      <c r="M5422" s="18"/>
      <c r="O5422" t="str">
        <f t="shared" si="84"/>
        <v/>
      </c>
    </row>
    <row r="5423" spans="13:15" x14ac:dyDescent="0.5">
      <c r="M5423" s="18"/>
      <c r="O5423" t="str">
        <f t="shared" si="84"/>
        <v/>
      </c>
    </row>
    <row r="5424" spans="13:15" x14ac:dyDescent="0.5">
      <c r="M5424" s="18"/>
      <c r="O5424" t="str">
        <f t="shared" si="84"/>
        <v/>
      </c>
    </row>
    <row r="5425" spans="13:15" x14ac:dyDescent="0.5">
      <c r="M5425" s="18"/>
      <c r="O5425" t="str">
        <f t="shared" si="84"/>
        <v/>
      </c>
    </row>
    <row r="5426" spans="13:15" x14ac:dyDescent="0.5">
      <c r="M5426" s="18"/>
      <c r="O5426" t="str">
        <f t="shared" si="84"/>
        <v/>
      </c>
    </row>
    <row r="5427" spans="13:15" x14ac:dyDescent="0.5">
      <c r="M5427" s="18"/>
      <c r="O5427" t="str">
        <f t="shared" si="84"/>
        <v/>
      </c>
    </row>
    <row r="5428" spans="13:15" x14ac:dyDescent="0.5">
      <c r="M5428" s="18"/>
      <c r="O5428" t="str">
        <f t="shared" si="84"/>
        <v/>
      </c>
    </row>
    <row r="5429" spans="13:15" x14ac:dyDescent="0.5">
      <c r="M5429" s="18"/>
      <c r="O5429" t="str">
        <f t="shared" si="84"/>
        <v/>
      </c>
    </row>
    <row r="5430" spans="13:15" x14ac:dyDescent="0.5">
      <c r="M5430" s="18"/>
      <c r="O5430" t="str">
        <f t="shared" si="84"/>
        <v/>
      </c>
    </row>
    <row r="5431" spans="13:15" x14ac:dyDescent="0.5">
      <c r="M5431" s="18"/>
      <c r="O5431" t="str">
        <f t="shared" si="84"/>
        <v/>
      </c>
    </row>
    <row r="5432" spans="13:15" x14ac:dyDescent="0.5">
      <c r="M5432" s="18"/>
      <c r="O5432" t="str">
        <f t="shared" si="84"/>
        <v/>
      </c>
    </row>
    <row r="5433" spans="13:15" x14ac:dyDescent="0.5">
      <c r="M5433" s="18"/>
      <c r="O5433" t="str">
        <f t="shared" si="84"/>
        <v/>
      </c>
    </row>
    <row r="5434" spans="13:15" x14ac:dyDescent="0.5">
      <c r="M5434" s="18"/>
      <c r="O5434" t="str">
        <f t="shared" si="84"/>
        <v/>
      </c>
    </row>
    <row r="5435" spans="13:15" x14ac:dyDescent="0.5">
      <c r="M5435" s="18"/>
      <c r="O5435" t="str">
        <f t="shared" si="84"/>
        <v/>
      </c>
    </row>
    <row r="5436" spans="13:15" x14ac:dyDescent="0.5">
      <c r="M5436" s="18"/>
      <c r="O5436" t="str">
        <f t="shared" si="84"/>
        <v/>
      </c>
    </row>
    <row r="5437" spans="13:15" x14ac:dyDescent="0.5">
      <c r="M5437" s="18"/>
      <c r="O5437" t="str">
        <f t="shared" si="84"/>
        <v/>
      </c>
    </row>
    <row r="5438" spans="13:15" x14ac:dyDescent="0.5">
      <c r="M5438" s="18"/>
      <c r="O5438" t="str">
        <f t="shared" si="84"/>
        <v/>
      </c>
    </row>
    <row r="5439" spans="13:15" x14ac:dyDescent="0.5">
      <c r="M5439" s="18"/>
      <c r="O5439" t="str">
        <f t="shared" si="84"/>
        <v/>
      </c>
    </row>
    <row r="5440" spans="13:15" x14ac:dyDescent="0.5">
      <c r="M5440" s="18"/>
      <c r="O5440" t="str">
        <f t="shared" si="84"/>
        <v/>
      </c>
    </row>
    <row r="5441" spans="13:15" x14ac:dyDescent="0.5">
      <c r="M5441" s="18"/>
      <c r="O5441" t="str">
        <f t="shared" si="84"/>
        <v/>
      </c>
    </row>
    <row r="5442" spans="13:15" x14ac:dyDescent="0.5">
      <c r="M5442" s="18"/>
      <c r="O5442" t="str">
        <f t="shared" si="84"/>
        <v/>
      </c>
    </row>
    <row r="5443" spans="13:15" x14ac:dyDescent="0.5">
      <c r="M5443" s="18"/>
      <c r="O5443" t="str">
        <f t="shared" ref="O5443:O5506" si="85">IF(L5443="","",MONTH(L5443))</f>
        <v/>
      </c>
    </row>
    <row r="5444" spans="13:15" x14ac:dyDescent="0.5">
      <c r="M5444" s="18"/>
      <c r="O5444" t="str">
        <f t="shared" si="85"/>
        <v/>
      </c>
    </row>
    <row r="5445" spans="13:15" x14ac:dyDescent="0.5">
      <c r="M5445" s="18"/>
      <c r="O5445" t="str">
        <f t="shared" si="85"/>
        <v/>
      </c>
    </row>
    <row r="5446" spans="13:15" x14ac:dyDescent="0.5">
      <c r="M5446" s="18"/>
      <c r="O5446" t="str">
        <f t="shared" si="85"/>
        <v/>
      </c>
    </row>
    <row r="5447" spans="13:15" x14ac:dyDescent="0.5">
      <c r="M5447" s="18"/>
      <c r="O5447" t="str">
        <f t="shared" si="85"/>
        <v/>
      </c>
    </row>
    <row r="5448" spans="13:15" x14ac:dyDescent="0.5">
      <c r="M5448" s="18"/>
      <c r="O5448" t="str">
        <f t="shared" si="85"/>
        <v/>
      </c>
    </row>
    <row r="5449" spans="13:15" x14ac:dyDescent="0.5">
      <c r="M5449" s="18"/>
      <c r="O5449" t="str">
        <f t="shared" si="85"/>
        <v/>
      </c>
    </row>
    <row r="5450" spans="13:15" x14ac:dyDescent="0.5">
      <c r="M5450" s="18"/>
      <c r="O5450" t="str">
        <f t="shared" si="85"/>
        <v/>
      </c>
    </row>
    <row r="5451" spans="13:15" x14ac:dyDescent="0.5">
      <c r="M5451" s="18"/>
      <c r="O5451" t="str">
        <f t="shared" si="85"/>
        <v/>
      </c>
    </row>
    <row r="5452" spans="13:15" x14ac:dyDescent="0.5">
      <c r="M5452" s="18"/>
      <c r="O5452" t="str">
        <f t="shared" si="85"/>
        <v/>
      </c>
    </row>
    <row r="5453" spans="13:15" x14ac:dyDescent="0.5">
      <c r="M5453" s="18"/>
      <c r="O5453" t="str">
        <f t="shared" si="85"/>
        <v/>
      </c>
    </row>
    <row r="5454" spans="13:15" x14ac:dyDescent="0.5">
      <c r="M5454" s="18"/>
      <c r="O5454" t="str">
        <f t="shared" si="85"/>
        <v/>
      </c>
    </row>
    <row r="5455" spans="13:15" x14ac:dyDescent="0.5">
      <c r="M5455" s="18"/>
      <c r="O5455" t="str">
        <f t="shared" si="85"/>
        <v/>
      </c>
    </row>
    <row r="5456" spans="13:15" x14ac:dyDescent="0.5">
      <c r="M5456" s="18"/>
      <c r="O5456" t="str">
        <f t="shared" si="85"/>
        <v/>
      </c>
    </row>
    <row r="5457" spans="13:15" x14ac:dyDescent="0.5">
      <c r="M5457" s="18"/>
      <c r="O5457" t="str">
        <f t="shared" si="85"/>
        <v/>
      </c>
    </row>
    <row r="5458" spans="13:15" x14ac:dyDescent="0.5">
      <c r="M5458" s="18"/>
      <c r="O5458" t="str">
        <f t="shared" si="85"/>
        <v/>
      </c>
    </row>
    <row r="5459" spans="13:15" x14ac:dyDescent="0.5">
      <c r="M5459" s="18"/>
      <c r="O5459" t="str">
        <f t="shared" si="85"/>
        <v/>
      </c>
    </row>
    <row r="5460" spans="13:15" x14ac:dyDescent="0.5">
      <c r="M5460" s="18"/>
      <c r="O5460" t="str">
        <f t="shared" si="85"/>
        <v/>
      </c>
    </row>
    <row r="5461" spans="13:15" x14ac:dyDescent="0.5">
      <c r="M5461" s="18"/>
      <c r="O5461" t="str">
        <f t="shared" si="85"/>
        <v/>
      </c>
    </row>
    <row r="5462" spans="13:15" x14ac:dyDescent="0.5">
      <c r="M5462" s="18"/>
      <c r="O5462" t="str">
        <f t="shared" si="85"/>
        <v/>
      </c>
    </row>
    <row r="5463" spans="13:15" x14ac:dyDescent="0.5">
      <c r="M5463" s="18"/>
      <c r="O5463" t="str">
        <f t="shared" si="85"/>
        <v/>
      </c>
    </row>
    <row r="5464" spans="13:15" x14ac:dyDescent="0.5">
      <c r="M5464" s="18"/>
      <c r="O5464" t="str">
        <f t="shared" si="85"/>
        <v/>
      </c>
    </row>
    <row r="5465" spans="13:15" x14ac:dyDescent="0.5">
      <c r="M5465" s="18"/>
      <c r="O5465" t="str">
        <f t="shared" si="85"/>
        <v/>
      </c>
    </row>
    <row r="5466" spans="13:15" x14ac:dyDescent="0.5">
      <c r="M5466" s="18"/>
      <c r="O5466" t="str">
        <f t="shared" si="85"/>
        <v/>
      </c>
    </row>
    <row r="5467" spans="13:15" x14ac:dyDescent="0.5">
      <c r="M5467" s="18"/>
      <c r="O5467" t="str">
        <f t="shared" si="85"/>
        <v/>
      </c>
    </row>
    <row r="5468" spans="13:15" x14ac:dyDescent="0.5">
      <c r="M5468" s="18"/>
      <c r="O5468" t="str">
        <f t="shared" si="85"/>
        <v/>
      </c>
    </row>
    <row r="5469" spans="13:15" x14ac:dyDescent="0.5">
      <c r="M5469" s="18"/>
      <c r="O5469" t="str">
        <f t="shared" si="85"/>
        <v/>
      </c>
    </row>
    <row r="5470" spans="13:15" x14ac:dyDescent="0.5">
      <c r="M5470" s="18"/>
      <c r="O5470" t="str">
        <f t="shared" si="85"/>
        <v/>
      </c>
    </row>
    <row r="5471" spans="13:15" x14ac:dyDescent="0.5">
      <c r="M5471" s="18"/>
      <c r="O5471" t="str">
        <f t="shared" si="85"/>
        <v/>
      </c>
    </row>
    <row r="5472" spans="13:15" x14ac:dyDescent="0.5">
      <c r="M5472" s="18"/>
      <c r="O5472" t="str">
        <f t="shared" si="85"/>
        <v/>
      </c>
    </row>
    <row r="5473" spans="13:15" x14ac:dyDescent="0.5">
      <c r="M5473" s="18"/>
      <c r="O5473" t="str">
        <f t="shared" si="85"/>
        <v/>
      </c>
    </row>
    <row r="5474" spans="13:15" x14ac:dyDescent="0.5">
      <c r="M5474" s="18"/>
      <c r="O5474" t="str">
        <f t="shared" si="85"/>
        <v/>
      </c>
    </row>
    <row r="5475" spans="13:15" x14ac:dyDescent="0.5">
      <c r="M5475" s="18"/>
      <c r="O5475" t="str">
        <f t="shared" si="85"/>
        <v/>
      </c>
    </row>
    <row r="5476" spans="13:15" x14ac:dyDescent="0.5">
      <c r="M5476" s="18"/>
      <c r="O5476" t="str">
        <f t="shared" si="85"/>
        <v/>
      </c>
    </row>
    <row r="5477" spans="13:15" x14ac:dyDescent="0.5">
      <c r="M5477" s="18"/>
      <c r="O5477" t="str">
        <f t="shared" si="85"/>
        <v/>
      </c>
    </row>
    <row r="5478" spans="13:15" x14ac:dyDescent="0.5">
      <c r="M5478" s="18"/>
      <c r="O5478" t="str">
        <f t="shared" si="85"/>
        <v/>
      </c>
    </row>
    <row r="5479" spans="13:15" x14ac:dyDescent="0.5">
      <c r="M5479" s="18"/>
      <c r="O5479" t="str">
        <f t="shared" si="85"/>
        <v/>
      </c>
    </row>
    <row r="5480" spans="13:15" x14ac:dyDescent="0.5">
      <c r="M5480" s="18"/>
      <c r="O5480" t="str">
        <f t="shared" si="85"/>
        <v/>
      </c>
    </row>
    <row r="5481" spans="13:15" x14ac:dyDescent="0.5">
      <c r="M5481" s="18"/>
      <c r="O5481" t="str">
        <f t="shared" si="85"/>
        <v/>
      </c>
    </row>
    <row r="5482" spans="13:15" x14ac:dyDescent="0.5">
      <c r="M5482" s="18"/>
      <c r="O5482" t="str">
        <f t="shared" si="85"/>
        <v/>
      </c>
    </row>
    <row r="5483" spans="13:15" x14ac:dyDescent="0.5">
      <c r="M5483" s="18"/>
      <c r="O5483" t="str">
        <f t="shared" si="85"/>
        <v/>
      </c>
    </row>
    <row r="5484" spans="13:15" x14ac:dyDescent="0.5">
      <c r="M5484" s="18"/>
      <c r="O5484" t="str">
        <f t="shared" si="85"/>
        <v/>
      </c>
    </row>
    <row r="5485" spans="13:15" x14ac:dyDescent="0.5">
      <c r="M5485" s="18"/>
      <c r="O5485" t="str">
        <f t="shared" si="85"/>
        <v/>
      </c>
    </row>
    <row r="5486" spans="13:15" x14ac:dyDescent="0.5">
      <c r="M5486" s="18"/>
      <c r="O5486" t="str">
        <f t="shared" si="85"/>
        <v/>
      </c>
    </row>
    <row r="5487" spans="13:15" x14ac:dyDescent="0.5">
      <c r="M5487" s="18"/>
      <c r="O5487" t="str">
        <f t="shared" si="85"/>
        <v/>
      </c>
    </row>
    <row r="5488" spans="13:15" x14ac:dyDescent="0.5">
      <c r="M5488" s="18"/>
      <c r="O5488" t="str">
        <f t="shared" si="85"/>
        <v/>
      </c>
    </row>
    <row r="5489" spans="13:15" x14ac:dyDescent="0.5">
      <c r="M5489" s="18"/>
      <c r="O5489" t="str">
        <f t="shared" si="85"/>
        <v/>
      </c>
    </row>
    <row r="5490" spans="13:15" x14ac:dyDescent="0.5">
      <c r="M5490" s="18"/>
      <c r="O5490" t="str">
        <f t="shared" si="85"/>
        <v/>
      </c>
    </row>
    <row r="5491" spans="13:15" x14ac:dyDescent="0.5">
      <c r="M5491" s="18"/>
      <c r="O5491" t="str">
        <f t="shared" si="85"/>
        <v/>
      </c>
    </row>
    <row r="5492" spans="13:15" x14ac:dyDescent="0.5">
      <c r="M5492" s="18"/>
      <c r="O5492" t="str">
        <f t="shared" si="85"/>
        <v/>
      </c>
    </row>
    <row r="5493" spans="13:15" x14ac:dyDescent="0.5">
      <c r="M5493" s="18"/>
      <c r="O5493" t="str">
        <f t="shared" si="85"/>
        <v/>
      </c>
    </row>
    <row r="5494" spans="13:15" x14ac:dyDescent="0.5">
      <c r="M5494" s="18"/>
      <c r="O5494" t="str">
        <f t="shared" si="85"/>
        <v/>
      </c>
    </row>
    <row r="5495" spans="13:15" x14ac:dyDescent="0.5">
      <c r="M5495" s="18"/>
      <c r="O5495" t="str">
        <f t="shared" si="85"/>
        <v/>
      </c>
    </row>
    <row r="5496" spans="13:15" x14ac:dyDescent="0.5">
      <c r="M5496" s="18"/>
      <c r="O5496" t="str">
        <f t="shared" si="85"/>
        <v/>
      </c>
    </row>
    <row r="5497" spans="13:15" x14ac:dyDescent="0.5">
      <c r="M5497" s="18"/>
      <c r="O5497" t="str">
        <f t="shared" si="85"/>
        <v/>
      </c>
    </row>
    <row r="5498" spans="13:15" x14ac:dyDescent="0.5">
      <c r="M5498" s="18"/>
      <c r="O5498" t="str">
        <f t="shared" si="85"/>
        <v/>
      </c>
    </row>
    <row r="5499" spans="13:15" x14ac:dyDescent="0.5">
      <c r="M5499" s="18"/>
      <c r="O5499" t="str">
        <f t="shared" si="85"/>
        <v/>
      </c>
    </row>
    <row r="5500" spans="13:15" x14ac:dyDescent="0.5">
      <c r="M5500" s="18"/>
      <c r="O5500" t="str">
        <f t="shared" si="85"/>
        <v/>
      </c>
    </row>
    <row r="5501" spans="13:15" x14ac:dyDescent="0.5">
      <c r="M5501" s="18"/>
      <c r="O5501" t="str">
        <f t="shared" si="85"/>
        <v/>
      </c>
    </row>
    <row r="5502" spans="13:15" x14ac:dyDescent="0.5">
      <c r="M5502" s="18"/>
      <c r="O5502" t="str">
        <f t="shared" si="85"/>
        <v/>
      </c>
    </row>
    <row r="5503" spans="13:15" x14ac:dyDescent="0.5">
      <c r="M5503" s="18"/>
      <c r="O5503" t="str">
        <f t="shared" si="85"/>
        <v/>
      </c>
    </row>
    <row r="5504" spans="13:15" x14ac:dyDescent="0.5">
      <c r="M5504" s="18"/>
      <c r="O5504" t="str">
        <f t="shared" si="85"/>
        <v/>
      </c>
    </row>
    <row r="5505" spans="13:15" x14ac:dyDescent="0.5">
      <c r="M5505" s="18"/>
      <c r="O5505" t="str">
        <f t="shared" si="85"/>
        <v/>
      </c>
    </row>
    <row r="5506" spans="13:15" x14ac:dyDescent="0.5">
      <c r="M5506" s="18"/>
      <c r="O5506" t="str">
        <f t="shared" si="85"/>
        <v/>
      </c>
    </row>
    <row r="5507" spans="13:15" x14ac:dyDescent="0.5">
      <c r="M5507" s="18"/>
      <c r="O5507" t="str">
        <f t="shared" ref="O5507:O5570" si="86">IF(L5507="","",MONTH(L5507))</f>
        <v/>
      </c>
    </row>
    <row r="5508" spans="13:15" x14ac:dyDescent="0.5">
      <c r="M5508" s="18"/>
      <c r="O5508" t="str">
        <f t="shared" si="86"/>
        <v/>
      </c>
    </row>
    <row r="5509" spans="13:15" x14ac:dyDescent="0.5">
      <c r="M5509" s="18"/>
      <c r="O5509" t="str">
        <f t="shared" si="86"/>
        <v/>
      </c>
    </row>
    <row r="5510" spans="13:15" x14ac:dyDescent="0.5">
      <c r="M5510" s="18"/>
      <c r="O5510" t="str">
        <f t="shared" si="86"/>
        <v/>
      </c>
    </row>
    <row r="5511" spans="13:15" x14ac:dyDescent="0.5">
      <c r="M5511" s="18"/>
      <c r="O5511" t="str">
        <f t="shared" si="86"/>
        <v/>
      </c>
    </row>
    <row r="5512" spans="13:15" x14ac:dyDescent="0.5">
      <c r="M5512" s="18"/>
      <c r="O5512" t="str">
        <f t="shared" si="86"/>
        <v/>
      </c>
    </row>
    <row r="5513" spans="13:15" x14ac:dyDescent="0.5">
      <c r="M5513" s="18"/>
      <c r="O5513" t="str">
        <f t="shared" si="86"/>
        <v/>
      </c>
    </row>
    <row r="5514" spans="13:15" x14ac:dyDescent="0.5">
      <c r="M5514" s="18"/>
      <c r="O5514" t="str">
        <f t="shared" si="86"/>
        <v/>
      </c>
    </row>
    <row r="5515" spans="13:15" x14ac:dyDescent="0.5">
      <c r="M5515" s="18"/>
      <c r="O5515" t="str">
        <f t="shared" si="86"/>
        <v/>
      </c>
    </row>
    <row r="5516" spans="13:15" x14ac:dyDescent="0.5">
      <c r="M5516" s="18"/>
      <c r="O5516" t="str">
        <f t="shared" si="86"/>
        <v/>
      </c>
    </row>
    <row r="5517" spans="13:15" x14ac:dyDescent="0.5">
      <c r="M5517" s="18"/>
      <c r="O5517" t="str">
        <f t="shared" si="86"/>
        <v/>
      </c>
    </row>
    <row r="5518" spans="13:15" x14ac:dyDescent="0.5">
      <c r="M5518" s="18"/>
      <c r="O5518" t="str">
        <f t="shared" si="86"/>
        <v/>
      </c>
    </row>
    <row r="5519" spans="13:15" x14ac:dyDescent="0.5">
      <c r="M5519" s="18"/>
      <c r="O5519" t="str">
        <f t="shared" si="86"/>
        <v/>
      </c>
    </row>
    <row r="5520" spans="13:15" x14ac:dyDescent="0.5">
      <c r="M5520" s="18"/>
      <c r="O5520" t="str">
        <f t="shared" si="86"/>
        <v/>
      </c>
    </row>
    <row r="5521" spans="13:15" x14ac:dyDescent="0.5">
      <c r="M5521" s="18"/>
      <c r="O5521" t="str">
        <f t="shared" si="86"/>
        <v/>
      </c>
    </row>
    <row r="5522" spans="13:15" x14ac:dyDescent="0.5">
      <c r="M5522" s="18"/>
      <c r="O5522" t="str">
        <f t="shared" si="86"/>
        <v/>
      </c>
    </row>
    <row r="5523" spans="13:15" x14ac:dyDescent="0.5">
      <c r="M5523" s="18"/>
      <c r="O5523" t="str">
        <f t="shared" si="86"/>
        <v/>
      </c>
    </row>
    <row r="5524" spans="13:15" x14ac:dyDescent="0.5">
      <c r="M5524" s="18"/>
      <c r="O5524" t="str">
        <f t="shared" si="86"/>
        <v/>
      </c>
    </row>
    <row r="5525" spans="13:15" x14ac:dyDescent="0.5">
      <c r="M5525" s="18"/>
      <c r="O5525" t="str">
        <f t="shared" si="86"/>
        <v/>
      </c>
    </row>
    <row r="5526" spans="13:15" x14ac:dyDescent="0.5">
      <c r="M5526" s="18"/>
      <c r="O5526" t="str">
        <f t="shared" si="86"/>
        <v/>
      </c>
    </row>
    <row r="5527" spans="13:15" x14ac:dyDescent="0.5">
      <c r="M5527" s="18"/>
      <c r="O5527" t="str">
        <f t="shared" si="86"/>
        <v/>
      </c>
    </row>
    <row r="5528" spans="13:15" x14ac:dyDescent="0.5">
      <c r="M5528" s="18"/>
      <c r="O5528" t="str">
        <f t="shared" si="86"/>
        <v/>
      </c>
    </row>
    <row r="5529" spans="13:15" x14ac:dyDescent="0.5">
      <c r="M5529" s="18"/>
      <c r="O5529" t="str">
        <f t="shared" si="86"/>
        <v/>
      </c>
    </row>
    <row r="5530" spans="13:15" x14ac:dyDescent="0.5">
      <c r="M5530" s="18"/>
      <c r="O5530" t="str">
        <f t="shared" si="86"/>
        <v/>
      </c>
    </row>
    <row r="5531" spans="13:15" x14ac:dyDescent="0.5">
      <c r="M5531" s="18"/>
      <c r="O5531" t="str">
        <f t="shared" si="86"/>
        <v/>
      </c>
    </row>
    <row r="5532" spans="13:15" x14ac:dyDescent="0.5">
      <c r="M5532" s="18"/>
      <c r="O5532" t="str">
        <f t="shared" si="86"/>
        <v/>
      </c>
    </row>
    <row r="5533" spans="13:15" x14ac:dyDescent="0.5">
      <c r="M5533" s="18"/>
      <c r="O5533" t="str">
        <f t="shared" si="86"/>
        <v/>
      </c>
    </row>
    <row r="5534" spans="13:15" x14ac:dyDescent="0.5">
      <c r="M5534" s="18"/>
      <c r="O5534" t="str">
        <f t="shared" si="86"/>
        <v/>
      </c>
    </row>
    <row r="5535" spans="13:15" x14ac:dyDescent="0.5">
      <c r="M5535" s="18"/>
      <c r="O5535" t="str">
        <f t="shared" si="86"/>
        <v/>
      </c>
    </row>
    <row r="5536" spans="13:15" x14ac:dyDescent="0.5">
      <c r="M5536" s="18"/>
      <c r="O5536" t="str">
        <f t="shared" si="86"/>
        <v/>
      </c>
    </row>
    <row r="5537" spans="13:15" x14ac:dyDescent="0.5">
      <c r="M5537" s="18"/>
      <c r="O5537" t="str">
        <f t="shared" si="86"/>
        <v/>
      </c>
    </row>
    <row r="5538" spans="13:15" x14ac:dyDescent="0.5">
      <c r="M5538" s="18"/>
      <c r="O5538" t="str">
        <f t="shared" si="86"/>
        <v/>
      </c>
    </row>
    <row r="5539" spans="13:15" x14ac:dyDescent="0.5">
      <c r="M5539" s="18"/>
      <c r="O5539" t="str">
        <f t="shared" si="86"/>
        <v/>
      </c>
    </row>
    <row r="5540" spans="13:15" x14ac:dyDescent="0.5">
      <c r="M5540" s="18"/>
      <c r="O5540" t="str">
        <f t="shared" si="86"/>
        <v/>
      </c>
    </row>
    <row r="5541" spans="13:15" x14ac:dyDescent="0.5">
      <c r="M5541" s="18"/>
      <c r="O5541" t="str">
        <f t="shared" si="86"/>
        <v/>
      </c>
    </row>
    <row r="5542" spans="13:15" x14ac:dyDescent="0.5">
      <c r="M5542" s="18"/>
      <c r="O5542" t="str">
        <f t="shared" si="86"/>
        <v/>
      </c>
    </row>
    <row r="5543" spans="13:15" x14ac:dyDescent="0.5">
      <c r="M5543" s="18"/>
      <c r="O5543" t="str">
        <f t="shared" si="86"/>
        <v/>
      </c>
    </row>
    <row r="5544" spans="13:15" x14ac:dyDescent="0.5">
      <c r="M5544" s="18"/>
      <c r="O5544" t="str">
        <f t="shared" si="86"/>
        <v/>
      </c>
    </row>
    <row r="5545" spans="13:15" x14ac:dyDescent="0.5">
      <c r="M5545" s="18"/>
      <c r="O5545" t="str">
        <f t="shared" si="86"/>
        <v/>
      </c>
    </row>
    <row r="5546" spans="13:15" x14ac:dyDescent="0.5">
      <c r="M5546" s="18"/>
      <c r="O5546" t="str">
        <f t="shared" si="86"/>
        <v/>
      </c>
    </row>
    <row r="5547" spans="13:15" x14ac:dyDescent="0.5">
      <c r="M5547" s="18"/>
      <c r="O5547" t="str">
        <f t="shared" si="86"/>
        <v/>
      </c>
    </row>
    <row r="5548" spans="13:15" x14ac:dyDescent="0.5">
      <c r="M5548" s="18"/>
      <c r="O5548" t="str">
        <f t="shared" si="86"/>
        <v/>
      </c>
    </row>
    <row r="5549" spans="13:15" x14ac:dyDescent="0.5">
      <c r="M5549" s="18"/>
      <c r="O5549" t="str">
        <f t="shared" si="86"/>
        <v/>
      </c>
    </row>
    <row r="5550" spans="13:15" x14ac:dyDescent="0.5">
      <c r="M5550" s="18"/>
      <c r="O5550" t="str">
        <f t="shared" si="86"/>
        <v/>
      </c>
    </row>
    <row r="5551" spans="13:15" x14ac:dyDescent="0.5">
      <c r="M5551" s="18"/>
      <c r="O5551" t="str">
        <f t="shared" si="86"/>
        <v/>
      </c>
    </row>
    <row r="5552" spans="13:15" x14ac:dyDescent="0.5">
      <c r="M5552" s="18"/>
      <c r="O5552" t="str">
        <f t="shared" si="86"/>
        <v/>
      </c>
    </row>
    <row r="5553" spans="13:15" x14ac:dyDescent="0.5">
      <c r="M5553" s="18"/>
      <c r="O5553" t="str">
        <f t="shared" si="86"/>
        <v/>
      </c>
    </row>
    <row r="5554" spans="13:15" x14ac:dyDescent="0.5">
      <c r="M5554" s="18"/>
      <c r="O5554" t="str">
        <f t="shared" si="86"/>
        <v/>
      </c>
    </row>
    <row r="5555" spans="13:15" x14ac:dyDescent="0.5">
      <c r="M5555" s="18"/>
      <c r="O5555" t="str">
        <f t="shared" si="86"/>
        <v/>
      </c>
    </row>
    <row r="5556" spans="13:15" x14ac:dyDescent="0.5">
      <c r="M5556" s="18"/>
      <c r="O5556" t="str">
        <f t="shared" si="86"/>
        <v/>
      </c>
    </row>
    <row r="5557" spans="13:15" x14ac:dyDescent="0.5">
      <c r="M5557" s="18"/>
      <c r="O5557" t="str">
        <f t="shared" si="86"/>
        <v/>
      </c>
    </row>
    <row r="5558" spans="13:15" x14ac:dyDescent="0.5">
      <c r="M5558" s="18"/>
      <c r="O5558" t="str">
        <f t="shared" si="86"/>
        <v/>
      </c>
    </row>
    <row r="5559" spans="13:15" x14ac:dyDescent="0.5">
      <c r="M5559" s="18"/>
      <c r="O5559" t="str">
        <f t="shared" si="86"/>
        <v/>
      </c>
    </row>
    <row r="5560" spans="13:15" x14ac:dyDescent="0.5">
      <c r="M5560" s="18"/>
      <c r="O5560" t="str">
        <f t="shared" si="86"/>
        <v/>
      </c>
    </row>
    <row r="5561" spans="13:15" x14ac:dyDescent="0.5">
      <c r="M5561" s="18"/>
      <c r="O5561" t="str">
        <f t="shared" si="86"/>
        <v/>
      </c>
    </row>
    <row r="5562" spans="13:15" x14ac:dyDescent="0.5">
      <c r="M5562" s="18"/>
      <c r="O5562" t="str">
        <f t="shared" si="86"/>
        <v/>
      </c>
    </row>
    <row r="5563" spans="13:15" x14ac:dyDescent="0.5">
      <c r="M5563" s="18"/>
      <c r="O5563" t="str">
        <f t="shared" si="86"/>
        <v/>
      </c>
    </row>
    <row r="5564" spans="13:15" x14ac:dyDescent="0.5">
      <c r="M5564" s="18"/>
      <c r="O5564" t="str">
        <f t="shared" si="86"/>
        <v/>
      </c>
    </row>
    <row r="5565" spans="13:15" x14ac:dyDescent="0.5">
      <c r="M5565" s="18"/>
      <c r="O5565" t="str">
        <f t="shared" si="86"/>
        <v/>
      </c>
    </row>
    <row r="5566" spans="13:15" x14ac:dyDescent="0.5">
      <c r="M5566" s="18"/>
      <c r="O5566" t="str">
        <f t="shared" si="86"/>
        <v/>
      </c>
    </row>
    <row r="5567" spans="13:15" x14ac:dyDescent="0.5">
      <c r="M5567" s="18"/>
      <c r="O5567" t="str">
        <f t="shared" si="86"/>
        <v/>
      </c>
    </row>
    <row r="5568" spans="13:15" x14ac:dyDescent="0.5">
      <c r="M5568" s="18"/>
      <c r="O5568" t="str">
        <f t="shared" si="86"/>
        <v/>
      </c>
    </row>
    <row r="5569" spans="13:15" x14ac:dyDescent="0.5">
      <c r="M5569" s="18"/>
      <c r="O5569" t="str">
        <f t="shared" si="86"/>
        <v/>
      </c>
    </row>
    <row r="5570" spans="13:15" x14ac:dyDescent="0.5">
      <c r="M5570" s="18"/>
      <c r="O5570" t="str">
        <f t="shared" si="86"/>
        <v/>
      </c>
    </row>
    <row r="5571" spans="13:15" x14ac:dyDescent="0.5">
      <c r="M5571" s="18"/>
      <c r="O5571" t="str">
        <f t="shared" ref="O5571:O5634" si="87">IF(L5571="","",MONTH(L5571))</f>
        <v/>
      </c>
    </row>
    <row r="5572" spans="13:15" x14ac:dyDescent="0.5">
      <c r="M5572" s="18"/>
      <c r="O5572" t="str">
        <f t="shared" si="87"/>
        <v/>
      </c>
    </row>
    <row r="5573" spans="13:15" x14ac:dyDescent="0.5">
      <c r="M5573" s="18"/>
      <c r="O5573" t="str">
        <f t="shared" si="87"/>
        <v/>
      </c>
    </row>
    <row r="5574" spans="13:15" x14ac:dyDescent="0.5">
      <c r="M5574" s="18"/>
      <c r="O5574" t="str">
        <f t="shared" si="87"/>
        <v/>
      </c>
    </row>
    <row r="5575" spans="13:15" x14ac:dyDescent="0.5">
      <c r="M5575" s="18"/>
      <c r="O5575" t="str">
        <f t="shared" si="87"/>
        <v/>
      </c>
    </row>
    <row r="5576" spans="13:15" x14ac:dyDescent="0.5">
      <c r="M5576" s="18"/>
      <c r="O5576" t="str">
        <f t="shared" si="87"/>
        <v/>
      </c>
    </row>
    <row r="5577" spans="13:15" x14ac:dyDescent="0.5">
      <c r="M5577" s="18"/>
      <c r="O5577" t="str">
        <f t="shared" si="87"/>
        <v/>
      </c>
    </row>
    <row r="5578" spans="13:15" x14ac:dyDescent="0.5">
      <c r="M5578" s="18"/>
      <c r="O5578" t="str">
        <f t="shared" si="87"/>
        <v/>
      </c>
    </row>
    <row r="5579" spans="13:15" x14ac:dyDescent="0.5">
      <c r="M5579" s="18"/>
      <c r="O5579" t="str">
        <f t="shared" si="87"/>
        <v/>
      </c>
    </row>
    <row r="5580" spans="13:15" x14ac:dyDescent="0.5">
      <c r="M5580" s="18"/>
      <c r="O5580" t="str">
        <f t="shared" si="87"/>
        <v/>
      </c>
    </row>
    <row r="5581" spans="13:15" x14ac:dyDescent="0.5">
      <c r="M5581" s="18"/>
      <c r="O5581" t="str">
        <f t="shared" si="87"/>
        <v/>
      </c>
    </row>
    <row r="5582" spans="13:15" x14ac:dyDescent="0.5">
      <c r="M5582" s="18"/>
      <c r="O5582" t="str">
        <f t="shared" si="87"/>
        <v/>
      </c>
    </row>
    <row r="5583" spans="13:15" x14ac:dyDescent="0.5">
      <c r="M5583" s="18"/>
      <c r="O5583" t="str">
        <f t="shared" si="87"/>
        <v/>
      </c>
    </row>
    <row r="5584" spans="13:15" x14ac:dyDescent="0.5">
      <c r="M5584" s="18"/>
      <c r="O5584" t="str">
        <f t="shared" si="87"/>
        <v/>
      </c>
    </row>
    <row r="5585" spans="13:15" x14ac:dyDescent="0.5">
      <c r="M5585" s="18"/>
      <c r="O5585" t="str">
        <f t="shared" si="87"/>
        <v/>
      </c>
    </row>
    <row r="5586" spans="13:15" x14ac:dyDescent="0.5">
      <c r="M5586" s="18"/>
      <c r="O5586" t="str">
        <f t="shared" si="87"/>
        <v/>
      </c>
    </row>
    <row r="5587" spans="13:15" x14ac:dyDescent="0.5">
      <c r="M5587" s="18"/>
      <c r="O5587" t="str">
        <f t="shared" si="87"/>
        <v/>
      </c>
    </row>
    <row r="5588" spans="13:15" x14ac:dyDescent="0.5">
      <c r="M5588" s="18"/>
      <c r="O5588" t="str">
        <f t="shared" si="87"/>
        <v/>
      </c>
    </row>
    <row r="5589" spans="13:15" x14ac:dyDescent="0.5">
      <c r="M5589" s="18"/>
      <c r="O5589" t="str">
        <f t="shared" si="87"/>
        <v/>
      </c>
    </row>
    <row r="5590" spans="13:15" x14ac:dyDescent="0.5">
      <c r="M5590" s="18"/>
      <c r="O5590" t="str">
        <f t="shared" si="87"/>
        <v/>
      </c>
    </row>
    <row r="5591" spans="13:15" x14ac:dyDescent="0.5">
      <c r="M5591" s="18"/>
      <c r="O5591" t="str">
        <f t="shared" si="87"/>
        <v/>
      </c>
    </row>
    <row r="5592" spans="13:15" x14ac:dyDescent="0.5">
      <c r="M5592" s="18"/>
      <c r="O5592" t="str">
        <f t="shared" si="87"/>
        <v/>
      </c>
    </row>
    <row r="5593" spans="13:15" x14ac:dyDescent="0.5">
      <c r="M5593" s="18"/>
      <c r="O5593" t="str">
        <f t="shared" si="87"/>
        <v/>
      </c>
    </row>
    <row r="5594" spans="13:15" x14ac:dyDescent="0.5">
      <c r="M5594" s="18"/>
      <c r="O5594" t="str">
        <f t="shared" si="87"/>
        <v/>
      </c>
    </row>
    <row r="5595" spans="13:15" x14ac:dyDescent="0.5">
      <c r="M5595" s="18"/>
      <c r="O5595" t="str">
        <f t="shared" si="87"/>
        <v/>
      </c>
    </row>
    <row r="5596" spans="13:15" x14ac:dyDescent="0.5">
      <c r="M5596" s="18"/>
      <c r="O5596" t="str">
        <f t="shared" si="87"/>
        <v/>
      </c>
    </row>
    <row r="5597" spans="13:15" x14ac:dyDescent="0.5">
      <c r="M5597" s="18"/>
      <c r="O5597" t="str">
        <f t="shared" si="87"/>
        <v/>
      </c>
    </row>
    <row r="5598" spans="13:15" x14ac:dyDescent="0.5">
      <c r="M5598" s="18"/>
      <c r="O5598" t="str">
        <f t="shared" si="87"/>
        <v/>
      </c>
    </row>
    <row r="5599" spans="13:15" x14ac:dyDescent="0.5">
      <c r="M5599" s="18"/>
      <c r="O5599" t="str">
        <f t="shared" si="87"/>
        <v/>
      </c>
    </row>
    <row r="5600" spans="13:15" x14ac:dyDescent="0.5">
      <c r="M5600" s="18"/>
      <c r="O5600" t="str">
        <f t="shared" si="87"/>
        <v/>
      </c>
    </row>
    <row r="5601" spans="13:15" x14ac:dyDescent="0.5">
      <c r="M5601" s="18"/>
      <c r="O5601" t="str">
        <f t="shared" si="87"/>
        <v/>
      </c>
    </row>
    <row r="5602" spans="13:15" x14ac:dyDescent="0.5">
      <c r="M5602" s="18"/>
      <c r="O5602" t="str">
        <f t="shared" si="87"/>
        <v/>
      </c>
    </row>
    <row r="5603" spans="13:15" x14ac:dyDescent="0.5">
      <c r="M5603" s="18"/>
      <c r="O5603" t="str">
        <f t="shared" si="87"/>
        <v/>
      </c>
    </row>
    <row r="5604" spans="13:15" x14ac:dyDescent="0.5">
      <c r="M5604" s="18"/>
      <c r="O5604" t="str">
        <f t="shared" si="87"/>
        <v/>
      </c>
    </row>
    <row r="5605" spans="13:15" x14ac:dyDescent="0.5">
      <c r="M5605" s="18"/>
      <c r="O5605" t="str">
        <f t="shared" si="87"/>
        <v/>
      </c>
    </row>
    <row r="5606" spans="13:15" x14ac:dyDescent="0.5">
      <c r="M5606" s="18"/>
      <c r="O5606" t="str">
        <f t="shared" si="87"/>
        <v/>
      </c>
    </row>
    <row r="5607" spans="13:15" x14ac:dyDescent="0.5">
      <c r="M5607" s="18"/>
      <c r="O5607" t="str">
        <f t="shared" si="87"/>
        <v/>
      </c>
    </row>
    <row r="5608" spans="13:15" x14ac:dyDescent="0.5">
      <c r="M5608" s="18"/>
      <c r="O5608" t="str">
        <f t="shared" si="87"/>
        <v/>
      </c>
    </row>
    <row r="5609" spans="13:15" x14ac:dyDescent="0.5">
      <c r="M5609" s="18"/>
      <c r="O5609" t="str">
        <f t="shared" si="87"/>
        <v/>
      </c>
    </row>
    <row r="5610" spans="13:15" x14ac:dyDescent="0.5">
      <c r="M5610" s="18"/>
      <c r="O5610" t="str">
        <f t="shared" si="87"/>
        <v/>
      </c>
    </row>
    <row r="5611" spans="13:15" x14ac:dyDescent="0.5">
      <c r="M5611" s="18"/>
      <c r="O5611" t="str">
        <f t="shared" si="87"/>
        <v/>
      </c>
    </row>
    <row r="5612" spans="13:15" x14ac:dyDescent="0.5">
      <c r="M5612" s="18"/>
      <c r="O5612" t="str">
        <f t="shared" si="87"/>
        <v/>
      </c>
    </row>
    <row r="5613" spans="13:15" x14ac:dyDescent="0.5">
      <c r="M5613" s="18"/>
      <c r="O5613" t="str">
        <f t="shared" si="87"/>
        <v/>
      </c>
    </row>
    <row r="5614" spans="13:15" x14ac:dyDescent="0.5">
      <c r="M5614" s="18"/>
      <c r="O5614" t="str">
        <f t="shared" si="87"/>
        <v/>
      </c>
    </row>
    <row r="5615" spans="13:15" x14ac:dyDescent="0.5">
      <c r="M5615" s="18"/>
      <c r="O5615" t="str">
        <f t="shared" si="87"/>
        <v/>
      </c>
    </row>
    <row r="5616" spans="13:15" x14ac:dyDescent="0.5">
      <c r="M5616" s="18"/>
      <c r="O5616" t="str">
        <f t="shared" si="87"/>
        <v/>
      </c>
    </row>
    <row r="5617" spans="13:15" x14ac:dyDescent="0.5">
      <c r="M5617" s="18"/>
      <c r="O5617" t="str">
        <f t="shared" si="87"/>
        <v/>
      </c>
    </row>
    <row r="5618" spans="13:15" x14ac:dyDescent="0.5">
      <c r="M5618" s="18"/>
      <c r="O5618" t="str">
        <f t="shared" si="87"/>
        <v/>
      </c>
    </row>
    <row r="5619" spans="13:15" x14ac:dyDescent="0.5">
      <c r="M5619" s="18"/>
      <c r="O5619" t="str">
        <f t="shared" si="87"/>
        <v/>
      </c>
    </row>
    <row r="5620" spans="13:15" x14ac:dyDescent="0.5">
      <c r="M5620" s="18"/>
      <c r="O5620" t="str">
        <f t="shared" si="87"/>
        <v/>
      </c>
    </row>
    <row r="5621" spans="13:15" x14ac:dyDescent="0.5">
      <c r="M5621" s="18"/>
      <c r="O5621" t="str">
        <f t="shared" si="87"/>
        <v/>
      </c>
    </row>
    <row r="5622" spans="13:15" x14ac:dyDescent="0.5">
      <c r="M5622" s="18"/>
      <c r="O5622" t="str">
        <f t="shared" si="87"/>
        <v/>
      </c>
    </row>
    <row r="5623" spans="13:15" x14ac:dyDescent="0.5">
      <c r="M5623" s="18"/>
      <c r="O5623" t="str">
        <f t="shared" si="87"/>
        <v/>
      </c>
    </row>
    <row r="5624" spans="13:15" x14ac:dyDescent="0.5">
      <c r="M5624" s="18"/>
      <c r="O5624" t="str">
        <f t="shared" si="87"/>
        <v/>
      </c>
    </row>
    <row r="5625" spans="13:15" x14ac:dyDescent="0.5">
      <c r="M5625" s="18"/>
      <c r="O5625" t="str">
        <f t="shared" si="87"/>
        <v/>
      </c>
    </row>
    <row r="5626" spans="13:15" x14ac:dyDescent="0.5">
      <c r="M5626" s="18"/>
      <c r="O5626" t="str">
        <f t="shared" si="87"/>
        <v/>
      </c>
    </row>
    <row r="5627" spans="13:15" x14ac:dyDescent="0.5">
      <c r="M5627" s="18"/>
      <c r="O5627" t="str">
        <f t="shared" si="87"/>
        <v/>
      </c>
    </row>
    <row r="5628" spans="13:15" x14ac:dyDescent="0.5">
      <c r="M5628" s="18"/>
      <c r="O5628" t="str">
        <f t="shared" si="87"/>
        <v/>
      </c>
    </row>
    <row r="5629" spans="13:15" x14ac:dyDescent="0.5">
      <c r="M5629" s="18"/>
      <c r="O5629" t="str">
        <f t="shared" si="87"/>
        <v/>
      </c>
    </row>
    <row r="5630" spans="13:15" x14ac:dyDescent="0.5">
      <c r="M5630" s="18"/>
      <c r="O5630" t="str">
        <f t="shared" si="87"/>
        <v/>
      </c>
    </row>
    <row r="5631" spans="13:15" x14ac:dyDescent="0.5">
      <c r="M5631" s="18"/>
      <c r="O5631" t="str">
        <f t="shared" si="87"/>
        <v/>
      </c>
    </row>
    <row r="5632" spans="13:15" x14ac:dyDescent="0.5">
      <c r="M5632" s="18"/>
      <c r="O5632" t="str">
        <f t="shared" si="87"/>
        <v/>
      </c>
    </row>
    <row r="5633" spans="13:15" x14ac:dyDescent="0.5">
      <c r="M5633" s="18"/>
      <c r="O5633" t="str">
        <f t="shared" si="87"/>
        <v/>
      </c>
    </row>
    <row r="5634" spans="13:15" x14ac:dyDescent="0.5">
      <c r="M5634" s="18"/>
      <c r="O5634" t="str">
        <f t="shared" si="87"/>
        <v/>
      </c>
    </row>
    <row r="5635" spans="13:15" x14ac:dyDescent="0.5">
      <c r="M5635" s="18"/>
      <c r="O5635" t="str">
        <f t="shared" ref="O5635:O5698" si="88">IF(L5635="","",MONTH(L5635))</f>
        <v/>
      </c>
    </row>
    <row r="5636" spans="13:15" x14ac:dyDescent="0.5">
      <c r="M5636" s="18"/>
      <c r="O5636" t="str">
        <f t="shared" si="88"/>
        <v/>
      </c>
    </row>
    <row r="5637" spans="13:15" x14ac:dyDescent="0.5">
      <c r="M5637" s="18"/>
      <c r="O5637" t="str">
        <f t="shared" si="88"/>
        <v/>
      </c>
    </row>
    <row r="5638" spans="13:15" x14ac:dyDescent="0.5">
      <c r="M5638" s="18"/>
      <c r="O5638" t="str">
        <f t="shared" si="88"/>
        <v/>
      </c>
    </row>
    <row r="5639" spans="13:15" x14ac:dyDescent="0.5">
      <c r="M5639" s="18"/>
      <c r="O5639" t="str">
        <f t="shared" si="88"/>
        <v/>
      </c>
    </row>
    <row r="5640" spans="13:15" x14ac:dyDescent="0.5">
      <c r="M5640" s="18"/>
      <c r="O5640" t="str">
        <f t="shared" si="88"/>
        <v/>
      </c>
    </row>
    <row r="5641" spans="13:15" x14ac:dyDescent="0.5">
      <c r="M5641" s="18"/>
      <c r="O5641" t="str">
        <f t="shared" si="88"/>
        <v/>
      </c>
    </row>
    <row r="5642" spans="13:15" x14ac:dyDescent="0.5">
      <c r="M5642" s="18"/>
      <c r="O5642" t="str">
        <f t="shared" si="88"/>
        <v/>
      </c>
    </row>
    <row r="5643" spans="13:15" x14ac:dyDescent="0.5">
      <c r="M5643" s="18"/>
      <c r="O5643" t="str">
        <f t="shared" si="88"/>
        <v/>
      </c>
    </row>
    <row r="5644" spans="13:15" x14ac:dyDescent="0.5">
      <c r="M5644" s="18"/>
      <c r="O5644" t="str">
        <f t="shared" si="88"/>
        <v/>
      </c>
    </row>
    <row r="5645" spans="13:15" x14ac:dyDescent="0.5">
      <c r="M5645" s="18"/>
      <c r="O5645" t="str">
        <f t="shared" si="88"/>
        <v/>
      </c>
    </row>
    <row r="5646" spans="13:15" x14ac:dyDescent="0.5">
      <c r="M5646" s="18"/>
      <c r="O5646" t="str">
        <f t="shared" si="88"/>
        <v/>
      </c>
    </row>
    <row r="5647" spans="13:15" x14ac:dyDescent="0.5">
      <c r="M5647" s="18"/>
      <c r="O5647" t="str">
        <f t="shared" si="88"/>
        <v/>
      </c>
    </row>
    <row r="5648" spans="13:15" x14ac:dyDescent="0.5">
      <c r="M5648" s="18"/>
      <c r="O5648" t="str">
        <f t="shared" si="88"/>
        <v/>
      </c>
    </row>
    <row r="5649" spans="13:15" x14ac:dyDescent="0.5">
      <c r="M5649" s="18"/>
      <c r="O5649" t="str">
        <f t="shared" si="88"/>
        <v/>
      </c>
    </row>
    <row r="5650" spans="13:15" x14ac:dyDescent="0.5">
      <c r="M5650" s="18"/>
      <c r="O5650" t="str">
        <f t="shared" si="88"/>
        <v/>
      </c>
    </row>
    <row r="5651" spans="13:15" x14ac:dyDescent="0.5">
      <c r="M5651" s="18"/>
      <c r="O5651" t="str">
        <f t="shared" si="88"/>
        <v/>
      </c>
    </row>
    <row r="5652" spans="13:15" x14ac:dyDescent="0.5">
      <c r="M5652" s="18"/>
      <c r="O5652" t="str">
        <f t="shared" si="88"/>
        <v/>
      </c>
    </row>
    <row r="5653" spans="13:15" x14ac:dyDescent="0.5">
      <c r="M5653" s="18"/>
      <c r="O5653" t="str">
        <f t="shared" si="88"/>
        <v/>
      </c>
    </row>
    <row r="5654" spans="13:15" x14ac:dyDescent="0.5">
      <c r="M5654" s="18"/>
      <c r="O5654" t="str">
        <f t="shared" si="88"/>
        <v/>
      </c>
    </row>
    <row r="5655" spans="13:15" x14ac:dyDescent="0.5">
      <c r="M5655" s="18"/>
      <c r="O5655" t="str">
        <f t="shared" si="88"/>
        <v/>
      </c>
    </row>
    <row r="5656" spans="13:15" x14ac:dyDescent="0.5">
      <c r="M5656" s="18"/>
      <c r="O5656" t="str">
        <f t="shared" si="88"/>
        <v/>
      </c>
    </row>
    <row r="5657" spans="13:15" x14ac:dyDescent="0.5">
      <c r="M5657" s="18"/>
      <c r="O5657" t="str">
        <f t="shared" si="88"/>
        <v/>
      </c>
    </row>
    <row r="5658" spans="13:15" x14ac:dyDescent="0.5">
      <c r="M5658" s="18"/>
      <c r="O5658" t="str">
        <f t="shared" si="88"/>
        <v/>
      </c>
    </row>
    <row r="5659" spans="13:15" x14ac:dyDescent="0.5">
      <c r="M5659" s="18"/>
      <c r="O5659" t="str">
        <f t="shared" si="88"/>
        <v/>
      </c>
    </row>
    <row r="5660" spans="13:15" x14ac:dyDescent="0.5">
      <c r="M5660" s="18"/>
      <c r="O5660" t="str">
        <f t="shared" si="88"/>
        <v/>
      </c>
    </row>
    <row r="5661" spans="13:15" x14ac:dyDescent="0.5">
      <c r="M5661" s="18"/>
      <c r="O5661" t="str">
        <f t="shared" si="88"/>
        <v/>
      </c>
    </row>
    <row r="5662" spans="13:15" x14ac:dyDescent="0.5">
      <c r="M5662" s="18"/>
      <c r="O5662" t="str">
        <f t="shared" si="88"/>
        <v/>
      </c>
    </row>
    <row r="5663" spans="13:15" x14ac:dyDescent="0.5">
      <c r="M5663" s="18"/>
      <c r="O5663" t="str">
        <f t="shared" si="88"/>
        <v/>
      </c>
    </row>
    <row r="5664" spans="13:15" x14ac:dyDescent="0.5">
      <c r="M5664" s="18"/>
      <c r="O5664" t="str">
        <f t="shared" si="88"/>
        <v/>
      </c>
    </row>
    <row r="5665" spans="13:15" x14ac:dyDescent="0.5">
      <c r="M5665" s="18"/>
      <c r="O5665" t="str">
        <f t="shared" si="88"/>
        <v/>
      </c>
    </row>
    <row r="5666" spans="13:15" x14ac:dyDescent="0.5">
      <c r="M5666" s="18"/>
      <c r="O5666" t="str">
        <f t="shared" si="88"/>
        <v/>
      </c>
    </row>
    <row r="5667" spans="13:15" x14ac:dyDescent="0.5">
      <c r="M5667" s="18"/>
      <c r="O5667" t="str">
        <f t="shared" si="88"/>
        <v/>
      </c>
    </row>
    <row r="5668" spans="13:15" x14ac:dyDescent="0.5">
      <c r="M5668" s="18"/>
      <c r="O5668" t="str">
        <f t="shared" si="88"/>
        <v/>
      </c>
    </row>
    <row r="5669" spans="13:15" x14ac:dyDescent="0.5">
      <c r="M5669" s="18"/>
      <c r="O5669" t="str">
        <f t="shared" si="88"/>
        <v/>
      </c>
    </row>
    <row r="5670" spans="13:15" x14ac:dyDescent="0.5">
      <c r="M5670" s="18"/>
      <c r="O5670" t="str">
        <f t="shared" si="88"/>
        <v/>
      </c>
    </row>
    <row r="5671" spans="13:15" x14ac:dyDescent="0.5">
      <c r="M5671" s="18"/>
      <c r="O5671" t="str">
        <f t="shared" si="88"/>
        <v/>
      </c>
    </row>
    <row r="5672" spans="13:15" x14ac:dyDescent="0.5">
      <c r="M5672" s="18"/>
      <c r="O5672" t="str">
        <f t="shared" si="88"/>
        <v/>
      </c>
    </row>
    <row r="5673" spans="13:15" x14ac:dyDescent="0.5">
      <c r="M5673" s="18"/>
      <c r="O5673" t="str">
        <f t="shared" si="88"/>
        <v/>
      </c>
    </row>
    <row r="5674" spans="13:15" x14ac:dyDescent="0.5">
      <c r="M5674" s="18"/>
      <c r="O5674" t="str">
        <f t="shared" si="88"/>
        <v/>
      </c>
    </row>
    <row r="5675" spans="13:15" x14ac:dyDescent="0.5">
      <c r="M5675" s="18"/>
      <c r="O5675" t="str">
        <f t="shared" si="88"/>
        <v/>
      </c>
    </row>
    <row r="5676" spans="13:15" x14ac:dyDescent="0.5">
      <c r="M5676" s="18"/>
      <c r="O5676" t="str">
        <f t="shared" si="88"/>
        <v/>
      </c>
    </row>
    <row r="5677" spans="13:15" x14ac:dyDescent="0.5">
      <c r="M5677" s="18"/>
      <c r="O5677" t="str">
        <f t="shared" si="88"/>
        <v/>
      </c>
    </row>
    <row r="5678" spans="13:15" x14ac:dyDescent="0.5">
      <c r="M5678" s="18"/>
      <c r="O5678" t="str">
        <f t="shared" si="88"/>
        <v/>
      </c>
    </row>
    <row r="5679" spans="13:15" x14ac:dyDescent="0.5">
      <c r="M5679" s="18"/>
      <c r="O5679" t="str">
        <f t="shared" si="88"/>
        <v/>
      </c>
    </row>
    <row r="5680" spans="13:15" x14ac:dyDescent="0.5">
      <c r="M5680" s="18"/>
      <c r="O5680" t="str">
        <f t="shared" si="88"/>
        <v/>
      </c>
    </row>
    <row r="5681" spans="13:15" x14ac:dyDescent="0.5">
      <c r="M5681" s="18"/>
      <c r="O5681" t="str">
        <f t="shared" si="88"/>
        <v/>
      </c>
    </row>
    <row r="5682" spans="13:15" x14ac:dyDescent="0.5">
      <c r="M5682" s="18"/>
      <c r="O5682" t="str">
        <f t="shared" si="88"/>
        <v/>
      </c>
    </row>
    <row r="5683" spans="13:15" x14ac:dyDescent="0.5">
      <c r="M5683" s="18"/>
      <c r="O5683" t="str">
        <f t="shared" si="88"/>
        <v/>
      </c>
    </row>
    <row r="5684" spans="13:15" x14ac:dyDescent="0.5">
      <c r="M5684" s="18"/>
      <c r="O5684" t="str">
        <f t="shared" si="88"/>
        <v/>
      </c>
    </row>
    <row r="5685" spans="13:15" x14ac:dyDescent="0.5">
      <c r="M5685" s="18"/>
      <c r="O5685" t="str">
        <f t="shared" si="88"/>
        <v/>
      </c>
    </row>
    <row r="5686" spans="13:15" x14ac:dyDescent="0.5">
      <c r="M5686" s="18"/>
      <c r="O5686" t="str">
        <f t="shared" si="88"/>
        <v/>
      </c>
    </row>
    <row r="5687" spans="13:15" x14ac:dyDescent="0.5">
      <c r="M5687" s="18"/>
      <c r="O5687" t="str">
        <f t="shared" si="88"/>
        <v/>
      </c>
    </row>
    <row r="5688" spans="13:15" x14ac:dyDescent="0.5">
      <c r="M5688" s="18"/>
      <c r="O5688" t="str">
        <f t="shared" si="88"/>
        <v/>
      </c>
    </row>
    <row r="5689" spans="13:15" x14ac:dyDescent="0.5">
      <c r="M5689" s="18"/>
      <c r="O5689" t="str">
        <f t="shared" si="88"/>
        <v/>
      </c>
    </row>
    <row r="5690" spans="13:15" x14ac:dyDescent="0.5">
      <c r="M5690" s="18"/>
      <c r="O5690" t="str">
        <f t="shared" si="88"/>
        <v/>
      </c>
    </row>
    <row r="5691" spans="13:15" x14ac:dyDescent="0.5">
      <c r="M5691" s="18"/>
      <c r="O5691" t="str">
        <f t="shared" si="88"/>
        <v/>
      </c>
    </row>
    <row r="5692" spans="13:15" x14ac:dyDescent="0.5">
      <c r="M5692" s="18"/>
      <c r="O5692" t="str">
        <f t="shared" si="88"/>
        <v/>
      </c>
    </row>
    <row r="5693" spans="13:15" x14ac:dyDescent="0.5">
      <c r="M5693" s="18"/>
      <c r="O5693" t="str">
        <f t="shared" si="88"/>
        <v/>
      </c>
    </row>
    <row r="5694" spans="13:15" x14ac:dyDescent="0.5">
      <c r="M5694" s="18"/>
      <c r="O5694" t="str">
        <f t="shared" si="88"/>
        <v/>
      </c>
    </row>
    <row r="5695" spans="13:15" x14ac:dyDescent="0.5">
      <c r="M5695" s="18"/>
      <c r="O5695" t="str">
        <f t="shared" si="88"/>
        <v/>
      </c>
    </row>
    <row r="5696" spans="13:15" x14ac:dyDescent="0.5">
      <c r="M5696" s="18"/>
      <c r="O5696" t="str">
        <f t="shared" si="88"/>
        <v/>
      </c>
    </row>
    <row r="5697" spans="13:15" x14ac:dyDescent="0.5">
      <c r="M5697" s="18"/>
      <c r="O5697" t="str">
        <f t="shared" si="88"/>
        <v/>
      </c>
    </row>
    <row r="5698" spans="13:15" x14ac:dyDescent="0.5">
      <c r="M5698" s="18"/>
      <c r="O5698" t="str">
        <f t="shared" si="88"/>
        <v/>
      </c>
    </row>
    <row r="5699" spans="13:15" x14ac:dyDescent="0.5">
      <c r="M5699" s="18"/>
      <c r="O5699" t="str">
        <f t="shared" ref="O5699:O5762" si="89">IF(L5699="","",MONTH(L5699))</f>
        <v/>
      </c>
    </row>
    <row r="5700" spans="13:15" x14ac:dyDescent="0.5">
      <c r="M5700" s="18"/>
      <c r="O5700" t="str">
        <f t="shared" si="89"/>
        <v/>
      </c>
    </row>
    <row r="5701" spans="13:15" x14ac:dyDescent="0.5">
      <c r="M5701" s="18"/>
      <c r="O5701" t="str">
        <f t="shared" si="89"/>
        <v/>
      </c>
    </row>
    <row r="5702" spans="13:15" x14ac:dyDescent="0.5">
      <c r="M5702" s="18"/>
      <c r="O5702" t="str">
        <f t="shared" si="89"/>
        <v/>
      </c>
    </row>
    <row r="5703" spans="13:15" x14ac:dyDescent="0.5">
      <c r="M5703" s="18"/>
      <c r="O5703" t="str">
        <f t="shared" si="89"/>
        <v/>
      </c>
    </row>
    <row r="5704" spans="13:15" x14ac:dyDescent="0.5">
      <c r="M5704" s="18"/>
      <c r="O5704" t="str">
        <f t="shared" si="89"/>
        <v/>
      </c>
    </row>
    <row r="5705" spans="13:15" x14ac:dyDescent="0.5">
      <c r="M5705" s="18"/>
      <c r="O5705" t="str">
        <f t="shared" si="89"/>
        <v/>
      </c>
    </row>
    <row r="5706" spans="13:15" x14ac:dyDescent="0.5">
      <c r="M5706" s="18"/>
      <c r="O5706" t="str">
        <f t="shared" si="89"/>
        <v/>
      </c>
    </row>
    <row r="5707" spans="13:15" x14ac:dyDescent="0.5">
      <c r="M5707" s="18"/>
      <c r="O5707" t="str">
        <f t="shared" si="89"/>
        <v/>
      </c>
    </row>
    <row r="5708" spans="13:15" x14ac:dyDescent="0.5">
      <c r="M5708" s="18"/>
      <c r="O5708" t="str">
        <f t="shared" si="89"/>
        <v/>
      </c>
    </row>
    <row r="5709" spans="13:15" x14ac:dyDescent="0.5">
      <c r="M5709" s="18"/>
      <c r="O5709" t="str">
        <f t="shared" si="89"/>
        <v/>
      </c>
    </row>
    <row r="5710" spans="13:15" x14ac:dyDescent="0.5">
      <c r="M5710" s="18"/>
      <c r="O5710" t="str">
        <f t="shared" si="89"/>
        <v/>
      </c>
    </row>
    <row r="5711" spans="13:15" x14ac:dyDescent="0.5">
      <c r="M5711" s="18"/>
      <c r="O5711" t="str">
        <f t="shared" si="89"/>
        <v/>
      </c>
    </row>
    <row r="5712" spans="13:15" x14ac:dyDescent="0.5">
      <c r="M5712" s="18"/>
      <c r="O5712" t="str">
        <f t="shared" si="89"/>
        <v/>
      </c>
    </row>
    <row r="5713" spans="13:15" x14ac:dyDescent="0.5">
      <c r="M5713" s="18"/>
      <c r="O5713" t="str">
        <f t="shared" si="89"/>
        <v/>
      </c>
    </row>
    <row r="5714" spans="13:15" x14ac:dyDescent="0.5">
      <c r="M5714" s="18"/>
      <c r="O5714" t="str">
        <f t="shared" si="89"/>
        <v/>
      </c>
    </row>
    <row r="5715" spans="13:15" x14ac:dyDescent="0.5">
      <c r="M5715" s="18"/>
      <c r="O5715" t="str">
        <f t="shared" si="89"/>
        <v/>
      </c>
    </row>
    <row r="5716" spans="13:15" x14ac:dyDescent="0.5">
      <c r="M5716" s="18"/>
      <c r="O5716" t="str">
        <f t="shared" si="89"/>
        <v/>
      </c>
    </row>
    <row r="5717" spans="13:15" x14ac:dyDescent="0.5">
      <c r="M5717" s="18"/>
      <c r="O5717" t="str">
        <f t="shared" si="89"/>
        <v/>
      </c>
    </row>
    <row r="5718" spans="13:15" x14ac:dyDescent="0.5">
      <c r="M5718" s="18"/>
      <c r="O5718" t="str">
        <f t="shared" si="89"/>
        <v/>
      </c>
    </row>
    <row r="5719" spans="13:15" x14ac:dyDescent="0.5">
      <c r="M5719" s="18"/>
      <c r="O5719" t="str">
        <f t="shared" si="89"/>
        <v/>
      </c>
    </row>
    <row r="5720" spans="13:15" x14ac:dyDescent="0.5">
      <c r="M5720" s="18"/>
      <c r="O5720" t="str">
        <f t="shared" si="89"/>
        <v/>
      </c>
    </row>
    <row r="5721" spans="13:15" x14ac:dyDescent="0.5">
      <c r="M5721" s="18"/>
      <c r="O5721" t="str">
        <f t="shared" si="89"/>
        <v/>
      </c>
    </row>
    <row r="5722" spans="13:15" x14ac:dyDescent="0.5">
      <c r="M5722" s="18"/>
      <c r="O5722" t="str">
        <f t="shared" si="89"/>
        <v/>
      </c>
    </row>
    <row r="5723" spans="13:15" x14ac:dyDescent="0.5">
      <c r="M5723" s="18"/>
      <c r="O5723" t="str">
        <f t="shared" si="89"/>
        <v/>
      </c>
    </row>
    <row r="5724" spans="13:15" x14ac:dyDescent="0.5">
      <c r="M5724" s="18"/>
      <c r="O5724" t="str">
        <f t="shared" si="89"/>
        <v/>
      </c>
    </row>
    <row r="5725" spans="13:15" x14ac:dyDescent="0.5">
      <c r="M5725" s="18"/>
      <c r="O5725" t="str">
        <f t="shared" si="89"/>
        <v/>
      </c>
    </row>
    <row r="5726" spans="13:15" x14ac:dyDescent="0.5">
      <c r="M5726" s="18"/>
      <c r="O5726" t="str">
        <f t="shared" si="89"/>
        <v/>
      </c>
    </row>
    <row r="5727" spans="13:15" x14ac:dyDescent="0.5">
      <c r="M5727" s="18"/>
      <c r="O5727" t="str">
        <f t="shared" si="89"/>
        <v/>
      </c>
    </row>
    <row r="5728" spans="13:15" x14ac:dyDescent="0.5">
      <c r="M5728" s="18"/>
      <c r="O5728" t="str">
        <f t="shared" si="89"/>
        <v/>
      </c>
    </row>
    <row r="5729" spans="13:15" x14ac:dyDescent="0.5">
      <c r="M5729" s="18"/>
      <c r="O5729" t="str">
        <f t="shared" si="89"/>
        <v/>
      </c>
    </row>
    <row r="5730" spans="13:15" x14ac:dyDescent="0.5">
      <c r="M5730" s="18"/>
      <c r="O5730" t="str">
        <f t="shared" si="89"/>
        <v/>
      </c>
    </row>
    <row r="5731" spans="13:15" x14ac:dyDescent="0.5">
      <c r="M5731" s="18"/>
      <c r="O5731" t="str">
        <f t="shared" si="89"/>
        <v/>
      </c>
    </row>
    <row r="5732" spans="13:15" x14ac:dyDescent="0.5">
      <c r="M5732" s="18"/>
      <c r="O5732" t="str">
        <f t="shared" si="89"/>
        <v/>
      </c>
    </row>
    <row r="5733" spans="13:15" x14ac:dyDescent="0.5">
      <c r="M5733" s="18"/>
      <c r="O5733" t="str">
        <f t="shared" si="89"/>
        <v/>
      </c>
    </row>
    <row r="5734" spans="13:15" x14ac:dyDescent="0.5">
      <c r="M5734" s="18"/>
      <c r="O5734" t="str">
        <f t="shared" si="89"/>
        <v/>
      </c>
    </row>
    <row r="5735" spans="13:15" x14ac:dyDescent="0.5">
      <c r="M5735" s="18"/>
      <c r="O5735" t="str">
        <f t="shared" si="89"/>
        <v/>
      </c>
    </row>
    <row r="5736" spans="13:15" x14ac:dyDescent="0.5">
      <c r="M5736" s="18"/>
      <c r="O5736" t="str">
        <f t="shared" si="89"/>
        <v/>
      </c>
    </row>
    <row r="5737" spans="13:15" x14ac:dyDescent="0.5">
      <c r="M5737" s="18"/>
      <c r="O5737" t="str">
        <f t="shared" si="89"/>
        <v/>
      </c>
    </row>
    <row r="5738" spans="13:15" x14ac:dyDescent="0.5">
      <c r="M5738" s="18"/>
      <c r="O5738" t="str">
        <f t="shared" si="89"/>
        <v/>
      </c>
    </row>
    <row r="5739" spans="13:15" x14ac:dyDescent="0.5">
      <c r="M5739" s="18"/>
      <c r="O5739" t="str">
        <f t="shared" si="89"/>
        <v/>
      </c>
    </row>
    <row r="5740" spans="13:15" x14ac:dyDescent="0.5">
      <c r="M5740" s="18"/>
      <c r="O5740" t="str">
        <f t="shared" si="89"/>
        <v/>
      </c>
    </row>
    <row r="5741" spans="13:15" x14ac:dyDescent="0.5">
      <c r="M5741" s="18"/>
      <c r="O5741" t="str">
        <f t="shared" si="89"/>
        <v/>
      </c>
    </row>
    <row r="5742" spans="13:15" x14ac:dyDescent="0.5">
      <c r="M5742" s="18"/>
      <c r="O5742" t="str">
        <f t="shared" si="89"/>
        <v/>
      </c>
    </row>
    <row r="5743" spans="13:15" x14ac:dyDescent="0.5">
      <c r="M5743" s="18"/>
      <c r="O5743" t="str">
        <f t="shared" si="89"/>
        <v/>
      </c>
    </row>
    <row r="5744" spans="13:15" x14ac:dyDescent="0.5">
      <c r="M5744" s="18"/>
      <c r="O5744" t="str">
        <f t="shared" si="89"/>
        <v/>
      </c>
    </row>
    <row r="5745" spans="13:15" x14ac:dyDescent="0.5">
      <c r="M5745" s="18"/>
      <c r="O5745" t="str">
        <f t="shared" si="89"/>
        <v/>
      </c>
    </row>
    <row r="5746" spans="13:15" x14ac:dyDescent="0.5">
      <c r="M5746" s="18"/>
      <c r="O5746" t="str">
        <f t="shared" si="89"/>
        <v/>
      </c>
    </row>
    <row r="5747" spans="13:15" x14ac:dyDescent="0.5">
      <c r="M5747" s="18"/>
      <c r="O5747" t="str">
        <f t="shared" si="89"/>
        <v/>
      </c>
    </row>
    <row r="5748" spans="13:15" x14ac:dyDescent="0.5">
      <c r="M5748" s="18"/>
      <c r="O5748" t="str">
        <f t="shared" si="89"/>
        <v/>
      </c>
    </row>
    <row r="5749" spans="13:15" x14ac:dyDescent="0.5">
      <c r="M5749" s="18"/>
      <c r="O5749" t="str">
        <f t="shared" si="89"/>
        <v/>
      </c>
    </row>
    <row r="5750" spans="13:15" x14ac:dyDescent="0.5">
      <c r="M5750" s="18"/>
      <c r="O5750" t="str">
        <f t="shared" si="89"/>
        <v/>
      </c>
    </row>
    <row r="5751" spans="13:15" x14ac:dyDescent="0.5">
      <c r="M5751" s="18"/>
      <c r="O5751" t="str">
        <f t="shared" si="89"/>
        <v/>
      </c>
    </row>
    <row r="5752" spans="13:15" x14ac:dyDescent="0.5">
      <c r="M5752" s="18"/>
      <c r="O5752" t="str">
        <f t="shared" si="89"/>
        <v/>
      </c>
    </row>
    <row r="5753" spans="13:15" x14ac:dyDescent="0.5">
      <c r="M5753" s="18"/>
      <c r="O5753" t="str">
        <f t="shared" si="89"/>
        <v/>
      </c>
    </row>
    <row r="5754" spans="13:15" x14ac:dyDescent="0.5">
      <c r="M5754" s="18"/>
      <c r="O5754" t="str">
        <f t="shared" si="89"/>
        <v/>
      </c>
    </row>
    <row r="5755" spans="13:15" x14ac:dyDescent="0.5">
      <c r="M5755" s="18"/>
      <c r="O5755" t="str">
        <f t="shared" si="89"/>
        <v/>
      </c>
    </row>
    <row r="5756" spans="13:15" x14ac:dyDescent="0.5">
      <c r="M5756" s="18"/>
      <c r="O5756" t="str">
        <f t="shared" si="89"/>
        <v/>
      </c>
    </row>
    <row r="5757" spans="13:15" x14ac:dyDescent="0.5">
      <c r="M5757" s="18"/>
      <c r="O5757" t="str">
        <f t="shared" si="89"/>
        <v/>
      </c>
    </row>
    <row r="5758" spans="13:15" x14ac:dyDescent="0.5">
      <c r="M5758" s="18"/>
      <c r="O5758" t="str">
        <f t="shared" si="89"/>
        <v/>
      </c>
    </row>
    <row r="5759" spans="13:15" x14ac:dyDescent="0.5">
      <c r="M5759" s="18"/>
      <c r="O5759" t="str">
        <f t="shared" si="89"/>
        <v/>
      </c>
    </row>
    <row r="5760" spans="13:15" x14ac:dyDescent="0.5">
      <c r="M5760" s="18"/>
      <c r="O5760" t="str">
        <f t="shared" si="89"/>
        <v/>
      </c>
    </row>
    <row r="5761" spans="13:15" x14ac:dyDescent="0.5">
      <c r="M5761" s="18"/>
      <c r="O5761" t="str">
        <f t="shared" si="89"/>
        <v/>
      </c>
    </row>
    <row r="5762" spans="13:15" x14ac:dyDescent="0.5">
      <c r="M5762" s="18"/>
      <c r="O5762" t="str">
        <f t="shared" si="89"/>
        <v/>
      </c>
    </row>
    <row r="5763" spans="13:15" x14ac:dyDescent="0.5">
      <c r="M5763" s="18"/>
      <c r="O5763" t="str">
        <f t="shared" ref="O5763:O5826" si="90">IF(L5763="","",MONTH(L5763))</f>
        <v/>
      </c>
    </row>
    <row r="5764" spans="13:15" x14ac:dyDescent="0.5">
      <c r="M5764" s="18"/>
      <c r="O5764" t="str">
        <f t="shared" si="90"/>
        <v/>
      </c>
    </row>
    <row r="5765" spans="13:15" x14ac:dyDescent="0.5">
      <c r="M5765" s="18"/>
      <c r="O5765" t="str">
        <f t="shared" si="90"/>
        <v/>
      </c>
    </row>
    <row r="5766" spans="13:15" x14ac:dyDescent="0.5">
      <c r="M5766" s="18"/>
      <c r="O5766" t="str">
        <f t="shared" si="90"/>
        <v/>
      </c>
    </row>
    <row r="5767" spans="13:15" x14ac:dyDescent="0.5">
      <c r="M5767" s="18"/>
      <c r="O5767" t="str">
        <f t="shared" si="90"/>
        <v/>
      </c>
    </row>
    <row r="5768" spans="13:15" x14ac:dyDescent="0.5">
      <c r="M5768" s="18"/>
      <c r="O5768" t="str">
        <f t="shared" si="90"/>
        <v/>
      </c>
    </row>
    <row r="5769" spans="13:15" x14ac:dyDescent="0.5">
      <c r="M5769" s="18"/>
      <c r="O5769" t="str">
        <f t="shared" si="90"/>
        <v/>
      </c>
    </row>
    <row r="5770" spans="13:15" x14ac:dyDescent="0.5">
      <c r="M5770" s="18"/>
      <c r="O5770" t="str">
        <f t="shared" si="90"/>
        <v/>
      </c>
    </row>
    <row r="5771" spans="13:15" x14ac:dyDescent="0.5">
      <c r="M5771" s="18"/>
      <c r="O5771" t="str">
        <f t="shared" si="90"/>
        <v/>
      </c>
    </row>
    <row r="5772" spans="13:15" x14ac:dyDescent="0.5">
      <c r="M5772" s="18"/>
      <c r="O5772" t="str">
        <f t="shared" si="90"/>
        <v/>
      </c>
    </row>
    <row r="5773" spans="13:15" x14ac:dyDescent="0.5">
      <c r="M5773" s="18"/>
      <c r="O5773" t="str">
        <f t="shared" si="90"/>
        <v/>
      </c>
    </row>
    <row r="5774" spans="13:15" x14ac:dyDescent="0.5">
      <c r="M5774" s="18"/>
      <c r="O5774" t="str">
        <f t="shared" si="90"/>
        <v/>
      </c>
    </row>
    <row r="5775" spans="13:15" x14ac:dyDescent="0.5">
      <c r="M5775" s="18"/>
      <c r="O5775" t="str">
        <f t="shared" si="90"/>
        <v/>
      </c>
    </row>
    <row r="5776" spans="13:15" x14ac:dyDescent="0.5">
      <c r="M5776" s="18"/>
      <c r="O5776" t="str">
        <f t="shared" si="90"/>
        <v/>
      </c>
    </row>
    <row r="5777" spans="13:15" x14ac:dyDescent="0.5">
      <c r="M5777" s="18"/>
      <c r="O5777" t="str">
        <f t="shared" si="90"/>
        <v/>
      </c>
    </row>
    <row r="5778" spans="13:15" x14ac:dyDescent="0.5">
      <c r="M5778" s="18"/>
      <c r="O5778" t="str">
        <f t="shared" si="90"/>
        <v/>
      </c>
    </row>
    <row r="5779" spans="13:15" x14ac:dyDescent="0.5">
      <c r="M5779" s="18"/>
      <c r="O5779" t="str">
        <f t="shared" si="90"/>
        <v/>
      </c>
    </row>
    <row r="5780" spans="13:15" x14ac:dyDescent="0.5">
      <c r="M5780" s="18"/>
      <c r="O5780" t="str">
        <f t="shared" si="90"/>
        <v/>
      </c>
    </row>
    <row r="5781" spans="13:15" x14ac:dyDescent="0.5">
      <c r="M5781" s="18"/>
      <c r="O5781" t="str">
        <f t="shared" si="90"/>
        <v/>
      </c>
    </row>
    <row r="5782" spans="13:15" x14ac:dyDescent="0.5">
      <c r="M5782" s="18"/>
      <c r="O5782" t="str">
        <f t="shared" si="90"/>
        <v/>
      </c>
    </row>
    <row r="5783" spans="13:15" x14ac:dyDescent="0.5">
      <c r="M5783" s="18"/>
      <c r="O5783" t="str">
        <f t="shared" si="90"/>
        <v/>
      </c>
    </row>
    <row r="5784" spans="13:15" x14ac:dyDescent="0.5">
      <c r="M5784" s="18"/>
      <c r="O5784" t="str">
        <f t="shared" si="90"/>
        <v/>
      </c>
    </row>
    <row r="5785" spans="13:15" x14ac:dyDescent="0.5">
      <c r="M5785" s="18"/>
      <c r="O5785" t="str">
        <f t="shared" si="90"/>
        <v/>
      </c>
    </row>
    <row r="5786" spans="13:15" x14ac:dyDescent="0.5">
      <c r="M5786" s="18"/>
      <c r="O5786" t="str">
        <f t="shared" si="90"/>
        <v/>
      </c>
    </row>
    <row r="5787" spans="13:15" x14ac:dyDescent="0.5">
      <c r="M5787" s="18"/>
      <c r="O5787" t="str">
        <f t="shared" si="90"/>
        <v/>
      </c>
    </row>
    <row r="5788" spans="13:15" x14ac:dyDescent="0.5">
      <c r="M5788" s="18"/>
      <c r="O5788" t="str">
        <f t="shared" si="90"/>
        <v/>
      </c>
    </row>
    <row r="5789" spans="13:15" x14ac:dyDescent="0.5">
      <c r="M5789" s="18"/>
      <c r="O5789" t="str">
        <f t="shared" si="90"/>
        <v/>
      </c>
    </row>
    <row r="5790" spans="13:15" x14ac:dyDescent="0.5">
      <c r="M5790" s="18"/>
      <c r="O5790" t="str">
        <f t="shared" si="90"/>
        <v/>
      </c>
    </row>
    <row r="5791" spans="13:15" x14ac:dyDescent="0.5">
      <c r="M5791" s="18"/>
      <c r="O5791" t="str">
        <f t="shared" si="90"/>
        <v/>
      </c>
    </row>
    <row r="5792" spans="13:15" x14ac:dyDescent="0.5">
      <c r="M5792" s="18"/>
      <c r="O5792" t="str">
        <f t="shared" si="90"/>
        <v/>
      </c>
    </row>
    <row r="5793" spans="13:15" x14ac:dyDescent="0.5">
      <c r="M5793" s="18"/>
      <c r="O5793" t="str">
        <f t="shared" si="90"/>
        <v/>
      </c>
    </row>
    <row r="5794" spans="13:15" x14ac:dyDescent="0.5">
      <c r="M5794" s="18"/>
      <c r="O5794" t="str">
        <f t="shared" si="90"/>
        <v/>
      </c>
    </row>
    <row r="5795" spans="13:15" x14ac:dyDescent="0.5">
      <c r="M5795" s="18"/>
      <c r="O5795" t="str">
        <f t="shared" si="90"/>
        <v/>
      </c>
    </row>
    <row r="5796" spans="13:15" x14ac:dyDescent="0.5">
      <c r="M5796" s="18"/>
      <c r="O5796" t="str">
        <f t="shared" si="90"/>
        <v/>
      </c>
    </row>
    <row r="5797" spans="13:15" x14ac:dyDescent="0.5">
      <c r="M5797" s="18"/>
      <c r="O5797" t="str">
        <f t="shared" si="90"/>
        <v/>
      </c>
    </row>
    <row r="5798" spans="13:15" x14ac:dyDescent="0.5">
      <c r="M5798" s="18"/>
      <c r="O5798" t="str">
        <f t="shared" si="90"/>
        <v/>
      </c>
    </row>
    <row r="5799" spans="13:15" x14ac:dyDescent="0.5">
      <c r="M5799" s="18"/>
      <c r="O5799" t="str">
        <f t="shared" si="90"/>
        <v/>
      </c>
    </row>
    <row r="5800" spans="13:15" x14ac:dyDescent="0.5">
      <c r="M5800" s="18"/>
      <c r="O5800" t="str">
        <f t="shared" si="90"/>
        <v/>
      </c>
    </row>
    <row r="5801" spans="13:15" x14ac:dyDescent="0.5">
      <c r="M5801" s="18"/>
      <c r="O5801" t="str">
        <f t="shared" si="90"/>
        <v/>
      </c>
    </row>
    <row r="5802" spans="13:15" x14ac:dyDescent="0.5">
      <c r="M5802" s="18"/>
      <c r="O5802" t="str">
        <f t="shared" si="90"/>
        <v/>
      </c>
    </row>
    <row r="5803" spans="13:15" x14ac:dyDescent="0.5">
      <c r="M5803" s="18"/>
      <c r="O5803" t="str">
        <f t="shared" si="90"/>
        <v/>
      </c>
    </row>
    <row r="5804" spans="13:15" x14ac:dyDescent="0.5">
      <c r="M5804" s="18"/>
      <c r="O5804" t="str">
        <f t="shared" si="90"/>
        <v/>
      </c>
    </row>
    <row r="5805" spans="13:15" x14ac:dyDescent="0.5">
      <c r="M5805" s="18"/>
      <c r="O5805" t="str">
        <f t="shared" si="90"/>
        <v/>
      </c>
    </row>
    <row r="5806" spans="13:15" x14ac:dyDescent="0.5">
      <c r="M5806" s="18"/>
      <c r="O5806" t="str">
        <f t="shared" si="90"/>
        <v/>
      </c>
    </row>
    <row r="5807" spans="13:15" x14ac:dyDescent="0.5">
      <c r="M5807" s="18"/>
      <c r="O5807" t="str">
        <f t="shared" si="90"/>
        <v/>
      </c>
    </row>
    <row r="5808" spans="13:15" x14ac:dyDescent="0.5">
      <c r="M5808" s="18"/>
      <c r="O5808" t="str">
        <f t="shared" si="90"/>
        <v/>
      </c>
    </row>
    <row r="5809" spans="13:15" x14ac:dyDescent="0.5">
      <c r="M5809" s="18"/>
      <c r="O5809" t="str">
        <f t="shared" si="90"/>
        <v/>
      </c>
    </row>
    <row r="5810" spans="13:15" x14ac:dyDescent="0.5">
      <c r="M5810" s="18"/>
      <c r="O5810" t="str">
        <f t="shared" si="90"/>
        <v/>
      </c>
    </row>
    <row r="5811" spans="13:15" x14ac:dyDescent="0.5">
      <c r="M5811" s="18"/>
      <c r="O5811" t="str">
        <f t="shared" si="90"/>
        <v/>
      </c>
    </row>
    <row r="5812" spans="13:15" x14ac:dyDescent="0.5">
      <c r="M5812" s="18"/>
      <c r="O5812" t="str">
        <f t="shared" si="90"/>
        <v/>
      </c>
    </row>
    <row r="5813" spans="13:15" x14ac:dyDescent="0.5">
      <c r="M5813" s="18"/>
      <c r="O5813" t="str">
        <f t="shared" si="90"/>
        <v/>
      </c>
    </row>
    <row r="5814" spans="13:15" x14ac:dyDescent="0.5">
      <c r="M5814" s="18"/>
      <c r="O5814" t="str">
        <f t="shared" si="90"/>
        <v/>
      </c>
    </row>
    <row r="5815" spans="13:15" x14ac:dyDescent="0.5">
      <c r="M5815" s="18"/>
      <c r="O5815" t="str">
        <f t="shared" si="90"/>
        <v/>
      </c>
    </row>
    <row r="5816" spans="13:15" x14ac:dyDescent="0.5">
      <c r="M5816" s="18"/>
      <c r="O5816" t="str">
        <f t="shared" si="90"/>
        <v/>
      </c>
    </row>
    <row r="5817" spans="13:15" x14ac:dyDescent="0.5">
      <c r="M5817" s="18"/>
      <c r="O5817" t="str">
        <f t="shared" si="90"/>
        <v/>
      </c>
    </row>
    <row r="5818" spans="13:15" x14ac:dyDescent="0.5">
      <c r="M5818" s="18"/>
      <c r="O5818" t="str">
        <f t="shared" si="90"/>
        <v/>
      </c>
    </row>
    <row r="5819" spans="13:15" x14ac:dyDescent="0.5">
      <c r="M5819" s="18"/>
      <c r="O5819" t="str">
        <f t="shared" si="90"/>
        <v/>
      </c>
    </row>
    <row r="5820" spans="13:15" x14ac:dyDescent="0.5">
      <c r="M5820" s="18"/>
      <c r="O5820" t="str">
        <f t="shared" si="90"/>
        <v/>
      </c>
    </row>
    <row r="5821" spans="13:15" x14ac:dyDescent="0.5">
      <c r="M5821" s="18"/>
      <c r="O5821" t="str">
        <f t="shared" si="90"/>
        <v/>
      </c>
    </row>
    <row r="5822" spans="13:15" x14ac:dyDescent="0.5">
      <c r="M5822" s="18"/>
      <c r="O5822" t="str">
        <f t="shared" si="90"/>
        <v/>
      </c>
    </row>
    <row r="5823" spans="13:15" x14ac:dyDescent="0.5">
      <c r="M5823" s="18"/>
      <c r="O5823" t="str">
        <f t="shared" si="90"/>
        <v/>
      </c>
    </row>
    <row r="5824" spans="13:15" x14ac:dyDescent="0.5">
      <c r="M5824" s="18"/>
      <c r="O5824" t="str">
        <f t="shared" si="90"/>
        <v/>
      </c>
    </row>
    <row r="5825" spans="13:15" x14ac:dyDescent="0.5">
      <c r="M5825" s="18"/>
      <c r="O5825" t="str">
        <f t="shared" si="90"/>
        <v/>
      </c>
    </row>
    <row r="5826" spans="13:15" x14ac:dyDescent="0.5">
      <c r="M5826" s="18"/>
      <c r="O5826" t="str">
        <f t="shared" si="90"/>
        <v/>
      </c>
    </row>
    <row r="5827" spans="13:15" x14ac:dyDescent="0.5">
      <c r="M5827" s="18"/>
      <c r="O5827" t="str">
        <f t="shared" ref="O5827:O5890" si="91">IF(L5827="","",MONTH(L5827))</f>
        <v/>
      </c>
    </row>
    <row r="5828" spans="13:15" x14ac:dyDescent="0.5">
      <c r="M5828" s="18"/>
      <c r="O5828" t="str">
        <f t="shared" si="91"/>
        <v/>
      </c>
    </row>
    <row r="5829" spans="13:15" x14ac:dyDescent="0.5">
      <c r="M5829" s="18"/>
      <c r="O5829" t="str">
        <f t="shared" si="91"/>
        <v/>
      </c>
    </row>
    <row r="5830" spans="13:15" x14ac:dyDescent="0.5">
      <c r="M5830" s="18"/>
      <c r="O5830" t="str">
        <f t="shared" si="91"/>
        <v/>
      </c>
    </row>
    <row r="5831" spans="13:15" x14ac:dyDescent="0.5">
      <c r="M5831" s="18"/>
      <c r="O5831" t="str">
        <f t="shared" si="91"/>
        <v/>
      </c>
    </row>
    <row r="5832" spans="13:15" x14ac:dyDescent="0.5">
      <c r="M5832" s="18"/>
      <c r="O5832" t="str">
        <f t="shared" si="91"/>
        <v/>
      </c>
    </row>
    <row r="5833" spans="13:15" x14ac:dyDescent="0.5">
      <c r="M5833" s="18"/>
      <c r="O5833" t="str">
        <f t="shared" si="91"/>
        <v/>
      </c>
    </row>
    <row r="5834" spans="13:15" x14ac:dyDescent="0.5">
      <c r="M5834" s="18"/>
      <c r="O5834" t="str">
        <f t="shared" si="91"/>
        <v/>
      </c>
    </row>
    <row r="5835" spans="13:15" x14ac:dyDescent="0.5">
      <c r="M5835" s="18"/>
      <c r="O5835" t="str">
        <f t="shared" si="91"/>
        <v/>
      </c>
    </row>
    <row r="5836" spans="13:15" x14ac:dyDescent="0.5">
      <c r="M5836" s="18"/>
      <c r="O5836" t="str">
        <f t="shared" si="91"/>
        <v/>
      </c>
    </row>
    <row r="5837" spans="13:15" x14ac:dyDescent="0.5">
      <c r="M5837" s="18"/>
      <c r="O5837" t="str">
        <f t="shared" si="91"/>
        <v/>
      </c>
    </row>
    <row r="5838" spans="13:15" x14ac:dyDescent="0.5">
      <c r="M5838" s="18"/>
      <c r="O5838" t="str">
        <f t="shared" si="91"/>
        <v/>
      </c>
    </row>
    <row r="5839" spans="13:15" x14ac:dyDescent="0.5">
      <c r="M5839" s="18"/>
      <c r="O5839" t="str">
        <f t="shared" si="91"/>
        <v/>
      </c>
    </row>
    <row r="5840" spans="13:15" x14ac:dyDescent="0.5">
      <c r="M5840" s="18"/>
      <c r="O5840" t="str">
        <f t="shared" si="91"/>
        <v/>
      </c>
    </row>
    <row r="5841" spans="13:15" x14ac:dyDescent="0.5">
      <c r="M5841" s="18"/>
      <c r="O5841" t="str">
        <f t="shared" si="91"/>
        <v/>
      </c>
    </row>
    <row r="5842" spans="13:15" x14ac:dyDescent="0.5">
      <c r="M5842" s="18"/>
      <c r="O5842" t="str">
        <f t="shared" si="91"/>
        <v/>
      </c>
    </row>
    <row r="5843" spans="13:15" x14ac:dyDescent="0.5">
      <c r="M5843" s="18"/>
      <c r="O5843" t="str">
        <f t="shared" si="91"/>
        <v/>
      </c>
    </row>
    <row r="5844" spans="13:15" x14ac:dyDescent="0.5">
      <c r="M5844" s="18"/>
      <c r="O5844" t="str">
        <f t="shared" si="91"/>
        <v/>
      </c>
    </row>
    <row r="5845" spans="13:15" x14ac:dyDescent="0.5">
      <c r="M5845" s="18"/>
      <c r="O5845" t="str">
        <f t="shared" si="91"/>
        <v/>
      </c>
    </row>
    <row r="5846" spans="13:15" x14ac:dyDescent="0.5">
      <c r="M5846" s="18"/>
      <c r="O5846" t="str">
        <f t="shared" si="91"/>
        <v/>
      </c>
    </row>
    <row r="5847" spans="13:15" x14ac:dyDescent="0.5">
      <c r="M5847" s="18"/>
      <c r="O5847" t="str">
        <f t="shared" si="91"/>
        <v/>
      </c>
    </row>
    <row r="5848" spans="13:15" x14ac:dyDescent="0.5">
      <c r="M5848" s="18"/>
      <c r="O5848" t="str">
        <f t="shared" si="91"/>
        <v/>
      </c>
    </row>
    <row r="5849" spans="13:15" x14ac:dyDescent="0.5">
      <c r="M5849" s="18"/>
      <c r="O5849" t="str">
        <f t="shared" si="91"/>
        <v/>
      </c>
    </row>
    <row r="5850" spans="13:15" x14ac:dyDescent="0.5">
      <c r="M5850" s="18"/>
      <c r="O5850" t="str">
        <f t="shared" si="91"/>
        <v/>
      </c>
    </row>
    <row r="5851" spans="13:15" x14ac:dyDescent="0.5">
      <c r="M5851" s="18"/>
      <c r="O5851" t="str">
        <f t="shared" si="91"/>
        <v/>
      </c>
    </row>
    <row r="5852" spans="13:15" x14ac:dyDescent="0.5">
      <c r="M5852" s="18"/>
      <c r="O5852" t="str">
        <f t="shared" si="91"/>
        <v/>
      </c>
    </row>
    <row r="5853" spans="13:15" x14ac:dyDescent="0.5">
      <c r="M5853" s="18"/>
      <c r="O5853" t="str">
        <f t="shared" si="91"/>
        <v/>
      </c>
    </row>
    <row r="5854" spans="13:15" x14ac:dyDescent="0.5">
      <c r="M5854" s="18"/>
      <c r="O5854" t="str">
        <f t="shared" si="91"/>
        <v/>
      </c>
    </row>
    <row r="5855" spans="13:15" x14ac:dyDescent="0.5">
      <c r="M5855" s="18"/>
      <c r="O5855" t="str">
        <f t="shared" si="91"/>
        <v/>
      </c>
    </row>
    <row r="5856" spans="13:15" x14ac:dyDescent="0.5">
      <c r="M5856" s="18"/>
      <c r="O5856" t="str">
        <f t="shared" si="91"/>
        <v/>
      </c>
    </row>
    <row r="5857" spans="13:15" x14ac:dyDescent="0.5">
      <c r="M5857" s="18"/>
      <c r="O5857" t="str">
        <f t="shared" si="91"/>
        <v/>
      </c>
    </row>
    <row r="5858" spans="13:15" x14ac:dyDescent="0.5">
      <c r="M5858" s="18"/>
      <c r="O5858" t="str">
        <f t="shared" si="91"/>
        <v/>
      </c>
    </row>
    <row r="5859" spans="13:15" x14ac:dyDescent="0.5">
      <c r="M5859" s="18"/>
      <c r="O5859" t="str">
        <f t="shared" si="91"/>
        <v/>
      </c>
    </row>
    <row r="5860" spans="13:15" x14ac:dyDescent="0.5">
      <c r="M5860" s="18"/>
      <c r="O5860" t="str">
        <f t="shared" si="91"/>
        <v/>
      </c>
    </row>
    <row r="5861" spans="13:15" x14ac:dyDescent="0.5">
      <c r="M5861" s="18"/>
      <c r="O5861" t="str">
        <f t="shared" si="91"/>
        <v/>
      </c>
    </row>
    <row r="5862" spans="13:15" x14ac:dyDescent="0.5">
      <c r="M5862" s="18"/>
      <c r="O5862" t="str">
        <f t="shared" si="91"/>
        <v/>
      </c>
    </row>
    <row r="5863" spans="13:15" x14ac:dyDescent="0.5">
      <c r="M5863" s="18"/>
      <c r="O5863" t="str">
        <f t="shared" si="91"/>
        <v/>
      </c>
    </row>
    <row r="5864" spans="13:15" x14ac:dyDescent="0.5">
      <c r="M5864" s="18"/>
      <c r="O5864" t="str">
        <f t="shared" si="91"/>
        <v/>
      </c>
    </row>
    <row r="5865" spans="13:15" x14ac:dyDescent="0.5">
      <c r="M5865" s="18"/>
      <c r="O5865" t="str">
        <f t="shared" si="91"/>
        <v/>
      </c>
    </row>
    <row r="5866" spans="13:15" x14ac:dyDescent="0.5">
      <c r="M5866" s="18"/>
      <c r="O5866" t="str">
        <f t="shared" si="91"/>
        <v/>
      </c>
    </row>
    <row r="5867" spans="13:15" x14ac:dyDescent="0.5">
      <c r="M5867" s="18"/>
      <c r="O5867" t="str">
        <f t="shared" si="91"/>
        <v/>
      </c>
    </row>
    <row r="5868" spans="13:15" x14ac:dyDescent="0.5">
      <c r="M5868" s="18"/>
      <c r="O5868" t="str">
        <f t="shared" si="91"/>
        <v/>
      </c>
    </row>
    <row r="5869" spans="13:15" x14ac:dyDescent="0.5">
      <c r="M5869" s="18"/>
      <c r="O5869" t="str">
        <f t="shared" si="91"/>
        <v/>
      </c>
    </row>
    <row r="5870" spans="13:15" x14ac:dyDescent="0.5">
      <c r="M5870" s="18"/>
      <c r="O5870" t="str">
        <f t="shared" si="91"/>
        <v/>
      </c>
    </row>
    <row r="5871" spans="13:15" x14ac:dyDescent="0.5">
      <c r="M5871" s="18"/>
      <c r="O5871" t="str">
        <f t="shared" si="91"/>
        <v/>
      </c>
    </row>
    <row r="5872" spans="13:15" x14ac:dyDescent="0.5">
      <c r="M5872" s="18"/>
      <c r="O5872" t="str">
        <f t="shared" si="91"/>
        <v/>
      </c>
    </row>
    <row r="5873" spans="13:15" x14ac:dyDescent="0.5">
      <c r="M5873" s="18"/>
      <c r="O5873" t="str">
        <f t="shared" si="91"/>
        <v/>
      </c>
    </row>
    <row r="5874" spans="13:15" x14ac:dyDescent="0.5">
      <c r="M5874" s="18"/>
      <c r="O5874" t="str">
        <f t="shared" si="91"/>
        <v/>
      </c>
    </row>
    <row r="5875" spans="13:15" x14ac:dyDescent="0.5">
      <c r="M5875" s="18"/>
      <c r="O5875" t="str">
        <f t="shared" si="91"/>
        <v/>
      </c>
    </row>
    <row r="5876" spans="13:15" x14ac:dyDescent="0.5">
      <c r="M5876" s="18"/>
      <c r="O5876" t="str">
        <f t="shared" si="91"/>
        <v/>
      </c>
    </row>
    <row r="5877" spans="13:15" x14ac:dyDescent="0.5">
      <c r="M5877" s="18"/>
      <c r="O5877" t="str">
        <f t="shared" si="91"/>
        <v/>
      </c>
    </row>
    <row r="5878" spans="13:15" x14ac:dyDescent="0.5">
      <c r="M5878" s="18"/>
      <c r="O5878" t="str">
        <f t="shared" si="91"/>
        <v/>
      </c>
    </row>
    <row r="5879" spans="13:15" x14ac:dyDescent="0.5">
      <c r="M5879" s="18"/>
      <c r="O5879" t="str">
        <f t="shared" si="91"/>
        <v/>
      </c>
    </row>
    <row r="5880" spans="13:15" x14ac:dyDescent="0.5">
      <c r="M5880" s="18"/>
      <c r="O5880" t="str">
        <f t="shared" si="91"/>
        <v/>
      </c>
    </row>
    <row r="5881" spans="13:15" x14ac:dyDescent="0.5">
      <c r="M5881" s="18"/>
      <c r="O5881" t="str">
        <f t="shared" si="91"/>
        <v/>
      </c>
    </row>
    <row r="5882" spans="13:15" x14ac:dyDescent="0.5">
      <c r="M5882" s="18"/>
      <c r="O5882" t="str">
        <f t="shared" si="91"/>
        <v/>
      </c>
    </row>
    <row r="5883" spans="13:15" x14ac:dyDescent="0.5">
      <c r="M5883" s="18"/>
      <c r="O5883" t="str">
        <f t="shared" si="91"/>
        <v/>
      </c>
    </row>
    <row r="5884" spans="13:15" x14ac:dyDescent="0.5">
      <c r="M5884" s="18"/>
      <c r="O5884" t="str">
        <f t="shared" si="91"/>
        <v/>
      </c>
    </row>
    <row r="5885" spans="13:15" x14ac:dyDescent="0.5">
      <c r="M5885" s="18"/>
      <c r="O5885" t="str">
        <f t="shared" si="91"/>
        <v/>
      </c>
    </row>
    <row r="5886" spans="13:15" x14ac:dyDescent="0.5">
      <c r="M5886" s="18"/>
      <c r="O5886" t="str">
        <f t="shared" si="91"/>
        <v/>
      </c>
    </row>
    <row r="5887" spans="13:15" x14ac:dyDescent="0.5">
      <c r="M5887" s="18"/>
      <c r="O5887" t="str">
        <f t="shared" si="91"/>
        <v/>
      </c>
    </row>
    <row r="5888" spans="13:15" x14ac:dyDescent="0.5">
      <c r="M5888" s="18"/>
      <c r="O5888" t="str">
        <f t="shared" si="91"/>
        <v/>
      </c>
    </row>
    <row r="5889" spans="13:15" x14ac:dyDescent="0.5">
      <c r="M5889" s="18"/>
      <c r="O5889" t="str">
        <f t="shared" si="91"/>
        <v/>
      </c>
    </row>
    <row r="5890" spans="13:15" x14ac:dyDescent="0.5">
      <c r="M5890" s="18"/>
      <c r="O5890" t="str">
        <f t="shared" si="91"/>
        <v/>
      </c>
    </row>
    <row r="5891" spans="13:15" x14ac:dyDescent="0.5">
      <c r="M5891" s="18"/>
      <c r="O5891" t="str">
        <f t="shared" ref="O5891:O5954" si="92">IF(L5891="","",MONTH(L5891))</f>
        <v/>
      </c>
    </row>
    <row r="5892" spans="13:15" x14ac:dyDescent="0.5">
      <c r="M5892" s="18"/>
      <c r="O5892" t="str">
        <f t="shared" si="92"/>
        <v/>
      </c>
    </row>
    <row r="5893" spans="13:15" x14ac:dyDescent="0.5">
      <c r="M5893" s="18"/>
      <c r="O5893" t="str">
        <f t="shared" si="92"/>
        <v/>
      </c>
    </row>
    <row r="5894" spans="13:15" x14ac:dyDescent="0.5">
      <c r="M5894" s="18"/>
      <c r="O5894" t="str">
        <f t="shared" si="92"/>
        <v/>
      </c>
    </row>
    <row r="5895" spans="13:15" x14ac:dyDescent="0.5">
      <c r="M5895" s="18"/>
      <c r="O5895" t="str">
        <f t="shared" si="92"/>
        <v/>
      </c>
    </row>
    <row r="5896" spans="13:15" x14ac:dyDescent="0.5">
      <c r="M5896" s="18"/>
      <c r="O5896" t="str">
        <f t="shared" si="92"/>
        <v/>
      </c>
    </row>
    <row r="5897" spans="13:15" x14ac:dyDescent="0.5">
      <c r="M5897" s="18"/>
      <c r="O5897" t="str">
        <f t="shared" si="92"/>
        <v/>
      </c>
    </row>
    <row r="5898" spans="13:15" x14ac:dyDescent="0.5">
      <c r="M5898" s="18"/>
      <c r="O5898" t="str">
        <f t="shared" si="92"/>
        <v/>
      </c>
    </row>
    <row r="5899" spans="13:15" x14ac:dyDescent="0.5">
      <c r="M5899" s="18"/>
      <c r="O5899" t="str">
        <f t="shared" si="92"/>
        <v/>
      </c>
    </row>
    <row r="5900" spans="13:15" x14ac:dyDescent="0.5">
      <c r="M5900" s="18"/>
      <c r="O5900" t="str">
        <f t="shared" si="92"/>
        <v/>
      </c>
    </row>
    <row r="5901" spans="13:15" x14ac:dyDescent="0.5">
      <c r="M5901" s="18"/>
      <c r="O5901" t="str">
        <f t="shared" si="92"/>
        <v/>
      </c>
    </row>
    <row r="5902" spans="13:15" x14ac:dyDescent="0.5">
      <c r="M5902" s="18"/>
      <c r="O5902" t="str">
        <f t="shared" si="92"/>
        <v/>
      </c>
    </row>
    <row r="5903" spans="13:15" x14ac:dyDescent="0.5">
      <c r="M5903" s="18"/>
      <c r="O5903" t="str">
        <f t="shared" si="92"/>
        <v/>
      </c>
    </row>
    <row r="5904" spans="13:15" x14ac:dyDescent="0.5">
      <c r="M5904" s="18"/>
      <c r="O5904" t="str">
        <f t="shared" si="92"/>
        <v/>
      </c>
    </row>
    <row r="5905" spans="13:15" x14ac:dyDescent="0.5">
      <c r="M5905" s="18"/>
      <c r="O5905" t="str">
        <f t="shared" si="92"/>
        <v/>
      </c>
    </row>
    <row r="5906" spans="13:15" x14ac:dyDescent="0.5">
      <c r="M5906" s="18"/>
      <c r="O5906" t="str">
        <f t="shared" si="92"/>
        <v/>
      </c>
    </row>
    <row r="5907" spans="13:15" x14ac:dyDescent="0.5">
      <c r="M5907" s="18"/>
      <c r="O5907" t="str">
        <f t="shared" si="92"/>
        <v/>
      </c>
    </row>
    <row r="5908" spans="13:15" x14ac:dyDescent="0.5">
      <c r="M5908" s="18"/>
      <c r="O5908" t="str">
        <f t="shared" si="92"/>
        <v/>
      </c>
    </row>
    <row r="5909" spans="13:15" x14ac:dyDescent="0.5">
      <c r="M5909" s="18"/>
      <c r="O5909" t="str">
        <f t="shared" si="92"/>
        <v/>
      </c>
    </row>
    <row r="5910" spans="13:15" x14ac:dyDescent="0.5">
      <c r="M5910" s="18"/>
      <c r="O5910" t="str">
        <f t="shared" si="92"/>
        <v/>
      </c>
    </row>
    <row r="5911" spans="13:15" x14ac:dyDescent="0.5">
      <c r="M5911" s="18"/>
      <c r="O5911" t="str">
        <f t="shared" si="92"/>
        <v/>
      </c>
    </row>
    <row r="5912" spans="13:15" x14ac:dyDescent="0.5">
      <c r="M5912" s="18"/>
      <c r="O5912" t="str">
        <f t="shared" si="92"/>
        <v/>
      </c>
    </row>
    <row r="5913" spans="13:15" x14ac:dyDescent="0.5">
      <c r="M5913" s="18"/>
      <c r="O5913" t="str">
        <f t="shared" si="92"/>
        <v/>
      </c>
    </row>
    <row r="5914" spans="13:15" x14ac:dyDescent="0.5">
      <c r="M5914" s="18"/>
      <c r="O5914" t="str">
        <f t="shared" si="92"/>
        <v/>
      </c>
    </row>
    <row r="5915" spans="13:15" x14ac:dyDescent="0.5">
      <c r="M5915" s="18"/>
      <c r="O5915" t="str">
        <f t="shared" si="92"/>
        <v/>
      </c>
    </row>
    <row r="5916" spans="13:15" x14ac:dyDescent="0.5">
      <c r="M5916" s="18"/>
      <c r="O5916" t="str">
        <f t="shared" si="92"/>
        <v/>
      </c>
    </row>
    <row r="5917" spans="13:15" x14ac:dyDescent="0.5">
      <c r="M5917" s="18"/>
      <c r="O5917" t="str">
        <f t="shared" si="92"/>
        <v/>
      </c>
    </row>
    <row r="5918" spans="13:15" x14ac:dyDescent="0.5">
      <c r="M5918" s="18"/>
      <c r="O5918" t="str">
        <f t="shared" si="92"/>
        <v/>
      </c>
    </row>
    <row r="5919" spans="13:15" x14ac:dyDescent="0.5">
      <c r="M5919" s="18"/>
      <c r="O5919" t="str">
        <f t="shared" si="92"/>
        <v/>
      </c>
    </row>
    <row r="5920" spans="13:15" x14ac:dyDescent="0.5">
      <c r="M5920" s="18"/>
      <c r="O5920" t="str">
        <f t="shared" si="92"/>
        <v/>
      </c>
    </row>
    <row r="5921" spans="13:15" x14ac:dyDescent="0.5">
      <c r="M5921" s="18"/>
      <c r="O5921" t="str">
        <f t="shared" si="92"/>
        <v/>
      </c>
    </row>
    <row r="5922" spans="13:15" x14ac:dyDescent="0.5">
      <c r="M5922" s="18"/>
      <c r="O5922" t="str">
        <f t="shared" si="92"/>
        <v/>
      </c>
    </row>
    <row r="5923" spans="13:15" x14ac:dyDescent="0.5">
      <c r="M5923" s="18"/>
      <c r="O5923" t="str">
        <f t="shared" si="92"/>
        <v/>
      </c>
    </row>
    <row r="5924" spans="13:15" x14ac:dyDescent="0.5">
      <c r="M5924" s="18"/>
      <c r="O5924" t="str">
        <f t="shared" si="92"/>
        <v/>
      </c>
    </row>
    <row r="5925" spans="13:15" x14ac:dyDescent="0.5">
      <c r="M5925" s="18"/>
      <c r="O5925" t="str">
        <f t="shared" si="92"/>
        <v/>
      </c>
    </row>
    <row r="5926" spans="13:15" x14ac:dyDescent="0.5">
      <c r="M5926" s="18"/>
      <c r="O5926" t="str">
        <f t="shared" si="92"/>
        <v/>
      </c>
    </row>
    <row r="5927" spans="13:15" x14ac:dyDescent="0.5">
      <c r="M5927" s="18"/>
      <c r="O5927" t="str">
        <f t="shared" si="92"/>
        <v/>
      </c>
    </row>
    <row r="5928" spans="13:15" x14ac:dyDescent="0.5">
      <c r="M5928" s="18"/>
      <c r="O5928" t="str">
        <f t="shared" si="92"/>
        <v/>
      </c>
    </row>
    <row r="5929" spans="13:15" x14ac:dyDescent="0.5">
      <c r="M5929" s="18"/>
      <c r="O5929" t="str">
        <f t="shared" si="92"/>
        <v/>
      </c>
    </row>
    <row r="5930" spans="13:15" x14ac:dyDescent="0.5">
      <c r="M5930" s="18"/>
      <c r="O5930" t="str">
        <f t="shared" si="92"/>
        <v/>
      </c>
    </row>
    <row r="5931" spans="13:15" x14ac:dyDescent="0.5">
      <c r="M5931" s="18"/>
      <c r="O5931" t="str">
        <f t="shared" si="92"/>
        <v/>
      </c>
    </row>
    <row r="5932" spans="13:15" x14ac:dyDescent="0.5">
      <c r="M5932" s="18"/>
      <c r="O5932" t="str">
        <f t="shared" si="92"/>
        <v/>
      </c>
    </row>
    <row r="5933" spans="13:15" x14ac:dyDescent="0.5">
      <c r="M5933" s="18"/>
      <c r="O5933" t="str">
        <f t="shared" si="92"/>
        <v/>
      </c>
    </row>
    <row r="5934" spans="13:15" x14ac:dyDescent="0.5">
      <c r="M5934" s="18"/>
      <c r="O5934" t="str">
        <f t="shared" si="92"/>
        <v/>
      </c>
    </row>
    <row r="5935" spans="13:15" x14ac:dyDescent="0.5">
      <c r="M5935" s="18"/>
      <c r="O5935" t="str">
        <f t="shared" si="92"/>
        <v/>
      </c>
    </row>
    <row r="5936" spans="13:15" x14ac:dyDescent="0.5">
      <c r="M5936" s="18"/>
      <c r="O5936" t="str">
        <f t="shared" si="92"/>
        <v/>
      </c>
    </row>
    <row r="5937" spans="13:15" x14ac:dyDescent="0.5">
      <c r="M5937" s="18"/>
      <c r="O5937" t="str">
        <f t="shared" si="92"/>
        <v/>
      </c>
    </row>
    <row r="5938" spans="13:15" x14ac:dyDescent="0.5">
      <c r="M5938" s="18"/>
      <c r="O5938" t="str">
        <f t="shared" si="92"/>
        <v/>
      </c>
    </row>
    <row r="5939" spans="13:15" x14ac:dyDescent="0.5">
      <c r="M5939" s="18"/>
      <c r="O5939" t="str">
        <f t="shared" si="92"/>
        <v/>
      </c>
    </row>
    <row r="5940" spans="13:15" x14ac:dyDescent="0.5">
      <c r="M5940" s="18"/>
      <c r="O5940" t="str">
        <f t="shared" si="92"/>
        <v/>
      </c>
    </row>
    <row r="5941" spans="13:15" x14ac:dyDescent="0.5">
      <c r="M5941" s="18"/>
      <c r="O5941" t="str">
        <f t="shared" si="92"/>
        <v/>
      </c>
    </row>
    <row r="5942" spans="13:15" x14ac:dyDescent="0.5">
      <c r="M5942" s="18"/>
      <c r="O5942" t="str">
        <f t="shared" si="92"/>
        <v/>
      </c>
    </row>
    <row r="5943" spans="13:15" x14ac:dyDescent="0.5">
      <c r="M5943" s="18"/>
      <c r="O5943" t="str">
        <f t="shared" si="92"/>
        <v/>
      </c>
    </row>
    <row r="5944" spans="13:15" x14ac:dyDescent="0.5">
      <c r="M5944" s="18"/>
      <c r="O5944" t="str">
        <f t="shared" si="92"/>
        <v/>
      </c>
    </row>
    <row r="5945" spans="13:15" x14ac:dyDescent="0.5">
      <c r="M5945" s="18"/>
      <c r="O5945" t="str">
        <f t="shared" si="92"/>
        <v/>
      </c>
    </row>
    <row r="5946" spans="13:15" x14ac:dyDescent="0.5">
      <c r="M5946" s="18"/>
      <c r="O5946" t="str">
        <f t="shared" si="92"/>
        <v/>
      </c>
    </row>
    <row r="5947" spans="13:15" x14ac:dyDescent="0.5">
      <c r="M5947" s="18"/>
      <c r="O5947" t="str">
        <f t="shared" si="92"/>
        <v/>
      </c>
    </row>
    <row r="5948" spans="13:15" x14ac:dyDescent="0.5">
      <c r="M5948" s="18"/>
      <c r="O5948" t="str">
        <f t="shared" si="92"/>
        <v/>
      </c>
    </row>
    <row r="5949" spans="13:15" x14ac:dyDescent="0.5">
      <c r="M5949" s="18"/>
      <c r="O5949" t="str">
        <f t="shared" si="92"/>
        <v/>
      </c>
    </row>
    <row r="5950" spans="13:15" x14ac:dyDescent="0.5">
      <c r="M5950" s="18"/>
      <c r="O5950" t="str">
        <f t="shared" si="92"/>
        <v/>
      </c>
    </row>
    <row r="5951" spans="13:15" x14ac:dyDescent="0.5">
      <c r="M5951" s="18"/>
      <c r="O5951" t="str">
        <f t="shared" si="92"/>
        <v/>
      </c>
    </row>
    <row r="5952" spans="13:15" x14ac:dyDescent="0.5">
      <c r="M5952" s="18"/>
      <c r="O5952" t="str">
        <f t="shared" si="92"/>
        <v/>
      </c>
    </row>
    <row r="5953" spans="13:15" x14ac:dyDescent="0.5">
      <c r="M5953" s="18"/>
      <c r="O5953" t="str">
        <f t="shared" si="92"/>
        <v/>
      </c>
    </row>
    <row r="5954" spans="13:15" x14ac:dyDescent="0.5">
      <c r="M5954" s="18"/>
      <c r="O5954" t="str">
        <f t="shared" si="92"/>
        <v/>
      </c>
    </row>
    <row r="5955" spans="13:15" x14ac:dyDescent="0.5">
      <c r="M5955" s="18"/>
      <c r="O5955" t="str">
        <f t="shared" ref="O5955:O6018" si="93">IF(L5955="","",MONTH(L5955))</f>
        <v/>
      </c>
    </row>
    <row r="5956" spans="13:15" x14ac:dyDescent="0.5">
      <c r="M5956" s="18"/>
      <c r="O5956" t="str">
        <f t="shared" si="93"/>
        <v/>
      </c>
    </row>
    <row r="5957" spans="13:15" x14ac:dyDescent="0.5">
      <c r="M5957" s="18"/>
      <c r="O5957" t="str">
        <f t="shared" si="93"/>
        <v/>
      </c>
    </row>
    <row r="5958" spans="13:15" x14ac:dyDescent="0.5">
      <c r="M5958" s="18"/>
      <c r="O5958" t="str">
        <f t="shared" si="93"/>
        <v/>
      </c>
    </row>
    <row r="5959" spans="13:15" x14ac:dyDescent="0.5">
      <c r="M5959" s="18"/>
      <c r="O5959" t="str">
        <f t="shared" si="93"/>
        <v/>
      </c>
    </row>
    <row r="5960" spans="13:15" x14ac:dyDescent="0.5">
      <c r="M5960" s="18"/>
      <c r="O5960" t="str">
        <f t="shared" si="93"/>
        <v/>
      </c>
    </row>
    <row r="5961" spans="13:15" x14ac:dyDescent="0.5">
      <c r="M5961" s="18"/>
      <c r="O5961" t="str">
        <f t="shared" si="93"/>
        <v/>
      </c>
    </row>
    <row r="5962" spans="13:15" x14ac:dyDescent="0.5">
      <c r="M5962" s="18"/>
      <c r="O5962" t="str">
        <f t="shared" si="93"/>
        <v/>
      </c>
    </row>
    <row r="5963" spans="13:15" x14ac:dyDescent="0.5">
      <c r="M5963" s="18"/>
      <c r="O5963" t="str">
        <f t="shared" si="93"/>
        <v/>
      </c>
    </row>
    <row r="5964" spans="13:15" x14ac:dyDescent="0.5">
      <c r="M5964" s="18"/>
      <c r="O5964" t="str">
        <f t="shared" si="93"/>
        <v/>
      </c>
    </row>
    <row r="5965" spans="13:15" x14ac:dyDescent="0.5">
      <c r="M5965" s="18"/>
      <c r="O5965" t="str">
        <f t="shared" si="93"/>
        <v/>
      </c>
    </row>
    <row r="5966" spans="13:15" x14ac:dyDescent="0.5">
      <c r="M5966" s="18"/>
      <c r="O5966" t="str">
        <f t="shared" si="93"/>
        <v/>
      </c>
    </row>
    <row r="5967" spans="13:15" x14ac:dyDescent="0.5">
      <c r="M5967" s="18"/>
      <c r="O5967" t="str">
        <f t="shared" si="93"/>
        <v/>
      </c>
    </row>
    <row r="5968" spans="13:15" x14ac:dyDescent="0.5">
      <c r="M5968" s="18"/>
      <c r="O5968" t="str">
        <f t="shared" si="93"/>
        <v/>
      </c>
    </row>
    <row r="5969" spans="13:15" x14ac:dyDescent="0.5">
      <c r="M5969" s="18"/>
      <c r="O5969" t="str">
        <f t="shared" si="93"/>
        <v/>
      </c>
    </row>
    <row r="5970" spans="13:15" x14ac:dyDescent="0.5">
      <c r="M5970" s="18"/>
      <c r="O5970" t="str">
        <f t="shared" si="93"/>
        <v/>
      </c>
    </row>
    <row r="5971" spans="13:15" x14ac:dyDescent="0.5">
      <c r="M5971" s="18"/>
      <c r="O5971" t="str">
        <f t="shared" si="93"/>
        <v/>
      </c>
    </row>
    <row r="5972" spans="13:15" x14ac:dyDescent="0.5">
      <c r="M5972" s="18"/>
      <c r="O5972" t="str">
        <f t="shared" si="93"/>
        <v/>
      </c>
    </row>
    <row r="5973" spans="13:15" x14ac:dyDescent="0.5">
      <c r="M5973" s="18"/>
      <c r="O5973" t="str">
        <f t="shared" si="93"/>
        <v/>
      </c>
    </row>
    <row r="5974" spans="13:15" x14ac:dyDescent="0.5">
      <c r="M5974" s="18"/>
      <c r="O5974" t="str">
        <f t="shared" si="93"/>
        <v/>
      </c>
    </row>
    <row r="5975" spans="13:15" x14ac:dyDescent="0.5">
      <c r="M5975" s="18"/>
      <c r="O5975" t="str">
        <f t="shared" si="93"/>
        <v/>
      </c>
    </row>
    <row r="5976" spans="13:15" x14ac:dyDescent="0.5">
      <c r="M5976" s="18"/>
      <c r="O5976" t="str">
        <f t="shared" si="93"/>
        <v/>
      </c>
    </row>
    <row r="5977" spans="13:15" x14ac:dyDescent="0.5">
      <c r="M5977" s="18"/>
      <c r="O5977" t="str">
        <f t="shared" si="93"/>
        <v/>
      </c>
    </row>
    <row r="5978" spans="13:15" x14ac:dyDescent="0.5">
      <c r="M5978" s="18"/>
      <c r="O5978" t="str">
        <f t="shared" si="93"/>
        <v/>
      </c>
    </row>
    <row r="5979" spans="13:15" x14ac:dyDescent="0.5">
      <c r="M5979" s="18"/>
      <c r="O5979" t="str">
        <f t="shared" si="93"/>
        <v/>
      </c>
    </row>
    <row r="5980" spans="13:15" x14ac:dyDescent="0.5">
      <c r="M5980" s="18"/>
      <c r="O5980" t="str">
        <f t="shared" si="93"/>
        <v/>
      </c>
    </row>
    <row r="5981" spans="13:15" x14ac:dyDescent="0.5">
      <c r="M5981" s="18"/>
      <c r="O5981" t="str">
        <f t="shared" si="93"/>
        <v/>
      </c>
    </row>
    <row r="5982" spans="13:15" x14ac:dyDescent="0.5">
      <c r="M5982" s="18"/>
      <c r="O5982" t="str">
        <f t="shared" si="93"/>
        <v/>
      </c>
    </row>
    <row r="5983" spans="13:15" x14ac:dyDescent="0.5">
      <c r="M5983" s="18"/>
      <c r="O5983" t="str">
        <f t="shared" si="93"/>
        <v/>
      </c>
    </row>
    <row r="5984" spans="13:15" x14ac:dyDescent="0.5">
      <c r="M5984" s="18"/>
      <c r="O5984" t="str">
        <f t="shared" si="93"/>
        <v/>
      </c>
    </row>
    <row r="5985" spans="13:15" x14ac:dyDescent="0.5">
      <c r="M5985" s="18"/>
      <c r="O5985" t="str">
        <f t="shared" si="93"/>
        <v/>
      </c>
    </row>
    <row r="5986" spans="13:15" x14ac:dyDescent="0.5">
      <c r="M5986" s="18"/>
      <c r="O5986" t="str">
        <f t="shared" si="93"/>
        <v/>
      </c>
    </row>
    <row r="5987" spans="13:15" x14ac:dyDescent="0.5">
      <c r="M5987" s="18"/>
      <c r="O5987" t="str">
        <f t="shared" si="93"/>
        <v/>
      </c>
    </row>
    <row r="5988" spans="13:15" x14ac:dyDescent="0.5">
      <c r="M5988" s="18"/>
      <c r="O5988" t="str">
        <f t="shared" si="93"/>
        <v/>
      </c>
    </row>
    <row r="5989" spans="13:15" x14ac:dyDescent="0.5">
      <c r="M5989" s="18"/>
      <c r="O5989" t="str">
        <f t="shared" si="93"/>
        <v/>
      </c>
    </row>
    <row r="5990" spans="13:15" x14ac:dyDescent="0.5">
      <c r="M5990" s="18"/>
      <c r="O5990" t="str">
        <f t="shared" si="93"/>
        <v/>
      </c>
    </row>
    <row r="5991" spans="13:15" x14ac:dyDescent="0.5">
      <c r="M5991" s="18"/>
      <c r="O5991" t="str">
        <f t="shared" si="93"/>
        <v/>
      </c>
    </row>
    <row r="5992" spans="13:15" x14ac:dyDescent="0.5">
      <c r="M5992" s="18"/>
      <c r="O5992" t="str">
        <f t="shared" si="93"/>
        <v/>
      </c>
    </row>
    <row r="5993" spans="13:15" x14ac:dyDescent="0.5">
      <c r="M5993" s="18"/>
      <c r="O5993" t="str">
        <f t="shared" si="93"/>
        <v/>
      </c>
    </row>
    <row r="5994" spans="13:15" x14ac:dyDescent="0.5">
      <c r="M5994" s="18"/>
      <c r="O5994" t="str">
        <f t="shared" si="93"/>
        <v/>
      </c>
    </row>
    <row r="5995" spans="13:15" x14ac:dyDescent="0.5">
      <c r="M5995" s="18"/>
      <c r="O5995" t="str">
        <f t="shared" si="93"/>
        <v/>
      </c>
    </row>
    <row r="5996" spans="13:15" x14ac:dyDescent="0.5">
      <c r="M5996" s="18"/>
      <c r="O5996" t="str">
        <f t="shared" si="93"/>
        <v/>
      </c>
    </row>
    <row r="5997" spans="13:15" x14ac:dyDescent="0.5">
      <c r="M5997" s="18"/>
      <c r="O5997" t="str">
        <f t="shared" si="93"/>
        <v/>
      </c>
    </row>
    <row r="5998" spans="13:15" x14ac:dyDescent="0.5">
      <c r="M5998" s="18"/>
      <c r="O5998" t="str">
        <f t="shared" si="93"/>
        <v/>
      </c>
    </row>
    <row r="5999" spans="13:15" x14ac:dyDescent="0.5">
      <c r="M5999" s="18"/>
      <c r="O5999" t="str">
        <f t="shared" si="93"/>
        <v/>
      </c>
    </row>
    <row r="6000" spans="13:15" x14ac:dyDescent="0.5">
      <c r="M6000" s="18"/>
      <c r="O6000" t="str">
        <f t="shared" si="93"/>
        <v/>
      </c>
    </row>
    <row r="6001" spans="13:15" x14ac:dyDescent="0.5">
      <c r="M6001" s="18"/>
      <c r="O6001" t="str">
        <f t="shared" si="93"/>
        <v/>
      </c>
    </row>
    <row r="6002" spans="13:15" x14ac:dyDescent="0.5">
      <c r="M6002" s="18"/>
      <c r="O6002" t="str">
        <f t="shared" si="93"/>
        <v/>
      </c>
    </row>
    <row r="6003" spans="13:15" x14ac:dyDescent="0.5">
      <c r="M6003" s="18"/>
      <c r="O6003" t="str">
        <f t="shared" si="93"/>
        <v/>
      </c>
    </row>
    <row r="6004" spans="13:15" x14ac:dyDescent="0.5">
      <c r="M6004" s="18"/>
      <c r="O6004" t="str">
        <f t="shared" si="93"/>
        <v/>
      </c>
    </row>
    <row r="6005" spans="13:15" x14ac:dyDescent="0.5">
      <c r="M6005" s="18"/>
      <c r="O6005" t="str">
        <f t="shared" si="93"/>
        <v/>
      </c>
    </row>
    <row r="6006" spans="13:15" x14ac:dyDescent="0.5">
      <c r="M6006" s="18"/>
      <c r="O6006" t="str">
        <f t="shared" si="93"/>
        <v/>
      </c>
    </row>
    <row r="6007" spans="13:15" x14ac:dyDescent="0.5">
      <c r="M6007" s="18"/>
      <c r="O6007" t="str">
        <f t="shared" si="93"/>
        <v/>
      </c>
    </row>
    <row r="6008" spans="13:15" x14ac:dyDescent="0.5">
      <c r="M6008" s="18"/>
      <c r="O6008" t="str">
        <f t="shared" si="93"/>
        <v/>
      </c>
    </row>
    <row r="6009" spans="13:15" x14ac:dyDescent="0.5">
      <c r="M6009" s="18"/>
      <c r="O6009" t="str">
        <f t="shared" si="93"/>
        <v/>
      </c>
    </row>
    <row r="6010" spans="13:15" x14ac:dyDescent="0.5">
      <c r="M6010" s="18"/>
      <c r="O6010" t="str">
        <f t="shared" si="93"/>
        <v/>
      </c>
    </row>
    <row r="6011" spans="13:15" x14ac:dyDescent="0.5">
      <c r="M6011" s="18"/>
      <c r="O6011" t="str">
        <f t="shared" si="93"/>
        <v/>
      </c>
    </row>
    <row r="6012" spans="13:15" x14ac:dyDescent="0.5">
      <c r="M6012" s="18"/>
      <c r="O6012" t="str">
        <f t="shared" si="93"/>
        <v/>
      </c>
    </row>
    <row r="6013" spans="13:15" x14ac:dyDescent="0.5">
      <c r="M6013" s="18"/>
      <c r="O6013" t="str">
        <f t="shared" si="93"/>
        <v/>
      </c>
    </row>
    <row r="6014" spans="13:15" x14ac:dyDescent="0.5">
      <c r="M6014" s="18"/>
      <c r="O6014" t="str">
        <f t="shared" si="93"/>
        <v/>
      </c>
    </row>
    <row r="6015" spans="13:15" x14ac:dyDescent="0.5">
      <c r="M6015" s="18"/>
      <c r="O6015" t="str">
        <f t="shared" si="93"/>
        <v/>
      </c>
    </row>
    <row r="6016" spans="13:15" x14ac:dyDescent="0.5">
      <c r="M6016" s="18"/>
      <c r="O6016" t="str">
        <f t="shared" si="93"/>
        <v/>
      </c>
    </row>
    <row r="6017" spans="13:15" x14ac:dyDescent="0.5">
      <c r="M6017" s="18"/>
      <c r="O6017" t="str">
        <f t="shared" si="93"/>
        <v/>
      </c>
    </row>
    <row r="6018" spans="13:15" x14ac:dyDescent="0.5">
      <c r="M6018" s="18"/>
      <c r="O6018" t="str">
        <f t="shared" si="93"/>
        <v/>
      </c>
    </row>
    <row r="6019" spans="13:15" x14ac:dyDescent="0.5">
      <c r="M6019" s="18"/>
      <c r="O6019" t="str">
        <f t="shared" ref="O6019:O6082" si="94">IF(L6019="","",MONTH(L6019))</f>
        <v/>
      </c>
    </row>
    <row r="6020" spans="13:15" x14ac:dyDescent="0.5">
      <c r="M6020" s="18"/>
      <c r="O6020" t="str">
        <f t="shared" si="94"/>
        <v/>
      </c>
    </row>
    <row r="6021" spans="13:15" x14ac:dyDescent="0.5">
      <c r="M6021" s="18"/>
      <c r="O6021" t="str">
        <f t="shared" si="94"/>
        <v/>
      </c>
    </row>
    <row r="6022" spans="13:15" x14ac:dyDescent="0.5">
      <c r="M6022" s="18"/>
      <c r="O6022" t="str">
        <f t="shared" si="94"/>
        <v/>
      </c>
    </row>
    <row r="6023" spans="13:15" x14ac:dyDescent="0.5">
      <c r="M6023" s="18"/>
      <c r="O6023" t="str">
        <f t="shared" si="94"/>
        <v/>
      </c>
    </row>
    <row r="6024" spans="13:15" x14ac:dyDescent="0.5">
      <c r="M6024" s="18"/>
      <c r="O6024" t="str">
        <f t="shared" si="94"/>
        <v/>
      </c>
    </row>
    <row r="6025" spans="13:15" x14ac:dyDescent="0.5">
      <c r="M6025" s="18"/>
      <c r="O6025" t="str">
        <f t="shared" si="94"/>
        <v/>
      </c>
    </row>
    <row r="6026" spans="13:15" x14ac:dyDescent="0.5">
      <c r="M6026" s="18"/>
      <c r="O6026" t="str">
        <f t="shared" si="94"/>
        <v/>
      </c>
    </row>
    <row r="6027" spans="13:15" x14ac:dyDescent="0.5">
      <c r="M6027" s="18"/>
      <c r="O6027" t="str">
        <f t="shared" si="94"/>
        <v/>
      </c>
    </row>
    <row r="6028" spans="13:15" x14ac:dyDescent="0.5">
      <c r="M6028" s="18"/>
      <c r="O6028" t="str">
        <f t="shared" si="94"/>
        <v/>
      </c>
    </row>
    <row r="6029" spans="13:15" x14ac:dyDescent="0.5">
      <c r="M6029" s="18"/>
      <c r="O6029" t="str">
        <f t="shared" si="94"/>
        <v/>
      </c>
    </row>
    <row r="6030" spans="13:15" x14ac:dyDescent="0.5">
      <c r="M6030" s="18"/>
      <c r="O6030" t="str">
        <f t="shared" si="94"/>
        <v/>
      </c>
    </row>
    <row r="6031" spans="13:15" x14ac:dyDescent="0.5">
      <c r="M6031" s="18"/>
      <c r="O6031" t="str">
        <f t="shared" si="94"/>
        <v/>
      </c>
    </row>
    <row r="6032" spans="13:15" x14ac:dyDescent="0.5">
      <c r="M6032" s="18"/>
      <c r="O6032" t="str">
        <f t="shared" si="94"/>
        <v/>
      </c>
    </row>
    <row r="6033" spans="13:15" x14ac:dyDescent="0.5">
      <c r="M6033" s="18"/>
      <c r="O6033" t="str">
        <f t="shared" si="94"/>
        <v/>
      </c>
    </row>
    <row r="6034" spans="13:15" x14ac:dyDescent="0.5">
      <c r="M6034" s="18"/>
      <c r="O6034" t="str">
        <f t="shared" si="94"/>
        <v/>
      </c>
    </row>
    <row r="6035" spans="13:15" x14ac:dyDescent="0.5">
      <c r="M6035" s="18"/>
      <c r="O6035" t="str">
        <f t="shared" si="94"/>
        <v/>
      </c>
    </row>
    <row r="6036" spans="13:15" x14ac:dyDescent="0.5">
      <c r="M6036" s="18"/>
      <c r="O6036" t="str">
        <f t="shared" si="94"/>
        <v/>
      </c>
    </row>
    <row r="6037" spans="13:15" x14ac:dyDescent="0.5">
      <c r="M6037" s="18"/>
      <c r="O6037" t="str">
        <f t="shared" si="94"/>
        <v/>
      </c>
    </row>
    <row r="6038" spans="13:15" x14ac:dyDescent="0.5">
      <c r="M6038" s="18"/>
      <c r="O6038" t="str">
        <f t="shared" si="94"/>
        <v/>
      </c>
    </row>
    <row r="6039" spans="13:15" x14ac:dyDescent="0.5">
      <c r="M6039" s="18"/>
      <c r="O6039" t="str">
        <f t="shared" si="94"/>
        <v/>
      </c>
    </row>
    <row r="6040" spans="13:15" x14ac:dyDescent="0.5">
      <c r="M6040" s="18"/>
      <c r="O6040" t="str">
        <f t="shared" si="94"/>
        <v/>
      </c>
    </row>
    <row r="6041" spans="13:15" x14ac:dyDescent="0.5">
      <c r="M6041" s="18"/>
      <c r="O6041" t="str">
        <f t="shared" si="94"/>
        <v/>
      </c>
    </row>
    <row r="6042" spans="13:15" x14ac:dyDescent="0.5">
      <c r="M6042" s="18"/>
      <c r="O6042" t="str">
        <f t="shared" si="94"/>
        <v/>
      </c>
    </row>
    <row r="6043" spans="13:15" x14ac:dyDescent="0.5">
      <c r="M6043" s="18"/>
      <c r="O6043" t="str">
        <f t="shared" si="94"/>
        <v/>
      </c>
    </row>
    <row r="6044" spans="13:15" x14ac:dyDescent="0.5">
      <c r="M6044" s="18"/>
      <c r="O6044" t="str">
        <f t="shared" si="94"/>
        <v/>
      </c>
    </row>
    <row r="6045" spans="13:15" x14ac:dyDescent="0.5">
      <c r="M6045" s="18"/>
      <c r="O6045" t="str">
        <f t="shared" si="94"/>
        <v/>
      </c>
    </row>
    <row r="6046" spans="13:15" x14ac:dyDescent="0.5">
      <c r="M6046" s="18"/>
      <c r="O6046" t="str">
        <f t="shared" si="94"/>
        <v/>
      </c>
    </row>
    <row r="6047" spans="13:15" x14ac:dyDescent="0.5">
      <c r="M6047" s="18"/>
      <c r="O6047" t="str">
        <f t="shared" si="94"/>
        <v/>
      </c>
    </row>
    <row r="6048" spans="13:15" x14ac:dyDescent="0.5">
      <c r="M6048" s="18"/>
      <c r="O6048" t="str">
        <f t="shared" si="94"/>
        <v/>
      </c>
    </row>
    <row r="6049" spans="13:15" x14ac:dyDescent="0.5">
      <c r="M6049" s="18"/>
      <c r="O6049" t="str">
        <f t="shared" si="94"/>
        <v/>
      </c>
    </row>
    <row r="6050" spans="13:15" x14ac:dyDescent="0.5">
      <c r="M6050" s="18"/>
      <c r="O6050" t="str">
        <f t="shared" si="94"/>
        <v/>
      </c>
    </row>
    <row r="6051" spans="13:15" x14ac:dyDescent="0.5">
      <c r="M6051" s="18"/>
      <c r="O6051" t="str">
        <f t="shared" si="94"/>
        <v/>
      </c>
    </row>
    <row r="6052" spans="13:15" x14ac:dyDescent="0.5">
      <c r="M6052" s="18"/>
      <c r="O6052" t="str">
        <f t="shared" si="94"/>
        <v/>
      </c>
    </row>
    <row r="6053" spans="13:15" x14ac:dyDescent="0.5">
      <c r="M6053" s="18"/>
      <c r="O6053" t="str">
        <f t="shared" si="94"/>
        <v/>
      </c>
    </row>
    <row r="6054" spans="13:15" x14ac:dyDescent="0.5">
      <c r="M6054" s="18"/>
      <c r="O6054" t="str">
        <f t="shared" si="94"/>
        <v/>
      </c>
    </row>
    <row r="6055" spans="13:15" x14ac:dyDescent="0.5">
      <c r="M6055" s="18"/>
      <c r="O6055" t="str">
        <f t="shared" si="94"/>
        <v/>
      </c>
    </row>
    <row r="6056" spans="13:15" x14ac:dyDescent="0.5">
      <c r="M6056" s="18"/>
      <c r="O6056" t="str">
        <f t="shared" si="94"/>
        <v/>
      </c>
    </row>
    <row r="6057" spans="13:15" x14ac:dyDescent="0.5">
      <c r="M6057" s="18"/>
      <c r="O6057" t="str">
        <f t="shared" si="94"/>
        <v/>
      </c>
    </row>
    <row r="6058" spans="13:15" x14ac:dyDescent="0.5">
      <c r="M6058" s="18"/>
      <c r="O6058" t="str">
        <f t="shared" si="94"/>
        <v/>
      </c>
    </row>
    <row r="6059" spans="13:15" x14ac:dyDescent="0.5">
      <c r="M6059" s="18"/>
      <c r="O6059" t="str">
        <f t="shared" si="94"/>
        <v/>
      </c>
    </row>
    <row r="6060" spans="13:15" x14ac:dyDescent="0.5">
      <c r="M6060" s="18"/>
      <c r="O6060" t="str">
        <f t="shared" si="94"/>
        <v/>
      </c>
    </row>
    <row r="6061" spans="13:15" x14ac:dyDescent="0.5">
      <c r="M6061" s="18"/>
      <c r="O6061" t="str">
        <f t="shared" si="94"/>
        <v/>
      </c>
    </row>
    <row r="6062" spans="13:15" x14ac:dyDescent="0.5">
      <c r="M6062" s="18"/>
      <c r="O6062" t="str">
        <f t="shared" si="94"/>
        <v/>
      </c>
    </row>
    <row r="6063" spans="13:15" x14ac:dyDescent="0.5">
      <c r="M6063" s="18"/>
      <c r="O6063" t="str">
        <f t="shared" si="94"/>
        <v/>
      </c>
    </row>
    <row r="6064" spans="13:15" x14ac:dyDescent="0.5">
      <c r="M6064" s="18"/>
      <c r="O6064" t="str">
        <f t="shared" si="94"/>
        <v/>
      </c>
    </row>
    <row r="6065" spans="13:15" x14ac:dyDescent="0.5">
      <c r="M6065" s="18"/>
      <c r="O6065" t="str">
        <f t="shared" si="94"/>
        <v/>
      </c>
    </row>
    <row r="6066" spans="13:15" x14ac:dyDescent="0.5">
      <c r="M6066" s="18"/>
      <c r="O6066" t="str">
        <f t="shared" si="94"/>
        <v/>
      </c>
    </row>
    <row r="6067" spans="13:15" x14ac:dyDescent="0.5">
      <c r="M6067" s="18"/>
      <c r="O6067" t="str">
        <f t="shared" si="94"/>
        <v/>
      </c>
    </row>
    <row r="6068" spans="13:15" x14ac:dyDescent="0.5">
      <c r="M6068" s="18"/>
      <c r="O6068" t="str">
        <f t="shared" si="94"/>
        <v/>
      </c>
    </row>
    <row r="6069" spans="13:15" x14ac:dyDescent="0.5">
      <c r="M6069" s="18"/>
      <c r="O6069" t="str">
        <f t="shared" si="94"/>
        <v/>
      </c>
    </row>
    <row r="6070" spans="13:15" x14ac:dyDescent="0.5">
      <c r="M6070" s="18"/>
      <c r="O6070" t="str">
        <f t="shared" si="94"/>
        <v/>
      </c>
    </row>
    <row r="6071" spans="13:15" x14ac:dyDescent="0.5">
      <c r="M6071" s="18"/>
      <c r="O6071" t="str">
        <f t="shared" si="94"/>
        <v/>
      </c>
    </row>
    <row r="6072" spans="13:15" x14ac:dyDescent="0.5">
      <c r="M6072" s="18"/>
      <c r="O6072" t="str">
        <f t="shared" si="94"/>
        <v/>
      </c>
    </row>
    <row r="6073" spans="13:15" x14ac:dyDescent="0.5">
      <c r="M6073" s="18"/>
      <c r="O6073" t="str">
        <f t="shared" si="94"/>
        <v/>
      </c>
    </row>
    <row r="6074" spans="13:15" x14ac:dyDescent="0.5">
      <c r="M6074" s="18"/>
      <c r="O6074" t="str">
        <f t="shared" si="94"/>
        <v/>
      </c>
    </row>
    <row r="6075" spans="13:15" x14ac:dyDescent="0.5">
      <c r="M6075" s="18"/>
      <c r="O6075" t="str">
        <f t="shared" si="94"/>
        <v/>
      </c>
    </row>
    <row r="6076" spans="13:15" x14ac:dyDescent="0.5">
      <c r="M6076" s="18"/>
      <c r="O6076" t="str">
        <f t="shared" si="94"/>
        <v/>
      </c>
    </row>
    <row r="6077" spans="13:15" x14ac:dyDescent="0.5">
      <c r="M6077" s="18"/>
      <c r="O6077" t="str">
        <f t="shared" si="94"/>
        <v/>
      </c>
    </row>
    <row r="6078" spans="13:15" x14ac:dyDescent="0.5">
      <c r="M6078" s="18"/>
      <c r="O6078" t="str">
        <f t="shared" si="94"/>
        <v/>
      </c>
    </row>
    <row r="6079" spans="13:15" x14ac:dyDescent="0.5">
      <c r="M6079" s="18"/>
      <c r="O6079" t="str">
        <f t="shared" si="94"/>
        <v/>
      </c>
    </row>
    <row r="6080" spans="13:15" x14ac:dyDescent="0.5">
      <c r="M6080" s="18"/>
      <c r="O6080" t="str">
        <f t="shared" si="94"/>
        <v/>
      </c>
    </row>
    <row r="6081" spans="13:15" x14ac:dyDescent="0.5">
      <c r="M6081" s="18"/>
      <c r="O6081" t="str">
        <f t="shared" si="94"/>
        <v/>
      </c>
    </row>
    <row r="6082" spans="13:15" x14ac:dyDescent="0.5">
      <c r="M6082" s="18"/>
      <c r="O6082" t="str">
        <f t="shared" si="94"/>
        <v/>
      </c>
    </row>
    <row r="6083" spans="13:15" x14ac:dyDescent="0.5">
      <c r="M6083" s="18"/>
      <c r="O6083" t="str">
        <f t="shared" ref="O6083:O6146" si="95">IF(L6083="","",MONTH(L6083))</f>
        <v/>
      </c>
    </row>
    <row r="6084" spans="13:15" x14ac:dyDescent="0.5">
      <c r="M6084" s="18"/>
      <c r="O6084" t="str">
        <f t="shared" si="95"/>
        <v/>
      </c>
    </row>
    <row r="6085" spans="13:15" x14ac:dyDescent="0.5">
      <c r="M6085" s="18"/>
      <c r="O6085" t="str">
        <f t="shared" si="95"/>
        <v/>
      </c>
    </row>
    <row r="6086" spans="13:15" x14ac:dyDescent="0.5">
      <c r="M6086" s="18"/>
      <c r="O6086" t="str">
        <f t="shared" si="95"/>
        <v/>
      </c>
    </row>
    <row r="6087" spans="13:15" x14ac:dyDescent="0.5">
      <c r="M6087" s="18"/>
      <c r="O6087" t="str">
        <f t="shared" si="95"/>
        <v/>
      </c>
    </row>
    <row r="6088" spans="13:15" x14ac:dyDescent="0.5">
      <c r="M6088" s="18"/>
      <c r="O6088" t="str">
        <f t="shared" si="95"/>
        <v/>
      </c>
    </row>
    <row r="6089" spans="13:15" x14ac:dyDescent="0.5">
      <c r="M6089" s="18"/>
      <c r="O6089" t="str">
        <f t="shared" si="95"/>
        <v/>
      </c>
    </row>
    <row r="6090" spans="13:15" x14ac:dyDescent="0.5">
      <c r="M6090" s="18"/>
      <c r="O6090" t="str">
        <f t="shared" si="95"/>
        <v/>
      </c>
    </row>
    <row r="6091" spans="13:15" x14ac:dyDescent="0.5">
      <c r="M6091" s="18"/>
      <c r="O6091" t="str">
        <f t="shared" si="95"/>
        <v/>
      </c>
    </row>
    <row r="6092" spans="13:15" x14ac:dyDescent="0.5">
      <c r="M6092" s="18"/>
      <c r="O6092" t="str">
        <f t="shared" si="95"/>
        <v/>
      </c>
    </row>
    <row r="6093" spans="13:15" x14ac:dyDescent="0.5">
      <c r="M6093" s="18"/>
      <c r="O6093" t="str">
        <f t="shared" si="95"/>
        <v/>
      </c>
    </row>
    <row r="6094" spans="13:15" x14ac:dyDescent="0.5">
      <c r="M6094" s="18"/>
      <c r="O6094" t="str">
        <f t="shared" si="95"/>
        <v/>
      </c>
    </row>
    <row r="6095" spans="13:15" x14ac:dyDescent="0.5">
      <c r="M6095" s="18"/>
      <c r="O6095" t="str">
        <f t="shared" si="95"/>
        <v/>
      </c>
    </row>
    <row r="6096" spans="13:15" x14ac:dyDescent="0.5">
      <c r="M6096" s="18"/>
      <c r="O6096" t="str">
        <f t="shared" si="95"/>
        <v/>
      </c>
    </row>
    <row r="6097" spans="13:15" x14ac:dyDescent="0.5">
      <c r="M6097" s="18"/>
      <c r="O6097" t="str">
        <f t="shared" si="95"/>
        <v/>
      </c>
    </row>
    <row r="6098" spans="13:15" x14ac:dyDescent="0.5">
      <c r="M6098" s="18"/>
      <c r="O6098" t="str">
        <f t="shared" si="95"/>
        <v/>
      </c>
    </row>
    <row r="6099" spans="13:15" x14ac:dyDescent="0.5">
      <c r="M6099" s="18"/>
      <c r="O6099" t="str">
        <f t="shared" si="95"/>
        <v/>
      </c>
    </row>
    <row r="6100" spans="13:15" x14ac:dyDescent="0.5">
      <c r="M6100" s="18"/>
      <c r="O6100" t="str">
        <f t="shared" si="95"/>
        <v/>
      </c>
    </row>
    <row r="6101" spans="13:15" x14ac:dyDescent="0.5">
      <c r="M6101" s="18"/>
      <c r="O6101" t="str">
        <f t="shared" si="95"/>
        <v/>
      </c>
    </row>
    <row r="6102" spans="13:15" x14ac:dyDescent="0.5">
      <c r="M6102" s="18"/>
      <c r="O6102" t="str">
        <f t="shared" si="95"/>
        <v/>
      </c>
    </row>
    <row r="6103" spans="13:15" x14ac:dyDescent="0.5">
      <c r="M6103" s="18"/>
      <c r="O6103" t="str">
        <f t="shared" si="95"/>
        <v/>
      </c>
    </row>
    <row r="6104" spans="13:15" x14ac:dyDescent="0.5">
      <c r="M6104" s="18"/>
      <c r="O6104" t="str">
        <f t="shared" si="95"/>
        <v/>
      </c>
    </row>
    <row r="6105" spans="13:15" x14ac:dyDescent="0.5">
      <c r="M6105" s="18"/>
      <c r="O6105" t="str">
        <f t="shared" si="95"/>
        <v/>
      </c>
    </row>
    <row r="6106" spans="13:15" x14ac:dyDescent="0.5">
      <c r="M6106" s="18"/>
      <c r="O6106" t="str">
        <f t="shared" si="95"/>
        <v/>
      </c>
    </row>
    <row r="6107" spans="13:15" x14ac:dyDescent="0.5">
      <c r="M6107" s="18"/>
      <c r="O6107" t="str">
        <f t="shared" si="95"/>
        <v/>
      </c>
    </row>
    <row r="6108" spans="13:15" x14ac:dyDescent="0.5">
      <c r="M6108" s="18"/>
      <c r="O6108" t="str">
        <f t="shared" si="95"/>
        <v/>
      </c>
    </row>
    <row r="6109" spans="13:15" x14ac:dyDescent="0.5">
      <c r="M6109" s="18"/>
      <c r="O6109" t="str">
        <f t="shared" si="95"/>
        <v/>
      </c>
    </row>
    <row r="6110" spans="13:15" x14ac:dyDescent="0.5">
      <c r="M6110" s="18"/>
      <c r="O6110" t="str">
        <f t="shared" si="95"/>
        <v/>
      </c>
    </row>
    <row r="6111" spans="13:15" x14ac:dyDescent="0.5">
      <c r="M6111" s="18"/>
      <c r="O6111" t="str">
        <f t="shared" si="95"/>
        <v/>
      </c>
    </row>
    <row r="6112" spans="13:15" x14ac:dyDescent="0.5">
      <c r="M6112" s="18"/>
      <c r="O6112" t="str">
        <f t="shared" si="95"/>
        <v/>
      </c>
    </row>
    <row r="6113" spans="13:15" x14ac:dyDescent="0.5">
      <c r="M6113" s="18"/>
      <c r="O6113" t="str">
        <f t="shared" si="95"/>
        <v/>
      </c>
    </row>
    <row r="6114" spans="13:15" x14ac:dyDescent="0.5">
      <c r="M6114" s="18"/>
      <c r="O6114" t="str">
        <f t="shared" si="95"/>
        <v/>
      </c>
    </row>
    <row r="6115" spans="13:15" x14ac:dyDescent="0.5">
      <c r="M6115" s="18"/>
      <c r="O6115" t="str">
        <f t="shared" si="95"/>
        <v/>
      </c>
    </row>
    <row r="6116" spans="13:15" x14ac:dyDescent="0.5">
      <c r="M6116" s="18"/>
      <c r="O6116" t="str">
        <f t="shared" si="95"/>
        <v/>
      </c>
    </row>
    <row r="6117" spans="13:15" x14ac:dyDescent="0.5">
      <c r="M6117" s="18"/>
      <c r="O6117" t="str">
        <f t="shared" si="95"/>
        <v/>
      </c>
    </row>
    <row r="6118" spans="13:15" x14ac:dyDescent="0.5">
      <c r="M6118" s="18"/>
      <c r="O6118" t="str">
        <f t="shared" si="95"/>
        <v/>
      </c>
    </row>
    <row r="6119" spans="13:15" x14ac:dyDescent="0.5">
      <c r="M6119" s="18"/>
      <c r="O6119" t="str">
        <f t="shared" si="95"/>
        <v/>
      </c>
    </row>
    <row r="6120" spans="13:15" x14ac:dyDescent="0.5">
      <c r="M6120" s="18"/>
      <c r="O6120" t="str">
        <f t="shared" si="95"/>
        <v/>
      </c>
    </row>
    <row r="6121" spans="13:15" x14ac:dyDescent="0.5">
      <c r="M6121" s="18"/>
      <c r="O6121" t="str">
        <f t="shared" si="95"/>
        <v/>
      </c>
    </row>
    <row r="6122" spans="13:15" x14ac:dyDescent="0.5">
      <c r="M6122" s="18"/>
      <c r="O6122" t="str">
        <f t="shared" si="95"/>
        <v/>
      </c>
    </row>
    <row r="6123" spans="13:15" x14ac:dyDescent="0.5">
      <c r="M6123" s="18"/>
      <c r="O6123" t="str">
        <f t="shared" si="95"/>
        <v/>
      </c>
    </row>
    <row r="6124" spans="13:15" x14ac:dyDescent="0.5">
      <c r="M6124" s="18"/>
      <c r="O6124" t="str">
        <f t="shared" si="95"/>
        <v/>
      </c>
    </row>
    <row r="6125" spans="13:15" x14ac:dyDescent="0.5">
      <c r="M6125" s="18"/>
      <c r="O6125" t="str">
        <f t="shared" si="95"/>
        <v/>
      </c>
    </row>
    <row r="6126" spans="13:15" x14ac:dyDescent="0.5">
      <c r="M6126" s="18"/>
      <c r="O6126" t="str">
        <f t="shared" si="95"/>
        <v/>
      </c>
    </row>
    <row r="6127" spans="13:15" x14ac:dyDescent="0.5">
      <c r="M6127" s="18"/>
      <c r="O6127" t="str">
        <f t="shared" si="95"/>
        <v/>
      </c>
    </row>
    <row r="6128" spans="13:15" x14ac:dyDescent="0.5">
      <c r="M6128" s="18"/>
      <c r="O6128" t="str">
        <f t="shared" si="95"/>
        <v/>
      </c>
    </row>
    <row r="6129" spans="13:15" x14ac:dyDescent="0.5">
      <c r="M6129" s="18"/>
      <c r="O6129" t="str">
        <f t="shared" si="95"/>
        <v/>
      </c>
    </row>
    <row r="6130" spans="13:15" x14ac:dyDescent="0.5">
      <c r="M6130" s="18"/>
      <c r="O6130" t="str">
        <f t="shared" si="95"/>
        <v/>
      </c>
    </row>
    <row r="6131" spans="13:15" x14ac:dyDescent="0.5">
      <c r="M6131" s="18"/>
      <c r="O6131" t="str">
        <f t="shared" si="95"/>
        <v/>
      </c>
    </row>
    <row r="6132" spans="13:15" x14ac:dyDescent="0.5">
      <c r="M6132" s="18"/>
      <c r="O6132" t="str">
        <f t="shared" si="95"/>
        <v/>
      </c>
    </row>
    <row r="6133" spans="13:15" x14ac:dyDescent="0.5">
      <c r="M6133" s="18"/>
      <c r="O6133" t="str">
        <f t="shared" si="95"/>
        <v/>
      </c>
    </row>
    <row r="6134" spans="13:15" x14ac:dyDescent="0.5">
      <c r="M6134" s="18"/>
      <c r="O6134" t="str">
        <f t="shared" si="95"/>
        <v/>
      </c>
    </row>
    <row r="6135" spans="13:15" x14ac:dyDescent="0.5">
      <c r="M6135" s="18"/>
      <c r="O6135" t="str">
        <f t="shared" si="95"/>
        <v/>
      </c>
    </row>
    <row r="6136" spans="13:15" x14ac:dyDescent="0.5">
      <c r="M6136" s="18"/>
      <c r="O6136" t="str">
        <f t="shared" si="95"/>
        <v/>
      </c>
    </row>
    <row r="6137" spans="13:15" x14ac:dyDescent="0.5">
      <c r="M6137" s="18"/>
      <c r="O6137" t="str">
        <f t="shared" si="95"/>
        <v/>
      </c>
    </row>
    <row r="6138" spans="13:15" x14ac:dyDescent="0.5">
      <c r="M6138" s="18"/>
      <c r="O6138" t="str">
        <f t="shared" si="95"/>
        <v/>
      </c>
    </row>
    <row r="6139" spans="13:15" x14ac:dyDescent="0.5">
      <c r="M6139" s="18"/>
      <c r="O6139" t="str">
        <f t="shared" si="95"/>
        <v/>
      </c>
    </row>
    <row r="6140" spans="13:15" x14ac:dyDescent="0.5">
      <c r="M6140" s="18"/>
      <c r="O6140" t="str">
        <f t="shared" si="95"/>
        <v/>
      </c>
    </row>
    <row r="6141" spans="13:15" x14ac:dyDescent="0.5">
      <c r="M6141" s="18"/>
      <c r="O6141" t="str">
        <f t="shared" si="95"/>
        <v/>
      </c>
    </row>
    <row r="6142" spans="13:15" x14ac:dyDescent="0.5">
      <c r="M6142" s="18"/>
      <c r="O6142" t="str">
        <f t="shared" si="95"/>
        <v/>
      </c>
    </row>
    <row r="6143" spans="13:15" x14ac:dyDescent="0.5">
      <c r="M6143" s="18"/>
      <c r="O6143" t="str">
        <f t="shared" si="95"/>
        <v/>
      </c>
    </row>
    <row r="6144" spans="13:15" x14ac:dyDescent="0.5">
      <c r="M6144" s="18"/>
      <c r="O6144" t="str">
        <f t="shared" si="95"/>
        <v/>
      </c>
    </row>
    <row r="6145" spans="13:15" x14ac:dyDescent="0.5">
      <c r="M6145" s="18"/>
      <c r="O6145" t="str">
        <f t="shared" si="95"/>
        <v/>
      </c>
    </row>
    <row r="6146" spans="13:15" x14ac:dyDescent="0.5">
      <c r="M6146" s="18"/>
      <c r="O6146" t="str">
        <f t="shared" si="95"/>
        <v/>
      </c>
    </row>
    <row r="6147" spans="13:15" x14ac:dyDescent="0.5">
      <c r="M6147" s="18"/>
      <c r="O6147" t="str">
        <f t="shared" ref="O6147:O6210" si="96">IF(L6147="","",MONTH(L6147))</f>
        <v/>
      </c>
    </row>
    <row r="6148" spans="13:15" x14ac:dyDescent="0.5">
      <c r="M6148" s="18"/>
      <c r="O6148" t="str">
        <f t="shared" si="96"/>
        <v/>
      </c>
    </row>
    <row r="6149" spans="13:15" x14ac:dyDescent="0.5">
      <c r="M6149" s="18"/>
      <c r="O6149" t="str">
        <f t="shared" si="96"/>
        <v/>
      </c>
    </row>
    <row r="6150" spans="13:15" x14ac:dyDescent="0.5">
      <c r="M6150" s="18"/>
      <c r="O6150" t="str">
        <f t="shared" si="96"/>
        <v/>
      </c>
    </row>
    <row r="6151" spans="13:15" x14ac:dyDescent="0.5">
      <c r="M6151" s="18"/>
      <c r="O6151" t="str">
        <f t="shared" si="96"/>
        <v/>
      </c>
    </row>
    <row r="6152" spans="13:15" x14ac:dyDescent="0.5">
      <c r="M6152" s="18"/>
      <c r="O6152" t="str">
        <f t="shared" si="96"/>
        <v/>
      </c>
    </row>
    <row r="6153" spans="13:15" x14ac:dyDescent="0.5">
      <c r="M6153" s="18"/>
      <c r="O6153" t="str">
        <f t="shared" si="96"/>
        <v/>
      </c>
    </row>
    <row r="6154" spans="13:15" x14ac:dyDescent="0.5">
      <c r="M6154" s="18"/>
      <c r="O6154" t="str">
        <f t="shared" si="96"/>
        <v/>
      </c>
    </row>
    <row r="6155" spans="13:15" x14ac:dyDescent="0.5">
      <c r="M6155" s="18"/>
      <c r="O6155" t="str">
        <f t="shared" si="96"/>
        <v/>
      </c>
    </row>
    <row r="6156" spans="13:15" x14ac:dyDescent="0.5">
      <c r="M6156" s="18"/>
      <c r="O6156" t="str">
        <f t="shared" si="96"/>
        <v/>
      </c>
    </row>
    <row r="6157" spans="13:15" x14ac:dyDescent="0.5">
      <c r="M6157" s="18"/>
      <c r="O6157" t="str">
        <f t="shared" si="96"/>
        <v/>
      </c>
    </row>
    <row r="6158" spans="13:15" x14ac:dyDescent="0.5">
      <c r="M6158" s="18"/>
      <c r="O6158" t="str">
        <f t="shared" si="96"/>
        <v/>
      </c>
    </row>
    <row r="6159" spans="13:15" x14ac:dyDescent="0.5">
      <c r="M6159" s="18"/>
      <c r="O6159" t="str">
        <f t="shared" si="96"/>
        <v/>
      </c>
    </row>
    <row r="6160" spans="13:15" x14ac:dyDescent="0.5">
      <c r="M6160" s="18"/>
      <c r="O6160" t="str">
        <f t="shared" si="96"/>
        <v/>
      </c>
    </row>
    <row r="6161" spans="13:15" x14ac:dyDescent="0.5">
      <c r="M6161" s="18"/>
      <c r="O6161" t="str">
        <f t="shared" si="96"/>
        <v/>
      </c>
    </row>
    <row r="6162" spans="13:15" x14ac:dyDescent="0.5">
      <c r="M6162" s="18"/>
      <c r="O6162" t="str">
        <f t="shared" si="96"/>
        <v/>
      </c>
    </row>
    <row r="6163" spans="13:15" x14ac:dyDescent="0.5">
      <c r="M6163" s="18"/>
      <c r="O6163" t="str">
        <f t="shared" si="96"/>
        <v/>
      </c>
    </row>
    <row r="6164" spans="13:15" x14ac:dyDescent="0.5">
      <c r="M6164" s="18"/>
      <c r="O6164" t="str">
        <f t="shared" si="96"/>
        <v/>
      </c>
    </row>
    <row r="6165" spans="13:15" x14ac:dyDescent="0.5">
      <c r="M6165" s="18"/>
      <c r="O6165" t="str">
        <f t="shared" si="96"/>
        <v/>
      </c>
    </row>
    <row r="6166" spans="13:15" x14ac:dyDescent="0.5">
      <c r="M6166" s="18"/>
      <c r="O6166" t="str">
        <f t="shared" si="96"/>
        <v/>
      </c>
    </row>
    <row r="6167" spans="13:15" x14ac:dyDescent="0.5">
      <c r="M6167" s="18"/>
      <c r="O6167" t="str">
        <f t="shared" si="96"/>
        <v/>
      </c>
    </row>
    <row r="6168" spans="13:15" x14ac:dyDescent="0.5">
      <c r="M6168" s="18"/>
      <c r="O6168" t="str">
        <f t="shared" si="96"/>
        <v/>
      </c>
    </row>
    <row r="6169" spans="13:15" x14ac:dyDescent="0.5">
      <c r="M6169" s="18"/>
      <c r="O6169" t="str">
        <f t="shared" si="96"/>
        <v/>
      </c>
    </row>
    <row r="6170" spans="13:15" x14ac:dyDescent="0.5">
      <c r="M6170" s="18"/>
      <c r="O6170" t="str">
        <f t="shared" si="96"/>
        <v/>
      </c>
    </row>
    <row r="6171" spans="13:15" x14ac:dyDescent="0.5">
      <c r="M6171" s="18"/>
      <c r="O6171" t="str">
        <f t="shared" si="96"/>
        <v/>
      </c>
    </row>
    <row r="6172" spans="13:15" x14ac:dyDescent="0.5">
      <c r="M6172" s="18"/>
      <c r="O6172" t="str">
        <f t="shared" si="96"/>
        <v/>
      </c>
    </row>
    <row r="6173" spans="13:15" x14ac:dyDescent="0.5">
      <c r="M6173" s="18"/>
      <c r="O6173" t="str">
        <f t="shared" si="96"/>
        <v/>
      </c>
    </row>
    <row r="6174" spans="13:15" x14ac:dyDescent="0.5">
      <c r="M6174" s="18"/>
      <c r="O6174" t="str">
        <f t="shared" si="96"/>
        <v/>
      </c>
    </row>
    <row r="6175" spans="13:15" x14ac:dyDescent="0.5">
      <c r="M6175" s="18"/>
      <c r="O6175" t="str">
        <f t="shared" si="96"/>
        <v/>
      </c>
    </row>
    <row r="6176" spans="13:15" x14ac:dyDescent="0.5">
      <c r="M6176" s="18"/>
      <c r="O6176" t="str">
        <f t="shared" si="96"/>
        <v/>
      </c>
    </row>
    <row r="6177" spans="13:15" x14ac:dyDescent="0.5">
      <c r="M6177" s="18"/>
      <c r="O6177" t="str">
        <f t="shared" si="96"/>
        <v/>
      </c>
    </row>
    <row r="6178" spans="13:15" x14ac:dyDescent="0.5">
      <c r="M6178" s="18"/>
      <c r="O6178" t="str">
        <f t="shared" si="96"/>
        <v/>
      </c>
    </row>
    <row r="6179" spans="13:15" x14ac:dyDescent="0.5">
      <c r="M6179" s="18"/>
      <c r="O6179" t="str">
        <f t="shared" si="96"/>
        <v/>
      </c>
    </row>
    <row r="6180" spans="13:15" x14ac:dyDescent="0.5">
      <c r="M6180" s="18"/>
      <c r="O6180" t="str">
        <f t="shared" si="96"/>
        <v/>
      </c>
    </row>
    <row r="6181" spans="13:15" x14ac:dyDescent="0.5">
      <c r="M6181" s="18"/>
      <c r="O6181" t="str">
        <f t="shared" si="96"/>
        <v/>
      </c>
    </row>
    <row r="6182" spans="13:15" x14ac:dyDescent="0.5">
      <c r="M6182" s="18"/>
      <c r="O6182" t="str">
        <f t="shared" si="96"/>
        <v/>
      </c>
    </row>
    <row r="6183" spans="13:15" x14ac:dyDescent="0.5">
      <c r="M6183" s="18"/>
      <c r="O6183" t="str">
        <f t="shared" si="96"/>
        <v/>
      </c>
    </row>
    <row r="6184" spans="13:15" x14ac:dyDescent="0.5">
      <c r="M6184" s="18"/>
      <c r="O6184" t="str">
        <f t="shared" si="96"/>
        <v/>
      </c>
    </row>
    <row r="6185" spans="13:15" x14ac:dyDescent="0.5">
      <c r="M6185" s="18"/>
      <c r="O6185" t="str">
        <f t="shared" si="96"/>
        <v/>
      </c>
    </row>
    <row r="6186" spans="13:15" x14ac:dyDescent="0.5">
      <c r="M6186" s="18"/>
      <c r="O6186" t="str">
        <f t="shared" si="96"/>
        <v/>
      </c>
    </row>
    <row r="6187" spans="13:15" x14ac:dyDescent="0.5">
      <c r="M6187" s="18"/>
      <c r="O6187" t="str">
        <f t="shared" si="96"/>
        <v/>
      </c>
    </row>
    <row r="6188" spans="13:15" x14ac:dyDescent="0.5">
      <c r="M6188" s="18"/>
      <c r="O6188" t="str">
        <f t="shared" si="96"/>
        <v/>
      </c>
    </row>
    <row r="6189" spans="13:15" x14ac:dyDescent="0.5">
      <c r="M6189" s="18"/>
      <c r="O6189" t="str">
        <f t="shared" si="96"/>
        <v/>
      </c>
    </row>
    <row r="6190" spans="13:15" x14ac:dyDescent="0.5">
      <c r="M6190" s="18"/>
      <c r="O6190" t="str">
        <f t="shared" si="96"/>
        <v/>
      </c>
    </row>
    <row r="6191" spans="13:15" x14ac:dyDescent="0.5">
      <c r="M6191" s="18"/>
      <c r="O6191" t="str">
        <f t="shared" si="96"/>
        <v/>
      </c>
    </row>
    <row r="6192" spans="13:15" x14ac:dyDescent="0.5">
      <c r="M6192" s="18"/>
      <c r="O6192" t="str">
        <f t="shared" si="96"/>
        <v/>
      </c>
    </row>
    <row r="6193" spans="13:15" x14ac:dyDescent="0.5">
      <c r="M6193" s="18"/>
      <c r="O6193" t="str">
        <f t="shared" si="96"/>
        <v/>
      </c>
    </row>
    <row r="6194" spans="13:15" x14ac:dyDescent="0.5">
      <c r="M6194" s="18"/>
      <c r="O6194" t="str">
        <f t="shared" si="96"/>
        <v/>
      </c>
    </row>
    <row r="6195" spans="13:15" x14ac:dyDescent="0.5">
      <c r="M6195" s="18"/>
      <c r="O6195" t="str">
        <f t="shared" si="96"/>
        <v/>
      </c>
    </row>
    <row r="6196" spans="13:15" x14ac:dyDescent="0.5">
      <c r="M6196" s="18"/>
      <c r="O6196" t="str">
        <f t="shared" si="96"/>
        <v/>
      </c>
    </row>
    <row r="6197" spans="13:15" x14ac:dyDescent="0.5">
      <c r="M6197" s="18"/>
      <c r="O6197" t="str">
        <f t="shared" si="96"/>
        <v/>
      </c>
    </row>
    <row r="6198" spans="13:15" x14ac:dyDescent="0.5">
      <c r="M6198" s="18"/>
      <c r="O6198" t="str">
        <f t="shared" si="96"/>
        <v/>
      </c>
    </row>
    <row r="6199" spans="13:15" x14ac:dyDescent="0.5">
      <c r="M6199" s="18"/>
      <c r="O6199" t="str">
        <f t="shared" si="96"/>
        <v/>
      </c>
    </row>
    <row r="6200" spans="13:15" x14ac:dyDescent="0.5">
      <c r="M6200" s="18"/>
      <c r="O6200" t="str">
        <f t="shared" si="96"/>
        <v/>
      </c>
    </row>
    <row r="6201" spans="13:15" x14ac:dyDescent="0.5">
      <c r="M6201" s="18"/>
      <c r="O6201" t="str">
        <f t="shared" si="96"/>
        <v/>
      </c>
    </row>
    <row r="6202" spans="13:15" x14ac:dyDescent="0.5">
      <c r="M6202" s="18"/>
      <c r="O6202" t="str">
        <f t="shared" si="96"/>
        <v/>
      </c>
    </row>
    <row r="6203" spans="13:15" x14ac:dyDescent="0.5">
      <c r="M6203" s="18"/>
      <c r="O6203" t="str">
        <f t="shared" si="96"/>
        <v/>
      </c>
    </row>
    <row r="6204" spans="13:15" x14ac:dyDescent="0.5">
      <c r="M6204" s="18"/>
      <c r="O6204" t="str">
        <f t="shared" si="96"/>
        <v/>
      </c>
    </row>
    <row r="6205" spans="13:15" x14ac:dyDescent="0.5">
      <c r="M6205" s="18"/>
      <c r="O6205" t="str">
        <f t="shared" si="96"/>
        <v/>
      </c>
    </row>
    <row r="6206" spans="13:15" x14ac:dyDescent="0.5">
      <c r="M6206" s="18"/>
      <c r="O6206" t="str">
        <f t="shared" si="96"/>
        <v/>
      </c>
    </row>
    <row r="6207" spans="13:15" x14ac:dyDescent="0.5">
      <c r="M6207" s="18"/>
      <c r="O6207" t="str">
        <f t="shared" si="96"/>
        <v/>
      </c>
    </row>
    <row r="6208" spans="13:15" x14ac:dyDescent="0.5">
      <c r="M6208" s="18"/>
      <c r="O6208" t="str">
        <f t="shared" si="96"/>
        <v/>
      </c>
    </row>
    <row r="6209" spans="13:15" x14ac:dyDescent="0.5">
      <c r="M6209" s="18"/>
      <c r="O6209" t="str">
        <f t="shared" si="96"/>
        <v/>
      </c>
    </row>
    <row r="6210" spans="13:15" x14ac:dyDescent="0.5">
      <c r="M6210" s="18"/>
      <c r="O6210" t="str">
        <f t="shared" si="96"/>
        <v/>
      </c>
    </row>
    <row r="6211" spans="13:15" x14ac:dyDescent="0.5">
      <c r="M6211" s="18"/>
      <c r="O6211" t="str">
        <f t="shared" ref="O6211:O6274" si="97">IF(L6211="","",MONTH(L6211))</f>
        <v/>
      </c>
    </row>
    <row r="6212" spans="13:15" x14ac:dyDescent="0.5">
      <c r="M6212" s="18"/>
      <c r="O6212" t="str">
        <f t="shared" si="97"/>
        <v/>
      </c>
    </row>
    <row r="6213" spans="13:15" x14ac:dyDescent="0.5">
      <c r="M6213" s="18"/>
      <c r="O6213" t="str">
        <f t="shared" si="97"/>
        <v/>
      </c>
    </row>
    <row r="6214" spans="13:15" x14ac:dyDescent="0.5">
      <c r="M6214" s="18"/>
      <c r="O6214" t="str">
        <f t="shared" si="97"/>
        <v/>
      </c>
    </row>
    <row r="6215" spans="13:15" x14ac:dyDescent="0.5">
      <c r="M6215" s="18"/>
      <c r="O6215" t="str">
        <f t="shared" si="97"/>
        <v/>
      </c>
    </row>
    <row r="6216" spans="13:15" x14ac:dyDescent="0.5">
      <c r="M6216" s="18"/>
      <c r="O6216" t="str">
        <f t="shared" si="97"/>
        <v/>
      </c>
    </row>
    <row r="6217" spans="13:15" x14ac:dyDescent="0.5">
      <c r="M6217" s="18"/>
      <c r="O6217" t="str">
        <f t="shared" si="97"/>
        <v/>
      </c>
    </row>
    <row r="6218" spans="13:15" x14ac:dyDescent="0.5">
      <c r="M6218" s="18"/>
      <c r="O6218" t="str">
        <f t="shared" si="97"/>
        <v/>
      </c>
    </row>
    <row r="6219" spans="13:15" x14ac:dyDescent="0.5">
      <c r="M6219" s="18"/>
      <c r="O6219" t="str">
        <f t="shared" si="97"/>
        <v/>
      </c>
    </row>
    <row r="6220" spans="13:15" x14ac:dyDescent="0.5">
      <c r="M6220" s="18"/>
      <c r="O6220" t="str">
        <f t="shared" si="97"/>
        <v/>
      </c>
    </row>
    <row r="6221" spans="13:15" x14ac:dyDescent="0.5">
      <c r="M6221" s="18"/>
      <c r="O6221" t="str">
        <f t="shared" si="97"/>
        <v/>
      </c>
    </row>
    <row r="6222" spans="13:15" x14ac:dyDescent="0.5">
      <c r="M6222" s="18"/>
      <c r="O6222" t="str">
        <f t="shared" si="97"/>
        <v/>
      </c>
    </row>
    <row r="6223" spans="13:15" x14ac:dyDescent="0.5">
      <c r="M6223" s="18"/>
      <c r="O6223" t="str">
        <f t="shared" si="97"/>
        <v/>
      </c>
    </row>
    <row r="6224" spans="13:15" x14ac:dyDescent="0.5">
      <c r="M6224" s="18"/>
      <c r="O6224" t="str">
        <f t="shared" si="97"/>
        <v/>
      </c>
    </row>
    <row r="6225" spans="13:15" x14ac:dyDescent="0.5">
      <c r="M6225" s="18"/>
      <c r="O6225" t="str">
        <f t="shared" si="97"/>
        <v/>
      </c>
    </row>
    <row r="6226" spans="13:15" x14ac:dyDescent="0.5">
      <c r="M6226" s="18"/>
      <c r="O6226" t="str">
        <f t="shared" si="97"/>
        <v/>
      </c>
    </row>
    <row r="6227" spans="13:15" x14ac:dyDescent="0.5">
      <c r="M6227" s="18"/>
      <c r="O6227" t="str">
        <f t="shared" si="97"/>
        <v/>
      </c>
    </row>
    <row r="6228" spans="13:15" x14ac:dyDescent="0.5">
      <c r="M6228" s="18"/>
      <c r="O6228" t="str">
        <f t="shared" si="97"/>
        <v/>
      </c>
    </row>
    <row r="6229" spans="13:15" x14ac:dyDescent="0.5">
      <c r="M6229" s="18"/>
      <c r="O6229" t="str">
        <f t="shared" si="97"/>
        <v/>
      </c>
    </row>
    <row r="6230" spans="13:15" x14ac:dyDescent="0.5">
      <c r="M6230" s="18"/>
      <c r="O6230" t="str">
        <f t="shared" si="97"/>
        <v/>
      </c>
    </row>
    <row r="6231" spans="13:15" x14ac:dyDescent="0.5">
      <c r="M6231" s="18"/>
      <c r="O6231" t="str">
        <f t="shared" si="97"/>
        <v/>
      </c>
    </row>
    <row r="6232" spans="13:15" x14ac:dyDescent="0.5">
      <c r="M6232" s="18"/>
      <c r="O6232" t="str">
        <f t="shared" si="97"/>
        <v/>
      </c>
    </row>
    <row r="6233" spans="13:15" x14ac:dyDescent="0.5">
      <c r="M6233" s="18"/>
      <c r="O6233" t="str">
        <f t="shared" si="97"/>
        <v/>
      </c>
    </row>
    <row r="6234" spans="13:15" x14ac:dyDescent="0.5">
      <c r="M6234" s="18"/>
      <c r="O6234" t="str">
        <f t="shared" si="97"/>
        <v/>
      </c>
    </row>
    <row r="6235" spans="13:15" x14ac:dyDescent="0.5">
      <c r="M6235" s="18"/>
      <c r="O6235" t="str">
        <f t="shared" si="97"/>
        <v/>
      </c>
    </row>
    <row r="6236" spans="13:15" x14ac:dyDescent="0.5">
      <c r="M6236" s="18"/>
      <c r="O6236" t="str">
        <f t="shared" si="97"/>
        <v/>
      </c>
    </row>
    <row r="6237" spans="13:15" x14ac:dyDescent="0.5">
      <c r="M6237" s="18"/>
      <c r="O6237" t="str">
        <f t="shared" si="97"/>
        <v/>
      </c>
    </row>
    <row r="6238" spans="13:15" x14ac:dyDescent="0.5">
      <c r="M6238" s="18"/>
      <c r="O6238" t="str">
        <f t="shared" si="97"/>
        <v/>
      </c>
    </row>
    <row r="6239" spans="13:15" x14ac:dyDescent="0.5">
      <c r="M6239" s="18"/>
      <c r="O6239" t="str">
        <f t="shared" si="97"/>
        <v/>
      </c>
    </row>
    <row r="6240" spans="13:15" x14ac:dyDescent="0.5">
      <c r="M6240" s="18"/>
      <c r="O6240" t="str">
        <f t="shared" si="97"/>
        <v/>
      </c>
    </row>
    <row r="6241" spans="13:15" x14ac:dyDescent="0.5">
      <c r="M6241" s="18"/>
      <c r="O6241" t="str">
        <f t="shared" si="97"/>
        <v/>
      </c>
    </row>
    <row r="6242" spans="13:15" x14ac:dyDescent="0.5">
      <c r="M6242" s="18"/>
      <c r="O6242" t="str">
        <f t="shared" si="97"/>
        <v/>
      </c>
    </row>
    <row r="6243" spans="13:15" x14ac:dyDescent="0.5">
      <c r="M6243" s="18"/>
      <c r="O6243" t="str">
        <f t="shared" si="97"/>
        <v/>
      </c>
    </row>
    <row r="6244" spans="13:15" x14ac:dyDescent="0.5">
      <c r="M6244" s="18"/>
      <c r="O6244" t="str">
        <f t="shared" si="97"/>
        <v/>
      </c>
    </row>
    <row r="6245" spans="13:15" x14ac:dyDescent="0.5">
      <c r="M6245" s="18"/>
      <c r="O6245" t="str">
        <f t="shared" si="97"/>
        <v/>
      </c>
    </row>
    <row r="6246" spans="13:15" x14ac:dyDescent="0.5">
      <c r="M6246" s="18"/>
      <c r="O6246" t="str">
        <f t="shared" si="97"/>
        <v/>
      </c>
    </row>
    <row r="6247" spans="13:15" x14ac:dyDescent="0.5">
      <c r="M6247" s="18"/>
      <c r="O6247" t="str">
        <f t="shared" si="97"/>
        <v/>
      </c>
    </row>
    <row r="6248" spans="13:15" x14ac:dyDescent="0.5">
      <c r="M6248" s="18"/>
      <c r="O6248" t="str">
        <f t="shared" si="97"/>
        <v/>
      </c>
    </row>
    <row r="6249" spans="13:15" x14ac:dyDescent="0.5">
      <c r="M6249" s="18"/>
      <c r="O6249" t="str">
        <f t="shared" si="97"/>
        <v/>
      </c>
    </row>
    <row r="6250" spans="13:15" x14ac:dyDescent="0.5">
      <c r="M6250" s="18"/>
      <c r="O6250" t="str">
        <f t="shared" si="97"/>
        <v/>
      </c>
    </row>
    <row r="6251" spans="13:15" x14ac:dyDescent="0.5">
      <c r="M6251" s="18"/>
      <c r="O6251" t="str">
        <f t="shared" si="97"/>
        <v/>
      </c>
    </row>
    <row r="6252" spans="13:15" x14ac:dyDescent="0.5">
      <c r="M6252" s="18"/>
      <c r="O6252" t="str">
        <f t="shared" si="97"/>
        <v/>
      </c>
    </row>
    <row r="6253" spans="13:15" x14ac:dyDescent="0.5">
      <c r="M6253" s="18"/>
      <c r="O6253" t="str">
        <f t="shared" si="97"/>
        <v/>
      </c>
    </row>
    <row r="6254" spans="13:15" x14ac:dyDescent="0.5">
      <c r="M6254" s="18"/>
      <c r="O6254" t="str">
        <f t="shared" si="97"/>
        <v/>
      </c>
    </row>
    <row r="6255" spans="13:15" x14ac:dyDescent="0.5">
      <c r="M6255" s="18"/>
      <c r="O6255" t="str">
        <f t="shared" si="97"/>
        <v/>
      </c>
    </row>
    <row r="6256" spans="13:15" x14ac:dyDescent="0.5">
      <c r="M6256" s="18"/>
      <c r="O6256" t="str">
        <f t="shared" si="97"/>
        <v/>
      </c>
    </row>
    <row r="6257" spans="13:15" x14ac:dyDescent="0.5">
      <c r="M6257" s="18"/>
      <c r="O6257" t="str">
        <f t="shared" si="97"/>
        <v/>
      </c>
    </row>
    <row r="6258" spans="13:15" x14ac:dyDescent="0.5">
      <c r="M6258" s="18"/>
      <c r="O6258" t="str">
        <f t="shared" si="97"/>
        <v/>
      </c>
    </row>
    <row r="6259" spans="13:15" x14ac:dyDescent="0.5">
      <c r="M6259" s="18"/>
      <c r="O6259" t="str">
        <f t="shared" si="97"/>
        <v/>
      </c>
    </row>
    <row r="6260" spans="13:15" x14ac:dyDescent="0.5">
      <c r="M6260" s="18"/>
      <c r="O6260" t="str">
        <f t="shared" si="97"/>
        <v/>
      </c>
    </row>
    <row r="6261" spans="13:15" x14ac:dyDescent="0.5">
      <c r="M6261" s="18"/>
      <c r="O6261" t="str">
        <f t="shared" si="97"/>
        <v/>
      </c>
    </row>
    <row r="6262" spans="13:15" x14ac:dyDescent="0.5">
      <c r="M6262" s="18"/>
      <c r="O6262" t="str">
        <f t="shared" si="97"/>
        <v/>
      </c>
    </row>
    <row r="6263" spans="13:15" x14ac:dyDescent="0.5">
      <c r="M6263" s="18"/>
      <c r="O6263" t="str">
        <f t="shared" si="97"/>
        <v/>
      </c>
    </row>
    <row r="6264" spans="13:15" x14ac:dyDescent="0.5">
      <c r="M6264" s="18"/>
      <c r="O6264" t="str">
        <f t="shared" si="97"/>
        <v/>
      </c>
    </row>
    <row r="6265" spans="13:15" x14ac:dyDescent="0.5">
      <c r="M6265" s="18"/>
      <c r="O6265" t="str">
        <f t="shared" si="97"/>
        <v/>
      </c>
    </row>
    <row r="6266" spans="13:15" x14ac:dyDescent="0.5">
      <c r="M6266" s="18"/>
      <c r="O6266" t="str">
        <f t="shared" si="97"/>
        <v/>
      </c>
    </row>
    <row r="6267" spans="13:15" x14ac:dyDescent="0.5">
      <c r="M6267" s="18"/>
      <c r="O6267" t="str">
        <f t="shared" si="97"/>
        <v/>
      </c>
    </row>
    <row r="6268" spans="13:15" x14ac:dyDescent="0.5">
      <c r="M6268" s="18"/>
      <c r="O6268" t="str">
        <f t="shared" si="97"/>
        <v/>
      </c>
    </row>
    <row r="6269" spans="13:15" x14ac:dyDescent="0.5">
      <c r="M6269" s="18"/>
      <c r="O6269" t="str">
        <f t="shared" si="97"/>
        <v/>
      </c>
    </row>
    <row r="6270" spans="13:15" x14ac:dyDescent="0.5">
      <c r="M6270" s="18"/>
      <c r="O6270" t="str">
        <f t="shared" si="97"/>
        <v/>
      </c>
    </row>
    <row r="6271" spans="13:15" x14ac:dyDescent="0.5">
      <c r="M6271" s="18"/>
      <c r="O6271" t="str">
        <f t="shared" si="97"/>
        <v/>
      </c>
    </row>
    <row r="6272" spans="13:15" x14ac:dyDescent="0.5">
      <c r="M6272" s="18"/>
      <c r="O6272" t="str">
        <f t="shared" si="97"/>
        <v/>
      </c>
    </row>
    <row r="6273" spans="13:15" x14ac:dyDescent="0.5">
      <c r="M6273" s="18"/>
      <c r="O6273" t="str">
        <f t="shared" si="97"/>
        <v/>
      </c>
    </row>
    <row r="6274" spans="13:15" x14ac:dyDescent="0.5">
      <c r="M6274" s="18"/>
      <c r="O6274" t="str">
        <f t="shared" si="97"/>
        <v/>
      </c>
    </row>
    <row r="6275" spans="13:15" x14ac:dyDescent="0.5">
      <c r="M6275" s="18"/>
      <c r="O6275" t="str">
        <f t="shared" ref="O6275:O6338" si="98">IF(L6275="","",MONTH(L6275))</f>
        <v/>
      </c>
    </row>
    <row r="6276" spans="13:15" x14ac:dyDescent="0.5">
      <c r="M6276" s="18"/>
      <c r="O6276" t="str">
        <f t="shared" si="98"/>
        <v/>
      </c>
    </row>
    <row r="6277" spans="13:15" x14ac:dyDescent="0.5">
      <c r="M6277" s="18"/>
      <c r="O6277" t="str">
        <f t="shared" si="98"/>
        <v/>
      </c>
    </row>
    <row r="6278" spans="13:15" x14ac:dyDescent="0.5">
      <c r="M6278" s="18"/>
      <c r="O6278" t="str">
        <f t="shared" si="98"/>
        <v/>
      </c>
    </row>
    <row r="6279" spans="13:15" x14ac:dyDescent="0.5">
      <c r="M6279" s="18"/>
      <c r="O6279" t="str">
        <f t="shared" si="98"/>
        <v/>
      </c>
    </row>
    <row r="6280" spans="13:15" x14ac:dyDescent="0.5">
      <c r="M6280" s="18"/>
      <c r="O6280" t="str">
        <f t="shared" si="98"/>
        <v/>
      </c>
    </row>
    <row r="6281" spans="13:15" x14ac:dyDescent="0.5">
      <c r="M6281" s="18"/>
      <c r="O6281" t="str">
        <f t="shared" si="98"/>
        <v/>
      </c>
    </row>
    <row r="6282" spans="13:15" x14ac:dyDescent="0.5">
      <c r="M6282" s="18"/>
      <c r="O6282" t="str">
        <f t="shared" si="98"/>
        <v/>
      </c>
    </row>
    <row r="6283" spans="13:15" x14ac:dyDescent="0.5">
      <c r="M6283" s="18"/>
      <c r="O6283" t="str">
        <f t="shared" si="98"/>
        <v/>
      </c>
    </row>
    <row r="6284" spans="13:15" x14ac:dyDescent="0.5">
      <c r="M6284" s="18"/>
      <c r="O6284" t="str">
        <f t="shared" si="98"/>
        <v/>
      </c>
    </row>
    <row r="6285" spans="13:15" x14ac:dyDescent="0.5">
      <c r="M6285" s="18"/>
      <c r="O6285" t="str">
        <f t="shared" si="98"/>
        <v/>
      </c>
    </row>
    <row r="6286" spans="13:15" x14ac:dyDescent="0.5">
      <c r="M6286" s="18"/>
      <c r="O6286" t="str">
        <f t="shared" si="98"/>
        <v/>
      </c>
    </row>
    <row r="6287" spans="13:15" x14ac:dyDescent="0.5">
      <c r="M6287" s="18"/>
      <c r="O6287" t="str">
        <f t="shared" si="98"/>
        <v/>
      </c>
    </row>
    <row r="6288" spans="13:15" x14ac:dyDescent="0.5">
      <c r="M6288" s="18"/>
      <c r="O6288" t="str">
        <f t="shared" si="98"/>
        <v/>
      </c>
    </row>
    <row r="6289" spans="13:15" x14ac:dyDescent="0.5">
      <c r="M6289" s="18"/>
      <c r="O6289" t="str">
        <f t="shared" si="98"/>
        <v/>
      </c>
    </row>
    <row r="6290" spans="13:15" x14ac:dyDescent="0.5">
      <c r="M6290" s="18"/>
      <c r="O6290" t="str">
        <f t="shared" si="98"/>
        <v/>
      </c>
    </row>
    <row r="6291" spans="13:15" x14ac:dyDescent="0.5">
      <c r="M6291" s="18"/>
      <c r="O6291" t="str">
        <f t="shared" si="98"/>
        <v/>
      </c>
    </row>
    <row r="6292" spans="13:15" x14ac:dyDescent="0.5">
      <c r="M6292" s="18"/>
      <c r="O6292" t="str">
        <f t="shared" si="98"/>
        <v/>
      </c>
    </row>
    <row r="6293" spans="13:15" x14ac:dyDescent="0.5">
      <c r="M6293" s="18"/>
      <c r="O6293" t="str">
        <f t="shared" si="98"/>
        <v/>
      </c>
    </row>
    <row r="6294" spans="13:15" x14ac:dyDescent="0.5">
      <c r="M6294" s="18"/>
      <c r="O6294" t="str">
        <f t="shared" si="98"/>
        <v/>
      </c>
    </row>
    <row r="6295" spans="13:15" x14ac:dyDescent="0.5">
      <c r="M6295" s="18"/>
      <c r="O6295" t="str">
        <f t="shared" si="98"/>
        <v/>
      </c>
    </row>
    <row r="6296" spans="13:15" x14ac:dyDescent="0.5">
      <c r="M6296" s="18"/>
      <c r="O6296" t="str">
        <f t="shared" si="98"/>
        <v/>
      </c>
    </row>
    <row r="6297" spans="13:15" x14ac:dyDescent="0.5">
      <c r="M6297" s="18"/>
      <c r="O6297" t="str">
        <f t="shared" si="98"/>
        <v/>
      </c>
    </row>
    <row r="6298" spans="13:15" x14ac:dyDescent="0.5">
      <c r="M6298" s="18"/>
      <c r="O6298" t="str">
        <f t="shared" si="98"/>
        <v/>
      </c>
    </row>
    <row r="6299" spans="13:15" x14ac:dyDescent="0.5">
      <c r="M6299" s="18"/>
      <c r="O6299" t="str">
        <f t="shared" si="98"/>
        <v/>
      </c>
    </row>
    <row r="6300" spans="13:15" x14ac:dyDescent="0.5">
      <c r="M6300" s="18"/>
      <c r="O6300" t="str">
        <f t="shared" si="98"/>
        <v/>
      </c>
    </row>
    <row r="6301" spans="13:15" x14ac:dyDescent="0.5">
      <c r="M6301" s="18"/>
      <c r="O6301" t="str">
        <f t="shared" si="98"/>
        <v/>
      </c>
    </row>
    <row r="6302" spans="13:15" x14ac:dyDescent="0.5">
      <c r="M6302" s="18"/>
      <c r="O6302" t="str">
        <f t="shared" si="98"/>
        <v/>
      </c>
    </row>
    <row r="6303" spans="13:15" x14ac:dyDescent="0.5">
      <c r="M6303" s="18"/>
      <c r="O6303" t="str">
        <f t="shared" si="98"/>
        <v/>
      </c>
    </row>
    <row r="6304" spans="13:15" x14ac:dyDescent="0.5">
      <c r="M6304" s="18"/>
      <c r="O6304" t="str">
        <f t="shared" si="98"/>
        <v/>
      </c>
    </row>
    <row r="6305" spans="13:15" x14ac:dyDescent="0.5">
      <c r="M6305" s="18"/>
      <c r="O6305" t="str">
        <f t="shared" si="98"/>
        <v/>
      </c>
    </row>
    <row r="6306" spans="13:15" x14ac:dyDescent="0.5">
      <c r="M6306" s="18"/>
      <c r="O6306" t="str">
        <f t="shared" si="98"/>
        <v/>
      </c>
    </row>
    <row r="6307" spans="13:15" x14ac:dyDescent="0.5">
      <c r="M6307" s="18"/>
      <c r="O6307" t="str">
        <f t="shared" si="98"/>
        <v/>
      </c>
    </row>
    <row r="6308" spans="13:15" x14ac:dyDescent="0.5">
      <c r="M6308" s="18"/>
      <c r="O6308" t="str">
        <f t="shared" si="98"/>
        <v/>
      </c>
    </row>
    <row r="6309" spans="13:15" x14ac:dyDescent="0.5">
      <c r="M6309" s="18"/>
      <c r="O6309" t="str">
        <f t="shared" si="98"/>
        <v/>
      </c>
    </row>
    <row r="6310" spans="13:15" x14ac:dyDescent="0.5">
      <c r="M6310" s="18"/>
      <c r="O6310" t="str">
        <f t="shared" si="98"/>
        <v/>
      </c>
    </row>
    <row r="6311" spans="13:15" x14ac:dyDescent="0.5">
      <c r="M6311" s="18"/>
      <c r="O6311" t="str">
        <f t="shared" si="98"/>
        <v/>
      </c>
    </row>
    <row r="6312" spans="13:15" x14ac:dyDescent="0.5">
      <c r="M6312" s="18"/>
      <c r="O6312" t="str">
        <f t="shared" si="98"/>
        <v/>
      </c>
    </row>
    <row r="6313" spans="13:15" x14ac:dyDescent="0.5">
      <c r="M6313" s="18"/>
      <c r="O6313" t="str">
        <f t="shared" si="98"/>
        <v/>
      </c>
    </row>
    <row r="6314" spans="13:15" x14ac:dyDescent="0.5">
      <c r="M6314" s="18"/>
      <c r="O6314" t="str">
        <f t="shared" si="98"/>
        <v/>
      </c>
    </row>
    <row r="6315" spans="13:15" x14ac:dyDescent="0.5">
      <c r="M6315" s="18"/>
      <c r="O6315" t="str">
        <f t="shared" si="98"/>
        <v/>
      </c>
    </row>
    <row r="6316" spans="13:15" x14ac:dyDescent="0.5">
      <c r="M6316" s="18"/>
      <c r="O6316" t="str">
        <f t="shared" si="98"/>
        <v/>
      </c>
    </row>
    <row r="6317" spans="13:15" x14ac:dyDescent="0.5">
      <c r="M6317" s="18"/>
      <c r="O6317" t="str">
        <f t="shared" si="98"/>
        <v/>
      </c>
    </row>
    <row r="6318" spans="13:15" x14ac:dyDescent="0.5">
      <c r="M6318" s="18"/>
      <c r="O6318" t="str">
        <f t="shared" si="98"/>
        <v/>
      </c>
    </row>
    <row r="6319" spans="13:15" x14ac:dyDescent="0.5">
      <c r="M6319" s="18"/>
      <c r="O6319" t="str">
        <f t="shared" si="98"/>
        <v/>
      </c>
    </row>
    <row r="6320" spans="13:15" x14ac:dyDescent="0.5">
      <c r="M6320" s="18"/>
      <c r="O6320" t="str">
        <f t="shared" si="98"/>
        <v/>
      </c>
    </row>
    <row r="6321" spans="13:15" x14ac:dyDescent="0.5">
      <c r="M6321" s="18"/>
      <c r="O6321" t="str">
        <f t="shared" si="98"/>
        <v/>
      </c>
    </row>
    <row r="6322" spans="13:15" x14ac:dyDescent="0.5">
      <c r="M6322" s="18"/>
      <c r="O6322" t="str">
        <f t="shared" si="98"/>
        <v/>
      </c>
    </row>
    <row r="6323" spans="13:15" x14ac:dyDescent="0.5">
      <c r="M6323" s="18"/>
      <c r="O6323" t="str">
        <f t="shared" si="98"/>
        <v/>
      </c>
    </row>
    <row r="6324" spans="13:15" x14ac:dyDescent="0.5">
      <c r="M6324" s="18"/>
      <c r="O6324" t="str">
        <f t="shared" si="98"/>
        <v/>
      </c>
    </row>
    <row r="6325" spans="13:15" x14ac:dyDescent="0.5">
      <c r="M6325" s="18"/>
      <c r="O6325" t="str">
        <f t="shared" si="98"/>
        <v/>
      </c>
    </row>
    <row r="6326" spans="13:15" x14ac:dyDescent="0.5">
      <c r="M6326" s="18"/>
      <c r="O6326" t="str">
        <f t="shared" si="98"/>
        <v/>
      </c>
    </row>
    <row r="6327" spans="13:15" x14ac:dyDescent="0.5">
      <c r="M6327" s="18"/>
      <c r="O6327" t="str">
        <f t="shared" si="98"/>
        <v/>
      </c>
    </row>
    <row r="6328" spans="13:15" x14ac:dyDescent="0.5">
      <c r="M6328" s="18"/>
      <c r="O6328" t="str">
        <f t="shared" si="98"/>
        <v/>
      </c>
    </row>
    <row r="6329" spans="13:15" x14ac:dyDescent="0.5">
      <c r="M6329" s="18"/>
      <c r="O6329" t="str">
        <f t="shared" si="98"/>
        <v/>
      </c>
    </row>
    <row r="6330" spans="13:15" x14ac:dyDescent="0.5">
      <c r="M6330" s="18"/>
      <c r="O6330" t="str">
        <f t="shared" si="98"/>
        <v/>
      </c>
    </row>
    <row r="6331" spans="13:15" x14ac:dyDescent="0.5">
      <c r="M6331" s="18"/>
      <c r="O6331" t="str">
        <f t="shared" si="98"/>
        <v/>
      </c>
    </row>
    <row r="6332" spans="13:15" x14ac:dyDescent="0.5">
      <c r="M6332" s="18"/>
      <c r="O6332" t="str">
        <f t="shared" si="98"/>
        <v/>
      </c>
    </row>
    <row r="6333" spans="13:15" x14ac:dyDescent="0.5">
      <c r="M6333" s="18"/>
      <c r="O6333" t="str">
        <f t="shared" si="98"/>
        <v/>
      </c>
    </row>
    <row r="6334" spans="13:15" x14ac:dyDescent="0.5">
      <c r="M6334" s="18"/>
      <c r="O6334" t="str">
        <f t="shared" si="98"/>
        <v/>
      </c>
    </row>
    <row r="6335" spans="13:15" x14ac:dyDescent="0.5">
      <c r="M6335" s="18"/>
      <c r="O6335" t="str">
        <f t="shared" si="98"/>
        <v/>
      </c>
    </row>
    <row r="6336" spans="13:15" x14ac:dyDescent="0.5">
      <c r="M6336" s="18"/>
      <c r="O6336" t="str">
        <f t="shared" si="98"/>
        <v/>
      </c>
    </row>
    <row r="6337" spans="13:15" x14ac:dyDescent="0.5">
      <c r="M6337" s="18"/>
      <c r="O6337" t="str">
        <f t="shared" si="98"/>
        <v/>
      </c>
    </row>
    <row r="6338" spans="13:15" x14ac:dyDescent="0.5">
      <c r="M6338" s="18"/>
      <c r="O6338" t="str">
        <f t="shared" si="98"/>
        <v/>
      </c>
    </row>
    <row r="6339" spans="13:15" x14ac:dyDescent="0.5">
      <c r="M6339" s="18"/>
      <c r="O6339" t="str">
        <f t="shared" ref="O6339:O6402" si="99">IF(L6339="","",MONTH(L6339))</f>
        <v/>
      </c>
    </row>
    <row r="6340" spans="13:15" x14ac:dyDescent="0.5">
      <c r="M6340" s="18"/>
      <c r="O6340" t="str">
        <f t="shared" si="99"/>
        <v/>
      </c>
    </row>
    <row r="6341" spans="13:15" x14ac:dyDescent="0.5">
      <c r="M6341" s="18"/>
      <c r="O6341" t="str">
        <f t="shared" si="99"/>
        <v/>
      </c>
    </row>
    <row r="6342" spans="13:15" x14ac:dyDescent="0.5">
      <c r="M6342" s="18"/>
      <c r="O6342" t="str">
        <f t="shared" si="99"/>
        <v/>
      </c>
    </row>
    <row r="6343" spans="13:15" x14ac:dyDescent="0.5">
      <c r="M6343" s="18"/>
      <c r="O6343" t="str">
        <f t="shared" si="99"/>
        <v/>
      </c>
    </row>
    <row r="6344" spans="13:15" x14ac:dyDescent="0.5">
      <c r="M6344" s="18"/>
      <c r="O6344" t="str">
        <f t="shared" si="99"/>
        <v/>
      </c>
    </row>
    <row r="6345" spans="13:15" x14ac:dyDescent="0.5">
      <c r="M6345" s="18"/>
      <c r="O6345" t="str">
        <f t="shared" si="99"/>
        <v/>
      </c>
    </row>
    <row r="6346" spans="13:15" x14ac:dyDescent="0.5">
      <c r="M6346" s="18"/>
      <c r="O6346" t="str">
        <f t="shared" si="99"/>
        <v/>
      </c>
    </row>
    <row r="6347" spans="13:15" x14ac:dyDescent="0.5">
      <c r="M6347" s="18"/>
      <c r="O6347" t="str">
        <f t="shared" si="99"/>
        <v/>
      </c>
    </row>
    <row r="6348" spans="13:15" x14ac:dyDescent="0.5">
      <c r="M6348" s="18"/>
      <c r="O6348" t="str">
        <f t="shared" si="99"/>
        <v/>
      </c>
    </row>
    <row r="6349" spans="13:15" x14ac:dyDescent="0.5">
      <c r="M6349" s="18"/>
      <c r="O6349" t="str">
        <f t="shared" si="99"/>
        <v/>
      </c>
    </row>
    <row r="6350" spans="13:15" x14ac:dyDescent="0.5">
      <c r="M6350" s="18"/>
      <c r="O6350" t="str">
        <f t="shared" si="99"/>
        <v/>
      </c>
    </row>
    <row r="6351" spans="13:15" x14ac:dyDescent="0.5">
      <c r="M6351" s="18"/>
      <c r="O6351" t="str">
        <f t="shared" si="99"/>
        <v/>
      </c>
    </row>
    <row r="6352" spans="13:15" x14ac:dyDescent="0.5">
      <c r="M6352" s="18"/>
      <c r="O6352" t="str">
        <f t="shared" si="99"/>
        <v/>
      </c>
    </row>
    <row r="6353" spans="13:15" x14ac:dyDescent="0.5">
      <c r="M6353" s="18"/>
      <c r="O6353" t="str">
        <f t="shared" si="99"/>
        <v/>
      </c>
    </row>
    <row r="6354" spans="13:15" x14ac:dyDescent="0.5">
      <c r="M6354" s="18"/>
      <c r="O6354" t="str">
        <f t="shared" si="99"/>
        <v/>
      </c>
    </row>
    <row r="6355" spans="13:15" x14ac:dyDescent="0.5">
      <c r="M6355" s="18"/>
      <c r="O6355" t="str">
        <f t="shared" si="99"/>
        <v/>
      </c>
    </row>
    <row r="6356" spans="13:15" x14ac:dyDescent="0.5">
      <c r="M6356" s="18"/>
      <c r="O6356" t="str">
        <f t="shared" si="99"/>
        <v/>
      </c>
    </row>
    <row r="6357" spans="13:15" x14ac:dyDescent="0.5">
      <c r="M6357" s="18"/>
      <c r="O6357" t="str">
        <f t="shared" si="99"/>
        <v/>
      </c>
    </row>
    <row r="6358" spans="13:15" x14ac:dyDescent="0.5">
      <c r="M6358" s="18"/>
      <c r="O6358" t="str">
        <f t="shared" si="99"/>
        <v/>
      </c>
    </row>
    <row r="6359" spans="13:15" x14ac:dyDescent="0.5">
      <c r="M6359" s="18"/>
      <c r="O6359" t="str">
        <f t="shared" si="99"/>
        <v/>
      </c>
    </row>
    <row r="6360" spans="13:15" x14ac:dyDescent="0.5">
      <c r="M6360" s="18"/>
      <c r="O6360" t="str">
        <f t="shared" si="99"/>
        <v/>
      </c>
    </row>
    <row r="6361" spans="13:15" x14ac:dyDescent="0.5">
      <c r="M6361" s="18"/>
      <c r="O6361" t="str">
        <f t="shared" si="99"/>
        <v/>
      </c>
    </row>
    <row r="6362" spans="13:15" x14ac:dyDescent="0.5">
      <c r="M6362" s="18"/>
      <c r="O6362" t="str">
        <f t="shared" si="99"/>
        <v/>
      </c>
    </row>
    <row r="6363" spans="13:15" x14ac:dyDescent="0.5">
      <c r="M6363" s="18"/>
      <c r="O6363" t="str">
        <f t="shared" si="99"/>
        <v/>
      </c>
    </row>
    <row r="6364" spans="13:15" x14ac:dyDescent="0.5">
      <c r="M6364" s="18"/>
      <c r="O6364" t="str">
        <f t="shared" si="99"/>
        <v/>
      </c>
    </row>
    <row r="6365" spans="13:15" x14ac:dyDescent="0.5">
      <c r="M6365" s="18"/>
      <c r="O6365" t="str">
        <f t="shared" si="99"/>
        <v/>
      </c>
    </row>
    <row r="6366" spans="13:15" x14ac:dyDescent="0.5">
      <c r="M6366" s="18"/>
      <c r="O6366" t="str">
        <f t="shared" si="99"/>
        <v/>
      </c>
    </row>
    <row r="6367" spans="13:15" x14ac:dyDescent="0.5">
      <c r="M6367" s="18"/>
      <c r="O6367" t="str">
        <f t="shared" si="99"/>
        <v/>
      </c>
    </row>
    <row r="6368" spans="13:15" x14ac:dyDescent="0.5">
      <c r="M6368" s="18"/>
      <c r="O6368" t="str">
        <f t="shared" si="99"/>
        <v/>
      </c>
    </row>
    <row r="6369" spans="13:15" x14ac:dyDescent="0.5">
      <c r="M6369" s="18"/>
      <c r="O6369" t="str">
        <f t="shared" si="99"/>
        <v/>
      </c>
    </row>
    <row r="6370" spans="13:15" x14ac:dyDescent="0.5">
      <c r="M6370" s="18"/>
      <c r="O6370" t="str">
        <f t="shared" si="99"/>
        <v/>
      </c>
    </row>
    <row r="6371" spans="13:15" x14ac:dyDescent="0.5">
      <c r="M6371" s="18"/>
      <c r="O6371" t="str">
        <f t="shared" si="99"/>
        <v/>
      </c>
    </row>
    <row r="6372" spans="13:15" x14ac:dyDescent="0.5">
      <c r="M6372" s="18"/>
      <c r="O6372" t="str">
        <f t="shared" si="99"/>
        <v/>
      </c>
    </row>
    <row r="6373" spans="13:15" x14ac:dyDescent="0.5">
      <c r="M6373" s="18"/>
      <c r="O6373" t="str">
        <f t="shared" si="99"/>
        <v/>
      </c>
    </row>
    <row r="6374" spans="13:15" x14ac:dyDescent="0.5">
      <c r="M6374" s="18"/>
      <c r="O6374" t="str">
        <f t="shared" si="99"/>
        <v/>
      </c>
    </row>
    <row r="6375" spans="13:15" x14ac:dyDescent="0.5">
      <c r="M6375" s="18"/>
      <c r="O6375" t="str">
        <f t="shared" si="99"/>
        <v/>
      </c>
    </row>
    <row r="6376" spans="13:15" x14ac:dyDescent="0.5">
      <c r="M6376" s="18"/>
      <c r="O6376" t="str">
        <f t="shared" si="99"/>
        <v/>
      </c>
    </row>
    <row r="6377" spans="13:15" x14ac:dyDescent="0.5">
      <c r="M6377" s="18"/>
      <c r="O6377" t="str">
        <f t="shared" si="99"/>
        <v/>
      </c>
    </row>
    <row r="6378" spans="13:15" x14ac:dyDescent="0.5">
      <c r="M6378" s="18"/>
      <c r="O6378" t="str">
        <f t="shared" si="99"/>
        <v/>
      </c>
    </row>
    <row r="6379" spans="13:15" x14ac:dyDescent="0.5">
      <c r="M6379" s="18"/>
      <c r="O6379" t="str">
        <f t="shared" si="99"/>
        <v/>
      </c>
    </row>
    <row r="6380" spans="13:15" x14ac:dyDescent="0.5">
      <c r="M6380" s="18"/>
      <c r="O6380" t="str">
        <f t="shared" si="99"/>
        <v/>
      </c>
    </row>
    <row r="6381" spans="13:15" x14ac:dyDescent="0.5">
      <c r="M6381" s="18"/>
      <c r="O6381" t="str">
        <f t="shared" si="99"/>
        <v/>
      </c>
    </row>
    <row r="6382" spans="13:15" x14ac:dyDescent="0.5">
      <c r="M6382" s="18"/>
      <c r="O6382" t="str">
        <f t="shared" si="99"/>
        <v/>
      </c>
    </row>
    <row r="6383" spans="13:15" x14ac:dyDescent="0.5">
      <c r="M6383" s="18"/>
      <c r="O6383" t="str">
        <f t="shared" si="99"/>
        <v/>
      </c>
    </row>
    <row r="6384" spans="13:15" x14ac:dyDescent="0.5">
      <c r="M6384" s="18"/>
      <c r="O6384" t="str">
        <f t="shared" si="99"/>
        <v/>
      </c>
    </row>
    <row r="6385" spans="13:15" x14ac:dyDescent="0.5">
      <c r="M6385" s="18"/>
      <c r="O6385" t="str">
        <f t="shared" si="99"/>
        <v/>
      </c>
    </row>
    <row r="6386" spans="13:15" x14ac:dyDescent="0.5">
      <c r="M6386" s="18"/>
      <c r="O6386" t="str">
        <f t="shared" si="99"/>
        <v/>
      </c>
    </row>
    <row r="6387" spans="13:15" x14ac:dyDescent="0.5">
      <c r="M6387" s="18"/>
      <c r="O6387" t="str">
        <f t="shared" si="99"/>
        <v/>
      </c>
    </row>
    <row r="6388" spans="13:15" x14ac:dyDescent="0.5">
      <c r="M6388" s="18"/>
      <c r="O6388" t="str">
        <f t="shared" si="99"/>
        <v/>
      </c>
    </row>
    <row r="6389" spans="13:15" x14ac:dyDescent="0.5">
      <c r="M6389" s="18"/>
      <c r="O6389" t="str">
        <f t="shared" si="99"/>
        <v/>
      </c>
    </row>
    <row r="6390" spans="13:15" x14ac:dyDescent="0.5">
      <c r="M6390" s="18"/>
      <c r="O6390" t="str">
        <f t="shared" si="99"/>
        <v/>
      </c>
    </row>
    <row r="6391" spans="13:15" x14ac:dyDescent="0.5">
      <c r="M6391" s="18"/>
      <c r="O6391" t="str">
        <f t="shared" si="99"/>
        <v/>
      </c>
    </row>
    <row r="6392" spans="13:15" x14ac:dyDescent="0.5">
      <c r="M6392" s="18"/>
      <c r="O6392" t="str">
        <f t="shared" si="99"/>
        <v/>
      </c>
    </row>
    <row r="6393" spans="13:15" x14ac:dyDescent="0.5">
      <c r="M6393" s="18"/>
      <c r="O6393" t="str">
        <f t="shared" si="99"/>
        <v/>
      </c>
    </row>
    <row r="6394" spans="13:15" x14ac:dyDescent="0.5">
      <c r="M6394" s="18"/>
      <c r="O6394" t="str">
        <f t="shared" si="99"/>
        <v/>
      </c>
    </row>
    <row r="6395" spans="13:15" x14ac:dyDescent="0.5">
      <c r="M6395" s="18"/>
      <c r="O6395" t="str">
        <f t="shared" si="99"/>
        <v/>
      </c>
    </row>
    <row r="6396" spans="13:15" x14ac:dyDescent="0.5">
      <c r="M6396" s="18"/>
      <c r="O6396" t="str">
        <f t="shared" si="99"/>
        <v/>
      </c>
    </row>
    <row r="6397" spans="13:15" x14ac:dyDescent="0.5">
      <c r="M6397" s="18"/>
      <c r="O6397" t="str">
        <f t="shared" si="99"/>
        <v/>
      </c>
    </row>
    <row r="6398" spans="13:15" x14ac:dyDescent="0.5">
      <c r="M6398" s="18"/>
      <c r="O6398" t="str">
        <f t="shared" si="99"/>
        <v/>
      </c>
    </row>
    <row r="6399" spans="13:15" x14ac:dyDescent="0.5">
      <c r="M6399" s="18"/>
      <c r="O6399" t="str">
        <f t="shared" si="99"/>
        <v/>
      </c>
    </row>
    <row r="6400" spans="13:15" x14ac:dyDescent="0.5">
      <c r="M6400" s="18"/>
      <c r="O6400" t="str">
        <f t="shared" si="99"/>
        <v/>
      </c>
    </row>
    <row r="6401" spans="13:15" x14ac:dyDescent="0.5">
      <c r="M6401" s="18"/>
      <c r="O6401" t="str">
        <f t="shared" si="99"/>
        <v/>
      </c>
    </row>
    <row r="6402" spans="13:15" x14ac:dyDescent="0.5">
      <c r="M6402" s="18"/>
      <c r="O6402" t="str">
        <f t="shared" si="99"/>
        <v/>
      </c>
    </row>
    <row r="6403" spans="13:15" x14ac:dyDescent="0.5">
      <c r="M6403" s="18"/>
      <c r="O6403" t="str">
        <f t="shared" ref="O6403:O6466" si="100">IF(L6403="","",MONTH(L6403))</f>
        <v/>
      </c>
    </row>
    <row r="6404" spans="13:15" x14ac:dyDescent="0.5">
      <c r="M6404" s="18"/>
      <c r="O6404" t="str">
        <f t="shared" si="100"/>
        <v/>
      </c>
    </row>
    <row r="6405" spans="13:15" x14ac:dyDescent="0.5">
      <c r="M6405" s="18"/>
      <c r="O6405" t="str">
        <f t="shared" si="100"/>
        <v/>
      </c>
    </row>
    <row r="6406" spans="13:15" x14ac:dyDescent="0.5">
      <c r="M6406" s="18"/>
      <c r="O6406" t="str">
        <f t="shared" si="100"/>
        <v/>
      </c>
    </row>
    <row r="6407" spans="13:15" x14ac:dyDescent="0.5">
      <c r="M6407" s="18"/>
      <c r="O6407" t="str">
        <f t="shared" si="100"/>
        <v/>
      </c>
    </row>
    <row r="6408" spans="13:15" x14ac:dyDescent="0.5">
      <c r="M6408" s="18"/>
      <c r="O6408" t="str">
        <f t="shared" si="100"/>
        <v/>
      </c>
    </row>
    <row r="6409" spans="13:15" x14ac:dyDescent="0.5">
      <c r="M6409" s="18"/>
      <c r="O6409" t="str">
        <f t="shared" si="100"/>
        <v/>
      </c>
    </row>
    <row r="6410" spans="13:15" x14ac:dyDescent="0.5">
      <c r="M6410" s="18"/>
      <c r="O6410" t="str">
        <f t="shared" si="100"/>
        <v/>
      </c>
    </row>
    <row r="6411" spans="13:15" x14ac:dyDescent="0.5">
      <c r="M6411" s="18"/>
      <c r="O6411" t="str">
        <f t="shared" si="100"/>
        <v/>
      </c>
    </row>
    <row r="6412" spans="13:15" x14ac:dyDescent="0.5">
      <c r="M6412" s="18"/>
      <c r="O6412" t="str">
        <f t="shared" si="100"/>
        <v/>
      </c>
    </row>
    <row r="6413" spans="13:15" x14ac:dyDescent="0.5">
      <c r="M6413" s="18"/>
      <c r="O6413" t="str">
        <f t="shared" si="100"/>
        <v/>
      </c>
    </row>
    <row r="6414" spans="13:15" x14ac:dyDescent="0.5">
      <c r="M6414" s="18"/>
      <c r="O6414" t="str">
        <f t="shared" si="100"/>
        <v/>
      </c>
    </row>
    <row r="6415" spans="13:15" x14ac:dyDescent="0.5">
      <c r="M6415" s="18"/>
      <c r="O6415" t="str">
        <f t="shared" si="100"/>
        <v/>
      </c>
    </row>
    <row r="6416" spans="13:15" x14ac:dyDescent="0.5">
      <c r="M6416" s="18"/>
      <c r="O6416" t="str">
        <f t="shared" si="100"/>
        <v/>
      </c>
    </row>
    <row r="6417" spans="13:15" x14ac:dyDescent="0.5">
      <c r="M6417" s="18"/>
      <c r="O6417" t="str">
        <f t="shared" si="100"/>
        <v/>
      </c>
    </row>
    <row r="6418" spans="13:15" x14ac:dyDescent="0.5">
      <c r="M6418" s="18"/>
      <c r="O6418" t="str">
        <f t="shared" si="100"/>
        <v/>
      </c>
    </row>
    <row r="6419" spans="13:15" x14ac:dyDescent="0.5">
      <c r="M6419" s="18"/>
      <c r="O6419" t="str">
        <f t="shared" si="100"/>
        <v/>
      </c>
    </row>
    <row r="6420" spans="13:15" x14ac:dyDescent="0.5">
      <c r="M6420" s="18"/>
      <c r="O6420" t="str">
        <f t="shared" si="100"/>
        <v/>
      </c>
    </row>
    <row r="6421" spans="13:15" x14ac:dyDescent="0.5">
      <c r="M6421" s="18"/>
      <c r="O6421" t="str">
        <f t="shared" si="100"/>
        <v/>
      </c>
    </row>
    <row r="6422" spans="13:15" x14ac:dyDescent="0.5">
      <c r="M6422" s="18"/>
      <c r="O6422" t="str">
        <f t="shared" si="100"/>
        <v/>
      </c>
    </row>
    <row r="6423" spans="13:15" x14ac:dyDescent="0.5">
      <c r="M6423" s="18"/>
      <c r="O6423" t="str">
        <f t="shared" si="100"/>
        <v/>
      </c>
    </row>
    <row r="6424" spans="13:15" x14ac:dyDescent="0.5">
      <c r="M6424" s="18"/>
      <c r="O6424" t="str">
        <f t="shared" si="100"/>
        <v/>
      </c>
    </row>
    <row r="6425" spans="13:15" x14ac:dyDescent="0.5">
      <c r="M6425" s="18"/>
      <c r="O6425" t="str">
        <f t="shared" si="100"/>
        <v/>
      </c>
    </row>
    <row r="6426" spans="13:15" x14ac:dyDescent="0.5">
      <c r="M6426" s="18"/>
      <c r="O6426" t="str">
        <f t="shared" si="100"/>
        <v/>
      </c>
    </row>
    <row r="6427" spans="13:15" x14ac:dyDescent="0.5">
      <c r="M6427" s="18"/>
      <c r="O6427" t="str">
        <f t="shared" si="100"/>
        <v/>
      </c>
    </row>
    <row r="6428" spans="13:15" x14ac:dyDescent="0.5">
      <c r="M6428" s="18"/>
      <c r="O6428" t="str">
        <f t="shared" si="100"/>
        <v/>
      </c>
    </row>
    <row r="6429" spans="13:15" x14ac:dyDescent="0.5">
      <c r="M6429" s="18"/>
      <c r="O6429" t="str">
        <f t="shared" si="100"/>
        <v/>
      </c>
    </row>
    <row r="6430" spans="13:15" x14ac:dyDescent="0.5">
      <c r="M6430" s="18"/>
      <c r="O6430" t="str">
        <f t="shared" si="100"/>
        <v/>
      </c>
    </row>
    <row r="6431" spans="13:15" x14ac:dyDescent="0.5">
      <c r="M6431" s="18"/>
      <c r="O6431" t="str">
        <f t="shared" si="100"/>
        <v/>
      </c>
    </row>
    <row r="6432" spans="13:15" x14ac:dyDescent="0.5">
      <c r="M6432" s="18"/>
      <c r="O6432" t="str">
        <f t="shared" si="100"/>
        <v/>
      </c>
    </row>
    <row r="6433" spans="13:15" x14ac:dyDescent="0.5">
      <c r="M6433" s="18"/>
      <c r="O6433" t="str">
        <f t="shared" si="100"/>
        <v/>
      </c>
    </row>
    <row r="6434" spans="13:15" x14ac:dyDescent="0.5">
      <c r="M6434" s="18"/>
      <c r="O6434" t="str">
        <f t="shared" si="100"/>
        <v/>
      </c>
    </row>
    <row r="6435" spans="13:15" x14ac:dyDescent="0.5">
      <c r="M6435" s="18"/>
      <c r="O6435" t="str">
        <f t="shared" si="100"/>
        <v/>
      </c>
    </row>
    <row r="6436" spans="13:15" x14ac:dyDescent="0.5">
      <c r="M6436" s="18"/>
      <c r="O6436" t="str">
        <f t="shared" si="100"/>
        <v/>
      </c>
    </row>
    <row r="6437" spans="13:15" x14ac:dyDescent="0.5">
      <c r="M6437" s="18"/>
      <c r="O6437" t="str">
        <f t="shared" si="100"/>
        <v/>
      </c>
    </row>
    <row r="6438" spans="13:15" x14ac:dyDescent="0.5">
      <c r="M6438" s="18"/>
      <c r="O6438" t="str">
        <f t="shared" si="100"/>
        <v/>
      </c>
    </row>
    <row r="6439" spans="13:15" x14ac:dyDescent="0.5">
      <c r="M6439" s="18"/>
      <c r="O6439" t="str">
        <f t="shared" si="100"/>
        <v/>
      </c>
    </row>
    <row r="6440" spans="13:15" x14ac:dyDescent="0.5">
      <c r="M6440" s="18"/>
      <c r="O6440" t="str">
        <f t="shared" si="100"/>
        <v/>
      </c>
    </row>
    <row r="6441" spans="13:15" x14ac:dyDescent="0.5">
      <c r="M6441" s="18"/>
      <c r="O6441" t="str">
        <f t="shared" si="100"/>
        <v/>
      </c>
    </row>
    <row r="6442" spans="13:15" x14ac:dyDescent="0.5">
      <c r="M6442" s="18"/>
      <c r="O6442" t="str">
        <f t="shared" si="100"/>
        <v/>
      </c>
    </row>
    <row r="6443" spans="13:15" x14ac:dyDescent="0.5">
      <c r="M6443" s="18"/>
      <c r="O6443" t="str">
        <f t="shared" si="100"/>
        <v/>
      </c>
    </row>
    <row r="6444" spans="13:15" x14ac:dyDescent="0.5">
      <c r="M6444" s="18"/>
      <c r="O6444" t="str">
        <f t="shared" si="100"/>
        <v/>
      </c>
    </row>
    <row r="6445" spans="13:15" x14ac:dyDescent="0.5">
      <c r="M6445" s="18"/>
      <c r="O6445" t="str">
        <f t="shared" si="100"/>
        <v/>
      </c>
    </row>
    <row r="6446" spans="13:15" x14ac:dyDescent="0.5">
      <c r="M6446" s="18"/>
      <c r="O6446" t="str">
        <f t="shared" si="100"/>
        <v/>
      </c>
    </row>
    <row r="6447" spans="13:15" x14ac:dyDescent="0.5">
      <c r="M6447" s="18"/>
      <c r="O6447" t="str">
        <f t="shared" si="100"/>
        <v/>
      </c>
    </row>
    <row r="6448" spans="13:15" x14ac:dyDescent="0.5">
      <c r="M6448" s="18"/>
      <c r="O6448" t="str">
        <f t="shared" si="100"/>
        <v/>
      </c>
    </row>
    <row r="6449" spans="13:15" x14ac:dyDescent="0.5">
      <c r="M6449" s="18"/>
      <c r="O6449" t="str">
        <f t="shared" si="100"/>
        <v/>
      </c>
    </row>
    <row r="6450" spans="13:15" x14ac:dyDescent="0.5">
      <c r="M6450" s="18"/>
      <c r="O6450" t="str">
        <f t="shared" si="100"/>
        <v/>
      </c>
    </row>
    <row r="6451" spans="13:15" x14ac:dyDescent="0.5">
      <c r="M6451" s="18"/>
      <c r="O6451" t="str">
        <f t="shared" si="100"/>
        <v/>
      </c>
    </row>
    <row r="6452" spans="13:15" x14ac:dyDescent="0.5">
      <c r="M6452" s="18"/>
      <c r="O6452" t="str">
        <f t="shared" si="100"/>
        <v/>
      </c>
    </row>
    <row r="6453" spans="13:15" x14ac:dyDescent="0.5">
      <c r="M6453" s="18"/>
      <c r="O6453" t="str">
        <f t="shared" si="100"/>
        <v/>
      </c>
    </row>
    <row r="6454" spans="13:15" x14ac:dyDescent="0.5">
      <c r="M6454" s="18"/>
      <c r="O6454" t="str">
        <f t="shared" si="100"/>
        <v/>
      </c>
    </row>
    <row r="6455" spans="13:15" x14ac:dyDescent="0.5">
      <c r="M6455" s="18"/>
      <c r="O6455" t="str">
        <f t="shared" si="100"/>
        <v/>
      </c>
    </row>
    <row r="6456" spans="13:15" x14ac:dyDescent="0.5">
      <c r="M6456" s="18"/>
      <c r="O6456" t="str">
        <f t="shared" si="100"/>
        <v/>
      </c>
    </row>
    <row r="6457" spans="13:15" x14ac:dyDescent="0.5">
      <c r="M6457" s="18"/>
      <c r="O6457" t="str">
        <f t="shared" si="100"/>
        <v/>
      </c>
    </row>
    <row r="6458" spans="13:15" x14ac:dyDescent="0.5">
      <c r="M6458" s="18"/>
      <c r="O6458" t="str">
        <f t="shared" si="100"/>
        <v/>
      </c>
    </row>
    <row r="6459" spans="13:15" x14ac:dyDescent="0.5">
      <c r="M6459" s="18"/>
      <c r="O6459" t="str">
        <f t="shared" si="100"/>
        <v/>
      </c>
    </row>
    <row r="6460" spans="13:15" x14ac:dyDescent="0.5">
      <c r="M6460" s="18"/>
      <c r="O6460" t="str">
        <f t="shared" si="100"/>
        <v/>
      </c>
    </row>
    <row r="6461" spans="13:15" x14ac:dyDescent="0.5">
      <c r="M6461" s="18"/>
      <c r="O6461" t="str">
        <f t="shared" si="100"/>
        <v/>
      </c>
    </row>
    <row r="6462" spans="13:15" x14ac:dyDescent="0.5">
      <c r="M6462" s="18"/>
      <c r="O6462" t="str">
        <f t="shared" si="100"/>
        <v/>
      </c>
    </row>
    <row r="6463" spans="13:15" x14ac:dyDescent="0.5">
      <c r="M6463" s="18"/>
      <c r="O6463" t="str">
        <f t="shared" si="100"/>
        <v/>
      </c>
    </row>
    <row r="6464" spans="13:15" x14ac:dyDescent="0.5">
      <c r="M6464" s="18"/>
      <c r="O6464" t="str">
        <f t="shared" si="100"/>
        <v/>
      </c>
    </row>
    <row r="6465" spans="13:15" x14ac:dyDescent="0.5">
      <c r="M6465" s="18"/>
      <c r="O6465" t="str">
        <f t="shared" si="100"/>
        <v/>
      </c>
    </row>
    <row r="6466" spans="13:15" x14ac:dyDescent="0.5">
      <c r="M6466" s="18"/>
      <c r="O6466" t="str">
        <f t="shared" si="100"/>
        <v/>
      </c>
    </row>
    <row r="6467" spans="13:15" x14ac:dyDescent="0.5">
      <c r="M6467" s="18"/>
      <c r="O6467" t="str">
        <f t="shared" ref="O6467:O6530" si="101">IF(L6467="","",MONTH(L6467))</f>
        <v/>
      </c>
    </row>
    <row r="6468" spans="13:15" x14ac:dyDescent="0.5">
      <c r="M6468" s="18"/>
      <c r="O6468" t="str">
        <f t="shared" si="101"/>
        <v/>
      </c>
    </row>
    <row r="6469" spans="13:15" x14ac:dyDescent="0.5">
      <c r="M6469" s="18"/>
      <c r="O6469" t="str">
        <f t="shared" si="101"/>
        <v/>
      </c>
    </row>
    <row r="6470" spans="13:15" x14ac:dyDescent="0.5">
      <c r="M6470" s="18"/>
      <c r="O6470" t="str">
        <f t="shared" si="101"/>
        <v/>
      </c>
    </row>
    <row r="6471" spans="13:15" x14ac:dyDescent="0.5">
      <c r="M6471" s="18"/>
      <c r="O6471" t="str">
        <f t="shared" si="101"/>
        <v/>
      </c>
    </row>
    <row r="6472" spans="13:15" x14ac:dyDescent="0.5">
      <c r="M6472" s="18"/>
      <c r="O6472" t="str">
        <f t="shared" si="101"/>
        <v/>
      </c>
    </row>
    <row r="6473" spans="13:15" x14ac:dyDescent="0.5">
      <c r="M6473" s="18"/>
      <c r="O6473" t="str">
        <f t="shared" si="101"/>
        <v/>
      </c>
    </row>
    <row r="6474" spans="13:15" x14ac:dyDescent="0.5">
      <c r="M6474" s="18"/>
      <c r="O6474" t="str">
        <f t="shared" si="101"/>
        <v/>
      </c>
    </row>
    <row r="6475" spans="13:15" x14ac:dyDescent="0.5">
      <c r="M6475" s="18"/>
      <c r="O6475" t="str">
        <f t="shared" si="101"/>
        <v/>
      </c>
    </row>
    <row r="6476" spans="13:15" x14ac:dyDescent="0.5">
      <c r="M6476" s="18"/>
      <c r="O6476" t="str">
        <f t="shared" si="101"/>
        <v/>
      </c>
    </row>
    <row r="6477" spans="13:15" x14ac:dyDescent="0.5">
      <c r="M6477" s="18"/>
      <c r="O6477" t="str">
        <f t="shared" si="101"/>
        <v/>
      </c>
    </row>
    <row r="6478" spans="13:15" x14ac:dyDescent="0.5">
      <c r="M6478" s="18"/>
      <c r="O6478" t="str">
        <f t="shared" si="101"/>
        <v/>
      </c>
    </row>
    <row r="6479" spans="13:15" x14ac:dyDescent="0.5">
      <c r="M6479" s="18"/>
      <c r="O6479" t="str">
        <f t="shared" si="101"/>
        <v/>
      </c>
    </row>
    <row r="6480" spans="13:15" x14ac:dyDescent="0.5">
      <c r="M6480" s="18"/>
      <c r="O6480" t="str">
        <f t="shared" si="101"/>
        <v/>
      </c>
    </row>
    <row r="6481" spans="13:15" x14ac:dyDescent="0.5">
      <c r="M6481" s="18"/>
      <c r="O6481" t="str">
        <f t="shared" si="101"/>
        <v/>
      </c>
    </row>
    <row r="6482" spans="13:15" x14ac:dyDescent="0.5">
      <c r="M6482" s="18"/>
      <c r="O6482" t="str">
        <f t="shared" si="101"/>
        <v/>
      </c>
    </row>
    <row r="6483" spans="13:15" x14ac:dyDescent="0.5">
      <c r="M6483" s="18"/>
      <c r="O6483" t="str">
        <f t="shared" si="101"/>
        <v/>
      </c>
    </row>
    <row r="6484" spans="13:15" x14ac:dyDescent="0.5">
      <c r="M6484" s="18"/>
      <c r="O6484" t="str">
        <f t="shared" si="101"/>
        <v/>
      </c>
    </row>
    <row r="6485" spans="13:15" x14ac:dyDescent="0.5">
      <c r="M6485" s="18"/>
      <c r="O6485" t="str">
        <f t="shared" si="101"/>
        <v/>
      </c>
    </row>
    <row r="6486" spans="13:15" x14ac:dyDescent="0.5">
      <c r="M6486" s="18"/>
      <c r="O6486" t="str">
        <f t="shared" si="101"/>
        <v/>
      </c>
    </row>
    <row r="6487" spans="13:15" x14ac:dyDescent="0.5">
      <c r="M6487" s="18"/>
      <c r="O6487" t="str">
        <f t="shared" si="101"/>
        <v/>
      </c>
    </row>
    <row r="6488" spans="13:15" x14ac:dyDescent="0.5">
      <c r="M6488" s="18"/>
      <c r="O6488" t="str">
        <f t="shared" si="101"/>
        <v/>
      </c>
    </row>
    <row r="6489" spans="13:15" x14ac:dyDescent="0.5">
      <c r="M6489" s="18"/>
      <c r="O6489" t="str">
        <f t="shared" si="101"/>
        <v/>
      </c>
    </row>
    <row r="6490" spans="13:15" x14ac:dyDescent="0.5">
      <c r="M6490" s="18"/>
      <c r="O6490" t="str">
        <f t="shared" si="101"/>
        <v/>
      </c>
    </row>
    <row r="6491" spans="13:15" x14ac:dyDescent="0.5">
      <c r="M6491" s="18"/>
      <c r="O6491" t="str">
        <f t="shared" si="101"/>
        <v/>
      </c>
    </row>
    <row r="6492" spans="13:15" x14ac:dyDescent="0.5">
      <c r="M6492" s="18"/>
      <c r="O6492" t="str">
        <f t="shared" si="101"/>
        <v/>
      </c>
    </row>
    <row r="6493" spans="13:15" x14ac:dyDescent="0.5">
      <c r="M6493" s="18"/>
      <c r="O6493" t="str">
        <f t="shared" si="101"/>
        <v/>
      </c>
    </row>
    <row r="6494" spans="13:15" x14ac:dyDescent="0.5">
      <c r="M6494" s="18"/>
      <c r="O6494" t="str">
        <f t="shared" si="101"/>
        <v/>
      </c>
    </row>
    <row r="6495" spans="13:15" x14ac:dyDescent="0.5">
      <c r="M6495" s="18"/>
      <c r="O6495" t="str">
        <f t="shared" si="101"/>
        <v/>
      </c>
    </row>
    <row r="6496" spans="13:15" x14ac:dyDescent="0.5">
      <c r="M6496" s="18"/>
      <c r="O6496" t="str">
        <f t="shared" si="101"/>
        <v/>
      </c>
    </row>
    <row r="6497" spans="13:15" x14ac:dyDescent="0.5">
      <c r="M6497" s="18"/>
      <c r="O6497" t="str">
        <f t="shared" si="101"/>
        <v/>
      </c>
    </row>
    <row r="6498" spans="13:15" x14ac:dyDescent="0.5">
      <c r="M6498" s="18"/>
      <c r="O6498" t="str">
        <f t="shared" si="101"/>
        <v/>
      </c>
    </row>
    <row r="6499" spans="13:15" x14ac:dyDescent="0.5">
      <c r="M6499" s="18"/>
      <c r="O6499" t="str">
        <f t="shared" si="101"/>
        <v/>
      </c>
    </row>
    <row r="6500" spans="13:15" x14ac:dyDescent="0.5">
      <c r="M6500" s="18"/>
      <c r="O6500" t="str">
        <f t="shared" si="101"/>
        <v/>
      </c>
    </row>
    <row r="6501" spans="13:15" x14ac:dyDescent="0.5">
      <c r="M6501" s="18"/>
      <c r="O6501" t="str">
        <f t="shared" si="101"/>
        <v/>
      </c>
    </row>
    <row r="6502" spans="13:15" x14ac:dyDescent="0.5">
      <c r="M6502" s="18"/>
      <c r="O6502" t="str">
        <f t="shared" si="101"/>
        <v/>
      </c>
    </row>
    <row r="6503" spans="13:15" x14ac:dyDescent="0.5">
      <c r="M6503" s="18"/>
      <c r="O6503" t="str">
        <f t="shared" si="101"/>
        <v/>
      </c>
    </row>
    <row r="6504" spans="13:15" x14ac:dyDescent="0.5">
      <c r="M6504" s="18"/>
      <c r="O6504" t="str">
        <f t="shared" si="101"/>
        <v/>
      </c>
    </row>
    <row r="6505" spans="13:15" x14ac:dyDescent="0.5">
      <c r="M6505" s="18"/>
      <c r="O6505" t="str">
        <f t="shared" si="101"/>
        <v/>
      </c>
    </row>
    <row r="6506" spans="13:15" x14ac:dyDescent="0.5">
      <c r="M6506" s="18"/>
      <c r="O6506" t="str">
        <f t="shared" si="101"/>
        <v/>
      </c>
    </row>
    <row r="6507" spans="13:15" x14ac:dyDescent="0.5">
      <c r="M6507" s="18"/>
      <c r="O6507" t="str">
        <f t="shared" si="101"/>
        <v/>
      </c>
    </row>
    <row r="6508" spans="13:15" x14ac:dyDescent="0.5">
      <c r="M6508" s="18"/>
      <c r="O6508" t="str">
        <f t="shared" si="101"/>
        <v/>
      </c>
    </row>
    <row r="6509" spans="13:15" x14ac:dyDescent="0.5">
      <c r="M6509" s="18"/>
      <c r="O6509" t="str">
        <f t="shared" si="101"/>
        <v/>
      </c>
    </row>
    <row r="6510" spans="13:15" x14ac:dyDescent="0.5">
      <c r="M6510" s="18"/>
      <c r="O6510" t="str">
        <f t="shared" si="101"/>
        <v/>
      </c>
    </row>
    <row r="6511" spans="13:15" x14ac:dyDescent="0.5">
      <c r="M6511" s="18"/>
      <c r="O6511" t="str">
        <f t="shared" si="101"/>
        <v/>
      </c>
    </row>
    <row r="6512" spans="13:15" x14ac:dyDescent="0.5">
      <c r="M6512" s="18"/>
      <c r="O6512" t="str">
        <f t="shared" si="101"/>
        <v/>
      </c>
    </row>
    <row r="6513" spans="13:15" x14ac:dyDescent="0.5">
      <c r="M6513" s="18"/>
      <c r="O6513" t="str">
        <f t="shared" si="101"/>
        <v/>
      </c>
    </row>
    <row r="6514" spans="13:15" x14ac:dyDescent="0.5">
      <c r="M6514" s="18"/>
      <c r="O6514" t="str">
        <f t="shared" si="101"/>
        <v/>
      </c>
    </row>
    <row r="6515" spans="13:15" x14ac:dyDescent="0.5">
      <c r="M6515" s="18"/>
      <c r="O6515" t="str">
        <f t="shared" si="101"/>
        <v/>
      </c>
    </row>
    <row r="6516" spans="13:15" x14ac:dyDescent="0.5">
      <c r="M6516" s="18"/>
      <c r="O6516" t="str">
        <f t="shared" si="101"/>
        <v/>
      </c>
    </row>
    <row r="6517" spans="13:15" x14ac:dyDescent="0.5">
      <c r="M6517" s="18"/>
      <c r="O6517" t="str">
        <f t="shared" si="101"/>
        <v/>
      </c>
    </row>
    <row r="6518" spans="13:15" x14ac:dyDescent="0.5">
      <c r="M6518" s="18"/>
      <c r="O6518" t="str">
        <f t="shared" si="101"/>
        <v/>
      </c>
    </row>
    <row r="6519" spans="13:15" x14ac:dyDescent="0.5">
      <c r="M6519" s="18"/>
      <c r="O6519" t="str">
        <f t="shared" si="101"/>
        <v/>
      </c>
    </row>
    <row r="6520" spans="13:15" x14ac:dyDescent="0.5">
      <c r="M6520" s="18"/>
      <c r="O6520" t="str">
        <f t="shared" si="101"/>
        <v/>
      </c>
    </row>
    <row r="6521" spans="13:15" x14ac:dyDescent="0.5">
      <c r="M6521" s="18"/>
      <c r="O6521" t="str">
        <f t="shared" si="101"/>
        <v/>
      </c>
    </row>
    <row r="6522" spans="13:15" x14ac:dyDescent="0.5">
      <c r="M6522" s="18"/>
      <c r="O6522" t="str">
        <f t="shared" si="101"/>
        <v/>
      </c>
    </row>
    <row r="6523" spans="13:15" x14ac:dyDescent="0.5">
      <c r="M6523" s="18"/>
      <c r="O6523" t="str">
        <f t="shared" si="101"/>
        <v/>
      </c>
    </row>
    <row r="6524" spans="13:15" x14ac:dyDescent="0.5">
      <c r="M6524" s="18"/>
      <c r="O6524" t="str">
        <f t="shared" si="101"/>
        <v/>
      </c>
    </row>
    <row r="6525" spans="13:15" x14ac:dyDescent="0.5">
      <c r="M6525" s="18"/>
      <c r="O6525" t="str">
        <f t="shared" si="101"/>
        <v/>
      </c>
    </row>
    <row r="6526" spans="13:15" x14ac:dyDescent="0.5">
      <c r="M6526" s="18"/>
      <c r="O6526" t="str">
        <f t="shared" si="101"/>
        <v/>
      </c>
    </row>
    <row r="6527" spans="13:15" x14ac:dyDescent="0.5">
      <c r="M6527" s="18"/>
      <c r="O6527" t="str">
        <f t="shared" si="101"/>
        <v/>
      </c>
    </row>
    <row r="6528" spans="13:15" x14ac:dyDescent="0.5">
      <c r="M6528" s="18"/>
      <c r="O6528" t="str">
        <f t="shared" si="101"/>
        <v/>
      </c>
    </row>
    <row r="6529" spans="13:15" x14ac:dyDescent="0.5">
      <c r="M6529" s="18"/>
      <c r="O6529" t="str">
        <f t="shared" si="101"/>
        <v/>
      </c>
    </row>
    <row r="6530" spans="13:15" x14ac:dyDescent="0.5">
      <c r="M6530" s="18"/>
      <c r="O6530" t="str">
        <f t="shared" si="101"/>
        <v/>
      </c>
    </row>
    <row r="6531" spans="13:15" x14ac:dyDescent="0.5">
      <c r="M6531" s="18"/>
      <c r="O6531" t="str">
        <f t="shared" ref="O6531:O6594" si="102">IF(L6531="","",MONTH(L6531))</f>
        <v/>
      </c>
    </row>
    <row r="6532" spans="13:15" x14ac:dyDescent="0.5">
      <c r="M6532" s="18"/>
      <c r="O6532" t="str">
        <f t="shared" si="102"/>
        <v/>
      </c>
    </row>
    <row r="6533" spans="13:15" x14ac:dyDescent="0.5">
      <c r="M6533" s="18"/>
      <c r="O6533" t="str">
        <f t="shared" si="102"/>
        <v/>
      </c>
    </row>
    <row r="6534" spans="13:15" x14ac:dyDescent="0.5">
      <c r="M6534" s="18"/>
      <c r="O6534" t="str">
        <f t="shared" si="102"/>
        <v/>
      </c>
    </row>
    <row r="6535" spans="13:15" x14ac:dyDescent="0.5">
      <c r="M6535" s="18"/>
      <c r="O6535" t="str">
        <f t="shared" si="102"/>
        <v/>
      </c>
    </row>
    <row r="6536" spans="13:15" x14ac:dyDescent="0.5">
      <c r="M6536" s="18"/>
      <c r="O6536" t="str">
        <f t="shared" si="102"/>
        <v/>
      </c>
    </row>
    <row r="6537" spans="13:15" x14ac:dyDescent="0.5">
      <c r="M6537" s="18"/>
      <c r="O6537" t="str">
        <f t="shared" si="102"/>
        <v/>
      </c>
    </row>
    <row r="6538" spans="13:15" x14ac:dyDescent="0.5">
      <c r="M6538" s="18"/>
      <c r="O6538" t="str">
        <f t="shared" si="102"/>
        <v/>
      </c>
    </row>
    <row r="6539" spans="13:15" x14ac:dyDescent="0.5">
      <c r="M6539" s="18"/>
      <c r="O6539" t="str">
        <f t="shared" si="102"/>
        <v/>
      </c>
    </row>
    <row r="6540" spans="13:15" x14ac:dyDescent="0.5">
      <c r="M6540" s="18"/>
      <c r="O6540" t="str">
        <f t="shared" si="102"/>
        <v/>
      </c>
    </row>
    <row r="6541" spans="13:15" x14ac:dyDescent="0.5">
      <c r="M6541" s="18"/>
      <c r="O6541" t="str">
        <f t="shared" si="102"/>
        <v/>
      </c>
    </row>
    <row r="6542" spans="13:15" x14ac:dyDescent="0.5">
      <c r="M6542" s="18"/>
      <c r="O6542" t="str">
        <f t="shared" si="102"/>
        <v/>
      </c>
    </row>
    <row r="6543" spans="13:15" x14ac:dyDescent="0.5">
      <c r="M6543" s="18"/>
      <c r="O6543" t="str">
        <f t="shared" si="102"/>
        <v/>
      </c>
    </row>
    <row r="6544" spans="13:15" x14ac:dyDescent="0.5">
      <c r="M6544" s="18"/>
      <c r="O6544" t="str">
        <f t="shared" si="102"/>
        <v/>
      </c>
    </row>
    <row r="6545" spans="13:15" x14ac:dyDescent="0.5">
      <c r="M6545" s="18"/>
      <c r="O6545" t="str">
        <f t="shared" si="102"/>
        <v/>
      </c>
    </row>
    <row r="6546" spans="13:15" x14ac:dyDescent="0.5">
      <c r="M6546" s="18"/>
      <c r="O6546" t="str">
        <f t="shared" si="102"/>
        <v/>
      </c>
    </row>
    <row r="6547" spans="13:15" x14ac:dyDescent="0.5">
      <c r="M6547" s="18"/>
      <c r="O6547" t="str">
        <f t="shared" si="102"/>
        <v/>
      </c>
    </row>
    <row r="6548" spans="13:15" x14ac:dyDescent="0.5">
      <c r="M6548" s="18"/>
      <c r="O6548" t="str">
        <f t="shared" si="102"/>
        <v/>
      </c>
    </row>
    <row r="6549" spans="13:15" x14ac:dyDescent="0.5">
      <c r="M6549" s="18"/>
      <c r="O6549" t="str">
        <f t="shared" si="102"/>
        <v/>
      </c>
    </row>
    <row r="6550" spans="13:15" x14ac:dyDescent="0.5">
      <c r="M6550" s="18"/>
      <c r="O6550" t="str">
        <f t="shared" si="102"/>
        <v/>
      </c>
    </row>
    <row r="6551" spans="13:15" x14ac:dyDescent="0.5">
      <c r="M6551" s="18"/>
      <c r="O6551" t="str">
        <f t="shared" si="102"/>
        <v/>
      </c>
    </row>
    <row r="6552" spans="13:15" x14ac:dyDescent="0.5">
      <c r="M6552" s="18"/>
      <c r="O6552" t="str">
        <f t="shared" si="102"/>
        <v/>
      </c>
    </row>
    <row r="6553" spans="13:15" x14ac:dyDescent="0.5">
      <c r="M6553" s="18"/>
      <c r="O6553" t="str">
        <f t="shared" si="102"/>
        <v/>
      </c>
    </row>
    <row r="6554" spans="13:15" x14ac:dyDescent="0.5">
      <c r="M6554" s="18"/>
      <c r="O6554" t="str">
        <f t="shared" si="102"/>
        <v/>
      </c>
    </row>
    <row r="6555" spans="13:15" x14ac:dyDescent="0.5">
      <c r="M6555" s="18"/>
      <c r="O6555" t="str">
        <f t="shared" si="102"/>
        <v/>
      </c>
    </row>
    <row r="6556" spans="13:15" x14ac:dyDescent="0.5">
      <c r="M6556" s="18"/>
      <c r="O6556" t="str">
        <f t="shared" si="102"/>
        <v/>
      </c>
    </row>
    <row r="6557" spans="13:15" x14ac:dyDescent="0.5">
      <c r="M6557" s="18"/>
      <c r="O6557" t="str">
        <f t="shared" si="102"/>
        <v/>
      </c>
    </row>
    <row r="6558" spans="13:15" x14ac:dyDescent="0.5">
      <c r="M6558" s="18"/>
      <c r="O6558" t="str">
        <f t="shared" si="102"/>
        <v/>
      </c>
    </row>
    <row r="6559" spans="13:15" x14ac:dyDescent="0.5">
      <c r="M6559" s="18"/>
      <c r="O6559" t="str">
        <f t="shared" si="102"/>
        <v/>
      </c>
    </row>
    <row r="6560" spans="13:15" x14ac:dyDescent="0.5">
      <c r="M6560" s="18"/>
      <c r="O6560" t="str">
        <f t="shared" si="102"/>
        <v/>
      </c>
    </row>
    <row r="6561" spans="13:15" x14ac:dyDescent="0.5">
      <c r="M6561" s="18"/>
      <c r="O6561" t="str">
        <f t="shared" si="102"/>
        <v/>
      </c>
    </row>
    <row r="6562" spans="13:15" x14ac:dyDescent="0.5">
      <c r="M6562" s="18"/>
      <c r="O6562" t="str">
        <f t="shared" si="102"/>
        <v/>
      </c>
    </row>
    <row r="6563" spans="13:15" x14ac:dyDescent="0.5">
      <c r="M6563" s="18"/>
      <c r="O6563" t="str">
        <f t="shared" si="102"/>
        <v/>
      </c>
    </row>
    <row r="6564" spans="13:15" x14ac:dyDescent="0.5">
      <c r="M6564" s="18"/>
      <c r="O6564" t="str">
        <f t="shared" si="102"/>
        <v/>
      </c>
    </row>
    <row r="6565" spans="13:15" x14ac:dyDescent="0.5">
      <c r="M6565" s="18"/>
      <c r="O6565" t="str">
        <f t="shared" si="102"/>
        <v/>
      </c>
    </row>
    <row r="6566" spans="13:15" x14ac:dyDescent="0.5">
      <c r="M6566" s="18"/>
      <c r="O6566" t="str">
        <f t="shared" si="102"/>
        <v/>
      </c>
    </row>
    <row r="6567" spans="13:15" x14ac:dyDescent="0.5">
      <c r="M6567" s="18"/>
      <c r="O6567" t="str">
        <f t="shared" si="102"/>
        <v/>
      </c>
    </row>
    <row r="6568" spans="13:15" x14ac:dyDescent="0.5">
      <c r="M6568" s="18"/>
      <c r="O6568" t="str">
        <f t="shared" si="102"/>
        <v/>
      </c>
    </row>
    <row r="6569" spans="13:15" x14ac:dyDescent="0.5">
      <c r="M6569" s="18"/>
      <c r="O6569" t="str">
        <f t="shared" si="102"/>
        <v/>
      </c>
    </row>
    <row r="6570" spans="13:15" x14ac:dyDescent="0.5">
      <c r="M6570" s="18"/>
      <c r="O6570" t="str">
        <f t="shared" si="102"/>
        <v/>
      </c>
    </row>
    <row r="6571" spans="13:15" x14ac:dyDescent="0.5">
      <c r="M6571" s="18"/>
      <c r="O6571" t="str">
        <f t="shared" si="102"/>
        <v/>
      </c>
    </row>
    <row r="6572" spans="13:15" x14ac:dyDescent="0.5">
      <c r="M6572" s="18"/>
      <c r="O6572" t="str">
        <f t="shared" si="102"/>
        <v/>
      </c>
    </row>
    <row r="6573" spans="13:15" x14ac:dyDescent="0.5">
      <c r="M6573" s="18"/>
      <c r="O6573" t="str">
        <f t="shared" si="102"/>
        <v/>
      </c>
    </row>
    <row r="6574" spans="13:15" x14ac:dyDescent="0.5">
      <c r="M6574" s="18"/>
      <c r="O6574" t="str">
        <f t="shared" si="102"/>
        <v/>
      </c>
    </row>
    <row r="6575" spans="13:15" x14ac:dyDescent="0.5">
      <c r="M6575" s="18"/>
      <c r="O6575" t="str">
        <f t="shared" si="102"/>
        <v/>
      </c>
    </row>
    <row r="6576" spans="13:15" x14ac:dyDescent="0.5">
      <c r="M6576" s="18"/>
      <c r="O6576" t="str">
        <f t="shared" si="102"/>
        <v/>
      </c>
    </row>
    <row r="6577" spans="13:15" x14ac:dyDescent="0.5">
      <c r="M6577" s="18"/>
      <c r="O6577" t="str">
        <f t="shared" si="102"/>
        <v/>
      </c>
    </row>
    <row r="6578" spans="13:15" x14ac:dyDescent="0.5">
      <c r="M6578" s="18"/>
      <c r="O6578" t="str">
        <f t="shared" si="102"/>
        <v/>
      </c>
    </row>
    <row r="6579" spans="13:15" x14ac:dyDescent="0.5">
      <c r="M6579" s="18"/>
      <c r="O6579" t="str">
        <f t="shared" si="102"/>
        <v/>
      </c>
    </row>
    <row r="6580" spans="13:15" x14ac:dyDescent="0.5">
      <c r="M6580" s="18"/>
      <c r="O6580" t="str">
        <f t="shared" si="102"/>
        <v/>
      </c>
    </row>
    <row r="6581" spans="13:15" x14ac:dyDescent="0.5">
      <c r="M6581" s="18"/>
      <c r="O6581" t="str">
        <f t="shared" si="102"/>
        <v/>
      </c>
    </row>
    <row r="6582" spans="13:15" x14ac:dyDescent="0.5">
      <c r="M6582" s="18"/>
      <c r="O6582" t="str">
        <f t="shared" si="102"/>
        <v/>
      </c>
    </row>
    <row r="6583" spans="13:15" x14ac:dyDescent="0.5">
      <c r="M6583" s="18"/>
      <c r="O6583" t="str">
        <f t="shared" si="102"/>
        <v/>
      </c>
    </row>
    <row r="6584" spans="13:15" x14ac:dyDescent="0.5">
      <c r="M6584" s="18"/>
      <c r="O6584" t="str">
        <f t="shared" si="102"/>
        <v/>
      </c>
    </row>
    <row r="6585" spans="13:15" x14ac:dyDescent="0.5">
      <c r="M6585" s="18"/>
      <c r="O6585" t="str">
        <f t="shared" si="102"/>
        <v/>
      </c>
    </row>
    <row r="6586" spans="13:15" x14ac:dyDescent="0.5">
      <c r="M6586" s="18"/>
      <c r="O6586" t="str">
        <f t="shared" si="102"/>
        <v/>
      </c>
    </row>
    <row r="6587" spans="13:15" x14ac:dyDescent="0.5">
      <c r="M6587" s="18"/>
      <c r="O6587" t="str">
        <f t="shared" si="102"/>
        <v/>
      </c>
    </row>
    <row r="6588" spans="13:15" x14ac:dyDescent="0.5">
      <c r="M6588" s="18"/>
      <c r="O6588" t="str">
        <f t="shared" si="102"/>
        <v/>
      </c>
    </row>
    <row r="6589" spans="13:15" x14ac:dyDescent="0.5">
      <c r="M6589" s="18"/>
      <c r="O6589" t="str">
        <f t="shared" si="102"/>
        <v/>
      </c>
    </row>
    <row r="6590" spans="13:15" x14ac:dyDescent="0.5">
      <c r="M6590" s="18"/>
      <c r="O6590" t="str">
        <f t="shared" si="102"/>
        <v/>
      </c>
    </row>
    <row r="6591" spans="13:15" x14ac:dyDescent="0.5">
      <c r="M6591" s="18"/>
      <c r="O6591" t="str">
        <f t="shared" si="102"/>
        <v/>
      </c>
    </row>
    <row r="6592" spans="13:15" x14ac:dyDescent="0.5">
      <c r="M6592" s="18"/>
      <c r="O6592" t="str">
        <f t="shared" si="102"/>
        <v/>
      </c>
    </row>
    <row r="6593" spans="13:15" x14ac:dyDescent="0.5">
      <c r="M6593" s="18"/>
      <c r="O6593" t="str">
        <f t="shared" si="102"/>
        <v/>
      </c>
    </row>
    <row r="6594" spans="13:15" x14ac:dyDescent="0.5">
      <c r="M6594" s="18"/>
      <c r="O6594" t="str">
        <f t="shared" si="102"/>
        <v/>
      </c>
    </row>
    <row r="6595" spans="13:15" x14ac:dyDescent="0.5">
      <c r="M6595" s="18"/>
      <c r="O6595" t="str">
        <f t="shared" ref="O6595:O6658" si="103">IF(L6595="","",MONTH(L6595))</f>
        <v/>
      </c>
    </row>
    <row r="6596" spans="13:15" x14ac:dyDescent="0.5">
      <c r="M6596" s="18"/>
      <c r="O6596" t="str">
        <f t="shared" si="103"/>
        <v/>
      </c>
    </row>
    <row r="6597" spans="13:15" x14ac:dyDescent="0.5">
      <c r="M6597" s="18"/>
      <c r="O6597" t="str">
        <f t="shared" si="103"/>
        <v/>
      </c>
    </row>
    <row r="6598" spans="13:15" x14ac:dyDescent="0.5">
      <c r="M6598" s="18"/>
      <c r="O6598" t="str">
        <f t="shared" si="103"/>
        <v/>
      </c>
    </row>
    <row r="6599" spans="13:15" x14ac:dyDescent="0.5">
      <c r="M6599" s="18"/>
      <c r="O6599" t="str">
        <f t="shared" si="103"/>
        <v/>
      </c>
    </row>
    <row r="6600" spans="13:15" x14ac:dyDescent="0.5">
      <c r="M6600" s="18"/>
      <c r="O6600" t="str">
        <f t="shared" si="103"/>
        <v/>
      </c>
    </row>
    <row r="6601" spans="13:15" x14ac:dyDescent="0.5">
      <c r="M6601" s="18"/>
      <c r="O6601" t="str">
        <f t="shared" si="103"/>
        <v/>
      </c>
    </row>
    <row r="6602" spans="13:15" x14ac:dyDescent="0.5">
      <c r="M6602" s="18"/>
      <c r="O6602" t="str">
        <f t="shared" si="103"/>
        <v/>
      </c>
    </row>
    <row r="6603" spans="13:15" x14ac:dyDescent="0.5">
      <c r="M6603" s="18"/>
      <c r="O6603" t="str">
        <f t="shared" si="103"/>
        <v/>
      </c>
    </row>
    <row r="6604" spans="13:15" x14ac:dyDescent="0.5">
      <c r="M6604" s="18"/>
      <c r="O6604" t="str">
        <f t="shared" si="103"/>
        <v/>
      </c>
    </row>
    <row r="6605" spans="13:15" x14ac:dyDescent="0.5">
      <c r="M6605" s="18"/>
      <c r="O6605" t="str">
        <f t="shared" si="103"/>
        <v/>
      </c>
    </row>
    <row r="6606" spans="13:15" x14ac:dyDescent="0.5">
      <c r="M6606" s="18"/>
      <c r="O6606" t="str">
        <f t="shared" si="103"/>
        <v/>
      </c>
    </row>
    <row r="6607" spans="13:15" x14ac:dyDescent="0.5">
      <c r="M6607" s="18"/>
      <c r="O6607" t="str">
        <f t="shared" si="103"/>
        <v/>
      </c>
    </row>
    <row r="6608" spans="13:15" x14ac:dyDescent="0.5">
      <c r="M6608" s="18"/>
      <c r="O6608" t="str">
        <f t="shared" si="103"/>
        <v/>
      </c>
    </row>
    <row r="6609" spans="13:15" x14ac:dyDescent="0.5">
      <c r="M6609" s="18"/>
      <c r="O6609" t="str">
        <f t="shared" si="103"/>
        <v/>
      </c>
    </row>
    <row r="6610" spans="13:15" x14ac:dyDescent="0.5">
      <c r="M6610" s="18"/>
      <c r="O6610" t="str">
        <f t="shared" si="103"/>
        <v/>
      </c>
    </row>
    <row r="6611" spans="13:15" x14ac:dyDescent="0.5">
      <c r="M6611" s="18"/>
      <c r="O6611" t="str">
        <f t="shared" si="103"/>
        <v/>
      </c>
    </row>
    <row r="6612" spans="13:15" x14ac:dyDescent="0.5">
      <c r="M6612" s="18"/>
      <c r="O6612" t="str">
        <f t="shared" si="103"/>
        <v/>
      </c>
    </row>
    <row r="6613" spans="13:15" x14ac:dyDescent="0.5">
      <c r="M6613" s="18"/>
      <c r="O6613" t="str">
        <f t="shared" si="103"/>
        <v/>
      </c>
    </row>
    <row r="6614" spans="13:15" x14ac:dyDescent="0.5">
      <c r="M6614" s="18"/>
      <c r="O6614" t="str">
        <f t="shared" si="103"/>
        <v/>
      </c>
    </row>
    <row r="6615" spans="13:15" x14ac:dyDescent="0.5">
      <c r="M6615" s="18"/>
      <c r="O6615" t="str">
        <f t="shared" si="103"/>
        <v/>
      </c>
    </row>
    <row r="6616" spans="13:15" x14ac:dyDescent="0.5">
      <c r="M6616" s="18"/>
      <c r="O6616" t="str">
        <f t="shared" si="103"/>
        <v/>
      </c>
    </row>
    <row r="6617" spans="13:15" x14ac:dyDescent="0.5">
      <c r="M6617" s="18"/>
      <c r="O6617" t="str">
        <f t="shared" si="103"/>
        <v/>
      </c>
    </row>
    <row r="6618" spans="13:15" x14ac:dyDescent="0.5">
      <c r="M6618" s="18"/>
      <c r="O6618" t="str">
        <f t="shared" si="103"/>
        <v/>
      </c>
    </row>
    <row r="6619" spans="13:15" x14ac:dyDescent="0.5">
      <c r="M6619" s="18"/>
      <c r="O6619" t="str">
        <f t="shared" si="103"/>
        <v/>
      </c>
    </row>
    <row r="6620" spans="13:15" x14ac:dyDescent="0.5">
      <c r="M6620" s="18"/>
      <c r="O6620" t="str">
        <f t="shared" si="103"/>
        <v/>
      </c>
    </row>
    <row r="6621" spans="13:15" x14ac:dyDescent="0.5">
      <c r="M6621" s="18"/>
      <c r="O6621" t="str">
        <f t="shared" si="103"/>
        <v/>
      </c>
    </row>
    <row r="6622" spans="13:15" x14ac:dyDescent="0.5">
      <c r="M6622" s="18"/>
      <c r="O6622" t="str">
        <f t="shared" si="103"/>
        <v/>
      </c>
    </row>
    <row r="6623" spans="13:15" x14ac:dyDescent="0.5">
      <c r="M6623" s="18"/>
      <c r="O6623" t="str">
        <f t="shared" si="103"/>
        <v/>
      </c>
    </row>
    <row r="6624" spans="13:15" x14ac:dyDescent="0.5">
      <c r="M6624" s="18"/>
      <c r="O6624" t="str">
        <f t="shared" si="103"/>
        <v/>
      </c>
    </row>
    <row r="6625" spans="13:15" x14ac:dyDescent="0.5">
      <c r="M6625" s="18"/>
      <c r="O6625" t="str">
        <f t="shared" si="103"/>
        <v/>
      </c>
    </row>
    <row r="6626" spans="13:15" x14ac:dyDescent="0.5">
      <c r="M6626" s="18"/>
      <c r="O6626" t="str">
        <f t="shared" si="103"/>
        <v/>
      </c>
    </row>
    <row r="6627" spans="13:15" x14ac:dyDescent="0.5">
      <c r="M6627" s="18"/>
      <c r="O6627" t="str">
        <f t="shared" si="103"/>
        <v/>
      </c>
    </row>
    <row r="6628" spans="13:15" x14ac:dyDescent="0.5">
      <c r="M6628" s="18"/>
      <c r="O6628" t="str">
        <f t="shared" si="103"/>
        <v/>
      </c>
    </row>
    <row r="6629" spans="13:15" x14ac:dyDescent="0.5">
      <c r="M6629" s="18"/>
      <c r="O6629" t="str">
        <f t="shared" si="103"/>
        <v/>
      </c>
    </row>
    <row r="6630" spans="13:15" x14ac:dyDescent="0.5">
      <c r="M6630" s="18"/>
      <c r="O6630" t="str">
        <f t="shared" si="103"/>
        <v/>
      </c>
    </row>
    <row r="6631" spans="13:15" x14ac:dyDescent="0.5">
      <c r="M6631" s="18"/>
      <c r="O6631" t="str">
        <f t="shared" si="103"/>
        <v/>
      </c>
    </row>
    <row r="6632" spans="13:15" x14ac:dyDescent="0.5">
      <c r="M6632" s="18"/>
      <c r="O6632" t="str">
        <f t="shared" si="103"/>
        <v/>
      </c>
    </row>
    <row r="6633" spans="13:15" x14ac:dyDescent="0.5">
      <c r="M6633" s="18"/>
      <c r="O6633" t="str">
        <f t="shared" si="103"/>
        <v/>
      </c>
    </row>
    <row r="6634" spans="13:15" x14ac:dyDescent="0.5">
      <c r="M6634" s="18"/>
      <c r="O6634" t="str">
        <f t="shared" si="103"/>
        <v/>
      </c>
    </row>
    <row r="6635" spans="13:15" x14ac:dyDescent="0.5">
      <c r="M6635" s="18"/>
      <c r="O6635" t="str">
        <f t="shared" si="103"/>
        <v/>
      </c>
    </row>
    <row r="6636" spans="13:15" x14ac:dyDescent="0.5">
      <c r="M6636" s="18"/>
      <c r="O6636" t="str">
        <f t="shared" si="103"/>
        <v/>
      </c>
    </row>
    <row r="6637" spans="13:15" x14ac:dyDescent="0.5">
      <c r="M6637" s="18"/>
      <c r="O6637" t="str">
        <f t="shared" si="103"/>
        <v/>
      </c>
    </row>
    <row r="6638" spans="13:15" x14ac:dyDescent="0.5">
      <c r="M6638" s="18"/>
      <c r="O6638" t="str">
        <f t="shared" si="103"/>
        <v/>
      </c>
    </row>
    <row r="6639" spans="13:15" x14ac:dyDescent="0.5">
      <c r="M6639" s="18"/>
      <c r="O6639" t="str">
        <f t="shared" si="103"/>
        <v/>
      </c>
    </row>
    <row r="6640" spans="13:15" x14ac:dyDescent="0.5">
      <c r="M6640" s="18"/>
      <c r="O6640" t="str">
        <f t="shared" si="103"/>
        <v/>
      </c>
    </row>
    <row r="6641" spans="13:15" x14ac:dyDescent="0.5">
      <c r="M6641" s="18"/>
      <c r="O6641" t="str">
        <f t="shared" si="103"/>
        <v/>
      </c>
    </row>
    <row r="6642" spans="13:15" x14ac:dyDescent="0.5">
      <c r="M6642" s="18"/>
      <c r="O6642" t="str">
        <f t="shared" si="103"/>
        <v/>
      </c>
    </row>
    <row r="6643" spans="13:15" x14ac:dyDescent="0.5">
      <c r="M6643" s="18"/>
      <c r="O6643" t="str">
        <f t="shared" si="103"/>
        <v/>
      </c>
    </row>
    <row r="6644" spans="13:15" x14ac:dyDescent="0.5">
      <c r="M6644" s="18"/>
      <c r="O6644" t="str">
        <f t="shared" si="103"/>
        <v/>
      </c>
    </row>
    <row r="6645" spans="13:15" x14ac:dyDescent="0.5">
      <c r="M6645" s="18"/>
      <c r="O6645" t="str">
        <f t="shared" si="103"/>
        <v/>
      </c>
    </row>
    <row r="6646" spans="13:15" x14ac:dyDescent="0.5">
      <c r="M6646" s="18"/>
      <c r="O6646" t="str">
        <f t="shared" si="103"/>
        <v/>
      </c>
    </row>
    <row r="6647" spans="13:15" x14ac:dyDescent="0.5">
      <c r="M6647" s="18"/>
      <c r="O6647" t="str">
        <f t="shared" si="103"/>
        <v/>
      </c>
    </row>
    <row r="6648" spans="13:15" x14ac:dyDescent="0.5">
      <c r="M6648" s="18"/>
      <c r="O6648" t="str">
        <f t="shared" si="103"/>
        <v/>
      </c>
    </row>
    <row r="6649" spans="13:15" x14ac:dyDescent="0.5">
      <c r="M6649" s="18"/>
      <c r="O6649" t="str">
        <f t="shared" si="103"/>
        <v/>
      </c>
    </row>
    <row r="6650" spans="13:15" x14ac:dyDescent="0.5">
      <c r="M6650" s="18"/>
      <c r="O6650" t="str">
        <f t="shared" si="103"/>
        <v/>
      </c>
    </row>
    <row r="6651" spans="13:15" x14ac:dyDescent="0.5">
      <c r="M6651" s="18"/>
      <c r="O6651" t="str">
        <f t="shared" si="103"/>
        <v/>
      </c>
    </row>
    <row r="6652" spans="13:15" x14ac:dyDescent="0.5">
      <c r="M6652" s="18"/>
      <c r="O6652" t="str">
        <f t="shared" si="103"/>
        <v/>
      </c>
    </row>
    <row r="6653" spans="13:15" x14ac:dyDescent="0.5">
      <c r="M6653" s="18"/>
      <c r="O6653" t="str">
        <f t="shared" si="103"/>
        <v/>
      </c>
    </row>
    <row r="6654" spans="13:15" x14ac:dyDescent="0.5">
      <c r="M6654" s="18"/>
      <c r="O6654" t="str">
        <f t="shared" si="103"/>
        <v/>
      </c>
    </row>
    <row r="6655" spans="13:15" x14ac:dyDescent="0.5">
      <c r="M6655" s="18"/>
      <c r="O6655" t="str">
        <f t="shared" si="103"/>
        <v/>
      </c>
    </row>
    <row r="6656" spans="13:15" x14ac:dyDescent="0.5">
      <c r="M6656" s="18"/>
      <c r="O6656" t="str">
        <f t="shared" si="103"/>
        <v/>
      </c>
    </row>
    <row r="6657" spans="13:15" x14ac:dyDescent="0.5">
      <c r="M6657" s="18"/>
      <c r="O6657" t="str">
        <f t="shared" si="103"/>
        <v/>
      </c>
    </row>
    <row r="6658" spans="13:15" x14ac:dyDescent="0.5">
      <c r="M6658" s="18"/>
      <c r="O6658" t="str">
        <f t="shared" si="103"/>
        <v/>
      </c>
    </row>
    <row r="6659" spans="13:15" x14ac:dyDescent="0.5">
      <c r="M6659" s="18"/>
      <c r="O6659" t="str">
        <f t="shared" ref="O6659:O6722" si="104">IF(L6659="","",MONTH(L6659))</f>
        <v/>
      </c>
    </row>
    <row r="6660" spans="13:15" x14ac:dyDescent="0.5">
      <c r="M6660" s="18"/>
      <c r="O6660" t="str">
        <f t="shared" si="104"/>
        <v/>
      </c>
    </row>
    <row r="6661" spans="13:15" x14ac:dyDescent="0.5">
      <c r="M6661" s="18"/>
      <c r="O6661" t="str">
        <f t="shared" si="104"/>
        <v/>
      </c>
    </row>
    <row r="6662" spans="13:15" x14ac:dyDescent="0.5">
      <c r="M6662" s="18"/>
      <c r="O6662" t="str">
        <f t="shared" si="104"/>
        <v/>
      </c>
    </row>
    <row r="6663" spans="13:15" x14ac:dyDescent="0.5">
      <c r="M6663" s="18"/>
      <c r="O6663" t="str">
        <f t="shared" si="104"/>
        <v/>
      </c>
    </row>
    <row r="6664" spans="13:15" x14ac:dyDescent="0.5">
      <c r="M6664" s="18"/>
      <c r="O6664" t="str">
        <f t="shared" si="104"/>
        <v/>
      </c>
    </row>
    <row r="6665" spans="13:15" x14ac:dyDescent="0.5">
      <c r="M6665" s="18"/>
      <c r="O6665" t="str">
        <f t="shared" si="104"/>
        <v/>
      </c>
    </row>
    <row r="6666" spans="13:15" x14ac:dyDescent="0.5">
      <c r="M6666" s="18"/>
      <c r="O6666" t="str">
        <f t="shared" si="104"/>
        <v/>
      </c>
    </row>
    <row r="6667" spans="13:15" x14ac:dyDescent="0.5">
      <c r="M6667" s="18"/>
      <c r="O6667" t="str">
        <f t="shared" si="104"/>
        <v/>
      </c>
    </row>
    <row r="6668" spans="13:15" x14ac:dyDescent="0.5">
      <c r="M6668" s="18"/>
      <c r="O6668" t="str">
        <f t="shared" si="104"/>
        <v/>
      </c>
    </row>
    <row r="6669" spans="13:15" x14ac:dyDescent="0.5">
      <c r="M6669" s="18"/>
      <c r="O6669" t="str">
        <f t="shared" si="104"/>
        <v/>
      </c>
    </row>
    <row r="6670" spans="13:15" x14ac:dyDescent="0.5">
      <c r="M6670" s="18"/>
      <c r="O6670" t="str">
        <f t="shared" si="104"/>
        <v/>
      </c>
    </row>
    <row r="6671" spans="13:15" x14ac:dyDescent="0.5">
      <c r="M6671" s="18"/>
      <c r="O6671" t="str">
        <f t="shared" si="104"/>
        <v/>
      </c>
    </row>
    <row r="6672" spans="13:15" x14ac:dyDescent="0.5">
      <c r="M6672" s="18"/>
      <c r="O6672" t="str">
        <f t="shared" si="104"/>
        <v/>
      </c>
    </row>
    <row r="6673" spans="13:15" x14ac:dyDescent="0.5">
      <c r="M6673" s="18"/>
      <c r="O6673" t="str">
        <f t="shared" si="104"/>
        <v/>
      </c>
    </row>
    <row r="6674" spans="13:15" x14ac:dyDescent="0.5">
      <c r="M6674" s="18"/>
      <c r="O6674" t="str">
        <f t="shared" si="104"/>
        <v/>
      </c>
    </row>
    <row r="6675" spans="13:15" x14ac:dyDescent="0.5">
      <c r="M6675" s="18"/>
      <c r="O6675" t="str">
        <f t="shared" si="104"/>
        <v/>
      </c>
    </row>
    <row r="6676" spans="13:15" x14ac:dyDescent="0.5">
      <c r="M6676" s="18"/>
      <c r="O6676" t="str">
        <f t="shared" si="104"/>
        <v/>
      </c>
    </row>
    <row r="6677" spans="13:15" x14ac:dyDescent="0.5">
      <c r="M6677" s="18"/>
      <c r="O6677" t="str">
        <f t="shared" si="104"/>
        <v/>
      </c>
    </row>
    <row r="6678" spans="13:15" x14ac:dyDescent="0.5">
      <c r="M6678" s="18"/>
      <c r="O6678" t="str">
        <f t="shared" si="104"/>
        <v/>
      </c>
    </row>
    <row r="6679" spans="13:15" x14ac:dyDescent="0.5">
      <c r="M6679" s="18"/>
      <c r="O6679" t="str">
        <f t="shared" si="104"/>
        <v/>
      </c>
    </row>
    <row r="6680" spans="13:15" x14ac:dyDescent="0.5">
      <c r="M6680" s="18"/>
      <c r="O6680" t="str">
        <f t="shared" si="104"/>
        <v/>
      </c>
    </row>
    <row r="6681" spans="13:15" x14ac:dyDescent="0.5">
      <c r="M6681" s="18"/>
      <c r="O6681" t="str">
        <f t="shared" si="104"/>
        <v/>
      </c>
    </row>
    <row r="6682" spans="13:15" x14ac:dyDescent="0.5">
      <c r="M6682" s="18"/>
      <c r="O6682" t="str">
        <f t="shared" si="104"/>
        <v/>
      </c>
    </row>
    <row r="6683" spans="13:15" x14ac:dyDescent="0.5">
      <c r="M6683" s="18"/>
      <c r="O6683" t="str">
        <f t="shared" si="104"/>
        <v/>
      </c>
    </row>
    <row r="6684" spans="13:15" x14ac:dyDescent="0.5">
      <c r="M6684" s="18"/>
      <c r="O6684" t="str">
        <f t="shared" si="104"/>
        <v/>
      </c>
    </row>
    <row r="6685" spans="13:15" x14ac:dyDescent="0.5">
      <c r="M6685" s="18"/>
      <c r="O6685" t="str">
        <f t="shared" si="104"/>
        <v/>
      </c>
    </row>
    <row r="6686" spans="13:15" x14ac:dyDescent="0.5">
      <c r="M6686" s="18"/>
      <c r="O6686" t="str">
        <f t="shared" si="104"/>
        <v/>
      </c>
    </row>
    <row r="6687" spans="13:15" x14ac:dyDescent="0.5">
      <c r="M6687" s="18"/>
      <c r="O6687" t="str">
        <f t="shared" si="104"/>
        <v/>
      </c>
    </row>
    <row r="6688" spans="13:15" x14ac:dyDescent="0.5">
      <c r="M6688" s="18"/>
      <c r="O6688" t="str">
        <f t="shared" si="104"/>
        <v/>
      </c>
    </row>
    <row r="6689" spans="13:15" x14ac:dyDescent="0.5">
      <c r="M6689" s="18"/>
      <c r="O6689" t="str">
        <f t="shared" si="104"/>
        <v/>
      </c>
    </row>
    <row r="6690" spans="13:15" x14ac:dyDescent="0.5">
      <c r="M6690" s="18"/>
      <c r="O6690" t="str">
        <f t="shared" si="104"/>
        <v/>
      </c>
    </row>
    <row r="6691" spans="13:15" x14ac:dyDescent="0.5">
      <c r="M6691" s="18"/>
      <c r="O6691" t="str">
        <f t="shared" si="104"/>
        <v/>
      </c>
    </row>
    <row r="6692" spans="13:15" x14ac:dyDescent="0.5">
      <c r="M6692" s="18"/>
      <c r="O6692" t="str">
        <f t="shared" si="104"/>
        <v/>
      </c>
    </row>
    <row r="6693" spans="13:15" x14ac:dyDescent="0.5">
      <c r="M6693" s="18"/>
      <c r="O6693" t="str">
        <f t="shared" si="104"/>
        <v/>
      </c>
    </row>
    <row r="6694" spans="13:15" x14ac:dyDescent="0.5">
      <c r="M6694" s="18"/>
      <c r="O6694" t="str">
        <f t="shared" si="104"/>
        <v/>
      </c>
    </row>
    <row r="6695" spans="13:15" x14ac:dyDescent="0.5">
      <c r="M6695" s="18"/>
      <c r="O6695" t="str">
        <f t="shared" si="104"/>
        <v/>
      </c>
    </row>
    <row r="6696" spans="13:15" x14ac:dyDescent="0.5">
      <c r="M6696" s="18"/>
      <c r="O6696" t="str">
        <f t="shared" si="104"/>
        <v/>
      </c>
    </row>
    <row r="6697" spans="13:15" x14ac:dyDescent="0.5">
      <c r="M6697" s="18"/>
      <c r="O6697" t="str">
        <f t="shared" si="104"/>
        <v/>
      </c>
    </row>
    <row r="6698" spans="13:15" x14ac:dyDescent="0.5">
      <c r="M6698" s="18"/>
      <c r="O6698" t="str">
        <f t="shared" si="104"/>
        <v/>
      </c>
    </row>
    <row r="6699" spans="13:15" x14ac:dyDescent="0.5">
      <c r="M6699" s="18"/>
      <c r="O6699" t="str">
        <f t="shared" si="104"/>
        <v/>
      </c>
    </row>
    <row r="6700" spans="13:15" x14ac:dyDescent="0.5">
      <c r="M6700" s="18"/>
      <c r="O6700" t="str">
        <f t="shared" si="104"/>
        <v/>
      </c>
    </row>
    <row r="6701" spans="13:15" x14ac:dyDescent="0.5">
      <c r="M6701" s="18"/>
      <c r="O6701" t="str">
        <f t="shared" si="104"/>
        <v/>
      </c>
    </row>
    <row r="6702" spans="13:15" x14ac:dyDescent="0.5">
      <c r="M6702" s="18"/>
      <c r="O6702" t="str">
        <f t="shared" si="104"/>
        <v/>
      </c>
    </row>
    <row r="6703" spans="13:15" x14ac:dyDescent="0.5">
      <c r="M6703" s="18"/>
      <c r="O6703" t="str">
        <f t="shared" si="104"/>
        <v/>
      </c>
    </row>
    <row r="6704" spans="13:15" x14ac:dyDescent="0.5">
      <c r="M6704" s="18"/>
      <c r="O6704" t="str">
        <f t="shared" si="104"/>
        <v/>
      </c>
    </row>
    <row r="6705" spans="13:15" x14ac:dyDescent="0.5">
      <c r="M6705" s="18"/>
      <c r="O6705" t="str">
        <f t="shared" si="104"/>
        <v/>
      </c>
    </row>
    <row r="6706" spans="13:15" x14ac:dyDescent="0.5">
      <c r="M6706" s="18"/>
      <c r="O6706" t="str">
        <f t="shared" si="104"/>
        <v/>
      </c>
    </row>
    <row r="6707" spans="13:15" x14ac:dyDescent="0.5">
      <c r="M6707" s="18"/>
      <c r="O6707" t="str">
        <f t="shared" si="104"/>
        <v/>
      </c>
    </row>
    <row r="6708" spans="13:15" x14ac:dyDescent="0.5">
      <c r="M6708" s="18"/>
      <c r="O6708" t="str">
        <f t="shared" si="104"/>
        <v/>
      </c>
    </row>
    <row r="6709" spans="13:15" x14ac:dyDescent="0.5">
      <c r="M6709" s="18"/>
      <c r="O6709" t="str">
        <f t="shared" si="104"/>
        <v/>
      </c>
    </row>
    <row r="6710" spans="13:15" x14ac:dyDescent="0.5">
      <c r="M6710" s="18"/>
      <c r="O6710" t="str">
        <f t="shared" si="104"/>
        <v/>
      </c>
    </row>
    <row r="6711" spans="13:15" x14ac:dyDescent="0.5">
      <c r="M6711" s="18"/>
      <c r="O6711" t="str">
        <f t="shared" si="104"/>
        <v/>
      </c>
    </row>
    <row r="6712" spans="13:15" x14ac:dyDescent="0.5">
      <c r="M6712" s="18"/>
      <c r="O6712" t="str">
        <f t="shared" si="104"/>
        <v/>
      </c>
    </row>
    <row r="6713" spans="13:15" x14ac:dyDescent="0.5">
      <c r="M6713" s="18"/>
      <c r="O6713" t="str">
        <f t="shared" si="104"/>
        <v/>
      </c>
    </row>
    <row r="6714" spans="13:15" x14ac:dyDescent="0.5">
      <c r="M6714" s="18"/>
      <c r="O6714" t="str">
        <f t="shared" si="104"/>
        <v/>
      </c>
    </row>
    <row r="6715" spans="13:15" x14ac:dyDescent="0.5">
      <c r="M6715" s="18"/>
      <c r="O6715" t="str">
        <f t="shared" si="104"/>
        <v/>
      </c>
    </row>
    <row r="6716" spans="13:15" x14ac:dyDescent="0.5">
      <c r="M6716" s="18"/>
      <c r="O6716" t="str">
        <f t="shared" si="104"/>
        <v/>
      </c>
    </row>
    <row r="6717" spans="13:15" x14ac:dyDescent="0.5">
      <c r="M6717" s="18"/>
      <c r="O6717" t="str">
        <f t="shared" si="104"/>
        <v/>
      </c>
    </row>
    <row r="6718" spans="13:15" x14ac:dyDescent="0.5">
      <c r="M6718" s="18"/>
      <c r="O6718" t="str">
        <f t="shared" si="104"/>
        <v/>
      </c>
    </row>
    <row r="6719" spans="13:15" x14ac:dyDescent="0.5">
      <c r="M6719" s="18"/>
      <c r="O6719" t="str">
        <f t="shared" si="104"/>
        <v/>
      </c>
    </row>
    <row r="6720" spans="13:15" x14ac:dyDescent="0.5">
      <c r="M6720" s="18"/>
      <c r="O6720" t="str">
        <f t="shared" si="104"/>
        <v/>
      </c>
    </row>
    <row r="6721" spans="13:15" x14ac:dyDescent="0.5">
      <c r="M6721" s="18"/>
      <c r="O6721" t="str">
        <f t="shared" si="104"/>
        <v/>
      </c>
    </row>
    <row r="6722" spans="13:15" x14ac:dyDescent="0.5">
      <c r="M6722" s="18"/>
      <c r="O6722" t="str">
        <f t="shared" si="104"/>
        <v/>
      </c>
    </row>
    <row r="6723" spans="13:15" x14ac:dyDescent="0.5">
      <c r="M6723" s="18"/>
      <c r="O6723" t="str">
        <f t="shared" ref="O6723:O6786" si="105">IF(L6723="","",MONTH(L6723))</f>
        <v/>
      </c>
    </row>
    <row r="6724" spans="13:15" x14ac:dyDescent="0.5">
      <c r="M6724" s="18"/>
      <c r="O6724" t="str">
        <f t="shared" si="105"/>
        <v/>
      </c>
    </row>
    <row r="6725" spans="13:15" x14ac:dyDescent="0.5">
      <c r="M6725" s="18"/>
      <c r="O6725" t="str">
        <f t="shared" si="105"/>
        <v/>
      </c>
    </row>
    <row r="6726" spans="13:15" x14ac:dyDescent="0.5">
      <c r="M6726" s="18"/>
      <c r="O6726" t="str">
        <f t="shared" si="105"/>
        <v/>
      </c>
    </row>
    <row r="6727" spans="13:15" x14ac:dyDescent="0.5">
      <c r="M6727" s="18"/>
      <c r="O6727" t="str">
        <f t="shared" si="105"/>
        <v/>
      </c>
    </row>
    <row r="6728" spans="13:15" x14ac:dyDescent="0.5">
      <c r="M6728" s="18"/>
      <c r="O6728" t="str">
        <f t="shared" si="105"/>
        <v/>
      </c>
    </row>
    <row r="6729" spans="13:15" x14ac:dyDescent="0.5">
      <c r="M6729" s="18"/>
      <c r="O6729" t="str">
        <f t="shared" si="105"/>
        <v/>
      </c>
    </row>
    <row r="6730" spans="13:15" x14ac:dyDescent="0.5">
      <c r="M6730" s="18"/>
      <c r="O6730" t="str">
        <f t="shared" si="105"/>
        <v/>
      </c>
    </row>
    <row r="6731" spans="13:15" x14ac:dyDescent="0.5">
      <c r="M6731" s="18"/>
      <c r="O6731" t="str">
        <f t="shared" si="105"/>
        <v/>
      </c>
    </row>
    <row r="6732" spans="13:15" x14ac:dyDescent="0.5">
      <c r="M6732" s="18"/>
      <c r="O6732" t="str">
        <f t="shared" si="105"/>
        <v/>
      </c>
    </row>
    <row r="6733" spans="13:15" x14ac:dyDescent="0.5">
      <c r="M6733" s="18"/>
      <c r="O6733" t="str">
        <f t="shared" si="105"/>
        <v/>
      </c>
    </row>
    <row r="6734" spans="13:15" x14ac:dyDescent="0.5">
      <c r="M6734" s="18"/>
      <c r="O6734" t="str">
        <f t="shared" si="105"/>
        <v/>
      </c>
    </row>
    <row r="6735" spans="13:15" x14ac:dyDescent="0.5">
      <c r="M6735" s="18"/>
      <c r="O6735" t="str">
        <f t="shared" si="105"/>
        <v/>
      </c>
    </row>
    <row r="6736" spans="13:15" x14ac:dyDescent="0.5">
      <c r="M6736" s="18"/>
      <c r="O6736" t="str">
        <f t="shared" si="105"/>
        <v/>
      </c>
    </row>
    <row r="6737" spans="13:15" x14ac:dyDescent="0.5">
      <c r="M6737" s="18"/>
      <c r="O6737" t="str">
        <f t="shared" si="105"/>
        <v/>
      </c>
    </row>
    <row r="6738" spans="13:15" x14ac:dyDescent="0.5">
      <c r="M6738" s="18"/>
      <c r="O6738" t="str">
        <f t="shared" si="105"/>
        <v/>
      </c>
    </row>
    <row r="6739" spans="13:15" x14ac:dyDescent="0.5">
      <c r="M6739" s="18"/>
      <c r="O6739" t="str">
        <f t="shared" si="105"/>
        <v/>
      </c>
    </row>
    <row r="6740" spans="13:15" x14ac:dyDescent="0.5">
      <c r="M6740" s="18"/>
      <c r="O6740" t="str">
        <f t="shared" si="105"/>
        <v/>
      </c>
    </row>
    <row r="6741" spans="13:15" x14ac:dyDescent="0.5">
      <c r="M6741" s="18"/>
      <c r="O6741" t="str">
        <f t="shared" si="105"/>
        <v/>
      </c>
    </row>
    <row r="6742" spans="13:15" x14ac:dyDescent="0.5">
      <c r="M6742" s="18"/>
      <c r="O6742" t="str">
        <f t="shared" si="105"/>
        <v/>
      </c>
    </row>
    <row r="6743" spans="13:15" x14ac:dyDescent="0.5">
      <c r="M6743" s="18"/>
      <c r="O6743" t="str">
        <f t="shared" si="105"/>
        <v/>
      </c>
    </row>
    <row r="6744" spans="13:15" x14ac:dyDescent="0.5">
      <c r="M6744" s="18"/>
      <c r="O6744" t="str">
        <f t="shared" si="105"/>
        <v/>
      </c>
    </row>
    <row r="6745" spans="13:15" x14ac:dyDescent="0.5">
      <c r="M6745" s="18"/>
      <c r="O6745" t="str">
        <f t="shared" si="105"/>
        <v/>
      </c>
    </row>
    <row r="6746" spans="13:15" x14ac:dyDescent="0.5">
      <c r="M6746" s="18"/>
      <c r="O6746" t="str">
        <f t="shared" si="105"/>
        <v/>
      </c>
    </row>
    <row r="6747" spans="13:15" x14ac:dyDescent="0.5">
      <c r="M6747" s="18"/>
      <c r="O6747" t="str">
        <f t="shared" si="105"/>
        <v/>
      </c>
    </row>
    <row r="6748" spans="13:15" x14ac:dyDescent="0.5">
      <c r="M6748" s="18"/>
      <c r="O6748" t="str">
        <f t="shared" si="105"/>
        <v/>
      </c>
    </row>
    <row r="6749" spans="13:15" x14ac:dyDescent="0.5">
      <c r="M6749" s="18"/>
      <c r="O6749" t="str">
        <f t="shared" si="105"/>
        <v/>
      </c>
    </row>
    <row r="6750" spans="13:15" x14ac:dyDescent="0.5">
      <c r="M6750" s="18"/>
      <c r="O6750" t="str">
        <f t="shared" si="105"/>
        <v/>
      </c>
    </row>
    <row r="6751" spans="13:15" x14ac:dyDescent="0.5">
      <c r="M6751" s="18"/>
      <c r="O6751" t="str">
        <f t="shared" si="105"/>
        <v/>
      </c>
    </row>
    <row r="6752" spans="13:15" x14ac:dyDescent="0.5">
      <c r="M6752" s="18"/>
      <c r="O6752" t="str">
        <f t="shared" si="105"/>
        <v/>
      </c>
    </row>
    <row r="6753" spans="13:15" x14ac:dyDescent="0.5">
      <c r="M6753" s="18"/>
      <c r="O6753" t="str">
        <f t="shared" si="105"/>
        <v/>
      </c>
    </row>
    <row r="6754" spans="13:15" x14ac:dyDescent="0.5">
      <c r="M6754" s="18"/>
      <c r="O6754" t="str">
        <f t="shared" si="105"/>
        <v/>
      </c>
    </row>
    <row r="6755" spans="13:15" x14ac:dyDescent="0.5">
      <c r="M6755" s="18"/>
      <c r="O6755" t="str">
        <f t="shared" si="105"/>
        <v/>
      </c>
    </row>
    <row r="6756" spans="13:15" x14ac:dyDescent="0.5">
      <c r="M6756" s="18"/>
      <c r="O6756" t="str">
        <f t="shared" si="105"/>
        <v/>
      </c>
    </row>
    <row r="6757" spans="13:15" x14ac:dyDescent="0.5">
      <c r="M6757" s="18"/>
      <c r="O6757" t="str">
        <f t="shared" si="105"/>
        <v/>
      </c>
    </row>
    <row r="6758" spans="13:15" x14ac:dyDescent="0.5">
      <c r="M6758" s="18"/>
      <c r="O6758" t="str">
        <f t="shared" si="105"/>
        <v/>
      </c>
    </row>
    <row r="6759" spans="13:15" x14ac:dyDescent="0.5">
      <c r="M6759" s="18"/>
      <c r="O6759" t="str">
        <f t="shared" si="105"/>
        <v/>
      </c>
    </row>
    <row r="6760" spans="13:15" x14ac:dyDescent="0.5">
      <c r="M6760" s="18"/>
      <c r="O6760" t="str">
        <f t="shared" si="105"/>
        <v/>
      </c>
    </row>
    <row r="6761" spans="13:15" x14ac:dyDescent="0.5">
      <c r="M6761" s="18"/>
      <c r="O6761" t="str">
        <f t="shared" si="105"/>
        <v/>
      </c>
    </row>
    <row r="6762" spans="13:15" x14ac:dyDescent="0.5">
      <c r="M6762" s="18"/>
      <c r="O6762" t="str">
        <f t="shared" si="105"/>
        <v/>
      </c>
    </row>
    <row r="6763" spans="13:15" x14ac:dyDescent="0.5">
      <c r="M6763" s="18"/>
      <c r="O6763" t="str">
        <f t="shared" si="105"/>
        <v/>
      </c>
    </row>
    <row r="6764" spans="13:15" x14ac:dyDescent="0.5">
      <c r="M6764" s="18"/>
      <c r="O6764" t="str">
        <f t="shared" si="105"/>
        <v/>
      </c>
    </row>
    <row r="6765" spans="13:15" x14ac:dyDescent="0.5">
      <c r="M6765" s="18"/>
      <c r="O6765" t="str">
        <f t="shared" si="105"/>
        <v/>
      </c>
    </row>
    <row r="6766" spans="13:15" x14ac:dyDescent="0.5">
      <c r="M6766" s="18"/>
      <c r="O6766" t="str">
        <f t="shared" si="105"/>
        <v/>
      </c>
    </row>
    <row r="6767" spans="13:15" x14ac:dyDescent="0.5">
      <c r="M6767" s="18"/>
      <c r="O6767" t="str">
        <f t="shared" si="105"/>
        <v/>
      </c>
    </row>
    <row r="6768" spans="13:15" x14ac:dyDescent="0.5">
      <c r="M6768" s="18"/>
      <c r="O6768" t="str">
        <f t="shared" si="105"/>
        <v/>
      </c>
    </row>
    <row r="6769" spans="13:15" x14ac:dyDescent="0.5">
      <c r="M6769" s="18"/>
      <c r="O6769" t="str">
        <f t="shared" si="105"/>
        <v/>
      </c>
    </row>
    <row r="6770" spans="13:15" x14ac:dyDescent="0.5">
      <c r="M6770" s="18"/>
      <c r="O6770" t="str">
        <f t="shared" si="105"/>
        <v/>
      </c>
    </row>
    <row r="6771" spans="13:15" x14ac:dyDescent="0.5">
      <c r="M6771" s="18"/>
      <c r="O6771" t="str">
        <f t="shared" si="105"/>
        <v/>
      </c>
    </row>
    <row r="6772" spans="13:15" x14ac:dyDescent="0.5">
      <c r="M6772" s="18"/>
      <c r="O6772" t="str">
        <f t="shared" si="105"/>
        <v/>
      </c>
    </row>
    <row r="6773" spans="13:15" x14ac:dyDescent="0.5">
      <c r="M6773" s="18"/>
      <c r="O6773" t="str">
        <f t="shared" si="105"/>
        <v/>
      </c>
    </row>
    <row r="6774" spans="13:15" x14ac:dyDescent="0.5">
      <c r="M6774" s="18"/>
      <c r="O6774" t="str">
        <f t="shared" si="105"/>
        <v/>
      </c>
    </row>
    <row r="6775" spans="13:15" x14ac:dyDescent="0.5">
      <c r="M6775" s="18"/>
      <c r="O6775" t="str">
        <f t="shared" si="105"/>
        <v/>
      </c>
    </row>
    <row r="6776" spans="13:15" x14ac:dyDescent="0.5">
      <c r="M6776" s="18"/>
      <c r="O6776" t="str">
        <f t="shared" si="105"/>
        <v/>
      </c>
    </row>
    <row r="6777" spans="13:15" x14ac:dyDescent="0.5">
      <c r="M6777" s="18"/>
      <c r="O6777" t="str">
        <f t="shared" si="105"/>
        <v/>
      </c>
    </row>
    <row r="6778" spans="13:15" x14ac:dyDescent="0.5">
      <c r="M6778" s="18"/>
      <c r="O6778" t="str">
        <f t="shared" si="105"/>
        <v/>
      </c>
    </row>
    <row r="6779" spans="13:15" x14ac:dyDescent="0.5">
      <c r="M6779" s="18"/>
      <c r="O6779" t="str">
        <f t="shared" si="105"/>
        <v/>
      </c>
    </row>
    <row r="6780" spans="13:15" x14ac:dyDescent="0.5">
      <c r="M6780" s="18"/>
      <c r="O6780" t="str">
        <f t="shared" si="105"/>
        <v/>
      </c>
    </row>
    <row r="6781" spans="13:15" x14ac:dyDescent="0.5">
      <c r="M6781" s="18"/>
      <c r="O6781" t="str">
        <f t="shared" si="105"/>
        <v/>
      </c>
    </row>
    <row r="6782" spans="13:15" x14ac:dyDescent="0.5">
      <c r="M6782" s="18"/>
      <c r="O6782" t="str">
        <f t="shared" si="105"/>
        <v/>
      </c>
    </row>
    <row r="6783" spans="13:15" x14ac:dyDescent="0.5">
      <c r="M6783" s="18"/>
      <c r="O6783" t="str">
        <f t="shared" si="105"/>
        <v/>
      </c>
    </row>
    <row r="6784" spans="13:15" x14ac:dyDescent="0.5">
      <c r="M6784" s="18"/>
      <c r="O6784" t="str">
        <f t="shared" si="105"/>
        <v/>
      </c>
    </row>
    <row r="6785" spans="13:15" x14ac:dyDescent="0.5">
      <c r="M6785" s="18"/>
      <c r="O6785" t="str">
        <f t="shared" si="105"/>
        <v/>
      </c>
    </row>
    <row r="6786" spans="13:15" x14ac:dyDescent="0.5">
      <c r="M6786" s="18"/>
      <c r="O6786" t="str">
        <f t="shared" si="105"/>
        <v/>
      </c>
    </row>
    <row r="6787" spans="13:15" x14ac:dyDescent="0.5">
      <c r="M6787" s="18"/>
      <c r="O6787" t="str">
        <f t="shared" ref="O6787:O6850" si="106">IF(L6787="","",MONTH(L6787))</f>
        <v/>
      </c>
    </row>
    <row r="6788" spans="13:15" x14ac:dyDescent="0.5">
      <c r="M6788" s="18"/>
      <c r="O6788" t="str">
        <f t="shared" si="106"/>
        <v/>
      </c>
    </row>
    <row r="6789" spans="13:15" x14ac:dyDescent="0.5">
      <c r="M6789" s="18"/>
      <c r="O6789" t="str">
        <f t="shared" si="106"/>
        <v/>
      </c>
    </row>
    <row r="6790" spans="13:15" x14ac:dyDescent="0.5">
      <c r="M6790" s="18"/>
      <c r="O6790" t="str">
        <f t="shared" si="106"/>
        <v/>
      </c>
    </row>
    <row r="6791" spans="13:15" x14ac:dyDescent="0.5">
      <c r="M6791" s="18"/>
      <c r="O6791" t="str">
        <f t="shared" si="106"/>
        <v/>
      </c>
    </row>
    <row r="6792" spans="13:15" x14ac:dyDescent="0.5">
      <c r="M6792" s="18"/>
      <c r="O6792" t="str">
        <f t="shared" si="106"/>
        <v/>
      </c>
    </row>
    <row r="6793" spans="13:15" x14ac:dyDescent="0.5">
      <c r="M6793" s="18"/>
      <c r="O6793" t="str">
        <f t="shared" si="106"/>
        <v/>
      </c>
    </row>
    <row r="6794" spans="13:15" x14ac:dyDescent="0.5">
      <c r="M6794" s="18"/>
      <c r="O6794" t="str">
        <f t="shared" si="106"/>
        <v/>
      </c>
    </row>
    <row r="6795" spans="13:15" x14ac:dyDescent="0.5">
      <c r="M6795" s="18"/>
      <c r="O6795" t="str">
        <f t="shared" si="106"/>
        <v/>
      </c>
    </row>
    <row r="6796" spans="13:15" x14ac:dyDescent="0.5">
      <c r="M6796" s="18"/>
      <c r="O6796" t="str">
        <f t="shared" si="106"/>
        <v/>
      </c>
    </row>
    <row r="6797" spans="13:15" x14ac:dyDescent="0.5">
      <c r="M6797" s="18"/>
      <c r="O6797" t="str">
        <f t="shared" si="106"/>
        <v/>
      </c>
    </row>
    <row r="6798" spans="13:15" x14ac:dyDescent="0.5">
      <c r="M6798" s="18"/>
      <c r="O6798" t="str">
        <f t="shared" si="106"/>
        <v/>
      </c>
    </row>
    <row r="6799" spans="13:15" x14ac:dyDescent="0.5">
      <c r="M6799" s="18"/>
      <c r="O6799" t="str">
        <f t="shared" si="106"/>
        <v/>
      </c>
    </row>
    <row r="6800" spans="13:15" x14ac:dyDescent="0.5">
      <c r="M6800" s="18"/>
      <c r="O6800" t="str">
        <f t="shared" si="106"/>
        <v/>
      </c>
    </row>
    <row r="6801" spans="13:15" x14ac:dyDescent="0.5">
      <c r="M6801" s="18"/>
      <c r="O6801" t="str">
        <f t="shared" si="106"/>
        <v/>
      </c>
    </row>
    <row r="6802" spans="13:15" x14ac:dyDescent="0.5">
      <c r="M6802" s="18"/>
      <c r="O6802" t="str">
        <f t="shared" si="106"/>
        <v/>
      </c>
    </row>
    <row r="6803" spans="13:15" x14ac:dyDescent="0.5">
      <c r="M6803" s="18"/>
      <c r="O6803" t="str">
        <f t="shared" si="106"/>
        <v/>
      </c>
    </row>
    <row r="6804" spans="13:15" x14ac:dyDescent="0.5">
      <c r="M6804" s="18"/>
      <c r="O6804" t="str">
        <f t="shared" si="106"/>
        <v/>
      </c>
    </row>
    <row r="6805" spans="13:15" x14ac:dyDescent="0.5">
      <c r="M6805" s="18"/>
      <c r="O6805" t="str">
        <f t="shared" si="106"/>
        <v/>
      </c>
    </row>
    <row r="6806" spans="13:15" x14ac:dyDescent="0.5">
      <c r="M6806" s="18"/>
      <c r="O6806" t="str">
        <f t="shared" si="106"/>
        <v/>
      </c>
    </row>
    <row r="6807" spans="13:15" x14ac:dyDescent="0.5">
      <c r="M6807" s="18"/>
      <c r="O6807" t="str">
        <f t="shared" si="106"/>
        <v/>
      </c>
    </row>
    <row r="6808" spans="13:15" x14ac:dyDescent="0.5">
      <c r="M6808" s="18"/>
      <c r="O6808" t="str">
        <f t="shared" si="106"/>
        <v/>
      </c>
    </row>
    <row r="6809" spans="13:15" x14ac:dyDescent="0.5">
      <c r="M6809" s="18"/>
      <c r="O6809" t="str">
        <f t="shared" si="106"/>
        <v/>
      </c>
    </row>
    <row r="6810" spans="13:15" x14ac:dyDescent="0.5">
      <c r="M6810" s="18"/>
      <c r="O6810" t="str">
        <f t="shared" si="106"/>
        <v/>
      </c>
    </row>
    <row r="6811" spans="13:15" x14ac:dyDescent="0.5">
      <c r="M6811" s="18"/>
      <c r="O6811" t="str">
        <f t="shared" si="106"/>
        <v/>
      </c>
    </row>
    <row r="6812" spans="13:15" x14ac:dyDescent="0.5">
      <c r="M6812" s="18"/>
      <c r="O6812" t="str">
        <f t="shared" si="106"/>
        <v/>
      </c>
    </row>
    <row r="6813" spans="13:15" x14ac:dyDescent="0.5">
      <c r="M6813" s="18"/>
      <c r="O6813" t="str">
        <f t="shared" si="106"/>
        <v/>
      </c>
    </row>
    <row r="6814" spans="13:15" x14ac:dyDescent="0.5">
      <c r="M6814" s="18"/>
      <c r="O6814" t="str">
        <f t="shared" si="106"/>
        <v/>
      </c>
    </row>
    <row r="6815" spans="13:15" x14ac:dyDescent="0.5">
      <c r="M6815" s="18"/>
      <c r="O6815" t="str">
        <f t="shared" si="106"/>
        <v/>
      </c>
    </row>
    <row r="6816" spans="13:15" x14ac:dyDescent="0.5">
      <c r="M6816" s="18"/>
      <c r="O6816" t="str">
        <f t="shared" si="106"/>
        <v/>
      </c>
    </row>
    <row r="6817" spans="13:15" x14ac:dyDescent="0.5">
      <c r="M6817" s="18"/>
      <c r="O6817" t="str">
        <f t="shared" si="106"/>
        <v/>
      </c>
    </row>
    <row r="6818" spans="13:15" x14ac:dyDescent="0.5">
      <c r="M6818" s="18"/>
      <c r="O6818" t="str">
        <f t="shared" si="106"/>
        <v/>
      </c>
    </row>
    <row r="6819" spans="13:15" x14ac:dyDescent="0.5">
      <c r="M6819" s="18"/>
      <c r="O6819" t="str">
        <f t="shared" si="106"/>
        <v/>
      </c>
    </row>
    <row r="6820" spans="13:15" x14ac:dyDescent="0.5">
      <c r="M6820" s="18"/>
      <c r="O6820" t="str">
        <f t="shared" si="106"/>
        <v/>
      </c>
    </row>
    <row r="6821" spans="13:15" x14ac:dyDescent="0.5">
      <c r="M6821" s="18"/>
      <c r="O6821" t="str">
        <f t="shared" si="106"/>
        <v/>
      </c>
    </row>
    <row r="6822" spans="13:15" x14ac:dyDescent="0.5">
      <c r="M6822" s="18"/>
      <c r="O6822" t="str">
        <f t="shared" si="106"/>
        <v/>
      </c>
    </row>
    <row r="6823" spans="13:15" x14ac:dyDescent="0.5">
      <c r="M6823" s="18"/>
      <c r="O6823" t="str">
        <f t="shared" si="106"/>
        <v/>
      </c>
    </row>
    <row r="6824" spans="13:15" x14ac:dyDescent="0.5">
      <c r="M6824" s="18"/>
      <c r="O6824" t="str">
        <f t="shared" si="106"/>
        <v/>
      </c>
    </row>
    <row r="6825" spans="13:15" x14ac:dyDescent="0.5">
      <c r="M6825" s="18"/>
      <c r="O6825" t="str">
        <f t="shared" si="106"/>
        <v/>
      </c>
    </row>
    <row r="6826" spans="13:15" x14ac:dyDescent="0.5">
      <c r="M6826" s="18"/>
      <c r="O6826" t="str">
        <f t="shared" si="106"/>
        <v/>
      </c>
    </row>
    <row r="6827" spans="13:15" x14ac:dyDescent="0.5">
      <c r="M6827" s="18"/>
      <c r="O6827" t="str">
        <f t="shared" si="106"/>
        <v/>
      </c>
    </row>
    <row r="6828" spans="13:15" x14ac:dyDescent="0.5">
      <c r="M6828" s="18"/>
      <c r="O6828" t="str">
        <f t="shared" si="106"/>
        <v/>
      </c>
    </row>
    <row r="6829" spans="13:15" x14ac:dyDescent="0.5">
      <c r="M6829" s="18"/>
      <c r="O6829" t="str">
        <f t="shared" si="106"/>
        <v/>
      </c>
    </row>
    <row r="6830" spans="13:15" x14ac:dyDescent="0.5">
      <c r="M6830" s="18"/>
      <c r="O6830" t="str">
        <f t="shared" si="106"/>
        <v/>
      </c>
    </row>
    <row r="6831" spans="13:15" x14ac:dyDescent="0.5">
      <c r="M6831" s="18"/>
      <c r="O6831" t="str">
        <f t="shared" si="106"/>
        <v/>
      </c>
    </row>
    <row r="6832" spans="13:15" x14ac:dyDescent="0.5">
      <c r="M6832" s="18"/>
      <c r="O6832" t="str">
        <f t="shared" si="106"/>
        <v/>
      </c>
    </row>
    <row r="6833" spans="13:15" x14ac:dyDescent="0.5">
      <c r="M6833" s="18"/>
      <c r="O6833" t="str">
        <f t="shared" si="106"/>
        <v/>
      </c>
    </row>
    <row r="6834" spans="13:15" x14ac:dyDescent="0.5">
      <c r="M6834" s="18"/>
      <c r="O6834" t="str">
        <f t="shared" si="106"/>
        <v/>
      </c>
    </row>
    <row r="6835" spans="13:15" x14ac:dyDescent="0.5">
      <c r="M6835" s="18"/>
      <c r="O6835" t="str">
        <f t="shared" si="106"/>
        <v/>
      </c>
    </row>
    <row r="6836" spans="13:15" x14ac:dyDescent="0.5">
      <c r="M6836" s="18"/>
      <c r="O6836" t="str">
        <f t="shared" si="106"/>
        <v/>
      </c>
    </row>
    <row r="6837" spans="13:15" x14ac:dyDescent="0.5">
      <c r="M6837" s="18"/>
      <c r="O6837" t="str">
        <f t="shared" si="106"/>
        <v/>
      </c>
    </row>
    <row r="6838" spans="13:15" x14ac:dyDescent="0.5">
      <c r="M6838" s="18"/>
      <c r="O6838" t="str">
        <f t="shared" si="106"/>
        <v/>
      </c>
    </row>
    <row r="6839" spans="13:15" x14ac:dyDescent="0.5">
      <c r="M6839" s="18"/>
      <c r="O6839" t="str">
        <f t="shared" si="106"/>
        <v/>
      </c>
    </row>
    <row r="6840" spans="13:15" x14ac:dyDescent="0.5">
      <c r="M6840" s="18"/>
      <c r="O6840" t="str">
        <f t="shared" si="106"/>
        <v/>
      </c>
    </row>
    <row r="6841" spans="13:15" x14ac:dyDescent="0.5">
      <c r="M6841" s="18"/>
      <c r="O6841" t="str">
        <f t="shared" si="106"/>
        <v/>
      </c>
    </row>
    <row r="6842" spans="13:15" x14ac:dyDescent="0.5">
      <c r="M6842" s="18"/>
      <c r="O6842" t="str">
        <f t="shared" si="106"/>
        <v/>
      </c>
    </row>
    <row r="6843" spans="13:15" x14ac:dyDescent="0.5">
      <c r="M6843" s="18"/>
      <c r="O6843" t="str">
        <f t="shared" si="106"/>
        <v/>
      </c>
    </row>
    <row r="6844" spans="13:15" x14ac:dyDescent="0.5">
      <c r="M6844" s="18"/>
      <c r="O6844" t="str">
        <f t="shared" si="106"/>
        <v/>
      </c>
    </row>
    <row r="6845" spans="13:15" x14ac:dyDescent="0.5">
      <c r="M6845" s="18"/>
      <c r="O6845" t="str">
        <f t="shared" si="106"/>
        <v/>
      </c>
    </row>
    <row r="6846" spans="13:15" x14ac:dyDescent="0.5">
      <c r="M6846" s="18"/>
      <c r="O6846" t="str">
        <f t="shared" si="106"/>
        <v/>
      </c>
    </row>
    <row r="6847" spans="13:15" x14ac:dyDescent="0.5">
      <c r="M6847" s="18"/>
      <c r="O6847" t="str">
        <f t="shared" si="106"/>
        <v/>
      </c>
    </row>
    <row r="6848" spans="13:15" x14ac:dyDescent="0.5">
      <c r="M6848" s="18"/>
      <c r="O6848" t="str">
        <f t="shared" si="106"/>
        <v/>
      </c>
    </row>
    <row r="6849" spans="13:15" x14ac:dyDescent="0.5">
      <c r="M6849" s="18"/>
      <c r="O6849" t="str">
        <f t="shared" si="106"/>
        <v/>
      </c>
    </row>
    <row r="6850" spans="13:15" x14ac:dyDescent="0.5">
      <c r="M6850" s="18"/>
      <c r="O6850" t="str">
        <f t="shared" si="106"/>
        <v/>
      </c>
    </row>
    <row r="6851" spans="13:15" x14ac:dyDescent="0.5">
      <c r="M6851" s="18"/>
      <c r="O6851" t="str">
        <f t="shared" ref="O6851:O6914" si="107">IF(L6851="","",MONTH(L6851))</f>
        <v/>
      </c>
    </row>
    <row r="6852" spans="13:15" x14ac:dyDescent="0.5">
      <c r="M6852" s="18"/>
      <c r="O6852" t="str">
        <f t="shared" si="107"/>
        <v/>
      </c>
    </row>
    <row r="6853" spans="13:15" x14ac:dyDescent="0.5">
      <c r="M6853" s="18"/>
      <c r="O6853" t="str">
        <f t="shared" si="107"/>
        <v/>
      </c>
    </row>
    <row r="6854" spans="13:15" x14ac:dyDescent="0.5">
      <c r="M6854" s="18"/>
      <c r="O6854" t="str">
        <f t="shared" si="107"/>
        <v/>
      </c>
    </row>
    <row r="6855" spans="13:15" x14ac:dyDescent="0.5">
      <c r="M6855" s="18"/>
      <c r="O6855" t="str">
        <f t="shared" si="107"/>
        <v/>
      </c>
    </row>
    <row r="6856" spans="13:15" x14ac:dyDescent="0.5">
      <c r="M6856" s="18"/>
      <c r="O6856" t="str">
        <f t="shared" si="107"/>
        <v/>
      </c>
    </row>
    <row r="6857" spans="13:15" x14ac:dyDescent="0.5">
      <c r="M6857" s="18"/>
      <c r="O6857" t="str">
        <f t="shared" si="107"/>
        <v/>
      </c>
    </row>
    <row r="6858" spans="13:15" x14ac:dyDescent="0.5">
      <c r="M6858" s="18"/>
      <c r="O6858" t="str">
        <f t="shared" si="107"/>
        <v/>
      </c>
    </row>
    <row r="6859" spans="13:15" x14ac:dyDescent="0.5">
      <c r="M6859" s="18"/>
      <c r="O6859" t="str">
        <f t="shared" si="107"/>
        <v/>
      </c>
    </row>
    <row r="6860" spans="13:15" x14ac:dyDescent="0.5">
      <c r="M6860" s="18"/>
      <c r="O6860" t="str">
        <f t="shared" si="107"/>
        <v/>
      </c>
    </row>
    <row r="6861" spans="13:15" x14ac:dyDescent="0.5">
      <c r="M6861" s="18"/>
      <c r="O6861" t="str">
        <f t="shared" si="107"/>
        <v/>
      </c>
    </row>
    <row r="6862" spans="13:15" x14ac:dyDescent="0.5">
      <c r="M6862" s="18"/>
      <c r="O6862" t="str">
        <f t="shared" si="107"/>
        <v/>
      </c>
    </row>
    <row r="6863" spans="13:15" x14ac:dyDescent="0.5">
      <c r="M6863" s="18"/>
      <c r="O6863" t="str">
        <f t="shared" si="107"/>
        <v/>
      </c>
    </row>
    <row r="6864" spans="13:15" x14ac:dyDescent="0.5">
      <c r="M6864" s="18"/>
      <c r="O6864" t="str">
        <f t="shared" si="107"/>
        <v/>
      </c>
    </row>
    <row r="6865" spans="13:15" x14ac:dyDescent="0.5">
      <c r="M6865" s="18"/>
      <c r="O6865" t="str">
        <f t="shared" si="107"/>
        <v/>
      </c>
    </row>
    <row r="6866" spans="13:15" x14ac:dyDescent="0.5">
      <c r="M6866" s="18"/>
      <c r="O6866" t="str">
        <f t="shared" si="107"/>
        <v/>
      </c>
    </row>
    <row r="6867" spans="13:15" x14ac:dyDescent="0.5">
      <c r="M6867" s="18"/>
      <c r="O6867" t="str">
        <f t="shared" si="107"/>
        <v/>
      </c>
    </row>
    <row r="6868" spans="13:15" x14ac:dyDescent="0.5">
      <c r="M6868" s="18"/>
      <c r="O6868" t="str">
        <f t="shared" si="107"/>
        <v/>
      </c>
    </row>
    <row r="6869" spans="13:15" x14ac:dyDescent="0.5">
      <c r="M6869" s="18"/>
      <c r="O6869" t="str">
        <f t="shared" si="107"/>
        <v/>
      </c>
    </row>
    <row r="6870" spans="13:15" x14ac:dyDescent="0.5">
      <c r="M6870" s="18"/>
      <c r="O6870" t="str">
        <f t="shared" si="107"/>
        <v/>
      </c>
    </row>
    <row r="6871" spans="13:15" x14ac:dyDescent="0.5">
      <c r="M6871" s="18"/>
      <c r="O6871" t="str">
        <f t="shared" si="107"/>
        <v/>
      </c>
    </row>
    <row r="6872" spans="13:15" x14ac:dyDescent="0.5">
      <c r="M6872" s="18"/>
      <c r="O6872" t="str">
        <f t="shared" si="107"/>
        <v/>
      </c>
    </row>
    <row r="6873" spans="13:15" x14ac:dyDescent="0.5">
      <c r="M6873" s="18"/>
      <c r="O6873" t="str">
        <f t="shared" si="107"/>
        <v/>
      </c>
    </row>
    <row r="6874" spans="13:15" x14ac:dyDescent="0.5">
      <c r="M6874" s="18"/>
      <c r="O6874" t="str">
        <f t="shared" si="107"/>
        <v/>
      </c>
    </row>
    <row r="6875" spans="13:15" x14ac:dyDescent="0.5">
      <c r="M6875" s="18"/>
      <c r="O6875" t="str">
        <f t="shared" si="107"/>
        <v/>
      </c>
    </row>
    <row r="6876" spans="13:15" x14ac:dyDescent="0.5">
      <c r="M6876" s="18"/>
      <c r="O6876" t="str">
        <f t="shared" si="107"/>
        <v/>
      </c>
    </row>
    <row r="6877" spans="13:15" x14ac:dyDescent="0.5">
      <c r="M6877" s="18"/>
      <c r="O6877" t="str">
        <f t="shared" si="107"/>
        <v/>
      </c>
    </row>
    <row r="6878" spans="13:15" x14ac:dyDescent="0.5">
      <c r="M6878" s="18"/>
      <c r="O6878" t="str">
        <f t="shared" si="107"/>
        <v/>
      </c>
    </row>
    <row r="6879" spans="13:15" x14ac:dyDescent="0.5">
      <c r="M6879" s="18"/>
      <c r="O6879" t="str">
        <f t="shared" si="107"/>
        <v/>
      </c>
    </row>
    <row r="6880" spans="13:15" x14ac:dyDescent="0.5">
      <c r="M6880" s="18"/>
      <c r="O6880" t="str">
        <f t="shared" si="107"/>
        <v/>
      </c>
    </row>
    <row r="6881" spans="13:15" x14ac:dyDescent="0.5">
      <c r="M6881" s="18"/>
      <c r="O6881" t="str">
        <f t="shared" si="107"/>
        <v/>
      </c>
    </row>
    <row r="6882" spans="13:15" x14ac:dyDescent="0.5">
      <c r="M6882" s="18"/>
      <c r="O6882" t="str">
        <f t="shared" si="107"/>
        <v/>
      </c>
    </row>
    <row r="6883" spans="13:15" x14ac:dyDescent="0.5">
      <c r="M6883" s="18"/>
      <c r="O6883" t="str">
        <f t="shared" si="107"/>
        <v/>
      </c>
    </row>
    <row r="6884" spans="13:15" x14ac:dyDescent="0.5">
      <c r="M6884" s="18"/>
      <c r="O6884" t="str">
        <f t="shared" si="107"/>
        <v/>
      </c>
    </row>
    <row r="6885" spans="13:15" x14ac:dyDescent="0.5">
      <c r="M6885" s="18"/>
      <c r="O6885" t="str">
        <f t="shared" si="107"/>
        <v/>
      </c>
    </row>
    <row r="6886" spans="13:15" x14ac:dyDescent="0.5">
      <c r="M6886" s="18"/>
      <c r="O6886" t="str">
        <f t="shared" si="107"/>
        <v/>
      </c>
    </row>
    <row r="6887" spans="13:15" x14ac:dyDescent="0.5">
      <c r="M6887" s="18"/>
      <c r="O6887" t="str">
        <f t="shared" si="107"/>
        <v/>
      </c>
    </row>
    <row r="6888" spans="13:15" x14ac:dyDescent="0.5">
      <c r="M6888" s="18"/>
      <c r="O6888" t="str">
        <f t="shared" si="107"/>
        <v/>
      </c>
    </row>
    <row r="6889" spans="13:15" x14ac:dyDescent="0.5">
      <c r="M6889" s="18"/>
      <c r="O6889" t="str">
        <f t="shared" si="107"/>
        <v/>
      </c>
    </row>
    <row r="6890" spans="13:15" x14ac:dyDescent="0.5">
      <c r="M6890" s="18"/>
      <c r="O6890" t="str">
        <f t="shared" si="107"/>
        <v/>
      </c>
    </row>
    <row r="6891" spans="13:15" x14ac:dyDescent="0.5">
      <c r="M6891" s="18"/>
      <c r="O6891" t="str">
        <f t="shared" si="107"/>
        <v/>
      </c>
    </row>
    <row r="6892" spans="13:15" x14ac:dyDescent="0.5">
      <c r="M6892" s="18"/>
      <c r="O6892" t="str">
        <f t="shared" si="107"/>
        <v/>
      </c>
    </row>
    <row r="6893" spans="13:15" x14ac:dyDescent="0.5">
      <c r="M6893" s="18"/>
      <c r="O6893" t="str">
        <f t="shared" si="107"/>
        <v/>
      </c>
    </row>
    <row r="6894" spans="13:15" x14ac:dyDescent="0.5">
      <c r="M6894" s="18"/>
      <c r="O6894" t="str">
        <f t="shared" si="107"/>
        <v/>
      </c>
    </row>
    <row r="6895" spans="13:15" x14ac:dyDescent="0.5">
      <c r="M6895" s="18"/>
      <c r="O6895" t="str">
        <f t="shared" si="107"/>
        <v/>
      </c>
    </row>
    <row r="6896" spans="13:15" x14ac:dyDescent="0.5">
      <c r="M6896" s="18"/>
      <c r="O6896" t="str">
        <f t="shared" si="107"/>
        <v/>
      </c>
    </row>
    <row r="6897" spans="13:15" x14ac:dyDescent="0.5">
      <c r="M6897" s="18"/>
      <c r="O6897" t="str">
        <f t="shared" si="107"/>
        <v/>
      </c>
    </row>
    <row r="6898" spans="13:15" x14ac:dyDescent="0.5">
      <c r="M6898" s="18"/>
      <c r="O6898" t="str">
        <f t="shared" si="107"/>
        <v/>
      </c>
    </row>
    <row r="6899" spans="13:15" x14ac:dyDescent="0.5">
      <c r="M6899" s="18"/>
      <c r="O6899" t="str">
        <f t="shared" si="107"/>
        <v/>
      </c>
    </row>
    <row r="6900" spans="13:15" x14ac:dyDescent="0.5">
      <c r="M6900" s="18"/>
      <c r="O6900" t="str">
        <f t="shared" si="107"/>
        <v/>
      </c>
    </row>
    <row r="6901" spans="13:15" x14ac:dyDescent="0.5">
      <c r="M6901" s="18"/>
      <c r="O6901" t="str">
        <f t="shared" si="107"/>
        <v/>
      </c>
    </row>
    <row r="6902" spans="13:15" x14ac:dyDescent="0.5">
      <c r="M6902" s="18"/>
      <c r="O6902" t="str">
        <f t="shared" si="107"/>
        <v/>
      </c>
    </row>
    <row r="6903" spans="13:15" x14ac:dyDescent="0.5">
      <c r="M6903" s="18"/>
      <c r="O6903" t="str">
        <f t="shared" si="107"/>
        <v/>
      </c>
    </row>
    <row r="6904" spans="13:15" x14ac:dyDescent="0.5">
      <c r="M6904" s="18"/>
      <c r="O6904" t="str">
        <f t="shared" si="107"/>
        <v/>
      </c>
    </row>
    <row r="6905" spans="13:15" x14ac:dyDescent="0.5">
      <c r="M6905" s="18"/>
      <c r="O6905" t="str">
        <f t="shared" si="107"/>
        <v/>
      </c>
    </row>
    <row r="6906" spans="13:15" x14ac:dyDescent="0.5">
      <c r="M6906" s="18"/>
      <c r="O6906" t="str">
        <f t="shared" si="107"/>
        <v/>
      </c>
    </row>
    <row r="6907" spans="13:15" x14ac:dyDescent="0.5">
      <c r="M6907" s="18"/>
      <c r="O6907" t="str">
        <f t="shared" si="107"/>
        <v/>
      </c>
    </row>
    <row r="6908" spans="13:15" x14ac:dyDescent="0.5">
      <c r="M6908" s="18"/>
      <c r="O6908" t="str">
        <f t="shared" si="107"/>
        <v/>
      </c>
    </row>
    <row r="6909" spans="13:15" x14ac:dyDescent="0.5">
      <c r="M6909" s="18"/>
      <c r="O6909" t="str">
        <f t="shared" si="107"/>
        <v/>
      </c>
    </row>
    <row r="6910" spans="13:15" x14ac:dyDescent="0.5">
      <c r="M6910" s="18"/>
      <c r="O6910" t="str">
        <f t="shared" si="107"/>
        <v/>
      </c>
    </row>
    <row r="6911" spans="13:15" x14ac:dyDescent="0.5">
      <c r="M6911" s="18"/>
      <c r="O6911" t="str">
        <f t="shared" si="107"/>
        <v/>
      </c>
    </row>
    <row r="6912" spans="13:15" x14ac:dyDescent="0.5">
      <c r="M6912" s="18"/>
      <c r="O6912" t="str">
        <f t="shared" si="107"/>
        <v/>
      </c>
    </row>
    <row r="6913" spans="13:15" x14ac:dyDescent="0.5">
      <c r="M6913" s="18"/>
      <c r="O6913" t="str">
        <f t="shared" si="107"/>
        <v/>
      </c>
    </row>
    <row r="6914" spans="13:15" x14ac:dyDescent="0.5">
      <c r="M6914" s="18"/>
      <c r="O6914" t="str">
        <f t="shared" si="107"/>
        <v/>
      </c>
    </row>
    <row r="6915" spans="13:15" x14ac:dyDescent="0.5">
      <c r="M6915" s="18"/>
      <c r="O6915" t="str">
        <f t="shared" ref="O6915:O6978" si="108">IF(L6915="","",MONTH(L6915))</f>
        <v/>
      </c>
    </row>
    <row r="6916" spans="13:15" x14ac:dyDescent="0.5">
      <c r="M6916" s="18"/>
      <c r="O6916" t="str">
        <f t="shared" si="108"/>
        <v/>
      </c>
    </row>
    <row r="6917" spans="13:15" x14ac:dyDescent="0.5">
      <c r="M6917" s="18"/>
      <c r="O6917" t="str">
        <f t="shared" si="108"/>
        <v/>
      </c>
    </row>
    <row r="6918" spans="13:15" x14ac:dyDescent="0.5">
      <c r="M6918" s="18"/>
      <c r="O6918" t="str">
        <f t="shared" si="108"/>
        <v/>
      </c>
    </row>
    <row r="6919" spans="13:15" x14ac:dyDescent="0.5">
      <c r="M6919" s="18"/>
      <c r="O6919" t="str">
        <f t="shared" si="108"/>
        <v/>
      </c>
    </row>
    <row r="6920" spans="13:15" x14ac:dyDescent="0.5">
      <c r="M6920" s="18"/>
      <c r="O6920" t="str">
        <f t="shared" si="108"/>
        <v/>
      </c>
    </row>
    <row r="6921" spans="13:15" x14ac:dyDescent="0.5">
      <c r="M6921" s="18"/>
      <c r="O6921" t="str">
        <f t="shared" si="108"/>
        <v/>
      </c>
    </row>
    <row r="6922" spans="13:15" x14ac:dyDescent="0.5">
      <c r="M6922" s="18"/>
      <c r="O6922" t="str">
        <f t="shared" si="108"/>
        <v/>
      </c>
    </row>
    <row r="6923" spans="13:15" x14ac:dyDescent="0.5">
      <c r="M6923" s="18"/>
      <c r="O6923" t="str">
        <f t="shared" si="108"/>
        <v/>
      </c>
    </row>
    <row r="6924" spans="13:15" x14ac:dyDescent="0.5">
      <c r="M6924" s="18"/>
      <c r="O6924" t="str">
        <f t="shared" si="108"/>
        <v/>
      </c>
    </row>
    <row r="6925" spans="13:15" x14ac:dyDescent="0.5">
      <c r="M6925" s="18"/>
      <c r="O6925" t="str">
        <f t="shared" si="108"/>
        <v/>
      </c>
    </row>
    <row r="6926" spans="13:15" x14ac:dyDescent="0.5">
      <c r="M6926" s="18"/>
      <c r="O6926" t="str">
        <f t="shared" si="108"/>
        <v/>
      </c>
    </row>
    <row r="6927" spans="13:15" x14ac:dyDescent="0.5">
      <c r="M6927" s="18"/>
      <c r="O6927" t="str">
        <f t="shared" si="108"/>
        <v/>
      </c>
    </row>
    <row r="6928" spans="13:15" x14ac:dyDescent="0.5">
      <c r="M6928" s="18"/>
      <c r="O6928" t="str">
        <f t="shared" si="108"/>
        <v/>
      </c>
    </row>
    <row r="6929" spans="13:15" x14ac:dyDescent="0.5">
      <c r="M6929" s="18"/>
      <c r="O6929" t="str">
        <f t="shared" si="108"/>
        <v/>
      </c>
    </row>
    <row r="6930" spans="13:15" x14ac:dyDescent="0.5">
      <c r="M6930" s="18"/>
      <c r="O6930" t="str">
        <f t="shared" si="108"/>
        <v/>
      </c>
    </row>
    <row r="6931" spans="13:15" x14ac:dyDescent="0.5">
      <c r="M6931" s="18"/>
      <c r="O6931" t="str">
        <f t="shared" si="108"/>
        <v/>
      </c>
    </row>
    <row r="6932" spans="13:15" x14ac:dyDescent="0.5">
      <c r="M6932" s="18"/>
      <c r="O6932" t="str">
        <f t="shared" si="108"/>
        <v/>
      </c>
    </row>
    <row r="6933" spans="13:15" x14ac:dyDescent="0.5">
      <c r="M6933" s="18"/>
      <c r="O6933" t="str">
        <f t="shared" si="108"/>
        <v/>
      </c>
    </row>
    <row r="6934" spans="13:15" x14ac:dyDescent="0.5">
      <c r="M6934" s="18"/>
      <c r="O6934" t="str">
        <f t="shared" si="108"/>
        <v/>
      </c>
    </row>
    <row r="6935" spans="13:15" x14ac:dyDescent="0.5">
      <c r="M6935" s="18"/>
      <c r="O6935" t="str">
        <f t="shared" si="108"/>
        <v/>
      </c>
    </row>
    <row r="6936" spans="13:15" x14ac:dyDescent="0.5">
      <c r="M6936" s="18"/>
      <c r="O6936" t="str">
        <f t="shared" si="108"/>
        <v/>
      </c>
    </row>
    <row r="6937" spans="13:15" x14ac:dyDescent="0.5">
      <c r="M6937" s="18"/>
      <c r="O6937" t="str">
        <f t="shared" si="108"/>
        <v/>
      </c>
    </row>
    <row r="6938" spans="13:15" x14ac:dyDescent="0.5">
      <c r="M6938" s="18"/>
      <c r="O6938" t="str">
        <f t="shared" si="108"/>
        <v/>
      </c>
    </row>
    <row r="6939" spans="13:15" x14ac:dyDescent="0.5">
      <c r="M6939" s="18"/>
      <c r="O6939" t="str">
        <f t="shared" si="108"/>
        <v/>
      </c>
    </row>
    <row r="6940" spans="13:15" x14ac:dyDescent="0.5">
      <c r="M6940" s="18"/>
      <c r="O6940" t="str">
        <f t="shared" si="108"/>
        <v/>
      </c>
    </row>
    <row r="6941" spans="13:15" x14ac:dyDescent="0.5">
      <c r="M6941" s="18"/>
      <c r="O6941" t="str">
        <f t="shared" si="108"/>
        <v/>
      </c>
    </row>
    <row r="6942" spans="13:15" x14ac:dyDescent="0.5">
      <c r="M6942" s="18"/>
      <c r="O6942" t="str">
        <f t="shared" si="108"/>
        <v/>
      </c>
    </row>
    <row r="6943" spans="13:15" x14ac:dyDescent="0.5">
      <c r="M6943" s="18"/>
      <c r="O6943" t="str">
        <f t="shared" si="108"/>
        <v/>
      </c>
    </row>
    <row r="6944" spans="13:15" x14ac:dyDescent="0.5">
      <c r="M6944" s="18"/>
      <c r="O6944" t="str">
        <f t="shared" si="108"/>
        <v/>
      </c>
    </row>
    <row r="6945" spans="13:15" x14ac:dyDescent="0.5">
      <c r="M6945" s="18"/>
      <c r="O6945" t="str">
        <f t="shared" si="108"/>
        <v/>
      </c>
    </row>
    <row r="6946" spans="13:15" x14ac:dyDescent="0.5">
      <c r="M6946" s="18"/>
      <c r="O6946" t="str">
        <f t="shared" si="108"/>
        <v/>
      </c>
    </row>
    <row r="6947" spans="13:15" x14ac:dyDescent="0.5">
      <c r="M6947" s="18"/>
      <c r="O6947" t="str">
        <f t="shared" si="108"/>
        <v/>
      </c>
    </row>
    <row r="6948" spans="13:15" x14ac:dyDescent="0.5">
      <c r="M6948" s="18"/>
      <c r="O6948" t="str">
        <f t="shared" si="108"/>
        <v/>
      </c>
    </row>
    <row r="6949" spans="13:15" x14ac:dyDescent="0.5">
      <c r="M6949" s="18"/>
      <c r="O6949" t="str">
        <f t="shared" si="108"/>
        <v/>
      </c>
    </row>
    <row r="6950" spans="13:15" x14ac:dyDescent="0.5">
      <c r="M6950" s="18"/>
      <c r="O6950" t="str">
        <f t="shared" si="108"/>
        <v/>
      </c>
    </row>
    <row r="6951" spans="13:15" x14ac:dyDescent="0.5">
      <c r="M6951" s="18"/>
      <c r="O6951" t="str">
        <f t="shared" si="108"/>
        <v/>
      </c>
    </row>
    <row r="6952" spans="13:15" x14ac:dyDescent="0.5">
      <c r="M6952" s="18"/>
      <c r="O6952" t="str">
        <f t="shared" si="108"/>
        <v/>
      </c>
    </row>
    <row r="6953" spans="13:15" x14ac:dyDescent="0.5">
      <c r="M6953" s="18"/>
      <c r="O6953" t="str">
        <f t="shared" si="108"/>
        <v/>
      </c>
    </row>
    <row r="6954" spans="13:15" x14ac:dyDescent="0.5">
      <c r="M6954" s="18"/>
      <c r="O6954" t="str">
        <f t="shared" si="108"/>
        <v/>
      </c>
    </row>
    <row r="6955" spans="13:15" x14ac:dyDescent="0.5">
      <c r="M6955" s="18"/>
      <c r="O6955" t="str">
        <f t="shared" si="108"/>
        <v/>
      </c>
    </row>
    <row r="6956" spans="13:15" x14ac:dyDescent="0.5">
      <c r="M6956" s="18"/>
      <c r="O6956" t="str">
        <f t="shared" si="108"/>
        <v/>
      </c>
    </row>
    <row r="6957" spans="13:15" x14ac:dyDescent="0.5">
      <c r="M6957" s="18"/>
      <c r="O6957" t="str">
        <f t="shared" si="108"/>
        <v/>
      </c>
    </row>
    <row r="6958" spans="13:15" x14ac:dyDescent="0.5">
      <c r="M6958" s="18"/>
      <c r="O6958" t="str">
        <f t="shared" si="108"/>
        <v/>
      </c>
    </row>
    <row r="6959" spans="13:15" x14ac:dyDescent="0.5">
      <c r="M6959" s="18"/>
      <c r="O6959" t="str">
        <f t="shared" si="108"/>
        <v/>
      </c>
    </row>
    <row r="6960" spans="13:15" x14ac:dyDescent="0.5">
      <c r="M6960" s="18"/>
      <c r="O6960" t="str">
        <f t="shared" si="108"/>
        <v/>
      </c>
    </row>
    <row r="6961" spans="13:15" x14ac:dyDescent="0.5">
      <c r="M6961" s="18"/>
      <c r="O6961" t="str">
        <f t="shared" si="108"/>
        <v/>
      </c>
    </row>
    <row r="6962" spans="13:15" x14ac:dyDescent="0.5">
      <c r="M6962" s="18"/>
      <c r="O6962" t="str">
        <f t="shared" si="108"/>
        <v/>
      </c>
    </row>
    <row r="6963" spans="13:15" x14ac:dyDescent="0.5">
      <c r="M6963" s="18"/>
      <c r="O6963" t="str">
        <f t="shared" si="108"/>
        <v/>
      </c>
    </row>
    <row r="6964" spans="13:15" x14ac:dyDescent="0.5">
      <c r="M6964" s="18"/>
      <c r="O6964" t="str">
        <f t="shared" si="108"/>
        <v/>
      </c>
    </row>
    <row r="6965" spans="13:15" x14ac:dyDescent="0.5">
      <c r="M6965" s="18"/>
      <c r="O6965" t="str">
        <f t="shared" si="108"/>
        <v/>
      </c>
    </row>
    <row r="6966" spans="13:15" x14ac:dyDescent="0.5">
      <c r="M6966" s="18"/>
      <c r="O6966" t="str">
        <f t="shared" si="108"/>
        <v/>
      </c>
    </row>
    <row r="6967" spans="13:15" x14ac:dyDescent="0.5">
      <c r="M6967" s="18"/>
      <c r="O6967" t="str">
        <f t="shared" si="108"/>
        <v/>
      </c>
    </row>
    <row r="6968" spans="13:15" x14ac:dyDescent="0.5">
      <c r="M6968" s="18"/>
      <c r="O6968" t="str">
        <f t="shared" si="108"/>
        <v/>
      </c>
    </row>
    <row r="6969" spans="13:15" x14ac:dyDescent="0.5">
      <c r="M6969" s="18"/>
      <c r="O6969" t="str">
        <f t="shared" si="108"/>
        <v/>
      </c>
    </row>
    <row r="6970" spans="13:15" x14ac:dyDescent="0.5">
      <c r="M6970" s="18"/>
      <c r="O6970" t="str">
        <f t="shared" si="108"/>
        <v/>
      </c>
    </row>
    <row r="6971" spans="13:15" x14ac:dyDescent="0.5">
      <c r="M6971" s="18"/>
      <c r="O6971" t="str">
        <f t="shared" si="108"/>
        <v/>
      </c>
    </row>
    <row r="6972" spans="13:15" x14ac:dyDescent="0.5">
      <c r="M6972" s="18"/>
      <c r="O6972" t="str">
        <f t="shared" si="108"/>
        <v/>
      </c>
    </row>
    <row r="6973" spans="13:15" x14ac:dyDescent="0.5">
      <c r="M6973" s="18"/>
      <c r="O6973" t="str">
        <f t="shared" si="108"/>
        <v/>
      </c>
    </row>
    <row r="6974" spans="13:15" x14ac:dyDescent="0.5">
      <c r="M6974" s="18"/>
      <c r="O6974" t="str">
        <f t="shared" si="108"/>
        <v/>
      </c>
    </row>
    <row r="6975" spans="13:15" x14ac:dyDescent="0.5">
      <c r="M6975" s="18"/>
      <c r="O6975" t="str">
        <f t="shared" si="108"/>
        <v/>
      </c>
    </row>
    <row r="6976" spans="13:15" x14ac:dyDescent="0.5">
      <c r="M6976" s="18"/>
      <c r="O6976" t="str">
        <f t="shared" si="108"/>
        <v/>
      </c>
    </row>
    <row r="6977" spans="13:15" x14ac:dyDescent="0.5">
      <c r="M6977" s="18"/>
      <c r="O6977" t="str">
        <f t="shared" si="108"/>
        <v/>
      </c>
    </row>
    <row r="6978" spans="13:15" x14ac:dyDescent="0.5">
      <c r="M6978" s="18"/>
      <c r="O6978" t="str">
        <f t="shared" si="108"/>
        <v/>
      </c>
    </row>
    <row r="6979" spans="13:15" x14ac:dyDescent="0.5">
      <c r="M6979" s="18"/>
      <c r="O6979" t="str">
        <f t="shared" ref="O6979:O7042" si="109">IF(L6979="","",MONTH(L6979))</f>
        <v/>
      </c>
    </row>
    <row r="6980" spans="13:15" x14ac:dyDescent="0.5">
      <c r="M6980" s="18"/>
      <c r="O6980" t="str">
        <f t="shared" si="109"/>
        <v/>
      </c>
    </row>
    <row r="6981" spans="13:15" x14ac:dyDescent="0.5">
      <c r="M6981" s="18"/>
      <c r="O6981" t="str">
        <f t="shared" si="109"/>
        <v/>
      </c>
    </row>
    <row r="6982" spans="13:15" x14ac:dyDescent="0.5">
      <c r="M6982" s="18"/>
      <c r="O6982" t="str">
        <f t="shared" si="109"/>
        <v/>
      </c>
    </row>
    <row r="6983" spans="13:15" x14ac:dyDescent="0.5">
      <c r="M6983" s="18"/>
      <c r="O6983" t="str">
        <f t="shared" si="109"/>
        <v/>
      </c>
    </row>
    <row r="6984" spans="13:15" x14ac:dyDescent="0.5">
      <c r="M6984" s="18"/>
      <c r="O6984" t="str">
        <f t="shared" si="109"/>
        <v/>
      </c>
    </row>
    <row r="6985" spans="13:15" x14ac:dyDescent="0.5">
      <c r="M6985" s="18"/>
      <c r="O6985" t="str">
        <f t="shared" si="109"/>
        <v/>
      </c>
    </row>
    <row r="6986" spans="13:15" x14ac:dyDescent="0.5">
      <c r="M6986" s="18"/>
      <c r="O6986" t="str">
        <f t="shared" si="109"/>
        <v/>
      </c>
    </row>
    <row r="6987" spans="13:15" x14ac:dyDescent="0.5">
      <c r="M6987" s="18"/>
      <c r="O6987" t="str">
        <f t="shared" si="109"/>
        <v/>
      </c>
    </row>
    <row r="6988" spans="13:15" x14ac:dyDescent="0.5">
      <c r="M6988" s="18"/>
      <c r="O6988" t="str">
        <f t="shared" si="109"/>
        <v/>
      </c>
    </row>
    <row r="6989" spans="13:15" x14ac:dyDescent="0.5">
      <c r="M6989" s="18"/>
      <c r="O6989" t="str">
        <f t="shared" si="109"/>
        <v/>
      </c>
    </row>
    <row r="6990" spans="13:15" x14ac:dyDescent="0.5">
      <c r="M6990" s="18"/>
      <c r="O6990" t="str">
        <f t="shared" si="109"/>
        <v/>
      </c>
    </row>
    <row r="6991" spans="13:15" x14ac:dyDescent="0.5">
      <c r="M6991" s="18"/>
      <c r="O6991" t="str">
        <f t="shared" si="109"/>
        <v/>
      </c>
    </row>
    <row r="6992" spans="13:15" x14ac:dyDescent="0.5">
      <c r="M6992" s="18"/>
      <c r="O6992" t="str">
        <f t="shared" si="109"/>
        <v/>
      </c>
    </row>
    <row r="6993" spans="13:15" x14ac:dyDescent="0.5">
      <c r="M6993" s="18"/>
      <c r="O6993" t="str">
        <f t="shared" si="109"/>
        <v/>
      </c>
    </row>
    <row r="6994" spans="13:15" x14ac:dyDescent="0.5">
      <c r="M6994" s="18"/>
      <c r="O6994" t="str">
        <f t="shared" si="109"/>
        <v/>
      </c>
    </row>
    <row r="6995" spans="13:15" x14ac:dyDescent="0.5">
      <c r="M6995" s="18"/>
      <c r="O6995" t="str">
        <f t="shared" si="109"/>
        <v/>
      </c>
    </row>
    <row r="6996" spans="13:15" x14ac:dyDescent="0.5">
      <c r="M6996" s="18"/>
      <c r="O6996" t="str">
        <f t="shared" si="109"/>
        <v/>
      </c>
    </row>
    <row r="6997" spans="13:15" x14ac:dyDescent="0.5">
      <c r="M6997" s="18"/>
      <c r="O6997" t="str">
        <f t="shared" si="109"/>
        <v/>
      </c>
    </row>
    <row r="6998" spans="13:15" x14ac:dyDescent="0.5">
      <c r="M6998" s="18"/>
      <c r="O6998" t="str">
        <f t="shared" si="109"/>
        <v/>
      </c>
    </row>
    <row r="6999" spans="13:15" x14ac:dyDescent="0.5">
      <c r="M6999" s="18"/>
      <c r="O6999" t="str">
        <f t="shared" si="109"/>
        <v/>
      </c>
    </row>
    <row r="7000" spans="13:15" x14ac:dyDescent="0.5">
      <c r="M7000" s="18"/>
      <c r="O7000" t="str">
        <f t="shared" si="109"/>
        <v/>
      </c>
    </row>
    <row r="7001" spans="13:15" x14ac:dyDescent="0.5">
      <c r="M7001" s="18"/>
      <c r="O7001" t="str">
        <f t="shared" si="109"/>
        <v/>
      </c>
    </row>
    <row r="7002" spans="13:15" x14ac:dyDescent="0.5">
      <c r="M7002" s="18"/>
      <c r="O7002" t="str">
        <f t="shared" si="109"/>
        <v/>
      </c>
    </row>
    <row r="7003" spans="13:15" x14ac:dyDescent="0.5">
      <c r="M7003" s="18"/>
      <c r="O7003" t="str">
        <f t="shared" si="109"/>
        <v/>
      </c>
    </row>
    <row r="7004" spans="13:15" x14ac:dyDescent="0.5">
      <c r="M7004" s="18"/>
      <c r="O7004" t="str">
        <f t="shared" si="109"/>
        <v/>
      </c>
    </row>
    <row r="7005" spans="13:15" x14ac:dyDescent="0.5">
      <c r="M7005" s="18"/>
      <c r="O7005" t="str">
        <f t="shared" si="109"/>
        <v/>
      </c>
    </row>
    <row r="7006" spans="13:15" x14ac:dyDescent="0.5">
      <c r="M7006" s="18"/>
      <c r="O7006" t="str">
        <f t="shared" si="109"/>
        <v/>
      </c>
    </row>
    <row r="7007" spans="13:15" x14ac:dyDescent="0.5">
      <c r="M7007" s="18"/>
      <c r="O7007" t="str">
        <f t="shared" si="109"/>
        <v/>
      </c>
    </row>
    <row r="7008" spans="13:15" x14ac:dyDescent="0.5">
      <c r="M7008" s="18"/>
      <c r="O7008" t="str">
        <f t="shared" si="109"/>
        <v/>
      </c>
    </row>
    <row r="7009" spans="13:15" x14ac:dyDescent="0.5">
      <c r="M7009" s="18"/>
      <c r="O7009" t="str">
        <f t="shared" si="109"/>
        <v/>
      </c>
    </row>
    <row r="7010" spans="13:15" x14ac:dyDescent="0.5">
      <c r="M7010" s="18"/>
      <c r="O7010" t="str">
        <f t="shared" si="109"/>
        <v/>
      </c>
    </row>
    <row r="7011" spans="13:15" x14ac:dyDescent="0.5">
      <c r="M7011" s="18"/>
      <c r="O7011" t="str">
        <f t="shared" si="109"/>
        <v/>
      </c>
    </row>
    <row r="7012" spans="13:15" x14ac:dyDescent="0.5">
      <c r="M7012" s="18"/>
      <c r="O7012" t="str">
        <f t="shared" si="109"/>
        <v/>
      </c>
    </row>
    <row r="7013" spans="13:15" x14ac:dyDescent="0.5">
      <c r="M7013" s="18"/>
      <c r="O7013" t="str">
        <f t="shared" si="109"/>
        <v/>
      </c>
    </row>
    <row r="7014" spans="13:15" x14ac:dyDescent="0.5">
      <c r="M7014" s="18"/>
      <c r="O7014" t="str">
        <f t="shared" si="109"/>
        <v/>
      </c>
    </row>
    <row r="7015" spans="13:15" x14ac:dyDescent="0.5">
      <c r="M7015" s="18"/>
      <c r="O7015" t="str">
        <f t="shared" si="109"/>
        <v/>
      </c>
    </row>
    <row r="7016" spans="13:15" x14ac:dyDescent="0.5">
      <c r="M7016" s="18"/>
      <c r="O7016" t="str">
        <f t="shared" si="109"/>
        <v/>
      </c>
    </row>
    <row r="7017" spans="13:15" x14ac:dyDescent="0.5">
      <c r="M7017" s="18"/>
      <c r="O7017" t="str">
        <f t="shared" si="109"/>
        <v/>
      </c>
    </row>
    <row r="7018" spans="13:15" x14ac:dyDescent="0.5">
      <c r="M7018" s="18"/>
      <c r="O7018" t="str">
        <f t="shared" si="109"/>
        <v/>
      </c>
    </row>
    <row r="7019" spans="13:15" x14ac:dyDescent="0.5">
      <c r="M7019" s="18"/>
      <c r="O7019" t="str">
        <f t="shared" si="109"/>
        <v/>
      </c>
    </row>
    <row r="7020" spans="13:15" x14ac:dyDescent="0.5">
      <c r="M7020" s="18"/>
      <c r="O7020" t="str">
        <f t="shared" si="109"/>
        <v/>
      </c>
    </row>
    <row r="7021" spans="13:15" x14ac:dyDescent="0.5">
      <c r="M7021" s="18"/>
      <c r="O7021" t="str">
        <f t="shared" si="109"/>
        <v/>
      </c>
    </row>
    <row r="7022" spans="13:15" x14ac:dyDescent="0.5">
      <c r="M7022" s="18"/>
      <c r="O7022" t="str">
        <f t="shared" si="109"/>
        <v/>
      </c>
    </row>
    <row r="7023" spans="13:15" x14ac:dyDescent="0.5">
      <c r="M7023" s="18"/>
      <c r="O7023" t="str">
        <f t="shared" si="109"/>
        <v/>
      </c>
    </row>
    <row r="7024" spans="13:15" x14ac:dyDescent="0.5">
      <c r="M7024" s="18"/>
      <c r="O7024" t="str">
        <f t="shared" si="109"/>
        <v/>
      </c>
    </row>
    <row r="7025" spans="13:15" x14ac:dyDescent="0.5">
      <c r="M7025" s="18"/>
      <c r="O7025" t="str">
        <f t="shared" si="109"/>
        <v/>
      </c>
    </row>
    <row r="7026" spans="13:15" x14ac:dyDescent="0.5">
      <c r="M7026" s="18"/>
      <c r="O7026" t="str">
        <f t="shared" si="109"/>
        <v/>
      </c>
    </row>
    <row r="7027" spans="13:15" x14ac:dyDescent="0.5">
      <c r="M7027" s="18"/>
      <c r="O7027" t="str">
        <f t="shared" si="109"/>
        <v/>
      </c>
    </row>
    <row r="7028" spans="13:15" x14ac:dyDescent="0.5">
      <c r="M7028" s="18"/>
      <c r="O7028" t="str">
        <f t="shared" si="109"/>
        <v/>
      </c>
    </row>
    <row r="7029" spans="13:15" x14ac:dyDescent="0.5">
      <c r="M7029" s="18"/>
      <c r="O7029" t="str">
        <f t="shared" si="109"/>
        <v/>
      </c>
    </row>
    <row r="7030" spans="13:15" x14ac:dyDescent="0.5">
      <c r="M7030" s="18"/>
      <c r="O7030" t="str">
        <f t="shared" si="109"/>
        <v/>
      </c>
    </row>
    <row r="7031" spans="13:15" x14ac:dyDescent="0.5">
      <c r="M7031" s="18"/>
      <c r="O7031" t="str">
        <f t="shared" si="109"/>
        <v/>
      </c>
    </row>
    <row r="7032" spans="13:15" x14ac:dyDescent="0.5">
      <c r="M7032" s="18"/>
      <c r="O7032" t="str">
        <f t="shared" si="109"/>
        <v/>
      </c>
    </row>
    <row r="7033" spans="13:15" x14ac:dyDescent="0.5">
      <c r="M7033" s="18"/>
      <c r="O7033" t="str">
        <f t="shared" si="109"/>
        <v/>
      </c>
    </row>
    <row r="7034" spans="13:15" x14ac:dyDescent="0.5">
      <c r="M7034" s="18"/>
      <c r="O7034" t="str">
        <f t="shared" si="109"/>
        <v/>
      </c>
    </row>
    <row r="7035" spans="13:15" x14ac:dyDescent="0.5">
      <c r="M7035" s="18"/>
      <c r="O7035" t="str">
        <f t="shared" si="109"/>
        <v/>
      </c>
    </row>
    <row r="7036" spans="13:15" x14ac:dyDescent="0.5">
      <c r="M7036" s="18"/>
      <c r="O7036" t="str">
        <f t="shared" si="109"/>
        <v/>
      </c>
    </row>
    <row r="7037" spans="13:15" x14ac:dyDescent="0.5">
      <c r="M7037" s="18"/>
      <c r="O7037" t="str">
        <f t="shared" si="109"/>
        <v/>
      </c>
    </row>
    <row r="7038" spans="13:15" x14ac:dyDescent="0.5">
      <c r="M7038" s="18"/>
      <c r="O7038" t="str">
        <f t="shared" si="109"/>
        <v/>
      </c>
    </row>
    <row r="7039" spans="13:15" x14ac:dyDescent="0.5">
      <c r="M7039" s="18"/>
      <c r="O7039" t="str">
        <f t="shared" si="109"/>
        <v/>
      </c>
    </row>
    <row r="7040" spans="13:15" x14ac:dyDescent="0.5">
      <c r="M7040" s="18"/>
      <c r="O7040" t="str">
        <f t="shared" si="109"/>
        <v/>
      </c>
    </row>
    <row r="7041" spans="13:15" x14ac:dyDescent="0.5">
      <c r="M7041" s="18"/>
      <c r="O7041" t="str">
        <f t="shared" si="109"/>
        <v/>
      </c>
    </row>
    <row r="7042" spans="13:15" x14ac:dyDescent="0.5">
      <c r="M7042" s="18"/>
      <c r="O7042" t="str">
        <f t="shared" si="109"/>
        <v/>
      </c>
    </row>
    <row r="7043" spans="13:15" x14ac:dyDescent="0.5">
      <c r="M7043" s="18"/>
      <c r="O7043" t="str">
        <f t="shared" ref="O7043:O7106" si="110">IF(L7043="","",MONTH(L7043))</f>
        <v/>
      </c>
    </row>
    <row r="7044" spans="13:15" x14ac:dyDescent="0.5">
      <c r="M7044" s="18"/>
      <c r="O7044" t="str">
        <f t="shared" si="110"/>
        <v/>
      </c>
    </row>
    <row r="7045" spans="13:15" x14ac:dyDescent="0.5">
      <c r="M7045" s="18"/>
      <c r="O7045" t="str">
        <f t="shared" si="110"/>
        <v/>
      </c>
    </row>
    <row r="7046" spans="13:15" x14ac:dyDescent="0.5">
      <c r="M7046" s="18"/>
      <c r="O7046" t="str">
        <f t="shared" si="110"/>
        <v/>
      </c>
    </row>
    <row r="7047" spans="13:15" x14ac:dyDescent="0.5">
      <c r="M7047" s="18"/>
      <c r="O7047" t="str">
        <f t="shared" si="110"/>
        <v/>
      </c>
    </row>
    <row r="7048" spans="13:15" x14ac:dyDescent="0.5">
      <c r="M7048" s="18"/>
      <c r="O7048" t="str">
        <f t="shared" si="110"/>
        <v/>
      </c>
    </row>
    <row r="7049" spans="13:15" x14ac:dyDescent="0.5">
      <c r="M7049" s="18"/>
      <c r="O7049" t="str">
        <f t="shared" si="110"/>
        <v/>
      </c>
    </row>
    <row r="7050" spans="13:15" x14ac:dyDescent="0.5">
      <c r="M7050" s="18"/>
      <c r="O7050" t="str">
        <f t="shared" si="110"/>
        <v/>
      </c>
    </row>
    <row r="7051" spans="13:15" x14ac:dyDescent="0.5">
      <c r="M7051" s="18"/>
      <c r="O7051" t="str">
        <f t="shared" si="110"/>
        <v/>
      </c>
    </row>
    <row r="7052" spans="13:15" x14ac:dyDescent="0.5">
      <c r="M7052" s="18"/>
      <c r="O7052" t="str">
        <f t="shared" si="110"/>
        <v/>
      </c>
    </row>
    <row r="7053" spans="13:15" x14ac:dyDescent="0.5">
      <c r="M7053" s="18"/>
      <c r="O7053" t="str">
        <f t="shared" si="110"/>
        <v/>
      </c>
    </row>
    <row r="7054" spans="13:15" x14ac:dyDescent="0.5">
      <c r="M7054" s="18"/>
      <c r="O7054" t="str">
        <f t="shared" si="110"/>
        <v/>
      </c>
    </row>
    <row r="7055" spans="13:15" x14ac:dyDescent="0.5">
      <c r="M7055" s="18"/>
      <c r="O7055" t="str">
        <f t="shared" si="110"/>
        <v/>
      </c>
    </row>
    <row r="7056" spans="13:15" x14ac:dyDescent="0.5">
      <c r="M7056" s="18"/>
      <c r="O7056" t="str">
        <f t="shared" si="110"/>
        <v/>
      </c>
    </row>
    <row r="7057" spans="13:15" x14ac:dyDescent="0.5">
      <c r="M7057" s="18"/>
      <c r="O7057" t="str">
        <f t="shared" si="110"/>
        <v/>
      </c>
    </row>
    <row r="7058" spans="13:15" x14ac:dyDescent="0.5">
      <c r="M7058" s="18"/>
      <c r="O7058" t="str">
        <f t="shared" si="110"/>
        <v/>
      </c>
    </row>
    <row r="7059" spans="13:15" x14ac:dyDescent="0.5">
      <c r="M7059" s="18"/>
      <c r="O7059" t="str">
        <f t="shared" si="110"/>
        <v/>
      </c>
    </row>
    <row r="7060" spans="13:15" x14ac:dyDescent="0.5">
      <c r="M7060" s="18"/>
      <c r="O7060" t="str">
        <f t="shared" si="110"/>
        <v/>
      </c>
    </row>
    <row r="7061" spans="13:15" x14ac:dyDescent="0.5">
      <c r="M7061" s="18"/>
      <c r="O7061" t="str">
        <f t="shared" si="110"/>
        <v/>
      </c>
    </row>
    <row r="7062" spans="13:15" x14ac:dyDescent="0.5">
      <c r="M7062" s="18"/>
      <c r="O7062" t="str">
        <f t="shared" si="110"/>
        <v/>
      </c>
    </row>
    <row r="7063" spans="13:15" x14ac:dyDescent="0.5">
      <c r="M7063" s="18"/>
      <c r="O7063" t="str">
        <f t="shared" si="110"/>
        <v/>
      </c>
    </row>
    <row r="7064" spans="13:15" x14ac:dyDescent="0.5">
      <c r="M7064" s="18"/>
      <c r="O7064" t="str">
        <f t="shared" si="110"/>
        <v/>
      </c>
    </row>
    <row r="7065" spans="13:15" x14ac:dyDescent="0.5">
      <c r="M7065" s="18"/>
      <c r="O7065" t="str">
        <f t="shared" si="110"/>
        <v/>
      </c>
    </row>
    <row r="7066" spans="13:15" x14ac:dyDescent="0.5">
      <c r="M7066" s="18"/>
      <c r="O7066" t="str">
        <f t="shared" si="110"/>
        <v/>
      </c>
    </row>
    <row r="7067" spans="13:15" x14ac:dyDescent="0.5">
      <c r="M7067" s="18"/>
      <c r="O7067" t="str">
        <f t="shared" si="110"/>
        <v/>
      </c>
    </row>
    <row r="7068" spans="13:15" x14ac:dyDescent="0.5">
      <c r="M7068" s="18"/>
      <c r="O7068" t="str">
        <f t="shared" si="110"/>
        <v/>
      </c>
    </row>
    <row r="7069" spans="13:15" x14ac:dyDescent="0.5">
      <c r="M7069" s="18"/>
      <c r="O7069" t="str">
        <f t="shared" si="110"/>
        <v/>
      </c>
    </row>
    <row r="7070" spans="13:15" x14ac:dyDescent="0.5">
      <c r="M7070" s="18"/>
      <c r="O7070" t="str">
        <f t="shared" si="110"/>
        <v/>
      </c>
    </row>
    <row r="7071" spans="13:15" x14ac:dyDescent="0.5">
      <c r="M7071" s="18"/>
      <c r="O7071" t="str">
        <f t="shared" si="110"/>
        <v/>
      </c>
    </row>
    <row r="7072" spans="13:15" x14ac:dyDescent="0.5">
      <c r="M7072" s="18"/>
      <c r="O7072" t="str">
        <f t="shared" si="110"/>
        <v/>
      </c>
    </row>
    <row r="7073" spans="13:15" x14ac:dyDescent="0.5">
      <c r="M7073" s="18"/>
      <c r="O7073" t="str">
        <f t="shared" si="110"/>
        <v/>
      </c>
    </row>
    <row r="7074" spans="13:15" x14ac:dyDescent="0.5">
      <c r="M7074" s="18"/>
      <c r="O7074" t="str">
        <f t="shared" si="110"/>
        <v/>
      </c>
    </row>
    <row r="7075" spans="13:15" x14ac:dyDescent="0.5">
      <c r="M7075" s="18"/>
      <c r="O7075" t="str">
        <f t="shared" si="110"/>
        <v/>
      </c>
    </row>
    <row r="7076" spans="13:15" x14ac:dyDescent="0.5">
      <c r="M7076" s="18"/>
      <c r="O7076" t="str">
        <f t="shared" si="110"/>
        <v/>
      </c>
    </row>
    <row r="7077" spans="13:15" x14ac:dyDescent="0.5">
      <c r="M7077" s="18"/>
      <c r="O7077" t="str">
        <f t="shared" si="110"/>
        <v/>
      </c>
    </row>
    <row r="7078" spans="13:15" x14ac:dyDescent="0.5">
      <c r="M7078" s="18"/>
      <c r="O7078" t="str">
        <f t="shared" si="110"/>
        <v/>
      </c>
    </row>
    <row r="7079" spans="13:15" x14ac:dyDescent="0.5">
      <c r="M7079" s="18"/>
      <c r="O7079" t="str">
        <f t="shared" si="110"/>
        <v/>
      </c>
    </row>
    <row r="7080" spans="13:15" x14ac:dyDescent="0.5">
      <c r="M7080" s="18"/>
      <c r="O7080" t="str">
        <f t="shared" si="110"/>
        <v/>
      </c>
    </row>
    <row r="7081" spans="13:15" x14ac:dyDescent="0.5">
      <c r="M7081" s="18"/>
      <c r="O7081" t="str">
        <f t="shared" si="110"/>
        <v/>
      </c>
    </row>
    <row r="7082" spans="13:15" x14ac:dyDescent="0.5">
      <c r="M7082" s="18"/>
      <c r="O7082" t="str">
        <f t="shared" si="110"/>
        <v/>
      </c>
    </row>
    <row r="7083" spans="13:15" x14ac:dyDescent="0.5">
      <c r="M7083" s="18"/>
      <c r="O7083" t="str">
        <f t="shared" si="110"/>
        <v/>
      </c>
    </row>
    <row r="7084" spans="13:15" x14ac:dyDescent="0.5">
      <c r="M7084" s="18"/>
      <c r="O7084" t="str">
        <f t="shared" si="110"/>
        <v/>
      </c>
    </row>
    <row r="7085" spans="13:15" x14ac:dyDescent="0.5">
      <c r="M7085" s="18"/>
      <c r="O7085" t="str">
        <f t="shared" si="110"/>
        <v/>
      </c>
    </row>
    <row r="7086" spans="13:15" x14ac:dyDescent="0.5">
      <c r="M7086" s="18"/>
      <c r="O7086" t="str">
        <f t="shared" si="110"/>
        <v/>
      </c>
    </row>
    <row r="7087" spans="13:15" x14ac:dyDescent="0.5">
      <c r="M7087" s="18"/>
      <c r="O7087" t="str">
        <f t="shared" si="110"/>
        <v/>
      </c>
    </row>
    <row r="7088" spans="13:15" x14ac:dyDescent="0.5">
      <c r="M7088" s="18"/>
      <c r="O7088" t="str">
        <f t="shared" si="110"/>
        <v/>
      </c>
    </row>
    <row r="7089" spans="13:15" x14ac:dyDescent="0.5">
      <c r="M7089" s="18"/>
      <c r="O7089" t="str">
        <f t="shared" si="110"/>
        <v/>
      </c>
    </row>
    <row r="7090" spans="13:15" x14ac:dyDescent="0.5">
      <c r="M7090" s="18"/>
      <c r="O7090" t="str">
        <f t="shared" si="110"/>
        <v/>
      </c>
    </row>
    <row r="7091" spans="13:15" x14ac:dyDescent="0.5">
      <c r="M7091" s="18"/>
      <c r="O7091" t="str">
        <f t="shared" si="110"/>
        <v/>
      </c>
    </row>
    <row r="7092" spans="13:15" x14ac:dyDescent="0.5">
      <c r="M7092" s="18"/>
      <c r="O7092" t="str">
        <f t="shared" si="110"/>
        <v/>
      </c>
    </row>
    <row r="7093" spans="13:15" x14ac:dyDescent="0.5">
      <c r="M7093" s="18"/>
      <c r="O7093" t="str">
        <f t="shared" si="110"/>
        <v/>
      </c>
    </row>
    <row r="7094" spans="13:15" x14ac:dyDescent="0.5">
      <c r="M7094" s="18"/>
      <c r="O7094" t="str">
        <f t="shared" si="110"/>
        <v/>
      </c>
    </row>
    <row r="7095" spans="13:15" x14ac:dyDescent="0.5">
      <c r="M7095" s="18"/>
      <c r="O7095" t="str">
        <f t="shared" si="110"/>
        <v/>
      </c>
    </row>
    <row r="7096" spans="13:15" x14ac:dyDescent="0.5">
      <c r="M7096" s="18"/>
      <c r="O7096" t="str">
        <f t="shared" si="110"/>
        <v/>
      </c>
    </row>
    <row r="7097" spans="13:15" x14ac:dyDescent="0.5">
      <c r="M7097" s="18"/>
      <c r="O7097" t="str">
        <f t="shared" si="110"/>
        <v/>
      </c>
    </row>
    <row r="7098" spans="13:15" x14ac:dyDescent="0.5">
      <c r="M7098" s="18"/>
      <c r="O7098" t="str">
        <f t="shared" si="110"/>
        <v/>
      </c>
    </row>
    <row r="7099" spans="13:15" x14ac:dyDescent="0.5">
      <c r="M7099" s="18"/>
      <c r="O7099" t="str">
        <f t="shared" si="110"/>
        <v/>
      </c>
    </row>
    <row r="7100" spans="13:15" x14ac:dyDescent="0.5">
      <c r="M7100" s="18"/>
      <c r="O7100" t="str">
        <f t="shared" si="110"/>
        <v/>
      </c>
    </row>
    <row r="7101" spans="13:15" x14ac:dyDescent="0.5">
      <c r="M7101" s="18"/>
      <c r="O7101" t="str">
        <f t="shared" si="110"/>
        <v/>
      </c>
    </row>
    <row r="7102" spans="13:15" x14ac:dyDescent="0.5">
      <c r="M7102" s="18"/>
      <c r="O7102" t="str">
        <f t="shared" si="110"/>
        <v/>
      </c>
    </row>
    <row r="7103" spans="13:15" x14ac:dyDescent="0.5">
      <c r="M7103" s="18"/>
      <c r="O7103" t="str">
        <f t="shared" si="110"/>
        <v/>
      </c>
    </row>
    <row r="7104" spans="13:15" x14ac:dyDescent="0.5">
      <c r="M7104" s="18"/>
      <c r="O7104" t="str">
        <f t="shared" si="110"/>
        <v/>
      </c>
    </row>
    <row r="7105" spans="13:15" x14ac:dyDescent="0.5">
      <c r="M7105" s="18"/>
      <c r="O7105" t="str">
        <f t="shared" si="110"/>
        <v/>
      </c>
    </row>
    <row r="7106" spans="13:15" x14ac:dyDescent="0.5">
      <c r="M7106" s="18"/>
      <c r="O7106" t="str">
        <f t="shared" si="110"/>
        <v/>
      </c>
    </row>
    <row r="7107" spans="13:15" x14ac:dyDescent="0.5">
      <c r="M7107" s="18"/>
      <c r="O7107" t="str">
        <f t="shared" ref="O7107:O7170" si="111">IF(L7107="","",MONTH(L7107))</f>
        <v/>
      </c>
    </row>
    <row r="7108" spans="13:15" x14ac:dyDescent="0.5">
      <c r="M7108" s="18"/>
      <c r="O7108" t="str">
        <f t="shared" si="111"/>
        <v/>
      </c>
    </row>
    <row r="7109" spans="13:15" x14ac:dyDescent="0.5">
      <c r="M7109" s="18"/>
      <c r="O7109" t="str">
        <f t="shared" si="111"/>
        <v/>
      </c>
    </row>
    <row r="7110" spans="13:15" x14ac:dyDescent="0.5">
      <c r="M7110" s="18"/>
      <c r="O7110" t="str">
        <f t="shared" si="111"/>
        <v/>
      </c>
    </row>
    <row r="7111" spans="13:15" x14ac:dyDescent="0.5">
      <c r="M7111" s="18"/>
      <c r="O7111" t="str">
        <f t="shared" si="111"/>
        <v/>
      </c>
    </row>
    <row r="7112" spans="13:15" x14ac:dyDescent="0.5">
      <c r="M7112" s="18"/>
      <c r="O7112" t="str">
        <f t="shared" si="111"/>
        <v/>
      </c>
    </row>
    <row r="7113" spans="13:15" x14ac:dyDescent="0.5">
      <c r="M7113" s="18"/>
      <c r="O7113" t="str">
        <f t="shared" si="111"/>
        <v/>
      </c>
    </row>
    <row r="7114" spans="13:15" x14ac:dyDescent="0.5">
      <c r="M7114" s="18"/>
      <c r="O7114" t="str">
        <f t="shared" si="111"/>
        <v/>
      </c>
    </row>
    <row r="7115" spans="13:15" x14ac:dyDescent="0.5">
      <c r="M7115" s="18"/>
      <c r="O7115" t="str">
        <f t="shared" si="111"/>
        <v/>
      </c>
    </row>
    <row r="7116" spans="13:15" x14ac:dyDescent="0.5">
      <c r="M7116" s="18"/>
      <c r="O7116" t="str">
        <f t="shared" si="111"/>
        <v/>
      </c>
    </row>
    <row r="7117" spans="13:15" x14ac:dyDescent="0.5">
      <c r="M7117" s="18"/>
      <c r="O7117" t="str">
        <f t="shared" si="111"/>
        <v/>
      </c>
    </row>
    <row r="7118" spans="13:15" x14ac:dyDescent="0.5">
      <c r="M7118" s="18"/>
      <c r="O7118" t="str">
        <f t="shared" si="111"/>
        <v/>
      </c>
    </row>
    <row r="7119" spans="13:15" x14ac:dyDescent="0.5">
      <c r="M7119" s="18"/>
      <c r="O7119" t="str">
        <f t="shared" si="111"/>
        <v/>
      </c>
    </row>
    <row r="7120" spans="13:15" x14ac:dyDescent="0.5">
      <c r="M7120" s="18"/>
      <c r="O7120" t="str">
        <f t="shared" si="111"/>
        <v/>
      </c>
    </row>
    <row r="7121" spans="13:15" x14ac:dyDescent="0.5">
      <c r="M7121" s="18"/>
      <c r="O7121" t="str">
        <f t="shared" si="111"/>
        <v/>
      </c>
    </row>
    <row r="7122" spans="13:15" x14ac:dyDescent="0.5">
      <c r="M7122" s="18"/>
      <c r="O7122" t="str">
        <f t="shared" si="111"/>
        <v/>
      </c>
    </row>
    <row r="7123" spans="13:15" x14ac:dyDescent="0.5">
      <c r="M7123" s="18"/>
      <c r="O7123" t="str">
        <f t="shared" si="111"/>
        <v/>
      </c>
    </row>
    <row r="7124" spans="13:15" x14ac:dyDescent="0.5">
      <c r="M7124" s="18"/>
      <c r="O7124" t="str">
        <f t="shared" si="111"/>
        <v/>
      </c>
    </row>
    <row r="7125" spans="13:15" x14ac:dyDescent="0.5">
      <c r="M7125" s="18"/>
      <c r="O7125" t="str">
        <f t="shared" si="111"/>
        <v/>
      </c>
    </row>
    <row r="7126" spans="13:15" x14ac:dyDescent="0.5">
      <c r="O7126" t="str">
        <f t="shared" si="111"/>
        <v/>
      </c>
    </row>
    <row r="7127" spans="13:15" x14ac:dyDescent="0.5">
      <c r="O7127" t="str">
        <f t="shared" si="111"/>
        <v/>
      </c>
    </row>
    <row r="7128" spans="13:15" x14ac:dyDescent="0.5">
      <c r="O7128" t="str">
        <f t="shared" si="111"/>
        <v/>
      </c>
    </row>
    <row r="7129" spans="13:15" x14ac:dyDescent="0.5">
      <c r="O7129" t="str">
        <f t="shared" si="111"/>
        <v/>
      </c>
    </row>
    <row r="7130" spans="13:15" x14ac:dyDescent="0.5">
      <c r="O7130" t="str">
        <f t="shared" si="111"/>
        <v/>
      </c>
    </row>
    <row r="7131" spans="13:15" x14ac:dyDescent="0.5">
      <c r="O7131" t="str">
        <f t="shared" si="111"/>
        <v/>
      </c>
    </row>
    <row r="7132" spans="13:15" x14ac:dyDescent="0.5">
      <c r="O7132" t="str">
        <f t="shared" si="111"/>
        <v/>
      </c>
    </row>
    <row r="7133" spans="13:15" x14ac:dyDescent="0.5">
      <c r="O7133" t="str">
        <f t="shared" si="111"/>
        <v/>
      </c>
    </row>
    <row r="7134" spans="13:15" x14ac:dyDescent="0.5">
      <c r="O7134" t="str">
        <f t="shared" si="111"/>
        <v/>
      </c>
    </row>
    <row r="7135" spans="13:15" x14ac:dyDescent="0.5">
      <c r="O7135" t="str">
        <f t="shared" si="111"/>
        <v/>
      </c>
    </row>
    <row r="7136" spans="13:15" x14ac:dyDescent="0.5">
      <c r="O7136" t="str">
        <f t="shared" si="111"/>
        <v/>
      </c>
    </row>
    <row r="7137" spans="15:15" x14ac:dyDescent="0.5">
      <c r="O7137" t="str">
        <f t="shared" si="111"/>
        <v/>
      </c>
    </row>
    <row r="7138" spans="15:15" x14ac:dyDescent="0.5">
      <c r="O7138" t="str">
        <f t="shared" si="111"/>
        <v/>
      </c>
    </row>
    <row r="7139" spans="15:15" x14ac:dyDescent="0.5">
      <c r="O7139" t="str">
        <f t="shared" si="111"/>
        <v/>
      </c>
    </row>
    <row r="7140" spans="15:15" x14ac:dyDescent="0.5">
      <c r="O7140" t="str">
        <f t="shared" si="111"/>
        <v/>
      </c>
    </row>
    <row r="7141" spans="15:15" x14ac:dyDescent="0.5">
      <c r="O7141" t="str">
        <f t="shared" si="111"/>
        <v/>
      </c>
    </row>
    <row r="7142" spans="15:15" x14ac:dyDescent="0.5">
      <c r="O7142" t="str">
        <f t="shared" si="111"/>
        <v/>
      </c>
    </row>
    <row r="7143" spans="15:15" x14ac:dyDescent="0.5">
      <c r="O7143" t="str">
        <f t="shared" si="111"/>
        <v/>
      </c>
    </row>
    <row r="7144" spans="15:15" x14ac:dyDescent="0.5">
      <c r="O7144" t="str">
        <f t="shared" si="111"/>
        <v/>
      </c>
    </row>
    <row r="7145" spans="15:15" x14ac:dyDescent="0.5">
      <c r="O7145" t="str">
        <f t="shared" si="111"/>
        <v/>
      </c>
    </row>
    <row r="7146" spans="15:15" x14ac:dyDescent="0.5">
      <c r="O7146" t="str">
        <f t="shared" si="111"/>
        <v/>
      </c>
    </row>
    <row r="7147" spans="15:15" x14ac:dyDescent="0.5">
      <c r="O7147" t="str">
        <f t="shared" si="111"/>
        <v/>
      </c>
    </row>
    <row r="7148" spans="15:15" x14ac:dyDescent="0.5">
      <c r="O7148" t="str">
        <f t="shared" si="111"/>
        <v/>
      </c>
    </row>
    <row r="7149" spans="15:15" x14ac:dyDescent="0.5">
      <c r="O7149" t="str">
        <f t="shared" si="111"/>
        <v/>
      </c>
    </row>
    <row r="7150" spans="15:15" x14ac:dyDescent="0.5">
      <c r="O7150" t="str">
        <f t="shared" si="111"/>
        <v/>
      </c>
    </row>
    <row r="7151" spans="15:15" x14ac:dyDescent="0.5">
      <c r="O7151" t="str">
        <f t="shared" si="111"/>
        <v/>
      </c>
    </row>
    <row r="7152" spans="15:15" x14ac:dyDescent="0.5">
      <c r="O7152" t="str">
        <f t="shared" si="111"/>
        <v/>
      </c>
    </row>
    <row r="7153" spans="15:15" x14ac:dyDescent="0.5">
      <c r="O7153" t="str">
        <f t="shared" si="111"/>
        <v/>
      </c>
    </row>
    <row r="7154" spans="15:15" x14ac:dyDescent="0.5">
      <c r="O7154" t="str">
        <f t="shared" si="111"/>
        <v/>
      </c>
    </row>
    <row r="7155" spans="15:15" x14ac:dyDescent="0.5">
      <c r="O7155" t="str">
        <f t="shared" si="111"/>
        <v/>
      </c>
    </row>
    <row r="7156" spans="15:15" x14ac:dyDescent="0.5">
      <c r="O7156" t="str">
        <f t="shared" si="111"/>
        <v/>
      </c>
    </row>
    <row r="7157" spans="15:15" x14ac:dyDescent="0.5">
      <c r="O7157" t="str">
        <f t="shared" si="111"/>
        <v/>
      </c>
    </row>
    <row r="7158" spans="15:15" x14ac:dyDescent="0.5">
      <c r="O7158" t="str">
        <f t="shared" si="111"/>
        <v/>
      </c>
    </row>
    <row r="7159" spans="15:15" x14ac:dyDescent="0.5">
      <c r="O7159" t="str">
        <f t="shared" si="111"/>
        <v/>
      </c>
    </row>
    <row r="7160" spans="15:15" x14ac:dyDescent="0.5">
      <c r="O7160" t="str">
        <f t="shared" si="111"/>
        <v/>
      </c>
    </row>
    <row r="7161" spans="15:15" x14ac:dyDescent="0.5">
      <c r="O7161" t="str">
        <f t="shared" si="111"/>
        <v/>
      </c>
    </row>
    <row r="7162" spans="15:15" x14ac:dyDescent="0.5">
      <c r="O7162" t="str">
        <f t="shared" si="111"/>
        <v/>
      </c>
    </row>
    <row r="7163" spans="15:15" x14ac:dyDescent="0.5">
      <c r="O7163" t="str">
        <f t="shared" si="111"/>
        <v/>
      </c>
    </row>
    <row r="7164" spans="15:15" x14ac:dyDescent="0.5">
      <c r="O7164" t="str">
        <f t="shared" si="111"/>
        <v/>
      </c>
    </row>
    <row r="7165" spans="15:15" x14ac:dyDescent="0.5">
      <c r="O7165" t="str">
        <f t="shared" si="111"/>
        <v/>
      </c>
    </row>
    <row r="7166" spans="15:15" x14ac:dyDescent="0.5">
      <c r="O7166" t="str">
        <f t="shared" si="111"/>
        <v/>
      </c>
    </row>
    <row r="7167" spans="15:15" x14ac:dyDescent="0.5">
      <c r="O7167" t="str">
        <f t="shared" si="111"/>
        <v/>
      </c>
    </row>
    <row r="7168" spans="15:15" x14ac:dyDescent="0.5">
      <c r="O7168" t="str">
        <f t="shared" si="111"/>
        <v/>
      </c>
    </row>
    <row r="7169" spans="15:15" x14ac:dyDescent="0.5">
      <c r="O7169" t="str">
        <f t="shared" si="111"/>
        <v/>
      </c>
    </row>
    <row r="7170" spans="15:15" x14ac:dyDescent="0.5">
      <c r="O7170" t="str">
        <f t="shared" si="111"/>
        <v/>
      </c>
    </row>
    <row r="7171" spans="15:15" x14ac:dyDescent="0.5">
      <c r="O7171" t="str">
        <f t="shared" ref="O7171:O7234" si="112">IF(L7171="","",MONTH(L7171))</f>
        <v/>
      </c>
    </row>
    <row r="7172" spans="15:15" x14ac:dyDescent="0.5">
      <c r="O7172" t="str">
        <f t="shared" si="112"/>
        <v/>
      </c>
    </row>
    <row r="7173" spans="15:15" x14ac:dyDescent="0.5">
      <c r="O7173" t="str">
        <f t="shared" si="112"/>
        <v/>
      </c>
    </row>
    <row r="7174" spans="15:15" x14ac:dyDescent="0.5">
      <c r="O7174" t="str">
        <f t="shared" si="112"/>
        <v/>
      </c>
    </row>
    <row r="7175" spans="15:15" x14ac:dyDescent="0.5">
      <c r="O7175" t="str">
        <f t="shared" si="112"/>
        <v/>
      </c>
    </row>
    <row r="7176" spans="15:15" x14ac:dyDescent="0.5">
      <c r="O7176" t="str">
        <f t="shared" si="112"/>
        <v/>
      </c>
    </row>
    <row r="7177" spans="15:15" x14ac:dyDescent="0.5">
      <c r="O7177" t="str">
        <f t="shared" si="112"/>
        <v/>
      </c>
    </row>
    <row r="7178" spans="15:15" x14ac:dyDescent="0.5">
      <c r="O7178" t="str">
        <f t="shared" si="112"/>
        <v/>
      </c>
    </row>
    <row r="7179" spans="15:15" x14ac:dyDescent="0.5">
      <c r="O7179" t="str">
        <f t="shared" si="112"/>
        <v/>
      </c>
    </row>
    <row r="7180" spans="15:15" x14ac:dyDescent="0.5">
      <c r="O7180" t="str">
        <f t="shared" si="112"/>
        <v/>
      </c>
    </row>
    <row r="7181" spans="15:15" x14ac:dyDescent="0.5">
      <c r="O7181" t="str">
        <f t="shared" si="112"/>
        <v/>
      </c>
    </row>
    <row r="7182" spans="15:15" x14ac:dyDescent="0.5">
      <c r="O7182" t="str">
        <f t="shared" si="112"/>
        <v/>
      </c>
    </row>
    <row r="7183" spans="15:15" x14ac:dyDescent="0.5">
      <c r="O7183" t="str">
        <f t="shared" si="112"/>
        <v/>
      </c>
    </row>
    <row r="7184" spans="15:15" x14ac:dyDescent="0.5">
      <c r="O7184" t="str">
        <f t="shared" si="112"/>
        <v/>
      </c>
    </row>
    <row r="7185" spans="15:15" x14ac:dyDescent="0.5">
      <c r="O7185" t="str">
        <f t="shared" si="112"/>
        <v/>
      </c>
    </row>
    <row r="7186" spans="15:15" x14ac:dyDescent="0.5">
      <c r="O7186" t="str">
        <f t="shared" si="112"/>
        <v/>
      </c>
    </row>
    <row r="7187" spans="15:15" x14ac:dyDescent="0.5">
      <c r="O7187" t="str">
        <f t="shared" si="112"/>
        <v/>
      </c>
    </row>
    <row r="7188" spans="15:15" x14ac:dyDescent="0.5">
      <c r="O7188" t="str">
        <f t="shared" si="112"/>
        <v/>
      </c>
    </row>
    <row r="7189" spans="15:15" x14ac:dyDescent="0.5">
      <c r="O7189" t="str">
        <f t="shared" si="112"/>
        <v/>
      </c>
    </row>
    <row r="7190" spans="15:15" x14ac:dyDescent="0.5">
      <c r="O7190" t="str">
        <f t="shared" si="112"/>
        <v/>
      </c>
    </row>
    <row r="7191" spans="15:15" x14ac:dyDescent="0.5">
      <c r="O7191" t="str">
        <f t="shared" si="112"/>
        <v/>
      </c>
    </row>
    <row r="7192" spans="15:15" x14ac:dyDescent="0.5">
      <c r="O7192" t="str">
        <f t="shared" si="112"/>
        <v/>
      </c>
    </row>
    <row r="7193" spans="15:15" x14ac:dyDescent="0.5">
      <c r="O7193" t="str">
        <f t="shared" si="112"/>
        <v/>
      </c>
    </row>
    <row r="7194" spans="15:15" x14ac:dyDescent="0.5">
      <c r="O7194" t="str">
        <f t="shared" si="112"/>
        <v/>
      </c>
    </row>
    <row r="7195" spans="15:15" x14ac:dyDescent="0.5">
      <c r="O7195" t="str">
        <f t="shared" si="112"/>
        <v/>
      </c>
    </row>
    <row r="7196" spans="15:15" x14ac:dyDescent="0.5">
      <c r="O7196" t="str">
        <f t="shared" si="112"/>
        <v/>
      </c>
    </row>
    <row r="7197" spans="15:15" x14ac:dyDescent="0.5">
      <c r="O7197" t="str">
        <f t="shared" si="112"/>
        <v/>
      </c>
    </row>
    <row r="7198" spans="15:15" x14ac:dyDescent="0.5">
      <c r="O7198" t="str">
        <f t="shared" si="112"/>
        <v/>
      </c>
    </row>
    <row r="7199" spans="15:15" x14ac:dyDescent="0.5">
      <c r="O7199" t="str">
        <f t="shared" si="112"/>
        <v/>
      </c>
    </row>
    <row r="7200" spans="15:15" x14ac:dyDescent="0.5">
      <c r="O7200" t="str">
        <f t="shared" si="112"/>
        <v/>
      </c>
    </row>
    <row r="7201" spans="15:15" x14ac:dyDescent="0.5">
      <c r="O7201" t="str">
        <f t="shared" si="112"/>
        <v/>
      </c>
    </row>
    <row r="7202" spans="15:15" x14ac:dyDescent="0.5">
      <c r="O7202" t="str">
        <f t="shared" si="112"/>
        <v/>
      </c>
    </row>
    <row r="7203" spans="15:15" x14ac:dyDescent="0.5">
      <c r="O7203" t="str">
        <f t="shared" si="112"/>
        <v/>
      </c>
    </row>
    <row r="7204" spans="15:15" x14ac:dyDescent="0.5">
      <c r="O7204" t="str">
        <f t="shared" si="112"/>
        <v/>
      </c>
    </row>
    <row r="7205" spans="15:15" x14ac:dyDescent="0.5">
      <c r="O7205" t="str">
        <f t="shared" si="112"/>
        <v/>
      </c>
    </row>
    <row r="7206" spans="15:15" x14ac:dyDescent="0.5">
      <c r="O7206" t="str">
        <f t="shared" si="112"/>
        <v/>
      </c>
    </row>
    <row r="7207" spans="15:15" x14ac:dyDescent="0.5">
      <c r="O7207" t="str">
        <f t="shared" si="112"/>
        <v/>
      </c>
    </row>
    <row r="7208" spans="15:15" x14ac:dyDescent="0.5">
      <c r="O7208" t="str">
        <f t="shared" si="112"/>
        <v/>
      </c>
    </row>
    <row r="7209" spans="15:15" x14ac:dyDescent="0.5">
      <c r="O7209" t="str">
        <f t="shared" si="112"/>
        <v/>
      </c>
    </row>
    <row r="7210" spans="15:15" x14ac:dyDescent="0.5">
      <c r="O7210" t="str">
        <f t="shared" si="112"/>
        <v/>
      </c>
    </row>
    <row r="7211" spans="15:15" x14ac:dyDescent="0.5">
      <c r="O7211" t="str">
        <f t="shared" si="112"/>
        <v/>
      </c>
    </row>
    <row r="7212" spans="15:15" x14ac:dyDescent="0.5">
      <c r="O7212" t="str">
        <f t="shared" si="112"/>
        <v/>
      </c>
    </row>
    <row r="7213" spans="15:15" x14ac:dyDescent="0.5">
      <c r="O7213" t="str">
        <f t="shared" si="112"/>
        <v/>
      </c>
    </row>
    <row r="7214" spans="15:15" x14ac:dyDescent="0.5">
      <c r="O7214" t="str">
        <f t="shared" si="112"/>
        <v/>
      </c>
    </row>
    <row r="7215" spans="15:15" x14ac:dyDescent="0.5">
      <c r="O7215" t="str">
        <f t="shared" si="112"/>
        <v/>
      </c>
    </row>
    <row r="7216" spans="15:15" x14ac:dyDescent="0.5">
      <c r="O7216" t="str">
        <f t="shared" si="112"/>
        <v/>
      </c>
    </row>
    <row r="7217" spans="15:15" x14ac:dyDescent="0.5">
      <c r="O7217" t="str">
        <f t="shared" si="112"/>
        <v/>
      </c>
    </row>
    <row r="7218" spans="15:15" x14ac:dyDescent="0.5">
      <c r="O7218" t="str">
        <f t="shared" si="112"/>
        <v/>
      </c>
    </row>
    <row r="7219" spans="15:15" x14ac:dyDescent="0.5">
      <c r="O7219" t="str">
        <f t="shared" si="112"/>
        <v/>
      </c>
    </row>
    <row r="7220" spans="15:15" x14ac:dyDescent="0.5">
      <c r="O7220" t="str">
        <f t="shared" si="112"/>
        <v/>
      </c>
    </row>
    <row r="7221" spans="15:15" x14ac:dyDescent="0.5">
      <c r="O7221" t="str">
        <f t="shared" si="112"/>
        <v/>
      </c>
    </row>
    <row r="7222" spans="15:15" x14ac:dyDescent="0.5">
      <c r="O7222" t="str">
        <f t="shared" si="112"/>
        <v/>
      </c>
    </row>
    <row r="7223" spans="15:15" x14ac:dyDescent="0.5">
      <c r="O7223" t="str">
        <f t="shared" si="112"/>
        <v/>
      </c>
    </row>
    <row r="7224" spans="15:15" x14ac:dyDescent="0.5">
      <c r="O7224" t="str">
        <f t="shared" si="112"/>
        <v/>
      </c>
    </row>
    <row r="7225" spans="15:15" x14ac:dyDescent="0.5">
      <c r="O7225" t="str">
        <f t="shared" si="112"/>
        <v/>
      </c>
    </row>
    <row r="7226" spans="15:15" x14ac:dyDescent="0.5">
      <c r="O7226" t="str">
        <f t="shared" si="112"/>
        <v/>
      </c>
    </row>
    <row r="7227" spans="15:15" x14ac:dyDescent="0.5">
      <c r="O7227" t="str">
        <f t="shared" si="112"/>
        <v/>
      </c>
    </row>
    <row r="7228" spans="15:15" x14ac:dyDescent="0.5">
      <c r="O7228" t="str">
        <f t="shared" si="112"/>
        <v/>
      </c>
    </row>
    <row r="7229" spans="15:15" x14ac:dyDescent="0.5">
      <c r="O7229" t="str">
        <f t="shared" si="112"/>
        <v/>
      </c>
    </row>
    <row r="7230" spans="15:15" x14ac:dyDescent="0.5">
      <c r="O7230" t="str">
        <f t="shared" si="112"/>
        <v/>
      </c>
    </row>
    <row r="7231" spans="15:15" x14ac:dyDescent="0.5">
      <c r="O7231" t="str">
        <f t="shared" si="112"/>
        <v/>
      </c>
    </row>
    <row r="7232" spans="15:15" x14ac:dyDescent="0.5">
      <c r="O7232" t="str">
        <f t="shared" si="112"/>
        <v/>
      </c>
    </row>
    <row r="7233" spans="15:15" x14ac:dyDescent="0.5">
      <c r="O7233" t="str">
        <f t="shared" si="112"/>
        <v/>
      </c>
    </row>
    <row r="7234" spans="15:15" x14ac:dyDescent="0.5">
      <c r="O7234" t="str">
        <f t="shared" si="112"/>
        <v/>
      </c>
    </row>
    <row r="7235" spans="15:15" x14ac:dyDescent="0.5">
      <c r="O7235" t="str">
        <f t="shared" ref="O7235:O7298" si="113">IF(L7235="","",MONTH(L7235))</f>
        <v/>
      </c>
    </row>
    <row r="7236" spans="15:15" x14ac:dyDescent="0.5">
      <c r="O7236" t="str">
        <f t="shared" si="113"/>
        <v/>
      </c>
    </row>
    <row r="7237" spans="15:15" x14ac:dyDescent="0.5">
      <c r="O7237" t="str">
        <f t="shared" si="113"/>
        <v/>
      </c>
    </row>
    <row r="7238" spans="15:15" x14ac:dyDescent="0.5">
      <c r="O7238" t="str">
        <f t="shared" si="113"/>
        <v/>
      </c>
    </row>
    <row r="7239" spans="15:15" x14ac:dyDescent="0.5">
      <c r="O7239" t="str">
        <f t="shared" si="113"/>
        <v/>
      </c>
    </row>
    <row r="7240" spans="15:15" x14ac:dyDescent="0.5">
      <c r="O7240" t="str">
        <f t="shared" si="113"/>
        <v/>
      </c>
    </row>
    <row r="7241" spans="15:15" x14ac:dyDescent="0.5">
      <c r="O7241" t="str">
        <f t="shared" si="113"/>
        <v/>
      </c>
    </row>
    <row r="7242" spans="15:15" x14ac:dyDescent="0.5">
      <c r="O7242" t="str">
        <f t="shared" si="113"/>
        <v/>
      </c>
    </row>
    <row r="7243" spans="15:15" x14ac:dyDescent="0.5">
      <c r="O7243" t="str">
        <f t="shared" si="113"/>
        <v/>
      </c>
    </row>
    <row r="7244" spans="15:15" x14ac:dyDescent="0.5">
      <c r="O7244" t="str">
        <f t="shared" si="113"/>
        <v/>
      </c>
    </row>
    <row r="7245" spans="15:15" x14ac:dyDescent="0.5">
      <c r="O7245" t="str">
        <f t="shared" si="113"/>
        <v/>
      </c>
    </row>
    <row r="7246" spans="15:15" x14ac:dyDescent="0.5">
      <c r="O7246" t="str">
        <f t="shared" si="113"/>
        <v/>
      </c>
    </row>
    <row r="7247" spans="15:15" x14ac:dyDescent="0.5">
      <c r="O7247" t="str">
        <f t="shared" si="113"/>
        <v/>
      </c>
    </row>
    <row r="7248" spans="15:15" x14ac:dyDescent="0.5">
      <c r="O7248" t="str">
        <f t="shared" si="113"/>
        <v/>
      </c>
    </row>
    <row r="7249" spans="15:15" x14ac:dyDescent="0.5">
      <c r="O7249" t="str">
        <f t="shared" si="113"/>
        <v/>
      </c>
    </row>
    <row r="7250" spans="15:15" x14ac:dyDescent="0.5">
      <c r="O7250" t="str">
        <f t="shared" si="113"/>
        <v/>
      </c>
    </row>
    <row r="7251" spans="15:15" x14ac:dyDescent="0.5">
      <c r="O7251" t="str">
        <f t="shared" si="113"/>
        <v/>
      </c>
    </row>
    <row r="7252" spans="15:15" x14ac:dyDescent="0.5">
      <c r="O7252" t="str">
        <f t="shared" si="113"/>
        <v/>
      </c>
    </row>
    <row r="7253" spans="15:15" x14ac:dyDescent="0.5">
      <c r="O7253" t="str">
        <f t="shared" si="113"/>
        <v/>
      </c>
    </row>
    <row r="7254" spans="15:15" x14ac:dyDescent="0.5">
      <c r="O7254" t="str">
        <f t="shared" si="113"/>
        <v/>
      </c>
    </row>
    <row r="7255" spans="15:15" x14ac:dyDescent="0.5">
      <c r="O7255" t="str">
        <f t="shared" si="113"/>
        <v/>
      </c>
    </row>
    <row r="7256" spans="15:15" x14ac:dyDescent="0.5">
      <c r="O7256" t="str">
        <f t="shared" si="113"/>
        <v/>
      </c>
    </row>
    <row r="7257" spans="15:15" x14ac:dyDescent="0.5">
      <c r="O7257" t="str">
        <f t="shared" si="113"/>
        <v/>
      </c>
    </row>
    <row r="7258" spans="15:15" x14ac:dyDescent="0.5">
      <c r="O7258" t="str">
        <f t="shared" si="113"/>
        <v/>
      </c>
    </row>
    <row r="7259" spans="15:15" x14ac:dyDescent="0.5">
      <c r="O7259" t="str">
        <f t="shared" si="113"/>
        <v/>
      </c>
    </row>
    <row r="7260" spans="15:15" x14ac:dyDescent="0.5">
      <c r="O7260" t="str">
        <f t="shared" si="113"/>
        <v/>
      </c>
    </row>
    <row r="7261" spans="15:15" x14ac:dyDescent="0.5">
      <c r="O7261" t="str">
        <f t="shared" si="113"/>
        <v/>
      </c>
    </row>
    <row r="7262" spans="15:15" x14ac:dyDescent="0.5">
      <c r="O7262" t="str">
        <f t="shared" si="113"/>
        <v/>
      </c>
    </row>
    <row r="7263" spans="15:15" x14ac:dyDescent="0.5">
      <c r="O7263" t="str">
        <f t="shared" si="113"/>
        <v/>
      </c>
    </row>
    <row r="7264" spans="15:15" x14ac:dyDescent="0.5">
      <c r="O7264" t="str">
        <f t="shared" si="113"/>
        <v/>
      </c>
    </row>
    <row r="7265" spans="15:15" x14ac:dyDescent="0.5">
      <c r="O7265" t="str">
        <f t="shared" si="113"/>
        <v/>
      </c>
    </row>
    <row r="7266" spans="15:15" x14ac:dyDescent="0.5">
      <c r="O7266" t="str">
        <f t="shared" si="113"/>
        <v/>
      </c>
    </row>
    <row r="7267" spans="15:15" x14ac:dyDescent="0.5">
      <c r="O7267" t="str">
        <f t="shared" si="113"/>
        <v/>
      </c>
    </row>
    <row r="7268" spans="15:15" x14ac:dyDescent="0.5">
      <c r="O7268" t="str">
        <f t="shared" si="113"/>
        <v/>
      </c>
    </row>
    <row r="7269" spans="15:15" x14ac:dyDescent="0.5">
      <c r="O7269" t="str">
        <f t="shared" si="113"/>
        <v/>
      </c>
    </row>
    <row r="7270" spans="15:15" x14ac:dyDescent="0.5">
      <c r="O7270" t="str">
        <f t="shared" si="113"/>
        <v/>
      </c>
    </row>
    <row r="7271" spans="15:15" x14ac:dyDescent="0.5">
      <c r="O7271" t="str">
        <f t="shared" si="113"/>
        <v/>
      </c>
    </row>
    <row r="7272" spans="15:15" x14ac:dyDescent="0.5">
      <c r="O7272" t="str">
        <f t="shared" si="113"/>
        <v/>
      </c>
    </row>
    <row r="7273" spans="15:15" x14ac:dyDescent="0.5">
      <c r="O7273" t="str">
        <f t="shared" si="113"/>
        <v/>
      </c>
    </row>
    <row r="7274" spans="15:15" x14ac:dyDescent="0.5">
      <c r="O7274" t="str">
        <f t="shared" si="113"/>
        <v/>
      </c>
    </row>
    <row r="7275" spans="15:15" x14ac:dyDescent="0.5">
      <c r="O7275" t="str">
        <f t="shared" si="113"/>
        <v/>
      </c>
    </row>
    <row r="7276" spans="15:15" x14ac:dyDescent="0.5">
      <c r="O7276" t="str">
        <f t="shared" si="113"/>
        <v/>
      </c>
    </row>
    <row r="7277" spans="15:15" x14ac:dyDescent="0.5">
      <c r="O7277" t="str">
        <f t="shared" si="113"/>
        <v/>
      </c>
    </row>
    <row r="7278" spans="15:15" x14ac:dyDescent="0.5">
      <c r="O7278" t="str">
        <f t="shared" si="113"/>
        <v/>
      </c>
    </row>
    <row r="7279" spans="15:15" x14ac:dyDescent="0.5">
      <c r="O7279" t="str">
        <f t="shared" si="113"/>
        <v/>
      </c>
    </row>
    <row r="7280" spans="15:15" x14ac:dyDescent="0.5">
      <c r="O7280" t="str">
        <f t="shared" si="113"/>
        <v/>
      </c>
    </row>
    <row r="7281" spans="15:15" x14ac:dyDescent="0.5">
      <c r="O7281" t="str">
        <f t="shared" si="113"/>
        <v/>
      </c>
    </row>
    <row r="7282" spans="15:15" x14ac:dyDescent="0.5">
      <c r="O7282" t="str">
        <f t="shared" si="113"/>
        <v/>
      </c>
    </row>
    <row r="7283" spans="15:15" x14ac:dyDescent="0.5">
      <c r="O7283" t="str">
        <f t="shared" si="113"/>
        <v/>
      </c>
    </row>
    <row r="7284" spans="15:15" x14ac:dyDescent="0.5">
      <c r="O7284" t="str">
        <f t="shared" si="113"/>
        <v/>
      </c>
    </row>
    <row r="7285" spans="15:15" x14ac:dyDescent="0.5">
      <c r="O7285" t="str">
        <f t="shared" si="113"/>
        <v/>
      </c>
    </row>
    <row r="7286" spans="15:15" x14ac:dyDescent="0.5">
      <c r="O7286" t="str">
        <f t="shared" si="113"/>
        <v/>
      </c>
    </row>
    <row r="7287" spans="15:15" x14ac:dyDescent="0.5">
      <c r="O7287" t="str">
        <f t="shared" si="113"/>
        <v/>
      </c>
    </row>
    <row r="7288" spans="15:15" x14ac:dyDescent="0.5">
      <c r="O7288" t="str">
        <f t="shared" si="113"/>
        <v/>
      </c>
    </row>
    <row r="7289" spans="15:15" x14ac:dyDescent="0.5">
      <c r="O7289" t="str">
        <f t="shared" si="113"/>
        <v/>
      </c>
    </row>
    <row r="7290" spans="15:15" x14ac:dyDescent="0.5">
      <c r="O7290" t="str">
        <f t="shared" si="113"/>
        <v/>
      </c>
    </row>
    <row r="7291" spans="15:15" x14ac:dyDescent="0.5">
      <c r="O7291" t="str">
        <f t="shared" si="113"/>
        <v/>
      </c>
    </row>
    <row r="7292" spans="15:15" x14ac:dyDescent="0.5">
      <c r="O7292" t="str">
        <f t="shared" si="113"/>
        <v/>
      </c>
    </row>
    <row r="7293" spans="15:15" x14ac:dyDescent="0.5">
      <c r="O7293" t="str">
        <f t="shared" si="113"/>
        <v/>
      </c>
    </row>
    <row r="7294" spans="15:15" x14ac:dyDescent="0.5">
      <c r="O7294" t="str">
        <f t="shared" si="113"/>
        <v/>
      </c>
    </row>
    <row r="7295" spans="15:15" x14ac:dyDescent="0.5">
      <c r="O7295" t="str">
        <f t="shared" si="113"/>
        <v/>
      </c>
    </row>
    <row r="7296" spans="15:15" x14ac:dyDescent="0.5">
      <c r="O7296" t="str">
        <f t="shared" si="113"/>
        <v/>
      </c>
    </row>
    <row r="7297" spans="15:15" x14ac:dyDescent="0.5">
      <c r="O7297" t="str">
        <f t="shared" si="113"/>
        <v/>
      </c>
    </row>
    <row r="7298" spans="15:15" x14ac:dyDescent="0.5">
      <c r="O7298" t="str">
        <f t="shared" si="113"/>
        <v/>
      </c>
    </row>
    <row r="7299" spans="15:15" x14ac:dyDescent="0.5">
      <c r="O7299" t="str">
        <f t="shared" ref="O7299:O7362" si="114">IF(L7299="","",MONTH(L7299))</f>
        <v/>
      </c>
    </row>
    <row r="7300" spans="15:15" x14ac:dyDescent="0.5">
      <c r="O7300" t="str">
        <f t="shared" si="114"/>
        <v/>
      </c>
    </row>
    <row r="7301" spans="15:15" x14ac:dyDescent="0.5">
      <c r="O7301" t="str">
        <f t="shared" si="114"/>
        <v/>
      </c>
    </row>
    <row r="7302" spans="15:15" x14ac:dyDescent="0.5">
      <c r="O7302" t="str">
        <f t="shared" si="114"/>
        <v/>
      </c>
    </row>
    <row r="7303" spans="15:15" x14ac:dyDescent="0.5">
      <c r="O7303" t="str">
        <f t="shared" si="114"/>
        <v/>
      </c>
    </row>
    <row r="7304" spans="15:15" x14ac:dyDescent="0.5">
      <c r="O7304" t="str">
        <f t="shared" si="114"/>
        <v/>
      </c>
    </row>
    <row r="7305" spans="15:15" x14ac:dyDescent="0.5">
      <c r="O7305" t="str">
        <f t="shared" si="114"/>
        <v/>
      </c>
    </row>
    <row r="7306" spans="15:15" x14ac:dyDescent="0.5">
      <c r="O7306" t="str">
        <f t="shared" si="114"/>
        <v/>
      </c>
    </row>
    <row r="7307" spans="15:15" x14ac:dyDescent="0.5">
      <c r="O7307" t="str">
        <f t="shared" si="114"/>
        <v/>
      </c>
    </row>
    <row r="7308" spans="15:15" x14ac:dyDescent="0.5">
      <c r="O7308" t="str">
        <f t="shared" si="114"/>
        <v/>
      </c>
    </row>
    <row r="7309" spans="15:15" x14ac:dyDescent="0.5">
      <c r="O7309" t="str">
        <f t="shared" si="114"/>
        <v/>
      </c>
    </row>
    <row r="7310" spans="15:15" x14ac:dyDescent="0.5">
      <c r="O7310" t="str">
        <f t="shared" si="114"/>
        <v/>
      </c>
    </row>
    <row r="7311" spans="15:15" x14ac:dyDescent="0.5">
      <c r="O7311" t="str">
        <f t="shared" si="114"/>
        <v/>
      </c>
    </row>
    <row r="7312" spans="15:15" x14ac:dyDescent="0.5">
      <c r="O7312" t="str">
        <f t="shared" si="114"/>
        <v/>
      </c>
    </row>
    <row r="7313" spans="15:15" x14ac:dyDescent="0.5">
      <c r="O7313" t="str">
        <f t="shared" si="114"/>
        <v/>
      </c>
    </row>
    <row r="7314" spans="15:15" x14ac:dyDescent="0.5">
      <c r="O7314" t="str">
        <f t="shared" si="114"/>
        <v/>
      </c>
    </row>
    <row r="7315" spans="15:15" x14ac:dyDescent="0.5">
      <c r="O7315" t="str">
        <f t="shared" si="114"/>
        <v/>
      </c>
    </row>
    <row r="7316" spans="15:15" x14ac:dyDescent="0.5">
      <c r="O7316" t="str">
        <f t="shared" si="114"/>
        <v/>
      </c>
    </row>
    <row r="7317" spans="15:15" x14ac:dyDescent="0.5">
      <c r="O7317" t="str">
        <f t="shared" si="114"/>
        <v/>
      </c>
    </row>
    <row r="7318" spans="15:15" x14ac:dyDescent="0.5">
      <c r="O7318" t="str">
        <f t="shared" si="114"/>
        <v/>
      </c>
    </row>
    <row r="7319" spans="15:15" x14ac:dyDescent="0.5">
      <c r="O7319" t="str">
        <f t="shared" si="114"/>
        <v/>
      </c>
    </row>
    <row r="7320" spans="15:15" x14ac:dyDescent="0.5">
      <c r="O7320" t="str">
        <f t="shared" si="114"/>
        <v/>
      </c>
    </row>
    <row r="7321" spans="15:15" x14ac:dyDescent="0.5">
      <c r="O7321" t="str">
        <f t="shared" si="114"/>
        <v/>
      </c>
    </row>
    <row r="7322" spans="15:15" x14ac:dyDescent="0.5">
      <c r="O7322" t="str">
        <f t="shared" si="114"/>
        <v/>
      </c>
    </row>
    <row r="7323" spans="15:15" x14ac:dyDescent="0.5">
      <c r="O7323" t="str">
        <f t="shared" si="114"/>
        <v/>
      </c>
    </row>
    <row r="7324" spans="15:15" x14ac:dyDescent="0.5">
      <c r="O7324" t="str">
        <f t="shared" si="114"/>
        <v/>
      </c>
    </row>
    <row r="7325" spans="15:15" x14ac:dyDescent="0.5">
      <c r="O7325" t="str">
        <f t="shared" si="114"/>
        <v/>
      </c>
    </row>
    <row r="7326" spans="15:15" x14ac:dyDescent="0.5">
      <c r="O7326" t="str">
        <f t="shared" si="114"/>
        <v/>
      </c>
    </row>
    <row r="7327" spans="15:15" x14ac:dyDescent="0.5">
      <c r="O7327" t="str">
        <f t="shared" si="114"/>
        <v/>
      </c>
    </row>
    <row r="7328" spans="15:15" x14ac:dyDescent="0.5">
      <c r="O7328" t="str">
        <f t="shared" si="114"/>
        <v/>
      </c>
    </row>
    <row r="7329" spans="15:15" x14ac:dyDescent="0.5">
      <c r="O7329" t="str">
        <f t="shared" si="114"/>
        <v/>
      </c>
    </row>
    <row r="7330" spans="15:15" x14ac:dyDescent="0.5">
      <c r="O7330" t="str">
        <f t="shared" si="114"/>
        <v/>
      </c>
    </row>
    <row r="7331" spans="15:15" x14ac:dyDescent="0.5">
      <c r="O7331" t="str">
        <f t="shared" si="114"/>
        <v/>
      </c>
    </row>
    <row r="7332" spans="15:15" x14ac:dyDescent="0.5">
      <c r="O7332" t="str">
        <f t="shared" si="114"/>
        <v/>
      </c>
    </row>
    <row r="7333" spans="15:15" x14ac:dyDescent="0.5">
      <c r="O7333" t="str">
        <f t="shared" si="114"/>
        <v/>
      </c>
    </row>
    <row r="7334" spans="15:15" x14ac:dyDescent="0.5">
      <c r="O7334" t="str">
        <f t="shared" si="114"/>
        <v/>
      </c>
    </row>
    <row r="7335" spans="15:15" x14ac:dyDescent="0.5">
      <c r="O7335" t="str">
        <f t="shared" si="114"/>
        <v/>
      </c>
    </row>
    <row r="7336" spans="15:15" x14ac:dyDescent="0.5">
      <c r="O7336" t="str">
        <f t="shared" si="114"/>
        <v/>
      </c>
    </row>
    <row r="7337" spans="15:15" x14ac:dyDescent="0.5">
      <c r="O7337" t="str">
        <f t="shared" si="114"/>
        <v/>
      </c>
    </row>
    <row r="7338" spans="15:15" x14ac:dyDescent="0.5">
      <c r="O7338" t="str">
        <f t="shared" si="114"/>
        <v/>
      </c>
    </row>
    <row r="7339" spans="15:15" x14ac:dyDescent="0.5">
      <c r="O7339" t="str">
        <f t="shared" si="114"/>
        <v/>
      </c>
    </row>
    <row r="7340" spans="15:15" x14ac:dyDescent="0.5">
      <c r="O7340" t="str">
        <f t="shared" si="114"/>
        <v/>
      </c>
    </row>
    <row r="7341" spans="15:15" x14ac:dyDescent="0.5">
      <c r="O7341" t="str">
        <f t="shared" si="114"/>
        <v/>
      </c>
    </row>
    <row r="7342" spans="15:15" x14ac:dyDescent="0.5">
      <c r="O7342" t="str">
        <f t="shared" si="114"/>
        <v/>
      </c>
    </row>
    <row r="7343" spans="15:15" x14ac:dyDescent="0.5">
      <c r="O7343" t="str">
        <f t="shared" si="114"/>
        <v/>
      </c>
    </row>
    <row r="7344" spans="15:15" x14ac:dyDescent="0.5">
      <c r="O7344" t="str">
        <f t="shared" si="114"/>
        <v/>
      </c>
    </row>
    <row r="7345" spans="15:15" x14ac:dyDescent="0.5">
      <c r="O7345" t="str">
        <f t="shared" si="114"/>
        <v/>
      </c>
    </row>
    <row r="7346" spans="15:15" x14ac:dyDescent="0.5">
      <c r="O7346" t="str">
        <f t="shared" si="114"/>
        <v/>
      </c>
    </row>
    <row r="7347" spans="15:15" x14ac:dyDescent="0.5">
      <c r="O7347" t="str">
        <f t="shared" si="114"/>
        <v/>
      </c>
    </row>
    <row r="7348" spans="15:15" x14ac:dyDescent="0.5">
      <c r="O7348" t="str">
        <f t="shared" si="114"/>
        <v/>
      </c>
    </row>
    <row r="7349" spans="15:15" x14ac:dyDescent="0.5">
      <c r="O7349" t="str">
        <f t="shared" si="114"/>
        <v/>
      </c>
    </row>
    <row r="7350" spans="15:15" x14ac:dyDescent="0.5">
      <c r="O7350" t="str">
        <f t="shared" si="114"/>
        <v/>
      </c>
    </row>
    <row r="7351" spans="15:15" x14ac:dyDescent="0.5">
      <c r="O7351" t="str">
        <f t="shared" si="114"/>
        <v/>
      </c>
    </row>
    <row r="7352" spans="15:15" x14ac:dyDescent="0.5">
      <c r="O7352" t="str">
        <f t="shared" si="114"/>
        <v/>
      </c>
    </row>
    <row r="7353" spans="15:15" x14ac:dyDescent="0.5">
      <c r="O7353" t="str">
        <f t="shared" si="114"/>
        <v/>
      </c>
    </row>
    <row r="7354" spans="15:15" x14ac:dyDescent="0.5">
      <c r="O7354" t="str">
        <f t="shared" si="114"/>
        <v/>
      </c>
    </row>
    <row r="7355" spans="15:15" x14ac:dyDescent="0.5">
      <c r="O7355" t="str">
        <f t="shared" si="114"/>
        <v/>
      </c>
    </row>
    <row r="7356" spans="15:15" x14ac:dyDescent="0.5">
      <c r="O7356" t="str">
        <f t="shared" si="114"/>
        <v/>
      </c>
    </row>
    <row r="7357" spans="15:15" x14ac:dyDescent="0.5">
      <c r="O7357" t="str">
        <f t="shared" si="114"/>
        <v/>
      </c>
    </row>
    <row r="7358" spans="15:15" x14ac:dyDescent="0.5">
      <c r="O7358" t="str">
        <f t="shared" si="114"/>
        <v/>
      </c>
    </row>
    <row r="7359" spans="15:15" x14ac:dyDescent="0.5">
      <c r="O7359" t="str">
        <f t="shared" si="114"/>
        <v/>
      </c>
    </row>
    <row r="7360" spans="15:15" x14ac:dyDescent="0.5">
      <c r="O7360" t="str">
        <f t="shared" si="114"/>
        <v/>
      </c>
    </row>
    <row r="7361" spans="15:15" x14ac:dyDescent="0.5">
      <c r="O7361" t="str">
        <f t="shared" si="114"/>
        <v/>
      </c>
    </row>
    <row r="7362" spans="15:15" x14ac:dyDescent="0.5">
      <c r="O7362" t="str">
        <f t="shared" si="114"/>
        <v/>
      </c>
    </row>
    <row r="7363" spans="15:15" x14ac:dyDescent="0.5">
      <c r="O7363" t="str">
        <f t="shared" ref="O7363:O7426" si="115">IF(L7363="","",MONTH(L7363))</f>
        <v/>
      </c>
    </row>
    <row r="7364" spans="15:15" x14ac:dyDescent="0.5">
      <c r="O7364" t="str">
        <f t="shared" si="115"/>
        <v/>
      </c>
    </row>
    <row r="7365" spans="15:15" x14ac:dyDescent="0.5">
      <c r="O7365" t="str">
        <f t="shared" si="115"/>
        <v/>
      </c>
    </row>
    <row r="7366" spans="15:15" x14ac:dyDescent="0.5">
      <c r="O7366" t="str">
        <f t="shared" si="115"/>
        <v/>
      </c>
    </row>
    <row r="7367" spans="15:15" x14ac:dyDescent="0.5">
      <c r="O7367" t="str">
        <f t="shared" si="115"/>
        <v/>
      </c>
    </row>
    <row r="7368" spans="15:15" x14ac:dyDescent="0.5">
      <c r="O7368" t="str">
        <f t="shared" si="115"/>
        <v/>
      </c>
    </row>
    <row r="7369" spans="15:15" x14ac:dyDescent="0.5">
      <c r="O7369" t="str">
        <f t="shared" si="115"/>
        <v/>
      </c>
    </row>
    <row r="7370" spans="15:15" x14ac:dyDescent="0.5">
      <c r="O7370" t="str">
        <f t="shared" si="115"/>
        <v/>
      </c>
    </row>
    <row r="7371" spans="15:15" x14ac:dyDescent="0.5">
      <c r="O7371" t="str">
        <f t="shared" si="115"/>
        <v/>
      </c>
    </row>
    <row r="7372" spans="15:15" x14ac:dyDescent="0.5">
      <c r="O7372" t="str">
        <f t="shared" si="115"/>
        <v/>
      </c>
    </row>
    <row r="7373" spans="15:15" x14ac:dyDescent="0.5">
      <c r="O7373" t="str">
        <f t="shared" si="115"/>
        <v/>
      </c>
    </row>
    <row r="7374" spans="15:15" x14ac:dyDescent="0.5">
      <c r="O7374" t="str">
        <f t="shared" si="115"/>
        <v/>
      </c>
    </row>
    <row r="7375" spans="15:15" x14ac:dyDescent="0.5">
      <c r="O7375" t="str">
        <f t="shared" si="115"/>
        <v/>
      </c>
    </row>
    <row r="7376" spans="15:15" x14ac:dyDescent="0.5">
      <c r="O7376" t="str">
        <f t="shared" si="115"/>
        <v/>
      </c>
    </row>
    <row r="7377" spans="15:15" x14ac:dyDescent="0.5">
      <c r="O7377" t="str">
        <f t="shared" si="115"/>
        <v/>
      </c>
    </row>
    <row r="7378" spans="15:15" x14ac:dyDescent="0.5">
      <c r="O7378" t="str">
        <f t="shared" si="115"/>
        <v/>
      </c>
    </row>
    <row r="7379" spans="15:15" x14ac:dyDescent="0.5">
      <c r="O7379" t="str">
        <f t="shared" si="115"/>
        <v/>
      </c>
    </row>
    <row r="7380" spans="15:15" x14ac:dyDescent="0.5">
      <c r="O7380" t="str">
        <f t="shared" si="115"/>
        <v/>
      </c>
    </row>
    <row r="7381" spans="15:15" x14ac:dyDescent="0.5">
      <c r="O7381" t="str">
        <f t="shared" si="115"/>
        <v/>
      </c>
    </row>
    <row r="7382" spans="15:15" x14ac:dyDescent="0.5">
      <c r="O7382" t="str">
        <f t="shared" si="115"/>
        <v/>
      </c>
    </row>
    <row r="7383" spans="15:15" x14ac:dyDescent="0.5">
      <c r="O7383" t="str">
        <f t="shared" si="115"/>
        <v/>
      </c>
    </row>
    <row r="7384" spans="15:15" x14ac:dyDescent="0.5">
      <c r="O7384" t="str">
        <f t="shared" si="115"/>
        <v/>
      </c>
    </row>
    <row r="7385" spans="15:15" x14ac:dyDescent="0.5">
      <c r="O7385" t="str">
        <f t="shared" si="115"/>
        <v/>
      </c>
    </row>
    <row r="7386" spans="15:15" x14ac:dyDescent="0.5">
      <c r="O7386" t="str">
        <f t="shared" si="115"/>
        <v/>
      </c>
    </row>
    <row r="7387" spans="15:15" x14ac:dyDescent="0.5">
      <c r="O7387" t="str">
        <f t="shared" si="115"/>
        <v/>
      </c>
    </row>
    <row r="7388" spans="15:15" x14ac:dyDescent="0.5">
      <c r="O7388" t="str">
        <f t="shared" si="115"/>
        <v/>
      </c>
    </row>
    <row r="7389" spans="15:15" x14ac:dyDescent="0.5">
      <c r="O7389" t="str">
        <f t="shared" si="115"/>
        <v/>
      </c>
    </row>
    <row r="7390" spans="15:15" x14ac:dyDescent="0.5">
      <c r="O7390" t="str">
        <f t="shared" si="115"/>
        <v/>
      </c>
    </row>
    <row r="7391" spans="15:15" x14ac:dyDescent="0.5">
      <c r="O7391" t="str">
        <f t="shared" si="115"/>
        <v/>
      </c>
    </row>
    <row r="7392" spans="15:15" x14ac:dyDescent="0.5">
      <c r="O7392" t="str">
        <f t="shared" si="115"/>
        <v/>
      </c>
    </row>
    <row r="7393" spans="15:15" x14ac:dyDescent="0.5">
      <c r="O7393" t="str">
        <f t="shared" si="115"/>
        <v/>
      </c>
    </row>
    <row r="7394" spans="15:15" x14ac:dyDescent="0.5">
      <c r="O7394" t="str">
        <f t="shared" si="115"/>
        <v/>
      </c>
    </row>
    <row r="7395" spans="15:15" x14ac:dyDescent="0.5">
      <c r="O7395" t="str">
        <f t="shared" si="115"/>
        <v/>
      </c>
    </row>
    <row r="7396" spans="15:15" x14ac:dyDescent="0.5">
      <c r="O7396" t="str">
        <f t="shared" si="115"/>
        <v/>
      </c>
    </row>
    <row r="7397" spans="15:15" x14ac:dyDescent="0.5">
      <c r="O7397" t="str">
        <f t="shared" si="115"/>
        <v/>
      </c>
    </row>
    <row r="7398" spans="15:15" x14ac:dyDescent="0.5">
      <c r="O7398" t="str">
        <f t="shared" si="115"/>
        <v/>
      </c>
    </row>
    <row r="7399" spans="15:15" x14ac:dyDescent="0.5">
      <c r="O7399" t="str">
        <f t="shared" si="115"/>
        <v/>
      </c>
    </row>
    <row r="7400" spans="15:15" x14ac:dyDescent="0.5">
      <c r="O7400" t="str">
        <f t="shared" si="115"/>
        <v/>
      </c>
    </row>
    <row r="7401" spans="15:15" x14ac:dyDescent="0.5">
      <c r="O7401" t="str">
        <f t="shared" si="115"/>
        <v/>
      </c>
    </row>
    <row r="7402" spans="15:15" x14ac:dyDescent="0.5">
      <c r="O7402" t="str">
        <f t="shared" si="115"/>
        <v/>
      </c>
    </row>
    <row r="7403" spans="15:15" x14ac:dyDescent="0.5">
      <c r="O7403" t="str">
        <f t="shared" si="115"/>
        <v/>
      </c>
    </row>
    <row r="7404" spans="15:15" x14ac:dyDescent="0.5">
      <c r="O7404" t="str">
        <f t="shared" si="115"/>
        <v/>
      </c>
    </row>
    <row r="7405" spans="15:15" x14ac:dyDescent="0.5">
      <c r="O7405" t="str">
        <f t="shared" si="115"/>
        <v/>
      </c>
    </row>
    <row r="7406" spans="15:15" x14ac:dyDescent="0.5">
      <c r="O7406" t="str">
        <f t="shared" si="115"/>
        <v/>
      </c>
    </row>
    <row r="7407" spans="15:15" x14ac:dyDescent="0.5">
      <c r="O7407" t="str">
        <f t="shared" si="115"/>
        <v/>
      </c>
    </row>
    <row r="7408" spans="15:15" x14ac:dyDescent="0.5">
      <c r="O7408" t="str">
        <f t="shared" si="115"/>
        <v/>
      </c>
    </row>
    <row r="7409" spans="15:15" x14ac:dyDescent="0.5">
      <c r="O7409" t="str">
        <f t="shared" si="115"/>
        <v/>
      </c>
    </row>
    <row r="7410" spans="15:15" x14ac:dyDescent="0.5">
      <c r="O7410" t="str">
        <f t="shared" si="115"/>
        <v/>
      </c>
    </row>
    <row r="7411" spans="15:15" x14ac:dyDescent="0.5">
      <c r="O7411" t="str">
        <f t="shared" si="115"/>
        <v/>
      </c>
    </row>
    <row r="7412" spans="15:15" x14ac:dyDescent="0.5">
      <c r="O7412" t="str">
        <f t="shared" si="115"/>
        <v/>
      </c>
    </row>
    <row r="7413" spans="15:15" x14ac:dyDescent="0.5">
      <c r="O7413" t="str">
        <f t="shared" si="115"/>
        <v/>
      </c>
    </row>
    <row r="7414" spans="15:15" x14ac:dyDescent="0.5">
      <c r="O7414" t="str">
        <f t="shared" si="115"/>
        <v/>
      </c>
    </row>
    <row r="7415" spans="15:15" x14ac:dyDescent="0.5">
      <c r="O7415" t="str">
        <f t="shared" si="115"/>
        <v/>
      </c>
    </row>
    <row r="7416" spans="15:15" x14ac:dyDescent="0.5">
      <c r="O7416" t="str">
        <f t="shared" si="115"/>
        <v/>
      </c>
    </row>
    <row r="7417" spans="15:15" x14ac:dyDescent="0.5">
      <c r="O7417" t="str">
        <f t="shared" si="115"/>
        <v/>
      </c>
    </row>
    <row r="7418" spans="15:15" x14ac:dyDescent="0.5">
      <c r="O7418" t="str">
        <f t="shared" si="115"/>
        <v/>
      </c>
    </row>
    <row r="7419" spans="15:15" x14ac:dyDescent="0.5">
      <c r="O7419" t="str">
        <f t="shared" si="115"/>
        <v/>
      </c>
    </row>
    <row r="7420" spans="15:15" x14ac:dyDescent="0.5">
      <c r="O7420" t="str">
        <f t="shared" si="115"/>
        <v/>
      </c>
    </row>
    <row r="7421" spans="15:15" x14ac:dyDescent="0.5">
      <c r="O7421" t="str">
        <f t="shared" si="115"/>
        <v/>
      </c>
    </row>
    <row r="7422" spans="15:15" x14ac:dyDescent="0.5">
      <c r="O7422" t="str">
        <f t="shared" si="115"/>
        <v/>
      </c>
    </row>
    <row r="7423" spans="15:15" x14ac:dyDescent="0.5">
      <c r="O7423" t="str">
        <f t="shared" si="115"/>
        <v/>
      </c>
    </row>
    <row r="7424" spans="15:15" x14ac:dyDescent="0.5">
      <c r="O7424" t="str">
        <f t="shared" si="115"/>
        <v/>
      </c>
    </row>
    <row r="7425" spans="15:15" x14ac:dyDescent="0.5">
      <c r="O7425" t="str">
        <f t="shared" si="115"/>
        <v/>
      </c>
    </row>
    <row r="7426" spans="15:15" x14ac:dyDescent="0.5">
      <c r="O7426" t="str">
        <f t="shared" si="115"/>
        <v/>
      </c>
    </row>
    <row r="7427" spans="15:15" x14ac:dyDescent="0.5">
      <c r="O7427" t="str">
        <f t="shared" ref="O7427:O7490" si="116">IF(L7427="","",MONTH(L7427))</f>
        <v/>
      </c>
    </row>
    <row r="7428" spans="15:15" x14ac:dyDescent="0.5">
      <c r="O7428" t="str">
        <f t="shared" si="116"/>
        <v/>
      </c>
    </row>
    <row r="7429" spans="15:15" x14ac:dyDescent="0.5">
      <c r="O7429" t="str">
        <f t="shared" si="116"/>
        <v/>
      </c>
    </row>
    <row r="7430" spans="15:15" x14ac:dyDescent="0.5">
      <c r="O7430" t="str">
        <f t="shared" si="116"/>
        <v/>
      </c>
    </row>
    <row r="7431" spans="15:15" x14ac:dyDescent="0.5">
      <c r="O7431" t="str">
        <f t="shared" si="116"/>
        <v/>
      </c>
    </row>
    <row r="7432" spans="15:15" x14ac:dyDescent="0.5">
      <c r="O7432" t="str">
        <f t="shared" si="116"/>
        <v/>
      </c>
    </row>
    <row r="7433" spans="15:15" x14ac:dyDescent="0.5">
      <c r="O7433" t="str">
        <f t="shared" si="116"/>
        <v/>
      </c>
    </row>
    <row r="7434" spans="15:15" x14ac:dyDescent="0.5">
      <c r="O7434" t="str">
        <f t="shared" si="116"/>
        <v/>
      </c>
    </row>
    <row r="7435" spans="15:15" x14ac:dyDescent="0.5">
      <c r="O7435" t="str">
        <f t="shared" si="116"/>
        <v/>
      </c>
    </row>
    <row r="7436" spans="15:15" x14ac:dyDescent="0.5">
      <c r="O7436" t="str">
        <f t="shared" si="116"/>
        <v/>
      </c>
    </row>
    <row r="7437" spans="15:15" x14ac:dyDescent="0.5">
      <c r="O7437" t="str">
        <f t="shared" si="116"/>
        <v/>
      </c>
    </row>
    <row r="7438" spans="15:15" x14ac:dyDescent="0.5">
      <c r="O7438" t="str">
        <f t="shared" si="116"/>
        <v/>
      </c>
    </row>
    <row r="7439" spans="15:15" x14ac:dyDescent="0.5">
      <c r="O7439" t="str">
        <f t="shared" si="116"/>
        <v/>
      </c>
    </row>
    <row r="7440" spans="15:15" x14ac:dyDescent="0.5">
      <c r="O7440" t="str">
        <f t="shared" si="116"/>
        <v/>
      </c>
    </row>
    <row r="7441" spans="15:15" x14ac:dyDescent="0.5">
      <c r="O7441" t="str">
        <f t="shared" si="116"/>
        <v/>
      </c>
    </row>
    <row r="7442" spans="15:15" x14ac:dyDescent="0.5">
      <c r="O7442" t="str">
        <f t="shared" si="116"/>
        <v/>
      </c>
    </row>
    <row r="7443" spans="15:15" x14ac:dyDescent="0.5">
      <c r="O7443" t="str">
        <f t="shared" si="116"/>
        <v/>
      </c>
    </row>
    <row r="7444" spans="15:15" x14ac:dyDescent="0.5">
      <c r="O7444" t="str">
        <f t="shared" si="116"/>
        <v/>
      </c>
    </row>
    <row r="7445" spans="15:15" x14ac:dyDescent="0.5">
      <c r="O7445" t="str">
        <f t="shared" si="116"/>
        <v/>
      </c>
    </row>
    <row r="7446" spans="15:15" x14ac:dyDescent="0.5">
      <c r="O7446" t="str">
        <f t="shared" si="116"/>
        <v/>
      </c>
    </row>
    <row r="7447" spans="15:15" x14ac:dyDescent="0.5">
      <c r="O7447" t="str">
        <f t="shared" si="116"/>
        <v/>
      </c>
    </row>
    <row r="7448" spans="15:15" x14ac:dyDescent="0.5">
      <c r="O7448" t="str">
        <f t="shared" si="116"/>
        <v/>
      </c>
    </row>
    <row r="7449" spans="15:15" x14ac:dyDescent="0.5">
      <c r="O7449" t="str">
        <f t="shared" si="116"/>
        <v/>
      </c>
    </row>
    <row r="7450" spans="15:15" x14ac:dyDescent="0.5">
      <c r="O7450" t="str">
        <f t="shared" si="116"/>
        <v/>
      </c>
    </row>
    <row r="7451" spans="15:15" x14ac:dyDescent="0.5">
      <c r="O7451" t="str">
        <f t="shared" si="116"/>
        <v/>
      </c>
    </row>
    <row r="7452" spans="15:15" x14ac:dyDescent="0.5">
      <c r="O7452" t="str">
        <f t="shared" si="116"/>
        <v/>
      </c>
    </row>
    <row r="7453" spans="15:15" x14ac:dyDescent="0.5">
      <c r="O7453" t="str">
        <f t="shared" si="116"/>
        <v/>
      </c>
    </row>
    <row r="7454" spans="15:15" x14ac:dyDescent="0.5">
      <c r="O7454" t="str">
        <f t="shared" si="116"/>
        <v/>
      </c>
    </row>
    <row r="7455" spans="15:15" x14ac:dyDescent="0.5">
      <c r="O7455" t="str">
        <f t="shared" si="116"/>
        <v/>
      </c>
    </row>
    <row r="7456" spans="15:15" x14ac:dyDescent="0.5">
      <c r="O7456" t="str">
        <f t="shared" si="116"/>
        <v/>
      </c>
    </row>
    <row r="7457" spans="15:15" x14ac:dyDescent="0.5">
      <c r="O7457" t="str">
        <f t="shared" si="116"/>
        <v/>
      </c>
    </row>
    <row r="7458" spans="15:15" x14ac:dyDescent="0.5">
      <c r="O7458" t="str">
        <f t="shared" si="116"/>
        <v/>
      </c>
    </row>
    <row r="7459" spans="15:15" x14ac:dyDescent="0.5">
      <c r="O7459" t="str">
        <f t="shared" si="116"/>
        <v/>
      </c>
    </row>
    <row r="7460" spans="15:15" x14ac:dyDescent="0.5">
      <c r="O7460" t="str">
        <f t="shared" si="116"/>
        <v/>
      </c>
    </row>
    <row r="7461" spans="15:15" x14ac:dyDescent="0.5">
      <c r="O7461" t="str">
        <f t="shared" si="116"/>
        <v/>
      </c>
    </row>
    <row r="7462" spans="15:15" x14ac:dyDescent="0.5">
      <c r="O7462" t="str">
        <f t="shared" si="116"/>
        <v/>
      </c>
    </row>
    <row r="7463" spans="15:15" x14ac:dyDescent="0.5">
      <c r="O7463" t="str">
        <f t="shared" si="116"/>
        <v/>
      </c>
    </row>
    <row r="7464" spans="15:15" x14ac:dyDescent="0.5">
      <c r="O7464" t="str">
        <f t="shared" si="116"/>
        <v/>
      </c>
    </row>
    <row r="7465" spans="15:15" x14ac:dyDescent="0.5">
      <c r="O7465" t="str">
        <f t="shared" si="116"/>
        <v/>
      </c>
    </row>
    <row r="7466" spans="15:15" x14ac:dyDescent="0.5">
      <c r="O7466" t="str">
        <f t="shared" si="116"/>
        <v/>
      </c>
    </row>
    <row r="7467" spans="15:15" x14ac:dyDescent="0.5">
      <c r="O7467" t="str">
        <f t="shared" si="116"/>
        <v/>
      </c>
    </row>
    <row r="7468" spans="15:15" x14ac:dyDescent="0.5">
      <c r="O7468" t="str">
        <f t="shared" si="116"/>
        <v/>
      </c>
    </row>
    <row r="7469" spans="15:15" x14ac:dyDescent="0.5">
      <c r="O7469" t="str">
        <f t="shared" si="116"/>
        <v/>
      </c>
    </row>
    <row r="7470" spans="15:15" x14ac:dyDescent="0.5">
      <c r="O7470" t="str">
        <f t="shared" si="116"/>
        <v/>
      </c>
    </row>
    <row r="7471" spans="15:15" x14ac:dyDescent="0.5">
      <c r="O7471" t="str">
        <f t="shared" si="116"/>
        <v/>
      </c>
    </row>
    <row r="7472" spans="15:15" x14ac:dyDescent="0.5">
      <c r="O7472" t="str">
        <f t="shared" si="116"/>
        <v/>
      </c>
    </row>
    <row r="7473" spans="15:15" x14ac:dyDescent="0.5">
      <c r="O7473" t="str">
        <f t="shared" si="116"/>
        <v/>
      </c>
    </row>
    <row r="7474" spans="15:15" x14ac:dyDescent="0.5">
      <c r="O7474" t="str">
        <f t="shared" si="116"/>
        <v/>
      </c>
    </row>
    <row r="7475" spans="15:15" x14ac:dyDescent="0.5">
      <c r="O7475" t="str">
        <f t="shared" si="116"/>
        <v/>
      </c>
    </row>
    <row r="7476" spans="15:15" x14ac:dyDescent="0.5">
      <c r="O7476" t="str">
        <f t="shared" si="116"/>
        <v/>
      </c>
    </row>
    <row r="7477" spans="15:15" x14ac:dyDescent="0.5">
      <c r="O7477" t="str">
        <f t="shared" si="116"/>
        <v/>
      </c>
    </row>
    <row r="7478" spans="15:15" x14ac:dyDescent="0.5">
      <c r="O7478" t="str">
        <f t="shared" si="116"/>
        <v/>
      </c>
    </row>
    <row r="7479" spans="15:15" x14ac:dyDescent="0.5">
      <c r="O7479" t="str">
        <f t="shared" si="116"/>
        <v/>
      </c>
    </row>
    <row r="7480" spans="15:15" x14ac:dyDescent="0.5">
      <c r="O7480" t="str">
        <f t="shared" si="116"/>
        <v/>
      </c>
    </row>
    <row r="7481" spans="15:15" x14ac:dyDescent="0.5">
      <c r="O7481" t="str">
        <f t="shared" si="116"/>
        <v/>
      </c>
    </row>
    <row r="7482" spans="15:15" x14ac:dyDescent="0.5">
      <c r="O7482" t="str">
        <f t="shared" si="116"/>
        <v/>
      </c>
    </row>
    <row r="7483" spans="15:15" x14ac:dyDescent="0.5">
      <c r="O7483" t="str">
        <f t="shared" si="116"/>
        <v/>
      </c>
    </row>
    <row r="7484" spans="15:15" x14ac:dyDescent="0.5">
      <c r="O7484" t="str">
        <f t="shared" si="116"/>
        <v/>
      </c>
    </row>
    <row r="7485" spans="15:15" x14ac:dyDescent="0.5">
      <c r="O7485" t="str">
        <f t="shared" si="116"/>
        <v/>
      </c>
    </row>
    <row r="7486" spans="15:15" x14ac:dyDescent="0.5">
      <c r="O7486" t="str">
        <f t="shared" si="116"/>
        <v/>
      </c>
    </row>
    <row r="7487" spans="15:15" x14ac:dyDescent="0.5">
      <c r="O7487" t="str">
        <f t="shared" si="116"/>
        <v/>
      </c>
    </row>
    <row r="7488" spans="15:15" x14ac:dyDescent="0.5">
      <c r="O7488" t="str">
        <f t="shared" si="116"/>
        <v/>
      </c>
    </row>
    <row r="7489" spans="15:15" x14ac:dyDescent="0.5">
      <c r="O7489" t="str">
        <f t="shared" si="116"/>
        <v/>
      </c>
    </row>
    <row r="7490" spans="15:15" x14ac:dyDescent="0.5">
      <c r="O7490" t="str">
        <f t="shared" si="116"/>
        <v/>
      </c>
    </row>
    <row r="7491" spans="15:15" x14ac:dyDescent="0.5">
      <c r="O7491" t="str">
        <f t="shared" ref="O7491:O7554" si="117">IF(L7491="","",MONTH(L7491))</f>
        <v/>
      </c>
    </row>
    <row r="7492" spans="15:15" x14ac:dyDescent="0.5">
      <c r="O7492" t="str">
        <f t="shared" si="117"/>
        <v/>
      </c>
    </row>
    <row r="7493" spans="15:15" x14ac:dyDescent="0.5">
      <c r="O7493" t="str">
        <f t="shared" si="117"/>
        <v/>
      </c>
    </row>
    <row r="7494" spans="15:15" x14ac:dyDescent="0.5">
      <c r="O7494" t="str">
        <f t="shared" si="117"/>
        <v/>
      </c>
    </row>
    <row r="7495" spans="15:15" x14ac:dyDescent="0.5">
      <c r="O7495" t="str">
        <f t="shared" si="117"/>
        <v/>
      </c>
    </row>
    <row r="7496" spans="15:15" x14ac:dyDescent="0.5">
      <c r="O7496" t="str">
        <f t="shared" si="117"/>
        <v/>
      </c>
    </row>
    <row r="7497" spans="15:15" x14ac:dyDescent="0.5">
      <c r="O7497" t="str">
        <f t="shared" si="117"/>
        <v/>
      </c>
    </row>
    <row r="7498" spans="15:15" x14ac:dyDescent="0.5">
      <c r="O7498" t="str">
        <f t="shared" si="117"/>
        <v/>
      </c>
    </row>
    <row r="7499" spans="15:15" x14ac:dyDescent="0.5">
      <c r="O7499" t="str">
        <f t="shared" si="117"/>
        <v/>
      </c>
    </row>
    <row r="7500" spans="15:15" x14ac:dyDescent="0.5">
      <c r="O7500" t="str">
        <f t="shared" si="117"/>
        <v/>
      </c>
    </row>
    <row r="7501" spans="15:15" x14ac:dyDescent="0.5">
      <c r="O7501" t="str">
        <f t="shared" si="117"/>
        <v/>
      </c>
    </row>
    <row r="7502" spans="15:15" x14ac:dyDescent="0.5">
      <c r="O7502" t="str">
        <f t="shared" si="117"/>
        <v/>
      </c>
    </row>
    <row r="7503" spans="15:15" x14ac:dyDescent="0.5">
      <c r="O7503" t="str">
        <f t="shared" si="117"/>
        <v/>
      </c>
    </row>
    <row r="7504" spans="15:15" x14ac:dyDescent="0.5">
      <c r="O7504" t="str">
        <f t="shared" si="117"/>
        <v/>
      </c>
    </row>
    <row r="7505" spans="15:15" x14ac:dyDescent="0.5">
      <c r="O7505" t="str">
        <f t="shared" si="117"/>
        <v/>
      </c>
    </row>
    <row r="7506" spans="15:15" x14ac:dyDescent="0.5">
      <c r="O7506" t="str">
        <f t="shared" si="117"/>
        <v/>
      </c>
    </row>
    <row r="7507" spans="15:15" x14ac:dyDescent="0.5">
      <c r="O7507" t="str">
        <f t="shared" si="117"/>
        <v/>
      </c>
    </row>
    <row r="7508" spans="15:15" x14ac:dyDescent="0.5">
      <c r="O7508" t="str">
        <f t="shared" si="117"/>
        <v/>
      </c>
    </row>
    <row r="7509" spans="15:15" x14ac:dyDescent="0.5">
      <c r="O7509" t="str">
        <f t="shared" si="117"/>
        <v/>
      </c>
    </row>
    <row r="7510" spans="15:15" x14ac:dyDescent="0.5">
      <c r="O7510" t="str">
        <f t="shared" si="117"/>
        <v/>
      </c>
    </row>
    <row r="7511" spans="15:15" x14ac:dyDescent="0.5">
      <c r="O7511" t="str">
        <f t="shared" si="117"/>
        <v/>
      </c>
    </row>
    <row r="7512" spans="15:15" x14ac:dyDescent="0.5">
      <c r="O7512" t="str">
        <f t="shared" si="117"/>
        <v/>
      </c>
    </row>
    <row r="7513" spans="15:15" x14ac:dyDescent="0.5">
      <c r="O7513" t="str">
        <f t="shared" si="117"/>
        <v/>
      </c>
    </row>
    <row r="7514" spans="15:15" x14ac:dyDescent="0.5">
      <c r="O7514" t="str">
        <f t="shared" si="117"/>
        <v/>
      </c>
    </row>
    <row r="7515" spans="15:15" x14ac:dyDescent="0.5">
      <c r="O7515" t="str">
        <f t="shared" si="117"/>
        <v/>
      </c>
    </row>
    <row r="7516" spans="15:15" x14ac:dyDescent="0.5">
      <c r="O7516" t="str">
        <f t="shared" si="117"/>
        <v/>
      </c>
    </row>
    <row r="7517" spans="15:15" x14ac:dyDescent="0.5">
      <c r="O7517" t="str">
        <f t="shared" si="117"/>
        <v/>
      </c>
    </row>
    <row r="7518" spans="15:15" x14ac:dyDescent="0.5">
      <c r="O7518" t="str">
        <f t="shared" si="117"/>
        <v/>
      </c>
    </row>
    <row r="7519" spans="15:15" x14ac:dyDescent="0.5">
      <c r="O7519" t="str">
        <f t="shared" si="117"/>
        <v/>
      </c>
    </row>
    <row r="7520" spans="15:15" x14ac:dyDescent="0.5">
      <c r="O7520" t="str">
        <f t="shared" si="117"/>
        <v/>
      </c>
    </row>
    <row r="7521" spans="15:15" x14ac:dyDescent="0.5">
      <c r="O7521" t="str">
        <f t="shared" si="117"/>
        <v/>
      </c>
    </row>
    <row r="7522" spans="15:15" x14ac:dyDescent="0.5">
      <c r="O7522" t="str">
        <f t="shared" si="117"/>
        <v/>
      </c>
    </row>
    <row r="7523" spans="15:15" x14ac:dyDescent="0.5">
      <c r="O7523" t="str">
        <f t="shared" si="117"/>
        <v/>
      </c>
    </row>
    <row r="7524" spans="15:15" x14ac:dyDescent="0.5">
      <c r="O7524" t="str">
        <f t="shared" si="117"/>
        <v/>
      </c>
    </row>
    <row r="7525" spans="15:15" x14ac:dyDescent="0.5">
      <c r="O7525" t="str">
        <f t="shared" si="117"/>
        <v/>
      </c>
    </row>
    <row r="7526" spans="15:15" x14ac:dyDescent="0.5">
      <c r="O7526" t="str">
        <f t="shared" si="117"/>
        <v/>
      </c>
    </row>
    <row r="7527" spans="15:15" x14ac:dyDescent="0.5">
      <c r="O7527" t="str">
        <f t="shared" si="117"/>
        <v/>
      </c>
    </row>
    <row r="7528" spans="15:15" x14ac:dyDescent="0.5">
      <c r="O7528" t="str">
        <f t="shared" si="117"/>
        <v/>
      </c>
    </row>
    <row r="7529" spans="15:15" x14ac:dyDescent="0.5">
      <c r="O7529" t="str">
        <f t="shared" si="117"/>
        <v/>
      </c>
    </row>
    <row r="7530" spans="15:15" x14ac:dyDescent="0.5">
      <c r="O7530" t="str">
        <f t="shared" si="117"/>
        <v/>
      </c>
    </row>
    <row r="7531" spans="15:15" x14ac:dyDescent="0.5">
      <c r="O7531" t="str">
        <f t="shared" si="117"/>
        <v/>
      </c>
    </row>
    <row r="7532" spans="15:15" x14ac:dyDescent="0.5">
      <c r="O7532" t="str">
        <f t="shared" si="117"/>
        <v/>
      </c>
    </row>
    <row r="7533" spans="15:15" x14ac:dyDescent="0.5">
      <c r="O7533" t="str">
        <f t="shared" si="117"/>
        <v/>
      </c>
    </row>
    <row r="7534" spans="15:15" x14ac:dyDescent="0.5">
      <c r="O7534" t="str">
        <f t="shared" si="117"/>
        <v/>
      </c>
    </row>
    <row r="7535" spans="15:15" x14ac:dyDescent="0.5">
      <c r="O7535" t="str">
        <f t="shared" si="117"/>
        <v/>
      </c>
    </row>
    <row r="7536" spans="15:15" x14ac:dyDescent="0.5">
      <c r="O7536" t="str">
        <f t="shared" si="117"/>
        <v/>
      </c>
    </row>
    <row r="7537" spans="15:15" x14ac:dyDescent="0.5">
      <c r="O7537" t="str">
        <f t="shared" si="117"/>
        <v/>
      </c>
    </row>
    <row r="7538" spans="15:15" x14ac:dyDescent="0.5">
      <c r="O7538" t="str">
        <f t="shared" si="117"/>
        <v/>
      </c>
    </row>
    <row r="7539" spans="15:15" x14ac:dyDescent="0.5">
      <c r="O7539" t="str">
        <f t="shared" si="117"/>
        <v/>
      </c>
    </row>
    <row r="7540" spans="15:15" x14ac:dyDescent="0.5">
      <c r="O7540" t="str">
        <f t="shared" si="117"/>
        <v/>
      </c>
    </row>
    <row r="7541" spans="15:15" x14ac:dyDescent="0.5">
      <c r="O7541" t="str">
        <f t="shared" si="117"/>
        <v/>
      </c>
    </row>
    <row r="7542" spans="15:15" x14ac:dyDescent="0.5">
      <c r="O7542" t="str">
        <f t="shared" si="117"/>
        <v/>
      </c>
    </row>
    <row r="7543" spans="15:15" x14ac:dyDescent="0.5">
      <c r="O7543" t="str">
        <f t="shared" si="117"/>
        <v/>
      </c>
    </row>
    <row r="7544" spans="15:15" x14ac:dyDescent="0.5">
      <c r="O7544" t="str">
        <f t="shared" si="117"/>
        <v/>
      </c>
    </row>
    <row r="7545" spans="15:15" x14ac:dyDescent="0.5">
      <c r="O7545" t="str">
        <f t="shared" si="117"/>
        <v/>
      </c>
    </row>
    <row r="7546" spans="15:15" x14ac:dyDescent="0.5">
      <c r="O7546" t="str">
        <f t="shared" si="117"/>
        <v/>
      </c>
    </row>
    <row r="7547" spans="15:15" x14ac:dyDescent="0.5">
      <c r="O7547" t="str">
        <f t="shared" si="117"/>
        <v/>
      </c>
    </row>
    <row r="7548" spans="15:15" x14ac:dyDescent="0.5">
      <c r="O7548" t="str">
        <f t="shared" si="117"/>
        <v/>
      </c>
    </row>
    <row r="7549" spans="15:15" x14ac:dyDescent="0.5">
      <c r="O7549" t="str">
        <f t="shared" si="117"/>
        <v/>
      </c>
    </row>
    <row r="7550" spans="15:15" x14ac:dyDescent="0.5">
      <c r="O7550" t="str">
        <f t="shared" si="117"/>
        <v/>
      </c>
    </row>
    <row r="7551" spans="15:15" x14ac:dyDescent="0.5">
      <c r="O7551" t="str">
        <f t="shared" si="117"/>
        <v/>
      </c>
    </row>
    <row r="7552" spans="15:15" x14ac:dyDescent="0.5">
      <c r="O7552" t="str">
        <f t="shared" si="117"/>
        <v/>
      </c>
    </row>
    <row r="7553" spans="15:15" x14ac:dyDescent="0.5">
      <c r="O7553" t="str">
        <f t="shared" si="117"/>
        <v/>
      </c>
    </row>
    <row r="7554" spans="15:15" x14ac:dyDescent="0.5">
      <c r="O7554" t="str">
        <f t="shared" si="117"/>
        <v/>
      </c>
    </row>
    <row r="7555" spans="15:15" x14ac:dyDescent="0.5">
      <c r="O7555" t="str">
        <f t="shared" ref="O7555:O7618" si="118">IF(L7555="","",MONTH(L7555))</f>
        <v/>
      </c>
    </row>
    <row r="7556" spans="15:15" x14ac:dyDescent="0.5">
      <c r="O7556" t="str">
        <f t="shared" si="118"/>
        <v/>
      </c>
    </row>
    <row r="7557" spans="15:15" x14ac:dyDescent="0.5">
      <c r="O7557" t="str">
        <f t="shared" si="118"/>
        <v/>
      </c>
    </row>
    <row r="7558" spans="15:15" x14ac:dyDescent="0.5">
      <c r="O7558" t="str">
        <f t="shared" si="118"/>
        <v/>
      </c>
    </row>
    <row r="7559" spans="15:15" x14ac:dyDescent="0.5">
      <c r="O7559" t="str">
        <f t="shared" si="118"/>
        <v/>
      </c>
    </row>
    <row r="7560" spans="15:15" x14ac:dyDescent="0.5">
      <c r="O7560" t="str">
        <f t="shared" si="118"/>
        <v/>
      </c>
    </row>
    <row r="7561" spans="15:15" x14ac:dyDescent="0.5">
      <c r="O7561" t="str">
        <f t="shared" si="118"/>
        <v/>
      </c>
    </row>
    <row r="7562" spans="15:15" x14ac:dyDescent="0.5">
      <c r="O7562" t="str">
        <f t="shared" si="118"/>
        <v/>
      </c>
    </row>
    <row r="7563" spans="15:15" x14ac:dyDescent="0.5">
      <c r="O7563" t="str">
        <f t="shared" si="118"/>
        <v/>
      </c>
    </row>
    <row r="7564" spans="15:15" x14ac:dyDescent="0.5">
      <c r="O7564" t="str">
        <f t="shared" si="118"/>
        <v/>
      </c>
    </row>
    <row r="7565" spans="15:15" x14ac:dyDescent="0.5">
      <c r="O7565" t="str">
        <f t="shared" si="118"/>
        <v/>
      </c>
    </row>
    <row r="7566" spans="15:15" x14ac:dyDescent="0.5">
      <c r="O7566" t="str">
        <f t="shared" si="118"/>
        <v/>
      </c>
    </row>
    <row r="7567" spans="15:15" x14ac:dyDescent="0.5">
      <c r="O7567" t="str">
        <f t="shared" si="118"/>
        <v/>
      </c>
    </row>
    <row r="7568" spans="15:15" x14ac:dyDescent="0.5">
      <c r="O7568" t="str">
        <f t="shared" si="118"/>
        <v/>
      </c>
    </row>
    <row r="7569" spans="15:15" x14ac:dyDescent="0.5">
      <c r="O7569" t="str">
        <f t="shared" si="118"/>
        <v/>
      </c>
    </row>
    <row r="7570" spans="15:15" x14ac:dyDescent="0.5">
      <c r="O7570" t="str">
        <f t="shared" si="118"/>
        <v/>
      </c>
    </row>
    <row r="7571" spans="15:15" x14ac:dyDescent="0.5">
      <c r="O7571" t="str">
        <f t="shared" si="118"/>
        <v/>
      </c>
    </row>
    <row r="7572" spans="15:15" x14ac:dyDescent="0.5">
      <c r="O7572" t="str">
        <f t="shared" si="118"/>
        <v/>
      </c>
    </row>
    <row r="7573" spans="15:15" x14ac:dyDescent="0.5">
      <c r="O7573" t="str">
        <f t="shared" si="118"/>
        <v/>
      </c>
    </row>
    <row r="7574" spans="15:15" x14ac:dyDescent="0.5">
      <c r="O7574" t="str">
        <f t="shared" si="118"/>
        <v/>
      </c>
    </row>
    <row r="7575" spans="15:15" x14ac:dyDescent="0.5">
      <c r="O7575" t="str">
        <f t="shared" si="118"/>
        <v/>
      </c>
    </row>
    <row r="7576" spans="15:15" x14ac:dyDescent="0.5">
      <c r="O7576" t="str">
        <f t="shared" si="118"/>
        <v/>
      </c>
    </row>
    <row r="7577" spans="15:15" x14ac:dyDescent="0.5">
      <c r="O7577" t="str">
        <f t="shared" si="118"/>
        <v/>
      </c>
    </row>
    <row r="7578" spans="15:15" x14ac:dyDescent="0.5">
      <c r="O7578" t="str">
        <f t="shared" si="118"/>
        <v/>
      </c>
    </row>
    <row r="7579" spans="15:15" x14ac:dyDescent="0.5">
      <c r="O7579" t="str">
        <f t="shared" si="118"/>
        <v/>
      </c>
    </row>
    <row r="7580" spans="15:15" x14ac:dyDescent="0.5">
      <c r="O7580" t="str">
        <f t="shared" si="118"/>
        <v/>
      </c>
    </row>
    <row r="7581" spans="15:15" x14ac:dyDescent="0.5">
      <c r="O7581" t="str">
        <f t="shared" si="118"/>
        <v/>
      </c>
    </row>
    <row r="7582" spans="15:15" x14ac:dyDescent="0.5">
      <c r="O7582" t="str">
        <f t="shared" si="118"/>
        <v/>
      </c>
    </row>
    <row r="7583" spans="15:15" x14ac:dyDescent="0.5">
      <c r="O7583" t="str">
        <f t="shared" si="118"/>
        <v/>
      </c>
    </row>
    <row r="7584" spans="15:15" x14ac:dyDescent="0.5">
      <c r="O7584" t="str">
        <f t="shared" si="118"/>
        <v/>
      </c>
    </row>
    <row r="7585" spans="15:15" x14ac:dyDescent="0.5">
      <c r="O7585" t="str">
        <f t="shared" si="118"/>
        <v/>
      </c>
    </row>
    <row r="7586" spans="15:15" x14ac:dyDescent="0.5">
      <c r="O7586" t="str">
        <f t="shared" si="118"/>
        <v/>
      </c>
    </row>
    <row r="7587" spans="15:15" x14ac:dyDescent="0.5">
      <c r="O7587" t="str">
        <f t="shared" si="118"/>
        <v/>
      </c>
    </row>
    <row r="7588" spans="15:15" x14ac:dyDescent="0.5">
      <c r="O7588" t="str">
        <f t="shared" si="118"/>
        <v/>
      </c>
    </row>
    <row r="7589" spans="15:15" x14ac:dyDescent="0.5">
      <c r="O7589" t="str">
        <f t="shared" si="118"/>
        <v/>
      </c>
    </row>
    <row r="7590" spans="15:15" x14ac:dyDescent="0.5">
      <c r="O7590" t="str">
        <f t="shared" si="118"/>
        <v/>
      </c>
    </row>
    <row r="7591" spans="15:15" x14ac:dyDescent="0.5">
      <c r="O7591" t="str">
        <f t="shared" si="118"/>
        <v/>
      </c>
    </row>
    <row r="7592" spans="15:15" x14ac:dyDescent="0.5">
      <c r="O7592" t="str">
        <f t="shared" si="118"/>
        <v/>
      </c>
    </row>
    <row r="7593" spans="15:15" x14ac:dyDescent="0.5">
      <c r="O7593" t="str">
        <f t="shared" si="118"/>
        <v/>
      </c>
    </row>
    <row r="7594" spans="15:15" x14ac:dyDescent="0.5">
      <c r="O7594" t="str">
        <f t="shared" si="118"/>
        <v/>
      </c>
    </row>
    <row r="7595" spans="15:15" x14ac:dyDescent="0.5">
      <c r="O7595" t="str">
        <f t="shared" si="118"/>
        <v/>
      </c>
    </row>
    <row r="7596" spans="15:15" x14ac:dyDescent="0.5">
      <c r="O7596" t="str">
        <f t="shared" si="118"/>
        <v/>
      </c>
    </row>
    <row r="7597" spans="15:15" x14ac:dyDescent="0.5">
      <c r="O7597" t="str">
        <f t="shared" si="118"/>
        <v/>
      </c>
    </row>
    <row r="7598" spans="15:15" x14ac:dyDescent="0.5">
      <c r="O7598" t="str">
        <f t="shared" si="118"/>
        <v/>
      </c>
    </row>
    <row r="7599" spans="15:15" x14ac:dyDescent="0.5">
      <c r="O7599" t="str">
        <f t="shared" si="118"/>
        <v/>
      </c>
    </row>
    <row r="7600" spans="15:15" x14ac:dyDescent="0.5">
      <c r="O7600" t="str">
        <f t="shared" si="118"/>
        <v/>
      </c>
    </row>
    <row r="7601" spans="15:15" x14ac:dyDescent="0.5">
      <c r="O7601" t="str">
        <f t="shared" si="118"/>
        <v/>
      </c>
    </row>
    <row r="7602" spans="15:15" x14ac:dyDescent="0.5">
      <c r="O7602" t="str">
        <f t="shared" si="118"/>
        <v/>
      </c>
    </row>
    <row r="7603" spans="15:15" x14ac:dyDescent="0.5">
      <c r="O7603" t="str">
        <f t="shared" si="118"/>
        <v/>
      </c>
    </row>
    <row r="7604" spans="15:15" x14ac:dyDescent="0.5">
      <c r="O7604" t="str">
        <f t="shared" si="118"/>
        <v/>
      </c>
    </row>
    <row r="7605" spans="15:15" x14ac:dyDescent="0.5">
      <c r="O7605" t="str">
        <f t="shared" si="118"/>
        <v/>
      </c>
    </row>
    <row r="7606" spans="15:15" x14ac:dyDescent="0.5">
      <c r="O7606" t="str">
        <f t="shared" si="118"/>
        <v/>
      </c>
    </row>
    <row r="7607" spans="15:15" x14ac:dyDescent="0.5">
      <c r="O7607" t="str">
        <f t="shared" si="118"/>
        <v/>
      </c>
    </row>
    <row r="7608" spans="15:15" x14ac:dyDescent="0.5">
      <c r="O7608" t="str">
        <f t="shared" si="118"/>
        <v/>
      </c>
    </row>
    <row r="7609" spans="15:15" x14ac:dyDescent="0.5">
      <c r="O7609" t="str">
        <f t="shared" si="118"/>
        <v/>
      </c>
    </row>
    <row r="7610" spans="15:15" x14ac:dyDescent="0.5">
      <c r="O7610" t="str">
        <f t="shared" si="118"/>
        <v/>
      </c>
    </row>
    <row r="7611" spans="15:15" x14ac:dyDescent="0.5">
      <c r="O7611" t="str">
        <f t="shared" si="118"/>
        <v/>
      </c>
    </row>
    <row r="7612" spans="15:15" x14ac:dyDescent="0.5">
      <c r="O7612" t="str">
        <f t="shared" si="118"/>
        <v/>
      </c>
    </row>
    <row r="7613" spans="15:15" x14ac:dyDescent="0.5">
      <c r="O7613" t="str">
        <f t="shared" si="118"/>
        <v/>
      </c>
    </row>
    <row r="7614" spans="15:15" x14ac:dyDescent="0.5">
      <c r="O7614" t="str">
        <f t="shared" si="118"/>
        <v/>
      </c>
    </row>
    <row r="7615" spans="15:15" x14ac:dyDescent="0.5">
      <c r="O7615" t="str">
        <f t="shared" si="118"/>
        <v/>
      </c>
    </row>
    <row r="7616" spans="15:15" x14ac:dyDescent="0.5">
      <c r="O7616" t="str">
        <f t="shared" si="118"/>
        <v/>
      </c>
    </row>
    <row r="7617" spans="15:15" x14ac:dyDescent="0.5">
      <c r="O7617" t="str">
        <f t="shared" si="118"/>
        <v/>
      </c>
    </row>
    <row r="7618" spans="15:15" x14ac:dyDescent="0.5">
      <c r="O7618" t="str">
        <f t="shared" si="118"/>
        <v/>
      </c>
    </row>
    <row r="7619" spans="15:15" x14ac:dyDescent="0.5">
      <c r="O7619" t="str">
        <f t="shared" ref="O7619:O7682" si="119">IF(L7619="","",MONTH(L7619))</f>
        <v/>
      </c>
    </row>
    <row r="7620" spans="15:15" x14ac:dyDescent="0.5">
      <c r="O7620" t="str">
        <f t="shared" si="119"/>
        <v/>
      </c>
    </row>
    <row r="7621" spans="15:15" x14ac:dyDescent="0.5">
      <c r="O7621" t="str">
        <f t="shared" si="119"/>
        <v/>
      </c>
    </row>
    <row r="7622" spans="15:15" x14ac:dyDescent="0.5">
      <c r="O7622" t="str">
        <f t="shared" si="119"/>
        <v/>
      </c>
    </row>
    <row r="7623" spans="15:15" x14ac:dyDescent="0.5">
      <c r="O7623" t="str">
        <f t="shared" si="119"/>
        <v/>
      </c>
    </row>
    <row r="7624" spans="15:15" x14ac:dyDescent="0.5">
      <c r="O7624" t="str">
        <f t="shared" si="119"/>
        <v/>
      </c>
    </row>
    <row r="7625" spans="15:15" x14ac:dyDescent="0.5">
      <c r="O7625" t="str">
        <f t="shared" si="119"/>
        <v/>
      </c>
    </row>
    <row r="7626" spans="15:15" x14ac:dyDescent="0.5">
      <c r="O7626" t="str">
        <f t="shared" si="119"/>
        <v/>
      </c>
    </row>
    <row r="7627" spans="15:15" x14ac:dyDescent="0.5">
      <c r="O7627" t="str">
        <f t="shared" si="119"/>
        <v/>
      </c>
    </row>
    <row r="7628" spans="15:15" x14ac:dyDescent="0.5">
      <c r="O7628" t="str">
        <f t="shared" si="119"/>
        <v/>
      </c>
    </row>
    <row r="7629" spans="15:15" x14ac:dyDescent="0.5">
      <c r="O7629" t="str">
        <f t="shared" si="119"/>
        <v/>
      </c>
    </row>
    <row r="7630" spans="15:15" x14ac:dyDescent="0.5">
      <c r="O7630" t="str">
        <f t="shared" si="119"/>
        <v/>
      </c>
    </row>
    <row r="7631" spans="15:15" x14ac:dyDescent="0.5">
      <c r="O7631" t="str">
        <f t="shared" si="119"/>
        <v/>
      </c>
    </row>
    <row r="7632" spans="15:15" x14ac:dyDescent="0.5">
      <c r="O7632" t="str">
        <f t="shared" si="119"/>
        <v/>
      </c>
    </row>
    <row r="7633" spans="15:15" x14ac:dyDescent="0.5">
      <c r="O7633" t="str">
        <f t="shared" si="119"/>
        <v/>
      </c>
    </row>
    <row r="7634" spans="15:15" x14ac:dyDescent="0.5">
      <c r="O7634" t="str">
        <f t="shared" si="119"/>
        <v/>
      </c>
    </row>
    <row r="7635" spans="15:15" x14ac:dyDescent="0.5">
      <c r="O7635" t="str">
        <f t="shared" si="119"/>
        <v/>
      </c>
    </row>
    <row r="7636" spans="15:15" x14ac:dyDescent="0.5">
      <c r="O7636" t="str">
        <f t="shared" si="119"/>
        <v/>
      </c>
    </row>
    <row r="7637" spans="15:15" x14ac:dyDescent="0.5">
      <c r="O7637" t="str">
        <f t="shared" si="119"/>
        <v/>
      </c>
    </row>
    <row r="7638" spans="15:15" x14ac:dyDescent="0.5">
      <c r="O7638" t="str">
        <f t="shared" si="119"/>
        <v/>
      </c>
    </row>
    <row r="7639" spans="15:15" x14ac:dyDescent="0.5">
      <c r="O7639" t="str">
        <f t="shared" si="119"/>
        <v/>
      </c>
    </row>
    <row r="7640" spans="15:15" x14ac:dyDescent="0.5">
      <c r="O7640" t="str">
        <f t="shared" si="119"/>
        <v/>
      </c>
    </row>
    <row r="7641" spans="15:15" x14ac:dyDescent="0.5">
      <c r="O7641" t="str">
        <f t="shared" si="119"/>
        <v/>
      </c>
    </row>
    <row r="7642" spans="15:15" x14ac:dyDescent="0.5">
      <c r="O7642" t="str">
        <f t="shared" si="119"/>
        <v/>
      </c>
    </row>
    <row r="7643" spans="15:15" x14ac:dyDescent="0.5">
      <c r="O7643" t="str">
        <f t="shared" si="119"/>
        <v/>
      </c>
    </row>
    <row r="7644" spans="15:15" x14ac:dyDescent="0.5">
      <c r="O7644" t="str">
        <f t="shared" si="119"/>
        <v/>
      </c>
    </row>
    <row r="7645" spans="15:15" x14ac:dyDescent="0.5">
      <c r="O7645" t="str">
        <f t="shared" si="119"/>
        <v/>
      </c>
    </row>
    <row r="7646" spans="15:15" x14ac:dyDescent="0.5">
      <c r="O7646" t="str">
        <f t="shared" si="119"/>
        <v/>
      </c>
    </row>
    <row r="7647" spans="15:15" x14ac:dyDescent="0.5">
      <c r="O7647" t="str">
        <f t="shared" si="119"/>
        <v/>
      </c>
    </row>
    <row r="7648" spans="15:15" x14ac:dyDescent="0.5">
      <c r="O7648" t="str">
        <f t="shared" si="119"/>
        <v/>
      </c>
    </row>
    <row r="7649" spans="15:15" x14ac:dyDescent="0.5">
      <c r="O7649" t="str">
        <f t="shared" si="119"/>
        <v/>
      </c>
    </row>
    <row r="7650" spans="15:15" x14ac:dyDescent="0.5">
      <c r="O7650" t="str">
        <f t="shared" si="119"/>
        <v/>
      </c>
    </row>
    <row r="7651" spans="15:15" x14ac:dyDescent="0.5">
      <c r="O7651" t="str">
        <f t="shared" si="119"/>
        <v/>
      </c>
    </row>
    <row r="7652" spans="15:15" x14ac:dyDescent="0.5">
      <c r="O7652" t="str">
        <f t="shared" si="119"/>
        <v/>
      </c>
    </row>
    <row r="7653" spans="15:15" x14ac:dyDescent="0.5">
      <c r="O7653" t="str">
        <f t="shared" si="119"/>
        <v/>
      </c>
    </row>
    <row r="7654" spans="15:15" x14ac:dyDescent="0.5">
      <c r="O7654" t="str">
        <f t="shared" si="119"/>
        <v/>
      </c>
    </row>
    <row r="7655" spans="15:15" x14ac:dyDescent="0.5">
      <c r="O7655" t="str">
        <f t="shared" si="119"/>
        <v/>
      </c>
    </row>
    <row r="7656" spans="15:15" x14ac:dyDescent="0.5">
      <c r="O7656" t="str">
        <f t="shared" si="119"/>
        <v/>
      </c>
    </row>
    <row r="7657" spans="15:15" x14ac:dyDescent="0.5">
      <c r="O7657" t="str">
        <f t="shared" si="119"/>
        <v/>
      </c>
    </row>
    <row r="7658" spans="15:15" x14ac:dyDescent="0.5">
      <c r="O7658" t="str">
        <f t="shared" si="119"/>
        <v/>
      </c>
    </row>
    <row r="7659" spans="15:15" x14ac:dyDescent="0.5">
      <c r="O7659" t="str">
        <f t="shared" si="119"/>
        <v/>
      </c>
    </row>
    <row r="7660" spans="15:15" x14ac:dyDescent="0.5">
      <c r="O7660" t="str">
        <f t="shared" si="119"/>
        <v/>
      </c>
    </row>
    <row r="7661" spans="15:15" x14ac:dyDescent="0.5">
      <c r="O7661" t="str">
        <f t="shared" si="119"/>
        <v/>
      </c>
    </row>
    <row r="7662" spans="15:15" x14ac:dyDescent="0.5">
      <c r="O7662" t="str">
        <f t="shared" si="119"/>
        <v/>
      </c>
    </row>
    <row r="7663" spans="15:15" x14ac:dyDescent="0.5">
      <c r="O7663" t="str">
        <f t="shared" si="119"/>
        <v/>
      </c>
    </row>
    <row r="7664" spans="15:15" x14ac:dyDescent="0.5">
      <c r="O7664" t="str">
        <f t="shared" si="119"/>
        <v/>
      </c>
    </row>
    <row r="7665" spans="15:15" x14ac:dyDescent="0.5">
      <c r="O7665" t="str">
        <f t="shared" si="119"/>
        <v/>
      </c>
    </row>
    <row r="7666" spans="15:15" x14ac:dyDescent="0.5">
      <c r="O7666" t="str">
        <f t="shared" si="119"/>
        <v/>
      </c>
    </row>
    <row r="7667" spans="15:15" x14ac:dyDescent="0.5">
      <c r="O7667" t="str">
        <f t="shared" si="119"/>
        <v/>
      </c>
    </row>
    <row r="7668" spans="15:15" x14ac:dyDescent="0.5">
      <c r="O7668" t="str">
        <f t="shared" si="119"/>
        <v/>
      </c>
    </row>
    <row r="7669" spans="15:15" x14ac:dyDescent="0.5">
      <c r="O7669" t="str">
        <f t="shared" si="119"/>
        <v/>
      </c>
    </row>
    <row r="7670" spans="15:15" x14ac:dyDescent="0.5">
      <c r="O7670" t="str">
        <f t="shared" si="119"/>
        <v/>
      </c>
    </row>
    <row r="7671" spans="15:15" x14ac:dyDescent="0.5">
      <c r="O7671" t="str">
        <f t="shared" si="119"/>
        <v/>
      </c>
    </row>
    <row r="7672" spans="15:15" x14ac:dyDescent="0.5">
      <c r="O7672" t="str">
        <f t="shared" si="119"/>
        <v/>
      </c>
    </row>
    <row r="7673" spans="15:15" x14ac:dyDescent="0.5">
      <c r="O7673" t="str">
        <f t="shared" si="119"/>
        <v/>
      </c>
    </row>
    <row r="7674" spans="15:15" x14ac:dyDescent="0.5">
      <c r="O7674" t="str">
        <f t="shared" si="119"/>
        <v/>
      </c>
    </row>
    <row r="7675" spans="15:15" x14ac:dyDescent="0.5">
      <c r="O7675" t="str">
        <f t="shared" si="119"/>
        <v/>
      </c>
    </row>
    <row r="7676" spans="15:15" x14ac:dyDescent="0.5">
      <c r="O7676" t="str">
        <f t="shared" si="119"/>
        <v/>
      </c>
    </row>
    <row r="7677" spans="15:15" x14ac:dyDescent="0.5">
      <c r="O7677" t="str">
        <f t="shared" si="119"/>
        <v/>
      </c>
    </row>
    <row r="7678" spans="15:15" x14ac:dyDescent="0.5">
      <c r="O7678" t="str">
        <f t="shared" si="119"/>
        <v/>
      </c>
    </row>
    <row r="7679" spans="15:15" x14ac:dyDescent="0.5">
      <c r="O7679" t="str">
        <f t="shared" si="119"/>
        <v/>
      </c>
    </row>
    <row r="7680" spans="15:15" x14ac:dyDescent="0.5">
      <c r="O7680" t="str">
        <f t="shared" si="119"/>
        <v/>
      </c>
    </row>
    <row r="7681" spans="15:15" x14ac:dyDescent="0.5">
      <c r="O7681" t="str">
        <f t="shared" si="119"/>
        <v/>
      </c>
    </row>
    <row r="7682" spans="15:15" x14ac:dyDescent="0.5">
      <c r="O7682" t="str">
        <f t="shared" si="119"/>
        <v/>
      </c>
    </row>
    <row r="7683" spans="15:15" x14ac:dyDescent="0.5">
      <c r="O7683" t="str">
        <f t="shared" ref="O7683:O7746" si="120">IF(L7683="","",MONTH(L7683))</f>
        <v/>
      </c>
    </row>
    <row r="7684" spans="15:15" x14ac:dyDescent="0.5">
      <c r="O7684" t="str">
        <f t="shared" si="120"/>
        <v/>
      </c>
    </row>
    <row r="7685" spans="15:15" x14ac:dyDescent="0.5">
      <c r="O7685" t="str">
        <f t="shared" si="120"/>
        <v/>
      </c>
    </row>
    <row r="7686" spans="15:15" x14ac:dyDescent="0.5">
      <c r="O7686" t="str">
        <f t="shared" si="120"/>
        <v/>
      </c>
    </row>
    <row r="7687" spans="15:15" x14ac:dyDescent="0.5">
      <c r="O7687" t="str">
        <f t="shared" si="120"/>
        <v/>
      </c>
    </row>
    <row r="7688" spans="15:15" x14ac:dyDescent="0.5">
      <c r="O7688" t="str">
        <f t="shared" si="120"/>
        <v/>
      </c>
    </row>
    <row r="7689" spans="15:15" x14ac:dyDescent="0.5">
      <c r="O7689" t="str">
        <f t="shared" si="120"/>
        <v/>
      </c>
    </row>
    <row r="7690" spans="15:15" x14ac:dyDescent="0.5">
      <c r="O7690" t="str">
        <f t="shared" si="120"/>
        <v/>
      </c>
    </row>
    <row r="7691" spans="15:15" x14ac:dyDescent="0.5">
      <c r="O7691" t="str">
        <f t="shared" si="120"/>
        <v/>
      </c>
    </row>
    <row r="7692" spans="15:15" x14ac:dyDescent="0.5">
      <c r="O7692" t="str">
        <f t="shared" si="120"/>
        <v/>
      </c>
    </row>
    <row r="7693" spans="15:15" x14ac:dyDescent="0.5">
      <c r="O7693" t="str">
        <f t="shared" si="120"/>
        <v/>
      </c>
    </row>
    <row r="7694" spans="15:15" x14ac:dyDescent="0.5">
      <c r="O7694" t="str">
        <f t="shared" si="120"/>
        <v/>
      </c>
    </row>
    <row r="7695" spans="15:15" x14ac:dyDescent="0.5">
      <c r="O7695" t="str">
        <f t="shared" si="120"/>
        <v/>
      </c>
    </row>
    <row r="7696" spans="15:15" x14ac:dyDescent="0.5">
      <c r="O7696" t="str">
        <f t="shared" si="120"/>
        <v/>
      </c>
    </row>
    <row r="7697" spans="15:15" x14ac:dyDescent="0.5">
      <c r="O7697" t="str">
        <f t="shared" si="120"/>
        <v/>
      </c>
    </row>
    <row r="7698" spans="15:15" x14ac:dyDescent="0.5">
      <c r="O7698" t="str">
        <f t="shared" si="120"/>
        <v/>
      </c>
    </row>
    <row r="7699" spans="15:15" x14ac:dyDescent="0.5">
      <c r="O7699" t="str">
        <f t="shared" si="120"/>
        <v/>
      </c>
    </row>
    <row r="7700" spans="15:15" x14ac:dyDescent="0.5">
      <c r="O7700" t="str">
        <f t="shared" si="120"/>
        <v/>
      </c>
    </row>
    <row r="7701" spans="15:15" x14ac:dyDescent="0.5">
      <c r="O7701" t="str">
        <f t="shared" si="120"/>
        <v/>
      </c>
    </row>
    <row r="7702" spans="15:15" x14ac:dyDescent="0.5">
      <c r="O7702" t="str">
        <f t="shared" si="120"/>
        <v/>
      </c>
    </row>
    <row r="7703" spans="15:15" x14ac:dyDescent="0.5">
      <c r="O7703" t="str">
        <f t="shared" si="120"/>
        <v/>
      </c>
    </row>
    <row r="7704" spans="15:15" x14ac:dyDescent="0.5">
      <c r="O7704" t="str">
        <f t="shared" si="120"/>
        <v/>
      </c>
    </row>
    <row r="7705" spans="15:15" x14ac:dyDescent="0.5">
      <c r="O7705" t="str">
        <f t="shared" si="120"/>
        <v/>
      </c>
    </row>
    <row r="7706" spans="15:15" x14ac:dyDescent="0.5">
      <c r="O7706" t="str">
        <f t="shared" si="120"/>
        <v/>
      </c>
    </row>
    <row r="7707" spans="15:15" x14ac:dyDescent="0.5">
      <c r="O7707" t="str">
        <f t="shared" si="120"/>
        <v/>
      </c>
    </row>
    <row r="7708" spans="15:15" x14ac:dyDescent="0.5">
      <c r="O7708" t="str">
        <f t="shared" si="120"/>
        <v/>
      </c>
    </row>
    <row r="7709" spans="15:15" x14ac:dyDescent="0.5">
      <c r="O7709" t="str">
        <f t="shared" si="120"/>
        <v/>
      </c>
    </row>
    <row r="7710" spans="15:15" x14ac:dyDescent="0.5">
      <c r="O7710" t="str">
        <f t="shared" si="120"/>
        <v/>
      </c>
    </row>
    <row r="7711" spans="15:15" x14ac:dyDescent="0.5">
      <c r="O7711" t="str">
        <f t="shared" si="120"/>
        <v/>
      </c>
    </row>
    <row r="7712" spans="15:15" x14ac:dyDescent="0.5">
      <c r="O7712" t="str">
        <f t="shared" si="120"/>
        <v/>
      </c>
    </row>
    <row r="7713" spans="15:15" x14ac:dyDescent="0.5">
      <c r="O7713" t="str">
        <f t="shared" si="120"/>
        <v/>
      </c>
    </row>
    <row r="7714" spans="15:15" x14ac:dyDescent="0.5">
      <c r="O7714" t="str">
        <f t="shared" si="120"/>
        <v/>
      </c>
    </row>
    <row r="7715" spans="15:15" x14ac:dyDescent="0.5">
      <c r="O7715" t="str">
        <f t="shared" si="120"/>
        <v/>
      </c>
    </row>
    <row r="7716" spans="15:15" x14ac:dyDescent="0.5">
      <c r="O7716" t="str">
        <f t="shared" si="120"/>
        <v/>
      </c>
    </row>
    <row r="7717" spans="15:15" x14ac:dyDescent="0.5">
      <c r="O7717" t="str">
        <f t="shared" si="120"/>
        <v/>
      </c>
    </row>
    <row r="7718" spans="15:15" x14ac:dyDescent="0.5">
      <c r="O7718" t="str">
        <f t="shared" si="120"/>
        <v/>
      </c>
    </row>
    <row r="7719" spans="15:15" x14ac:dyDescent="0.5">
      <c r="O7719" t="str">
        <f t="shared" si="120"/>
        <v/>
      </c>
    </row>
    <row r="7720" spans="15:15" x14ac:dyDescent="0.5">
      <c r="O7720" t="str">
        <f t="shared" si="120"/>
        <v/>
      </c>
    </row>
    <row r="7721" spans="15:15" x14ac:dyDescent="0.5">
      <c r="O7721" t="str">
        <f t="shared" si="120"/>
        <v/>
      </c>
    </row>
    <row r="7722" spans="15:15" x14ac:dyDescent="0.5">
      <c r="O7722" t="str">
        <f t="shared" si="120"/>
        <v/>
      </c>
    </row>
    <row r="7723" spans="15:15" x14ac:dyDescent="0.5">
      <c r="O7723" t="str">
        <f t="shared" si="120"/>
        <v/>
      </c>
    </row>
    <row r="7724" spans="15:15" x14ac:dyDescent="0.5">
      <c r="O7724" t="str">
        <f t="shared" si="120"/>
        <v/>
      </c>
    </row>
    <row r="7725" spans="15:15" x14ac:dyDescent="0.5">
      <c r="O7725" t="str">
        <f t="shared" si="120"/>
        <v/>
      </c>
    </row>
    <row r="7726" spans="15:15" x14ac:dyDescent="0.5">
      <c r="O7726" t="str">
        <f t="shared" si="120"/>
        <v/>
      </c>
    </row>
    <row r="7727" spans="15:15" x14ac:dyDescent="0.5">
      <c r="O7727" t="str">
        <f t="shared" si="120"/>
        <v/>
      </c>
    </row>
    <row r="7728" spans="15:15" x14ac:dyDescent="0.5">
      <c r="O7728" t="str">
        <f t="shared" si="120"/>
        <v/>
      </c>
    </row>
    <row r="7729" spans="15:15" x14ac:dyDescent="0.5">
      <c r="O7729" t="str">
        <f t="shared" si="120"/>
        <v/>
      </c>
    </row>
    <row r="7730" spans="15:15" x14ac:dyDescent="0.5">
      <c r="O7730" t="str">
        <f t="shared" si="120"/>
        <v/>
      </c>
    </row>
    <row r="7731" spans="15:15" x14ac:dyDescent="0.5">
      <c r="O7731" t="str">
        <f t="shared" si="120"/>
        <v/>
      </c>
    </row>
    <row r="7732" spans="15:15" x14ac:dyDescent="0.5">
      <c r="O7732" t="str">
        <f t="shared" si="120"/>
        <v/>
      </c>
    </row>
    <row r="7733" spans="15:15" x14ac:dyDescent="0.5">
      <c r="O7733" t="str">
        <f t="shared" si="120"/>
        <v/>
      </c>
    </row>
    <row r="7734" spans="15:15" x14ac:dyDescent="0.5">
      <c r="O7734" t="str">
        <f t="shared" si="120"/>
        <v/>
      </c>
    </row>
    <row r="7735" spans="15:15" x14ac:dyDescent="0.5">
      <c r="O7735" t="str">
        <f t="shared" si="120"/>
        <v/>
      </c>
    </row>
    <row r="7736" spans="15:15" x14ac:dyDescent="0.5">
      <c r="O7736" t="str">
        <f t="shared" si="120"/>
        <v/>
      </c>
    </row>
    <row r="7737" spans="15:15" x14ac:dyDescent="0.5">
      <c r="O7737" t="str">
        <f t="shared" si="120"/>
        <v/>
      </c>
    </row>
    <row r="7738" spans="15:15" x14ac:dyDescent="0.5">
      <c r="O7738" t="str">
        <f t="shared" si="120"/>
        <v/>
      </c>
    </row>
    <row r="7739" spans="15:15" x14ac:dyDescent="0.5">
      <c r="O7739" t="str">
        <f t="shared" si="120"/>
        <v/>
      </c>
    </row>
    <row r="7740" spans="15:15" x14ac:dyDescent="0.5">
      <c r="O7740" t="str">
        <f t="shared" si="120"/>
        <v/>
      </c>
    </row>
    <row r="7741" spans="15:15" x14ac:dyDescent="0.5">
      <c r="O7741" t="str">
        <f t="shared" si="120"/>
        <v/>
      </c>
    </row>
    <row r="7742" spans="15:15" x14ac:dyDescent="0.5">
      <c r="O7742" t="str">
        <f t="shared" si="120"/>
        <v/>
      </c>
    </row>
    <row r="7743" spans="15:15" x14ac:dyDescent="0.5">
      <c r="O7743" t="str">
        <f t="shared" si="120"/>
        <v/>
      </c>
    </row>
    <row r="7744" spans="15:15" x14ac:dyDescent="0.5">
      <c r="O7744" t="str">
        <f t="shared" si="120"/>
        <v/>
      </c>
    </row>
    <row r="7745" spans="15:15" x14ac:dyDescent="0.5">
      <c r="O7745" t="str">
        <f t="shared" si="120"/>
        <v/>
      </c>
    </row>
    <row r="7746" spans="15:15" x14ac:dyDescent="0.5">
      <c r="O7746" t="str">
        <f t="shared" si="120"/>
        <v/>
      </c>
    </row>
    <row r="7747" spans="15:15" x14ac:dyDescent="0.5">
      <c r="O7747" t="str">
        <f t="shared" ref="O7747:O7810" si="121">IF(L7747="","",MONTH(L7747))</f>
        <v/>
      </c>
    </row>
    <row r="7748" spans="15:15" x14ac:dyDescent="0.5">
      <c r="O7748" t="str">
        <f t="shared" si="121"/>
        <v/>
      </c>
    </row>
    <row r="7749" spans="15:15" x14ac:dyDescent="0.5">
      <c r="O7749" t="str">
        <f t="shared" si="121"/>
        <v/>
      </c>
    </row>
    <row r="7750" spans="15:15" x14ac:dyDescent="0.5">
      <c r="O7750" t="str">
        <f t="shared" si="121"/>
        <v/>
      </c>
    </row>
    <row r="7751" spans="15:15" x14ac:dyDescent="0.5">
      <c r="O7751" t="str">
        <f t="shared" si="121"/>
        <v/>
      </c>
    </row>
    <row r="7752" spans="15:15" x14ac:dyDescent="0.5">
      <c r="O7752" t="str">
        <f t="shared" si="121"/>
        <v/>
      </c>
    </row>
    <row r="7753" spans="15:15" x14ac:dyDescent="0.5">
      <c r="O7753" t="str">
        <f t="shared" si="121"/>
        <v/>
      </c>
    </row>
    <row r="7754" spans="15:15" x14ac:dyDescent="0.5">
      <c r="O7754" t="str">
        <f t="shared" si="121"/>
        <v/>
      </c>
    </row>
    <row r="7755" spans="15:15" x14ac:dyDescent="0.5">
      <c r="O7755" t="str">
        <f t="shared" si="121"/>
        <v/>
      </c>
    </row>
    <row r="7756" spans="15:15" x14ac:dyDescent="0.5">
      <c r="O7756" t="str">
        <f t="shared" si="121"/>
        <v/>
      </c>
    </row>
    <row r="7757" spans="15:15" x14ac:dyDescent="0.5">
      <c r="O7757" t="str">
        <f t="shared" si="121"/>
        <v/>
      </c>
    </row>
    <row r="7758" spans="15:15" x14ac:dyDescent="0.5">
      <c r="O7758" t="str">
        <f t="shared" si="121"/>
        <v/>
      </c>
    </row>
    <row r="7759" spans="15:15" x14ac:dyDescent="0.5">
      <c r="O7759" t="str">
        <f t="shared" si="121"/>
        <v/>
      </c>
    </row>
    <row r="7760" spans="15:15" x14ac:dyDescent="0.5">
      <c r="O7760" t="str">
        <f t="shared" si="121"/>
        <v/>
      </c>
    </row>
    <row r="7761" spans="15:15" x14ac:dyDescent="0.5">
      <c r="O7761" t="str">
        <f t="shared" si="121"/>
        <v/>
      </c>
    </row>
    <row r="7762" spans="15:15" x14ac:dyDescent="0.5">
      <c r="O7762" t="str">
        <f t="shared" si="121"/>
        <v/>
      </c>
    </row>
    <row r="7763" spans="15:15" x14ac:dyDescent="0.5">
      <c r="O7763" t="str">
        <f t="shared" si="121"/>
        <v/>
      </c>
    </row>
    <row r="7764" spans="15:15" x14ac:dyDescent="0.5">
      <c r="O7764" t="str">
        <f t="shared" si="121"/>
        <v/>
      </c>
    </row>
    <row r="7765" spans="15:15" x14ac:dyDescent="0.5">
      <c r="O7765" t="str">
        <f t="shared" si="121"/>
        <v/>
      </c>
    </row>
    <row r="7766" spans="15:15" x14ac:dyDescent="0.5">
      <c r="O7766" t="str">
        <f t="shared" si="121"/>
        <v/>
      </c>
    </row>
    <row r="7767" spans="15:15" x14ac:dyDescent="0.5">
      <c r="O7767" t="str">
        <f t="shared" si="121"/>
        <v/>
      </c>
    </row>
    <row r="7768" spans="15:15" x14ac:dyDescent="0.5">
      <c r="O7768" t="str">
        <f t="shared" si="121"/>
        <v/>
      </c>
    </row>
    <row r="7769" spans="15:15" x14ac:dyDescent="0.5">
      <c r="O7769" t="str">
        <f t="shared" si="121"/>
        <v/>
      </c>
    </row>
    <row r="7770" spans="15:15" x14ac:dyDescent="0.5">
      <c r="O7770" t="str">
        <f t="shared" si="121"/>
        <v/>
      </c>
    </row>
    <row r="7771" spans="15:15" x14ac:dyDescent="0.5">
      <c r="O7771" t="str">
        <f t="shared" si="121"/>
        <v/>
      </c>
    </row>
    <row r="7772" spans="15:15" x14ac:dyDescent="0.5">
      <c r="O7772" t="str">
        <f t="shared" si="121"/>
        <v/>
      </c>
    </row>
    <row r="7773" spans="15:15" x14ac:dyDescent="0.5">
      <c r="O7773" t="str">
        <f t="shared" si="121"/>
        <v/>
      </c>
    </row>
    <row r="7774" spans="15:15" x14ac:dyDescent="0.5">
      <c r="O7774" t="str">
        <f t="shared" si="121"/>
        <v/>
      </c>
    </row>
    <row r="7775" spans="15:15" x14ac:dyDescent="0.5">
      <c r="O7775" t="str">
        <f t="shared" si="121"/>
        <v/>
      </c>
    </row>
    <row r="7776" spans="15:15" x14ac:dyDescent="0.5">
      <c r="O7776" t="str">
        <f t="shared" si="121"/>
        <v/>
      </c>
    </row>
    <row r="7777" spans="15:15" x14ac:dyDescent="0.5">
      <c r="O7777" t="str">
        <f t="shared" si="121"/>
        <v/>
      </c>
    </row>
    <row r="7778" spans="15:15" x14ac:dyDescent="0.5">
      <c r="O7778" t="str">
        <f t="shared" si="121"/>
        <v/>
      </c>
    </row>
    <row r="7779" spans="15:15" x14ac:dyDescent="0.5">
      <c r="O7779" t="str">
        <f t="shared" si="121"/>
        <v/>
      </c>
    </row>
    <row r="7780" spans="15:15" x14ac:dyDescent="0.5">
      <c r="O7780" t="str">
        <f t="shared" si="121"/>
        <v/>
      </c>
    </row>
    <row r="7781" spans="15:15" x14ac:dyDescent="0.5">
      <c r="O7781" t="str">
        <f t="shared" si="121"/>
        <v/>
      </c>
    </row>
    <row r="7782" spans="15:15" x14ac:dyDescent="0.5">
      <c r="O7782" t="str">
        <f t="shared" si="121"/>
        <v/>
      </c>
    </row>
    <row r="7783" spans="15:15" x14ac:dyDescent="0.5">
      <c r="O7783" t="str">
        <f t="shared" si="121"/>
        <v/>
      </c>
    </row>
    <row r="7784" spans="15:15" x14ac:dyDescent="0.5">
      <c r="O7784" t="str">
        <f t="shared" si="121"/>
        <v/>
      </c>
    </row>
    <row r="7785" spans="15:15" x14ac:dyDescent="0.5">
      <c r="O7785" t="str">
        <f t="shared" si="121"/>
        <v/>
      </c>
    </row>
    <row r="7786" spans="15:15" x14ac:dyDescent="0.5">
      <c r="O7786" t="str">
        <f t="shared" si="121"/>
        <v/>
      </c>
    </row>
    <row r="7787" spans="15:15" x14ac:dyDescent="0.5">
      <c r="O7787" t="str">
        <f t="shared" si="121"/>
        <v/>
      </c>
    </row>
    <row r="7788" spans="15:15" x14ac:dyDescent="0.5">
      <c r="O7788" t="str">
        <f t="shared" si="121"/>
        <v/>
      </c>
    </row>
    <row r="7789" spans="15:15" x14ac:dyDescent="0.5">
      <c r="O7789" t="str">
        <f t="shared" si="121"/>
        <v/>
      </c>
    </row>
    <row r="7790" spans="15:15" x14ac:dyDescent="0.5">
      <c r="O7790" t="str">
        <f t="shared" si="121"/>
        <v/>
      </c>
    </row>
    <row r="7791" spans="15:15" x14ac:dyDescent="0.5">
      <c r="O7791" t="str">
        <f t="shared" si="121"/>
        <v/>
      </c>
    </row>
    <row r="7792" spans="15:15" x14ac:dyDescent="0.5">
      <c r="O7792" t="str">
        <f t="shared" si="121"/>
        <v/>
      </c>
    </row>
    <row r="7793" spans="15:15" x14ac:dyDescent="0.5">
      <c r="O7793" t="str">
        <f t="shared" si="121"/>
        <v/>
      </c>
    </row>
    <row r="7794" spans="15:15" x14ac:dyDescent="0.5">
      <c r="O7794" t="str">
        <f t="shared" si="121"/>
        <v/>
      </c>
    </row>
    <row r="7795" spans="15:15" x14ac:dyDescent="0.5">
      <c r="O7795" t="str">
        <f t="shared" si="121"/>
        <v/>
      </c>
    </row>
    <row r="7796" spans="15:15" x14ac:dyDescent="0.5">
      <c r="O7796" t="str">
        <f t="shared" si="121"/>
        <v/>
      </c>
    </row>
    <row r="7797" spans="15:15" x14ac:dyDescent="0.5">
      <c r="O7797" t="str">
        <f t="shared" si="121"/>
        <v/>
      </c>
    </row>
    <row r="7798" spans="15:15" x14ac:dyDescent="0.5">
      <c r="O7798" t="str">
        <f t="shared" si="121"/>
        <v/>
      </c>
    </row>
    <row r="7799" spans="15:15" x14ac:dyDescent="0.5">
      <c r="O7799" t="str">
        <f t="shared" si="121"/>
        <v/>
      </c>
    </row>
    <row r="7800" spans="15:15" x14ac:dyDescent="0.5">
      <c r="O7800" t="str">
        <f t="shared" si="121"/>
        <v/>
      </c>
    </row>
    <row r="7801" spans="15:15" x14ac:dyDescent="0.5">
      <c r="O7801" t="str">
        <f t="shared" si="121"/>
        <v/>
      </c>
    </row>
    <row r="7802" spans="15:15" x14ac:dyDescent="0.5">
      <c r="O7802" t="str">
        <f t="shared" si="121"/>
        <v/>
      </c>
    </row>
    <row r="7803" spans="15:15" x14ac:dyDescent="0.5">
      <c r="O7803" t="str">
        <f t="shared" si="121"/>
        <v/>
      </c>
    </row>
    <row r="7804" spans="15:15" x14ac:dyDescent="0.5">
      <c r="O7804" t="str">
        <f t="shared" si="121"/>
        <v/>
      </c>
    </row>
    <row r="7805" spans="15:15" x14ac:dyDescent="0.5">
      <c r="O7805" t="str">
        <f t="shared" si="121"/>
        <v/>
      </c>
    </row>
    <row r="7806" spans="15:15" x14ac:dyDescent="0.5">
      <c r="O7806" t="str">
        <f t="shared" si="121"/>
        <v/>
      </c>
    </row>
    <row r="7807" spans="15:15" x14ac:dyDescent="0.5">
      <c r="O7807" t="str">
        <f t="shared" si="121"/>
        <v/>
      </c>
    </row>
    <row r="7808" spans="15:15" x14ac:dyDescent="0.5">
      <c r="O7808" t="str">
        <f t="shared" si="121"/>
        <v/>
      </c>
    </row>
    <row r="7809" spans="15:15" x14ac:dyDescent="0.5">
      <c r="O7809" t="str">
        <f t="shared" si="121"/>
        <v/>
      </c>
    </row>
    <row r="7810" spans="15:15" x14ac:dyDescent="0.5">
      <c r="O7810" t="str">
        <f t="shared" si="121"/>
        <v/>
      </c>
    </row>
    <row r="7811" spans="15:15" x14ac:dyDescent="0.5">
      <c r="O7811" t="str">
        <f t="shared" ref="O7811:O7874" si="122">IF(L7811="","",MONTH(L7811))</f>
        <v/>
      </c>
    </row>
    <row r="7812" spans="15:15" x14ac:dyDescent="0.5">
      <c r="O7812" t="str">
        <f t="shared" si="122"/>
        <v/>
      </c>
    </row>
    <row r="7813" spans="15:15" x14ac:dyDescent="0.5">
      <c r="O7813" t="str">
        <f t="shared" si="122"/>
        <v/>
      </c>
    </row>
    <row r="7814" spans="15:15" x14ac:dyDescent="0.5">
      <c r="O7814" t="str">
        <f t="shared" si="122"/>
        <v/>
      </c>
    </row>
    <row r="7815" spans="15:15" x14ac:dyDescent="0.5">
      <c r="O7815" t="str">
        <f t="shared" si="122"/>
        <v/>
      </c>
    </row>
    <row r="7816" spans="15:15" x14ac:dyDescent="0.5">
      <c r="O7816" t="str">
        <f t="shared" si="122"/>
        <v/>
      </c>
    </row>
    <row r="7817" spans="15:15" x14ac:dyDescent="0.5">
      <c r="O7817" t="str">
        <f t="shared" si="122"/>
        <v/>
      </c>
    </row>
    <row r="7818" spans="15:15" x14ac:dyDescent="0.5">
      <c r="O7818" t="str">
        <f t="shared" si="122"/>
        <v/>
      </c>
    </row>
    <row r="7819" spans="15:15" x14ac:dyDescent="0.5">
      <c r="O7819" t="str">
        <f t="shared" si="122"/>
        <v/>
      </c>
    </row>
    <row r="7820" spans="15:15" x14ac:dyDescent="0.5">
      <c r="O7820" t="str">
        <f t="shared" si="122"/>
        <v/>
      </c>
    </row>
    <row r="7821" spans="15:15" x14ac:dyDescent="0.5">
      <c r="O7821" t="str">
        <f t="shared" si="122"/>
        <v/>
      </c>
    </row>
    <row r="7822" spans="15:15" x14ac:dyDescent="0.5">
      <c r="O7822" t="str">
        <f t="shared" si="122"/>
        <v/>
      </c>
    </row>
    <row r="7823" spans="15:15" x14ac:dyDescent="0.5">
      <c r="O7823" t="str">
        <f t="shared" si="122"/>
        <v/>
      </c>
    </row>
    <row r="7824" spans="15:15" x14ac:dyDescent="0.5">
      <c r="O7824" t="str">
        <f t="shared" si="122"/>
        <v/>
      </c>
    </row>
    <row r="7825" spans="15:15" x14ac:dyDescent="0.5">
      <c r="O7825" t="str">
        <f t="shared" si="122"/>
        <v/>
      </c>
    </row>
    <row r="7826" spans="15:15" x14ac:dyDescent="0.5">
      <c r="O7826" t="str">
        <f t="shared" si="122"/>
        <v/>
      </c>
    </row>
    <row r="7827" spans="15:15" x14ac:dyDescent="0.5">
      <c r="O7827" t="str">
        <f t="shared" si="122"/>
        <v/>
      </c>
    </row>
    <row r="7828" spans="15:15" x14ac:dyDescent="0.5">
      <c r="O7828" t="str">
        <f t="shared" si="122"/>
        <v/>
      </c>
    </row>
    <row r="7829" spans="15:15" x14ac:dyDescent="0.5">
      <c r="O7829" t="str">
        <f t="shared" si="122"/>
        <v/>
      </c>
    </row>
    <row r="7830" spans="15:15" x14ac:dyDescent="0.5">
      <c r="O7830" t="str">
        <f t="shared" si="122"/>
        <v/>
      </c>
    </row>
    <row r="7831" spans="15:15" x14ac:dyDescent="0.5">
      <c r="O7831" t="str">
        <f t="shared" si="122"/>
        <v/>
      </c>
    </row>
    <row r="7832" spans="15:15" x14ac:dyDescent="0.5">
      <c r="O7832" t="str">
        <f t="shared" si="122"/>
        <v/>
      </c>
    </row>
    <row r="7833" spans="15:15" x14ac:dyDescent="0.5">
      <c r="O7833" t="str">
        <f t="shared" si="122"/>
        <v/>
      </c>
    </row>
    <row r="7834" spans="15:15" x14ac:dyDescent="0.5">
      <c r="O7834" t="str">
        <f t="shared" si="122"/>
        <v/>
      </c>
    </row>
    <row r="7835" spans="15:15" x14ac:dyDescent="0.5">
      <c r="O7835" t="str">
        <f t="shared" si="122"/>
        <v/>
      </c>
    </row>
    <row r="7836" spans="15:15" x14ac:dyDescent="0.5">
      <c r="O7836" t="str">
        <f t="shared" si="122"/>
        <v/>
      </c>
    </row>
    <row r="7837" spans="15:15" x14ac:dyDescent="0.5">
      <c r="O7837" t="str">
        <f t="shared" si="122"/>
        <v/>
      </c>
    </row>
    <row r="7838" spans="15:15" x14ac:dyDescent="0.5">
      <c r="O7838" t="str">
        <f t="shared" si="122"/>
        <v/>
      </c>
    </row>
    <row r="7839" spans="15:15" x14ac:dyDescent="0.5">
      <c r="O7839" t="str">
        <f t="shared" si="122"/>
        <v/>
      </c>
    </row>
    <row r="7840" spans="15:15" x14ac:dyDescent="0.5">
      <c r="O7840" t="str">
        <f t="shared" si="122"/>
        <v/>
      </c>
    </row>
    <row r="7841" spans="15:15" x14ac:dyDescent="0.5">
      <c r="O7841" t="str">
        <f t="shared" si="122"/>
        <v/>
      </c>
    </row>
    <row r="7842" spans="15:15" x14ac:dyDescent="0.5">
      <c r="O7842" t="str">
        <f t="shared" si="122"/>
        <v/>
      </c>
    </row>
    <row r="7843" spans="15:15" x14ac:dyDescent="0.5">
      <c r="O7843" t="str">
        <f t="shared" si="122"/>
        <v/>
      </c>
    </row>
    <row r="7844" spans="15:15" x14ac:dyDescent="0.5">
      <c r="O7844" t="str">
        <f t="shared" si="122"/>
        <v/>
      </c>
    </row>
    <row r="7845" spans="15:15" x14ac:dyDescent="0.5">
      <c r="O7845" t="str">
        <f t="shared" si="122"/>
        <v/>
      </c>
    </row>
    <row r="7846" spans="15:15" x14ac:dyDescent="0.5">
      <c r="O7846" t="str">
        <f t="shared" si="122"/>
        <v/>
      </c>
    </row>
    <row r="7847" spans="15:15" x14ac:dyDescent="0.5">
      <c r="O7847" t="str">
        <f t="shared" si="122"/>
        <v/>
      </c>
    </row>
    <row r="7848" spans="15:15" x14ac:dyDescent="0.5">
      <c r="O7848" t="str">
        <f t="shared" si="122"/>
        <v/>
      </c>
    </row>
    <row r="7849" spans="15:15" x14ac:dyDescent="0.5">
      <c r="O7849" t="str">
        <f t="shared" si="122"/>
        <v/>
      </c>
    </row>
    <row r="7850" spans="15:15" x14ac:dyDescent="0.5">
      <c r="O7850" t="str">
        <f t="shared" si="122"/>
        <v/>
      </c>
    </row>
    <row r="7851" spans="15:15" x14ac:dyDescent="0.5">
      <c r="O7851" t="str">
        <f t="shared" si="122"/>
        <v/>
      </c>
    </row>
    <row r="7852" spans="15:15" x14ac:dyDescent="0.5">
      <c r="O7852" t="str">
        <f t="shared" si="122"/>
        <v/>
      </c>
    </row>
    <row r="7853" spans="15:15" x14ac:dyDescent="0.5">
      <c r="O7853" t="str">
        <f t="shared" si="122"/>
        <v/>
      </c>
    </row>
    <row r="7854" spans="15:15" x14ac:dyDescent="0.5">
      <c r="O7854" t="str">
        <f t="shared" si="122"/>
        <v/>
      </c>
    </row>
    <row r="7855" spans="15:15" x14ac:dyDescent="0.5">
      <c r="O7855" t="str">
        <f t="shared" si="122"/>
        <v/>
      </c>
    </row>
    <row r="7856" spans="15:15" x14ac:dyDescent="0.5">
      <c r="O7856" t="str">
        <f t="shared" si="122"/>
        <v/>
      </c>
    </row>
    <row r="7857" spans="15:15" x14ac:dyDescent="0.5">
      <c r="O7857" t="str">
        <f t="shared" si="122"/>
        <v/>
      </c>
    </row>
    <row r="7858" spans="15:15" x14ac:dyDescent="0.5">
      <c r="O7858" t="str">
        <f t="shared" si="122"/>
        <v/>
      </c>
    </row>
    <row r="7859" spans="15:15" x14ac:dyDescent="0.5">
      <c r="O7859" t="str">
        <f t="shared" si="122"/>
        <v/>
      </c>
    </row>
    <row r="7860" spans="15:15" x14ac:dyDescent="0.5">
      <c r="O7860" t="str">
        <f t="shared" si="122"/>
        <v/>
      </c>
    </row>
    <row r="7861" spans="15:15" x14ac:dyDescent="0.5">
      <c r="O7861" t="str">
        <f t="shared" si="122"/>
        <v/>
      </c>
    </row>
    <row r="7862" spans="15:15" x14ac:dyDescent="0.5">
      <c r="O7862" t="str">
        <f t="shared" si="122"/>
        <v/>
      </c>
    </row>
    <row r="7863" spans="15:15" x14ac:dyDescent="0.5">
      <c r="O7863" t="str">
        <f t="shared" si="122"/>
        <v/>
      </c>
    </row>
    <row r="7864" spans="15:15" x14ac:dyDescent="0.5">
      <c r="O7864" t="str">
        <f t="shared" si="122"/>
        <v/>
      </c>
    </row>
    <row r="7865" spans="15:15" x14ac:dyDescent="0.5">
      <c r="O7865" t="str">
        <f t="shared" si="122"/>
        <v/>
      </c>
    </row>
    <row r="7866" spans="15:15" x14ac:dyDescent="0.5">
      <c r="O7866" t="str">
        <f t="shared" si="122"/>
        <v/>
      </c>
    </row>
    <row r="7867" spans="15:15" x14ac:dyDescent="0.5">
      <c r="O7867" t="str">
        <f t="shared" si="122"/>
        <v/>
      </c>
    </row>
    <row r="7868" spans="15:15" x14ac:dyDescent="0.5">
      <c r="O7868" t="str">
        <f t="shared" si="122"/>
        <v/>
      </c>
    </row>
    <row r="7869" spans="15:15" x14ac:dyDescent="0.5">
      <c r="O7869" t="str">
        <f t="shared" si="122"/>
        <v/>
      </c>
    </row>
    <row r="7870" spans="15:15" x14ac:dyDescent="0.5">
      <c r="O7870" t="str">
        <f t="shared" si="122"/>
        <v/>
      </c>
    </row>
    <row r="7871" spans="15:15" x14ac:dyDescent="0.5">
      <c r="O7871" t="str">
        <f t="shared" si="122"/>
        <v/>
      </c>
    </row>
    <row r="7872" spans="15:15" x14ac:dyDescent="0.5">
      <c r="O7872" t="str">
        <f t="shared" si="122"/>
        <v/>
      </c>
    </row>
    <row r="7873" spans="15:15" x14ac:dyDescent="0.5">
      <c r="O7873" t="str">
        <f t="shared" si="122"/>
        <v/>
      </c>
    </row>
    <row r="7874" spans="15:15" x14ac:dyDescent="0.5">
      <c r="O7874" t="str">
        <f t="shared" si="122"/>
        <v/>
      </c>
    </row>
    <row r="7875" spans="15:15" x14ac:dyDescent="0.5">
      <c r="O7875" t="str">
        <f t="shared" ref="O7875:O7938" si="123">IF(L7875="","",MONTH(L7875))</f>
        <v/>
      </c>
    </row>
    <row r="7876" spans="15:15" x14ac:dyDescent="0.5">
      <c r="O7876" t="str">
        <f t="shared" si="123"/>
        <v/>
      </c>
    </row>
    <row r="7877" spans="15:15" x14ac:dyDescent="0.5">
      <c r="O7877" t="str">
        <f t="shared" si="123"/>
        <v/>
      </c>
    </row>
    <row r="7878" spans="15:15" x14ac:dyDescent="0.5">
      <c r="O7878" t="str">
        <f t="shared" si="123"/>
        <v/>
      </c>
    </row>
    <row r="7879" spans="15:15" x14ac:dyDescent="0.5">
      <c r="O7879" t="str">
        <f t="shared" si="123"/>
        <v/>
      </c>
    </row>
    <row r="7880" spans="15:15" x14ac:dyDescent="0.5">
      <c r="O7880" t="str">
        <f t="shared" si="123"/>
        <v/>
      </c>
    </row>
    <row r="7881" spans="15:15" x14ac:dyDescent="0.5">
      <c r="O7881" t="str">
        <f t="shared" si="123"/>
        <v/>
      </c>
    </row>
    <row r="7882" spans="15:15" x14ac:dyDescent="0.5">
      <c r="O7882" t="str">
        <f t="shared" si="123"/>
        <v/>
      </c>
    </row>
    <row r="7883" spans="15:15" x14ac:dyDescent="0.5">
      <c r="O7883" t="str">
        <f t="shared" si="123"/>
        <v/>
      </c>
    </row>
    <row r="7884" spans="15:15" x14ac:dyDescent="0.5">
      <c r="O7884" t="str">
        <f t="shared" si="123"/>
        <v/>
      </c>
    </row>
    <row r="7885" spans="15:15" x14ac:dyDescent="0.5">
      <c r="O7885" t="str">
        <f t="shared" si="123"/>
        <v/>
      </c>
    </row>
    <row r="7886" spans="15:15" x14ac:dyDescent="0.5">
      <c r="O7886" t="str">
        <f t="shared" si="123"/>
        <v/>
      </c>
    </row>
    <row r="7887" spans="15:15" x14ac:dyDescent="0.5">
      <c r="O7887" t="str">
        <f t="shared" si="123"/>
        <v/>
      </c>
    </row>
    <row r="7888" spans="15:15" x14ac:dyDescent="0.5">
      <c r="O7888" t="str">
        <f t="shared" si="123"/>
        <v/>
      </c>
    </row>
    <row r="7889" spans="15:15" x14ac:dyDescent="0.5">
      <c r="O7889" t="str">
        <f t="shared" si="123"/>
        <v/>
      </c>
    </row>
    <row r="7890" spans="15:15" x14ac:dyDescent="0.5">
      <c r="O7890" t="str">
        <f t="shared" si="123"/>
        <v/>
      </c>
    </row>
    <row r="7891" spans="15:15" x14ac:dyDescent="0.5">
      <c r="O7891" t="str">
        <f t="shared" si="123"/>
        <v/>
      </c>
    </row>
    <row r="7892" spans="15:15" x14ac:dyDescent="0.5">
      <c r="O7892" t="str">
        <f t="shared" si="123"/>
        <v/>
      </c>
    </row>
    <row r="7893" spans="15:15" x14ac:dyDescent="0.5">
      <c r="O7893" t="str">
        <f t="shared" si="123"/>
        <v/>
      </c>
    </row>
    <row r="7894" spans="15:15" x14ac:dyDescent="0.5">
      <c r="O7894" t="str">
        <f t="shared" si="123"/>
        <v/>
      </c>
    </row>
    <row r="7895" spans="15:15" x14ac:dyDescent="0.5">
      <c r="O7895" t="str">
        <f t="shared" si="123"/>
        <v/>
      </c>
    </row>
    <row r="7896" spans="15:15" x14ac:dyDescent="0.5">
      <c r="O7896" t="str">
        <f t="shared" si="123"/>
        <v/>
      </c>
    </row>
    <row r="7897" spans="15:15" x14ac:dyDescent="0.5">
      <c r="O7897" t="str">
        <f t="shared" si="123"/>
        <v/>
      </c>
    </row>
    <row r="7898" spans="15:15" x14ac:dyDescent="0.5">
      <c r="O7898" t="str">
        <f t="shared" si="123"/>
        <v/>
      </c>
    </row>
    <row r="7899" spans="15:15" x14ac:dyDescent="0.5">
      <c r="O7899" t="str">
        <f t="shared" si="123"/>
        <v/>
      </c>
    </row>
    <row r="7900" spans="15:15" x14ac:dyDescent="0.5">
      <c r="O7900" t="str">
        <f t="shared" si="123"/>
        <v/>
      </c>
    </row>
    <row r="7901" spans="15:15" x14ac:dyDescent="0.5">
      <c r="O7901" t="str">
        <f t="shared" si="123"/>
        <v/>
      </c>
    </row>
    <row r="7902" spans="15:15" x14ac:dyDescent="0.5">
      <c r="O7902" t="str">
        <f t="shared" si="123"/>
        <v/>
      </c>
    </row>
    <row r="7903" spans="15:15" x14ac:dyDescent="0.5">
      <c r="O7903" t="str">
        <f t="shared" si="123"/>
        <v/>
      </c>
    </row>
    <row r="7904" spans="15:15" x14ac:dyDescent="0.5">
      <c r="O7904" t="str">
        <f t="shared" si="123"/>
        <v/>
      </c>
    </row>
    <row r="7905" spans="15:15" x14ac:dyDescent="0.5">
      <c r="O7905" t="str">
        <f t="shared" si="123"/>
        <v/>
      </c>
    </row>
    <row r="7906" spans="15:15" x14ac:dyDescent="0.5">
      <c r="O7906" t="str">
        <f t="shared" si="123"/>
        <v/>
      </c>
    </row>
    <row r="7907" spans="15:15" x14ac:dyDescent="0.5">
      <c r="O7907" t="str">
        <f t="shared" si="123"/>
        <v/>
      </c>
    </row>
    <row r="7908" spans="15:15" x14ac:dyDescent="0.5">
      <c r="O7908" t="str">
        <f t="shared" si="123"/>
        <v/>
      </c>
    </row>
    <row r="7909" spans="15:15" x14ac:dyDescent="0.5">
      <c r="O7909" t="str">
        <f t="shared" si="123"/>
        <v/>
      </c>
    </row>
    <row r="7910" spans="15:15" x14ac:dyDescent="0.5">
      <c r="O7910" t="str">
        <f t="shared" si="123"/>
        <v/>
      </c>
    </row>
    <row r="7911" spans="15:15" x14ac:dyDescent="0.5">
      <c r="O7911" t="str">
        <f t="shared" si="123"/>
        <v/>
      </c>
    </row>
    <row r="7912" spans="15:15" x14ac:dyDescent="0.5">
      <c r="O7912" t="str">
        <f t="shared" si="123"/>
        <v/>
      </c>
    </row>
    <row r="7913" spans="15:15" x14ac:dyDescent="0.5">
      <c r="O7913" t="str">
        <f t="shared" si="123"/>
        <v/>
      </c>
    </row>
    <row r="7914" spans="15:15" x14ac:dyDescent="0.5">
      <c r="O7914" t="str">
        <f t="shared" si="123"/>
        <v/>
      </c>
    </row>
    <row r="7915" spans="15:15" x14ac:dyDescent="0.5">
      <c r="O7915" t="str">
        <f t="shared" si="123"/>
        <v/>
      </c>
    </row>
    <row r="7916" spans="15:15" x14ac:dyDescent="0.5">
      <c r="O7916" t="str">
        <f t="shared" si="123"/>
        <v/>
      </c>
    </row>
    <row r="7917" spans="15:15" x14ac:dyDescent="0.5">
      <c r="O7917" t="str">
        <f t="shared" si="123"/>
        <v/>
      </c>
    </row>
    <row r="7918" spans="15:15" x14ac:dyDescent="0.5">
      <c r="O7918" t="str">
        <f t="shared" si="123"/>
        <v/>
      </c>
    </row>
    <row r="7919" spans="15:15" x14ac:dyDescent="0.5">
      <c r="O7919" t="str">
        <f t="shared" si="123"/>
        <v/>
      </c>
    </row>
    <row r="7920" spans="15:15" x14ac:dyDescent="0.5">
      <c r="O7920" t="str">
        <f t="shared" si="123"/>
        <v/>
      </c>
    </row>
    <row r="7921" spans="15:15" x14ac:dyDescent="0.5">
      <c r="O7921" t="str">
        <f t="shared" si="123"/>
        <v/>
      </c>
    </row>
    <row r="7922" spans="15:15" x14ac:dyDescent="0.5">
      <c r="O7922" t="str">
        <f t="shared" si="123"/>
        <v/>
      </c>
    </row>
    <row r="7923" spans="15:15" x14ac:dyDescent="0.5">
      <c r="O7923" t="str">
        <f t="shared" si="123"/>
        <v/>
      </c>
    </row>
    <row r="7924" spans="15:15" x14ac:dyDescent="0.5">
      <c r="O7924" t="str">
        <f t="shared" si="123"/>
        <v/>
      </c>
    </row>
    <row r="7925" spans="15:15" x14ac:dyDescent="0.5">
      <c r="O7925" t="str">
        <f t="shared" si="123"/>
        <v/>
      </c>
    </row>
    <row r="7926" spans="15:15" x14ac:dyDescent="0.5">
      <c r="O7926" t="str">
        <f t="shared" si="123"/>
        <v/>
      </c>
    </row>
    <row r="7927" spans="15:15" x14ac:dyDescent="0.5">
      <c r="O7927" t="str">
        <f t="shared" si="123"/>
        <v/>
      </c>
    </row>
    <row r="7928" spans="15:15" x14ac:dyDescent="0.5">
      <c r="O7928" t="str">
        <f t="shared" si="123"/>
        <v/>
      </c>
    </row>
    <row r="7929" spans="15:15" x14ac:dyDescent="0.5">
      <c r="O7929" t="str">
        <f t="shared" si="123"/>
        <v/>
      </c>
    </row>
    <row r="7930" spans="15:15" x14ac:dyDescent="0.5">
      <c r="O7930" t="str">
        <f t="shared" si="123"/>
        <v/>
      </c>
    </row>
    <row r="7931" spans="15:15" x14ac:dyDescent="0.5">
      <c r="O7931" t="str">
        <f t="shared" si="123"/>
        <v/>
      </c>
    </row>
    <row r="7932" spans="15:15" x14ac:dyDescent="0.5">
      <c r="O7932" t="str">
        <f t="shared" si="123"/>
        <v/>
      </c>
    </row>
    <row r="7933" spans="15:15" x14ac:dyDescent="0.5">
      <c r="O7933" t="str">
        <f t="shared" si="123"/>
        <v/>
      </c>
    </row>
    <row r="7934" spans="15:15" x14ac:dyDescent="0.5">
      <c r="O7934" t="str">
        <f t="shared" si="123"/>
        <v/>
      </c>
    </row>
    <row r="7935" spans="15:15" x14ac:dyDescent="0.5">
      <c r="O7935" t="str">
        <f t="shared" si="123"/>
        <v/>
      </c>
    </row>
    <row r="7936" spans="15:15" x14ac:dyDescent="0.5">
      <c r="O7936" t="str">
        <f t="shared" si="123"/>
        <v/>
      </c>
    </row>
    <row r="7937" spans="15:15" x14ac:dyDescent="0.5">
      <c r="O7937" t="str">
        <f t="shared" si="123"/>
        <v/>
      </c>
    </row>
    <row r="7938" spans="15:15" x14ac:dyDescent="0.5">
      <c r="O7938" t="str">
        <f t="shared" si="123"/>
        <v/>
      </c>
    </row>
    <row r="7939" spans="15:15" x14ac:dyDescent="0.5">
      <c r="O7939" t="str">
        <f t="shared" ref="O7939:O8002" si="124">IF(L7939="","",MONTH(L7939))</f>
        <v/>
      </c>
    </row>
    <row r="7940" spans="15:15" x14ac:dyDescent="0.5">
      <c r="O7940" t="str">
        <f t="shared" si="124"/>
        <v/>
      </c>
    </row>
    <row r="7941" spans="15:15" x14ac:dyDescent="0.5">
      <c r="O7941" t="str">
        <f t="shared" si="124"/>
        <v/>
      </c>
    </row>
    <row r="7942" spans="15:15" x14ac:dyDescent="0.5">
      <c r="O7942" t="str">
        <f t="shared" si="124"/>
        <v/>
      </c>
    </row>
    <row r="7943" spans="15:15" x14ac:dyDescent="0.5">
      <c r="O7943" t="str">
        <f t="shared" si="124"/>
        <v/>
      </c>
    </row>
    <row r="7944" spans="15:15" x14ac:dyDescent="0.5">
      <c r="O7944" t="str">
        <f t="shared" si="124"/>
        <v/>
      </c>
    </row>
    <row r="7945" spans="15:15" x14ac:dyDescent="0.5">
      <c r="O7945" t="str">
        <f t="shared" si="124"/>
        <v/>
      </c>
    </row>
    <row r="7946" spans="15:15" x14ac:dyDescent="0.5">
      <c r="O7946" t="str">
        <f t="shared" si="124"/>
        <v/>
      </c>
    </row>
    <row r="7947" spans="15:15" x14ac:dyDescent="0.5">
      <c r="O7947" t="str">
        <f t="shared" si="124"/>
        <v/>
      </c>
    </row>
    <row r="7948" spans="15:15" x14ac:dyDescent="0.5">
      <c r="O7948" t="str">
        <f t="shared" si="124"/>
        <v/>
      </c>
    </row>
    <row r="7949" spans="15:15" x14ac:dyDescent="0.5">
      <c r="O7949" t="str">
        <f t="shared" si="124"/>
        <v/>
      </c>
    </row>
    <row r="7950" spans="15:15" x14ac:dyDescent="0.5">
      <c r="O7950" t="str">
        <f t="shared" si="124"/>
        <v/>
      </c>
    </row>
    <row r="7951" spans="15:15" x14ac:dyDescent="0.5">
      <c r="O7951" t="str">
        <f t="shared" si="124"/>
        <v/>
      </c>
    </row>
    <row r="7952" spans="15:15" x14ac:dyDescent="0.5">
      <c r="O7952" t="str">
        <f t="shared" si="124"/>
        <v/>
      </c>
    </row>
    <row r="7953" spans="15:15" x14ac:dyDescent="0.5">
      <c r="O7953" t="str">
        <f t="shared" si="124"/>
        <v/>
      </c>
    </row>
    <row r="7954" spans="15:15" x14ac:dyDescent="0.5">
      <c r="O7954" t="str">
        <f t="shared" si="124"/>
        <v/>
      </c>
    </row>
    <row r="7955" spans="15:15" x14ac:dyDescent="0.5">
      <c r="O7955" t="str">
        <f t="shared" si="124"/>
        <v/>
      </c>
    </row>
    <row r="7956" spans="15:15" x14ac:dyDescent="0.5">
      <c r="O7956" t="str">
        <f t="shared" si="124"/>
        <v/>
      </c>
    </row>
    <row r="7957" spans="15:15" x14ac:dyDescent="0.5">
      <c r="O7957" t="str">
        <f t="shared" si="124"/>
        <v/>
      </c>
    </row>
    <row r="7958" spans="15:15" x14ac:dyDescent="0.5">
      <c r="O7958" t="str">
        <f t="shared" si="124"/>
        <v/>
      </c>
    </row>
    <row r="7959" spans="15:15" x14ac:dyDescent="0.5">
      <c r="O7959" t="str">
        <f t="shared" si="124"/>
        <v/>
      </c>
    </row>
    <row r="7960" spans="15:15" x14ac:dyDescent="0.5">
      <c r="O7960" t="str">
        <f t="shared" si="124"/>
        <v/>
      </c>
    </row>
    <row r="7961" spans="15:15" x14ac:dyDescent="0.5">
      <c r="O7961" t="str">
        <f t="shared" si="124"/>
        <v/>
      </c>
    </row>
    <row r="7962" spans="15:15" x14ac:dyDescent="0.5">
      <c r="O7962" t="str">
        <f t="shared" si="124"/>
        <v/>
      </c>
    </row>
    <row r="7963" spans="15:15" x14ac:dyDescent="0.5">
      <c r="O7963" t="str">
        <f t="shared" si="124"/>
        <v/>
      </c>
    </row>
    <row r="7964" spans="15:15" x14ac:dyDescent="0.5">
      <c r="O7964" t="str">
        <f t="shared" si="124"/>
        <v/>
      </c>
    </row>
    <row r="7965" spans="15:15" x14ac:dyDescent="0.5">
      <c r="O7965" t="str">
        <f t="shared" si="124"/>
        <v/>
      </c>
    </row>
    <row r="7966" spans="15:15" x14ac:dyDescent="0.5">
      <c r="O7966" t="str">
        <f t="shared" si="124"/>
        <v/>
      </c>
    </row>
    <row r="7967" spans="15:15" x14ac:dyDescent="0.5">
      <c r="O7967" t="str">
        <f t="shared" si="124"/>
        <v/>
      </c>
    </row>
    <row r="7968" spans="15:15" x14ac:dyDescent="0.5">
      <c r="O7968" t="str">
        <f t="shared" si="124"/>
        <v/>
      </c>
    </row>
    <row r="7969" spans="15:15" x14ac:dyDescent="0.5">
      <c r="O7969" t="str">
        <f t="shared" si="124"/>
        <v/>
      </c>
    </row>
    <row r="7970" spans="15:15" x14ac:dyDescent="0.5">
      <c r="O7970" t="str">
        <f t="shared" si="124"/>
        <v/>
      </c>
    </row>
    <row r="7971" spans="15:15" x14ac:dyDescent="0.5">
      <c r="O7971" t="str">
        <f t="shared" si="124"/>
        <v/>
      </c>
    </row>
    <row r="7972" spans="15:15" x14ac:dyDescent="0.5">
      <c r="O7972" t="str">
        <f t="shared" si="124"/>
        <v/>
      </c>
    </row>
    <row r="7973" spans="15:15" x14ac:dyDescent="0.5">
      <c r="O7973" t="str">
        <f t="shared" si="124"/>
        <v/>
      </c>
    </row>
    <row r="7974" spans="15:15" x14ac:dyDescent="0.5">
      <c r="O7974" t="str">
        <f t="shared" si="124"/>
        <v/>
      </c>
    </row>
    <row r="7975" spans="15:15" x14ac:dyDescent="0.5">
      <c r="O7975" t="str">
        <f t="shared" si="124"/>
        <v/>
      </c>
    </row>
    <row r="7976" spans="15:15" x14ac:dyDescent="0.5">
      <c r="O7976" t="str">
        <f t="shared" si="124"/>
        <v/>
      </c>
    </row>
    <row r="7977" spans="15:15" x14ac:dyDescent="0.5">
      <c r="O7977" t="str">
        <f t="shared" si="124"/>
        <v/>
      </c>
    </row>
    <row r="7978" spans="15:15" x14ac:dyDescent="0.5">
      <c r="O7978" t="str">
        <f t="shared" si="124"/>
        <v/>
      </c>
    </row>
    <row r="7979" spans="15:15" x14ac:dyDescent="0.5">
      <c r="O7979" t="str">
        <f t="shared" si="124"/>
        <v/>
      </c>
    </row>
    <row r="7980" spans="15:15" x14ac:dyDescent="0.5">
      <c r="O7980" t="str">
        <f t="shared" si="124"/>
        <v/>
      </c>
    </row>
    <row r="7981" spans="15:15" x14ac:dyDescent="0.5">
      <c r="O7981" t="str">
        <f t="shared" si="124"/>
        <v/>
      </c>
    </row>
    <row r="7982" spans="15:15" x14ac:dyDescent="0.5">
      <c r="O7982" t="str">
        <f t="shared" si="124"/>
        <v/>
      </c>
    </row>
    <row r="7983" spans="15:15" x14ac:dyDescent="0.5">
      <c r="O7983" t="str">
        <f t="shared" si="124"/>
        <v/>
      </c>
    </row>
    <row r="7984" spans="15:15" x14ac:dyDescent="0.5">
      <c r="O7984" t="str">
        <f t="shared" si="124"/>
        <v/>
      </c>
    </row>
    <row r="7985" spans="15:15" x14ac:dyDescent="0.5">
      <c r="O7985" t="str">
        <f t="shared" si="124"/>
        <v/>
      </c>
    </row>
    <row r="7986" spans="15:15" x14ac:dyDescent="0.5">
      <c r="O7986" t="str">
        <f t="shared" si="124"/>
        <v/>
      </c>
    </row>
    <row r="7987" spans="15:15" x14ac:dyDescent="0.5">
      <c r="O7987" t="str">
        <f t="shared" si="124"/>
        <v/>
      </c>
    </row>
    <row r="7988" spans="15:15" x14ac:dyDescent="0.5">
      <c r="O7988" t="str">
        <f t="shared" si="124"/>
        <v/>
      </c>
    </row>
    <row r="7989" spans="15:15" x14ac:dyDescent="0.5">
      <c r="O7989" t="str">
        <f t="shared" si="124"/>
        <v/>
      </c>
    </row>
    <row r="7990" spans="15:15" x14ac:dyDescent="0.5">
      <c r="O7990" t="str">
        <f t="shared" si="124"/>
        <v/>
      </c>
    </row>
    <row r="7991" spans="15:15" x14ac:dyDescent="0.5">
      <c r="O7991" t="str">
        <f t="shared" si="124"/>
        <v/>
      </c>
    </row>
    <row r="7992" spans="15:15" x14ac:dyDescent="0.5">
      <c r="O7992" t="str">
        <f t="shared" si="124"/>
        <v/>
      </c>
    </row>
    <row r="7993" spans="15:15" x14ac:dyDescent="0.5">
      <c r="O7993" t="str">
        <f t="shared" si="124"/>
        <v/>
      </c>
    </row>
    <row r="7994" spans="15:15" x14ac:dyDescent="0.5">
      <c r="O7994" t="str">
        <f t="shared" si="124"/>
        <v/>
      </c>
    </row>
    <row r="7995" spans="15:15" x14ac:dyDescent="0.5">
      <c r="O7995" t="str">
        <f t="shared" si="124"/>
        <v/>
      </c>
    </row>
    <row r="7996" spans="15:15" x14ac:dyDescent="0.5">
      <c r="O7996" t="str">
        <f t="shared" si="124"/>
        <v/>
      </c>
    </row>
    <row r="7997" spans="15:15" x14ac:dyDescent="0.5">
      <c r="O7997" t="str">
        <f t="shared" si="124"/>
        <v/>
      </c>
    </row>
    <row r="7998" spans="15:15" x14ac:dyDescent="0.5">
      <c r="O7998" t="str">
        <f t="shared" si="124"/>
        <v/>
      </c>
    </row>
    <row r="7999" spans="15:15" x14ac:dyDescent="0.5">
      <c r="O7999" t="str">
        <f t="shared" si="124"/>
        <v/>
      </c>
    </row>
    <row r="8000" spans="15:15" x14ac:dyDescent="0.5">
      <c r="O8000" t="str">
        <f t="shared" si="124"/>
        <v/>
      </c>
    </row>
    <row r="8001" spans="15:15" x14ac:dyDescent="0.5">
      <c r="O8001" t="str">
        <f t="shared" si="124"/>
        <v/>
      </c>
    </row>
    <row r="8002" spans="15:15" x14ac:dyDescent="0.5">
      <c r="O8002" t="str">
        <f t="shared" si="124"/>
        <v/>
      </c>
    </row>
    <row r="8003" spans="15:15" x14ac:dyDescent="0.5">
      <c r="O8003" t="str">
        <f t="shared" ref="O8003:O8066" si="125">IF(L8003="","",MONTH(L8003))</f>
        <v/>
      </c>
    </row>
    <row r="8004" spans="15:15" x14ac:dyDescent="0.5">
      <c r="O8004" t="str">
        <f t="shared" si="125"/>
        <v/>
      </c>
    </row>
    <row r="8005" spans="15:15" x14ac:dyDescent="0.5">
      <c r="O8005" t="str">
        <f t="shared" si="125"/>
        <v/>
      </c>
    </row>
    <row r="8006" spans="15:15" x14ac:dyDescent="0.5">
      <c r="O8006" t="str">
        <f t="shared" si="125"/>
        <v/>
      </c>
    </row>
    <row r="8007" spans="15:15" x14ac:dyDescent="0.5">
      <c r="O8007" t="str">
        <f t="shared" si="125"/>
        <v/>
      </c>
    </row>
    <row r="8008" spans="15:15" x14ac:dyDescent="0.5">
      <c r="O8008" t="str">
        <f t="shared" si="125"/>
        <v/>
      </c>
    </row>
    <row r="8009" spans="15:15" x14ac:dyDescent="0.5">
      <c r="O8009" t="str">
        <f t="shared" si="125"/>
        <v/>
      </c>
    </row>
    <row r="8010" spans="15:15" x14ac:dyDescent="0.5">
      <c r="O8010" t="str">
        <f t="shared" si="125"/>
        <v/>
      </c>
    </row>
    <row r="8011" spans="15:15" x14ac:dyDescent="0.5">
      <c r="O8011" t="str">
        <f t="shared" si="125"/>
        <v/>
      </c>
    </row>
    <row r="8012" spans="15:15" x14ac:dyDescent="0.5">
      <c r="O8012" t="str">
        <f t="shared" si="125"/>
        <v/>
      </c>
    </row>
    <row r="8013" spans="15:15" x14ac:dyDescent="0.5">
      <c r="O8013" t="str">
        <f t="shared" si="125"/>
        <v/>
      </c>
    </row>
    <row r="8014" spans="15:15" x14ac:dyDescent="0.5">
      <c r="O8014" t="str">
        <f t="shared" si="125"/>
        <v/>
      </c>
    </row>
    <row r="8015" spans="15:15" x14ac:dyDescent="0.5">
      <c r="O8015" t="str">
        <f t="shared" si="125"/>
        <v/>
      </c>
    </row>
    <row r="8016" spans="15:15" x14ac:dyDescent="0.5">
      <c r="O8016" t="str">
        <f t="shared" si="125"/>
        <v/>
      </c>
    </row>
    <row r="8017" spans="15:15" x14ac:dyDescent="0.5">
      <c r="O8017" t="str">
        <f t="shared" si="125"/>
        <v/>
      </c>
    </row>
    <row r="8018" spans="15:15" x14ac:dyDescent="0.5">
      <c r="O8018" t="str">
        <f t="shared" si="125"/>
        <v/>
      </c>
    </row>
    <row r="8019" spans="15:15" x14ac:dyDescent="0.5">
      <c r="O8019" t="str">
        <f t="shared" si="125"/>
        <v/>
      </c>
    </row>
    <row r="8020" spans="15:15" x14ac:dyDescent="0.5">
      <c r="O8020" t="str">
        <f t="shared" si="125"/>
        <v/>
      </c>
    </row>
    <row r="8021" spans="15:15" x14ac:dyDescent="0.5">
      <c r="O8021" t="str">
        <f t="shared" si="125"/>
        <v/>
      </c>
    </row>
    <row r="8022" spans="15:15" x14ac:dyDescent="0.5">
      <c r="O8022" t="str">
        <f t="shared" si="125"/>
        <v/>
      </c>
    </row>
    <row r="8023" spans="15:15" x14ac:dyDescent="0.5">
      <c r="O8023" t="str">
        <f t="shared" si="125"/>
        <v/>
      </c>
    </row>
    <row r="8024" spans="15:15" x14ac:dyDescent="0.5">
      <c r="O8024" t="str">
        <f t="shared" si="125"/>
        <v/>
      </c>
    </row>
    <row r="8025" spans="15:15" x14ac:dyDescent="0.5">
      <c r="O8025" t="str">
        <f t="shared" si="125"/>
        <v/>
      </c>
    </row>
    <row r="8026" spans="15:15" x14ac:dyDescent="0.5">
      <c r="O8026" t="str">
        <f t="shared" si="125"/>
        <v/>
      </c>
    </row>
    <row r="8027" spans="15:15" x14ac:dyDescent="0.5">
      <c r="O8027" t="str">
        <f t="shared" si="125"/>
        <v/>
      </c>
    </row>
    <row r="8028" spans="15:15" x14ac:dyDescent="0.5">
      <c r="O8028" t="str">
        <f t="shared" si="125"/>
        <v/>
      </c>
    </row>
    <row r="8029" spans="15:15" x14ac:dyDescent="0.5">
      <c r="O8029" t="str">
        <f t="shared" si="125"/>
        <v/>
      </c>
    </row>
    <row r="8030" spans="15:15" x14ac:dyDescent="0.5">
      <c r="O8030" t="str">
        <f t="shared" si="125"/>
        <v/>
      </c>
    </row>
    <row r="8031" spans="15:15" x14ac:dyDescent="0.5">
      <c r="O8031" t="str">
        <f t="shared" si="125"/>
        <v/>
      </c>
    </row>
    <row r="8032" spans="15:15" x14ac:dyDescent="0.5">
      <c r="O8032" t="str">
        <f t="shared" si="125"/>
        <v/>
      </c>
    </row>
    <row r="8033" spans="15:15" x14ac:dyDescent="0.5">
      <c r="O8033" t="str">
        <f t="shared" si="125"/>
        <v/>
      </c>
    </row>
    <row r="8034" spans="15:15" x14ac:dyDescent="0.5">
      <c r="O8034" t="str">
        <f t="shared" si="125"/>
        <v/>
      </c>
    </row>
    <row r="8035" spans="15:15" x14ac:dyDescent="0.5">
      <c r="O8035" t="str">
        <f t="shared" si="125"/>
        <v/>
      </c>
    </row>
    <row r="8036" spans="15:15" x14ac:dyDescent="0.5">
      <c r="O8036" t="str">
        <f t="shared" si="125"/>
        <v/>
      </c>
    </row>
    <row r="8037" spans="15:15" x14ac:dyDescent="0.5">
      <c r="O8037" t="str">
        <f t="shared" si="125"/>
        <v/>
      </c>
    </row>
    <row r="8038" spans="15:15" x14ac:dyDescent="0.5">
      <c r="O8038" t="str">
        <f t="shared" si="125"/>
        <v/>
      </c>
    </row>
    <row r="8039" spans="15:15" x14ac:dyDescent="0.5">
      <c r="O8039" t="str">
        <f t="shared" si="125"/>
        <v/>
      </c>
    </row>
    <row r="8040" spans="15:15" x14ac:dyDescent="0.5">
      <c r="O8040" t="str">
        <f t="shared" si="125"/>
        <v/>
      </c>
    </row>
    <row r="8041" spans="15:15" x14ac:dyDescent="0.5">
      <c r="O8041" t="str">
        <f t="shared" si="125"/>
        <v/>
      </c>
    </row>
    <row r="8042" spans="15:15" x14ac:dyDescent="0.5">
      <c r="O8042" t="str">
        <f t="shared" si="125"/>
        <v/>
      </c>
    </row>
    <row r="8043" spans="15:15" x14ac:dyDescent="0.5">
      <c r="O8043" t="str">
        <f t="shared" si="125"/>
        <v/>
      </c>
    </row>
    <row r="8044" spans="15:15" x14ac:dyDescent="0.5">
      <c r="O8044" t="str">
        <f t="shared" si="125"/>
        <v/>
      </c>
    </row>
    <row r="8045" spans="15:15" x14ac:dyDescent="0.5">
      <c r="O8045" t="str">
        <f t="shared" si="125"/>
        <v/>
      </c>
    </row>
    <row r="8046" spans="15:15" x14ac:dyDescent="0.5">
      <c r="O8046" t="str">
        <f t="shared" si="125"/>
        <v/>
      </c>
    </row>
    <row r="8047" spans="15:15" x14ac:dyDescent="0.5">
      <c r="O8047" t="str">
        <f t="shared" si="125"/>
        <v/>
      </c>
    </row>
    <row r="8048" spans="15:15" x14ac:dyDescent="0.5">
      <c r="O8048" t="str">
        <f t="shared" si="125"/>
        <v/>
      </c>
    </row>
    <row r="8049" spans="15:15" x14ac:dyDescent="0.5">
      <c r="O8049" t="str">
        <f t="shared" si="125"/>
        <v/>
      </c>
    </row>
    <row r="8050" spans="15:15" x14ac:dyDescent="0.5">
      <c r="O8050" t="str">
        <f t="shared" si="125"/>
        <v/>
      </c>
    </row>
    <row r="8051" spans="15:15" x14ac:dyDescent="0.5">
      <c r="O8051" t="str">
        <f t="shared" si="125"/>
        <v/>
      </c>
    </row>
    <row r="8052" spans="15:15" x14ac:dyDescent="0.5">
      <c r="O8052" t="str">
        <f t="shared" si="125"/>
        <v/>
      </c>
    </row>
    <row r="8053" spans="15:15" x14ac:dyDescent="0.5">
      <c r="O8053" t="str">
        <f t="shared" si="125"/>
        <v/>
      </c>
    </row>
    <row r="8054" spans="15:15" x14ac:dyDescent="0.5">
      <c r="O8054" t="str">
        <f t="shared" si="125"/>
        <v/>
      </c>
    </row>
    <row r="8055" spans="15:15" x14ac:dyDescent="0.5">
      <c r="O8055" t="str">
        <f t="shared" si="125"/>
        <v/>
      </c>
    </row>
    <row r="8056" spans="15:15" x14ac:dyDescent="0.5">
      <c r="O8056" t="str">
        <f t="shared" si="125"/>
        <v/>
      </c>
    </row>
    <row r="8057" spans="15:15" x14ac:dyDescent="0.5">
      <c r="O8057" t="str">
        <f t="shared" si="125"/>
        <v/>
      </c>
    </row>
    <row r="8058" spans="15:15" x14ac:dyDescent="0.5">
      <c r="O8058" t="str">
        <f t="shared" si="125"/>
        <v/>
      </c>
    </row>
    <row r="8059" spans="15:15" x14ac:dyDescent="0.5">
      <c r="O8059" t="str">
        <f t="shared" si="125"/>
        <v/>
      </c>
    </row>
    <row r="8060" spans="15:15" x14ac:dyDescent="0.5">
      <c r="O8060" t="str">
        <f t="shared" si="125"/>
        <v/>
      </c>
    </row>
    <row r="8061" spans="15:15" x14ac:dyDescent="0.5">
      <c r="O8061" t="str">
        <f t="shared" si="125"/>
        <v/>
      </c>
    </row>
    <row r="8062" spans="15:15" x14ac:dyDescent="0.5">
      <c r="O8062" t="str">
        <f t="shared" si="125"/>
        <v/>
      </c>
    </row>
    <row r="8063" spans="15:15" x14ac:dyDescent="0.5">
      <c r="O8063" t="str">
        <f t="shared" si="125"/>
        <v/>
      </c>
    </row>
    <row r="8064" spans="15:15" x14ac:dyDescent="0.5">
      <c r="O8064" t="str">
        <f t="shared" si="125"/>
        <v/>
      </c>
    </row>
    <row r="8065" spans="15:15" x14ac:dyDescent="0.5">
      <c r="O8065" t="str">
        <f t="shared" si="125"/>
        <v/>
      </c>
    </row>
    <row r="8066" spans="15:15" x14ac:dyDescent="0.5">
      <c r="O8066" t="str">
        <f t="shared" si="125"/>
        <v/>
      </c>
    </row>
    <row r="8067" spans="15:15" x14ac:dyDescent="0.5">
      <c r="O8067" t="str">
        <f t="shared" ref="O8067:O8130" si="126">IF(L8067="","",MONTH(L8067))</f>
        <v/>
      </c>
    </row>
    <row r="8068" spans="15:15" x14ac:dyDescent="0.5">
      <c r="O8068" t="str">
        <f t="shared" si="126"/>
        <v/>
      </c>
    </row>
    <row r="8069" spans="15:15" x14ac:dyDescent="0.5">
      <c r="O8069" t="str">
        <f t="shared" si="126"/>
        <v/>
      </c>
    </row>
    <row r="8070" spans="15:15" x14ac:dyDescent="0.5">
      <c r="O8070" t="str">
        <f t="shared" si="126"/>
        <v/>
      </c>
    </row>
    <row r="8071" spans="15:15" x14ac:dyDescent="0.5">
      <c r="O8071" t="str">
        <f t="shared" si="126"/>
        <v/>
      </c>
    </row>
    <row r="8072" spans="15:15" x14ac:dyDescent="0.5">
      <c r="O8072" t="str">
        <f t="shared" si="126"/>
        <v/>
      </c>
    </row>
    <row r="8073" spans="15:15" x14ac:dyDescent="0.5">
      <c r="O8073" t="str">
        <f t="shared" si="126"/>
        <v/>
      </c>
    </row>
    <row r="8074" spans="15:15" x14ac:dyDescent="0.5">
      <c r="O8074" t="str">
        <f t="shared" si="126"/>
        <v/>
      </c>
    </row>
    <row r="8075" spans="15:15" x14ac:dyDescent="0.5">
      <c r="O8075" t="str">
        <f t="shared" si="126"/>
        <v/>
      </c>
    </row>
    <row r="8076" spans="15:15" x14ac:dyDescent="0.5">
      <c r="O8076" t="str">
        <f t="shared" si="126"/>
        <v/>
      </c>
    </row>
    <row r="8077" spans="15:15" x14ac:dyDescent="0.5">
      <c r="O8077" t="str">
        <f t="shared" si="126"/>
        <v/>
      </c>
    </row>
    <row r="8078" spans="15:15" x14ac:dyDescent="0.5">
      <c r="O8078" t="str">
        <f t="shared" si="126"/>
        <v/>
      </c>
    </row>
    <row r="8079" spans="15:15" x14ac:dyDescent="0.5">
      <c r="O8079" t="str">
        <f t="shared" si="126"/>
        <v/>
      </c>
    </row>
    <row r="8080" spans="15:15" x14ac:dyDescent="0.5">
      <c r="O8080" t="str">
        <f t="shared" si="126"/>
        <v/>
      </c>
    </row>
    <row r="8081" spans="15:15" x14ac:dyDescent="0.5">
      <c r="O8081" t="str">
        <f t="shared" si="126"/>
        <v/>
      </c>
    </row>
    <row r="8082" spans="15:15" x14ac:dyDescent="0.5">
      <c r="O8082" t="str">
        <f t="shared" si="126"/>
        <v/>
      </c>
    </row>
    <row r="8083" spans="15:15" x14ac:dyDescent="0.5">
      <c r="O8083" t="str">
        <f t="shared" si="126"/>
        <v/>
      </c>
    </row>
    <row r="8084" spans="15:15" x14ac:dyDescent="0.5">
      <c r="O8084" t="str">
        <f t="shared" si="126"/>
        <v/>
      </c>
    </row>
    <row r="8085" spans="15:15" x14ac:dyDescent="0.5">
      <c r="O8085" t="str">
        <f t="shared" si="126"/>
        <v/>
      </c>
    </row>
    <row r="8086" spans="15:15" x14ac:dyDescent="0.5">
      <c r="O8086" t="str">
        <f t="shared" si="126"/>
        <v/>
      </c>
    </row>
    <row r="8087" spans="15:15" x14ac:dyDescent="0.5">
      <c r="O8087" t="str">
        <f t="shared" si="126"/>
        <v/>
      </c>
    </row>
    <row r="8088" spans="15:15" x14ac:dyDescent="0.5">
      <c r="O8088" t="str">
        <f t="shared" si="126"/>
        <v/>
      </c>
    </row>
    <row r="8089" spans="15:15" x14ac:dyDescent="0.5">
      <c r="O8089" t="str">
        <f t="shared" si="126"/>
        <v/>
      </c>
    </row>
    <row r="8090" spans="15:15" x14ac:dyDescent="0.5">
      <c r="O8090" t="str">
        <f t="shared" si="126"/>
        <v/>
      </c>
    </row>
    <row r="8091" spans="15:15" x14ac:dyDescent="0.5">
      <c r="O8091" t="str">
        <f t="shared" si="126"/>
        <v/>
      </c>
    </row>
    <row r="8092" spans="15:15" x14ac:dyDescent="0.5">
      <c r="O8092" t="str">
        <f t="shared" si="126"/>
        <v/>
      </c>
    </row>
    <row r="8093" spans="15:15" x14ac:dyDescent="0.5">
      <c r="O8093" t="str">
        <f t="shared" si="126"/>
        <v/>
      </c>
    </row>
    <row r="8094" spans="15:15" x14ac:dyDescent="0.5">
      <c r="O8094" t="str">
        <f t="shared" si="126"/>
        <v/>
      </c>
    </row>
    <row r="8095" spans="15:15" x14ac:dyDescent="0.5">
      <c r="O8095" t="str">
        <f t="shared" si="126"/>
        <v/>
      </c>
    </row>
    <row r="8096" spans="15:15" x14ac:dyDescent="0.5">
      <c r="O8096" t="str">
        <f t="shared" si="126"/>
        <v/>
      </c>
    </row>
    <row r="8097" spans="15:15" x14ac:dyDescent="0.5">
      <c r="O8097" t="str">
        <f t="shared" si="126"/>
        <v/>
      </c>
    </row>
    <row r="8098" spans="15:15" x14ac:dyDescent="0.5">
      <c r="O8098" t="str">
        <f t="shared" si="126"/>
        <v/>
      </c>
    </row>
    <row r="8099" spans="15:15" x14ac:dyDescent="0.5">
      <c r="O8099" t="str">
        <f t="shared" si="126"/>
        <v/>
      </c>
    </row>
    <row r="8100" spans="15:15" x14ac:dyDescent="0.5">
      <c r="O8100" t="str">
        <f t="shared" si="126"/>
        <v/>
      </c>
    </row>
    <row r="8101" spans="15:15" x14ac:dyDescent="0.5">
      <c r="O8101" t="str">
        <f t="shared" si="126"/>
        <v/>
      </c>
    </row>
    <row r="8102" spans="15:15" x14ac:dyDescent="0.5">
      <c r="O8102" t="str">
        <f t="shared" si="126"/>
        <v/>
      </c>
    </row>
    <row r="8103" spans="15:15" x14ac:dyDescent="0.5">
      <c r="O8103" t="str">
        <f t="shared" si="126"/>
        <v/>
      </c>
    </row>
    <row r="8104" spans="15:15" x14ac:dyDescent="0.5">
      <c r="O8104" t="str">
        <f t="shared" si="126"/>
        <v/>
      </c>
    </row>
    <row r="8105" spans="15:15" x14ac:dyDescent="0.5">
      <c r="O8105" t="str">
        <f t="shared" si="126"/>
        <v/>
      </c>
    </row>
    <row r="8106" spans="15:15" x14ac:dyDescent="0.5">
      <c r="O8106" t="str">
        <f t="shared" si="126"/>
        <v/>
      </c>
    </row>
    <row r="8107" spans="15:15" x14ac:dyDescent="0.5">
      <c r="O8107" t="str">
        <f t="shared" si="126"/>
        <v/>
      </c>
    </row>
    <row r="8108" spans="15:15" x14ac:dyDescent="0.5">
      <c r="O8108" t="str">
        <f t="shared" si="126"/>
        <v/>
      </c>
    </row>
    <row r="8109" spans="15:15" x14ac:dyDescent="0.5">
      <c r="O8109" t="str">
        <f t="shared" si="126"/>
        <v/>
      </c>
    </row>
    <row r="8110" spans="15:15" x14ac:dyDescent="0.5">
      <c r="O8110" t="str">
        <f t="shared" si="126"/>
        <v/>
      </c>
    </row>
    <row r="8111" spans="15:15" x14ac:dyDescent="0.5">
      <c r="O8111" t="str">
        <f t="shared" si="126"/>
        <v/>
      </c>
    </row>
    <row r="8112" spans="15:15" x14ac:dyDescent="0.5">
      <c r="O8112" t="str">
        <f t="shared" si="126"/>
        <v/>
      </c>
    </row>
    <row r="8113" spans="15:15" x14ac:dyDescent="0.5">
      <c r="O8113" t="str">
        <f t="shared" si="126"/>
        <v/>
      </c>
    </row>
    <row r="8114" spans="15:15" x14ac:dyDescent="0.5">
      <c r="O8114" t="str">
        <f t="shared" si="126"/>
        <v/>
      </c>
    </row>
    <row r="8115" spans="15:15" x14ac:dyDescent="0.5">
      <c r="O8115" t="str">
        <f t="shared" si="126"/>
        <v/>
      </c>
    </row>
    <row r="8116" spans="15:15" x14ac:dyDescent="0.5">
      <c r="O8116" t="str">
        <f t="shared" si="126"/>
        <v/>
      </c>
    </row>
    <row r="8117" spans="15:15" x14ac:dyDescent="0.5">
      <c r="O8117" t="str">
        <f t="shared" si="126"/>
        <v/>
      </c>
    </row>
    <row r="8118" spans="15:15" x14ac:dyDescent="0.5">
      <c r="O8118" t="str">
        <f t="shared" si="126"/>
        <v/>
      </c>
    </row>
    <row r="8119" spans="15:15" x14ac:dyDescent="0.5">
      <c r="O8119" t="str">
        <f t="shared" si="126"/>
        <v/>
      </c>
    </row>
    <row r="8120" spans="15:15" x14ac:dyDescent="0.5">
      <c r="O8120" t="str">
        <f t="shared" si="126"/>
        <v/>
      </c>
    </row>
    <row r="8121" spans="15:15" x14ac:dyDescent="0.5">
      <c r="O8121" t="str">
        <f t="shared" si="126"/>
        <v/>
      </c>
    </row>
    <row r="8122" spans="15:15" x14ac:dyDescent="0.5">
      <c r="O8122" t="str">
        <f t="shared" si="126"/>
        <v/>
      </c>
    </row>
    <row r="8123" spans="15:15" x14ac:dyDescent="0.5">
      <c r="O8123" t="str">
        <f t="shared" si="126"/>
        <v/>
      </c>
    </row>
    <row r="8124" spans="15:15" x14ac:dyDescent="0.5">
      <c r="O8124" t="str">
        <f t="shared" si="126"/>
        <v/>
      </c>
    </row>
    <row r="8125" spans="15:15" x14ac:dyDescent="0.5">
      <c r="O8125" t="str">
        <f t="shared" si="126"/>
        <v/>
      </c>
    </row>
    <row r="8126" spans="15:15" x14ac:dyDescent="0.5">
      <c r="O8126" t="str">
        <f t="shared" si="126"/>
        <v/>
      </c>
    </row>
    <row r="8127" spans="15:15" x14ac:dyDescent="0.5">
      <c r="O8127" t="str">
        <f t="shared" si="126"/>
        <v/>
      </c>
    </row>
    <row r="8128" spans="15:15" x14ac:dyDescent="0.5">
      <c r="O8128" t="str">
        <f t="shared" si="126"/>
        <v/>
      </c>
    </row>
    <row r="8129" spans="15:15" x14ac:dyDescent="0.5">
      <c r="O8129" t="str">
        <f t="shared" si="126"/>
        <v/>
      </c>
    </row>
    <row r="8130" spans="15:15" x14ac:dyDescent="0.5">
      <c r="O8130" t="str">
        <f t="shared" si="126"/>
        <v/>
      </c>
    </row>
    <row r="8131" spans="15:15" x14ac:dyDescent="0.5">
      <c r="O8131" t="str">
        <f t="shared" ref="O8131:O8194" si="127">IF(L8131="","",MONTH(L8131))</f>
        <v/>
      </c>
    </row>
    <row r="8132" spans="15:15" x14ac:dyDescent="0.5">
      <c r="O8132" t="str">
        <f t="shared" si="127"/>
        <v/>
      </c>
    </row>
    <row r="8133" spans="15:15" x14ac:dyDescent="0.5">
      <c r="O8133" t="str">
        <f t="shared" si="127"/>
        <v/>
      </c>
    </row>
    <row r="8134" spans="15:15" x14ac:dyDescent="0.5">
      <c r="O8134" t="str">
        <f t="shared" si="127"/>
        <v/>
      </c>
    </row>
    <row r="8135" spans="15:15" x14ac:dyDescent="0.5">
      <c r="O8135" t="str">
        <f t="shared" si="127"/>
        <v/>
      </c>
    </row>
    <row r="8136" spans="15:15" x14ac:dyDescent="0.5">
      <c r="O8136" t="str">
        <f t="shared" si="127"/>
        <v/>
      </c>
    </row>
    <row r="8137" spans="15:15" x14ac:dyDescent="0.5">
      <c r="O8137" t="str">
        <f t="shared" si="127"/>
        <v/>
      </c>
    </row>
    <row r="8138" spans="15:15" x14ac:dyDescent="0.5">
      <c r="O8138" t="str">
        <f t="shared" si="127"/>
        <v/>
      </c>
    </row>
    <row r="8139" spans="15:15" x14ac:dyDescent="0.5">
      <c r="O8139" t="str">
        <f t="shared" si="127"/>
        <v/>
      </c>
    </row>
    <row r="8140" spans="15:15" x14ac:dyDescent="0.5">
      <c r="O8140" t="str">
        <f t="shared" si="127"/>
        <v/>
      </c>
    </row>
    <row r="8141" spans="15:15" x14ac:dyDescent="0.5">
      <c r="O8141" t="str">
        <f t="shared" si="127"/>
        <v/>
      </c>
    </row>
    <row r="8142" spans="15:15" x14ac:dyDescent="0.5">
      <c r="O8142" t="str">
        <f t="shared" si="127"/>
        <v/>
      </c>
    </row>
    <row r="8143" spans="15:15" x14ac:dyDescent="0.5">
      <c r="O8143" t="str">
        <f t="shared" si="127"/>
        <v/>
      </c>
    </row>
    <row r="8144" spans="15:15" x14ac:dyDescent="0.5">
      <c r="O8144" t="str">
        <f t="shared" si="127"/>
        <v/>
      </c>
    </row>
    <row r="8145" spans="15:15" x14ac:dyDescent="0.5">
      <c r="O8145" t="str">
        <f t="shared" si="127"/>
        <v/>
      </c>
    </row>
    <row r="8146" spans="15:15" x14ac:dyDescent="0.5">
      <c r="O8146" t="str">
        <f t="shared" si="127"/>
        <v/>
      </c>
    </row>
    <row r="8147" spans="15:15" x14ac:dyDescent="0.5">
      <c r="O8147" t="str">
        <f t="shared" si="127"/>
        <v/>
      </c>
    </row>
    <row r="8148" spans="15:15" x14ac:dyDescent="0.5">
      <c r="O8148" t="str">
        <f t="shared" si="127"/>
        <v/>
      </c>
    </row>
    <row r="8149" spans="15:15" x14ac:dyDescent="0.5">
      <c r="O8149" t="str">
        <f t="shared" si="127"/>
        <v/>
      </c>
    </row>
    <row r="8150" spans="15:15" x14ac:dyDescent="0.5">
      <c r="O8150" t="str">
        <f t="shared" si="127"/>
        <v/>
      </c>
    </row>
    <row r="8151" spans="15:15" x14ac:dyDescent="0.5">
      <c r="O8151" t="str">
        <f t="shared" si="127"/>
        <v/>
      </c>
    </row>
    <row r="8152" spans="15:15" x14ac:dyDescent="0.5">
      <c r="O8152" t="str">
        <f t="shared" si="127"/>
        <v/>
      </c>
    </row>
    <row r="8153" spans="15:15" x14ac:dyDescent="0.5">
      <c r="O8153" t="str">
        <f t="shared" si="127"/>
        <v/>
      </c>
    </row>
    <row r="8154" spans="15:15" x14ac:dyDescent="0.5">
      <c r="O8154" t="str">
        <f t="shared" si="127"/>
        <v/>
      </c>
    </row>
    <row r="8155" spans="15:15" x14ac:dyDescent="0.5">
      <c r="O8155" t="str">
        <f t="shared" si="127"/>
        <v/>
      </c>
    </row>
    <row r="8156" spans="15:15" x14ac:dyDescent="0.5">
      <c r="O8156" t="str">
        <f t="shared" si="127"/>
        <v/>
      </c>
    </row>
    <row r="8157" spans="15:15" x14ac:dyDescent="0.5">
      <c r="O8157" t="str">
        <f t="shared" si="127"/>
        <v/>
      </c>
    </row>
    <row r="8158" spans="15:15" x14ac:dyDescent="0.5">
      <c r="O8158" t="str">
        <f t="shared" si="127"/>
        <v/>
      </c>
    </row>
    <row r="8159" spans="15:15" x14ac:dyDescent="0.5">
      <c r="O8159" t="str">
        <f t="shared" si="127"/>
        <v/>
      </c>
    </row>
    <row r="8160" spans="15:15" x14ac:dyDescent="0.5">
      <c r="O8160" t="str">
        <f t="shared" si="127"/>
        <v/>
      </c>
    </row>
    <row r="8161" spans="15:15" x14ac:dyDescent="0.5">
      <c r="O8161" t="str">
        <f t="shared" si="127"/>
        <v/>
      </c>
    </row>
    <row r="8162" spans="15:15" x14ac:dyDescent="0.5">
      <c r="O8162" t="str">
        <f t="shared" si="127"/>
        <v/>
      </c>
    </row>
    <row r="8163" spans="15:15" x14ac:dyDescent="0.5">
      <c r="O8163" t="str">
        <f t="shared" si="127"/>
        <v/>
      </c>
    </row>
    <row r="8164" spans="15:15" x14ac:dyDescent="0.5">
      <c r="O8164" t="str">
        <f t="shared" si="127"/>
        <v/>
      </c>
    </row>
    <row r="8165" spans="15:15" x14ac:dyDescent="0.5">
      <c r="O8165" t="str">
        <f t="shared" si="127"/>
        <v/>
      </c>
    </row>
    <row r="8166" spans="15:15" x14ac:dyDescent="0.5">
      <c r="O8166" t="str">
        <f t="shared" si="127"/>
        <v/>
      </c>
    </row>
    <row r="8167" spans="15:15" x14ac:dyDescent="0.5">
      <c r="O8167" t="str">
        <f t="shared" si="127"/>
        <v/>
      </c>
    </row>
    <row r="8168" spans="15:15" x14ac:dyDescent="0.5">
      <c r="O8168" t="str">
        <f t="shared" si="127"/>
        <v/>
      </c>
    </row>
    <row r="8169" spans="15:15" x14ac:dyDescent="0.5">
      <c r="O8169" t="str">
        <f t="shared" si="127"/>
        <v/>
      </c>
    </row>
    <row r="8170" spans="15:15" x14ac:dyDescent="0.5">
      <c r="O8170" t="str">
        <f t="shared" si="127"/>
        <v/>
      </c>
    </row>
    <row r="8171" spans="15:15" x14ac:dyDescent="0.5">
      <c r="O8171" t="str">
        <f t="shared" si="127"/>
        <v/>
      </c>
    </row>
    <row r="8172" spans="15:15" x14ac:dyDescent="0.5">
      <c r="O8172" t="str">
        <f t="shared" si="127"/>
        <v/>
      </c>
    </row>
    <row r="8173" spans="15:15" x14ac:dyDescent="0.5">
      <c r="O8173" t="str">
        <f t="shared" si="127"/>
        <v/>
      </c>
    </row>
    <row r="8174" spans="15:15" x14ac:dyDescent="0.5">
      <c r="O8174" t="str">
        <f t="shared" si="127"/>
        <v/>
      </c>
    </row>
    <row r="8175" spans="15:15" x14ac:dyDescent="0.5">
      <c r="O8175" t="str">
        <f t="shared" si="127"/>
        <v/>
      </c>
    </row>
    <row r="8176" spans="15:15" x14ac:dyDescent="0.5">
      <c r="O8176" t="str">
        <f t="shared" si="127"/>
        <v/>
      </c>
    </row>
    <row r="8177" spans="15:15" x14ac:dyDescent="0.5">
      <c r="O8177" t="str">
        <f t="shared" si="127"/>
        <v/>
      </c>
    </row>
    <row r="8178" spans="15:15" x14ac:dyDescent="0.5">
      <c r="O8178" t="str">
        <f t="shared" si="127"/>
        <v/>
      </c>
    </row>
    <row r="8179" spans="15:15" x14ac:dyDescent="0.5">
      <c r="O8179" t="str">
        <f t="shared" si="127"/>
        <v/>
      </c>
    </row>
    <row r="8180" spans="15:15" x14ac:dyDescent="0.5">
      <c r="O8180" t="str">
        <f t="shared" si="127"/>
        <v/>
      </c>
    </row>
    <row r="8181" spans="15:15" x14ac:dyDescent="0.5">
      <c r="O8181" t="str">
        <f t="shared" si="127"/>
        <v/>
      </c>
    </row>
    <row r="8182" spans="15:15" x14ac:dyDescent="0.5">
      <c r="O8182" t="str">
        <f t="shared" si="127"/>
        <v/>
      </c>
    </row>
    <row r="8183" spans="15:15" x14ac:dyDescent="0.5">
      <c r="O8183" t="str">
        <f t="shared" si="127"/>
        <v/>
      </c>
    </row>
    <row r="8184" spans="15:15" x14ac:dyDescent="0.5">
      <c r="O8184" t="str">
        <f t="shared" si="127"/>
        <v/>
      </c>
    </row>
    <row r="8185" spans="15:15" x14ac:dyDescent="0.5">
      <c r="O8185" t="str">
        <f t="shared" si="127"/>
        <v/>
      </c>
    </row>
    <row r="8186" spans="15:15" x14ac:dyDescent="0.5">
      <c r="O8186" t="str">
        <f t="shared" si="127"/>
        <v/>
      </c>
    </row>
    <row r="8187" spans="15:15" x14ac:dyDescent="0.5">
      <c r="O8187" t="str">
        <f t="shared" si="127"/>
        <v/>
      </c>
    </row>
    <row r="8188" spans="15:15" x14ac:dyDescent="0.5">
      <c r="O8188" t="str">
        <f t="shared" si="127"/>
        <v/>
      </c>
    </row>
    <row r="8189" spans="15:15" x14ac:dyDescent="0.5">
      <c r="O8189" t="str">
        <f t="shared" si="127"/>
        <v/>
      </c>
    </row>
    <row r="8190" spans="15:15" x14ac:dyDescent="0.5">
      <c r="O8190" t="str">
        <f t="shared" si="127"/>
        <v/>
      </c>
    </row>
    <row r="8191" spans="15:15" x14ac:dyDescent="0.5">
      <c r="O8191" t="str">
        <f t="shared" si="127"/>
        <v/>
      </c>
    </row>
    <row r="8192" spans="15:15" x14ac:dyDescent="0.5">
      <c r="O8192" t="str">
        <f t="shared" si="127"/>
        <v/>
      </c>
    </row>
    <row r="8193" spans="15:15" x14ac:dyDescent="0.5">
      <c r="O8193" t="str">
        <f t="shared" si="127"/>
        <v/>
      </c>
    </row>
    <row r="8194" spans="15:15" x14ac:dyDescent="0.5">
      <c r="O8194" t="str">
        <f t="shared" si="127"/>
        <v/>
      </c>
    </row>
    <row r="8195" spans="15:15" x14ac:dyDescent="0.5">
      <c r="O8195" t="str">
        <f t="shared" ref="O8195:O8258" si="128">IF(L8195="","",MONTH(L8195))</f>
        <v/>
      </c>
    </row>
    <row r="8196" spans="15:15" x14ac:dyDescent="0.5">
      <c r="O8196" t="str">
        <f t="shared" si="128"/>
        <v/>
      </c>
    </row>
    <row r="8197" spans="15:15" x14ac:dyDescent="0.5">
      <c r="O8197" t="str">
        <f t="shared" si="128"/>
        <v/>
      </c>
    </row>
    <row r="8198" spans="15:15" x14ac:dyDescent="0.5">
      <c r="O8198" t="str">
        <f t="shared" si="128"/>
        <v/>
      </c>
    </row>
    <row r="8199" spans="15:15" x14ac:dyDescent="0.5">
      <c r="O8199" t="str">
        <f t="shared" si="128"/>
        <v/>
      </c>
    </row>
    <row r="8200" spans="15:15" x14ac:dyDescent="0.5">
      <c r="O8200" t="str">
        <f t="shared" si="128"/>
        <v/>
      </c>
    </row>
    <row r="8201" spans="15:15" x14ac:dyDescent="0.5">
      <c r="O8201" t="str">
        <f t="shared" si="128"/>
        <v/>
      </c>
    </row>
    <row r="8202" spans="15:15" x14ac:dyDescent="0.5">
      <c r="O8202" t="str">
        <f t="shared" si="128"/>
        <v/>
      </c>
    </row>
    <row r="8203" spans="15:15" x14ac:dyDescent="0.5">
      <c r="O8203" t="str">
        <f t="shared" si="128"/>
        <v/>
      </c>
    </row>
    <row r="8204" spans="15:15" x14ac:dyDescent="0.5">
      <c r="O8204" t="str">
        <f t="shared" si="128"/>
        <v/>
      </c>
    </row>
    <row r="8205" spans="15:15" x14ac:dyDescent="0.5">
      <c r="O8205" t="str">
        <f t="shared" si="128"/>
        <v/>
      </c>
    </row>
    <row r="8206" spans="15:15" x14ac:dyDescent="0.5">
      <c r="O8206" t="str">
        <f t="shared" si="128"/>
        <v/>
      </c>
    </row>
    <row r="8207" spans="15:15" x14ac:dyDescent="0.5">
      <c r="O8207" t="str">
        <f t="shared" si="128"/>
        <v/>
      </c>
    </row>
    <row r="8208" spans="15:15" x14ac:dyDescent="0.5">
      <c r="O8208" t="str">
        <f t="shared" si="128"/>
        <v/>
      </c>
    </row>
    <row r="8209" spans="15:15" x14ac:dyDescent="0.5">
      <c r="O8209" t="str">
        <f t="shared" si="128"/>
        <v/>
      </c>
    </row>
    <row r="8210" spans="15:15" x14ac:dyDescent="0.5">
      <c r="O8210" t="str">
        <f t="shared" si="128"/>
        <v/>
      </c>
    </row>
    <row r="8211" spans="15:15" x14ac:dyDescent="0.5">
      <c r="O8211" t="str">
        <f t="shared" si="128"/>
        <v/>
      </c>
    </row>
    <row r="8212" spans="15:15" x14ac:dyDescent="0.5">
      <c r="O8212" t="str">
        <f t="shared" si="128"/>
        <v/>
      </c>
    </row>
    <row r="8213" spans="15:15" x14ac:dyDescent="0.5">
      <c r="O8213" t="str">
        <f t="shared" si="128"/>
        <v/>
      </c>
    </row>
    <row r="8214" spans="15:15" x14ac:dyDescent="0.5">
      <c r="O8214" t="str">
        <f t="shared" si="128"/>
        <v/>
      </c>
    </row>
    <row r="8215" spans="15:15" x14ac:dyDescent="0.5">
      <c r="O8215" t="str">
        <f t="shared" si="128"/>
        <v/>
      </c>
    </row>
    <row r="8216" spans="15:15" x14ac:dyDescent="0.5">
      <c r="O8216" t="str">
        <f t="shared" si="128"/>
        <v/>
      </c>
    </row>
    <row r="8217" spans="15:15" x14ac:dyDescent="0.5">
      <c r="O8217" t="str">
        <f t="shared" si="128"/>
        <v/>
      </c>
    </row>
    <row r="8218" spans="15:15" x14ac:dyDescent="0.5">
      <c r="O8218" t="str">
        <f t="shared" si="128"/>
        <v/>
      </c>
    </row>
    <row r="8219" spans="15:15" x14ac:dyDescent="0.5">
      <c r="O8219" t="str">
        <f t="shared" si="128"/>
        <v/>
      </c>
    </row>
    <row r="8220" spans="15:15" x14ac:dyDescent="0.5">
      <c r="O8220" t="str">
        <f t="shared" si="128"/>
        <v/>
      </c>
    </row>
    <row r="8221" spans="15:15" x14ac:dyDescent="0.5">
      <c r="O8221" t="str">
        <f t="shared" si="128"/>
        <v/>
      </c>
    </row>
    <row r="8222" spans="15:15" x14ac:dyDescent="0.5">
      <c r="O8222" t="str">
        <f t="shared" si="128"/>
        <v/>
      </c>
    </row>
    <row r="8223" spans="15:15" x14ac:dyDescent="0.5">
      <c r="O8223" t="str">
        <f t="shared" si="128"/>
        <v/>
      </c>
    </row>
    <row r="8224" spans="15:15" x14ac:dyDescent="0.5">
      <c r="O8224" t="str">
        <f t="shared" si="128"/>
        <v/>
      </c>
    </row>
    <row r="8225" spans="15:15" x14ac:dyDescent="0.5">
      <c r="O8225" t="str">
        <f t="shared" si="128"/>
        <v/>
      </c>
    </row>
    <row r="8226" spans="15:15" x14ac:dyDescent="0.5">
      <c r="O8226" t="str">
        <f t="shared" si="128"/>
        <v/>
      </c>
    </row>
    <row r="8227" spans="15:15" x14ac:dyDescent="0.5">
      <c r="O8227" t="str">
        <f t="shared" si="128"/>
        <v/>
      </c>
    </row>
    <row r="8228" spans="15:15" x14ac:dyDescent="0.5">
      <c r="O8228" t="str">
        <f t="shared" si="128"/>
        <v/>
      </c>
    </row>
    <row r="8229" spans="15:15" x14ac:dyDescent="0.5">
      <c r="O8229" t="str">
        <f t="shared" si="128"/>
        <v/>
      </c>
    </row>
    <row r="8230" spans="15:15" x14ac:dyDescent="0.5">
      <c r="O8230" t="str">
        <f t="shared" si="128"/>
        <v/>
      </c>
    </row>
    <row r="8231" spans="15:15" x14ac:dyDescent="0.5">
      <c r="O8231" t="str">
        <f t="shared" si="128"/>
        <v/>
      </c>
    </row>
    <row r="8232" spans="15:15" x14ac:dyDescent="0.5">
      <c r="O8232" t="str">
        <f t="shared" si="128"/>
        <v/>
      </c>
    </row>
    <row r="8233" spans="15:15" x14ac:dyDescent="0.5">
      <c r="O8233" t="str">
        <f t="shared" si="128"/>
        <v/>
      </c>
    </row>
    <row r="8234" spans="15:15" x14ac:dyDescent="0.5">
      <c r="O8234" t="str">
        <f t="shared" si="128"/>
        <v/>
      </c>
    </row>
    <row r="8235" spans="15:15" x14ac:dyDescent="0.5">
      <c r="O8235" t="str">
        <f t="shared" si="128"/>
        <v/>
      </c>
    </row>
    <row r="8236" spans="15:15" x14ac:dyDescent="0.5">
      <c r="O8236" t="str">
        <f t="shared" si="128"/>
        <v/>
      </c>
    </row>
    <row r="8237" spans="15:15" x14ac:dyDescent="0.5">
      <c r="O8237" t="str">
        <f t="shared" si="128"/>
        <v/>
      </c>
    </row>
    <row r="8238" spans="15:15" x14ac:dyDescent="0.5">
      <c r="O8238" t="str">
        <f t="shared" si="128"/>
        <v/>
      </c>
    </row>
    <row r="8239" spans="15:15" x14ac:dyDescent="0.5">
      <c r="O8239" t="str">
        <f t="shared" si="128"/>
        <v/>
      </c>
    </row>
    <row r="8240" spans="15:15" x14ac:dyDescent="0.5">
      <c r="O8240" t="str">
        <f t="shared" si="128"/>
        <v/>
      </c>
    </row>
    <row r="8241" spans="15:15" x14ac:dyDescent="0.5">
      <c r="O8241" t="str">
        <f t="shared" si="128"/>
        <v/>
      </c>
    </row>
    <row r="8242" spans="15:15" x14ac:dyDescent="0.5">
      <c r="O8242" t="str">
        <f t="shared" si="128"/>
        <v/>
      </c>
    </row>
    <row r="8243" spans="15:15" x14ac:dyDescent="0.5">
      <c r="O8243" t="str">
        <f t="shared" si="128"/>
        <v/>
      </c>
    </row>
    <row r="8244" spans="15:15" x14ac:dyDescent="0.5">
      <c r="O8244" t="str">
        <f t="shared" si="128"/>
        <v/>
      </c>
    </row>
    <row r="8245" spans="15:15" x14ac:dyDescent="0.5">
      <c r="O8245" t="str">
        <f t="shared" si="128"/>
        <v/>
      </c>
    </row>
    <row r="8246" spans="15:15" x14ac:dyDescent="0.5">
      <c r="O8246" t="str">
        <f t="shared" si="128"/>
        <v/>
      </c>
    </row>
    <row r="8247" spans="15:15" x14ac:dyDescent="0.5">
      <c r="O8247" t="str">
        <f t="shared" si="128"/>
        <v/>
      </c>
    </row>
    <row r="8248" spans="15:15" x14ac:dyDescent="0.5">
      <c r="O8248" t="str">
        <f t="shared" si="128"/>
        <v/>
      </c>
    </row>
    <row r="8249" spans="15:15" x14ac:dyDescent="0.5">
      <c r="O8249" t="str">
        <f t="shared" si="128"/>
        <v/>
      </c>
    </row>
    <row r="8250" spans="15:15" x14ac:dyDescent="0.5">
      <c r="O8250" t="str">
        <f t="shared" si="128"/>
        <v/>
      </c>
    </row>
    <row r="8251" spans="15:15" x14ac:dyDescent="0.5">
      <c r="O8251" t="str">
        <f t="shared" si="128"/>
        <v/>
      </c>
    </row>
    <row r="8252" spans="15:15" x14ac:dyDescent="0.5">
      <c r="O8252" t="str">
        <f t="shared" si="128"/>
        <v/>
      </c>
    </row>
    <row r="8253" spans="15:15" x14ac:dyDescent="0.5">
      <c r="O8253" t="str">
        <f t="shared" si="128"/>
        <v/>
      </c>
    </row>
    <row r="8254" spans="15:15" x14ac:dyDescent="0.5">
      <c r="O8254" t="str">
        <f t="shared" si="128"/>
        <v/>
      </c>
    </row>
    <row r="8255" spans="15:15" x14ac:dyDescent="0.5">
      <c r="O8255" t="str">
        <f t="shared" si="128"/>
        <v/>
      </c>
    </row>
    <row r="8256" spans="15:15" x14ac:dyDescent="0.5">
      <c r="O8256" t="str">
        <f t="shared" si="128"/>
        <v/>
      </c>
    </row>
    <row r="8257" spans="15:15" x14ac:dyDescent="0.5">
      <c r="O8257" t="str">
        <f t="shared" si="128"/>
        <v/>
      </c>
    </row>
    <row r="8258" spans="15:15" x14ac:dyDescent="0.5">
      <c r="O8258" t="str">
        <f t="shared" si="128"/>
        <v/>
      </c>
    </row>
    <row r="8259" spans="15:15" x14ac:dyDescent="0.5">
      <c r="O8259" t="str">
        <f t="shared" ref="O8259:O8322" si="129">IF(L8259="","",MONTH(L8259))</f>
        <v/>
      </c>
    </row>
    <row r="8260" spans="15:15" x14ac:dyDescent="0.5">
      <c r="O8260" t="str">
        <f t="shared" si="129"/>
        <v/>
      </c>
    </row>
    <row r="8261" spans="15:15" x14ac:dyDescent="0.5">
      <c r="O8261" t="str">
        <f t="shared" si="129"/>
        <v/>
      </c>
    </row>
    <row r="8262" spans="15:15" x14ac:dyDescent="0.5">
      <c r="O8262" t="str">
        <f t="shared" si="129"/>
        <v/>
      </c>
    </row>
    <row r="8263" spans="15:15" x14ac:dyDescent="0.5">
      <c r="O8263" t="str">
        <f t="shared" si="129"/>
        <v/>
      </c>
    </row>
    <row r="8264" spans="15:15" x14ac:dyDescent="0.5">
      <c r="O8264" t="str">
        <f t="shared" si="129"/>
        <v/>
      </c>
    </row>
    <row r="8265" spans="15:15" x14ac:dyDescent="0.5">
      <c r="O8265" t="str">
        <f t="shared" si="129"/>
        <v/>
      </c>
    </row>
    <row r="8266" spans="15:15" x14ac:dyDescent="0.5">
      <c r="O8266" t="str">
        <f t="shared" si="129"/>
        <v/>
      </c>
    </row>
    <row r="8267" spans="15:15" x14ac:dyDescent="0.5">
      <c r="O8267" t="str">
        <f t="shared" si="129"/>
        <v/>
      </c>
    </row>
    <row r="8268" spans="15:15" x14ac:dyDescent="0.5">
      <c r="O8268" t="str">
        <f t="shared" si="129"/>
        <v/>
      </c>
    </row>
    <row r="8269" spans="15:15" x14ac:dyDescent="0.5">
      <c r="O8269" t="str">
        <f t="shared" si="129"/>
        <v/>
      </c>
    </row>
    <row r="8270" spans="15:15" x14ac:dyDescent="0.5">
      <c r="O8270" t="str">
        <f t="shared" si="129"/>
        <v/>
      </c>
    </row>
    <row r="8271" spans="15:15" x14ac:dyDescent="0.5">
      <c r="O8271" t="str">
        <f t="shared" si="129"/>
        <v/>
      </c>
    </row>
    <row r="8272" spans="15:15" x14ac:dyDescent="0.5">
      <c r="O8272" t="str">
        <f t="shared" si="129"/>
        <v/>
      </c>
    </row>
    <row r="8273" spans="15:15" x14ac:dyDescent="0.5">
      <c r="O8273" t="str">
        <f t="shared" si="129"/>
        <v/>
      </c>
    </row>
    <row r="8274" spans="15:15" x14ac:dyDescent="0.5">
      <c r="O8274" t="str">
        <f t="shared" si="129"/>
        <v/>
      </c>
    </row>
    <row r="8275" spans="15:15" x14ac:dyDescent="0.5">
      <c r="O8275" t="str">
        <f t="shared" si="129"/>
        <v/>
      </c>
    </row>
    <row r="8276" spans="15:15" x14ac:dyDescent="0.5">
      <c r="O8276" t="str">
        <f t="shared" si="129"/>
        <v/>
      </c>
    </row>
    <row r="8277" spans="15:15" x14ac:dyDescent="0.5">
      <c r="O8277" t="str">
        <f t="shared" si="129"/>
        <v/>
      </c>
    </row>
    <row r="8278" spans="15:15" x14ac:dyDescent="0.5">
      <c r="O8278" t="str">
        <f t="shared" si="129"/>
        <v/>
      </c>
    </row>
    <row r="8279" spans="15:15" x14ac:dyDescent="0.5">
      <c r="O8279" t="str">
        <f t="shared" si="129"/>
        <v/>
      </c>
    </row>
    <row r="8280" spans="15:15" x14ac:dyDescent="0.5">
      <c r="O8280" t="str">
        <f t="shared" si="129"/>
        <v/>
      </c>
    </row>
    <row r="8281" spans="15:15" x14ac:dyDescent="0.5">
      <c r="O8281" t="str">
        <f t="shared" si="129"/>
        <v/>
      </c>
    </row>
    <row r="8282" spans="15:15" x14ac:dyDescent="0.5">
      <c r="O8282" t="str">
        <f t="shared" si="129"/>
        <v/>
      </c>
    </row>
    <row r="8283" spans="15:15" x14ac:dyDescent="0.5">
      <c r="O8283" t="str">
        <f t="shared" si="129"/>
        <v/>
      </c>
    </row>
    <row r="8284" spans="15:15" x14ac:dyDescent="0.5">
      <c r="O8284" t="str">
        <f t="shared" si="129"/>
        <v/>
      </c>
    </row>
    <row r="8285" spans="15:15" x14ac:dyDescent="0.5">
      <c r="O8285" t="str">
        <f t="shared" si="129"/>
        <v/>
      </c>
    </row>
    <row r="8286" spans="15:15" x14ac:dyDescent="0.5">
      <c r="O8286" t="str">
        <f t="shared" si="129"/>
        <v/>
      </c>
    </row>
    <row r="8287" spans="15:15" x14ac:dyDescent="0.5">
      <c r="O8287" t="str">
        <f t="shared" si="129"/>
        <v/>
      </c>
    </row>
    <row r="8288" spans="15:15" x14ac:dyDescent="0.5">
      <c r="O8288" t="str">
        <f t="shared" si="129"/>
        <v/>
      </c>
    </row>
    <row r="8289" spans="15:15" x14ac:dyDescent="0.5">
      <c r="O8289" t="str">
        <f t="shared" si="129"/>
        <v/>
      </c>
    </row>
    <row r="8290" spans="15:15" x14ac:dyDescent="0.5">
      <c r="O8290" t="str">
        <f t="shared" si="129"/>
        <v/>
      </c>
    </row>
    <row r="8291" spans="15:15" x14ac:dyDescent="0.5">
      <c r="O8291" t="str">
        <f t="shared" si="129"/>
        <v/>
      </c>
    </row>
    <row r="8292" spans="15:15" x14ac:dyDescent="0.5">
      <c r="O8292" t="str">
        <f t="shared" si="129"/>
        <v/>
      </c>
    </row>
    <row r="8293" spans="15:15" x14ac:dyDescent="0.5">
      <c r="O8293" t="str">
        <f t="shared" si="129"/>
        <v/>
      </c>
    </row>
    <row r="8294" spans="15:15" x14ac:dyDescent="0.5">
      <c r="O8294" t="str">
        <f t="shared" si="129"/>
        <v/>
      </c>
    </row>
    <row r="8295" spans="15:15" x14ac:dyDescent="0.5">
      <c r="O8295" t="str">
        <f t="shared" si="129"/>
        <v/>
      </c>
    </row>
    <row r="8296" spans="15:15" x14ac:dyDescent="0.5">
      <c r="O8296" t="str">
        <f t="shared" si="129"/>
        <v/>
      </c>
    </row>
    <row r="8297" spans="15:15" x14ac:dyDescent="0.5">
      <c r="O8297" t="str">
        <f t="shared" si="129"/>
        <v/>
      </c>
    </row>
    <row r="8298" spans="15:15" x14ac:dyDescent="0.5">
      <c r="O8298" t="str">
        <f t="shared" si="129"/>
        <v/>
      </c>
    </row>
    <row r="8299" spans="15:15" x14ac:dyDescent="0.5">
      <c r="O8299" t="str">
        <f t="shared" si="129"/>
        <v/>
      </c>
    </row>
    <row r="8300" spans="15:15" x14ac:dyDescent="0.5">
      <c r="O8300" t="str">
        <f t="shared" si="129"/>
        <v/>
      </c>
    </row>
    <row r="8301" spans="15:15" x14ac:dyDescent="0.5">
      <c r="O8301" t="str">
        <f t="shared" si="129"/>
        <v/>
      </c>
    </row>
    <row r="8302" spans="15:15" x14ac:dyDescent="0.5">
      <c r="O8302" t="str">
        <f t="shared" si="129"/>
        <v/>
      </c>
    </row>
    <row r="8303" spans="15:15" x14ac:dyDescent="0.5">
      <c r="O8303" t="str">
        <f t="shared" si="129"/>
        <v/>
      </c>
    </row>
    <row r="8304" spans="15:15" x14ac:dyDescent="0.5">
      <c r="O8304" t="str">
        <f t="shared" si="129"/>
        <v/>
      </c>
    </row>
    <row r="8305" spans="15:15" x14ac:dyDescent="0.5">
      <c r="O8305" t="str">
        <f t="shared" si="129"/>
        <v/>
      </c>
    </row>
    <row r="8306" spans="15:15" x14ac:dyDescent="0.5">
      <c r="O8306" t="str">
        <f t="shared" si="129"/>
        <v/>
      </c>
    </row>
    <row r="8307" spans="15:15" x14ac:dyDescent="0.5">
      <c r="O8307" t="str">
        <f t="shared" si="129"/>
        <v/>
      </c>
    </row>
    <row r="8308" spans="15:15" x14ac:dyDescent="0.5">
      <c r="O8308" t="str">
        <f t="shared" si="129"/>
        <v/>
      </c>
    </row>
    <row r="8309" spans="15:15" x14ac:dyDescent="0.5">
      <c r="O8309" t="str">
        <f t="shared" si="129"/>
        <v/>
      </c>
    </row>
    <row r="8310" spans="15:15" x14ac:dyDescent="0.5">
      <c r="O8310" t="str">
        <f t="shared" si="129"/>
        <v/>
      </c>
    </row>
    <row r="8311" spans="15:15" x14ac:dyDescent="0.5">
      <c r="O8311" t="str">
        <f t="shared" si="129"/>
        <v/>
      </c>
    </row>
    <row r="8312" spans="15:15" x14ac:dyDescent="0.5">
      <c r="O8312" t="str">
        <f t="shared" si="129"/>
        <v/>
      </c>
    </row>
    <row r="8313" spans="15:15" x14ac:dyDescent="0.5">
      <c r="O8313" t="str">
        <f t="shared" si="129"/>
        <v/>
      </c>
    </row>
    <row r="8314" spans="15:15" x14ac:dyDescent="0.5">
      <c r="O8314" t="str">
        <f t="shared" si="129"/>
        <v/>
      </c>
    </row>
    <row r="8315" spans="15:15" x14ac:dyDescent="0.5">
      <c r="O8315" t="str">
        <f t="shared" si="129"/>
        <v/>
      </c>
    </row>
    <row r="8316" spans="15:15" x14ac:dyDescent="0.5">
      <c r="O8316" t="str">
        <f t="shared" si="129"/>
        <v/>
      </c>
    </row>
    <row r="8317" spans="15:15" x14ac:dyDescent="0.5">
      <c r="O8317" t="str">
        <f t="shared" si="129"/>
        <v/>
      </c>
    </row>
    <row r="8318" spans="15:15" x14ac:dyDescent="0.5">
      <c r="O8318" t="str">
        <f t="shared" si="129"/>
        <v/>
      </c>
    </row>
    <row r="8319" spans="15:15" x14ac:dyDescent="0.5">
      <c r="O8319" t="str">
        <f t="shared" si="129"/>
        <v/>
      </c>
    </row>
    <row r="8320" spans="15:15" x14ac:dyDescent="0.5">
      <c r="O8320" t="str">
        <f t="shared" si="129"/>
        <v/>
      </c>
    </row>
    <row r="8321" spans="15:15" x14ac:dyDescent="0.5">
      <c r="O8321" t="str">
        <f t="shared" si="129"/>
        <v/>
      </c>
    </row>
    <row r="8322" spans="15:15" x14ac:dyDescent="0.5">
      <c r="O8322" t="str">
        <f t="shared" si="129"/>
        <v/>
      </c>
    </row>
    <row r="8323" spans="15:15" x14ac:dyDescent="0.5">
      <c r="O8323" t="str">
        <f t="shared" ref="O8323:O8386" si="130">IF(L8323="","",MONTH(L8323))</f>
        <v/>
      </c>
    </row>
    <row r="8324" spans="15:15" x14ac:dyDescent="0.5">
      <c r="O8324" t="str">
        <f t="shared" si="130"/>
        <v/>
      </c>
    </row>
    <row r="8325" spans="15:15" x14ac:dyDescent="0.5">
      <c r="O8325" t="str">
        <f t="shared" si="130"/>
        <v/>
      </c>
    </row>
    <row r="8326" spans="15:15" x14ac:dyDescent="0.5">
      <c r="O8326" t="str">
        <f t="shared" si="130"/>
        <v/>
      </c>
    </row>
    <row r="8327" spans="15:15" x14ac:dyDescent="0.5">
      <c r="O8327" t="str">
        <f t="shared" si="130"/>
        <v/>
      </c>
    </row>
    <row r="8328" spans="15:15" x14ac:dyDescent="0.5">
      <c r="O8328" t="str">
        <f t="shared" si="130"/>
        <v/>
      </c>
    </row>
    <row r="8329" spans="15:15" x14ac:dyDescent="0.5">
      <c r="O8329" t="str">
        <f t="shared" si="130"/>
        <v/>
      </c>
    </row>
    <row r="8330" spans="15:15" x14ac:dyDescent="0.5">
      <c r="O8330" t="str">
        <f t="shared" si="130"/>
        <v/>
      </c>
    </row>
    <row r="8331" spans="15:15" x14ac:dyDescent="0.5">
      <c r="O8331" t="str">
        <f t="shared" si="130"/>
        <v/>
      </c>
    </row>
    <row r="8332" spans="15:15" x14ac:dyDescent="0.5">
      <c r="O8332" t="str">
        <f t="shared" si="130"/>
        <v/>
      </c>
    </row>
    <row r="8333" spans="15:15" x14ac:dyDescent="0.5">
      <c r="O8333" t="str">
        <f t="shared" si="130"/>
        <v/>
      </c>
    </row>
    <row r="8334" spans="15:15" x14ac:dyDescent="0.5">
      <c r="O8334" t="str">
        <f t="shared" si="130"/>
        <v/>
      </c>
    </row>
    <row r="8335" spans="15:15" x14ac:dyDescent="0.5">
      <c r="O8335" t="str">
        <f t="shared" si="130"/>
        <v/>
      </c>
    </row>
    <row r="8336" spans="15:15" x14ac:dyDescent="0.5">
      <c r="O8336" t="str">
        <f t="shared" si="130"/>
        <v/>
      </c>
    </row>
    <row r="8337" spans="15:15" x14ac:dyDescent="0.5">
      <c r="O8337" t="str">
        <f t="shared" si="130"/>
        <v/>
      </c>
    </row>
    <row r="8338" spans="15:15" x14ac:dyDescent="0.5">
      <c r="O8338" t="str">
        <f t="shared" si="130"/>
        <v/>
      </c>
    </row>
    <row r="8339" spans="15:15" x14ac:dyDescent="0.5">
      <c r="O8339" t="str">
        <f t="shared" si="130"/>
        <v/>
      </c>
    </row>
    <row r="8340" spans="15:15" x14ac:dyDescent="0.5">
      <c r="O8340" t="str">
        <f t="shared" si="130"/>
        <v/>
      </c>
    </row>
    <row r="8341" spans="15:15" x14ac:dyDescent="0.5">
      <c r="O8341" t="str">
        <f t="shared" si="130"/>
        <v/>
      </c>
    </row>
    <row r="8342" spans="15:15" x14ac:dyDescent="0.5">
      <c r="O8342" t="str">
        <f t="shared" si="130"/>
        <v/>
      </c>
    </row>
    <row r="8343" spans="15:15" x14ac:dyDescent="0.5">
      <c r="O8343" t="str">
        <f t="shared" si="130"/>
        <v/>
      </c>
    </row>
    <row r="8344" spans="15:15" x14ac:dyDescent="0.5">
      <c r="O8344" t="str">
        <f t="shared" si="130"/>
        <v/>
      </c>
    </row>
    <row r="8345" spans="15:15" x14ac:dyDescent="0.5">
      <c r="O8345" t="str">
        <f t="shared" si="130"/>
        <v/>
      </c>
    </row>
    <row r="8346" spans="15:15" x14ac:dyDescent="0.5">
      <c r="O8346" t="str">
        <f t="shared" si="130"/>
        <v/>
      </c>
    </row>
    <row r="8347" spans="15:15" x14ac:dyDescent="0.5">
      <c r="O8347" t="str">
        <f t="shared" si="130"/>
        <v/>
      </c>
    </row>
    <row r="8348" spans="15:15" x14ac:dyDescent="0.5">
      <c r="O8348" t="str">
        <f t="shared" si="130"/>
        <v/>
      </c>
    </row>
    <row r="8349" spans="15:15" x14ac:dyDescent="0.5">
      <c r="O8349" t="str">
        <f t="shared" si="130"/>
        <v/>
      </c>
    </row>
    <row r="8350" spans="15:15" x14ac:dyDescent="0.5">
      <c r="O8350" t="str">
        <f t="shared" si="130"/>
        <v/>
      </c>
    </row>
    <row r="8351" spans="15:15" x14ac:dyDescent="0.5">
      <c r="O8351" t="str">
        <f t="shared" si="130"/>
        <v/>
      </c>
    </row>
    <row r="8352" spans="15:15" x14ac:dyDescent="0.5">
      <c r="O8352" t="str">
        <f t="shared" si="130"/>
        <v/>
      </c>
    </row>
    <row r="8353" spans="15:15" x14ac:dyDescent="0.5">
      <c r="O8353" t="str">
        <f t="shared" si="130"/>
        <v/>
      </c>
    </row>
    <row r="8354" spans="15:15" x14ac:dyDescent="0.5">
      <c r="O8354" t="str">
        <f t="shared" si="130"/>
        <v/>
      </c>
    </row>
    <row r="8355" spans="15:15" x14ac:dyDescent="0.5">
      <c r="O8355" t="str">
        <f t="shared" si="130"/>
        <v/>
      </c>
    </row>
    <row r="8356" spans="15:15" x14ac:dyDescent="0.5">
      <c r="O8356" t="str">
        <f t="shared" si="130"/>
        <v/>
      </c>
    </row>
    <row r="8357" spans="15:15" x14ac:dyDescent="0.5">
      <c r="O8357" t="str">
        <f t="shared" si="130"/>
        <v/>
      </c>
    </row>
    <row r="8358" spans="15:15" x14ac:dyDescent="0.5">
      <c r="O8358" t="str">
        <f t="shared" si="130"/>
        <v/>
      </c>
    </row>
    <row r="8359" spans="15:15" x14ac:dyDescent="0.5">
      <c r="O8359" t="str">
        <f t="shared" si="130"/>
        <v/>
      </c>
    </row>
    <row r="8360" spans="15:15" x14ac:dyDescent="0.5">
      <c r="O8360" t="str">
        <f t="shared" si="130"/>
        <v/>
      </c>
    </row>
    <row r="8361" spans="15:15" x14ac:dyDescent="0.5">
      <c r="O8361" t="str">
        <f t="shared" si="130"/>
        <v/>
      </c>
    </row>
    <row r="8362" spans="15:15" x14ac:dyDescent="0.5">
      <c r="O8362" t="str">
        <f t="shared" si="130"/>
        <v/>
      </c>
    </row>
    <row r="8363" spans="15:15" x14ac:dyDescent="0.5">
      <c r="O8363" t="str">
        <f t="shared" si="130"/>
        <v/>
      </c>
    </row>
    <row r="8364" spans="15:15" x14ac:dyDescent="0.5">
      <c r="O8364" t="str">
        <f t="shared" si="130"/>
        <v/>
      </c>
    </row>
    <row r="8365" spans="15:15" x14ac:dyDescent="0.5">
      <c r="O8365" t="str">
        <f t="shared" si="130"/>
        <v/>
      </c>
    </row>
    <row r="8366" spans="15:15" x14ac:dyDescent="0.5">
      <c r="O8366" t="str">
        <f t="shared" si="130"/>
        <v/>
      </c>
    </row>
    <row r="8367" spans="15:15" x14ac:dyDescent="0.5">
      <c r="O8367" t="str">
        <f t="shared" si="130"/>
        <v/>
      </c>
    </row>
    <row r="8368" spans="15:15" x14ac:dyDescent="0.5">
      <c r="O8368" t="str">
        <f t="shared" si="130"/>
        <v/>
      </c>
    </row>
    <row r="8369" spans="15:15" x14ac:dyDescent="0.5">
      <c r="O8369" t="str">
        <f t="shared" si="130"/>
        <v/>
      </c>
    </row>
    <row r="8370" spans="15:15" x14ac:dyDescent="0.5">
      <c r="O8370" t="str">
        <f t="shared" si="130"/>
        <v/>
      </c>
    </row>
    <row r="8371" spans="15:15" x14ac:dyDescent="0.5">
      <c r="O8371" t="str">
        <f t="shared" si="130"/>
        <v/>
      </c>
    </row>
    <row r="8372" spans="15:15" x14ac:dyDescent="0.5">
      <c r="O8372" t="str">
        <f t="shared" si="130"/>
        <v/>
      </c>
    </row>
    <row r="8373" spans="15:15" x14ac:dyDescent="0.5">
      <c r="O8373" t="str">
        <f t="shared" si="130"/>
        <v/>
      </c>
    </row>
    <row r="8374" spans="15:15" x14ac:dyDescent="0.5">
      <c r="O8374" t="str">
        <f t="shared" si="130"/>
        <v/>
      </c>
    </row>
    <row r="8375" spans="15:15" x14ac:dyDescent="0.5">
      <c r="O8375" t="str">
        <f t="shared" si="130"/>
        <v/>
      </c>
    </row>
    <row r="8376" spans="15:15" x14ac:dyDescent="0.5">
      <c r="O8376" t="str">
        <f t="shared" si="130"/>
        <v/>
      </c>
    </row>
    <row r="8377" spans="15:15" x14ac:dyDescent="0.5">
      <c r="O8377" t="str">
        <f t="shared" si="130"/>
        <v/>
      </c>
    </row>
    <row r="8378" spans="15:15" x14ac:dyDescent="0.5">
      <c r="O8378" t="str">
        <f t="shared" si="130"/>
        <v/>
      </c>
    </row>
    <row r="8379" spans="15:15" x14ac:dyDescent="0.5">
      <c r="O8379" t="str">
        <f t="shared" si="130"/>
        <v/>
      </c>
    </row>
    <row r="8380" spans="15:15" x14ac:dyDescent="0.5">
      <c r="O8380" t="str">
        <f t="shared" si="130"/>
        <v/>
      </c>
    </row>
    <row r="8381" spans="15:15" x14ac:dyDescent="0.5">
      <c r="O8381" t="str">
        <f t="shared" si="130"/>
        <v/>
      </c>
    </row>
    <row r="8382" spans="15:15" x14ac:dyDescent="0.5">
      <c r="O8382" t="str">
        <f t="shared" si="130"/>
        <v/>
      </c>
    </row>
    <row r="8383" spans="15:15" x14ac:dyDescent="0.5">
      <c r="O8383" t="str">
        <f t="shared" si="130"/>
        <v/>
      </c>
    </row>
    <row r="8384" spans="15:15" x14ac:dyDescent="0.5">
      <c r="O8384" t="str">
        <f t="shared" si="130"/>
        <v/>
      </c>
    </row>
    <row r="8385" spans="15:15" x14ac:dyDescent="0.5">
      <c r="O8385" t="str">
        <f t="shared" si="130"/>
        <v/>
      </c>
    </row>
    <row r="8386" spans="15:15" x14ac:dyDescent="0.5">
      <c r="O8386" t="str">
        <f t="shared" si="130"/>
        <v/>
      </c>
    </row>
    <row r="8387" spans="15:15" x14ac:dyDescent="0.5">
      <c r="O8387" t="str">
        <f t="shared" ref="O8387:O8450" si="131">IF(L8387="","",MONTH(L8387))</f>
        <v/>
      </c>
    </row>
    <row r="8388" spans="15:15" x14ac:dyDescent="0.5">
      <c r="O8388" t="str">
        <f t="shared" si="131"/>
        <v/>
      </c>
    </row>
    <row r="8389" spans="15:15" x14ac:dyDescent="0.5">
      <c r="O8389" t="str">
        <f t="shared" si="131"/>
        <v/>
      </c>
    </row>
    <row r="8390" spans="15:15" x14ac:dyDescent="0.5">
      <c r="O8390" t="str">
        <f t="shared" si="131"/>
        <v/>
      </c>
    </row>
    <row r="8391" spans="15:15" x14ac:dyDescent="0.5">
      <c r="O8391" t="str">
        <f t="shared" si="131"/>
        <v/>
      </c>
    </row>
    <row r="8392" spans="15:15" x14ac:dyDescent="0.5">
      <c r="O8392" t="str">
        <f t="shared" si="131"/>
        <v/>
      </c>
    </row>
    <row r="8393" spans="15:15" x14ac:dyDescent="0.5">
      <c r="O8393" t="str">
        <f t="shared" si="131"/>
        <v/>
      </c>
    </row>
    <row r="8394" spans="15:15" x14ac:dyDescent="0.5">
      <c r="O8394" t="str">
        <f t="shared" si="131"/>
        <v/>
      </c>
    </row>
    <row r="8395" spans="15:15" x14ac:dyDescent="0.5">
      <c r="O8395" t="str">
        <f t="shared" si="131"/>
        <v/>
      </c>
    </row>
    <row r="8396" spans="15:15" x14ac:dyDescent="0.5">
      <c r="O8396" t="str">
        <f t="shared" si="131"/>
        <v/>
      </c>
    </row>
    <row r="8397" spans="15:15" x14ac:dyDescent="0.5">
      <c r="O8397" t="str">
        <f t="shared" si="131"/>
        <v/>
      </c>
    </row>
    <row r="8398" spans="15:15" x14ac:dyDescent="0.5">
      <c r="O8398" t="str">
        <f t="shared" si="131"/>
        <v/>
      </c>
    </row>
    <row r="8399" spans="15:15" x14ac:dyDescent="0.5">
      <c r="O8399" t="str">
        <f t="shared" si="131"/>
        <v/>
      </c>
    </row>
    <row r="8400" spans="15:15" x14ac:dyDescent="0.5">
      <c r="O8400" t="str">
        <f t="shared" si="131"/>
        <v/>
      </c>
    </row>
    <row r="8401" spans="15:15" x14ac:dyDescent="0.5">
      <c r="O8401" t="str">
        <f t="shared" si="131"/>
        <v/>
      </c>
    </row>
    <row r="8402" spans="15:15" x14ac:dyDescent="0.5">
      <c r="O8402" t="str">
        <f t="shared" si="131"/>
        <v/>
      </c>
    </row>
    <row r="8403" spans="15:15" x14ac:dyDescent="0.5">
      <c r="O8403" t="str">
        <f t="shared" si="131"/>
        <v/>
      </c>
    </row>
    <row r="8404" spans="15:15" x14ac:dyDescent="0.5">
      <c r="O8404" t="str">
        <f t="shared" si="131"/>
        <v/>
      </c>
    </row>
    <row r="8405" spans="15:15" x14ac:dyDescent="0.5">
      <c r="O8405" t="str">
        <f t="shared" si="131"/>
        <v/>
      </c>
    </row>
    <row r="8406" spans="15:15" x14ac:dyDescent="0.5">
      <c r="O8406" t="str">
        <f t="shared" si="131"/>
        <v/>
      </c>
    </row>
    <row r="8407" spans="15:15" x14ac:dyDescent="0.5">
      <c r="O8407" t="str">
        <f t="shared" si="131"/>
        <v/>
      </c>
    </row>
    <row r="8408" spans="15:15" x14ac:dyDescent="0.5">
      <c r="O8408" t="str">
        <f t="shared" si="131"/>
        <v/>
      </c>
    </row>
    <row r="8409" spans="15:15" x14ac:dyDescent="0.5">
      <c r="O8409" t="str">
        <f t="shared" si="131"/>
        <v/>
      </c>
    </row>
    <row r="8410" spans="15:15" x14ac:dyDescent="0.5">
      <c r="O8410" t="str">
        <f t="shared" si="131"/>
        <v/>
      </c>
    </row>
    <row r="8411" spans="15:15" x14ac:dyDescent="0.5">
      <c r="O8411" t="str">
        <f t="shared" si="131"/>
        <v/>
      </c>
    </row>
    <row r="8412" spans="15:15" x14ac:dyDescent="0.5">
      <c r="O8412" t="str">
        <f t="shared" si="131"/>
        <v/>
      </c>
    </row>
    <row r="8413" spans="15:15" x14ac:dyDescent="0.5">
      <c r="O8413" t="str">
        <f t="shared" si="131"/>
        <v/>
      </c>
    </row>
    <row r="8414" spans="15:15" x14ac:dyDescent="0.5">
      <c r="O8414" t="str">
        <f t="shared" si="131"/>
        <v/>
      </c>
    </row>
    <row r="8415" spans="15:15" x14ac:dyDescent="0.5">
      <c r="O8415" t="str">
        <f t="shared" si="131"/>
        <v/>
      </c>
    </row>
    <row r="8416" spans="15:15" x14ac:dyDescent="0.5">
      <c r="O8416" t="str">
        <f t="shared" si="131"/>
        <v/>
      </c>
    </row>
    <row r="8417" spans="15:15" x14ac:dyDescent="0.5">
      <c r="O8417" t="str">
        <f t="shared" si="131"/>
        <v/>
      </c>
    </row>
    <row r="8418" spans="15:15" x14ac:dyDescent="0.5">
      <c r="O8418" t="str">
        <f t="shared" si="131"/>
        <v/>
      </c>
    </row>
    <row r="8419" spans="15:15" x14ac:dyDescent="0.5">
      <c r="O8419" t="str">
        <f t="shared" si="131"/>
        <v/>
      </c>
    </row>
    <row r="8420" spans="15:15" x14ac:dyDescent="0.5">
      <c r="O8420" t="str">
        <f t="shared" si="131"/>
        <v/>
      </c>
    </row>
    <row r="8421" spans="15:15" x14ac:dyDescent="0.5">
      <c r="O8421" t="str">
        <f t="shared" si="131"/>
        <v/>
      </c>
    </row>
    <row r="8422" spans="15:15" x14ac:dyDescent="0.5">
      <c r="O8422" t="str">
        <f t="shared" si="131"/>
        <v/>
      </c>
    </row>
    <row r="8423" spans="15:15" x14ac:dyDescent="0.5">
      <c r="O8423" t="str">
        <f t="shared" si="131"/>
        <v/>
      </c>
    </row>
    <row r="8424" spans="15:15" x14ac:dyDescent="0.5">
      <c r="O8424" t="str">
        <f t="shared" si="131"/>
        <v/>
      </c>
    </row>
    <row r="8425" spans="15:15" x14ac:dyDescent="0.5">
      <c r="O8425" t="str">
        <f t="shared" si="131"/>
        <v/>
      </c>
    </row>
    <row r="8426" spans="15:15" x14ac:dyDescent="0.5">
      <c r="O8426" t="str">
        <f t="shared" si="131"/>
        <v/>
      </c>
    </row>
    <row r="8427" spans="15:15" x14ac:dyDescent="0.5">
      <c r="O8427" t="str">
        <f t="shared" si="131"/>
        <v/>
      </c>
    </row>
    <row r="8428" spans="15:15" x14ac:dyDescent="0.5">
      <c r="O8428" t="str">
        <f t="shared" si="131"/>
        <v/>
      </c>
    </row>
    <row r="8429" spans="15:15" x14ac:dyDescent="0.5">
      <c r="O8429" t="str">
        <f t="shared" si="131"/>
        <v/>
      </c>
    </row>
    <row r="8430" spans="15:15" x14ac:dyDescent="0.5">
      <c r="O8430" t="str">
        <f t="shared" si="131"/>
        <v/>
      </c>
    </row>
    <row r="8431" spans="15:15" x14ac:dyDescent="0.5">
      <c r="O8431" t="str">
        <f t="shared" si="131"/>
        <v/>
      </c>
    </row>
    <row r="8432" spans="15:15" x14ac:dyDescent="0.5">
      <c r="O8432" t="str">
        <f t="shared" si="131"/>
        <v/>
      </c>
    </row>
    <row r="8433" spans="15:15" x14ac:dyDescent="0.5">
      <c r="O8433" t="str">
        <f t="shared" si="131"/>
        <v/>
      </c>
    </row>
    <row r="8434" spans="15:15" x14ac:dyDescent="0.5">
      <c r="O8434" t="str">
        <f t="shared" si="131"/>
        <v/>
      </c>
    </row>
    <row r="8435" spans="15:15" x14ac:dyDescent="0.5">
      <c r="O8435" t="str">
        <f t="shared" si="131"/>
        <v/>
      </c>
    </row>
    <row r="8436" spans="15:15" x14ac:dyDescent="0.5">
      <c r="O8436" t="str">
        <f t="shared" si="131"/>
        <v/>
      </c>
    </row>
    <row r="8437" spans="15:15" x14ac:dyDescent="0.5">
      <c r="O8437" t="str">
        <f t="shared" si="131"/>
        <v/>
      </c>
    </row>
    <row r="8438" spans="15:15" x14ac:dyDescent="0.5">
      <c r="O8438" t="str">
        <f t="shared" si="131"/>
        <v/>
      </c>
    </row>
    <row r="8439" spans="15:15" x14ac:dyDescent="0.5">
      <c r="O8439" t="str">
        <f t="shared" si="131"/>
        <v/>
      </c>
    </row>
    <row r="8440" spans="15:15" x14ac:dyDescent="0.5">
      <c r="O8440" t="str">
        <f t="shared" si="131"/>
        <v/>
      </c>
    </row>
    <row r="8441" spans="15:15" x14ac:dyDescent="0.5">
      <c r="O8441" t="str">
        <f t="shared" si="131"/>
        <v/>
      </c>
    </row>
    <row r="8442" spans="15:15" x14ac:dyDescent="0.5">
      <c r="O8442" t="str">
        <f t="shared" si="131"/>
        <v/>
      </c>
    </row>
    <row r="8443" spans="15:15" x14ac:dyDescent="0.5">
      <c r="O8443" t="str">
        <f t="shared" si="131"/>
        <v/>
      </c>
    </row>
    <row r="8444" spans="15:15" x14ac:dyDescent="0.5">
      <c r="O8444" t="str">
        <f t="shared" si="131"/>
        <v/>
      </c>
    </row>
    <row r="8445" spans="15:15" x14ac:dyDescent="0.5">
      <c r="O8445" t="str">
        <f t="shared" si="131"/>
        <v/>
      </c>
    </row>
    <row r="8446" spans="15:15" x14ac:dyDescent="0.5">
      <c r="O8446" t="str">
        <f t="shared" si="131"/>
        <v/>
      </c>
    </row>
    <row r="8447" spans="15:15" x14ac:dyDescent="0.5">
      <c r="O8447" t="str">
        <f t="shared" si="131"/>
        <v/>
      </c>
    </row>
    <row r="8448" spans="15:15" x14ac:dyDescent="0.5">
      <c r="O8448" t="str">
        <f t="shared" si="131"/>
        <v/>
      </c>
    </row>
    <row r="8449" spans="15:15" x14ac:dyDescent="0.5">
      <c r="O8449" t="str">
        <f t="shared" si="131"/>
        <v/>
      </c>
    </row>
    <row r="8450" spans="15:15" x14ac:dyDescent="0.5">
      <c r="O8450" t="str">
        <f t="shared" si="131"/>
        <v/>
      </c>
    </row>
    <row r="8451" spans="15:15" x14ac:dyDescent="0.5">
      <c r="O8451" t="str">
        <f t="shared" ref="O8451:O8514" si="132">IF(L8451="","",MONTH(L8451))</f>
        <v/>
      </c>
    </row>
    <row r="8452" spans="15:15" x14ac:dyDescent="0.5">
      <c r="O8452" t="str">
        <f t="shared" si="132"/>
        <v/>
      </c>
    </row>
    <row r="8453" spans="15:15" x14ac:dyDescent="0.5">
      <c r="O8453" t="str">
        <f t="shared" si="132"/>
        <v/>
      </c>
    </row>
    <row r="8454" spans="15:15" x14ac:dyDescent="0.5">
      <c r="O8454" t="str">
        <f t="shared" si="132"/>
        <v/>
      </c>
    </row>
    <row r="8455" spans="15:15" x14ac:dyDescent="0.5">
      <c r="O8455" t="str">
        <f t="shared" si="132"/>
        <v/>
      </c>
    </row>
    <row r="8456" spans="15:15" x14ac:dyDescent="0.5">
      <c r="O8456" t="str">
        <f t="shared" si="132"/>
        <v/>
      </c>
    </row>
    <row r="8457" spans="15:15" x14ac:dyDescent="0.5">
      <c r="O8457" t="str">
        <f t="shared" si="132"/>
        <v/>
      </c>
    </row>
    <row r="8458" spans="15:15" x14ac:dyDescent="0.5">
      <c r="O8458" t="str">
        <f t="shared" si="132"/>
        <v/>
      </c>
    </row>
    <row r="8459" spans="15:15" x14ac:dyDescent="0.5">
      <c r="O8459" t="str">
        <f t="shared" si="132"/>
        <v/>
      </c>
    </row>
    <row r="8460" spans="15:15" x14ac:dyDescent="0.5">
      <c r="O8460" t="str">
        <f t="shared" si="132"/>
        <v/>
      </c>
    </row>
    <row r="8461" spans="15:15" x14ac:dyDescent="0.5">
      <c r="O8461" t="str">
        <f t="shared" si="132"/>
        <v/>
      </c>
    </row>
    <row r="8462" spans="15:15" x14ac:dyDescent="0.5">
      <c r="O8462" t="str">
        <f t="shared" si="132"/>
        <v/>
      </c>
    </row>
    <row r="8463" spans="15:15" x14ac:dyDescent="0.5">
      <c r="O8463" t="str">
        <f t="shared" si="132"/>
        <v/>
      </c>
    </row>
    <row r="8464" spans="15:15" x14ac:dyDescent="0.5">
      <c r="O8464" t="str">
        <f t="shared" si="132"/>
        <v/>
      </c>
    </row>
    <row r="8465" spans="15:15" x14ac:dyDescent="0.5">
      <c r="O8465" t="str">
        <f t="shared" si="132"/>
        <v/>
      </c>
    </row>
    <row r="8466" spans="15:15" x14ac:dyDescent="0.5">
      <c r="O8466" t="str">
        <f t="shared" si="132"/>
        <v/>
      </c>
    </row>
    <row r="8467" spans="15:15" x14ac:dyDescent="0.5">
      <c r="O8467" t="str">
        <f t="shared" si="132"/>
        <v/>
      </c>
    </row>
    <row r="8468" spans="15:15" x14ac:dyDescent="0.5">
      <c r="O8468" t="str">
        <f t="shared" si="132"/>
        <v/>
      </c>
    </row>
    <row r="8469" spans="15:15" x14ac:dyDescent="0.5">
      <c r="O8469" t="str">
        <f t="shared" si="132"/>
        <v/>
      </c>
    </row>
    <row r="8470" spans="15:15" x14ac:dyDescent="0.5">
      <c r="O8470" t="str">
        <f t="shared" si="132"/>
        <v/>
      </c>
    </row>
    <row r="8471" spans="15:15" x14ac:dyDescent="0.5">
      <c r="O8471" t="str">
        <f t="shared" si="132"/>
        <v/>
      </c>
    </row>
    <row r="8472" spans="15:15" x14ac:dyDescent="0.5">
      <c r="O8472" t="str">
        <f t="shared" si="132"/>
        <v/>
      </c>
    </row>
    <row r="8473" spans="15:15" x14ac:dyDescent="0.5">
      <c r="O8473" t="str">
        <f t="shared" si="132"/>
        <v/>
      </c>
    </row>
    <row r="8474" spans="15:15" x14ac:dyDescent="0.5">
      <c r="O8474" t="str">
        <f t="shared" si="132"/>
        <v/>
      </c>
    </row>
    <row r="8475" spans="15:15" x14ac:dyDescent="0.5">
      <c r="O8475" t="str">
        <f t="shared" si="132"/>
        <v/>
      </c>
    </row>
    <row r="8476" spans="15:15" x14ac:dyDescent="0.5">
      <c r="O8476" t="str">
        <f t="shared" si="132"/>
        <v/>
      </c>
    </row>
    <row r="8477" spans="15:15" x14ac:dyDescent="0.5">
      <c r="O8477" t="str">
        <f t="shared" si="132"/>
        <v/>
      </c>
    </row>
    <row r="8478" spans="15:15" x14ac:dyDescent="0.5">
      <c r="O8478" t="str">
        <f t="shared" si="132"/>
        <v/>
      </c>
    </row>
    <row r="8479" spans="15:15" x14ac:dyDescent="0.5">
      <c r="O8479" t="str">
        <f t="shared" si="132"/>
        <v/>
      </c>
    </row>
    <row r="8480" spans="15:15" x14ac:dyDescent="0.5">
      <c r="O8480" t="str">
        <f t="shared" si="132"/>
        <v/>
      </c>
    </row>
    <row r="8481" spans="15:15" x14ac:dyDescent="0.5">
      <c r="O8481" t="str">
        <f t="shared" si="132"/>
        <v/>
      </c>
    </row>
    <row r="8482" spans="15:15" x14ac:dyDescent="0.5">
      <c r="O8482" t="str">
        <f t="shared" si="132"/>
        <v/>
      </c>
    </row>
    <row r="8483" spans="15:15" x14ac:dyDescent="0.5">
      <c r="O8483" t="str">
        <f t="shared" si="132"/>
        <v/>
      </c>
    </row>
    <row r="8484" spans="15:15" x14ac:dyDescent="0.5">
      <c r="O8484" t="str">
        <f t="shared" si="132"/>
        <v/>
      </c>
    </row>
    <row r="8485" spans="15:15" x14ac:dyDescent="0.5">
      <c r="O8485" t="str">
        <f t="shared" si="132"/>
        <v/>
      </c>
    </row>
    <row r="8486" spans="15:15" x14ac:dyDescent="0.5">
      <c r="O8486" t="str">
        <f t="shared" si="132"/>
        <v/>
      </c>
    </row>
    <row r="8487" spans="15:15" x14ac:dyDescent="0.5">
      <c r="O8487" t="str">
        <f t="shared" si="132"/>
        <v/>
      </c>
    </row>
    <row r="8488" spans="15:15" x14ac:dyDescent="0.5">
      <c r="O8488" t="str">
        <f t="shared" si="132"/>
        <v/>
      </c>
    </row>
    <row r="8489" spans="15:15" x14ac:dyDescent="0.5">
      <c r="O8489" t="str">
        <f t="shared" si="132"/>
        <v/>
      </c>
    </row>
    <row r="8490" spans="15:15" x14ac:dyDescent="0.5">
      <c r="O8490" t="str">
        <f t="shared" si="132"/>
        <v/>
      </c>
    </row>
    <row r="8491" spans="15:15" x14ac:dyDescent="0.5">
      <c r="O8491" t="str">
        <f t="shared" si="132"/>
        <v/>
      </c>
    </row>
    <row r="8492" spans="15:15" x14ac:dyDescent="0.5">
      <c r="O8492" t="str">
        <f t="shared" si="132"/>
        <v/>
      </c>
    </row>
    <row r="8493" spans="15:15" x14ac:dyDescent="0.5">
      <c r="O8493" t="str">
        <f t="shared" si="132"/>
        <v/>
      </c>
    </row>
    <row r="8494" spans="15:15" x14ac:dyDescent="0.5">
      <c r="O8494" t="str">
        <f t="shared" si="132"/>
        <v/>
      </c>
    </row>
    <row r="8495" spans="15:15" x14ac:dyDescent="0.5">
      <c r="O8495" t="str">
        <f t="shared" si="132"/>
        <v/>
      </c>
    </row>
    <row r="8496" spans="15:15" x14ac:dyDescent="0.5">
      <c r="O8496" t="str">
        <f t="shared" si="132"/>
        <v/>
      </c>
    </row>
    <row r="8497" spans="15:15" x14ac:dyDescent="0.5">
      <c r="O8497" t="str">
        <f t="shared" si="132"/>
        <v/>
      </c>
    </row>
    <row r="8498" spans="15:15" x14ac:dyDescent="0.5">
      <c r="O8498" t="str">
        <f t="shared" si="132"/>
        <v/>
      </c>
    </row>
    <row r="8499" spans="15:15" x14ac:dyDescent="0.5">
      <c r="O8499" t="str">
        <f t="shared" si="132"/>
        <v/>
      </c>
    </row>
    <row r="8500" spans="15:15" x14ac:dyDescent="0.5">
      <c r="O8500" t="str">
        <f t="shared" si="132"/>
        <v/>
      </c>
    </row>
    <row r="8501" spans="15:15" x14ac:dyDescent="0.5">
      <c r="O8501" t="str">
        <f t="shared" si="132"/>
        <v/>
      </c>
    </row>
    <row r="8502" spans="15:15" x14ac:dyDescent="0.5">
      <c r="O8502" t="str">
        <f t="shared" si="132"/>
        <v/>
      </c>
    </row>
    <row r="8503" spans="15:15" x14ac:dyDescent="0.5">
      <c r="O8503" t="str">
        <f t="shared" si="132"/>
        <v/>
      </c>
    </row>
    <row r="8504" spans="15:15" x14ac:dyDescent="0.5">
      <c r="O8504" t="str">
        <f t="shared" si="132"/>
        <v/>
      </c>
    </row>
    <row r="8505" spans="15:15" x14ac:dyDescent="0.5">
      <c r="O8505" t="str">
        <f t="shared" si="132"/>
        <v/>
      </c>
    </row>
    <row r="8506" spans="15:15" x14ac:dyDescent="0.5">
      <c r="O8506" t="str">
        <f t="shared" si="132"/>
        <v/>
      </c>
    </row>
    <row r="8507" spans="15:15" x14ac:dyDescent="0.5">
      <c r="O8507" t="str">
        <f t="shared" si="132"/>
        <v/>
      </c>
    </row>
    <row r="8508" spans="15:15" x14ac:dyDescent="0.5">
      <c r="O8508" t="str">
        <f t="shared" si="132"/>
        <v/>
      </c>
    </row>
    <row r="8509" spans="15:15" x14ac:dyDescent="0.5">
      <c r="O8509" t="str">
        <f t="shared" si="132"/>
        <v/>
      </c>
    </row>
    <row r="8510" spans="15:15" x14ac:dyDescent="0.5">
      <c r="O8510" t="str">
        <f t="shared" si="132"/>
        <v/>
      </c>
    </row>
    <row r="8511" spans="15:15" x14ac:dyDescent="0.5">
      <c r="O8511" t="str">
        <f t="shared" si="132"/>
        <v/>
      </c>
    </row>
    <row r="8512" spans="15:15" x14ac:dyDescent="0.5">
      <c r="O8512" t="str">
        <f t="shared" si="132"/>
        <v/>
      </c>
    </row>
    <row r="8513" spans="15:15" x14ac:dyDescent="0.5">
      <c r="O8513" t="str">
        <f t="shared" si="132"/>
        <v/>
      </c>
    </row>
    <row r="8514" spans="15:15" x14ac:dyDescent="0.5">
      <c r="O8514" t="str">
        <f t="shared" si="132"/>
        <v/>
      </c>
    </row>
    <row r="8515" spans="15:15" x14ac:dyDescent="0.5">
      <c r="O8515" t="str">
        <f t="shared" ref="O8515:O8578" si="133">IF(L8515="","",MONTH(L8515))</f>
        <v/>
      </c>
    </row>
    <row r="8516" spans="15:15" x14ac:dyDescent="0.5">
      <c r="O8516" t="str">
        <f t="shared" si="133"/>
        <v/>
      </c>
    </row>
    <row r="8517" spans="15:15" x14ac:dyDescent="0.5">
      <c r="O8517" t="str">
        <f t="shared" si="133"/>
        <v/>
      </c>
    </row>
    <row r="8518" spans="15:15" x14ac:dyDescent="0.5">
      <c r="O8518" t="str">
        <f t="shared" si="133"/>
        <v/>
      </c>
    </row>
    <row r="8519" spans="15:15" x14ac:dyDescent="0.5">
      <c r="O8519" t="str">
        <f t="shared" si="133"/>
        <v/>
      </c>
    </row>
    <row r="8520" spans="15:15" x14ac:dyDescent="0.5">
      <c r="O8520" t="str">
        <f t="shared" si="133"/>
        <v/>
      </c>
    </row>
    <row r="8521" spans="15:15" x14ac:dyDescent="0.5">
      <c r="O8521" t="str">
        <f t="shared" si="133"/>
        <v/>
      </c>
    </row>
    <row r="8522" spans="15:15" x14ac:dyDescent="0.5">
      <c r="O8522" t="str">
        <f t="shared" si="133"/>
        <v/>
      </c>
    </row>
    <row r="8523" spans="15:15" x14ac:dyDescent="0.5">
      <c r="O8523" t="str">
        <f t="shared" si="133"/>
        <v/>
      </c>
    </row>
    <row r="8524" spans="15:15" x14ac:dyDescent="0.5">
      <c r="O8524" t="str">
        <f t="shared" si="133"/>
        <v/>
      </c>
    </row>
    <row r="8525" spans="15:15" x14ac:dyDescent="0.5">
      <c r="O8525" t="str">
        <f t="shared" si="133"/>
        <v/>
      </c>
    </row>
    <row r="8526" spans="15:15" x14ac:dyDescent="0.5">
      <c r="O8526" t="str">
        <f t="shared" si="133"/>
        <v/>
      </c>
    </row>
    <row r="8527" spans="15:15" x14ac:dyDescent="0.5">
      <c r="O8527" t="str">
        <f t="shared" si="133"/>
        <v/>
      </c>
    </row>
    <row r="8528" spans="15:15" x14ac:dyDescent="0.5">
      <c r="O8528" t="str">
        <f t="shared" si="133"/>
        <v/>
      </c>
    </row>
    <row r="8529" spans="15:15" x14ac:dyDescent="0.5">
      <c r="O8529" t="str">
        <f t="shared" si="133"/>
        <v/>
      </c>
    </row>
    <row r="8530" spans="15:15" x14ac:dyDescent="0.5">
      <c r="O8530" t="str">
        <f t="shared" si="133"/>
        <v/>
      </c>
    </row>
    <row r="8531" spans="15:15" x14ac:dyDescent="0.5">
      <c r="O8531" t="str">
        <f t="shared" si="133"/>
        <v/>
      </c>
    </row>
    <row r="8532" spans="15:15" x14ac:dyDescent="0.5">
      <c r="O8532" t="str">
        <f t="shared" si="133"/>
        <v/>
      </c>
    </row>
    <row r="8533" spans="15:15" x14ac:dyDescent="0.5">
      <c r="O8533" t="str">
        <f t="shared" si="133"/>
        <v/>
      </c>
    </row>
    <row r="8534" spans="15:15" x14ac:dyDescent="0.5">
      <c r="O8534" t="str">
        <f t="shared" si="133"/>
        <v/>
      </c>
    </row>
    <row r="8535" spans="15:15" x14ac:dyDescent="0.5">
      <c r="O8535" t="str">
        <f t="shared" si="133"/>
        <v/>
      </c>
    </row>
    <row r="8536" spans="15:15" x14ac:dyDescent="0.5">
      <c r="O8536" t="str">
        <f t="shared" si="133"/>
        <v/>
      </c>
    </row>
    <row r="8537" spans="15:15" x14ac:dyDescent="0.5">
      <c r="O8537" t="str">
        <f t="shared" si="133"/>
        <v/>
      </c>
    </row>
    <row r="8538" spans="15:15" x14ac:dyDescent="0.5">
      <c r="O8538" t="str">
        <f t="shared" si="133"/>
        <v/>
      </c>
    </row>
    <row r="8539" spans="15:15" x14ac:dyDescent="0.5">
      <c r="O8539" t="str">
        <f t="shared" si="133"/>
        <v/>
      </c>
    </row>
    <row r="8540" spans="15:15" x14ac:dyDescent="0.5">
      <c r="O8540" t="str">
        <f t="shared" si="133"/>
        <v/>
      </c>
    </row>
    <row r="8541" spans="15:15" x14ac:dyDescent="0.5">
      <c r="O8541" t="str">
        <f t="shared" si="133"/>
        <v/>
      </c>
    </row>
    <row r="8542" spans="15:15" x14ac:dyDescent="0.5">
      <c r="O8542" t="str">
        <f t="shared" si="133"/>
        <v/>
      </c>
    </row>
    <row r="8543" spans="15:15" x14ac:dyDescent="0.5">
      <c r="O8543" t="str">
        <f t="shared" si="133"/>
        <v/>
      </c>
    </row>
    <row r="8544" spans="15:15" x14ac:dyDescent="0.5">
      <c r="O8544" t="str">
        <f t="shared" si="133"/>
        <v/>
      </c>
    </row>
    <row r="8545" spans="15:15" x14ac:dyDescent="0.5">
      <c r="O8545" t="str">
        <f t="shared" si="133"/>
        <v/>
      </c>
    </row>
    <row r="8546" spans="15:15" x14ac:dyDescent="0.5">
      <c r="O8546" t="str">
        <f t="shared" si="133"/>
        <v/>
      </c>
    </row>
    <row r="8547" spans="15:15" x14ac:dyDescent="0.5">
      <c r="O8547" t="str">
        <f t="shared" si="133"/>
        <v/>
      </c>
    </row>
    <row r="8548" spans="15:15" x14ac:dyDescent="0.5">
      <c r="O8548" t="str">
        <f t="shared" si="133"/>
        <v/>
      </c>
    </row>
    <row r="8549" spans="15:15" x14ac:dyDescent="0.5">
      <c r="O8549" t="str">
        <f t="shared" si="133"/>
        <v/>
      </c>
    </row>
    <row r="8550" spans="15:15" x14ac:dyDescent="0.5">
      <c r="O8550" t="str">
        <f t="shared" si="133"/>
        <v/>
      </c>
    </row>
    <row r="8551" spans="15:15" x14ac:dyDescent="0.5">
      <c r="O8551" t="str">
        <f t="shared" si="133"/>
        <v/>
      </c>
    </row>
    <row r="8552" spans="15:15" x14ac:dyDescent="0.5">
      <c r="O8552" t="str">
        <f t="shared" si="133"/>
        <v/>
      </c>
    </row>
    <row r="8553" spans="15:15" x14ac:dyDescent="0.5">
      <c r="O8553" t="str">
        <f t="shared" si="133"/>
        <v/>
      </c>
    </row>
    <row r="8554" spans="15:15" x14ac:dyDescent="0.5">
      <c r="O8554" t="str">
        <f t="shared" si="133"/>
        <v/>
      </c>
    </row>
    <row r="8555" spans="15:15" x14ac:dyDescent="0.5">
      <c r="O8555" t="str">
        <f t="shared" si="133"/>
        <v/>
      </c>
    </row>
    <row r="8556" spans="15:15" x14ac:dyDescent="0.5">
      <c r="O8556" t="str">
        <f t="shared" si="133"/>
        <v/>
      </c>
    </row>
    <row r="8557" spans="15:15" x14ac:dyDescent="0.5">
      <c r="O8557" t="str">
        <f t="shared" si="133"/>
        <v/>
      </c>
    </row>
    <row r="8558" spans="15:15" x14ac:dyDescent="0.5">
      <c r="O8558" t="str">
        <f t="shared" si="133"/>
        <v/>
      </c>
    </row>
    <row r="8559" spans="15:15" x14ac:dyDescent="0.5">
      <c r="O8559" t="str">
        <f t="shared" si="133"/>
        <v/>
      </c>
    </row>
    <row r="8560" spans="15:15" x14ac:dyDescent="0.5">
      <c r="O8560" t="str">
        <f t="shared" si="133"/>
        <v/>
      </c>
    </row>
    <row r="8561" spans="15:15" x14ac:dyDescent="0.5">
      <c r="O8561" t="str">
        <f t="shared" si="133"/>
        <v/>
      </c>
    </row>
    <row r="8562" spans="15:15" x14ac:dyDescent="0.5">
      <c r="O8562" t="str">
        <f t="shared" si="133"/>
        <v/>
      </c>
    </row>
    <row r="8563" spans="15:15" x14ac:dyDescent="0.5">
      <c r="O8563" t="str">
        <f t="shared" si="133"/>
        <v/>
      </c>
    </row>
    <row r="8564" spans="15:15" x14ac:dyDescent="0.5">
      <c r="O8564" t="str">
        <f t="shared" si="133"/>
        <v/>
      </c>
    </row>
    <row r="8565" spans="15:15" x14ac:dyDescent="0.5">
      <c r="O8565" t="str">
        <f t="shared" si="133"/>
        <v/>
      </c>
    </row>
    <row r="8566" spans="15:15" x14ac:dyDescent="0.5">
      <c r="O8566" t="str">
        <f t="shared" si="133"/>
        <v/>
      </c>
    </row>
    <row r="8567" spans="15:15" x14ac:dyDescent="0.5">
      <c r="O8567" t="str">
        <f t="shared" si="133"/>
        <v/>
      </c>
    </row>
    <row r="8568" spans="15:15" x14ac:dyDescent="0.5">
      <c r="O8568" t="str">
        <f t="shared" si="133"/>
        <v/>
      </c>
    </row>
    <row r="8569" spans="15:15" x14ac:dyDescent="0.5">
      <c r="O8569" t="str">
        <f t="shared" si="133"/>
        <v/>
      </c>
    </row>
    <row r="8570" spans="15:15" x14ac:dyDescent="0.5">
      <c r="O8570" t="str">
        <f t="shared" si="133"/>
        <v/>
      </c>
    </row>
    <row r="8571" spans="15:15" x14ac:dyDescent="0.5">
      <c r="O8571" t="str">
        <f t="shared" si="133"/>
        <v/>
      </c>
    </row>
    <row r="8572" spans="15:15" x14ac:dyDescent="0.5">
      <c r="O8572" t="str">
        <f t="shared" si="133"/>
        <v/>
      </c>
    </row>
    <row r="8573" spans="15:15" x14ac:dyDescent="0.5">
      <c r="O8573" t="str">
        <f t="shared" si="133"/>
        <v/>
      </c>
    </row>
    <row r="8574" spans="15:15" x14ac:dyDescent="0.5">
      <c r="O8574" t="str">
        <f t="shared" si="133"/>
        <v/>
      </c>
    </row>
    <row r="8575" spans="15:15" x14ac:dyDescent="0.5">
      <c r="O8575" t="str">
        <f t="shared" si="133"/>
        <v/>
      </c>
    </row>
    <row r="8576" spans="15:15" x14ac:dyDescent="0.5">
      <c r="O8576" t="str">
        <f t="shared" si="133"/>
        <v/>
      </c>
    </row>
    <row r="8577" spans="15:15" x14ac:dyDescent="0.5">
      <c r="O8577" t="str">
        <f t="shared" si="133"/>
        <v/>
      </c>
    </row>
    <row r="8578" spans="15:15" x14ac:dyDescent="0.5">
      <c r="O8578" t="str">
        <f t="shared" si="133"/>
        <v/>
      </c>
    </row>
    <row r="8579" spans="15:15" x14ac:dyDescent="0.5">
      <c r="O8579" t="str">
        <f t="shared" ref="O8579:O8642" si="134">IF(L8579="","",MONTH(L8579))</f>
        <v/>
      </c>
    </row>
    <row r="8580" spans="15:15" x14ac:dyDescent="0.5">
      <c r="O8580" t="str">
        <f t="shared" si="134"/>
        <v/>
      </c>
    </row>
    <row r="8581" spans="15:15" x14ac:dyDescent="0.5">
      <c r="O8581" t="str">
        <f t="shared" si="134"/>
        <v/>
      </c>
    </row>
    <row r="8582" spans="15:15" x14ac:dyDescent="0.5">
      <c r="O8582" t="str">
        <f t="shared" si="134"/>
        <v/>
      </c>
    </row>
    <row r="8583" spans="15:15" x14ac:dyDescent="0.5">
      <c r="O8583" t="str">
        <f t="shared" si="134"/>
        <v/>
      </c>
    </row>
    <row r="8584" spans="15:15" x14ac:dyDescent="0.5">
      <c r="O8584" t="str">
        <f t="shared" si="134"/>
        <v/>
      </c>
    </row>
    <row r="8585" spans="15:15" x14ac:dyDescent="0.5">
      <c r="O8585" t="str">
        <f t="shared" si="134"/>
        <v/>
      </c>
    </row>
    <row r="8586" spans="15:15" x14ac:dyDescent="0.5">
      <c r="O8586" t="str">
        <f t="shared" si="134"/>
        <v/>
      </c>
    </row>
    <row r="8587" spans="15:15" x14ac:dyDescent="0.5">
      <c r="O8587" t="str">
        <f t="shared" si="134"/>
        <v/>
      </c>
    </row>
    <row r="8588" spans="15:15" x14ac:dyDescent="0.5">
      <c r="O8588" t="str">
        <f t="shared" si="134"/>
        <v/>
      </c>
    </row>
    <row r="8589" spans="15:15" x14ac:dyDescent="0.5">
      <c r="O8589" t="str">
        <f t="shared" si="134"/>
        <v/>
      </c>
    </row>
    <row r="8590" spans="15:15" x14ac:dyDescent="0.5">
      <c r="O8590" t="str">
        <f t="shared" si="134"/>
        <v/>
      </c>
    </row>
    <row r="8591" spans="15:15" x14ac:dyDescent="0.5">
      <c r="O8591" t="str">
        <f t="shared" si="134"/>
        <v/>
      </c>
    </row>
    <row r="8592" spans="15:15" x14ac:dyDescent="0.5">
      <c r="O8592" t="str">
        <f t="shared" si="134"/>
        <v/>
      </c>
    </row>
    <row r="8593" spans="15:15" x14ac:dyDescent="0.5">
      <c r="O8593" t="str">
        <f t="shared" si="134"/>
        <v/>
      </c>
    </row>
    <row r="8594" spans="15:15" x14ac:dyDescent="0.5">
      <c r="O8594" t="str">
        <f t="shared" si="134"/>
        <v/>
      </c>
    </row>
    <row r="8595" spans="15:15" x14ac:dyDescent="0.5">
      <c r="O8595" t="str">
        <f t="shared" si="134"/>
        <v/>
      </c>
    </row>
    <row r="8596" spans="15:15" x14ac:dyDescent="0.5">
      <c r="O8596" t="str">
        <f t="shared" si="134"/>
        <v/>
      </c>
    </row>
    <row r="8597" spans="15:15" x14ac:dyDescent="0.5">
      <c r="O8597" t="str">
        <f t="shared" si="134"/>
        <v/>
      </c>
    </row>
    <row r="8598" spans="15:15" x14ac:dyDescent="0.5">
      <c r="O8598" t="str">
        <f t="shared" si="134"/>
        <v/>
      </c>
    </row>
    <row r="8599" spans="15:15" x14ac:dyDescent="0.5">
      <c r="O8599" t="str">
        <f t="shared" si="134"/>
        <v/>
      </c>
    </row>
    <row r="8600" spans="15:15" x14ac:dyDescent="0.5">
      <c r="O8600" t="str">
        <f t="shared" si="134"/>
        <v/>
      </c>
    </row>
    <row r="8601" spans="15:15" x14ac:dyDescent="0.5">
      <c r="O8601" t="str">
        <f t="shared" si="134"/>
        <v/>
      </c>
    </row>
    <row r="8602" spans="15:15" x14ac:dyDescent="0.5">
      <c r="O8602" t="str">
        <f t="shared" si="134"/>
        <v/>
      </c>
    </row>
    <row r="8603" spans="15:15" x14ac:dyDescent="0.5">
      <c r="O8603" t="str">
        <f t="shared" si="134"/>
        <v/>
      </c>
    </row>
    <row r="8604" spans="15:15" x14ac:dyDescent="0.5">
      <c r="O8604" t="str">
        <f t="shared" si="134"/>
        <v/>
      </c>
    </row>
    <row r="8605" spans="15:15" x14ac:dyDescent="0.5">
      <c r="O8605" t="str">
        <f t="shared" si="134"/>
        <v/>
      </c>
    </row>
    <row r="8606" spans="15:15" x14ac:dyDescent="0.5">
      <c r="O8606" t="str">
        <f t="shared" si="134"/>
        <v/>
      </c>
    </row>
    <row r="8607" spans="15:15" x14ac:dyDescent="0.5">
      <c r="O8607" t="str">
        <f t="shared" si="134"/>
        <v/>
      </c>
    </row>
    <row r="8608" spans="15:15" x14ac:dyDescent="0.5">
      <c r="O8608" t="str">
        <f t="shared" si="134"/>
        <v/>
      </c>
    </row>
    <row r="8609" spans="15:15" x14ac:dyDescent="0.5">
      <c r="O8609" t="str">
        <f t="shared" si="134"/>
        <v/>
      </c>
    </row>
    <row r="8610" spans="15:15" x14ac:dyDescent="0.5">
      <c r="O8610" t="str">
        <f t="shared" si="134"/>
        <v/>
      </c>
    </row>
    <row r="8611" spans="15:15" x14ac:dyDescent="0.5">
      <c r="O8611" t="str">
        <f t="shared" si="134"/>
        <v/>
      </c>
    </row>
    <row r="8612" spans="15:15" x14ac:dyDescent="0.5">
      <c r="O8612" t="str">
        <f t="shared" si="134"/>
        <v/>
      </c>
    </row>
    <row r="8613" spans="15:15" x14ac:dyDescent="0.5">
      <c r="O8613" t="str">
        <f t="shared" si="134"/>
        <v/>
      </c>
    </row>
    <row r="8614" spans="15:15" x14ac:dyDescent="0.5">
      <c r="O8614" t="str">
        <f t="shared" si="134"/>
        <v/>
      </c>
    </row>
    <row r="8615" spans="15:15" x14ac:dyDescent="0.5">
      <c r="O8615" t="str">
        <f t="shared" si="134"/>
        <v/>
      </c>
    </row>
    <row r="8616" spans="15:15" x14ac:dyDescent="0.5">
      <c r="O8616" t="str">
        <f t="shared" si="134"/>
        <v/>
      </c>
    </row>
    <row r="8617" spans="15:15" x14ac:dyDescent="0.5">
      <c r="O8617" t="str">
        <f t="shared" si="134"/>
        <v/>
      </c>
    </row>
    <row r="8618" spans="15:15" x14ac:dyDescent="0.5">
      <c r="O8618" t="str">
        <f t="shared" si="134"/>
        <v/>
      </c>
    </row>
    <row r="8619" spans="15:15" x14ac:dyDescent="0.5">
      <c r="O8619" t="str">
        <f t="shared" si="134"/>
        <v/>
      </c>
    </row>
    <row r="8620" spans="15:15" x14ac:dyDescent="0.5">
      <c r="O8620" t="str">
        <f t="shared" si="134"/>
        <v/>
      </c>
    </row>
    <row r="8621" spans="15:15" x14ac:dyDescent="0.5">
      <c r="O8621" t="str">
        <f t="shared" si="134"/>
        <v/>
      </c>
    </row>
    <row r="8622" spans="15:15" x14ac:dyDescent="0.5">
      <c r="O8622" t="str">
        <f t="shared" si="134"/>
        <v/>
      </c>
    </row>
    <row r="8623" spans="15:15" x14ac:dyDescent="0.5">
      <c r="O8623" t="str">
        <f t="shared" si="134"/>
        <v/>
      </c>
    </row>
    <row r="8624" spans="15:15" x14ac:dyDescent="0.5">
      <c r="O8624" t="str">
        <f t="shared" si="134"/>
        <v/>
      </c>
    </row>
    <row r="8625" spans="15:15" x14ac:dyDescent="0.5">
      <c r="O8625" t="str">
        <f t="shared" si="134"/>
        <v/>
      </c>
    </row>
    <row r="8626" spans="15:15" x14ac:dyDescent="0.5">
      <c r="O8626" t="str">
        <f t="shared" si="134"/>
        <v/>
      </c>
    </row>
    <row r="8627" spans="15:15" x14ac:dyDescent="0.5">
      <c r="O8627" t="str">
        <f t="shared" si="134"/>
        <v/>
      </c>
    </row>
    <row r="8628" spans="15:15" x14ac:dyDescent="0.5">
      <c r="O8628" t="str">
        <f t="shared" si="134"/>
        <v/>
      </c>
    </row>
    <row r="8629" spans="15:15" x14ac:dyDescent="0.5">
      <c r="O8629" t="str">
        <f t="shared" si="134"/>
        <v/>
      </c>
    </row>
    <row r="8630" spans="15:15" x14ac:dyDescent="0.5">
      <c r="O8630" t="str">
        <f t="shared" si="134"/>
        <v/>
      </c>
    </row>
    <row r="8631" spans="15:15" x14ac:dyDescent="0.5">
      <c r="O8631" t="str">
        <f t="shared" si="134"/>
        <v/>
      </c>
    </row>
    <row r="8632" spans="15:15" x14ac:dyDescent="0.5">
      <c r="O8632" t="str">
        <f t="shared" si="134"/>
        <v/>
      </c>
    </row>
    <row r="8633" spans="15:15" x14ac:dyDescent="0.5">
      <c r="O8633" t="str">
        <f t="shared" si="134"/>
        <v/>
      </c>
    </row>
    <row r="8634" spans="15:15" x14ac:dyDescent="0.5">
      <c r="O8634" t="str">
        <f t="shared" si="134"/>
        <v/>
      </c>
    </row>
    <row r="8635" spans="15:15" x14ac:dyDescent="0.5">
      <c r="O8635" t="str">
        <f t="shared" si="134"/>
        <v/>
      </c>
    </row>
    <row r="8636" spans="15:15" x14ac:dyDescent="0.5">
      <c r="O8636" t="str">
        <f t="shared" si="134"/>
        <v/>
      </c>
    </row>
    <row r="8637" spans="15:15" x14ac:dyDescent="0.5">
      <c r="O8637" t="str">
        <f t="shared" si="134"/>
        <v/>
      </c>
    </row>
    <row r="8638" spans="15:15" x14ac:dyDescent="0.5">
      <c r="O8638" t="str">
        <f t="shared" si="134"/>
        <v/>
      </c>
    </row>
    <row r="8639" spans="15:15" x14ac:dyDescent="0.5">
      <c r="O8639" t="str">
        <f t="shared" si="134"/>
        <v/>
      </c>
    </row>
    <row r="8640" spans="15:15" x14ac:dyDescent="0.5">
      <c r="O8640" t="str">
        <f t="shared" si="134"/>
        <v/>
      </c>
    </row>
    <row r="8641" spans="15:15" x14ac:dyDescent="0.5">
      <c r="O8641" t="str">
        <f t="shared" si="134"/>
        <v/>
      </c>
    </row>
    <row r="8642" spans="15:15" x14ac:dyDescent="0.5">
      <c r="O8642" t="str">
        <f t="shared" si="134"/>
        <v/>
      </c>
    </row>
    <row r="8643" spans="15:15" x14ac:dyDescent="0.5">
      <c r="O8643" t="str">
        <f t="shared" ref="O8643:O8706" si="135">IF(L8643="","",MONTH(L8643))</f>
        <v/>
      </c>
    </row>
    <row r="8644" spans="15:15" x14ac:dyDescent="0.5">
      <c r="O8644" t="str">
        <f t="shared" si="135"/>
        <v/>
      </c>
    </row>
    <row r="8645" spans="15:15" x14ac:dyDescent="0.5">
      <c r="O8645" t="str">
        <f t="shared" si="135"/>
        <v/>
      </c>
    </row>
    <row r="8646" spans="15:15" x14ac:dyDescent="0.5">
      <c r="O8646" t="str">
        <f t="shared" si="135"/>
        <v/>
      </c>
    </row>
    <row r="8647" spans="15:15" x14ac:dyDescent="0.5">
      <c r="O8647" t="str">
        <f t="shared" si="135"/>
        <v/>
      </c>
    </row>
    <row r="8648" spans="15:15" x14ac:dyDescent="0.5">
      <c r="O8648" t="str">
        <f t="shared" si="135"/>
        <v/>
      </c>
    </row>
    <row r="8649" spans="15:15" x14ac:dyDescent="0.5">
      <c r="O8649" t="str">
        <f t="shared" si="135"/>
        <v/>
      </c>
    </row>
    <row r="8650" spans="15:15" x14ac:dyDescent="0.5">
      <c r="O8650" t="str">
        <f t="shared" si="135"/>
        <v/>
      </c>
    </row>
    <row r="8651" spans="15:15" x14ac:dyDescent="0.5">
      <c r="O8651" t="str">
        <f t="shared" si="135"/>
        <v/>
      </c>
    </row>
    <row r="8652" spans="15:15" x14ac:dyDescent="0.5">
      <c r="O8652" t="str">
        <f t="shared" si="135"/>
        <v/>
      </c>
    </row>
    <row r="8653" spans="15:15" x14ac:dyDescent="0.5">
      <c r="O8653" t="str">
        <f t="shared" si="135"/>
        <v/>
      </c>
    </row>
    <row r="8654" spans="15:15" x14ac:dyDescent="0.5">
      <c r="O8654" t="str">
        <f t="shared" si="135"/>
        <v/>
      </c>
    </row>
    <row r="8655" spans="15:15" x14ac:dyDescent="0.5">
      <c r="O8655" t="str">
        <f t="shared" si="135"/>
        <v/>
      </c>
    </row>
    <row r="8656" spans="15:15" x14ac:dyDescent="0.5">
      <c r="O8656" t="str">
        <f t="shared" si="135"/>
        <v/>
      </c>
    </row>
    <row r="8657" spans="15:15" x14ac:dyDescent="0.5">
      <c r="O8657" t="str">
        <f t="shared" si="135"/>
        <v/>
      </c>
    </row>
    <row r="8658" spans="15:15" x14ac:dyDescent="0.5">
      <c r="O8658" t="str">
        <f t="shared" si="135"/>
        <v/>
      </c>
    </row>
    <row r="8659" spans="15:15" x14ac:dyDescent="0.5">
      <c r="O8659" t="str">
        <f t="shared" si="135"/>
        <v/>
      </c>
    </row>
    <row r="8660" spans="15:15" x14ac:dyDescent="0.5">
      <c r="O8660" t="str">
        <f t="shared" si="135"/>
        <v/>
      </c>
    </row>
    <row r="8661" spans="15:15" x14ac:dyDescent="0.5">
      <c r="O8661" t="str">
        <f t="shared" si="135"/>
        <v/>
      </c>
    </row>
    <row r="8662" spans="15:15" x14ac:dyDescent="0.5">
      <c r="O8662" t="str">
        <f t="shared" si="135"/>
        <v/>
      </c>
    </row>
    <row r="8663" spans="15:15" x14ac:dyDescent="0.5">
      <c r="O8663" t="str">
        <f t="shared" si="135"/>
        <v/>
      </c>
    </row>
    <row r="8664" spans="15:15" x14ac:dyDescent="0.5">
      <c r="O8664" t="str">
        <f t="shared" si="135"/>
        <v/>
      </c>
    </row>
    <row r="8665" spans="15:15" x14ac:dyDescent="0.5">
      <c r="O8665" t="str">
        <f t="shared" si="135"/>
        <v/>
      </c>
    </row>
    <row r="8666" spans="15:15" x14ac:dyDescent="0.5">
      <c r="O8666" t="str">
        <f t="shared" si="135"/>
        <v/>
      </c>
    </row>
    <row r="8667" spans="15:15" x14ac:dyDescent="0.5">
      <c r="O8667" t="str">
        <f t="shared" si="135"/>
        <v/>
      </c>
    </row>
    <row r="8668" spans="15:15" x14ac:dyDescent="0.5">
      <c r="O8668" t="str">
        <f t="shared" si="135"/>
        <v/>
      </c>
    </row>
    <row r="8669" spans="15:15" x14ac:dyDescent="0.5">
      <c r="O8669" t="str">
        <f t="shared" si="135"/>
        <v/>
      </c>
    </row>
    <row r="8670" spans="15:15" x14ac:dyDescent="0.5">
      <c r="O8670" t="str">
        <f t="shared" si="135"/>
        <v/>
      </c>
    </row>
    <row r="8671" spans="15:15" x14ac:dyDescent="0.5">
      <c r="O8671" t="str">
        <f t="shared" si="135"/>
        <v/>
      </c>
    </row>
    <row r="8672" spans="15:15" x14ac:dyDescent="0.5">
      <c r="O8672" t="str">
        <f t="shared" si="135"/>
        <v/>
      </c>
    </row>
    <row r="8673" spans="15:15" x14ac:dyDescent="0.5">
      <c r="O8673" t="str">
        <f t="shared" si="135"/>
        <v/>
      </c>
    </row>
    <row r="8674" spans="15:15" x14ac:dyDescent="0.5">
      <c r="O8674" t="str">
        <f t="shared" si="135"/>
        <v/>
      </c>
    </row>
    <row r="8675" spans="15:15" x14ac:dyDescent="0.5">
      <c r="O8675" t="str">
        <f t="shared" si="135"/>
        <v/>
      </c>
    </row>
    <row r="8676" spans="15:15" x14ac:dyDescent="0.5">
      <c r="O8676" t="str">
        <f t="shared" si="135"/>
        <v/>
      </c>
    </row>
    <row r="8677" spans="15:15" x14ac:dyDescent="0.5">
      <c r="O8677" t="str">
        <f t="shared" si="135"/>
        <v/>
      </c>
    </row>
    <row r="8678" spans="15:15" x14ac:dyDescent="0.5">
      <c r="O8678" t="str">
        <f t="shared" si="135"/>
        <v/>
      </c>
    </row>
    <row r="8679" spans="15:15" x14ac:dyDescent="0.5">
      <c r="O8679" t="str">
        <f t="shared" si="135"/>
        <v/>
      </c>
    </row>
    <row r="8680" spans="15:15" x14ac:dyDescent="0.5">
      <c r="O8680" t="str">
        <f t="shared" si="135"/>
        <v/>
      </c>
    </row>
    <row r="8681" spans="15:15" x14ac:dyDescent="0.5">
      <c r="O8681" t="str">
        <f t="shared" si="135"/>
        <v/>
      </c>
    </row>
    <row r="8682" spans="15:15" x14ac:dyDescent="0.5">
      <c r="O8682" t="str">
        <f t="shared" si="135"/>
        <v/>
      </c>
    </row>
    <row r="8683" spans="15:15" x14ac:dyDescent="0.5">
      <c r="O8683" t="str">
        <f t="shared" si="135"/>
        <v/>
      </c>
    </row>
    <row r="8684" spans="15:15" x14ac:dyDescent="0.5">
      <c r="O8684" t="str">
        <f t="shared" si="135"/>
        <v/>
      </c>
    </row>
    <row r="8685" spans="15:15" x14ac:dyDescent="0.5">
      <c r="O8685" t="str">
        <f t="shared" si="135"/>
        <v/>
      </c>
    </row>
    <row r="8686" spans="15:15" x14ac:dyDescent="0.5">
      <c r="O8686" t="str">
        <f t="shared" si="135"/>
        <v/>
      </c>
    </row>
    <row r="8687" spans="15:15" x14ac:dyDescent="0.5">
      <c r="O8687" t="str">
        <f t="shared" si="135"/>
        <v/>
      </c>
    </row>
    <row r="8688" spans="15:15" x14ac:dyDescent="0.5">
      <c r="O8688" t="str">
        <f t="shared" si="135"/>
        <v/>
      </c>
    </row>
    <row r="8689" spans="15:15" x14ac:dyDescent="0.5">
      <c r="O8689" t="str">
        <f t="shared" si="135"/>
        <v/>
      </c>
    </row>
    <row r="8690" spans="15:15" x14ac:dyDescent="0.5">
      <c r="O8690" t="str">
        <f t="shared" si="135"/>
        <v/>
      </c>
    </row>
    <row r="8691" spans="15:15" x14ac:dyDescent="0.5">
      <c r="O8691" t="str">
        <f t="shared" si="135"/>
        <v/>
      </c>
    </row>
    <row r="8692" spans="15:15" x14ac:dyDescent="0.5">
      <c r="O8692" t="str">
        <f t="shared" si="135"/>
        <v/>
      </c>
    </row>
    <row r="8693" spans="15:15" x14ac:dyDescent="0.5">
      <c r="O8693" t="str">
        <f t="shared" si="135"/>
        <v/>
      </c>
    </row>
    <row r="8694" spans="15:15" x14ac:dyDescent="0.5">
      <c r="O8694" t="str">
        <f t="shared" si="135"/>
        <v/>
      </c>
    </row>
    <row r="8695" spans="15:15" x14ac:dyDescent="0.5">
      <c r="O8695" t="str">
        <f t="shared" si="135"/>
        <v/>
      </c>
    </row>
    <row r="8696" spans="15:15" x14ac:dyDescent="0.5">
      <c r="O8696" t="str">
        <f t="shared" si="135"/>
        <v/>
      </c>
    </row>
    <row r="8697" spans="15:15" x14ac:dyDescent="0.5">
      <c r="O8697" t="str">
        <f t="shared" si="135"/>
        <v/>
      </c>
    </row>
    <row r="8698" spans="15:15" x14ac:dyDescent="0.5">
      <c r="O8698" t="str">
        <f t="shared" si="135"/>
        <v/>
      </c>
    </row>
    <row r="8699" spans="15:15" x14ac:dyDescent="0.5">
      <c r="O8699" t="str">
        <f t="shared" si="135"/>
        <v/>
      </c>
    </row>
    <row r="8700" spans="15:15" x14ac:dyDescent="0.5">
      <c r="O8700" t="str">
        <f t="shared" si="135"/>
        <v/>
      </c>
    </row>
    <row r="8701" spans="15:15" x14ac:dyDescent="0.5">
      <c r="O8701" t="str">
        <f t="shared" si="135"/>
        <v/>
      </c>
    </row>
    <row r="8702" spans="15:15" x14ac:dyDescent="0.5">
      <c r="O8702" t="str">
        <f t="shared" si="135"/>
        <v/>
      </c>
    </row>
    <row r="8703" spans="15:15" x14ac:dyDescent="0.5">
      <c r="O8703" t="str">
        <f t="shared" si="135"/>
        <v/>
      </c>
    </row>
    <row r="8704" spans="15:15" x14ac:dyDescent="0.5">
      <c r="O8704" t="str">
        <f t="shared" si="135"/>
        <v/>
      </c>
    </row>
    <row r="8705" spans="15:15" x14ac:dyDescent="0.5">
      <c r="O8705" t="str">
        <f t="shared" si="135"/>
        <v/>
      </c>
    </row>
    <row r="8706" spans="15:15" x14ac:dyDescent="0.5">
      <c r="O8706" t="str">
        <f t="shared" si="135"/>
        <v/>
      </c>
    </row>
    <row r="8707" spans="15:15" x14ac:dyDescent="0.5">
      <c r="O8707" t="str">
        <f t="shared" ref="O8707:O8770" si="136">IF(L8707="","",MONTH(L8707))</f>
        <v/>
      </c>
    </row>
    <row r="8708" spans="15:15" x14ac:dyDescent="0.5">
      <c r="O8708" t="str">
        <f t="shared" si="136"/>
        <v/>
      </c>
    </row>
    <row r="8709" spans="15:15" x14ac:dyDescent="0.5">
      <c r="O8709" t="str">
        <f t="shared" si="136"/>
        <v/>
      </c>
    </row>
    <row r="8710" spans="15:15" x14ac:dyDescent="0.5">
      <c r="O8710" t="str">
        <f t="shared" si="136"/>
        <v/>
      </c>
    </row>
    <row r="8711" spans="15:15" x14ac:dyDescent="0.5">
      <c r="O8711" t="str">
        <f t="shared" si="136"/>
        <v/>
      </c>
    </row>
    <row r="8712" spans="15:15" x14ac:dyDescent="0.5">
      <c r="O8712" t="str">
        <f t="shared" si="136"/>
        <v/>
      </c>
    </row>
    <row r="8713" spans="15:15" x14ac:dyDescent="0.5">
      <c r="O8713" t="str">
        <f t="shared" si="136"/>
        <v/>
      </c>
    </row>
    <row r="8714" spans="15:15" x14ac:dyDescent="0.5">
      <c r="O8714" t="str">
        <f t="shared" si="136"/>
        <v/>
      </c>
    </row>
    <row r="8715" spans="15:15" x14ac:dyDescent="0.5">
      <c r="O8715" t="str">
        <f t="shared" si="136"/>
        <v/>
      </c>
    </row>
    <row r="8716" spans="15:15" x14ac:dyDescent="0.5">
      <c r="O8716" t="str">
        <f t="shared" si="136"/>
        <v/>
      </c>
    </row>
    <row r="8717" spans="15:15" x14ac:dyDescent="0.5">
      <c r="O8717" t="str">
        <f t="shared" si="136"/>
        <v/>
      </c>
    </row>
    <row r="8718" spans="15:15" x14ac:dyDescent="0.5">
      <c r="O8718" t="str">
        <f t="shared" si="136"/>
        <v/>
      </c>
    </row>
    <row r="8719" spans="15:15" x14ac:dyDescent="0.5">
      <c r="O8719" t="str">
        <f t="shared" si="136"/>
        <v/>
      </c>
    </row>
    <row r="8720" spans="15:15" x14ac:dyDescent="0.5">
      <c r="O8720" t="str">
        <f t="shared" si="136"/>
        <v/>
      </c>
    </row>
    <row r="8721" spans="15:15" x14ac:dyDescent="0.5">
      <c r="O8721" t="str">
        <f t="shared" si="136"/>
        <v/>
      </c>
    </row>
    <row r="8722" spans="15:15" x14ac:dyDescent="0.5">
      <c r="O8722" t="str">
        <f t="shared" si="136"/>
        <v/>
      </c>
    </row>
    <row r="8723" spans="15:15" x14ac:dyDescent="0.5">
      <c r="O8723" t="str">
        <f t="shared" si="136"/>
        <v/>
      </c>
    </row>
    <row r="8724" spans="15:15" x14ac:dyDescent="0.5">
      <c r="O8724" t="str">
        <f t="shared" si="136"/>
        <v/>
      </c>
    </row>
    <row r="8725" spans="15:15" x14ac:dyDescent="0.5">
      <c r="O8725" t="str">
        <f t="shared" si="136"/>
        <v/>
      </c>
    </row>
    <row r="8726" spans="15:15" x14ac:dyDescent="0.5">
      <c r="O8726" t="str">
        <f t="shared" si="136"/>
        <v/>
      </c>
    </row>
    <row r="8727" spans="15:15" x14ac:dyDescent="0.5">
      <c r="O8727" t="str">
        <f t="shared" si="136"/>
        <v/>
      </c>
    </row>
    <row r="8728" spans="15:15" x14ac:dyDescent="0.5">
      <c r="O8728" t="str">
        <f t="shared" si="136"/>
        <v/>
      </c>
    </row>
    <row r="8729" spans="15:15" x14ac:dyDescent="0.5">
      <c r="O8729" t="str">
        <f t="shared" si="136"/>
        <v/>
      </c>
    </row>
    <row r="8730" spans="15:15" x14ac:dyDescent="0.5">
      <c r="O8730" t="str">
        <f t="shared" si="136"/>
        <v/>
      </c>
    </row>
    <row r="8731" spans="15:15" x14ac:dyDescent="0.5">
      <c r="O8731" t="str">
        <f t="shared" si="136"/>
        <v/>
      </c>
    </row>
    <row r="8732" spans="15:15" x14ac:dyDescent="0.5">
      <c r="O8732" t="str">
        <f t="shared" si="136"/>
        <v/>
      </c>
    </row>
    <row r="8733" spans="15:15" x14ac:dyDescent="0.5">
      <c r="O8733" t="str">
        <f t="shared" si="136"/>
        <v/>
      </c>
    </row>
    <row r="8734" spans="15:15" x14ac:dyDescent="0.5">
      <c r="O8734" t="str">
        <f t="shared" si="136"/>
        <v/>
      </c>
    </row>
    <row r="8735" spans="15:15" x14ac:dyDescent="0.5">
      <c r="O8735" t="str">
        <f t="shared" si="136"/>
        <v/>
      </c>
    </row>
    <row r="8736" spans="15:15" x14ac:dyDescent="0.5">
      <c r="O8736" t="str">
        <f t="shared" si="136"/>
        <v/>
      </c>
    </row>
    <row r="8737" spans="15:15" x14ac:dyDescent="0.5">
      <c r="O8737" t="str">
        <f t="shared" si="136"/>
        <v/>
      </c>
    </row>
    <row r="8738" spans="15:15" x14ac:dyDescent="0.5">
      <c r="O8738" t="str">
        <f t="shared" si="136"/>
        <v/>
      </c>
    </row>
    <row r="8739" spans="15:15" x14ac:dyDescent="0.5">
      <c r="O8739" t="str">
        <f t="shared" si="136"/>
        <v/>
      </c>
    </row>
    <row r="8740" spans="15:15" x14ac:dyDescent="0.5">
      <c r="O8740" t="str">
        <f t="shared" si="136"/>
        <v/>
      </c>
    </row>
    <row r="8741" spans="15:15" x14ac:dyDescent="0.5">
      <c r="O8741" t="str">
        <f t="shared" si="136"/>
        <v/>
      </c>
    </row>
    <row r="8742" spans="15:15" x14ac:dyDescent="0.5">
      <c r="O8742" t="str">
        <f t="shared" si="136"/>
        <v/>
      </c>
    </row>
    <row r="8743" spans="15:15" x14ac:dyDescent="0.5">
      <c r="O8743" t="str">
        <f t="shared" si="136"/>
        <v/>
      </c>
    </row>
    <row r="8744" spans="15:15" x14ac:dyDescent="0.5">
      <c r="O8744" t="str">
        <f t="shared" si="136"/>
        <v/>
      </c>
    </row>
    <row r="8745" spans="15:15" x14ac:dyDescent="0.5">
      <c r="O8745" t="str">
        <f t="shared" si="136"/>
        <v/>
      </c>
    </row>
    <row r="8746" spans="15:15" x14ac:dyDescent="0.5">
      <c r="O8746" t="str">
        <f t="shared" si="136"/>
        <v/>
      </c>
    </row>
    <row r="8747" spans="15:15" x14ac:dyDescent="0.5">
      <c r="O8747" t="str">
        <f t="shared" si="136"/>
        <v/>
      </c>
    </row>
    <row r="8748" spans="15:15" x14ac:dyDescent="0.5">
      <c r="O8748" t="str">
        <f t="shared" si="136"/>
        <v/>
      </c>
    </row>
    <row r="8749" spans="15:15" x14ac:dyDescent="0.5">
      <c r="O8749" t="str">
        <f t="shared" si="136"/>
        <v/>
      </c>
    </row>
    <row r="8750" spans="15:15" x14ac:dyDescent="0.5">
      <c r="O8750" t="str">
        <f t="shared" si="136"/>
        <v/>
      </c>
    </row>
    <row r="8751" spans="15:15" x14ac:dyDescent="0.5">
      <c r="O8751" t="str">
        <f t="shared" si="136"/>
        <v/>
      </c>
    </row>
    <row r="8752" spans="15:15" x14ac:dyDescent="0.5">
      <c r="O8752" t="str">
        <f t="shared" si="136"/>
        <v/>
      </c>
    </row>
    <row r="8753" spans="15:15" x14ac:dyDescent="0.5">
      <c r="O8753" t="str">
        <f t="shared" si="136"/>
        <v/>
      </c>
    </row>
    <row r="8754" spans="15:15" x14ac:dyDescent="0.5">
      <c r="O8754" t="str">
        <f t="shared" si="136"/>
        <v/>
      </c>
    </row>
    <row r="8755" spans="15:15" x14ac:dyDescent="0.5">
      <c r="O8755" t="str">
        <f t="shared" si="136"/>
        <v/>
      </c>
    </row>
    <row r="8756" spans="15:15" x14ac:dyDescent="0.5">
      <c r="O8756" t="str">
        <f t="shared" si="136"/>
        <v/>
      </c>
    </row>
    <row r="8757" spans="15:15" x14ac:dyDescent="0.5">
      <c r="O8757" t="str">
        <f t="shared" si="136"/>
        <v/>
      </c>
    </row>
    <row r="8758" spans="15:15" x14ac:dyDescent="0.5">
      <c r="O8758" t="str">
        <f t="shared" si="136"/>
        <v/>
      </c>
    </row>
    <row r="8759" spans="15:15" x14ac:dyDescent="0.5">
      <c r="O8759" t="str">
        <f t="shared" si="136"/>
        <v/>
      </c>
    </row>
    <row r="8760" spans="15:15" x14ac:dyDescent="0.5">
      <c r="O8760" t="str">
        <f t="shared" si="136"/>
        <v/>
      </c>
    </row>
    <row r="8761" spans="15:15" x14ac:dyDescent="0.5">
      <c r="O8761" t="str">
        <f t="shared" si="136"/>
        <v/>
      </c>
    </row>
    <row r="8762" spans="15:15" x14ac:dyDescent="0.5">
      <c r="O8762" t="str">
        <f t="shared" si="136"/>
        <v/>
      </c>
    </row>
    <row r="8763" spans="15:15" x14ac:dyDescent="0.5">
      <c r="O8763" t="str">
        <f t="shared" si="136"/>
        <v/>
      </c>
    </row>
    <row r="8764" spans="15:15" x14ac:dyDescent="0.5">
      <c r="O8764" t="str">
        <f t="shared" si="136"/>
        <v/>
      </c>
    </row>
    <row r="8765" spans="15:15" x14ac:dyDescent="0.5">
      <c r="O8765" t="str">
        <f t="shared" si="136"/>
        <v/>
      </c>
    </row>
    <row r="8766" spans="15:15" x14ac:dyDescent="0.5">
      <c r="O8766" t="str">
        <f t="shared" si="136"/>
        <v/>
      </c>
    </row>
    <row r="8767" spans="15:15" x14ac:dyDescent="0.5">
      <c r="O8767" t="str">
        <f t="shared" si="136"/>
        <v/>
      </c>
    </row>
    <row r="8768" spans="15:15" x14ac:dyDescent="0.5">
      <c r="O8768" t="str">
        <f t="shared" si="136"/>
        <v/>
      </c>
    </row>
    <row r="8769" spans="15:15" x14ac:dyDescent="0.5">
      <c r="O8769" t="str">
        <f t="shared" si="136"/>
        <v/>
      </c>
    </row>
    <row r="8770" spans="15:15" x14ac:dyDescent="0.5">
      <c r="O8770" t="str">
        <f t="shared" si="136"/>
        <v/>
      </c>
    </row>
    <row r="8771" spans="15:15" x14ac:dyDescent="0.5">
      <c r="O8771" t="str">
        <f t="shared" ref="O8771:O8834" si="137">IF(L8771="","",MONTH(L8771))</f>
        <v/>
      </c>
    </row>
    <row r="8772" spans="15:15" x14ac:dyDescent="0.5">
      <c r="O8772" t="str">
        <f t="shared" si="137"/>
        <v/>
      </c>
    </row>
    <row r="8773" spans="15:15" x14ac:dyDescent="0.5">
      <c r="O8773" t="str">
        <f t="shared" si="137"/>
        <v/>
      </c>
    </row>
    <row r="8774" spans="15:15" x14ac:dyDescent="0.5">
      <c r="O8774" t="str">
        <f t="shared" si="137"/>
        <v/>
      </c>
    </row>
    <row r="8775" spans="15:15" x14ac:dyDescent="0.5">
      <c r="O8775" t="str">
        <f t="shared" si="137"/>
        <v/>
      </c>
    </row>
    <row r="8776" spans="15:15" x14ac:dyDescent="0.5">
      <c r="O8776" t="str">
        <f t="shared" si="137"/>
        <v/>
      </c>
    </row>
    <row r="8777" spans="15:15" x14ac:dyDescent="0.5">
      <c r="O8777" t="str">
        <f t="shared" si="137"/>
        <v/>
      </c>
    </row>
    <row r="8778" spans="15:15" x14ac:dyDescent="0.5">
      <c r="O8778" t="str">
        <f t="shared" si="137"/>
        <v/>
      </c>
    </row>
    <row r="8779" spans="15:15" x14ac:dyDescent="0.5">
      <c r="O8779" t="str">
        <f t="shared" si="137"/>
        <v/>
      </c>
    </row>
    <row r="8780" spans="15:15" x14ac:dyDescent="0.5">
      <c r="O8780" t="str">
        <f t="shared" si="137"/>
        <v/>
      </c>
    </row>
    <row r="8781" spans="15:15" x14ac:dyDescent="0.5">
      <c r="O8781" t="str">
        <f t="shared" si="137"/>
        <v/>
      </c>
    </row>
    <row r="8782" spans="15:15" x14ac:dyDescent="0.5">
      <c r="O8782" t="str">
        <f t="shared" si="137"/>
        <v/>
      </c>
    </row>
    <row r="8783" spans="15:15" x14ac:dyDescent="0.5">
      <c r="O8783" t="str">
        <f t="shared" si="137"/>
        <v/>
      </c>
    </row>
    <row r="8784" spans="15:15" x14ac:dyDescent="0.5">
      <c r="O8784" t="str">
        <f t="shared" si="137"/>
        <v/>
      </c>
    </row>
    <row r="8785" spans="15:15" x14ac:dyDescent="0.5">
      <c r="O8785" t="str">
        <f t="shared" si="137"/>
        <v/>
      </c>
    </row>
    <row r="8786" spans="15:15" x14ac:dyDescent="0.5">
      <c r="O8786" t="str">
        <f t="shared" si="137"/>
        <v/>
      </c>
    </row>
    <row r="8787" spans="15:15" x14ac:dyDescent="0.5">
      <c r="O8787" t="str">
        <f t="shared" si="137"/>
        <v/>
      </c>
    </row>
    <row r="8788" spans="15:15" x14ac:dyDescent="0.5">
      <c r="O8788" t="str">
        <f t="shared" si="137"/>
        <v/>
      </c>
    </row>
    <row r="8789" spans="15:15" x14ac:dyDescent="0.5">
      <c r="O8789" t="str">
        <f t="shared" si="137"/>
        <v/>
      </c>
    </row>
    <row r="8790" spans="15:15" x14ac:dyDescent="0.5">
      <c r="O8790" t="str">
        <f t="shared" si="137"/>
        <v/>
      </c>
    </row>
    <row r="8791" spans="15:15" x14ac:dyDescent="0.5">
      <c r="O8791" t="str">
        <f t="shared" si="137"/>
        <v/>
      </c>
    </row>
    <row r="8792" spans="15:15" x14ac:dyDescent="0.5">
      <c r="O8792" t="str">
        <f t="shared" si="137"/>
        <v/>
      </c>
    </row>
    <row r="8793" spans="15:15" x14ac:dyDescent="0.5">
      <c r="O8793" t="str">
        <f t="shared" si="137"/>
        <v/>
      </c>
    </row>
    <row r="8794" spans="15:15" x14ac:dyDescent="0.5">
      <c r="O8794" t="str">
        <f t="shared" si="137"/>
        <v/>
      </c>
    </row>
    <row r="8795" spans="15:15" x14ac:dyDescent="0.5">
      <c r="O8795" t="str">
        <f t="shared" si="137"/>
        <v/>
      </c>
    </row>
    <row r="8796" spans="15:15" x14ac:dyDescent="0.5">
      <c r="O8796" t="str">
        <f t="shared" si="137"/>
        <v/>
      </c>
    </row>
    <row r="8797" spans="15:15" x14ac:dyDescent="0.5">
      <c r="O8797" t="str">
        <f t="shared" si="137"/>
        <v/>
      </c>
    </row>
    <row r="8798" spans="15:15" x14ac:dyDescent="0.5">
      <c r="O8798" t="str">
        <f t="shared" si="137"/>
        <v/>
      </c>
    </row>
    <row r="8799" spans="15:15" x14ac:dyDescent="0.5">
      <c r="O8799" t="str">
        <f t="shared" si="137"/>
        <v/>
      </c>
    </row>
    <row r="8800" spans="15:15" x14ac:dyDescent="0.5">
      <c r="O8800" t="str">
        <f t="shared" si="137"/>
        <v/>
      </c>
    </row>
    <row r="8801" spans="15:15" x14ac:dyDescent="0.5">
      <c r="O8801" t="str">
        <f t="shared" si="137"/>
        <v/>
      </c>
    </row>
    <row r="8802" spans="15:15" x14ac:dyDescent="0.5">
      <c r="O8802" t="str">
        <f t="shared" si="137"/>
        <v/>
      </c>
    </row>
    <row r="8803" spans="15:15" x14ac:dyDescent="0.5">
      <c r="O8803" t="str">
        <f t="shared" si="137"/>
        <v/>
      </c>
    </row>
    <row r="8804" spans="15:15" x14ac:dyDescent="0.5">
      <c r="O8804" t="str">
        <f t="shared" si="137"/>
        <v/>
      </c>
    </row>
    <row r="8805" spans="15:15" x14ac:dyDescent="0.5">
      <c r="O8805" t="str">
        <f t="shared" si="137"/>
        <v/>
      </c>
    </row>
    <row r="8806" spans="15:15" x14ac:dyDescent="0.5">
      <c r="O8806" t="str">
        <f t="shared" si="137"/>
        <v/>
      </c>
    </row>
    <row r="8807" spans="15:15" x14ac:dyDescent="0.5">
      <c r="O8807" t="str">
        <f t="shared" si="137"/>
        <v/>
      </c>
    </row>
    <row r="8808" spans="15:15" x14ac:dyDescent="0.5">
      <c r="O8808" t="str">
        <f t="shared" si="137"/>
        <v/>
      </c>
    </row>
    <row r="8809" spans="15:15" x14ac:dyDescent="0.5">
      <c r="O8809" t="str">
        <f t="shared" si="137"/>
        <v/>
      </c>
    </row>
    <row r="8810" spans="15:15" x14ac:dyDescent="0.5">
      <c r="O8810" t="str">
        <f t="shared" si="137"/>
        <v/>
      </c>
    </row>
    <row r="8811" spans="15:15" x14ac:dyDescent="0.5">
      <c r="O8811" t="str">
        <f t="shared" si="137"/>
        <v/>
      </c>
    </row>
    <row r="8812" spans="15:15" x14ac:dyDescent="0.5">
      <c r="O8812" t="str">
        <f t="shared" si="137"/>
        <v/>
      </c>
    </row>
    <row r="8813" spans="15:15" x14ac:dyDescent="0.5">
      <c r="O8813" t="str">
        <f t="shared" si="137"/>
        <v/>
      </c>
    </row>
    <row r="8814" spans="15:15" x14ac:dyDescent="0.5">
      <c r="O8814" t="str">
        <f t="shared" si="137"/>
        <v/>
      </c>
    </row>
    <row r="8815" spans="15:15" x14ac:dyDescent="0.5">
      <c r="O8815" t="str">
        <f t="shared" si="137"/>
        <v/>
      </c>
    </row>
    <row r="8816" spans="15:15" x14ac:dyDescent="0.5">
      <c r="O8816" t="str">
        <f t="shared" si="137"/>
        <v/>
      </c>
    </row>
    <row r="8817" spans="15:15" x14ac:dyDescent="0.5">
      <c r="O8817" t="str">
        <f t="shared" si="137"/>
        <v/>
      </c>
    </row>
    <row r="8818" spans="15:15" x14ac:dyDescent="0.5">
      <c r="O8818" t="str">
        <f t="shared" si="137"/>
        <v/>
      </c>
    </row>
    <row r="8819" spans="15:15" x14ac:dyDescent="0.5">
      <c r="O8819" t="str">
        <f t="shared" si="137"/>
        <v/>
      </c>
    </row>
    <row r="8820" spans="15:15" x14ac:dyDescent="0.5">
      <c r="O8820" t="str">
        <f t="shared" si="137"/>
        <v/>
      </c>
    </row>
    <row r="8821" spans="15:15" x14ac:dyDescent="0.5">
      <c r="O8821" t="str">
        <f t="shared" si="137"/>
        <v/>
      </c>
    </row>
    <row r="8822" spans="15:15" x14ac:dyDescent="0.5">
      <c r="O8822" t="str">
        <f t="shared" si="137"/>
        <v/>
      </c>
    </row>
    <row r="8823" spans="15:15" x14ac:dyDescent="0.5">
      <c r="O8823" t="str">
        <f t="shared" si="137"/>
        <v/>
      </c>
    </row>
    <row r="8824" spans="15:15" x14ac:dyDescent="0.5">
      <c r="O8824" t="str">
        <f t="shared" si="137"/>
        <v/>
      </c>
    </row>
    <row r="8825" spans="15:15" x14ac:dyDescent="0.5">
      <c r="O8825" t="str">
        <f t="shared" si="137"/>
        <v/>
      </c>
    </row>
    <row r="8826" spans="15:15" x14ac:dyDescent="0.5">
      <c r="O8826" t="str">
        <f t="shared" si="137"/>
        <v/>
      </c>
    </row>
    <row r="8827" spans="15:15" x14ac:dyDescent="0.5">
      <c r="O8827" t="str">
        <f t="shared" si="137"/>
        <v/>
      </c>
    </row>
    <row r="8828" spans="15:15" x14ac:dyDescent="0.5">
      <c r="O8828" t="str">
        <f t="shared" si="137"/>
        <v/>
      </c>
    </row>
    <row r="8829" spans="15:15" x14ac:dyDescent="0.5">
      <c r="O8829" t="str">
        <f t="shared" si="137"/>
        <v/>
      </c>
    </row>
    <row r="8830" spans="15:15" x14ac:dyDescent="0.5">
      <c r="O8830" t="str">
        <f t="shared" si="137"/>
        <v/>
      </c>
    </row>
    <row r="8831" spans="15:15" x14ac:dyDescent="0.5">
      <c r="O8831" t="str">
        <f t="shared" si="137"/>
        <v/>
      </c>
    </row>
    <row r="8832" spans="15:15" x14ac:dyDescent="0.5">
      <c r="O8832" t="str">
        <f t="shared" si="137"/>
        <v/>
      </c>
    </row>
    <row r="8833" spans="15:15" x14ac:dyDescent="0.5">
      <c r="O8833" t="str">
        <f t="shared" si="137"/>
        <v/>
      </c>
    </row>
    <row r="8834" spans="15:15" x14ac:dyDescent="0.5">
      <c r="O8834" t="str">
        <f t="shared" si="137"/>
        <v/>
      </c>
    </row>
    <row r="8835" spans="15:15" x14ac:dyDescent="0.5">
      <c r="O8835" t="str">
        <f t="shared" ref="O8835:O8898" si="138">IF(L8835="","",MONTH(L8835))</f>
        <v/>
      </c>
    </row>
    <row r="8836" spans="15:15" x14ac:dyDescent="0.5">
      <c r="O8836" t="str">
        <f t="shared" si="138"/>
        <v/>
      </c>
    </row>
    <row r="8837" spans="15:15" x14ac:dyDescent="0.5">
      <c r="O8837" t="str">
        <f t="shared" si="138"/>
        <v/>
      </c>
    </row>
    <row r="8838" spans="15:15" x14ac:dyDescent="0.5">
      <c r="O8838" t="str">
        <f t="shared" si="138"/>
        <v/>
      </c>
    </row>
    <row r="8839" spans="15:15" x14ac:dyDescent="0.5">
      <c r="O8839" t="str">
        <f t="shared" si="138"/>
        <v/>
      </c>
    </row>
    <row r="8840" spans="15:15" x14ac:dyDescent="0.5">
      <c r="O8840" t="str">
        <f t="shared" si="138"/>
        <v/>
      </c>
    </row>
    <row r="8841" spans="15:15" x14ac:dyDescent="0.5">
      <c r="O8841" t="str">
        <f t="shared" si="138"/>
        <v/>
      </c>
    </row>
    <row r="8842" spans="15:15" x14ac:dyDescent="0.5">
      <c r="O8842" t="str">
        <f t="shared" si="138"/>
        <v/>
      </c>
    </row>
    <row r="8843" spans="15:15" x14ac:dyDescent="0.5">
      <c r="O8843" t="str">
        <f t="shared" si="138"/>
        <v/>
      </c>
    </row>
    <row r="8844" spans="15:15" x14ac:dyDescent="0.5">
      <c r="O8844" t="str">
        <f t="shared" si="138"/>
        <v/>
      </c>
    </row>
    <row r="8845" spans="15:15" x14ac:dyDescent="0.5">
      <c r="O8845" t="str">
        <f t="shared" si="138"/>
        <v/>
      </c>
    </row>
    <row r="8846" spans="15:15" x14ac:dyDescent="0.5">
      <c r="O8846" t="str">
        <f t="shared" si="138"/>
        <v/>
      </c>
    </row>
    <row r="8847" spans="15:15" x14ac:dyDescent="0.5">
      <c r="O8847" t="str">
        <f t="shared" si="138"/>
        <v/>
      </c>
    </row>
    <row r="8848" spans="15:15" x14ac:dyDescent="0.5">
      <c r="O8848" t="str">
        <f t="shared" si="138"/>
        <v/>
      </c>
    </row>
    <row r="8849" spans="15:15" x14ac:dyDescent="0.5">
      <c r="O8849" t="str">
        <f t="shared" si="138"/>
        <v/>
      </c>
    </row>
    <row r="8850" spans="15:15" x14ac:dyDescent="0.5">
      <c r="O8850" t="str">
        <f t="shared" si="138"/>
        <v/>
      </c>
    </row>
    <row r="8851" spans="15:15" x14ac:dyDescent="0.5">
      <c r="O8851" t="str">
        <f t="shared" si="138"/>
        <v/>
      </c>
    </row>
    <row r="8852" spans="15:15" x14ac:dyDescent="0.5">
      <c r="O8852" t="str">
        <f t="shared" si="138"/>
        <v/>
      </c>
    </row>
    <row r="8853" spans="15:15" x14ac:dyDescent="0.5">
      <c r="O8853" t="str">
        <f t="shared" si="138"/>
        <v/>
      </c>
    </row>
    <row r="8854" spans="15:15" x14ac:dyDescent="0.5">
      <c r="O8854" t="str">
        <f t="shared" si="138"/>
        <v/>
      </c>
    </row>
    <row r="8855" spans="15:15" x14ac:dyDescent="0.5">
      <c r="O8855" t="str">
        <f t="shared" si="138"/>
        <v/>
      </c>
    </row>
    <row r="8856" spans="15:15" x14ac:dyDescent="0.5">
      <c r="O8856" t="str">
        <f t="shared" si="138"/>
        <v/>
      </c>
    </row>
    <row r="8857" spans="15:15" x14ac:dyDescent="0.5">
      <c r="O8857" t="str">
        <f t="shared" si="138"/>
        <v/>
      </c>
    </row>
    <row r="8858" spans="15:15" x14ac:dyDescent="0.5">
      <c r="O8858" t="str">
        <f t="shared" si="138"/>
        <v/>
      </c>
    </row>
    <row r="8859" spans="15:15" x14ac:dyDescent="0.5">
      <c r="O8859" t="str">
        <f t="shared" si="138"/>
        <v/>
      </c>
    </row>
    <row r="8860" spans="15:15" x14ac:dyDescent="0.5">
      <c r="O8860" t="str">
        <f t="shared" si="138"/>
        <v/>
      </c>
    </row>
    <row r="8861" spans="15:15" x14ac:dyDescent="0.5">
      <c r="O8861" t="str">
        <f t="shared" si="138"/>
        <v/>
      </c>
    </row>
    <row r="8862" spans="15:15" x14ac:dyDescent="0.5">
      <c r="O8862" t="str">
        <f t="shared" si="138"/>
        <v/>
      </c>
    </row>
    <row r="8863" spans="15:15" x14ac:dyDescent="0.5">
      <c r="O8863" t="str">
        <f t="shared" si="138"/>
        <v/>
      </c>
    </row>
    <row r="8864" spans="15:15" x14ac:dyDescent="0.5">
      <c r="O8864" t="str">
        <f t="shared" si="138"/>
        <v/>
      </c>
    </row>
    <row r="8865" spans="15:15" x14ac:dyDescent="0.5">
      <c r="O8865" t="str">
        <f t="shared" si="138"/>
        <v/>
      </c>
    </row>
    <row r="8866" spans="15:15" x14ac:dyDescent="0.5">
      <c r="O8866" t="str">
        <f t="shared" si="138"/>
        <v/>
      </c>
    </row>
    <row r="8867" spans="15:15" x14ac:dyDescent="0.5">
      <c r="O8867" t="str">
        <f t="shared" si="138"/>
        <v/>
      </c>
    </row>
    <row r="8868" spans="15:15" x14ac:dyDescent="0.5">
      <c r="O8868" t="str">
        <f t="shared" si="138"/>
        <v/>
      </c>
    </row>
    <row r="8869" spans="15:15" x14ac:dyDescent="0.5">
      <c r="O8869" t="str">
        <f t="shared" si="138"/>
        <v/>
      </c>
    </row>
    <row r="8870" spans="15:15" x14ac:dyDescent="0.5">
      <c r="O8870" t="str">
        <f t="shared" si="138"/>
        <v/>
      </c>
    </row>
    <row r="8871" spans="15:15" x14ac:dyDescent="0.5">
      <c r="O8871" t="str">
        <f t="shared" si="138"/>
        <v/>
      </c>
    </row>
    <row r="8872" spans="15:15" x14ac:dyDescent="0.5">
      <c r="O8872" t="str">
        <f t="shared" si="138"/>
        <v/>
      </c>
    </row>
    <row r="8873" spans="15:15" x14ac:dyDescent="0.5">
      <c r="O8873" t="str">
        <f t="shared" si="138"/>
        <v/>
      </c>
    </row>
    <row r="8874" spans="15:15" x14ac:dyDescent="0.5">
      <c r="O8874" t="str">
        <f t="shared" si="138"/>
        <v/>
      </c>
    </row>
    <row r="8875" spans="15:15" x14ac:dyDescent="0.5">
      <c r="O8875" t="str">
        <f t="shared" si="138"/>
        <v/>
      </c>
    </row>
    <row r="8876" spans="15:15" x14ac:dyDescent="0.5">
      <c r="O8876" t="str">
        <f t="shared" si="138"/>
        <v/>
      </c>
    </row>
    <row r="8877" spans="15:15" x14ac:dyDescent="0.5">
      <c r="O8877" t="str">
        <f t="shared" si="138"/>
        <v/>
      </c>
    </row>
    <row r="8878" spans="15:15" x14ac:dyDescent="0.5">
      <c r="O8878" t="str">
        <f t="shared" si="138"/>
        <v/>
      </c>
    </row>
    <row r="8879" spans="15:15" x14ac:dyDescent="0.5">
      <c r="O8879" t="str">
        <f t="shared" si="138"/>
        <v/>
      </c>
    </row>
    <row r="8880" spans="15:15" x14ac:dyDescent="0.5">
      <c r="O8880" t="str">
        <f t="shared" si="138"/>
        <v/>
      </c>
    </row>
    <row r="8881" spans="15:15" x14ac:dyDescent="0.5">
      <c r="O8881" t="str">
        <f t="shared" si="138"/>
        <v/>
      </c>
    </row>
    <row r="8882" spans="15:15" x14ac:dyDescent="0.5">
      <c r="O8882" t="str">
        <f t="shared" si="138"/>
        <v/>
      </c>
    </row>
    <row r="8883" spans="15:15" x14ac:dyDescent="0.5">
      <c r="O8883" t="str">
        <f t="shared" si="138"/>
        <v/>
      </c>
    </row>
    <row r="8884" spans="15:15" x14ac:dyDescent="0.5">
      <c r="O8884" t="str">
        <f t="shared" si="138"/>
        <v/>
      </c>
    </row>
    <row r="8885" spans="15:15" x14ac:dyDescent="0.5">
      <c r="O8885" t="str">
        <f t="shared" si="138"/>
        <v/>
      </c>
    </row>
    <row r="8886" spans="15:15" x14ac:dyDescent="0.5">
      <c r="O8886" t="str">
        <f t="shared" si="138"/>
        <v/>
      </c>
    </row>
    <row r="8887" spans="15:15" x14ac:dyDescent="0.5">
      <c r="O8887" t="str">
        <f t="shared" si="138"/>
        <v/>
      </c>
    </row>
    <row r="8888" spans="15:15" x14ac:dyDescent="0.5">
      <c r="O8888" t="str">
        <f t="shared" si="138"/>
        <v/>
      </c>
    </row>
    <row r="8889" spans="15:15" x14ac:dyDescent="0.5">
      <c r="O8889" t="str">
        <f t="shared" si="138"/>
        <v/>
      </c>
    </row>
    <row r="8890" spans="15:15" x14ac:dyDescent="0.5">
      <c r="O8890" t="str">
        <f t="shared" si="138"/>
        <v/>
      </c>
    </row>
    <row r="8891" spans="15:15" x14ac:dyDescent="0.5">
      <c r="O8891" t="str">
        <f t="shared" si="138"/>
        <v/>
      </c>
    </row>
    <row r="8892" spans="15:15" x14ac:dyDescent="0.5">
      <c r="O8892" t="str">
        <f t="shared" si="138"/>
        <v/>
      </c>
    </row>
    <row r="8893" spans="15:15" x14ac:dyDescent="0.5">
      <c r="O8893" t="str">
        <f t="shared" si="138"/>
        <v/>
      </c>
    </row>
    <row r="8894" spans="15:15" x14ac:dyDescent="0.5">
      <c r="O8894" t="str">
        <f t="shared" si="138"/>
        <v/>
      </c>
    </row>
    <row r="8895" spans="15:15" x14ac:dyDescent="0.5">
      <c r="O8895" t="str">
        <f t="shared" si="138"/>
        <v/>
      </c>
    </row>
    <row r="8896" spans="15:15" x14ac:dyDescent="0.5">
      <c r="O8896" t="str">
        <f t="shared" si="138"/>
        <v/>
      </c>
    </row>
    <row r="8897" spans="15:15" x14ac:dyDescent="0.5">
      <c r="O8897" t="str">
        <f t="shared" si="138"/>
        <v/>
      </c>
    </row>
    <row r="8898" spans="15:15" x14ac:dyDescent="0.5">
      <c r="O8898" t="str">
        <f t="shared" si="138"/>
        <v/>
      </c>
    </row>
    <row r="8899" spans="15:15" x14ac:dyDescent="0.5">
      <c r="O8899" t="str">
        <f t="shared" ref="O8899:O8962" si="139">IF(L8899="","",MONTH(L8899))</f>
        <v/>
      </c>
    </row>
    <row r="8900" spans="15:15" x14ac:dyDescent="0.5">
      <c r="O8900" t="str">
        <f t="shared" si="139"/>
        <v/>
      </c>
    </row>
    <row r="8901" spans="15:15" x14ac:dyDescent="0.5">
      <c r="O8901" t="str">
        <f t="shared" si="139"/>
        <v/>
      </c>
    </row>
    <row r="8902" spans="15:15" x14ac:dyDescent="0.5">
      <c r="O8902" t="str">
        <f t="shared" si="139"/>
        <v/>
      </c>
    </row>
    <row r="8903" spans="15:15" x14ac:dyDescent="0.5">
      <c r="O8903" t="str">
        <f t="shared" si="139"/>
        <v/>
      </c>
    </row>
    <row r="8904" spans="15:15" x14ac:dyDescent="0.5">
      <c r="O8904" t="str">
        <f t="shared" si="139"/>
        <v/>
      </c>
    </row>
    <row r="8905" spans="15:15" x14ac:dyDescent="0.5">
      <c r="O8905" t="str">
        <f t="shared" si="139"/>
        <v/>
      </c>
    </row>
    <row r="8906" spans="15:15" x14ac:dyDescent="0.5">
      <c r="O8906" t="str">
        <f t="shared" si="139"/>
        <v/>
      </c>
    </row>
    <row r="8907" spans="15:15" x14ac:dyDescent="0.5">
      <c r="O8907" t="str">
        <f t="shared" si="139"/>
        <v/>
      </c>
    </row>
    <row r="8908" spans="15:15" x14ac:dyDescent="0.5">
      <c r="O8908" t="str">
        <f t="shared" si="139"/>
        <v/>
      </c>
    </row>
    <row r="8909" spans="15:15" x14ac:dyDescent="0.5">
      <c r="O8909" t="str">
        <f t="shared" si="139"/>
        <v/>
      </c>
    </row>
    <row r="8910" spans="15:15" x14ac:dyDescent="0.5">
      <c r="O8910" t="str">
        <f t="shared" si="139"/>
        <v/>
      </c>
    </row>
    <row r="8911" spans="15:15" x14ac:dyDescent="0.5">
      <c r="O8911" t="str">
        <f t="shared" si="139"/>
        <v/>
      </c>
    </row>
    <row r="8912" spans="15:15" x14ac:dyDescent="0.5">
      <c r="O8912" t="str">
        <f t="shared" si="139"/>
        <v/>
      </c>
    </row>
    <row r="8913" spans="15:15" x14ac:dyDescent="0.5">
      <c r="O8913" t="str">
        <f t="shared" si="139"/>
        <v/>
      </c>
    </row>
    <row r="8914" spans="15:15" x14ac:dyDescent="0.5">
      <c r="O8914" t="str">
        <f t="shared" si="139"/>
        <v/>
      </c>
    </row>
    <row r="8915" spans="15:15" x14ac:dyDescent="0.5">
      <c r="O8915" t="str">
        <f t="shared" si="139"/>
        <v/>
      </c>
    </row>
    <row r="8916" spans="15:15" x14ac:dyDescent="0.5">
      <c r="O8916" t="str">
        <f t="shared" si="139"/>
        <v/>
      </c>
    </row>
    <row r="8917" spans="15:15" x14ac:dyDescent="0.5">
      <c r="O8917" t="str">
        <f t="shared" si="139"/>
        <v/>
      </c>
    </row>
    <row r="8918" spans="15:15" x14ac:dyDescent="0.5">
      <c r="O8918" t="str">
        <f t="shared" si="139"/>
        <v/>
      </c>
    </row>
    <row r="8919" spans="15:15" x14ac:dyDescent="0.5">
      <c r="O8919" t="str">
        <f t="shared" si="139"/>
        <v/>
      </c>
    </row>
    <row r="8920" spans="15:15" x14ac:dyDescent="0.5">
      <c r="O8920" t="str">
        <f t="shared" si="139"/>
        <v/>
      </c>
    </row>
    <row r="8921" spans="15:15" x14ac:dyDescent="0.5">
      <c r="O8921" t="str">
        <f t="shared" si="139"/>
        <v/>
      </c>
    </row>
    <row r="8922" spans="15:15" x14ac:dyDescent="0.5">
      <c r="O8922" t="str">
        <f t="shared" si="139"/>
        <v/>
      </c>
    </row>
    <row r="8923" spans="15:15" x14ac:dyDescent="0.5">
      <c r="O8923" t="str">
        <f t="shared" si="139"/>
        <v/>
      </c>
    </row>
    <row r="8924" spans="15:15" x14ac:dyDescent="0.5">
      <c r="O8924" t="str">
        <f t="shared" si="139"/>
        <v/>
      </c>
    </row>
    <row r="8925" spans="15:15" x14ac:dyDescent="0.5">
      <c r="O8925" t="str">
        <f t="shared" si="139"/>
        <v/>
      </c>
    </row>
    <row r="8926" spans="15:15" x14ac:dyDescent="0.5">
      <c r="O8926" t="str">
        <f t="shared" si="139"/>
        <v/>
      </c>
    </row>
    <row r="8927" spans="15:15" x14ac:dyDescent="0.5">
      <c r="O8927" t="str">
        <f t="shared" si="139"/>
        <v/>
      </c>
    </row>
    <row r="8928" spans="15:15" x14ac:dyDescent="0.5">
      <c r="O8928" t="str">
        <f t="shared" si="139"/>
        <v/>
      </c>
    </row>
    <row r="8929" spans="15:15" x14ac:dyDescent="0.5">
      <c r="O8929" t="str">
        <f t="shared" si="139"/>
        <v/>
      </c>
    </row>
    <row r="8930" spans="15:15" x14ac:dyDescent="0.5">
      <c r="O8930" t="str">
        <f t="shared" si="139"/>
        <v/>
      </c>
    </row>
    <row r="8931" spans="15:15" x14ac:dyDescent="0.5">
      <c r="O8931" t="str">
        <f t="shared" si="139"/>
        <v/>
      </c>
    </row>
    <row r="8932" spans="15:15" x14ac:dyDescent="0.5">
      <c r="O8932" t="str">
        <f t="shared" si="139"/>
        <v/>
      </c>
    </row>
    <row r="8933" spans="15:15" x14ac:dyDescent="0.5">
      <c r="O8933" t="str">
        <f t="shared" si="139"/>
        <v/>
      </c>
    </row>
    <row r="8934" spans="15:15" x14ac:dyDescent="0.5">
      <c r="O8934" t="str">
        <f t="shared" si="139"/>
        <v/>
      </c>
    </row>
    <row r="8935" spans="15:15" x14ac:dyDescent="0.5">
      <c r="O8935" t="str">
        <f t="shared" si="139"/>
        <v/>
      </c>
    </row>
    <row r="8936" spans="15:15" x14ac:dyDescent="0.5">
      <c r="O8936" t="str">
        <f t="shared" si="139"/>
        <v/>
      </c>
    </row>
    <row r="8937" spans="15:15" x14ac:dyDescent="0.5">
      <c r="O8937" t="str">
        <f t="shared" si="139"/>
        <v/>
      </c>
    </row>
    <row r="8938" spans="15:15" x14ac:dyDescent="0.5">
      <c r="O8938" t="str">
        <f t="shared" si="139"/>
        <v/>
      </c>
    </row>
    <row r="8939" spans="15:15" x14ac:dyDescent="0.5">
      <c r="O8939" t="str">
        <f t="shared" si="139"/>
        <v/>
      </c>
    </row>
    <row r="8940" spans="15:15" x14ac:dyDescent="0.5">
      <c r="O8940" t="str">
        <f t="shared" si="139"/>
        <v/>
      </c>
    </row>
    <row r="8941" spans="15:15" x14ac:dyDescent="0.5">
      <c r="O8941" t="str">
        <f t="shared" si="139"/>
        <v/>
      </c>
    </row>
    <row r="8942" spans="15:15" x14ac:dyDescent="0.5">
      <c r="O8942" t="str">
        <f t="shared" si="139"/>
        <v/>
      </c>
    </row>
    <row r="8943" spans="15:15" x14ac:dyDescent="0.5">
      <c r="O8943" t="str">
        <f t="shared" si="139"/>
        <v/>
      </c>
    </row>
    <row r="8944" spans="15:15" x14ac:dyDescent="0.5">
      <c r="O8944" t="str">
        <f t="shared" si="139"/>
        <v/>
      </c>
    </row>
    <row r="8945" spans="15:15" x14ac:dyDescent="0.5">
      <c r="O8945" t="str">
        <f t="shared" si="139"/>
        <v/>
      </c>
    </row>
    <row r="8946" spans="15:15" x14ac:dyDescent="0.5">
      <c r="O8946" t="str">
        <f t="shared" si="139"/>
        <v/>
      </c>
    </row>
    <row r="8947" spans="15:15" x14ac:dyDescent="0.5">
      <c r="O8947" t="str">
        <f t="shared" si="139"/>
        <v/>
      </c>
    </row>
    <row r="8948" spans="15:15" x14ac:dyDescent="0.5">
      <c r="O8948" t="str">
        <f t="shared" si="139"/>
        <v/>
      </c>
    </row>
    <row r="8949" spans="15:15" x14ac:dyDescent="0.5">
      <c r="O8949" t="str">
        <f t="shared" si="139"/>
        <v/>
      </c>
    </row>
    <row r="8950" spans="15:15" x14ac:dyDescent="0.5">
      <c r="O8950" t="str">
        <f t="shared" si="139"/>
        <v/>
      </c>
    </row>
    <row r="8951" spans="15:15" x14ac:dyDescent="0.5">
      <c r="O8951" t="str">
        <f t="shared" si="139"/>
        <v/>
      </c>
    </row>
    <row r="8952" spans="15:15" x14ac:dyDescent="0.5">
      <c r="O8952" t="str">
        <f t="shared" si="139"/>
        <v/>
      </c>
    </row>
    <row r="8953" spans="15:15" x14ac:dyDescent="0.5">
      <c r="O8953" t="str">
        <f t="shared" si="139"/>
        <v/>
      </c>
    </row>
    <row r="8954" spans="15:15" x14ac:dyDescent="0.5">
      <c r="O8954" t="str">
        <f t="shared" si="139"/>
        <v/>
      </c>
    </row>
    <row r="8955" spans="15:15" x14ac:dyDescent="0.5">
      <c r="O8955" t="str">
        <f t="shared" si="139"/>
        <v/>
      </c>
    </row>
    <row r="8956" spans="15:15" x14ac:dyDescent="0.5">
      <c r="O8956" t="str">
        <f t="shared" si="139"/>
        <v/>
      </c>
    </row>
    <row r="8957" spans="15:15" x14ac:dyDescent="0.5">
      <c r="O8957" t="str">
        <f t="shared" si="139"/>
        <v/>
      </c>
    </row>
    <row r="8958" spans="15:15" x14ac:dyDescent="0.5">
      <c r="O8958" t="str">
        <f t="shared" si="139"/>
        <v/>
      </c>
    </row>
    <row r="8959" spans="15:15" x14ac:dyDescent="0.5">
      <c r="O8959" t="str">
        <f t="shared" si="139"/>
        <v/>
      </c>
    </row>
    <row r="8960" spans="15:15" x14ac:dyDescent="0.5">
      <c r="O8960" t="str">
        <f t="shared" si="139"/>
        <v/>
      </c>
    </row>
    <row r="8961" spans="15:15" x14ac:dyDescent="0.5">
      <c r="O8961" t="str">
        <f t="shared" si="139"/>
        <v/>
      </c>
    </row>
    <row r="8962" spans="15:15" x14ac:dyDescent="0.5">
      <c r="O8962" t="str">
        <f t="shared" si="139"/>
        <v/>
      </c>
    </row>
    <row r="8963" spans="15:15" x14ac:dyDescent="0.5">
      <c r="O8963" t="str">
        <f t="shared" ref="O8963:O9026" si="140">IF(L8963="","",MONTH(L8963))</f>
        <v/>
      </c>
    </row>
    <row r="8964" spans="15:15" x14ac:dyDescent="0.5">
      <c r="O8964" t="str">
        <f t="shared" si="140"/>
        <v/>
      </c>
    </row>
    <row r="8965" spans="15:15" x14ac:dyDescent="0.5">
      <c r="O8965" t="str">
        <f t="shared" si="140"/>
        <v/>
      </c>
    </row>
    <row r="8966" spans="15:15" x14ac:dyDescent="0.5">
      <c r="O8966" t="str">
        <f t="shared" si="140"/>
        <v/>
      </c>
    </row>
    <row r="8967" spans="15:15" x14ac:dyDescent="0.5">
      <c r="O8967" t="str">
        <f t="shared" si="140"/>
        <v/>
      </c>
    </row>
    <row r="8968" spans="15:15" x14ac:dyDescent="0.5">
      <c r="O8968" t="str">
        <f t="shared" si="140"/>
        <v/>
      </c>
    </row>
    <row r="8969" spans="15:15" x14ac:dyDescent="0.5">
      <c r="O8969" t="str">
        <f t="shared" si="140"/>
        <v/>
      </c>
    </row>
    <row r="8970" spans="15:15" x14ac:dyDescent="0.5">
      <c r="O8970" t="str">
        <f t="shared" si="140"/>
        <v/>
      </c>
    </row>
    <row r="8971" spans="15:15" x14ac:dyDescent="0.5">
      <c r="O8971" t="str">
        <f t="shared" si="140"/>
        <v/>
      </c>
    </row>
    <row r="8972" spans="15:15" x14ac:dyDescent="0.5">
      <c r="O8972" t="str">
        <f t="shared" si="140"/>
        <v/>
      </c>
    </row>
    <row r="8973" spans="15:15" x14ac:dyDescent="0.5">
      <c r="O8973" t="str">
        <f t="shared" si="140"/>
        <v/>
      </c>
    </row>
    <row r="8974" spans="15:15" x14ac:dyDescent="0.5">
      <c r="O8974" t="str">
        <f t="shared" si="140"/>
        <v/>
      </c>
    </row>
    <row r="8975" spans="15:15" x14ac:dyDescent="0.5">
      <c r="O8975" t="str">
        <f t="shared" si="140"/>
        <v/>
      </c>
    </row>
    <row r="8976" spans="15:15" x14ac:dyDescent="0.5">
      <c r="O8976" t="str">
        <f t="shared" si="140"/>
        <v/>
      </c>
    </row>
    <row r="8977" spans="15:15" x14ac:dyDescent="0.5">
      <c r="O8977" t="str">
        <f t="shared" si="140"/>
        <v/>
      </c>
    </row>
    <row r="8978" spans="15:15" x14ac:dyDescent="0.5">
      <c r="O8978" t="str">
        <f t="shared" si="140"/>
        <v/>
      </c>
    </row>
    <row r="8979" spans="15:15" x14ac:dyDescent="0.5">
      <c r="O8979" t="str">
        <f t="shared" si="140"/>
        <v/>
      </c>
    </row>
    <row r="8980" spans="15:15" x14ac:dyDescent="0.5">
      <c r="O8980" t="str">
        <f t="shared" si="140"/>
        <v/>
      </c>
    </row>
    <row r="8981" spans="15:15" x14ac:dyDescent="0.5">
      <c r="O8981" t="str">
        <f t="shared" si="140"/>
        <v/>
      </c>
    </row>
    <row r="8982" spans="15:15" x14ac:dyDescent="0.5">
      <c r="O8982" t="str">
        <f t="shared" si="140"/>
        <v/>
      </c>
    </row>
    <row r="8983" spans="15:15" x14ac:dyDescent="0.5">
      <c r="O8983" t="str">
        <f t="shared" si="140"/>
        <v/>
      </c>
    </row>
    <row r="8984" spans="15:15" x14ac:dyDescent="0.5">
      <c r="O8984" t="str">
        <f t="shared" si="140"/>
        <v/>
      </c>
    </row>
    <row r="8985" spans="15:15" x14ac:dyDescent="0.5">
      <c r="O8985" t="str">
        <f t="shared" si="140"/>
        <v/>
      </c>
    </row>
    <row r="8986" spans="15:15" x14ac:dyDescent="0.5">
      <c r="O8986" t="str">
        <f t="shared" si="140"/>
        <v/>
      </c>
    </row>
    <row r="8987" spans="15:15" x14ac:dyDescent="0.5">
      <c r="O8987" t="str">
        <f t="shared" si="140"/>
        <v/>
      </c>
    </row>
    <row r="8988" spans="15:15" x14ac:dyDescent="0.5">
      <c r="O8988" t="str">
        <f t="shared" si="140"/>
        <v/>
      </c>
    </row>
    <row r="8989" spans="15:15" x14ac:dyDescent="0.5">
      <c r="O8989" t="str">
        <f t="shared" si="140"/>
        <v/>
      </c>
    </row>
    <row r="8990" spans="15:15" x14ac:dyDescent="0.5">
      <c r="O8990" t="str">
        <f t="shared" si="140"/>
        <v/>
      </c>
    </row>
    <row r="8991" spans="15:15" x14ac:dyDescent="0.5">
      <c r="O8991" t="str">
        <f t="shared" si="140"/>
        <v/>
      </c>
    </row>
    <row r="8992" spans="15:15" x14ac:dyDescent="0.5">
      <c r="O8992" t="str">
        <f t="shared" si="140"/>
        <v/>
      </c>
    </row>
    <row r="8993" spans="15:15" x14ac:dyDescent="0.5">
      <c r="O8993" t="str">
        <f t="shared" si="140"/>
        <v/>
      </c>
    </row>
    <row r="8994" spans="15:15" x14ac:dyDescent="0.5">
      <c r="O8994" t="str">
        <f t="shared" si="140"/>
        <v/>
      </c>
    </row>
    <row r="8995" spans="15:15" x14ac:dyDescent="0.5">
      <c r="O8995" t="str">
        <f t="shared" si="140"/>
        <v/>
      </c>
    </row>
    <row r="8996" spans="15:15" x14ac:dyDescent="0.5">
      <c r="O8996" t="str">
        <f t="shared" si="140"/>
        <v/>
      </c>
    </row>
    <row r="8997" spans="15:15" x14ac:dyDescent="0.5">
      <c r="O8997" t="str">
        <f t="shared" si="140"/>
        <v/>
      </c>
    </row>
    <row r="8998" spans="15:15" x14ac:dyDescent="0.5">
      <c r="O8998" t="str">
        <f t="shared" si="140"/>
        <v/>
      </c>
    </row>
    <row r="8999" spans="15:15" x14ac:dyDescent="0.5">
      <c r="O8999" t="str">
        <f t="shared" si="140"/>
        <v/>
      </c>
    </row>
    <row r="9000" spans="15:15" x14ac:dyDescent="0.5">
      <c r="O9000" t="str">
        <f t="shared" si="140"/>
        <v/>
      </c>
    </row>
    <row r="9001" spans="15:15" x14ac:dyDescent="0.5">
      <c r="O9001" t="str">
        <f t="shared" si="140"/>
        <v/>
      </c>
    </row>
    <row r="9002" spans="15:15" x14ac:dyDescent="0.5">
      <c r="O9002" t="str">
        <f t="shared" si="140"/>
        <v/>
      </c>
    </row>
    <row r="9003" spans="15:15" x14ac:dyDescent="0.5">
      <c r="O9003" t="str">
        <f t="shared" si="140"/>
        <v/>
      </c>
    </row>
    <row r="9004" spans="15:15" x14ac:dyDescent="0.5">
      <c r="O9004" t="str">
        <f t="shared" si="140"/>
        <v/>
      </c>
    </row>
    <row r="9005" spans="15:15" x14ac:dyDescent="0.5">
      <c r="O9005" t="str">
        <f t="shared" si="140"/>
        <v/>
      </c>
    </row>
    <row r="9006" spans="15:15" x14ac:dyDescent="0.5">
      <c r="O9006" t="str">
        <f t="shared" si="140"/>
        <v/>
      </c>
    </row>
    <row r="9007" spans="15:15" x14ac:dyDescent="0.5">
      <c r="O9007" t="str">
        <f t="shared" si="140"/>
        <v/>
      </c>
    </row>
    <row r="9008" spans="15:15" x14ac:dyDescent="0.5">
      <c r="O9008" t="str">
        <f t="shared" si="140"/>
        <v/>
      </c>
    </row>
    <row r="9009" spans="15:15" x14ac:dyDescent="0.5">
      <c r="O9009" t="str">
        <f t="shared" si="140"/>
        <v/>
      </c>
    </row>
    <row r="9010" spans="15:15" x14ac:dyDescent="0.5">
      <c r="O9010" t="str">
        <f t="shared" si="140"/>
        <v/>
      </c>
    </row>
    <row r="9011" spans="15:15" x14ac:dyDescent="0.5">
      <c r="O9011" t="str">
        <f t="shared" si="140"/>
        <v/>
      </c>
    </row>
    <row r="9012" spans="15:15" x14ac:dyDescent="0.5">
      <c r="O9012" t="str">
        <f t="shared" si="140"/>
        <v/>
      </c>
    </row>
    <row r="9013" spans="15:15" x14ac:dyDescent="0.5">
      <c r="O9013" t="str">
        <f t="shared" si="140"/>
        <v/>
      </c>
    </row>
    <row r="9014" spans="15:15" x14ac:dyDescent="0.5">
      <c r="O9014" t="str">
        <f t="shared" si="140"/>
        <v/>
      </c>
    </row>
    <row r="9015" spans="15:15" x14ac:dyDescent="0.5">
      <c r="O9015" t="str">
        <f t="shared" si="140"/>
        <v/>
      </c>
    </row>
    <row r="9016" spans="15:15" x14ac:dyDescent="0.5">
      <c r="O9016" t="str">
        <f t="shared" si="140"/>
        <v/>
      </c>
    </row>
    <row r="9017" spans="15:15" x14ac:dyDescent="0.5">
      <c r="O9017" t="str">
        <f t="shared" si="140"/>
        <v/>
      </c>
    </row>
    <row r="9018" spans="15:15" x14ac:dyDescent="0.5">
      <c r="O9018" t="str">
        <f t="shared" si="140"/>
        <v/>
      </c>
    </row>
    <row r="9019" spans="15:15" x14ac:dyDescent="0.5">
      <c r="O9019" t="str">
        <f t="shared" si="140"/>
        <v/>
      </c>
    </row>
    <row r="9020" spans="15:15" x14ac:dyDescent="0.5">
      <c r="O9020" t="str">
        <f t="shared" si="140"/>
        <v/>
      </c>
    </row>
    <row r="9021" spans="15:15" x14ac:dyDescent="0.5">
      <c r="O9021" t="str">
        <f t="shared" si="140"/>
        <v/>
      </c>
    </row>
    <row r="9022" spans="15:15" x14ac:dyDescent="0.5">
      <c r="O9022" t="str">
        <f t="shared" si="140"/>
        <v/>
      </c>
    </row>
    <row r="9023" spans="15:15" x14ac:dyDescent="0.5">
      <c r="O9023" t="str">
        <f t="shared" si="140"/>
        <v/>
      </c>
    </row>
    <row r="9024" spans="15:15" x14ac:dyDescent="0.5">
      <c r="O9024" t="str">
        <f t="shared" si="140"/>
        <v/>
      </c>
    </row>
    <row r="9025" spans="15:15" x14ac:dyDescent="0.5">
      <c r="O9025" t="str">
        <f t="shared" si="140"/>
        <v/>
      </c>
    </row>
    <row r="9026" spans="15:15" x14ac:dyDescent="0.5">
      <c r="O9026" t="str">
        <f t="shared" si="140"/>
        <v/>
      </c>
    </row>
    <row r="9027" spans="15:15" x14ac:dyDescent="0.5">
      <c r="O9027" t="str">
        <f t="shared" ref="O9027:O9090" si="141">IF(L9027="","",MONTH(L9027))</f>
        <v/>
      </c>
    </row>
    <row r="9028" spans="15:15" x14ac:dyDescent="0.5">
      <c r="O9028" t="str">
        <f t="shared" si="141"/>
        <v/>
      </c>
    </row>
    <row r="9029" spans="15:15" x14ac:dyDescent="0.5">
      <c r="O9029" t="str">
        <f t="shared" si="141"/>
        <v/>
      </c>
    </row>
    <row r="9030" spans="15:15" x14ac:dyDescent="0.5">
      <c r="O9030" t="str">
        <f t="shared" si="141"/>
        <v/>
      </c>
    </row>
    <row r="9031" spans="15:15" x14ac:dyDescent="0.5">
      <c r="O9031" t="str">
        <f t="shared" si="141"/>
        <v/>
      </c>
    </row>
    <row r="9032" spans="15:15" x14ac:dyDescent="0.5">
      <c r="O9032" t="str">
        <f t="shared" si="141"/>
        <v/>
      </c>
    </row>
    <row r="9033" spans="15:15" x14ac:dyDescent="0.5">
      <c r="O9033" t="str">
        <f t="shared" si="141"/>
        <v/>
      </c>
    </row>
    <row r="9034" spans="15:15" x14ac:dyDescent="0.5">
      <c r="O9034" t="str">
        <f t="shared" si="141"/>
        <v/>
      </c>
    </row>
    <row r="9035" spans="15:15" x14ac:dyDescent="0.5">
      <c r="O9035" t="str">
        <f t="shared" si="141"/>
        <v/>
      </c>
    </row>
    <row r="9036" spans="15:15" x14ac:dyDescent="0.5">
      <c r="O9036" t="str">
        <f t="shared" si="141"/>
        <v/>
      </c>
    </row>
    <row r="9037" spans="15:15" x14ac:dyDescent="0.5">
      <c r="O9037" t="str">
        <f t="shared" si="141"/>
        <v/>
      </c>
    </row>
    <row r="9038" spans="15:15" x14ac:dyDescent="0.5">
      <c r="O9038" t="str">
        <f t="shared" si="141"/>
        <v/>
      </c>
    </row>
    <row r="9039" spans="15:15" x14ac:dyDescent="0.5">
      <c r="O9039" t="str">
        <f t="shared" si="141"/>
        <v/>
      </c>
    </row>
    <row r="9040" spans="15:15" x14ac:dyDescent="0.5">
      <c r="O9040" t="str">
        <f t="shared" si="141"/>
        <v/>
      </c>
    </row>
    <row r="9041" spans="15:15" x14ac:dyDescent="0.5">
      <c r="O9041" t="str">
        <f t="shared" si="141"/>
        <v/>
      </c>
    </row>
    <row r="9042" spans="15:15" x14ac:dyDescent="0.5">
      <c r="O9042" t="str">
        <f t="shared" si="141"/>
        <v/>
      </c>
    </row>
    <row r="9043" spans="15:15" x14ac:dyDescent="0.5">
      <c r="O9043" t="str">
        <f t="shared" si="141"/>
        <v/>
      </c>
    </row>
    <row r="9044" spans="15:15" x14ac:dyDescent="0.5">
      <c r="O9044" t="str">
        <f t="shared" si="141"/>
        <v/>
      </c>
    </row>
    <row r="9045" spans="15:15" x14ac:dyDescent="0.5">
      <c r="O9045" t="str">
        <f t="shared" si="141"/>
        <v/>
      </c>
    </row>
    <row r="9046" spans="15:15" x14ac:dyDescent="0.5">
      <c r="O9046" t="str">
        <f t="shared" si="141"/>
        <v/>
      </c>
    </row>
    <row r="9047" spans="15:15" x14ac:dyDescent="0.5">
      <c r="O9047" t="str">
        <f t="shared" si="141"/>
        <v/>
      </c>
    </row>
    <row r="9048" spans="15:15" x14ac:dyDescent="0.5">
      <c r="O9048" t="str">
        <f t="shared" si="141"/>
        <v/>
      </c>
    </row>
    <row r="9049" spans="15:15" x14ac:dyDescent="0.5">
      <c r="O9049" t="str">
        <f t="shared" si="141"/>
        <v/>
      </c>
    </row>
    <row r="9050" spans="15:15" x14ac:dyDescent="0.5">
      <c r="O9050" t="str">
        <f t="shared" si="141"/>
        <v/>
      </c>
    </row>
    <row r="9051" spans="15:15" x14ac:dyDescent="0.5">
      <c r="O9051" t="str">
        <f t="shared" si="141"/>
        <v/>
      </c>
    </row>
    <row r="9052" spans="15:15" x14ac:dyDescent="0.5">
      <c r="O9052" t="str">
        <f t="shared" si="141"/>
        <v/>
      </c>
    </row>
    <row r="9053" spans="15:15" x14ac:dyDescent="0.5">
      <c r="O9053" t="str">
        <f t="shared" si="141"/>
        <v/>
      </c>
    </row>
    <row r="9054" spans="15:15" x14ac:dyDescent="0.5">
      <c r="O9054" t="str">
        <f t="shared" si="141"/>
        <v/>
      </c>
    </row>
    <row r="9055" spans="15:15" x14ac:dyDescent="0.5">
      <c r="O9055" t="str">
        <f t="shared" si="141"/>
        <v/>
      </c>
    </row>
    <row r="9056" spans="15:15" x14ac:dyDescent="0.5">
      <c r="O9056" t="str">
        <f t="shared" si="141"/>
        <v/>
      </c>
    </row>
    <row r="9057" spans="15:15" x14ac:dyDescent="0.5">
      <c r="O9057" t="str">
        <f t="shared" si="141"/>
        <v/>
      </c>
    </row>
    <row r="9058" spans="15:15" x14ac:dyDescent="0.5">
      <c r="O9058" t="str">
        <f t="shared" si="141"/>
        <v/>
      </c>
    </row>
    <row r="9059" spans="15:15" x14ac:dyDescent="0.5">
      <c r="O9059" t="str">
        <f t="shared" si="141"/>
        <v/>
      </c>
    </row>
    <row r="9060" spans="15:15" x14ac:dyDescent="0.5">
      <c r="O9060" t="str">
        <f t="shared" si="141"/>
        <v/>
      </c>
    </row>
    <row r="9061" spans="15:15" x14ac:dyDescent="0.5">
      <c r="O9061" t="str">
        <f t="shared" si="141"/>
        <v/>
      </c>
    </row>
    <row r="9062" spans="15:15" x14ac:dyDescent="0.5">
      <c r="O9062" t="str">
        <f t="shared" si="141"/>
        <v/>
      </c>
    </row>
    <row r="9063" spans="15:15" x14ac:dyDescent="0.5">
      <c r="O9063" t="str">
        <f t="shared" si="141"/>
        <v/>
      </c>
    </row>
    <row r="9064" spans="15:15" x14ac:dyDescent="0.5">
      <c r="O9064" t="str">
        <f t="shared" si="141"/>
        <v/>
      </c>
    </row>
    <row r="9065" spans="15:15" x14ac:dyDescent="0.5">
      <c r="O9065" t="str">
        <f t="shared" si="141"/>
        <v/>
      </c>
    </row>
    <row r="9066" spans="15:15" x14ac:dyDescent="0.5">
      <c r="O9066" t="str">
        <f t="shared" si="141"/>
        <v/>
      </c>
    </row>
    <row r="9067" spans="15:15" x14ac:dyDescent="0.5">
      <c r="O9067" t="str">
        <f t="shared" si="141"/>
        <v/>
      </c>
    </row>
    <row r="9068" spans="15:15" x14ac:dyDescent="0.5">
      <c r="O9068" t="str">
        <f t="shared" si="141"/>
        <v/>
      </c>
    </row>
    <row r="9069" spans="15:15" x14ac:dyDescent="0.5">
      <c r="O9069" t="str">
        <f t="shared" si="141"/>
        <v/>
      </c>
    </row>
    <row r="9070" spans="15:15" x14ac:dyDescent="0.5">
      <c r="O9070" t="str">
        <f t="shared" si="141"/>
        <v/>
      </c>
    </row>
    <row r="9071" spans="15:15" x14ac:dyDescent="0.5">
      <c r="O9071" t="str">
        <f t="shared" si="141"/>
        <v/>
      </c>
    </row>
    <row r="9072" spans="15:15" x14ac:dyDescent="0.5">
      <c r="O9072" t="str">
        <f t="shared" si="141"/>
        <v/>
      </c>
    </row>
    <row r="9073" spans="15:15" x14ac:dyDescent="0.5">
      <c r="O9073" t="str">
        <f t="shared" si="141"/>
        <v/>
      </c>
    </row>
    <row r="9074" spans="15:15" x14ac:dyDescent="0.5">
      <c r="O9074" t="str">
        <f t="shared" si="141"/>
        <v/>
      </c>
    </row>
    <row r="9075" spans="15:15" x14ac:dyDescent="0.5">
      <c r="O9075" t="str">
        <f t="shared" si="141"/>
        <v/>
      </c>
    </row>
    <row r="9076" spans="15:15" x14ac:dyDescent="0.5">
      <c r="O9076" t="str">
        <f t="shared" si="141"/>
        <v/>
      </c>
    </row>
    <row r="9077" spans="15:15" x14ac:dyDescent="0.5">
      <c r="O9077" t="str">
        <f t="shared" si="141"/>
        <v/>
      </c>
    </row>
    <row r="9078" spans="15:15" x14ac:dyDescent="0.5">
      <c r="O9078" t="str">
        <f t="shared" si="141"/>
        <v/>
      </c>
    </row>
    <row r="9079" spans="15:15" x14ac:dyDescent="0.5">
      <c r="O9079" t="str">
        <f t="shared" si="141"/>
        <v/>
      </c>
    </row>
    <row r="9080" spans="15:15" x14ac:dyDescent="0.5">
      <c r="O9080" t="str">
        <f t="shared" si="141"/>
        <v/>
      </c>
    </row>
    <row r="9081" spans="15:15" x14ac:dyDescent="0.5">
      <c r="O9081" t="str">
        <f t="shared" si="141"/>
        <v/>
      </c>
    </row>
    <row r="9082" spans="15:15" x14ac:dyDescent="0.5">
      <c r="O9082" t="str">
        <f t="shared" si="141"/>
        <v/>
      </c>
    </row>
    <row r="9083" spans="15:15" x14ac:dyDescent="0.5">
      <c r="O9083" t="str">
        <f t="shared" si="141"/>
        <v/>
      </c>
    </row>
    <row r="9084" spans="15:15" x14ac:dyDescent="0.5">
      <c r="O9084" t="str">
        <f t="shared" si="141"/>
        <v/>
      </c>
    </row>
    <row r="9085" spans="15:15" x14ac:dyDescent="0.5">
      <c r="O9085" t="str">
        <f t="shared" si="141"/>
        <v/>
      </c>
    </row>
    <row r="9086" spans="15:15" x14ac:dyDescent="0.5">
      <c r="O9086" t="str">
        <f t="shared" si="141"/>
        <v/>
      </c>
    </row>
    <row r="9087" spans="15:15" x14ac:dyDescent="0.5">
      <c r="O9087" t="str">
        <f t="shared" si="141"/>
        <v/>
      </c>
    </row>
    <row r="9088" spans="15:15" x14ac:dyDescent="0.5">
      <c r="O9088" t="str">
        <f t="shared" si="141"/>
        <v/>
      </c>
    </row>
    <row r="9089" spans="15:15" x14ac:dyDescent="0.5">
      <c r="O9089" t="str">
        <f t="shared" si="141"/>
        <v/>
      </c>
    </row>
    <row r="9090" spans="15:15" x14ac:dyDescent="0.5">
      <c r="O9090" t="str">
        <f t="shared" si="141"/>
        <v/>
      </c>
    </row>
    <row r="9091" spans="15:15" x14ac:dyDescent="0.5">
      <c r="O9091" t="str">
        <f t="shared" ref="O9091:O9154" si="142">IF(L9091="","",MONTH(L9091))</f>
        <v/>
      </c>
    </row>
    <row r="9092" spans="15:15" x14ac:dyDescent="0.5">
      <c r="O9092" t="str">
        <f t="shared" si="142"/>
        <v/>
      </c>
    </row>
    <row r="9093" spans="15:15" x14ac:dyDescent="0.5">
      <c r="O9093" t="str">
        <f t="shared" si="142"/>
        <v/>
      </c>
    </row>
    <row r="9094" spans="15:15" x14ac:dyDescent="0.5">
      <c r="O9094" t="str">
        <f t="shared" si="142"/>
        <v/>
      </c>
    </row>
    <row r="9095" spans="15:15" x14ac:dyDescent="0.5">
      <c r="O9095" t="str">
        <f t="shared" si="142"/>
        <v/>
      </c>
    </row>
    <row r="9096" spans="15:15" x14ac:dyDescent="0.5">
      <c r="O9096" t="str">
        <f t="shared" si="142"/>
        <v/>
      </c>
    </row>
    <row r="9097" spans="15:15" x14ac:dyDescent="0.5">
      <c r="O9097" t="str">
        <f t="shared" si="142"/>
        <v/>
      </c>
    </row>
    <row r="9098" spans="15:15" x14ac:dyDescent="0.5">
      <c r="O9098" t="str">
        <f t="shared" si="142"/>
        <v/>
      </c>
    </row>
    <row r="9099" spans="15:15" x14ac:dyDescent="0.5">
      <c r="O9099" t="str">
        <f t="shared" si="142"/>
        <v/>
      </c>
    </row>
    <row r="9100" spans="15:15" x14ac:dyDescent="0.5">
      <c r="O9100" t="str">
        <f t="shared" si="142"/>
        <v/>
      </c>
    </row>
    <row r="9101" spans="15:15" x14ac:dyDescent="0.5">
      <c r="O9101" t="str">
        <f t="shared" si="142"/>
        <v/>
      </c>
    </row>
    <row r="9102" spans="15:15" x14ac:dyDescent="0.5">
      <c r="O9102" t="str">
        <f t="shared" si="142"/>
        <v/>
      </c>
    </row>
    <row r="9103" spans="15:15" x14ac:dyDescent="0.5">
      <c r="O9103" t="str">
        <f t="shared" si="142"/>
        <v/>
      </c>
    </row>
    <row r="9104" spans="15:15" x14ac:dyDescent="0.5">
      <c r="O9104" t="str">
        <f t="shared" si="142"/>
        <v/>
      </c>
    </row>
    <row r="9105" spans="15:15" x14ac:dyDescent="0.5">
      <c r="O9105" t="str">
        <f t="shared" si="142"/>
        <v/>
      </c>
    </row>
    <row r="9106" spans="15:15" x14ac:dyDescent="0.5">
      <c r="O9106" t="str">
        <f t="shared" si="142"/>
        <v/>
      </c>
    </row>
    <row r="9107" spans="15:15" x14ac:dyDescent="0.5">
      <c r="O9107" t="str">
        <f t="shared" si="142"/>
        <v/>
      </c>
    </row>
    <row r="9108" spans="15:15" x14ac:dyDescent="0.5">
      <c r="O9108" t="str">
        <f t="shared" si="142"/>
        <v/>
      </c>
    </row>
    <row r="9109" spans="15:15" x14ac:dyDescent="0.5">
      <c r="O9109" t="str">
        <f t="shared" si="142"/>
        <v/>
      </c>
    </row>
    <row r="9110" spans="15:15" x14ac:dyDescent="0.5">
      <c r="O9110" t="str">
        <f t="shared" si="142"/>
        <v/>
      </c>
    </row>
    <row r="9111" spans="15:15" x14ac:dyDescent="0.5">
      <c r="O9111" t="str">
        <f t="shared" si="142"/>
        <v/>
      </c>
    </row>
    <row r="9112" spans="15:15" x14ac:dyDescent="0.5">
      <c r="O9112" t="str">
        <f t="shared" si="142"/>
        <v/>
      </c>
    </row>
    <row r="9113" spans="15:15" x14ac:dyDescent="0.5">
      <c r="O9113" t="str">
        <f t="shared" si="142"/>
        <v/>
      </c>
    </row>
    <row r="9114" spans="15:15" x14ac:dyDescent="0.5">
      <c r="O9114" t="str">
        <f t="shared" si="142"/>
        <v/>
      </c>
    </row>
    <row r="9115" spans="15:15" x14ac:dyDescent="0.5">
      <c r="O9115" t="str">
        <f t="shared" si="142"/>
        <v/>
      </c>
    </row>
    <row r="9116" spans="15:15" x14ac:dyDescent="0.5">
      <c r="O9116" t="str">
        <f t="shared" si="142"/>
        <v/>
      </c>
    </row>
    <row r="9117" spans="15:15" x14ac:dyDescent="0.5">
      <c r="O9117" t="str">
        <f t="shared" si="142"/>
        <v/>
      </c>
    </row>
    <row r="9118" spans="15:15" x14ac:dyDescent="0.5">
      <c r="O9118" t="str">
        <f t="shared" si="142"/>
        <v/>
      </c>
    </row>
    <row r="9119" spans="15:15" x14ac:dyDescent="0.5">
      <c r="O9119" t="str">
        <f t="shared" si="142"/>
        <v/>
      </c>
    </row>
    <row r="9120" spans="15:15" x14ac:dyDescent="0.5">
      <c r="O9120" t="str">
        <f t="shared" si="142"/>
        <v/>
      </c>
    </row>
    <row r="9121" spans="15:15" x14ac:dyDescent="0.5">
      <c r="O9121" t="str">
        <f t="shared" si="142"/>
        <v/>
      </c>
    </row>
    <row r="9122" spans="15:15" x14ac:dyDescent="0.5">
      <c r="O9122" t="str">
        <f t="shared" si="142"/>
        <v/>
      </c>
    </row>
    <row r="9123" spans="15:15" x14ac:dyDescent="0.5">
      <c r="O9123" t="str">
        <f t="shared" si="142"/>
        <v/>
      </c>
    </row>
    <row r="9124" spans="15:15" x14ac:dyDescent="0.5">
      <c r="O9124" t="str">
        <f t="shared" si="142"/>
        <v/>
      </c>
    </row>
    <row r="9125" spans="15:15" x14ac:dyDescent="0.5">
      <c r="O9125" t="str">
        <f t="shared" si="142"/>
        <v/>
      </c>
    </row>
    <row r="9126" spans="15:15" x14ac:dyDescent="0.5">
      <c r="O9126" t="str">
        <f t="shared" si="142"/>
        <v/>
      </c>
    </row>
    <row r="9127" spans="15:15" x14ac:dyDescent="0.5">
      <c r="O9127" t="str">
        <f t="shared" si="142"/>
        <v/>
      </c>
    </row>
    <row r="9128" spans="15:15" x14ac:dyDescent="0.5">
      <c r="O9128" t="str">
        <f t="shared" si="142"/>
        <v/>
      </c>
    </row>
    <row r="9129" spans="15:15" x14ac:dyDescent="0.5">
      <c r="O9129" t="str">
        <f t="shared" si="142"/>
        <v/>
      </c>
    </row>
    <row r="9130" spans="15:15" x14ac:dyDescent="0.5">
      <c r="O9130" t="str">
        <f t="shared" si="142"/>
        <v/>
      </c>
    </row>
    <row r="9131" spans="15:15" x14ac:dyDescent="0.5">
      <c r="O9131" t="str">
        <f t="shared" si="142"/>
        <v/>
      </c>
    </row>
    <row r="9132" spans="15:15" x14ac:dyDescent="0.5">
      <c r="O9132" t="str">
        <f t="shared" si="142"/>
        <v/>
      </c>
    </row>
    <row r="9133" spans="15:15" x14ac:dyDescent="0.5">
      <c r="O9133" t="str">
        <f t="shared" si="142"/>
        <v/>
      </c>
    </row>
    <row r="9134" spans="15:15" x14ac:dyDescent="0.5">
      <c r="O9134" t="str">
        <f t="shared" si="142"/>
        <v/>
      </c>
    </row>
    <row r="9135" spans="15:15" x14ac:dyDescent="0.5">
      <c r="O9135" t="str">
        <f t="shared" si="142"/>
        <v/>
      </c>
    </row>
    <row r="9136" spans="15:15" x14ac:dyDescent="0.5">
      <c r="O9136" t="str">
        <f t="shared" si="142"/>
        <v/>
      </c>
    </row>
    <row r="9137" spans="15:15" x14ac:dyDescent="0.5">
      <c r="O9137" t="str">
        <f t="shared" si="142"/>
        <v/>
      </c>
    </row>
    <row r="9138" spans="15:15" x14ac:dyDescent="0.5">
      <c r="O9138" t="str">
        <f t="shared" si="142"/>
        <v/>
      </c>
    </row>
    <row r="9139" spans="15:15" x14ac:dyDescent="0.5">
      <c r="O9139" t="str">
        <f t="shared" si="142"/>
        <v/>
      </c>
    </row>
    <row r="9140" spans="15:15" x14ac:dyDescent="0.5">
      <c r="O9140" t="str">
        <f t="shared" si="142"/>
        <v/>
      </c>
    </row>
    <row r="9141" spans="15:15" x14ac:dyDescent="0.5">
      <c r="O9141" t="str">
        <f t="shared" si="142"/>
        <v/>
      </c>
    </row>
    <row r="9142" spans="15:15" x14ac:dyDescent="0.5">
      <c r="O9142" t="str">
        <f t="shared" si="142"/>
        <v/>
      </c>
    </row>
    <row r="9143" spans="15:15" x14ac:dyDescent="0.5">
      <c r="O9143" t="str">
        <f t="shared" si="142"/>
        <v/>
      </c>
    </row>
    <row r="9144" spans="15:15" x14ac:dyDescent="0.5">
      <c r="O9144" t="str">
        <f t="shared" si="142"/>
        <v/>
      </c>
    </row>
    <row r="9145" spans="15:15" x14ac:dyDescent="0.5">
      <c r="O9145" t="str">
        <f t="shared" si="142"/>
        <v/>
      </c>
    </row>
    <row r="9146" spans="15:15" x14ac:dyDescent="0.5">
      <c r="O9146" t="str">
        <f t="shared" si="142"/>
        <v/>
      </c>
    </row>
    <row r="9147" spans="15:15" x14ac:dyDescent="0.5">
      <c r="O9147" t="str">
        <f t="shared" si="142"/>
        <v/>
      </c>
    </row>
    <row r="9148" spans="15:15" x14ac:dyDescent="0.5">
      <c r="O9148" t="str">
        <f t="shared" si="142"/>
        <v/>
      </c>
    </row>
    <row r="9149" spans="15:15" x14ac:dyDescent="0.5">
      <c r="O9149" t="str">
        <f t="shared" si="142"/>
        <v/>
      </c>
    </row>
    <row r="9150" spans="15:15" x14ac:dyDescent="0.5">
      <c r="O9150" t="str">
        <f t="shared" si="142"/>
        <v/>
      </c>
    </row>
    <row r="9151" spans="15:15" x14ac:dyDescent="0.5">
      <c r="O9151" t="str">
        <f t="shared" si="142"/>
        <v/>
      </c>
    </row>
    <row r="9152" spans="15:15" x14ac:dyDescent="0.5">
      <c r="O9152" t="str">
        <f t="shared" si="142"/>
        <v/>
      </c>
    </row>
    <row r="9153" spans="15:15" x14ac:dyDescent="0.5">
      <c r="O9153" t="str">
        <f t="shared" si="142"/>
        <v/>
      </c>
    </row>
    <row r="9154" spans="15:15" x14ac:dyDescent="0.5">
      <c r="O9154" t="str">
        <f t="shared" si="142"/>
        <v/>
      </c>
    </row>
    <row r="9155" spans="15:15" x14ac:dyDescent="0.5">
      <c r="O9155" t="str">
        <f t="shared" ref="O9155:O9218" si="143">IF(L9155="","",MONTH(L9155))</f>
        <v/>
      </c>
    </row>
    <row r="9156" spans="15:15" x14ac:dyDescent="0.5">
      <c r="O9156" t="str">
        <f t="shared" si="143"/>
        <v/>
      </c>
    </row>
    <row r="9157" spans="15:15" x14ac:dyDescent="0.5">
      <c r="O9157" t="str">
        <f t="shared" si="143"/>
        <v/>
      </c>
    </row>
    <row r="9158" spans="15:15" x14ac:dyDescent="0.5">
      <c r="O9158" t="str">
        <f t="shared" si="143"/>
        <v/>
      </c>
    </row>
    <row r="9159" spans="15:15" x14ac:dyDescent="0.5">
      <c r="O9159" t="str">
        <f t="shared" si="143"/>
        <v/>
      </c>
    </row>
    <row r="9160" spans="15:15" x14ac:dyDescent="0.5">
      <c r="O9160" t="str">
        <f t="shared" si="143"/>
        <v/>
      </c>
    </row>
    <row r="9161" spans="15:15" x14ac:dyDescent="0.5">
      <c r="O9161" t="str">
        <f t="shared" si="143"/>
        <v/>
      </c>
    </row>
    <row r="9162" spans="15:15" x14ac:dyDescent="0.5">
      <c r="O9162" t="str">
        <f t="shared" si="143"/>
        <v/>
      </c>
    </row>
    <row r="9163" spans="15:15" x14ac:dyDescent="0.5">
      <c r="O9163" t="str">
        <f t="shared" si="143"/>
        <v/>
      </c>
    </row>
    <row r="9164" spans="15:15" x14ac:dyDescent="0.5">
      <c r="O9164" t="str">
        <f t="shared" si="143"/>
        <v/>
      </c>
    </row>
    <row r="9165" spans="15:15" x14ac:dyDescent="0.5">
      <c r="O9165" t="str">
        <f t="shared" si="143"/>
        <v/>
      </c>
    </row>
    <row r="9166" spans="15:15" x14ac:dyDescent="0.5">
      <c r="O9166" t="str">
        <f t="shared" si="143"/>
        <v/>
      </c>
    </row>
    <row r="9167" spans="15:15" x14ac:dyDescent="0.5">
      <c r="O9167" t="str">
        <f t="shared" si="143"/>
        <v/>
      </c>
    </row>
    <row r="9168" spans="15:15" x14ac:dyDescent="0.5">
      <c r="O9168" t="str">
        <f t="shared" si="143"/>
        <v/>
      </c>
    </row>
    <row r="9169" spans="15:15" x14ac:dyDescent="0.5">
      <c r="O9169" t="str">
        <f t="shared" si="143"/>
        <v/>
      </c>
    </row>
    <row r="9170" spans="15:15" x14ac:dyDescent="0.5">
      <c r="O9170" t="str">
        <f t="shared" si="143"/>
        <v/>
      </c>
    </row>
    <row r="9171" spans="15:15" x14ac:dyDescent="0.5">
      <c r="O9171" t="str">
        <f t="shared" si="143"/>
        <v/>
      </c>
    </row>
    <row r="9172" spans="15:15" x14ac:dyDescent="0.5">
      <c r="O9172" t="str">
        <f t="shared" si="143"/>
        <v/>
      </c>
    </row>
    <row r="9173" spans="15:15" x14ac:dyDescent="0.5">
      <c r="O9173" t="str">
        <f t="shared" si="143"/>
        <v/>
      </c>
    </row>
    <row r="9174" spans="15:15" x14ac:dyDescent="0.5">
      <c r="O9174" t="str">
        <f t="shared" si="143"/>
        <v/>
      </c>
    </row>
    <row r="9175" spans="15:15" x14ac:dyDescent="0.5">
      <c r="O9175" t="str">
        <f t="shared" si="143"/>
        <v/>
      </c>
    </row>
    <row r="9176" spans="15:15" x14ac:dyDescent="0.5">
      <c r="O9176" t="str">
        <f t="shared" si="143"/>
        <v/>
      </c>
    </row>
    <row r="9177" spans="15:15" x14ac:dyDescent="0.5">
      <c r="O9177" t="str">
        <f t="shared" si="143"/>
        <v/>
      </c>
    </row>
    <row r="9178" spans="15:15" x14ac:dyDescent="0.5">
      <c r="O9178" t="str">
        <f t="shared" si="143"/>
        <v/>
      </c>
    </row>
    <row r="9179" spans="15:15" x14ac:dyDescent="0.5">
      <c r="O9179" t="str">
        <f t="shared" si="143"/>
        <v/>
      </c>
    </row>
    <row r="9180" spans="15:15" x14ac:dyDescent="0.5">
      <c r="O9180" t="str">
        <f t="shared" si="143"/>
        <v/>
      </c>
    </row>
    <row r="9181" spans="15:15" x14ac:dyDescent="0.5">
      <c r="O9181" t="str">
        <f t="shared" si="143"/>
        <v/>
      </c>
    </row>
    <row r="9182" spans="15:15" x14ac:dyDescent="0.5">
      <c r="O9182" t="str">
        <f t="shared" si="143"/>
        <v/>
      </c>
    </row>
    <row r="9183" spans="15:15" x14ac:dyDescent="0.5">
      <c r="O9183" t="str">
        <f t="shared" si="143"/>
        <v/>
      </c>
    </row>
    <row r="9184" spans="15:15" x14ac:dyDescent="0.5">
      <c r="O9184" t="str">
        <f t="shared" si="143"/>
        <v/>
      </c>
    </row>
    <row r="9185" spans="15:15" x14ac:dyDescent="0.5">
      <c r="O9185" t="str">
        <f t="shared" si="143"/>
        <v/>
      </c>
    </row>
    <row r="9186" spans="15:15" x14ac:dyDescent="0.5">
      <c r="O9186" t="str">
        <f t="shared" si="143"/>
        <v/>
      </c>
    </row>
    <row r="9187" spans="15:15" x14ac:dyDescent="0.5">
      <c r="O9187" t="str">
        <f t="shared" si="143"/>
        <v/>
      </c>
    </row>
    <row r="9188" spans="15:15" x14ac:dyDescent="0.5">
      <c r="O9188" t="str">
        <f t="shared" si="143"/>
        <v/>
      </c>
    </row>
    <row r="9189" spans="15:15" x14ac:dyDescent="0.5">
      <c r="O9189" t="str">
        <f t="shared" si="143"/>
        <v/>
      </c>
    </row>
    <row r="9190" spans="15:15" x14ac:dyDescent="0.5">
      <c r="O9190" t="str">
        <f t="shared" si="143"/>
        <v/>
      </c>
    </row>
    <row r="9191" spans="15:15" x14ac:dyDescent="0.5">
      <c r="O9191" t="str">
        <f t="shared" si="143"/>
        <v/>
      </c>
    </row>
    <row r="9192" spans="15:15" x14ac:dyDescent="0.5">
      <c r="O9192" t="str">
        <f t="shared" si="143"/>
        <v/>
      </c>
    </row>
    <row r="9193" spans="15:15" x14ac:dyDescent="0.5">
      <c r="O9193" t="str">
        <f t="shared" si="143"/>
        <v/>
      </c>
    </row>
    <row r="9194" spans="15:15" x14ac:dyDescent="0.5">
      <c r="O9194" t="str">
        <f t="shared" si="143"/>
        <v/>
      </c>
    </row>
    <row r="9195" spans="15:15" x14ac:dyDescent="0.5">
      <c r="O9195" t="str">
        <f t="shared" si="143"/>
        <v/>
      </c>
    </row>
    <row r="9196" spans="15:15" x14ac:dyDescent="0.5">
      <c r="O9196" t="str">
        <f t="shared" si="143"/>
        <v/>
      </c>
    </row>
    <row r="9197" spans="15:15" x14ac:dyDescent="0.5">
      <c r="O9197" t="str">
        <f t="shared" si="143"/>
        <v/>
      </c>
    </row>
    <row r="9198" spans="15:15" x14ac:dyDescent="0.5">
      <c r="O9198" t="str">
        <f t="shared" si="143"/>
        <v/>
      </c>
    </row>
    <row r="9199" spans="15:15" x14ac:dyDescent="0.5">
      <c r="O9199" t="str">
        <f t="shared" si="143"/>
        <v/>
      </c>
    </row>
    <row r="9200" spans="15:15" x14ac:dyDescent="0.5">
      <c r="O9200" t="str">
        <f t="shared" si="143"/>
        <v/>
      </c>
    </row>
    <row r="9201" spans="15:15" x14ac:dyDescent="0.5">
      <c r="O9201" t="str">
        <f t="shared" si="143"/>
        <v/>
      </c>
    </row>
    <row r="9202" spans="15:15" x14ac:dyDescent="0.5">
      <c r="O9202" t="str">
        <f t="shared" si="143"/>
        <v/>
      </c>
    </row>
    <row r="9203" spans="15:15" x14ac:dyDescent="0.5">
      <c r="O9203" t="str">
        <f t="shared" si="143"/>
        <v/>
      </c>
    </row>
    <row r="9204" spans="15:15" x14ac:dyDescent="0.5">
      <c r="O9204" t="str">
        <f t="shared" si="143"/>
        <v/>
      </c>
    </row>
    <row r="9205" spans="15:15" x14ac:dyDescent="0.5">
      <c r="O9205" t="str">
        <f t="shared" si="143"/>
        <v/>
      </c>
    </row>
    <row r="9206" spans="15:15" x14ac:dyDescent="0.5">
      <c r="O9206" t="str">
        <f t="shared" si="143"/>
        <v/>
      </c>
    </row>
    <row r="9207" spans="15:15" x14ac:dyDescent="0.5">
      <c r="O9207" t="str">
        <f t="shared" si="143"/>
        <v/>
      </c>
    </row>
    <row r="9208" spans="15:15" x14ac:dyDescent="0.5">
      <c r="O9208" t="str">
        <f t="shared" si="143"/>
        <v/>
      </c>
    </row>
    <row r="9209" spans="15:15" x14ac:dyDescent="0.5">
      <c r="O9209" t="str">
        <f t="shared" si="143"/>
        <v/>
      </c>
    </row>
    <row r="9210" spans="15:15" x14ac:dyDescent="0.5">
      <c r="O9210" t="str">
        <f t="shared" si="143"/>
        <v/>
      </c>
    </row>
    <row r="9211" spans="15:15" x14ac:dyDescent="0.5">
      <c r="O9211" t="str">
        <f t="shared" si="143"/>
        <v/>
      </c>
    </row>
    <row r="9212" spans="15:15" x14ac:dyDescent="0.5">
      <c r="O9212" t="str">
        <f t="shared" si="143"/>
        <v/>
      </c>
    </row>
    <row r="9213" spans="15:15" x14ac:dyDescent="0.5">
      <c r="O9213" t="str">
        <f t="shared" si="143"/>
        <v/>
      </c>
    </row>
    <row r="9214" spans="15:15" x14ac:dyDescent="0.5">
      <c r="O9214" t="str">
        <f t="shared" si="143"/>
        <v/>
      </c>
    </row>
    <row r="9215" spans="15:15" x14ac:dyDescent="0.5">
      <c r="O9215" t="str">
        <f t="shared" si="143"/>
        <v/>
      </c>
    </row>
    <row r="9216" spans="15:15" x14ac:dyDescent="0.5">
      <c r="O9216" t="str">
        <f t="shared" si="143"/>
        <v/>
      </c>
    </row>
    <row r="9217" spans="15:15" x14ac:dyDescent="0.5">
      <c r="O9217" t="str">
        <f t="shared" si="143"/>
        <v/>
      </c>
    </row>
    <row r="9218" spans="15:15" x14ac:dyDescent="0.5">
      <c r="O9218" t="str">
        <f t="shared" si="143"/>
        <v/>
      </c>
    </row>
    <row r="9219" spans="15:15" x14ac:dyDescent="0.5">
      <c r="O9219" t="str">
        <f t="shared" ref="O9219:O9282" si="144">IF(L9219="","",MONTH(L9219))</f>
        <v/>
      </c>
    </row>
    <row r="9220" spans="15:15" x14ac:dyDescent="0.5">
      <c r="O9220" t="str">
        <f t="shared" si="144"/>
        <v/>
      </c>
    </row>
    <row r="9221" spans="15:15" x14ac:dyDescent="0.5">
      <c r="O9221" t="str">
        <f t="shared" si="144"/>
        <v/>
      </c>
    </row>
    <row r="9222" spans="15:15" x14ac:dyDescent="0.5">
      <c r="O9222" t="str">
        <f t="shared" si="144"/>
        <v/>
      </c>
    </row>
    <row r="9223" spans="15:15" x14ac:dyDescent="0.5">
      <c r="O9223" t="str">
        <f t="shared" si="144"/>
        <v/>
      </c>
    </row>
    <row r="9224" spans="15:15" x14ac:dyDescent="0.5">
      <c r="O9224" t="str">
        <f t="shared" si="144"/>
        <v/>
      </c>
    </row>
    <row r="9225" spans="15:15" x14ac:dyDescent="0.5">
      <c r="O9225" t="str">
        <f t="shared" si="144"/>
        <v/>
      </c>
    </row>
    <row r="9226" spans="15:15" x14ac:dyDescent="0.5">
      <c r="O9226" t="str">
        <f t="shared" si="144"/>
        <v/>
      </c>
    </row>
    <row r="9227" spans="15:15" x14ac:dyDescent="0.5">
      <c r="O9227" t="str">
        <f t="shared" si="144"/>
        <v/>
      </c>
    </row>
    <row r="9228" spans="15:15" x14ac:dyDescent="0.5">
      <c r="O9228" t="str">
        <f t="shared" si="144"/>
        <v/>
      </c>
    </row>
    <row r="9229" spans="15:15" x14ac:dyDescent="0.5">
      <c r="O9229" t="str">
        <f t="shared" si="144"/>
        <v/>
      </c>
    </row>
    <row r="9230" spans="15:15" x14ac:dyDescent="0.5">
      <c r="O9230" t="str">
        <f t="shared" si="144"/>
        <v/>
      </c>
    </row>
    <row r="9231" spans="15:15" x14ac:dyDescent="0.5">
      <c r="O9231" t="str">
        <f t="shared" si="144"/>
        <v/>
      </c>
    </row>
    <row r="9232" spans="15:15" x14ac:dyDescent="0.5">
      <c r="O9232" t="str">
        <f t="shared" si="144"/>
        <v/>
      </c>
    </row>
    <row r="9233" spans="15:15" x14ac:dyDescent="0.5">
      <c r="O9233" t="str">
        <f t="shared" si="144"/>
        <v/>
      </c>
    </row>
    <row r="9234" spans="15:15" x14ac:dyDescent="0.5">
      <c r="O9234" t="str">
        <f t="shared" si="144"/>
        <v/>
      </c>
    </row>
    <row r="9235" spans="15:15" x14ac:dyDescent="0.5">
      <c r="O9235" t="str">
        <f t="shared" si="144"/>
        <v/>
      </c>
    </row>
    <row r="9236" spans="15:15" x14ac:dyDescent="0.5">
      <c r="O9236" t="str">
        <f t="shared" si="144"/>
        <v/>
      </c>
    </row>
    <row r="9237" spans="15:15" x14ac:dyDescent="0.5">
      <c r="O9237" t="str">
        <f t="shared" si="144"/>
        <v/>
      </c>
    </row>
    <row r="9238" spans="15:15" x14ac:dyDescent="0.5">
      <c r="O9238" t="str">
        <f t="shared" si="144"/>
        <v/>
      </c>
    </row>
    <row r="9239" spans="15:15" x14ac:dyDescent="0.5">
      <c r="O9239" t="str">
        <f t="shared" si="144"/>
        <v/>
      </c>
    </row>
    <row r="9240" spans="15:15" x14ac:dyDescent="0.5">
      <c r="O9240" t="str">
        <f t="shared" si="144"/>
        <v/>
      </c>
    </row>
    <row r="9241" spans="15:15" x14ac:dyDescent="0.5">
      <c r="O9241" t="str">
        <f t="shared" si="144"/>
        <v/>
      </c>
    </row>
    <row r="9242" spans="15:15" x14ac:dyDescent="0.5">
      <c r="O9242" t="str">
        <f t="shared" si="144"/>
        <v/>
      </c>
    </row>
    <row r="9243" spans="15:15" x14ac:dyDescent="0.5">
      <c r="O9243" t="str">
        <f t="shared" si="144"/>
        <v/>
      </c>
    </row>
    <row r="9244" spans="15:15" x14ac:dyDescent="0.5">
      <c r="O9244" t="str">
        <f t="shared" si="144"/>
        <v/>
      </c>
    </row>
    <row r="9245" spans="15:15" x14ac:dyDescent="0.5">
      <c r="O9245" t="str">
        <f t="shared" si="144"/>
        <v/>
      </c>
    </row>
    <row r="9246" spans="15:15" x14ac:dyDescent="0.5">
      <c r="O9246" t="str">
        <f t="shared" si="144"/>
        <v/>
      </c>
    </row>
    <row r="9247" spans="15:15" x14ac:dyDescent="0.5">
      <c r="O9247" t="str">
        <f t="shared" si="144"/>
        <v/>
      </c>
    </row>
    <row r="9248" spans="15:15" x14ac:dyDescent="0.5">
      <c r="O9248" t="str">
        <f t="shared" si="144"/>
        <v/>
      </c>
    </row>
    <row r="9249" spans="15:15" x14ac:dyDescent="0.5">
      <c r="O9249" t="str">
        <f t="shared" si="144"/>
        <v/>
      </c>
    </row>
    <row r="9250" spans="15:15" x14ac:dyDescent="0.5">
      <c r="O9250" t="str">
        <f t="shared" si="144"/>
        <v/>
      </c>
    </row>
    <row r="9251" spans="15:15" x14ac:dyDescent="0.5">
      <c r="O9251" t="str">
        <f t="shared" si="144"/>
        <v/>
      </c>
    </row>
    <row r="9252" spans="15:15" x14ac:dyDescent="0.5">
      <c r="O9252" t="str">
        <f t="shared" si="144"/>
        <v/>
      </c>
    </row>
    <row r="9253" spans="15:15" x14ac:dyDescent="0.5">
      <c r="O9253" t="str">
        <f t="shared" si="144"/>
        <v/>
      </c>
    </row>
    <row r="9254" spans="15:15" x14ac:dyDescent="0.5">
      <c r="O9254" t="str">
        <f t="shared" si="144"/>
        <v/>
      </c>
    </row>
    <row r="9255" spans="15:15" x14ac:dyDescent="0.5">
      <c r="O9255" t="str">
        <f t="shared" si="144"/>
        <v/>
      </c>
    </row>
    <row r="9256" spans="15:15" x14ac:dyDescent="0.5">
      <c r="O9256" t="str">
        <f t="shared" si="144"/>
        <v/>
      </c>
    </row>
    <row r="9257" spans="15:15" x14ac:dyDescent="0.5">
      <c r="O9257" t="str">
        <f t="shared" si="144"/>
        <v/>
      </c>
    </row>
    <row r="9258" spans="15:15" x14ac:dyDescent="0.5">
      <c r="O9258" t="str">
        <f t="shared" si="144"/>
        <v/>
      </c>
    </row>
    <row r="9259" spans="15:15" x14ac:dyDescent="0.5">
      <c r="O9259" t="str">
        <f t="shared" si="144"/>
        <v/>
      </c>
    </row>
    <row r="9260" spans="15:15" x14ac:dyDescent="0.5">
      <c r="O9260" t="str">
        <f t="shared" si="144"/>
        <v/>
      </c>
    </row>
    <row r="9261" spans="15:15" x14ac:dyDescent="0.5">
      <c r="O9261" t="str">
        <f t="shared" si="144"/>
        <v/>
      </c>
    </row>
    <row r="9262" spans="15:15" x14ac:dyDescent="0.5">
      <c r="O9262" t="str">
        <f t="shared" si="144"/>
        <v/>
      </c>
    </row>
    <row r="9263" spans="15:15" x14ac:dyDescent="0.5">
      <c r="O9263" t="str">
        <f t="shared" si="144"/>
        <v/>
      </c>
    </row>
    <row r="9264" spans="15:15" x14ac:dyDescent="0.5">
      <c r="O9264" t="str">
        <f t="shared" si="144"/>
        <v/>
      </c>
    </row>
    <row r="9265" spans="15:15" x14ac:dyDescent="0.5">
      <c r="O9265" t="str">
        <f t="shared" si="144"/>
        <v/>
      </c>
    </row>
    <row r="9266" spans="15:15" x14ac:dyDescent="0.5">
      <c r="O9266" t="str">
        <f t="shared" si="144"/>
        <v/>
      </c>
    </row>
    <row r="9267" spans="15:15" x14ac:dyDescent="0.5">
      <c r="O9267" t="str">
        <f t="shared" si="144"/>
        <v/>
      </c>
    </row>
    <row r="9268" spans="15:15" x14ac:dyDescent="0.5">
      <c r="O9268" t="str">
        <f t="shared" si="144"/>
        <v/>
      </c>
    </row>
    <row r="9269" spans="15:15" x14ac:dyDescent="0.5">
      <c r="O9269" t="str">
        <f t="shared" si="144"/>
        <v/>
      </c>
    </row>
    <row r="9270" spans="15:15" x14ac:dyDescent="0.5">
      <c r="O9270" t="str">
        <f t="shared" si="144"/>
        <v/>
      </c>
    </row>
    <row r="9271" spans="15:15" x14ac:dyDescent="0.5">
      <c r="O9271" t="str">
        <f t="shared" si="144"/>
        <v/>
      </c>
    </row>
    <row r="9272" spans="15:15" x14ac:dyDescent="0.5">
      <c r="O9272" t="str">
        <f t="shared" si="144"/>
        <v/>
      </c>
    </row>
    <row r="9273" spans="15:15" x14ac:dyDescent="0.5">
      <c r="O9273" t="str">
        <f t="shared" si="144"/>
        <v/>
      </c>
    </row>
    <row r="9274" spans="15:15" x14ac:dyDescent="0.5">
      <c r="O9274" t="str">
        <f t="shared" si="144"/>
        <v/>
      </c>
    </row>
    <row r="9275" spans="15:15" x14ac:dyDescent="0.5">
      <c r="O9275" t="str">
        <f t="shared" si="144"/>
        <v/>
      </c>
    </row>
    <row r="9276" spans="15:15" x14ac:dyDescent="0.5">
      <c r="O9276" t="str">
        <f t="shared" si="144"/>
        <v/>
      </c>
    </row>
    <row r="9277" spans="15:15" x14ac:dyDescent="0.5">
      <c r="O9277" t="str">
        <f t="shared" si="144"/>
        <v/>
      </c>
    </row>
    <row r="9278" spans="15:15" x14ac:dyDescent="0.5">
      <c r="O9278" t="str">
        <f t="shared" si="144"/>
        <v/>
      </c>
    </row>
    <row r="9279" spans="15:15" x14ac:dyDescent="0.5">
      <c r="O9279" t="str">
        <f t="shared" si="144"/>
        <v/>
      </c>
    </row>
    <row r="9280" spans="15:15" x14ac:dyDescent="0.5">
      <c r="O9280" t="str">
        <f t="shared" si="144"/>
        <v/>
      </c>
    </row>
    <row r="9281" spans="15:15" x14ac:dyDescent="0.5">
      <c r="O9281" t="str">
        <f t="shared" si="144"/>
        <v/>
      </c>
    </row>
    <row r="9282" spans="15:15" x14ac:dyDescent="0.5">
      <c r="O9282" t="str">
        <f t="shared" si="144"/>
        <v/>
      </c>
    </row>
    <row r="9283" spans="15:15" x14ac:dyDescent="0.5">
      <c r="O9283" t="str">
        <f t="shared" ref="O9283:O9346" si="145">IF(L9283="","",MONTH(L9283))</f>
        <v/>
      </c>
    </row>
    <row r="9284" spans="15:15" x14ac:dyDescent="0.5">
      <c r="O9284" t="str">
        <f t="shared" si="145"/>
        <v/>
      </c>
    </row>
    <row r="9285" spans="15:15" x14ac:dyDescent="0.5">
      <c r="O9285" t="str">
        <f t="shared" si="145"/>
        <v/>
      </c>
    </row>
    <row r="9286" spans="15:15" x14ac:dyDescent="0.5">
      <c r="O9286" t="str">
        <f t="shared" si="145"/>
        <v/>
      </c>
    </row>
    <row r="9287" spans="15:15" x14ac:dyDescent="0.5">
      <c r="O9287" t="str">
        <f t="shared" si="145"/>
        <v/>
      </c>
    </row>
    <row r="9288" spans="15:15" x14ac:dyDescent="0.5">
      <c r="O9288" t="str">
        <f t="shared" si="145"/>
        <v/>
      </c>
    </row>
    <row r="9289" spans="15:15" x14ac:dyDescent="0.5">
      <c r="O9289" t="str">
        <f t="shared" si="145"/>
        <v/>
      </c>
    </row>
    <row r="9290" spans="15:15" x14ac:dyDescent="0.5">
      <c r="O9290" t="str">
        <f t="shared" si="145"/>
        <v/>
      </c>
    </row>
    <row r="9291" spans="15:15" x14ac:dyDescent="0.5">
      <c r="O9291" t="str">
        <f t="shared" si="145"/>
        <v/>
      </c>
    </row>
    <row r="9292" spans="15:15" x14ac:dyDescent="0.5">
      <c r="O9292" t="str">
        <f t="shared" si="145"/>
        <v/>
      </c>
    </row>
    <row r="9293" spans="15:15" x14ac:dyDescent="0.5">
      <c r="O9293" t="str">
        <f t="shared" si="145"/>
        <v/>
      </c>
    </row>
    <row r="9294" spans="15:15" x14ac:dyDescent="0.5">
      <c r="O9294" t="str">
        <f t="shared" si="145"/>
        <v/>
      </c>
    </row>
    <row r="9295" spans="15:15" x14ac:dyDescent="0.5">
      <c r="O9295" t="str">
        <f t="shared" si="145"/>
        <v/>
      </c>
    </row>
    <row r="9296" spans="15:15" x14ac:dyDescent="0.5">
      <c r="O9296" t="str">
        <f t="shared" si="145"/>
        <v/>
      </c>
    </row>
    <row r="9297" spans="15:15" x14ac:dyDescent="0.5">
      <c r="O9297" t="str">
        <f t="shared" si="145"/>
        <v/>
      </c>
    </row>
    <row r="9298" spans="15:15" x14ac:dyDescent="0.5">
      <c r="O9298" t="str">
        <f t="shared" si="145"/>
        <v/>
      </c>
    </row>
    <row r="9299" spans="15:15" x14ac:dyDescent="0.5">
      <c r="O9299" t="str">
        <f t="shared" si="145"/>
        <v/>
      </c>
    </row>
    <row r="9300" spans="15:15" x14ac:dyDescent="0.5">
      <c r="O9300" t="str">
        <f t="shared" si="145"/>
        <v/>
      </c>
    </row>
    <row r="9301" spans="15:15" x14ac:dyDescent="0.5">
      <c r="O9301" t="str">
        <f t="shared" si="145"/>
        <v/>
      </c>
    </row>
    <row r="9302" spans="15:15" x14ac:dyDescent="0.5">
      <c r="O9302" t="str">
        <f t="shared" si="145"/>
        <v/>
      </c>
    </row>
    <row r="9303" spans="15:15" x14ac:dyDescent="0.5">
      <c r="O9303" t="str">
        <f t="shared" si="145"/>
        <v/>
      </c>
    </row>
    <row r="9304" spans="15:15" x14ac:dyDescent="0.5">
      <c r="O9304" t="str">
        <f t="shared" si="145"/>
        <v/>
      </c>
    </row>
    <row r="9305" spans="15:15" x14ac:dyDescent="0.5">
      <c r="O9305" t="str">
        <f t="shared" si="145"/>
        <v/>
      </c>
    </row>
    <row r="9306" spans="15:15" x14ac:dyDescent="0.5">
      <c r="O9306" t="str">
        <f t="shared" si="145"/>
        <v/>
      </c>
    </row>
    <row r="9307" spans="15:15" x14ac:dyDescent="0.5">
      <c r="O9307" t="str">
        <f t="shared" si="145"/>
        <v/>
      </c>
    </row>
    <row r="9308" spans="15:15" x14ac:dyDescent="0.5">
      <c r="O9308" t="str">
        <f t="shared" si="145"/>
        <v/>
      </c>
    </row>
    <row r="9309" spans="15:15" x14ac:dyDescent="0.5">
      <c r="O9309" t="str">
        <f t="shared" si="145"/>
        <v/>
      </c>
    </row>
    <row r="9310" spans="15:15" x14ac:dyDescent="0.5">
      <c r="O9310" t="str">
        <f t="shared" si="145"/>
        <v/>
      </c>
    </row>
    <row r="9311" spans="15:15" x14ac:dyDescent="0.5">
      <c r="O9311" t="str">
        <f t="shared" si="145"/>
        <v/>
      </c>
    </row>
    <row r="9312" spans="15:15" x14ac:dyDescent="0.5">
      <c r="O9312" t="str">
        <f t="shared" si="145"/>
        <v/>
      </c>
    </row>
    <row r="9313" spans="15:15" x14ac:dyDescent="0.5">
      <c r="O9313" t="str">
        <f t="shared" si="145"/>
        <v/>
      </c>
    </row>
    <row r="9314" spans="15:15" x14ac:dyDescent="0.5">
      <c r="O9314" t="str">
        <f t="shared" si="145"/>
        <v/>
      </c>
    </row>
    <row r="9315" spans="15:15" x14ac:dyDescent="0.5">
      <c r="O9315" t="str">
        <f t="shared" si="145"/>
        <v/>
      </c>
    </row>
    <row r="9316" spans="15:15" x14ac:dyDescent="0.5">
      <c r="O9316" t="str">
        <f t="shared" si="145"/>
        <v/>
      </c>
    </row>
    <row r="9317" spans="15:15" x14ac:dyDescent="0.5">
      <c r="O9317" t="str">
        <f t="shared" si="145"/>
        <v/>
      </c>
    </row>
    <row r="9318" spans="15:15" x14ac:dyDescent="0.5">
      <c r="O9318" t="str">
        <f t="shared" si="145"/>
        <v/>
      </c>
    </row>
    <row r="9319" spans="15:15" x14ac:dyDescent="0.5">
      <c r="O9319" t="str">
        <f t="shared" si="145"/>
        <v/>
      </c>
    </row>
    <row r="9320" spans="15:15" x14ac:dyDescent="0.5">
      <c r="O9320" t="str">
        <f t="shared" si="145"/>
        <v/>
      </c>
    </row>
    <row r="9321" spans="15:15" x14ac:dyDescent="0.5">
      <c r="O9321" t="str">
        <f t="shared" si="145"/>
        <v/>
      </c>
    </row>
    <row r="9322" spans="15:15" x14ac:dyDescent="0.5">
      <c r="O9322" t="str">
        <f t="shared" si="145"/>
        <v/>
      </c>
    </row>
    <row r="9323" spans="15:15" x14ac:dyDescent="0.5">
      <c r="O9323" t="str">
        <f t="shared" si="145"/>
        <v/>
      </c>
    </row>
    <row r="9324" spans="15:15" x14ac:dyDescent="0.5">
      <c r="O9324" t="str">
        <f t="shared" si="145"/>
        <v/>
      </c>
    </row>
    <row r="9325" spans="15:15" x14ac:dyDescent="0.5">
      <c r="O9325" t="str">
        <f t="shared" si="145"/>
        <v/>
      </c>
    </row>
    <row r="9326" spans="15:15" x14ac:dyDescent="0.5">
      <c r="O9326" t="str">
        <f t="shared" si="145"/>
        <v/>
      </c>
    </row>
    <row r="9327" spans="15:15" x14ac:dyDescent="0.5">
      <c r="O9327" t="str">
        <f t="shared" si="145"/>
        <v/>
      </c>
    </row>
    <row r="9328" spans="15:15" x14ac:dyDescent="0.5">
      <c r="O9328" t="str">
        <f t="shared" si="145"/>
        <v/>
      </c>
    </row>
    <row r="9329" spans="15:15" x14ac:dyDescent="0.5">
      <c r="O9329" t="str">
        <f t="shared" si="145"/>
        <v/>
      </c>
    </row>
    <row r="9330" spans="15:15" x14ac:dyDescent="0.5">
      <c r="O9330" t="str">
        <f t="shared" si="145"/>
        <v/>
      </c>
    </row>
    <row r="9331" spans="15:15" x14ac:dyDescent="0.5">
      <c r="O9331" t="str">
        <f t="shared" si="145"/>
        <v/>
      </c>
    </row>
    <row r="9332" spans="15:15" x14ac:dyDescent="0.5">
      <c r="O9332" t="str">
        <f t="shared" si="145"/>
        <v/>
      </c>
    </row>
    <row r="9333" spans="15:15" x14ac:dyDescent="0.5">
      <c r="O9333" t="str">
        <f t="shared" si="145"/>
        <v/>
      </c>
    </row>
    <row r="9334" spans="15:15" x14ac:dyDescent="0.5">
      <c r="O9334" t="str">
        <f t="shared" si="145"/>
        <v/>
      </c>
    </row>
    <row r="9335" spans="15:15" x14ac:dyDescent="0.5">
      <c r="O9335" t="str">
        <f t="shared" si="145"/>
        <v/>
      </c>
    </row>
    <row r="9336" spans="15:15" x14ac:dyDescent="0.5">
      <c r="O9336" t="str">
        <f t="shared" si="145"/>
        <v/>
      </c>
    </row>
    <row r="9337" spans="15:15" x14ac:dyDescent="0.5">
      <c r="O9337" t="str">
        <f t="shared" si="145"/>
        <v/>
      </c>
    </row>
    <row r="9338" spans="15:15" x14ac:dyDescent="0.5">
      <c r="O9338" t="str">
        <f t="shared" si="145"/>
        <v/>
      </c>
    </row>
    <row r="9339" spans="15:15" x14ac:dyDescent="0.5">
      <c r="O9339" t="str">
        <f t="shared" si="145"/>
        <v/>
      </c>
    </row>
    <row r="9340" spans="15:15" x14ac:dyDescent="0.5">
      <c r="O9340" t="str">
        <f t="shared" si="145"/>
        <v/>
      </c>
    </row>
    <row r="9341" spans="15:15" x14ac:dyDescent="0.5">
      <c r="O9341" t="str">
        <f t="shared" si="145"/>
        <v/>
      </c>
    </row>
    <row r="9342" spans="15:15" x14ac:dyDescent="0.5">
      <c r="O9342" t="str">
        <f t="shared" si="145"/>
        <v/>
      </c>
    </row>
    <row r="9343" spans="15:15" x14ac:dyDescent="0.5">
      <c r="O9343" t="str">
        <f t="shared" si="145"/>
        <v/>
      </c>
    </row>
    <row r="9344" spans="15:15" x14ac:dyDescent="0.5">
      <c r="O9344" t="str">
        <f t="shared" si="145"/>
        <v/>
      </c>
    </row>
    <row r="9345" spans="15:15" x14ac:dyDescent="0.5">
      <c r="O9345" t="str">
        <f t="shared" si="145"/>
        <v/>
      </c>
    </row>
    <row r="9346" spans="15:15" x14ac:dyDescent="0.5">
      <c r="O9346" t="str">
        <f t="shared" si="145"/>
        <v/>
      </c>
    </row>
    <row r="9347" spans="15:15" x14ac:dyDescent="0.5">
      <c r="O9347" t="str">
        <f t="shared" ref="O9347:O9410" si="146">IF(L9347="","",MONTH(L9347))</f>
        <v/>
      </c>
    </row>
    <row r="9348" spans="15:15" x14ac:dyDescent="0.5">
      <c r="O9348" t="str">
        <f t="shared" si="146"/>
        <v/>
      </c>
    </row>
    <row r="9349" spans="15:15" x14ac:dyDescent="0.5">
      <c r="O9349" t="str">
        <f t="shared" si="146"/>
        <v/>
      </c>
    </row>
    <row r="9350" spans="15:15" x14ac:dyDescent="0.5">
      <c r="O9350" t="str">
        <f t="shared" si="146"/>
        <v/>
      </c>
    </row>
    <row r="9351" spans="15:15" x14ac:dyDescent="0.5">
      <c r="O9351" t="str">
        <f t="shared" si="146"/>
        <v/>
      </c>
    </row>
    <row r="9352" spans="15:15" x14ac:dyDescent="0.5">
      <c r="O9352" t="str">
        <f t="shared" si="146"/>
        <v/>
      </c>
    </row>
    <row r="9353" spans="15:15" x14ac:dyDescent="0.5">
      <c r="O9353" t="str">
        <f t="shared" si="146"/>
        <v/>
      </c>
    </row>
    <row r="9354" spans="15:15" x14ac:dyDescent="0.5">
      <c r="O9354" t="str">
        <f t="shared" si="146"/>
        <v/>
      </c>
    </row>
    <row r="9355" spans="15:15" x14ac:dyDescent="0.5">
      <c r="O9355" t="str">
        <f t="shared" si="146"/>
        <v/>
      </c>
    </row>
    <row r="9356" spans="15:15" x14ac:dyDescent="0.5">
      <c r="O9356" t="str">
        <f t="shared" si="146"/>
        <v/>
      </c>
    </row>
    <row r="9357" spans="15:15" x14ac:dyDescent="0.5">
      <c r="O9357" t="str">
        <f t="shared" si="146"/>
        <v/>
      </c>
    </row>
    <row r="9358" spans="15:15" x14ac:dyDescent="0.5">
      <c r="O9358" t="str">
        <f t="shared" si="146"/>
        <v/>
      </c>
    </row>
    <row r="9359" spans="15:15" x14ac:dyDescent="0.5">
      <c r="O9359" t="str">
        <f t="shared" si="146"/>
        <v/>
      </c>
    </row>
    <row r="9360" spans="15:15" x14ac:dyDescent="0.5">
      <c r="O9360" t="str">
        <f t="shared" si="146"/>
        <v/>
      </c>
    </row>
    <row r="9361" spans="15:15" x14ac:dyDescent="0.5">
      <c r="O9361" t="str">
        <f t="shared" si="146"/>
        <v/>
      </c>
    </row>
    <row r="9362" spans="15:15" x14ac:dyDescent="0.5">
      <c r="O9362" t="str">
        <f t="shared" si="146"/>
        <v/>
      </c>
    </row>
    <row r="9363" spans="15:15" x14ac:dyDescent="0.5">
      <c r="O9363" t="str">
        <f t="shared" si="146"/>
        <v/>
      </c>
    </row>
    <row r="9364" spans="15:15" x14ac:dyDescent="0.5">
      <c r="O9364" t="str">
        <f t="shared" si="146"/>
        <v/>
      </c>
    </row>
    <row r="9365" spans="15:15" x14ac:dyDescent="0.5">
      <c r="O9365" t="str">
        <f t="shared" si="146"/>
        <v/>
      </c>
    </row>
    <row r="9366" spans="15:15" x14ac:dyDescent="0.5">
      <c r="O9366" t="str">
        <f t="shared" si="146"/>
        <v/>
      </c>
    </row>
    <row r="9367" spans="15:15" x14ac:dyDescent="0.5">
      <c r="O9367" t="str">
        <f t="shared" si="146"/>
        <v/>
      </c>
    </row>
    <row r="9368" spans="15:15" x14ac:dyDescent="0.5">
      <c r="O9368" t="str">
        <f t="shared" si="146"/>
        <v/>
      </c>
    </row>
    <row r="9369" spans="15:15" x14ac:dyDescent="0.5">
      <c r="O9369" t="str">
        <f t="shared" si="146"/>
        <v/>
      </c>
    </row>
    <row r="9370" spans="15:15" x14ac:dyDescent="0.5">
      <c r="O9370" t="str">
        <f t="shared" si="146"/>
        <v/>
      </c>
    </row>
    <row r="9371" spans="15:15" x14ac:dyDescent="0.5">
      <c r="O9371" t="str">
        <f t="shared" si="146"/>
        <v/>
      </c>
    </row>
    <row r="9372" spans="15:15" x14ac:dyDescent="0.5">
      <c r="O9372" t="str">
        <f t="shared" si="146"/>
        <v/>
      </c>
    </row>
    <row r="9373" spans="15:15" x14ac:dyDescent="0.5">
      <c r="O9373" t="str">
        <f t="shared" si="146"/>
        <v/>
      </c>
    </row>
    <row r="9374" spans="15:15" x14ac:dyDescent="0.5">
      <c r="O9374" t="str">
        <f t="shared" si="146"/>
        <v/>
      </c>
    </row>
    <row r="9375" spans="15:15" x14ac:dyDescent="0.5">
      <c r="O9375" t="str">
        <f t="shared" si="146"/>
        <v/>
      </c>
    </row>
    <row r="9376" spans="15:15" x14ac:dyDescent="0.5">
      <c r="O9376" t="str">
        <f t="shared" si="146"/>
        <v/>
      </c>
    </row>
    <row r="9377" spans="15:15" x14ac:dyDescent="0.5">
      <c r="O9377" t="str">
        <f t="shared" si="146"/>
        <v/>
      </c>
    </row>
    <row r="9378" spans="15:15" x14ac:dyDescent="0.5">
      <c r="O9378" t="str">
        <f t="shared" si="146"/>
        <v/>
      </c>
    </row>
    <row r="9379" spans="15:15" x14ac:dyDescent="0.5">
      <c r="O9379" t="str">
        <f t="shared" si="146"/>
        <v/>
      </c>
    </row>
    <row r="9380" spans="15:15" x14ac:dyDescent="0.5">
      <c r="O9380" t="str">
        <f t="shared" si="146"/>
        <v/>
      </c>
    </row>
    <row r="9381" spans="15:15" x14ac:dyDescent="0.5">
      <c r="O9381" t="str">
        <f t="shared" si="146"/>
        <v/>
      </c>
    </row>
    <row r="9382" spans="15:15" x14ac:dyDescent="0.5">
      <c r="O9382" t="str">
        <f t="shared" si="146"/>
        <v/>
      </c>
    </row>
    <row r="9383" spans="15:15" x14ac:dyDescent="0.5">
      <c r="O9383" t="str">
        <f t="shared" si="146"/>
        <v/>
      </c>
    </row>
    <row r="9384" spans="15:15" x14ac:dyDescent="0.5">
      <c r="O9384" t="str">
        <f t="shared" si="146"/>
        <v/>
      </c>
    </row>
    <row r="9385" spans="15:15" x14ac:dyDescent="0.5">
      <c r="O9385" t="str">
        <f t="shared" si="146"/>
        <v/>
      </c>
    </row>
    <row r="9386" spans="15:15" x14ac:dyDescent="0.5">
      <c r="O9386" t="str">
        <f t="shared" si="146"/>
        <v/>
      </c>
    </row>
    <row r="9387" spans="15:15" x14ac:dyDescent="0.5">
      <c r="O9387" t="str">
        <f t="shared" si="146"/>
        <v/>
      </c>
    </row>
    <row r="9388" spans="15:15" x14ac:dyDescent="0.5">
      <c r="O9388" t="str">
        <f t="shared" si="146"/>
        <v/>
      </c>
    </row>
    <row r="9389" spans="15:15" x14ac:dyDescent="0.5">
      <c r="O9389" t="str">
        <f t="shared" si="146"/>
        <v/>
      </c>
    </row>
    <row r="9390" spans="15:15" x14ac:dyDescent="0.5">
      <c r="O9390" t="str">
        <f t="shared" si="146"/>
        <v/>
      </c>
    </row>
    <row r="9391" spans="15:15" x14ac:dyDescent="0.5">
      <c r="O9391" t="str">
        <f t="shared" si="146"/>
        <v/>
      </c>
    </row>
    <row r="9392" spans="15:15" x14ac:dyDescent="0.5">
      <c r="O9392" t="str">
        <f t="shared" si="146"/>
        <v/>
      </c>
    </row>
    <row r="9393" spans="15:15" x14ac:dyDescent="0.5">
      <c r="O9393" t="str">
        <f t="shared" si="146"/>
        <v/>
      </c>
    </row>
    <row r="9394" spans="15:15" x14ac:dyDescent="0.5">
      <c r="O9394" t="str">
        <f t="shared" si="146"/>
        <v/>
      </c>
    </row>
    <row r="9395" spans="15:15" x14ac:dyDescent="0.5">
      <c r="O9395" t="str">
        <f t="shared" si="146"/>
        <v/>
      </c>
    </row>
    <row r="9396" spans="15:15" x14ac:dyDescent="0.5">
      <c r="O9396" t="str">
        <f t="shared" si="146"/>
        <v/>
      </c>
    </row>
    <row r="9397" spans="15:15" x14ac:dyDescent="0.5">
      <c r="O9397" t="str">
        <f t="shared" si="146"/>
        <v/>
      </c>
    </row>
    <row r="9398" spans="15:15" x14ac:dyDescent="0.5">
      <c r="O9398" t="str">
        <f t="shared" si="146"/>
        <v/>
      </c>
    </row>
    <row r="9399" spans="15:15" x14ac:dyDescent="0.5">
      <c r="O9399" t="str">
        <f t="shared" si="146"/>
        <v/>
      </c>
    </row>
    <row r="9400" spans="15:15" x14ac:dyDescent="0.5">
      <c r="O9400" t="str">
        <f t="shared" si="146"/>
        <v/>
      </c>
    </row>
    <row r="9401" spans="15:15" x14ac:dyDescent="0.5">
      <c r="O9401" t="str">
        <f t="shared" si="146"/>
        <v/>
      </c>
    </row>
    <row r="9402" spans="15:15" x14ac:dyDescent="0.5">
      <c r="O9402" t="str">
        <f t="shared" si="146"/>
        <v/>
      </c>
    </row>
    <row r="9403" spans="15:15" x14ac:dyDescent="0.5">
      <c r="O9403" t="str">
        <f t="shared" si="146"/>
        <v/>
      </c>
    </row>
    <row r="9404" spans="15:15" x14ac:dyDescent="0.5">
      <c r="O9404" t="str">
        <f t="shared" si="146"/>
        <v/>
      </c>
    </row>
    <row r="9405" spans="15:15" x14ac:dyDescent="0.5">
      <c r="O9405" t="str">
        <f t="shared" si="146"/>
        <v/>
      </c>
    </row>
    <row r="9406" spans="15:15" x14ac:dyDescent="0.5">
      <c r="O9406" t="str">
        <f t="shared" si="146"/>
        <v/>
      </c>
    </row>
    <row r="9407" spans="15:15" x14ac:dyDescent="0.5">
      <c r="O9407" t="str">
        <f t="shared" si="146"/>
        <v/>
      </c>
    </row>
    <row r="9408" spans="15:15" x14ac:dyDescent="0.5">
      <c r="O9408" t="str">
        <f t="shared" si="146"/>
        <v/>
      </c>
    </row>
    <row r="9409" spans="15:15" x14ac:dyDescent="0.5">
      <c r="O9409" t="str">
        <f t="shared" si="146"/>
        <v/>
      </c>
    </row>
    <row r="9410" spans="15:15" x14ac:dyDescent="0.5">
      <c r="O9410" t="str">
        <f t="shared" si="146"/>
        <v/>
      </c>
    </row>
    <row r="9411" spans="15:15" x14ac:dyDescent="0.5">
      <c r="O9411" t="str">
        <f t="shared" ref="O9411:O9474" si="147">IF(L9411="","",MONTH(L9411))</f>
        <v/>
      </c>
    </row>
    <row r="9412" spans="15:15" x14ac:dyDescent="0.5">
      <c r="O9412" t="str">
        <f t="shared" si="147"/>
        <v/>
      </c>
    </row>
    <row r="9413" spans="15:15" x14ac:dyDescent="0.5">
      <c r="O9413" t="str">
        <f t="shared" si="147"/>
        <v/>
      </c>
    </row>
    <row r="9414" spans="15:15" x14ac:dyDescent="0.5">
      <c r="O9414" t="str">
        <f t="shared" si="147"/>
        <v/>
      </c>
    </row>
    <row r="9415" spans="15:15" x14ac:dyDescent="0.5">
      <c r="O9415" t="str">
        <f t="shared" si="147"/>
        <v/>
      </c>
    </row>
    <row r="9416" spans="15:15" x14ac:dyDescent="0.5">
      <c r="O9416" t="str">
        <f t="shared" si="147"/>
        <v/>
      </c>
    </row>
    <row r="9417" spans="15:15" x14ac:dyDescent="0.5">
      <c r="O9417" t="str">
        <f t="shared" si="147"/>
        <v/>
      </c>
    </row>
    <row r="9418" spans="15:15" x14ac:dyDescent="0.5">
      <c r="O9418" t="str">
        <f t="shared" si="147"/>
        <v/>
      </c>
    </row>
    <row r="9419" spans="15:15" x14ac:dyDescent="0.5">
      <c r="O9419" t="str">
        <f t="shared" si="147"/>
        <v/>
      </c>
    </row>
    <row r="9420" spans="15:15" x14ac:dyDescent="0.5">
      <c r="O9420" t="str">
        <f t="shared" si="147"/>
        <v/>
      </c>
    </row>
    <row r="9421" spans="15:15" x14ac:dyDescent="0.5">
      <c r="O9421" t="str">
        <f t="shared" si="147"/>
        <v/>
      </c>
    </row>
    <row r="9422" spans="15:15" x14ac:dyDescent="0.5">
      <c r="O9422" t="str">
        <f t="shared" si="147"/>
        <v/>
      </c>
    </row>
    <row r="9423" spans="15:15" x14ac:dyDescent="0.5">
      <c r="O9423" t="str">
        <f t="shared" si="147"/>
        <v/>
      </c>
    </row>
    <row r="9424" spans="15:15" x14ac:dyDescent="0.5">
      <c r="O9424" t="str">
        <f t="shared" si="147"/>
        <v/>
      </c>
    </row>
    <row r="9425" spans="15:15" x14ac:dyDescent="0.5">
      <c r="O9425" t="str">
        <f t="shared" si="147"/>
        <v/>
      </c>
    </row>
    <row r="9426" spans="15:15" x14ac:dyDescent="0.5">
      <c r="O9426" t="str">
        <f t="shared" si="147"/>
        <v/>
      </c>
    </row>
    <row r="9427" spans="15:15" x14ac:dyDescent="0.5">
      <c r="O9427" t="str">
        <f t="shared" si="147"/>
        <v/>
      </c>
    </row>
    <row r="9428" spans="15:15" x14ac:dyDescent="0.5">
      <c r="O9428" t="str">
        <f t="shared" si="147"/>
        <v/>
      </c>
    </row>
    <row r="9429" spans="15:15" x14ac:dyDescent="0.5">
      <c r="O9429" t="str">
        <f t="shared" si="147"/>
        <v/>
      </c>
    </row>
    <row r="9430" spans="15:15" x14ac:dyDescent="0.5">
      <c r="O9430" t="str">
        <f t="shared" si="147"/>
        <v/>
      </c>
    </row>
    <row r="9431" spans="15:15" x14ac:dyDescent="0.5">
      <c r="O9431" t="str">
        <f t="shared" si="147"/>
        <v/>
      </c>
    </row>
    <row r="9432" spans="15:15" x14ac:dyDescent="0.5">
      <c r="O9432" t="str">
        <f t="shared" si="147"/>
        <v/>
      </c>
    </row>
    <row r="9433" spans="15:15" x14ac:dyDescent="0.5">
      <c r="O9433" t="str">
        <f t="shared" si="147"/>
        <v/>
      </c>
    </row>
    <row r="9434" spans="15:15" x14ac:dyDescent="0.5">
      <c r="O9434" t="str">
        <f t="shared" si="147"/>
        <v/>
      </c>
    </row>
    <row r="9435" spans="15:15" x14ac:dyDescent="0.5">
      <c r="O9435" t="str">
        <f t="shared" si="147"/>
        <v/>
      </c>
    </row>
    <row r="9436" spans="15:15" x14ac:dyDescent="0.5">
      <c r="O9436" t="str">
        <f t="shared" si="147"/>
        <v/>
      </c>
    </row>
    <row r="9437" spans="15:15" x14ac:dyDescent="0.5">
      <c r="O9437" t="str">
        <f t="shared" si="147"/>
        <v/>
      </c>
    </row>
    <row r="9438" spans="15:15" x14ac:dyDescent="0.5">
      <c r="O9438" t="str">
        <f t="shared" si="147"/>
        <v/>
      </c>
    </row>
    <row r="9439" spans="15:15" x14ac:dyDescent="0.5">
      <c r="O9439" t="str">
        <f t="shared" si="147"/>
        <v/>
      </c>
    </row>
    <row r="9440" spans="15:15" x14ac:dyDescent="0.5">
      <c r="O9440" t="str">
        <f t="shared" si="147"/>
        <v/>
      </c>
    </row>
    <row r="9441" spans="15:15" x14ac:dyDescent="0.5">
      <c r="O9441" t="str">
        <f t="shared" si="147"/>
        <v/>
      </c>
    </row>
    <row r="9442" spans="15:15" x14ac:dyDescent="0.5">
      <c r="O9442" t="str">
        <f t="shared" si="147"/>
        <v/>
      </c>
    </row>
    <row r="9443" spans="15:15" x14ac:dyDescent="0.5">
      <c r="O9443" t="str">
        <f t="shared" si="147"/>
        <v/>
      </c>
    </row>
    <row r="9444" spans="15:15" x14ac:dyDescent="0.5">
      <c r="O9444" t="str">
        <f t="shared" si="147"/>
        <v/>
      </c>
    </row>
    <row r="9445" spans="15:15" x14ac:dyDescent="0.5">
      <c r="O9445" t="str">
        <f t="shared" si="147"/>
        <v/>
      </c>
    </row>
    <row r="9446" spans="15:15" x14ac:dyDescent="0.5">
      <c r="O9446" t="str">
        <f t="shared" si="147"/>
        <v/>
      </c>
    </row>
    <row r="9447" spans="15:15" x14ac:dyDescent="0.5">
      <c r="O9447" t="str">
        <f t="shared" si="147"/>
        <v/>
      </c>
    </row>
    <row r="9448" spans="15:15" x14ac:dyDescent="0.5">
      <c r="O9448" t="str">
        <f t="shared" si="147"/>
        <v/>
      </c>
    </row>
    <row r="9449" spans="15:15" x14ac:dyDescent="0.5">
      <c r="O9449" t="str">
        <f t="shared" si="147"/>
        <v/>
      </c>
    </row>
    <row r="9450" spans="15:15" x14ac:dyDescent="0.5">
      <c r="O9450" t="str">
        <f t="shared" si="147"/>
        <v/>
      </c>
    </row>
    <row r="9451" spans="15:15" x14ac:dyDescent="0.5">
      <c r="O9451" t="str">
        <f t="shared" si="147"/>
        <v/>
      </c>
    </row>
    <row r="9452" spans="15:15" x14ac:dyDescent="0.5">
      <c r="O9452" t="str">
        <f t="shared" si="147"/>
        <v/>
      </c>
    </row>
    <row r="9453" spans="15:15" x14ac:dyDescent="0.5">
      <c r="O9453" t="str">
        <f t="shared" si="147"/>
        <v/>
      </c>
    </row>
    <row r="9454" spans="15:15" x14ac:dyDescent="0.5">
      <c r="O9454" t="str">
        <f t="shared" si="147"/>
        <v/>
      </c>
    </row>
    <row r="9455" spans="15:15" x14ac:dyDescent="0.5">
      <c r="O9455" t="str">
        <f t="shared" si="147"/>
        <v/>
      </c>
    </row>
    <row r="9456" spans="15:15" x14ac:dyDescent="0.5">
      <c r="O9456" t="str">
        <f t="shared" si="147"/>
        <v/>
      </c>
    </row>
    <row r="9457" spans="15:15" x14ac:dyDescent="0.5">
      <c r="O9457" t="str">
        <f t="shared" si="147"/>
        <v/>
      </c>
    </row>
    <row r="9458" spans="15:15" x14ac:dyDescent="0.5">
      <c r="O9458" t="str">
        <f t="shared" si="147"/>
        <v/>
      </c>
    </row>
    <row r="9459" spans="15:15" x14ac:dyDescent="0.5">
      <c r="O9459" t="str">
        <f t="shared" si="147"/>
        <v/>
      </c>
    </row>
    <row r="9460" spans="15:15" x14ac:dyDescent="0.5">
      <c r="O9460" t="str">
        <f t="shared" si="147"/>
        <v/>
      </c>
    </row>
    <row r="9461" spans="15:15" x14ac:dyDescent="0.5">
      <c r="O9461" t="str">
        <f t="shared" si="147"/>
        <v/>
      </c>
    </row>
    <row r="9462" spans="15:15" x14ac:dyDescent="0.5">
      <c r="O9462" t="str">
        <f t="shared" si="147"/>
        <v/>
      </c>
    </row>
    <row r="9463" spans="15:15" x14ac:dyDescent="0.5">
      <c r="O9463" t="str">
        <f t="shared" si="147"/>
        <v/>
      </c>
    </row>
    <row r="9464" spans="15:15" x14ac:dyDescent="0.5">
      <c r="O9464" t="str">
        <f t="shared" si="147"/>
        <v/>
      </c>
    </row>
    <row r="9465" spans="15:15" x14ac:dyDescent="0.5">
      <c r="O9465" t="str">
        <f t="shared" si="147"/>
        <v/>
      </c>
    </row>
    <row r="9466" spans="15:15" x14ac:dyDescent="0.5">
      <c r="O9466" t="str">
        <f t="shared" si="147"/>
        <v/>
      </c>
    </row>
    <row r="9467" spans="15:15" x14ac:dyDescent="0.5">
      <c r="O9467" t="str">
        <f t="shared" si="147"/>
        <v/>
      </c>
    </row>
    <row r="9468" spans="15:15" x14ac:dyDescent="0.5">
      <c r="O9468" t="str">
        <f t="shared" si="147"/>
        <v/>
      </c>
    </row>
    <row r="9469" spans="15:15" x14ac:dyDescent="0.5">
      <c r="O9469" t="str">
        <f t="shared" si="147"/>
        <v/>
      </c>
    </row>
    <row r="9470" spans="15:15" x14ac:dyDescent="0.5">
      <c r="O9470" t="str">
        <f t="shared" si="147"/>
        <v/>
      </c>
    </row>
    <row r="9471" spans="15:15" x14ac:dyDescent="0.5">
      <c r="O9471" t="str">
        <f t="shared" si="147"/>
        <v/>
      </c>
    </row>
    <row r="9472" spans="15:15" x14ac:dyDescent="0.5">
      <c r="O9472" t="str">
        <f t="shared" si="147"/>
        <v/>
      </c>
    </row>
    <row r="9473" spans="15:15" x14ac:dyDescent="0.5">
      <c r="O9473" t="str">
        <f t="shared" si="147"/>
        <v/>
      </c>
    </row>
    <row r="9474" spans="15:15" x14ac:dyDescent="0.5">
      <c r="O9474" t="str">
        <f t="shared" si="147"/>
        <v/>
      </c>
    </row>
    <row r="9475" spans="15:15" x14ac:dyDescent="0.5">
      <c r="O9475" t="str">
        <f t="shared" ref="O9475:O9538" si="148">IF(L9475="","",MONTH(L9475))</f>
        <v/>
      </c>
    </row>
    <row r="9476" spans="15:15" x14ac:dyDescent="0.5">
      <c r="O9476" t="str">
        <f t="shared" si="148"/>
        <v/>
      </c>
    </row>
    <row r="9477" spans="15:15" x14ac:dyDescent="0.5">
      <c r="O9477" t="str">
        <f t="shared" si="148"/>
        <v/>
      </c>
    </row>
    <row r="9478" spans="15:15" x14ac:dyDescent="0.5">
      <c r="O9478" t="str">
        <f t="shared" si="148"/>
        <v/>
      </c>
    </row>
    <row r="9479" spans="15:15" x14ac:dyDescent="0.5">
      <c r="O9479" t="str">
        <f t="shared" si="148"/>
        <v/>
      </c>
    </row>
    <row r="9480" spans="15:15" x14ac:dyDescent="0.5">
      <c r="O9480" t="str">
        <f t="shared" si="148"/>
        <v/>
      </c>
    </row>
    <row r="9481" spans="15:15" x14ac:dyDescent="0.5">
      <c r="O9481" t="str">
        <f t="shared" si="148"/>
        <v/>
      </c>
    </row>
    <row r="9482" spans="15:15" x14ac:dyDescent="0.5">
      <c r="O9482" t="str">
        <f t="shared" si="148"/>
        <v/>
      </c>
    </row>
    <row r="9483" spans="15:15" x14ac:dyDescent="0.5">
      <c r="O9483" t="str">
        <f t="shared" si="148"/>
        <v/>
      </c>
    </row>
    <row r="9484" spans="15:15" x14ac:dyDescent="0.5">
      <c r="O9484" t="str">
        <f t="shared" si="148"/>
        <v/>
      </c>
    </row>
    <row r="9485" spans="15:15" x14ac:dyDescent="0.5">
      <c r="O9485" t="str">
        <f t="shared" si="148"/>
        <v/>
      </c>
    </row>
    <row r="9486" spans="15:15" x14ac:dyDescent="0.5">
      <c r="O9486" t="str">
        <f t="shared" si="148"/>
        <v/>
      </c>
    </row>
    <row r="9487" spans="15:15" x14ac:dyDescent="0.5">
      <c r="O9487" t="str">
        <f t="shared" si="148"/>
        <v/>
      </c>
    </row>
    <row r="9488" spans="15:15" x14ac:dyDescent="0.5">
      <c r="O9488" t="str">
        <f t="shared" si="148"/>
        <v/>
      </c>
    </row>
    <row r="9489" spans="15:15" x14ac:dyDescent="0.5">
      <c r="O9489" t="str">
        <f t="shared" si="148"/>
        <v/>
      </c>
    </row>
    <row r="9490" spans="15:15" x14ac:dyDescent="0.5">
      <c r="O9490" t="str">
        <f t="shared" si="148"/>
        <v/>
      </c>
    </row>
    <row r="9491" spans="15:15" x14ac:dyDescent="0.5">
      <c r="O9491" t="str">
        <f t="shared" si="148"/>
        <v/>
      </c>
    </row>
    <row r="9492" spans="15:15" x14ac:dyDescent="0.5">
      <c r="O9492" t="str">
        <f t="shared" si="148"/>
        <v/>
      </c>
    </row>
    <row r="9493" spans="15:15" x14ac:dyDescent="0.5">
      <c r="O9493" t="str">
        <f t="shared" si="148"/>
        <v/>
      </c>
    </row>
    <row r="9494" spans="15:15" x14ac:dyDescent="0.5">
      <c r="O9494" t="str">
        <f t="shared" si="148"/>
        <v/>
      </c>
    </row>
    <row r="9495" spans="15:15" x14ac:dyDescent="0.5">
      <c r="O9495" t="str">
        <f t="shared" si="148"/>
        <v/>
      </c>
    </row>
    <row r="9496" spans="15:15" x14ac:dyDescent="0.5">
      <c r="O9496" t="str">
        <f t="shared" si="148"/>
        <v/>
      </c>
    </row>
    <row r="9497" spans="15:15" x14ac:dyDescent="0.5">
      <c r="O9497" t="str">
        <f t="shared" si="148"/>
        <v/>
      </c>
    </row>
    <row r="9498" spans="15:15" x14ac:dyDescent="0.5">
      <c r="O9498" t="str">
        <f t="shared" si="148"/>
        <v/>
      </c>
    </row>
    <row r="9499" spans="15:15" x14ac:dyDescent="0.5">
      <c r="O9499" t="str">
        <f t="shared" si="148"/>
        <v/>
      </c>
    </row>
    <row r="9500" spans="15:15" x14ac:dyDescent="0.5">
      <c r="O9500" t="str">
        <f t="shared" si="148"/>
        <v/>
      </c>
    </row>
    <row r="9501" spans="15:15" x14ac:dyDescent="0.5">
      <c r="O9501" t="str">
        <f t="shared" si="148"/>
        <v/>
      </c>
    </row>
    <row r="9502" spans="15:15" x14ac:dyDescent="0.5">
      <c r="O9502" t="str">
        <f t="shared" si="148"/>
        <v/>
      </c>
    </row>
    <row r="9503" spans="15:15" x14ac:dyDescent="0.5">
      <c r="O9503" t="str">
        <f t="shared" si="148"/>
        <v/>
      </c>
    </row>
    <row r="9504" spans="15:15" x14ac:dyDescent="0.5">
      <c r="O9504" t="str">
        <f t="shared" si="148"/>
        <v/>
      </c>
    </row>
    <row r="9505" spans="15:15" x14ac:dyDescent="0.5">
      <c r="O9505" t="str">
        <f t="shared" si="148"/>
        <v/>
      </c>
    </row>
    <row r="9506" spans="15:15" x14ac:dyDescent="0.5">
      <c r="O9506" t="str">
        <f t="shared" si="148"/>
        <v/>
      </c>
    </row>
    <row r="9507" spans="15:15" x14ac:dyDescent="0.5">
      <c r="O9507" t="str">
        <f t="shared" si="148"/>
        <v/>
      </c>
    </row>
    <row r="9508" spans="15:15" x14ac:dyDescent="0.5">
      <c r="O9508" t="str">
        <f t="shared" si="148"/>
        <v/>
      </c>
    </row>
    <row r="9509" spans="15:15" x14ac:dyDescent="0.5">
      <c r="O9509" t="str">
        <f t="shared" si="148"/>
        <v/>
      </c>
    </row>
    <row r="9510" spans="15:15" x14ac:dyDescent="0.5">
      <c r="O9510" t="str">
        <f t="shared" si="148"/>
        <v/>
      </c>
    </row>
    <row r="9511" spans="15:15" x14ac:dyDescent="0.5">
      <c r="O9511" t="str">
        <f t="shared" si="148"/>
        <v/>
      </c>
    </row>
    <row r="9512" spans="15:15" x14ac:dyDescent="0.5">
      <c r="O9512" t="str">
        <f t="shared" si="148"/>
        <v/>
      </c>
    </row>
    <row r="9513" spans="15:15" x14ac:dyDescent="0.5">
      <c r="O9513" t="str">
        <f t="shared" si="148"/>
        <v/>
      </c>
    </row>
    <row r="9514" spans="15:15" x14ac:dyDescent="0.5">
      <c r="O9514" t="str">
        <f t="shared" si="148"/>
        <v/>
      </c>
    </row>
    <row r="9515" spans="15:15" x14ac:dyDescent="0.5">
      <c r="O9515" t="str">
        <f t="shared" si="148"/>
        <v/>
      </c>
    </row>
    <row r="9516" spans="15:15" x14ac:dyDescent="0.5">
      <c r="O9516" t="str">
        <f t="shared" si="148"/>
        <v/>
      </c>
    </row>
    <row r="9517" spans="15:15" x14ac:dyDescent="0.5">
      <c r="O9517" t="str">
        <f t="shared" si="148"/>
        <v/>
      </c>
    </row>
    <row r="9518" spans="15:15" x14ac:dyDescent="0.5">
      <c r="O9518" t="str">
        <f t="shared" si="148"/>
        <v/>
      </c>
    </row>
    <row r="9519" spans="15:15" x14ac:dyDescent="0.5">
      <c r="O9519" t="str">
        <f t="shared" si="148"/>
        <v/>
      </c>
    </row>
    <row r="9520" spans="15:15" x14ac:dyDescent="0.5">
      <c r="O9520" t="str">
        <f t="shared" si="148"/>
        <v/>
      </c>
    </row>
    <row r="9521" spans="15:15" x14ac:dyDescent="0.5">
      <c r="O9521" t="str">
        <f t="shared" si="148"/>
        <v/>
      </c>
    </row>
    <row r="9522" spans="15:15" x14ac:dyDescent="0.5">
      <c r="O9522" t="str">
        <f t="shared" si="148"/>
        <v/>
      </c>
    </row>
    <row r="9523" spans="15:15" x14ac:dyDescent="0.5">
      <c r="O9523" t="str">
        <f t="shared" si="148"/>
        <v/>
      </c>
    </row>
    <row r="9524" spans="15:15" x14ac:dyDescent="0.5">
      <c r="O9524" t="str">
        <f t="shared" si="148"/>
        <v/>
      </c>
    </row>
    <row r="9525" spans="15:15" x14ac:dyDescent="0.5">
      <c r="O9525" t="str">
        <f t="shared" si="148"/>
        <v/>
      </c>
    </row>
    <row r="9526" spans="15:15" x14ac:dyDescent="0.5">
      <c r="O9526" t="str">
        <f t="shared" si="148"/>
        <v/>
      </c>
    </row>
    <row r="9527" spans="15:15" x14ac:dyDescent="0.5">
      <c r="O9527" t="str">
        <f t="shared" si="148"/>
        <v/>
      </c>
    </row>
    <row r="9528" spans="15:15" x14ac:dyDescent="0.5">
      <c r="O9528" t="str">
        <f t="shared" si="148"/>
        <v/>
      </c>
    </row>
    <row r="9529" spans="15:15" x14ac:dyDescent="0.5">
      <c r="O9529" t="str">
        <f t="shared" si="148"/>
        <v/>
      </c>
    </row>
    <row r="9530" spans="15:15" x14ac:dyDescent="0.5">
      <c r="O9530" t="str">
        <f t="shared" si="148"/>
        <v/>
      </c>
    </row>
    <row r="9531" spans="15:15" x14ac:dyDescent="0.5">
      <c r="O9531" t="str">
        <f t="shared" si="148"/>
        <v/>
      </c>
    </row>
    <row r="9532" spans="15:15" x14ac:dyDescent="0.5">
      <c r="O9532" t="str">
        <f t="shared" si="148"/>
        <v/>
      </c>
    </row>
    <row r="9533" spans="15:15" x14ac:dyDescent="0.5">
      <c r="O9533" t="str">
        <f t="shared" si="148"/>
        <v/>
      </c>
    </row>
    <row r="9534" spans="15:15" x14ac:dyDescent="0.5">
      <c r="O9534" t="str">
        <f t="shared" si="148"/>
        <v/>
      </c>
    </row>
    <row r="9535" spans="15:15" x14ac:dyDescent="0.5">
      <c r="O9535" t="str">
        <f t="shared" si="148"/>
        <v/>
      </c>
    </row>
    <row r="9536" spans="15:15" x14ac:dyDescent="0.5">
      <c r="O9536" t="str">
        <f t="shared" si="148"/>
        <v/>
      </c>
    </row>
    <row r="9537" spans="15:15" x14ac:dyDescent="0.5">
      <c r="O9537" t="str">
        <f t="shared" si="148"/>
        <v/>
      </c>
    </row>
    <row r="9538" spans="15:15" x14ac:dyDescent="0.5">
      <c r="O9538" t="str">
        <f t="shared" si="148"/>
        <v/>
      </c>
    </row>
    <row r="9539" spans="15:15" x14ac:dyDescent="0.5">
      <c r="O9539" t="str">
        <f t="shared" ref="O9539:O9602" si="149">IF(L9539="","",MONTH(L9539))</f>
        <v/>
      </c>
    </row>
    <row r="9540" spans="15:15" x14ac:dyDescent="0.5">
      <c r="O9540" t="str">
        <f t="shared" si="149"/>
        <v/>
      </c>
    </row>
    <row r="9541" spans="15:15" x14ac:dyDescent="0.5">
      <c r="O9541" t="str">
        <f t="shared" si="149"/>
        <v/>
      </c>
    </row>
    <row r="9542" spans="15:15" x14ac:dyDescent="0.5">
      <c r="O9542" t="str">
        <f t="shared" si="149"/>
        <v/>
      </c>
    </row>
    <row r="9543" spans="15:15" x14ac:dyDescent="0.5">
      <c r="O9543" t="str">
        <f t="shared" si="149"/>
        <v/>
      </c>
    </row>
    <row r="9544" spans="15:15" x14ac:dyDescent="0.5">
      <c r="O9544" t="str">
        <f t="shared" si="149"/>
        <v/>
      </c>
    </row>
    <row r="9545" spans="15:15" x14ac:dyDescent="0.5">
      <c r="O9545" t="str">
        <f t="shared" si="149"/>
        <v/>
      </c>
    </row>
    <row r="9546" spans="15:15" x14ac:dyDescent="0.5">
      <c r="O9546" t="str">
        <f t="shared" si="149"/>
        <v/>
      </c>
    </row>
    <row r="9547" spans="15:15" x14ac:dyDescent="0.5">
      <c r="O9547" t="str">
        <f t="shared" si="149"/>
        <v/>
      </c>
    </row>
    <row r="9548" spans="15:15" x14ac:dyDescent="0.5">
      <c r="O9548" t="str">
        <f t="shared" si="149"/>
        <v/>
      </c>
    </row>
    <row r="9549" spans="15:15" x14ac:dyDescent="0.5">
      <c r="O9549" t="str">
        <f t="shared" si="149"/>
        <v/>
      </c>
    </row>
    <row r="9550" spans="15:15" x14ac:dyDescent="0.5">
      <c r="O9550" t="str">
        <f t="shared" si="149"/>
        <v/>
      </c>
    </row>
    <row r="9551" spans="15:15" x14ac:dyDescent="0.5">
      <c r="O9551" t="str">
        <f t="shared" si="149"/>
        <v/>
      </c>
    </row>
    <row r="9552" spans="15:15" x14ac:dyDescent="0.5">
      <c r="O9552" t="str">
        <f t="shared" si="149"/>
        <v/>
      </c>
    </row>
    <row r="9553" spans="15:15" x14ac:dyDescent="0.5">
      <c r="O9553" t="str">
        <f t="shared" si="149"/>
        <v/>
      </c>
    </row>
    <row r="9554" spans="15:15" x14ac:dyDescent="0.5">
      <c r="O9554" t="str">
        <f t="shared" si="149"/>
        <v/>
      </c>
    </row>
    <row r="9555" spans="15:15" x14ac:dyDescent="0.5">
      <c r="O9555" t="str">
        <f t="shared" si="149"/>
        <v/>
      </c>
    </row>
    <row r="9556" spans="15:15" x14ac:dyDescent="0.5">
      <c r="O9556" t="str">
        <f t="shared" si="149"/>
        <v/>
      </c>
    </row>
    <row r="9557" spans="15:15" x14ac:dyDescent="0.5">
      <c r="O9557" t="str">
        <f t="shared" si="149"/>
        <v/>
      </c>
    </row>
    <row r="9558" spans="15:15" x14ac:dyDescent="0.5">
      <c r="O9558" t="str">
        <f t="shared" si="149"/>
        <v/>
      </c>
    </row>
    <row r="9559" spans="15:15" x14ac:dyDescent="0.5">
      <c r="O9559" t="str">
        <f t="shared" si="149"/>
        <v/>
      </c>
    </row>
    <row r="9560" spans="15:15" x14ac:dyDescent="0.5">
      <c r="O9560" t="str">
        <f t="shared" si="149"/>
        <v/>
      </c>
    </row>
    <row r="9561" spans="15:15" x14ac:dyDescent="0.5">
      <c r="O9561" t="str">
        <f t="shared" si="149"/>
        <v/>
      </c>
    </row>
    <row r="9562" spans="15:15" x14ac:dyDescent="0.5">
      <c r="O9562" t="str">
        <f t="shared" si="149"/>
        <v/>
      </c>
    </row>
    <row r="9563" spans="15:15" x14ac:dyDescent="0.5">
      <c r="O9563" t="str">
        <f t="shared" si="149"/>
        <v/>
      </c>
    </row>
    <row r="9564" spans="15:15" x14ac:dyDescent="0.5">
      <c r="O9564" t="str">
        <f t="shared" si="149"/>
        <v/>
      </c>
    </row>
    <row r="9565" spans="15:15" x14ac:dyDescent="0.5">
      <c r="O9565" t="str">
        <f t="shared" si="149"/>
        <v/>
      </c>
    </row>
    <row r="9566" spans="15:15" x14ac:dyDescent="0.5">
      <c r="O9566" t="str">
        <f t="shared" si="149"/>
        <v/>
      </c>
    </row>
    <row r="9567" spans="15:15" x14ac:dyDescent="0.5">
      <c r="O9567" t="str">
        <f t="shared" si="149"/>
        <v/>
      </c>
    </row>
    <row r="9568" spans="15:15" x14ac:dyDescent="0.5">
      <c r="O9568" t="str">
        <f t="shared" si="149"/>
        <v/>
      </c>
    </row>
    <row r="9569" spans="15:15" x14ac:dyDescent="0.5">
      <c r="O9569" t="str">
        <f t="shared" si="149"/>
        <v/>
      </c>
    </row>
    <row r="9570" spans="15:15" x14ac:dyDescent="0.5">
      <c r="O9570" t="str">
        <f t="shared" si="149"/>
        <v/>
      </c>
    </row>
    <row r="9571" spans="15:15" x14ac:dyDescent="0.5">
      <c r="O9571" t="str">
        <f t="shared" si="149"/>
        <v/>
      </c>
    </row>
    <row r="9572" spans="15:15" x14ac:dyDescent="0.5">
      <c r="O9572" t="str">
        <f t="shared" si="149"/>
        <v/>
      </c>
    </row>
    <row r="9573" spans="15:15" x14ac:dyDescent="0.5">
      <c r="O9573" t="str">
        <f t="shared" si="149"/>
        <v/>
      </c>
    </row>
    <row r="9574" spans="15:15" x14ac:dyDescent="0.5">
      <c r="O9574" t="str">
        <f t="shared" si="149"/>
        <v/>
      </c>
    </row>
    <row r="9575" spans="15:15" x14ac:dyDescent="0.5">
      <c r="O9575" t="str">
        <f t="shared" si="149"/>
        <v/>
      </c>
    </row>
    <row r="9576" spans="15:15" x14ac:dyDescent="0.5">
      <c r="O9576" t="str">
        <f t="shared" si="149"/>
        <v/>
      </c>
    </row>
    <row r="9577" spans="15:15" x14ac:dyDescent="0.5">
      <c r="O9577" t="str">
        <f t="shared" si="149"/>
        <v/>
      </c>
    </row>
    <row r="9578" spans="15:15" x14ac:dyDescent="0.5">
      <c r="O9578" t="str">
        <f t="shared" si="149"/>
        <v/>
      </c>
    </row>
    <row r="9579" spans="15:15" x14ac:dyDescent="0.5">
      <c r="O9579" t="str">
        <f t="shared" si="149"/>
        <v/>
      </c>
    </row>
    <row r="9580" spans="15:15" x14ac:dyDescent="0.5">
      <c r="O9580" t="str">
        <f t="shared" si="149"/>
        <v/>
      </c>
    </row>
    <row r="9581" spans="15:15" x14ac:dyDescent="0.5">
      <c r="O9581" t="str">
        <f t="shared" si="149"/>
        <v/>
      </c>
    </row>
    <row r="9582" spans="15:15" x14ac:dyDescent="0.5">
      <c r="O9582" t="str">
        <f t="shared" si="149"/>
        <v/>
      </c>
    </row>
    <row r="9583" spans="15:15" x14ac:dyDescent="0.5">
      <c r="O9583" t="str">
        <f t="shared" si="149"/>
        <v/>
      </c>
    </row>
    <row r="9584" spans="15:15" x14ac:dyDescent="0.5">
      <c r="O9584" t="str">
        <f t="shared" si="149"/>
        <v/>
      </c>
    </row>
    <row r="9585" spans="15:15" x14ac:dyDescent="0.5">
      <c r="O9585" t="str">
        <f t="shared" si="149"/>
        <v/>
      </c>
    </row>
    <row r="9586" spans="15:15" x14ac:dyDescent="0.5">
      <c r="O9586" t="str">
        <f t="shared" si="149"/>
        <v/>
      </c>
    </row>
    <row r="9587" spans="15:15" x14ac:dyDescent="0.5">
      <c r="O9587" t="str">
        <f t="shared" si="149"/>
        <v/>
      </c>
    </row>
    <row r="9588" spans="15:15" x14ac:dyDescent="0.5">
      <c r="O9588" t="str">
        <f t="shared" si="149"/>
        <v/>
      </c>
    </row>
    <row r="9589" spans="15:15" x14ac:dyDescent="0.5">
      <c r="O9589" t="str">
        <f t="shared" si="149"/>
        <v/>
      </c>
    </row>
    <row r="9590" spans="15:15" x14ac:dyDescent="0.5">
      <c r="O9590" t="str">
        <f t="shared" si="149"/>
        <v/>
      </c>
    </row>
    <row r="9591" spans="15:15" x14ac:dyDescent="0.5">
      <c r="O9591" t="str">
        <f t="shared" si="149"/>
        <v/>
      </c>
    </row>
    <row r="9592" spans="15:15" x14ac:dyDescent="0.5">
      <c r="O9592" t="str">
        <f t="shared" si="149"/>
        <v/>
      </c>
    </row>
    <row r="9593" spans="15:15" x14ac:dyDescent="0.5">
      <c r="O9593" t="str">
        <f t="shared" si="149"/>
        <v/>
      </c>
    </row>
    <row r="9594" spans="15:15" x14ac:dyDescent="0.5">
      <c r="O9594" t="str">
        <f t="shared" si="149"/>
        <v/>
      </c>
    </row>
    <row r="9595" spans="15:15" x14ac:dyDescent="0.5">
      <c r="O9595" t="str">
        <f t="shared" si="149"/>
        <v/>
      </c>
    </row>
    <row r="9596" spans="15:15" x14ac:dyDescent="0.5">
      <c r="O9596" t="str">
        <f t="shared" si="149"/>
        <v/>
      </c>
    </row>
    <row r="9597" spans="15:15" x14ac:dyDescent="0.5">
      <c r="O9597" t="str">
        <f t="shared" si="149"/>
        <v/>
      </c>
    </row>
    <row r="9598" spans="15:15" x14ac:dyDescent="0.5">
      <c r="O9598" t="str">
        <f t="shared" si="149"/>
        <v/>
      </c>
    </row>
    <row r="9599" spans="15:15" x14ac:dyDescent="0.5">
      <c r="O9599" t="str">
        <f t="shared" si="149"/>
        <v/>
      </c>
    </row>
    <row r="9600" spans="15:15" x14ac:dyDescent="0.5">
      <c r="O9600" t="str">
        <f t="shared" si="149"/>
        <v/>
      </c>
    </row>
    <row r="9601" spans="15:15" x14ac:dyDescent="0.5">
      <c r="O9601" t="str">
        <f t="shared" si="149"/>
        <v/>
      </c>
    </row>
    <row r="9602" spans="15:15" x14ac:dyDescent="0.5">
      <c r="O9602" t="str">
        <f t="shared" si="149"/>
        <v/>
      </c>
    </row>
    <row r="9603" spans="15:15" x14ac:dyDescent="0.5">
      <c r="O9603" t="str">
        <f t="shared" ref="O9603:O9666" si="150">IF(L9603="","",MONTH(L9603))</f>
        <v/>
      </c>
    </row>
    <row r="9604" spans="15:15" x14ac:dyDescent="0.5">
      <c r="O9604" t="str">
        <f t="shared" si="150"/>
        <v/>
      </c>
    </row>
    <row r="9605" spans="15:15" x14ac:dyDescent="0.5">
      <c r="O9605" t="str">
        <f t="shared" si="150"/>
        <v/>
      </c>
    </row>
    <row r="9606" spans="15:15" x14ac:dyDescent="0.5">
      <c r="O9606" t="str">
        <f t="shared" si="150"/>
        <v/>
      </c>
    </row>
    <row r="9607" spans="15:15" x14ac:dyDescent="0.5">
      <c r="O9607" t="str">
        <f t="shared" si="150"/>
        <v/>
      </c>
    </row>
    <row r="9608" spans="15:15" x14ac:dyDescent="0.5">
      <c r="O9608" t="str">
        <f t="shared" si="150"/>
        <v/>
      </c>
    </row>
    <row r="9609" spans="15:15" x14ac:dyDescent="0.5">
      <c r="O9609" t="str">
        <f t="shared" si="150"/>
        <v/>
      </c>
    </row>
    <row r="9610" spans="15:15" x14ac:dyDescent="0.5">
      <c r="O9610" t="str">
        <f t="shared" si="150"/>
        <v/>
      </c>
    </row>
    <row r="9611" spans="15:15" x14ac:dyDescent="0.5">
      <c r="O9611" t="str">
        <f t="shared" si="150"/>
        <v/>
      </c>
    </row>
    <row r="9612" spans="15:15" x14ac:dyDescent="0.5">
      <c r="O9612" t="str">
        <f t="shared" si="150"/>
        <v/>
      </c>
    </row>
    <row r="9613" spans="15:15" x14ac:dyDescent="0.5">
      <c r="O9613" t="str">
        <f t="shared" si="150"/>
        <v/>
      </c>
    </row>
    <row r="9614" spans="15:15" x14ac:dyDescent="0.5">
      <c r="O9614" t="str">
        <f t="shared" si="150"/>
        <v/>
      </c>
    </row>
    <row r="9615" spans="15:15" x14ac:dyDescent="0.5">
      <c r="O9615" t="str">
        <f t="shared" si="150"/>
        <v/>
      </c>
    </row>
    <row r="9616" spans="15:15" x14ac:dyDescent="0.5">
      <c r="O9616" t="str">
        <f t="shared" si="150"/>
        <v/>
      </c>
    </row>
    <row r="9617" spans="15:15" x14ac:dyDescent="0.5">
      <c r="O9617" t="str">
        <f t="shared" si="150"/>
        <v/>
      </c>
    </row>
    <row r="9618" spans="15:15" x14ac:dyDescent="0.5">
      <c r="O9618" t="str">
        <f t="shared" si="150"/>
        <v/>
      </c>
    </row>
    <row r="9619" spans="15:15" x14ac:dyDescent="0.5">
      <c r="O9619" t="str">
        <f t="shared" si="150"/>
        <v/>
      </c>
    </row>
    <row r="9620" spans="15:15" x14ac:dyDescent="0.5">
      <c r="O9620" t="str">
        <f t="shared" si="150"/>
        <v/>
      </c>
    </row>
    <row r="9621" spans="15:15" x14ac:dyDescent="0.5">
      <c r="O9621" t="str">
        <f t="shared" si="150"/>
        <v/>
      </c>
    </row>
    <row r="9622" spans="15:15" x14ac:dyDescent="0.5">
      <c r="O9622" t="str">
        <f t="shared" si="150"/>
        <v/>
      </c>
    </row>
    <row r="9623" spans="15:15" x14ac:dyDescent="0.5">
      <c r="O9623" t="str">
        <f t="shared" si="150"/>
        <v/>
      </c>
    </row>
    <row r="9624" spans="15:15" x14ac:dyDescent="0.5">
      <c r="O9624" t="str">
        <f t="shared" si="150"/>
        <v/>
      </c>
    </row>
    <row r="9625" spans="15:15" x14ac:dyDescent="0.5">
      <c r="O9625" t="str">
        <f t="shared" si="150"/>
        <v/>
      </c>
    </row>
    <row r="9626" spans="15:15" x14ac:dyDescent="0.5">
      <c r="O9626" t="str">
        <f t="shared" si="150"/>
        <v/>
      </c>
    </row>
    <row r="9627" spans="15:15" x14ac:dyDescent="0.5">
      <c r="O9627" t="str">
        <f t="shared" si="150"/>
        <v/>
      </c>
    </row>
    <row r="9628" spans="15:15" x14ac:dyDescent="0.5">
      <c r="O9628" t="str">
        <f t="shared" si="150"/>
        <v/>
      </c>
    </row>
    <row r="9629" spans="15:15" x14ac:dyDescent="0.5">
      <c r="O9629" t="str">
        <f t="shared" si="150"/>
        <v/>
      </c>
    </row>
    <row r="9630" spans="15:15" x14ac:dyDescent="0.5">
      <c r="O9630" t="str">
        <f t="shared" si="150"/>
        <v/>
      </c>
    </row>
    <row r="9631" spans="15:15" x14ac:dyDescent="0.5">
      <c r="O9631" t="str">
        <f t="shared" si="150"/>
        <v/>
      </c>
    </row>
    <row r="9632" spans="15:15" x14ac:dyDescent="0.5">
      <c r="O9632" t="str">
        <f t="shared" si="150"/>
        <v/>
      </c>
    </row>
    <row r="9633" spans="15:15" x14ac:dyDescent="0.5">
      <c r="O9633" t="str">
        <f t="shared" si="150"/>
        <v/>
      </c>
    </row>
    <row r="9634" spans="15:15" x14ac:dyDescent="0.5">
      <c r="O9634" t="str">
        <f t="shared" si="150"/>
        <v/>
      </c>
    </row>
    <row r="9635" spans="15:15" x14ac:dyDescent="0.5">
      <c r="O9635" t="str">
        <f t="shared" si="150"/>
        <v/>
      </c>
    </row>
    <row r="9636" spans="15:15" x14ac:dyDescent="0.5">
      <c r="O9636" t="str">
        <f t="shared" si="150"/>
        <v/>
      </c>
    </row>
    <row r="9637" spans="15:15" x14ac:dyDescent="0.5">
      <c r="O9637" t="str">
        <f t="shared" si="150"/>
        <v/>
      </c>
    </row>
    <row r="9638" spans="15:15" x14ac:dyDescent="0.5">
      <c r="O9638" t="str">
        <f t="shared" si="150"/>
        <v/>
      </c>
    </row>
    <row r="9639" spans="15:15" x14ac:dyDescent="0.5">
      <c r="O9639" t="str">
        <f t="shared" si="150"/>
        <v/>
      </c>
    </row>
    <row r="9640" spans="15:15" x14ac:dyDescent="0.5">
      <c r="O9640" t="str">
        <f t="shared" si="150"/>
        <v/>
      </c>
    </row>
    <row r="9641" spans="15:15" x14ac:dyDescent="0.5">
      <c r="O9641" t="str">
        <f t="shared" si="150"/>
        <v/>
      </c>
    </row>
    <row r="9642" spans="15:15" x14ac:dyDescent="0.5">
      <c r="O9642" t="str">
        <f t="shared" si="150"/>
        <v/>
      </c>
    </row>
    <row r="9643" spans="15:15" x14ac:dyDescent="0.5">
      <c r="O9643" t="str">
        <f t="shared" si="150"/>
        <v/>
      </c>
    </row>
    <row r="9644" spans="15:15" x14ac:dyDescent="0.5">
      <c r="O9644" t="str">
        <f t="shared" si="150"/>
        <v/>
      </c>
    </row>
    <row r="9645" spans="15:15" x14ac:dyDescent="0.5">
      <c r="O9645" t="str">
        <f t="shared" si="150"/>
        <v/>
      </c>
    </row>
    <row r="9646" spans="15:15" x14ac:dyDescent="0.5">
      <c r="O9646" t="str">
        <f t="shared" si="150"/>
        <v/>
      </c>
    </row>
    <row r="9647" spans="15:15" x14ac:dyDescent="0.5">
      <c r="O9647" t="str">
        <f t="shared" si="150"/>
        <v/>
      </c>
    </row>
    <row r="9648" spans="15:15" x14ac:dyDescent="0.5">
      <c r="O9648" t="str">
        <f t="shared" si="150"/>
        <v/>
      </c>
    </row>
    <row r="9649" spans="15:15" x14ac:dyDescent="0.5">
      <c r="O9649" t="str">
        <f t="shared" si="150"/>
        <v/>
      </c>
    </row>
    <row r="9650" spans="15:15" x14ac:dyDescent="0.5">
      <c r="O9650" t="str">
        <f t="shared" si="150"/>
        <v/>
      </c>
    </row>
    <row r="9651" spans="15:15" x14ac:dyDescent="0.5">
      <c r="O9651" t="str">
        <f t="shared" si="150"/>
        <v/>
      </c>
    </row>
    <row r="9652" spans="15:15" x14ac:dyDescent="0.5">
      <c r="O9652" t="str">
        <f t="shared" si="150"/>
        <v/>
      </c>
    </row>
    <row r="9653" spans="15:15" x14ac:dyDescent="0.5">
      <c r="O9653" t="str">
        <f t="shared" si="150"/>
        <v/>
      </c>
    </row>
    <row r="9654" spans="15:15" x14ac:dyDescent="0.5">
      <c r="O9654" t="str">
        <f t="shared" si="150"/>
        <v/>
      </c>
    </row>
    <row r="9655" spans="15:15" x14ac:dyDescent="0.5">
      <c r="O9655" t="str">
        <f t="shared" si="150"/>
        <v/>
      </c>
    </row>
    <row r="9656" spans="15:15" x14ac:dyDescent="0.5">
      <c r="O9656" t="str">
        <f t="shared" si="150"/>
        <v/>
      </c>
    </row>
    <row r="9657" spans="15:15" x14ac:dyDescent="0.5">
      <c r="O9657" t="str">
        <f t="shared" si="150"/>
        <v/>
      </c>
    </row>
    <row r="9658" spans="15:15" x14ac:dyDescent="0.5">
      <c r="O9658" t="str">
        <f t="shared" si="150"/>
        <v/>
      </c>
    </row>
    <row r="9659" spans="15:15" x14ac:dyDescent="0.5">
      <c r="O9659" t="str">
        <f t="shared" si="150"/>
        <v/>
      </c>
    </row>
    <row r="9660" spans="15:15" x14ac:dyDescent="0.5">
      <c r="O9660" t="str">
        <f t="shared" si="150"/>
        <v/>
      </c>
    </row>
    <row r="9661" spans="15:15" x14ac:dyDescent="0.5">
      <c r="O9661" t="str">
        <f t="shared" si="150"/>
        <v/>
      </c>
    </row>
    <row r="9662" spans="15:15" x14ac:dyDescent="0.5">
      <c r="O9662" t="str">
        <f t="shared" si="150"/>
        <v/>
      </c>
    </row>
    <row r="9663" spans="15:15" x14ac:dyDescent="0.5">
      <c r="O9663" t="str">
        <f t="shared" si="150"/>
        <v/>
      </c>
    </row>
    <row r="9664" spans="15:15" x14ac:dyDescent="0.5">
      <c r="O9664" t="str">
        <f t="shared" si="150"/>
        <v/>
      </c>
    </row>
    <row r="9665" spans="15:15" x14ac:dyDescent="0.5">
      <c r="O9665" t="str">
        <f t="shared" si="150"/>
        <v/>
      </c>
    </row>
    <row r="9666" spans="15:15" x14ac:dyDescent="0.5">
      <c r="O9666" t="str">
        <f t="shared" si="150"/>
        <v/>
      </c>
    </row>
    <row r="9667" spans="15:15" x14ac:dyDescent="0.5">
      <c r="O9667" t="str">
        <f t="shared" ref="O9667:O9730" si="151">IF(L9667="","",MONTH(L9667))</f>
        <v/>
      </c>
    </row>
    <row r="9668" spans="15:15" x14ac:dyDescent="0.5">
      <c r="O9668" t="str">
        <f t="shared" si="151"/>
        <v/>
      </c>
    </row>
    <row r="9669" spans="15:15" x14ac:dyDescent="0.5">
      <c r="O9669" t="str">
        <f t="shared" si="151"/>
        <v/>
      </c>
    </row>
    <row r="9670" spans="15:15" x14ac:dyDescent="0.5">
      <c r="O9670" t="str">
        <f t="shared" si="151"/>
        <v/>
      </c>
    </row>
    <row r="9671" spans="15:15" x14ac:dyDescent="0.5">
      <c r="O9671" t="str">
        <f t="shared" si="151"/>
        <v/>
      </c>
    </row>
    <row r="9672" spans="15:15" x14ac:dyDescent="0.5">
      <c r="O9672" t="str">
        <f t="shared" si="151"/>
        <v/>
      </c>
    </row>
    <row r="9673" spans="15:15" x14ac:dyDescent="0.5">
      <c r="O9673" t="str">
        <f t="shared" si="151"/>
        <v/>
      </c>
    </row>
    <row r="9674" spans="15:15" x14ac:dyDescent="0.5">
      <c r="O9674" t="str">
        <f t="shared" si="151"/>
        <v/>
      </c>
    </row>
    <row r="9675" spans="15:15" x14ac:dyDescent="0.5">
      <c r="O9675" t="str">
        <f t="shared" si="151"/>
        <v/>
      </c>
    </row>
    <row r="9676" spans="15:15" x14ac:dyDescent="0.5">
      <c r="O9676" t="str">
        <f t="shared" si="151"/>
        <v/>
      </c>
    </row>
    <row r="9677" spans="15:15" x14ac:dyDescent="0.5">
      <c r="O9677" t="str">
        <f t="shared" si="151"/>
        <v/>
      </c>
    </row>
    <row r="9678" spans="15:15" x14ac:dyDescent="0.5">
      <c r="O9678" t="str">
        <f t="shared" si="151"/>
        <v/>
      </c>
    </row>
    <row r="9679" spans="15:15" x14ac:dyDescent="0.5">
      <c r="O9679" t="str">
        <f t="shared" si="151"/>
        <v/>
      </c>
    </row>
    <row r="9680" spans="15:15" x14ac:dyDescent="0.5">
      <c r="O9680" t="str">
        <f t="shared" si="151"/>
        <v/>
      </c>
    </row>
    <row r="9681" spans="15:15" x14ac:dyDescent="0.5">
      <c r="O9681" t="str">
        <f t="shared" si="151"/>
        <v/>
      </c>
    </row>
    <row r="9682" spans="15:15" x14ac:dyDescent="0.5">
      <c r="O9682" t="str">
        <f t="shared" si="151"/>
        <v/>
      </c>
    </row>
    <row r="9683" spans="15:15" x14ac:dyDescent="0.5">
      <c r="O9683" t="str">
        <f t="shared" si="151"/>
        <v/>
      </c>
    </row>
    <row r="9684" spans="15:15" x14ac:dyDescent="0.5">
      <c r="O9684" t="str">
        <f t="shared" si="151"/>
        <v/>
      </c>
    </row>
    <row r="9685" spans="15:15" x14ac:dyDescent="0.5">
      <c r="O9685" t="str">
        <f t="shared" si="151"/>
        <v/>
      </c>
    </row>
    <row r="9686" spans="15:15" x14ac:dyDescent="0.5">
      <c r="O9686" t="str">
        <f t="shared" si="151"/>
        <v/>
      </c>
    </row>
    <row r="9687" spans="15:15" x14ac:dyDescent="0.5">
      <c r="O9687" t="str">
        <f t="shared" si="151"/>
        <v/>
      </c>
    </row>
    <row r="9688" spans="15:15" x14ac:dyDescent="0.5">
      <c r="O9688" t="str">
        <f t="shared" si="151"/>
        <v/>
      </c>
    </row>
    <row r="9689" spans="15:15" x14ac:dyDescent="0.5">
      <c r="O9689" t="str">
        <f t="shared" si="151"/>
        <v/>
      </c>
    </row>
    <row r="9690" spans="15:15" x14ac:dyDescent="0.5">
      <c r="O9690" t="str">
        <f t="shared" si="151"/>
        <v/>
      </c>
    </row>
    <row r="9691" spans="15:15" x14ac:dyDescent="0.5">
      <c r="O9691" t="str">
        <f t="shared" si="151"/>
        <v/>
      </c>
    </row>
    <row r="9692" spans="15:15" x14ac:dyDescent="0.5">
      <c r="O9692" t="str">
        <f t="shared" si="151"/>
        <v/>
      </c>
    </row>
    <row r="9693" spans="15:15" x14ac:dyDescent="0.5">
      <c r="O9693" t="str">
        <f t="shared" si="151"/>
        <v/>
      </c>
    </row>
    <row r="9694" spans="15:15" x14ac:dyDescent="0.5">
      <c r="O9694" t="str">
        <f t="shared" si="151"/>
        <v/>
      </c>
    </row>
    <row r="9695" spans="15:15" x14ac:dyDescent="0.5">
      <c r="O9695" t="str">
        <f t="shared" si="151"/>
        <v/>
      </c>
    </row>
    <row r="9696" spans="15:15" x14ac:dyDescent="0.5">
      <c r="O9696" t="str">
        <f t="shared" si="151"/>
        <v/>
      </c>
    </row>
    <row r="9697" spans="15:15" x14ac:dyDescent="0.5">
      <c r="O9697" t="str">
        <f t="shared" si="151"/>
        <v/>
      </c>
    </row>
    <row r="9698" spans="15:15" x14ac:dyDescent="0.5">
      <c r="O9698" t="str">
        <f t="shared" si="151"/>
        <v/>
      </c>
    </row>
    <row r="9699" spans="15:15" x14ac:dyDescent="0.5">
      <c r="O9699" t="str">
        <f t="shared" si="151"/>
        <v/>
      </c>
    </row>
    <row r="9700" spans="15:15" x14ac:dyDescent="0.5">
      <c r="O9700" t="str">
        <f t="shared" si="151"/>
        <v/>
      </c>
    </row>
    <row r="9701" spans="15:15" x14ac:dyDescent="0.5">
      <c r="O9701" t="str">
        <f t="shared" si="151"/>
        <v/>
      </c>
    </row>
    <row r="9702" spans="15:15" x14ac:dyDescent="0.5">
      <c r="O9702" t="str">
        <f t="shared" si="151"/>
        <v/>
      </c>
    </row>
    <row r="9703" spans="15:15" x14ac:dyDescent="0.5">
      <c r="O9703" t="str">
        <f t="shared" si="151"/>
        <v/>
      </c>
    </row>
    <row r="9704" spans="15:15" x14ac:dyDescent="0.5">
      <c r="O9704" t="str">
        <f t="shared" si="151"/>
        <v/>
      </c>
    </row>
    <row r="9705" spans="15:15" x14ac:dyDescent="0.5">
      <c r="O9705" t="str">
        <f t="shared" si="151"/>
        <v/>
      </c>
    </row>
    <row r="9706" spans="15:15" x14ac:dyDescent="0.5">
      <c r="O9706" t="str">
        <f t="shared" si="151"/>
        <v/>
      </c>
    </row>
    <row r="9707" spans="15:15" x14ac:dyDescent="0.5">
      <c r="O9707" t="str">
        <f t="shared" si="151"/>
        <v/>
      </c>
    </row>
    <row r="9708" spans="15:15" x14ac:dyDescent="0.5">
      <c r="O9708" t="str">
        <f t="shared" si="151"/>
        <v/>
      </c>
    </row>
    <row r="9709" spans="15:15" x14ac:dyDescent="0.5">
      <c r="O9709" t="str">
        <f t="shared" si="151"/>
        <v/>
      </c>
    </row>
    <row r="9710" spans="15:15" x14ac:dyDescent="0.5">
      <c r="O9710" t="str">
        <f t="shared" si="151"/>
        <v/>
      </c>
    </row>
    <row r="9711" spans="15:15" x14ac:dyDescent="0.5">
      <c r="O9711" t="str">
        <f t="shared" si="151"/>
        <v/>
      </c>
    </row>
    <row r="9712" spans="15:15" x14ac:dyDescent="0.5">
      <c r="O9712" t="str">
        <f t="shared" si="151"/>
        <v/>
      </c>
    </row>
    <row r="9713" spans="15:15" x14ac:dyDescent="0.5">
      <c r="O9713" t="str">
        <f t="shared" si="151"/>
        <v/>
      </c>
    </row>
    <row r="9714" spans="15:15" x14ac:dyDescent="0.5">
      <c r="O9714" t="str">
        <f t="shared" si="151"/>
        <v/>
      </c>
    </row>
    <row r="9715" spans="15:15" x14ac:dyDescent="0.5">
      <c r="O9715" t="str">
        <f t="shared" si="151"/>
        <v/>
      </c>
    </row>
    <row r="9716" spans="15:15" x14ac:dyDescent="0.5">
      <c r="O9716" t="str">
        <f t="shared" si="151"/>
        <v/>
      </c>
    </row>
    <row r="9717" spans="15:15" x14ac:dyDescent="0.5">
      <c r="O9717" t="str">
        <f t="shared" si="151"/>
        <v/>
      </c>
    </row>
    <row r="9718" spans="15:15" x14ac:dyDescent="0.5">
      <c r="O9718" t="str">
        <f t="shared" si="151"/>
        <v/>
      </c>
    </row>
    <row r="9719" spans="15:15" x14ac:dyDescent="0.5">
      <c r="O9719" t="str">
        <f t="shared" si="151"/>
        <v/>
      </c>
    </row>
    <row r="9720" spans="15:15" x14ac:dyDescent="0.5">
      <c r="O9720" t="str">
        <f t="shared" si="151"/>
        <v/>
      </c>
    </row>
    <row r="9721" spans="15:15" x14ac:dyDescent="0.5">
      <c r="O9721" t="str">
        <f t="shared" si="151"/>
        <v/>
      </c>
    </row>
    <row r="9722" spans="15:15" x14ac:dyDescent="0.5">
      <c r="O9722" t="str">
        <f t="shared" si="151"/>
        <v/>
      </c>
    </row>
    <row r="9723" spans="15:15" x14ac:dyDescent="0.5">
      <c r="O9723" t="str">
        <f t="shared" si="151"/>
        <v/>
      </c>
    </row>
    <row r="9724" spans="15:15" x14ac:dyDescent="0.5">
      <c r="O9724" t="str">
        <f t="shared" si="151"/>
        <v/>
      </c>
    </row>
    <row r="9725" spans="15:15" x14ac:dyDescent="0.5">
      <c r="O9725" t="str">
        <f t="shared" si="151"/>
        <v/>
      </c>
    </row>
    <row r="9726" spans="15:15" x14ac:dyDescent="0.5">
      <c r="O9726" t="str">
        <f t="shared" si="151"/>
        <v/>
      </c>
    </row>
    <row r="9727" spans="15:15" x14ac:dyDescent="0.5">
      <c r="O9727" t="str">
        <f t="shared" si="151"/>
        <v/>
      </c>
    </row>
    <row r="9728" spans="15:15" x14ac:dyDescent="0.5">
      <c r="O9728" t="str">
        <f t="shared" si="151"/>
        <v/>
      </c>
    </row>
    <row r="9729" spans="15:15" x14ac:dyDescent="0.5">
      <c r="O9729" t="str">
        <f t="shared" si="151"/>
        <v/>
      </c>
    </row>
    <row r="9730" spans="15:15" x14ac:dyDescent="0.5">
      <c r="O9730" t="str">
        <f t="shared" si="151"/>
        <v/>
      </c>
    </row>
    <row r="9731" spans="15:15" x14ac:dyDescent="0.5">
      <c r="O9731" t="str">
        <f t="shared" ref="O9731:O9794" si="152">IF(L9731="","",MONTH(L9731))</f>
        <v/>
      </c>
    </row>
    <row r="9732" spans="15:15" x14ac:dyDescent="0.5">
      <c r="O9732" t="str">
        <f t="shared" si="152"/>
        <v/>
      </c>
    </row>
    <row r="9733" spans="15:15" x14ac:dyDescent="0.5">
      <c r="O9733" t="str">
        <f t="shared" si="152"/>
        <v/>
      </c>
    </row>
    <row r="9734" spans="15:15" x14ac:dyDescent="0.5">
      <c r="O9734" t="str">
        <f t="shared" si="152"/>
        <v/>
      </c>
    </row>
    <row r="9735" spans="15:15" x14ac:dyDescent="0.5">
      <c r="O9735" t="str">
        <f t="shared" si="152"/>
        <v/>
      </c>
    </row>
    <row r="9736" spans="15:15" x14ac:dyDescent="0.5">
      <c r="O9736" t="str">
        <f t="shared" si="152"/>
        <v/>
      </c>
    </row>
    <row r="9737" spans="15:15" x14ac:dyDescent="0.5">
      <c r="O9737" t="str">
        <f t="shared" si="152"/>
        <v/>
      </c>
    </row>
    <row r="9738" spans="15:15" x14ac:dyDescent="0.5">
      <c r="O9738" t="str">
        <f t="shared" si="152"/>
        <v/>
      </c>
    </row>
    <row r="9739" spans="15:15" x14ac:dyDescent="0.5">
      <c r="O9739" t="str">
        <f t="shared" si="152"/>
        <v/>
      </c>
    </row>
    <row r="9740" spans="15:15" x14ac:dyDescent="0.5">
      <c r="O9740" t="str">
        <f t="shared" si="152"/>
        <v/>
      </c>
    </row>
    <row r="9741" spans="15:15" x14ac:dyDescent="0.5">
      <c r="O9741" t="str">
        <f t="shared" si="152"/>
        <v/>
      </c>
    </row>
    <row r="9742" spans="15:15" x14ac:dyDescent="0.5">
      <c r="O9742" t="str">
        <f t="shared" si="152"/>
        <v/>
      </c>
    </row>
    <row r="9743" spans="15:15" x14ac:dyDescent="0.5">
      <c r="O9743" t="str">
        <f t="shared" si="152"/>
        <v/>
      </c>
    </row>
    <row r="9744" spans="15:15" x14ac:dyDescent="0.5">
      <c r="O9744" t="str">
        <f t="shared" si="152"/>
        <v/>
      </c>
    </row>
    <row r="9745" spans="15:15" x14ac:dyDescent="0.5">
      <c r="O9745" t="str">
        <f t="shared" si="152"/>
        <v/>
      </c>
    </row>
    <row r="9746" spans="15:15" x14ac:dyDescent="0.5">
      <c r="O9746" t="str">
        <f t="shared" si="152"/>
        <v/>
      </c>
    </row>
    <row r="9747" spans="15:15" x14ac:dyDescent="0.5">
      <c r="O9747" t="str">
        <f t="shared" si="152"/>
        <v/>
      </c>
    </row>
    <row r="9748" spans="15:15" x14ac:dyDescent="0.5">
      <c r="O9748" t="str">
        <f t="shared" si="152"/>
        <v/>
      </c>
    </row>
    <row r="9749" spans="15:15" x14ac:dyDescent="0.5">
      <c r="O9749" t="str">
        <f t="shared" si="152"/>
        <v/>
      </c>
    </row>
    <row r="9750" spans="15:15" x14ac:dyDescent="0.5">
      <c r="O9750" t="str">
        <f t="shared" si="152"/>
        <v/>
      </c>
    </row>
    <row r="9751" spans="15:15" x14ac:dyDescent="0.5">
      <c r="O9751" t="str">
        <f t="shared" si="152"/>
        <v/>
      </c>
    </row>
    <row r="9752" spans="15:15" x14ac:dyDescent="0.5">
      <c r="O9752" t="str">
        <f t="shared" si="152"/>
        <v/>
      </c>
    </row>
    <row r="9753" spans="15:15" x14ac:dyDescent="0.5">
      <c r="O9753" t="str">
        <f t="shared" si="152"/>
        <v/>
      </c>
    </row>
    <row r="9754" spans="15:15" x14ac:dyDescent="0.5">
      <c r="O9754" t="str">
        <f t="shared" si="152"/>
        <v/>
      </c>
    </row>
    <row r="9755" spans="15:15" x14ac:dyDescent="0.5">
      <c r="O9755" t="str">
        <f t="shared" si="152"/>
        <v/>
      </c>
    </row>
    <row r="9756" spans="15:15" x14ac:dyDescent="0.5">
      <c r="O9756" t="str">
        <f t="shared" si="152"/>
        <v/>
      </c>
    </row>
    <row r="9757" spans="15:15" x14ac:dyDescent="0.5">
      <c r="O9757" t="str">
        <f t="shared" si="152"/>
        <v/>
      </c>
    </row>
    <row r="9758" spans="15:15" x14ac:dyDescent="0.5">
      <c r="O9758" t="str">
        <f t="shared" si="152"/>
        <v/>
      </c>
    </row>
    <row r="9759" spans="15:15" x14ac:dyDescent="0.5">
      <c r="O9759" t="str">
        <f t="shared" si="152"/>
        <v/>
      </c>
    </row>
    <row r="9760" spans="15:15" x14ac:dyDescent="0.5">
      <c r="O9760" t="str">
        <f t="shared" si="152"/>
        <v/>
      </c>
    </row>
    <row r="9761" spans="15:15" x14ac:dyDescent="0.5">
      <c r="O9761" t="str">
        <f t="shared" si="152"/>
        <v/>
      </c>
    </row>
    <row r="9762" spans="15:15" x14ac:dyDescent="0.5">
      <c r="O9762" t="str">
        <f t="shared" si="152"/>
        <v/>
      </c>
    </row>
    <row r="9763" spans="15:15" x14ac:dyDescent="0.5">
      <c r="O9763" t="str">
        <f t="shared" si="152"/>
        <v/>
      </c>
    </row>
    <row r="9764" spans="15:15" x14ac:dyDescent="0.5">
      <c r="O9764" t="str">
        <f t="shared" si="152"/>
        <v/>
      </c>
    </row>
    <row r="9765" spans="15:15" x14ac:dyDescent="0.5">
      <c r="O9765" t="str">
        <f t="shared" si="152"/>
        <v/>
      </c>
    </row>
    <row r="9766" spans="15:15" x14ac:dyDescent="0.5">
      <c r="O9766" t="str">
        <f t="shared" si="152"/>
        <v/>
      </c>
    </row>
    <row r="9767" spans="15:15" x14ac:dyDescent="0.5">
      <c r="O9767" t="str">
        <f t="shared" si="152"/>
        <v/>
      </c>
    </row>
    <row r="9768" spans="15:15" x14ac:dyDescent="0.5">
      <c r="O9768" t="str">
        <f t="shared" si="152"/>
        <v/>
      </c>
    </row>
    <row r="9769" spans="15:15" x14ac:dyDescent="0.5">
      <c r="O9769" t="str">
        <f t="shared" si="152"/>
        <v/>
      </c>
    </row>
    <row r="9770" spans="15:15" x14ac:dyDescent="0.5">
      <c r="O9770" t="str">
        <f t="shared" si="152"/>
        <v/>
      </c>
    </row>
    <row r="9771" spans="15:15" x14ac:dyDescent="0.5">
      <c r="O9771" t="str">
        <f t="shared" si="152"/>
        <v/>
      </c>
    </row>
    <row r="9772" spans="15:15" x14ac:dyDescent="0.5">
      <c r="O9772" t="str">
        <f t="shared" si="152"/>
        <v/>
      </c>
    </row>
    <row r="9773" spans="15:15" x14ac:dyDescent="0.5">
      <c r="O9773" t="str">
        <f t="shared" si="152"/>
        <v/>
      </c>
    </row>
    <row r="9774" spans="15:15" x14ac:dyDescent="0.5">
      <c r="O9774" t="str">
        <f t="shared" si="152"/>
        <v/>
      </c>
    </row>
    <row r="9775" spans="15:15" x14ac:dyDescent="0.5">
      <c r="O9775" t="str">
        <f t="shared" si="152"/>
        <v/>
      </c>
    </row>
    <row r="9776" spans="15:15" x14ac:dyDescent="0.5">
      <c r="O9776" t="str">
        <f t="shared" si="152"/>
        <v/>
      </c>
    </row>
    <row r="9777" spans="15:15" x14ac:dyDescent="0.5">
      <c r="O9777" t="str">
        <f t="shared" si="152"/>
        <v/>
      </c>
    </row>
    <row r="9778" spans="15:15" x14ac:dyDescent="0.5">
      <c r="O9778" t="str">
        <f t="shared" si="152"/>
        <v/>
      </c>
    </row>
    <row r="9779" spans="15:15" x14ac:dyDescent="0.5">
      <c r="O9779" t="str">
        <f t="shared" si="152"/>
        <v/>
      </c>
    </row>
    <row r="9780" spans="15:15" x14ac:dyDescent="0.5">
      <c r="O9780" t="str">
        <f t="shared" si="152"/>
        <v/>
      </c>
    </row>
    <row r="9781" spans="15:15" x14ac:dyDescent="0.5">
      <c r="O9781" t="str">
        <f t="shared" si="152"/>
        <v/>
      </c>
    </row>
    <row r="9782" spans="15:15" x14ac:dyDescent="0.5">
      <c r="O9782" t="str">
        <f t="shared" si="152"/>
        <v/>
      </c>
    </row>
    <row r="9783" spans="15:15" x14ac:dyDescent="0.5">
      <c r="O9783" t="str">
        <f t="shared" si="152"/>
        <v/>
      </c>
    </row>
    <row r="9784" spans="15:15" x14ac:dyDescent="0.5">
      <c r="O9784" t="str">
        <f t="shared" si="152"/>
        <v/>
      </c>
    </row>
    <row r="9785" spans="15:15" x14ac:dyDescent="0.5">
      <c r="O9785" t="str">
        <f t="shared" si="152"/>
        <v/>
      </c>
    </row>
    <row r="9786" spans="15:15" x14ac:dyDescent="0.5">
      <c r="O9786" t="str">
        <f t="shared" si="152"/>
        <v/>
      </c>
    </row>
    <row r="9787" spans="15:15" x14ac:dyDescent="0.5">
      <c r="O9787" t="str">
        <f t="shared" si="152"/>
        <v/>
      </c>
    </row>
    <row r="9788" spans="15:15" x14ac:dyDescent="0.5">
      <c r="O9788" t="str">
        <f t="shared" si="152"/>
        <v/>
      </c>
    </row>
    <row r="9789" spans="15:15" x14ac:dyDescent="0.5">
      <c r="O9789" t="str">
        <f t="shared" si="152"/>
        <v/>
      </c>
    </row>
    <row r="9790" spans="15:15" x14ac:dyDescent="0.5">
      <c r="O9790" t="str">
        <f t="shared" si="152"/>
        <v/>
      </c>
    </row>
    <row r="9791" spans="15:15" x14ac:dyDescent="0.5">
      <c r="O9791" t="str">
        <f t="shared" si="152"/>
        <v/>
      </c>
    </row>
    <row r="9792" spans="15:15" x14ac:dyDescent="0.5">
      <c r="O9792" t="str">
        <f t="shared" si="152"/>
        <v/>
      </c>
    </row>
    <row r="9793" spans="15:15" x14ac:dyDescent="0.5">
      <c r="O9793" t="str">
        <f t="shared" si="152"/>
        <v/>
      </c>
    </row>
    <row r="9794" spans="15:15" x14ac:dyDescent="0.5">
      <c r="O9794" t="str">
        <f t="shared" si="152"/>
        <v/>
      </c>
    </row>
    <row r="9795" spans="15:15" x14ac:dyDescent="0.5">
      <c r="O9795" t="str">
        <f t="shared" ref="O9795:O9858" si="153">IF(L9795="","",MONTH(L9795))</f>
        <v/>
      </c>
    </row>
    <row r="9796" spans="15:15" x14ac:dyDescent="0.5">
      <c r="O9796" t="str">
        <f t="shared" si="153"/>
        <v/>
      </c>
    </row>
    <row r="9797" spans="15:15" x14ac:dyDescent="0.5">
      <c r="O9797" t="str">
        <f t="shared" si="153"/>
        <v/>
      </c>
    </row>
    <row r="9798" spans="15:15" x14ac:dyDescent="0.5">
      <c r="O9798" t="str">
        <f t="shared" si="153"/>
        <v/>
      </c>
    </row>
    <row r="9799" spans="15:15" x14ac:dyDescent="0.5">
      <c r="O9799" t="str">
        <f t="shared" si="153"/>
        <v/>
      </c>
    </row>
    <row r="9800" spans="15:15" x14ac:dyDescent="0.5">
      <c r="O9800" t="str">
        <f t="shared" si="153"/>
        <v/>
      </c>
    </row>
    <row r="9801" spans="15:15" x14ac:dyDescent="0.5">
      <c r="O9801" t="str">
        <f t="shared" si="153"/>
        <v/>
      </c>
    </row>
    <row r="9802" spans="15:15" x14ac:dyDescent="0.5">
      <c r="O9802" t="str">
        <f t="shared" si="153"/>
        <v/>
      </c>
    </row>
    <row r="9803" spans="15:15" x14ac:dyDescent="0.5">
      <c r="O9803" t="str">
        <f t="shared" si="153"/>
        <v/>
      </c>
    </row>
    <row r="9804" spans="15:15" x14ac:dyDescent="0.5">
      <c r="O9804" t="str">
        <f t="shared" si="153"/>
        <v/>
      </c>
    </row>
    <row r="9805" spans="15:15" x14ac:dyDescent="0.5">
      <c r="O9805" t="str">
        <f t="shared" si="153"/>
        <v/>
      </c>
    </row>
    <row r="9806" spans="15:15" x14ac:dyDescent="0.5">
      <c r="O9806" t="str">
        <f t="shared" si="153"/>
        <v/>
      </c>
    </row>
    <row r="9807" spans="15:15" x14ac:dyDescent="0.5">
      <c r="O9807" t="str">
        <f t="shared" si="153"/>
        <v/>
      </c>
    </row>
    <row r="9808" spans="15:15" x14ac:dyDescent="0.5">
      <c r="O9808" t="str">
        <f t="shared" si="153"/>
        <v/>
      </c>
    </row>
    <row r="9809" spans="15:15" x14ac:dyDescent="0.5">
      <c r="O9809" t="str">
        <f t="shared" si="153"/>
        <v/>
      </c>
    </row>
    <row r="9810" spans="15:15" x14ac:dyDescent="0.5">
      <c r="O9810" t="str">
        <f t="shared" si="153"/>
        <v/>
      </c>
    </row>
    <row r="9811" spans="15:15" x14ac:dyDescent="0.5">
      <c r="O9811" t="str">
        <f t="shared" si="153"/>
        <v/>
      </c>
    </row>
    <row r="9812" spans="15:15" x14ac:dyDescent="0.5">
      <c r="O9812" t="str">
        <f t="shared" si="153"/>
        <v/>
      </c>
    </row>
    <row r="9813" spans="15:15" x14ac:dyDescent="0.5">
      <c r="O9813" t="str">
        <f t="shared" si="153"/>
        <v/>
      </c>
    </row>
    <row r="9814" spans="15:15" x14ac:dyDescent="0.5">
      <c r="O9814" t="str">
        <f t="shared" si="153"/>
        <v/>
      </c>
    </row>
    <row r="9815" spans="15:15" x14ac:dyDescent="0.5">
      <c r="O9815" t="str">
        <f t="shared" si="153"/>
        <v/>
      </c>
    </row>
    <row r="9816" spans="15:15" x14ac:dyDescent="0.5">
      <c r="O9816" t="str">
        <f t="shared" si="153"/>
        <v/>
      </c>
    </row>
    <row r="9817" spans="15:15" x14ac:dyDescent="0.5">
      <c r="O9817" t="str">
        <f t="shared" si="153"/>
        <v/>
      </c>
    </row>
    <row r="9818" spans="15:15" x14ac:dyDescent="0.5">
      <c r="O9818" t="str">
        <f t="shared" si="153"/>
        <v/>
      </c>
    </row>
    <row r="9819" spans="15:15" x14ac:dyDescent="0.5">
      <c r="O9819" t="str">
        <f t="shared" si="153"/>
        <v/>
      </c>
    </row>
    <row r="9820" spans="15:15" x14ac:dyDescent="0.5">
      <c r="O9820" t="str">
        <f t="shared" si="153"/>
        <v/>
      </c>
    </row>
    <row r="9821" spans="15:15" x14ac:dyDescent="0.5">
      <c r="O9821" t="str">
        <f t="shared" si="153"/>
        <v/>
      </c>
    </row>
    <row r="9822" spans="15:15" x14ac:dyDescent="0.5">
      <c r="O9822" t="str">
        <f t="shared" si="153"/>
        <v/>
      </c>
    </row>
    <row r="9823" spans="15:15" x14ac:dyDescent="0.5">
      <c r="O9823" t="str">
        <f t="shared" si="153"/>
        <v/>
      </c>
    </row>
    <row r="9824" spans="15:15" x14ac:dyDescent="0.5">
      <c r="O9824" t="str">
        <f t="shared" si="153"/>
        <v/>
      </c>
    </row>
    <row r="9825" spans="15:15" x14ac:dyDescent="0.5">
      <c r="O9825" t="str">
        <f t="shared" si="153"/>
        <v/>
      </c>
    </row>
    <row r="9826" spans="15:15" x14ac:dyDescent="0.5">
      <c r="O9826" t="str">
        <f t="shared" si="153"/>
        <v/>
      </c>
    </row>
    <row r="9827" spans="15:15" x14ac:dyDescent="0.5">
      <c r="O9827" t="str">
        <f t="shared" si="153"/>
        <v/>
      </c>
    </row>
    <row r="9828" spans="15:15" x14ac:dyDescent="0.5">
      <c r="O9828" t="str">
        <f t="shared" si="153"/>
        <v/>
      </c>
    </row>
    <row r="9829" spans="15:15" x14ac:dyDescent="0.5">
      <c r="O9829" t="str">
        <f t="shared" si="153"/>
        <v/>
      </c>
    </row>
    <row r="9830" spans="15:15" x14ac:dyDescent="0.5">
      <c r="O9830" t="str">
        <f t="shared" si="153"/>
        <v/>
      </c>
    </row>
    <row r="9831" spans="15:15" x14ac:dyDescent="0.5">
      <c r="O9831" t="str">
        <f t="shared" si="153"/>
        <v/>
      </c>
    </row>
    <row r="9832" spans="15:15" x14ac:dyDescent="0.5">
      <c r="O9832" t="str">
        <f t="shared" si="153"/>
        <v/>
      </c>
    </row>
    <row r="9833" spans="15:15" x14ac:dyDescent="0.5">
      <c r="O9833" t="str">
        <f t="shared" si="153"/>
        <v/>
      </c>
    </row>
    <row r="9834" spans="15:15" x14ac:dyDescent="0.5">
      <c r="O9834" t="str">
        <f t="shared" si="153"/>
        <v/>
      </c>
    </row>
    <row r="9835" spans="15:15" x14ac:dyDescent="0.5">
      <c r="O9835" t="str">
        <f t="shared" si="153"/>
        <v/>
      </c>
    </row>
    <row r="9836" spans="15:15" x14ac:dyDescent="0.5">
      <c r="O9836" t="str">
        <f t="shared" si="153"/>
        <v/>
      </c>
    </row>
    <row r="9837" spans="15:15" x14ac:dyDescent="0.5">
      <c r="O9837" t="str">
        <f t="shared" si="153"/>
        <v/>
      </c>
    </row>
    <row r="9838" spans="15:15" x14ac:dyDescent="0.5">
      <c r="O9838" t="str">
        <f t="shared" si="153"/>
        <v/>
      </c>
    </row>
    <row r="9839" spans="15:15" x14ac:dyDescent="0.5">
      <c r="O9839" t="str">
        <f t="shared" si="153"/>
        <v/>
      </c>
    </row>
    <row r="9840" spans="15:15" x14ac:dyDescent="0.5">
      <c r="O9840" t="str">
        <f t="shared" si="153"/>
        <v/>
      </c>
    </row>
    <row r="9841" spans="15:15" x14ac:dyDescent="0.5">
      <c r="O9841" t="str">
        <f t="shared" si="153"/>
        <v/>
      </c>
    </row>
    <row r="9842" spans="15:15" x14ac:dyDescent="0.5">
      <c r="O9842" t="str">
        <f t="shared" si="153"/>
        <v/>
      </c>
    </row>
    <row r="9843" spans="15:15" x14ac:dyDescent="0.5">
      <c r="O9843" t="str">
        <f t="shared" si="153"/>
        <v/>
      </c>
    </row>
    <row r="9844" spans="15:15" x14ac:dyDescent="0.5">
      <c r="O9844" t="str">
        <f t="shared" si="153"/>
        <v/>
      </c>
    </row>
    <row r="9845" spans="15:15" x14ac:dyDescent="0.5">
      <c r="O9845" t="str">
        <f t="shared" si="153"/>
        <v/>
      </c>
    </row>
    <row r="9846" spans="15:15" x14ac:dyDescent="0.5">
      <c r="O9846" t="str">
        <f t="shared" si="153"/>
        <v/>
      </c>
    </row>
    <row r="9847" spans="15:15" x14ac:dyDescent="0.5">
      <c r="O9847" t="str">
        <f t="shared" si="153"/>
        <v/>
      </c>
    </row>
    <row r="9848" spans="15:15" x14ac:dyDescent="0.5">
      <c r="O9848" t="str">
        <f t="shared" si="153"/>
        <v/>
      </c>
    </row>
    <row r="9849" spans="15:15" x14ac:dyDescent="0.5">
      <c r="O9849" t="str">
        <f t="shared" si="153"/>
        <v/>
      </c>
    </row>
    <row r="9850" spans="15:15" x14ac:dyDescent="0.5">
      <c r="O9850" t="str">
        <f t="shared" si="153"/>
        <v/>
      </c>
    </row>
    <row r="9851" spans="15:15" x14ac:dyDescent="0.5">
      <c r="O9851" t="str">
        <f t="shared" si="153"/>
        <v/>
      </c>
    </row>
    <row r="9852" spans="15:15" x14ac:dyDescent="0.5">
      <c r="O9852" t="str">
        <f t="shared" si="153"/>
        <v/>
      </c>
    </row>
    <row r="9853" spans="15:15" x14ac:dyDescent="0.5">
      <c r="O9853" t="str">
        <f t="shared" si="153"/>
        <v/>
      </c>
    </row>
    <row r="9854" spans="15:15" x14ac:dyDescent="0.5">
      <c r="O9854" t="str">
        <f t="shared" si="153"/>
        <v/>
      </c>
    </row>
    <row r="9855" spans="15:15" x14ac:dyDescent="0.5">
      <c r="O9855" t="str">
        <f t="shared" si="153"/>
        <v/>
      </c>
    </row>
    <row r="9856" spans="15:15" x14ac:dyDescent="0.5">
      <c r="O9856" t="str">
        <f t="shared" si="153"/>
        <v/>
      </c>
    </row>
    <row r="9857" spans="15:15" x14ac:dyDescent="0.5">
      <c r="O9857" t="str">
        <f t="shared" si="153"/>
        <v/>
      </c>
    </row>
    <row r="9858" spans="15:15" x14ac:dyDescent="0.5">
      <c r="O9858" t="str">
        <f t="shared" si="153"/>
        <v/>
      </c>
    </row>
    <row r="9859" spans="15:15" x14ac:dyDescent="0.5">
      <c r="O9859" t="str">
        <f t="shared" ref="O9859:O9922" si="154">IF(L9859="","",MONTH(L9859))</f>
        <v/>
      </c>
    </row>
    <row r="9860" spans="15:15" x14ac:dyDescent="0.5">
      <c r="O9860" t="str">
        <f t="shared" si="154"/>
        <v/>
      </c>
    </row>
    <row r="9861" spans="15:15" x14ac:dyDescent="0.5">
      <c r="O9861" t="str">
        <f t="shared" si="154"/>
        <v/>
      </c>
    </row>
    <row r="9862" spans="15:15" x14ac:dyDescent="0.5">
      <c r="O9862" t="str">
        <f t="shared" si="154"/>
        <v/>
      </c>
    </row>
    <row r="9863" spans="15:15" x14ac:dyDescent="0.5">
      <c r="O9863" t="str">
        <f t="shared" si="154"/>
        <v/>
      </c>
    </row>
    <row r="9864" spans="15:15" x14ac:dyDescent="0.5">
      <c r="O9864" t="str">
        <f t="shared" si="154"/>
        <v/>
      </c>
    </row>
    <row r="9865" spans="15:15" x14ac:dyDescent="0.5">
      <c r="O9865" t="str">
        <f t="shared" si="154"/>
        <v/>
      </c>
    </row>
    <row r="9866" spans="15:15" x14ac:dyDescent="0.5">
      <c r="O9866" t="str">
        <f t="shared" si="154"/>
        <v/>
      </c>
    </row>
    <row r="9867" spans="15:15" x14ac:dyDescent="0.5">
      <c r="O9867" t="str">
        <f t="shared" si="154"/>
        <v/>
      </c>
    </row>
    <row r="9868" spans="15:15" x14ac:dyDescent="0.5">
      <c r="O9868" t="str">
        <f t="shared" si="154"/>
        <v/>
      </c>
    </row>
    <row r="9869" spans="15:15" x14ac:dyDescent="0.5">
      <c r="O9869" t="str">
        <f t="shared" si="154"/>
        <v/>
      </c>
    </row>
    <row r="9870" spans="15:15" x14ac:dyDescent="0.5">
      <c r="O9870" t="str">
        <f t="shared" si="154"/>
        <v/>
      </c>
    </row>
    <row r="9871" spans="15:15" x14ac:dyDescent="0.5">
      <c r="O9871" t="str">
        <f t="shared" si="154"/>
        <v/>
      </c>
    </row>
    <row r="9872" spans="15:15" x14ac:dyDescent="0.5">
      <c r="O9872" t="str">
        <f t="shared" si="154"/>
        <v/>
      </c>
    </row>
    <row r="9873" spans="15:15" x14ac:dyDescent="0.5">
      <c r="O9873" t="str">
        <f t="shared" si="154"/>
        <v/>
      </c>
    </row>
    <row r="9874" spans="15:15" x14ac:dyDescent="0.5">
      <c r="O9874" t="str">
        <f t="shared" si="154"/>
        <v/>
      </c>
    </row>
    <row r="9875" spans="15:15" x14ac:dyDescent="0.5">
      <c r="O9875" t="str">
        <f t="shared" si="154"/>
        <v/>
      </c>
    </row>
    <row r="9876" spans="15:15" x14ac:dyDescent="0.5">
      <c r="O9876" t="str">
        <f t="shared" si="154"/>
        <v/>
      </c>
    </row>
    <row r="9877" spans="15:15" x14ac:dyDescent="0.5">
      <c r="O9877" t="str">
        <f t="shared" si="154"/>
        <v/>
      </c>
    </row>
    <row r="9878" spans="15:15" x14ac:dyDescent="0.5">
      <c r="O9878" t="str">
        <f t="shared" si="154"/>
        <v/>
      </c>
    </row>
    <row r="9879" spans="15:15" x14ac:dyDescent="0.5">
      <c r="O9879" t="str">
        <f t="shared" si="154"/>
        <v/>
      </c>
    </row>
    <row r="9880" spans="15:15" x14ac:dyDescent="0.5">
      <c r="O9880" t="str">
        <f t="shared" si="154"/>
        <v/>
      </c>
    </row>
    <row r="9881" spans="15:15" x14ac:dyDescent="0.5">
      <c r="O9881" t="str">
        <f t="shared" si="154"/>
        <v/>
      </c>
    </row>
    <row r="9882" spans="15:15" x14ac:dyDescent="0.5">
      <c r="O9882" t="str">
        <f t="shared" si="154"/>
        <v/>
      </c>
    </row>
    <row r="9883" spans="15:15" x14ac:dyDescent="0.5">
      <c r="O9883" t="str">
        <f t="shared" si="154"/>
        <v/>
      </c>
    </row>
    <row r="9884" spans="15:15" x14ac:dyDescent="0.5">
      <c r="O9884" t="str">
        <f t="shared" si="154"/>
        <v/>
      </c>
    </row>
    <row r="9885" spans="15:15" x14ac:dyDescent="0.5">
      <c r="O9885" t="str">
        <f t="shared" si="154"/>
        <v/>
      </c>
    </row>
    <row r="9886" spans="15:15" x14ac:dyDescent="0.5">
      <c r="O9886" t="str">
        <f t="shared" si="154"/>
        <v/>
      </c>
    </row>
    <row r="9887" spans="15:15" x14ac:dyDescent="0.5">
      <c r="O9887" t="str">
        <f t="shared" si="154"/>
        <v/>
      </c>
    </row>
    <row r="9888" spans="15:15" x14ac:dyDescent="0.5">
      <c r="O9888" t="str">
        <f t="shared" si="154"/>
        <v/>
      </c>
    </row>
    <row r="9889" spans="15:15" x14ac:dyDescent="0.5">
      <c r="O9889" t="str">
        <f t="shared" si="154"/>
        <v/>
      </c>
    </row>
    <row r="9890" spans="15:15" x14ac:dyDescent="0.5">
      <c r="O9890" t="str">
        <f t="shared" si="154"/>
        <v/>
      </c>
    </row>
    <row r="9891" spans="15:15" x14ac:dyDescent="0.5">
      <c r="O9891" t="str">
        <f t="shared" si="154"/>
        <v/>
      </c>
    </row>
    <row r="9892" spans="15:15" x14ac:dyDescent="0.5">
      <c r="O9892" t="str">
        <f t="shared" si="154"/>
        <v/>
      </c>
    </row>
    <row r="9893" spans="15:15" x14ac:dyDescent="0.5">
      <c r="O9893" t="str">
        <f t="shared" si="154"/>
        <v/>
      </c>
    </row>
    <row r="9894" spans="15:15" x14ac:dyDescent="0.5">
      <c r="O9894" t="str">
        <f t="shared" si="154"/>
        <v/>
      </c>
    </row>
    <row r="9895" spans="15:15" x14ac:dyDescent="0.5">
      <c r="O9895" t="str">
        <f t="shared" si="154"/>
        <v/>
      </c>
    </row>
    <row r="9896" spans="15:15" x14ac:dyDescent="0.5">
      <c r="O9896" t="str">
        <f t="shared" si="154"/>
        <v/>
      </c>
    </row>
    <row r="9897" spans="15:15" x14ac:dyDescent="0.5">
      <c r="O9897" t="str">
        <f t="shared" si="154"/>
        <v/>
      </c>
    </row>
    <row r="9898" spans="15:15" x14ac:dyDescent="0.5">
      <c r="O9898" t="str">
        <f t="shared" si="154"/>
        <v/>
      </c>
    </row>
    <row r="9899" spans="15:15" x14ac:dyDescent="0.5">
      <c r="O9899" t="str">
        <f t="shared" si="154"/>
        <v/>
      </c>
    </row>
    <row r="9900" spans="15:15" x14ac:dyDescent="0.5">
      <c r="O9900" t="str">
        <f t="shared" si="154"/>
        <v/>
      </c>
    </row>
    <row r="9901" spans="15:15" x14ac:dyDescent="0.5">
      <c r="O9901" t="str">
        <f t="shared" si="154"/>
        <v/>
      </c>
    </row>
    <row r="9902" spans="15:15" x14ac:dyDescent="0.5">
      <c r="O9902" t="str">
        <f t="shared" si="154"/>
        <v/>
      </c>
    </row>
    <row r="9903" spans="15:15" x14ac:dyDescent="0.5">
      <c r="O9903" t="str">
        <f t="shared" si="154"/>
        <v/>
      </c>
    </row>
    <row r="9904" spans="15:15" x14ac:dyDescent="0.5">
      <c r="O9904" t="str">
        <f t="shared" si="154"/>
        <v/>
      </c>
    </row>
    <row r="9905" spans="15:15" x14ac:dyDescent="0.5">
      <c r="O9905" t="str">
        <f t="shared" si="154"/>
        <v/>
      </c>
    </row>
    <row r="9906" spans="15:15" x14ac:dyDescent="0.5">
      <c r="O9906" t="str">
        <f t="shared" si="154"/>
        <v/>
      </c>
    </row>
    <row r="9907" spans="15:15" x14ac:dyDescent="0.5">
      <c r="O9907" t="str">
        <f t="shared" si="154"/>
        <v/>
      </c>
    </row>
    <row r="9908" spans="15:15" x14ac:dyDescent="0.5">
      <c r="O9908" t="str">
        <f t="shared" si="154"/>
        <v/>
      </c>
    </row>
    <row r="9909" spans="15:15" x14ac:dyDescent="0.5">
      <c r="O9909" t="str">
        <f t="shared" si="154"/>
        <v/>
      </c>
    </row>
    <row r="9910" spans="15:15" x14ac:dyDescent="0.5">
      <c r="O9910" t="str">
        <f t="shared" si="154"/>
        <v/>
      </c>
    </row>
    <row r="9911" spans="15:15" x14ac:dyDescent="0.5">
      <c r="O9911" t="str">
        <f t="shared" si="154"/>
        <v/>
      </c>
    </row>
    <row r="9912" spans="15:15" x14ac:dyDescent="0.5">
      <c r="O9912" t="str">
        <f t="shared" si="154"/>
        <v/>
      </c>
    </row>
    <row r="9913" spans="15:15" x14ac:dyDescent="0.5">
      <c r="O9913" t="str">
        <f t="shared" si="154"/>
        <v/>
      </c>
    </row>
    <row r="9914" spans="15:15" x14ac:dyDescent="0.5">
      <c r="O9914" t="str">
        <f t="shared" si="154"/>
        <v/>
      </c>
    </row>
    <row r="9915" spans="15:15" x14ac:dyDescent="0.5">
      <c r="O9915" t="str">
        <f t="shared" si="154"/>
        <v/>
      </c>
    </row>
    <row r="9916" spans="15:15" x14ac:dyDescent="0.5">
      <c r="O9916" t="str">
        <f t="shared" si="154"/>
        <v/>
      </c>
    </row>
    <row r="9917" spans="15:15" x14ac:dyDescent="0.5">
      <c r="O9917" t="str">
        <f t="shared" si="154"/>
        <v/>
      </c>
    </row>
    <row r="9918" spans="15:15" x14ac:dyDescent="0.5">
      <c r="O9918" t="str">
        <f t="shared" si="154"/>
        <v/>
      </c>
    </row>
    <row r="9919" spans="15:15" x14ac:dyDescent="0.5">
      <c r="O9919" t="str">
        <f t="shared" si="154"/>
        <v/>
      </c>
    </row>
    <row r="9920" spans="15:15" x14ac:dyDescent="0.5">
      <c r="O9920" t="str">
        <f t="shared" si="154"/>
        <v/>
      </c>
    </row>
    <row r="9921" spans="15:15" x14ac:dyDescent="0.5">
      <c r="O9921" t="str">
        <f t="shared" si="154"/>
        <v/>
      </c>
    </row>
    <row r="9922" spans="15:15" x14ac:dyDescent="0.5">
      <c r="O9922" t="str">
        <f t="shared" si="154"/>
        <v/>
      </c>
    </row>
    <row r="9923" spans="15:15" x14ac:dyDescent="0.5">
      <c r="O9923" t="str">
        <f t="shared" ref="O9923:O9986" si="155">IF(L9923="","",MONTH(L9923))</f>
        <v/>
      </c>
    </row>
    <row r="9924" spans="15:15" x14ac:dyDescent="0.5">
      <c r="O9924" t="str">
        <f t="shared" si="155"/>
        <v/>
      </c>
    </row>
    <row r="9925" spans="15:15" x14ac:dyDescent="0.5">
      <c r="O9925" t="str">
        <f t="shared" si="155"/>
        <v/>
      </c>
    </row>
    <row r="9926" spans="15:15" x14ac:dyDescent="0.5">
      <c r="O9926" t="str">
        <f t="shared" si="155"/>
        <v/>
      </c>
    </row>
    <row r="9927" spans="15:15" x14ac:dyDescent="0.5">
      <c r="O9927" t="str">
        <f t="shared" si="155"/>
        <v/>
      </c>
    </row>
    <row r="9928" spans="15:15" x14ac:dyDescent="0.5">
      <c r="O9928" t="str">
        <f t="shared" si="155"/>
        <v/>
      </c>
    </row>
    <row r="9929" spans="15:15" x14ac:dyDescent="0.5">
      <c r="O9929" t="str">
        <f t="shared" si="155"/>
        <v/>
      </c>
    </row>
    <row r="9930" spans="15:15" x14ac:dyDescent="0.5">
      <c r="O9930" t="str">
        <f t="shared" si="155"/>
        <v/>
      </c>
    </row>
    <row r="9931" spans="15:15" x14ac:dyDescent="0.5">
      <c r="O9931" t="str">
        <f t="shared" si="155"/>
        <v/>
      </c>
    </row>
    <row r="9932" spans="15:15" x14ac:dyDescent="0.5">
      <c r="O9932" t="str">
        <f t="shared" si="155"/>
        <v/>
      </c>
    </row>
    <row r="9933" spans="15:15" x14ac:dyDescent="0.5">
      <c r="O9933" t="str">
        <f t="shared" si="155"/>
        <v/>
      </c>
    </row>
    <row r="9934" spans="15:15" x14ac:dyDescent="0.5">
      <c r="O9934" t="str">
        <f t="shared" si="155"/>
        <v/>
      </c>
    </row>
    <row r="9935" spans="15:15" x14ac:dyDescent="0.5">
      <c r="O9935" t="str">
        <f t="shared" si="155"/>
        <v/>
      </c>
    </row>
    <row r="9936" spans="15:15" x14ac:dyDescent="0.5">
      <c r="O9936" t="str">
        <f t="shared" si="155"/>
        <v/>
      </c>
    </row>
    <row r="9937" spans="15:15" x14ac:dyDescent="0.5">
      <c r="O9937" t="str">
        <f t="shared" si="155"/>
        <v/>
      </c>
    </row>
    <row r="9938" spans="15:15" x14ac:dyDescent="0.5">
      <c r="O9938" t="str">
        <f t="shared" si="155"/>
        <v/>
      </c>
    </row>
    <row r="9939" spans="15:15" x14ac:dyDescent="0.5">
      <c r="O9939" t="str">
        <f t="shared" si="155"/>
        <v/>
      </c>
    </row>
    <row r="9940" spans="15:15" x14ac:dyDescent="0.5">
      <c r="O9940" t="str">
        <f t="shared" si="155"/>
        <v/>
      </c>
    </row>
    <row r="9941" spans="15:15" x14ac:dyDescent="0.5">
      <c r="O9941" t="str">
        <f t="shared" si="155"/>
        <v/>
      </c>
    </row>
    <row r="9942" spans="15:15" x14ac:dyDescent="0.5">
      <c r="O9942" t="str">
        <f t="shared" si="155"/>
        <v/>
      </c>
    </row>
    <row r="9943" spans="15:15" x14ac:dyDescent="0.5">
      <c r="O9943" t="str">
        <f t="shared" si="155"/>
        <v/>
      </c>
    </row>
    <row r="9944" spans="15:15" x14ac:dyDescent="0.5">
      <c r="O9944" t="str">
        <f t="shared" si="155"/>
        <v/>
      </c>
    </row>
    <row r="9945" spans="15:15" x14ac:dyDescent="0.5">
      <c r="O9945" t="str">
        <f t="shared" si="155"/>
        <v/>
      </c>
    </row>
    <row r="9946" spans="15:15" x14ac:dyDescent="0.5">
      <c r="O9946" t="str">
        <f t="shared" si="155"/>
        <v/>
      </c>
    </row>
    <row r="9947" spans="15:15" x14ac:dyDescent="0.5">
      <c r="O9947" t="str">
        <f t="shared" si="155"/>
        <v/>
      </c>
    </row>
    <row r="9948" spans="15:15" x14ac:dyDescent="0.5">
      <c r="O9948" t="str">
        <f t="shared" si="155"/>
        <v/>
      </c>
    </row>
    <row r="9949" spans="15:15" x14ac:dyDescent="0.5">
      <c r="O9949" t="str">
        <f t="shared" si="155"/>
        <v/>
      </c>
    </row>
    <row r="9950" spans="15:15" x14ac:dyDescent="0.5">
      <c r="O9950" t="str">
        <f t="shared" si="155"/>
        <v/>
      </c>
    </row>
    <row r="9951" spans="15:15" x14ac:dyDescent="0.5">
      <c r="O9951" t="str">
        <f t="shared" si="155"/>
        <v/>
      </c>
    </row>
    <row r="9952" spans="15:15" x14ac:dyDescent="0.5">
      <c r="O9952" t="str">
        <f t="shared" si="155"/>
        <v/>
      </c>
    </row>
    <row r="9953" spans="15:15" x14ac:dyDescent="0.5">
      <c r="O9953" t="str">
        <f t="shared" si="155"/>
        <v/>
      </c>
    </row>
    <row r="9954" spans="15:15" x14ac:dyDescent="0.5">
      <c r="O9954" t="str">
        <f t="shared" si="155"/>
        <v/>
      </c>
    </row>
    <row r="9955" spans="15:15" x14ac:dyDescent="0.5">
      <c r="O9955" t="str">
        <f t="shared" si="155"/>
        <v/>
      </c>
    </row>
    <row r="9956" spans="15:15" x14ac:dyDescent="0.5">
      <c r="O9956" t="str">
        <f t="shared" si="155"/>
        <v/>
      </c>
    </row>
    <row r="9957" spans="15:15" x14ac:dyDescent="0.5">
      <c r="O9957" t="str">
        <f t="shared" si="155"/>
        <v/>
      </c>
    </row>
    <row r="9958" spans="15:15" x14ac:dyDescent="0.5">
      <c r="O9958" t="str">
        <f t="shared" si="155"/>
        <v/>
      </c>
    </row>
    <row r="9959" spans="15:15" x14ac:dyDescent="0.5">
      <c r="O9959" t="str">
        <f t="shared" si="155"/>
        <v/>
      </c>
    </row>
    <row r="9960" spans="15:15" x14ac:dyDescent="0.5">
      <c r="O9960" t="str">
        <f t="shared" si="155"/>
        <v/>
      </c>
    </row>
    <row r="9961" spans="15:15" x14ac:dyDescent="0.5">
      <c r="O9961" t="str">
        <f t="shared" si="155"/>
        <v/>
      </c>
    </row>
    <row r="9962" spans="15:15" x14ac:dyDescent="0.5">
      <c r="O9962" t="str">
        <f t="shared" si="155"/>
        <v/>
      </c>
    </row>
    <row r="9963" spans="15:15" x14ac:dyDescent="0.5">
      <c r="O9963" t="str">
        <f t="shared" si="155"/>
        <v/>
      </c>
    </row>
    <row r="9964" spans="15:15" x14ac:dyDescent="0.5">
      <c r="O9964" t="str">
        <f t="shared" si="155"/>
        <v/>
      </c>
    </row>
    <row r="9965" spans="15:15" x14ac:dyDescent="0.5">
      <c r="O9965" t="str">
        <f t="shared" si="155"/>
        <v/>
      </c>
    </row>
    <row r="9966" spans="15:15" x14ac:dyDescent="0.5">
      <c r="O9966" t="str">
        <f t="shared" si="155"/>
        <v/>
      </c>
    </row>
    <row r="9967" spans="15:15" x14ac:dyDescent="0.5">
      <c r="O9967" t="str">
        <f t="shared" si="155"/>
        <v/>
      </c>
    </row>
    <row r="9968" spans="15:15" x14ac:dyDescent="0.5">
      <c r="O9968" t="str">
        <f t="shared" si="155"/>
        <v/>
      </c>
    </row>
    <row r="9969" spans="15:15" x14ac:dyDescent="0.5">
      <c r="O9969" t="str">
        <f t="shared" si="155"/>
        <v/>
      </c>
    </row>
    <row r="9970" spans="15:15" x14ac:dyDescent="0.5">
      <c r="O9970" t="str">
        <f t="shared" si="155"/>
        <v/>
      </c>
    </row>
    <row r="9971" spans="15:15" x14ac:dyDescent="0.5">
      <c r="O9971" t="str">
        <f t="shared" si="155"/>
        <v/>
      </c>
    </row>
    <row r="9972" spans="15:15" x14ac:dyDescent="0.5">
      <c r="O9972" t="str">
        <f t="shared" si="155"/>
        <v/>
      </c>
    </row>
    <row r="9973" spans="15:15" x14ac:dyDescent="0.5">
      <c r="O9973" t="str">
        <f t="shared" si="155"/>
        <v/>
      </c>
    </row>
    <row r="9974" spans="15:15" x14ac:dyDescent="0.5">
      <c r="O9974" t="str">
        <f t="shared" si="155"/>
        <v/>
      </c>
    </row>
    <row r="9975" spans="15:15" x14ac:dyDescent="0.5">
      <c r="O9975" t="str">
        <f t="shared" si="155"/>
        <v/>
      </c>
    </row>
    <row r="9976" spans="15:15" x14ac:dyDescent="0.5">
      <c r="O9976" t="str">
        <f t="shared" si="155"/>
        <v/>
      </c>
    </row>
    <row r="9977" spans="15:15" x14ac:dyDescent="0.5">
      <c r="O9977" t="str">
        <f t="shared" si="155"/>
        <v/>
      </c>
    </row>
    <row r="9978" spans="15:15" x14ac:dyDescent="0.5">
      <c r="O9978" t="str">
        <f t="shared" si="155"/>
        <v/>
      </c>
    </row>
    <row r="9979" spans="15:15" x14ac:dyDescent="0.5">
      <c r="O9979" t="str">
        <f t="shared" si="155"/>
        <v/>
      </c>
    </row>
    <row r="9980" spans="15:15" x14ac:dyDescent="0.5">
      <c r="O9980" t="str">
        <f t="shared" si="155"/>
        <v/>
      </c>
    </row>
    <row r="9981" spans="15:15" x14ac:dyDescent="0.5">
      <c r="O9981" t="str">
        <f t="shared" si="155"/>
        <v/>
      </c>
    </row>
    <row r="9982" spans="15:15" x14ac:dyDescent="0.5">
      <c r="O9982" t="str">
        <f t="shared" si="155"/>
        <v/>
      </c>
    </row>
    <row r="9983" spans="15:15" x14ac:dyDescent="0.5">
      <c r="O9983" t="str">
        <f t="shared" si="155"/>
        <v/>
      </c>
    </row>
    <row r="9984" spans="15:15" x14ac:dyDescent="0.5">
      <c r="O9984" t="str">
        <f t="shared" si="155"/>
        <v/>
      </c>
    </row>
    <row r="9985" spans="15:15" x14ac:dyDescent="0.5">
      <c r="O9985" t="str">
        <f t="shared" si="155"/>
        <v/>
      </c>
    </row>
    <row r="9986" spans="15:15" x14ac:dyDescent="0.5">
      <c r="O9986" t="str">
        <f t="shared" si="155"/>
        <v/>
      </c>
    </row>
    <row r="9987" spans="15:15" x14ac:dyDescent="0.5">
      <c r="O9987" t="str">
        <f t="shared" ref="O9987:O10050" si="156">IF(L9987="","",MONTH(L9987))</f>
        <v/>
      </c>
    </row>
    <row r="9988" spans="15:15" x14ac:dyDescent="0.5">
      <c r="O9988" t="str">
        <f t="shared" si="156"/>
        <v/>
      </c>
    </row>
    <row r="9989" spans="15:15" x14ac:dyDescent="0.5">
      <c r="O9989" t="str">
        <f t="shared" si="156"/>
        <v/>
      </c>
    </row>
    <row r="9990" spans="15:15" x14ac:dyDescent="0.5">
      <c r="O9990" t="str">
        <f t="shared" si="156"/>
        <v/>
      </c>
    </row>
    <row r="9991" spans="15:15" x14ac:dyDescent="0.5">
      <c r="O9991" t="str">
        <f t="shared" si="156"/>
        <v/>
      </c>
    </row>
    <row r="9992" spans="15:15" x14ac:dyDescent="0.5">
      <c r="O9992" t="str">
        <f t="shared" si="156"/>
        <v/>
      </c>
    </row>
    <row r="9993" spans="15:15" x14ac:dyDescent="0.5">
      <c r="O9993" t="str">
        <f t="shared" si="156"/>
        <v/>
      </c>
    </row>
    <row r="9994" spans="15:15" x14ac:dyDescent="0.5">
      <c r="O9994" t="str">
        <f t="shared" si="156"/>
        <v/>
      </c>
    </row>
    <row r="9995" spans="15:15" x14ac:dyDescent="0.5">
      <c r="O9995" t="str">
        <f t="shared" si="156"/>
        <v/>
      </c>
    </row>
    <row r="9996" spans="15:15" x14ac:dyDescent="0.5">
      <c r="O9996" t="str">
        <f t="shared" si="156"/>
        <v/>
      </c>
    </row>
    <row r="9997" spans="15:15" x14ac:dyDescent="0.5">
      <c r="O9997" t="str">
        <f t="shared" si="156"/>
        <v/>
      </c>
    </row>
    <row r="9998" spans="15:15" x14ac:dyDescent="0.5">
      <c r="O9998" t="str">
        <f t="shared" si="156"/>
        <v/>
      </c>
    </row>
    <row r="9999" spans="15:15" x14ac:dyDescent="0.5">
      <c r="O9999" t="str">
        <f t="shared" si="156"/>
        <v/>
      </c>
    </row>
    <row r="10000" spans="15:15" x14ac:dyDescent="0.5">
      <c r="O10000" t="str">
        <f t="shared" si="156"/>
        <v/>
      </c>
    </row>
    <row r="10001" spans="15:15" x14ac:dyDescent="0.5">
      <c r="O10001" t="str">
        <f t="shared" si="156"/>
        <v/>
      </c>
    </row>
    <row r="10002" spans="15:15" x14ac:dyDescent="0.5">
      <c r="O10002" t="str">
        <f t="shared" si="156"/>
        <v/>
      </c>
    </row>
    <row r="10003" spans="15:15" x14ac:dyDescent="0.5">
      <c r="O10003" t="str">
        <f t="shared" si="156"/>
        <v/>
      </c>
    </row>
    <row r="10004" spans="15:15" x14ac:dyDescent="0.5">
      <c r="O10004" t="str">
        <f t="shared" si="156"/>
        <v/>
      </c>
    </row>
    <row r="10005" spans="15:15" x14ac:dyDescent="0.5">
      <c r="O10005" t="str">
        <f t="shared" si="156"/>
        <v/>
      </c>
    </row>
    <row r="10006" spans="15:15" x14ac:dyDescent="0.5">
      <c r="O10006" t="str">
        <f t="shared" si="156"/>
        <v/>
      </c>
    </row>
    <row r="10007" spans="15:15" x14ac:dyDescent="0.5">
      <c r="O10007" t="str">
        <f t="shared" si="156"/>
        <v/>
      </c>
    </row>
    <row r="10008" spans="15:15" x14ac:dyDescent="0.5">
      <c r="O10008" t="str">
        <f t="shared" si="156"/>
        <v/>
      </c>
    </row>
    <row r="10009" spans="15:15" x14ac:dyDescent="0.5">
      <c r="O10009" t="str">
        <f t="shared" si="156"/>
        <v/>
      </c>
    </row>
    <row r="10010" spans="15:15" x14ac:dyDescent="0.5">
      <c r="O10010" t="str">
        <f t="shared" si="156"/>
        <v/>
      </c>
    </row>
    <row r="10011" spans="15:15" x14ac:dyDescent="0.5">
      <c r="O10011" t="str">
        <f t="shared" si="156"/>
        <v/>
      </c>
    </row>
    <row r="10012" spans="15:15" x14ac:dyDescent="0.5">
      <c r="O10012" t="str">
        <f t="shared" si="156"/>
        <v/>
      </c>
    </row>
    <row r="10013" spans="15:15" x14ac:dyDescent="0.5">
      <c r="O10013" t="str">
        <f t="shared" si="156"/>
        <v/>
      </c>
    </row>
    <row r="10014" spans="15:15" x14ac:dyDescent="0.5">
      <c r="O10014" t="str">
        <f t="shared" si="156"/>
        <v/>
      </c>
    </row>
    <row r="10015" spans="15:15" x14ac:dyDescent="0.5">
      <c r="O10015" t="str">
        <f t="shared" si="156"/>
        <v/>
      </c>
    </row>
    <row r="10016" spans="15:15" x14ac:dyDescent="0.5">
      <c r="O10016" t="str">
        <f t="shared" si="156"/>
        <v/>
      </c>
    </row>
    <row r="10017" spans="15:15" x14ac:dyDescent="0.5">
      <c r="O10017" t="str">
        <f t="shared" si="156"/>
        <v/>
      </c>
    </row>
    <row r="10018" spans="15:15" x14ac:dyDescent="0.5">
      <c r="O10018" t="str">
        <f t="shared" si="156"/>
        <v/>
      </c>
    </row>
    <row r="10019" spans="15:15" x14ac:dyDescent="0.5">
      <c r="O10019" t="str">
        <f t="shared" si="156"/>
        <v/>
      </c>
    </row>
    <row r="10020" spans="15:15" x14ac:dyDescent="0.5">
      <c r="O10020" t="str">
        <f t="shared" si="156"/>
        <v/>
      </c>
    </row>
    <row r="10021" spans="15:15" x14ac:dyDescent="0.5">
      <c r="O10021" t="str">
        <f t="shared" si="156"/>
        <v/>
      </c>
    </row>
    <row r="10022" spans="15:15" x14ac:dyDescent="0.5">
      <c r="O10022" t="str">
        <f t="shared" si="156"/>
        <v/>
      </c>
    </row>
    <row r="10023" spans="15:15" x14ac:dyDescent="0.5">
      <c r="O10023" t="str">
        <f t="shared" si="156"/>
        <v/>
      </c>
    </row>
    <row r="10024" spans="15:15" x14ac:dyDescent="0.5">
      <c r="O10024" t="str">
        <f t="shared" si="156"/>
        <v/>
      </c>
    </row>
    <row r="10025" spans="15:15" x14ac:dyDescent="0.5">
      <c r="O10025" t="str">
        <f t="shared" si="156"/>
        <v/>
      </c>
    </row>
    <row r="10026" spans="15:15" x14ac:dyDescent="0.5">
      <c r="O10026" t="str">
        <f t="shared" si="156"/>
        <v/>
      </c>
    </row>
    <row r="10027" spans="15:15" x14ac:dyDescent="0.5">
      <c r="O10027" t="str">
        <f t="shared" si="156"/>
        <v/>
      </c>
    </row>
    <row r="10028" spans="15:15" x14ac:dyDescent="0.5">
      <c r="O10028" t="str">
        <f t="shared" si="156"/>
        <v/>
      </c>
    </row>
    <row r="10029" spans="15:15" x14ac:dyDescent="0.5">
      <c r="O10029" t="str">
        <f t="shared" si="156"/>
        <v/>
      </c>
    </row>
    <row r="10030" spans="15:15" x14ac:dyDescent="0.5">
      <c r="O10030" t="str">
        <f t="shared" si="156"/>
        <v/>
      </c>
    </row>
    <row r="10031" spans="15:15" x14ac:dyDescent="0.5">
      <c r="O10031" t="str">
        <f t="shared" si="156"/>
        <v/>
      </c>
    </row>
    <row r="10032" spans="15:15" x14ac:dyDescent="0.5">
      <c r="O10032" t="str">
        <f t="shared" si="156"/>
        <v/>
      </c>
    </row>
    <row r="10033" spans="15:15" x14ac:dyDescent="0.5">
      <c r="O10033" t="str">
        <f t="shared" si="156"/>
        <v/>
      </c>
    </row>
    <row r="10034" spans="15:15" x14ac:dyDescent="0.5">
      <c r="O10034" t="str">
        <f t="shared" si="156"/>
        <v/>
      </c>
    </row>
    <row r="10035" spans="15:15" x14ac:dyDescent="0.5">
      <c r="O10035" t="str">
        <f t="shared" si="156"/>
        <v/>
      </c>
    </row>
    <row r="10036" spans="15:15" x14ac:dyDescent="0.5">
      <c r="O10036" t="str">
        <f t="shared" si="156"/>
        <v/>
      </c>
    </row>
    <row r="10037" spans="15:15" x14ac:dyDescent="0.5">
      <c r="O10037" t="str">
        <f t="shared" si="156"/>
        <v/>
      </c>
    </row>
    <row r="10038" spans="15:15" x14ac:dyDescent="0.5">
      <c r="O10038" t="str">
        <f t="shared" si="156"/>
        <v/>
      </c>
    </row>
    <row r="10039" spans="15:15" x14ac:dyDescent="0.5">
      <c r="O10039" t="str">
        <f t="shared" si="156"/>
        <v/>
      </c>
    </row>
    <row r="10040" spans="15:15" x14ac:dyDescent="0.5">
      <c r="O10040" t="str">
        <f t="shared" si="156"/>
        <v/>
      </c>
    </row>
    <row r="10041" spans="15:15" x14ac:dyDescent="0.5">
      <c r="O10041" t="str">
        <f t="shared" si="156"/>
        <v/>
      </c>
    </row>
    <row r="10042" spans="15:15" x14ac:dyDescent="0.5">
      <c r="O10042" t="str">
        <f t="shared" si="156"/>
        <v/>
      </c>
    </row>
    <row r="10043" spans="15:15" x14ac:dyDescent="0.5">
      <c r="O10043" t="str">
        <f t="shared" si="156"/>
        <v/>
      </c>
    </row>
    <row r="10044" spans="15:15" x14ac:dyDescent="0.5">
      <c r="O10044" t="str">
        <f t="shared" si="156"/>
        <v/>
      </c>
    </row>
    <row r="10045" spans="15:15" x14ac:dyDescent="0.5">
      <c r="O10045" t="str">
        <f t="shared" si="156"/>
        <v/>
      </c>
    </row>
    <row r="10046" spans="15:15" x14ac:dyDescent="0.5">
      <c r="O10046" t="str">
        <f t="shared" si="156"/>
        <v/>
      </c>
    </row>
    <row r="10047" spans="15:15" x14ac:dyDescent="0.5">
      <c r="O10047" t="str">
        <f t="shared" si="156"/>
        <v/>
      </c>
    </row>
    <row r="10048" spans="15:15" x14ac:dyDescent="0.5">
      <c r="O10048" t="str">
        <f t="shared" si="156"/>
        <v/>
      </c>
    </row>
    <row r="10049" spans="15:15" x14ac:dyDescent="0.5">
      <c r="O10049" t="str">
        <f t="shared" si="156"/>
        <v/>
      </c>
    </row>
    <row r="10050" spans="15:15" x14ac:dyDescent="0.5">
      <c r="O10050" t="str">
        <f t="shared" si="156"/>
        <v/>
      </c>
    </row>
    <row r="10051" spans="15:15" x14ac:dyDescent="0.5">
      <c r="O10051" t="str">
        <f t="shared" ref="O10051:O10114" si="157">IF(L10051="","",MONTH(L10051))</f>
        <v/>
      </c>
    </row>
    <row r="10052" spans="15:15" x14ac:dyDescent="0.5">
      <c r="O10052" t="str">
        <f t="shared" si="157"/>
        <v/>
      </c>
    </row>
    <row r="10053" spans="15:15" x14ac:dyDescent="0.5">
      <c r="O10053" t="str">
        <f t="shared" si="157"/>
        <v/>
      </c>
    </row>
    <row r="10054" spans="15:15" x14ac:dyDescent="0.5">
      <c r="O10054" t="str">
        <f t="shared" si="157"/>
        <v/>
      </c>
    </row>
    <row r="10055" spans="15:15" x14ac:dyDescent="0.5">
      <c r="O10055" t="str">
        <f t="shared" si="157"/>
        <v/>
      </c>
    </row>
    <row r="10056" spans="15:15" x14ac:dyDescent="0.5">
      <c r="O10056" t="str">
        <f t="shared" si="157"/>
        <v/>
      </c>
    </row>
    <row r="10057" spans="15:15" x14ac:dyDescent="0.5">
      <c r="O10057" t="str">
        <f t="shared" si="157"/>
        <v/>
      </c>
    </row>
    <row r="10058" spans="15:15" x14ac:dyDescent="0.5">
      <c r="O10058" t="str">
        <f t="shared" si="157"/>
        <v/>
      </c>
    </row>
    <row r="10059" spans="15:15" x14ac:dyDescent="0.5">
      <c r="O10059" t="str">
        <f t="shared" si="157"/>
        <v/>
      </c>
    </row>
    <row r="10060" spans="15:15" x14ac:dyDescent="0.5">
      <c r="O10060" t="str">
        <f t="shared" si="157"/>
        <v/>
      </c>
    </row>
    <row r="10061" spans="15:15" x14ac:dyDescent="0.5">
      <c r="O10061" t="str">
        <f t="shared" si="157"/>
        <v/>
      </c>
    </row>
    <row r="10062" spans="15:15" x14ac:dyDescent="0.5">
      <c r="O10062" t="str">
        <f t="shared" si="157"/>
        <v/>
      </c>
    </row>
    <row r="10063" spans="15:15" x14ac:dyDescent="0.5">
      <c r="O10063" t="str">
        <f t="shared" si="157"/>
        <v/>
      </c>
    </row>
    <row r="10064" spans="15:15" x14ac:dyDescent="0.5">
      <c r="O10064" t="str">
        <f t="shared" si="157"/>
        <v/>
      </c>
    </row>
    <row r="10065" spans="15:15" x14ac:dyDescent="0.5">
      <c r="O10065" t="str">
        <f t="shared" si="157"/>
        <v/>
      </c>
    </row>
    <row r="10066" spans="15:15" x14ac:dyDescent="0.5">
      <c r="O10066" t="str">
        <f t="shared" si="157"/>
        <v/>
      </c>
    </row>
    <row r="10067" spans="15:15" x14ac:dyDescent="0.5">
      <c r="O10067" t="str">
        <f t="shared" si="157"/>
        <v/>
      </c>
    </row>
    <row r="10068" spans="15:15" x14ac:dyDescent="0.5">
      <c r="O10068" t="str">
        <f t="shared" si="157"/>
        <v/>
      </c>
    </row>
    <row r="10069" spans="15:15" x14ac:dyDescent="0.5">
      <c r="O10069" t="str">
        <f t="shared" si="157"/>
        <v/>
      </c>
    </row>
    <row r="10070" spans="15:15" x14ac:dyDescent="0.5">
      <c r="O10070" t="str">
        <f t="shared" si="157"/>
        <v/>
      </c>
    </row>
    <row r="10071" spans="15:15" x14ac:dyDescent="0.5">
      <c r="O10071" t="str">
        <f t="shared" si="157"/>
        <v/>
      </c>
    </row>
    <row r="10072" spans="15:15" x14ac:dyDescent="0.5">
      <c r="O10072" t="str">
        <f t="shared" si="157"/>
        <v/>
      </c>
    </row>
    <row r="10073" spans="15:15" x14ac:dyDescent="0.5">
      <c r="O10073" t="str">
        <f t="shared" si="157"/>
        <v/>
      </c>
    </row>
    <row r="10074" spans="15:15" x14ac:dyDescent="0.5">
      <c r="O10074" t="str">
        <f t="shared" si="157"/>
        <v/>
      </c>
    </row>
    <row r="10075" spans="15:15" x14ac:dyDescent="0.5">
      <c r="O10075" t="str">
        <f t="shared" si="157"/>
        <v/>
      </c>
    </row>
    <row r="10076" spans="15:15" x14ac:dyDescent="0.5">
      <c r="O10076" t="str">
        <f t="shared" si="157"/>
        <v/>
      </c>
    </row>
    <row r="10077" spans="15:15" x14ac:dyDescent="0.5">
      <c r="O10077" t="str">
        <f t="shared" si="157"/>
        <v/>
      </c>
    </row>
    <row r="10078" spans="15:15" x14ac:dyDescent="0.5">
      <c r="O10078" t="str">
        <f t="shared" si="157"/>
        <v/>
      </c>
    </row>
    <row r="10079" spans="15:15" x14ac:dyDescent="0.5">
      <c r="O10079" t="str">
        <f t="shared" si="157"/>
        <v/>
      </c>
    </row>
    <row r="10080" spans="15:15" x14ac:dyDescent="0.5">
      <c r="O10080" t="str">
        <f t="shared" si="157"/>
        <v/>
      </c>
    </row>
    <row r="10081" spans="15:15" x14ac:dyDescent="0.5">
      <c r="O10081" t="str">
        <f t="shared" si="157"/>
        <v/>
      </c>
    </row>
    <row r="10082" spans="15:15" x14ac:dyDescent="0.5">
      <c r="O10082" t="str">
        <f t="shared" si="157"/>
        <v/>
      </c>
    </row>
    <row r="10083" spans="15:15" x14ac:dyDescent="0.5">
      <c r="O10083" t="str">
        <f t="shared" si="157"/>
        <v/>
      </c>
    </row>
    <row r="10084" spans="15:15" x14ac:dyDescent="0.5">
      <c r="O10084" t="str">
        <f t="shared" si="157"/>
        <v/>
      </c>
    </row>
    <row r="10085" spans="15:15" x14ac:dyDescent="0.5">
      <c r="O10085" t="str">
        <f t="shared" si="157"/>
        <v/>
      </c>
    </row>
    <row r="10086" spans="15:15" x14ac:dyDescent="0.5">
      <c r="O10086" t="str">
        <f t="shared" si="157"/>
        <v/>
      </c>
    </row>
    <row r="10087" spans="15:15" x14ac:dyDescent="0.5">
      <c r="O10087" t="str">
        <f t="shared" si="157"/>
        <v/>
      </c>
    </row>
    <row r="10088" spans="15:15" x14ac:dyDescent="0.5">
      <c r="O10088" t="str">
        <f t="shared" si="157"/>
        <v/>
      </c>
    </row>
    <row r="10089" spans="15:15" x14ac:dyDescent="0.5">
      <c r="O10089" t="str">
        <f t="shared" si="157"/>
        <v/>
      </c>
    </row>
    <row r="10090" spans="15:15" x14ac:dyDescent="0.5">
      <c r="O10090" t="str">
        <f t="shared" si="157"/>
        <v/>
      </c>
    </row>
    <row r="10091" spans="15:15" x14ac:dyDescent="0.5">
      <c r="O10091" t="str">
        <f t="shared" si="157"/>
        <v/>
      </c>
    </row>
    <row r="10092" spans="15:15" x14ac:dyDescent="0.5">
      <c r="O10092" t="str">
        <f t="shared" si="157"/>
        <v/>
      </c>
    </row>
    <row r="10093" spans="15:15" x14ac:dyDescent="0.5">
      <c r="O10093" t="str">
        <f t="shared" si="157"/>
        <v/>
      </c>
    </row>
    <row r="10094" spans="15:15" x14ac:dyDescent="0.5">
      <c r="O10094" t="str">
        <f t="shared" si="157"/>
        <v/>
      </c>
    </row>
    <row r="10095" spans="15:15" x14ac:dyDescent="0.5">
      <c r="O10095" t="str">
        <f t="shared" si="157"/>
        <v/>
      </c>
    </row>
    <row r="10096" spans="15:15" x14ac:dyDescent="0.5">
      <c r="O10096" t="str">
        <f t="shared" si="157"/>
        <v/>
      </c>
    </row>
    <row r="10097" spans="15:15" x14ac:dyDescent="0.5">
      <c r="O10097" t="str">
        <f t="shared" si="157"/>
        <v/>
      </c>
    </row>
    <row r="10098" spans="15:15" x14ac:dyDescent="0.5">
      <c r="O10098" t="str">
        <f t="shared" si="157"/>
        <v/>
      </c>
    </row>
    <row r="10099" spans="15:15" x14ac:dyDescent="0.5">
      <c r="O10099" t="str">
        <f t="shared" si="157"/>
        <v/>
      </c>
    </row>
    <row r="10100" spans="15:15" x14ac:dyDescent="0.5">
      <c r="O10100" t="str">
        <f t="shared" si="157"/>
        <v/>
      </c>
    </row>
    <row r="10101" spans="15:15" x14ac:dyDescent="0.5">
      <c r="O10101" t="str">
        <f t="shared" si="157"/>
        <v/>
      </c>
    </row>
    <row r="10102" spans="15:15" x14ac:dyDescent="0.5">
      <c r="O10102" t="str">
        <f t="shared" si="157"/>
        <v/>
      </c>
    </row>
    <row r="10103" spans="15:15" x14ac:dyDescent="0.5">
      <c r="O10103" t="str">
        <f t="shared" si="157"/>
        <v/>
      </c>
    </row>
    <row r="10104" spans="15:15" x14ac:dyDescent="0.5">
      <c r="O10104" t="str">
        <f t="shared" si="157"/>
        <v/>
      </c>
    </row>
    <row r="10105" spans="15:15" x14ac:dyDescent="0.5">
      <c r="O10105" t="str">
        <f t="shared" si="157"/>
        <v/>
      </c>
    </row>
    <row r="10106" spans="15:15" x14ac:dyDescent="0.5">
      <c r="O10106" t="str">
        <f t="shared" si="157"/>
        <v/>
      </c>
    </row>
    <row r="10107" spans="15:15" x14ac:dyDescent="0.5">
      <c r="O10107" t="str">
        <f t="shared" si="157"/>
        <v/>
      </c>
    </row>
    <row r="10108" spans="15:15" x14ac:dyDescent="0.5">
      <c r="O10108" t="str">
        <f t="shared" si="157"/>
        <v/>
      </c>
    </row>
    <row r="10109" spans="15:15" x14ac:dyDescent="0.5">
      <c r="O10109" t="str">
        <f t="shared" si="157"/>
        <v/>
      </c>
    </row>
    <row r="10110" spans="15:15" x14ac:dyDescent="0.5">
      <c r="O10110" t="str">
        <f t="shared" si="157"/>
        <v/>
      </c>
    </row>
    <row r="10111" spans="15:15" x14ac:dyDescent="0.5">
      <c r="O10111" t="str">
        <f t="shared" si="157"/>
        <v/>
      </c>
    </row>
    <row r="10112" spans="15:15" x14ac:dyDescent="0.5">
      <c r="O10112" t="str">
        <f t="shared" si="157"/>
        <v/>
      </c>
    </row>
    <row r="10113" spans="15:15" x14ac:dyDescent="0.5">
      <c r="O10113" t="str">
        <f t="shared" si="157"/>
        <v/>
      </c>
    </row>
    <row r="10114" spans="15:15" x14ac:dyDescent="0.5">
      <c r="O10114" t="str">
        <f t="shared" si="157"/>
        <v/>
      </c>
    </row>
    <row r="10115" spans="15:15" x14ac:dyDescent="0.5">
      <c r="O10115" t="str">
        <f t="shared" ref="O10115:O10178" si="158">IF(L10115="","",MONTH(L10115))</f>
        <v/>
      </c>
    </row>
    <row r="10116" spans="15:15" x14ac:dyDescent="0.5">
      <c r="O10116" t="str">
        <f t="shared" si="158"/>
        <v/>
      </c>
    </row>
    <row r="10117" spans="15:15" x14ac:dyDescent="0.5">
      <c r="O10117" t="str">
        <f t="shared" si="158"/>
        <v/>
      </c>
    </row>
    <row r="10118" spans="15:15" x14ac:dyDescent="0.5">
      <c r="O10118" t="str">
        <f t="shared" si="158"/>
        <v/>
      </c>
    </row>
    <row r="10119" spans="15:15" x14ac:dyDescent="0.5">
      <c r="O10119" t="str">
        <f t="shared" si="158"/>
        <v/>
      </c>
    </row>
    <row r="10120" spans="15:15" x14ac:dyDescent="0.5">
      <c r="O10120" t="str">
        <f t="shared" si="158"/>
        <v/>
      </c>
    </row>
    <row r="10121" spans="15:15" x14ac:dyDescent="0.5">
      <c r="O10121" t="str">
        <f t="shared" si="158"/>
        <v/>
      </c>
    </row>
    <row r="10122" spans="15:15" x14ac:dyDescent="0.5">
      <c r="O10122" t="str">
        <f t="shared" si="158"/>
        <v/>
      </c>
    </row>
    <row r="10123" spans="15:15" x14ac:dyDescent="0.5">
      <c r="O10123" t="str">
        <f t="shared" si="158"/>
        <v/>
      </c>
    </row>
    <row r="10124" spans="15:15" x14ac:dyDescent="0.5">
      <c r="O10124" t="str">
        <f t="shared" si="158"/>
        <v/>
      </c>
    </row>
    <row r="10125" spans="15:15" x14ac:dyDescent="0.5">
      <c r="O10125" t="str">
        <f t="shared" si="158"/>
        <v/>
      </c>
    </row>
    <row r="10126" spans="15:15" x14ac:dyDescent="0.5">
      <c r="O10126" t="str">
        <f t="shared" si="158"/>
        <v/>
      </c>
    </row>
    <row r="10127" spans="15:15" x14ac:dyDescent="0.5">
      <c r="O10127" t="str">
        <f t="shared" si="158"/>
        <v/>
      </c>
    </row>
    <row r="10128" spans="15:15" x14ac:dyDescent="0.5">
      <c r="O10128" t="str">
        <f t="shared" si="158"/>
        <v/>
      </c>
    </row>
    <row r="10129" spans="15:15" x14ac:dyDescent="0.5">
      <c r="O10129" t="str">
        <f t="shared" si="158"/>
        <v/>
      </c>
    </row>
    <row r="10130" spans="15:15" x14ac:dyDescent="0.5">
      <c r="O10130" t="str">
        <f t="shared" si="158"/>
        <v/>
      </c>
    </row>
    <row r="10131" spans="15:15" x14ac:dyDescent="0.5">
      <c r="O10131" t="str">
        <f t="shared" si="158"/>
        <v/>
      </c>
    </row>
    <row r="10132" spans="15:15" x14ac:dyDescent="0.5">
      <c r="O10132" t="str">
        <f t="shared" si="158"/>
        <v/>
      </c>
    </row>
    <row r="10133" spans="15:15" x14ac:dyDescent="0.5">
      <c r="O10133" t="str">
        <f t="shared" si="158"/>
        <v/>
      </c>
    </row>
    <row r="10134" spans="15:15" x14ac:dyDescent="0.5">
      <c r="O10134" t="str">
        <f t="shared" si="158"/>
        <v/>
      </c>
    </row>
    <row r="10135" spans="15:15" x14ac:dyDescent="0.5">
      <c r="O10135" t="str">
        <f t="shared" si="158"/>
        <v/>
      </c>
    </row>
    <row r="10136" spans="15:15" x14ac:dyDescent="0.5">
      <c r="O10136" t="str">
        <f t="shared" si="158"/>
        <v/>
      </c>
    </row>
    <row r="10137" spans="15:15" x14ac:dyDescent="0.5">
      <c r="O10137" t="str">
        <f t="shared" si="158"/>
        <v/>
      </c>
    </row>
    <row r="10138" spans="15:15" x14ac:dyDescent="0.5">
      <c r="O10138" t="str">
        <f t="shared" si="158"/>
        <v/>
      </c>
    </row>
    <row r="10139" spans="15:15" x14ac:dyDescent="0.5">
      <c r="O10139" t="str">
        <f t="shared" si="158"/>
        <v/>
      </c>
    </row>
    <row r="10140" spans="15:15" x14ac:dyDescent="0.5">
      <c r="O10140" t="str">
        <f t="shared" si="158"/>
        <v/>
      </c>
    </row>
    <row r="10141" spans="15:15" x14ac:dyDescent="0.5">
      <c r="O10141" t="str">
        <f t="shared" si="158"/>
        <v/>
      </c>
    </row>
    <row r="10142" spans="15:15" x14ac:dyDescent="0.5">
      <c r="O10142" t="str">
        <f t="shared" si="158"/>
        <v/>
      </c>
    </row>
    <row r="10143" spans="15:15" x14ac:dyDescent="0.5">
      <c r="O10143" t="str">
        <f t="shared" si="158"/>
        <v/>
      </c>
    </row>
    <row r="10144" spans="15:15" x14ac:dyDescent="0.5">
      <c r="O10144" t="str">
        <f t="shared" si="158"/>
        <v/>
      </c>
    </row>
    <row r="10145" spans="15:15" x14ac:dyDescent="0.5">
      <c r="O10145" t="str">
        <f t="shared" si="158"/>
        <v/>
      </c>
    </row>
    <row r="10146" spans="15:15" x14ac:dyDescent="0.5">
      <c r="O10146" t="str">
        <f t="shared" si="158"/>
        <v/>
      </c>
    </row>
    <row r="10147" spans="15:15" x14ac:dyDescent="0.5">
      <c r="O10147" t="str">
        <f t="shared" si="158"/>
        <v/>
      </c>
    </row>
    <row r="10148" spans="15:15" x14ac:dyDescent="0.5">
      <c r="O10148" t="str">
        <f t="shared" si="158"/>
        <v/>
      </c>
    </row>
    <row r="10149" spans="15:15" x14ac:dyDescent="0.5">
      <c r="O10149" t="str">
        <f t="shared" si="158"/>
        <v/>
      </c>
    </row>
    <row r="10150" spans="15:15" x14ac:dyDescent="0.5">
      <c r="O10150" t="str">
        <f t="shared" si="158"/>
        <v/>
      </c>
    </row>
    <row r="10151" spans="15:15" x14ac:dyDescent="0.5">
      <c r="O10151" t="str">
        <f t="shared" si="158"/>
        <v/>
      </c>
    </row>
    <row r="10152" spans="15:15" x14ac:dyDescent="0.5">
      <c r="O10152" t="str">
        <f t="shared" si="158"/>
        <v/>
      </c>
    </row>
    <row r="10153" spans="15:15" x14ac:dyDescent="0.5">
      <c r="O10153" t="str">
        <f t="shared" si="158"/>
        <v/>
      </c>
    </row>
    <row r="10154" spans="15:15" x14ac:dyDescent="0.5">
      <c r="O10154" t="str">
        <f t="shared" si="158"/>
        <v/>
      </c>
    </row>
    <row r="10155" spans="15:15" x14ac:dyDescent="0.5">
      <c r="O10155" t="str">
        <f t="shared" si="158"/>
        <v/>
      </c>
    </row>
    <row r="10156" spans="15:15" x14ac:dyDescent="0.5">
      <c r="O10156" t="str">
        <f t="shared" si="158"/>
        <v/>
      </c>
    </row>
    <row r="10157" spans="15:15" x14ac:dyDescent="0.5">
      <c r="O10157" t="str">
        <f t="shared" si="158"/>
        <v/>
      </c>
    </row>
    <row r="10158" spans="15:15" x14ac:dyDescent="0.5">
      <c r="O10158" t="str">
        <f t="shared" si="158"/>
        <v/>
      </c>
    </row>
    <row r="10159" spans="15:15" x14ac:dyDescent="0.5">
      <c r="O10159" t="str">
        <f t="shared" si="158"/>
        <v/>
      </c>
    </row>
    <row r="10160" spans="15:15" x14ac:dyDescent="0.5">
      <c r="O10160" t="str">
        <f t="shared" si="158"/>
        <v/>
      </c>
    </row>
    <row r="10161" spans="15:15" x14ac:dyDescent="0.5">
      <c r="O10161" t="str">
        <f t="shared" si="158"/>
        <v/>
      </c>
    </row>
    <row r="10162" spans="15:15" x14ac:dyDescent="0.5">
      <c r="O10162" t="str">
        <f t="shared" si="158"/>
        <v/>
      </c>
    </row>
    <row r="10163" spans="15:15" x14ac:dyDescent="0.5">
      <c r="O10163" t="str">
        <f t="shared" si="158"/>
        <v/>
      </c>
    </row>
    <row r="10164" spans="15:15" x14ac:dyDescent="0.5">
      <c r="O10164" t="str">
        <f t="shared" si="158"/>
        <v/>
      </c>
    </row>
    <row r="10165" spans="15:15" x14ac:dyDescent="0.5">
      <c r="O10165" t="str">
        <f t="shared" si="158"/>
        <v/>
      </c>
    </row>
    <row r="10166" spans="15:15" x14ac:dyDescent="0.5">
      <c r="O10166" t="str">
        <f t="shared" si="158"/>
        <v/>
      </c>
    </row>
    <row r="10167" spans="15:15" x14ac:dyDescent="0.5">
      <c r="O10167" t="str">
        <f t="shared" si="158"/>
        <v/>
      </c>
    </row>
    <row r="10168" spans="15:15" x14ac:dyDescent="0.5">
      <c r="O10168" t="str">
        <f t="shared" si="158"/>
        <v/>
      </c>
    </row>
    <row r="10169" spans="15:15" x14ac:dyDescent="0.5">
      <c r="O10169" t="str">
        <f t="shared" si="158"/>
        <v/>
      </c>
    </row>
    <row r="10170" spans="15:15" x14ac:dyDescent="0.5">
      <c r="O10170" t="str">
        <f t="shared" si="158"/>
        <v/>
      </c>
    </row>
    <row r="10171" spans="15:15" x14ac:dyDescent="0.5">
      <c r="O10171" t="str">
        <f t="shared" si="158"/>
        <v/>
      </c>
    </row>
    <row r="10172" spans="15:15" x14ac:dyDescent="0.5">
      <c r="O10172" t="str">
        <f t="shared" si="158"/>
        <v/>
      </c>
    </row>
    <row r="10173" spans="15:15" x14ac:dyDescent="0.5">
      <c r="O10173" t="str">
        <f t="shared" si="158"/>
        <v/>
      </c>
    </row>
    <row r="10174" spans="15:15" x14ac:dyDescent="0.5">
      <c r="O10174" t="str">
        <f t="shared" si="158"/>
        <v/>
      </c>
    </row>
    <row r="10175" spans="15:15" x14ac:dyDescent="0.5">
      <c r="O10175" t="str">
        <f t="shared" si="158"/>
        <v/>
      </c>
    </row>
    <row r="10176" spans="15:15" x14ac:dyDescent="0.5">
      <c r="O10176" t="str">
        <f t="shared" si="158"/>
        <v/>
      </c>
    </row>
    <row r="10177" spans="15:15" x14ac:dyDescent="0.5">
      <c r="O10177" t="str">
        <f t="shared" si="158"/>
        <v/>
      </c>
    </row>
    <row r="10178" spans="15:15" x14ac:dyDescent="0.5">
      <c r="O10178" t="str">
        <f t="shared" si="158"/>
        <v/>
      </c>
    </row>
    <row r="10179" spans="15:15" x14ac:dyDescent="0.5">
      <c r="O10179" t="str">
        <f t="shared" ref="O10179:O10242" si="159">IF(L10179="","",MONTH(L10179))</f>
        <v/>
      </c>
    </row>
    <row r="10180" spans="15:15" x14ac:dyDescent="0.5">
      <c r="O10180" t="str">
        <f t="shared" si="159"/>
        <v/>
      </c>
    </row>
    <row r="10181" spans="15:15" x14ac:dyDescent="0.5">
      <c r="O10181" t="str">
        <f t="shared" si="159"/>
        <v/>
      </c>
    </row>
    <row r="10182" spans="15:15" x14ac:dyDescent="0.5">
      <c r="O10182" t="str">
        <f t="shared" si="159"/>
        <v/>
      </c>
    </row>
    <row r="10183" spans="15:15" x14ac:dyDescent="0.5">
      <c r="O10183" t="str">
        <f t="shared" si="159"/>
        <v/>
      </c>
    </row>
    <row r="10184" spans="15:15" x14ac:dyDescent="0.5">
      <c r="O10184" t="str">
        <f t="shared" si="159"/>
        <v/>
      </c>
    </row>
    <row r="10185" spans="15:15" x14ac:dyDescent="0.5">
      <c r="O10185" t="str">
        <f t="shared" si="159"/>
        <v/>
      </c>
    </row>
    <row r="10186" spans="15:15" x14ac:dyDescent="0.5">
      <c r="O10186" t="str">
        <f t="shared" si="159"/>
        <v/>
      </c>
    </row>
    <row r="10187" spans="15:15" x14ac:dyDescent="0.5">
      <c r="O10187" t="str">
        <f t="shared" si="159"/>
        <v/>
      </c>
    </row>
    <row r="10188" spans="15:15" x14ac:dyDescent="0.5">
      <c r="O10188" t="str">
        <f t="shared" si="159"/>
        <v/>
      </c>
    </row>
    <row r="10189" spans="15:15" x14ac:dyDescent="0.5">
      <c r="O10189" t="str">
        <f t="shared" si="159"/>
        <v/>
      </c>
    </row>
    <row r="10190" spans="15:15" x14ac:dyDescent="0.5">
      <c r="O10190" t="str">
        <f t="shared" si="159"/>
        <v/>
      </c>
    </row>
    <row r="10191" spans="15:15" x14ac:dyDescent="0.5">
      <c r="O10191" t="str">
        <f t="shared" si="159"/>
        <v/>
      </c>
    </row>
    <row r="10192" spans="15:15" x14ac:dyDescent="0.5">
      <c r="O10192" t="str">
        <f t="shared" si="159"/>
        <v/>
      </c>
    </row>
    <row r="10193" spans="15:15" x14ac:dyDescent="0.5">
      <c r="O10193" t="str">
        <f t="shared" si="159"/>
        <v/>
      </c>
    </row>
    <row r="10194" spans="15:15" x14ac:dyDescent="0.5">
      <c r="O10194" t="str">
        <f t="shared" si="159"/>
        <v/>
      </c>
    </row>
    <row r="10195" spans="15:15" x14ac:dyDescent="0.5">
      <c r="O10195" t="str">
        <f t="shared" si="159"/>
        <v/>
      </c>
    </row>
    <row r="10196" spans="15:15" x14ac:dyDescent="0.5">
      <c r="O10196" t="str">
        <f t="shared" si="159"/>
        <v/>
      </c>
    </row>
    <row r="10197" spans="15:15" x14ac:dyDescent="0.5">
      <c r="O10197" t="str">
        <f t="shared" si="159"/>
        <v/>
      </c>
    </row>
    <row r="10198" spans="15:15" x14ac:dyDescent="0.5">
      <c r="O10198" t="str">
        <f t="shared" si="159"/>
        <v/>
      </c>
    </row>
    <row r="10199" spans="15:15" x14ac:dyDescent="0.5">
      <c r="O10199" t="str">
        <f t="shared" si="159"/>
        <v/>
      </c>
    </row>
    <row r="10200" spans="15:15" x14ac:dyDescent="0.5">
      <c r="O10200" t="str">
        <f t="shared" si="159"/>
        <v/>
      </c>
    </row>
    <row r="10201" spans="15:15" x14ac:dyDescent="0.5">
      <c r="O10201" t="str">
        <f t="shared" si="159"/>
        <v/>
      </c>
    </row>
    <row r="10202" spans="15:15" x14ac:dyDescent="0.5">
      <c r="O10202" t="str">
        <f t="shared" si="159"/>
        <v/>
      </c>
    </row>
    <row r="10203" spans="15:15" x14ac:dyDescent="0.5">
      <c r="O10203" t="str">
        <f t="shared" si="159"/>
        <v/>
      </c>
    </row>
    <row r="10204" spans="15:15" x14ac:dyDescent="0.5">
      <c r="O10204" t="str">
        <f t="shared" si="159"/>
        <v/>
      </c>
    </row>
    <row r="10205" spans="15:15" x14ac:dyDescent="0.5">
      <c r="O10205" t="str">
        <f t="shared" si="159"/>
        <v/>
      </c>
    </row>
    <row r="10206" spans="15:15" x14ac:dyDescent="0.5">
      <c r="O10206" t="str">
        <f t="shared" si="159"/>
        <v/>
      </c>
    </row>
    <row r="10207" spans="15:15" x14ac:dyDescent="0.5">
      <c r="O10207" t="str">
        <f t="shared" si="159"/>
        <v/>
      </c>
    </row>
    <row r="10208" spans="15:15" x14ac:dyDescent="0.5">
      <c r="O10208" t="str">
        <f t="shared" si="159"/>
        <v/>
      </c>
    </row>
    <row r="10209" spans="15:15" x14ac:dyDescent="0.5">
      <c r="O10209" t="str">
        <f t="shared" si="159"/>
        <v/>
      </c>
    </row>
    <row r="10210" spans="15:15" x14ac:dyDescent="0.5">
      <c r="O10210" t="str">
        <f t="shared" si="159"/>
        <v/>
      </c>
    </row>
    <row r="10211" spans="15:15" x14ac:dyDescent="0.5">
      <c r="O10211" t="str">
        <f t="shared" si="159"/>
        <v/>
      </c>
    </row>
    <row r="10212" spans="15:15" x14ac:dyDescent="0.5">
      <c r="O10212" t="str">
        <f t="shared" si="159"/>
        <v/>
      </c>
    </row>
    <row r="10213" spans="15:15" x14ac:dyDescent="0.5">
      <c r="O10213" t="str">
        <f t="shared" si="159"/>
        <v/>
      </c>
    </row>
    <row r="10214" spans="15:15" x14ac:dyDescent="0.5">
      <c r="O10214" t="str">
        <f t="shared" si="159"/>
        <v/>
      </c>
    </row>
    <row r="10215" spans="15:15" x14ac:dyDescent="0.5">
      <c r="O10215" t="str">
        <f t="shared" si="159"/>
        <v/>
      </c>
    </row>
    <row r="10216" spans="15:15" x14ac:dyDescent="0.5">
      <c r="O10216" t="str">
        <f t="shared" si="159"/>
        <v/>
      </c>
    </row>
    <row r="10217" spans="15:15" x14ac:dyDescent="0.5">
      <c r="O10217" t="str">
        <f t="shared" si="159"/>
        <v/>
      </c>
    </row>
    <row r="10218" spans="15:15" x14ac:dyDescent="0.5">
      <c r="O10218" t="str">
        <f t="shared" si="159"/>
        <v/>
      </c>
    </row>
    <row r="10219" spans="15:15" x14ac:dyDescent="0.5">
      <c r="O10219" t="str">
        <f t="shared" si="159"/>
        <v/>
      </c>
    </row>
    <row r="10220" spans="15:15" x14ac:dyDescent="0.5">
      <c r="O10220" t="str">
        <f t="shared" si="159"/>
        <v/>
      </c>
    </row>
    <row r="10221" spans="15:15" x14ac:dyDescent="0.5">
      <c r="O10221" t="str">
        <f t="shared" si="159"/>
        <v/>
      </c>
    </row>
    <row r="10222" spans="15:15" x14ac:dyDescent="0.5">
      <c r="O10222" t="str">
        <f t="shared" si="159"/>
        <v/>
      </c>
    </row>
    <row r="10223" spans="15:15" x14ac:dyDescent="0.5">
      <c r="O10223" t="str">
        <f t="shared" si="159"/>
        <v/>
      </c>
    </row>
    <row r="10224" spans="15:15" x14ac:dyDescent="0.5">
      <c r="O10224" t="str">
        <f t="shared" si="159"/>
        <v/>
      </c>
    </row>
    <row r="10225" spans="15:15" x14ac:dyDescent="0.5">
      <c r="O10225" t="str">
        <f t="shared" si="159"/>
        <v/>
      </c>
    </row>
    <row r="10226" spans="15:15" x14ac:dyDescent="0.5">
      <c r="O10226" t="str">
        <f t="shared" si="159"/>
        <v/>
      </c>
    </row>
    <row r="10227" spans="15:15" x14ac:dyDescent="0.5">
      <c r="O10227" t="str">
        <f t="shared" si="159"/>
        <v/>
      </c>
    </row>
    <row r="10228" spans="15:15" x14ac:dyDescent="0.5">
      <c r="O10228" t="str">
        <f t="shared" si="159"/>
        <v/>
      </c>
    </row>
    <row r="10229" spans="15:15" x14ac:dyDescent="0.5">
      <c r="O10229" t="str">
        <f t="shared" si="159"/>
        <v/>
      </c>
    </row>
    <row r="10230" spans="15:15" x14ac:dyDescent="0.5">
      <c r="O10230" t="str">
        <f t="shared" si="159"/>
        <v/>
      </c>
    </row>
    <row r="10231" spans="15:15" x14ac:dyDescent="0.5">
      <c r="O10231" t="str">
        <f t="shared" si="159"/>
        <v/>
      </c>
    </row>
    <row r="10232" spans="15:15" x14ac:dyDescent="0.5">
      <c r="O10232" t="str">
        <f t="shared" si="159"/>
        <v/>
      </c>
    </row>
    <row r="10233" spans="15:15" x14ac:dyDescent="0.5">
      <c r="O10233" t="str">
        <f t="shared" si="159"/>
        <v/>
      </c>
    </row>
    <row r="10234" spans="15:15" x14ac:dyDescent="0.5">
      <c r="O10234" t="str">
        <f t="shared" si="159"/>
        <v/>
      </c>
    </row>
    <row r="10235" spans="15:15" x14ac:dyDescent="0.5">
      <c r="O10235" t="str">
        <f t="shared" si="159"/>
        <v/>
      </c>
    </row>
    <row r="10236" spans="15:15" x14ac:dyDescent="0.5">
      <c r="O10236" t="str">
        <f t="shared" si="159"/>
        <v/>
      </c>
    </row>
    <row r="10237" spans="15:15" x14ac:dyDescent="0.5">
      <c r="O10237" t="str">
        <f t="shared" si="159"/>
        <v/>
      </c>
    </row>
    <row r="10238" spans="15:15" x14ac:dyDescent="0.5">
      <c r="O10238" t="str">
        <f t="shared" si="159"/>
        <v/>
      </c>
    </row>
    <row r="10239" spans="15:15" x14ac:dyDescent="0.5">
      <c r="O10239" t="str">
        <f t="shared" si="159"/>
        <v/>
      </c>
    </row>
    <row r="10240" spans="15:15" x14ac:dyDescent="0.5">
      <c r="O10240" t="str">
        <f t="shared" si="159"/>
        <v/>
      </c>
    </row>
    <row r="10241" spans="15:15" x14ac:dyDescent="0.5">
      <c r="O10241" t="str">
        <f t="shared" si="159"/>
        <v/>
      </c>
    </row>
    <row r="10242" spans="15:15" x14ac:dyDescent="0.5">
      <c r="O10242" t="str">
        <f t="shared" si="159"/>
        <v/>
      </c>
    </row>
    <row r="10243" spans="15:15" x14ac:dyDescent="0.5">
      <c r="O10243" t="str">
        <f t="shared" ref="O10243:O10306" si="160">IF(L10243="","",MONTH(L10243))</f>
        <v/>
      </c>
    </row>
    <row r="10244" spans="15:15" x14ac:dyDescent="0.5">
      <c r="O10244" t="str">
        <f t="shared" si="160"/>
        <v/>
      </c>
    </row>
    <row r="10245" spans="15:15" x14ac:dyDescent="0.5">
      <c r="O10245" t="str">
        <f t="shared" si="160"/>
        <v/>
      </c>
    </row>
    <row r="10246" spans="15:15" x14ac:dyDescent="0.5">
      <c r="O10246" t="str">
        <f t="shared" si="160"/>
        <v/>
      </c>
    </row>
    <row r="10247" spans="15:15" x14ac:dyDescent="0.5">
      <c r="O10247" t="str">
        <f t="shared" si="160"/>
        <v/>
      </c>
    </row>
    <row r="10248" spans="15:15" x14ac:dyDescent="0.5">
      <c r="O10248" t="str">
        <f t="shared" si="160"/>
        <v/>
      </c>
    </row>
    <row r="10249" spans="15:15" x14ac:dyDescent="0.5">
      <c r="O10249" t="str">
        <f t="shared" si="160"/>
        <v/>
      </c>
    </row>
    <row r="10250" spans="15:15" x14ac:dyDescent="0.5">
      <c r="O10250" t="str">
        <f t="shared" si="160"/>
        <v/>
      </c>
    </row>
    <row r="10251" spans="15:15" x14ac:dyDescent="0.5">
      <c r="O10251" t="str">
        <f t="shared" si="160"/>
        <v/>
      </c>
    </row>
    <row r="10252" spans="15:15" x14ac:dyDescent="0.5">
      <c r="O10252" t="str">
        <f t="shared" si="160"/>
        <v/>
      </c>
    </row>
    <row r="10253" spans="15:15" x14ac:dyDescent="0.5">
      <c r="O10253" t="str">
        <f t="shared" si="160"/>
        <v/>
      </c>
    </row>
    <row r="10254" spans="15:15" x14ac:dyDescent="0.5">
      <c r="O10254" t="str">
        <f t="shared" si="160"/>
        <v/>
      </c>
    </row>
    <row r="10255" spans="15:15" x14ac:dyDescent="0.5">
      <c r="O10255" t="str">
        <f t="shared" si="160"/>
        <v/>
      </c>
    </row>
    <row r="10256" spans="15:15" x14ac:dyDescent="0.5">
      <c r="O10256" t="str">
        <f t="shared" si="160"/>
        <v/>
      </c>
    </row>
    <row r="10257" spans="15:15" x14ac:dyDescent="0.5">
      <c r="O10257" t="str">
        <f t="shared" si="160"/>
        <v/>
      </c>
    </row>
    <row r="10258" spans="15:15" x14ac:dyDescent="0.5">
      <c r="O10258" t="str">
        <f t="shared" si="160"/>
        <v/>
      </c>
    </row>
    <row r="10259" spans="15:15" x14ac:dyDescent="0.5">
      <c r="O10259" t="str">
        <f t="shared" si="160"/>
        <v/>
      </c>
    </row>
    <row r="10260" spans="15:15" x14ac:dyDescent="0.5">
      <c r="O10260" t="str">
        <f t="shared" si="160"/>
        <v/>
      </c>
    </row>
    <row r="10261" spans="15:15" x14ac:dyDescent="0.5">
      <c r="O10261" t="str">
        <f t="shared" si="160"/>
        <v/>
      </c>
    </row>
    <row r="10262" spans="15:15" x14ac:dyDescent="0.5">
      <c r="O10262" t="str">
        <f t="shared" si="160"/>
        <v/>
      </c>
    </row>
    <row r="10263" spans="15:15" x14ac:dyDescent="0.5">
      <c r="O10263" t="str">
        <f t="shared" si="160"/>
        <v/>
      </c>
    </row>
    <row r="10264" spans="15:15" x14ac:dyDescent="0.5">
      <c r="O10264" t="str">
        <f t="shared" si="160"/>
        <v/>
      </c>
    </row>
    <row r="10265" spans="15:15" x14ac:dyDescent="0.5">
      <c r="O10265" t="str">
        <f t="shared" si="160"/>
        <v/>
      </c>
    </row>
    <row r="10266" spans="15:15" x14ac:dyDescent="0.5">
      <c r="O10266" t="str">
        <f t="shared" si="160"/>
        <v/>
      </c>
    </row>
    <row r="10267" spans="15:15" x14ac:dyDescent="0.5">
      <c r="O10267" t="str">
        <f t="shared" si="160"/>
        <v/>
      </c>
    </row>
    <row r="10268" spans="15:15" x14ac:dyDescent="0.5">
      <c r="O10268" t="str">
        <f t="shared" si="160"/>
        <v/>
      </c>
    </row>
    <row r="10269" spans="15:15" x14ac:dyDescent="0.5">
      <c r="O10269" t="str">
        <f t="shared" si="160"/>
        <v/>
      </c>
    </row>
    <row r="10270" spans="15:15" x14ac:dyDescent="0.5">
      <c r="O10270" t="str">
        <f t="shared" si="160"/>
        <v/>
      </c>
    </row>
    <row r="10271" spans="15:15" x14ac:dyDescent="0.5">
      <c r="O10271" t="str">
        <f t="shared" si="160"/>
        <v/>
      </c>
    </row>
    <row r="10272" spans="15:15" x14ac:dyDescent="0.5">
      <c r="O10272" t="str">
        <f t="shared" si="160"/>
        <v/>
      </c>
    </row>
    <row r="10273" spans="15:15" x14ac:dyDescent="0.5">
      <c r="O10273" t="str">
        <f t="shared" si="160"/>
        <v/>
      </c>
    </row>
    <row r="10274" spans="15:15" x14ac:dyDescent="0.5">
      <c r="O10274" t="str">
        <f t="shared" si="160"/>
        <v/>
      </c>
    </row>
    <row r="10275" spans="15:15" x14ac:dyDescent="0.5">
      <c r="O10275" t="str">
        <f t="shared" si="160"/>
        <v/>
      </c>
    </row>
    <row r="10276" spans="15:15" x14ac:dyDescent="0.5">
      <c r="O10276" t="str">
        <f t="shared" si="160"/>
        <v/>
      </c>
    </row>
    <row r="10277" spans="15:15" x14ac:dyDescent="0.5">
      <c r="O10277" t="str">
        <f t="shared" si="160"/>
        <v/>
      </c>
    </row>
    <row r="10278" spans="15:15" x14ac:dyDescent="0.5">
      <c r="O10278" t="str">
        <f t="shared" si="160"/>
        <v/>
      </c>
    </row>
    <row r="10279" spans="15:15" x14ac:dyDescent="0.5">
      <c r="O10279" t="str">
        <f t="shared" si="160"/>
        <v/>
      </c>
    </row>
    <row r="10280" spans="15:15" x14ac:dyDescent="0.5">
      <c r="O10280" t="str">
        <f t="shared" si="160"/>
        <v/>
      </c>
    </row>
    <row r="10281" spans="15:15" x14ac:dyDescent="0.5">
      <c r="O10281" t="str">
        <f t="shared" si="160"/>
        <v/>
      </c>
    </row>
    <row r="10282" spans="15:15" x14ac:dyDescent="0.5">
      <c r="O10282" t="str">
        <f t="shared" si="160"/>
        <v/>
      </c>
    </row>
    <row r="10283" spans="15:15" x14ac:dyDescent="0.5">
      <c r="O10283" t="str">
        <f t="shared" si="160"/>
        <v/>
      </c>
    </row>
    <row r="10284" spans="15:15" x14ac:dyDescent="0.5">
      <c r="O10284" t="str">
        <f t="shared" si="160"/>
        <v/>
      </c>
    </row>
    <row r="10285" spans="15:15" x14ac:dyDescent="0.5">
      <c r="O10285" t="str">
        <f t="shared" si="160"/>
        <v/>
      </c>
    </row>
    <row r="10286" spans="15:15" x14ac:dyDescent="0.5">
      <c r="O10286" t="str">
        <f t="shared" si="160"/>
        <v/>
      </c>
    </row>
    <row r="10287" spans="15:15" x14ac:dyDescent="0.5">
      <c r="O10287" t="str">
        <f t="shared" si="160"/>
        <v/>
      </c>
    </row>
    <row r="10288" spans="15:15" x14ac:dyDescent="0.5">
      <c r="O10288" t="str">
        <f t="shared" si="160"/>
        <v/>
      </c>
    </row>
    <row r="10289" spans="15:15" x14ac:dyDescent="0.5">
      <c r="O10289" t="str">
        <f t="shared" si="160"/>
        <v/>
      </c>
    </row>
    <row r="10290" spans="15:15" x14ac:dyDescent="0.5">
      <c r="O10290" t="str">
        <f t="shared" si="160"/>
        <v/>
      </c>
    </row>
    <row r="10291" spans="15:15" x14ac:dyDescent="0.5">
      <c r="O10291" t="str">
        <f t="shared" si="160"/>
        <v/>
      </c>
    </row>
    <row r="10292" spans="15:15" x14ac:dyDescent="0.5">
      <c r="O10292" t="str">
        <f t="shared" si="160"/>
        <v/>
      </c>
    </row>
    <row r="10293" spans="15:15" x14ac:dyDescent="0.5">
      <c r="O10293" t="str">
        <f t="shared" si="160"/>
        <v/>
      </c>
    </row>
    <row r="10294" spans="15:15" x14ac:dyDescent="0.5">
      <c r="O10294" t="str">
        <f t="shared" si="160"/>
        <v/>
      </c>
    </row>
    <row r="10295" spans="15:15" x14ac:dyDescent="0.5">
      <c r="O10295" t="str">
        <f t="shared" si="160"/>
        <v/>
      </c>
    </row>
    <row r="10296" spans="15:15" x14ac:dyDescent="0.5">
      <c r="O10296" t="str">
        <f t="shared" si="160"/>
        <v/>
      </c>
    </row>
    <row r="10297" spans="15:15" x14ac:dyDescent="0.5">
      <c r="O10297" t="str">
        <f t="shared" si="160"/>
        <v/>
      </c>
    </row>
    <row r="10298" spans="15:15" x14ac:dyDescent="0.5">
      <c r="O10298" t="str">
        <f t="shared" si="160"/>
        <v/>
      </c>
    </row>
    <row r="10299" spans="15:15" x14ac:dyDescent="0.5">
      <c r="O10299" t="str">
        <f t="shared" si="160"/>
        <v/>
      </c>
    </row>
    <row r="10300" spans="15:15" x14ac:dyDescent="0.5">
      <c r="O10300" t="str">
        <f t="shared" si="160"/>
        <v/>
      </c>
    </row>
    <row r="10301" spans="15:15" x14ac:dyDescent="0.5">
      <c r="O10301" t="str">
        <f t="shared" si="160"/>
        <v/>
      </c>
    </row>
    <row r="10302" spans="15:15" x14ac:dyDescent="0.5">
      <c r="O10302" t="str">
        <f t="shared" si="160"/>
        <v/>
      </c>
    </row>
    <row r="10303" spans="15:15" x14ac:dyDescent="0.5">
      <c r="O10303" t="str">
        <f t="shared" si="160"/>
        <v/>
      </c>
    </row>
    <row r="10304" spans="15:15" x14ac:dyDescent="0.5">
      <c r="O10304" t="str">
        <f t="shared" si="160"/>
        <v/>
      </c>
    </row>
    <row r="10305" spans="15:15" x14ac:dyDescent="0.5">
      <c r="O10305" t="str">
        <f t="shared" si="160"/>
        <v/>
      </c>
    </row>
    <row r="10306" spans="15:15" x14ac:dyDescent="0.5">
      <c r="O10306" t="str">
        <f t="shared" si="160"/>
        <v/>
      </c>
    </row>
    <row r="10307" spans="15:15" x14ac:dyDescent="0.5">
      <c r="O10307" t="str">
        <f t="shared" ref="O10307:O10370" si="161">IF(L10307="","",MONTH(L10307))</f>
        <v/>
      </c>
    </row>
    <row r="10308" spans="15:15" x14ac:dyDescent="0.5">
      <c r="O10308" t="str">
        <f t="shared" si="161"/>
        <v/>
      </c>
    </row>
    <row r="10309" spans="15:15" x14ac:dyDescent="0.5">
      <c r="O10309" t="str">
        <f t="shared" si="161"/>
        <v/>
      </c>
    </row>
    <row r="10310" spans="15:15" x14ac:dyDescent="0.5">
      <c r="O10310" t="str">
        <f t="shared" si="161"/>
        <v/>
      </c>
    </row>
    <row r="10311" spans="15:15" x14ac:dyDescent="0.5">
      <c r="O10311" t="str">
        <f t="shared" si="161"/>
        <v/>
      </c>
    </row>
    <row r="10312" spans="15:15" x14ac:dyDescent="0.5">
      <c r="O10312" t="str">
        <f t="shared" si="161"/>
        <v/>
      </c>
    </row>
    <row r="10313" spans="15:15" x14ac:dyDescent="0.5">
      <c r="O10313" t="str">
        <f t="shared" si="161"/>
        <v/>
      </c>
    </row>
    <row r="10314" spans="15:15" x14ac:dyDescent="0.5">
      <c r="O10314" t="str">
        <f t="shared" si="161"/>
        <v/>
      </c>
    </row>
    <row r="10315" spans="15:15" x14ac:dyDescent="0.5">
      <c r="O10315" t="str">
        <f t="shared" si="161"/>
        <v/>
      </c>
    </row>
    <row r="10316" spans="15:15" x14ac:dyDescent="0.5">
      <c r="O10316" t="str">
        <f t="shared" si="161"/>
        <v/>
      </c>
    </row>
    <row r="10317" spans="15:15" x14ac:dyDescent="0.5">
      <c r="O10317" t="str">
        <f t="shared" si="161"/>
        <v/>
      </c>
    </row>
    <row r="10318" spans="15:15" x14ac:dyDescent="0.5">
      <c r="O10318" t="str">
        <f t="shared" si="161"/>
        <v/>
      </c>
    </row>
    <row r="10319" spans="15:15" x14ac:dyDescent="0.5">
      <c r="O10319" t="str">
        <f t="shared" si="161"/>
        <v/>
      </c>
    </row>
    <row r="10320" spans="15:15" x14ac:dyDescent="0.5">
      <c r="O10320" t="str">
        <f t="shared" si="161"/>
        <v/>
      </c>
    </row>
    <row r="10321" spans="15:15" x14ac:dyDescent="0.5">
      <c r="O10321" t="str">
        <f t="shared" si="161"/>
        <v/>
      </c>
    </row>
    <row r="10322" spans="15:15" x14ac:dyDescent="0.5">
      <c r="O10322" t="str">
        <f t="shared" si="161"/>
        <v/>
      </c>
    </row>
    <row r="10323" spans="15:15" x14ac:dyDescent="0.5">
      <c r="O10323" t="str">
        <f t="shared" si="161"/>
        <v/>
      </c>
    </row>
    <row r="10324" spans="15:15" x14ac:dyDescent="0.5">
      <c r="O10324" t="str">
        <f t="shared" si="161"/>
        <v/>
      </c>
    </row>
    <row r="10325" spans="15:15" x14ac:dyDescent="0.5">
      <c r="O10325" t="str">
        <f t="shared" si="161"/>
        <v/>
      </c>
    </row>
    <row r="10326" spans="15:15" x14ac:dyDescent="0.5">
      <c r="O10326" t="str">
        <f t="shared" si="161"/>
        <v/>
      </c>
    </row>
    <row r="10327" spans="15:15" x14ac:dyDescent="0.5">
      <c r="O10327" t="str">
        <f t="shared" si="161"/>
        <v/>
      </c>
    </row>
    <row r="10328" spans="15:15" x14ac:dyDescent="0.5">
      <c r="O10328" t="str">
        <f t="shared" si="161"/>
        <v/>
      </c>
    </row>
    <row r="10329" spans="15:15" x14ac:dyDescent="0.5">
      <c r="O10329" t="str">
        <f t="shared" si="161"/>
        <v/>
      </c>
    </row>
    <row r="10330" spans="15:15" x14ac:dyDescent="0.5">
      <c r="O10330" t="str">
        <f t="shared" si="161"/>
        <v/>
      </c>
    </row>
    <row r="10331" spans="15:15" x14ac:dyDescent="0.5">
      <c r="O10331" t="str">
        <f t="shared" si="161"/>
        <v/>
      </c>
    </row>
    <row r="10332" spans="15:15" x14ac:dyDescent="0.5">
      <c r="O10332" t="str">
        <f t="shared" si="161"/>
        <v/>
      </c>
    </row>
    <row r="10333" spans="15:15" x14ac:dyDescent="0.5">
      <c r="O10333" t="str">
        <f t="shared" si="161"/>
        <v/>
      </c>
    </row>
    <row r="10334" spans="15:15" x14ac:dyDescent="0.5">
      <c r="O10334" t="str">
        <f t="shared" si="161"/>
        <v/>
      </c>
    </row>
    <row r="10335" spans="15:15" x14ac:dyDescent="0.5">
      <c r="O10335" t="str">
        <f t="shared" si="161"/>
        <v/>
      </c>
    </row>
    <row r="10336" spans="15:15" x14ac:dyDescent="0.5">
      <c r="O10336" t="str">
        <f t="shared" si="161"/>
        <v/>
      </c>
    </row>
    <row r="10337" spans="15:15" x14ac:dyDescent="0.5">
      <c r="O10337" t="str">
        <f t="shared" si="161"/>
        <v/>
      </c>
    </row>
    <row r="10338" spans="15:15" x14ac:dyDescent="0.5">
      <c r="O10338" t="str">
        <f t="shared" si="161"/>
        <v/>
      </c>
    </row>
    <row r="10339" spans="15:15" x14ac:dyDescent="0.5">
      <c r="O10339" t="str">
        <f t="shared" si="161"/>
        <v/>
      </c>
    </row>
    <row r="10340" spans="15:15" x14ac:dyDescent="0.5">
      <c r="O10340" t="str">
        <f t="shared" si="161"/>
        <v/>
      </c>
    </row>
    <row r="10341" spans="15:15" x14ac:dyDescent="0.5">
      <c r="O10341" t="str">
        <f t="shared" si="161"/>
        <v/>
      </c>
    </row>
    <row r="10342" spans="15:15" x14ac:dyDescent="0.5">
      <c r="O10342" t="str">
        <f t="shared" si="161"/>
        <v/>
      </c>
    </row>
    <row r="10343" spans="15:15" x14ac:dyDescent="0.5">
      <c r="O10343" t="str">
        <f t="shared" si="161"/>
        <v/>
      </c>
    </row>
    <row r="10344" spans="15:15" x14ac:dyDescent="0.5">
      <c r="O10344" t="str">
        <f t="shared" si="161"/>
        <v/>
      </c>
    </row>
    <row r="10345" spans="15:15" x14ac:dyDescent="0.5">
      <c r="O10345" t="str">
        <f t="shared" si="161"/>
        <v/>
      </c>
    </row>
    <row r="10346" spans="15:15" x14ac:dyDescent="0.5">
      <c r="O10346" t="str">
        <f t="shared" si="161"/>
        <v/>
      </c>
    </row>
    <row r="10347" spans="15:15" x14ac:dyDescent="0.5">
      <c r="O10347" t="str">
        <f t="shared" si="161"/>
        <v/>
      </c>
    </row>
    <row r="10348" spans="15:15" x14ac:dyDescent="0.5">
      <c r="O10348" t="str">
        <f t="shared" si="161"/>
        <v/>
      </c>
    </row>
    <row r="10349" spans="15:15" x14ac:dyDescent="0.5">
      <c r="O10349" t="str">
        <f t="shared" si="161"/>
        <v/>
      </c>
    </row>
    <row r="10350" spans="15:15" x14ac:dyDescent="0.5">
      <c r="O10350" t="str">
        <f t="shared" si="161"/>
        <v/>
      </c>
    </row>
    <row r="10351" spans="15:15" x14ac:dyDescent="0.5">
      <c r="O10351" t="str">
        <f t="shared" si="161"/>
        <v/>
      </c>
    </row>
    <row r="10352" spans="15:15" x14ac:dyDescent="0.5">
      <c r="O10352" t="str">
        <f t="shared" si="161"/>
        <v/>
      </c>
    </row>
    <row r="10353" spans="15:15" x14ac:dyDescent="0.5">
      <c r="O10353" t="str">
        <f t="shared" si="161"/>
        <v/>
      </c>
    </row>
    <row r="10354" spans="15:15" x14ac:dyDescent="0.5">
      <c r="O10354" t="str">
        <f t="shared" si="161"/>
        <v/>
      </c>
    </row>
    <row r="10355" spans="15:15" x14ac:dyDescent="0.5">
      <c r="O10355" t="str">
        <f t="shared" si="161"/>
        <v/>
      </c>
    </row>
    <row r="10356" spans="15:15" x14ac:dyDescent="0.5">
      <c r="O10356" t="str">
        <f t="shared" si="161"/>
        <v/>
      </c>
    </row>
    <row r="10357" spans="15:15" x14ac:dyDescent="0.5">
      <c r="O10357" t="str">
        <f t="shared" si="161"/>
        <v/>
      </c>
    </row>
    <row r="10358" spans="15:15" x14ac:dyDescent="0.5">
      <c r="O10358" t="str">
        <f t="shared" si="161"/>
        <v/>
      </c>
    </row>
    <row r="10359" spans="15:15" x14ac:dyDescent="0.5">
      <c r="O10359" t="str">
        <f t="shared" si="161"/>
        <v/>
      </c>
    </row>
    <row r="10360" spans="15:15" x14ac:dyDescent="0.5">
      <c r="O10360" t="str">
        <f t="shared" si="161"/>
        <v/>
      </c>
    </row>
    <row r="10361" spans="15:15" x14ac:dyDescent="0.5">
      <c r="O10361" t="str">
        <f t="shared" si="161"/>
        <v/>
      </c>
    </row>
    <row r="10362" spans="15:15" x14ac:dyDescent="0.5">
      <c r="O10362" t="str">
        <f t="shared" si="161"/>
        <v/>
      </c>
    </row>
    <row r="10363" spans="15:15" x14ac:dyDescent="0.5">
      <c r="O10363" t="str">
        <f t="shared" si="161"/>
        <v/>
      </c>
    </row>
    <row r="10364" spans="15:15" x14ac:dyDescent="0.5">
      <c r="O10364" t="str">
        <f t="shared" si="161"/>
        <v/>
      </c>
    </row>
    <row r="10365" spans="15:15" x14ac:dyDescent="0.5">
      <c r="O10365" t="str">
        <f t="shared" si="161"/>
        <v/>
      </c>
    </row>
    <row r="10366" spans="15:15" x14ac:dyDescent="0.5">
      <c r="O10366" t="str">
        <f t="shared" si="161"/>
        <v/>
      </c>
    </row>
    <row r="10367" spans="15:15" x14ac:dyDescent="0.5">
      <c r="O10367" t="str">
        <f t="shared" si="161"/>
        <v/>
      </c>
    </row>
    <row r="10368" spans="15:15" x14ac:dyDescent="0.5">
      <c r="O10368" t="str">
        <f t="shared" si="161"/>
        <v/>
      </c>
    </row>
    <row r="10369" spans="15:15" x14ac:dyDescent="0.5">
      <c r="O10369" t="str">
        <f t="shared" si="161"/>
        <v/>
      </c>
    </row>
    <row r="10370" spans="15:15" x14ac:dyDescent="0.5">
      <c r="O10370" t="str">
        <f t="shared" si="161"/>
        <v/>
      </c>
    </row>
    <row r="10371" spans="15:15" x14ac:dyDescent="0.5">
      <c r="O10371" t="str">
        <f t="shared" ref="O10371:O10434" si="162">IF(L10371="","",MONTH(L10371))</f>
        <v/>
      </c>
    </row>
    <row r="10372" spans="15:15" x14ac:dyDescent="0.5">
      <c r="O10372" t="str">
        <f t="shared" si="162"/>
        <v/>
      </c>
    </row>
    <row r="10373" spans="15:15" x14ac:dyDescent="0.5">
      <c r="O10373" t="str">
        <f t="shared" si="162"/>
        <v/>
      </c>
    </row>
    <row r="10374" spans="15:15" x14ac:dyDescent="0.5">
      <c r="O10374" t="str">
        <f t="shared" si="162"/>
        <v/>
      </c>
    </row>
    <row r="10375" spans="15:15" x14ac:dyDescent="0.5">
      <c r="O10375" t="str">
        <f t="shared" si="162"/>
        <v/>
      </c>
    </row>
    <row r="10376" spans="15:15" x14ac:dyDescent="0.5">
      <c r="O10376" t="str">
        <f t="shared" si="162"/>
        <v/>
      </c>
    </row>
    <row r="10377" spans="15:15" x14ac:dyDescent="0.5">
      <c r="O10377" t="str">
        <f t="shared" si="162"/>
        <v/>
      </c>
    </row>
    <row r="10378" spans="15:15" x14ac:dyDescent="0.5">
      <c r="O10378" t="str">
        <f t="shared" si="162"/>
        <v/>
      </c>
    </row>
    <row r="10379" spans="15:15" x14ac:dyDescent="0.5">
      <c r="O10379" t="str">
        <f t="shared" si="162"/>
        <v/>
      </c>
    </row>
    <row r="10380" spans="15:15" x14ac:dyDescent="0.5">
      <c r="O10380" t="str">
        <f t="shared" si="162"/>
        <v/>
      </c>
    </row>
    <row r="10381" spans="15:15" x14ac:dyDescent="0.5">
      <c r="O10381" t="str">
        <f t="shared" si="162"/>
        <v/>
      </c>
    </row>
    <row r="10382" spans="15:15" x14ac:dyDescent="0.5">
      <c r="O10382" t="str">
        <f t="shared" si="162"/>
        <v/>
      </c>
    </row>
    <row r="10383" spans="15:15" x14ac:dyDescent="0.5">
      <c r="O10383" t="str">
        <f t="shared" si="162"/>
        <v/>
      </c>
    </row>
    <row r="10384" spans="15:15" x14ac:dyDescent="0.5">
      <c r="O10384" t="str">
        <f t="shared" si="162"/>
        <v/>
      </c>
    </row>
    <row r="10385" spans="15:15" x14ac:dyDescent="0.5">
      <c r="O10385" t="str">
        <f t="shared" si="162"/>
        <v/>
      </c>
    </row>
    <row r="10386" spans="15:15" x14ac:dyDescent="0.5">
      <c r="O10386" t="str">
        <f t="shared" si="162"/>
        <v/>
      </c>
    </row>
    <row r="10387" spans="15:15" x14ac:dyDescent="0.5">
      <c r="O10387" t="str">
        <f t="shared" si="162"/>
        <v/>
      </c>
    </row>
    <row r="10388" spans="15:15" x14ac:dyDescent="0.5">
      <c r="O10388" t="str">
        <f t="shared" si="162"/>
        <v/>
      </c>
    </row>
    <row r="10389" spans="15:15" x14ac:dyDescent="0.5">
      <c r="O10389" t="str">
        <f t="shared" si="162"/>
        <v/>
      </c>
    </row>
    <row r="10390" spans="15:15" x14ac:dyDescent="0.5">
      <c r="O10390" t="str">
        <f t="shared" si="162"/>
        <v/>
      </c>
    </row>
    <row r="10391" spans="15:15" x14ac:dyDescent="0.5">
      <c r="O10391" t="str">
        <f t="shared" si="162"/>
        <v/>
      </c>
    </row>
    <row r="10392" spans="15:15" x14ac:dyDescent="0.5">
      <c r="O10392" t="str">
        <f t="shared" si="162"/>
        <v/>
      </c>
    </row>
    <row r="10393" spans="15:15" x14ac:dyDescent="0.5">
      <c r="O10393" t="str">
        <f t="shared" si="162"/>
        <v/>
      </c>
    </row>
    <row r="10394" spans="15:15" x14ac:dyDescent="0.5">
      <c r="O10394" t="str">
        <f t="shared" si="162"/>
        <v/>
      </c>
    </row>
    <row r="10395" spans="15:15" x14ac:dyDescent="0.5">
      <c r="O10395" t="str">
        <f t="shared" si="162"/>
        <v/>
      </c>
    </row>
    <row r="10396" spans="15:15" x14ac:dyDescent="0.5">
      <c r="O10396" t="str">
        <f t="shared" si="162"/>
        <v/>
      </c>
    </row>
    <row r="10397" spans="15:15" x14ac:dyDescent="0.5">
      <c r="O10397" t="str">
        <f t="shared" si="162"/>
        <v/>
      </c>
    </row>
    <row r="10398" spans="15:15" x14ac:dyDescent="0.5">
      <c r="O10398" t="str">
        <f t="shared" si="162"/>
        <v/>
      </c>
    </row>
    <row r="10399" spans="15:15" x14ac:dyDescent="0.5">
      <c r="O10399" t="str">
        <f t="shared" si="162"/>
        <v/>
      </c>
    </row>
    <row r="10400" spans="15:15" x14ac:dyDescent="0.5">
      <c r="O10400" t="str">
        <f t="shared" si="162"/>
        <v/>
      </c>
    </row>
    <row r="10401" spans="15:15" x14ac:dyDescent="0.5">
      <c r="O10401" t="str">
        <f t="shared" si="162"/>
        <v/>
      </c>
    </row>
    <row r="10402" spans="15:15" x14ac:dyDescent="0.5">
      <c r="O10402" t="str">
        <f t="shared" si="162"/>
        <v/>
      </c>
    </row>
    <row r="10403" spans="15:15" x14ac:dyDescent="0.5">
      <c r="O10403" t="str">
        <f t="shared" si="162"/>
        <v/>
      </c>
    </row>
    <row r="10404" spans="15:15" x14ac:dyDescent="0.5">
      <c r="O10404" t="str">
        <f t="shared" si="162"/>
        <v/>
      </c>
    </row>
    <row r="10405" spans="15:15" x14ac:dyDescent="0.5">
      <c r="O10405" t="str">
        <f t="shared" si="162"/>
        <v/>
      </c>
    </row>
    <row r="10406" spans="15:15" x14ac:dyDescent="0.5">
      <c r="O10406" t="str">
        <f t="shared" si="162"/>
        <v/>
      </c>
    </row>
    <row r="10407" spans="15:15" x14ac:dyDescent="0.5">
      <c r="O10407" t="str">
        <f t="shared" si="162"/>
        <v/>
      </c>
    </row>
    <row r="10408" spans="15:15" x14ac:dyDescent="0.5">
      <c r="O10408" t="str">
        <f t="shared" si="162"/>
        <v/>
      </c>
    </row>
    <row r="10409" spans="15:15" x14ac:dyDescent="0.5">
      <c r="O10409" t="str">
        <f t="shared" si="162"/>
        <v/>
      </c>
    </row>
    <row r="10410" spans="15:15" x14ac:dyDescent="0.5">
      <c r="O10410" t="str">
        <f t="shared" si="162"/>
        <v/>
      </c>
    </row>
    <row r="10411" spans="15:15" x14ac:dyDescent="0.5">
      <c r="O10411" t="str">
        <f t="shared" si="162"/>
        <v/>
      </c>
    </row>
    <row r="10412" spans="15:15" x14ac:dyDescent="0.5">
      <c r="O10412" t="str">
        <f t="shared" si="162"/>
        <v/>
      </c>
    </row>
    <row r="10413" spans="15:15" x14ac:dyDescent="0.5">
      <c r="O10413" t="str">
        <f t="shared" si="162"/>
        <v/>
      </c>
    </row>
    <row r="10414" spans="15:15" x14ac:dyDescent="0.5">
      <c r="O10414" t="str">
        <f t="shared" si="162"/>
        <v/>
      </c>
    </row>
    <row r="10415" spans="15:15" x14ac:dyDescent="0.5">
      <c r="O10415" t="str">
        <f t="shared" si="162"/>
        <v/>
      </c>
    </row>
    <row r="10416" spans="15:15" x14ac:dyDescent="0.5">
      <c r="O10416" t="str">
        <f t="shared" si="162"/>
        <v/>
      </c>
    </row>
    <row r="10417" spans="15:15" x14ac:dyDescent="0.5">
      <c r="O10417" t="str">
        <f t="shared" si="162"/>
        <v/>
      </c>
    </row>
    <row r="10418" spans="15:15" x14ac:dyDescent="0.5">
      <c r="O10418" t="str">
        <f t="shared" si="162"/>
        <v/>
      </c>
    </row>
    <row r="10419" spans="15:15" x14ac:dyDescent="0.5">
      <c r="O10419" t="str">
        <f t="shared" si="162"/>
        <v/>
      </c>
    </row>
    <row r="10420" spans="15:15" x14ac:dyDescent="0.5">
      <c r="O10420" t="str">
        <f t="shared" si="162"/>
        <v/>
      </c>
    </row>
    <row r="10421" spans="15:15" x14ac:dyDescent="0.5">
      <c r="O10421" t="str">
        <f t="shared" si="162"/>
        <v/>
      </c>
    </row>
    <row r="10422" spans="15:15" x14ac:dyDescent="0.5">
      <c r="O10422" t="str">
        <f t="shared" si="162"/>
        <v/>
      </c>
    </row>
    <row r="10423" spans="15:15" x14ac:dyDescent="0.5">
      <c r="O10423" t="str">
        <f t="shared" si="162"/>
        <v/>
      </c>
    </row>
    <row r="10424" spans="15:15" x14ac:dyDescent="0.5">
      <c r="O10424" t="str">
        <f t="shared" si="162"/>
        <v/>
      </c>
    </row>
    <row r="10425" spans="15:15" x14ac:dyDescent="0.5">
      <c r="O10425" t="str">
        <f t="shared" si="162"/>
        <v/>
      </c>
    </row>
    <row r="10426" spans="15:15" x14ac:dyDescent="0.5">
      <c r="O10426" t="str">
        <f t="shared" si="162"/>
        <v/>
      </c>
    </row>
    <row r="10427" spans="15:15" x14ac:dyDescent="0.5">
      <c r="O10427" t="str">
        <f t="shared" si="162"/>
        <v/>
      </c>
    </row>
    <row r="10428" spans="15:15" x14ac:dyDescent="0.5">
      <c r="O10428" t="str">
        <f t="shared" si="162"/>
        <v/>
      </c>
    </row>
    <row r="10429" spans="15:15" x14ac:dyDescent="0.5">
      <c r="O10429" t="str">
        <f t="shared" si="162"/>
        <v/>
      </c>
    </row>
    <row r="10430" spans="15:15" x14ac:dyDescent="0.5">
      <c r="O10430" t="str">
        <f t="shared" si="162"/>
        <v/>
      </c>
    </row>
    <row r="10431" spans="15:15" x14ac:dyDescent="0.5">
      <c r="O10431" t="str">
        <f t="shared" si="162"/>
        <v/>
      </c>
    </row>
    <row r="10432" spans="15:15" x14ac:dyDescent="0.5">
      <c r="O10432" t="str">
        <f t="shared" si="162"/>
        <v/>
      </c>
    </row>
    <row r="10433" spans="15:15" x14ac:dyDescent="0.5">
      <c r="O10433" t="str">
        <f t="shared" si="162"/>
        <v/>
      </c>
    </row>
    <row r="10434" spans="15:15" x14ac:dyDescent="0.5">
      <c r="O10434" t="str">
        <f t="shared" si="162"/>
        <v/>
      </c>
    </row>
    <row r="10435" spans="15:15" x14ac:dyDescent="0.5">
      <c r="O10435" t="str">
        <f t="shared" ref="O10435:O10498" si="163">IF(L10435="","",MONTH(L10435))</f>
        <v/>
      </c>
    </row>
    <row r="10436" spans="15:15" x14ac:dyDescent="0.5">
      <c r="O10436" t="str">
        <f t="shared" si="163"/>
        <v/>
      </c>
    </row>
    <row r="10437" spans="15:15" x14ac:dyDescent="0.5">
      <c r="O10437" t="str">
        <f t="shared" si="163"/>
        <v/>
      </c>
    </row>
    <row r="10438" spans="15:15" x14ac:dyDescent="0.5">
      <c r="O10438" t="str">
        <f t="shared" si="163"/>
        <v/>
      </c>
    </row>
    <row r="10439" spans="15:15" x14ac:dyDescent="0.5">
      <c r="O10439" t="str">
        <f t="shared" si="163"/>
        <v/>
      </c>
    </row>
    <row r="10440" spans="15:15" x14ac:dyDescent="0.5">
      <c r="O10440" t="str">
        <f t="shared" si="163"/>
        <v/>
      </c>
    </row>
    <row r="10441" spans="15:15" x14ac:dyDescent="0.5">
      <c r="O10441" t="str">
        <f t="shared" si="163"/>
        <v/>
      </c>
    </row>
    <row r="10442" spans="15:15" x14ac:dyDescent="0.5">
      <c r="O10442" t="str">
        <f t="shared" si="163"/>
        <v/>
      </c>
    </row>
    <row r="10443" spans="15:15" x14ac:dyDescent="0.5">
      <c r="O10443" t="str">
        <f t="shared" si="163"/>
        <v/>
      </c>
    </row>
    <row r="10444" spans="15:15" x14ac:dyDescent="0.5">
      <c r="O10444" t="str">
        <f t="shared" si="163"/>
        <v/>
      </c>
    </row>
    <row r="10445" spans="15:15" x14ac:dyDescent="0.5">
      <c r="O10445" t="str">
        <f t="shared" si="163"/>
        <v/>
      </c>
    </row>
    <row r="10446" spans="15:15" x14ac:dyDescent="0.5">
      <c r="O10446" t="str">
        <f t="shared" si="163"/>
        <v/>
      </c>
    </row>
    <row r="10447" spans="15:15" x14ac:dyDescent="0.5">
      <c r="O10447" t="str">
        <f t="shared" si="163"/>
        <v/>
      </c>
    </row>
    <row r="10448" spans="15:15" x14ac:dyDescent="0.5">
      <c r="O10448" t="str">
        <f t="shared" si="163"/>
        <v/>
      </c>
    </row>
    <row r="10449" spans="15:15" x14ac:dyDescent="0.5">
      <c r="O10449" t="str">
        <f t="shared" si="163"/>
        <v/>
      </c>
    </row>
    <row r="10450" spans="15:15" x14ac:dyDescent="0.5">
      <c r="O10450" t="str">
        <f t="shared" si="163"/>
        <v/>
      </c>
    </row>
    <row r="10451" spans="15:15" x14ac:dyDescent="0.5">
      <c r="O10451" t="str">
        <f t="shared" si="163"/>
        <v/>
      </c>
    </row>
    <row r="10452" spans="15:15" x14ac:dyDescent="0.5">
      <c r="O10452" t="str">
        <f t="shared" si="163"/>
        <v/>
      </c>
    </row>
    <row r="10453" spans="15:15" x14ac:dyDescent="0.5">
      <c r="O10453" t="str">
        <f t="shared" si="163"/>
        <v/>
      </c>
    </row>
    <row r="10454" spans="15:15" x14ac:dyDescent="0.5">
      <c r="O10454" t="str">
        <f t="shared" si="163"/>
        <v/>
      </c>
    </row>
    <row r="10455" spans="15:15" x14ac:dyDescent="0.5">
      <c r="O10455" t="str">
        <f t="shared" si="163"/>
        <v/>
      </c>
    </row>
    <row r="10456" spans="15:15" x14ac:dyDescent="0.5">
      <c r="O10456" t="str">
        <f t="shared" si="163"/>
        <v/>
      </c>
    </row>
    <row r="10457" spans="15:15" x14ac:dyDescent="0.5">
      <c r="O10457" t="str">
        <f t="shared" si="163"/>
        <v/>
      </c>
    </row>
    <row r="10458" spans="15:15" x14ac:dyDescent="0.5">
      <c r="O10458" t="str">
        <f t="shared" si="163"/>
        <v/>
      </c>
    </row>
    <row r="10459" spans="15:15" x14ac:dyDescent="0.5">
      <c r="O10459" t="str">
        <f t="shared" si="163"/>
        <v/>
      </c>
    </row>
    <row r="10460" spans="15:15" x14ac:dyDescent="0.5">
      <c r="O10460" t="str">
        <f t="shared" si="163"/>
        <v/>
      </c>
    </row>
    <row r="10461" spans="15:15" x14ac:dyDescent="0.5">
      <c r="O10461" t="str">
        <f t="shared" si="163"/>
        <v/>
      </c>
    </row>
    <row r="10462" spans="15:15" x14ac:dyDescent="0.5">
      <c r="O10462" t="str">
        <f t="shared" si="163"/>
        <v/>
      </c>
    </row>
    <row r="10463" spans="15:15" x14ac:dyDescent="0.5">
      <c r="O10463" t="str">
        <f t="shared" si="163"/>
        <v/>
      </c>
    </row>
    <row r="10464" spans="15:15" x14ac:dyDescent="0.5">
      <c r="O10464" t="str">
        <f t="shared" si="163"/>
        <v/>
      </c>
    </row>
    <row r="10465" spans="15:15" x14ac:dyDescent="0.5">
      <c r="O10465" t="str">
        <f t="shared" si="163"/>
        <v/>
      </c>
    </row>
    <row r="10466" spans="15:15" x14ac:dyDescent="0.5">
      <c r="O10466" t="str">
        <f t="shared" si="163"/>
        <v/>
      </c>
    </row>
    <row r="10467" spans="15:15" x14ac:dyDescent="0.5">
      <c r="O10467" t="str">
        <f t="shared" si="163"/>
        <v/>
      </c>
    </row>
    <row r="10468" spans="15:15" x14ac:dyDescent="0.5">
      <c r="O10468" t="str">
        <f t="shared" si="163"/>
        <v/>
      </c>
    </row>
    <row r="10469" spans="15:15" x14ac:dyDescent="0.5">
      <c r="O10469" t="str">
        <f t="shared" si="163"/>
        <v/>
      </c>
    </row>
    <row r="10470" spans="15:15" x14ac:dyDescent="0.5">
      <c r="O10470" t="str">
        <f t="shared" si="163"/>
        <v/>
      </c>
    </row>
    <row r="10471" spans="15:15" x14ac:dyDescent="0.5">
      <c r="O10471" t="str">
        <f t="shared" si="163"/>
        <v/>
      </c>
    </row>
    <row r="10472" spans="15:15" x14ac:dyDescent="0.5">
      <c r="O10472" t="str">
        <f t="shared" si="163"/>
        <v/>
      </c>
    </row>
    <row r="10473" spans="15:15" x14ac:dyDescent="0.5">
      <c r="O10473" t="str">
        <f t="shared" si="163"/>
        <v/>
      </c>
    </row>
    <row r="10474" spans="15:15" x14ac:dyDescent="0.5">
      <c r="O10474" t="str">
        <f t="shared" si="163"/>
        <v/>
      </c>
    </row>
    <row r="10475" spans="15:15" x14ac:dyDescent="0.5">
      <c r="O10475" t="str">
        <f t="shared" si="163"/>
        <v/>
      </c>
    </row>
    <row r="10476" spans="15:15" x14ac:dyDescent="0.5">
      <c r="O10476" t="str">
        <f t="shared" si="163"/>
        <v/>
      </c>
    </row>
    <row r="10477" spans="15:15" x14ac:dyDescent="0.5">
      <c r="O10477" t="str">
        <f t="shared" si="163"/>
        <v/>
      </c>
    </row>
    <row r="10478" spans="15:15" x14ac:dyDescent="0.5">
      <c r="O10478" t="str">
        <f t="shared" si="163"/>
        <v/>
      </c>
    </row>
    <row r="10479" spans="15:15" x14ac:dyDescent="0.5">
      <c r="O10479" t="str">
        <f t="shared" si="163"/>
        <v/>
      </c>
    </row>
    <row r="10480" spans="15:15" x14ac:dyDescent="0.5">
      <c r="O10480" t="str">
        <f t="shared" si="163"/>
        <v/>
      </c>
    </row>
    <row r="10481" spans="15:15" x14ac:dyDescent="0.5">
      <c r="O10481" t="str">
        <f t="shared" si="163"/>
        <v/>
      </c>
    </row>
    <row r="10482" spans="15:15" x14ac:dyDescent="0.5">
      <c r="O10482" t="str">
        <f t="shared" si="163"/>
        <v/>
      </c>
    </row>
    <row r="10483" spans="15:15" x14ac:dyDescent="0.5">
      <c r="O10483" t="str">
        <f t="shared" si="163"/>
        <v/>
      </c>
    </row>
    <row r="10484" spans="15:15" x14ac:dyDescent="0.5">
      <c r="O10484" t="str">
        <f t="shared" si="163"/>
        <v/>
      </c>
    </row>
    <row r="10485" spans="15:15" x14ac:dyDescent="0.5">
      <c r="O10485" t="str">
        <f t="shared" si="163"/>
        <v/>
      </c>
    </row>
    <row r="10486" spans="15:15" x14ac:dyDescent="0.5">
      <c r="O10486" t="str">
        <f t="shared" si="163"/>
        <v/>
      </c>
    </row>
    <row r="10487" spans="15:15" x14ac:dyDescent="0.5">
      <c r="O10487" t="str">
        <f t="shared" si="163"/>
        <v/>
      </c>
    </row>
    <row r="10488" spans="15:15" x14ac:dyDescent="0.5">
      <c r="O10488" t="str">
        <f t="shared" si="163"/>
        <v/>
      </c>
    </row>
    <row r="10489" spans="15:15" x14ac:dyDescent="0.5">
      <c r="O10489" t="str">
        <f t="shared" si="163"/>
        <v/>
      </c>
    </row>
    <row r="10490" spans="15:15" x14ac:dyDescent="0.5">
      <c r="O10490" t="str">
        <f t="shared" si="163"/>
        <v/>
      </c>
    </row>
    <row r="10491" spans="15:15" x14ac:dyDescent="0.5">
      <c r="O10491" t="str">
        <f t="shared" si="163"/>
        <v/>
      </c>
    </row>
    <row r="10492" spans="15:15" x14ac:dyDescent="0.5">
      <c r="O10492" t="str">
        <f t="shared" si="163"/>
        <v/>
      </c>
    </row>
    <row r="10493" spans="15:15" x14ac:dyDescent="0.5">
      <c r="O10493" t="str">
        <f t="shared" si="163"/>
        <v/>
      </c>
    </row>
    <row r="10494" spans="15:15" x14ac:dyDescent="0.5">
      <c r="O10494" t="str">
        <f t="shared" si="163"/>
        <v/>
      </c>
    </row>
    <row r="10495" spans="15:15" x14ac:dyDescent="0.5">
      <c r="O10495" t="str">
        <f t="shared" si="163"/>
        <v/>
      </c>
    </row>
    <row r="10496" spans="15:15" x14ac:dyDescent="0.5">
      <c r="O10496" t="str">
        <f t="shared" si="163"/>
        <v/>
      </c>
    </row>
    <row r="10497" spans="15:15" x14ac:dyDescent="0.5">
      <c r="O10497" t="str">
        <f t="shared" si="163"/>
        <v/>
      </c>
    </row>
    <row r="10498" spans="15:15" x14ac:dyDescent="0.5">
      <c r="O10498" t="str">
        <f t="shared" si="163"/>
        <v/>
      </c>
    </row>
    <row r="10499" spans="15:15" x14ac:dyDescent="0.5">
      <c r="O10499" t="str">
        <f t="shared" ref="O10499:O10562" si="164">IF(L10499="","",MONTH(L10499))</f>
        <v/>
      </c>
    </row>
    <row r="10500" spans="15:15" x14ac:dyDescent="0.5">
      <c r="O10500" t="str">
        <f t="shared" si="164"/>
        <v/>
      </c>
    </row>
    <row r="10501" spans="15:15" x14ac:dyDescent="0.5">
      <c r="O10501" t="str">
        <f t="shared" si="164"/>
        <v/>
      </c>
    </row>
    <row r="10502" spans="15:15" x14ac:dyDescent="0.5">
      <c r="O10502" t="str">
        <f t="shared" si="164"/>
        <v/>
      </c>
    </row>
    <row r="10503" spans="15:15" x14ac:dyDescent="0.5">
      <c r="O10503" t="str">
        <f t="shared" si="164"/>
        <v/>
      </c>
    </row>
    <row r="10504" spans="15:15" x14ac:dyDescent="0.5">
      <c r="O10504" t="str">
        <f t="shared" si="164"/>
        <v/>
      </c>
    </row>
    <row r="10505" spans="15:15" x14ac:dyDescent="0.5">
      <c r="O10505" t="str">
        <f t="shared" si="164"/>
        <v/>
      </c>
    </row>
    <row r="10506" spans="15:15" x14ac:dyDescent="0.5">
      <c r="O10506" t="str">
        <f t="shared" si="164"/>
        <v/>
      </c>
    </row>
    <row r="10507" spans="15:15" x14ac:dyDescent="0.5">
      <c r="O10507" t="str">
        <f t="shared" si="164"/>
        <v/>
      </c>
    </row>
    <row r="10508" spans="15:15" x14ac:dyDescent="0.5">
      <c r="O10508" t="str">
        <f t="shared" si="164"/>
        <v/>
      </c>
    </row>
    <row r="10509" spans="15:15" x14ac:dyDescent="0.5">
      <c r="O10509" t="str">
        <f t="shared" si="164"/>
        <v/>
      </c>
    </row>
    <row r="10510" spans="15:15" x14ac:dyDescent="0.5">
      <c r="O10510" t="str">
        <f t="shared" si="164"/>
        <v/>
      </c>
    </row>
    <row r="10511" spans="15:15" x14ac:dyDescent="0.5">
      <c r="O10511" t="str">
        <f t="shared" si="164"/>
        <v/>
      </c>
    </row>
    <row r="10512" spans="15:15" x14ac:dyDescent="0.5">
      <c r="O10512" t="str">
        <f t="shared" si="164"/>
        <v/>
      </c>
    </row>
    <row r="10513" spans="15:15" x14ac:dyDescent="0.5">
      <c r="O10513" t="str">
        <f t="shared" si="164"/>
        <v/>
      </c>
    </row>
    <row r="10514" spans="15:15" x14ac:dyDescent="0.5">
      <c r="O10514" t="str">
        <f t="shared" si="164"/>
        <v/>
      </c>
    </row>
    <row r="10515" spans="15:15" x14ac:dyDescent="0.5">
      <c r="O10515" t="str">
        <f t="shared" si="164"/>
        <v/>
      </c>
    </row>
    <row r="10516" spans="15:15" x14ac:dyDescent="0.5">
      <c r="O10516" t="str">
        <f t="shared" si="164"/>
        <v/>
      </c>
    </row>
    <row r="10517" spans="15:15" x14ac:dyDescent="0.5">
      <c r="O10517" t="str">
        <f t="shared" si="164"/>
        <v/>
      </c>
    </row>
    <row r="10518" spans="15:15" x14ac:dyDescent="0.5">
      <c r="O10518" t="str">
        <f t="shared" si="164"/>
        <v/>
      </c>
    </row>
    <row r="10519" spans="15:15" x14ac:dyDescent="0.5">
      <c r="O10519" t="str">
        <f t="shared" si="164"/>
        <v/>
      </c>
    </row>
    <row r="10520" spans="15:15" x14ac:dyDescent="0.5">
      <c r="O10520" t="str">
        <f t="shared" si="164"/>
        <v/>
      </c>
    </row>
    <row r="10521" spans="15:15" x14ac:dyDescent="0.5">
      <c r="O10521" t="str">
        <f t="shared" si="164"/>
        <v/>
      </c>
    </row>
    <row r="10522" spans="15:15" x14ac:dyDescent="0.5">
      <c r="O10522" t="str">
        <f t="shared" si="164"/>
        <v/>
      </c>
    </row>
    <row r="10523" spans="15:15" x14ac:dyDescent="0.5">
      <c r="O10523" t="str">
        <f t="shared" si="164"/>
        <v/>
      </c>
    </row>
    <row r="10524" spans="15:15" x14ac:dyDescent="0.5">
      <c r="O10524" t="str">
        <f t="shared" si="164"/>
        <v/>
      </c>
    </row>
    <row r="10525" spans="15:15" x14ac:dyDescent="0.5">
      <c r="O10525" t="str">
        <f t="shared" si="164"/>
        <v/>
      </c>
    </row>
    <row r="10526" spans="15:15" x14ac:dyDescent="0.5">
      <c r="O10526" t="str">
        <f t="shared" si="164"/>
        <v/>
      </c>
    </row>
    <row r="10527" spans="15:15" x14ac:dyDescent="0.5">
      <c r="O10527" t="str">
        <f t="shared" si="164"/>
        <v/>
      </c>
    </row>
    <row r="10528" spans="15:15" x14ac:dyDescent="0.5">
      <c r="O10528" t="str">
        <f t="shared" si="164"/>
        <v/>
      </c>
    </row>
    <row r="10529" spans="15:15" x14ac:dyDescent="0.5">
      <c r="O10529" t="str">
        <f t="shared" si="164"/>
        <v/>
      </c>
    </row>
    <row r="10530" spans="15:15" x14ac:dyDescent="0.5">
      <c r="O10530" t="str">
        <f t="shared" si="164"/>
        <v/>
      </c>
    </row>
    <row r="10531" spans="15:15" x14ac:dyDescent="0.5">
      <c r="O10531" t="str">
        <f t="shared" si="164"/>
        <v/>
      </c>
    </row>
    <row r="10532" spans="15:15" x14ac:dyDescent="0.5">
      <c r="O10532" t="str">
        <f t="shared" si="164"/>
        <v/>
      </c>
    </row>
    <row r="10533" spans="15:15" x14ac:dyDescent="0.5">
      <c r="O10533" t="str">
        <f t="shared" si="164"/>
        <v/>
      </c>
    </row>
    <row r="10534" spans="15:15" x14ac:dyDescent="0.5">
      <c r="O10534" t="str">
        <f t="shared" si="164"/>
        <v/>
      </c>
    </row>
    <row r="10535" spans="15:15" x14ac:dyDescent="0.5">
      <c r="O10535" t="str">
        <f t="shared" si="164"/>
        <v/>
      </c>
    </row>
    <row r="10536" spans="15:15" x14ac:dyDescent="0.5">
      <c r="O10536" t="str">
        <f t="shared" si="164"/>
        <v/>
      </c>
    </row>
    <row r="10537" spans="15:15" x14ac:dyDescent="0.5">
      <c r="O10537" t="str">
        <f t="shared" si="164"/>
        <v/>
      </c>
    </row>
    <row r="10538" spans="15:15" x14ac:dyDescent="0.5">
      <c r="O10538" t="str">
        <f t="shared" si="164"/>
        <v/>
      </c>
    </row>
    <row r="10539" spans="15:15" x14ac:dyDescent="0.5">
      <c r="O10539" t="str">
        <f t="shared" si="164"/>
        <v/>
      </c>
    </row>
    <row r="10540" spans="15:15" x14ac:dyDescent="0.5">
      <c r="O10540" t="str">
        <f t="shared" si="164"/>
        <v/>
      </c>
    </row>
    <row r="10541" spans="15:15" x14ac:dyDescent="0.5">
      <c r="O10541" t="str">
        <f t="shared" si="164"/>
        <v/>
      </c>
    </row>
    <row r="10542" spans="15:15" x14ac:dyDescent="0.5">
      <c r="O10542" t="str">
        <f t="shared" si="164"/>
        <v/>
      </c>
    </row>
    <row r="10543" spans="15:15" x14ac:dyDescent="0.5">
      <c r="O10543" t="str">
        <f t="shared" si="164"/>
        <v/>
      </c>
    </row>
    <row r="10544" spans="15:15" x14ac:dyDescent="0.5">
      <c r="O10544" t="str">
        <f t="shared" si="164"/>
        <v/>
      </c>
    </row>
    <row r="10545" spans="15:15" x14ac:dyDescent="0.5">
      <c r="O10545" t="str">
        <f t="shared" si="164"/>
        <v/>
      </c>
    </row>
    <row r="10546" spans="15:15" x14ac:dyDescent="0.5">
      <c r="O10546" t="str">
        <f t="shared" si="164"/>
        <v/>
      </c>
    </row>
    <row r="10547" spans="15:15" x14ac:dyDescent="0.5">
      <c r="O10547" t="str">
        <f t="shared" si="164"/>
        <v/>
      </c>
    </row>
    <row r="10548" spans="15:15" x14ac:dyDescent="0.5">
      <c r="O10548" t="str">
        <f t="shared" si="164"/>
        <v/>
      </c>
    </row>
    <row r="10549" spans="15:15" x14ac:dyDescent="0.5">
      <c r="O10549" t="str">
        <f t="shared" si="164"/>
        <v/>
      </c>
    </row>
    <row r="10550" spans="15:15" x14ac:dyDescent="0.5">
      <c r="O10550" t="str">
        <f t="shared" si="164"/>
        <v/>
      </c>
    </row>
    <row r="10551" spans="15:15" x14ac:dyDescent="0.5">
      <c r="O10551" t="str">
        <f t="shared" si="164"/>
        <v/>
      </c>
    </row>
    <row r="10552" spans="15:15" x14ac:dyDescent="0.5">
      <c r="O10552" t="str">
        <f t="shared" si="164"/>
        <v/>
      </c>
    </row>
    <row r="10553" spans="15:15" x14ac:dyDescent="0.5">
      <c r="O10553" t="str">
        <f t="shared" si="164"/>
        <v/>
      </c>
    </row>
    <row r="10554" spans="15:15" x14ac:dyDescent="0.5">
      <c r="O10554" t="str">
        <f t="shared" si="164"/>
        <v/>
      </c>
    </row>
    <row r="10555" spans="15:15" x14ac:dyDescent="0.5">
      <c r="O10555" t="str">
        <f t="shared" si="164"/>
        <v/>
      </c>
    </row>
    <row r="10556" spans="15:15" x14ac:dyDescent="0.5">
      <c r="O10556" t="str">
        <f t="shared" si="164"/>
        <v/>
      </c>
    </row>
    <row r="10557" spans="15:15" x14ac:dyDescent="0.5">
      <c r="O10557" t="str">
        <f t="shared" si="164"/>
        <v/>
      </c>
    </row>
    <row r="10558" spans="15:15" x14ac:dyDescent="0.5">
      <c r="O10558" t="str">
        <f t="shared" si="164"/>
        <v/>
      </c>
    </row>
    <row r="10559" spans="15:15" x14ac:dyDescent="0.5">
      <c r="O10559" t="str">
        <f t="shared" si="164"/>
        <v/>
      </c>
    </row>
    <row r="10560" spans="15:15" x14ac:dyDescent="0.5">
      <c r="O10560" t="str">
        <f t="shared" si="164"/>
        <v/>
      </c>
    </row>
    <row r="10561" spans="15:15" x14ac:dyDescent="0.5">
      <c r="O10561" t="str">
        <f t="shared" si="164"/>
        <v/>
      </c>
    </row>
    <row r="10562" spans="15:15" x14ac:dyDescent="0.5">
      <c r="O10562" t="str">
        <f t="shared" si="164"/>
        <v/>
      </c>
    </row>
    <row r="10563" spans="15:15" x14ac:dyDescent="0.5">
      <c r="O10563" t="str">
        <f t="shared" ref="O10563:O10626" si="165">IF(L10563="","",MONTH(L10563))</f>
        <v/>
      </c>
    </row>
    <row r="10564" spans="15:15" x14ac:dyDescent="0.5">
      <c r="O10564" t="str">
        <f t="shared" si="165"/>
        <v/>
      </c>
    </row>
    <row r="10565" spans="15:15" x14ac:dyDescent="0.5">
      <c r="O10565" t="str">
        <f t="shared" si="165"/>
        <v/>
      </c>
    </row>
    <row r="10566" spans="15:15" x14ac:dyDescent="0.5">
      <c r="O10566" t="str">
        <f t="shared" si="165"/>
        <v/>
      </c>
    </row>
    <row r="10567" spans="15:15" x14ac:dyDescent="0.5">
      <c r="O10567" t="str">
        <f t="shared" si="165"/>
        <v/>
      </c>
    </row>
    <row r="10568" spans="15:15" x14ac:dyDescent="0.5">
      <c r="O10568" t="str">
        <f t="shared" si="165"/>
        <v/>
      </c>
    </row>
    <row r="10569" spans="15:15" x14ac:dyDescent="0.5">
      <c r="O10569" t="str">
        <f t="shared" si="165"/>
        <v/>
      </c>
    </row>
    <row r="10570" spans="15:15" x14ac:dyDescent="0.5">
      <c r="O10570" t="str">
        <f t="shared" si="165"/>
        <v/>
      </c>
    </row>
    <row r="10571" spans="15:15" x14ac:dyDescent="0.5">
      <c r="O10571" t="str">
        <f t="shared" si="165"/>
        <v/>
      </c>
    </row>
    <row r="10572" spans="15:15" x14ac:dyDescent="0.5">
      <c r="O10572" t="str">
        <f t="shared" si="165"/>
        <v/>
      </c>
    </row>
    <row r="10573" spans="15:15" x14ac:dyDescent="0.5">
      <c r="O10573" t="str">
        <f t="shared" si="165"/>
        <v/>
      </c>
    </row>
    <row r="10574" spans="15:15" x14ac:dyDescent="0.5">
      <c r="O10574" t="str">
        <f t="shared" si="165"/>
        <v/>
      </c>
    </row>
    <row r="10575" spans="15:15" x14ac:dyDescent="0.5">
      <c r="O10575" t="str">
        <f t="shared" si="165"/>
        <v/>
      </c>
    </row>
    <row r="10576" spans="15:15" x14ac:dyDescent="0.5">
      <c r="O10576" t="str">
        <f t="shared" si="165"/>
        <v/>
      </c>
    </row>
    <row r="10577" spans="15:15" x14ac:dyDescent="0.5">
      <c r="O10577" t="str">
        <f t="shared" si="165"/>
        <v/>
      </c>
    </row>
    <row r="10578" spans="15:15" x14ac:dyDescent="0.5">
      <c r="O10578" t="str">
        <f t="shared" si="165"/>
        <v/>
      </c>
    </row>
    <row r="10579" spans="15:15" x14ac:dyDescent="0.5">
      <c r="O10579" t="str">
        <f t="shared" si="165"/>
        <v/>
      </c>
    </row>
    <row r="10580" spans="15:15" x14ac:dyDescent="0.5">
      <c r="O10580" t="str">
        <f t="shared" si="165"/>
        <v/>
      </c>
    </row>
    <row r="10581" spans="15:15" x14ac:dyDescent="0.5">
      <c r="O10581" t="str">
        <f t="shared" si="165"/>
        <v/>
      </c>
    </row>
    <row r="10582" spans="15:15" x14ac:dyDescent="0.5">
      <c r="O10582" t="str">
        <f t="shared" si="165"/>
        <v/>
      </c>
    </row>
    <row r="10583" spans="15:15" x14ac:dyDescent="0.5">
      <c r="O10583" t="str">
        <f t="shared" si="165"/>
        <v/>
      </c>
    </row>
    <row r="10584" spans="15:15" x14ac:dyDescent="0.5">
      <c r="O10584" t="str">
        <f t="shared" si="165"/>
        <v/>
      </c>
    </row>
    <row r="10585" spans="15:15" x14ac:dyDescent="0.5">
      <c r="O10585" t="str">
        <f t="shared" si="165"/>
        <v/>
      </c>
    </row>
    <row r="10586" spans="15:15" x14ac:dyDescent="0.5">
      <c r="O10586" t="str">
        <f t="shared" si="165"/>
        <v/>
      </c>
    </row>
    <row r="10587" spans="15:15" x14ac:dyDescent="0.5">
      <c r="O10587" t="str">
        <f t="shared" si="165"/>
        <v/>
      </c>
    </row>
    <row r="10588" spans="15:15" x14ac:dyDescent="0.5">
      <c r="O10588" t="str">
        <f t="shared" si="165"/>
        <v/>
      </c>
    </row>
    <row r="10589" spans="15:15" x14ac:dyDescent="0.5">
      <c r="O10589" t="str">
        <f t="shared" si="165"/>
        <v/>
      </c>
    </row>
    <row r="10590" spans="15:15" x14ac:dyDescent="0.5">
      <c r="O10590" t="str">
        <f t="shared" si="165"/>
        <v/>
      </c>
    </row>
    <row r="10591" spans="15:15" x14ac:dyDescent="0.5">
      <c r="O10591" t="str">
        <f t="shared" si="165"/>
        <v/>
      </c>
    </row>
    <row r="10592" spans="15:15" x14ac:dyDescent="0.5">
      <c r="O10592" t="str">
        <f t="shared" si="165"/>
        <v/>
      </c>
    </row>
    <row r="10593" spans="15:15" x14ac:dyDescent="0.5">
      <c r="O10593" t="str">
        <f t="shared" si="165"/>
        <v/>
      </c>
    </row>
    <row r="10594" spans="15:15" x14ac:dyDescent="0.5">
      <c r="O10594" t="str">
        <f t="shared" si="165"/>
        <v/>
      </c>
    </row>
    <row r="10595" spans="15:15" x14ac:dyDescent="0.5">
      <c r="O10595" t="str">
        <f t="shared" si="165"/>
        <v/>
      </c>
    </row>
    <row r="10596" spans="15:15" x14ac:dyDescent="0.5">
      <c r="O10596" t="str">
        <f t="shared" si="165"/>
        <v/>
      </c>
    </row>
    <row r="10597" spans="15:15" x14ac:dyDescent="0.5">
      <c r="O10597" t="str">
        <f t="shared" si="165"/>
        <v/>
      </c>
    </row>
    <row r="10598" spans="15:15" x14ac:dyDescent="0.5">
      <c r="O10598" t="str">
        <f t="shared" si="165"/>
        <v/>
      </c>
    </row>
    <row r="10599" spans="15:15" x14ac:dyDescent="0.5">
      <c r="O10599" t="str">
        <f t="shared" si="165"/>
        <v/>
      </c>
    </row>
    <row r="10600" spans="15:15" x14ac:dyDescent="0.5">
      <c r="O10600" t="str">
        <f t="shared" si="165"/>
        <v/>
      </c>
    </row>
    <row r="10601" spans="15:15" x14ac:dyDescent="0.5">
      <c r="O10601" t="str">
        <f t="shared" si="165"/>
        <v/>
      </c>
    </row>
    <row r="10602" spans="15:15" x14ac:dyDescent="0.5">
      <c r="O10602" t="str">
        <f t="shared" si="165"/>
        <v/>
      </c>
    </row>
    <row r="10603" spans="15:15" x14ac:dyDescent="0.5">
      <c r="O10603" t="str">
        <f t="shared" si="165"/>
        <v/>
      </c>
    </row>
    <row r="10604" spans="15:15" x14ac:dyDescent="0.5">
      <c r="O10604" t="str">
        <f t="shared" si="165"/>
        <v/>
      </c>
    </row>
    <row r="10605" spans="15:15" x14ac:dyDescent="0.5">
      <c r="O10605" t="str">
        <f t="shared" si="165"/>
        <v/>
      </c>
    </row>
    <row r="10606" spans="15:15" x14ac:dyDescent="0.5">
      <c r="O10606" t="str">
        <f t="shared" si="165"/>
        <v/>
      </c>
    </row>
    <row r="10607" spans="15:15" x14ac:dyDescent="0.5">
      <c r="O10607" t="str">
        <f t="shared" si="165"/>
        <v/>
      </c>
    </row>
    <row r="10608" spans="15:15" x14ac:dyDescent="0.5">
      <c r="O10608" t="str">
        <f t="shared" si="165"/>
        <v/>
      </c>
    </row>
    <row r="10609" spans="15:15" x14ac:dyDescent="0.5">
      <c r="O10609" t="str">
        <f t="shared" si="165"/>
        <v/>
      </c>
    </row>
    <row r="10610" spans="15:15" x14ac:dyDescent="0.5">
      <c r="O10610" t="str">
        <f t="shared" si="165"/>
        <v/>
      </c>
    </row>
    <row r="10611" spans="15:15" x14ac:dyDescent="0.5">
      <c r="O10611" t="str">
        <f t="shared" si="165"/>
        <v/>
      </c>
    </row>
    <row r="10612" spans="15:15" x14ac:dyDescent="0.5">
      <c r="O10612" t="str">
        <f t="shared" si="165"/>
        <v/>
      </c>
    </row>
    <row r="10613" spans="15:15" x14ac:dyDescent="0.5">
      <c r="O10613" t="str">
        <f t="shared" si="165"/>
        <v/>
      </c>
    </row>
    <row r="10614" spans="15:15" x14ac:dyDescent="0.5">
      <c r="O10614" t="str">
        <f t="shared" si="165"/>
        <v/>
      </c>
    </row>
    <row r="10615" spans="15:15" x14ac:dyDescent="0.5">
      <c r="O10615" t="str">
        <f t="shared" si="165"/>
        <v/>
      </c>
    </row>
    <row r="10616" spans="15:15" x14ac:dyDescent="0.5">
      <c r="O10616" t="str">
        <f t="shared" si="165"/>
        <v/>
      </c>
    </row>
    <row r="10617" spans="15:15" x14ac:dyDescent="0.5">
      <c r="O10617" t="str">
        <f t="shared" si="165"/>
        <v/>
      </c>
    </row>
    <row r="10618" spans="15:15" x14ac:dyDescent="0.5">
      <c r="O10618" t="str">
        <f t="shared" si="165"/>
        <v/>
      </c>
    </row>
    <row r="10619" spans="15:15" x14ac:dyDescent="0.5">
      <c r="O10619" t="str">
        <f t="shared" si="165"/>
        <v/>
      </c>
    </row>
    <row r="10620" spans="15:15" x14ac:dyDescent="0.5">
      <c r="O10620" t="str">
        <f t="shared" si="165"/>
        <v/>
      </c>
    </row>
    <row r="10621" spans="15:15" x14ac:dyDescent="0.5">
      <c r="O10621" t="str">
        <f t="shared" si="165"/>
        <v/>
      </c>
    </row>
    <row r="10622" spans="15:15" x14ac:dyDescent="0.5">
      <c r="O10622" t="str">
        <f t="shared" si="165"/>
        <v/>
      </c>
    </row>
    <row r="10623" spans="15:15" x14ac:dyDescent="0.5">
      <c r="O10623" t="str">
        <f t="shared" si="165"/>
        <v/>
      </c>
    </row>
    <row r="10624" spans="15:15" x14ac:dyDescent="0.5">
      <c r="O10624" t="str">
        <f t="shared" si="165"/>
        <v/>
      </c>
    </row>
    <row r="10625" spans="15:15" x14ac:dyDescent="0.5">
      <c r="O10625" t="str">
        <f t="shared" si="165"/>
        <v/>
      </c>
    </row>
    <row r="10626" spans="15:15" x14ac:dyDescent="0.5">
      <c r="O10626" t="str">
        <f t="shared" si="165"/>
        <v/>
      </c>
    </row>
    <row r="10627" spans="15:15" x14ac:dyDescent="0.5">
      <c r="O10627" t="str">
        <f t="shared" ref="O10627:O10690" si="166">IF(L10627="","",MONTH(L10627))</f>
        <v/>
      </c>
    </row>
    <row r="10628" spans="15:15" x14ac:dyDescent="0.5">
      <c r="O10628" t="str">
        <f t="shared" si="166"/>
        <v/>
      </c>
    </row>
    <row r="10629" spans="15:15" x14ac:dyDescent="0.5">
      <c r="O10629" t="str">
        <f t="shared" si="166"/>
        <v/>
      </c>
    </row>
    <row r="10630" spans="15:15" x14ac:dyDescent="0.5">
      <c r="O10630" t="str">
        <f t="shared" si="166"/>
        <v/>
      </c>
    </row>
    <row r="10631" spans="15:15" x14ac:dyDescent="0.5">
      <c r="O10631" t="str">
        <f t="shared" si="166"/>
        <v/>
      </c>
    </row>
    <row r="10632" spans="15:15" x14ac:dyDescent="0.5">
      <c r="O10632" t="str">
        <f t="shared" si="166"/>
        <v/>
      </c>
    </row>
    <row r="10633" spans="15:15" x14ac:dyDescent="0.5">
      <c r="O10633" t="str">
        <f t="shared" si="166"/>
        <v/>
      </c>
    </row>
    <row r="10634" spans="15:15" x14ac:dyDescent="0.5">
      <c r="O10634" t="str">
        <f t="shared" si="166"/>
        <v/>
      </c>
    </row>
    <row r="10635" spans="15:15" x14ac:dyDescent="0.5">
      <c r="O10635" t="str">
        <f t="shared" si="166"/>
        <v/>
      </c>
    </row>
    <row r="10636" spans="15:15" x14ac:dyDescent="0.5">
      <c r="O10636" t="str">
        <f t="shared" si="166"/>
        <v/>
      </c>
    </row>
    <row r="10637" spans="15:15" x14ac:dyDescent="0.5">
      <c r="O10637" t="str">
        <f t="shared" si="166"/>
        <v/>
      </c>
    </row>
    <row r="10638" spans="15:15" x14ac:dyDescent="0.5">
      <c r="O10638" t="str">
        <f t="shared" si="166"/>
        <v/>
      </c>
    </row>
    <row r="10639" spans="15:15" x14ac:dyDescent="0.5">
      <c r="O10639" t="str">
        <f t="shared" si="166"/>
        <v/>
      </c>
    </row>
    <row r="10640" spans="15:15" x14ac:dyDescent="0.5">
      <c r="O10640" t="str">
        <f t="shared" si="166"/>
        <v/>
      </c>
    </row>
    <row r="10641" spans="15:15" x14ac:dyDescent="0.5">
      <c r="O10641" t="str">
        <f t="shared" si="166"/>
        <v/>
      </c>
    </row>
    <row r="10642" spans="15:15" x14ac:dyDescent="0.5">
      <c r="O10642" t="str">
        <f t="shared" si="166"/>
        <v/>
      </c>
    </row>
    <row r="10643" spans="15:15" x14ac:dyDescent="0.5">
      <c r="O10643" t="str">
        <f t="shared" si="166"/>
        <v/>
      </c>
    </row>
    <row r="10644" spans="15:15" x14ac:dyDescent="0.5">
      <c r="O10644" t="str">
        <f t="shared" si="166"/>
        <v/>
      </c>
    </row>
    <row r="10645" spans="15:15" x14ac:dyDescent="0.5">
      <c r="O10645" t="str">
        <f t="shared" si="166"/>
        <v/>
      </c>
    </row>
    <row r="10646" spans="15:15" x14ac:dyDescent="0.5">
      <c r="O10646" t="str">
        <f t="shared" si="166"/>
        <v/>
      </c>
    </row>
    <row r="10647" spans="15:15" x14ac:dyDescent="0.5">
      <c r="O10647" t="str">
        <f t="shared" si="166"/>
        <v/>
      </c>
    </row>
    <row r="10648" spans="15:15" x14ac:dyDescent="0.5">
      <c r="O10648" t="str">
        <f t="shared" si="166"/>
        <v/>
      </c>
    </row>
    <row r="10649" spans="15:15" x14ac:dyDescent="0.5">
      <c r="O10649" t="str">
        <f t="shared" si="166"/>
        <v/>
      </c>
    </row>
    <row r="10650" spans="15:15" x14ac:dyDescent="0.5">
      <c r="O10650" t="str">
        <f t="shared" si="166"/>
        <v/>
      </c>
    </row>
    <row r="10651" spans="15:15" x14ac:dyDescent="0.5">
      <c r="O10651" t="str">
        <f t="shared" si="166"/>
        <v/>
      </c>
    </row>
    <row r="10652" spans="15:15" x14ac:dyDescent="0.5">
      <c r="O10652" t="str">
        <f t="shared" si="166"/>
        <v/>
      </c>
    </row>
    <row r="10653" spans="15:15" x14ac:dyDescent="0.5">
      <c r="O10653" t="str">
        <f t="shared" si="166"/>
        <v/>
      </c>
    </row>
    <row r="10654" spans="15:15" x14ac:dyDescent="0.5">
      <c r="O10654" t="str">
        <f t="shared" si="166"/>
        <v/>
      </c>
    </row>
    <row r="10655" spans="15:15" x14ac:dyDescent="0.5">
      <c r="O10655" t="str">
        <f t="shared" si="166"/>
        <v/>
      </c>
    </row>
    <row r="10656" spans="15:15" x14ac:dyDescent="0.5">
      <c r="O10656" t="str">
        <f t="shared" si="166"/>
        <v/>
      </c>
    </row>
    <row r="10657" spans="15:15" x14ac:dyDescent="0.5">
      <c r="O10657" t="str">
        <f t="shared" si="166"/>
        <v/>
      </c>
    </row>
    <row r="10658" spans="15:15" x14ac:dyDescent="0.5">
      <c r="O10658" t="str">
        <f t="shared" si="166"/>
        <v/>
      </c>
    </row>
    <row r="10659" spans="15:15" x14ac:dyDescent="0.5">
      <c r="O10659" t="str">
        <f t="shared" si="166"/>
        <v/>
      </c>
    </row>
    <row r="10660" spans="15:15" x14ac:dyDescent="0.5">
      <c r="O10660" t="str">
        <f t="shared" si="166"/>
        <v/>
      </c>
    </row>
    <row r="10661" spans="15:15" x14ac:dyDescent="0.5">
      <c r="O10661" t="str">
        <f t="shared" si="166"/>
        <v/>
      </c>
    </row>
    <row r="10662" spans="15:15" x14ac:dyDescent="0.5">
      <c r="O10662" t="str">
        <f t="shared" si="166"/>
        <v/>
      </c>
    </row>
    <row r="10663" spans="15:15" x14ac:dyDescent="0.5">
      <c r="O10663" t="str">
        <f t="shared" si="166"/>
        <v/>
      </c>
    </row>
    <row r="10664" spans="15:15" x14ac:dyDescent="0.5">
      <c r="O10664" t="str">
        <f t="shared" si="166"/>
        <v/>
      </c>
    </row>
    <row r="10665" spans="15:15" x14ac:dyDescent="0.5">
      <c r="O10665" t="str">
        <f t="shared" si="166"/>
        <v/>
      </c>
    </row>
    <row r="10666" spans="15:15" x14ac:dyDescent="0.5">
      <c r="O10666" t="str">
        <f t="shared" si="166"/>
        <v/>
      </c>
    </row>
    <row r="10667" spans="15:15" x14ac:dyDescent="0.5">
      <c r="O10667" t="str">
        <f t="shared" si="166"/>
        <v/>
      </c>
    </row>
    <row r="10668" spans="15:15" x14ac:dyDescent="0.5">
      <c r="O10668" t="str">
        <f t="shared" si="166"/>
        <v/>
      </c>
    </row>
    <row r="10669" spans="15:15" x14ac:dyDescent="0.5">
      <c r="O10669" t="str">
        <f t="shared" si="166"/>
        <v/>
      </c>
    </row>
    <row r="10670" spans="15:15" x14ac:dyDescent="0.5">
      <c r="O10670" t="str">
        <f t="shared" si="166"/>
        <v/>
      </c>
    </row>
    <row r="10671" spans="15:15" x14ac:dyDescent="0.5">
      <c r="O10671" t="str">
        <f t="shared" si="166"/>
        <v/>
      </c>
    </row>
    <row r="10672" spans="15:15" x14ac:dyDescent="0.5">
      <c r="O10672" t="str">
        <f t="shared" si="166"/>
        <v/>
      </c>
    </row>
    <row r="10673" spans="15:15" x14ac:dyDescent="0.5">
      <c r="O10673" t="str">
        <f t="shared" si="166"/>
        <v/>
      </c>
    </row>
    <row r="10674" spans="15:15" x14ac:dyDescent="0.5">
      <c r="O10674" t="str">
        <f t="shared" si="166"/>
        <v/>
      </c>
    </row>
    <row r="10675" spans="15:15" x14ac:dyDescent="0.5">
      <c r="O10675" t="str">
        <f t="shared" si="166"/>
        <v/>
      </c>
    </row>
    <row r="10676" spans="15:15" x14ac:dyDescent="0.5">
      <c r="O10676" t="str">
        <f t="shared" si="166"/>
        <v/>
      </c>
    </row>
    <row r="10677" spans="15:15" x14ac:dyDescent="0.5">
      <c r="O10677" t="str">
        <f t="shared" si="166"/>
        <v/>
      </c>
    </row>
    <row r="10678" spans="15:15" x14ac:dyDescent="0.5">
      <c r="O10678" t="str">
        <f t="shared" si="166"/>
        <v/>
      </c>
    </row>
    <row r="10679" spans="15:15" x14ac:dyDescent="0.5">
      <c r="O10679" t="str">
        <f t="shared" si="166"/>
        <v/>
      </c>
    </row>
    <row r="10680" spans="15:15" x14ac:dyDescent="0.5">
      <c r="O10680" t="str">
        <f t="shared" si="166"/>
        <v/>
      </c>
    </row>
    <row r="10681" spans="15:15" x14ac:dyDescent="0.5">
      <c r="O10681" t="str">
        <f t="shared" si="166"/>
        <v/>
      </c>
    </row>
    <row r="10682" spans="15:15" x14ac:dyDescent="0.5">
      <c r="O10682" t="str">
        <f t="shared" si="166"/>
        <v/>
      </c>
    </row>
    <row r="10683" spans="15:15" x14ac:dyDescent="0.5">
      <c r="O10683" t="str">
        <f t="shared" si="166"/>
        <v/>
      </c>
    </row>
    <row r="10684" spans="15:15" x14ac:dyDescent="0.5">
      <c r="O10684" t="str">
        <f t="shared" si="166"/>
        <v/>
      </c>
    </row>
    <row r="10685" spans="15:15" x14ac:dyDescent="0.5">
      <c r="O10685" t="str">
        <f t="shared" si="166"/>
        <v/>
      </c>
    </row>
    <row r="10686" spans="15:15" x14ac:dyDescent="0.5">
      <c r="O10686" t="str">
        <f t="shared" si="166"/>
        <v/>
      </c>
    </row>
    <row r="10687" spans="15:15" x14ac:dyDescent="0.5">
      <c r="O10687" t="str">
        <f t="shared" si="166"/>
        <v/>
      </c>
    </row>
    <row r="10688" spans="15:15" x14ac:dyDescent="0.5">
      <c r="O10688" t="str">
        <f t="shared" si="166"/>
        <v/>
      </c>
    </row>
    <row r="10689" spans="15:15" x14ac:dyDescent="0.5">
      <c r="O10689" t="str">
        <f t="shared" si="166"/>
        <v/>
      </c>
    </row>
    <row r="10690" spans="15:15" x14ac:dyDescent="0.5">
      <c r="O10690" t="str">
        <f t="shared" si="166"/>
        <v/>
      </c>
    </row>
    <row r="10691" spans="15:15" x14ac:dyDescent="0.5">
      <c r="O10691" t="str">
        <f t="shared" ref="O10691:O10754" si="167">IF(L10691="","",MONTH(L10691))</f>
        <v/>
      </c>
    </row>
    <row r="10692" spans="15:15" x14ac:dyDescent="0.5">
      <c r="O10692" t="str">
        <f t="shared" si="167"/>
        <v/>
      </c>
    </row>
    <row r="10693" spans="15:15" x14ac:dyDescent="0.5">
      <c r="O10693" t="str">
        <f t="shared" si="167"/>
        <v/>
      </c>
    </row>
    <row r="10694" spans="15:15" x14ac:dyDescent="0.5">
      <c r="O10694" t="str">
        <f t="shared" si="167"/>
        <v/>
      </c>
    </row>
    <row r="10695" spans="15:15" x14ac:dyDescent="0.5">
      <c r="O10695" t="str">
        <f t="shared" si="167"/>
        <v/>
      </c>
    </row>
    <row r="10696" spans="15:15" x14ac:dyDescent="0.5">
      <c r="O10696" t="str">
        <f t="shared" si="167"/>
        <v/>
      </c>
    </row>
    <row r="10697" spans="15:15" x14ac:dyDescent="0.5">
      <c r="O10697" t="str">
        <f t="shared" si="167"/>
        <v/>
      </c>
    </row>
    <row r="10698" spans="15:15" x14ac:dyDescent="0.5">
      <c r="O10698" t="str">
        <f t="shared" si="167"/>
        <v/>
      </c>
    </row>
    <row r="10699" spans="15:15" x14ac:dyDescent="0.5">
      <c r="O10699" t="str">
        <f t="shared" si="167"/>
        <v/>
      </c>
    </row>
    <row r="10700" spans="15:15" x14ac:dyDescent="0.5">
      <c r="O10700" t="str">
        <f t="shared" si="167"/>
        <v/>
      </c>
    </row>
    <row r="10701" spans="15:15" x14ac:dyDescent="0.5">
      <c r="O10701" t="str">
        <f t="shared" si="167"/>
        <v/>
      </c>
    </row>
    <row r="10702" spans="15:15" x14ac:dyDescent="0.5">
      <c r="O10702" t="str">
        <f t="shared" si="167"/>
        <v/>
      </c>
    </row>
    <row r="10703" spans="15:15" x14ac:dyDescent="0.5">
      <c r="O10703" t="str">
        <f t="shared" si="167"/>
        <v/>
      </c>
    </row>
    <row r="10704" spans="15:15" x14ac:dyDescent="0.5">
      <c r="O10704" t="str">
        <f t="shared" si="167"/>
        <v/>
      </c>
    </row>
    <row r="10705" spans="15:15" x14ac:dyDescent="0.5">
      <c r="O10705" t="str">
        <f t="shared" si="167"/>
        <v/>
      </c>
    </row>
    <row r="10706" spans="15:15" x14ac:dyDescent="0.5">
      <c r="O10706" t="str">
        <f t="shared" si="167"/>
        <v/>
      </c>
    </row>
    <row r="10707" spans="15:15" x14ac:dyDescent="0.5">
      <c r="O10707" t="str">
        <f t="shared" si="167"/>
        <v/>
      </c>
    </row>
    <row r="10708" spans="15:15" x14ac:dyDescent="0.5">
      <c r="O10708" t="str">
        <f t="shared" si="167"/>
        <v/>
      </c>
    </row>
    <row r="10709" spans="15:15" x14ac:dyDescent="0.5">
      <c r="O10709" t="str">
        <f t="shared" si="167"/>
        <v/>
      </c>
    </row>
    <row r="10710" spans="15:15" x14ac:dyDescent="0.5">
      <c r="O10710" t="str">
        <f t="shared" si="167"/>
        <v/>
      </c>
    </row>
    <row r="10711" spans="15:15" x14ac:dyDescent="0.5">
      <c r="O10711" t="str">
        <f t="shared" si="167"/>
        <v/>
      </c>
    </row>
    <row r="10712" spans="15:15" x14ac:dyDescent="0.5">
      <c r="O10712" t="str">
        <f t="shared" si="167"/>
        <v/>
      </c>
    </row>
    <row r="10713" spans="15:15" x14ac:dyDescent="0.5">
      <c r="O10713" t="str">
        <f t="shared" si="167"/>
        <v/>
      </c>
    </row>
    <row r="10714" spans="15:15" x14ac:dyDescent="0.5">
      <c r="O10714" t="str">
        <f t="shared" si="167"/>
        <v/>
      </c>
    </row>
    <row r="10715" spans="15:15" x14ac:dyDescent="0.5">
      <c r="O10715" t="str">
        <f t="shared" si="167"/>
        <v/>
      </c>
    </row>
    <row r="10716" spans="15:15" x14ac:dyDescent="0.5">
      <c r="O10716" t="str">
        <f t="shared" si="167"/>
        <v/>
      </c>
    </row>
    <row r="10717" spans="15:15" x14ac:dyDescent="0.5">
      <c r="O10717" t="str">
        <f t="shared" si="167"/>
        <v/>
      </c>
    </row>
    <row r="10718" spans="15:15" x14ac:dyDescent="0.5">
      <c r="O10718" t="str">
        <f t="shared" si="167"/>
        <v/>
      </c>
    </row>
    <row r="10719" spans="15:15" x14ac:dyDescent="0.5">
      <c r="O10719" t="str">
        <f t="shared" si="167"/>
        <v/>
      </c>
    </row>
    <row r="10720" spans="15:15" x14ac:dyDescent="0.5">
      <c r="O10720" t="str">
        <f t="shared" si="167"/>
        <v/>
      </c>
    </row>
    <row r="10721" spans="15:15" x14ac:dyDescent="0.5">
      <c r="O10721" t="str">
        <f t="shared" si="167"/>
        <v/>
      </c>
    </row>
    <row r="10722" spans="15:15" x14ac:dyDescent="0.5">
      <c r="O10722" t="str">
        <f t="shared" si="167"/>
        <v/>
      </c>
    </row>
    <row r="10723" spans="15:15" x14ac:dyDescent="0.5">
      <c r="O10723" t="str">
        <f t="shared" si="167"/>
        <v/>
      </c>
    </row>
    <row r="10724" spans="15:15" x14ac:dyDescent="0.5">
      <c r="O10724" t="str">
        <f t="shared" si="167"/>
        <v/>
      </c>
    </row>
    <row r="10725" spans="15:15" x14ac:dyDescent="0.5">
      <c r="O10725" t="str">
        <f t="shared" si="167"/>
        <v/>
      </c>
    </row>
    <row r="10726" spans="15:15" x14ac:dyDescent="0.5">
      <c r="O10726" t="str">
        <f t="shared" si="167"/>
        <v/>
      </c>
    </row>
    <row r="10727" spans="15:15" x14ac:dyDescent="0.5">
      <c r="O10727" t="str">
        <f t="shared" si="167"/>
        <v/>
      </c>
    </row>
    <row r="10728" spans="15:15" x14ac:dyDescent="0.5">
      <c r="O10728" t="str">
        <f t="shared" si="167"/>
        <v/>
      </c>
    </row>
    <row r="10729" spans="15:15" x14ac:dyDescent="0.5">
      <c r="O10729" t="str">
        <f t="shared" si="167"/>
        <v/>
      </c>
    </row>
    <row r="10730" spans="15:15" x14ac:dyDescent="0.5">
      <c r="O10730" t="str">
        <f t="shared" si="167"/>
        <v/>
      </c>
    </row>
    <row r="10731" spans="15:15" x14ac:dyDescent="0.5">
      <c r="O10731" t="str">
        <f t="shared" si="167"/>
        <v/>
      </c>
    </row>
    <row r="10732" spans="15:15" x14ac:dyDescent="0.5">
      <c r="O10732" t="str">
        <f t="shared" si="167"/>
        <v/>
      </c>
    </row>
    <row r="10733" spans="15:15" x14ac:dyDescent="0.5">
      <c r="O10733" t="str">
        <f t="shared" si="167"/>
        <v/>
      </c>
    </row>
    <row r="10734" spans="15:15" x14ac:dyDescent="0.5">
      <c r="O10734" t="str">
        <f t="shared" si="167"/>
        <v/>
      </c>
    </row>
    <row r="10735" spans="15:15" x14ac:dyDescent="0.5">
      <c r="O10735" t="str">
        <f t="shared" si="167"/>
        <v/>
      </c>
    </row>
    <row r="10736" spans="15:15" x14ac:dyDescent="0.5">
      <c r="O10736" t="str">
        <f t="shared" si="167"/>
        <v/>
      </c>
    </row>
    <row r="10737" spans="15:15" x14ac:dyDescent="0.5">
      <c r="O10737" t="str">
        <f t="shared" si="167"/>
        <v/>
      </c>
    </row>
    <row r="10738" spans="15:15" x14ac:dyDescent="0.5">
      <c r="O10738" t="str">
        <f t="shared" si="167"/>
        <v/>
      </c>
    </row>
    <row r="10739" spans="15:15" x14ac:dyDescent="0.5">
      <c r="O10739" t="str">
        <f t="shared" si="167"/>
        <v/>
      </c>
    </row>
    <row r="10740" spans="15:15" x14ac:dyDescent="0.5">
      <c r="O10740" t="str">
        <f t="shared" si="167"/>
        <v/>
      </c>
    </row>
    <row r="10741" spans="15:15" x14ac:dyDescent="0.5">
      <c r="O10741" t="str">
        <f t="shared" si="167"/>
        <v/>
      </c>
    </row>
    <row r="10742" spans="15:15" x14ac:dyDescent="0.5">
      <c r="O10742" t="str">
        <f t="shared" si="167"/>
        <v/>
      </c>
    </row>
    <row r="10743" spans="15:15" x14ac:dyDescent="0.5">
      <c r="O10743" t="str">
        <f t="shared" si="167"/>
        <v/>
      </c>
    </row>
    <row r="10744" spans="15:15" x14ac:dyDescent="0.5">
      <c r="O10744" t="str">
        <f t="shared" si="167"/>
        <v/>
      </c>
    </row>
    <row r="10745" spans="15:15" x14ac:dyDescent="0.5">
      <c r="O10745" t="str">
        <f t="shared" si="167"/>
        <v/>
      </c>
    </row>
    <row r="10746" spans="15:15" x14ac:dyDescent="0.5">
      <c r="O10746" t="str">
        <f t="shared" si="167"/>
        <v/>
      </c>
    </row>
    <row r="10747" spans="15:15" x14ac:dyDescent="0.5">
      <c r="O10747" t="str">
        <f t="shared" si="167"/>
        <v/>
      </c>
    </row>
    <row r="10748" spans="15:15" x14ac:dyDescent="0.5">
      <c r="O10748" t="str">
        <f t="shared" si="167"/>
        <v/>
      </c>
    </row>
    <row r="10749" spans="15:15" x14ac:dyDescent="0.5">
      <c r="O10749" t="str">
        <f t="shared" si="167"/>
        <v/>
      </c>
    </row>
    <row r="10750" spans="15:15" x14ac:dyDescent="0.5">
      <c r="O10750" t="str">
        <f t="shared" si="167"/>
        <v/>
      </c>
    </row>
    <row r="10751" spans="15:15" x14ac:dyDescent="0.5">
      <c r="O10751" t="str">
        <f t="shared" si="167"/>
        <v/>
      </c>
    </row>
    <row r="10752" spans="15:15" x14ac:dyDescent="0.5">
      <c r="O10752" t="str">
        <f t="shared" si="167"/>
        <v/>
      </c>
    </row>
    <row r="10753" spans="15:15" x14ac:dyDescent="0.5">
      <c r="O10753" t="str">
        <f t="shared" si="167"/>
        <v/>
      </c>
    </row>
    <row r="10754" spans="15:15" x14ac:dyDescent="0.5">
      <c r="O10754" t="str">
        <f t="shared" si="167"/>
        <v/>
      </c>
    </row>
    <row r="10755" spans="15:15" x14ac:dyDescent="0.5">
      <c r="O10755" t="str">
        <f t="shared" ref="O10755:O10818" si="168">IF(L10755="","",MONTH(L10755))</f>
        <v/>
      </c>
    </row>
    <row r="10756" spans="15:15" x14ac:dyDescent="0.5">
      <c r="O10756" t="str">
        <f t="shared" si="168"/>
        <v/>
      </c>
    </row>
    <row r="10757" spans="15:15" x14ac:dyDescent="0.5">
      <c r="O10757" t="str">
        <f t="shared" si="168"/>
        <v/>
      </c>
    </row>
    <row r="10758" spans="15:15" x14ac:dyDescent="0.5">
      <c r="O10758" t="str">
        <f t="shared" si="168"/>
        <v/>
      </c>
    </row>
    <row r="10759" spans="15:15" x14ac:dyDescent="0.5">
      <c r="O10759" t="str">
        <f t="shared" si="168"/>
        <v/>
      </c>
    </row>
    <row r="10760" spans="15:15" x14ac:dyDescent="0.5">
      <c r="O10760" t="str">
        <f t="shared" si="168"/>
        <v/>
      </c>
    </row>
    <row r="10761" spans="15:15" x14ac:dyDescent="0.5">
      <c r="O10761" t="str">
        <f t="shared" si="168"/>
        <v/>
      </c>
    </row>
    <row r="10762" spans="15:15" x14ac:dyDescent="0.5">
      <c r="O10762" t="str">
        <f t="shared" si="168"/>
        <v/>
      </c>
    </row>
    <row r="10763" spans="15:15" x14ac:dyDescent="0.5">
      <c r="O10763" t="str">
        <f t="shared" si="168"/>
        <v/>
      </c>
    </row>
    <row r="10764" spans="15:15" x14ac:dyDescent="0.5">
      <c r="O10764" t="str">
        <f t="shared" si="168"/>
        <v/>
      </c>
    </row>
    <row r="10765" spans="15:15" x14ac:dyDescent="0.5">
      <c r="O10765" t="str">
        <f t="shared" si="168"/>
        <v/>
      </c>
    </row>
    <row r="10766" spans="15:15" x14ac:dyDescent="0.5">
      <c r="O10766" t="str">
        <f t="shared" si="168"/>
        <v/>
      </c>
    </row>
    <row r="10767" spans="15:15" x14ac:dyDescent="0.5">
      <c r="O10767" t="str">
        <f t="shared" si="168"/>
        <v/>
      </c>
    </row>
    <row r="10768" spans="15:15" x14ac:dyDescent="0.5">
      <c r="O10768" t="str">
        <f t="shared" si="168"/>
        <v/>
      </c>
    </row>
    <row r="10769" spans="15:15" x14ac:dyDescent="0.5">
      <c r="O10769" t="str">
        <f t="shared" si="168"/>
        <v/>
      </c>
    </row>
    <row r="10770" spans="15:15" x14ac:dyDescent="0.5">
      <c r="O10770" t="str">
        <f t="shared" si="168"/>
        <v/>
      </c>
    </row>
    <row r="10771" spans="15:15" x14ac:dyDescent="0.5">
      <c r="O10771" t="str">
        <f t="shared" si="168"/>
        <v/>
      </c>
    </row>
    <row r="10772" spans="15:15" x14ac:dyDescent="0.5">
      <c r="O10772" t="str">
        <f t="shared" si="168"/>
        <v/>
      </c>
    </row>
    <row r="10773" spans="15:15" x14ac:dyDescent="0.5">
      <c r="O10773" t="str">
        <f t="shared" si="168"/>
        <v/>
      </c>
    </row>
    <row r="10774" spans="15:15" x14ac:dyDescent="0.5">
      <c r="O10774" t="str">
        <f t="shared" si="168"/>
        <v/>
      </c>
    </row>
    <row r="10775" spans="15:15" x14ac:dyDescent="0.5">
      <c r="O10775" t="str">
        <f t="shared" si="168"/>
        <v/>
      </c>
    </row>
    <row r="10776" spans="15:15" x14ac:dyDescent="0.5">
      <c r="O10776" t="str">
        <f t="shared" si="168"/>
        <v/>
      </c>
    </row>
    <row r="10777" spans="15:15" x14ac:dyDescent="0.5">
      <c r="O10777" t="str">
        <f t="shared" si="168"/>
        <v/>
      </c>
    </row>
    <row r="10778" spans="15:15" x14ac:dyDescent="0.5">
      <c r="O10778" t="str">
        <f t="shared" si="168"/>
        <v/>
      </c>
    </row>
    <row r="10779" spans="15:15" x14ac:dyDescent="0.5">
      <c r="O10779" t="str">
        <f t="shared" si="168"/>
        <v/>
      </c>
    </row>
    <row r="10780" spans="15:15" x14ac:dyDescent="0.5">
      <c r="O10780" t="str">
        <f t="shared" si="168"/>
        <v/>
      </c>
    </row>
    <row r="10781" spans="15:15" x14ac:dyDescent="0.5">
      <c r="O10781" t="str">
        <f t="shared" si="168"/>
        <v/>
      </c>
    </row>
    <row r="10782" spans="15:15" x14ac:dyDescent="0.5">
      <c r="O10782" t="str">
        <f t="shared" si="168"/>
        <v/>
      </c>
    </row>
    <row r="10783" spans="15:15" x14ac:dyDescent="0.5">
      <c r="O10783" t="str">
        <f t="shared" si="168"/>
        <v/>
      </c>
    </row>
    <row r="10784" spans="15:15" x14ac:dyDescent="0.5">
      <c r="O10784" t="str">
        <f t="shared" si="168"/>
        <v/>
      </c>
    </row>
    <row r="10785" spans="15:15" x14ac:dyDescent="0.5">
      <c r="O10785" t="str">
        <f t="shared" si="168"/>
        <v/>
      </c>
    </row>
    <row r="10786" spans="15:15" x14ac:dyDescent="0.5">
      <c r="O10786" t="str">
        <f t="shared" si="168"/>
        <v/>
      </c>
    </row>
    <row r="10787" spans="15:15" x14ac:dyDescent="0.5">
      <c r="O10787" t="str">
        <f t="shared" si="168"/>
        <v/>
      </c>
    </row>
    <row r="10788" spans="15:15" x14ac:dyDescent="0.5">
      <c r="O10788" t="str">
        <f t="shared" si="168"/>
        <v/>
      </c>
    </row>
    <row r="10789" spans="15:15" x14ac:dyDescent="0.5">
      <c r="O10789" t="str">
        <f t="shared" si="168"/>
        <v/>
      </c>
    </row>
    <row r="10790" spans="15:15" x14ac:dyDescent="0.5">
      <c r="O10790" t="str">
        <f t="shared" si="168"/>
        <v/>
      </c>
    </row>
    <row r="10791" spans="15:15" x14ac:dyDescent="0.5">
      <c r="O10791" t="str">
        <f t="shared" si="168"/>
        <v/>
      </c>
    </row>
    <row r="10792" spans="15:15" x14ac:dyDescent="0.5">
      <c r="O10792" t="str">
        <f t="shared" si="168"/>
        <v/>
      </c>
    </row>
    <row r="10793" spans="15:15" x14ac:dyDescent="0.5">
      <c r="O10793" t="str">
        <f t="shared" si="168"/>
        <v/>
      </c>
    </row>
    <row r="10794" spans="15:15" x14ac:dyDescent="0.5">
      <c r="O10794" t="str">
        <f t="shared" si="168"/>
        <v/>
      </c>
    </row>
    <row r="10795" spans="15:15" x14ac:dyDescent="0.5">
      <c r="O10795" t="str">
        <f t="shared" si="168"/>
        <v/>
      </c>
    </row>
    <row r="10796" spans="15:15" x14ac:dyDescent="0.5">
      <c r="O10796" t="str">
        <f t="shared" si="168"/>
        <v/>
      </c>
    </row>
    <row r="10797" spans="15:15" x14ac:dyDescent="0.5">
      <c r="O10797" t="str">
        <f t="shared" si="168"/>
        <v/>
      </c>
    </row>
    <row r="10798" spans="15:15" x14ac:dyDescent="0.5">
      <c r="O10798" t="str">
        <f t="shared" si="168"/>
        <v/>
      </c>
    </row>
    <row r="10799" spans="15:15" x14ac:dyDescent="0.5">
      <c r="O10799" t="str">
        <f t="shared" si="168"/>
        <v/>
      </c>
    </row>
    <row r="10800" spans="15:15" x14ac:dyDescent="0.5">
      <c r="O10800" t="str">
        <f t="shared" si="168"/>
        <v/>
      </c>
    </row>
    <row r="10801" spans="15:15" x14ac:dyDescent="0.5">
      <c r="O10801" t="str">
        <f t="shared" si="168"/>
        <v/>
      </c>
    </row>
    <row r="10802" spans="15:15" x14ac:dyDescent="0.5">
      <c r="O10802" t="str">
        <f t="shared" si="168"/>
        <v/>
      </c>
    </row>
    <row r="10803" spans="15:15" x14ac:dyDescent="0.5">
      <c r="O10803" t="str">
        <f t="shared" si="168"/>
        <v/>
      </c>
    </row>
    <row r="10804" spans="15:15" x14ac:dyDescent="0.5">
      <c r="O10804" t="str">
        <f t="shared" si="168"/>
        <v/>
      </c>
    </row>
    <row r="10805" spans="15:15" x14ac:dyDescent="0.5">
      <c r="O10805" t="str">
        <f t="shared" si="168"/>
        <v/>
      </c>
    </row>
    <row r="10806" spans="15:15" x14ac:dyDescent="0.5">
      <c r="O10806" t="str">
        <f t="shared" si="168"/>
        <v/>
      </c>
    </row>
    <row r="10807" spans="15:15" x14ac:dyDescent="0.5">
      <c r="O10807" t="str">
        <f t="shared" si="168"/>
        <v/>
      </c>
    </row>
    <row r="10808" spans="15:15" x14ac:dyDescent="0.5">
      <c r="O10808" t="str">
        <f t="shared" si="168"/>
        <v/>
      </c>
    </row>
    <row r="10809" spans="15:15" x14ac:dyDescent="0.5">
      <c r="O10809" t="str">
        <f t="shared" si="168"/>
        <v/>
      </c>
    </row>
    <row r="10810" spans="15:15" x14ac:dyDescent="0.5">
      <c r="O10810" t="str">
        <f t="shared" si="168"/>
        <v/>
      </c>
    </row>
    <row r="10811" spans="15:15" x14ac:dyDescent="0.5">
      <c r="O10811" t="str">
        <f t="shared" si="168"/>
        <v/>
      </c>
    </row>
    <row r="10812" spans="15:15" x14ac:dyDescent="0.5">
      <c r="O10812" t="str">
        <f t="shared" si="168"/>
        <v/>
      </c>
    </row>
    <row r="10813" spans="15:15" x14ac:dyDescent="0.5">
      <c r="O10813" t="str">
        <f t="shared" si="168"/>
        <v/>
      </c>
    </row>
    <row r="10814" spans="15:15" x14ac:dyDescent="0.5">
      <c r="O10814" t="str">
        <f t="shared" si="168"/>
        <v/>
      </c>
    </row>
    <row r="10815" spans="15:15" x14ac:dyDescent="0.5">
      <c r="O10815" t="str">
        <f t="shared" si="168"/>
        <v/>
      </c>
    </row>
    <row r="10816" spans="15:15" x14ac:dyDescent="0.5">
      <c r="O10816" t="str">
        <f t="shared" si="168"/>
        <v/>
      </c>
    </row>
    <row r="10817" spans="15:15" x14ac:dyDescent="0.5">
      <c r="O10817" t="str">
        <f t="shared" si="168"/>
        <v/>
      </c>
    </row>
    <row r="10818" spans="15:15" x14ac:dyDescent="0.5">
      <c r="O10818" t="str">
        <f t="shared" si="168"/>
        <v/>
      </c>
    </row>
    <row r="10819" spans="15:15" x14ac:dyDescent="0.5">
      <c r="O10819" t="str">
        <f t="shared" ref="O10819:O10882" si="169">IF(L10819="","",MONTH(L10819))</f>
        <v/>
      </c>
    </row>
    <row r="10820" spans="15:15" x14ac:dyDescent="0.5">
      <c r="O10820" t="str">
        <f t="shared" si="169"/>
        <v/>
      </c>
    </row>
    <row r="10821" spans="15:15" x14ac:dyDescent="0.5">
      <c r="O10821" t="str">
        <f t="shared" si="169"/>
        <v/>
      </c>
    </row>
    <row r="10822" spans="15:15" x14ac:dyDescent="0.5">
      <c r="O10822" t="str">
        <f t="shared" si="169"/>
        <v/>
      </c>
    </row>
    <row r="10823" spans="15:15" x14ac:dyDescent="0.5">
      <c r="O10823" t="str">
        <f t="shared" si="169"/>
        <v/>
      </c>
    </row>
    <row r="10824" spans="15:15" x14ac:dyDescent="0.5">
      <c r="O10824" t="str">
        <f t="shared" si="169"/>
        <v/>
      </c>
    </row>
    <row r="10825" spans="15:15" x14ac:dyDescent="0.5">
      <c r="O10825" t="str">
        <f t="shared" si="169"/>
        <v/>
      </c>
    </row>
    <row r="10826" spans="15:15" x14ac:dyDescent="0.5">
      <c r="O10826" t="str">
        <f t="shared" si="169"/>
        <v/>
      </c>
    </row>
    <row r="10827" spans="15:15" x14ac:dyDescent="0.5">
      <c r="O10827" t="str">
        <f t="shared" si="169"/>
        <v/>
      </c>
    </row>
    <row r="10828" spans="15:15" x14ac:dyDescent="0.5">
      <c r="O10828" t="str">
        <f t="shared" si="169"/>
        <v/>
      </c>
    </row>
    <row r="10829" spans="15:15" x14ac:dyDescent="0.5">
      <c r="O10829" t="str">
        <f t="shared" si="169"/>
        <v/>
      </c>
    </row>
    <row r="10830" spans="15:15" x14ac:dyDescent="0.5">
      <c r="O10830" t="str">
        <f t="shared" si="169"/>
        <v/>
      </c>
    </row>
    <row r="10831" spans="15:15" x14ac:dyDescent="0.5">
      <c r="O10831" t="str">
        <f t="shared" si="169"/>
        <v/>
      </c>
    </row>
    <row r="10832" spans="15:15" x14ac:dyDescent="0.5">
      <c r="O10832" t="str">
        <f t="shared" si="169"/>
        <v/>
      </c>
    </row>
    <row r="10833" spans="15:15" x14ac:dyDescent="0.5">
      <c r="O10833" t="str">
        <f t="shared" si="169"/>
        <v/>
      </c>
    </row>
    <row r="10834" spans="15:15" x14ac:dyDescent="0.5">
      <c r="O10834" t="str">
        <f t="shared" si="169"/>
        <v/>
      </c>
    </row>
    <row r="10835" spans="15:15" x14ac:dyDescent="0.5">
      <c r="O10835" t="str">
        <f t="shared" si="169"/>
        <v/>
      </c>
    </row>
    <row r="10836" spans="15:15" x14ac:dyDescent="0.5">
      <c r="O10836" t="str">
        <f t="shared" si="169"/>
        <v/>
      </c>
    </row>
    <row r="10837" spans="15:15" x14ac:dyDescent="0.5">
      <c r="O10837" t="str">
        <f t="shared" si="169"/>
        <v/>
      </c>
    </row>
    <row r="10838" spans="15:15" x14ac:dyDescent="0.5">
      <c r="O10838" t="str">
        <f t="shared" si="169"/>
        <v/>
      </c>
    </row>
    <row r="10839" spans="15:15" x14ac:dyDescent="0.5">
      <c r="O10839" t="str">
        <f t="shared" si="169"/>
        <v/>
      </c>
    </row>
    <row r="10840" spans="15:15" x14ac:dyDescent="0.5">
      <c r="O10840" t="str">
        <f t="shared" si="169"/>
        <v/>
      </c>
    </row>
    <row r="10841" spans="15:15" x14ac:dyDescent="0.5">
      <c r="O10841" t="str">
        <f t="shared" si="169"/>
        <v/>
      </c>
    </row>
    <row r="10842" spans="15:15" x14ac:dyDescent="0.5">
      <c r="O10842" t="str">
        <f t="shared" si="169"/>
        <v/>
      </c>
    </row>
    <row r="10843" spans="15:15" x14ac:dyDescent="0.5">
      <c r="O10843" t="str">
        <f t="shared" si="169"/>
        <v/>
      </c>
    </row>
    <row r="10844" spans="15:15" x14ac:dyDescent="0.5">
      <c r="O10844" t="str">
        <f t="shared" si="169"/>
        <v/>
      </c>
    </row>
    <row r="10845" spans="15:15" x14ac:dyDescent="0.5">
      <c r="O10845" t="str">
        <f t="shared" si="169"/>
        <v/>
      </c>
    </row>
    <row r="10846" spans="15:15" x14ac:dyDescent="0.5">
      <c r="O10846" t="str">
        <f t="shared" si="169"/>
        <v/>
      </c>
    </row>
    <row r="10847" spans="15:15" x14ac:dyDescent="0.5">
      <c r="O10847" t="str">
        <f t="shared" si="169"/>
        <v/>
      </c>
    </row>
    <row r="10848" spans="15:15" x14ac:dyDescent="0.5">
      <c r="O10848" t="str">
        <f t="shared" si="169"/>
        <v/>
      </c>
    </row>
    <row r="10849" spans="15:15" x14ac:dyDescent="0.5">
      <c r="O10849" t="str">
        <f t="shared" si="169"/>
        <v/>
      </c>
    </row>
    <row r="10850" spans="15:15" x14ac:dyDescent="0.5">
      <c r="O10850" t="str">
        <f t="shared" si="169"/>
        <v/>
      </c>
    </row>
    <row r="10851" spans="15:15" x14ac:dyDescent="0.5">
      <c r="O10851" t="str">
        <f t="shared" si="169"/>
        <v/>
      </c>
    </row>
    <row r="10852" spans="15:15" x14ac:dyDescent="0.5">
      <c r="O10852" t="str">
        <f t="shared" si="169"/>
        <v/>
      </c>
    </row>
    <row r="10853" spans="15:15" x14ac:dyDescent="0.5">
      <c r="O10853" t="str">
        <f t="shared" si="169"/>
        <v/>
      </c>
    </row>
    <row r="10854" spans="15:15" x14ac:dyDescent="0.5">
      <c r="O10854" t="str">
        <f t="shared" si="169"/>
        <v/>
      </c>
    </row>
    <row r="10855" spans="15:15" x14ac:dyDescent="0.5">
      <c r="O10855" t="str">
        <f t="shared" si="169"/>
        <v/>
      </c>
    </row>
    <row r="10856" spans="15:15" x14ac:dyDescent="0.5">
      <c r="O10856" t="str">
        <f t="shared" si="169"/>
        <v/>
      </c>
    </row>
    <row r="10857" spans="15:15" x14ac:dyDescent="0.5">
      <c r="O10857" t="str">
        <f t="shared" si="169"/>
        <v/>
      </c>
    </row>
    <row r="10858" spans="15:15" x14ac:dyDescent="0.5">
      <c r="O10858" t="str">
        <f t="shared" si="169"/>
        <v/>
      </c>
    </row>
    <row r="10859" spans="15:15" x14ac:dyDescent="0.5">
      <c r="O10859" t="str">
        <f t="shared" si="169"/>
        <v/>
      </c>
    </row>
    <row r="10860" spans="15:15" x14ac:dyDescent="0.5">
      <c r="O10860" t="str">
        <f t="shared" si="169"/>
        <v/>
      </c>
    </row>
    <row r="10861" spans="15:15" x14ac:dyDescent="0.5">
      <c r="O10861" t="str">
        <f t="shared" si="169"/>
        <v/>
      </c>
    </row>
    <row r="10862" spans="15:15" x14ac:dyDescent="0.5">
      <c r="O10862" t="str">
        <f t="shared" si="169"/>
        <v/>
      </c>
    </row>
    <row r="10863" spans="15:15" x14ac:dyDescent="0.5">
      <c r="O10863" t="str">
        <f t="shared" si="169"/>
        <v/>
      </c>
    </row>
    <row r="10864" spans="15:15" x14ac:dyDescent="0.5">
      <c r="O10864" t="str">
        <f t="shared" si="169"/>
        <v/>
      </c>
    </row>
    <row r="10865" spans="15:15" x14ac:dyDescent="0.5">
      <c r="O10865" t="str">
        <f t="shared" si="169"/>
        <v/>
      </c>
    </row>
    <row r="10866" spans="15:15" x14ac:dyDescent="0.5">
      <c r="O10866" t="str">
        <f t="shared" si="169"/>
        <v/>
      </c>
    </row>
    <row r="10867" spans="15:15" x14ac:dyDescent="0.5">
      <c r="O10867" t="str">
        <f t="shared" si="169"/>
        <v/>
      </c>
    </row>
    <row r="10868" spans="15:15" x14ac:dyDescent="0.5">
      <c r="O10868" t="str">
        <f t="shared" si="169"/>
        <v/>
      </c>
    </row>
    <row r="10869" spans="15:15" x14ac:dyDescent="0.5">
      <c r="O10869" t="str">
        <f t="shared" si="169"/>
        <v/>
      </c>
    </row>
    <row r="10870" spans="15:15" x14ac:dyDescent="0.5">
      <c r="O10870" t="str">
        <f t="shared" si="169"/>
        <v/>
      </c>
    </row>
    <row r="10871" spans="15:15" x14ac:dyDescent="0.5">
      <c r="O10871" t="str">
        <f t="shared" si="169"/>
        <v/>
      </c>
    </row>
    <row r="10872" spans="15:15" x14ac:dyDescent="0.5">
      <c r="O10872" t="str">
        <f t="shared" si="169"/>
        <v/>
      </c>
    </row>
    <row r="10873" spans="15:15" x14ac:dyDescent="0.5">
      <c r="O10873" t="str">
        <f t="shared" si="169"/>
        <v/>
      </c>
    </row>
    <row r="10874" spans="15:15" x14ac:dyDescent="0.5">
      <c r="O10874" t="str">
        <f t="shared" si="169"/>
        <v/>
      </c>
    </row>
    <row r="10875" spans="15:15" x14ac:dyDescent="0.5">
      <c r="O10875" t="str">
        <f t="shared" si="169"/>
        <v/>
      </c>
    </row>
    <row r="10876" spans="15:15" x14ac:dyDescent="0.5">
      <c r="O10876" t="str">
        <f t="shared" si="169"/>
        <v/>
      </c>
    </row>
    <row r="10877" spans="15:15" x14ac:dyDescent="0.5">
      <c r="O10877" t="str">
        <f t="shared" si="169"/>
        <v/>
      </c>
    </row>
    <row r="10878" spans="15:15" x14ac:dyDescent="0.5">
      <c r="O10878" t="str">
        <f t="shared" si="169"/>
        <v/>
      </c>
    </row>
    <row r="10879" spans="15:15" x14ac:dyDescent="0.5">
      <c r="O10879" t="str">
        <f t="shared" si="169"/>
        <v/>
      </c>
    </row>
    <row r="10880" spans="15:15" x14ac:dyDescent="0.5">
      <c r="O10880" t="str">
        <f t="shared" si="169"/>
        <v/>
      </c>
    </row>
    <row r="10881" spans="15:15" x14ac:dyDescent="0.5">
      <c r="O10881" t="str">
        <f t="shared" si="169"/>
        <v/>
      </c>
    </row>
    <row r="10882" spans="15:15" x14ac:dyDescent="0.5">
      <c r="O10882" t="str">
        <f t="shared" si="169"/>
        <v/>
      </c>
    </row>
    <row r="10883" spans="15:15" x14ac:dyDescent="0.5">
      <c r="O10883" t="str">
        <f t="shared" ref="O10883:O10946" si="170">IF(L10883="","",MONTH(L10883))</f>
        <v/>
      </c>
    </row>
    <row r="10884" spans="15:15" x14ac:dyDescent="0.5">
      <c r="O10884" t="str">
        <f t="shared" si="170"/>
        <v/>
      </c>
    </row>
    <row r="10885" spans="15:15" x14ac:dyDescent="0.5">
      <c r="O10885" t="str">
        <f t="shared" si="170"/>
        <v/>
      </c>
    </row>
    <row r="10886" spans="15:15" x14ac:dyDescent="0.5">
      <c r="O10886" t="str">
        <f t="shared" si="170"/>
        <v/>
      </c>
    </row>
    <row r="10887" spans="15:15" x14ac:dyDescent="0.5">
      <c r="O10887" t="str">
        <f t="shared" si="170"/>
        <v/>
      </c>
    </row>
    <row r="10888" spans="15:15" x14ac:dyDescent="0.5">
      <c r="O10888" t="str">
        <f t="shared" si="170"/>
        <v/>
      </c>
    </row>
    <row r="10889" spans="15:15" x14ac:dyDescent="0.5">
      <c r="O10889" t="str">
        <f t="shared" si="170"/>
        <v/>
      </c>
    </row>
    <row r="10890" spans="15:15" x14ac:dyDescent="0.5">
      <c r="O10890" t="str">
        <f t="shared" si="170"/>
        <v/>
      </c>
    </row>
    <row r="10891" spans="15:15" x14ac:dyDescent="0.5">
      <c r="O10891" t="str">
        <f t="shared" si="170"/>
        <v/>
      </c>
    </row>
    <row r="10892" spans="15:15" x14ac:dyDescent="0.5">
      <c r="O10892" t="str">
        <f t="shared" si="170"/>
        <v/>
      </c>
    </row>
    <row r="10893" spans="15:15" x14ac:dyDescent="0.5">
      <c r="O10893" t="str">
        <f t="shared" si="170"/>
        <v/>
      </c>
    </row>
    <row r="10894" spans="15:15" x14ac:dyDescent="0.5">
      <c r="O10894" t="str">
        <f t="shared" si="170"/>
        <v/>
      </c>
    </row>
    <row r="10895" spans="15:15" x14ac:dyDescent="0.5">
      <c r="O10895" t="str">
        <f t="shared" si="170"/>
        <v/>
      </c>
    </row>
    <row r="10896" spans="15:15" x14ac:dyDescent="0.5">
      <c r="O10896" t="str">
        <f t="shared" si="170"/>
        <v/>
      </c>
    </row>
    <row r="10897" spans="15:15" x14ac:dyDescent="0.5">
      <c r="O10897" t="str">
        <f t="shared" si="170"/>
        <v/>
      </c>
    </row>
    <row r="10898" spans="15:15" x14ac:dyDescent="0.5">
      <c r="O10898" t="str">
        <f t="shared" si="170"/>
        <v/>
      </c>
    </row>
    <row r="10899" spans="15:15" x14ac:dyDescent="0.5">
      <c r="O10899" t="str">
        <f t="shared" si="170"/>
        <v/>
      </c>
    </row>
    <row r="10900" spans="15:15" x14ac:dyDescent="0.5">
      <c r="O10900" t="str">
        <f t="shared" si="170"/>
        <v/>
      </c>
    </row>
    <row r="10901" spans="15:15" x14ac:dyDescent="0.5">
      <c r="O10901" t="str">
        <f t="shared" si="170"/>
        <v/>
      </c>
    </row>
    <row r="10902" spans="15:15" x14ac:dyDescent="0.5">
      <c r="O10902" t="str">
        <f t="shared" si="170"/>
        <v/>
      </c>
    </row>
    <row r="10903" spans="15:15" x14ac:dyDescent="0.5">
      <c r="O10903" t="str">
        <f t="shared" si="170"/>
        <v/>
      </c>
    </row>
    <row r="10904" spans="15:15" x14ac:dyDescent="0.5">
      <c r="O10904" t="str">
        <f t="shared" si="170"/>
        <v/>
      </c>
    </row>
    <row r="10905" spans="15:15" x14ac:dyDescent="0.5">
      <c r="O10905" t="str">
        <f t="shared" si="170"/>
        <v/>
      </c>
    </row>
    <row r="10906" spans="15:15" x14ac:dyDescent="0.5">
      <c r="O10906" t="str">
        <f t="shared" si="170"/>
        <v/>
      </c>
    </row>
    <row r="10907" spans="15:15" x14ac:dyDescent="0.5">
      <c r="O10907" t="str">
        <f t="shared" si="170"/>
        <v/>
      </c>
    </row>
    <row r="10908" spans="15:15" x14ac:dyDescent="0.5">
      <c r="O10908" t="str">
        <f t="shared" si="170"/>
        <v/>
      </c>
    </row>
    <row r="10909" spans="15:15" x14ac:dyDescent="0.5">
      <c r="O10909" t="str">
        <f t="shared" si="170"/>
        <v/>
      </c>
    </row>
    <row r="10910" spans="15:15" x14ac:dyDescent="0.5">
      <c r="O10910" t="str">
        <f t="shared" si="170"/>
        <v/>
      </c>
    </row>
    <row r="10911" spans="15:15" x14ac:dyDescent="0.5">
      <c r="O10911" t="str">
        <f t="shared" si="170"/>
        <v/>
      </c>
    </row>
    <row r="10912" spans="15:15" x14ac:dyDescent="0.5">
      <c r="O10912" t="str">
        <f t="shared" si="170"/>
        <v/>
      </c>
    </row>
    <row r="10913" spans="15:15" x14ac:dyDescent="0.5">
      <c r="O10913" t="str">
        <f t="shared" si="170"/>
        <v/>
      </c>
    </row>
    <row r="10914" spans="15:15" x14ac:dyDescent="0.5">
      <c r="O10914" t="str">
        <f t="shared" si="170"/>
        <v/>
      </c>
    </row>
    <row r="10915" spans="15:15" x14ac:dyDescent="0.5">
      <c r="O10915" t="str">
        <f t="shared" si="170"/>
        <v/>
      </c>
    </row>
    <row r="10916" spans="15:15" x14ac:dyDescent="0.5">
      <c r="O10916" t="str">
        <f t="shared" si="170"/>
        <v/>
      </c>
    </row>
    <row r="10917" spans="15:15" x14ac:dyDescent="0.5">
      <c r="O10917" t="str">
        <f t="shared" si="170"/>
        <v/>
      </c>
    </row>
    <row r="10918" spans="15:15" x14ac:dyDescent="0.5">
      <c r="O10918" t="str">
        <f t="shared" si="170"/>
        <v/>
      </c>
    </row>
    <row r="10919" spans="15:15" x14ac:dyDescent="0.5">
      <c r="O10919" t="str">
        <f t="shared" si="170"/>
        <v/>
      </c>
    </row>
    <row r="10920" spans="15:15" x14ac:dyDescent="0.5">
      <c r="O10920" t="str">
        <f t="shared" si="170"/>
        <v/>
      </c>
    </row>
    <row r="10921" spans="15:15" x14ac:dyDescent="0.5">
      <c r="O10921" t="str">
        <f t="shared" si="170"/>
        <v/>
      </c>
    </row>
    <row r="10922" spans="15:15" x14ac:dyDescent="0.5">
      <c r="O10922" t="str">
        <f t="shared" si="170"/>
        <v/>
      </c>
    </row>
    <row r="10923" spans="15:15" x14ac:dyDescent="0.5">
      <c r="O10923" t="str">
        <f t="shared" si="170"/>
        <v/>
      </c>
    </row>
    <row r="10924" spans="15:15" x14ac:dyDescent="0.5">
      <c r="O10924" t="str">
        <f t="shared" si="170"/>
        <v/>
      </c>
    </row>
    <row r="10925" spans="15:15" x14ac:dyDescent="0.5">
      <c r="O10925" t="str">
        <f t="shared" si="170"/>
        <v/>
      </c>
    </row>
    <row r="10926" spans="15:15" x14ac:dyDescent="0.5">
      <c r="O10926" t="str">
        <f t="shared" si="170"/>
        <v/>
      </c>
    </row>
    <row r="10927" spans="15:15" x14ac:dyDescent="0.5">
      <c r="O10927" t="str">
        <f t="shared" si="170"/>
        <v/>
      </c>
    </row>
    <row r="10928" spans="15:15" x14ac:dyDescent="0.5">
      <c r="O10928" t="str">
        <f t="shared" si="170"/>
        <v/>
      </c>
    </row>
    <row r="10929" spans="15:15" x14ac:dyDescent="0.5">
      <c r="O10929" t="str">
        <f t="shared" si="170"/>
        <v/>
      </c>
    </row>
    <row r="10930" spans="15:15" x14ac:dyDescent="0.5">
      <c r="O10930" t="str">
        <f t="shared" si="170"/>
        <v/>
      </c>
    </row>
    <row r="10931" spans="15:15" x14ac:dyDescent="0.5">
      <c r="O10931" t="str">
        <f t="shared" si="170"/>
        <v/>
      </c>
    </row>
    <row r="10932" spans="15:15" x14ac:dyDescent="0.5">
      <c r="O10932" t="str">
        <f t="shared" si="170"/>
        <v/>
      </c>
    </row>
    <row r="10933" spans="15:15" x14ac:dyDescent="0.5">
      <c r="O10933" t="str">
        <f t="shared" si="170"/>
        <v/>
      </c>
    </row>
    <row r="10934" spans="15:15" x14ac:dyDescent="0.5">
      <c r="O10934" t="str">
        <f t="shared" si="170"/>
        <v/>
      </c>
    </row>
    <row r="10935" spans="15:15" x14ac:dyDescent="0.5">
      <c r="O10935" t="str">
        <f t="shared" si="170"/>
        <v/>
      </c>
    </row>
    <row r="10936" spans="15:15" x14ac:dyDescent="0.5">
      <c r="O10936" t="str">
        <f t="shared" si="170"/>
        <v/>
      </c>
    </row>
    <row r="10937" spans="15:15" x14ac:dyDescent="0.5">
      <c r="O10937" t="str">
        <f t="shared" si="170"/>
        <v/>
      </c>
    </row>
    <row r="10938" spans="15:15" x14ac:dyDescent="0.5">
      <c r="O10938" t="str">
        <f t="shared" si="170"/>
        <v/>
      </c>
    </row>
    <row r="10939" spans="15:15" x14ac:dyDescent="0.5">
      <c r="O10939" t="str">
        <f t="shared" si="170"/>
        <v/>
      </c>
    </row>
    <row r="10940" spans="15:15" x14ac:dyDescent="0.5">
      <c r="O10940" t="str">
        <f t="shared" si="170"/>
        <v/>
      </c>
    </row>
    <row r="10941" spans="15:15" x14ac:dyDescent="0.5">
      <c r="O10941" t="str">
        <f t="shared" si="170"/>
        <v/>
      </c>
    </row>
    <row r="10942" spans="15:15" x14ac:dyDescent="0.5">
      <c r="O10942" t="str">
        <f t="shared" si="170"/>
        <v/>
      </c>
    </row>
    <row r="10943" spans="15:15" x14ac:dyDescent="0.5">
      <c r="O10943" t="str">
        <f t="shared" si="170"/>
        <v/>
      </c>
    </row>
    <row r="10944" spans="15:15" x14ac:dyDescent="0.5">
      <c r="O10944" t="str">
        <f t="shared" si="170"/>
        <v/>
      </c>
    </row>
    <row r="10945" spans="15:15" x14ac:dyDescent="0.5">
      <c r="O10945" t="str">
        <f t="shared" si="170"/>
        <v/>
      </c>
    </row>
    <row r="10946" spans="15:15" x14ac:dyDescent="0.5">
      <c r="O10946" t="str">
        <f t="shared" si="170"/>
        <v/>
      </c>
    </row>
    <row r="10947" spans="15:15" x14ac:dyDescent="0.5">
      <c r="O10947" t="str">
        <f t="shared" ref="O10947:O11010" si="171">IF(L10947="","",MONTH(L10947))</f>
        <v/>
      </c>
    </row>
    <row r="10948" spans="15:15" x14ac:dyDescent="0.5">
      <c r="O10948" t="str">
        <f t="shared" si="171"/>
        <v/>
      </c>
    </row>
    <row r="10949" spans="15:15" x14ac:dyDescent="0.5">
      <c r="O10949" t="str">
        <f t="shared" si="171"/>
        <v/>
      </c>
    </row>
    <row r="10950" spans="15:15" x14ac:dyDescent="0.5">
      <c r="O10950" t="str">
        <f t="shared" si="171"/>
        <v/>
      </c>
    </row>
    <row r="10951" spans="15:15" x14ac:dyDescent="0.5">
      <c r="O10951" t="str">
        <f t="shared" si="171"/>
        <v/>
      </c>
    </row>
    <row r="10952" spans="15:15" x14ac:dyDescent="0.5">
      <c r="O10952" t="str">
        <f t="shared" si="171"/>
        <v/>
      </c>
    </row>
    <row r="10953" spans="15:15" x14ac:dyDescent="0.5">
      <c r="O10953" t="str">
        <f t="shared" si="171"/>
        <v/>
      </c>
    </row>
    <row r="10954" spans="15:15" x14ac:dyDescent="0.5">
      <c r="O10954" t="str">
        <f t="shared" si="171"/>
        <v/>
      </c>
    </row>
    <row r="10955" spans="15:15" x14ac:dyDescent="0.5">
      <c r="O10955" t="str">
        <f t="shared" si="171"/>
        <v/>
      </c>
    </row>
    <row r="10956" spans="15:15" x14ac:dyDescent="0.5">
      <c r="O10956" t="str">
        <f t="shared" si="171"/>
        <v/>
      </c>
    </row>
    <row r="10957" spans="15:15" x14ac:dyDescent="0.5">
      <c r="O10957" t="str">
        <f t="shared" si="171"/>
        <v/>
      </c>
    </row>
    <row r="10958" spans="15:15" x14ac:dyDescent="0.5">
      <c r="O10958" t="str">
        <f t="shared" si="171"/>
        <v/>
      </c>
    </row>
    <row r="10959" spans="15:15" x14ac:dyDescent="0.5">
      <c r="O10959" t="str">
        <f t="shared" si="171"/>
        <v/>
      </c>
    </row>
    <row r="10960" spans="15:15" x14ac:dyDescent="0.5">
      <c r="O10960" t="str">
        <f t="shared" si="171"/>
        <v/>
      </c>
    </row>
    <row r="10961" spans="15:15" x14ac:dyDescent="0.5">
      <c r="O10961" t="str">
        <f t="shared" si="171"/>
        <v/>
      </c>
    </row>
    <row r="10962" spans="15:15" x14ac:dyDescent="0.5">
      <c r="O10962" t="str">
        <f t="shared" si="171"/>
        <v/>
      </c>
    </row>
    <row r="10963" spans="15:15" x14ac:dyDescent="0.5">
      <c r="O10963" t="str">
        <f t="shared" si="171"/>
        <v/>
      </c>
    </row>
    <row r="10964" spans="15:15" x14ac:dyDescent="0.5">
      <c r="O10964" t="str">
        <f t="shared" si="171"/>
        <v/>
      </c>
    </row>
    <row r="10965" spans="15:15" x14ac:dyDescent="0.5">
      <c r="O10965" t="str">
        <f t="shared" si="171"/>
        <v/>
      </c>
    </row>
    <row r="10966" spans="15:15" x14ac:dyDescent="0.5">
      <c r="O10966" t="str">
        <f t="shared" si="171"/>
        <v/>
      </c>
    </row>
    <row r="10967" spans="15:15" x14ac:dyDescent="0.5">
      <c r="O10967" t="str">
        <f t="shared" si="171"/>
        <v/>
      </c>
    </row>
    <row r="10968" spans="15:15" x14ac:dyDescent="0.5">
      <c r="O10968" t="str">
        <f t="shared" si="171"/>
        <v/>
      </c>
    </row>
    <row r="10969" spans="15:15" x14ac:dyDescent="0.5">
      <c r="O10969" t="str">
        <f t="shared" si="171"/>
        <v/>
      </c>
    </row>
    <row r="10970" spans="15:15" x14ac:dyDescent="0.5">
      <c r="O10970" t="str">
        <f t="shared" si="171"/>
        <v/>
      </c>
    </row>
    <row r="10971" spans="15:15" x14ac:dyDescent="0.5">
      <c r="O10971" t="str">
        <f t="shared" si="171"/>
        <v/>
      </c>
    </row>
    <row r="10972" spans="15:15" x14ac:dyDescent="0.5">
      <c r="O10972" t="str">
        <f t="shared" si="171"/>
        <v/>
      </c>
    </row>
    <row r="10973" spans="15:15" x14ac:dyDescent="0.5">
      <c r="O10973" t="str">
        <f t="shared" si="171"/>
        <v/>
      </c>
    </row>
    <row r="10974" spans="15:15" x14ac:dyDescent="0.5">
      <c r="O10974" t="str">
        <f t="shared" si="171"/>
        <v/>
      </c>
    </row>
    <row r="10975" spans="15:15" x14ac:dyDescent="0.5">
      <c r="O10975" t="str">
        <f t="shared" si="171"/>
        <v/>
      </c>
    </row>
    <row r="10976" spans="15:15" x14ac:dyDescent="0.5">
      <c r="O10976" t="str">
        <f t="shared" si="171"/>
        <v/>
      </c>
    </row>
    <row r="10977" spans="15:15" x14ac:dyDescent="0.5">
      <c r="O10977" t="str">
        <f t="shared" si="171"/>
        <v/>
      </c>
    </row>
    <row r="10978" spans="15:15" x14ac:dyDescent="0.5">
      <c r="O10978" t="str">
        <f t="shared" si="171"/>
        <v/>
      </c>
    </row>
    <row r="10979" spans="15:15" x14ac:dyDescent="0.5">
      <c r="O10979" t="str">
        <f t="shared" si="171"/>
        <v/>
      </c>
    </row>
    <row r="10980" spans="15:15" x14ac:dyDescent="0.5">
      <c r="O10980" t="str">
        <f t="shared" si="171"/>
        <v/>
      </c>
    </row>
    <row r="10981" spans="15:15" x14ac:dyDescent="0.5">
      <c r="O10981" t="str">
        <f t="shared" si="171"/>
        <v/>
      </c>
    </row>
    <row r="10982" spans="15:15" x14ac:dyDescent="0.5">
      <c r="O10982" t="str">
        <f t="shared" si="171"/>
        <v/>
      </c>
    </row>
    <row r="10983" spans="15:15" x14ac:dyDescent="0.5">
      <c r="O10983" t="str">
        <f t="shared" si="171"/>
        <v/>
      </c>
    </row>
    <row r="10984" spans="15:15" x14ac:dyDescent="0.5">
      <c r="O10984" t="str">
        <f t="shared" si="171"/>
        <v/>
      </c>
    </row>
    <row r="10985" spans="15:15" x14ac:dyDescent="0.5">
      <c r="O10985" t="str">
        <f t="shared" si="171"/>
        <v/>
      </c>
    </row>
    <row r="10986" spans="15:15" x14ac:dyDescent="0.5">
      <c r="O10986" t="str">
        <f t="shared" si="171"/>
        <v/>
      </c>
    </row>
    <row r="10987" spans="15:15" x14ac:dyDescent="0.5">
      <c r="O10987" t="str">
        <f t="shared" si="171"/>
        <v/>
      </c>
    </row>
    <row r="10988" spans="15:15" x14ac:dyDescent="0.5">
      <c r="O10988" t="str">
        <f t="shared" si="171"/>
        <v/>
      </c>
    </row>
    <row r="10989" spans="15:15" x14ac:dyDescent="0.5">
      <c r="O10989" t="str">
        <f t="shared" si="171"/>
        <v/>
      </c>
    </row>
    <row r="10990" spans="15:15" x14ac:dyDescent="0.5">
      <c r="O10990" t="str">
        <f t="shared" si="171"/>
        <v/>
      </c>
    </row>
    <row r="10991" spans="15:15" x14ac:dyDescent="0.5">
      <c r="O10991" t="str">
        <f t="shared" si="171"/>
        <v/>
      </c>
    </row>
    <row r="10992" spans="15:15" x14ac:dyDescent="0.5">
      <c r="O10992" t="str">
        <f t="shared" si="171"/>
        <v/>
      </c>
    </row>
    <row r="10993" spans="15:15" x14ac:dyDescent="0.5">
      <c r="O10993" t="str">
        <f t="shared" si="171"/>
        <v/>
      </c>
    </row>
    <row r="10994" spans="15:15" x14ac:dyDescent="0.5">
      <c r="O10994" t="str">
        <f t="shared" si="171"/>
        <v/>
      </c>
    </row>
    <row r="10995" spans="15:15" x14ac:dyDescent="0.5">
      <c r="O10995" t="str">
        <f t="shared" si="171"/>
        <v/>
      </c>
    </row>
    <row r="10996" spans="15:15" x14ac:dyDescent="0.5">
      <c r="O10996" t="str">
        <f t="shared" si="171"/>
        <v/>
      </c>
    </row>
    <row r="10997" spans="15:15" x14ac:dyDescent="0.5">
      <c r="O10997" t="str">
        <f t="shared" si="171"/>
        <v/>
      </c>
    </row>
    <row r="10998" spans="15:15" x14ac:dyDescent="0.5">
      <c r="O10998" t="str">
        <f t="shared" si="171"/>
        <v/>
      </c>
    </row>
    <row r="10999" spans="15:15" x14ac:dyDescent="0.5">
      <c r="O10999" t="str">
        <f t="shared" si="171"/>
        <v/>
      </c>
    </row>
    <row r="11000" spans="15:15" x14ac:dyDescent="0.5">
      <c r="O11000" t="str">
        <f t="shared" si="171"/>
        <v/>
      </c>
    </row>
    <row r="11001" spans="15:15" x14ac:dyDescent="0.5">
      <c r="O11001" t="str">
        <f t="shared" si="171"/>
        <v/>
      </c>
    </row>
    <row r="11002" spans="15:15" x14ac:dyDescent="0.5">
      <c r="O11002" t="str">
        <f t="shared" si="171"/>
        <v/>
      </c>
    </row>
    <row r="11003" spans="15:15" x14ac:dyDescent="0.5">
      <c r="O11003" t="str">
        <f t="shared" si="171"/>
        <v/>
      </c>
    </row>
    <row r="11004" spans="15:15" x14ac:dyDescent="0.5">
      <c r="O11004" t="str">
        <f t="shared" si="171"/>
        <v/>
      </c>
    </row>
    <row r="11005" spans="15:15" x14ac:dyDescent="0.5">
      <c r="O11005" t="str">
        <f t="shared" si="171"/>
        <v/>
      </c>
    </row>
    <row r="11006" spans="15:15" x14ac:dyDescent="0.5">
      <c r="O11006" t="str">
        <f t="shared" si="171"/>
        <v/>
      </c>
    </row>
    <row r="11007" spans="15:15" x14ac:dyDescent="0.5">
      <c r="O11007" t="str">
        <f t="shared" si="171"/>
        <v/>
      </c>
    </row>
    <row r="11008" spans="15:15" x14ac:dyDescent="0.5">
      <c r="O11008" t="str">
        <f t="shared" si="171"/>
        <v/>
      </c>
    </row>
    <row r="11009" spans="15:15" x14ac:dyDescent="0.5">
      <c r="O11009" t="str">
        <f t="shared" si="171"/>
        <v/>
      </c>
    </row>
    <row r="11010" spans="15:15" x14ac:dyDescent="0.5">
      <c r="O11010" t="str">
        <f t="shared" si="171"/>
        <v/>
      </c>
    </row>
    <row r="11011" spans="15:15" x14ac:dyDescent="0.5">
      <c r="O11011" t="str">
        <f t="shared" ref="O11011:O11074" si="172">IF(L11011="","",MONTH(L11011))</f>
        <v/>
      </c>
    </row>
    <row r="11012" spans="15:15" x14ac:dyDescent="0.5">
      <c r="O11012" t="str">
        <f t="shared" si="172"/>
        <v/>
      </c>
    </row>
    <row r="11013" spans="15:15" x14ac:dyDescent="0.5">
      <c r="O11013" t="str">
        <f t="shared" si="172"/>
        <v/>
      </c>
    </row>
    <row r="11014" spans="15:15" x14ac:dyDescent="0.5">
      <c r="O11014" t="str">
        <f t="shared" si="172"/>
        <v/>
      </c>
    </row>
    <row r="11015" spans="15:15" x14ac:dyDescent="0.5">
      <c r="O11015" t="str">
        <f t="shared" si="172"/>
        <v/>
      </c>
    </row>
    <row r="11016" spans="15:15" x14ac:dyDescent="0.5">
      <c r="O11016" t="str">
        <f t="shared" si="172"/>
        <v/>
      </c>
    </row>
    <row r="11017" spans="15:15" x14ac:dyDescent="0.5">
      <c r="O11017" t="str">
        <f t="shared" si="172"/>
        <v/>
      </c>
    </row>
    <row r="11018" spans="15:15" x14ac:dyDescent="0.5">
      <c r="O11018" t="str">
        <f t="shared" si="172"/>
        <v/>
      </c>
    </row>
    <row r="11019" spans="15:15" x14ac:dyDescent="0.5">
      <c r="O11019" t="str">
        <f t="shared" si="172"/>
        <v/>
      </c>
    </row>
    <row r="11020" spans="15:15" x14ac:dyDescent="0.5">
      <c r="O11020" t="str">
        <f t="shared" si="172"/>
        <v/>
      </c>
    </row>
    <row r="11021" spans="15:15" x14ac:dyDescent="0.5">
      <c r="O11021" t="str">
        <f t="shared" si="172"/>
        <v/>
      </c>
    </row>
    <row r="11022" spans="15:15" x14ac:dyDescent="0.5">
      <c r="O11022" t="str">
        <f t="shared" si="172"/>
        <v/>
      </c>
    </row>
    <row r="11023" spans="15:15" x14ac:dyDescent="0.5">
      <c r="O11023" t="str">
        <f t="shared" si="172"/>
        <v/>
      </c>
    </row>
    <row r="11024" spans="15:15" x14ac:dyDescent="0.5">
      <c r="O11024" t="str">
        <f t="shared" si="172"/>
        <v/>
      </c>
    </row>
    <row r="11025" spans="15:15" x14ac:dyDescent="0.5">
      <c r="O11025" t="str">
        <f t="shared" si="172"/>
        <v/>
      </c>
    </row>
    <row r="11026" spans="15:15" x14ac:dyDescent="0.5">
      <c r="O11026" t="str">
        <f t="shared" si="172"/>
        <v/>
      </c>
    </row>
    <row r="11027" spans="15:15" x14ac:dyDescent="0.5">
      <c r="O11027" t="str">
        <f t="shared" si="172"/>
        <v/>
      </c>
    </row>
    <row r="11028" spans="15:15" x14ac:dyDescent="0.5">
      <c r="O11028" t="str">
        <f t="shared" si="172"/>
        <v/>
      </c>
    </row>
    <row r="11029" spans="15:15" x14ac:dyDescent="0.5">
      <c r="O11029" t="str">
        <f t="shared" si="172"/>
        <v/>
      </c>
    </row>
    <row r="11030" spans="15:15" x14ac:dyDescent="0.5">
      <c r="O11030" t="str">
        <f t="shared" si="172"/>
        <v/>
      </c>
    </row>
    <row r="11031" spans="15:15" x14ac:dyDescent="0.5">
      <c r="O11031" t="str">
        <f t="shared" si="172"/>
        <v/>
      </c>
    </row>
    <row r="11032" spans="15:15" x14ac:dyDescent="0.5">
      <c r="O11032" t="str">
        <f t="shared" si="172"/>
        <v/>
      </c>
    </row>
    <row r="11033" spans="15:15" x14ac:dyDescent="0.5">
      <c r="O11033" t="str">
        <f t="shared" si="172"/>
        <v/>
      </c>
    </row>
    <row r="11034" spans="15:15" x14ac:dyDescent="0.5">
      <c r="O11034" t="str">
        <f t="shared" si="172"/>
        <v/>
      </c>
    </row>
    <row r="11035" spans="15:15" x14ac:dyDescent="0.5">
      <c r="O11035" t="str">
        <f t="shared" si="172"/>
        <v/>
      </c>
    </row>
    <row r="11036" spans="15:15" x14ac:dyDescent="0.5">
      <c r="O11036" t="str">
        <f t="shared" si="172"/>
        <v/>
      </c>
    </row>
    <row r="11037" spans="15:15" x14ac:dyDescent="0.5">
      <c r="O11037" t="str">
        <f t="shared" si="172"/>
        <v/>
      </c>
    </row>
    <row r="11038" spans="15:15" x14ac:dyDescent="0.5">
      <c r="O11038" t="str">
        <f t="shared" si="172"/>
        <v/>
      </c>
    </row>
    <row r="11039" spans="15:15" x14ac:dyDescent="0.5">
      <c r="O11039" t="str">
        <f t="shared" si="172"/>
        <v/>
      </c>
    </row>
    <row r="11040" spans="15:15" x14ac:dyDescent="0.5">
      <c r="O11040" t="str">
        <f t="shared" si="172"/>
        <v/>
      </c>
    </row>
    <row r="11041" spans="15:15" x14ac:dyDescent="0.5">
      <c r="O11041" t="str">
        <f t="shared" si="172"/>
        <v/>
      </c>
    </row>
    <row r="11042" spans="15:15" x14ac:dyDescent="0.5">
      <c r="O11042" t="str">
        <f t="shared" si="172"/>
        <v/>
      </c>
    </row>
    <row r="11043" spans="15:15" x14ac:dyDescent="0.5">
      <c r="O11043" t="str">
        <f t="shared" si="172"/>
        <v/>
      </c>
    </row>
    <row r="11044" spans="15:15" x14ac:dyDescent="0.5">
      <c r="O11044" t="str">
        <f t="shared" si="172"/>
        <v/>
      </c>
    </row>
    <row r="11045" spans="15:15" x14ac:dyDescent="0.5">
      <c r="O11045" t="str">
        <f t="shared" si="172"/>
        <v/>
      </c>
    </row>
    <row r="11046" spans="15:15" x14ac:dyDescent="0.5">
      <c r="O11046" t="str">
        <f t="shared" si="172"/>
        <v/>
      </c>
    </row>
    <row r="11047" spans="15:15" x14ac:dyDescent="0.5">
      <c r="O11047" t="str">
        <f t="shared" si="172"/>
        <v/>
      </c>
    </row>
    <row r="11048" spans="15:15" x14ac:dyDescent="0.5">
      <c r="O11048" t="str">
        <f t="shared" si="172"/>
        <v/>
      </c>
    </row>
    <row r="11049" spans="15:15" x14ac:dyDescent="0.5">
      <c r="O11049" t="str">
        <f t="shared" si="172"/>
        <v/>
      </c>
    </row>
    <row r="11050" spans="15:15" x14ac:dyDescent="0.5">
      <c r="O11050" t="str">
        <f t="shared" si="172"/>
        <v/>
      </c>
    </row>
    <row r="11051" spans="15:15" x14ac:dyDescent="0.5">
      <c r="O11051" t="str">
        <f t="shared" si="172"/>
        <v/>
      </c>
    </row>
    <row r="11052" spans="15:15" x14ac:dyDescent="0.5">
      <c r="O11052" t="str">
        <f t="shared" si="172"/>
        <v/>
      </c>
    </row>
    <row r="11053" spans="15:15" x14ac:dyDescent="0.5">
      <c r="O11053" t="str">
        <f t="shared" si="172"/>
        <v/>
      </c>
    </row>
    <row r="11054" spans="15:15" x14ac:dyDescent="0.5">
      <c r="O11054" t="str">
        <f t="shared" si="172"/>
        <v/>
      </c>
    </row>
    <row r="11055" spans="15:15" x14ac:dyDescent="0.5">
      <c r="O11055" t="str">
        <f t="shared" si="172"/>
        <v/>
      </c>
    </row>
    <row r="11056" spans="15:15" x14ac:dyDescent="0.5">
      <c r="O11056" t="str">
        <f t="shared" si="172"/>
        <v/>
      </c>
    </row>
    <row r="11057" spans="15:15" x14ac:dyDescent="0.5">
      <c r="O11057" t="str">
        <f t="shared" si="172"/>
        <v/>
      </c>
    </row>
    <row r="11058" spans="15:15" x14ac:dyDescent="0.5">
      <c r="O11058" t="str">
        <f t="shared" si="172"/>
        <v/>
      </c>
    </row>
    <row r="11059" spans="15:15" x14ac:dyDescent="0.5">
      <c r="O11059" t="str">
        <f t="shared" si="172"/>
        <v/>
      </c>
    </row>
    <row r="11060" spans="15:15" x14ac:dyDescent="0.5">
      <c r="O11060" t="str">
        <f t="shared" si="172"/>
        <v/>
      </c>
    </row>
    <row r="11061" spans="15:15" x14ac:dyDescent="0.5">
      <c r="O11061" t="str">
        <f t="shared" si="172"/>
        <v/>
      </c>
    </row>
    <row r="11062" spans="15:15" x14ac:dyDescent="0.5">
      <c r="O11062" t="str">
        <f t="shared" si="172"/>
        <v/>
      </c>
    </row>
    <row r="11063" spans="15:15" x14ac:dyDescent="0.5">
      <c r="O11063" t="str">
        <f t="shared" si="172"/>
        <v/>
      </c>
    </row>
    <row r="11064" spans="15:15" x14ac:dyDescent="0.5">
      <c r="O11064" t="str">
        <f t="shared" si="172"/>
        <v/>
      </c>
    </row>
    <row r="11065" spans="15:15" x14ac:dyDescent="0.5">
      <c r="O11065" t="str">
        <f t="shared" si="172"/>
        <v/>
      </c>
    </row>
    <row r="11066" spans="15:15" x14ac:dyDescent="0.5">
      <c r="O11066" t="str">
        <f t="shared" si="172"/>
        <v/>
      </c>
    </row>
    <row r="11067" spans="15:15" x14ac:dyDescent="0.5">
      <c r="O11067" t="str">
        <f t="shared" si="172"/>
        <v/>
      </c>
    </row>
    <row r="11068" spans="15:15" x14ac:dyDescent="0.5">
      <c r="O11068" t="str">
        <f t="shared" si="172"/>
        <v/>
      </c>
    </row>
    <row r="11069" spans="15:15" x14ac:dyDescent="0.5">
      <c r="O11069" t="str">
        <f t="shared" si="172"/>
        <v/>
      </c>
    </row>
    <row r="11070" spans="15:15" x14ac:dyDescent="0.5">
      <c r="O11070" t="str">
        <f t="shared" si="172"/>
        <v/>
      </c>
    </row>
    <row r="11071" spans="15:15" x14ac:dyDescent="0.5">
      <c r="O11071" t="str">
        <f t="shared" si="172"/>
        <v/>
      </c>
    </row>
    <row r="11072" spans="15:15" x14ac:dyDescent="0.5">
      <c r="O11072" t="str">
        <f t="shared" si="172"/>
        <v/>
      </c>
    </row>
    <row r="11073" spans="15:15" x14ac:dyDescent="0.5">
      <c r="O11073" t="str">
        <f t="shared" si="172"/>
        <v/>
      </c>
    </row>
    <row r="11074" spans="15:15" x14ac:dyDescent="0.5">
      <c r="O11074" t="str">
        <f t="shared" si="172"/>
        <v/>
      </c>
    </row>
    <row r="11075" spans="15:15" x14ac:dyDescent="0.5">
      <c r="O11075" t="str">
        <f t="shared" ref="O11075:O11138" si="173">IF(L11075="","",MONTH(L11075))</f>
        <v/>
      </c>
    </row>
    <row r="11076" spans="15:15" x14ac:dyDescent="0.5">
      <c r="O11076" t="str">
        <f t="shared" si="173"/>
        <v/>
      </c>
    </row>
    <row r="11077" spans="15:15" x14ac:dyDescent="0.5">
      <c r="O11077" t="str">
        <f t="shared" si="173"/>
        <v/>
      </c>
    </row>
    <row r="11078" spans="15:15" x14ac:dyDescent="0.5">
      <c r="O11078" t="str">
        <f t="shared" si="173"/>
        <v/>
      </c>
    </row>
    <row r="11079" spans="15:15" x14ac:dyDescent="0.5">
      <c r="O11079" t="str">
        <f t="shared" si="173"/>
        <v/>
      </c>
    </row>
    <row r="11080" spans="15:15" x14ac:dyDescent="0.5">
      <c r="O11080" t="str">
        <f t="shared" si="173"/>
        <v/>
      </c>
    </row>
    <row r="11081" spans="15:15" x14ac:dyDescent="0.5">
      <c r="O11081" t="str">
        <f t="shared" si="173"/>
        <v/>
      </c>
    </row>
    <row r="11082" spans="15:15" x14ac:dyDescent="0.5">
      <c r="O11082" t="str">
        <f t="shared" si="173"/>
        <v/>
      </c>
    </row>
    <row r="11083" spans="15:15" x14ac:dyDescent="0.5">
      <c r="O11083" t="str">
        <f t="shared" si="173"/>
        <v/>
      </c>
    </row>
    <row r="11084" spans="15:15" x14ac:dyDescent="0.5">
      <c r="O11084" t="str">
        <f t="shared" si="173"/>
        <v/>
      </c>
    </row>
    <row r="11085" spans="15:15" x14ac:dyDescent="0.5">
      <c r="O11085" t="str">
        <f t="shared" si="173"/>
        <v/>
      </c>
    </row>
    <row r="11086" spans="15:15" x14ac:dyDescent="0.5">
      <c r="O11086" t="str">
        <f t="shared" si="173"/>
        <v/>
      </c>
    </row>
    <row r="11087" spans="15:15" x14ac:dyDescent="0.5">
      <c r="O11087" t="str">
        <f t="shared" si="173"/>
        <v/>
      </c>
    </row>
    <row r="11088" spans="15:15" x14ac:dyDescent="0.5">
      <c r="O11088" t="str">
        <f t="shared" si="173"/>
        <v/>
      </c>
    </row>
    <row r="11089" spans="15:15" x14ac:dyDescent="0.5">
      <c r="O11089" t="str">
        <f t="shared" si="173"/>
        <v/>
      </c>
    </row>
    <row r="11090" spans="15:15" x14ac:dyDescent="0.5">
      <c r="O11090" t="str">
        <f t="shared" si="173"/>
        <v/>
      </c>
    </row>
    <row r="11091" spans="15:15" x14ac:dyDescent="0.5">
      <c r="O11091" t="str">
        <f t="shared" si="173"/>
        <v/>
      </c>
    </row>
    <row r="11092" spans="15:15" x14ac:dyDescent="0.5">
      <c r="O11092" t="str">
        <f t="shared" si="173"/>
        <v/>
      </c>
    </row>
    <row r="11093" spans="15:15" x14ac:dyDescent="0.5">
      <c r="O11093" t="str">
        <f t="shared" si="173"/>
        <v/>
      </c>
    </row>
    <row r="11094" spans="15:15" x14ac:dyDescent="0.5">
      <c r="O11094" t="str">
        <f t="shared" si="173"/>
        <v/>
      </c>
    </row>
    <row r="11095" spans="15:15" x14ac:dyDescent="0.5">
      <c r="O11095" t="str">
        <f t="shared" si="173"/>
        <v/>
      </c>
    </row>
    <row r="11096" spans="15:15" x14ac:dyDescent="0.5">
      <c r="O11096" t="str">
        <f t="shared" si="173"/>
        <v/>
      </c>
    </row>
    <row r="11097" spans="15:15" x14ac:dyDescent="0.5">
      <c r="O11097" t="str">
        <f t="shared" si="173"/>
        <v/>
      </c>
    </row>
    <row r="11098" spans="15:15" x14ac:dyDescent="0.5">
      <c r="O11098" t="str">
        <f t="shared" si="173"/>
        <v/>
      </c>
    </row>
    <row r="11099" spans="15:15" x14ac:dyDescent="0.5">
      <c r="O11099" t="str">
        <f t="shared" si="173"/>
        <v/>
      </c>
    </row>
    <row r="11100" spans="15:15" x14ac:dyDescent="0.5">
      <c r="O11100" t="str">
        <f t="shared" si="173"/>
        <v/>
      </c>
    </row>
    <row r="11101" spans="15:15" x14ac:dyDescent="0.5">
      <c r="O11101" t="str">
        <f t="shared" si="173"/>
        <v/>
      </c>
    </row>
    <row r="11102" spans="15:15" x14ac:dyDescent="0.5">
      <c r="O11102" t="str">
        <f t="shared" si="173"/>
        <v/>
      </c>
    </row>
    <row r="11103" spans="15:15" x14ac:dyDescent="0.5">
      <c r="O11103" t="str">
        <f t="shared" si="173"/>
        <v/>
      </c>
    </row>
    <row r="11104" spans="15:15" x14ac:dyDescent="0.5">
      <c r="O11104" t="str">
        <f t="shared" si="173"/>
        <v/>
      </c>
    </row>
    <row r="11105" spans="15:15" x14ac:dyDescent="0.5">
      <c r="O11105" t="str">
        <f t="shared" si="173"/>
        <v/>
      </c>
    </row>
    <row r="11106" spans="15:15" x14ac:dyDescent="0.5">
      <c r="O11106" t="str">
        <f t="shared" si="173"/>
        <v/>
      </c>
    </row>
    <row r="11107" spans="15:15" x14ac:dyDescent="0.5">
      <c r="O11107" t="str">
        <f t="shared" si="173"/>
        <v/>
      </c>
    </row>
    <row r="11108" spans="15:15" x14ac:dyDescent="0.5">
      <c r="O11108" t="str">
        <f t="shared" si="173"/>
        <v/>
      </c>
    </row>
    <row r="11109" spans="15:15" x14ac:dyDescent="0.5">
      <c r="O11109" t="str">
        <f t="shared" si="173"/>
        <v/>
      </c>
    </row>
    <row r="11110" spans="15:15" x14ac:dyDescent="0.5">
      <c r="O11110" t="str">
        <f t="shared" si="173"/>
        <v/>
      </c>
    </row>
    <row r="11111" spans="15:15" x14ac:dyDescent="0.5">
      <c r="O11111" t="str">
        <f t="shared" si="173"/>
        <v/>
      </c>
    </row>
    <row r="11112" spans="15:15" x14ac:dyDescent="0.5">
      <c r="O11112" t="str">
        <f t="shared" si="173"/>
        <v/>
      </c>
    </row>
    <row r="11113" spans="15:15" x14ac:dyDescent="0.5">
      <c r="O11113" t="str">
        <f t="shared" si="173"/>
        <v/>
      </c>
    </row>
    <row r="11114" spans="15:15" x14ac:dyDescent="0.5">
      <c r="O11114" t="str">
        <f t="shared" si="173"/>
        <v/>
      </c>
    </row>
    <row r="11115" spans="15:15" x14ac:dyDescent="0.5">
      <c r="O11115" t="str">
        <f t="shared" si="173"/>
        <v/>
      </c>
    </row>
    <row r="11116" spans="15:15" x14ac:dyDescent="0.5">
      <c r="O11116" t="str">
        <f t="shared" si="173"/>
        <v/>
      </c>
    </row>
    <row r="11117" spans="15:15" x14ac:dyDescent="0.5">
      <c r="O11117" t="str">
        <f t="shared" si="173"/>
        <v/>
      </c>
    </row>
    <row r="11118" spans="15:15" x14ac:dyDescent="0.5">
      <c r="O11118" t="str">
        <f t="shared" si="173"/>
        <v/>
      </c>
    </row>
    <row r="11119" spans="15:15" x14ac:dyDescent="0.5">
      <c r="O11119" t="str">
        <f t="shared" si="173"/>
        <v/>
      </c>
    </row>
    <row r="11120" spans="15:15" x14ac:dyDescent="0.5">
      <c r="O11120" t="str">
        <f t="shared" si="173"/>
        <v/>
      </c>
    </row>
    <row r="11121" spans="15:15" x14ac:dyDescent="0.5">
      <c r="O11121" t="str">
        <f t="shared" si="173"/>
        <v/>
      </c>
    </row>
    <row r="11122" spans="15:15" x14ac:dyDescent="0.5">
      <c r="O11122" t="str">
        <f t="shared" si="173"/>
        <v/>
      </c>
    </row>
    <row r="11123" spans="15:15" x14ac:dyDescent="0.5">
      <c r="O11123" t="str">
        <f t="shared" si="173"/>
        <v/>
      </c>
    </row>
    <row r="11124" spans="15:15" x14ac:dyDescent="0.5">
      <c r="O11124" t="str">
        <f t="shared" si="173"/>
        <v/>
      </c>
    </row>
    <row r="11125" spans="15:15" x14ac:dyDescent="0.5">
      <c r="O11125" t="str">
        <f t="shared" si="173"/>
        <v/>
      </c>
    </row>
    <row r="11126" spans="15:15" x14ac:dyDescent="0.5">
      <c r="O11126" t="str">
        <f t="shared" si="173"/>
        <v/>
      </c>
    </row>
    <row r="11127" spans="15:15" x14ac:dyDescent="0.5">
      <c r="O11127" t="str">
        <f t="shared" si="173"/>
        <v/>
      </c>
    </row>
    <row r="11128" spans="15:15" x14ac:dyDescent="0.5">
      <c r="O11128" t="str">
        <f t="shared" si="173"/>
        <v/>
      </c>
    </row>
    <row r="11129" spans="15:15" x14ac:dyDescent="0.5">
      <c r="O11129" t="str">
        <f t="shared" si="173"/>
        <v/>
      </c>
    </row>
    <row r="11130" spans="15:15" x14ac:dyDescent="0.5">
      <c r="O11130" t="str">
        <f t="shared" si="173"/>
        <v/>
      </c>
    </row>
    <row r="11131" spans="15:15" x14ac:dyDescent="0.5">
      <c r="O11131" t="str">
        <f t="shared" si="173"/>
        <v/>
      </c>
    </row>
    <row r="11132" spans="15:15" x14ac:dyDescent="0.5">
      <c r="O11132" t="str">
        <f t="shared" si="173"/>
        <v/>
      </c>
    </row>
    <row r="11133" spans="15:15" x14ac:dyDescent="0.5">
      <c r="O11133" t="str">
        <f t="shared" si="173"/>
        <v/>
      </c>
    </row>
    <row r="11134" spans="15:15" x14ac:dyDescent="0.5">
      <c r="O11134" t="str">
        <f t="shared" si="173"/>
        <v/>
      </c>
    </row>
    <row r="11135" spans="15:15" x14ac:dyDescent="0.5">
      <c r="O11135" t="str">
        <f t="shared" si="173"/>
        <v/>
      </c>
    </row>
    <row r="11136" spans="15:15" x14ac:dyDescent="0.5">
      <c r="O11136" t="str">
        <f t="shared" si="173"/>
        <v/>
      </c>
    </row>
    <row r="11137" spans="15:15" x14ac:dyDescent="0.5">
      <c r="O11137" t="str">
        <f t="shared" si="173"/>
        <v/>
      </c>
    </row>
    <row r="11138" spans="15:15" x14ac:dyDescent="0.5">
      <c r="O11138" t="str">
        <f t="shared" si="173"/>
        <v/>
      </c>
    </row>
    <row r="11139" spans="15:15" x14ac:dyDescent="0.5">
      <c r="O11139" t="str">
        <f t="shared" ref="O11139:O11202" si="174">IF(L11139="","",MONTH(L11139))</f>
        <v/>
      </c>
    </row>
    <row r="11140" spans="15:15" x14ac:dyDescent="0.5">
      <c r="O11140" t="str">
        <f t="shared" si="174"/>
        <v/>
      </c>
    </row>
    <row r="11141" spans="15:15" x14ac:dyDescent="0.5">
      <c r="O11141" t="str">
        <f t="shared" si="174"/>
        <v/>
      </c>
    </row>
    <row r="11142" spans="15:15" x14ac:dyDescent="0.5">
      <c r="O11142" t="str">
        <f t="shared" si="174"/>
        <v/>
      </c>
    </row>
    <row r="11143" spans="15:15" x14ac:dyDescent="0.5">
      <c r="O11143" t="str">
        <f t="shared" si="174"/>
        <v/>
      </c>
    </row>
    <row r="11144" spans="15:15" x14ac:dyDescent="0.5">
      <c r="O11144" t="str">
        <f t="shared" si="174"/>
        <v/>
      </c>
    </row>
    <row r="11145" spans="15:15" x14ac:dyDescent="0.5">
      <c r="O11145" t="str">
        <f t="shared" si="174"/>
        <v/>
      </c>
    </row>
    <row r="11146" spans="15:15" x14ac:dyDescent="0.5">
      <c r="O11146" t="str">
        <f t="shared" si="174"/>
        <v/>
      </c>
    </row>
    <row r="11147" spans="15:15" x14ac:dyDescent="0.5">
      <c r="O11147" t="str">
        <f t="shared" si="174"/>
        <v/>
      </c>
    </row>
    <row r="11148" spans="15:15" x14ac:dyDescent="0.5">
      <c r="O11148" t="str">
        <f t="shared" si="174"/>
        <v/>
      </c>
    </row>
    <row r="11149" spans="15:15" x14ac:dyDescent="0.5">
      <c r="O11149" t="str">
        <f t="shared" si="174"/>
        <v/>
      </c>
    </row>
    <row r="11150" spans="15:15" x14ac:dyDescent="0.5">
      <c r="O11150" t="str">
        <f t="shared" si="174"/>
        <v/>
      </c>
    </row>
    <row r="11151" spans="15:15" x14ac:dyDescent="0.5">
      <c r="O11151" t="str">
        <f t="shared" si="174"/>
        <v/>
      </c>
    </row>
    <row r="11152" spans="15:15" x14ac:dyDescent="0.5">
      <c r="O11152" t="str">
        <f t="shared" si="174"/>
        <v/>
      </c>
    </row>
    <row r="11153" spans="15:15" x14ac:dyDescent="0.5">
      <c r="O11153" t="str">
        <f t="shared" si="174"/>
        <v/>
      </c>
    </row>
    <row r="11154" spans="15:15" x14ac:dyDescent="0.5">
      <c r="O11154" t="str">
        <f t="shared" si="174"/>
        <v/>
      </c>
    </row>
    <row r="11155" spans="15:15" x14ac:dyDescent="0.5">
      <c r="O11155" t="str">
        <f t="shared" si="174"/>
        <v/>
      </c>
    </row>
    <row r="11156" spans="15:15" x14ac:dyDescent="0.5">
      <c r="O11156" t="str">
        <f t="shared" si="174"/>
        <v/>
      </c>
    </row>
    <row r="11157" spans="15:15" x14ac:dyDescent="0.5">
      <c r="O11157" t="str">
        <f t="shared" si="174"/>
        <v/>
      </c>
    </row>
    <row r="11158" spans="15:15" x14ac:dyDescent="0.5">
      <c r="O11158" t="str">
        <f t="shared" si="174"/>
        <v/>
      </c>
    </row>
    <row r="11159" spans="15:15" x14ac:dyDescent="0.5">
      <c r="O11159" t="str">
        <f t="shared" si="174"/>
        <v/>
      </c>
    </row>
    <row r="11160" spans="15:15" x14ac:dyDescent="0.5">
      <c r="O11160" t="str">
        <f t="shared" si="174"/>
        <v/>
      </c>
    </row>
    <row r="11161" spans="15:15" x14ac:dyDescent="0.5">
      <c r="O11161" t="str">
        <f t="shared" si="174"/>
        <v/>
      </c>
    </row>
    <row r="11162" spans="15:15" x14ac:dyDescent="0.5">
      <c r="O11162" t="str">
        <f t="shared" si="174"/>
        <v/>
      </c>
    </row>
    <row r="11163" spans="15:15" x14ac:dyDescent="0.5">
      <c r="O11163" t="str">
        <f t="shared" si="174"/>
        <v/>
      </c>
    </row>
    <row r="11164" spans="15:15" x14ac:dyDescent="0.5">
      <c r="O11164" t="str">
        <f t="shared" si="174"/>
        <v/>
      </c>
    </row>
    <row r="11165" spans="15:15" x14ac:dyDescent="0.5">
      <c r="O11165" t="str">
        <f t="shared" si="174"/>
        <v/>
      </c>
    </row>
    <row r="11166" spans="15:15" x14ac:dyDescent="0.5">
      <c r="O11166" t="str">
        <f t="shared" si="174"/>
        <v/>
      </c>
    </row>
    <row r="11167" spans="15:15" x14ac:dyDescent="0.5">
      <c r="O11167" t="str">
        <f t="shared" si="174"/>
        <v/>
      </c>
    </row>
    <row r="11168" spans="15:15" x14ac:dyDescent="0.5">
      <c r="O11168" t="str">
        <f t="shared" si="174"/>
        <v/>
      </c>
    </row>
    <row r="11169" spans="15:15" x14ac:dyDescent="0.5">
      <c r="O11169" t="str">
        <f t="shared" si="174"/>
        <v/>
      </c>
    </row>
    <row r="11170" spans="15:15" x14ac:dyDescent="0.5">
      <c r="O11170" t="str">
        <f t="shared" si="174"/>
        <v/>
      </c>
    </row>
    <row r="11171" spans="15:15" x14ac:dyDescent="0.5">
      <c r="O11171" t="str">
        <f t="shared" si="174"/>
        <v/>
      </c>
    </row>
    <row r="11172" spans="15:15" x14ac:dyDescent="0.5">
      <c r="O11172" t="str">
        <f t="shared" si="174"/>
        <v/>
      </c>
    </row>
    <row r="11173" spans="15:15" x14ac:dyDescent="0.5">
      <c r="O11173" t="str">
        <f t="shared" si="174"/>
        <v/>
      </c>
    </row>
    <row r="11174" spans="15:15" x14ac:dyDescent="0.5">
      <c r="O11174" t="str">
        <f t="shared" si="174"/>
        <v/>
      </c>
    </row>
    <row r="11175" spans="15:15" x14ac:dyDescent="0.5">
      <c r="O11175" t="str">
        <f t="shared" si="174"/>
        <v/>
      </c>
    </row>
    <row r="11176" spans="15:15" x14ac:dyDescent="0.5">
      <c r="O11176" t="str">
        <f t="shared" si="174"/>
        <v/>
      </c>
    </row>
    <row r="11177" spans="15:15" x14ac:dyDescent="0.5">
      <c r="O11177" t="str">
        <f t="shared" si="174"/>
        <v/>
      </c>
    </row>
    <row r="11178" spans="15:15" x14ac:dyDescent="0.5">
      <c r="O11178" t="str">
        <f t="shared" si="174"/>
        <v/>
      </c>
    </row>
    <row r="11179" spans="15:15" x14ac:dyDescent="0.5">
      <c r="O11179" t="str">
        <f t="shared" si="174"/>
        <v/>
      </c>
    </row>
    <row r="11180" spans="15:15" x14ac:dyDescent="0.5">
      <c r="O11180" t="str">
        <f t="shared" si="174"/>
        <v/>
      </c>
    </row>
    <row r="11181" spans="15:15" x14ac:dyDescent="0.5">
      <c r="O11181" t="str">
        <f t="shared" si="174"/>
        <v/>
      </c>
    </row>
    <row r="11182" spans="15:15" x14ac:dyDescent="0.5">
      <c r="O11182" t="str">
        <f t="shared" si="174"/>
        <v/>
      </c>
    </row>
    <row r="11183" spans="15:15" x14ac:dyDescent="0.5">
      <c r="O11183" t="str">
        <f t="shared" si="174"/>
        <v/>
      </c>
    </row>
    <row r="11184" spans="15:15" x14ac:dyDescent="0.5">
      <c r="O11184" t="str">
        <f t="shared" si="174"/>
        <v/>
      </c>
    </row>
    <row r="11185" spans="15:15" x14ac:dyDescent="0.5">
      <c r="O11185" t="str">
        <f t="shared" si="174"/>
        <v/>
      </c>
    </row>
    <row r="11186" spans="15:15" x14ac:dyDescent="0.5">
      <c r="O11186" t="str">
        <f t="shared" si="174"/>
        <v/>
      </c>
    </row>
    <row r="11187" spans="15:15" x14ac:dyDescent="0.5">
      <c r="O11187" t="str">
        <f t="shared" si="174"/>
        <v/>
      </c>
    </row>
    <row r="11188" spans="15:15" x14ac:dyDescent="0.5">
      <c r="O11188" t="str">
        <f t="shared" si="174"/>
        <v/>
      </c>
    </row>
    <row r="11189" spans="15:15" x14ac:dyDescent="0.5">
      <c r="O11189" t="str">
        <f t="shared" si="174"/>
        <v/>
      </c>
    </row>
    <row r="11190" spans="15:15" x14ac:dyDescent="0.5">
      <c r="O11190" t="str">
        <f t="shared" si="174"/>
        <v/>
      </c>
    </row>
    <row r="11191" spans="15:15" x14ac:dyDescent="0.5">
      <c r="O11191" t="str">
        <f t="shared" si="174"/>
        <v/>
      </c>
    </row>
    <row r="11192" spans="15:15" x14ac:dyDescent="0.5">
      <c r="O11192" t="str">
        <f t="shared" si="174"/>
        <v/>
      </c>
    </row>
    <row r="11193" spans="15:15" x14ac:dyDescent="0.5">
      <c r="O11193" t="str">
        <f t="shared" si="174"/>
        <v/>
      </c>
    </row>
    <row r="11194" spans="15:15" x14ac:dyDescent="0.5">
      <c r="O11194" t="str">
        <f t="shared" si="174"/>
        <v/>
      </c>
    </row>
    <row r="11195" spans="15:15" x14ac:dyDescent="0.5">
      <c r="O11195" t="str">
        <f t="shared" si="174"/>
        <v/>
      </c>
    </row>
    <row r="11196" spans="15:15" x14ac:dyDescent="0.5">
      <c r="O11196" t="str">
        <f t="shared" si="174"/>
        <v/>
      </c>
    </row>
    <row r="11197" spans="15:15" x14ac:dyDescent="0.5">
      <c r="O11197" t="str">
        <f t="shared" si="174"/>
        <v/>
      </c>
    </row>
    <row r="11198" spans="15:15" x14ac:dyDescent="0.5">
      <c r="O11198" t="str">
        <f t="shared" si="174"/>
        <v/>
      </c>
    </row>
    <row r="11199" spans="15:15" x14ac:dyDescent="0.5">
      <c r="O11199" t="str">
        <f t="shared" si="174"/>
        <v/>
      </c>
    </row>
    <row r="11200" spans="15:15" x14ac:dyDescent="0.5">
      <c r="O11200" t="str">
        <f t="shared" si="174"/>
        <v/>
      </c>
    </row>
    <row r="11201" spans="15:15" x14ac:dyDescent="0.5">
      <c r="O11201" t="str">
        <f t="shared" si="174"/>
        <v/>
      </c>
    </row>
    <row r="11202" spans="15:15" x14ac:dyDescent="0.5">
      <c r="O11202" t="str">
        <f t="shared" si="174"/>
        <v/>
      </c>
    </row>
    <row r="11203" spans="15:15" x14ac:dyDescent="0.5">
      <c r="O11203" t="str">
        <f t="shared" ref="O11203:O11266" si="175">IF(L11203="","",MONTH(L11203))</f>
        <v/>
      </c>
    </row>
    <row r="11204" spans="15:15" x14ac:dyDescent="0.5">
      <c r="O11204" t="str">
        <f t="shared" si="175"/>
        <v/>
      </c>
    </row>
    <row r="11205" spans="15:15" x14ac:dyDescent="0.5">
      <c r="O11205" t="str">
        <f t="shared" si="175"/>
        <v/>
      </c>
    </row>
    <row r="11206" spans="15:15" x14ac:dyDescent="0.5">
      <c r="O11206" t="str">
        <f t="shared" si="175"/>
        <v/>
      </c>
    </row>
    <row r="11207" spans="15:15" x14ac:dyDescent="0.5">
      <c r="O11207" t="str">
        <f t="shared" si="175"/>
        <v/>
      </c>
    </row>
    <row r="11208" spans="15:15" x14ac:dyDescent="0.5">
      <c r="O11208" t="str">
        <f t="shared" si="175"/>
        <v/>
      </c>
    </row>
    <row r="11209" spans="15:15" x14ac:dyDescent="0.5">
      <c r="O11209" t="str">
        <f t="shared" si="175"/>
        <v/>
      </c>
    </row>
    <row r="11210" spans="15:15" x14ac:dyDescent="0.5">
      <c r="O11210" t="str">
        <f t="shared" si="175"/>
        <v/>
      </c>
    </row>
    <row r="11211" spans="15:15" x14ac:dyDescent="0.5">
      <c r="O11211" t="str">
        <f t="shared" si="175"/>
        <v/>
      </c>
    </row>
    <row r="11212" spans="15:15" x14ac:dyDescent="0.5">
      <c r="O11212" t="str">
        <f t="shared" si="175"/>
        <v/>
      </c>
    </row>
    <row r="11213" spans="15:15" x14ac:dyDescent="0.5">
      <c r="O11213" t="str">
        <f t="shared" si="175"/>
        <v/>
      </c>
    </row>
    <row r="11214" spans="15:15" x14ac:dyDescent="0.5">
      <c r="O11214" t="str">
        <f t="shared" si="175"/>
        <v/>
      </c>
    </row>
    <row r="11215" spans="15:15" x14ac:dyDescent="0.5">
      <c r="O11215" t="str">
        <f t="shared" si="175"/>
        <v/>
      </c>
    </row>
    <row r="11216" spans="15:15" x14ac:dyDescent="0.5">
      <c r="O11216" t="str">
        <f t="shared" si="175"/>
        <v/>
      </c>
    </row>
    <row r="11217" spans="15:15" x14ac:dyDescent="0.5">
      <c r="O11217" t="str">
        <f t="shared" si="175"/>
        <v/>
      </c>
    </row>
    <row r="11218" spans="15:15" x14ac:dyDescent="0.5">
      <c r="O11218" t="str">
        <f t="shared" si="175"/>
        <v/>
      </c>
    </row>
    <row r="11219" spans="15:15" x14ac:dyDescent="0.5">
      <c r="O11219" t="str">
        <f t="shared" si="175"/>
        <v/>
      </c>
    </row>
    <row r="11220" spans="15:15" x14ac:dyDescent="0.5">
      <c r="O11220" t="str">
        <f t="shared" si="175"/>
        <v/>
      </c>
    </row>
    <row r="11221" spans="15:15" x14ac:dyDescent="0.5">
      <c r="O11221" t="str">
        <f t="shared" si="175"/>
        <v/>
      </c>
    </row>
    <row r="11222" spans="15:15" x14ac:dyDescent="0.5">
      <c r="O11222" t="str">
        <f t="shared" si="175"/>
        <v/>
      </c>
    </row>
    <row r="11223" spans="15:15" x14ac:dyDescent="0.5">
      <c r="O11223" t="str">
        <f t="shared" si="175"/>
        <v/>
      </c>
    </row>
    <row r="11224" spans="15:15" x14ac:dyDescent="0.5">
      <c r="O11224" t="str">
        <f t="shared" si="175"/>
        <v/>
      </c>
    </row>
    <row r="11225" spans="15:15" x14ac:dyDescent="0.5">
      <c r="O11225" t="str">
        <f t="shared" si="175"/>
        <v/>
      </c>
    </row>
    <row r="11226" spans="15:15" x14ac:dyDescent="0.5">
      <c r="O11226" t="str">
        <f t="shared" si="175"/>
        <v/>
      </c>
    </row>
    <row r="11227" spans="15:15" x14ac:dyDescent="0.5">
      <c r="O11227" t="str">
        <f t="shared" si="175"/>
        <v/>
      </c>
    </row>
    <row r="11228" spans="15:15" x14ac:dyDescent="0.5">
      <c r="O11228" t="str">
        <f t="shared" si="175"/>
        <v/>
      </c>
    </row>
    <row r="11229" spans="15:15" x14ac:dyDescent="0.5">
      <c r="O11229" t="str">
        <f t="shared" si="175"/>
        <v/>
      </c>
    </row>
    <row r="11230" spans="15:15" x14ac:dyDescent="0.5">
      <c r="O11230" t="str">
        <f t="shared" si="175"/>
        <v/>
      </c>
    </row>
    <row r="11231" spans="15:15" x14ac:dyDescent="0.5">
      <c r="O11231" t="str">
        <f t="shared" si="175"/>
        <v/>
      </c>
    </row>
    <row r="11232" spans="15:15" x14ac:dyDescent="0.5">
      <c r="O11232" t="str">
        <f t="shared" si="175"/>
        <v/>
      </c>
    </row>
    <row r="11233" spans="15:15" x14ac:dyDescent="0.5">
      <c r="O11233" t="str">
        <f t="shared" si="175"/>
        <v/>
      </c>
    </row>
    <row r="11234" spans="15:15" x14ac:dyDescent="0.5">
      <c r="O11234" t="str">
        <f t="shared" si="175"/>
        <v/>
      </c>
    </row>
    <row r="11235" spans="15:15" x14ac:dyDescent="0.5">
      <c r="O11235" t="str">
        <f t="shared" si="175"/>
        <v/>
      </c>
    </row>
    <row r="11236" spans="15:15" x14ac:dyDescent="0.5">
      <c r="O11236" t="str">
        <f t="shared" si="175"/>
        <v/>
      </c>
    </row>
    <row r="11237" spans="15:15" x14ac:dyDescent="0.5">
      <c r="O11237" t="str">
        <f t="shared" si="175"/>
        <v/>
      </c>
    </row>
    <row r="11238" spans="15:15" x14ac:dyDescent="0.5">
      <c r="O11238" t="str">
        <f t="shared" si="175"/>
        <v/>
      </c>
    </row>
    <row r="11239" spans="15:15" x14ac:dyDescent="0.5">
      <c r="O11239" t="str">
        <f t="shared" si="175"/>
        <v/>
      </c>
    </row>
    <row r="11240" spans="15:15" x14ac:dyDescent="0.5">
      <c r="O11240" t="str">
        <f t="shared" si="175"/>
        <v/>
      </c>
    </row>
    <row r="11241" spans="15:15" x14ac:dyDescent="0.5">
      <c r="O11241" t="str">
        <f t="shared" si="175"/>
        <v/>
      </c>
    </row>
    <row r="11242" spans="15:15" x14ac:dyDescent="0.5">
      <c r="O11242" t="str">
        <f t="shared" si="175"/>
        <v/>
      </c>
    </row>
    <row r="11243" spans="15:15" x14ac:dyDescent="0.5">
      <c r="O11243" t="str">
        <f t="shared" si="175"/>
        <v/>
      </c>
    </row>
    <row r="11244" spans="15:15" x14ac:dyDescent="0.5">
      <c r="O11244" t="str">
        <f t="shared" si="175"/>
        <v/>
      </c>
    </row>
    <row r="11245" spans="15:15" x14ac:dyDescent="0.5">
      <c r="O11245" t="str">
        <f t="shared" si="175"/>
        <v/>
      </c>
    </row>
    <row r="11246" spans="15:15" x14ac:dyDescent="0.5">
      <c r="O11246" t="str">
        <f t="shared" si="175"/>
        <v/>
      </c>
    </row>
    <row r="11247" spans="15:15" x14ac:dyDescent="0.5">
      <c r="O11247" t="str">
        <f t="shared" si="175"/>
        <v/>
      </c>
    </row>
    <row r="11248" spans="15:15" x14ac:dyDescent="0.5">
      <c r="O11248" t="str">
        <f t="shared" si="175"/>
        <v/>
      </c>
    </row>
    <row r="11249" spans="15:15" x14ac:dyDescent="0.5">
      <c r="O11249" t="str">
        <f t="shared" si="175"/>
        <v/>
      </c>
    </row>
    <row r="11250" spans="15:15" x14ac:dyDescent="0.5">
      <c r="O11250" t="str">
        <f t="shared" si="175"/>
        <v/>
      </c>
    </row>
    <row r="11251" spans="15:15" x14ac:dyDescent="0.5">
      <c r="O11251" t="str">
        <f t="shared" si="175"/>
        <v/>
      </c>
    </row>
    <row r="11252" spans="15:15" x14ac:dyDescent="0.5">
      <c r="O11252" t="str">
        <f t="shared" si="175"/>
        <v/>
      </c>
    </row>
    <row r="11253" spans="15:15" x14ac:dyDescent="0.5">
      <c r="O11253" t="str">
        <f t="shared" si="175"/>
        <v/>
      </c>
    </row>
    <row r="11254" spans="15:15" x14ac:dyDescent="0.5">
      <c r="O11254" t="str">
        <f t="shared" si="175"/>
        <v/>
      </c>
    </row>
    <row r="11255" spans="15:15" x14ac:dyDescent="0.5">
      <c r="O11255" t="str">
        <f t="shared" si="175"/>
        <v/>
      </c>
    </row>
    <row r="11256" spans="15:15" x14ac:dyDescent="0.5">
      <c r="O11256" t="str">
        <f t="shared" si="175"/>
        <v/>
      </c>
    </row>
    <row r="11257" spans="15:15" x14ac:dyDescent="0.5">
      <c r="O11257" t="str">
        <f t="shared" si="175"/>
        <v/>
      </c>
    </row>
    <row r="11258" spans="15:15" x14ac:dyDescent="0.5">
      <c r="O11258" t="str">
        <f t="shared" si="175"/>
        <v/>
      </c>
    </row>
    <row r="11259" spans="15:15" x14ac:dyDescent="0.5">
      <c r="O11259" t="str">
        <f t="shared" si="175"/>
        <v/>
      </c>
    </row>
    <row r="11260" spans="15:15" x14ac:dyDescent="0.5">
      <c r="O11260" t="str">
        <f t="shared" si="175"/>
        <v/>
      </c>
    </row>
    <row r="11261" spans="15:15" x14ac:dyDescent="0.5">
      <c r="O11261" t="str">
        <f t="shared" si="175"/>
        <v/>
      </c>
    </row>
    <row r="11262" spans="15:15" x14ac:dyDescent="0.5">
      <c r="O11262" t="str">
        <f t="shared" si="175"/>
        <v/>
      </c>
    </row>
    <row r="11263" spans="15:15" x14ac:dyDescent="0.5">
      <c r="O11263" t="str">
        <f t="shared" si="175"/>
        <v/>
      </c>
    </row>
    <row r="11264" spans="15:15" x14ac:dyDescent="0.5">
      <c r="O11264" t="str">
        <f t="shared" si="175"/>
        <v/>
      </c>
    </row>
    <row r="11265" spans="15:15" x14ac:dyDescent="0.5">
      <c r="O11265" t="str">
        <f t="shared" si="175"/>
        <v/>
      </c>
    </row>
    <row r="11266" spans="15:15" x14ac:dyDescent="0.5">
      <c r="O11266" t="str">
        <f t="shared" si="175"/>
        <v/>
      </c>
    </row>
    <row r="11267" spans="15:15" x14ac:dyDescent="0.5">
      <c r="O11267" t="str">
        <f t="shared" ref="O11267:O11330" si="176">IF(L11267="","",MONTH(L11267))</f>
        <v/>
      </c>
    </row>
    <row r="11268" spans="15:15" x14ac:dyDescent="0.5">
      <c r="O11268" t="str">
        <f t="shared" si="176"/>
        <v/>
      </c>
    </row>
    <row r="11269" spans="15:15" x14ac:dyDescent="0.5">
      <c r="O11269" t="str">
        <f t="shared" si="176"/>
        <v/>
      </c>
    </row>
    <row r="11270" spans="15:15" x14ac:dyDescent="0.5">
      <c r="O11270" t="str">
        <f t="shared" si="176"/>
        <v/>
      </c>
    </row>
    <row r="11271" spans="15:15" x14ac:dyDescent="0.5">
      <c r="O11271" t="str">
        <f t="shared" si="176"/>
        <v/>
      </c>
    </row>
    <row r="11272" spans="15:15" x14ac:dyDescent="0.5">
      <c r="O11272" t="str">
        <f t="shared" si="176"/>
        <v/>
      </c>
    </row>
    <row r="11273" spans="15:15" x14ac:dyDescent="0.5">
      <c r="O11273" t="str">
        <f t="shared" si="176"/>
        <v/>
      </c>
    </row>
    <row r="11274" spans="15:15" x14ac:dyDescent="0.5">
      <c r="O11274" t="str">
        <f t="shared" si="176"/>
        <v/>
      </c>
    </row>
    <row r="11275" spans="15:15" x14ac:dyDescent="0.5">
      <c r="O11275" t="str">
        <f t="shared" si="176"/>
        <v/>
      </c>
    </row>
    <row r="11276" spans="15:15" x14ac:dyDescent="0.5">
      <c r="O11276" t="str">
        <f t="shared" si="176"/>
        <v/>
      </c>
    </row>
    <row r="11277" spans="15:15" x14ac:dyDescent="0.5">
      <c r="O11277" t="str">
        <f t="shared" si="176"/>
        <v/>
      </c>
    </row>
    <row r="11278" spans="15:15" x14ac:dyDescent="0.5">
      <c r="O11278" t="str">
        <f t="shared" si="176"/>
        <v/>
      </c>
    </row>
    <row r="11279" spans="15:15" x14ac:dyDescent="0.5">
      <c r="O11279" t="str">
        <f t="shared" si="176"/>
        <v/>
      </c>
    </row>
    <row r="11280" spans="15:15" x14ac:dyDescent="0.5">
      <c r="O11280" t="str">
        <f t="shared" si="176"/>
        <v/>
      </c>
    </row>
    <row r="11281" spans="15:15" x14ac:dyDescent="0.5">
      <c r="O11281" t="str">
        <f t="shared" si="176"/>
        <v/>
      </c>
    </row>
    <row r="11282" spans="15:15" x14ac:dyDescent="0.5">
      <c r="O11282" t="str">
        <f t="shared" si="176"/>
        <v/>
      </c>
    </row>
    <row r="11283" spans="15:15" x14ac:dyDescent="0.5">
      <c r="O11283" t="str">
        <f t="shared" si="176"/>
        <v/>
      </c>
    </row>
    <row r="11284" spans="15:15" x14ac:dyDescent="0.5">
      <c r="O11284" t="str">
        <f t="shared" si="176"/>
        <v/>
      </c>
    </row>
    <row r="11285" spans="15:15" x14ac:dyDescent="0.5">
      <c r="O11285" t="str">
        <f t="shared" si="176"/>
        <v/>
      </c>
    </row>
    <row r="11286" spans="15:15" x14ac:dyDescent="0.5">
      <c r="O11286" t="str">
        <f t="shared" si="176"/>
        <v/>
      </c>
    </row>
    <row r="11287" spans="15:15" x14ac:dyDescent="0.5">
      <c r="O11287" t="str">
        <f t="shared" si="176"/>
        <v/>
      </c>
    </row>
    <row r="11288" spans="15:15" x14ac:dyDescent="0.5">
      <c r="O11288" t="str">
        <f t="shared" si="176"/>
        <v/>
      </c>
    </row>
    <row r="11289" spans="15:15" x14ac:dyDescent="0.5">
      <c r="O11289" t="str">
        <f t="shared" si="176"/>
        <v/>
      </c>
    </row>
    <row r="11290" spans="15:15" x14ac:dyDescent="0.5">
      <c r="O11290" t="str">
        <f t="shared" si="176"/>
        <v/>
      </c>
    </row>
    <row r="11291" spans="15:15" x14ac:dyDescent="0.5">
      <c r="O11291" t="str">
        <f t="shared" si="176"/>
        <v/>
      </c>
    </row>
    <row r="11292" spans="15:15" x14ac:dyDescent="0.5">
      <c r="O11292" t="str">
        <f t="shared" si="176"/>
        <v/>
      </c>
    </row>
    <row r="11293" spans="15:15" x14ac:dyDescent="0.5">
      <c r="O11293" t="str">
        <f t="shared" si="176"/>
        <v/>
      </c>
    </row>
    <row r="11294" spans="15:15" x14ac:dyDescent="0.5">
      <c r="O11294" t="str">
        <f t="shared" si="176"/>
        <v/>
      </c>
    </row>
    <row r="11295" spans="15:15" x14ac:dyDescent="0.5">
      <c r="O11295" t="str">
        <f t="shared" si="176"/>
        <v/>
      </c>
    </row>
    <row r="11296" spans="15:15" x14ac:dyDescent="0.5">
      <c r="O11296" t="str">
        <f t="shared" si="176"/>
        <v/>
      </c>
    </row>
    <row r="11297" spans="15:15" x14ac:dyDescent="0.5">
      <c r="O11297" t="str">
        <f t="shared" si="176"/>
        <v/>
      </c>
    </row>
    <row r="11298" spans="15:15" x14ac:dyDescent="0.5">
      <c r="O11298" t="str">
        <f t="shared" si="176"/>
        <v/>
      </c>
    </row>
    <row r="11299" spans="15:15" x14ac:dyDescent="0.5">
      <c r="O11299" t="str">
        <f t="shared" si="176"/>
        <v/>
      </c>
    </row>
    <row r="11300" spans="15:15" x14ac:dyDescent="0.5">
      <c r="O11300" t="str">
        <f t="shared" si="176"/>
        <v/>
      </c>
    </row>
    <row r="11301" spans="15:15" x14ac:dyDescent="0.5">
      <c r="O11301" t="str">
        <f t="shared" si="176"/>
        <v/>
      </c>
    </row>
    <row r="11302" spans="15:15" x14ac:dyDescent="0.5">
      <c r="O11302" t="str">
        <f t="shared" si="176"/>
        <v/>
      </c>
    </row>
    <row r="11303" spans="15:15" x14ac:dyDescent="0.5">
      <c r="O11303" t="str">
        <f t="shared" si="176"/>
        <v/>
      </c>
    </row>
    <row r="11304" spans="15:15" x14ac:dyDescent="0.5">
      <c r="O11304" t="str">
        <f t="shared" si="176"/>
        <v/>
      </c>
    </row>
    <row r="11305" spans="15:15" x14ac:dyDescent="0.5">
      <c r="O11305" t="str">
        <f t="shared" si="176"/>
        <v/>
      </c>
    </row>
    <row r="11306" spans="15:15" x14ac:dyDescent="0.5">
      <c r="O11306" t="str">
        <f t="shared" si="176"/>
        <v/>
      </c>
    </row>
    <row r="11307" spans="15:15" x14ac:dyDescent="0.5">
      <c r="O11307" t="str">
        <f t="shared" si="176"/>
        <v/>
      </c>
    </row>
    <row r="11308" spans="15:15" x14ac:dyDescent="0.5">
      <c r="O11308" t="str">
        <f t="shared" si="176"/>
        <v/>
      </c>
    </row>
    <row r="11309" spans="15:15" x14ac:dyDescent="0.5">
      <c r="O11309" t="str">
        <f t="shared" si="176"/>
        <v/>
      </c>
    </row>
    <row r="11310" spans="15:15" x14ac:dyDescent="0.5">
      <c r="O11310" t="str">
        <f t="shared" si="176"/>
        <v/>
      </c>
    </row>
    <row r="11311" spans="15:15" x14ac:dyDescent="0.5">
      <c r="O11311" t="str">
        <f t="shared" si="176"/>
        <v/>
      </c>
    </row>
    <row r="11312" spans="15:15" x14ac:dyDescent="0.5">
      <c r="O11312" t="str">
        <f t="shared" si="176"/>
        <v/>
      </c>
    </row>
    <row r="11313" spans="15:15" x14ac:dyDescent="0.5">
      <c r="O11313" t="str">
        <f t="shared" si="176"/>
        <v/>
      </c>
    </row>
    <row r="11314" spans="15:15" x14ac:dyDescent="0.5">
      <c r="O11314" t="str">
        <f t="shared" si="176"/>
        <v/>
      </c>
    </row>
    <row r="11315" spans="15:15" x14ac:dyDescent="0.5">
      <c r="O11315" t="str">
        <f t="shared" si="176"/>
        <v/>
      </c>
    </row>
    <row r="11316" spans="15:15" x14ac:dyDescent="0.5">
      <c r="O11316" t="str">
        <f t="shared" si="176"/>
        <v/>
      </c>
    </row>
    <row r="11317" spans="15:15" x14ac:dyDescent="0.5">
      <c r="O11317" t="str">
        <f t="shared" si="176"/>
        <v/>
      </c>
    </row>
    <row r="11318" spans="15:15" x14ac:dyDescent="0.5">
      <c r="O11318" t="str">
        <f t="shared" si="176"/>
        <v/>
      </c>
    </row>
    <row r="11319" spans="15:15" x14ac:dyDescent="0.5">
      <c r="O11319" t="str">
        <f t="shared" si="176"/>
        <v/>
      </c>
    </row>
    <row r="11320" spans="15:15" x14ac:dyDescent="0.5">
      <c r="O11320" t="str">
        <f t="shared" si="176"/>
        <v/>
      </c>
    </row>
    <row r="11321" spans="15:15" x14ac:dyDescent="0.5">
      <c r="O11321" t="str">
        <f t="shared" si="176"/>
        <v/>
      </c>
    </row>
    <row r="11322" spans="15:15" x14ac:dyDescent="0.5">
      <c r="O11322" t="str">
        <f t="shared" si="176"/>
        <v/>
      </c>
    </row>
    <row r="11323" spans="15:15" x14ac:dyDescent="0.5">
      <c r="O11323" t="str">
        <f t="shared" si="176"/>
        <v/>
      </c>
    </row>
    <row r="11324" spans="15:15" x14ac:dyDescent="0.5">
      <c r="O11324" t="str">
        <f t="shared" si="176"/>
        <v/>
      </c>
    </row>
    <row r="11325" spans="15:15" x14ac:dyDescent="0.5">
      <c r="O11325" t="str">
        <f t="shared" si="176"/>
        <v/>
      </c>
    </row>
    <row r="11326" spans="15:15" x14ac:dyDescent="0.5">
      <c r="O11326" t="str">
        <f t="shared" si="176"/>
        <v/>
      </c>
    </row>
    <row r="11327" spans="15:15" x14ac:dyDescent="0.5">
      <c r="O11327" t="str">
        <f t="shared" si="176"/>
        <v/>
      </c>
    </row>
    <row r="11328" spans="15:15" x14ac:dyDescent="0.5">
      <c r="O11328" t="str">
        <f t="shared" si="176"/>
        <v/>
      </c>
    </row>
    <row r="11329" spans="15:15" x14ac:dyDescent="0.5">
      <c r="O11329" t="str">
        <f t="shared" si="176"/>
        <v/>
      </c>
    </row>
    <row r="11330" spans="15:15" x14ac:dyDescent="0.5">
      <c r="O11330" t="str">
        <f t="shared" si="176"/>
        <v/>
      </c>
    </row>
    <row r="11331" spans="15:15" x14ac:dyDescent="0.5">
      <c r="O11331" t="str">
        <f t="shared" ref="O11331:O11394" si="177">IF(L11331="","",MONTH(L11331))</f>
        <v/>
      </c>
    </row>
    <row r="11332" spans="15:15" x14ac:dyDescent="0.5">
      <c r="O11332" t="str">
        <f t="shared" si="177"/>
        <v/>
      </c>
    </row>
    <row r="11333" spans="15:15" x14ac:dyDescent="0.5">
      <c r="O11333" t="str">
        <f t="shared" si="177"/>
        <v/>
      </c>
    </row>
    <row r="11334" spans="15:15" x14ac:dyDescent="0.5">
      <c r="O11334" t="str">
        <f t="shared" si="177"/>
        <v/>
      </c>
    </row>
    <row r="11335" spans="15:15" x14ac:dyDescent="0.5">
      <c r="O11335" t="str">
        <f t="shared" si="177"/>
        <v/>
      </c>
    </row>
    <row r="11336" spans="15:15" x14ac:dyDescent="0.5">
      <c r="O11336" t="str">
        <f t="shared" si="177"/>
        <v/>
      </c>
    </row>
    <row r="11337" spans="15:15" x14ac:dyDescent="0.5">
      <c r="O11337" t="str">
        <f t="shared" si="177"/>
        <v/>
      </c>
    </row>
    <row r="11338" spans="15:15" x14ac:dyDescent="0.5">
      <c r="O11338" t="str">
        <f t="shared" si="177"/>
        <v/>
      </c>
    </row>
    <row r="11339" spans="15:15" x14ac:dyDescent="0.5">
      <c r="O11339" t="str">
        <f t="shared" si="177"/>
        <v/>
      </c>
    </row>
    <row r="11340" spans="15:15" x14ac:dyDescent="0.5">
      <c r="O11340" t="str">
        <f t="shared" si="177"/>
        <v/>
      </c>
    </row>
    <row r="11341" spans="15:15" x14ac:dyDescent="0.5">
      <c r="O11341" t="str">
        <f t="shared" si="177"/>
        <v/>
      </c>
    </row>
    <row r="11342" spans="15:15" x14ac:dyDescent="0.5">
      <c r="O11342" t="str">
        <f t="shared" si="177"/>
        <v/>
      </c>
    </row>
    <row r="11343" spans="15:15" x14ac:dyDescent="0.5">
      <c r="O11343" t="str">
        <f t="shared" si="177"/>
        <v/>
      </c>
    </row>
    <row r="11344" spans="15:15" x14ac:dyDescent="0.5">
      <c r="O11344" t="str">
        <f t="shared" si="177"/>
        <v/>
      </c>
    </row>
    <row r="11345" spans="15:15" x14ac:dyDescent="0.5">
      <c r="O11345" t="str">
        <f t="shared" si="177"/>
        <v/>
      </c>
    </row>
    <row r="11346" spans="15:15" x14ac:dyDescent="0.5">
      <c r="O11346" t="str">
        <f t="shared" si="177"/>
        <v/>
      </c>
    </row>
    <row r="11347" spans="15:15" x14ac:dyDescent="0.5">
      <c r="O11347" t="str">
        <f t="shared" si="177"/>
        <v/>
      </c>
    </row>
    <row r="11348" spans="15:15" x14ac:dyDescent="0.5">
      <c r="O11348" t="str">
        <f t="shared" si="177"/>
        <v/>
      </c>
    </row>
    <row r="11349" spans="15:15" x14ac:dyDescent="0.5">
      <c r="O11349" t="str">
        <f t="shared" si="177"/>
        <v/>
      </c>
    </row>
    <row r="11350" spans="15:15" x14ac:dyDescent="0.5">
      <c r="O11350" t="str">
        <f t="shared" si="177"/>
        <v/>
      </c>
    </row>
    <row r="11351" spans="15:15" x14ac:dyDescent="0.5">
      <c r="O11351" t="str">
        <f t="shared" si="177"/>
        <v/>
      </c>
    </row>
    <row r="11352" spans="15:15" x14ac:dyDescent="0.5">
      <c r="O11352" t="str">
        <f t="shared" si="177"/>
        <v/>
      </c>
    </row>
    <row r="11353" spans="15:15" x14ac:dyDescent="0.5">
      <c r="O11353" t="str">
        <f t="shared" si="177"/>
        <v/>
      </c>
    </row>
    <row r="11354" spans="15:15" x14ac:dyDescent="0.5">
      <c r="O11354" t="str">
        <f t="shared" si="177"/>
        <v/>
      </c>
    </row>
    <row r="11355" spans="15:15" x14ac:dyDescent="0.5">
      <c r="O11355" t="str">
        <f t="shared" si="177"/>
        <v/>
      </c>
    </row>
    <row r="11356" spans="15:15" x14ac:dyDescent="0.5">
      <c r="O11356" t="str">
        <f t="shared" si="177"/>
        <v/>
      </c>
    </row>
    <row r="11357" spans="15:15" x14ac:dyDescent="0.5">
      <c r="O11357" t="str">
        <f t="shared" si="177"/>
        <v/>
      </c>
    </row>
    <row r="11358" spans="15:15" x14ac:dyDescent="0.5">
      <c r="O11358" t="str">
        <f t="shared" si="177"/>
        <v/>
      </c>
    </row>
    <row r="11359" spans="15:15" x14ac:dyDescent="0.5">
      <c r="O11359" t="str">
        <f t="shared" si="177"/>
        <v/>
      </c>
    </row>
    <row r="11360" spans="15:15" x14ac:dyDescent="0.5">
      <c r="O11360" t="str">
        <f t="shared" si="177"/>
        <v/>
      </c>
    </row>
    <row r="11361" spans="15:15" x14ac:dyDescent="0.5">
      <c r="O11361" t="str">
        <f t="shared" si="177"/>
        <v/>
      </c>
    </row>
    <row r="11362" spans="15:15" x14ac:dyDescent="0.5">
      <c r="O11362" t="str">
        <f t="shared" si="177"/>
        <v/>
      </c>
    </row>
    <row r="11363" spans="15:15" x14ac:dyDescent="0.5">
      <c r="O11363" t="str">
        <f t="shared" si="177"/>
        <v/>
      </c>
    </row>
    <row r="11364" spans="15:15" x14ac:dyDescent="0.5">
      <c r="O11364" t="str">
        <f t="shared" si="177"/>
        <v/>
      </c>
    </row>
    <row r="11365" spans="15:15" x14ac:dyDescent="0.5">
      <c r="O11365" t="str">
        <f t="shared" si="177"/>
        <v/>
      </c>
    </row>
    <row r="11366" spans="15:15" x14ac:dyDescent="0.5">
      <c r="O11366" t="str">
        <f t="shared" si="177"/>
        <v/>
      </c>
    </row>
    <row r="11367" spans="15:15" x14ac:dyDescent="0.5">
      <c r="O11367" t="str">
        <f t="shared" si="177"/>
        <v/>
      </c>
    </row>
    <row r="11368" spans="15:15" x14ac:dyDescent="0.5">
      <c r="O11368" t="str">
        <f t="shared" si="177"/>
        <v/>
      </c>
    </row>
    <row r="11369" spans="15:15" x14ac:dyDescent="0.5">
      <c r="O11369" t="str">
        <f t="shared" si="177"/>
        <v/>
      </c>
    </row>
    <row r="11370" spans="15:15" x14ac:dyDescent="0.5">
      <c r="O11370" t="str">
        <f t="shared" si="177"/>
        <v/>
      </c>
    </row>
    <row r="11371" spans="15:15" x14ac:dyDescent="0.5">
      <c r="O11371" t="str">
        <f t="shared" si="177"/>
        <v/>
      </c>
    </row>
    <row r="11372" spans="15:15" x14ac:dyDescent="0.5">
      <c r="O11372" t="str">
        <f t="shared" si="177"/>
        <v/>
      </c>
    </row>
    <row r="11373" spans="15:15" x14ac:dyDescent="0.5">
      <c r="O11373" t="str">
        <f t="shared" si="177"/>
        <v/>
      </c>
    </row>
    <row r="11374" spans="15:15" x14ac:dyDescent="0.5">
      <c r="O11374" t="str">
        <f t="shared" si="177"/>
        <v/>
      </c>
    </row>
    <row r="11375" spans="15:15" x14ac:dyDescent="0.5">
      <c r="O11375" t="str">
        <f t="shared" si="177"/>
        <v/>
      </c>
    </row>
    <row r="11376" spans="15:15" x14ac:dyDescent="0.5">
      <c r="O11376" t="str">
        <f t="shared" si="177"/>
        <v/>
      </c>
    </row>
    <row r="11377" spans="15:15" x14ac:dyDescent="0.5">
      <c r="O11377" t="str">
        <f t="shared" si="177"/>
        <v/>
      </c>
    </row>
    <row r="11378" spans="15:15" x14ac:dyDescent="0.5">
      <c r="O11378" t="str">
        <f t="shared" si="177"/>
        <v/>
      </c>
    </row>
    <row r="11379" spans="15:15" x14ac:dyDescent="0.5">
      <c r="O11379" t="str">
        <f t="shared" si="177"/>
        <v/>
      </c>
    </row>
    <row r="11380" spans="15:15" x14ac:dyDescent="0.5">
      <c r="O11380" t="str">
        <f t="shared" si="177"/>
        <v/>
      </c>
    </row>
    <row r="11381" spans="15:15" x14ac:dyDescent="0.5">
      <c r="O11381" t="str">
        <f t="shared" si="177"/>
        <v/>
      </c>
    </row>
    <row r="11382" spans="15:15" x14ac:dyDescent="0.5">
      <c r="O11382" t="str">
        <f t="shared" si="177"/>
        <v/>
      </c>
    </row>
    <row r="11383" spans="15:15" x14ac:dyDescent="0.5">
      <c r="O11383" t="str">
        <f t="shared" si="177"/>
        <v/>
      </c>
    </row>
    <row r="11384" spans="15:15" x14ac:dyDescent="0.5">
      <c r="O11384" t="str">
        <f t="shared" si="177"/>
        <v/>
      </c>
    </row>
    <row r="11385" spans="15:15" x14ac:dyDescent="0.5">
      <c r="O11385" t="str">
        <f t="shared" si="177"/>
        <v/>
      </c>
    </row>
    <row r="11386" spans="15:15" x14ac:dyDescent="0.5">
      <c r="O11386" t="str">
        <f t="shared" si="177"/>
        <v/>
      </c>
    </row>
    <row r="11387" spans="15:15" x14ac:dyDescent="0.5">
      <c r="O11387" t="str">
        <f t="shared" si="177"/>
        <v/>
      </c>
    </row>
    <row r="11388" spans="15:15" x14ac:dyDescent="0.5">
      <c r="O11388" t="str">
        <f t="shared" si="177"/>
        <v/>
      </c>
    </row>
    <row r="11389" spans="15:15" x14ac:dyDescent="0.5">
      <c r="O11389" t="str">
        <f t="shared" si="177"/>
        <v/>
      </c>
    </row>
    <row r="11390" spans="15:15" x14ac:dyDescent="0.5">
      <c r="O11390" t="str">
        <f t="shared" si="177"/>
        <v/>
      </c>
    </row>
    <row r="11391" spans="15:15" x14ac:dyDescent="0.5">
      <c r="O11391" t="str">
        <f t="shared" si="177"/>
        <v/>
      </c>
    </row>
    <row r="11392" spans="15:15" x14ac:dyDescent="0.5">
      <c r="O11392" t="str">
        <f t="shared" si="177"/>
        <v/>
      </c>
    </row>
    <row r="11393" spans="15:15" x14ac:dyDescent="0.5">
      <c r="O11393" t="str">
        <f t="shared" si="177"/>
        <v/>
      </c>
    </row>
    <row r="11394" spans="15:15" x14ac:dyDescent="0.5">
      <c r="O11394" t="str">
        <f t="shared" si="177"/>
        <v/>
      </c>
    </row>
    <row r="11395" spans="15:15" x14ac:dyDescent="0.5">
      <c r="O11395" t="str">
        <f t="shared" ref="O11395:O11458" si="178">IF(L11395="","",MONTH(L11395))</f>
        <v/>
      </c>
    </row>
    <row r="11396" spans="15:15" x14ac:dyDescent="0.5">
      <c r="O11396" t="str">
        <f t="shared" si="178"/>
        <v/>
      </c>
    </row>
    <row r="11397" spans="15:15" x14ac:dyDescent="0.5">
      <c r="O11397" t="str">
        <f t="shared" si="178"/>
        <v/>
      </c>
    </row>
    <row r="11398" spans="15:15" x14ac:dyDescent="0.5">
      <c r="O11398" t="str">
        <f t="shared" si="178"/>
        <v/>
      </c>
    </row>
    <row r="11399" spans="15:15" x14ac:dyDescent="0.5">
      <c r="O11399" t="str">
        <f t="shared" si="178"/>
        <v/>
      </c>
    </row>
    <row r="11400" spans="15:15" x14ac:dyDescent="0.5">
      <c r="O11400" t="str">
        <f t="shared" si="178"/>
        <v/>
      </c>
    </row>
    <row r="11401" spans="15:15" x14ac:dyDescent="0.5">
      <c r="O11401" t="str">
        <f t="shared" si="178"/>
        <v/>
      </c>
    </row>
    <row r="11402" spans="15:15" x14ac:dyDescent="0.5">
      <c r="O11402" t="str">
        <f t="shared" si="178"/>
        <v/>
      </c>
    </row>
    <row r="11403" spans="15:15" x14ac:dyDescent="0.5">
      <c r="O11403" t="str">
        <f t="shared" si="178"/>
        <v/>
      </c>
    </row>
    <row r="11404" spans="15:15" x14ac:dyDescent="0.5">
      <c r="O11404" t="str">
        <f t="shared" si="178"/>
        <v/>
      </c>
    </row>
    <row r="11405" spans="15:15" x14ac:dyDescent="0.5">
      <c r="O11405" t="str">
        <f t="shared" si="178"/>
        <v/>
      </c>
    </row>
    <row r="11406" spans="15:15" x14ac:dyDescent="0.5">
      <c r="O11406" t="str">
        <f t="shared" si="178"/>
        <v/>
      </c>
    </row>
    <row r="11407" spans="15:15" x14ac:dyDescent="0.5">
      <c r="O11407" t="str">
        <f t="shared" si="178"/>
        <v/>
      </c>
    </row>
    <row r="11408" spans="15:15" x14ac:dyDescent="0.5">
      <c r="O11408" t="str">
        <f t="shared" si="178"/>
        <v/>
      </c>
    </row>
    <row r="11409" spans="15:15" x14ac:dyDescent="0.5">
      <c r="O11409" t="str">
        <f t="shared" si="178"/>
        <v/>
      </c>
    </row>
    <row r="11410" spans="15:15" x14ac:dyDescent="0.5">
      <c r="O11410" t="str">
        <f t="shared" si="178"/>
        <v/>
      </c>
    </row>
    <row r="11411" spans="15:15" x14ac:dyDescent="0.5">
      <c r="O11411" t="str">
        <f t="shared" si="178"/>
        <v/>
      </c>
    </row>
    <row r="11412" spans="15:15" x14ac:dyDescent="0.5">
      <c r="O11412" t="str">
        <f t="shared" si="178"/>
        <v/>
      </c>
    </row>
    <row r="11413" spans="15:15" x14ac:dyDescent="0.5">
      <c r="O11413" t="str">
        <f t="shared" si="178"/>
        <v/>
      </c>
    </row>
    <row r="11414" spans="15:15" x14ac:dyDescent="0.5">
      <c r="O11414" t="str">
        <f t="shared" si="178"/>
        <v/>
      </c>
    </row>
    <row r="11415" spans="15:15" x14ac:dyDescent="0.5">
      <c r="O11415" t="str">
        <f t="shared" si="178"/>
        <v/>
      </c>
    </row>
    <row r="11416" spans="15:15" x14ac:dyDescent="0.5">
      <c r="O11416" t="str">
        <f t="shared" si="178"/>
        <v/>
      </c>
    </row>
    <row r="11417" spans="15:15" x14ac:dyDescent="0.5">
      <c r="O11417" t="str">
        <f t="shared" si="178"/>
        <v/>
      </c>
    </row>
    <row r="11418" spans="15:15" x14ac:dyDescent="0.5">
      <c r="O11418" t="str">
        <f t="shared" si="178"/>
        <v/>
      </c>
    </row>
    <row r="11419" spans="15:15" x14ac:dyDescent="0.5">
      <c r="O11419" t="str">
        <f t="shared" si="178"/>
        <v/>
      </c>
    </row>
    <row r="11420" spans="15:15" x14ac:dyDescent="0.5">
      <c r="O11420" t="str">
        <f t="shared" si="178"/>
        <v/>
      </c>
    </row>
    <row r="11421" spans="15:15" x14ac:dyDescent="0.5">
      <c r="O11421" t="str">
        <f t="shared" si="178"/>
        <v/>
      </c>
    </row>
    <row r="11422" spans="15:15" x14ac:dyDescent="0.5">
      <c r="O11422" t="str">
        <f t="shared" si="178"/>
        <v/>
      </c>
    </row>
    <row r="11423" spans="15:15" x14ac:dyDescent="0.5">
      <c r="O11423" t="str">
        <f t="shared" si="178"/>
        <v/>
      </c>
    </row>
    <row r="11424" spans="15:15" x14ac:dyDescent="0.5">
      <c r="O11424" t="str">
        <f t="shared" si="178"/>
        <v/>
      </c>
    </row>
    <row r="11425" spans="15:15" x14ac:dyDescent="0.5">
      <c r="O11425" t="str">
        <f t="shared" si="178"/>
        <v/>
      </c>
    </row>
    <row r="11426" spans="15:15" x14ac:dyDescent="0.5">
      <c r="O11426" t="str">
        <f t="shared" si="178"/>
        <v/>
      </c>
    </row>
    <row r="11427" spans="15:15" x14ac:dyDescent="0.5">
      <c r="O11427" t="str">
        <f t="shared" si="178"/>
        <v/>
      </c>
    </row>
    <row r="11428" spans="15:15" x14ac:dyDescent="0.5">
      <c r="O11428" t="str">
        <f t="shared" si="178"/>
        <v/>
      </c>
    </row>
    <row r="11429" spans="15:15" x14ac:dyDescent="0.5">
      <c r="O11429" t="str">
        <f t="shared" si="178"/>
        <v/>
      </c>
    </row>
    <row r="11430" spans="15:15" x14ac:dyDescent="0.5">
      <c r="O11430" t="str">
        <f t="shared" si="178"/>
        <v/>
      </c>
    </row>
    <row r="11431" spans="15:15" x14ac:dyDescent="0.5">
      <c r="O11431" t="str">
        <f t="shared" si="178"/>
        <v/>
      </c>
    </row>
    <row r="11432" spans="15:15" x14ac:dyDescent="0.5">
      <c r="O11432" t="str">
        <f t="shared" si="178"/>
        <v/>
      </c>
    </row>
    <row r="11433" spans="15:15" x14ac:dyDescent="0.5">
      <c r="O11433" t="str">
        <f t="shared" si="178"/>
        <v/>
      </c>
    </row>
    <row r="11434" spans="15:15" x14ac:dyDescent="0.5">
      <c r="O11434" t="str">
        <f t="shared" si="178"/>
        <v/>
      </c>
    </row>
    <row r="11435" spans="15:15" x14ac:dyDescent="0.5">
      <c r="O11435" t="str">
        <f t="shared" si="178"/>
        <v/>
      </c>
    </row>
    <row r="11436" spans="15:15" x14ac:dyDescent="0.5">
      <c r="O11436" t="str">
        <f t="shared" si="178"/>
        <v/>
      </c>
    </row>
    <row r="11437" spans="15:15" x14ac:dyDescent="0.5">
      <c r="O11437" t="str">
        <f t="shared" si="178"/>
        <v/>
      </c>
    </row>
    <row r="11438" spans="15:15" x14ac:dyDescent="0.5">
      <c r="O11438" t="str">
        <f t="shared" si="178"/>
        <v/>
      </c>
    </row>
    <row r="11439" spans="15:15" x14ac:dyDescent="0.5">
      <c r="O11439" t="str">
        <f t="shared" si="178"/>
        <v/>
      </c>
    </row>
    <row r="11440" spans="15:15" x14ac:dyDescent="0.5">
      <c r="O11440" t="str">
        <f t="shared" si="178"/>
        <v/>
      </c>
    </row>
    <row r="11441" spans="15:15" x14ac:dyDescent="0.5">
      <c r="O11441" t="str">
        <f t="shared" si="178"/>
        <v/>
      </c>
    </row>
    <row r="11442" spans="15:15" x14ac:dyDescent="0.5">
      <c r="O11442" t="str">
        <f t="shared" si="178"/>
        <v/>
      </c>
    </row>
    <row r="11443" spans="15:15" x14ac:dyDescent="0.5">
      <c r="O11443" t="str">
        <f t="shared" si="178"/>
        <v/>
      </c>
    </row>
    <row r="11444" spans="15:15" x14ac:dyDescent="0.5">
      <c r="O11444" t="str">
        <f t="shared" si="178"/>
        <v/>
      </c>
    </row>
    <row r="11445" spans="15:15" x14ac:dyDescent="0.5">
      <c r="O11445" t="str">
        <f t="shared" si="178"/>
        <v/>
      </c>
    </row>
    <row r="11446" spans="15:15" x14ac:dyDescent="0.5">
      <c r="O11446" t="str">
        <f t="shared" si="178"/>
        <v/>
      </c>
    </row>
    <row r="11447" spans="15:15" x14ac:dyDescent="0.5">
      <c r="O11447" t="str">
        <f t="shared" si="178"/>
        <v/>
      </c>
    </row>
    <row r="11448" spans="15:15" x14ac:dyDescent="0.5">
      <c r="O11448" t="str">
        <f t="shared" si="178"/>
        <v/>
      </c>
    </row>
    <row r="11449" spans="15:15" x14ac:dyDescent="0.5">
      <c r="O11449" t="str">
        <f t="shared" si="178"/>
        <v/>
      </c>
    </row>
    <row r="11450" spans="15:15" x14ac:dyDescent="0.5">
      <c r="O11450" t="str">
        <f t="shared" si="178"/>
        <v/>
      </c>
    </row>
    <row r="11451" spans="15:15" x14ac:dyDescent="0.5">
      <c r="O11451" t="str">
        <f t="shared" si="178"/>
        <v/>
      </c>
    </row>
    <row r="11452" spans="15:15" x14ac:dyDescent="0.5">
      <c r="O11452" t="str">
        <f t="shared" si="178"/>
        <v/>
      </c>
    </row>
    <row r="11453" spans="15:15" x14ac:dyDescent="0.5">
      <c r="O11453" t="str">
        <f t="shared" si="178"/>
        <v/>
      </c>
    </row>
    <row r="11454" spans="15:15" x14ac:dyDescent="0.5">
      <c r="O11454" t="str">
        <f t="shared" si="178"/>
        <v/>
      </c>
    </row>
    <row r="11455" spans="15:15" x14ac:dyDescent="0.5">
      <c r="O11455" t="str">
        <f t="shared" si="178"/>
        <v/>
      </c>
    </row>
    <row r="11456" spans="15:15" x14ac:dyDescent="0.5">
      <c r="O11456" t="str">
        <f t="shared" si="178"/>
        <v/>
      </c>
    </row>
    <row r="11457" spans="15:15" x14ac:dyDescent="0.5">
      <c r="O11457" t="str">
        <f t="shared" si="178"/>
        <v/>
      </c>
    </row>
    <row r="11458" spans="15:15" x14ac:dyDescent="0.5">
      <c r="O11458" t="str">
        <f t="shared" si="178"/>
        <v/>
      </c>
    </row>
    <row r="11459" spans="15:15" x14ac:dyDescent="0.5">
      <c r="O11459" t="str">
        <f t="shared" ref="O11459:O11522" si="179">IF(L11459="","",MONTH(L11459))</f>
        <v/>
      </c>
    </row>
    <row r="11460" spans="15:15" x14ac:dyDescent="0.5">
      <c r="O11460" t="str">
        <f t="shared" si="179"/>
        <v/>
      </c>
    </row>
    <row r="11461" spans="15:15" x14ac:dyDescent="0.5">
      <c r="O11461" t="str">
        <f t="shared" si="179"/>
        <v/>
      </c>
    </row>
    <row r="11462" spans="15:15" x14ac:dyDescent="0.5">
      <c r="O11462" t="str">
        <f t="shared" si="179"/>
        <v/>
      </c>
    </row>
    <row r="11463" spans="15:15" x14ac:dyDescent="0.5">
      <c r="O11463" t="str">
        <f t="shared" si="179"/>
        <v/>
      </c>
    </row>
    <row r="11464" spans="15:15" x14ac:dyDescent="0.5">
      <c r="O11464" t="str">
        <f t="shared" si="179"/>
        <v/>
      </c>
    </row>
    <row r="11465" spans="15:15" x14ac:dyDescent="0.5">
      <c r="O11465" t="str">
        <f t="shared" si="179"/>
        <v/>
      </c>
    </row>
    <row r="11466" spans="15:15" x14ac:dyDescent="0.5">
      <c r="O11466" t="str">
        <f t="shared" si="179"/>
        <v/>
      </c>
    </row>
    <row r="11467" spans="15:15" x14ac:dyDescent="0.5">
      <c r="O11467" t="str">
        <f t="shared" si="179"/>
        <v/>
      </c>
    </row>
    <row r="11468" spans="15:15" x14ac:dyDescent="0.5">
      <c r="O11468" t="str">
        <f t="shared" si="179"/>
        <v/>
      </c>
    </row>
    <row r="11469" spans="15:15" x14ac:dyDescent="0.5">
      <c r="O11469" t="str">
        <f t="shared" si="179"/>
        <v/>
      </c>
    </row>
    <row r="11470" spans="15:15" x14ac:dyDescent="0.5">
      <c r="O11470" t="str">
        <f t="shared" si="179"/>
        <v/>
      </c>
    </row>
    <row r="11471" spans="15:15" x14ac:dyDescent="0.5">
      <c r="O11471" t="str">
        <f t="shared" si="179"/>
        <v/>
      </c>
    </row>
    <row r="11472" spans="15:15" x14ac:dyDescent="0.5">
      <c r="O11472" t="str">
        <f t="shared" si="179"/>
        <v/>
      </c>
    </row>
    <row r="11473" spans="15:15" x14ac:dyDescent="0.5">
      <c r="O11473" t="str">
        <f t="shared" si="179"/>
        <v/>
      </c>
    </row>
    <row r="11474" spans="15:15" x14ac:dyDescent="0.5">
      <c r="O11474" t="str">
        <f t="shared" si="179"/>
        <v/>
      </c>
    </row>
    <row r="11475" spans="15:15" x14ac:dyDescent="0.5">
      <c r="O11475" t="str">
        <f t="shared" si="179"/>
        <v/>
      </c>
    </row>
    <row r="11476" spans="15:15" x14ac:dyDescent="0.5">
      <c r="O11476" t="str">
        <f t="shared" si="179"/>
        <v/>
      </c>
    </row>
    <row r="11477" spans="15:15" x14ac:dyDescent="0.5">
      <c r="O11477" t="str">
        <f t="shared" si="179"/>
        <v/>
      </c>
    </row>
    <row r="11478" spans="15:15" x14ac:dyDescent="0.5">
      <c r="O11478" t="str">
        <f t="shared" si="179"/>
        <v/>
      </c>
    </row>
    <row r="11479" spans="15:15" x14ac:dyDescent="0.5">
      <c r="O11479" t="str">
        <f t="shared" si="179"/>
        <v/>
      </c>
    </row>
    <row r="11480" spans="15:15" x14ac:dyDescent="0.5">
      <c r="O11480" t="str">
        <f t="shared" si="179"/>
        <v/>
      </c>
    </row>
    <row r="11481" spans="15:15" x14ac:dyDescent="0.5">
      <c r="O11481" t="str">
        <f t="shared" si="179"/>
        <v/>
      </c>
    </row>
    <row r="11482" spans="15:15" x14ac:dyDescent="0.5">
      <c r="O11482" t="str">
        <f t="shared" si="179"/>
        <v/>
      </c>
    </row>
    <row r="11483" spans="15:15" x14ac:dyDescent="0.5">
      <c r="O11483" t="str">
        <f t="shared" si="179"/>
        <v/>
      </c>
    </row>
    <row r="11484" spans="15:15" x14ac:dyDescent="0.5">
      <c r="O11484" t="str">
        <f t="shared" si="179"/>
        <v/>
      </c>
    </row>
    <row r="11485" spans="15:15" x14ac:dyDescent="0.5">
      <c r="O11485" t="str">
        <f t="shared" si="179"/>
        <v/>
      </c>
    </row>
    <row r="11486" spans="15:15" x14ac:dyDescent="0.5">
      <c r="O11486" t="str">
        <f t="shared" si="179"/>
        <v/>
      </c>
    </row>
    <row r="11487" spans="15:15" x14ac:dyDescent="0.5">
      <c r="O11487" t="str">
        <f t="shared" si="179"/>
        <v/>
      </c>
    </row>
    <row r="11488" spans="15:15" x14ac:dyDescent="0.5">
      <c r="O11488" t="str">
        <f t="shared" si="179"/>
        <v/>
      </c>
    </row>
    <row r="11489" spans="15:15" x14ac:dyDescent="0.5">
      <c r="O11489" t="str">
        <f t="shared" si="179"/>
        <v/>
      </c>
    </row>
    <row r="11490" spans="15:15" x14ac:dyDescent="0.5">
      <c r="O11490" t="str">
        <f t="shared" si="179"/>
        <v/>
      </c>
    </row>
    <row r="11491" spans="15:15" x14ac:dyDescent="0.5">
      <c r="O11491" t="str">
        <f t="shared" si="179"/>
        <v/>
      </c>
    </row>
    <row r="11492" spans="15:15" x14ac:dyDescent="0.5">
      <c r="O11492" t="str">
        <f t="shared" si="179"/>
        <v/>
      </c>
    </row>
    <row r="11493" spans="15:15" x14ac:dyDescent="0.5">
      <c r="O11493" t="str">
        <f t="shared" si="179"/>
        <v/>
      </c>
    </row>
    <row r="11494" spans="15:15" x14ac:dyDescent="0.5">
      <c r="O11494" t="str">
        <f t="shared" si="179"/>
        <v/>
      </c>
    </row>
    <row r="11495" spans="15:15" x14ac:dyDescent="0.5">
      <c r="O11495" t="str">
        <f t="shared" si="179"/>
        <v/>
      </c>
    </row>
    <row r="11496" spans="15:15" x14ac:dyDescent="0.5">
      <c r="O11496" t="str">
        <f t="shared" si="179"/>
        <v/>
      </c>
    </row>
    <row r="11497" spans="15:15" x14ac:dyDescent="0.5">
      <c r="O11497" t="str">
        <f t="shared" si="179"/>
        <v/>
      </c>
    </row>
    <row r="11498" spans="15:15" x14ac:dyDescent="0.5">
      <c r="O11498" t="str">
        <f t="shared" si="179"/>
        <v/>
      </c>
    </row>
    <row r="11499" spans="15:15" x14ac:dyDescent="0.5">
      <c r="O11499" t="str">
        <f t="shared" si="179"/>
        <v/>
      </c>
    </row>
    <row r="11500" spans="15:15" x14ac:dyDescent="0.5">
      <c r="O11500" t="str">
        <f t="shared" si="179"/>
        <v/>
      </c>
    </row>
    <row r="11501" spans="15:15" x14ac:dyDescent="0.5">
      <c r="O11501" t="str">
        <f t="shared" si="179"/>
        <v/>
      </c>
    </row>
    <row r="11502" spans="15:15" x14ac:dyDescent="0.5">
      <c r="O11502" t="str">
        <f t="shared" si="179"/>
        <v/>
      </c>
    </row>
    <row r="11503" spans="15:15" x14ac:dyDescent="0.5">
      <c r="O11503" t="str">
        <f t="shared" si="179"/>
        <v/>
      </c>
    </row>
    <row r="11504" spans="15:15" x14ac:dyDescent="0.5">
      <c r="O11504" t="str">
        <f t="shared" si="179"/>
        <v/>
      </c>
    </row>
    <row r="11505" spans="15:15" x14ac:dyDescent="0.5">
      <c r="O11505" t="str">
        <f t="shared" si="179"/>
        <v/>
      </c>
    </row>
    <row r="11506" spans="15:15" x14ac:dyDescent="0.5">
      <c r="O11506" t="str">
        <f t="shared" si="179"/>
        <v/>
      </c>
    </row>
    <row r="11507" spans="15:15" x14ac:dyDescent="0.5">
      <c r="O11507" t="str">
        <f t="shared" si="179"/>
        <v/>
      </c>
    </row>
    <row r="11508" spans="15:15" x14ac:dyDescent="0.5">
      <c r="O11508" t="str">
        <f t="shared" si="179"/>
        <v/>
      </c>
    </row>
    <row r="11509" spans="15:15" x14ac:dyDescent="0.5">
      <c r="O11509" t="str">
        <f t="shared" si="179"/>
        <v/>
      </c>
    </row>
    <row r="11510" spans="15:15" x14ac:dyDescent="0.5">
      <c r="O11510" t="str">
        <f t="shared" si="179"/>
        <v/>
      </c>
    </row>
    <row r="11511" spans="15:15" x14ac:dyDescent="0.5">
      <c r="O11511" t="str">
        <f t="shared" si="179"/>
        <v/>
      </c>
    </row>
    <row r="11512" spans="15:15" x14ac:dyDescent="0.5">
      <c r="O11512" t="str">
        <f t="shared" si="179"/>
        <v/>
      </c>
    </row>
    <row r="11513" spans="15:15" x14ac:dyDescent="0.5">
      <c r="O11513" t="str">
        <f t="shared" si="179"/>
        <v/>
      </c>
    </row>
    <row r="11514" spans="15:15" x14ac:dyDescent="0.5">
      <c r="O11514" t="str">
        <f t="shared" si="179"/>
        <v/>
      </c>
    </row>
    <row r="11515" spans="15:15" x14ac:dyDescent="0.5">
      <c r="O11515" t="str">
        <f t="shared" si="179"/>
        <v/>
      </c>
    </row>
    <row r="11516" spans="15:15" x14ac:dyDescent="0.5">
      <c r="O11516" t="str">
        <f t="shared" si="179"/>
        <v/>
      </c>
    </row>
    <row r="11517" spans="15:15" x14ac:dyDescent="0.5">
      <c r="O11517" t="str">
        <f t="shared" si="179"/>
        <v/>
      </c>
    </row>
    <row r="11518" spans="15:15" x14ac:dyDescent="0.5">
      <c r="O11518" t="str">
        <f t="shared" si="179"/>
        <v/>
      </c>
    </row>
    <row r="11519" spans="15:15" x14ac:dyDescent="0.5">
      <c r="O11519" t="str">
        <f t="shared" si="179"/>
        <v/>
      </c>
    </row>
    <row r="11520" spans="15:15" x14ac:dyDescent="0.5">
      <c r="O11520" t="str">
        <f t="shared" si="179"/>
        <v/>
      </c>
    </row>
    <row r="11521" spans="15:15" x14ac:dyDescent="0.5">
      <c r="O11521" t="str">
        <f t="shared" si="179"/>
        <v/>
      </c>
    </row>
    <row r="11522" spans="15:15" x14ac:dyDescent="0.5">
      <c r="O11522" t="str">
        <f t="shared" si="179"/>
        <v/>
      </c>
    </row>
    <row r="11523" spans="15:15" x14ac:dyDescent="0.5">
      <c r="O11523" t="str">
        <f t="shared" ref="O11523:O11586" si="180">IF(L11523="","",MONTH(L11523))</f>
        <v/>
      </c>
    </row>
    <row r="11524" spans="15:15" x14ac:dyDescent="0.5">
      <c r="O11524" t="str">
        <f t="shared" si="180"/>
        <v/>
      </c>
    </row>
    <row r="11525" spans="15:15" x14ac:dyDescent="0.5">
      <c r="O11525" t="str">
        <f t="shared" si="180"/>
        <v/>
      </c>
    </row>
    <row r="11526" spans="15:15" x14ac:dyDescent="0.5">
      <c r="O11526" t="str">
        <f t="shared" si="180"/>
        <v/>
      </c>
    </row>
    <row r="11527" spans="15:15" x14ac:dyDescent="0.5">
      <c r="O11527" t="str">
        <f t="shared" si="180"/>
        <v/>
      </c>
    </row>
    <row r="11528" spans="15:15" x14ac:dyDescent="0.5">
      <c r="O11528" t="str">
        <f t="shared" si="180"/>
        <v/>
      </c>
    </row>
    <row r="11529" spans="15:15" x14ac:dyDescent="0.5">
      <c r="O11529" t="str">
        <f t="shared" si="180"/>
        <v/>
      </c>
    </row>
    <row r="11530" spans="15:15" x14ac:dyDescent="0.5">
      <c r="O11530" t="str">
        <f t="shared" si="180"/>
        <v/>
      </c>
    </row>
    <row r="11531" spans="15:15" x14ac:dyDescent="0.5">
      <c r="O11531" t="str">
        <f t="shared" si="180"/>
        <v/>
      </c>
    </row>
    <row r="11532" spans="15:15" x14ac:dyDescent="0.5">
      <c r="O11532" t="str">
        <f t="shared" si="180"/>
        <v/>
      </c>
    </row>
    <row r="11533" spans="15:15" x14ac:dyDescent="0.5">
      <c r="O11533" t="str">
        <f t="shared" si="180"/>
        <v/>
      </c>
    </row>
    <row r="11534" spans="15:15" x14ac:dyDescent="0.5">
      <c r="O11534" t="str">
        <f t="shared" si="180"/>
        <v/>
      </c>
    </row>
    <row r="11535" spans="15:15" x14ac:dyDescent="0.5">
      <c r="O11535" t="str">
        <f t="shared" si="180"/>
        <v/>
      </c>
    </row>
    <row r="11536" spans="15:15" x14ac:dyDescent="0.5">
      <c r="O11536" t="str">
        <f t="shared" si="180"/>
        <v/>
      </c>
    </row>
    <row r="11537" spans="15:15" x14ac:dyDescent="0.5">
      <c r="O11537" t="str">
        <f t="shared" si="180"/>
        <v/>
      </c>
    </row>
    <row r="11538" spans="15:15" x14ac:dyDescent="0.5">
      <c r="O11538" t="str">
        <f t="shared" si="180"/>
        <v/>
      </c>
    </row>
    <row r="11539" spans="15:15" x14ac:dyDescent="0.5">
      <c r="O11539" t="str">
        <f t="shared" si="180"/>
        <v/>
      </c>
    </row>
    <row r="11540" spans="15:15" x14ac:dyDescent="0.5">
      <c r="O11540" t="str">
        <f t="shared" si="180"/>
        <v/>
      </c>
    </row>
    <row r="11541" spans="15:15" x14ac:dyDescent="0.5">
      <c r="O11541" t="str">
        <f t="shared" si="180"/>
        <v/>
      </c>
    </row>
    <row r="11542" spans="15:15" x14ac:dyDescent="0.5">
      <c r="O11542" t="str">
        <f t="shared" si="180"/>
        <v/>
      </c>
    </row>
    <row r="11543" spans="15:15" x14ac:dyDescent="0.5">
      <c r="O11543" t="str">
        <f t="shared" si="180"/>
        <v/>
      </c>
    </row>
    <row r="11544" spans="15:15" x14ac:dyDescent="0.5">
      <c r="O11544" t="str">
        <f t="shared" si="180"/>
        <v/>
      </c>
    </row>
    <row r="11545" spans="15:15" x14ac:dyDescent="0.5">
      <c r="O11545" t="str">
        <f t="shared" si="180"/>
        <v/>
      </c>
    </row>
    <row r="11546" spans="15:15" x14ac:dyDescent="0.5">
      <c r="O11546" t="str">
        <f t="shared" si="180"/>
        <v/>
      </c>
    </row>
    <row r="11547" spans="15:15" x14ac:dyDescent="0.5">
      <c r="O11547" t="str">
        <f t="shared" si="180"/>
        <v/>
      </c>
    </row>
    <row r="11548" spans="15:15" x14ac:dyDescent="0.5">
      <c r="O11548" t="str">
        <f t="shared" si="180"/>
        <v/>
      </c>
    </row>
    <row r="11549" spans="15:15" x14ac:dyDescent="0.5">
      <c r="O11549" t="str">
        <f t="shared" si="180"/>
        <v/>
      </c>
    </row>
    <row r="11550" spans="15:15" x14ac:dyDescent="0.5">
      <c r="O11550" t="str">
        <f t="shared" si="180"/>
        <v/>
      </c>
    </row>
    <row r="11551" spans="15:15" x14ac:dyDescent="0.5">
      <c r="O11551" t="str">
        <f t="shared" si="180"/>
        <v/>
      </c>
    </row>
    <row r="11552" spans="15:15" x14ac:dyDescent="0.5">
      <c r="O11552" t="str">
        <f t="shared" si="180"/>
        <v/>
      </c>
    </row>
    <row r="11553" spans="15:15" x14ac:dyDescent="0.5">
      <c r="O11553" t="str">
        <f t="shared" si="180"/>
        <v/>
      </c>
    </row>
    <row r="11554" spans="15:15" x14ac:dyDescent="0.5">
      <c r="O11554" t="str">
        <f t="shared" si="180"/>
        <v/>
      </c>
    </row>
    <row r="11555" spans="15:15" x14ac:dyDescent="0.5">
      <c r="O11555" t="str">
        <f t="shared" si="180"/>
        <v/>
      </c>
    </row>
    <row r="11556" spans="15:15" x14ac:dyDescent="0.5">
      <c r="O11556" t="str">
        <f t="shared" si="180"/>
        <v/>
      </c>
    </row>
    <row r="11557" spans="15:15" x14ac:dyDescent="0.5">
      <c r="O11557" t="str">
        <f t="shared" si="180"/>
        <v/>
      </c>
    </row>
    <row r="11558" spans="15:15" x14ac:dyDescent="0.5">
      <c r="O11558" t="str">
        <f t="shared" si="180"/>
        <v/>
      </c>
    </row>
    <row r="11559" spans="15:15" x14ac:dyDescent="0.5">
      <c r="O11559" t="str">
        <f t="shared" si="180"/>
        <v/>
      </c>
    </row>
    <row r="11560" spans="15:15" x14ac:dyDescent="0.5">
      <c r="O11560" t="str">
        <f t="shared" si="180"/>
        <v/>
      </c>
    </row>
    <row r="11561" spans="15:15" x14ac:dyDescent="0.5">
      <c r="O11561" t="str">
        <f t="shared" si="180"/>
        <v/>
      </c>
    </row>
    <row r="11562" spans="15:15" x14ac:dyDescent="0.5">
      <c r="O11562" t="str">
        <f t="shared" si="180"/>
        <v/>
      </c>
    </row>
    <row r="11563" spans="15:15" x14ac:dyDescent="0.5">
      <c r="O11563" t="str">
        <f t="shared" si="180"/>
        <v/>
      </c>
    </row>
    <row r="11564" spans="15:15" x14ac:dyDescent="0.5">
      <c r="O11564" t="str">
        <f t="shared" si="180"/>
        <v/>
      </c>
    </row>
    <row r="11565" spans="15:15" x14ac:dyDescent="0.5">
      <c r="O11565" t="str">
        <f t="shared" si="180"/>
        <v/>
      </c>
    </row>
    <row r="11566" spans="15:15" x14ac:dyDescent="0.5">
      <c r="O11566" t="str">
        <f t="shared" si="180"/>
        <v/>
      </c>
    </row>
    <row r="11567" spans="15:15" x14ac:dyDescent="0.5">
      <c r="O11567" t="str">
        <f t="shared" si="180"/>
        <v/>
      </c>
    </row>
    <row r="11568" spans="15:15" x14ac:dyDescent="0.5">
      <c r="O11568" t="str">
        <f t="shared" si="180"/>
        <v/>
      </c>
    </row>
    <row r="11569" spans="15:15" x14ac:dyDescent="0.5">
      <c r="O11569" t="str">
        <f t="shared" si="180"/>
        <v/>
      </c>
    </row>
    <row r="11570" spans="15:15" x14ac:dyDescent="0.5">
      <c r="O11570" t="str">
        <f t="shared" si="180"/>
        <v/>
      </c>
    </row>
    <row r="11571" spans="15:15" x14ac:dyDescent="0.5">
      <c r="O11571" t="str">
        <f t="shared" si="180"/>
        <v/>
      </c>
    </row>
    <row r="11572" spans="15:15" x14ac:dyDescent="0.5">
      <c r="O11572" t="str">
        <f t="shared" si="180"/>
        <v/>
      </c>
    </row>
    <row r="11573" spans="15:15" x14ac:dyDescent="0.5">
      <c r="O11573" t="str">
        <f t="shared" si="180"/>
        <v/>
      </c>
    </row>
    <row r="11574" spans="15:15" x14ac:dyDescent="0.5">
      <c r="O11574" t="str">
        <f t="shared" si="180"/>
        <v/>
      </c>
    </row>
    <row r="11575" spans="15:15" x14ac:dyDescent="0.5">
      <c r="O11575" t="str">
        <f t="shared" si="180"/>
        <v/>
      </c>
    </row>
    <row r="11576" spans="15:15" x14ac:dyDescent="0.5">
      <c r="O11576" t="str">
        <f t="shared" si="180"/>
        <v/>
      </c>
    </row>
    <row r="11577" spans="15:15" x14ac:dyDescent="0.5">
      <c r="O11577" t="str">
        <f t="shared" si="180"/>
        <v/>
      </c>
    </row>
    <row r="11578" spans="15:15" x14ac:dyDescent="0.5">
      <c r="O11578" t="str">
        <f t="shared" si="180"/>
        <v/>
      </c>
    </row>
    <row r="11579" spans="15:15" x14ac:dyDescent="0.5">
      <c r="O11579" t="str">
        <f t="shared" si="180"/>
        <v/>
      </c>
    </row>
    <row r="11580" spans="15:15" x14ac:dyDescent="0.5">
      <c r="O11580" t="str">
        <f t="shared" si="180"/>
        <v/>
      </c>
    </row>
    <row r="11581" spans="15:15" x14ac:dyDescent="0.5">
      <c r="O11581" t="str">
        <f t="shared" si="180"/>
        <v/>
      </c>
    </row>
    <row r="11582" spans="15:15" x14ac:dyDescent="0.5">
      <c r="O11582" t="str">
        <f t="shared" si="180"/>
        <v/>
      </c>
    </row>
    <row r="11583" spans="15:15" x14ac:dyDescent="0.5">
      <c r="O11583" t="str">
        <f t="shared" si="180"/>
        <v/>
      </c>
    </row>
    <row r="11584" spans="15:15" x14ac:dyDescent="0.5">
      <c r="O11584" t="str">
        <f t="shared" si="180"/>
        <v/>
      </c>
    </row>
    <row r="11585" spans="15:15" x14ac:dyDescent="0.5">
      <c r="O11585" t="str">
        <f t="shared" si="180"/>
        <v/>
      </c>
    </row>
    <row r="11586" spans="15:15" x14ac:dyDescent="0.5">
      <c r="O11586" t="str">
        <f t="shared" si="180"/>
        <v/>
      </c>
    </row>
    <row r="11587" spans="15:15" x14ac:dyDescent="0.5">
      <c r="O11587" t="str">
        <f t="shared" ref="O11587:O11650" si="181">IF(L11587="","",MONTH(L11587))</f>
        <v/>
      </c>
    </row>
    <row r="11588" spans="15:15" x14ac:dyDescent="0.5">
      <c r="O11588" t="str">
        <f t="shared" si="181"/>
        <v/>
      </c>
    </row>
    <row r="11589" spans="15:15" x14ac:dyDescent="0.5">
      <c r="O11589" t="str">
        <f t="shared" si="181"/>
        <v/>
      </c>
    </row>
    <row r="11590" spans="15:15" x14ac:dyDescent="0.5">
      <c r="O11590" t="str">
        <f t="shared" si="181"/>
        <v/>
      </c>
    </row>
    <row r="11591" spans="15:15" x14ac:dyDescent="0.5">
      <c r="O11591" t="str">
        <f t="shared" si="181"/>
        <v/>
      </c>
    </row>
    <row r="11592" spans="15:15" x14ac:dyDescent="0.5">
      <c r="O11592" t="str">
        <f t="shared" si="181"/>
        <v/>
      </c>
    </row>
    <row r="11593" spans="15:15" x14ac:dyDescent="0.5">
      <c r="O11593" t="str">
        <f t="shared" si="181"/>
        <v/>
      </c>
    </row>
    <row r="11594" spans="15:15" x14ac:dyDescent="0.5">
      <c r="O11594" t="str">
        <f t="shared" si="181"/>
        <v/>
      </c>
    </row>
    <row r="11595" spans="15:15" x14ac:dyDescent="0.5">
      <c r="O11595" t="str">
        <f t="shared" si="181"/>
        <v/>
      </c>
    </row>
    <row r="11596" spans="15:15" x14ac:dyDescent="0.5">
      <c r="O11596" t="str">
        <f t="shared" si="181"/>
        <v/>
      </c>
    </row>
    <row r="11597" spans="15:15" x14ac:dyDescent="0.5">
      <c r="O11597" t="str">
        <f t="shared" si="181"/>
        <v/>
      </c>
    </row>
    <row r="11598" spans="15:15" x14ac:dyDescent="0.5">
      <c r="O11598" t="str">
        <f t="shared" si="181"/>
        <v/>
      </c>
    </row>
    <row r="11599" spans="15:15" x14ac:dyDescent="0.5">
      <c r="O11599" t="str">
        <f t="shared" si="181"/>
        <v/>
      </c>
    </row>
    <row r="11600" spans="15:15" x14ac:dyDescent="0.5">
      <c r="O11600" t="str">
        <f t="shared" si="181"/>
        <v/>
      </c>
    </row>
    <row r="11601" spans="15:15" x14ac:dyDescent="0.5">
      <c r="O11601" t="str">
        <f t="shared" si="181"/>
        <v/>
      </c>
    </row>
    <row r="11602" spans="15:15" x14ac:dyDescent="0.5">
      <c r="O11602" t="str">
        <f t="shared" si="181"/>
        <v/>
      </c>
    </row>
    <row r="11603" spans="15:15" x14ac:dyDescent="0.5">
      <c r="O11603" t="str">
        <f t="shared" si="181"/>
        <v/>
      </c>
    </row>
    <row r="11604" spans="15:15" x14ac:dyDescent="0.5">
      <c r="O11604" t="str">
        <f t="shared" si="181"/>
        <v/>
      </c>
    </row>
    <row r="11605" spans="15:15" x14ac:dyDescent="0.5">
      <c r="O11605" t="str">
        <f t="shared" si="181"/>
        <v/>
      </c>
    </row>
    <row r="11606" spans="15:15" x14ac:dyDescent="0.5">
      <c r="O11606" t="str">
        <f t="shared" si="181"/>
        <v/>
      </c>
    </row>
    <row r="11607" spans="15:15" x14ac:dyDescent="0.5">
      <c r="O11607" t="str">
        <f t="shared" si="181"/>
        <v/>
      </c>
    </row>
    <row r="11608" spans="15:15" x14ac:dyDescent="0.5">
      <c r="O11608" t="str">
        <f t="shared" si="181"/>
        <v/>
      </c>
    </row>
    <row r="11609" spans="15:15" x14ac:dyDescent="0.5">
      <c r="O11609" t="str">
        <f t="shared" si="181"/>
        <v/>
      </c>
    </row>
    <row r="11610" spans="15:15" x14ac:dyDescent="0.5">
      <c r="O11610" t="str">
        <f t="shared" si="181"/>
        <v/>
      </c>
    </row>
    <row r="11611" spans="15:15" x14ac:dyDescent="0.5">
      <c r="O11611" t="str">
        <f t="shared" si="181"/>
        <v/>
      </c>
    </row>
    <row r="11612" spans="15:15" x14ac:dyDescent="0.5">
      <c r="O11612" t="str">
        <f t="shared" si="181"/>
        <v/>
      </c>
    </row>
    <row r="11613" spans="15:15" x14ac:dyDescent="0.5">
      <c r="O11613" t="str">
        <f t="shared" si="181"/>
        <v/>
      </c>
    </row>
    <row r="11614" spans="15:15" x14ac:dyDescent="0.5">
      <c r="O11614" t="str">
        <f t="shared" si="181"/>
        <v/>
      </c>
    </row>
    <row r="11615" spans="15:15" x14ac:dyDescent="0.5">
      <c r="O11615" t="str">
        <f t="shared" si="181"/>
        <v/>
      </c>
    </row>
    <row r="11616" spans="15:15" x14ac:dyDescent="0.5">
      <c r="O11616" t="str">
        <f t="shared" si="181"/>
        <v/>
      </c>
    </row>
    <row r="11617" spans="15:15" x14ac:dyDescent="0.5">
      <c r="O11617" t="str">
        <f t="shared" si="181"/>
        <v/>
      </c>
    </row>
    <row r="11618" spans="15:15" x14ac:dyDescent="0.5">
      <c r="O11618" t="str">
        <f t="shared" si="181"/>
        <v/>
      </c>
    </row>
    <row r="11619" spans="15:15" x14ac:dyDescent="0.5">
      <c r="O11619" t="str">
        <f t="shared" si="181"/>
        <v/>
      </c>
    </row>
    <row r="11620" spans="15:15" x14ac:dyDescent="0.5">
      <c r="O11620" t="str">
        <f t="shared" si="181"/>
        <v/>
      </c>
    </row>
    <row r="11621" spans="15:15" x14ac:dyDescent="0.5">
      <c r="O11621" t="str">
        <f t="shared" si="181"/>
        <v/>
      </c>
    </row>
    <row r="11622" spans="15:15" x14ac:dyDescent="0.5">
      <c r="O11622" t="str">
        <f t="shared" si="181"/>
        <v/>
      </c>
    </row>
    <row r="11623" spans="15:15" x14ac:dyDescent="0.5">
      <c r="O11623" t="str">
        <f t="shared" si="181"/>
        <v/>
      </c>
    </row>
    <row r="11624" spans="15:15" x14ac:dyDescent="0.5">
      <c r="O11624" t="str">
        <f t="shared" si="181"/>
        <v/>
      </c>
    </row>
    <row r="11625" spans="15:15" x14ac:dyDescent="0.5">
      <c r="O11625" t="str">
        <f t="shared" si="181"/>
        <v/>
      </c>
    </row>
    <row r="11626" spans="15:15" x14ac:dyDescent="0.5">
      <c r="O11626" t="str">
        <f t="shared" si="181"/>
        <v/>
      </c>
    </row>
    <row r="11627" spans="15:15" x14ac:dyDescent="0.5">
      <c r="O11627" t="str">
        <f t="shared" si="181"/>
        <v/>
      </c>
    </row>
    <row r="11628" spans="15:15" x14ac:dyDescent="0.5">
      <c r="O11628" t="str">
        <f t="shared" si="181"/>
        <v/>
      </c>
    </row>
    <row r="11629" spans="15:15" x14ac:dyDescent="0.5">
      <c r="O11629" t="str">
        <f t="shared" si="181"/>
        <v/>
      </c>
    </row>
    <row r="11630" spans="15:15" x14ac:dyDescent="0.5">
      <c r="O11630" t="str">
        <f t="shared" si="181"/>
        <v/>
      </c>
    </row>
    <row r="11631" spans="15:15" x14ac:dyDescent="0.5">
      <c r="O11631" t="str">
        <f t="shared" si="181"/>
        <v/>
      </c>
    </row>
    <row r="11632" spans="15:15" x14ac:dyDescent="0.5">
      <c r="O11632" t="str">
        <f t="shared" si="181"/>
        <v/>
      </c>
    </row>
    <row r="11633" spans="15:15" x14ac:dyDescent="0.5">
      <c r="O11633" t="str">
        <f t="shared" si="181"/>
        <v/>
      </c>
    </row>
    <row r="11634" spans="15:15" x14ac:dyDescent="0.5">
      <c r="O11634" t="str">
        <f t="shared" si="181"/>
        <v/>
      </c>
    </row>
    <row r="11635" spans="15:15" x14ac:dyDescent="0.5">
      <c r="O11635" t="str">
        <f t="shared" si="181"/>
        <v/>
      </c>
    </row>
    <row r="11636" spans="15:15" x14ac:dyDescent="0.5">
      <c r="O11636" t="str">
        <f t="shared" si="181"/>
        <v/>
      </c>
    </row>
    <row r="11637" spans="15:15" x14ac:dyDescent="0.5">
      <c r="O11637" t="str">
        <f t="shared" si="181"/>
        <v/>
      </c>
    </row>
    <row r="11638" spans="15:15" x14ac:dyDescent="0.5">
      <c r="O11638" t="str">
        <f t="shared" si="181"/>
        <v/>
      </c>
    </row>
    <row r="11639" spans="15:15" x14ac:dyDescent="0.5">
      <c r="O11639" t="str">
        <f t="shared" si="181"/>
        <v/>
      </c>
    </row>
    <row r="11640" spans="15:15" x14ac:dyDescent="0.5">
      <c r="O11640" t="str">
        <f t="shared" si="181"/>
        <v/>
      </c>
    </row>
    <row r="11641" spans="15:15" x14ac:dyDescent="0.5">
      <c r="O11641" t="str">
        <f t="shared" si="181"/>
        <v/>
      </c>
    </row>
    <row r="11642" spans="15:15" x14ac:dyDescent="0.5">
      <c r="O11642" t="str">
        <f t="shared" si="181"/>
        <v/>
      </c>
    </row>
    <row r="11643" spans="15:15" x14ac:dyDescent="0.5">
      <c r="O11643" t="str">
        <f t="shared" si="181"/>
        <v/>
      </c>
    </row>
    <row r="11644" spans="15:15" x14ac:dyDescent="0.5">
      <c r="O11644" t="str">
        <f t="shared" si="181"/>
        <v/>
      </c>
    </row>
    <row r="11645" spans="15:15" x14ac:dyDescent="0.5">
      <c r="O11645" t="str">
        <f t="shared" si="181"/>
        <v/>
      </c>
    </row>
    <row r="11646" spans="15:15" x14ac:dyDescent="0.5">
      <c r="O11646" t="str">
        <f t="shared" si="181"/>
        <v/>
      </c>
    </row>
    <row r="11647" spans="15:15" x14ac:dyDescent="0.5">
      <c r="O11647" t="str">
        <f t="shared" si="181"/>
        <v/>
      </c>
    </row>
    <row r="11648" spans="15:15" x14ac:dyDescent="0.5">
      <c r="O11648" t="str">
        <f t="shared" si="181"/>
        <v/>
      </c>
    </row>
    <row r="11649" spans="15:15" x14ac:dyDescent="0.5">
      <c r="O11649" t="str">
        <f t="shared" si="181"/>
        <v/>
      </c>
    </row>
    <row r="11650" spans="15:15" x14ac:dyDescent="0.5">
      <c r="O11650" t="str">
        <f t="shared" si="181"/>
        <v/>
      </c>
    </row>
    <row r="11651" spans="15:15" x14ac:dyDescent="0.5">
      <c r="O11651" t="str">
        <f t="shared" ref="O11651:O11714" si="182">IF(L11651="","",MONTH(L11651))</f>
        <v/>
      </c>
    </row>
    <row r="11652" spans="15:15" x14ac:dyDescent="0.5">
      <c r="O11652" t="str">
        <f t="shared" si="182"/>
        <v/>
      </c>
    </row>
    <row r="11653" spans="15:15" x14ac:dyDescent="0.5">
      <c r="O11653" t="str">
        <f t="shared" si="182"/>
        <v/>
      </c>
    </row>
    <row r="11654" spans="15:15" x14ac:dyDescent="0.5">
      <c r="O11654" t="str">
        <f t="shared" si="182"/>
        <v/>
      </c>
    </row>
    <row r="11655" spans="15:15" x14ac:dyDescent="0.5">
      <c r="O11655" t="str">
        <f t="shared" si="182"/>
        <v/>
      </c>
    </row>
    <row r="11656" spans="15:15" x14ac:dyDescent="0.5">
      <c r="O11656" t="str">
        <f t="shared" si="182"/>
        <v/>
      </c>
    </row>
    <row r="11657" spans="15:15" x14ac:dyDescent="0.5">
      <c r="O11657" t="str">
        <f t="shared" si="182"/>
        <v/>
      </c>
    </row>
    <row r="11658" spans="15:15" x14ac:dyDescent="0.5">
      <c r="O11658" t="str">
        <f t="shared" si="182"/>
        <v/>
      </c>
    </row>
    <row r="11659" spans="15:15" x14ac:dyDescent="0.5">
      <c r="O11659" t="str">
        <f t="shared" si="182"/>
        <v/>
      </c>
    </row>
    <row r="11660" spans="15:15" x14ac:dyDescent="0.5">
      <c r="O11660" t="str">
        <f t="shared" si="182"/>
        <v/>
      </c>
    </row>
    <row r="11661" spans="15:15" x14ac:dyDescent="0.5">
      <c r="O11661" t="str">
        <f t="shared" si="182"/>
        <v/>
      </c>
    </row>
    <row r="11662" spans="15:15" x14ac:dyDescent="0.5">
      <c r="O11662" t="str">
        <f t="shared" si="182"/>
        <v/>
      </c>
    </row>
    <row r="11663" spans="15:15" x14ac:dyDescent="0.5">
      <c r="O11663" t="str">
        <f t="shared" si="182"/>
        <v/>
      </c>
    </row>
    <row r="11664" spans="15:15" x14ac:dyDescent="0.5">
      <c r="O11664" t="str">
        <f t="shared" si="182"/>
        <v/>
      </c>
    </row>
    <row r="11665" spans="15:15" x14ac:dyDescent="0.5">
      <c r="O11665" t="str">
        <f t="shared" si="182"/>
        <v/>
      </c>
    </row>
    <row r="11666" spans="15:15" x14ac:dyDescent="0.5">
      <c r="O11666" t="str">
        <f t="shared" si="182"/>
        <v/>
      </c>
    </row>
    <row r="11667" spans="15:15" x14ac:dyDescent="0.5">
      <c r="O11667" t="str">
        <f t="shared" si="182"/>
        <v/>
      </c>
    </row>
    <row r="11668" spans="15:15" x14ac:dyDescent="0.5">
      <c r="O11668" t="str">
        <f t="shared" si="182"/>
        <v/>
      </c>
    </row>
    <row r="11669" spans="15:15" x14ac:dyDescent="0.5">
      <c r="O11669" t="str">
        <f t="shared" si="182"/>
        <v/>
      </c>
    </row>
    <row r="11670" spans="15:15" x14ac:dyDescent="0.5">
      <c r="O11670" t="str">
        <f t="shared" si="182"/>
        <v/>
      </c>
    </row>
    <row r="11671" spans="15:15" x14ac:dyDescent="0.5">
      <c r="O11671" t="str">
        <f t="shared" si="182"/>
        <v/>
      </c>
    </row>
    <row r="11672" spans="15:15" x14ac:dyDescent="0.5">
      <c r="O11672" t="str">
        <f t="shared" si="182"/>
        <v/>
      </c>
    </row>
    <row r="11673" spans="15:15" x14ac:dyDescent="0.5">
      <c r="O11673" t="str">
        <f t="shared" si="182"/>
        <v/>
      </c>
    </row>
    <row r="11674" spans="15:15" x14ac:dyDescent="0.5">
      <c r="O11674" t="str">
        <f t="shared" si="182"/>
        <v/>
      </c>
    </row>
    <row r="11675" spans="15:15" x14ac:dyDescent="0.5">
      <c r="O11675" t="str">
        <f t="shared" si="182"/>
        <v/>
      </c>
    </row>
    <row r="11676" spans="15:15" x14ac:dyDescent="0.5">
      <c r="O11676" t="str">
        <f t="shared" si="182"/>
        <v/>
      </c>
    </row>
    <row r="11677" spans="15:15" x14ac:dyDescent="0.5">
      <c r="O11677" t="str">
        <f t="shared" si="182"/>
        <v/>
      </c>
    </row>
    <row r="11678" spans="15:15" x14ac:dyDescent="0.5">
      <c r="O11678" t="str">
        <f t="shared" si="182"/>
        <v/>
      </c>
    </row>
    <row r="11679" spans="15:15" x14ac:dyDescent="0.5">
      <c r="O11679" t="str">
        <f t="shared" si="182"/>
        <v/>
      </c>
    </row>
    <row r="11680" spans="15:15" x14ac:dyDescent="0.5">
      <c r="O11680" t="str">
        <f t="shared" si="182"/>
        <v/>
      </c>
    </row>
    <row r="11681" spans="15:15" x14ac:dyDescent="0.5">
      <c r="O11681" t="str">
        <f t="shared" si="182"/>
        <v/>
      </c>
    </row>
    <row r="11682" spans="15:15" x14ac:dyDescent="0.5">
      <c r="O11682" t="str">
        <f t="shared" si="182"/>
        <v/>
      </c>
    </row>
    <row r="11683" spans="15:15" x14ac:dyDescent="0.5">
      <c r="O11683" t="str">
        <f t="shared" si="182"/>
        <v/>
      </c>
    </row>
    <row r="11684" spans="15:15" x14ac:dyDescent="0.5">
      <c r="O11684" t="str">
        <f t="shared" si="182"/>
        <v/>
      </c>
    </row>
    <row r="11685" spans="15:15" x14ac:dyDescent="0.5">
      <c r="O11685" t="str">
        <f t="shared" si="182"/>
        <v/>
      </c>
    </row>
    <row r="11686" spans="15:15" x14ac:dyDescent="0.5">
      <c r="O11686" t="str">
        <f t="shared" si="182"/>
        <v/>
      </c>
    </row>
    <row r="11687" spans="15:15" x14ac:dyDescent="0.5">
      <c r="O11687" t="str">
        <f t="shared" si="182"/>
        <v/>
      </c>
    </row>
    <row r="11688" spans="15:15" x14ac:dyDescent="0.5">
      <c r="O11688" t="str">
        <f t="shared" si="182"/>
        <v/>
      </c>
    </row>
    <row r="11689" spans="15:15" x14ac:dyDescent="0.5">
      <c r="O11689" t="str">
        <f t="shared" si="182"/>
        <v/>
      </c>
    </row>
    <row r="11690" spans="15:15" x14ac:dyDescent="0.5">
      <c r="O11690" t="str">
        <f t="shared" si="182"/>
        <v/>
      </c>
    </row>
    <row r="11691" spans="15:15" x14ac:dyDescent="0.5">
      <c r="O11691" t="str">
        <f t="shared" si="182"/>
        <v/>
      </c>
    </row>
    <row r="11692" spans="15:15" x14ac:dyDescent="0.5">
      <c r="O11692" t="str">
        <f t="shared" si="182"/>
        <v/>
      </c>
    </row>
    <row r="11693" spans="15:15" x14ac:dyDescent="0.5">
      <c r="O11693" t="str">
        <f t="shared" si="182"/>
        <v/>
      </c>
    </row>
    <row r="11694" spans="15:15" x14ac:dyDescent="0.5">
      <c r="O11694" t="str">
        <f t="shared" si="182"/>
        <v/>
      </c>
    </row>
    <row r="11695" spans="15:15" x14ac:dyDescent="0.5">
      <c r="O11695" t="str">
        <f t="shared" si="182"/>
        <v/>
      </c>
    </row>
    <row r="11696" spans="15:15" x14ac:dyDescent="0.5">
      <c r="O11696" t="str">
        <f t="shared" si="182"/>
        <v/>
      </c>
    </row>
    <row r="11697" spans="15:15" x14ac:dyDescent="0.5">
      <c r="O11697" t="str">
        <f t="shared" si="182"/>
        <v/>
      </c>
    </row>
    <row r="11698" spans="15:15" x14ac:dyDescent="0.5">
      <c r="O11698" t="str">
        <f t="shared" si="182"/>
        <v/>
      </c>
    </row>
    <row r="11699" spans="15:15" x14ac:dyDescent="0.5">
      <c r="O11699" t="str">
        <f t="shared" si="182"/>
        <v/>
      </c>
    </row>
    <row r="11700" spans="15:15" x14ac:dyDescent="0.5">
      <c r="O11700" t="str">
        <f t="shared" si="182"/>
        <v/>
      </c>
    </row>
    <row r="11701" spans="15:15" x14ac:dyDescent="0.5">
      <c r="O11701" t="str">
        <f t="shared" si="182"/>
        <v/>
      </c>
    </row>
    <row r="11702" spans="15:15" x14ac:dyDescent="0.5">
      <c r="O11702" t="str">
        <f t="shared" si="182"/>
        <v/>
      </c>
    </row>
    <row r="11703" spans="15:15" x14ac:dyDescent="0.5">
      <c r="O11703" t="str">
        <f t="shared" si="182"/>
        <v/>
      </c>
    </row>
    <row r="11704" spans="15:15" x14ac:dyDescent="0.5">
      <c r="O11704" t="str">
        <f t="shared" si="182"/>
        <v/>
      </c>
    </row>
    <row r="11705" spans="15:15" x14ac:dyDescent="0.5">
      <c r="O11705" t="str">
        <f t="shared" si="182"/>
        <v/>
      </c>
    </row>
    <row r="11706" spans="15:15" x14ac:dyDescent="0.5">
      <c r="O11706" t="str">
        <f t="shared" si="182"/>
        <v/>
      </c>
    </row>
    <row r="11707" spans="15:15" x14ac:dyDescent="0.5">
      <c r="O11707" t="str">
        <f t="shared" si="182"/>
        <v/>
      </c>
    </row>
    <row r="11708" spans="15:15" x14ac:dyDescent="0.5">
      <c r="O11708" t="str">
        <f t="shared" si="182"/>
        <v/>
      </c>
    </row>
    <row r="11709" spans="15:15" x14ac:dyDescent="0.5">
      <c r="O11709" t="str">
        <f t="shared" si="182"/>
        <v/>
      </c>
    </row>
    <row r="11710" spans="15:15" x14ac:dyDescent="0.5">
      <c r="O11710" t="str">
        <f t="shared" si="182"/>
        <v/>
      </c>
    </row>
    <row r="11711" spans="15:15" x14ac:dyDescent="0.5">
      <c r="O11711" t="str">
        <f t="shared" si="182"/>
        <v/>
      </c>
    </row>
    <row r="11712" spans="15:15" x14ac:dyDescent="0.5">
      <c r="O11712" t="str">
        <f t="shared" si="182"/>
        <v/>
      </c>
    </row>
    <row r="11713" spans="15:15" x14ac:dyDescent="0.5">
      <c r="O11713" t="str">
        <f t="shared" si="182"/>
        <v/>
      </c>
    </row>
    <row r="11714" spans="15:15" x14ac:dyDescent="0.5">
      <c r="O11714" t="str">
        <f t="shared" si="182"/>
        <v/>
      </c>
    </row>
    <row r="11715" spans="15:15" x14ac:dyDescent="0.5">
      <c r="O11715" t="str">
        <f t="shared" ref="O11715:O11778" si="183">IF(L11715="","",MONTH(L11715))</f>
        <v/>
      </c>
    </row>
    <row r="11716" spans="15:15" x14ac:dyDescent="0.5">
      <c r="O11716" t="str">
        <f t="shared" si="183"/>
        <v/>
      </c>
    </row>
    <row r="11717" spans="15:15" x14ac:dyDescent="0.5">
      <c r="O11717" t="str">
        <f t="shared" si="183"/>
        <v/>
      </c>
    </row>
    <row r="11718" spans="15:15" x14ac:dyDescent="0.5">
      <c r="O11718" t="str">
        <f t="shared" si="183"/>
        <v/>
      </c>
    </row>
    <row r="11719" spans="15:15" x14ac:dyDescent="0.5">
      <c r="O11719" t="str">
        <f t="shared" si="183"/>
        <v/>
      </c>
    </row>
    <row r="11720" spans="15:15" x14ac:dyDescent="0.5">
      <c r="O11720" t="str">
        <f t="shared" si="183"/>
        <v/>
      </c>
    </row>
    <row r="11721" spans="15:15" x14ac:dyDescent="0.5">
      <c r="O11721" t="str">
        <f t="shared" si="183"/>
        <v/>
      </c>
    </row>
    <row r="11722" spans="15:15" x14ac:dyDescent="0.5">
      <c r="O11722" t="str">
        <f t="shared" si="183"/>
        <v/>
      </c>
    </row>
    <row r="11723" spans="15:15" x14ac:dyDescent="0.5">
      <c r="O11723" t="str">
        <f t="shared" si="183"/>
        <v/>
      </c>
    </row>
    <row r="11724" spans="15:15" x14ac:dyDescent="0.5">
      <c r="O11724" t="str">
        <f t="shared" si="183"/>
        <v/>
      </c>
    </row>
    <row r="11725" spans="15:15" x14ac:dyDescent="0.5">
      <c r="O11725" t="str">
        <f t="shared" si="183"/>
        <v/>
      </c>
    </row>
    <row r="11726" spans="15:15" x14ac:dyDescent="0.5">
      <c r="O11726" t="str">
        <f t="shared" si="183"/>
        <v/>
      </c>
    </row>
    <row r="11727" spans="15:15" x14ac:dyDescent="0.5">
      <c r="O11727" t="str">
        <f t="shared" si="183"/>
        <v/>
      </c>
    </row>
    <row r="11728" spans="15:15" x14ac:dyDescent="0.5">
      <c r="O11728" t="str">
        <f t="shared" si="183"/>
        <v/>
      </c>
    </row>
    <row r="11729" spans="15:15" x14ac:dyDescent="0.5">
      <c r="O11729" t="str">
        <f t="shared" si="183"/>
        <v/>
      </c>
    </row>
    <row r="11730" spans="15:15" x14ac:dyDescent="0.5">
      <c r="O11730" t="str">
        <f t="shared" si="183"/>
        <v/>
      </c>
    </row>
    <row r="11731" spans="15:15" x14ac:dyDescent="0.5">
      <c r="O11731" t="str">
        <f t="shared" si="183"/>
        <v/>
      </c>
    </row>
    <row r="11732" spans="15:15" x14ac:dyDescent="0.5">
      <c r="O11732" t="str">
        <f t="shared" si="183"/>
        <v/>
      </c>
    </row>
    <row r="11733" spans="15:15" x14ac:dyDescent="0.5">
      <c r="O11733" t="str">
        <f t="shared" si="183"/>
        <v/>
      </c>
    </row>
    <row r="11734" spans="15:15" x14ac:dyDescent="0.5">
      <c r="O11734" t="str">
        <f t="shared" si="183"/>
        <v/>
      </c>
    </row>
    <row r="11735" spans="15:15" x14ac:dyDescent="0.5">
      <c r="O11735" t="str">
        <f t="shared" si="183"/>
        <v/>
      </c>
    </row>
    <row r="11736" spans="15:15" x14ac:dyDescent="0.5">
      <c r="O11736" t="str">
        <f t="shared" si="183"/>
        <v/>
      </c>
    </row>
    <row r="11737" spans="15:15" x14ac:dyDescent="0.5">
      <c r="O11737" t="str">
        <f t="shared" si="183"/>
        <v/>
      </c>
    </row>
    <row r="11738" spans="15:15" x14ac:dyDescent="0.5">
      <c r="O11738" t="str">
        <f t="shared" si="183"/>
        <v/>
      </c>
    </row>
    <row r="11739" spans="15:15" x14ac:dyDescent="0.5">
      <c r="O11739" t="str">
        <f t="shared" si="183"/>
        <v/>
      </c>
    </row>
    <row r="11740" spans="15:15" x14ac:dyDescent="0.5">
      <c r="O11740" t="str">
        <f t="shared" si="183"/>
        <v/>
      </c>
    </row>
    <row r="11741" spans="15:15" x14ac:dyDescent="0.5">
      <c r="O11741" t="str">
        <f t="shared" si="183"/>
        <v/>
      </c>
    </row>
    <row r="11742" spans="15:15" x14ac:dyDescent="0.5">
      <c r="O11742" t="str">
        <f t="shared" si="183"/>
        <v/>
      </c>
    </row>
    <row r="11743" spans="15:15" x14ac:dyDescent="0.5">
      <c r="O11743" t="str">
        <f t="shared" si="183"/>
        <v/>
      </c>
    </row>
    <row r="11744" spans="15:15" x14ac:dyDescent="0.5">
      <c r="O11744" t="str">
        <f t="shared" si="183"/>
        <v/>
      </c>
    </row>
    <row r="11745" spans="15:15" x14ac:dyDescent="0.5">
      <c r="O11745" t="str">
        <f t="shared" si="183"/>
        <v/>
      </c>
    </row>
    <row r="11746" spans="15:15" x14ac:dyDescent="0.5">
      <c r="O11746" t="str">
        <f t="shared" si="183"/>
        <v/>
      </c>
    </row>
    <row r="11747" spans="15:15" x14ac:dyDescent="0.5">
      <c r="O11747" t="str">
        <f t="shared" si="183"/>
        <v/>
      </c>
    </row>
    <row r="11748" spans="15:15" x14ac:dyDescent="0.5">
      <c r="O11748" t="str">
        <f t="shared" si="183"/>
        <v/>
      </c>
    </row>
    <row r="11749" spans="15:15" x14ac:dyDescent="0.5">
      <c r="O11749" t="str">
        <f t="shared" si="183"/>
        <v/>
      </c>
    </row>
    <row r="11750" spans="15:15" x14ac:dyDescent="0.5">
      <c r="O11750" t="str">
        <f t="shared" si="183"/>
        <v/>
      </c>
    </row>
    <row r="11751" spans="15:15" x14ac:dyDescent="0.5">
      <c r="O11751" t="str">
        <f t="shared" si="183"/>
        <v/>
      </c>
    </row>
    <row r="11752" spans="15:15" x14ac:dyDescent="0.5">
      <c r="O11752" t="str">
        <f t="shared" si="183"/>
        <v/>
      </c>
    </row>
    <row r="11753" spans="15:15" x14ac:dyDescent="0.5">
      <c r="O11753" t="str">
        <f t="shared" si="183"/>
        <v/>
      </c>
    </row>
    <row r="11754" spans="15:15" x14ac:dyDescent="0.5">
      <c r="O11754" t="str">
        <f t="shared" si="183"/>
        <v/>
      </c>
    </row>
    <row r="11755" spans="15:15" x14ac:dyDescent="0.5">
      <c r="O11755" t="str">
        <f t="shared" si="183"/>
        <v/>
      </c>
    </row>
    <row r="11756" spans="15:15" x14ac:dyDescent="0.5">
      <c r="O11756" t="str">
        <f t="shared" si="183"/>
        <v/>
      </c>
    </row>
    <row r="11757" spans="15:15" x14ac:dyDescent="0.5">
      <c r="O11757" t="str">
        <f t="shared" si="183"/>
        <v/>
      </c>
    </row>
    <row r="11758" spans="15:15" x14ac:dyDescent="0.5">
      <c r="O11758" t="str">
        <f t="shared" si="183"/>
        <v/>
      </c>
    </row>
    <row r="11759" spans="15:15" x14ac:dyDescent="0.5">
      <c r="O11759" t="str">
        <f t="shared" si="183"/>
        <v/>
      </c>
    </row>
    <row r="11760" spans="15:15" x14ac:dyDescent="0.5">
      <c r="O11760" t="str">
        <f t="shared" si="183"/>
        <v/>
      </c>
    </row>
    <row r="11761" spans="15:15" x14ac:dyDescent="0.5">
      <c r="O11761" t="str">
        <f t="shared" si="183"/>
        <v/>
      </c>
    </row>
    <row r="11762" spans="15:15" x14ac:dyDescent="0.5">
      <c r="O11762" t="str">
        <f t="shared" si="183"/>
        <v/>
      </c>
    </row>
    <row r="11763" spans="15:15" x14ac:dyDescent="0.5">
      <c r="O11763" t="str">
        <f t="shared" si="183"/>
        <v/>
      </c>
    </row>
    <row r="11764" spans="15:15" x14ac:dyDescent="0.5">
      <c r="O11764" t="str">
        <f t="shared" si="183"/>
        <v/>
      </c>
    </row>
    <row r="11765" spans="15:15" x14ac:dyDescent="0.5">
      <c r="O11765" t="str">
        <f t="shared" si="183"/>
        <v/>
      </c>
    </row>
    <row r="11766" spans="15:15" x14ac:dyDescent="0.5">
      <c r="O11766" t="str">
        <f t="shared" si="183"/>
        <v/>
      </c>
    </row>
    <row r="11767" spans="15:15" x14ac:dyDescent="0.5">
      <c r="O11767" t="str">
        <f t="shared" si="183"/>
        <v/>
      </c>
    </row>
    <row r="11768" spans="15:15" x14ac:dyDescent="0.5">
      <c r="O11768" t="str">
        <f t="shared" si="183"/>
        <v/>
      </c>
    </row>
    <row r="11769" spans="15:15" x14ac:dyDescent="0.5">
      <c r="O11769" t="str">
        <f t="shared" si="183"/>
        <v/>
      </c>
    </row>
    <row r="11770" spans="15:15" x14ac:dyDescent="0.5">
      <c r="O11770" t="str">
        <f t="shared" si="183"/>
        <v/>
      </c>
    </row>
    <row r="11771" spans="15:15" x14ac:dyDescent="0.5">
      <c r="O11771" t="str">
        <f t="shared" si="183"/>
        <v/>
      </c>
    </row>
    <row r="11772" spans="15:15" x14ac:dyDescent="0.5">
      <c r="O11772" t="str">
        <f t="shared" si="183"/>
        <v/>
      </c>
    </row>
    <row r="11773" spans="15:15" x14ac:dyDescent="0.5">
      <c r="O11773" t="str">
        <f t="shared" si="183"/>
        <v/>
      </c>
    </row>
    <row r="11774" spans="15:15" x14ac:dyDescent="0.5">
      <c r="O11774" t="str">
        <f t="shared" si="183"/>
        <v/>
      </c>
    </row>
    <row r="11775" spans="15:15" x14ac:dyDescent="0.5">
      <c r="O11775" t="str">
        <f t="shared" si="183"/>
        <v/>
      </c>
    </row>
    <row r="11776" spans="15:15" x14ac:dyDescent="0.5">
      <c r="O11776" t="str">
        <f t="shared" si="183"/>
        <v/>
      </c>
    </row>
    <row r="11777" spans="15:15" x14ac:dyDescent="0.5">
      <c r="O11777" t="str">
        <f t="shared" si="183"/>
        <v/>
      </c>
    </row>
    <row r="11778" spans="15:15" x14ac:dyDescent="0.5">
      <c r="O11778" t="str">
        <f t="shared" si="183"/>
        <v/>
      </c>
    </row>
    <row r="11779" spans="15:15" x14ac:dyDescent="0.5">
      <c r="O11779" t="str">
        <f t="shared" ref="O11779:O11842" si="184">IF(L11779="","",MONTH(L11779))</f>
        <v/>
      </c>
    </row>
    <row r="11780" spans="15:15" x14ac:dyDescent="0.5">
      <c r="O11780" t="str">
        <f t="shared" si="184"/>
        <v/>
      </c>
    </row>
    <row r="11781" spans="15:15" x14ac:dyDescent="0.5">
      <c r="O11781" t="str">
        <f t="shared" si="184"/>
        <v/>
      </c>
    </row>
    <row r="11782" spans="15:15" x14ac:dyDescent="0.5">
      <c r="O11782" t="str">
        <f t="shared" si="184"/>
        <v/>
      </c>
    </row>
    <row r="11783" spans="15:15" x14ac:dyDescent="0.5">
      <c r="O11783" t="str">
        <f t="shared" si="184"/>
        <v/>
      </c>
    </row>
    <row r="11784" spans="15:15" x14ac:dyDescent="0.5">
      <c r="O11784" t="str">
        <f t="shared" si="184"/>
        <v/>
      </c>
    </row>
    <row r="11785" spans="15:15" x14ac:dyDescent="0.5">
      <c r="O11785" t="str">
        <f t="shared" si="184"/>
        <v/>
      </c>
    </row>
    <row r="11786" spans="15:15" x14ac:dyDescent="0.5">
      <c r="O11786" t="str">
        <f t="shared" si="184"/>
        <v/>
      </c>
    </row>
    <row r="11787" spans="15:15" x14ac:dyDescent="0.5">
      <c r="O11787" t="str">
        <f t="shared" si="184"/>
        <v/>
      </c>
    </row>
    <row r="11788" spans="15:15" x14ac:dyDescent="0.5">
      <c r="O11788" t="str">
        <f t="shared" si="184"/>
        <v/>
      </c>
    </row>
    <row r="11789" spans="15:15" x14ac:dyDescent="0.5">
      <c r="O11789" t="str">
        <f t="shared" si="184"/>
        <v/>
      </c>
    </row>
    <row r="11790" spans="15:15" x14ac:dyDescent="0.5">
      <c r="O11790" t="str">
        <f t="shared" si="184"/>
        <v/>
      </c>
    </row>
    <row r="11791" spans="15:15" x14ac:dyDescent="0.5">
      <c r="O11791" t="str">
        <f t="shared" si="184"/>
        <v/>
      </c>
    </row>
    <row r="11792" spans="15:15" x14ac:dyDescent="0.5">
      <c r="O11792" t="str">
        <f t="shared" si="184"/>
        <v/>
      </c>
    </row>
    <row r="11793" spans="15:15" x14ac:dyDescent="0.5">
      <c r="O11793" t="str">
        <f t="shared" si="184"/>
        <v/>
      </c>
    </row>
    <row r="11794" spans="15:15" x14ac:dyDescent="0.5">
      <c r="O11794" t="str">
        <f t="shared" si="184"/>
        <v/>
      </c>
    </row>
    <row r="11795" spans="15:15" x14ac:dyDescent="0.5">
      <c r="O11795" t="str">
        <f t="shared" si="184"/>
        <v/>
      </c>
    </row>
    <row r="11796" spans="15:15" x14ac:dyDescent="0.5">
      <c r="O11796" t="str">
        <f t="shared" si="184"/>
        <v/>
      </c>
    </row>
    <row r="11797" spans="15:15" x14ac:dyDescent="0.5">
      <c r="O11797" t="str">
        <f t="shared" si="184"/>
        <v/>
      </c>
    </row>
    <row r="11798" spans="15:15" x14ac:dyDescent="0.5">
      <c r="O11798" t="str">
        <f t="shared" si="184"/>
        <v/>
      </c>
    </row>
    <row r="11799" spans="15:15" x14ac:dyDescent="0.5">
      <c r="O11799" t="str">
        <f t="shared" si="184"/>
        <v/>
      </c>
    </row>
    <row r="11800" spans="15:15" x14ac:dyDescent="0.5">
      <c r="O11800" t="str">
        <f t="shared" si="184"/>
        <v/>
      </c>
    </row>
    <row r="11801" spans="15:15" x14ac:dyDescent="0.5">
      <c r="O11801" t="str">
        <f t="shared" si="184"/>
        <v/>
      </c>
    </row>
    <row r="11802" spans="15:15" x14ac:dyDescent="0.5">
      <c r="O11802" t="str">
        <f t="shared" si="184"/>
        <v/>
      </c>
    </row>
    <row r="11803" spans="15:15" x14ac:dyDescent="0.5">
      <c r="O11803" t="str">
        <f t="shared" si="184"/>
        <v/>
      </c>
    </row>
    <row r="11804" spans="15:15" x14ac:dyDescent="0.5">
      <c r="O11804" t="str">
        <f t="shared" si="184"/>
        <v/>
      </c>
    </row>
    <row r="11805" spans="15:15" x14ac:dyDescent="0.5">
      <c r="O11805" t="str">
        <f t="shared" si="184"/>
        <v/>
      </c>
    </row>
    <row r="11806" spans="15:15" x14ac:dyDescent="0.5">
      <c r="O11806" t="str">
        <f t="shared" si="184"/>
        <v/>
      </c>
    </row>
    <row r="11807" spans="15:15" x14ac:dyDescent="0.5">
      <c r="O11807" t="str">
        <f t="shared" si="184"/>
        <v/>
      </c>
    </row>
    <row r="11808" spans="15:15" x14ac:dyDescent="0.5">
      <c r="O11808" t="str">
        <f t="shared" si="184"/>
        <v/>
      </c>
    </row>
    <row r="11809" spans="15:15" x14ac:dyDescent="0.5">
      <c r="O11809" t="str">
        <f t="shared" si="184"/>
        <v/>
      </c>
    </row>
    <row r="11810" spans="15:15" x14ac:dyDescent="0.5">
      <c r="O11810" t="str">
        <f t="shared" si="184"/>
        <v/>
      </c>
    </row>
    <row r="11811" spans="15:15" x14ac:dyDescent="0.5">
      <c r="O11811" t="str">
        <f t="shared" si="184"/>
        <v/>
      </c>
    </row>
    <row r="11812" spans="15:15" x14ac:dyDescent="0.5">
      <c r="O11812" t="str">
        <f t="shared" si="184"/>
        <v/>
      </c>
    </row>
    <row r="11813" spans="15:15" x14ac:dyDescent="0.5">
      <c r="O11813" t="str">
        <f t="shared" si="184"/>
        <v/>
      </c>
    </row>
    <row r="11814" spans="15:15" x14ac:dyDescent="0.5">
      <c r="O11814" t="str">
        <f t="shared" si="184"/>
        <v/>
      </c>
    </row>
    <row r="11815" spans="15:15" x14ac:dyDescent="0.5">
      <c r="O11815" t="str">
        <f t="shared" si="184"/>
        <v/>
      </c>
    </row>
    <row r="11816" spans="15:15" x14ac:dyDescent="0.5">
      <c r="O11816" t="str">
        <f t="shared" si="184"/>
        <v/>
      </c>
    </row>
    <row r="11817" spans="15:15" x14ac:dyDescent="0.5">
      <c r="O11817" t="str">
        <f t="shared" si="184"/>
        <v/>
      </c>
    </row>
    <row r="11818" spans="15:15" x14ac:dyDescent="0.5">
      <c r="O11818" t="str">
        <f t="shared" si="184"/>
        <v/>
      </c>
    </row>
    <row r="11819" spans="15:15" x14ac:dyDescent="0.5">
      <c r="O11819" t="str">
        <f t="shared" si="184"/>
        <v/>
      </c>
    </row>
    <row r="11820" spans="15:15" x14ac:dyDescent="0.5">
      <c r="O11820" t="str">
        <f t="shared" si="184"/>
        <v/>
      </c>
    </row>
    <row r="11821" spans="15:15" x14ac:dyDescent="0.5">
      <c r="O11821" t="str">
        <f t="shared" si="184"/>
        <v/>
      </c>
    </row>
    <row r="11822" spans="15:15" x14ac:dyDescent="0.5">
      <c r="O11822" t="str">
        <f t="shared" si="184"/>
        <v/>
      </c>
    </row>
    <row r="11823" spans="15:15" x14ac:dyDescent="0.5">
      <c r="O11823" t="str">
        <f t="shared" si="184"/>
        <v/>
      </c>
    </row>
    <row r="11824" spans="15:15" x14ac:dyDescent="0.5">
      <c r="O11824" t="str">
        <f t="shared" si="184"/>
        <v/>
      </c>
    </row>
    <row r="11825" spans="15:15" x14ac:dyDescent="0.5">
      <c r="O11825" t="str">
        <f t="shared" si="184"/>
        <v/>
      </c>
    </row>
    <row r="11826" spans="15:15" x14ac:dyDescent="0.5">
      <c r="O11826" t="str">
        <f t="shared" si="184"/>
        <v/>
      </c>
    </row>
    <row r="11827" spans="15:15" x14ac:dyDescent="0.5">
      <c r="O11827" t="str">
        <f t="shared" si="184"/>
        <v/>
      </c>
    </row>
    <row r="11828" spans="15:15" x14ac:dyDescent="0.5">
      <c r="O11828" t="str">
        <f t="shared" si="184"/>
        <v/>
      </c>
    </row>
    <row r="11829" spans="15:15" x14ac:dyDescent="0.5">
      <c r="O11829" t="str">
        <f t="shared" si="184"/>
        <v/>
      </c>
    </row>
    <row r="11830" spans="15:15" x14ac:dyDescent="0.5">
      <c r="O11830" t="str">
        <f t="shared" si="184"/>
        <v/>
      </c>
    </row>
    <row r="11831" spans="15:15" x14ac:dyDescent="0.5">
      <c r="O11831" t="str">
        <f t="shared" si="184"/>
        <v/>
      </c>
    </row>
    <row r="11832" spans="15:15" x14ac:dyDescent="0.5">
      <c r="O11832" t="str">
        <f t="shared" si="184"/>
        <v/>
      </c>
    </row>
    <row r="11833" spans="15:15" x14ac:dyDescent="0.5">
      <c r="O11833" t="str">
        <f t="shared" si="184"/>
        <v/>
      </c>
    </row>
    <row r="11834" spans="15:15" x14ac:dyDescent="0.5">
      <c r="O11834" t="str">
        <f t="shared" si="184"/>
        <v/>
      </c>
    </row>
    <row r="11835" spans="15:15" x14ac:dyDescent="0.5">
      <c r="O11835" t="str">
        <f t="shared" si="184"/>
        <v/>
      </c>
    </row>
    <row r="11836" spans="15:15" x14ac:dyDescent="0.5">
      <c r="O11836" t="str">
        <f t="shared" si="184"/>
        <v/>
      </c>
    </row>
    <row r="11837" spans="15:15" x14ac:dyDescent="0.5">
      <c r="O11837" t="str">
        <f t="shared" si="184"/>
        <v/>
      </c>
    </row>
    <row r="11838" spans="15:15" x14ac:dyDescent="0.5">
      <c r="O11838" t="str">
        <f t="shared" si="184"/>
        <v/>
      </c>
    </row>
    <row r="11839" spans="15:15" x14ac:dyDescent="0.5">
      <c r="O11839" t="str">
        <f t="shared" si="184"/>
        <v/>
      </c>
    </row>
    <row r="11840" spans="15:15" x14ac:dyDescent="0.5">
      <c r="O11840" t="str">
        <f t="shared" si="184"/>
        <v/>
      </c>
    </row>
    <row r="11841" spans="15:15" x14ac:dyDescent="0.5">
      <c r="O11841" t="str">
        <f t="shared" si="184"/>
        <v/>
      </c>
    </row>
    <row r="11842" spans="15:15" x14ac:dyDescent="0.5">
      <c r="O11842" t="str">
        <f t="shared" si="184"/>
        <v/>
      </c>
    </row>
    <row r="11843" spans="15:15" x14ac:dyDescent="0.5">
      <c r="O11843" t="str">
        <f t="shared" ref="O11843:O11906" si="185">IF(L11843="","",MONTH(L11843))</f>
        <v/>
      </c>
    </row>
    <row r="11844" spans="15:15" x14ac:dyDescent="0.5">
      <c r="O11844" t="str">
        <f t="shared" si="185"/>
        <v/>
      </c>
    </row>
    <row r="11845" spans="15:15" x14ac:dyDescent="0.5">
      <c r="O11845" t="str">
        <f t="shared" si="185"/>
        <v/>
      </c>
    </row>
    <row r="11846" spans="15:15" x14ac:dyDescent="0.5">
      <c r="O11846" t="str">
        <f t="shared" si="185"/>
        <v/>
      </c>
    </row>
    <row r="11847" spans="15:15" x14ac:dyDescent="0.5">
      <c r="O11847" t="str">
        <f t="shared" si="185"/>
        <v/>
      </c>
    </row>
    <row r="11848" spans="15:15" x14ac:dyDescent="0.5">
      <c r="O11848" t="str">
        <f t="shared" si="185"/>
        <v/>
      </c>
    </row>
    <row r="11849" spans="15:15" x14ac:dyDescent="0.5">
      <c r="O11849" t="str">
        <f t="shared" si="185"/>
        <v/>
      </c>
    </row>
    <row r="11850" spans="15:15" x14ac:dyDescent="0.5">
      <c r="O11850" t="str">
        <f t="shared" si="185"/>
        <v/>
      </c>
    </row>
    <row r="11851" spans="15:15" x14ac:dyDescent="0.5">
      <c r="O11851" t="str">
        <f t="shared" si="185"/>
        <v/>
      </c>
    </row>
    <row r="11852" spans="15:15" x14ac:dyDescent="0.5">
      <c r="O11852" t="str">
        <f t="shared" si="185"/>
        <v/>
      </c>
    </row>
    <row r="11853" spans="15:15" x14ac:dyDescent="0.5">
      <c r="O11853" t="str">
        <f t="shared" si="185"/>
        <v/>
      </c>
    </row>
    <row r="11854" spans="15:15" x14ac:dyDescent="0.5">
      <c r="O11854" t="str">
        <f t="shared" si="185"/>
        <v/>
      </c>
    </row>
    <row r="11855" spans="15:15" x14ac:dyDescent="0.5">
      <c r="O11855" t="str">
        <f t="shared" si="185"/>
        <v/>
      </c>
    </row>
    <row r="11856" spans="15:15" x14ac:dyDescent="0.5">
      <c r="O11856" t="str">
        <f t="shared" si="185"/>
        <v/>
      </c>
    </row>
    <row r="11857" spans="15:15" x14ac:dyDescent="0.5">
      <c r="O11857" t="str">
        <f t="shared" si="185"/>
        <v/>
      </c>
    </row>
    <row r="11858" spans="15:15" x14ac:dyDescent="0.5">
      <c r="O11858" t="str">
        <f t="shared" si="185"/>
        <v/>
      </c>
    </row>
    <row r="11859" spans="15:15" x14ac:dyDescent="0.5">
      <c r="O11859" t="str">
        <f t="shared" si="185"/>
        <v/>
      </c>
    </row>
    <row r="11860" spans="15:15" x14ac:dyDescent="0.5">
      <c r="O11860" t="str">
        <f t="shared" si="185"/>
        <v/>
      </c>
    </row>
    <row r="11861" spans="15:15" x14ac:dyDescent="0.5">
      <c r="O11861" t="str">
        <f t="shared" si="185"/>
        <v/>
      </c>
    </row>
    <row r="11862" spans="15:15" x14ac:dyDescent="0.5">
      <c r="O11862" t="str">
        <f t="shared" si="185"/>
        <v/>
      </c>
    </row>
    <row r="11863" spans="15:15" x14ac:dyDescent="0.5">
      <c r="O11863" t="str">
        <f t="shared" si="185"/>
        <v/>
      </c>
    </row>
    <row r="11864" spans="15:15" x14ac:dyDescent="0.5">
      <c r="O11864" t="str">
        <f t="shared" si="185"/>
        <v/>
      </c>
    </row>
    <row r="11865" spans="15:15" x14ac:dyDescent="0.5">
      <c r="O11865" t="str">
        <f t="shared" si="185"/>
        <v/>
      </c>
    </row>
    <row r="11866" spans="15:15" x14ac:dyDescent="0.5">
      <c r="O11866" t="str">
        <f t="shared" si="185"/>
        <v/>
      </c>
    </row>
    <row r="11867" spans="15:15" x14ac:dyDescent="0.5">
      <c r="O11867" t="str">
        <f t="shared" si="185"/>
        <v/>
      </c>
    </row>
    <row r="11868" spans="15:15" x14ac:dyDescent="0.5">
      <c r="O11868" t="str">
        <f t="shared" si="185"/>
        <v/>
      </c>
    </row>
    <row r="11869" spans="15:15" x14ac:dyDescent="0.5">
      <c r="O11869" t="str">
        <f t="shared" si="185"/>
        <v/>
      </c>
    </row>
    <row r="11870" spans="15:15" x14ac:dyDescent="0.5">
      <c r="O11870" t="str">
        <f t="shared" si="185"/>
        <v/>
      </c>
    </row>
    <row r="11871" spans="15:15" x14ac:dyDescent="0.5">
      <c r="O11871" t="str">
        <f t="shared" si="185"/>
        <v/>
      </c>
    </row>
    <row r="11872" spans="15:15" x14ac:dyDescent="0.5">
      <c r="O11872" t="str">
        <f t="shared" si="185"/>
        <v/>
      </c>
    </row>
    <row r="11873" spans="15:15" x14ac:dyDescent="0.5">
      <c r="O11873" t="str">
        <f t="shared" si="185"/>
        <v/>
      </c>
    </row>
    <row r="11874" spans="15:15" x14ac:dyDescent="0.5">
      <c r="O11874" t="str">
        <f t="shared" si="185"/>
        <v/>
      </c>
    </row>
    <row r="11875" spans="15:15" x14ac:dyDescent="0.5">
      <c r="O11875" t="str">
        <f t="shared" si="185"/>
        <v/>
      </c>
    </row>
    <row r="11876" spans="15:15" x14ac:dyDescent="0.5">
      <c r="O11876" t="str">
        <f t="shared" si="185"/>
        <v/>
      </c>
    </row>
    <row r="11877" spans="15:15" x14ac:dyDescent="0.5">
      <c r="O11877" t="str">
        <f t="shared" si="185"/>
        <v/>
      </c>
    </row>
    <row r="11878" spans="15:15" x14ac:dyDescent="0.5">
      <c r="O11878" t="str">
        <f t="shared" si="185"/>
        <v/>
      </c>
    </row>
    <row r="11879" spans="15:15" x14ac:dyDescent="0.5">
      <c r="O11879" t="str">
        <f t="shared" si="185"/>
        <v/>
      </c>
    </row>
    <row r="11880" spans="15:15" x14ac:dyDescent="0.5">
      <c r="O11880" t="str">
        <f t="shared" si="185"/>
        <v/>
      </c>
    </row>
    <row r="11881" spans="15:15" x14ac:dyDescent="0.5">
      <c r="O11881" t="str">
        <f t="shared" si="185"/>
        <v/>
      </c>
    </row>
    <row r="11882" spans="15:15" x14ac:dyDescent="0.5">
      <c r="O11882" t="str">
        <f t="shared" si="185"/>
        <v/>
      </c>
    </row>
    <row r="11883" spans="15:15" x14ac:dyDescent="0.5">
      <c r="O11883" t="str">
        <f t="shared" si="185"/>
        <v/>
      </c>
    </row>
    <row r="11884" spans="15:15" x14ac:dyDescent="0.5">
      <c r="O11884" t="str">
        <f t="shared" si="185"/>
        <v/>
      </c>
    </row>
    <row r="11885" spans="15:15" x14ac:dyDescent="0.5">
      <c r="O11885" t="str">
        <f t="shared" si="185"/>
        <v/>
      </c>
    </row>
    <row r="11886" spans="15:15" x14ac:dyDescent="0.5">
      <c r="O11886" t="str">
        <f t="shared" si="185"/>
        <v/>
      </c>
    </row>
    <row r="11887" spans="15:15" x14ac:dyDescent="0.5">
      <c r="O11887" t="str">
        <f t="shared" si="185"/>
        <v/>
      </c>
    </row>
    <row r="11888" spans="15:15" x14ac:dyDescent="0.5">
      <c r="O11888" t="str">
        <f t="shared" si="185"/>
        <v/>
      </c>
    </row>
    <row r="11889" spans="15:15" x14ac:dyDescent="0.5">
      <c r="O11889" t="str">
        <f t="shared" si="185"/>
        <v/>
      </c>
    </row>
    <row r="11890" spans="15:15" x14ac:dyDescent="0.5">
      <c r="O11890" t="str">
        <f t="shared" si="185"/>
        <v/>
      </c>
    </row>
    <row r="11891" spans="15:15" x14ac:dyDescent="0.5">
      <c r="O11891" t="str">
        <f t="shared" si="185"/>
        <v/>
      </c>
    </row>
    <row r="11892" spans="15:15" x14ac:dyDescent="0.5">
      <c r="O11892" t="str">
        <f t="shared" si="185"/>
        <v/>
      </c>
    </row>
    <row r="11893" spans="15:15" x14ac:dyDescent="0.5">
      <c r="O11893" t="str">
        <f t="shared" si="185"/>
        <v/>
      </c>
    </row>
    <row r="11894" spans="15:15" x14ac:dyDescent="0.5">
      <c r="O11894" t="str">
        <f t="shared" si="185"/>
        <v/>
      </c>
    </row>
    <row r="11895" spans="15:15" x14ac:dyDescent="0.5">
      <c r="O11895" t="str">
        <f t="shared" si="185"/>
        <v/>
      </c>
    </row>
    <row r="11896" spans="15:15" x14ac:dyDescent="0.5">
      <c r="O11896" t="str">
        <f t="shared" si="185"/>
        <v/>
      </c>
    </row>
    <row r="11897" spans="15:15" x14ac:dyDescent="0.5">
      <c r="O11897" t="str">
        <f t="shared" si="185"/>
        <v/>
      </c>
    </row>
    <row r="11898" spans="15:15" x14ac:dyDescent="0.5">
      <c r="O11898" t="str">
        <f t="shared" si="185"/>
        <v/>
      </c>
    </row>
    <row r="11899" spans="15:15" x14ac:dyDescent="0.5">
      <c r="O11899" t="str">
        <f t="shared" si="185"/>
        <v/>
      </c>
    </row>
    <row r="11900" spans="15:15" x14ac:dyDescent="0.5">
      <c r="O11900" t="str">
        <f t="shared" si="185"/>
        <v/>
      </c>
    </row>
    <row r="11901" spans="15:15" x14ac:dyDescent="0.5">
      <c r="O11901" t="str">
        <f t="shared" si="185"/>
        <v/>
      </c>
    </row>
    <row r="11902" spans="15:15" x14ac:dyDescent="0.5">
      <c r="O11902" t="str">
        <f t="shared" si="185"/>
        <v/>
      </c>
    </row>
    <row r="11903" spans="15:15" x14ac:dyDescent="0.5">
      <c r="O11903" t="str">
        <f t="shared" si="185"/>
        <v/>
      </c>
    </row>
    <row r="11904" spans="15:15" x14ac:dyDescent="0.5">
      <c r="O11904" t="str">
        <f t="shared" si="185"/>
        <v/>
      </c>
    </row>
    <row r="11905" spans="15:15" x14ac:dyDescent="0.5">
      <c r="O11905" t="str">
        <f t="shared" si="185"/>
        <v/>
      </c>
    </row>
    <row r="11906" spans="15:15" x14ac:dyDescent="0.5">
      <c r="O11906" t="str">
        <f t="shared" si="185"/>
        <v/>
      </c>
    </row>
    <row r="11907" spans="15:15" x14ac:dyDescent="0.5">
      <c r="O11907" t="str">
        <f t="shared" ref="O11907:O11970" si="186">IF(L11907="","",MONTH(L11907))</f>
        <v/>
      </c>
    </row>
    <row r="11908" spans="15:15" x14ac:dyDescent="0.5">
      <c r="O11908" t="str">
        <f t="shared" si="186"/>
        <v/>
      </c>
    </row>
    <row r="11909" spans="15:15" x14ac:dyDescent="0.5">
      <c r="O11909" t="str">
        <f t="shared" si="186"/>
        <v/>
      </c>
    </row>
    <row r="11910" spans="15:15" x14ac:dyDescent="0.5">
      <c r="O11910" t="str">
        <f t="shared" si="186"/>
        <v/>
      </c>
    </row>
    <row r="11911" spans="15:15" x14ac:dyDescent="0.5">
      <c r="O11911" t="str">
        <f t="shared" si="186"/>
        <v/>
      </c>
    </row>
    <row r="11912" spans="15:15" x14ac:dyDescent="0.5">
      <c r="O11912" t="str">
        <f t="shared" si="186"/>
        <v/>
      </c>
    </row>
    <row r="11913" spans="15:15" x14ac:dyDescent="0.5">
      <c r="O11913" t="str">
        <f t="shared" si="186"/>
        <v/>
      </c>
    </row>
    <row r="11914" spans="15:15" x14ac:dyDescent="0.5">
      <c r="O11914" t="str">
        <f t="shared" si="186"/>
        <v/>
      </c>
    </row>
    <row r="11915" spans="15:15" x14ac:dyDescent="0.5">
      <c r="O11915" t="str">
        <f t="shared" si="186"/>
        <v/>
      </c>
    </row>
    <row r="11916" spans="15:15" x14ac:dyDescent="0.5">
      <c r="O11916" t="str">
        <f t="shared" si="186"/>
        <v/>
      </c>
    </row>
    <row r="11917" spans="15:15" x14ac:dyDescent="0.5">
      <c r="O11917" t="str">
        <f t="shared" si="186"/>
        <v/>
      </c>
    </row>
    <row r="11918" spans="15:15" x14ac:dyDescent="0.5">
      <c r="O11918" t="str">
        <f t="shared" si="186"/>
        <v/>
      </c>
    </row>
    <row r="11919" spans="15:15" x14ac:dyDescent="0.5">
      <c r="O11919" t="str">
        <f t="shared" si="186"/>
        <v/>
      </c>
    </row>
    <row r="11920" spans="15:15" x14ac:dyDescent="0.5">
      <c r="O11920" t="str">
        <f t="shared" si="186"/>
        <v/>
      </c>
    </row>
    <row r="11921" spans="15:15" x14ac:dyDescent="0.5">
      <c r="O11921" t="str">
        <f t="shared" si="186"/>
        <v/>
      </c>
    </row>
    <row r="11922" spans="15:15" x14ac:dyDescent="0.5">
      <c r="O11922" t="str">
        <f t="shared" si="186"/>
        <v/>
      </c>
    </row>
    <row r="11923" spans="15:15" x14ac:dyDescent="0.5">
      <c r="O11923" t="str">
        <f t="shared" si="186"/>
        <v/>
      </c>
    </row>
    <row r="11924" spans="15:15" x14ac:dyDescent="0.5">
      <c r="O11924" t="str">
        <f t="shared" si="186"/>
        <v/>
      </c>
    </row>
    <row r="11925" spans="15:15" x14ac:dyDescent="0.5">
      <c r="O11925" t="str">
        <f t="shared" si="186"/>
        <v/>
      </c>
    </row>
    <row r="11926" spans="15:15" x14ac:dyDescent="0.5">
      <c r="O11926" t="str">
        <f t="shared" si="186"/>
        <v/>
      </c>
    </row>
    <row r="11927" spans="15:15" x14ac:dyDescent="0.5">
      <c r="O11927" t="str">
        <f t="shared" si="186"/>
        <v/>
      </c>
    </row>
    <row r="11928" spans="15:15" x14ac:dyDescent="0.5">
      <c r="O11928" t="str">
        <f t="shared" si="186"/>
        <v/>
      </c>
    </row>
    <row r="11929" spans="15:15" x14ac:dyDescent="0.5">
      <c r="O11929" t="str">
        <f t="shared" si="186"/>
        <v/>
      </c>
    </row>
    <row r="11930" spans="15:15" x14ac:dyDescent="0.5">
      <c r="O11930" t="str">
        <f t="shared" si="186"/>
        <v/>
      </c>
    </row>
    <row r="11931" spans="15:15" x14ac:dyDescent="0.5">
      <c r="O11931" t="str">
        <f t="shared" si="186"/>
        <v/>
      </c>
    </row>
    <row r="11932" spans="15:15" x14ac:dyDescent="0.5">
      <c r="O11932" t="str">
        <f t="shared" si="186"/>
        <v/>
      </c>
    </row>
    <row r="11933" spans="15:15" x14ac:dyDescent="0.5">
      <c r="O11933" t="str">
        <f t="shared" si="186"/>
        <v/>
      </c>
    </row>
    <row r="11934" spans="15:15" x14ac:dyDescent="0.5">
      <c r="O11934" t="str">
        <f t="shared" si="186"/>
        <v/>
      </c>
    </row>
    <row r="11935" spans="15:15" x14ac:dyDescent="0.5">
      <c r="O11935" t="str">
        <f t="shared" si="186"/>
        <v/>
      </c>
    </row>
    <row r="11936" spans="15:15" x14ac:dyDescent="0.5">
      <c r="O11936" t="str">
        <f t="shared" si="186"/>
        <v/>
      </c>
    </row>
    <row r="11937" spans="15:15" x14ac:dyDescent="0.5">
      <c r="O11937" t="str">
        <f t="shared" si="186"/>
        <v/>
      </c>
    </row>
    <row r="11938" spans="15:15" x14ac:dyDescent="0.5">
      <c r="O11938" t="str">
        <f t="shared" si="186"/>
        <v/>
      </c>
    </row>
    <row r="11939" spans="15:15" x14ac:dyDescent="0.5">
      <c r="O11939" t="str">
        <f t="shared" si="186"/>
        <v/>
      </c>
    </row>
    <row r="11940" spans="15:15" x14ac:dyDescent="0.5">
      <c r="O11940" t="str">
        <f t="shared" si="186"/>
        <v/>
      </c>
    </row>
    <row r="11941" spans="15:15" x14ac:dyDescent="0.5">
      <c r="O11941" t="str">
        <f t="shared" si="186"/>
        <v/>
      </c>
    </row>
    <row r="11942" spans="15:15" x14ac:dyDescent="0.5">
      <c r="O11942" t="str">
        <f t="shared" si="186"/>
        <v/>
      </c>
    </row>
    <row r="11943" spans="15:15" x14ac:dyDescent="0.5">
      <c r="O11943" t="str">
        <f t="shared" si="186"/>
        <v/>
      </c>
    </row>
    <row r="11944" spans="15:15" x14ac:dyDescent="0.5">
      <c r="O11944" t="str">
        <f t="shared" si="186"/>
        <v/>
      </c>
    </row>
    <row r="11945" spans="15:15" x14ac:dyDescent="0.5">
      <c r="O11945" t="str">
        <f t="shared" si="186"/>
        <v/>
      </c>
    </row>
    <row r="11946" spans="15:15" x14ac:dyDescent="0.5">
      <c r="O11946" t="str">
        <f t="shared" si="186"/>
        <v/>
      </c>
    </row>
    <row r="11947" spans="15:15" x14ac:dyDescent="0.5">
      <c r="O11947" t="str">
        <f t="shared" si="186"/>
        <v/>
      </c>
    </row>
    <row r="11948" spans="15:15" x14ac:dyDescent="0.5">
      <c r="O11948" t="str">
        <f t="shared" si="186"/>
        <v/>
      </c>
    </row>
    <row r="11949" spans="15:15" x14ac:dyDescent="0.5">
      <c r="O11949" t="str">
        <f t="shared" si="186"/>
        <v/>
      </c>
    </row>
    <row r="11950" spans="15:15" x14ac:dyDescent="0.5">
      <c r="O11950" t="str">
        <f t="shared" si="186"/>
        <v/>
      </c>
    </row>
    <row r="11951" spans="15:15" x14ac:dyDescent="0.5">
      <c r="O11951" t="str">
        <f t="shared" si="186"/>
        <v/>
      </c>
    </row>
    <row r="11952" spans="15:15" x14ac:dyDescent="0.5">
      <c r="O11952" t="str">
        <f t="shared" si="186"/>
        <v/>
      </c>
    </row>
    <row r="11953" spans="15:15" x14ac:dyDescent="0.5">
      <c r="O11953" t="str">
        <f t="shared" si="186"/>
        <v/>
      </c>
    </row>
    <row r="11954" spans="15:15" x14ac:dyDescent="0.5">
      <c r="O11954" t="str">
        <f t="shared" si="186"/>
        <v/>
      </c>
    </row>
    <row r="11955" spans="15:15" x14ac:dyDescent="0.5">
      <c r="O11955" t="str">
        <f t="shared" si="186"/>
        <v/>
      </c>
    </row>
    <row r="11956" spans="15:15" x14ac:dyDescent="0.5">
      <c r="O11956" t="str">
        <f t="shared" si="186"/>
        <v/>
      </c>
    </row>
    <row r="11957" spans="15:15" x14ac:dyDescent="0.5">
      <c r="O11957" t="str">
        <f t="shared" si="186"/>
        <v/>
      </c>
    </row>
    <row r="11958" spans="15:15" x14ac:dyDescent="0.5">
      <c r="O11958" t="str">
        <f t="shared" si="186"/>
        <v/>
      </c>
    </row>
    <row r="11959" spans="15:15" x14ac:dyDescent="0.5">
      <c r="O11959" t="str">
        <f t="shared" si="186"/>
        <v/>
      </c>
    </row>
    <row r="11960" spans="15:15" x14ac:dyDescent="0.5">
      <c r="O11960" t="str">
        <f t="shared" si="186"/>
        <v/>
      </c>
    </row>
    <row r="11961" spans="15:15" x14ac:dyDescent="0.5">
      <c r="O11961" t="str">
        <f t="shared" si="186"/>
        <v/>
      </c>
    </row>
    <row r="11962" spans="15:15" x14ac:dyDescent="0.5">
      <c r="O11962" t="str">
        <f t="shared" si="186"/>
        <v/>
      </c>
    </row>
    <row r="11963" spans="15:15" x14ac:dyDescent="0.5">
      <c r="O11963" t="str">
        <f t="shared" si="186"/>
        <v/>
      </c>
    </row>
    <row r="11964" spans="15:15" x14ac:dyDescent="0.5">
      <c r="O11964" t="str">
        <f t="shared" si="186"/>
        <v/>
      </c>
    </row>
    <row r="11965" spans="15:15" x14ac:dyDescent="0.5">
      <c r="O11965" t="str">
        <f t="shared" si="186"/>
        <v/>
      </c>
    </row>
    <row r="11966" spans="15:15" x14ac:dyDescent="0.5">
      <c r="O11966" t="str">
        <f t="shared" si="186"/>
        <v/>
      </c>
    </row>
    <row r="11967" spans="15:15" x14ac:dyDescent="0.5">
      <c r="O11967" t="str">
        <f t="shared" si="186"/>
        <v/>
      </c>
    </row>
    <row r="11968" spans="15:15" x14ac:dyDescent="0.5">
      <c r="O11968" t="str">
        <f t="shared" si="186"/>
        <v/>
      </c>
    </row>
    <row r="11969" spans="15:15" x14ac:dyDescent="0.5">
      <c r="O11969" t="str">
        <f t="shared" si="186"/>
        <v/>
      </c>
    </row>
    <row r="11970" spans="15:15" x14ac:dyDescent="0.5">
      <c r="O11970" t="str">
        <f t="shared" si="186"/>
        <v/>
      </c>
    </row>
    <row r="11971" spans="15:15" x14ac:dyDescent="0.5">
      <c r="O11971" t="str">
        <f t="shared" ref="O11971:O12034" si="187">IF(L11971="","",MONTH(L11971))</f>
        <v/>
      </c>
    </row>
    <row r="11972" spans="15:15" x14ac:dyDescent="0.5">
      <c r="O11972" t="str">
        <f t="shared" si="187"/>
        <v/>
      </c>
    </row>
    <row r="11973" spans="15:15" x14ac:dyDescent="0.5">
      <c r="O11973" t="str">
        <f t="shared" si="187"/>
        <v/>
      </c>
    </row>
    <row r="11974" spans="15:15" x14ac:dyDescent="0.5">
      <c r="O11974" t="str">
        <f t="shared" si="187"/>
        <v/>
      </c>
    </row>
    <row r="11975" spans="15:15" x14ac:dyDescent="0.5">
      <c r="O11975" t="str">
        <f t="shared" si="187"/>
        <v/>
      </c>
    </row>
    <row r="11976" spans="15:15" x14ac:dyDescent="0.5">
      <c r="O11976" t="str">
        <f t="shared" si="187"/>
        <v/>
      </c>
    </row>
    <row r="11977" spans="15:15" x14ac:dyDescent="0.5">
      <c r="O11977" t="str">
        <f t="shared" si="187"/>
        <v/>
      </c>
    </row>
    <row r="11978" spans="15:15" x14ac:dyDescent="0.5">
      <c r="O11978" t="str">
        <f t="shared" si="187"/>
        <v/>
      </c>
    </row>
    <row r="11979" spans="15:15" x14ac:dyDescent="0.5">
      <c r="O11979" t="str">
        <f t="shared" si="187"/>
        <v/>
      </c>
    </row>
    <row r="11980" spans="15:15" x14ac:dyDescent="0.5">
      <c r="O11980" t="str">
        <f t="shared" si="187"/>
        <v/>
      </c>
    </row>
    <row r="11981" spans="15:15" x14ac:dyDescent="0.5">
      <c r="O11981" t="str">
        <f t="shared" si="187"/>
        <v/>
      </c>
    </row>
    <row r="11982" spans="15:15" x14ac:dyDescent="0.5">
      <c r="O11982" t="str">
        <f t="shared" si="187"/>
        <v/>
      </c>
    </row>
    <row r="11983" spans="15:15" x14ac:dyDescent="0.5">
      <c r="O11983" t="str">
        <f t="shared" si="187"/>
        <v/>
      </c>
    </row>
    <row r="11984" spans="15:15" x14ac:dyDescent="0.5">
      <c r="O11984" t="str">
        <f t="shared" si="187"/>
        <v/>
      </c>
    </row>
    <row r="11985" spans="15:15" x14ac:dyDescent="0.5">
      <c r="O11985" t="str">
        <f t="shared" si="187"/>
        <v/>
      </c>
    </row>
    <row r="11986" spans="15:15" x14ac:dyDescent="0.5">
      <c r="O11986" t="str">
        <f t="shared" si="187"/>
        <v/>
      </c>
    </row>
    <row r="11987" spans="15:15" x14ac:dyDescent="0.5">
      <c r="O11987" t="str">
        <f t="shared" si="187"/>
        <v/>
      </c>
    </row>
    <row r="11988" spans="15:15" x14ac:dyDescent="0.5">
      <c r="O11988" t="str">
        <f t="shared" si="187"/>
        <v/>
      </c>
    </row>
    <row r="11989" spans="15:15" x14ac:dyDescent="0.5">
      <c r="O11989" t="str">
        <f t="shared" si="187"/>
        <v/>
      </c>
    </row>
    <row r="11990" spans="15:15" x14ac:dyDescent="0.5">
      <c r="O11990" t="str">
        <f t="shared" si="187"/>
        <v/>
      </c>
    </row>
    <row r="11991" spans="15:15" x14ac:dyDescent="0.5">
      <c r="O11991" t="str">
        <f t="shared" si="187"/>
        <v/>
      </c>
    </row>
    <row r="11992" spans="15:15" x14ac:dyDescent="0.5">
      <c r="O11992" t="str">
        <f t="shared" si="187"/>
        <v/>
      </c>
    </row>
    <row r="11993" spans="15:15" x14ac:dyDescent="0.5">
      <c r="O11993" t="str">
        <f t="shared" si="187"/>
        <v/>
      </c>
    </row>
    <row r="11994" spans="15:15" x14ac:dyDescent="0.5">
      <c r="O11994" t="str">
        <f t="shared" si="187"/>
        <v/>
      </c>
    </row>
    <row r="11995" spans="15:15" x14ac:dyDescent="0.5">
      <c r="O11995" t="str">
        <f t="shared" si="187"/>
        <v/>
      </c>
    </row>
    <row r="11996" spans="15:15" x14ac:dyDescent="0.5">
      <c r="O11996" t="str">
        <f t="shared" si="187"/>
        <v/>
      </c>
    </row>
    <row r="11997" spans="15:15" x14ac:dyDescent="0.5">
      <c r="O11997" t="str">
        <f t="shared" si="187"/>
        <v/>
      </c>
    </row>
    <row r="11998" spans="15:15" x14ac:dyDescent="0.5">
      <c r="O11998" t="str">
        <f t="shared" si="187"/>
        <v/>
      </c>
    </row>
    <row r="11999" spans="15:15" x14ac:dyDescent="0.5">
      <c r="O11999" t="str">
        <f t="shared" si="187"/>
        <v/>
      </c>
    </row>
    <row r="12000" spans="15:15" x14ac:dyDescent="0.5">
      <c r="O12000" t="str">
        <f t="shared" si="187"/>
        <v/>
      </c>
    </row>
    <row r="12001" spans="15:15" x14ac:dyDescent="0.5">
      <c r="O12001" t="str">
        <f t="shared" si="187"/>
        <v/>
      </c>
    </row>
    <row r="12002" spans="15:15" x14ac:dyDescent="0.5">
      <c r="O12002" t="str">
        <f t="shared" si="187"/>
        <v/>
      </c>
    </row>
    <row r="12003" spans="15:15" x14ac:dyDescent="0.5">
      <c r="O12003" t="str">
        <f t="shared" si="187"/>
        <v/>
      </c>
    </row>
    <row r="12004" spans="15:15" x14ac:dyDescent="0.5">
      <c r="O12004" t="str">
        <f t="shared" si="187"/>
        <v/>
      </c>
    </row>
    <row r="12005" spans="15:15" x14ac:dyDescent="0.5">
      <c r="O12005" t="str">
        <f t="shared" si="187"/>
        <v/>
      </c>
    </row>
    <row r="12006" spans="15:15" x14ac:dyDescent="0.5">
      <c r="O12006" t="str">
        <f t="shared" si="187"/>
        <v/>
      </c>
    </row>
    <row r="12007" spans="15:15" x14ac:dyDescent="0.5">
      <c r="O12007" t="str">
        <f t="shared" si="187"/>
        <v/>
      </c>
    </row>
    <row r="12008" spans="15:15" x14ac:dyDescent="0.5">
      <c r="O12008" t="str">
        <f t="shared" si="187"/>
        <v/>
      </c>
    </row>
    <row r="12009" spans="15:15" x14ac:dyDescent="0.5">
      <c r="O12009" t="str">
        <f t="shared" si="187"/>
        <v/>
      </c>
    </row>
    <row r="12010" spans="15:15" x14ac:dyDescent="0.5">
      <c r="O12010" t="str">
        <f t="shared" si="187"/>
        <v/>
      </c>
    </row>
    <row r="12011" spans="15:15" x14ac:dyDescent="0.5">
      <c r="O12011" t="str">
        <f t="shared" si="187"/>
        <v/>
      </c>
    </row>
    <row r="12012" spans="15:15" x14ac:dyDescent="0.5">
      <c r="O12012" t="str">
        <f t="shared" si="187"/>
        <v/>
      </c>
    </row>
    <row r="12013" spans="15:15" x14ac:dyDescent="0.5">
      <c r="O12013" t="str">
        <f t="shared" si="187"/>
        <v/>
      </c>
    </row>
    <row r="12014" spans="15:15" x14ac:dyDescent="0.5">
      <c r="O12014" t="str">
        <f t="shared" si="187"/>
        <v/>
      </c>
    </row>
    <row r="12015" spans="15:15" x14ac:dyDescent="0.5">
      <c r="O12015" t="str">
        <f t="shared" si="187"/>
        <v/>
      </c>
    </row>
    <row r="12016" spans="15:15" x14ac:dyDescent="0.5">
      <c r="O12016" t="str">
        <f t="shared" si="187"/>
        <v/>
      </c>
    </row>
    <row r="12017" spans="15:15" x14ac:dyDescent="0.5">
      <c r="O12017" t="str">
        <f t="shared" si="187"/>
        <v/>
      </c>
    </row>
    <row r="12018" spans="15:15" x14ac:dyDescent="0.5">
      <c r="O12018" t="str">
        <f t="shared" si="187"/>
        <v/>
      </c>
    </row>
    <row r="12019" spans="15:15" x14ac:dyDescent="0.5">
      <c r="O12019" t="str">
        <f t="shared" si="187"/>
        <v/>
      </c>
    </row>
    <row r="12020" spans="15:15" x14ac:dyDescent="0.5">
      <c r="O12020" t="str">
        <f t="shared" si="187"/>
        <v/>
      </c>
    </row>
    <row r="12021" spans="15:15" x14ac:dyDescent="0.5">
      <c r="O12021" t="str">
        <f t="shared" si="187"/>
        <v/>
      </c>
    </row>
    <row r="12022" spans="15:15" x14ac:dyDescent="0.5">
      <c r="O12022" t="str">
        <f t="shared" si="187"/>
        <v/>
      </c>
    </row>
    <row r="12023" spans="15:15" x14ac:dyDescent="0.5">
      <c r="O12023" t="str">
        <f t="shared" si="187"/>
        <v/>
      </c>
    </row>
    <row r="12024" spans="15:15" x14ac:dyDescent="0.5">
      <c r="O12024" t="str">
        <f t="shared" si="187"/>
        <v/>
      </c>
    </row>
    <row r="12025" spans="15:15" x14ac:dyDescent="0.5">
      <c r="O12025" t="str">
        <f t="shared" si="187"/>
        <v/>
      </c>
    </row>
    <row r="12026" spans="15:15" x14ac:dyDescent="0.5">
      <c r="O12026" t="str">
        <f t="shared" si="187"/>
        <v/>
      </c>
    </row>
    <row r="12027" spans="15:15" x14ac:dyDescent="0.5">
      <c r="O12027" t="str">
        <f t="shared" si="187"/>
        <v/>
      </c>
    </row>
    <row r="12028" spans="15:15" x14ac:dyDescent="0.5">
      <c r="O12028" t="str">
        <f t="shared" si="187"/>
        <v/>
      </c>
    </row>
    <row r="12029" spans="15:15" x14ac:dyDescent="0.5">
      <c r="O12029" t="str">
        <f t="shared" si="187"/>
        <v/>
      </c>
    </row>
    <row r="12030" spans="15:15" x14ac:dyDescent="0.5">
      <c r="O12030" t="str">
        <f t="shared" si="187"/>
        <v/>
      </c>
    </row>
    <row r="12031" spans="15:15" x14ac:dyDescent="0.5">
      <c r="O12031" t="str">
        <f t="shared" si="187"/>
        <v/>
      </c>
    </row>
    <row r="12032" spans="15:15" x14ac:dyDescent="0.5">
      <c r="O12032" t="str">
        <f t="shared" si="187"/>
        <v/>
      </c>
    </row>
    <row r="12033" spans="15:15" x14ac:dyDescent="0.5">
      <c r="O12033" t="str">
        <f t="shared" si="187"/>
        <v/>
      </c>
    </row>
    <row r="12034" spans="15:15" x14ac:dyDescent="0.5">
      <c r="O12034" t="str">
        <f t="shared" si="187"/>
        <v/>
      </c>
    </row>
    <row r="12035" spans="15:15" x14ac:dyDescent="0.5">
      <c r="O12035" t="str">
        <f t="shared" ref="O12035:O12098" si="188">IF(L12035="","",MONTH(L12035))</f>
        <v/>
      </c>
    </row>
    <row r="12036" spans="15:15" x14ac:dyDescent="0.5">
      <c r="O12036" t="str">
        <f t="shared" si="188"/>
        <v/>
      </c>
    </row>
    <row r="12037" spans="15:15" x14ac:dyDescent="0.5">
      <c r="O12037" t="str">
        <f t="shared" si="188"/>
        <v/>
      </c>
    </row>
    <row r="12038" spans="15:15" x14ac:dyDescent="0.5">
      <c r="O12038" t="str">
        <f t="shared" si="188"/>
        <v/>
      </c>
    </row>
    <row r="12039" spans="15:15" x14ac:dyDescent="0.5">
      <c r="O12039" t="str">
        <f t="shared" si="188"/>
        <v/>
      </c>
    </row>
    <row r="12040" spans="15:15" x14ac:dyDescent="0.5">
      <c r="O12040" t="str">
        <f t="shared" si="188"/>
        <v/>
      </c>
    </row>
    <row r="12041" spans="15:15" x14ac:dyDescent="0.5">
      <c r="O12041" t="str">
        <f t="shared" si="188"/>
        <v/>
      </c>
    </row>
    <row r="12042" spans="15:15" x14ac:dyDescent="0.5">
      <c r="O12042" t="str">
        <f t="shared" si="188"/>
        <v/>
      </c>
    </row>
    <row r="12043" spans="15:15" x14ac:dyDescent="0.5">
      <c r="O12043" t="str">
        <f t="shared" si="188"/>
        <v/>
      </c>
    </row>
    <row r="12044" spans="15:15" x14ac:dyDescent="0.5">
      <c r="O12044" t="str">
        <f t="shared" si="188"/>
        <v/>
      </c>
    </row>
    <row r="12045" spans="15:15" x14ac:dyDescent="0.5">
      <c r="O12045" t="str">
        <f t="shared" si="188"/>
        <v/>
      </c>
    </row>
    <row r="12046" spans="15:15" x14ac:dyDescent="0.5">
      <c r="O12046" t="str">
        <f t="shared" si="188"/>
        <v/>
      </c>
    </row>
    <row r="12047" spans="15:15" x14ac:dyDescent="0.5">
      <c r="O12047" t="str">
        <f t="shared" si="188"/>
        <v/>
      </c>
    </row>
    <row r="12048" spans="15:15" x14ac:dyDescent="0.5">
      <c r="O12048" t="str">
        <f t="shared" si="188"/>
        <v/>
      </c>
    </row>
    <row r="12049" spans="15:15" x14ac:dyDescent="0.5">
      <c r="O12049" t="str">
        <f t="shared" si="188"/>
        <v/>
      </c>
    </row>
    <row r="12050" spans="15:15" x14ac:dyDescent="0.5">
      <c r="O12050" t="str">
        <f t="shared" si="188"/>
        <v/>
      </c>
    </row>
    <row r="12051" spans="15:15" x14ac:dyDescent="0.5">
      <c r="O12051" t="str">
        <f t="shared" si="188"/>
        <v/>
      </c>
    </row>
    <row r="12052" spans="15:15" x14ac:dyDescent="0.5">
      <c r="O12052" t="str">
        <f t="shared" si="188"/>
        <v/>
      </c>
    </row>
    <row r="12053" spans="15:15" x14ac:dyDescent="0.5">
      <c r="O12053" t="str">
        <f t="shared" si="188"/>
        <v/>
      </c>
    </row>
    <row r="12054" spans="15:15" x14ac:dyDescent="0.5">
      <c r="O12054" t="str">
        <f t="shared" si="188"/>
        <v/>
      </c>
    </row>
    <row r="12055" spans="15:15" x14ac:dyDescent="0.5">
      <c r="O12055" t="str">
        <f t="shared" si="188"/>
        <v/>
      </c>
    </row>
    <row r="12056" spans="15:15" x14ac:dyDescent="0.5">
      <c r="O12056" t="str">
        <f t="shared" si="188"/>
        <v/>
      </c>
    </row>
    <row r="12057" spans="15:15" x14ac:dyDescent="0.5">
      <c r="O12057" t="str">
        <f t="shared" si="188"/>
        <v/>
      </c>
    </row>
    <row r="12058" spans="15:15" x14ac:dyDescent="0.5">
      <c r="O12058" t="str">
        <f t="shared" si="188"/>
        <v/>
      </c>
    </row>
    <row r="12059" spans="15:15" x14ac:dyDescent="0.5">
      <c r="O12059" t="str">
        <f t="shared" si="188"/>
        <v/>
      </c>
    </row>
    <row r="12060" spans="15:15" x14ac:dyDescent="0.5">
      <c r="O12060" t="str">
        <f t="shared" si="188"/>
        <v/>
      </c>
    </row>
    <row r="12061" spans="15:15" x14ac:dyDescent="0.5">
      <c r="O12061" t="str">
        <f t="shared" si="188"/>
        <v/>
      </c>
    </row>
    <row r="12062" spans="15:15" x14ac:dyDescent="0.5">
      <c r="O12062" t="str">
        <f t="shared" si="188"/>
        <v/>
      </c>
    </row>
    <row r="12063" spans="15:15" x14ac:dyDescent="0.5">
      <c r="O12063" t="str">
        <f t="shared" si="188"/>
        <v/>
      </c>
    </row>
    <row r="12064" spans="15:15" x14ac:dyDescent="0.5">
      <c r="O12064" t="str">
        <f t="shared" si="188"/>
        <v/>
      </c>
    </row>
    <row r="12065" spans="15:15" x14ac:dyDescent="0.5">
      <c r="O12065" t="str">
        <f t="shared" si="188"/>
        <v/>
      </c>
    </row>
    <row r="12066" spans="15:15" x14ac:dyDescent="0.5">
      <c r="O12066" t="str">
        <f t="shared" si="188"/>
        <v/>
      </c>
    </row>
    <row r="12067" spans="15:15" x14ac:dyDescent="0.5">
      <c r="O12067" t="str">
        <f t="shared" si="188"/>
        <v/>
      </c>
    </row>
    <row r="12068" spans="15:15" x14ac:dyDescent="0.5">
      <c r="O12068" t="str">
        <f t="shared" si="188"/>
        <v/>
      </c>
    </row>
    <row r="12069" spans="15:15" x14ac:dyDescent="0.5">
      <c r="O12069" t="str">
        <f t="shared" si="188"/>
        <v/>
      </c>
    </row>
    <row r="12070" spans="15:15" x14ac:dyDescent="0.5">
      <c r="O12070" t="str">
        <f t="shared" si="188"/>
        <v/>
      </c>
    </row>
    <row r="12071" spans="15:15" x14ac:dyDescent="0.5">
      <c r="O12071" t="str">
        <f t="shared" si="188"/>
        <v/>
      </c>
    </row>
    <row r="12072" spans="15:15" x14ac:dyDescent="0.5">
      <c r="O12072" t="str">
        <f t="shared" si="188"/>
        <v/>
      </c>
    </row>
    <row r="12073" spans="15:15" x14ac:dyDescent="0.5">
      <c r="O12073" t="str">
        <f t="shared" si="188"/>
        <v/>
      </c>
    </row>
    <row r="12074" spans="15:15" x14ac:dyDescent="0.5">
      <c r="O12074" t="str">
        <f t="shared" si="188"/>
        <v/>
      </c>
    </row>
    <row r="12075" spans="15:15" x14ac:dyDescent="0.5">
      <c r="O12075" t="str">
        <f t="shared" si="188"/>
        <v/>
      </c>
    </row>
    <row r="12076" spans="15:15" x14ac:dyDescent="0.5">
      <c r="O12076" t="str">
        <f t="shared" si="188"/>
        <v/>
      </c>
    </row>
    <row r="12077" spans="15:15" x14ac:dyDescent="0.5">
      <c r="O12077" t="str">
        <f t="shared" si="188"/>
        <v/>
      </c>
    </row>
    <row r="12078" spans="15:15" x14ac:dyDescent="0.5">
      <c r="O12078" t="str">
        <f t="shared" si="188"/>
        <v/>
      </c>
    </row>
    <row r="12079" spans="15:15" x14ac:dyDescent="0.5">
      <c r="O12079" t="str">
        <f t="shared" si="188"/>
        <v/>
      </c>
    </row>
    <row r="12080" spans="15:15" x14ac:dyDescent="0.5">
      <c r="O12080" t="str">
        <f t="shared" si="188"/>
        <v/>
      </c>
    </row>
    <row r="12081" spans="15:15" x14ac:dyDescent="0.5">
      <c r="O12081" t="str">
        <f t="shared" si="188"/>
        <v/>
      </c>
    </row>
    <row r="12082" spans="15:15" x14ac:dyDescent="0.5">
      <c r="O12082" t="str">
        <f t="shared" si="188"/>
        <v/>
      </c>
    </row>
    <row r="12083" spans="15:15" x14ac:dyDescent="0.5">
      <c r="O12083" t="str">
        <f t="shared" si="188"/>
        <v/>
      </c>
    </row>
    <row r="12084" spans="15:15" x14ac:dyDescent="0.5">
      <c r="O12084" t="str">
        <f t="shared" si="188"/>
        <v/>
      </c>
    </row>
    <row r="12085" spans="15:15" x14ac:dyDescent="0.5">
      <c r="O12085" t="str">
        <f t="shared" si="188"/>
        <v/>
      </c>
    </row>
    <row r="12086" spans="15:15" x14ac:dyDescent="0.5">
      <c r="O12086" t="str">
        <f t="shared" si="188"/>
        <v/>
      </c>
    </row>
    <row r="12087" spans="15:15" x14ac:dyDescent="0.5">
      <c r="O12087" t="str">
        <f t="shared" si="188"/>
        <v/>
      </c>
    </row>
    <row r="12088" spans="15:15" x14ac:dyDescent="0.5">
      <c r="O12088" t="str">
        <f t="shared" si="188"/>
        <v/>
      </c>
    </row>
    <row r="12089" spans="15:15" x14ac:dyDescent="0.5">
      <c r="O12089" t="str">
        <f t="shared" si="188"/>
        <v/>
      </c>
    </row>
    <row r="12090" spans="15:15" x14ac:dyDescent="0.5">
      <c r="O12090" t="str">
        <f t="shared" si="188"/>
        <v/>
      </c>
    </row>
    <row r="12091" spans="15:15" x14ac:dyDescent="0.5">
      <c r="O12091" t="str">
        <f t="shared" si="188"/>
        <v/>
      </c>
    </row>
    <row r="12092" spans="15:15" x14ac:dyDescent="0.5">
      <c r="O12092" t="str">
        <f t="shared" si="188"/>
        <v/>
      </c>
    </row>
    <row r="12093" spans="15:15" x14ac:dyDescent="0.5">
      <c r="O12093" t="str">
        <f t="shared" si="188"/>
        <v/>
      </c>
    </row>
    <row r="12094" spans="15:15" x14ac:dyDescent="0.5">
      <c r="O12094" t="str">
        <f t="shared" si="188"/>
        <v/>
      </c>
    </row>
    <row r="12095" spans="15:15" x14ac:dyDescent="0.5">
      <c r="O12095" t="str">
        <f t="shared" si="188"/>
        <v/>
      </c>
    </row>
    <row r="12096" spans="15:15" x14ac:dyDescent="0.5">
      <c r="O12096" t="str">
        <f t="shared" si="188"/>
        <v/>
      </c>
    </row>
    <row r="12097" spans="15:15" x14ac:dyDescent="0.5">
      <c r="O12097" t="str">
        <f t="shared" si="188"/>
        <v/>
      </c>
    </row>
    <row r="12098" spans="15:15" x14ac:dyDescent="0.5">
      <c r="O12098" t="str">
        <f t="shared" si="188"/>
        <v/>
      </c>
    </row>
    <row r="12099" spans="15:15" x14ac:dyDescent="0.5">
      <c r="O12099" t="str">
        <f t="shared" ref="O12099:O12162" si="189">IF(L12099="","",MONTH(L12099))</f>
        <v/>
      </c>
    </row>
    <row r="12100" spans="15:15" x14ac:dyDescent="0.5">
      <c r="O12100" t="str">
        <f t="shared" si="189"/>
        <v/>
      </c>
    </row>
    <row r="12101" spans="15:15" x14ac:dyDescent="0.5">
      <c r="O12101" t="str">
        <f t="shared" si="189"/>
        <v/>
      </c>
    </row>
    <row r="12102" spans="15:15" x14ac:dyDescent="0.5">
      <c r="O12102" t="str">
        <f t="shared" si="189"/>
        <v/>
      </c>
    </row>
    <row r="12103" spans="15:15" x14ac:dyDescent="0.5">
      <c r="O12103" t="str">
        <f t="shared" si="189"/>
        <v/>
      </c>
    </row>
    <row r="12104" spans="15:15" x14ac:dyDescent="0.5">
      <c r="O12104" t="str">
        <f t="shared" si="189"/>
        <v/>
      </c>
    </row>
    <row r="12105" spans="15:15" x14ac:dyDescent="0.5">
      <c r="O12105" t="str">
        <f t="shared" si="189"/>
        <v/>
      </c>
    </row>
    <row r="12106" spans="15:15" x14ac:dyDescent="0.5">
      <c r="O12106" t="str">
        <f t="shared" si="189"/>
        <v/>
      </c>
    </row>
    <row r="12107" spans="15:15" x14ac:dyDescent="0.5">
      <c r="O12107" t="str">
        <f t="shared" si="189"/>
        <v/>
      </c>
    </row>
    <row r="12108" spans="15:15" x14ac:dyDescent="0.5">
      <c r="O12108" t="str">
        <f t="shared" si="189"/>
        <v/>
      </c>
    </row>
    <row r="12109" spans="15:15" x14ac:dyDescent="0.5">
      <c r="O12109" t="str">
        <f t="shared" si="189"/>
        <v/>
      </c>
    </row>
    <row r="12110" spans="15:15" x14ac:dyDescent="0.5">
      <c r="O12110" t="str">
        <f t="shared" si="189"/>
        <v/>
      </c>
    </row>
    <row r="12111" spans="15:15" x14ac:dyDescent="0.5">
      <c r="O12111" t="str">
        <f t="shared" si="189"/>
        <v/>
      </c>
    </row>
    <row r="12112" spans="15:15" x14ac:dyDescent="0.5">
      <c r="O12112" t="str">
        <f t="shared" si="189"/>
        <v/>
      </c>
    </row>
    <row r="12113" spans="15:15" x14ac:dyDescent="0.5">
      <c r="O12113" t="str">
        <f t="shared" si="189"/>
        <v/>
      </c>
    </row>
    <row r="12114" spans="15:15" x14ac:dyDescent="0.5">
      <c r="O12114" t="str">
        <f t="shared" si="189"/>
        <v/>
      </c>
    </row>
    <row r="12115" spans="15:15" x14ac:dyDescent="0.5">
      <c r="O12115" t="str">
        <f t="shared" si="189"/>
        <v/>
      </c>
    </row>
    <row r="12116" spans="15:15" x14ac:dyDescent="0.5">
      <c r="O12116" t="str">
        <f t="shared" si="189"/>
        <v/>
      </c>
    </row>
    <row r="12117" spans="15:15" x14ac:dyDescent="0.5">
      <c r="O12117" t="str">
        <f t="shared" si="189"/>
        <v/>
      </c>
    </row>
    <row r="12118" spans="15:15" x14ac:dyDescent="0.5">
      <c r="O12118" t="str">
        <f t="shared" si="189"/>
        <v/>
      </c>
    </row>
    <row r="12119" spans="15:15" x14ac:dyDescent="0.5">
      <c r="O12119" t="str">
        <f t="shared" si="189"/>
        <v/>
      </c>
    </row>
    <row r="12120" spans="15:15" x14ac:dyDescent="0.5">
      <c r="O12120" t="str">
        <f t="shared" si="189"/>
        <v/>
      </c>
    </row>
    <row r="12121" spans="15:15" x14ac:dyDescent="0.5">
      <c r="O12121" t="str">
        <f t="shared" si="189"/>
        <v/>
      </c>
    </row>
    <row r="12122" spans="15:15" x14ac:dyDescent="0.5">
      <c r="O12122" t="str">
        <f t="shared" si="189"/>
        <v/>
      </c>
    </row>
    <row r="12123" spans="15:15" x14ac:dyDescent="0.5">
      <c r="O12123" t="str">
        <f t="shared" si="189"/>
        <v/>
      </c>
    </row>
    <row r="12124" spans="15:15" x14ac:dyDescent="0.5">
      <c r="O12124" t="str">
        <f t="shared" si="189"/>
        <v/>
      </c>
    </row>
    <row r="12125" spans="15:15" x14ac:dyDescent="0.5">
      <c r="O12125" t="str">
        <f t="shared" si="189"/>
        <v/>
      </c>
    </row>
    <row r="12126" spans="15:15" x14ac:dyDescent="0.5">
      <c r="O12126" t="str">
        <f t="shared" si="189"/>
        <v/>
      </c>
    </row>
    <row r="12127" spans="15:15" x14ac:dyDescent="0.5">
      <c r="O12127" t="str">
        <f t="shared" si="189"/>
        <v/>
      </c>
    </row>
    <row r="12128" spans="15:15" x14ac:dyDescent="0.5">
      <c r="O12128" t="str">
        <f t="shared" si="189"/>
        <v/>
      </c>
    </row>
    <row r="12129" spans="15:15" x14ac:dyDescent="0.5">
      <c r="O12129" t="str">
        <f t="shared" si="189"/>
        <v/>
      </c>
    </row>
    <row r="12130" spans="15:15" x14ac:dyDescent="0.5">
      <c r="O12130" t="str">
        <f t="shared" si="189"/>
        <v/>
      </c>
    </row>
    <row r="12131" spans="15:15" x14ac:dyDescent="0.5">
      <c r="O12131" t="str">
        <f t="shared" si="189"/>
        <v/>
      </c>
    </row>
    <row r="12132" spans="15:15" x14ac:dyDescent="0.5">
      <c r="O12132" t="str">
        <f t="shared" si="189"/>
        <v/>
      </c>
    </row>
    <row r="12133" spans="15:15" x14ac:dyDescent="0.5">
      <c r="O12133" t="str">
        <f t="shared" si="189"/>
        <v/>
      </c>
    </row>
    <row r="12134" spans="15:15" x14ac:dyDescent="0.5">
      <c r="O12134" t="str">
        <f t="shared" si="189"/>
        <v/>
      </c>
    </row>
    <row r="12135" spans="15:15" x14ac:dyDescent="0.5">
      <c r="O12135" t="str">
        <f t="shared" si="189"/>
        <v/>
      </c>
    </row>
    <row r="12136" spans="15:15" x14ac:dyDescent="0.5">
      <c r="O12136" t="str">
        <f t="shared" si="189"/>
        <v/>
      </c>
    </row>
    <row r="12137" spans="15:15" x14ac:dyDescent="0.5">
      <c r="O12137" t="str">
        <f t="shared" si="189"/>
        <v/>
      </c>
    </row>
    <row r="12138" spans="15:15" x14ac:dyDescent="0.5">
      <c r="O12138" t="str">
        <f t="shared" si="189"/>
        <v/>
      </c>
    </row>
    <row r="12139" spans="15:15" x14ac:dyDescent="0.5">
      <c r="O12139" t="str">
        <f t="shared" si="189"/>
        <v/>
      </c>
    </row>
    <row r="12140" spans="15:15" x14ac:dyDescent="0.5">
      <c r="O12140" t="str">
        <f t="shared" si="189"/>
        <v/>
      </c>
    </row>
    <row r="12141" spans="15:15" x14ac:dyDescent="0.5">
      <c r="O12141" t="str">
        <f t="shared" si="189"/>
        <v/>
      </c>
    </row>
    <row r="12142" spans="15:15" x14ac:dyDescent="0.5">
      <c r="O12142" t="str">
        <f t="shared" si="189"/>
        <v/>
      </c>
    </row>
    <row r="12143" spans="15:15" x14ac:dyDescent="0.5">
      <c r="O12143" t="str">
        <f t="shared" si="189"/>
        <v/>
      </c>
    </row>
    <row r="12144" spans="15:15" x14ac:dyDescent="0.5">
      <c r="O12144" t="str">
        <f t="shared" si="189"/>
        <v/>
      </c>
    </row>
    <row r="12145" spans="15:15" x14ac:dyDescent="0.5">
      <c r="O12145" t="str">
        <f t="shared" si="189"/>
        <v/>
      </c>
    </row>
    <row r="12146" spans="15:15" x14ac:dyDescent="0.5">
      <c r="O12146" t="str">
        <f t="shared" si="189"/>
        <v/>
      </c>
    </row>
    <row r="12147" spans="15:15" x14ac:dyDescent="0.5">
      <c r="O12147" t="str">
        <f t="shared" si="189"/>
        <v/>
      </c>
    </row>
    <row r="12148" spans="15:15" x14ac:dyDescent="0.5">
      <c r="O12148" t="str">
        <f t="shared" si="189"/>
        <v/>
      </c>
    </row>
    <row r="12149" spans="15:15" x14ac:dyDescent="0.5">
      <c r="O12149" t="str">
        <f t="shared" si="189"/>
        <v/>
      </c>
    </row>
    <row r="12150" spans="15:15" x14ac:dyDescent="0.5">
      <c r="O12150" t="str">
        <f t="shared" si="189"/>
        <v/>
      </c>
    </row>
    <row r="12151" spans="15:15" x14ac:dyDescent="0.5">
      <c r="O12151" t="str">
        <f t="shared" si="189"/>
        <v/>
      </c>
    </row>
    <row r="12152" spans="15:15" x14ac:dyDescent="0.5">
      <c r="O12152" t="str">
        <f t="shared" si="189"/>
        <v/>
      </c>
    </row>
    <row r="12153" spans="15:15" x14ac:dyDescent="0.5">
      <c r="O12153" t="str">
        <f t="shared" si="189"/>
        <v/>
      </c>
    </row>
    <row r="12154" spans="15:15" x14ac:dyDescent="0.5">
      <c r="O12154" t="str">
        <f t="shared" si="189"/>
        <v/>
      </c>
    </row>
    <row r="12155" spans="15:15" x14ac:dyDescent="0.5">
      <c r="O12155" t="str">
        <f t="shared" si="189"/>
        <v/>
      </c>
    </row>
    <row r="12156" spans="15:15" x14ac:dyDescent="0.5">
      <c r="O12156" t="str">
        <f t="shared" si="189"/>
        <v/>
      </c>
    </row>
    <row r="12157" spans="15:15" x14ac:dyDescent="0.5">
      <c r="O12157" t="str">
        <f t="shared" si="189"/>
        <v/>
      </c>
    </row>
    <row r="12158" spans="15:15" x14ac:dyDescent="0.5">
      <c r="O12158" t="str">
        <f t="shared" si="189"/>
        <v/>
      </c>
    </row>
    <row r="12159" spans="15:15" x14ac:dyDescent="0.5">
      <c r="O12159" t="str">
        <f t="shared" si="189"/>
        <v/>
      </c>
    </row>
    <row r="12160" spans="15:15" x14ac:dyDescent="0.5">
      <c r="O12160" t="str">
        <f t="shared" si="189"/>
        <v/>
      </c>
    </row>
    <row r="12161" spans="15:15" x14ac:dyDescent="0.5">
      <c r="O12161" t="str">
        <f t="shared" si="189"/>
        <v/>
      </c>
    </row>
    <row r="12162" spans="15:15" x14ac:dyDescent="0.5">
      <c r="O12162" t="str">
        <f t="shared" si="189"/>
        <v/>
      </c>
    </row>
    <row r="12163" spans="15:15" x14ac:dyDescent="0.5">
      <c r="O12163" t="str">
        <f t="shared" ref="O12163:O12226" si="190">IF(L12163="","",MONTH(L12163))</f>
        <v/>
      </c>
    </row>
    <row r="12164" spans="15:15" x14ac:dyDescent="0.5">
      <c r="O12164" t="str">
        <f t="shared" si="190"/>
        <v/>
      </c>
    </row>
    <row r="12165" spans="15:15" x14ac:dyDescent="0.5">
      <c r="O12165" t="str">
        <f t="shared" si="190"/>
        <v/>
      </c>
    </row>
    <row r="12166" spans="15:15" x14ac:dyDescent="0.5">
      <c r="O12166" t="str">
        <f t="shared" si="190"/>
        <v/>
      </c>
    </row>
    <row r="12167" spans="15:15" x14ac:dyDescent="0.5">
      <c r="O12167" t="str">
        <f t="shared" si="190"/>
        <v/>
      </c>
    </row>
    <row r="12168" spans="15:15" x14ac:dyDescent="0.5">
      <c r="O12168" t="str">
        <f t="shared" si="190"/>
        <v/>
      </c>
    </row>
    <row r="12169" spans="15:15" x14ac:dyDescent="0.5">
      <c r="O12169" t="str">
        <f t="shared" si="190"/>
        <v/>
      </c>
    </row>
    <row r="12170" spans="15:15" x14ac:dyDescent="0.5">
      <c r="O12170" t="str">
        <f t="shared" si="190"/>
        <v/>
      </c>
    </row>
    <row r="12171" spans="15:15" x14ac:dyDescent="0.5">
      <c r="O12171" t="str">
        <f t="shared" si="190"/>
        <v/>
      </c>
    </row>
    <row r="12172" spans="15:15" x14ac:dyDescent="0.5">
      <c r="O12172" t="str">
        <f t="shared" si="190"/>
        <v/>
      </c>
    </row>
    <row r="12173" spans="15:15" x14ac:dyDescent="0.5">
      <c r="O12173" t="str">
        <f t="shared" si="190"/>
        <v/>
      </c>
    </row>
    <row r="12174" spans="15:15" x14ac:dyDescent="0.5">
      <c r="O12174" t="str">
        <f t="shared" si="190"/>
        <v/>
      </c>
    </row>
    <row r="12175" spans="15:15" x14ac:dyDescent="0.5">
      <c r="O12175" t="str">
        <f t="shared" si="190"/>
        <v/>
      </c>
    </row>
    <row r="12176" spans="15:15" x14ac:dyDescent="0.5">
      <c r="O12176" t="str">
        <f t="shared" si="190"/>
        <v/>
      </c>
    </row>
    <row r="12177" spans="15:15" x14ac:dyDescent="0.5">
      <c r="O12177" t="str">
        <f t="shared" si="190"/>
        <v/>
      </c>
    </row>
    <row r="12178" spans="15:15" x14ac:dyDescent="0.5">
      <c r="O12178" t="str">
        <f t="shared" si="190"/>
        <v/>
      </c>
    </row>
    <row r="12179" spans="15:15" x14ac:dyDescent="0.5">
      <c r="O12179" t="str">
        <f t="shared" si="190"/>
        <v/>
      </c>
    </row>
    <row r="12180" spans="15:15" x14ac:dyDescent="0.5">
      <c r="O12180" t="str">
        <f t="shared" si="190"/>
        <v/>
      </c>
    </row>
    <row r="12181" spans="15:15" x14ac:dyDescent="0.5">
      <c r="O12181" t="str">
        <f t="shared" si="190"/>
        <v/>
      </c>
    </row>
    <row r="12182" spans="15:15" x14ac:dyDescent="0.5">
      <c r="O12182" t="str">
        <f t="shared" si="190"/>
        <v/>
      </c>
    </row>
    <row r="12183" spans="15:15" x14ac:dyDescent="0.5">
      <c r="O12183" t="str">
        <f t="shared" si="190"/>
        <v/>
      </c>
    </row>
    <row r="12184" spans="15:15" x14ac:dyDescent="0.5">
      <c r="O12184" t="str">
        <f t="shared" si="190"/>
        <v/>
      </c>
    </row>
    <row r="12185" spans="15:15" x14ac:dyDescent="0.5">
      <c r="O12185" t="str">
        <f t="shared" si="190"/>
        <v/>
      </c>
    </row>
    <row r="12186" spans="15:15" x14ac:dyDescent="0.5">
      <c r="O12186" t="str">
        <f t="shared" si="190"/>
        <v/>
      </c>
    </row>
    <row r="12187" spans="15:15" x14ac:dyDescent="0.5">
      <c r="O12187" t="str">
        <f t="shared" si="190"/>
        <v/>
      </c>
    </row>
    <row r="12188" spans="15:15" x14ac:dyDescent="0.5">
      <c r="O12188" t="str">
        <f t="shared" si="190"/>
        <v/>
      </c>
    </row>
    <row r="12189" spans="15:15" x14ac:dyDescent="0.5">
      <c r="O12189" t="str">
        <f t="shared" si="190"/>
        <v/>
      </c>
    </row>
    <row r="12190" spans="15:15" x14ac:dyDescent="0.5">
      <c r="O12190" t="str">
        <f t="shared" si="190"/>
        <v/>
      </c>
    </row>
    <row r="12191" spans="15:15" x14ac:dyDescent="0.5">
      <c r="O12191" t="str">
        <f t="shared" si="190"/>
        <v/>
      </c>
    </row>
    <row r="12192" spans="15:15" x14ac:dyDescent="0.5">
      <c r="O12192" t="str">
        <f t="shared" si="190"/>
        <v/>
      </c>
    </row>
    <row r="12193" spans="15:15" x14ac:dyDescent="0.5">
      <c r="O12193" t="str">
        <f t="shared" si="190"/>
        <v/>
      </c>
    </row>
    <row r="12194" spans="15:15" x14ac:dyDescent="0.5">
      <c r="O12194" t="str">
        <f t="shared" si="190"/>
        <v/>
      </c>
    </row>
    <row r="12195" spans="15:15" x14ac:dyDescent="0.5">
      <c r="O12195" t="str">
        <f t="shared" si="190"/>
        <v/>
      </c>
    </row>
    <row r="12196" spans="15:15" x14ac:dyDescent="0.5">
      <c r="O12196" t="str">
        <f t="shared" si="190"/>
        <v/>
      </c>
    </row>
    <row r="12197" spans="15:15" x14ac:dyDescent="0.5">
      <c r="O12197" t="str">
        <f t="shared" si="190"/>
        <v/>
      </c>
    </row>
    <row r="12198" spans="15:15" x14ac:dyDescent="0.5">
      <c r="O12198" t="str">
        <f t="shared" si="190"/>
        <v/>
      </c>
    </row>
    <row r="12199" spans="15:15" x14ac:dyDescent="0.5">
      <c r="O12199" t="str">
        <f t="shared" si="190"/>
        <v/>
      </c>
    </row>
    <row r="12200" spans="15:15" x14ac:dyDescent="0.5">
      <c r="O12200" t="str">
        <f t="shared" si="190"/>
        <v/>
      </c>
    </row>
    <row r="12201" spans="15:15" x14ac:dyDescent="0.5">
      <c r="O12201" t="str">
        <f t="shared" si="190"/>
        <v/>
      </c>
    </row>
    <row r="12202" spans="15:15" x14ac:dyDescent="0.5">
      <c r="O12202" t="str">
        <f t="shared" si="190"/>
        <v/>
      </c>
    </row>
    <row r="12203" spans="15:15" x14ac:dyDescent="0.5">
      <c r="O12203" t="str">
        <f t="shared" si="190"/>
        <v/>
      </c>
    </row>
    <row r="12204" spans="15:15" x14ac:dyDescent="0.5">
      <c r="O12204" t="str">
        <f t="shared" si="190"/>
        <v/>
      </c>
    </row>
    <row r="12205" spans="15:15" x14ac:dyDescent="0.5">
      <c r="O12205" t="str">
        <f t="shared" si="190"/>
        <v/>
      </c>
    </row>
    <row r="12206" spans="15:15" x14ac:dyDescent="0.5">
      <c r="O12206" t="str">
        <f t="shared" si="190"/>
        <v/>
      </c>
    </row>
    <row r="12207" spans="15:15" x14ac:dyDescent="0.5">
      <c r="O12207" t="str">
        <f t="shared" si="190"/>
        <v/>
      </c>
    </row>
    <row r="12208" spans="15:15" x14ac:dyDescent="0.5">
      <c r="O12208" t="str">
        <f t="shared" si="190"/>
        <v/>
      </c>
    </row>
    <row r="12209" spans="15:15" x14ac:dyDescent="0.5">
      <c r="O12209" t="str">
        <f t="shared" si="190"/>
        <v/>
      </c>
    </row>
    <row r="12210" spans="15:15" x14ac:dyDescent="0.5">
      <c r="O12210" t="str">
        <f t="shared" si="190"/>
        <v/>
      </c>
    </row>
    <row r="12211" spans="15:15" x14ac:dyDescent="0.5">
      <c r="O12211" t="str">
        <f t="shared" si="190"/>
        <v/>
      </c>
    </row>
    <row r="12212" spans="15:15" x14ac:dyDescent="0.5">
      <c r="O12212" t="str">
        <f t="shared" si="190"/>
        <v/>
      </c>
    </row>
    <row r="12213" spans="15:15" x14ac:dyDescent="0.5">
      <c r="O12213" t="str">
        <f t="shared" si="190"/>
        <v/>
      </c>
    </row>
    <row r="12214" spans="15:15" x14ac:dyDescent="0.5">
      <c r="O12214" t="str">
        <f t="shared" si="190"/>
        <v/>
      </c>
    </row>
    <row r="12215" spans="15:15" x14ac:dyDescent="0.5">
      <c r="O12215" t="str">
        <f t="shared" si="190"/>
        <v/>
      </c>
    </row>
    <row r="12216" spans="15:15" x14ac:dyDescent="0.5">
      <c r="O12216" t="str">
        <f t="shared" si="190"/>
        <v/>
      </c>
    </row>
    <row r="12217" spans="15:15" x14ac:dyDescent="0.5">
      <c r="O12217" t="str">
        <f t="shared" si="190"/>
        <v/>
      </c>
    </row>
    <row r="12218" spans="15:15" x14ac:dyDescent="0.5">
      <c r="O12218" t="str">
        <f t="shared" si="190"/>
        <v/>
      </c>
    </row>
    <row r="12219" spans="15:15" x14ac:dyDescent="0.5">
      <c r="O12219" t="str">
        <f t="shared" si="190"/>
        <v/>
      </c>
    </row>
    <row r="12220" spans="15:15" x14ac:dyDescent="0.5">
      <c r="O12220" t="str">
        <f t="shared" si="190"/>
        <v/>
      </c>
    </row>
    <row r="12221" spans="15:15" x14ac:dyDescent="0.5">
      <c r="O12221" t="str">
        <f t="shared" si="190"/>
        <v/>
      </c>
    </row>
    <row r="12222" spans="15:15" x14ac:dyDescent="0.5">
      <c r="O12222" t="str">
        <f t="shared" si="190"/>
        <v/>
      </c>
    </row>
    <row r="12223" spans="15:15" x14ac:dyDescent="0.5">
      <c r="O12223" t="str">
        <f t="shared" si="190"/>
        <v/>
      </c>
    </row>
    <row r="12224" spans="15:15" x14ac:dyDescent="0.5">
      <c r="O12224" t="str">
        <f t="shared" si="190"/>
        <v/>
      </c>
    </row>
    <row r="12225" spans="15:15" x14ac:dyDescent="0.5">
      <c r="O12225" t="str">
        <f t="shared" si="190"/>
        <v/>
      </c>
    </row>
    <row r="12226" spans="15:15" x14ac:dyDescent="0.5">
      <c r="O12226" t="str">
        <f t="shared" si="190"/>
        <v/>
      </c>
    </row>
    <row r="12227" spans="15:15" x14ac:dyDescent="0.5">
      <c r="O12227" t="str">
        <f t="shared" ref="O12227:O12290" si="191">IF(L12227="","",MONTH(L12227))</f>
        <v/>
      </c>
    </row>
    <row r="12228" spans="15:15" x14ac:dyDescent="0.5">
      <c r="O12228" t="str">
        <f t="shared" si="191"/>
        <v/>
      </c>
    </row>
    <row r="12229" spans="15:15" x14ac:dyDescent="0.5">
      <c r="O12229" t="str">
        <f t="shared" si="191"/>
        <v/>
      </c>
    </row>
    <row r="12230" spans="15:15" x14ac:dyDescent="0.5">
      <c r="O12230" t="str">
        <f t="shared" si="191"/>
        <v/>
      </c>
    </row>
    <row r="12231" spans="15:15" x14ac:dyDescent="0.5">
      <c r="O12231" t="str">
        <f t="shared" si="191"/>
        <v/>
      </c>
    </row>
    <row r="12232" spans="15:15" x14ac:dyDescent="0.5">
      <c r="O12232" t="str">
        <f t="shared" si="191"/>
        <v/>
      </c>
    </row>
    <row r="12233" spans="15:15" x14ac:dyDescent="0.5">
      <c r="O12233" t="str">
        <f t="shared" si="191"/>
        <v/>
      </c>
    </row>
    <row r="12234" spans="15:15" x14ac:dyDescent="0.5">
      <c r="O12234" t="str">
        <f t="shared" si="191"/>
        <v/>
      </c>
    </row>
    <row r="12235" spans="15:15" x14ac:dyDescent="0.5">
      <c r="O12235" t="str">
        <f t="shared" si="191"/>
        <v/>
      </c>
    </row>
    <row r="12236" spans="15:15" x14ac:dyDescent="0.5">
      <c r="O12236" t="str">
        <f t="shared" si="191"/>
        <v/>
      </c>
    </row>
    <row r="12237" spans="15:15" x14ac:dyDescent="0.5">
      <c r="O12237" t="str">
        <f t="shared" si="191"/>
        <v/>
      </c>
    </row>
    <row r="12238" spans="15:15" x14ac:dyDescent="0.5">
      <c r="O12238" t="str">
        <f t="shared" si="191"/>
        <v/>
      </c>
    </row>
    <row r="12239" spans="15:15" x14ac:dyDescent="0.5">
      <c r="O12239" t="str">
        <f t="shared" si="191"/>
        <v/>
      </c>
    </row>
    <row r="12240" spans="15:15" x14ac:dyDescent="0.5">
      <c r="O12240" t="str">
        <f t="shared" si="191"/>
        <v/>
      </c>
    </row>
    <row r="12241" spans="15:15" x14ac:dyDescent="0.5">
      <c r="O12241" t="str">
        <f t="shared" si="191"/>
        <v/>
      </c>
    </row>
    <row r="12242" spans="15:15" x14ac:dyDescent="0.5">
      <c r="O12242" t="str">
        <f t="shared" si="191"/>
        <v/>
      </c>
    </row>
    <row r="12243" spans="15:15" x14ac:dyDescent="0.5">
      <c r="O12243" t="str">
        <f t="shared" si="191"/>
        <v/>
      </c>
    </row>
    <row r="12244" spans="15:15" x14ac:dyDescent="0.5">
      <c r="O12244" t="str">
        <f t="shared" si="191"/>
        <v/>
      </c>
    </row>
    <row r="12245" spans="15:15" x14ac:dyDescent="0.5">
      <c r="O12245" t="str">
        <f t="shared" si="191"/>
        <v/>
      </c>
    </row>
    <row r="12246" spans="15:15" x14ac:dyDescent="0.5">
      <c r="O12246" t="str">
        <f t="shared" si="191"/>
        <v/>
      </c>
    </row>
    <row r="12247" spans="15:15" x14ac:dyDescent="0.5">
      <c r="O12247" t="str">
        <f t="shared" si="191"/>
        <v/>
      </c>
    </row>
    <row r="12248" spans="15:15" x14ac:dyDescent="0.5">
      <c r="O12248" t="str">
        <f t="shared" si="191"/>
        <v/>
      </c>
    </row>
    <row r="12249" spans="15:15" x14ac:dyDescent="0.5">
      <c r="O12249" t="str">
        <f t="shared" si="191"/>
        <v/>
      </c>
    </row>
    <row r="12250" spans="15:15" x14ac:dyDescent="0.5">
      <c r="O12250" t="str">
        <f t="shared" si="191"/>
        <v/>
      </c>
    </row>
    <row r="12251" spans="15:15" x14ac:dyDescent="0.5">
      <c r="O12251" t="str">
        <f t="shared" si="191"/>
        <v/>
      </c>
    </row>
    <row r="12252" spans="15:15" x14ac:dyDescent="0.5">
      <c r="O12252" t="str">
        <f t="shared" si="191"/>
        <v/>
      </c>
    </row>
    <row r="12253" spans="15:15" x14ac:dyDescent="0.5">
      <c r="O12253" t="str">
        <f t="shared" si="191"/>
        <v/>
      </c>
    </row>
    <row r="12254" spans="15:15" x14ac:dyDescent="0.5">
      <c r="O12254" t="str">
        <f t="shared" si="191"/>
        <v/>
      </c>
    </row>
    <row r="12255" spans="15:15" x14ac:dyDescent="0.5">
      <c r="O12255" t="str">
        <f t="shared" si="191"/>
        <v/>
      </c>
    </row>
    <row r="12256" spans="15:15" x14ac:dyDescent="0.5">
      <c r="O12256" t="str">
        <f t="shared" si="191"/>
        <v/>
      </c>
    </row>
    <row r="12257" spans="15:15" x14ac:dyDescent="0.5">
      <c r="O12257" t="str">
        <f t="shared" si="191"/>
        <v/>
      </c>
    </row>
    <row r="12258" spans="15:15" x14ac:dyDescent="0.5">
      <c r="O12258" t="str">
        <f t="shared" si="191"/>
        <v/>
      </c>
    </row>
    <row r="12259" spans="15:15" x14ac:dyDescent="0.5">
      <c r="O12259" t="str">
        <f t="shared" si="191"/>
        <v/>
      </c>
    </row>
    <row r="12260" spans="15:15" x14ac:dyDescent="0.5">
      <c r="O12260" t="str">
        <f t="shared" si="191"/>
        <v/>
      </c>
    </row>
    <row r="12261" spans="15:15" x14ac:dyDescent="0.5">
      <c r="O12261" t="str">
        <f t="shared" si="191"/>
        <v/>
      </c>
    </row>
    <row r="12262" spans="15:15" x14ac:dyDescent="0.5">
      <c r="O12262" t="str">
        <f t="shared" si="191"/>
        <v/>
      </c>
    </row>
    <row r="12263" spans="15:15" x14ac:dyDescent="0.5">
      <c r="O12263" t="str">
        <f t="shared" si="191"/>
        <v/>
      </c>
    </row>
    <row r="12264" spans="15:15" x14ac:dyDescent="0.5">
      <c r="O12264" t="str">
        <f t="shared" si="191"/>
        <v/>
      </c>
    </row>
    <row r="12265" spans="15:15" x14ac:dyDescent="0.5">
      <c r="O12265" t="str">
        <f t="shared" si="191"/>
        <v/>
      </c>
    </row>
    <row r="12266" spans="15:15" x14ac:dyDescent="0.5">
      <c r="O12266" t="str">
        <f t="shared" si="191"/>
        <v/>
      </c>
    </row>
    <row r="12267" spans="15:15" x14ac:dyDescent="0.5">
      <c r="O12267" t="str">
        <f t="shared" si="191"/>
        <v/>
      </c>
    </row>
    <row r="12268" spans="15:15" x14ac:dyDescent="0.5">
      <c r="O12268" t="str">
        <f t="shared" si="191"/>
        <v/>
      </c>
    </row>
    <row r="12269" spans="15:15" x14ac:dyDescent="0.5">
      <c r="O12269" t="str">
        <f t="shared" si="191"/>
        <v/>
      </c>
    </row>
    <row r="12270" spans="15:15" x14ac:dyDescent="0.5">
      <c r="O12270" t="str">
        <f t="shared" si="191"/>
        <v/>
      </c>
    </row>
    <row r="12271" spans="15:15" x14ac:dyDescent="0.5">
      <c r="O12271" t="str">
        <f t="shared" si="191"/>
        <v/>
      </c>
    </row>
    <row r="12272" spans="15:15" x14ac:dyDescent="0.5">
      <c r="O12272" t="str">
        <f t="shared" si="191"/>
        <v/>
      </c>
    </row>
    <row r="12273" spans="15:15" x14ac:dyDescent="0.5">
      <c r="O12273" t="str">
        <f t="shared" si="191"/>
        <v/>
      </c>
    </row>
    <row r="12274" spans="15:15" x14ac:dyDescent="0.5">
      <c r="O12274" t="str">
        <f t="shared" si="191"/>
        <v/>
      </c>
    </row>
    <row r="12275" spans="15:15" x14ac:dyDescent="0.5">
      <c r="O12275" t="str">
        <f t="shared" si="191"/>
        <v/>
      </c>
    </row>
    <row r="12276" spans="15:15" x14ac:dyDescent="0.5">
      <c r="O12276" t="str">
        <f t="shared" si="191"/>
        <v/>
      </c>
    </row>
    <row r="12277" spans="15:15" x14ac:dyDescent="0.5">
      <c r="O12277" t="str">
        <f t="shared" si="191"/>
        <v/>
      </c>
    </row>
    <row r="12278" spans="15:15" x14ac:dyDescent="0.5">
      <c r="O12278" t="str">
        <f t="shared" si="191"/>
        <v/>
      </c>
    </row>
    <row r="12279" spans="15:15" x14ac:dyDescent="0.5">
      <c r="O12279" t="str">
        <f t="shared" si="191"/>
        <v/>
      </c>
    </row>
    <row r="12280" spans="15:15" x14ac:dyDescent="0.5">
      <c r="O12280" t="str">
        <f t="shared" si="191"/>
        <v/>
      </c>
    </row>
    <row r="12281" spans="15:15" x14ac:dyDescent="0.5">
      <c r="O12281" t="str">
        <f t="shared" si="191"/>
        <v/>
      </c>
    </row>
    <row r="12282" spans="15:15" x14ac:dyDescent="0.5">
      <c r="O12282" t="str">
        <f t="shared" si="191"/>
        <v/>
      </c>
    </row>
    <row r="12283" spans="15:15" x14ac:dyDescent="0.5">
      <c r="O12283" t="str">
        <f t="shared" si="191"/>
        <v/>
      </c>
    </row>
    <row r="12284" spans="15:15" x14ac:dyDescent="0.5">
      <c r="O12284" t="str">
        <f t="shared" si="191"/>
        <v/>
      </c>
    </row>
    <row r="12285" spans="15:15" x14ac:dyDescent="0.5">
      <c r="O12285" t="str">
        <f t="shared" si="191"/>
        <v/>
      </c>
    </row>
    <row r="12286" spans="15:15" x14ac:dyDescent="0.5">
      <c r="O12286" t="str">
        <f t="shared" si="191"/>
        <v/>
      </c>
    </row>
    <row r="12287" spans="15:15" x14ac:dyDescent="0.5">
      <c r="O12287" t="str">
        <f t="shared" si="191"/>
        <v/>
      </c>
    </row>
    <row r="12288" spans="15:15" x14ac:dyDescent="0.5">
      <c r="O12288" t="str">
        <f t="shared" si="191"/>
        <v/>
      </c>
    </row>
    <row r="12289" spans="15:15" x14ac:dyDescent="0.5">
      <c r="O12289" t="str">
        <f t="shared" si="191"/>
        <v/>
      </c>
    </row>
    <row r="12290" spans="15:15" x14ac:dyDescent="0.5">
      <c r="O12290" t="str">
        <f t="shared" si="191"/>
        <v/>
      </c>
    </row>
    <row r="12291" spans="15:15" x14ac:dyDescent="0.5">
      <c r="O12291" t="str">
        <f t="shared" ref="O12291:O12354" si="192">IF(L12291="","",MONTH(L12291))</f>
        <v/>
      </c>
    </row>
    <row r="12292" spans="15:15" x14ac:dyDescent="0.5">
      <c r="O12292" t="str">
        <f t="shared" si="192"/>
        <v/>
      </c>
    </row>
    <row r="12293" spans="15:15" x14ac:dyDescent="0.5">
      <c r="O12293" t="str">
        <f t="shared" si="192"/>
        <v/>
      </c>
    </row>
    <row r="12294" spans="15:15" x14ac:dyDescent="0.5">
      <c r="O12294" t="str">
        <f t="shared" si="192"/>
        <v/>
      </c>
    </row>
    <row r="12295" spans="15:15" x14ac:dyDescent="0.5">
      <c r="O12295" t="str">
        <f t="shared" si="192"/>
        <v/>
      </c>
    </row>
    <row r="12296" spans="15:15" x14ac:dyDescent="0.5">
      <c r="O12296" t="str">
        <f t="shared" si="192"/>
        <v/>
      </c>
    </row>
    <row r="12297" spans="15:15" x14ac:dyDescent="0.5">
      <c r="O12297" t="str">
        <f t="shared" si="192"/>
        <v/>
      </c>
    </row>
    <row r="12298" spans="15:15" x14ac:dyDescent="0.5">
      <c r="O12298" t="str">
        <f t="shared" si="192"/>
        <v/>
      </c>
    </row>
    <row r="12299" spans="15:15" x14ac:dyDescent="0.5">
      <c r="O12299" t="str">
        <f t="shared" si="192"/>
        <v/>
      </c>
    </row>
    <row r="12300" spans="15:15" x14ac:dyDescent="0.5">
      <c r="O12300" t="str">
        <f t="shared" si="192"/>
        <v/>
      </c>
    </row>
    <row r="12301" spans="15:15" x14ac:dyDescent="0.5">
      <c r="O12301" t="str">
        <f t="shared" si="192"/>
        <v/>
      </c>
    </row>
    <row r="12302" spans="15:15" x14ac:dyDescent="0.5">
      <c r="O12302" t="str">
        <f t="shared" si="192"/>
        <v/>
      </c>
    </row>
    <row r="12303" spans="15:15" x14ac:dyDescent="0.5">
      <c r="O12303" t="str">
        <f t="shared" si="192"/>
        <v/>
      </c>
    </row>
    <row r="12304" spans="15:15" x14ac:dyDescent="0.5">
      <c r="O12304" t="str">
        <f t="shared" si="192"/>
        <v/>
      </c>
    </row>
    <row r="12305" spans="15:15" x14ac:dyDescent="0.5">
      <c r="O12305" t="str">
        <f t="shared" si="192"/>
        <v/>
      </c>
    </row>
    <row r="12306" spans="15:15" x14ac:dyDescent="0.5">
      <c r="O12306" t="str">
        <f t="shared" si="192"/>
        <v/>
      </c>
    </row>
    <row r="12307" spans="15:15" x14ac:dyDescent="0.5">
      <c r="O12307" t="str">
        <f t="shared" si="192"/>
        <v/>
      </c>
    </row>
    <row r="12308" spans="15:15" x14ac:dyDescent="0.5">
      <c r="O12308" t="str">
        <f t="shared" si="192"/>
        <v/>
      </c>
    </row>
    <row r="12309" spans="15:15" x14ac:dyDescent="0.5">
      <c r="O12309" t="str">
        <f t="shared" si="192"/>
        <v/>
      </c>
    </row>
    <row r="12310" spans="15:15" x14ac:dyDescent="0.5">
      <c r="O12310" t="str">
        <f t="shared" si="192"/>
        <v/>
      </c>
    </row>
    <row r="12311" spans="15:15" x14ac:dyDescent="0.5">
      <c r="O12311" t="str">
        <f t="shared" si="192"/>
        <v/>
      </c>
    </row>
    <row r="12312" spans="15:15" x14ac:dyDescent="0.5">
      <c r="O12312" t="str">
        <f t="shared" si="192"/>
        <v/>
      </c>
    </row>
    <row r="12313" spans="15:15" x14ac:dyDescent="0.5">
      <c r="O12313" t="str">
        <f t="shared" si="192"/>
        <v/>
      </c>
    </row>
    <row r="12314" spans="15:15" x14ac:dyDescent="0.5">
      <c r="O12314" t="str">
        <f t="shared" si="192"/>
        <v/>
      </c>
    </row>
    <row r="12315" spans="15:15" x14ac:dyDescent="0.5">
      <c r="O12315" t="str">
        <f t="shared" si="192"/>
        <v/>
      </c>
    </row>
    <row r="12316" spans="15:15" x14ac:dyDescent="0.5">
      <c r="O12316" t="str">
        <f t="shared" si="192"/>
        <v/>
      </c>
    </row>
    <row r="12317" spans="15:15" x14ac:dyDescent="0.5">
      <c r="O12317" t="str">
        <f t="shared" si="192"/>
        <v/>
      </c>
    </row>
    <row r="12318" spans="15:15" x14ac:dyDescent="0.5">
      <c r="O12318" t="str">
        <f t="shared" si="192"/>
        <v/>
      </c>
    </row>
    <row r="12319" spans="15:15" x14ac:dyDescent="0.5">
      <c r="O12319" t="str">
        <f t="shared" si="192"/>
        <v/>
      </c>
    </row>
    <row r="12320" spans="15:15" x14ac:dyDescent="0.5">
      <c r="O12320" t="str">
        <f t="shared" si="192"/>
        <v/>
      </c>
    </row>
    <row r="12321" spans="15:15" x14ac:dyDescent="0.5">
      <c r="O12321" t="str">
        <f t="shared" si="192"/>
        <v/>
      </c>
    </row>
    <row r="12322" spans="15:15" x14ac:dyDescent="0.5">
      <c r="O12322" t="str">
        <f t="shared" si="192"/>
        <v/>
      </c>
    </row>
    <row r="12323" spans="15:15" x14ac:dyDescent="0.5">
      <c r="O12323" t="str">
        <f t="shared" si="192"/>
        <v/>
      </c>
    </row>
    <row r="12324" spans="15:15" x14ac:dyDescent="0.5">
      <c r="O12324" t="str">
        <f t="shared" si="192"/>
        <v/>
      </c>
    </row>
    <row r="12325" spans="15:15" x14ac:dyDescent="0.5">
      <c r="O12325" t="str">
        <f t="shared" si="192"/>
        <v/>
      </c>
    </row>
    <row r="12326" spans="15:15" x14ac:dyDescent="0.5">
      <c r="O12326" t="str">
        <f t="shared" si="192"/>
        <v/>
      </c>
    </row>
    <row r="12327" spans="15:15" x14ac:dyDescent="0.5">
      <c r="O12327" t="str">
        <f t="shared" si="192"/>
        <v/>
      </c>
    </row>
    <row r="12328" spans="15:15" x14ac:dyDescent="0.5">
      <c r="O12328" t="str">
        <f t="shared" si="192"/>
        <v/>
      </c>
    </row>
    <row r="12329" spans="15:15" x14ac:dyDescent="0.5">
      <c r="O12329" t="str">
        <f t="shared" si="192"/>
        <v/>
      </c>
    </row>
    <row r="12330" spans="15:15" x14ac:dyDescent="0.5">
      <c r="O12330" t="str">
        <f t="shared" si="192"/>
        <v/>
      </c>
    </row>
    <row r="12331" spans="15:15" x14ac:dyDescent="0.5">
      <c r="O12331" t="str">
        <f t="shared" si="192"/>
        <v/>
      </c>
    </row>
    <row r="12332" spans="15:15" x14ac:dyDescent="0.5">
      <c r="O12332" t="str">
        <f t="shared" si="192"/>
        <v/>
      </c>
    </row>
    <row r="12333" spans="15:15" x14ac:dyDescent="0.5">
      <c r="O12333" t="str">
        <f t="shared" si="192"/>
        <v/>
      </c>
    </row>
    <row r="12334" spans="15:15" x14ac:dyDescent="0.5">
      <c r="O12334" t="str">
        <f t="shared" si="192"/>
        <v/>
      </c>
    </row>
    <row r="12335" spans="15:15" x14ac:dyDescent="0.5">
      <c r="O12335" t="str">
        <f t="shared" si="192"/>
        <v/>
      </c>
    </row>
    <row r="12336" spans="15:15" x14ac:dyDescent="0.5">
      <c r="O12336" t="str">
        <f t="shared" si="192"/>
        <v/>
      </c>
    </row>
    <row r="12337" spans="15:15" x14ac:dyDescent="0.5">
      <c r="O12337" t="str">
        <f t="shared" si="192"/>
        <v/>
      </c>
    </row>
    <row r="12338" spans="15:15" x14ac:dyDescent="0.5">
      <c r="O12338" t="str">
        <f t="shared" si="192"/>
        <v/>
      </c>
    </row>
    <row r="12339" spans="15:15" x14ac:dyDescent="0.5">
      <c r="O12339" t="str">
        <f t="shared" si="192"/>
        <v/>
      </c>
    </row>
    <row r="12340" spans="15:15" x14ac:dyDescent="0.5">
      <c r="O12340" t="str">
        <f t="shared" si="192"/>
        <v/>
      </c>
    </row>
    <row r="12341" spans="15:15" x14ac:dyDescent="0.5">
      <c r="O12341" t="str">
        <f t="shared" si="192"/>
        <v/>
      </c>
    </row>
    <row r="12342" spans="15:15" x14ac:dyDescent="0.5">
      <c r="O12342" t="str">
        <f t="shared" si="192"/>
        <v/>
      </c>
    </row>
    <row r="12343" spans="15:15" x14ac:dyDescent="0.5">
      <c r="O12343" t="str">
        <f t="shared" si="192"/>
        <v/>
      </c>
    </row>
    <row r="12344" spans="15:15" x14ac:dyDescent="0.5">
      <c r="O12344" t="str">
        <f t="shared" si="192"/>
        <v/>
      </c>
    </row>
    <row r="12345" spans="15:15" x14ac:dyDescent="0.5">
      <c r="O12345" t="str">
        <f t="shared" si="192"/>
        <v/>
      </c>
    </row>
    <row r="12346" spans="15:15" x14ac:dyDescent="0.5">
      <c r="O12346" t="str">
        <f t="shared" si="192"/>
        <v/>
      </c>
    </row>
    <row r="12347" spans="15:15" x14ac:dyDescent="0.5">
      <c r="O12347" t="str">
        <f t="shared" si="192"/>
        <v/>
      </c>
    </row>
    <row r="12348" spans="15:15" x14ac:dyDescent="0.5">
      <c r="O12348" t="str">
        <f t="shared" si="192"/>
        <v/>
      </c>
    </row>
    <row r="12349" spans="15:15" x14ac:dyDescent="0.5">
      <c r="O12349" t="str">
        <f t="shared" si="192"/>
        <v/>
      </c>
    </row>
    <row r="12350" spans="15:15" x14ac:dyDescent="0.5">
      <c r="O12350" t="str">
        <f t="shared" si="192"/>
        <v/>
      </c>
    </row>
    <row r="12351" spans="15:15" x14ac:dyDescent="0.5">
      <c r="O12351" t="str">
        <f t="shared" si="192"/>
        <v/>
      </c>
    </row>
    <row r="12352" spans="15:15" x14ac:dyDescent="0.5">
      <c r="O12352" t="str">
        <f t="shared" si="192"/>
        <v/>
      </c>
    </row>
    <row r="12353" spans="15:15" x14ac:dyDescent="0.5">
      <c r="O12353" t="str">
        <f t="shared" si="192"/>
        <v/>
      </c>
    </row>
    <row r="12354" spans="15:15" x14ac:dyDescent="0.5">
      <c r="O12354" t="str">
        <f t="shared" si="192"/>
        <v/>
      </c>
    </row>
    <row r="12355" spans="15:15" x14ac:dyDescent="0.5">
      <c r="O12355" t="str">
        <f t="shared" ref="O12355:O12418" si="193">IF(L12355="","",MONTH(L12355))</f>
        <v/>
      </c>
    </row>
    <row r="12356" spans="15:15" x14ac:dyDescent="0.5">
      <c r="O12356" t="str">
        <f t="shared" si="193"/>
        <v/>
      </c>
    </row>
    <row r="12357" spans="15:15" x14ac:dyDescent="0.5">
      <c r="O12357" t="str">
        <f t="shared" si="193"/>
        <v/>
      </c>
    </row>
    <row r="12358" spans="15:15" x14ac:dyDescent="0.5">
      <c r="O12358" t="str">
        <f t="shared" si="193"/>
        <v/>
      </c>
    </row>
    <row r="12359" spans="15:15" x14ac:dyDescent="0.5">
      <c r="O12359" t="str">
        <f t="shared" si="193"/>
        <v/>
      </c>
    </row>
    <row r="12360" spans="15:15" x14ac:dyDescent="0.5">
      <c r="O12360" t="str">
        <f t="shared" si="193"/>
        <v/>
      </c>
    </row>
    <row r="12361" spans="15:15" x14ac:dyDescent="0.5">
      <c r="O12361" t="str">
        <f t="shared" si="193"/>
        <v/>
      </c>
    </row>
    <row r="12362" spans="15:15" x14ac:dyDescent="0.5">
      <c r="O12362" t="str">
        <f t="shared" si="193"/>
        <v/>
      </c>
    </row>
    <row r="12363" spans="15:15" x14ac:dyDescent="0.5">
      <c r="O12363" t="str">
        <f t="shared" si="193"/>
        <v/>
      </c>
    </row>
    <row r="12364" spans="15:15" x14ac:dyDescent="0.5">
      <c r="O12364" t="str">
        <f t="shared" si="193"/>
        <v/>
      </c>
    </row>
    <row r="12365" spans="15:15" x14ac:dyDescent="0.5">
      <c r="O12365" t="str">
        <f t="shared" si="193"/>
        <v/>
      </c>
    </row>
    <row r="12366" spans="15:15" x14ac:dyDescent="0.5">
      <c r="O12366" t="str">
        <f t="shared" si="193"/>
        <v/>
      </c>
    </row>
    <row r="12367" spans="15:15" x14ac:dyDescent="0.5">
      <c r="O12367" t="str">
        <f t="shared" si="193"/>
        <v/>
      </c>
    </row>
    <row r="12368" spans="15:15" x14ac:dyDescent="0.5">
      <c r="O12368" t="str">
        <f t="shared" si="193"/>
        <v/>
      </c>
    </row>
    <row r="12369" spans="15:15" x14ac:dyDescent="0.5">
      <c r="O12369" t="str">
        <f t="shared" si="193"/>
        <v/>
      </c>
    </row>
    <row r="12370" spans="15:15" x14ac:dyDescent="0.5">
      <c r="O12370" t="str">
        <f t="shared" si="193"/>
        <v/>
      </c>
    </row>
    <row r="12371" spans="15:15" x14ac:dyDescent="0.5">
      <c r="O12371" t="str">
        <f t="shared" si="193"/>
        <v/>
      </c>
    </row>
    <row r="12372" spans="15:15" x14ac:dyDescent="0.5">
      <c r="O12372" t="str">
        <f t="shared" si="193"/>
        <v/>
      </c>
    </row>
    <row r="12373" spans="15:15" x14ac:dyDescent="0.5">
      <c r="O12373" t="str">
        <f t="shared" si="193"/>
        <v/>
      </c>
    </row>
    <row r="12374" spans="15:15" x14ac:dyDescent="0.5">
      <c r="O12374" t="str">
        <f t="shared" si="193"/>
        <v/>
      </c>
    </row>
    <row r="12375" spans="15:15" x14ac:dyDescent="0.5">
      <c r="O12375" t="str">
        <f t="shared" si="193"/>
        <v/>
      </c>
    </row>
    <row r="12376" spans="15:15" x14ac:dyDescent="0.5">
      <c r="O12376" t="str">
        <f t="shared" si="193"/>
        <v/>
      </c>
    </row>
    <row r="12377" spans="15:15" x14ac:dyDescent="0.5">
      <c r="O12377" t="str">
        <f t="shared" si="193"/>
        <v/>
      </c>
    </row>
    <row r="12378" spans="15:15" x14ac:dyDescent="0.5">
      <c r="O12378" t="str">
        <f t="shared" si="193"/>
        <v/>
      </c>
    </row>
    <row r="12379" spans="15:15" x14ac:dyDescent="0.5">
      <c r="O12379" t="str">
        <f t="shared" si="193"/>
        <v/>
      </c>
    </row>
    <row r="12380" spans="15:15" x14ac:dyDescent="0.5">
      <c r="O12380" t="str">
        <f t="shared" si="193"/>
        <v/>
      </c>
    </row>
    <row r="12381" spans="15:15" x14ac:dyDescent="0.5">
      <c r="O12381" t="str">
        <f t="shared" si="193"/>
        <v/>
      </c>
    </row>
    <row r="12382" spans="15:15" x14ac:dyDescent="0.5">
      <c r="O12382" t="str">
        <f t="shared" si="193"/>
        <v/>
      </c>
    </row>
    <row r="12383" spans="15:15" x14ac:dyDescent="0.5">
      <c r="O12383" t="str">
        <f t="shared" si="193"/>
        <v/>
      </c>
    </row>
    <row r="12384" spans="15:15" x14ac:dyDescent="0.5">
      <c r="O12384" t="str">
        <f t="shared" si="193"/>
        <v/>
      </c>
    </row>
    <row r="12385" spans="15:15" x14ac:dyDescent="0.5">
      <c r="O12385" t="str">
        <f t="shared" si="193"/>
        <v/>
      </c>
    </row>
    <row r="12386" spans="15:15" x14ac:dyDescent="0.5">
      <c r="O12386" t="str">
        <f t="shared" si="193"/>
        <v/>
      </c>
    </row>
    <row r="12387" spans="15:15" x14ac:dyDescent="0.5">
      <c r="O12387" t="str">
        <f t="shared" si="193"/>
        <v/>
      </c>
    </row>
    <row r="12388" spans="15:15" x14ac:dyDescent="0.5">
      <c r="O12388" t="str">
        <f t="shared" si="193"/>
        <v/>
      </c>
    </row>
    <row r="12389" spans="15:15" x14ac:dyDescent="0.5">
      <c r="O12389" t="str">
        <f t="shared" si="193"/>
        <v/>
      </c>
    </row>
    <row r="12390" spans="15:15" x14ac:dyDescent="0.5">
      <c r="O12390" t="str">
        <f t="shared" si="193"/>
        <v/>
      </c>
    </row>
    <row r="12391" spans="15:15" x14ac:dyDescent="0.5">
      <c r="O12391" t="str">
        <f t="shared" si="193"/>
        <v/>
      </c>
    </row>
    <row r="12392" spans="15:15" x14ac:dyDescent="0.5">
      <c r="O12392" t="str">
        <f t="shared" si="193"/>
        <v/>
      </c>
    </row>
    <row r="12393" spans="15:15" x14ac:dyDescent="0.5">
      <c r="O12393" t="str">
        <f t="shared" si="193"/>
        <v/>
      </c>
    </row>
    <row r="12394" spans="15:15" x14ac:dyDescent="0.5">
      <c r="O12394" t="str">
        <f t="shared" si="193"/>
        <v/>
      </c>
    </row>
    <row r="12395" spans="15:15" x14ac:dyDescent="0.5">
      <c r="O12395" t="str">
        <f t="shared" si="193"/>
        <v/>
      </c>
    </row>
    <row r="12396" spans="15:15" x14ac:dyDescent="0.5">
      <c r="O12396" t="str">
        <f t="shared" si="193"/>
        <v/>
      </c>
    </row>
    <row r="12397" spans="15:15" x14ac:dyDescent="0.5">
      <c r="O12397" t="str">
        <f t="shared" si="193"/>
        <v/>
      </c>
    </row>
    <row r="12398" spans="15:15" x14ac:dyDescent="0.5">
      <c r="O12398" t="str">
        <f t="shared" si="193"/>
        <v/>
      </c>
    </row>
    <row r="12399" spans="15:15" x14ac:dyDescent="0.5">
      <c r="O12399" t="str">
        <f t="shared" si="193"/>
        <v/>
      </c>
    </row>
    <row r="12400" spans="15:15" x14ac:dyDescent="0.5">
      <c r="O12400" t="str">
        <f t="shared" si="193"/>
        <v/>
      </c>
    </row>
    <row r="12401" spans="15:15" x14ac:dyDescent="0.5">
      <c r="O12401" t="str">
        <f t="shared" si="193"/>
        <v/>
      </c>
    </row>
    <row r="12402" spans="15:15" x14ac:dyDescent="0.5">
      <c r="O12402" t="str">
        <f t="shared" si="193"/>
        <v/>
      </c>
    </row>
    <row r="12403" spans="15:15" x14ac:dyDescent="0.5">
      <c r="O12403" t="str">
        <f t="shared" si="193"/>
        <v/>
      </c>
    </row>
    <row r="12404" spans="15:15" x14ac:dyDescent="0.5">
      <c r="O12404" t="str">
        <f t="shared" si="193"/>
        <v/>
      </c>
    </row>
    <row r="12405" spans="15:15" x14ac:dyDescent="0.5">
      <c r="O12405" t="str">
        <f t="shared" si="193"/>
        <v/>
      </c>
    </row>
    <row r="12406" spans="15:15" x14ac:dyDescent="0.5">
      <c r="O12406" t="str">
        <f t="shared" si="193"/>
        <v/>
      </c>
    </row>
    <row r="12407" spans="15:15" x14ac:dyDescent="0.5">
      <c r="O12407" t="str">
        <f t="shared" si="193"/>
        <v/>
      </c>
    </row>
    <row r="12408" spans="15:15" x14ac:dyDescent="0.5">
      <c r="O12408" t="str">
        <f t="shared" si="193"/>
        <v/>
      </c>
    </row>
    <row r="12409" spans="15:15" x14ac:dyDescent="0.5">
      <c r="O12409" t="str">
        <f t="shared" si="193"/>
        <v/>
      </c>
    </row>
    <row r="12410" spans="15:15" x14ac:dyDescent="0.5">
      <c r="O12410" t="str">
        <f t="shared" si="193"/>
        <v/>
      </c>
    </row>
    <row r="12411" spans="15:15" x14ac:dyDescent="0.5">
      <c r="O12411" t="str">
        <f t="shared" si="193"/>
        <v/>
      </c>
    </row>
    <row r="12412" spans="15:15" x14ac:dyDescent="0.5">
      <c r="O12412" t="str">
        <f t="shared" si="193"/>
        <v/>
      </c>
    </row>
    <row r="12413" spans="15:15" x14ac:dyDescent="0.5">
      <c r="O12413" t="str">
        <f t="shared" si="193"/>
        <v/>
      </c>
    </row>
    <row r="12414" spans="15:15" x14ac:dyDescent="0.5">
      <c r="O12414" t="str">
        <f t="shared" si="193"/>
        <v/>
      </c>
    </row>
    <row r="12415" spans="15:15" x14ac:dyDescent="0.5">
      <c r="O12415" t="str">
        <f t="shared" si="193"/>
        <v/>
      </c>
    </row>
    <row r="12416" spans="15:15" x14ac:dyDescent="0.5">
      <c r="O12416" t="str">
        <f t="shared" si="193"/>
        <v/>
      </c>
    </row>
    <row r="12417" spans="15:15" x14ac:dyDescent="0.5">
      <c r="O12417" t="str">
        <f t="shared" si="193"/>
        <v/>
      </c>
    </row>
    <row r="12418" spans="15:15" x14ac:dyDescent="0.5">
      <c r="O12418" t="str">
        <f t="shared" si="193"/>
        <v/>
      </c>
    </row>
    <row r="12419" spans="15:15" x14ac:dyDescent="0.5">
      <c r="O12419" t="str">
        <f t="shared" ref="O12419:O12482" si="194">IF(L12419="","",MONTH(L12419))</f>
        <v/>
      </c>
    </row>
    <row r="12420" spans="15:15" x14ac:dyDescent="0.5">
      <c r="O12420" t="str">
        <f t="shared" si="194"/>
        <v/>
      </c>
    </row>
    <row r="12421" spans="15:15" x14ac:dyDescent="0.5">
      <c r="O12421" t="str">
        <f t="shared" si="194"/>
        <v/>
      </c>
    </row>
    <row r="12422" spans="15:15" x14ac:dyDescent="0.5">
      <c r="O12422" t="str">
        <f t="shared" si="194"/>
        <v/>
      </c>
    </row>
    <row r="12423" spans="15:15" x14ac:dyDescent="0.5">
      <c r="O12423" t="str">
        <f t="shared" si="194"/>
        <v/>
      </c>
    </row>
    <row r="12424" spans="15:15" x14ac:dyDescent="0.5">
      <c r="O12424" t="str">
        <f t="shared" si="194"/>
        <v/>
      </c>
    </row>
    <row r="12425" spans="15:15" x14ac:dyDescent="0.5">
      <c r="O12425" t="str">
        <f t="shared" si="194"/>
        <v/>
      </c>
    </row>
    <row r="12426" spans="15:15" x14ac:dyDescent="0.5">
      <c r="O12426" t="str">
        <f t="shared" si="194"/>
        <v/>
      </c>
    </row>
    <row r="12427" spans="15:15" x14ac:dyDescent="0.5">
      <c r="O12427" t="str">
        <f t="shared" si="194"/>
        <v/>
      </c>
    </row>
    <row r="12428" spans="15:15" x14ac:dyDescent="0.5">
      <c r="O12428" t="str">
        <f t="shared" si="194"/>
        <v/>
      </c>
    </row>
    <row r="12429" spans="15:15" x14ac:dyDescent="0.5">
      <c r="O12429" t="str">
        <f t="shared" si="194"/>
        <v/>
      </c>
    </row>
    <row r="12430" spans="15:15" x14ac:dyDescent="0.5">
      <c r="O12430" t="str">
        <f t="shared" si="194"/>
        <v/>
      </c>
    </row>
    <row r="12431" spans="15:15" x14ac:dyDescent="0.5">
      <c r="O12431" t="str">
        <f t="shared" si="194"/>
        <v/>
      </c>
    </row>
    <row r="12432" spans="15:15" x14ac:dyDescent="0.5">
      <c r="O12432" t="str">
        <f t="shared" si="194"/>
        <v/>
      </c>
    </row>
    <row r="12433" spans="15:15" x14ac:dyDescent="0.5">
      <c r="O12433" t="str">
        <f t="shared" si="194"/>
        <v/>
      </c>
    </row>
    <row r="12434" spans="15:15" x14ac:dyDescent="0.5">
      <c r="O12434" t="str">
        <f t="shared" si="194"/>
        <v/>
      </c>
    </row>
    <row r="12435" spans="15:15" x14ac:dyDescent="0.5">
      <c r="O12435" t="str">
        <f t="shared" si="194"/>
        <v/>
      </c>
    </row>
    <row r="12436" spans="15:15" x14ac:dyDescent="0.5">
      <c r="O12436" t="str">
        <f t="shared" si="194"/>
        <v/>
      </c>
    </row>
    <row r="12437" spans="15:15" x14ac:dyDescent="0.5">
      <c r="O12437" t="str">
        <f t="shared" si="194"/>
        <v/>
      </c>
    </row>
    <row r="12438" spans="15:15" x14ac:dyDescent="0.5">
      <c r="O12438" t="str">
        <f t="shared" si="194"/>
        <v/>
      </c>
    </row>
    <row r="12439" spans="15:15" x14ac:dyDescent="0.5">
      <c r="O12439" t="str">
        <f t="shared" si="194"/>
        <v/>
      </c>
    </row>
    <row r="12440" spans="15:15" x14ac:dyDescent="0.5">
      <c r="O12440" t="str">
        <f t="shared" si="194"/>
        <v/>
      </c>
    </row>
    <row r="12441" spans="15:15" x14ac:dyDescent="0.5">
      <c r="O12441" t="str">
        <f t="shared" si="194"/>
        <v/>
      </c>
    </row>
    <row r="12442" spans="15:15" x14ac:dyDescent="0.5">
      <c r="O12442" t="str">
        <f t="shared" si="194"/>
        <v/>
      </c>
    </row>
    <row r="12443" spans="15:15" x14ac:dyDescent="0.5">
      <c r="O12443" t="str">
        <f t="shared" si="194"/>
        <v/>
      </c>
    </row>
    <row r="12444" spans="15:15" x14ac:dyDescent="0.5">
      <c r="O12444" t="str">
        <f t="shared" si="194"/>
        <v/>
      </c>
    </row>
    <row r="12445" spans="15:15" x14ac:dyDescent="0.5">
      <c r="O12445" t="str">
        <f t="shared" si="194"/>
        <v/>
      </c>
    </row>
    <row r="12446" spans="15:15" x14ac:dyDescent="0.5">
      <c r="O12446" t="str">
        <f t="shared" si="194"/>
        <v/>
      </c>
    </row>
    <row r="12447" spans="15:15" x14ac:dyDescent="0.5">
      <c r="O12447" t="str">
        <f t="shared" si="194"/>
        <v/>
      </c>
    </row>
    <row r="12448" spans="15:15" x14ac:dyDescent="0.5">
      <c r="O12448" t="str">
        <f t="shared" si="194"/>
        <v/>
      </c>
    </row>
    <row r="12449" spans="15:15" x14ac:dyDescent="0.5">
      <c r="O12449" t="str">
        <f t="shared" si="194"/>
        <v/>
      </c>
    </row>
    <row r="12450" spans="15:15" x14ac:dyDescent="0.5">
      <c r="O12450" t="str">
        <f t="shared" si="194"/>
        <v/>
      </c>
    </row>
    <row r="12451" spans="15:15" x14ac:dyDescent="0.5">
      <c r="O12451" t="str">
        <f t="shared" si="194"/>
        <v/>
      </c>
    </row>
    <row r="12452" spans="15:15" x14ac:dyDescent="0.5">
      <c r="O12452" t="str">
        <f t="shared" si="194"/>
        <v/>
      </c>
    </row>
    <row r="12453" spans="15:15" x14ac:dyDescent="0.5">
      <c r="O12453" t="str">
        <f t="shared" si="194"/>
        <v/>
      </c>
    </row>
    <row r="12454" spans="15:15" x14ac:dyDescent="0.5">
      <c r="O12454" t="str">
        <f t="shared" si="194"/>
        <v/>
      </c>
    </row>
    <row r="12455" spans="15:15" x14ac:dyDescent="0.5">
      <c r="O12455" t="str">
        <f t="shared" si="194"/>
        <v/>
      </c>
    </row>
    <row r="12456" spans="15:15" x14ac:dyDescent="0.5">
      <c r="O12456" t="str">
        <f t="shared" si="194"/>
        <v/>
      </c>
    </row>
    <row r="12457" spans="15:15" x14ac:dyDescent="0.5">
      <c r="O12457" t="str">
        <f t="shared" si="194"/>
        <v/>
      </c>
    </row>
    <row r="12458" spans="15:15" x14ac:dyDescent="0.5">
      <c r="O12458" t="str">
        <f t="shared" si="194"/>
        <v/>
      </c>
    </row>
    <row r="12459" spans="15:15" x14ac:dyDescent="0.5">
      <c r="O12459" t="str">
        <f t="shared" si="194"/>
        <v/>
      </c>
    </row>
    <row r="12460" spans="15:15" x14ac:dyDescent="0.5">
      <c r="O12460" t="str">
        <f t="shared" si="194"/>
        <v/>
      </c>
    </row>
    <row r="12461" spans="15:15" x14ac:dyDescent="0.5">
      <c r="O12461" t="str">
        <f t="shared" si="194"/>
        <v/>
      </c>
    </row>
    <row r="12462" spans="15:15" x14ac:dyDescent="0.5">
      <c r="O12462" t="str">
        <f t="shared" si="194"/>
        <v/>
      </c>
    </row>
    <row r="12463" spans="15:15" x14ac:dyDescent="0.5">
      <c r="O12463" t="str">
        <f t="shared" si="194"/>
        <v/>
      </c>
    </row>
    <row r="12464" spans="15:15" x14ac:dyDescent="0.5">
      <c r="O12464" t="str">
        <f t="shared" si="194"/>
        <v/>
      </c>
    </row>
    <row r="12465" spans="15:15" x14ac:dyDescent="0.5">
      <c r="O12465" t="str">
        <f t="shared" si="194"/>
        <v/>
      </c>
    </row>
    <row r="12466" spans="15:15" x14ac:dyDescent="0.5">
      <c r="O12466" t="str">
        <f t="shared" si="194"/>
        <v/>
      </c>
    </row>
    <row r="12467" spans="15:15" x14ac:dyDescent="0.5">
      <c r="O12467" t="str">
        <f t="shared" si="194"/>
        <v/>
      </c>
    </row>
    <row r="12468" spans="15:15" x14ac:dyDescent="0.5">
      <c r="O12468" t="str">
        <f t="shared" si="194"/>
        <v/>
      </c>
    </row>
    <row r="12469" spans="15:15" x14ac:dyDescent="0.5">
      <c r="O12469" t="str">
        <f t="shared" si="194"/>
        <v/>
      </c>
    </row>
    <row r="12470" spans="15:15" x14ac:dyDescent="0.5">
      <c r="O12470" t="str">
        <f t="shared" si="194"/>
        <v/>
      </c>
    </row>
    <row r="12471" spans="15:15" x14ac:dyDescent="0.5">
      <c r="O12471" t="str">
        <f t="shared" si="194"/>
        <v/>
      </c>
    </row>
    <row r="12472" spans="15:15" x14ac:dyDescent="0.5">
      <c r="O12472" t="str">
        <f t="shared" si="194"/>
        <v/>
      </c>
    </row>
    <row r="12473" spans="15:15" x14ac:dyDescent="0.5">
      <c r="O12473" t="str">
        <f t="shared" si="194"/>
        <v/>
      </c>
    </row>
    <row r="12474" spans="15:15" x14ac:dyDescent="0.5">
      <c r="O12474" t="str">
        <f t="shared" si="194"/>
        <v/>
      </c>
    </row>
    <row r="12475" spans="15:15" x14ac:dyDescent="0.5">
      <c r="O12475" t="str">
        <f t="shared" si="194"/>
        <v/>
      </c>
    </row>
    <row r="12476" spans="15:15" x14ac:dyDescent="0.5">
      <c r="O12476" t="str">
        <f t="shared" si="194"/>
        <v/>
      </c>
    </row>
    <row r="12477" spans="15:15" x14ac:dyDescent="0.5">
      <c r="O12477" t="str">
        <f t="shared" si="194"/>
        <v/>
      </c>
    </row>
    <row r="12478" spans="15:15" x14ac:dyDescent="0.5">
      <c r="O12478" t="str">
        <f t="shared" si="194"/>
        <v/>
      </c>
    </row>
    <row r="12479" spans="15:15" x14ac:dyDescent="0.5">
      <c r="O12479" t="str">
        <f t="shared" si="194"/>
        <v/>
      </c>
    </row>
    <row r="12480" spans="15:15" x14ac:dyDescent="0.5">
      <c r="O12480" t="str">
        <f t="shared" si="194"/>
        <v/>
      </c>
    </row>
    <row r="12481" spans="15:15" x14ac:dyDescent="0.5">
      <c r="O12481" t="str">
        <f t="shared" si="194"/>
        <v/>
      </c>
    </row>
    <row r="12482" spans="15:15" x14ac:dyDescent="0.5">
      <c r="O12482" t="str">
        <f t="shared" si="194"/>
        <v/>
      </c>
    </row>
    <row r="12483" spans="15:15" x14ac:dyDescent="0.5">
      <c r="O12483" t="str">
        <f t="shared" ref="O12483:O12546" si="195">IF(L12483="","",MONTH(L12483))</f>
        <v/>
      </c>
    </row>
    <row r="12484" spans="15:15" x14ac:dyDescent="0.5">
      <c r="O12484" t="str">
        <f t="shared" si="195"/>
        <v/>
      </c>
    </row>
    <row r="12485" spans="15:15" x14ac:dyDescent="0.5">
      <c r="O12485" t="str">
        <f t="shared" si="195"/>
        <v/>
      </c>
    </row>
    <row r="12486" spans="15:15" x14ac:dyDescent="0.5">
      <c r="O12486" t="str">
        <f t="shared" si="195"/>
        <v/>
      </c>
    </row>
    <row r="12487" spans="15:15" x14ac:dyDescent="0.5">
      <c r="O12487" t="str">
        <f t="shared" si="195"/>
        <v/>
      </c>
    </row>
    <row r="12488" spans="15:15" x14ac:dyDescent="0.5">
      <c r="O12488" t="str">
        <f t="shared" si="195"/>
        <v/>
      </c>
    </row>
    <row r="12489" spans="15:15" x14ac:dyDescent="0.5">
      <c r="O12489" t="str">
        <f t="shared" si="195"/>
        <v/>
      </c>
    </row>
    <row r="12490" spans="15:15" x14ac:dyDescent="0.5">
      <c r="O12490" t="str">
        <f t="shared" si="195"/>
        <v/>
      </c>
    </row>
    <row r="12491" spans="15:15" x14ac:dyDescent="0.5">
      <c r="O12491" t="str">
        <f t="shared" si="195"/>
        <v/>
      </c>
    </row>
    <row r="12492" spans="15:15" x14ac:dyDescent="0.5">
      <c r="O12492" t="str">
        <f t="shared" si="195"/>
        <v/>
      </c>
    </row>
    <row r="12493" spans="15:15" x14ac:dyDescent="0.5">
      <c r="O12493" t="str">
        <f t="shared" si="195"/>
        <v/>
      </c>
    </row>
    <row r="12494" spans="15:15" x14ac:dyDescent="0.5">
      <c r="O12494" t="str">
        <f t="shared" si="195"/>
        <v/>
      </c>
    </row>
    <row r="12495" spans="15:15" x14ac:dyDescent="0.5">
      <c r="O12495" t="str">
        <f t="shared" si="195"/>
        <v/>
      </c>
    </row>
    <row r="12496" spans="15:15" x14ac:dyDescent="0.5">
      <c r="O12496" t="str">
        <f t="shared" si="195"/>
        <v/>
      </c>
    </row>
    <row r="12497" spans="15:15" x14ac:dyDescent="0.5">
      <c r="O12497" t="str">
        <f t="shared" si="195"/>
        <v/>
      </c>
    </row>
    <row r="12498" spans="15:15" x14ac:dyDescent="0.5">
      <c r="O12498" t="str">
        <f t="shared" si="195"/>
        <v/>
      </c>
    </row>
    <row r="12499" spans="15:15" x14ac:dyDescent="0.5">
      <c r="O12499" t="str">
        <f t="shared" si="195"/>
        <v/>
      </c>
    </row>
    <row r="12500" spans="15:15" x14ac:dyDescent="0.5">
      <c r="O12500" t="str">
        <f t="shared" si="195"/>
        <v/>
      </c>
    </row>
    <row r="12501" spans="15:15" x14ac:dyDescent="0.5">
      <c r="O12501" t="str">
        <f t="shared" si="195"/>
        <v/>
      </c>
    </row>
    <row r="12502" spans="15:15" x14ac:dyDescent="0.5">
      <c r="O12502" t="str">
        <f t="shared" si="195"/>
        <v/>
      </c>
    </row>
    <row r="12503" spans="15:15" x14ac:dyDescent="0.5">
      <c r="O12503" t="str">
        <f t="shared" si="195"/>
        <v/>
      </c>
    </row>
    <row r="12504" spans="15:15" x14ac:dyDescent="0.5">
      <c r="O12504" t="str">
        <f t="shared" si="195"/>
        <v/>
      </c>
    </row>
    <row r="12505" spans="15:15" x14ac:dyDescent="0.5">
      <c r="O12505" t="str">
        <f t="shared" si="195"/>
        <v/>
      </c>
    </row>
    <row r="12506" spans="15:15" x14ac:dyDescent="0.5">
      <c r="O12506" t="str">
        <f t="shared" si="195"/>
        <v/>
      </c>
    </row>
    <row r="12507" spans="15:15" x14ac:dyDescent="0.5">
      <c r="O12507" t="str">
        <f t="shared" si="195"/>
        <v/>
      </c>
    </row>
    <row r="12508" spans="15:15" x14ac:dyDescent="0.5">
      <c r="O12508" t="str">
        <f t="shared" si="195"/>
        <v/>
      </c>
    </row>
    <row r="12509" spans="15:15" x14ac:dyDescent="0.5">
      <c r="O12509" t="str">
        <f t="shared" si="195"/>
        <v/>
      </c>
    </row>
    <row r="12510" spans="15:15" x14ac:dyDescent="0.5">
      <c r="O12510" t="str">
        <f t="shared" si="195"/>
        <v/>
      </c>
    </row>
    <row r="12511" spans="15:15" x14ac:dyDescent="0.5">
      <c r="O12511" t="str">
        <f t="shared" si="195"/>
        <v/>
      </c>
    </row>
    <row r="12512" spans="15:15" x14ac:dyDescent="0.5">
      <c r="O12512" t="str">
        <f t="shared" si="195"/>
        <v/>
      </c>
    </row>
    <row r="12513" spans="15:15" x14ac:dyDescent="0.5">
      <c r="O12513" t="str">
        <f t="shared" si="195"/>
        <v/>
      </c>
    </row>
    <row r="12514" spans="15:15" x14ac:dyDescent="0.5">
      <c r="O12514" t="str">
        <f t="shared" si="195"/>
        <v/>
      </c>
    </row>
    <row r="12515" spans="15:15" x14ac:dyDescent="0.5">
      <c r="O12515" t="str">
        <f t="shared" si="195"/>
        <v/>
      </c>
    </row>
    <row r="12516" spans="15:15" x14ac:dyDescent="0.5">
      <c r="O12516" t="str">
        <f t="shared" si="195"/>
        <v/>
      </c>
    </row>
    <row r="12517" spans="15:15" x14ac:dyDescent="0.5">
      <c r="O12517" t="str">
        <f t="shared" si="195"/>
        <v/>
      </c>
    </row>
    <row r="12518" spans="15:15" x14ac:dyDescent="0.5">
      <c r="O12518" t="str">
        <f t="shared" si="195"/>
        <v/>
      </c>
    </row>
    <row r="12519" spans="15:15" x14ac:dyDescent="0.5">
      <c r="O12519" t="str">
        <f t="shared" si="195"/>
        <v/>
      </c>
    </row>
    <row r="12520" spans="15:15" x14ac:dyDescent="0.5">
      <c r="O12520" t="str">
        <f t="shared" si="195"/>
        <v/>
      </c>
    </row>
    <row r="12521" spans="15:15" x14ac:dyDescent="0.5">
      <c r="O12521" t="str">
        <f t="shared" si="195"/>
        <v/>
      </c>
    </row>
    <row r="12522" spans="15:15" x14ac:dyDescent="0.5">
      <c r="O12522" t="str">
        <f t="shared" si="195"/>
        <v/>
      </c>
    </row>
    <row r="12523" spans="15:15" x14ac:dyDescent="0.5">
      <c r="O12523" t="str">
        <f t="shared" si="195"/>
        <v/>
      </c>
    </row>
    <row r="12524" spans="15:15" x14ac:dyDescent="0.5">
      <c r="O12524" t="str">
        <f t="shared" si="195"/>
        <v/>
      </c>
    </row>
    <row r="12525" spans="15:15" x14ac:dyDescent="0.5">
      <c r="O12525" t="str">
        <f t="shared" si="195"/>
        <v/>
      </c>
    </row>
    <row r="12526" spans="15:15" x14ac:dyDescent="0.5">
      <c r="O12526" t="str">
        <f t="shared" si="195"/>
        <v/>
      </c>
    </row>
    <row r="12527" spans="15:15" x14ac:dyDescent="0.5">
      <c r="O12527" t="str">
        <f t="shared" si="195"/>
        <v/>
      </c>
    </row>
    <row r="12528" spans="15:15" x14ac:dyDescent="0.5">
      <c r="O12528" t="str">
        <f t="shared" si="195"/>
        <v/>
      </c>
    </row>
    <row r="12529" spans="15:15" x14ac:dyDescent="0.5">
      <c r="O12529" t="str">
        <f t="shared" si="195"/>
        <v/>
      </c>
    </row>
    <row r="12530" spans="15:15" x14ac:dyDescent="0.5">
      <c r="O12530" t="str">
        <f t="shared" si="195"/>
        <v/>
      </c>
    </row>
    <row r="12531" spans="15:15" x14ac:dyDescent="0.5">
      <c r="O12531" t="str">
        <f t="shared" si="195"/>
        <v/>
      </c>
    </row>
    <row r="12532" spans="15:15" x14ac:dyDescent="0.5">
      <c r="O12532" t="str">
        <f t="shared" si="195"/>
        <v/>
      </c>
    </row>
    <row r="12533" spans="15:15" x14ac:dyDescent="0.5">
      <c r="O12533" t="str">
        <f t="shared" si="195"/>
        <v/>
      </c>
    </row>
    <row r="12534" spans="15:15" x14ac:dyDescent="0.5">
      <c r="O12534" t="str">
        <f t="shared" si="195"/>
        <v/>
      </c>
    </row>
    <row r="12535" spans="15:15" x14ac:dyDescent="0.5">
      <c r="O12535" t="str">
        <f t="shared" si="195"/>
        <v/>
      </c>
    </row>
    <row r="12536" spans="15:15" x14ac:dyDescent="0.5">
      <c r="O12536" t="str">
        <f t="shared" si="195"/>
        <v/>
      </c>
    </row>
    <row r="12537" spans="15:15" x14ac:dyDescent="0.5">
      <c r="O12537" t="str">
        <f t="shared" si="195"/>
        <v/>
      </c>
    </row>
    <row r="12538" spans="15:15" x14ac:dyDescent="0.5">
      <c r="O12538" t="str">
        <f t="shared" si="195"/>
        <v/>
      </c>
    </row>
    <row r="12539" spans="15:15" x14ac:dyDescent="0.5">
      <c r="O12539" t="str">
        <f t="shared" si="195"/>
        <v/>
      </c>
    </row>
    <row r="12540" spans="15:15" x14ac:dyDescent="0.5">
      <c r="O12540" t="str">
        <f t="shared" si="195"/>
        <v/>
      </c>
    </row>
    <row r="12541" spans="15:15" x14ac:dyDescent="0.5">
      <c r="O12541" t="str">
        <f t="shared" si="195"/>
        <v/>
      </c>
    </row>
    <row r="12542" spans="15:15" x14ac:dyDescent="0.5">
      <c r="O12542" t="str">
        <f t="shared" si="195"/>
        <v/>
      </c>
    </row>
    <row r="12543" spans="15:15" x14ac:dyDescent="0.5">
      <c r="O12543" t="str">
        <f t="shared" si="195"/>
        <v/>
      </c>
    </row>
    <row r="12544" spans="15:15" x14ac:dyDescent="0.5">
      <c r="O12544" t="str">
        <f t="shared" si="195"/>
        <v/>
      </c>
    </row>
    <row r="12545" spans="15:15" x14ac:dyDescent="0.5">
      <c r="O12545" t="str">
        <f t="shared" si="195"/>
        <v/>
      </c>
    </row>
    <row r="12546" spans="15:15" x14ac:dyDescent="0.5">
      <c r="O12546" t="str">
        <f t="shared" si="195"/>
        <v/>
      </c>
    </row>
    <row r="12547" spans="15:15" x14ac:dyDescent="0.5">
      <c r="O12547" t="str">
        <f t="shared" ref="O12547:O12610" si="196">IF(L12547="","",MONTH(L12547))</f>
        <v/>
      </c>
    </row>
    <row r="12548" spans="15:15" x14ac:dyDescent="0.5">
      <c r="O12548" t="str">
        <f t="shared" si="196"/>
        <v/>
      </c>
    </row>
    <row r="12549" spans="15:15" x14ac:dyDescent="0.5">
      <c r="O12549" t="str">
        <f t="shared" si="196"/>
        <v/>
      </c>
    </row>
    <row r="12550" spans="15:15" x14ac:dyDescent="0.5">
      <c r="O12550" t="str">
        <f t="shared" si="196"/>
        <v/>
      </c>
    </row>
    <row r="12551" spans="15:15" x14ac:dyDescent="0.5">
      <c r="O12551" t="str">
        <f t="shared" si="196"/>
        <v/>
      </c>
    </row>
    <row r="12552" spans="15:15" x14ac:dyDescent="0.5">
      <c r="O12552" t="str">
        <f t="shared" si="196"/>
        <v/>
      </c>
    </row>
    <row r="12553" spans="15:15" x14ac:dyDescent="0.5">
      <c r="O12553" t="str">
        <f t="shared" si="196"/>
        <v/>
      </c>
    </row>
    <row r="12554" spans="15:15" x14ac:dyDescent="0.5">
      <c r="O12554" t="str">
        <f t="shared" si="196"/>
        <v/>
      </c>
    </row>
    <row r="12555" spans="15:15" x14ac:dyDescent="0.5">
      <c r="O12555" t="str">
        <f t="shared" si="196"/>
        <v/>
      </c>
    </row>
    <row r="12556" spans="15:15" x14ac:dyDescent="0.5">
      <c r="O12556" t="str">
        <f t="shared" si="196"/>
        <v/>
      </c>
    </row>
    <row r="12557" spans="15:15" x14ac:dyDescent="0.5">
      <c r="O12557" t="str">
        <f t="shared" si="196"/>
        <v/>
      </c>
    </row>
    <row r="12558" spans="15:15" x14ac:dyDescent="0.5">
      <c r="O12558" t="str">
        <f t="shared" si="196"/>
        <v/>
      </c>
    </row>
    <row r="12559" spans="15:15" x14ac:dyDescent="0.5">
      <c r="O12559" t="str">
        <f t="shared" si="196"/>
        <v/>
      </c>
    </row>
    <row r="12560" spans="15:15" x14ac:dyDescent="0.5">
      <c r="O12560" t="str">
        <f t="shared" si="196"/>
        <v/>
      </c>
    </row>
    <row r="12561" spans="15:15" x14ac:dyDescent="0.5">
      <c r="O12561" t="str">
        <f t="shared" si="196"/>
        <v/>
      </c>
    </row>
    <row r="12562" spans="15:15" x14ac:dyDescent="0.5">
      <c r="O12562" t="str">
        <f t="shared" si="196"/>
        <v/>
      </c>
    </row>
    <row r="12563" spans="15:15" x14ac:dyDescent="0.5">
      <c r="O12563" t="str">
        <f t="shared" si="196"/>
        <v/>
      </c>
    </row>
    <row r="12564" spans="15:15" x14ac:dyDescent="0.5">
      <c r="O12564" t="str">
        <f t="shared" si="196"/>
        <v/>
      </c>
    </row>
    <row r="12565" spans="15:15" x14ac:dyDescent="0.5">
      <c r="O12565" t="str">
        <f t="shared" si="196"/>
        <v/>
      </c>
    </row>
    <row r="12566" spans="15:15" x14ac:dyDescent="0.5">
      <c r="O12566" t="str">
        <f t="shared" si="196"/>
        <v/>
      </c>
    </row>
    <row r="12567" spans="15:15" x14ac:dyDescent="0.5">
      <c r="O12567" t="str">
        <f t="shared" si="196"/>
        <v/>
      </c>
    </row>
    <row r="12568" spans="15:15" x14ac:dyDescent="0.5">
      <c r="O12568" t="str">
        <f t="shared" si="196"/>
        <v/>
      </c>
    </row>
    <row r="12569" spans="15:15" x14ac:dyDescent="0.5">
      <c r="O12569" t="str">
        <f t="shared" si="196"/>
        <v/>
      </c>
    </row>
    <row r="12570" spans="15:15" x14ac:dyDescent="0.5">
      <c r="O12570" t="str">
        <f t="shared" si="196"/>
        <v/>
      </c>
    </row>
    <row r="12571" spans="15:15" x14ac:dyDescent="0.5">
      <c r="O12571" t="str">
        <f t="shared" si="196"/>
        <v/>
      </c>
    </row>
    <row r="12572" spans="15:15" x14ac:dyDescent="0.5">
      <c r="O12572" t="str">
        <f t="shared" si="196"/>
        <v/>
      </c>
    </row>
    <row r="12573" spans="15:15" x14ac:dyDescent="0.5">
      <c r="O12573" t="str">
        <f t="shared" si="196"/>
        <v/>
      </c>
    </row>
    <row r="12574" spans="15:15" x14ac:dyDescent="0.5">
      <c r="O12574" t="str">
        <f t="shared" si="196"/>
        <v/>
      </c>
    </row>
    <row r="12575" spans="15:15" x14ac:dyDescent="0.5">
      <c r="O12575" t="str">
        <f t="shared" si="196"/>
        <v/>
      </c>
    </row>
    <row r="12576" spans="15:15" x14ac:dyDescent="0.5">
      <c r="O12576" t="str">
        <f t="shared" si="196"/>
        <v/>
      </c>
    </row>
    <row r="12577" spans="15:15" x14ac:dyDescent="0.5">
      <c r="O12577" t="str">
        <f t="shared" si="196"/>
        <v/>
      </c>
    </row>
    <row r="12578" spans="15:15" x14ac:dyDescent="0.5">
      <c r="O12578" t="str">
        <f t="shared" si="196"/>
        <v/>
      </c>
    </row>
    <row r="12579" spans="15:15" x14ac:dyDescent="0.5">
      <c r="O12579" t="str">
        <f t="shared" si="196"/>
        <v/>
      </c>
    </row>
    <row r="12580" spans="15:15" x14ac:dyDescent="0.5">
      <c r="O12580" t="str">
        <f t="shared" si="196"/>
        <v/>
      </c>
    </row>
    <row r="12581" spans="15:15" x14ac:dyDescent="0.5">
      <c r="O12581" t="str">
        <f t="shared" si="196"/>
        <v/>
      </c>
    </row>
    <row r="12582" spans="15:15" x14ac:dyDescent="0.5">
      <c r="O12582" t="str">
        <f t="shared" si="196"/>
        <v/>
      </c>
    </row>
    <row r="12583" spans="15:15" x14ac:dyDescent="0.5">
      <c r="O12583" t="str">
        <f t="shared" si="196"/>
        <v/>
      </c>
    </row>
    <row r="12584" spans="15:15" x14ac:dyDescent="0.5">
      <c r="O12584" t="str">
        <f t="shared" si="196"/>
        <v/>
      </c>
    </row>
    <row r="12585" spans="15:15" x14ac:dyDescent="0.5">
      <c r="O12585" t="str">
        <f t="shared" si="196"/>
        <v/>
      </c>
    </row>
    <row r="12586" spans="15:15" x14ac:dyDescent="0.5">
      <c r="O12586" t="str">
        <f t="shared" si="196"/>
        <v/>
      </c>
    </row>
    <row r="12587" spans="15:15" x14ac:dyDescent="0.5">
      <c r="O12587" t="str">
        <f t="shared" si="196"/>
        <v/>
      </c>
    </row>
    <row r="12588" spans="15:15" x14ac:dyDescent="0.5">
      <c r="O12588" t="str">
        <f t="shared" si="196"/>
        <v/>
      </c>
    </row>
    <row r="12589" spans="15:15" x14ac:dyDescent="0.5">
      <c r="O12589" t="str">
        <f t="shared" si="196"/>
        <v/>
      </c>
    </row>
    <row r="12590" spans="15:15" x14ac:dyDescent="0.5">
      <c r="O12590" t="str">
        <f t="shared" si="196"/>
        <v/>
      </c>
    </row>
    <row r="12591" spans="15:15" x14ac:dyDescent="0.5">
      <c r="O12591" t="str">
        <f t="shared" si="196"/>
        <v/>
      </c>
    </row>
    <row r="12592" spans="15:15" x14ac:dyDescent="0.5">
      <c r="O12592" t="str">
        <f t="shared" si="196"/>
        <v/>
      </c>
    </row>
    <row r="12593" spans="15:15" x14ac:dyDescent="0.5">
      <c r="O12593" t="str">
        <f t="shared" si="196"/>
        <v/>
      </c>
    </row>
    <row r="12594" spans="15:15" x14ac:dyDescent="0.5">
      <c r="O12594" t="str">
        <f t="shared" si="196"/>
        <v/>
      </c>
    </row>
    <row r="12595" spans="15:15" x14ac:dyDescent="0.5">
      <c r="O12595" t="str">
        <f t="shared" si="196"/>
        <v/>
      </c>
    </row>
    <row r="12596" spans="15:15" x14ac:dyDescent="0.5">
      <c r="O12596" t="str">
        <f t="shared" si="196"/>
        <v/>
      </c>
    </row>
    <row r="12597" spans="15:15" x14ac:dyDescent="0.5">
      <c r="O12597" t="str">
        <f t="shared" si="196"/>
        <v/>
      </c>
    </row>
    <row r="12598" spans="15:15" x14ac:dyDescent="0.5">
      <c r="O12598" t="str">
        <f t="shared" si="196"/>
        <v/>
      </c>
    </row>
    <row r="12599" spans="15:15" x14ac:dyDescent="0.5">
      <c r="O12599" t="str">
        <f t="shared" si="196"/>
        <v/>
      </c>
    </row>
    <row r="12600" spans="15:15" x14ac:dyDescent="0.5">
      <c r="O12600" t="str">
        <f t="shared" si="196"/>
        <v/>
      </c>
    </row>
    <row r="12601" spans="15:15" x14ac:dyDescent="0.5">
      <c r="O12601" t="str">
        <f t="shared" si="196"/>
        <v/>
      </c>
    </row>
    <row r="12602" spans="15:15" x14ac:dyDescent="0.5">
      <c r="O12602" t="str">
        <f t="shared" si="196"/>
        <v/>
      </c>
    </row>
    <row r="12603" spans="15:15" x14ac:dyDescent="0.5">
      <c r="O12603" t="str">
        <f t="shared" si="196"/>
        <v/>
      </c>
    </row>
    <row r="12604" spans="15:15" x14ac:dyDescent="0.5">
      <c r="O12604" t="str">
        <f t="shared" si="196"/>
        <v/>
      </c>
    </row>
    <row r="12605" spans="15:15" x14ac:dyDescent="0.5">
      <c r="O12605" t="str">
        <f t="shared" si="196"/>
        <v/>
      </c>
    </row>
    <row r="12606" spans="15:15" x14ac:dyDescent="0.5">
      <c r="O12606" t="str">
        <f t="shared" si="196"/>
        <v/>
      </c>
    </row>
    <row r="12607" spans="15:15" x14ac:dyDescent="0.5">
      <c r="O12607" t="str">
        <f t="shared" si="196"/>
        <v/>
      </c>
    </row>
    <row r="12608" spans="15:15" x14ac:dyDescent="0.5">
      <c r="O12608" t="str">
        <f t="shared" si="196"/>
        <v/>
      </c>
    </row>
    <row r="12609" spans="15:15" x14ac:dyDescent="0.5">
      <c r="O12609" t="str">
        <f t="shared" si="196"/>
        <v/>
      </c>
    </row>
    <row r="12610" spans="15:15" x14ac:dyDescent="0.5">
      <c r="O12610" t="str">
        <f t="shared" si="196"/>
        <v/>
      </c>
    </row>
    <row r="12611" spans="15:15" x14ac:dyDescent="0.5">
      <c r="O12611" t="str">
        <f t="shared" ref="O12611:O12674" si="197">IF(L12611="","",MONTH(L12611))</f>
        <v/>
      </c>
    </row>
    <row r="12612" spans="15:15" x14ac:dyDescent="0.5">
      <c r="O12612" t="str">
        <f t="shared" si="197"/>
        <v/>
      </c>
    </row>
    <row r="12613" spans="15:15" x14ac:dyDescent="0.5">
      <c r="O12613" t="str">
        <f t="shared" si="197"/>
        <v/>
      </c>
    </row>
    <row r="12614" spans="15:15" x14ac:dyDescent="0.5">
      <c r="O12614" t="str">
        <f t="shared" si="197"/>
        <v/>
      </c>
    </row>
    <row r="12615" spans="15:15" x14ac:dyDescent="0.5">
      <c r="O12615" t="str">
        <f t="shared" si="197"/>
        <v/>
      </c>
    </row>
    <row r="12616" spans="15:15" x14ac:dyDescent="0.5">
      <c r="O12616" t="str">
        <f t="shared" si="197"/>
        <v/>
      </c>
    </row>
    <row r="12617" spans="15:15" x14ac:dyDescent="0.5">
      <c r="O12617" t="str">
        <f t="shared" si="197"/>
        <v/>
      </c>
    </row>
    <row r="12618" spans="15:15" x14ac:dyDescent="0.5">
      <c r="O12618" t="str">
        <f t="shared" si="197"/>
        <v/>
      </c>
    </row>
    <row r="12619" spans="15:15" x14ac:dyDescent="0.5">
      <c r="O12619" t="str">
        <f t="shared" si="197"/>
        <v/>
      </c>
    </row>
    <row r="12620" spans="15:15" x14ac:dyDescent="0.5">
      <c r="O12620" t="str">
        <f t="shared" si="197"/>
        <v/>
      </c>
    </row>
    <row r="12621" spans="15:15" x14ac:dyDescent="0.5">
      <c r="O12621" t="str">
        <f t="shared" si="197"/>
        <v/>
      </c>
    </row>
    <row r="12622" spans="15:15" x14ac:dyDescent="0.5">
      <c r="O12622" t="str">
        <f t="shared" si="197"/>
        <v/>
      </c>
    </row>
    <row r="12623" spans="15:15" x14ac:dyDescent="0.5">
      <c r="O12623" t="str">
        <f t="shared" si="197"/>
        <v/>
      </c>
    </row>
    <row r="12624" spans="15:15" x14ac:dyDescent="0.5">
      <c r="O12624" t="str">
        <f t="shared" si="197"/>
        <v/>
      </c>
    </row>
    <row r="12625" spans="15:15" x14ac:dyDescent="0.5">
      <c r="O12625" t="str">
        <f t="shared" si="197"/>
        <v/>
      </c>
    </row>
    <row r="12626" spans="15:15" x14ac:dyDescent="0.5">
      <c r="O12626" t="str">
        <f t="shared" si="197"/>
        <v/>
      </c>
    </row>
    <row r="12627" spans="15:15" x14ac:dyDescent="0.5">
      <c r="O12627" t="str">
        <f t="shared" si="197"/>
        <v/>
      </c>
    </row>
    <row r="12628" spans="15:15" x14ac:dyDescent="0.5">
      <c r="O12628" t="str">
        <f t="shared" si="197"/>
        <v/>
      </c>
    </row>
    <row r="12629" spans="15:15" x14ac:dyDescent="0.5">
      <c r="O12629" t="str">
        <f t="shared" si="197"/>
        <v/>
      </c>
    </row>
    <row r="12630" spans="15:15" x14ac:dyDescent="0.5">
      <c r="O12630" t="str">
        <f t="shared" si="197"/>
        <v/>
      </c>
    </row>
    <row r="12631" spans="15:15" x14ac:dyDescent="0.5">
      <c r="O12631" t="str">
        <f t="shared" si="197"/>
        <v/>
      </c>
    </row>
    <row r="12632" spans="15:15" x14ac:dyDescent="0.5">
      <c r="O12632" t="str">
        <f t="shared" si="197"/>
        <v/>
      </c>
    </row>
    <row r="12633" spans="15:15" x14ac:dyDescent="0.5">
      <c r="O12633" t="str">
        <f t="shared" si="197"/>
        <v/>
      </c>
    </row>
    <row r="12634" spans="15:15" x14ac:dyDescent="0.5">
      <c r="O12634" t="str">
        <f t="shared" si="197"/>
        <v/>
      </c>
    </row>
    <row r="12635" spans="15:15" x14ac:dyDescent="0.5">
      <c r="O12635" t="str">
        <f t="shared" si="197"/>
        <v/>
      </c>
    </row>
    <row r="12636" spans="15:15" x14ac:dyDescent="0.5">
      <c r="O12636" t="str">
        <f t="shared" si="197"/>
        <v/>
      </c>
    </row>
    <row r="12637" spans="15:15" x14ac:dyDescent="0.5">
      <c r="O12637" t="str">
        <f t="shared" si="197"/>
        <v/>
      </c>
    </row>
    <row r="12638" spans="15:15" x14ac:dyDescent="0.5">
      <c r="O12638" t="str">
        <f t="shared" si="197"/>
        <v/>
      </c>
    </row>
    <row r="12639" spans="15:15" x14ac:dyDescent="0.5">
      <c r="O12639" t="str">
        <f t="shared" si="197"/>
        <v/>
      </c>
    </row>
    <row r="12640" spans="15:15" x14ac:dyDescent="0.5">
      <c r="O12640" t="str">
        <f t="shared" si="197"/>
        <v/>
      </c>
    </row>
    <row r="12641" spans="15:15" x14ac:dyDescent="0.5">
      <c r="O12641" t="str">
        <f t="shared" si="197"/>
        <v/>
      </c>
    </row>
    <row r="12642" spans="15:15" x14ac:dyDescent="0.5">
      <c r="O12642" t="str">
        <f t="shared" si="197"/>
        <v/>
      </c>
    </row>
    <row r="12643" spans="15:15" x14ac:dyDescent="0.5">
      <c r="O12643" t="str">
        <f t="shared" si="197"/>
        <v/>
      </c>
    </row>
    <row r="12644" spans="15:15" x14ac:dyDescent="0.5">
      <c r="O12644" t="str">
        <f t="shared" si="197"/>
        <v/>
      </c>
    </row>
    <row r="12645" spans="15:15" x14ac:dyDescent="0.5">
      <c r="O12645" t="str">
        <f t="shared" si="197"/>
        <v/>
      </c>
    </row>
    <row r="12646" spans="15:15" x14ac:dyDescent="0.5">
      <c r="O12646" t="str">
        <f t="shared" si="197"/>
        <v/>
      </c>
    </row>
    <row r="12647" spans="15:15" x14ac:dyDescent="0.5">
      <c r="O12647" t="str">
        <f t="shared" si="197"/>
        <v/>
      </c>
    </row>
    <row r="12648" spans="15:15" x14ac:dyDescent="0.5">
      <c r="O12648" t="str">
        <f t="shared" si="197"/>
        <v/>
      </c>
    </row>
    <row r="12649" spans="15:15" x14ac:dyDescent="0.5">
      <c r="O12649" t="str">
        <f t="shared" si="197"/>
        <v/>
      </c>
    </row>
    <row r="12650" spans="15:15" x14ac:dyDescent="0.5">
      <c r="O12650" t="str">
        <f t="shared" si="197"/>
        <v/>
      </c>
    </row>
    <row r="12651" spans="15:15" x14ac:dyDescent="0.5">
      <c r="O12651" t="str">
        <f t="shared" si="197"/>
        <v/>
      </c>
    </row>
    <row r="12652" spans="15:15" x14ac:dyDescent="0.5">
      <c r="O12652" t="str">
        <f t="shared" si="197"/>
        <v/>
      </c>
    </row>
    <row r="12653" spans="15:15" x14ac:dyDescent="0.5">
      <c r="O12653" t="str">
        <f t="shared" si="197"/>
        <v/>
      </c>
    </row>
    <row r="12654" spans="15:15" x14ac:dyDescent="0.5">
      <c r="O12654" t="str">
        <f t="shared" si="197"/>
        <v/>
      </c>
    </row>
    <row r="12655" spans="15:15" x14ac:dyDescent="0.5">
      <c r="O12655" t="str">
        <f t="shared" si="197"/>
        <v/>
      </c>
    </row>
    <row r="12656" spans="15:15" x14ac:dyDescent="0.5">
      <c r="O12656" t="str">
        <f t="shared" si="197"/>
        <v/>
      </c>
    </row>
    <row r="12657" spans="15:15" x14ac:dyDescent="0.5">
      <c r="O12657" t="str">
        <f t="shared" si="197"/>
        <v/>
      </c>
    </row>
    <row r="12658" spans="15:15" x14ac:dyDescent="0.5">
      <c r="O12658" t="str">
        <f t="shared" si="197"/>
        <v/>
      </c>
    </row>
    <row r="12659" spans="15:15" x14ac:dyDescent="0.5">
      <c r="O12659" t="str">
        <f t="shared" si="197"/>
        <v/>
      </c>
    </row>
    <row r="12660" spans="15:15" x14ac:dyDescent="0.5">
      <c r="O12660" t="str">
        <f t="shared" si="197"/>
        <v/>
      </c>
    </row>
    <row r="12661" spans="15:15" x14ac:dyDescent="0.5">
      <c r="O12661" t="str">
        <f t="shared" si="197"/>
        <v/>
      </c>
    </row>
    <row r="12662" spans="15:15" x14ac:dyDescent="0.5">
      <c r="O12662" t="str">
        <f t="shared" si="197"/>
        <v/>
      </c>
    </row>
    <row r="12663" spans="15:15" x14ac:dyDescent="0.5">
      <c r="O12663" t="str">
        <f t="shared" si="197"/>
        <v/>
      </c>
    </row>
    <row r="12664" spans="15:15" x14ac:dyDescent="0.5">
      <c r="O12664" t="str">
        <f t="shared" si="197"/>
        <v/>
      </c>
    </row>
    <row r="12665" spans="15:15" x14ac:dyDescent="0.5">
      <c r="O12665" t="str">
        <f t="shared" si="197"/>
        <v/>
      </c>
    </row>
    <row r="12666" spans="15:15" x14ac:dyDescent="0.5">
      <c r="O12666" t="str">
        <f t="shared" si="197"/>
        <v/>
      </c>
    </row>
    <row r="12667" spans="15:15" x14ac:dyDescent="0.5">
      <c r="O12667" t="str">
        <f t="shared" si="197"/>
        <v/>
      </c>
    </row>
    <row r="12668" spans="15:15" x14ac:dyDescent="0.5">
      <c r="O12668" t="str">
        <f t="shared" si="197"/>
        <v/>
      </c>
    </row>
    <row r="12669" spans="15:15" x14ac:dyDescent="0.5">
      <c r="O12669" t="str">
        <f t="shared" si="197"/>
        <v/>
      </c>
    </row>
    <row r="12670" spans="15:15" x14ac:dyDescent="0.5">
      <c r="O12670" t="str">
        <f t="shared" si="197"/>
        <v/>
      </c>
    </row>
    <row r="12671" spans="15:15" x14ac:dyDescent="0.5">
      <c r="O12671" t="str">
        <f t="shared" si="197"/>
        <v/>
      </c>
    </row>
    <row r="12672" spans="15:15" x14ac:dyDescent="0.5">
      <c r="O12672" t="str">
        <f t="shared" si="197"/>
        <v/>
      </c>
    </row>
    <row r="12673" spans="15:15" x14ac:dyDescent="0.5">
      <c r="O12673" t="str">
        <f t="shared" si="197"/>
        <v/>
      </c>
    </row>
    <row r="12674" spans="15:15" x14ac:dyDescent="0.5">
      <c r="O12674" t="str">
        <f t="shared" si="197"/>
        <v/>
      </c>
    </row>
    <row r="12675" spans="15:15" x14ac:dyDescent="0.5">
      <c r="O12675" t="str">
        <f t="shared" ref="O12675:O12738" si="198">IF(L12675="","",MONTH(L12675))</f>
        <v/>
      </c>
    </row>
    <row r="12676" spans="15:15" x14ac:dyDescent="0.5">
      <c r="O12676" t="str">
        <f t="shared" si="198"/>
        <v/>
      </c>
    </row>
    <row r="12677" spans="15:15" x14ac:dyDescent="0.5">
      <c r="O12677" t="str">
        <f t="shared" si="198"/>
        <v/>
      </c>
    </row>
    <row r="12678" spans="15:15" x14ac:dyDescent="0.5">
      <c r="O12678" t="str">
        <f t="shared" si="198"/>
        <v/>
      </c>
    </row>
    <row r="12679" spans="15:15" x14ac:dyDescent="0.5">
      <c r="O12679" t="str">
        <f t="shared" si="198"/>
        <v/>
      </c>
    </row>
    <row r="12680" spans="15:15" x14ac:dyDescent="0.5">
      <c r="O12680" t="str">
        <f t="shared" si="198"/>
        <v/>
      </c>
    </row>
    <row r="12681" spans="15:15" x14ac:dyDescent="0.5">
      <c r="O12681" t="str">
        <f t="shared" si="198"/>
        <v/>
      </c>
    </row>
    <row r="12682" spans="15:15" x14ac:dyDescent="0.5">
      <c r="O12682" t="str">
        <f t="shared" si="198"/>
        <v/>
      </c>
    </row>
    <row r="12683" spans="15:15" x14ac:dyDescent="0.5">
      <c r="O12683" t="str">
        <f t="shared" si="198"/>
        <v/>
      </c>
    </row>
    <row r="12684" spans="15:15" x14ac:dyDescent="0.5">
      <c r="O12684" t="str">
        <f t="shared" si="198"/>
        <v/>
      </c>
    </row>
    <row r="12685" spans="15:15" x14ac:dyDescent="0.5">
      <c r="O12685" t="str">
        <f t="shared" si="198"/>
        <v/>
      </c>
    </row>
    <row r="12686" spans="15:15" x14ac:dyDescent="0.5">
      <c r="O12686" t="str">
        <f t="shared" si="198"/>
        <v/>
      </c>
    </row>
    <row r="12687" spans="15:15" x14ac:dyDescent="0.5">
      <c r="O12687" t="str">
        <f t="shared" si="198"/>
        <v/>
      </c>
    </row>
    <row r="12688" spans="15:15" x14ac:dyDescent="0.5">
      <c r="O12688" t="str">
        <f t="shared" si="198"/>
        <v/>
      </c>
    </row>
    <row r="12689" spans="15:15" x14ac:dyDescent="0.5">
      <c r="O12689" t="str">
        <f t="shared" si="198"/>
        <v/>
      </c>
    </row>
    <row r="12690" spans="15:15" x14ac:dyDescent="0.5">
      <c r="O12690" t="str">
        <f t="shared" si="198"/>
        <v/>
      </c>
    </row>
    <row r="12691" spans="15:15" x14ac:dyDescent="0.5">
      <c r="O12691" t="str">
        <f t="shared" si="198"/>
        <v/>
      </c>
    </row>
    <row r="12692" spans="15:15" x14ac:dyDescent="0.5">
      <c r="O12692" t="str">
        <f t="shared" si="198"/>
        <v/>
      </c>
    </row>
    <row r="12693" spans="15:15" x14ac:dyDescent="0.5">
      <c r="O12693" t="str">
        <f t="shared" si="198"/>
        <v/>
      </c>
    </row>
    <row r="12694" spans="15:15" x14ac:dyDescent="0.5">
      <c r="O12694" t="str">
        <f t="shared" si="198"/>
        <v/>
      </c>
    </row>
    <row r="12695" spans="15:15" x14ac:dyDescent="0.5">
      <c r="O12695" t="str">
        <f t="shared" si="198"/>
        <v/>
      </c>
    </row>
    <row r="12696" spans="15:15" x14ac:dyDescent="0.5">
      <c r="O12696" t="str">
        <f t="shared" si="198"/>
        <v/>
      </c>
    </row>
    <row r="12697" spans="15:15" x14ac:dyDescent="0.5">
      <c r="O12697" t="str">
        <f t="shared" si="198"/>
        <v/>
      </c>
    </row>
    <row r="12698" spans="15:15" x14ac:dyDescent="0.5">
      <c r="O12698" t="str">
        <f t="shared" si="198"/>
        <v/>
      </c>
    </row>
    <row r="12699" spans="15:15" x14ac:dyDescent="0.5">
      <c r="O12699" t="str">
        <f t="shared" si="198"/>
        <v/>
      </c>
    </row>
    <row r="12700" spans="15:15" x14ac:dyDescent="0.5">
      <c r="O12700" t="str">
        <f t="shared" si="198"/>
        <v/>
      </c>
    </row>
    <row r="12701" spans="15:15" x14ac:dyDescent="0.5">
      <c r="O12701" t="str">
        <f t="shared" si="198"/>
        <v/>
      </c>
    </row>
    <row r="12702" spans="15:15" x14ac:dyDescent="0.5">
      <c r="O12702" t="str">
        <f t="shared" si="198"/>
        <v/>
      </c>
    </row>
    <row r="12703" spans="15:15" x14ac:dyDescent="0.5">
      <c r="O12703" t="str">
        <f t="shared" si="198"/>
        <v/>
      </c>
    </row>
    <row r="12704" spans="15:15" x14ac:dyDescent="0.5">
      <c r="O12704" t="str">
        <f t="shared" si="198"/>
        <v/>
      </c>
    </row>
    <row r="12705" spans="15:15" x14ac:dyDescent="0.5">
      <c r="O12705" t="str">
        <f t="shared" si="198"/>
        <v/>
      </c>
    </row>
    <row r="12706" spans="15:15" x14ac:dyDescent="0.5">
      <c r="O12706" t="str">
        <f t="shared" si="198"/>
        <v/>
      </c>
    </row>
    <row r="12707" spans="15:15" x14ac:dyDescent="0.5">
      <c r="O12707" t="str">
        <f t="shared" si="198"/>
        <v/>
      </c>
    </row>
    <row r="12708" spans="15:15" x14ac:dyDescent="0.5">
      <c r="O12708" t="str">
        <f t="shared" si="198"/>
        <v/>
      </c>
    </row>
    <row r="12709" spans="15:15" x14ac:dyDescent="0.5">
      <c r="O12709" t="str">
        <f t="shared" si="198"/>
        <v/>
      </c>
    </row>
    <row r="12710" spans="15:15" x14ac:dyDescent="0.5">
      <c r="O12710" t="str">
        <f t="shared" si="198"/>
        <v/>
      </c>
    </row>
    <row r="12711" spans="15:15" x14ac:dyDescent="0.5">
      <c r="O12711" t="str">
        <f t="shared" si="198"/>
        <v/>
      </c>
    </row>
    <row r="12712" spans="15:15" x14ac:dyDescent="0.5">
      <c r="O12712" t="str">
        <f t="shared" si="198"/>
        <v/>
      </c>
    </row>
    <row r="12713" spans="15:15" x14ac:dyDescent="0.5">
      <c r="O12713" t="str">
        <f t="shared" si="198"/>
        <v/>
      </c>
    </row>
    <row r="12714" spans="15:15" x14ac:dyDescent="0.5">
      <c r="O12714" t="str">
        <f t="shared" si="198"/>
        <v/>
      </c>
    </row>
    <row r="12715" spans="15:15" x14ac:dyDescent="0.5">
      <c r="O12715" t="str">
        <f t="shared" si="198"/>
        <v/>
      </c>
    </row>
    <row r="12716" spans="15:15" x14ac:dyDescent="0.5">
      <c r="O12716" t="str">
        <f t="shared" si="198"/>
        <v/>
      </c>
    </row>
    <row r="12717" spans="15:15" x14ac:dyDescent="0.5">
      <c r="O12717" t="str">
        <f t="shared" si="198"/>
        <v/>
      </c>
    </row>
    <row r="12718" spans="15:15" x14ac:dyDescent="0.5">
      <c r="O12718" t="str">
        <f t="shared" si="198"/>
        <v/>
      </c>
    </row>
    <row r="12719" spans="15:15" x14ac:dyDescent="0.5">
      <c r="O12719" t="str">
        <f t="shared" si="198"/>
        <v/>
      </c>
    </row>
    <row r="12720" spans="15:15" x14ac:dyDescent="0.5">
      <c r="O12720" t="str">
        <f t="shared" si="198"/>
        <v/>
      </c>
    </row>
    <row r="12721" spans="15:15" x14ac:dyDescent="0.5">
      <c r="O12721" t="str">
        <f t="shared" si="198"/>
        <v/>
      </c>
    </row>
    <row r="12722" spans="15:15" x14ac:dyDescent="0.5">
      <c r="O12722" t="str">
        <f t="shared" si="198"/>
        <v/>
      </c>
    </row>
    <row r="12723" spans="15:15" x14ac:dyDescent="0.5">
      <c r="O12723" t="str">
        <f t="shared" si="198"/>
        <v/>
      </c>
    </row>
    <row r="12724" spans="15:15" x14ac:dyDescent="0.5">
      <c r="O12724" t="str">
        <f t="shared" si="198"/>
        <v/>
      </c>
    </row>
    <row r="12725" spans="15:15" x14ac:dyDescent="0.5">
      <c r="O12725" t="str">
        <f t="shared" si="198"/>
        <v/>
      </c>
    </row>
    <row r="12726" spans="15:15" x14ac:dyDescent="0.5">
      <c r="O12726" t="str">
        <f t="shared" si="198"/>
        <v/>
      </c>
    </row>
    <row r="12727" spans="15:15" x14ac:dyDescent="0.5">
      <c r="O12727" t="str">
        <f t="shared" si="198"/>
        <v/>
      </c>
    </row>
    <row r="12728" spans="15:15" x14ac:dyDescent="0.5">
      <c r="O12728" t="str">
        <f t="shared" si="198"/>
        <v/>
      </c>
    </row>
    <row r="12729" spans="15:15" x14ac:dyDescent="0.5">
      <c r="O12729" t="str">
        <f t="shared" si="198"/>
        <v/>
      </c>
    </row>
    <row r="12730" spans="15:15" x14ac:dyDescent="0.5">
      <c r="O12730" t="str">
        <f t="shared" si="198"/>
        <v/>
      </c>
    </row>
    <row r="12731" spans="15:15" x14ac:dyDescent="0.5">
      <c r="O12731" t="str">
        <f t="shared" si="198"/>
        <v/>
      </c>
    </row>
    <row r="12732" spans="15:15" x14ac:dyDescent="0.5">
      <c r="O12732" t="str">
        <f t="shared" si="198"/>
        <v/>
      </c>
    </row>
    <row r="12733" spans="15:15" x14ac:dyDescent="0.5">
      <c r="O12733" t="str">
        <f t="shared" si="198"/>
        <v/>
      </c>
    </row>
    <row r="12734" spans="15:15" x14ac:dyDescent="0.5">
      <c r="O12734" t="str">
        <f t="shared" si="198"/>
        <v/>
      </c>
    </row>
    <row r="12735" spans="15:15" x14ac:dyDescent="0.5">
      <c r="O12735" t="str">
        <f t="shared" si="198"/>
        <v/>
      </c>
    </row>
    <row r="12736" spans="15:15" x14ac:dyDescent="0.5">
      <c r="O12736" t="str">
        <f t="shared" si="198"/>
        <v/>
      </c>
    </row>
    <row r="12737" spans="15:15" x14ac:dyDescent="0.5">
      <c r="O12737" t="str">
        <f t="shared" si="198"/>
        <v/>
      </c>
    </row>
    <row r="12738" spans="15:15" x14ac:dyDescent="0.5">
      <c r="O12738" t="str">
        <f t="shared" si="198"/>
        <v/>
      </c>
    </row>
    <row r="12739" spans="15:15" x14ac:dyDescent="0.5">
      <c r="O12739" t="str">
        <f t="shared" ref="O12739:O12802" si="199">IF(L12739="","",MONTH(L12739))</f>
        <v/>
      </c>
    </row>
    <row r="12740" spans="15:15" x14ac:dyDescent="0.5">
      <c r="O12740" t="str">
        <f t="shared" si="199"/>
        <v/>
      </c>
    </row>
    <row r="12741" spans="15:15" x14ac:dyDescent="0.5">
      <c r="O12741" t="str">
        <f t="shared" si="199"/>
        <v/>
      </c>
    </row>
    <row r="12742" spans="15:15" x14ac:dyDescent="0.5">
      <c r="O12742" t="str">
        <f t="shared" si="199"/>
        <v/>
      </c>
    </row>
    <row r="12743" spans="15:15" x14ac:dyDescent="0.5">
      <c r="O12743" t="str">
        <f t="shared" si="199"/>
        <v/>
      </c>
    </row>
    <row r="12744" spans="15:15" x14ac:dyDescent="0.5">
      <c r="O12744" t="str">
        <f t="shared" si="199"/>
        <v/>
      </c>
    </row>
    <row r="12745" spans="15:15" x14ac:dyDescent="0.5">
      <c r="O12745" t="str">
        <f t="shared" si="199"/>
        <v/>
      </c>
    </row>
    <row r="12746" spans="15:15" x14ac:dyDescent="0.5">
      <c r="O12746" t="str">
        <f t="shared" si="199"/>
        <v/>
      </c>
    </row>
    <row r="12747" spans="15:15" x14ac:dyDescent="0.5">
      <c r="O12747" t="str">
        <f t="shared" si="199"/>
        <v/>
      </c>
    </row>
    <row r="12748" spans="15:15" x14ac:dyDescent="0.5">
      <c r="O12748" t="str">
        <f t="shared" si="199"/>
        <v/>
      </c>
    </row>
    <row r="12749" spans="15:15" x14ac:dyDescent="0.5">
      <c r="O12749" t="str">
        <f t="shared" si="199"/>
        <v/>
      </c>
    </row>
    <row r="12750" spans="15:15" x14ac:dyDescent="0.5">
      <c r="O12750" t="str">
        <f t="shared" si="199"/>
        <v/>
      </c>
    </row>
    <row r="12751" spans="15:15" x14ac:dyDescent="0.5">
      <c r="O12751" t="str">
        <f t="shared" si="199"/>
        <v/>
      </c>
    </row>
    <row r="12752" spans="15:15" x14ac:dyDescent="0.5">
      <c r="O12752" t="str">
        <f t="shared" si="199"/>
        <v/>
      </c>
    </row>
    <row r="12753" spans="15:15" x14ac:dyDescent="0.5">
      <c r="O12753" t="str">
        <f t="shared" si="199"/>
        <v/>
      </c>
    </row>
    <row r="12754" spans="15:15" x14ac:dyDescent="0.5">
      <c r="O12754" t="str">
        <f t="shared" si="199"/>
        <v/>
      </c>
    </row>
    <row r="12755" spans="15:15" x14ac:dyDescent="0.5">
      <c r="O12755" t="str">
        <f t="shared" si="199"/>
        <v/>
      </c>
    </row>
    <row r="12756" spans="15:15" x14ac:dyDescent="0.5">
      <c r="O12756" t="str">
        <f t="shared" si="199"/>
        <v/>
      </c>
    </row>
    <row r="12757" spans="15:15" x14ac:dyDescent="0.5">
      <c r="O12757" t="str">
        <f t="shared" si="199"/>
        <v/>
      </c>
    </row>
    <row r="12758" spans="15:15" x14ac:dyDescent="0.5">
      <c r="O12758" t="str">
        <f t="shared" si="199"/>
        <v/>
      </c>
    </row>
    <row r="12759" spans="15:15" x14ac:dyDescent="0.5">
      <c r="O12759" t="str">
        <f t="shared" si="199"/>
        <v/>
      </c>
    </row>
    <row r="12760" spans="15:15" x14ac:dyDescent="0.5">
      <c r="O12760" t="str">
        <f t="shared" si="199"/>
        <v/>
      </c>
    </row>
    <row r="12761" spans="15:15" x14ac:dyDescent="0.5">
      <c r="O12761" t="str">
        <f t="shared" si="199"/>
        <v/>
      </c>
    </row>
    <row r="12762" spans="15:15" x14ac:dyDescent="0.5">
      <c r="O12762" t="str">
        <f t="shared" si="199"/>
        <v/>
      </c>
    </row>
    <row r="12763" spans="15:15" x14ac:dyDescent="0.5">
      <c r="O12763" t="str">
        <f t="shared" si="199"/>
        <v/>
      </c>
    </row>
    <row r="12764" spans="15:15" x14ac:dyDescent="0.5">
      <c r="O12764" t="str">
        <f t="shared" si="199"/>
        <v/>
      </c>
    </row>
    <row r="12765" spans="15:15" x14ac:dyDescent="0.5">
      <c r="O12765" t="str">
        <f t="shared" si="199"/>
        <v/>
      </c>
    </row>
    <row r="12766" spans="15:15" x14ac:dyDescent="0.5">
      <c r="O12766" t="str">
        <f t="shared" si="199"/>
        <v/>
      </c>
    </row>
    <row r="12767" spans="15:15" x14ac:dyDescent="0.5">
      <c r="O12767" t="str">
        <f t="shared" si="199"/>
        <v/>
      </c>
    </row>
    <row r="12768" spans="15:15" x14ac:dyDescent="0.5">
      <c r="O12768" t="str">
        <f t="shared" si="199"/>
        <v/>
      </c>
    </row>
    <row r="12769" spans="15:15" x14ac:dyDescent="0.5">
      <c r="O12769" t="str">
        <f t="shared" si="199"/>
        <v/>
      </c>
    </row>
    <row r="12770" spans="15:15" x14ac:dyDescent="0.5">
      <c r="O12770" t="str">
        <f t="shared" si="199"/>
        <v/>
      </c>
    </row>
    <row r="12771" spans="15:15" x14ac:dyDescent="0.5">
      <c r="O12771" t="str">
        <f t="shared" si="199"/>
        <v/>
      </c>
    </row>
    <row r="12772" spans="15:15" x14ac:dyDescent="0.5">
      <c r="O12772" t="str">
        <f t="shared" si="199"/>
        <v/>
      </c>
    </row>
    <row r="12773" spans="15:15" x14ac:dyDescent="0.5">
      <c r="O12773" t="str">
        <f t="shared" si="199"/>
        <v/>
      </c>
    </row>
    <row r="12774" spans="15:15" x14ac:dyDescent="0.5">
      <c r="O12774" t="str">
        <f t="shared" si="199"/>
        <v/>
      </c>
    </row>
    <row r="12775" spans="15:15" x14ac:dyDescent="0.5">
      <c r="O12775" t="str">
        <f t="shared" si="199"/>
        <v/>
      </c>
    </row>
    <row r="12776" spans="15:15" x14ac:dyDescent="0.5">
      <c r="O12776" t="str">
        <f t="shared" si="199"/>
        <v/>
      </c>
    </row>
    <row r="12777" spans="15:15" x14ac:dyDescent="0.5">
      <c r="O12777" t="str">
        <f t="shared" si="199"/>
        <v/>
      </c>
    </row>
    <row r="12778" spans="15:15" x14ac:dyDescent="0.5">
      <c r="O12778" t="str">
        <f t="shared" si="199"/>
        <v/>
      </c>
    </row>
    <row r="12779" spans="15:15" x14ac:dyDescent="0.5">
      <c r="O12779" t="str">
        <f t="shared" si="199"/>
        <v/>
      </c>
    </row>
    <row r="12780" spans="15:15" x14ac:dyDescent="0.5">
      <c r="O12780" t="str">
        <f t="shared" si="199"/>
        <v/>
      </c>
    </row>
    <row r="12781" spans="15:15" x14ac:dyDescent="0.5">
      <c r="O12781" t="str">
        <f t="shared" si="199"/>
        <v/>
      </c>
    </row>
    <row r="12782" spans="15:15" x14ac:dyDescent="0.5">
      <c r="O12782" t="str">
        <f t="shared" si="199"/>
        <v/>
      </c>
    </row>
    <row r="12783" spans="15:15" x14ac:dyDescent="0.5">
      <c r="O12783" t="str">
        <f t="shared" si="199"/>
        <v/>
      </c>
    </row>
    <row r="12784" spans="15:15" x14ac:dyDescent="0.5">
      <c r="O12784" t="str">
        <f t="shared" si="199"/>
        <v/>
      </c>
    </row>
    <row r="12785" spans="15:15" x14ac:dyDescent="0.5">
      <c r="O12785" t="str">
        <f t="shared" si="199"/>
        <v/>
      </c>
    </row>
    <row r="12786" spans="15:15" x14ac:dyDescent="0.5">
      <c r="O12786" t="str">
        <f t="shared" si="199"/>
        <v/>
      </c>
    </row>
    <row r="12787" spans="15:15" x14ac:dyDescent="0.5">
      <c r="O12787" t="str">
        <f t="shared" si="199"/>
        <v/>
      </c>
    </row>
    <row r="12788" spans="15:15" x14ac:dyDescent="0.5">
      <c r="O12788" t="str">
        <f t="shared" si="199"/>
        <v/>
      </c>
    </row>
    <row r="12789" spans="15:15" x14ac:dyDescent="0.5">
      <c r="O12789" t="str">
        <f t="shared" si="199"/>
        <v/>
      </c>
    </row>
    <row r="12790" spans="15:15" x14ac:dyDescent="0.5">
      <c r="O12790" t="str">
        <f t="shared" si="199"/>
        <v/>
      </c>
    </row>
    <row r="12791" spans="15:15" x14ac:dyDescent="0.5">
      <c r="O12791" t="str">
        <f t="shared" si="199"/>
        <v/>
      </c>
    </row>
    <row r="12792" spans="15:15" x14ac:dyDescent="0.5">
      <c r="O12792" t="str">
        <f t="shared" si="199"/>
        <v/>
      </c>
    </row>
    <row r="12793" spans="15:15" x14ac:dyDescent="0.5">
      <c r="O12793" t="str">
        <f t="shared" si="199"/>
        <v/>
      </c>
    </row>
    <row r="12794" spans="15:15" x14ac:dyDescent="0.5">
      <c r="O12794" t="str">
        <f t="shared" si="199"/>
        <v/>
      </c>
    </row>
    <row r="12795" spans="15:15" x14ac:dyDescent="0.5">
      <c r="O12795" t="str">
        <f t="shared" si="199"/>
        <v/>
      </c>
    </row>
    <row r="12796" spans="15:15" x14ac:dyDescent="0.5">
      <c r="O12796" t="str">
        <f t="shared" si="199"/>
        <v/>
      </c>
    </row>
    <row r="12797" spans="15:15" x14ac:dyDescent="0.5">
      <c r="O12797" t="str">
        <f t="shared" si="199"/>
        <v/>
      </c>
    </row>
    <row r="12798" spans="15:15" x14ac:dyDescent="0.5">
      <c r="O12798" t="str">
        <f t="shared" si="199"/>
        <v/>
      </c>
    </row>
    <row r="12799" spans="15:15" x14ac:dyDescent="0.5">
      <c r="O12799" t="str">
        <f t="shared" si="199"/>
        <v/>
      </c>
    </row>
    <row r="12800" spans="15:15" x14ac:dyDescent="0.5">
      <c r="O12800" t="str">
        <f t="shared" si="199"/>
        <v/>
      </c>
    </row>
    <row r="12801" spans="15:15" x14ac:dyDescent="0.5">
      <c r="O12801" t="str">
        <f t="shared" si="199"/>
        <v/>
      </c>
    </row>
    <row r="12802" spans="15:15" x14ac:dyDescent="0.5">
      <c r="O12802" t="str">
        <f t="shared" si="199"/>
        <v/>
      </c>
    </row>
    <row r="12803" spans="15:15" x14ac:dyDescent="0.5">
      <c r="O12803" t="str">
        <f t="shared" ref="O12803:O12866" si="200">IF(L12803="","",MONTH(L12803))</f>
        <v/>
      </c>
    </row>
    <row r="12804" spans="15:15" x14ac:dyDescent="0.5">
      <c r="O12804" t="str">
        <f t="shared" si="200"/>
        <v/>
      </c>
    </row>
    <row r="12805" spans="15:15" x14ac:dyDescent="0.5">
      <c r="O12805" t="str">
        <f t="shared" si="200"/>
        <v/>
      </c>
    </row>
    <row r="12806" spans="15:15" x14ac:dyDescent="0.5">
      <c r="O12806" t="str">
        <f t="shared" si="200"/>
        <v/>
      </c>
    </row>
    <row r="12807" spans="15:15" x14ac:dyDescent="0.5">
      <c r="O12807" t="str">
        <f t="shared" si="200"/>
        <v/>
      </c>
    </row>
    <row r="12808" spans="15:15" x14ac:dyDescent="0.5">
      <c r="O12808" t="str">
        <f t="shared" si="200"/>
        <v/>
      </c>
    </row>
    <row r="12809" spans="15:15" x14ac:dyDescent="0.5">
      <c r="O12809" t="str">
        <f t="shared" si="200"/>
        <v/>
      </c>
    </row>
    <row r="12810" spans="15:15" x14ac:dyDescent="0.5">
      <c r="O12810" t="str">
        <f t="shared" si="200"/>
        <v/>
      </c>
    </row>
    <row r="12811" spans="15:15" x14ac:dyDescent="0.5">
      <c r="O12811" t="str">
        <f t="shared" si="200"/>
        <v/>
      </c>
    </row>
    <row r="12812" spans="15:15" x14ac:dyDescent="0.5">
      <c r="O12812" t="str">
        <f t="shared" si="200"/>
        <v/>
      </c>
    </row>
    <row r="12813" spans="15:15" x14ac:dyDescent="0.5">
      <c r="O12813" t="str">
        <f t="shared" si="200"/>
        <v/>
      </c>
    </row>
    <row r="12814" spans="15:15" x14ac:dyDescent="0.5">
      <c r="O12814" t="str">
        <f t="shared" si="200"/>
        <v/>
      </c>
    </row>
    <row r="12815" spans="15:15" x14ac:dyDescent="0.5">
      <c r="O12815" t="str">
        <f t="shared" si="200"/>
        <v/>
      </c>
    </row>
    <row r="12816" spans="15:15" x14ac:dyDescent="0.5">
      <c r="O12816" t="str">
        <f t="shared" si="200"/>
        <v/>
      </c>
    </row>
    <row r="12817" spans="15:15" x14ac:dyDescent="0.5">
      <c r="O12817" t="str">
        <f t="shared" si="200"/>
        <v/>
      </c>
    </row>
    <row r="12818" spans="15:15" x14ac:dyDescent="0.5">
      <c r="O12818" t="str">
        <f t="shared" si="200"/>
        <v/>
      </c>
    </row>
    <row r="12819" spans="15:15" x14ac:dyDescent="0.5">
      <c r="O12819" t="str">
        <f t="shared" si="200"/>
        <v/>
      </c>
    </row>
    <row r="12820" spans="15:15" x14ac:dyDescent="0.5">
      <c r="O12820" t="str">
        <f t="shared" si="200"/>
        <v/>
      </c>
    </row>
    <row r="12821" spans="15:15" x14ac:dyDescent="0.5">
      <c r="O12821" t="str">
        <f t="shared" si="200"/>
        <v/>
      </c>
    </row>
    <row r="12822" spans="15:15" x14ac:dyDescent="0.5">
      <c r="O12822" t="str">
        <f t="shared" si="200"/>
        <v/>
      </c>
    </row>
    <row r="12823" spans="15:15" x14ac:dyDescent="0.5">
      <c r="O12823" t="str">
        <f t="shared" si="200"/>
        <v/>
      </c>
    </row>
    <row r="12824" spans="15:15" x14ac:dyDescent="0.5">
      <c r="O12824" t="str">
        <f t="shared" si="200"/>
        <v/>
      </c>
    </row>
    <row r="12825" spans="15:15" x14ac:dyDescent="0.5">
      <c r="O12825" t="str">
        <f t="shared" si="200"/>
        <v/>
      </c>
    </row>
    <row r="12826" spans="15:15" x14ac:dyDescent="0.5">
      <c r="O12826" t="str">
        <f t="shared" si="200"/>
        <v/>
      </c>
    </row>
    <row r="12827" spans="15:15" x14ac:dyDescent="0.5">
      <c r="O12827" t="str">
        <f t="shared" si="200"/>
        <v/>
      </c>
    </row>
    <row r="12828" spans="15:15" x14ac:dyDescent="0.5">
      <c r="O12828" t="str">
        <f t="shared" si="200"/>
        <v/>
      </c>
    </row>
    <row r="12829" spans="15:15" x14ac:dyDescent="0.5">
      <c r="O12829" t="str">
        <f t="shared" si="200"/>
        <v/>
      </c>
    </row>
    <row r="12830" spans="15:15" x14ac:dyDescent="0.5">
      <c r="O12830" t="str">
        <f t="shared" si="200"/>
        <v/>
      </c>
    </row>
    <row r="12831" spans="15:15" x14ac:dyDescent="0.5">
      <c r="O12831" t="str">
        <f t="shared" si="200"/>
        <v/>
      </c>
    </row>
    <row r="12832" spans="15:15" x14ac:dyDescent="0.5">
      <c r="O12832" t="str">
        <f t="shared" si="200"/>
        <v/>
      </c>
    </row>
    <row r="12833" spans="15:15" x14ac:dyDescent="0.5">
      <c r="O12833" t="str">
        <f t="shared" si="200"/>
        <v/>
      </c>
    </row>
    <row r="12834" spans="15:15" x14ac:dyDescent="0.5">
      <c r="O12834" t="str">
        <f t="shared" si="200"/>
        <v/>
      </c>
    </row>
    <row r="12835" spans="15:15" x14ac:dyDescent="0.5">
      <c r="O12835" t="str">
        <f t="shared" si="200"/>
        <v/>
      </c>
    </row>
    <row r="12836" spans="15:15" x14ac:dyDescent="0.5">
      <c r="O12836" t="str">
        <f t="shared" si="200"/>
        <v/>
      </c>
    </row>
    <row r="12837" spans="15:15" x14ac:dyDescent="0.5">
      <c r="O12837" t="str">
        <f t="shared" si="200"/>
        <v/>
      </c>
    </row>
    <row r="12838" spans="15:15" x14ac:dyDescent="0.5">
      <c r="O12838" t="str">
        <f t="shared" si="200"/>
        <v/>
      </c>
    </row>
    <row r="12839" spans="15:15" x14ac:dyDescent="0.5">
      <c r="O12839" t="str">
        <f t="shared" si="200"/>
        <v/>
      </c>
    </row>
    <row r="12840" spans="15:15" x14ac:dyDescent="0.5">
      <c r="O12840" t="str">
        <f t="shared" si="200"/>
        <v/>
      </c>
    </row>
    <row r="12841" spans="15:15" x14ac:dyDescent="0.5">
      <c r="O12841" t="str">
        <f t="shared" si="200"/>
        <v/>
      </c>
    </row>
    <row r="12842" spans="15:15" x14ac:dyDescent="0.5">
      <c r="O12842" t="str">
        <f t="shared" si="200"/>
        <v/>
      </c>
    </row>
    <row r="12843" spans="15:15" x14ac:dyDescent="0.5">
      <c r="O12843" t="str">
        <f t="shared" si="200"/>
        <v/>
      </c>
    </row>
    <row r="12844" spans="15:15" x14ac:dyDescent="0.5">
      <c r="O12844" t="str">
        <f t="shared" si="200"/>
        <v/>
      </c>
    </row>
    <row r="12845" spans="15:15" x14ac:dyDescent="0.5">
      <c r="O12845" t="str">
        <f t="shared" si="200"/>
        <v/>
      </c>
    </row>
    <row r="12846" spans="15:15" x14ac:dyDescent="0.5">
      <c r="O12846" t="str">
        <f t="shared" si="200"/>
        <v/>
      </c>
    </row>
    <row r="12847" spans="15:15" x14ac:dyDescent="0.5">
      <c r="O12847" t="str">
        <f t="shared" si="200"/>
        <v/>
      </c>
    </row>
    <row r="12848" spans="15:15" x14ac:dyDescent="0.5">
      <c r="O12848" t="str">
        <f t="shared" si="200"/>
        <v/>
      </c>
    </row>
    <row r="12849" spans="15:15" x14ac:dyDescent="0.5">
      <c r="O12849" t="str">
        <f t="shared" si="200"/>
        <v/>
      </c>
    </row>
    <row r="12850" spans="15:15" x14ac:dyDescent="0.5">
      <c r="O12850" t="str">
        <f t="shared" si="200"/>
        <v/>
      </c>
    </row>
    <row r="12851" spans="15:15" x14ac:dyDescent="0.5">
      <c r="O12851" t="str">
        <f t="shared" si="200"/>
        <v/>
      </c>
    </row>
    <row r="12852" spans="15:15" x14ac:dyDescent="0.5">
      <c r="O12852" t="str">
        <f t="shared" si="200"/>
        <v/>
      </c>
    </row>
    <row r="12853" spans="15:15" x14ac:dyDescent="0.5">
      <c r="O12853" t="str">
        <f t="shared" si="200"/>
        <v/>
      </c>
    </row>
    <row r="12854" spans="15:15" x14ac:dyDescent="0.5">
      <c r="O12854" t="str">
        <f t="shared" si="200"/>
        <v/>
      </c>
    </row>
    <row r="12855" spans="15:15" x14ac:dyDescent="0.5">
      <c r="O12855" t="str">
        <f t="shared" si="200"/>
        <v/>
      </c>
    </row>
    <row r="12856" spans="15:15" x14ac:dyDescent="0.5">
      <c r="O12856" t="str">
        <f t="shared" si="200"/>
        <v/>
      </c>
    </row>
    <row r="12857" spans="15:15" x14ac:dyDescent="0.5">
      <c r="O12857" t="str">
        <f t="shared" si="200"/>
        <v/>
      </c>
    </row>
    <row r="12858" spans="15:15" x14ac:dyDescent="0.5">
      <c r="O12858" t="str">
        <f t="shared" si="200"/>
        <v/>
      </c>
    </row>
    <row r="12859" spans="15:15" x14ac:dyDescent="0.5">
      <c r="O12859" t="str">
        <f t="shared" si="200"/>
        <v/>
      </c>
    </row>
    <row r="12860" spans="15:15" x14ac:dyDescent="0.5">
      <c r="O12860" t="str">
        <f t="shared" si="200"/>
        <v/>
      </c>
    </row>
    <row r="12861" spans="15:15" x14ac:dyDescent="0.5">
      <c r="O12861" t="str">
        <f t="shared" si="200"/>
        <v/>
      </c>
    </row>
    <row r="12862" spans="15:15" x14ac:dyDescent="0.5">
      <c r="O12862" t="str">
        <f t="shared" si="200"/>
        <v/>
      </c>
    </row>
    <row r="12863" spans="15:15" x14ac:dyDescent="0.5">
      <c r="O12863" t="str">
        <f t="shared" si="200"/>
        <v/>
      </c>
    </row>
    <row r="12864" spans="15:15" x14ac:dyDescent="0.5">
      <c r="O12864" t="str">
        <f t="shared" si="200"/>
        <v/>
      </c>
    </row>
    <row r="12865" spans="15:15" x14ac:dyDescent="0.5">
      <c r="O12865" t="str">
        <f t="shared" si="200"/>
        <v/>
      </c>
    </row>
    <row r="12866" spans="15:15" x14ac:dyDescent="0.5">
      <c r="O12866" t="str">
        <f t="shared" si="200"/>
        <v/>
      </c>
    </row>
    <row r="12867" spans="15:15" x14ac:dyDescent="0.5">
      <c r="O12867" t="str">
        <f t="shared" ref="O12867:O12930" si="201">IF(L12867="","",MONTH(L12867))</f>
        <v/>
      </c>
    </row>
    <row r="12868" spans="15:15" x14ac:dyDescent="0.5">
      <c r="O12868" t="str">
        <f t="shared" si="201"/>
        <v/>
      </c>
    </row>
    <row r="12869" spans="15:15" x14ac:dyDescent="0.5">
      <c r="O12869" t="str">
        <f t="shared" si="201"/>
        <v/>
      </c>
    </row>
    <row r="12870" spans="15:15" x14ac:dyDescent="0.5">
      <c r="O12870" t="str">
        <f t="shared" si="201"/>
        <v/>
      </c>
    </row>
    <row r="12871" spans="15:15" x14ac:dyDescent="0.5">
      <c r="O12871" t="str">
        <f t="shared" si="201"/>
        <v/>
      </c>
    </row>
    <row r="12872" spans="15:15" x14ac:dyDescent="0.5">
      <c r="O12872" t="str">
        <f t="shared" si="201"/>
        <v/>
      </c>
    </row>
    <row r="12873" spans="15:15" x14ac:dyDescent="0.5">
      <c r="O12873" t="str">
        <f t="shared" si="201"/>
        <v/>
      </c>
    </row>
    <row r="12874" spans="15:15" x14ac:dyDescent="0.5">
      <c r="O12874" t="str">
        <f t="shared" si="201"/>
        <v/>
      </c>
    </row>
    <row r="12875" spans="15:15" x14ac:dyDescent="0.5">
      <c r="O12875" t="str">
        <f t="shared" si="201"/>
        <v/>
      </c>
    </row>
    <row r="12876" spans="15:15" x14ac:dyDescent="0.5">
      <c r="O12876" t="str">
        <f t="shared" si="201"/>
        <v/>
      </c>
    </row>
    <row r="12877" spans="15:15" x14ac:dyDescent="0.5">
      <c r="O12877" t="str">
        <f t="shared" si="201"/>
        <v/>
      </c>
    </row>
    <row r="12878" spans="15:15" x14ac:dyDescent="0.5">
      <c r="O12878" t="str">
        <f t="shared" si="201"/>
        <v/>
      </c>
    </row>
    <row r="12879" spans="15:15" x14ac:dyDescent="0.5">
      <c r="O12879" t="str">
        <f t="shared" si="201"/>
        <v/>
      </c>
    </row>
    <row r="12880" spans="15:15" x14ac:dyDescent="0.5">
      <c r="O12880" t="str">
        <f t="shared" si="201"/>
        <v/>
      </c>
    </row>
    <row r="12881" spans="15:15" x14ac:dyDescent="0.5">
      <c r="O12881" t="str">
        <f t="shared" si="201"/>
        <v/>
      </c>
    </row>
    <row r="12882" spans="15:15" x14ac:dyDescent="0.5">
      <c r="O12882" t="str">
        <f t="shared" si="201"/>
        <v/>
      </c>
    </row>
    <row r="12883" spans="15:15" x14ac:dyDescent="0.5">
      <c r="O12883" t="str">
        <f t="shared" si="201"/>
        <v/>
      </c>
    </row>
    <row r="12884" spans="15:15" x14ac:dyDescent="0.5">
      <c r="O12884" t="str">
        <f t="shared" si="201"/>
        <v/>
      </c>
    </row>
    <row r="12885" spans="15:15" x14ac:dyDescent="0.5">
      <c r="O12885" t="str">
        <f t="shared" si="201"/>
        <v/>
      </c>
    </row>
    <row r="12886" spans="15:15" x14ac:dyDescent="0.5">
      <c r="O12886" t="str">
        <f t="shared" si="201"/>
        <v/>
      </c>
    </row>
    <row r="12887" spans="15:15" x14ac:dyDescent="0.5">
      <c r="O12887" t="str">
        <f t="shared" si="201"/>
        <v/>
      </c>
    </row>
    <row r="12888" spans="15:15" x14ac:dyDescent="0.5">
      <c r="O12888" t="str">
        <f t="shared" si="201"/>
        <v/>
      </c>
    </row>
    <row r="12889" spans="15:15" x14ac:dyDescent="0.5">
      <c r="O12889" t="str">
        <f t="shared" si="201"/>
        <v/>
      </c>
    </row>
    <row r="12890" spans="15:15" x14ac:dyDescent="0.5">
      <c r="O12890" t="str">
        <f t="shared" si="201"/>
        <v/>
      </c>
    </row>
    <row r="12891" spans="15:15" x14ac:dyDescent="0.5">
      <c r="O12891" t="str">
        <f t="shared" si="201"/>
        <v/>
      </c>
    </row>
    <row r="12892" spans="15:15" x14ac:dyDescent="0.5">
      <c r="O12892" t="str">
        <f t="shared" si="201"/>
        <v/>
      </c>
    </row>
    <row r="12893" spans="15:15" x14ac:dyDescent="0.5">
      <c r="O12893" t="str">
        <f t="shared" si="201"/>
        <v/>
      </c>
    </row>
    <row r="12894" spans="15:15" x14ac:dyDescent="0.5">
      <c r="O12894" t="str">
        <f t="shared" si="201"/>
        <v/>
      </c>
    </row>
    <row r="12895" spans="15:15" x14ac:dyDescent="0.5">
      <c r="O12895" t="str">
        <f t="shared" si="201"/>
        <v/>
      </c>
    </row>
    <row r="12896" spans="15:15" x14ac:dyDescent="0.5">
      <c r="O12896" t="str">
        <f t="shared" si="201"/>
        <v/>
      </c>
    </row>
    <row r="12897" spans="15:15" x14ac:dyDescent="0.5">
      <c r="O12897" t="str">
        <f t="shared" si="201"/>
        <v/>
      </c>
    </row>
    <row r="12898" spans="15:15" x14ac:dyDescent="0.5">
      <c r="O12898" t="str">
        <f t="shared" si="201"/>
        <v/>
      </c>
    </row>
    <row r="12899" spans="15:15" x14ac:dyDescent="0.5">
      <c r="O12899" t="str">
        <f t="shared" si="201"/>
        <v/>
      </c>
    </row>
    <row r="12900" spans="15:15" x14ac:dyDescent="0.5">
      <c r="O12900" t="str">
        <f t="shared" si="201"/>
        <v/>
      </c>
    </row>
    <row r="12901" spans="15:15" x14ac:dyDescent="0.5">
      <c r="O12901" t="str">
        <f t="shared" si="201"/>
        <v/>
      </c>
    </row>
    <row r="12902" spans="15:15" x14ac:dyDescent="0.5">
      <c r="O12902" t="str">
        <f t="shared" si="201"/>
        <v/>
      </c>
    </row>
    <row r="12903" spans="15:15" x14ac:dyDescent="0.5">
      <c r="O12903" t="str">
        <f t="shared" si="201"/>
        <v/>
      </c>
    </row>
    <row r="12904" spans="15:15" x14ac:dyDescent="0.5">
      <c r="O12904" t="str">
        <f t="shared" si="201"/>
        <v/>
      </c>
    </row>
    <row r="12905" spans="15:15" x14ac:dyDescent="0.5">
      <c r="O12905" t="str">
        <f t="shared" si="201"/>
        <v/>
      </c>
    </row>
    <row r="12906" spans="15:15" x14ac:dyDescent="0.5">
      <c r="O12906" t="str">
        <f t="shared" si="201"/>
        <v/>
      </c>
    </row>
    <row r="12907" spans="15:15" x14ac:dyDescent="0.5">
      <c r="O12907" t="str">
        <f t="shared" si="201"/>
        <v/>
      </c>
    </row>
    <row r="12908" spans="15:15" x14ac:dyDescent="0.5">
      <c r="O12908" t="str">
        <f t="shared" si="201"/>
        <v/>
      </c>
    </row>
    <row r="12909" spans="15:15" x14ac:dyDescent="0.5">
      <c r="O12909" t="str">
        <f t="shared" si="201"/>
        <v/>
      </c>
    </row>
    <row r="12910" spans="15:15" x14ac:dyDescent="0.5">
      <c r="O12910" t="str">
        <f t="shared" si="201"/>
        <v/>
      </c>
    </row>
    <row r="12911" spans="15:15" x14ac:dyDescent="0.5">
      <c r="O12911" t="str">
        <f t="shared" si="201"/>
        <v/>
      </c>
    </row>
    <row r="12912" spans="15:15" x14ac:dyDescent="0.5">
      <c r="O12912" t="str">
        <f t="shared" si="201"/>
        <v/>
      </c>
    </row>
    <row r="12913" spans="15:15" x14ac:dyDescent="0.5">
      <c r="O12913" t="str">
        <f t="shared" si="201"/>
        <v/>
      </c>
    </row>
    <row r="12914" spans="15:15" x14ac:dyDescent="0.5">
      <c r="O12914" t="str">
        <f t="shared" si="201"/>
        <v/>
      </c>
    </row>
    <row r="12915" spans="15:15" x14ac:dyDescent="0.5">
      <c r="O12915" t="str">
        <f t="shared" si="201"/>
        <v/>
      </c>
    </row>
    <row r="12916" spans="15:15" x14ac:dyDescent="0.5">
      <c r="O12916" t="str">
        <f t="shared" si="201"/>
        <v/>
      </c>
    </row>
    <row r="12917" spans="15:15" x14ac:dyDescent="0.5">
      <c r="O12917" t="str">
        <f t="shared" si="201"/>
        <v/>
      </c>
    </row>
    <row r="12918" spans="15:15" x14ac:dyDescent="0.5">
      <c r="O12918" t="str">
        <f t="shared" si="201"/>
        <v/>
      </c>
    </row>
    <row r="12919" spans="15:15" x14ac:dyDescent="0.5">
      <c r="O12919" t="str">
        <f t="shared" si="201"/>
        <v/>
      </c>
    </row>
    <row r="12920" spans="15:15" x14ac:dyDescent="0.5">
      <c r="O12920" t="str">
        <f t="shared" si="201"/>
        <v/>
      </c>
    </row>
    <row r="12921" spans="15:15" x14ac:dyDescent="0.5">
      <c r="O12921" t="str">
        <f t="shared" si="201"/>
        <v/>
      </c>
    </row>
    <row r="12922" spans="15:15" x14ac:dyDescent="0.5">
      <c r="O12922" t="str">
        <f t="shared" si="201"/>
        <v/>
      </c>
    </row>
    <row r="12923" spans="15:15" x14ac:dyDescent="0.5">
      <c r="O12923" t="str">
        <f t="shared" si="201"/>
        <v/>
      </c>
    </row>
    <row r="12924" spans="15:15" x14ac:dyDescent="0.5">
      <c r="O12924" t="str">
        <f t="shared" si="201"/>
        <v/>
      </c>
    </row>
    <row r="12925" spans="15:15" x14ac:dyDescent="0.5">
      <c r="O12925" t="str">
        <f t="shared" si="201"/>
        <v/>
      </c>
    </row>
    <row r="12926" spans="15:15" x14ac:dyDescent="0.5">
      <c r="O12926" t="str">
        <f t="shared" si="201"/>
        <v/>
      </c>
    </row>
    <row r="12927" spans="15:15" x14ac:dyDescent="0.5">
      <c r="O12927" t="str">
        <f t="shared" si="201"/>
        <v/>
      </c>
    </row>
    <row r="12928" spans="15:15" x14ac:dyDescent="0.5">
      <c r="O12928" t="str">
        <f t="shared" si="201"/>
        <v/>
      </c>
    </row>
    <row r="12929" spans="15:15" x14ac:dyDescent="0.5">
      <c r="O12929" t="str">
        <f t="shared" si="201"/>
        <v/>
      </c>
    </row>
    <row r="12930" spans="15:15" x14ac:dyDescent="0.5">
      <c r="O12930" t="str">
        <f t="shared" si="201"/>
        <v/>
      </c>
    </row>
    <row r="12931" spans="15:15" x14ac:dyDescent="0.5">
      <c r="O12931" t="str">
        <f t="shared" ref="O12931:O12994" si="202">IF(L12931="","",MONTH(L12931))</f>
        <v/>
      </c>
    </row>
    <row r="12932" spans="15:15" x14ac:dyDescent="0.5">
      <c r="O12932" t="str">
        <f t="shared" si="202"/>
        <v/>
      </c>
    </row>
    <row r="12933" spans="15:15" x14ac:dyDescent="0.5">
      <c r="O12933" t="str">
        <f t="shared" si="202"/>
        <v/>
      </c>
    </row>
    <row r="12934" spans="15:15" x14ac:dyDescent="0.5">
      <c r="O12934" t="str">
        <f t="shared" si="202"/>
        <v/>
      </c>
    </row>
    <row r="12935" spans="15:15" x14ac:dyDescent="0.5">
      <c r="O12935" t="str">
        <f t="shared" si="202"/>
        <v/>
      </c>
    </row>
    <row r="12936" spans="15:15" x14ac:dyDescent="0.5">
      <c r="O12936" t="str">
        <f t="shared" si="202"/>
        <v/>
      </c>
    </row>
    <row r="12937" spans="15:15" x14ac:dyDescent="0.5">
      <c r="O12937" t="str">
        <f t="shared" si="202"/>
        <v/>
      </c>
    </row>
    <row r="12938" spans="15:15" x14ac:dyDescent="0.5">
      <c r="O12938" t="str">
        <f t="shared" si="202"/>
        <v/>
      </c>
    </row>
    <row r="12939" spans="15:15" x14ac:dyDescent="0.5">
      <c r="O12939" t="str">
        <f t="shared" si="202"/>
        <v/>
      </c>
    </row>
    <row r="12940" spans="15:15" x14ac:dyDescent="0.5">
      <c r="O12940" t="str">
        <f t="shared" si="202"/>
        <v/>
      </c>
    </row>
    <row r="12941" spans="15:15" x14ac:dyDescent="0.5">
      <c r="O12941" t="str">
        <f t="shared" si="202"/>
        <v/>
      </c>
    </row>
    <row r="12942" spans="15:15" x14ac:dyDescent="0.5">
      <c r="O12942" t="str">
        <f t="shared" si="202"/>
        <v/>
      </c>
    </row>
    <row r="12943" spans="15:15" x14ac:dyDescent="0.5">
      <c r="O12943" t="str">
        <f t="shared" si="202"/>
        <v/>
      </c>
    </row>
    <row r="12944" spans="15:15" x14ac:dyDescent="0.5">
      <c r="O12944" t="str">
        <f t="shared" si="202"/>
        <v/>
      </c>
    </row>
    <row r="12945" spans="15:15" x14ac:dyDescent="0.5">
      <c r="O12945" t="str">
        <f t="shared" si="202"/>
        <v/>
      </c>
    </row>
    <row r="12946" spans="15:15" x14ac:dyDescent="0.5">
      <c r="O12946" t="str">
        <f t="shared" si="202"/>
        <v/>
      </c>
    </row>
    <row r="12947" spans="15:15" x14ac:dyDescent="0.5">
      <c r="O12947" t="str">
        <f t="shared" si="202"/>
        <v/>
      </c>
    </row>
    <row r="12948" spans="15:15" x14ac:dyDescent="0.5">
      <c r="O12948" t="str">
        <f t="shared" si="202"/>
        <v/>
      </c>
    </row>
    <row r="12949" spans="15:15" x14ac:dyDescent="0.5">
      <c r="O12949" t="str">
        <f t="shared" si="202"/>
        <v/>
      </c>
    </row>
    <row r="12950" spans="15:15" x14ac:dyDescent="0.5">
      <c r="O12950" t="str">
        <f t="shared" si="202"/>
        <v/>
      </c>
    </row>
    <row r="12951" spans="15:15" x14ac:dyDescent="0.5">
      <c r="O12951" t="str">
        <f t="shared" si="202"/>
        <v/>
      </c>
    </row>
    <row r="12952" spans="15:15" x14ac:dyDescent="0.5">
      <c r="O12952" t="str">
        <f t="shared" si="202"/>
        <v/>
      </c>
    </row>
    <row r="12953" spans="15:15" x14ac:dyDescent="0.5">
      <c r="O12953" t="str">
        <f t="shared" si="202"/>
        <v/>
      </c>
    </row>
    <row r="12954" spans="15:15" x14ac:dyDescent="0.5">
      <c r="O12954" t="str">
        <f t="shared" si="202"/>
        <v/>
      </c>
    </row>
    <row r="12955" spans="15:15" x14ac:dyDescent="0.5">
      <c r="O12955" t="str">
        <f t="shared" si="202"/>
        <v/>
      </c>
    </row>
    <row r="12956" spans="15:15" x14ac:dyDescent="0.5">
      <c r="O12956" t="str">
        <f t="shared" si="202"/>
        <v/>
      </c>
    </row>
    <row r="12957" spans="15:15" x14ac:dyDescent="0.5">
      <c r="O12957" t="str">
        <f t="shared" si="202"/>
        <v/>
      </c>
    </row>
    <row r="12958" spans="15:15" x14ac:dyDescent="0.5">
      <c r="O12958" t="str">
        <f t="shared" si="202"/>
        <v/>
      </c>
    </row>
    <row r="12959" spans="15:15" x14ac:dyDescent="0.5">
      <c r="O12959" t="str">
        <f t="shared" si="202"/>
        <v/>
      </c>
    </row>
    <row r="12960" spans="15:15" x14ac:dyDescent="0.5">
      <c r="O12960" t="str">
        <f t="shared" si="202"/>
        <v/>
      </c>
    </row>
    <row r="12961" spans="15:15" x14ac:dyDescent="0.5">
      <c r="O12961" t="str">
        <f t="shared" si="202"/>
        <v/>
      </c>
    </row>
    <row r="12962" spans="15:15" x14ac:dyDescent="0.5">
      <c r="O12962" t="str">
        <f t="shared" si="202"/>
        <v/>
      </c>
    </row>
    <row r="12963" spans="15:15" x14ac:dyDescent="0.5">
      <c r="O12963" t="str">
        <f t="shared" si="202"/>
        <v/>
      </c>
    </row>
    <row r="12964" spans="15:15" x14ac:dyDescent="0.5">
      <c r="O12964" t="str">
        <f t="shared" si="202"/>
        <v/>
      </c>
    </row>
    <row r="12965" spans="15:15" x14ac:dyDescent="0.5">
      <c r="O12965" t="str">
        <f t="shared" si="202"/>
        <v/>
      </c>
    </row>
    <row r="12966" spans="15:15" x14ac:dyDescent="0.5">
      <c r="O12966" t="str">
        <f t="shared" si="202"/>
        <v/>
      </c>
    </row>
    <row r="12967" spans="15:15" x14ac:dyDescent="0.5">
      <c r="O12967" t="str">
        <f t="shared" si="202"/>
        <v/>
      </c>
    </row>
    <row r="12968" spans="15:15" x14ac:dyDescent="0.5">
      <c r="O12968" t="str">
        <f t="shared" si="202"/>
        <v/>
      </c>
    </row>
    <row r="12969" spans="15:15" x14ac:dyDescent="0.5">
      <c r="O12969" t="str">
        <f t="shared" si="202"/>
        <v/>
      </c>
    </row>
    <row r="12970" spans="15:15" x14ac:dyDescent="0.5">
      <c r="O12970" t="str">
        <f t="shared" si="202"/>
        <v/>
      </c>
    </row>
    <row r="12971" spans="15:15" x14ac:dyDescent="0.5">
      <c r="O12971" t="str">
        <f t="shared" si="202"/>
        <v/>
      </c>
    </row>
    <row r="12972" spans="15:15" x14ac:dyDescent="0.5">
      <c r="O12972" t="str">
        <f t="shared" si="202"/>
        <v/>
      </c>
    </row>
    <row r="12973" spans="15:15" x14ac:dyDescent="0.5">
      <c r="O12973" t="str">
        <f t="shared" si="202"/>
        <v/>
      </c>
    </row>
    <row r="12974" spans="15:15" x14ac:dyDescent="0.5">
      <c r="O12974" t="str">
        <f t="shared" si="202"/>
        <v/>
      </c>
    </row>
    <row r="12975" spans="15:15" x14ac:dyDescent="0.5">
      <c r="O12975" t="str">
        <f t="shared" si="202"/>
        <v/>
      </c>
    </row>
    <row r="12976" spans="15:15" x14ac:dyDescent="0.5">
      <c r="O12976" t="str">
        <f t="shared" si="202"/>
        <v/>
      </c>
    </row>
    <row r="12977" spans="15:15" x14ac:dyDescent="0.5">
      <c r="O12977" t="str">
        <f t="shared" si="202"/>
        <v/>
      </c>
    </row>
    <row r="12978" spans="15:15" x14ac:dyDescent="0.5">
      <c r="O12978" t="str">
        <f t="shared" si="202"/>
        <v/>
      </c>
    </row>
    <row r="12979" spans="15:15" x14ac:dyDescent="0.5">
      <c r="O12979" t="str">
        <f t="shared" si="202"/>
        <v/>
      </c>
    </row>
    <row r="12980" spans="15:15" x14ac:dyDescent="0.5">
      <c r="O12980" t="str">
        <f t="shared" si="202"/>
        <v/>
      </c>
    </row>
    <row r="12981" spans="15:15" x14ac:dyDescent="0.5">
      <c r="O12981" t="str">
        <f t="shared" si="202"/>
        <v/>
      </c>
    </row>
    <row r="12982" spans="15:15" x14ac:dyDescent="0.5">
      <c r="O12982" t="str">
        <f t="shared" si="202"/>
        <v/>
      </c>
    </row>
    <row r="12983" spans="15:15" x14ac:dyDescent="0.5">
      <c r="O12983" t="str">
        <f t="shared" si="202"/>
        <v/>
      </c>
    </row>
    <row r="12984" spans="15:15" x14ac:dyDescent="0.5">
      <c r="O12984" t="str">
        <f t="shared" si="202"/>
        <v/>
      </c>
    </row>
    <row r="12985" spans="15:15" x14ac:dyDescent="0.5">
      <c r="O12985" t="str">
        <f t="shared" si="202"/>
        <v/>
      </c>
    </row>
    <row r="12986" spans="15:15" x14ac:dyDescent="0.5">
      <c r="O12986" t="str">
        <f t="shared" si="202"/>
        <v/>
      </c>
    </row>
    <row r="12987" spans="15:15" x14ac:dyDescent="0.5">
      <c r="O12987" t="str">
        <f t="shared" si="202"/>
        <v/>
      </c>
    </row>
    <row r="12988" spans="15:15" x14ac:dyDescent="0.5">
      <c r="O12988" t="str">
        <f t="shared" si="202"/>
        <v/>
      </c>
    </row>
    <row r="12989" spans="15:15" x14ac:dyDescent="0.5">
      <c r="O12989" t="str">
        <f t="shared" si="202"/>
        <v/>
      </c>
    </row>
    <row r="12990" spans="15:15" x14ac:dyDescent="0.5">
      <c r="O12990" t="str">
        <f t="shared" si="202"/>
        <v/>
      </c>
    </row>
    <row r="12991" spans="15:15" x14ac:dyDescent="0.5">
      <c r="O12991" t="str">
        <f t="shared" si="202"/>
        <v/>
      </c>
    </row>
    <row r="12992" spans="15:15" x14ac:dyDescent="0.5">
      <c r="O12992" t="str">
        <f t="shared" si="202"/>
        <v/>
      </c>
    </row>
    <row r="12993" spans="15:15" x14ac:dyDescent="0.5">
      <c r="O12993" t="str">
        <f t="shared" si="202"/>
        <v/>
      </c>
    </row>
    <row r="12994" spans="15:15" x14ac:dyDescent="0.5">
      <c r="O12994" t="str">
        <f t="shared" si="202"/>
        <v/>
      </c>
    </row>
    <row r="12995" spans="15:15" x14ac:dyDescent="0.5">
      <c r="O12995" t="str">
        <f t="shared" ref="O12995:O13058" si="203">IF(L12995="","",MONTH(L12995))</f>
        <v/>
      </c>
    </row>
    <row r="12996" spans="15:15" x14ac:dyDescent="0.5">
      <c r="O12996" t="str">
        <f t="shared" si="203"/>
        <v/>
      </c>
    </row>
    <row r="12997" spans="15:15" x14ac:dyDescent="0.5">
      <c r="O12997" t="str">
        <f t="shared" si="203"/>
        <v/>
      </c>
    </row>
    <row r="12998" spans="15:15" x14ac:dyDescent="0.5">
      <c r="O12998" t="str">
        <f t="shared" si="203"/>
        <v/>
      </c>
    </row>
    <row r="12999" spans="15:15" x14ac:dyDescent="0.5">
      <c r="O12999" t="str">
        <f t="shared" si="203"/>
        <v/>
      </c>
    </row>
    <row r="13000" spans="15:15" x14ac:dyDescent="0.5">
      <c r="O13000" t="str">
        <f t="shared" si="203"/>
        <v/>
      </c>
    </row>
    <row r="13001" spans="15:15" x14ac:dyDescent="0.5">
      <c r="O13001" t="str">
        <f t="shared" si="203"/>
        <v/>
      </c>
    </row>
    <row r="13002" spans="15:15" x14ac:dyDescent="0.5">
      <c r="O13002" t="str">
        <f t="shared" si="203"/>
        <v/>
      </c>
    </row>
    <row r="13003" spans="15:15" x14ac:dyDescent="0.5">
      <c r="O13003" t="str">
        <f t="shared" si="203"/>
        <v/>
      </c>
    </row>
    <row r="13004" spans="15:15" x14ac:dyDescent="0.5">
      <c r="O13004" t="str">
        <f t="shared" si="203"/>
        <v/>
      </c>
    </row>
    <row r="13005" spans="15:15" x14ac:dyDescent="0.5">
      <c r="O13005" t="str">
        <f t="shared" si="203"/>
        <v/>
      </c>
    </row>
    <row r="13006" spans="15:15" x14ac:dyDescent="0.5">
      <c r="O13006" t="str">
        <f t="shared" si="203"/>
        <v/>
      </c>
    </row>
    <row r="13007" spans="15:15" x14ac:dyDescent="0.5">
      <c r="O13007" t="str">
        <f t="shared" si="203"/>
        <v/>
      </c>
    </row>
    <row r="13008" spans="15:15" x14ac:dyDescent="0.5">
      <c r="O13008" t="str">
        <f t="shared" si="203"/>
        <v/>
      </c>
    </row>
    <row r="13009" spans="15:15" x14ac:dyDescent="0.5">
      <c r="O13009" t="str">
        <f t="shared" si="203"/>
        <v/>
      </c>
    </row>
    <row r="13010" spans="15:15" x14ac:dyDescent="0.5">
      <c r="O13010" t="str">
        <f t="shared" si="203"/>
        <v/>
      </c>
    </row>
    <row r="13011" spans="15:15" x14ac:dyDescent="0.5">
      <c r="O13011" t="str">
        <f t="shared" si="203"/>
        <v/>
      </c>
    </row>
    <row r="13012" spans="15:15" x14ac:dyDescent="0.5">
      <c r="O13012" t="str">
        <f t="shared" si="203"/>
        <v/>
      </c>
    </row>
    <row r="13013" spans="15:15" x14ac:dyDescent="0.5">
      <c r="O13013" t="str">
        <f t="shared" si="203"/>
        <v/>
      </c>
    </row>
    <row r="13014" spans="15:15" x14ac:dyDescent="0.5">
      <c r="O13014" t="str">
        <f t="shared" si="203"/>
        <v/>
      </c>
    </row>
    <row r="13015" spans="15:15" x14ac:dyDescent="0.5">
      <c r="O13015" t="str">
        <f t="shared" si="203"/>
        <v/>
      </c>
    </row>
    <row r="13016" spans="15:15" x14ac:dyDescent="0.5">
      <c r="O13016" t="str">
        <f t="shared" si="203"/>
        <v/>
      </c>
    </row>
    <row r="13017" spans="15:15" x14ac:dyDescent="0.5">
      <c r="O13017" t="str">
        <f t="shared" si="203"/>
        <v/>
      </c>
    </row>
    <row r="13018" spans="15:15" x14ac:dyDescent="0.5">
      <c r="O13018" t="str">
        <f t="shared" si="203"/>
        <v/>
      </c>
    </row>
    <row r="13019" spans="15:15" x14ac:dyDescent="0.5">
      <c r="O13019" t="str">
        <f t="shared" si="203"/>
        <v/>
      </c>
    </row>
    <row r="13020" spans="15:15" x14ac:dyDescent="0.5">
      <c r="O13020" t="str">
        <f t="shared" si="203"/>
        <v/>
      </c>
    </row>
    <row r="13021" spans="15:15" x14ac:dyDescent="0.5">
      <c r="O13021" t="str">
        <f t="shared" si="203"/>
        <v/>
      </c>
    </row>
    <row r="13022" spans="15:15" x14ac:dyDescent="0.5">
      <c r="O13022" t="str">
        <f t="shared" si="203"/>
        <v/>
      </c>
    </row>
    <row r="13023" spans="15:15" x14ac:dyDescent="0.5">
      <c r="O13023" t="str">
        <f t="shared" si="203"/>
        <v/>
      </c>
    </row>
    <row r="13024" spans="15:15" x14ac:dyDescent="0.5">
      <c r="O13024" t="str">
        <f t="shared" si="203"/>
        <v/>
      </c>
    </row>
    <row r="13025" spans="15:15" x14ac:dyDescent="0.5">
      <c r="O13025" t="str">
        <f t="shared" si="203"/>
        <v/>
      </c>
    </row>
    <row r="13026" spans="15:15" x14ac:dyDescent="0.5">
      <c r="O13026" t="str">
        <f t="shared" si="203"/>
        <v/>
      </c>
    </row>
    <row r="13027" spans="15:15" x14ac:dyDescent="0.5">
      <c r="O13027" t="str">
        <f t="shared" si="203"/>
        <v/>
      </c>
    </row>
    <row r="13028" spans="15:15" x14ac:dyDescent="0.5">
      <c r="O13028" t="str">
        <f t="shared" si="203"/>
        <v/>
      </c>
    </row>
    <row r="13029" spans="15:15" x14ac:dyDescent="0.5">
      <c r="O13029" t="str">
        <f t="shared" si="203"/>
        <v/>
      </c>
    </row>
    <row r="13030" spans="15:15" x14ac:dyDescent="0.5">
      <c r="O13030" t="str">
        <f t="shared" si="203"/>
        <v/>
      </c>
    </row>
    <row r="13031" spans="15:15" x14ac:dyDescent="0.5">
      <c r="O13031" t="str">
        <f t="shared" si="203"/>
        <v/>
      </c>
    </row>
    <row r="13032" spans="15:15" x14ac:dyDescent="0.5">
      <c r="O13032" t="str">
        <f t="shared" si="203"/>
        <v/>
      </c>
    </row>
    <row r="13033" spans="15:15" x14ac:dyDescent="0.5">
      <c r="O13033" t="str">
        <f t="shared" si="203"/>
        <v/>
      </c>
    </row>
    <row r="13034" spans="15:15" x14ac:dyDescent="0.5">
      <c r="O13034" t="str">
        <f t="shared" si="203"/>
        <v/>
      </c>
    </row>
    <row r="13035" spans="15:15" x14ac:dyDescent="0.5">
      <c r="O13035" t="str">
        <f t="shared" si="203"/>
        <v/>
      </c>
    </row>
    <row r="13036" spans="15:15" x14ac:dyDescent="0.5">
      <c r="O13036" t="str">
        <f t="shared" si="203"/>
        <v/>
      </c>
    </row>
    <row r="13037" spans="15:15" x14ac:dyDescent="0.5">
      <c r="O13037" t="str">
        <f t="shared" si="203"/>
        <v/>
      </c>
    </row>
    <row r="13038" spans="15:15" x14ac:dyDescent="0.5">
      <c r="O13038" t="str">
        <f t="shared" si="203"/>
        <v/>
      </c>
    </row>
    <row r="13039" spans="15:15" x14ac:dyDescent="0.5">
      <c r="O13039" t="str">
        <f t="shared" si="203"/>
        <v/>
      </c>
    </row>
    <row r="13040" spans="15:15" x14ac:dyDescent="0.5">
      <c r="O13040" t="str">
        <f t="shared" si="203"/>
        <v/>
      </c>
    </row>
    <row r="13041" spans="15:15" x14ac:dyDescent="0.5">
      <c r="O13041" t="str">
        <f t="shared" si="203"/>
        <v/>
      </c>
    </row>
    <row r="13042" spans="15:15" x14ac:dyDescent="0.5">
      <c r="O13042" t="str">
        <f t="shared" si="203"/>
        <v/>
      </c>
    </row>
    <row r="13043" spans="15:15" x14ac:dyDescent="0.5">
      <c r="O13043" t="str">
        <f t="shared" si="203"/>
        <v/>
      </c>
    </row>
    <row r="13044" spans="15:15" x14ac:dyDescent="0.5">
      <c r="O13044" t="str">
        <f t="shared" si="203"/>
        <v/>
      </c>
    </row>
    <row r="13045" spans="15:15" x14ac:dyDescent="0.5">
      <c r="O13045" t="str">
        <f t="shared" si="203"/>
        <v/>
      </c>
    </row>
    <row r="13046" spans="15:15" x14ac:dyDescent="0.5">
      <c r="O13046" t="str">
        <f t="shared" si="203"/>
        <v/>
      </c>
    </row>
    <row r="13047" spans="15:15" x14ac:dyDescent="0.5">
      <c r="O13047" t="str">
        <f t="shared" si="203"/>
        <v/>
      </c>
    </row>
    <row r="13048" spans="15:15" x14ac:dyDescent="0.5">
      <c r="O13048" t="str">
        <f t="shared" si="203"/>
        <v/>
      </c>
    </row>
    <row r="13049" spans="15:15" x14ac:dyDescent="0.5">
      <c r="O13049" t="str">
        <f t="shared" si="203"/>
        <v/>
      </c>
    </row>
    <row r="13050" spans="15:15" x14ac:dyDescent="0.5">
      <c r="O13050" t="str">
        <f t="shared" si="203"/>
        <v/>
      </c>
    </row>
    <row r="13051" spans="15:15" x14ac:dyDescent="0.5">
      <c r="O13051" t="str">
        <f t="shared" si="203"/>
        <v/>
      </c>
    </row>
    <row r="13052" spans="15:15" x14ac:dyDescent="0.5">
      <c r="O13052" t="str">
        <f t="shared" si="203"/>
        <v/>
      </c>
    </row>
    <row r="13053" spans="15:15" x14ac:dyDescent="0.5">
      <c r="O13053" t="str">
        <f t="shared" si="203"/>
        <v/>
      </c>
    </row>
    <row r="13054" spans="15:15" x14ac:dyDescent="0.5">
      <c r="O13054" t="str">
        <f t="shared" si="203"/>
        <v/>
      </c>
    </row>
    <row r="13055" spans="15:15" x14ac:dyDescent="0.5">
      <c r="O13055" t="str">
        <f t="shared" si="203"/>
        <v/>
      </c>
    </row>
    <row r="13056" spans="15:15" x14ac:dyDescent="0.5">
      <c r="O13056" t="str">
        <f t="shared" si="203"/>
        <v/>
      </c>
    </row>
    <row r="13057" spans="15:15" x14ac:dyDescent="0.5">
      <c r="O13057" t="str">
        <f t="shared" si="203"/>
        <v/>
      </c>
    </row>
    <row r="13058" spans="15:15" x14ac:dyDescent="0.5">
      <c r="O13058" t="str">
        <f t="shared" si="203"/>
        <v/>
      </c>
    </row>
    <row r="13059" spans="15:15" x14ac:dyDescent="0.5">
      <c r="O13059" t="str">
        <f t="shared" ref="O13059:O13122" si="204">IF(L13059="","",MONTH(L13059))</f>
        <v/>
      </c>
    </row>
    <row r="13060" spans="15:15" x14ac:dyDescent="0.5">
      <c r="O13060" t="str">
        <f t="shared" si="204"/>
        <v/>
      </c>
    </row>
    <row r="13061" spans="15:15" x14ac:dyDescent="0.5">
      <c r="O13061" t="str">
        <f t="shared" si="204"/>
        <v/>
      </c>
    </row>
    <row r="13062" spans="15:15" x14ac:dyDescent="0.5">
      <c r="O13062" t="str">
        <f t="shared" si="204"/>
        <v/>
      </c>
    </row>
    <row r="13063" spans="15:15" x14ac:dyDescent="0.5">
      <c r="O13063" t="str">
        <f t="shared" si="204"/>
        <v/>
      </c>
    </row>
    <row r="13064" spans="15:15" x14ac:dyDescent="0.5">
      <c r="O13064" t="str">
        <f t="shared" si="204"/>
        <v/>
      </c>
    </row>
    <row r="13065" spans="15:15" x14ac:dyDescent="0.5">
      <c r="O13065" t="str">
        <f t="shared" si="204"/>
        <v/>
      </c>
    </row>
    <row r="13066" spans="15:15" x14ac:dyDescent="0.5">
      <c r="O13066" t="str">
        <f t="shared" si="204"/>
        <v/>
      </c>
    </row>
    <row r="13067" spans="15:15" x14ac:dyDescent="0.5">
      <c r="O13067" t="str">
        <f t="shared" si="204"/>
        <v/>
      </c>
    </row>
    <row r="13068" spans="15:15" x14ac:dyDescent="0.5">
      <c r="O13068" t="str">
        <f t="shared" si="204"/>
        <v/>
      </c>
    </row>
    <row r="13069" spans="15:15" x14ac:dyDescent="0.5">
      <c r="O13069" t="str">
        <f t="shared" si="204"/>
        <v/>
      </c>
    </row>
    <row r="13070" spans="15:15" x14ac:dyDescent="0.5">
      <c r="O13070" t="str">
        <f t="shared" si="204"/>
        <v/>
      </c>
    </row>
    <row r="13071" spans="15:15" x14ac:dyDescent="0.5">
      <c r="O13071" t="str">
        <f t="shared" si="204"/>
        <v/>
      </c>
    </row>
    <row r="13072" spans="15:15" x14ac:dyDescent="0.5">
      <c r="O13072" t="str">
        <f t="shared" si="204"/>
        <v/>
      </c>
    </row>
    <row r="13073" spans="15:15" x14ac:dyDescent="0.5">
      <c r="O13073" t="str">
        <f t="shared" si="204"/>
        <v/>
      </c>
    </row>
    <row r="13074" spans="15:15" x14ac:dyDescent="0.5">
      <c r="O13074" t="str">
        <f t="shared" si="204"/>
        <v/>
      </c>
    </row>
    <row r="13075" spans="15:15" x14ac:dyDescent="0.5">
      <c r="O13075" t="str">
        <f t="shared" si="204"/>
        <v/>
      </c>
    </row>
    <row r="13076" spans="15:15" x14ac:dyDescent="0.5">
      <c r="O13076" t="str">
        <f t="shared" si="204"/>
        <v/>
      </c>
    </row>
    <row r="13077" spans="15:15" x14ac:dyDescent="0.5">
      <c r="O13077" t="str">
        <f t="shared" si="204"/>
        <v/>
      </c>
    </row>
    <row r="13078" spans="15:15" x14ac:dyDescent="0.5">
      <c r="O13078" t="str">
        <f t="shared" si="204"/>
        <v/>
      </c>
    </row>
    <row r="13079" spans="15:15" x14ac:dyDescent="0.5">
      <c r="O13079" t="str">
        <f t="shared" si="204"/>
        <v/>
      </c>
    </row>
    <row r="13080" spans="15:15" x14ac:dyDescent="0.5">
      <c r="O13080" t="str">
        <f t="shared" si="204"/>
        <v/>
      </c>
    </row>
    <row r="13081" spans="15:15" x14ac:dyDescent="0.5">
      <c r="O13081" t="str">
        <f t="shared" si="204"/>
        <v/>
      </c>
    </row>
    <row r="13082" spans="15:15" x14ac:dyDescent="0.5">
      <c r="O13082" t="str">
        <f t="shared" si="204"/>
        <v/>
      </c>
    </row>
    <row r="13083" spans="15:15" x14ac:dyDescent="0.5">
      <c r="O13083" t="str">
        <f t="shared" si="204"/>
        <v/>
      </c>
    </row>
    <row r="13084" spans="15:15" x14ac:dyDescent="0.5">
      <c r="O13084" t="str">
        <f t="shared" si="204"/>
        <v/>
      </c>
    </row>
    <row r="13085" spans="15:15" x14ac:dyDescent="0.5">
      <c r="O13085" t="str">
        <f t="shared" si="204"/>
        <v/>
      </c>
    </row>
    <row r="13086" spans="15:15" x14ac:dyDescent="0.5">
      <c r="O13086" t="str">
        <f t="shared" si="204"/>
        <v/>
      </c>
    </row>
    <row r="13087" spans="15:15" x14ac:dyDescent="0.5">
      <c r="O13087" t="str">
        <f t="shared" si="204"/>
        <v/>
      </c>
    </row>
    <row r="13088" spans="15:15" x14ac:dyDescent="0.5">
      <c r="O13088" t="str">
        <f t="shared" si="204"/>
        <v/>
      </c>
    </row>
    <row r="13089" spans="15:15" x14ac:dyDescent="0.5">
      <c r="O13089" t="str">
        <f t="shared" si="204"/>
        <v/>
      </c>
    </row>
    <row r="13090" spans="15:15" x14ac:dyDescent="0.5">
      <c r="O13090" t="str">
        <f t="shared" si="204"/>
        <v/>
      </c>
    </row>
    <row r="13091" spans="15:15" x14ac:dyDescent="0.5">
      <c r="O13091" t="str">
        <f t="shared" si="204"/>
        <v/>
      </c>
    </row>
    <row r="13092" spans="15:15" x14ac:dyDescent="0.5">
      <c r="O13092" t="str">
        <f t="shared" si="204"/>
        <v/>
      </c>
    </row>
    <row r="13093" spans="15:15" x14ac:dyDescent="0.5">
      <c r="O13093" t="str">
        <f t="shared" si="204"/>
        <v/>
      </c>
    </row>
    <row r="13094" spans="15:15" x14ac:dyDescent="0.5">
      <c r="O13094" t="str">
        <f t="shared" si="204"/>
        <v/>
      </c>
    </row>
    <row r="13095" spans="15:15" x14ac:dyDescent="0.5">
      <c r="O13095" t="str">
        <f t="shared" si="204"/>
        <v/>
      </c>
    </row>
    <row r="13096" spans="15:15" x14ac:dyDescent="0.5">
      <c r="O13096" t="str">
        <f t="shared" si="204"/>
        <v/>
      </c>
    </row>
    <row r="13097" spans="15:15" x14ac:dyDescent="0.5">
      <c r="O13097" t="str">
        <f t="shared" si="204"/>
        <v/>
      </c>
    </row>
    <row r="13098" spans="15:15" x14ac:dyDescent="0.5">
      <c r="O13098" t="str">
        <f t="shared" si="204"/>
        <v/>
      </c>
    </row>
    <row r="13099" spans="15:15" x14ac:dyDescent="0.5">
      <c r="O13099" t="str">
        <f t="shared" si="204"/>
        <v/>
      </c>
    </row>
    <row r="13100" spans="15:15" x14ac:dyDescent="0.5">
      <c r="O13100" t="str">
        <f t="shared" si="204"/>
        <v/>
      </c>
    </row>
    <row r="13101" spans="15:15" x14ac:dyDescent="0.5">
      <c r="O13101" t="str">
        <f t="shared" si="204"/>
        <v/>
      </c>
    </row>
    <row r="13102" spans="15:15" x14ac:dyDescent="0.5">
      <c r="O13102" t="str">
        <f t="shared" si="204"/>
        <v/>
      </c>
    </row>
    <row r="13103" spans="15:15" x14ac:dyDescent="0.5">
      <c r="O13103" t="str">
        <f t="shared" si="204"/>
        <v/>
      </c>
    </row>
    <row r="13104" spans="15:15" x14ac:dyDescent="0.5">
      <c r="O13104" t="str">
        <f t="shared" si="204"/>
        <v/>
      </c>
    </row>
    <row r="13105" spans="15:15" x14ac:dyDescent="0.5">
      <c r="O13105" t="str">
        <f t="shared" si="204"/>
        <v/>
      </c>
    </row>
    <row r="13106" spans="15:15" x14ac:dyDescent="0.5">
      <c r="O13106" t="str">
        <f t="shared" si="204"/>
        <v/>
      </c>
    </row>
    <row r="13107" spans="15:15" x14ac:dyDescent="0.5">
      <c r="O13107" t="str">
        <f t="shared" si="204"/>
        <v/>
      </c>
    </row>
    <row r="13108" spans="15:15" x14ac:dyDescent="0.5">
      <c r="O13108" t="str">
        <f t="shared" si="204"/>
        <v/>
      </c>
    </row>
    <row r="13109" spans="15:15" x14ac:dyDescent="0.5">
      <c r="O13109" t="str">
        <f t="shared" si="204"/>
        <v/>
      </c>
    </row>
    <row r="13110" spans="15:15" x14ac:dyDescent="0.5">
      <c r="O13110" t="str">
        <f t="shared" si="204"/>
        <v/>
      </c>
    </row>
    <row r="13111" spans="15:15" x14ac:dyDescent="0.5">
      <c r="O13111" t="str">
        <f t="shared" si="204"/>
        <v/>
      </c>
    </row>
    <row r="13112" spans="15:15" x14ac:dyDescent="0.5">
      <c r="O13112" t="str">
        <f t="shared" si="204"/>
        <v/>
      </c>
    </row>
    <row r="13113" spans="15:15" x14ac:dyDescent="0.5">
      <c r="O13113" t="str">
        <f t="shared" si="204"/>
        <v/>
      </c>
    </row>
    <row r="13114" spans="15:15" x14ac:dyDescent="0.5">
      <c r="O13114" t="str">
        <f t="shared" si="204"/>
        <v/>
      </c>
    </row>
    <row r="13115" spans="15:15" x14ac:dyDescent="0.5">
      <c r="O13115" t="str">
        <f t="shared" si="204"/>
        <v/>
      </c>
    </row>
    <row r="13116" spans="15:15" x14ac:dyDescent="0.5">
      <c r="O13116" t="str">
        <f t="shared" si="204"/>
        <v/>
      </c>
    </row>
    <row r="13117" spans="15:15" x14ac:dyDescent="0.5">
      <c r="O13117" t="str">
        <f t="shared" si="204"/>
        <v/>
      </c>
    </row>
    <row r="13118" spans="15:15" x14ac:dyDescent="0.5">
      <c r="O13118" t="str">
        <f t="shared" si="204"/>
        <v/>
      </c>
    </row>
    <row r="13119" spans="15:15" x14ac:dyDescent="0.5">
      <c r="O13119" t="str">
        <f t="shared" si="204"/>
        <v/>
      </c>
    </row>
    <row r="13120" spans="15:15" x14ac:dyDescent="0.5">
      <c r="O13120" t="str">
        <f t="shared" si="204"/>
        <v/>
      </c>
    </row>
    <row r="13121" spans="15:15" x14ac:dyDescent="0.5">
      <c r="O13121" t="str">
        <f t="shared" si="204"/>
        <v/>
      </c>
    </row>
    <row r="13122" spans="15:15" x14ac:dyDescent="0.5">
      <c r="O13122" t="str">
        <f t="shared" si="204"/>
        <v/>
      </c>
    </row>
    <row r="13123" spans="15:15" x14ac:dyDescent="0.5">
      <c r="O13123" t="str">
        <f t="shared" ref="O13123:O13186" si="205">IF(L13123="","",MONTH(L13123))</f>
        <v/>
      </c>
    </row>
    <row r="13124" spans="15:15" x14ac:dyDescent="0.5">
      <c r="O13124" t="str">
        <f t="shared" si="205"/>
        <v/>
      </c>
    </row>
    <row r="13125" spans="15:15" x14ac:dyDescent="0.5">
      <c r="O13125" t="str">
        <f t="shared" si="205"/>
        <v/>
      </c>
    </row>
    <row r="13126" spans="15:15" x14ac:dyDescent="0.5">
      <c r="O13126" t="str">
        <f t="shared" si="205"/>
        <v/>
      </c>
    </row>
    <row r="13127" spans="15:15" x14ac:dyDescent="0.5">
      <c r="O13127" t="str">
        <f t="shared" si="205"/>
        <v/>
      </c>
    </row>
    <row r="13128" spans="15:15" x14ac:dyDescent="0.5">
      <c r="O13128" t="str">
        <f t="shared" si="205"/>
        <v/>
      </c>
    </row>
    <row r="13129" spans="15:15" x14ac:dyDescent="0.5">
      <c r="O13129" t="str">
        <f t="shared" si="205"/>
        <v/>
      </c>
    </row>
    <row r="13130" spans="15:15" x14ac:dyDescent="0.5">
      <c r="O13130" t="str">
        <f t="shared" si="205"/>
        <v/>
      </c>
    </row>
    <row r="13131" spans="15:15" x14ac:dyDescent="0.5">
      <c r="O13131" t="str">
        <f t="shared" si="205"/>
        <v/>
      </c>
    </row>
    <row r="13132" spans="15:15" x14ac:dyDescent="0.5">
      <c r="O13132" t="str">
        <f t="shared" si="205"/>
        <v/>
      </c>
    </row>
    <row r="13133" spans="15:15" x14ac:dyDescent="0.5">
      <c r="O13133" t="str">
        <f t="shared" si="205"/>
        <v/>
      </c>
    </row>
    <row r="13134" spans="15:15" x14ac:dyDescent="0.5">
      <c r="O13134" t="str">
        <f t="shared" si="205"/>
        <v/>
      </c>
    </row>
    <row r="13135" spans="15:15" x14ac:dyDescent="0.5">
      <c r="O13135" t="str">
        <f t="shared" si="205"/>
        <v/>
      </c>
    </row>
    <row r="13136" spans="15:15" x14ac:dyDescent="0.5">
      <c r="O13136" t="str">
        <f t="shared" si="205"/>
        <v/>
      </c>
    </row>
    <row r="13137" spans="15:15" x14ac:dyDescent="0.5">
      <c r="O13137" t="str">
        <f t="shared" si="205"/>
        <v/>
      </c>
    </row>
    <row r="13138" spans="15:15" x14ac:dyDescent="0.5">
      <c r="O13138" t="str">
        <f t="shared" si="205"/>
        <v/>
      </c>
    </row>
    <row r="13139" spans="15:15" x14ac:dyDescent="0.5">
      <c r="O13139" t="str">
        <f t="shared" si="205"/>
        <v/>
      </c>
    </row>
    <row r="13140" spans="15:15" x14ac:dyDescent="0.5">
      <c r="O13140" t="str">
        <f t="shared" si="205"/>
        <v/>
      </c>
    </row>
    <row r="13141" spans="15:15" x14ac:dyDescent="0.5">
      <c r="O13141" t="str">
        <f t="shared" si="205"/>
        <v/>
      </c>
    </row>
    <row r="13142" spans="15:15" x14ac:dyDescent="0.5">
      <c r="O13142" t="str">
        <f t="shared" si="205"/>
        <v/>
      </c>
    </row>
    <row r="13143" spans="15:15" x14ac:dyDescent="0.5">
      <c r="O13143" t="str">
        <f t="shared" si="205"/>
        <v/>
      </c>
    </row>
    <row r="13144" spans="15:15" x14ac:dyDescent="0.5">
      <c r="O13144" t="str">
        <f t="shared" si="205"/>
        <v/>
      </c>
    </row>
    <row r="13145" spans="15:15" x14ac:dyDescent="0.5">
      <c r="O13145" t="str">
        <f t="shared" si="205"/>
        <v/>
      </c>
    </row>
    <row r="13146" spans="15:15" x14ac:dyDescent="0.5">
      <c r="O13146" t="str">
        <f t="shared" si="205"/>
        <v/>
      </c>
    </row>
    <row r="13147" spans="15:15" x14ac:dyDescent="0.5">
      <c r="O13147" t="str">
        <f t="shared" si="205"/>
        <v/>
      </c>
    </row>
    <row r="13148" spans="15:15" x14ac:dyDescent="0.5">
      <c r="O13148" t="str">
        <f t="shared" si="205"/>
        <v/>
      </c>
    </row>
    <row r="13149" spans="15:15" x14ac:dyDescent="0.5">
      <c r="O13149" t="str">
        <f t="shared" si="205"/>
        <v/>
      </c>
    </row>
    <row r="13150" spans="15:15" x14ac:dyDescent="0.5">
      <c r="O13150" t="str">
        <f t="shared" si="205"/>
        <v/>
      </c>
    </row>
    <row r="13151" spans="15:15" x14ac:dyDescent="0.5">
      <c r="O13151" t="str">
        <f t="shared" si="205"/>
        <v/>
      </c>
    </row>
    <row r="13152" spans="15:15" x14ac:dyDescent="0.5">
      <c r="O13152" t="str">
        <f t="shared" si="205"/>
        <v/>
      </c>
    </row>
    <row r="13153" spans="15:15" x14ac:dyDescent="0.5">
      <c r="O13153" t="str">
        <f t="shared" si="205"/>
        <v/>
      </c>
    </row>
    <row r="13154" spans="15:15" x14ac:dyDescent="0.5">
      <c r="O13154" t="str">
        <f t="shared" si="205"/>
        <v/>
      </c>
    </row>
    <row r="13155" spans="15:15" x14ac:dyDescent="0.5">
      <c r="O13155" t="str">
        <f t="shared" si="205"/>
        <v/>
      </c>
    </row>
    <row r="13156" spans="15:15" x14ac:dyDescent="0.5">
      <c r="O13156" t="str">
        <f t="shared" si="205"/>
        <v/>
      </c>
    </row>
    <row r="13157" spans="15:15" x14ac:dyDescent="0.5">
      <c r="O13157" t="str">
        <f t="shared" si="205"/>
        <v/>
      </c>
    </row>
    <row r="13158" spans="15:15" x14ac:dyDescent="0.5">
      <c r="O13158" t="str">
        <f t="shared" si="205"/>
        <v/>
      </c>
    </row>
    <row r="13159" spans="15:15" x14ac:dyDescent="0.5">
      <c r="O13159" t="str">
        <f t="shared" si="205"/>
        <v/>
      </c>
    </row>
    <row r="13160" spans="15:15" x14ac:dyDescent="0.5">
      <c r="O13160" t="str">
        <f t="shared" si="205"/>
        <v/>
      </c>
    </row>
    <row r="13161" spans="15:15" x14ac:dyDescent="0.5">
      <c r="O13161" t="str">
        <f t="shared" si="205"/>
        <v/>
      </c>
    </row>
    <row r="13162" spans="15:15" x14ac:dyDescent="0.5">
      <c r="O13162" t="str">
        <f t="shared" si="205"/>
        <v/>
      </c>
    </row>
    <row r="13163" spans="15:15" x14ac:dyDescent="0.5">
      <c r="O13163" t="str">
        <f t="shared" si="205"/>
        <v/>
      </c>
    </row>
    <row r="13164" spans="15:15" x14ac:dyDescent="0.5">
      <c r="O13164" t="str">
        <f t="shared" si="205"/>
        <v/>
      </c>
    </row>
    <row r="13165" spans="15:15" x14ac:dyDescent="0.5">
      <c r="O13165" t="str">
        <f t="shared" si="205"/>
        <v/>
      </c>
    </row>
    <row r="13166" spans="15:15" x14ac:dyDescent="0.5">
      <c r="O13166" t="str">
        <f t="shared" si="205"/>
        <v/>
      </c>
    </row>
    <row r="13167" spans="15:15" x14ac:dyDescent="0.5">
      <c r="O13167" t="str">
        <f t="shared" si="205"/>
        <v/>
      </c>
    </row>
    <row r="13168" spans="15:15" x14ac:dyDescent="0.5">
      <c r="O13168" t="str">
        <f t="shared" si="205"/>
        <v/>
      </c>
    </row>
    <row r="13169" spans="15:15" x14ac:dyDescent="0.5">
      <c r="O13169" t="str">
        <f t="shared" si="205"/>
        <v/>
      </c>
    </row>
    <row r="13170" spans="15:15" x14ac:dyDescent="0.5">
      <c r="O13170" t="str">
        <f t="shared" si="205"/>
        <v/>
      </c>
    </row>
    <row r="13171" spans="15:15" x14ac:dyDescent="0.5">
      <c r="O13171" t="str">
        <f t="shared" si="205"/>
        <v/>
      </c>
    </row>
    <row r="13172" spans="15:15" x14ac:dyDescent="0.5">
      <c r="O13172" t="str">
        <f t="shared" si="205"/>
        <v/>
      </c>
    </row>
    <row r="13173" spans="15:15" x14ac:dyDescent="0.5">
      <c r="O13173" t="str">
        <f t="shared" si="205"/>
        <v/>
      </c>
    </row>
    <row r="13174" spans="15:15" x14ac:dyDescent="0.5">
      <c r="O13174" t="str">
        <f t="shared" si="205"/>
        <v/>
      </c>
    </row>
    <row r="13175" spans="15:15" x14ac:dyDescent="0.5">
      <c r="O13175" t="str">
        <f t="shared" si="205"/>
        <v/>
      </c>
    </row>
    <row r="13176" spans="15:15" x14ac:dyDescent="0.5">
      <c r="O13176" t="str">
        <f t="shared" si="205"/>
        <v/>
      </c>
    </row>
    <row r="13177" spans="15:15" x14ac:dyDescent="0.5">
      <c r="O13177" t="str">
        <f t="shared" si="205"/>
        <v/>
      </c>
    </row>
    <row r="13178" spans="15:15" x14ac:dyDescent="0.5">
      <c r="O13178" t="str">
        <f t="shared" si="205"/>
        <v/>
      </c>
    </row>
    <row r="13179" spans="15:15" x14ac:dyDescent="0.5">
      <c r="O13179" t="str">
        <f t="shared" si="205"/>
        <v/>
      </c>
    </row>
    <row r="13180" spans="15:15" x14ac:dyDescent="0.5">
      <c r="O13180" t="str">
        <f t="shared" si="205"/>
        <v/>
      </c>
    </row>
    <row r="13181" spans="15:15" x14ac:dyDescent="0.5">
      <c r="O13181" t="str">
        <f t="shared" si="205"/>
        <v/>
      </c>
    </row>
    <row r="13182" spans="15:15" x14ac:dyDescent="0.5">
      <c r="O13182" t="str">
        <f t="shared" si="205"/>
        <v/>
      </c>
    </row>
    <row r="13183" spans="15:15" x14ac:dyDescent="0.5">
      <c r="O13183" t="str">
        <f t="shared" si="205"/>
        <v/>
      </c>
    </row>
    <row r="13184" spans="15:15" x14ac:dyDescent="0.5">
      <c r="O13184" t="str">
        <f t="shared" si="205"/>
        <v/>
      </c>
    </row>
    <row r="13185" spans="15:15" x14ac:dyDescent="0.5">
      <c r="O13185" t="str">
        <f t="shared" si="205"/>
        <v/>
      </c>
    </row>
    <row r="13186" spans="15:15" x14ac:dyDescent="0.5">
      <c r="O13186" t="str">
        <f t="shared" si="205"/>
        <v/>
      </c>
    </row>
    <row r="13187" spans="15:15" x14ac:dyDescent="0.5">
      <c r="O13187" t="str">
        <f t="shared" ref="O13187:O13250" si="206">IF(L13187="","",MONTH(L13187))</f>
        <v/>
      </c>
    </row>
    <row r="13188" spans="15:15" x14ac:dyDescent="0.5">
      <c r="O13188" t="str">
        <f t="shared" si="206"/>
        <v/>
      </c>
    </row>
    <row r="13189" spans="15:15" x14ac:dyDescent="0.5">
      <c r="O13189" t="str">
        <f t="shared" si="206"/>
        <v/>
      </c>
    </row>
    <row r="13190" spans="15:15" x14ac:dyDescent="0.5">
      <c r="O13190" t="str">
        <f t="shared" si="206"/>
        <v/>
      </c>
    </row>
    <row r="13191" spans="15:15" x14ac:dyDescent="0.5">
      <c r="O13191" t="str">
        <f t="shared" si="206"/>
        <v/>
      </c>
    </row>
    <row r="13192" spans="15:15" x14ac:dyDescent="0.5">
      <c r="O13192" t="str">
        <f t="shared" si="206"/>
        <v/>
      </c>
    </row>
    <row r="13193" spans="15:15" x14ac:dyDescent="0.5">
      <c r="O13193" t="str">
        <f t="shared" si="206"/>
        <v/>
      </c>
    </row>
    <row r="13194" spans="15:15" x14ac:dyDescent="0.5">
      <c r="O13194" t="str">
        <f t="shared" si="206"/>
        <v/>
      </c>
    </row>
    <row r="13195" spans="15:15" x14ac:dyDescent="0.5">
      <c r="O13195" t="str">
        <f t="shared" si="206"/>
        <v/>
      </c>
    </row>
    <row r="13196" spans="15:15" x14ac:dyDescent="0.5">
      <c r="O13196" t="str">
        <f t="shared" si="206"/>
        <v/>
      </c>
    </row>
    <row r="13197" spans="15:15" x14ac:dyDescent="0.5">
      <c r="O13197" t="str">
        <f t="shared" si="206"/>
        <v/>
      </c>
    </row>
    <row r="13198" spans="15:15" x14ac:dyDescent="0.5">
      <c r="O13198" t="str">
        <f t="shared" si="206"/>
        <v/>
      </c>
    </row>
    <row r="13199" spans="15:15" x14ac:dyDescent="0.5">
      <c r="O13199" t="str">
        <f t="shared" si="206"/>
        <v/>
      </c>
    </row>
    <row r="13200" spans="15:15" x14ac:dyDescent="0.5">
      <c r="O13200" t="str">
        <f t="shared" si="206"/>
        <v/>
      </c>
    </row>
    <row r="13201" spans="15:15" x14ac:dyDescent="0.5">
      <c r="O13201" t="str">
        <f t="shared" si="206"/>
        <v/>
      </c>
    </row>
    <row r="13202" spans="15:15" x14ac:dyDescent="0.5">
      <c r="O13202" t="str">
        <f t="shared" si="206"/>
        <v/>
      </c>
    </row>
    <row r="13203" spans="15:15" x14ac:dyDescent="0.5">
      <c r="O13203" t="str">
        <f t="shared" si="206"/>
        <v/>
      </c>
    </row>
    <row r="13204" spans="15:15" x14ac:dyDescent="0.5">
      <c r="O13204" t="str">
        <f t="shared" si="206"/>
        <v/>
      </c>
    </row>
    <row r="13205" spans="15:15" x14ac:dyDescent="0.5">
      <c r="O13205" t="str">
        <f t="shared" si="206"/>
        <v/>
      </c>
    </row>
    <row r="13206" spans="15:15" x14ac:dyDescent="0.5">
      <c r="O13206" t="str">
        <f t="shared" si="206"/>
        <v/>
      </c>
    </row>
    <row r="13207" spans="15:15" x14ac:dyDescent="0.5">
      <c r="O13207" t="str">
        <f t="shared" si="206"/>
        <v/>
      </c>
    </row>
    <row r="13208" spans="15:15" x14ac:dyDescent="0.5">
      <c r="O13208" t="str">
        <f t="shared" si="206"/>
        <v/>
      </c>
    </row>
    <row r="13209" spans="15:15" x14ac:dyDescent="0.5">
      <c r="O13209" t="str">
        <f t="shared" si="206"/>
        <v/>
      </c>
    </row>
    <row r="13210" spans="15:15" x14ac:dyDescent="0.5">
      <c r="O13210" t="str">
        <f t="shared" si="206"/>
        <v/>
      </c>
    </row>
    <row r="13211" spans="15:15" x14ac:dyDescent="0.5">
      <c r="O13211" t="str">
        <f t="shared" si="206"/>
        <v/>
      </c>
    </row>
    <row r="13212" spans="15:15" x14ac:dyDescent="0.5">
      <c r="O13212" t="str">
        <f t="shared" si="206"/>
        <v/>
      </c>
    </row>
    <row r="13213" spans="15:15" x14ac:dyDescent="0.5">
      <c r="O13213" t="str">
        <f t="shared" si="206"/>
        <v/>
      </c>
    </row>
    <row r="13214" spans="15:15" x14ac:dyDescent="0.5">
      <c r="O13214" t="str">
        <f t="shared" si="206"/>
        <v/>
      </c>
    </row>
    <row r="13215" spans="15:15" x14ac:dyDescent="0.5">
      <c r="O13215" t="str">
        <f t="shared" si="206"/>
        <v/>
      </c>
    </row>
    <row r="13216" spans="15:15" x14ac:dyDescent="0.5">
      <c r="O13216" t="str">
        <f t="shared" si="206"/>
        <v/>
      </c>
    </row>
    <row r="13217" spans="15:15" x14ac:dyDescent="0.5">
      <c r="O13217" t="str">
        <f t="shared" si="206"/>
        <v/>
      </c>
    </row>
    <row r="13218" spans="15:15" x14ac:dyDescent="0.5">
      <c r="O13218" t="str">
        <f t="shared" si="206"/>
        <v/>
      </c>
    </row>
    <row r="13219" spans="15:15" x14ac:dyDescent="0.5">
      <c r="O13219" t="str">
        <f t="shared" si="206"/>
        <v/>
      </c>
    </row>
    <row r="13220" spans="15:15" x14ac:dyDescent="0.5">
      <c r="O13220" t="str">
        <f t="shared" si="206"/>
        <v/>
      </c>
    </row>
    <row r="13221" spans="15:15" x14ac:dyDescent="0.5">
      <c r="O13221" t="str">
        <f t="shared" si="206"/>
        <v/>
      </c>
    </row>
    <row r="13222" spans="15:15" x14ac:dyDescent="0.5">
      <c r="O13222" t="str">
        <f t="shared" si="206"/>
        <v/>
      </c>
    </row>
    <row r="13223" spans="15:15" x14ac:dyDescent="0.5">
      <c r="O13223" t="str">
        <f t="shared" si="206"/>
        <v/>
      </c>
    </row>
    <row r="13224" spans="15:15" x14ac:dyDescent="0.5">
      <c r="O13224" t="str">
        <f t="shared" si="206"/>
        <v/>
      </c>
    </row>
    <row r="13225" spans="15:15" x14ac:dyDescent="0.5">
      <c r="O13225" t="str">
        <f t="shared" si="206"/>
        <v/>
      </c>
    </row>
    <row r="13226" spans="15:15" x14ac:dyDescent="0.5">
      <c r="O13226" t="str">
        <f t="shared" si="206"/>
        <v/>
      </c>
    </row>
    <row r="13227" spans="15:15" x14ac:dyDescent="0.5">
      <c r="O13227" t="str">
        <f t="shared" si="206"/>
        <v/>
      </c>
    </row>
    <row r="13228" spans="15:15" x14ac:dyDescent="0.5">
      <c r="O13228" t="str">
        <f t="shared" si="206"/>
        <v/>
      </c>
    </row>
    <row r="13229" spans="15:15" x14ac:dyDescent="0.5">
      <c r="O13229" t="str">
        <f t="shared" si="206"/>
        <v/>
      </c>
    </row>
    <row r="13230" spans="15:15" x14ac:dyDescent="0.5">
      <c r="O13230" t="str">
        <f t="shared" si="206"/>
        <v/>
      </c>
    </row>
    <row r="13231" spans="15:15" x14ac:dyDescent="0.5">
      <c r="O13231" t="str">
        <f t="shared" si="206"/>
        <v/>
      </c>
    </row>
    <row r="13232" spans="15:15" x14ac:dyDescent="0.5">
      <c r="O13232" t="str">
        <f t="shared" si="206"/>
        <v/>
      </c>
    </row>
    <row r="13233" spans="15:15" x14ac:dyDescent="0.5">
      <c r="O13233" t="str">
        <f t="shared" si="206"/>
        <v/>
      </c>
    </row>
    <row r="13234" spans="15:15" x14ac:dyDescent="0.5">
      <c r="O13234" t="str">
        <f t="shared" si="206"/>
        <v/>
      </c>
    </row>
    <row r="13235" spans="15:15" x14ac:dyDescent="0.5">
      <c r="O13235" t="str">
        <f t="shared" si="206"/>
        <v/>
      </c>
    </row>
    <row r="13236" spans="15:15" x14ac:dyDescent="0.5">
      <c r="O13236" t="str">
        <f t="shared" si="206"/>
        <v/>
      </c>
    </row>
    <row r="13237" spans="15:15" x14ac:dyDescent="0.5">
      <c r="O13237" t="str">
        <f t="shared" si="206"/>
        <v/>
      </c>
    </row>
    <row r="13238" spans="15:15" x14ac:dyDescent="0.5">
      <c r="O13238" t="str">
        <f t="shared" si="206"/>
        <v/>
      </c>
    </row>
    <row r="13239" spans="15:15" x14ac:dyDescent="0.5">
      <c r="O13239" t="str">
        <f t="shared" si="206"/>
        <v/>
      </c>
    </row>
    <row r="13240" spans="15:15" x14ac:dyDescent="0.5">
      <c r="O13240" t="str">
        <f t="shared" si="206"/>
        <v/>
      </c>
    </row>
    <row r="13241" spans="15:15" x14ac:dyDescent="0.5">
      <c r="O13241" t="str">
        <f t="shared" si="206"/>
        <v/>
      </c>
    </row>
    <row r="13242" spans="15:15" x14ac:dyDescent="0.5">
      <c r="O13242" t="str">
        <f t="shared" si="206"/>
        <v/>
      </c>
    </row>
    <row r="13243" spans="15:15" x14ac:dyDescent="0.5">
      <c r="O13243" t="str">
        <f t="shared" si="206"/>
        <v/>
      </c>
    </row>
    <row r="13244" spans="15:15" x14ac:dyDescent="0.5">
      <c r="O13244" t="str">
        <f t="shared" si="206"/>
        <v/>
      </c>
    </row>
    <row r="13245" spans="15:15" x14ac:dyDescent="0.5">
      <c r="O13245" t="str">
        <f t="shared" si="206"/>
        <v/>
      </c>
    </row>
    <row r="13246" spans="15:15" x14ac:dyDescent="0.5">
      <c r="O13246" t="str">
        <f t="shared" si="206"/>
        <v/>
      </c>
    </row>
    <row r="13247" spans="15:15" x14ac:dyDescent="0.5">
      <c r="O13247" t="str">
        <f t="shared" si="206"/>
        <v/>
      </c>
    </row>
    <row r="13248" spans="15:15" x14ac:dyDescent="0.5">
      <c r="O13248" t="str">
        <f t="shared" si="206"/>
        <v/>
      </c>
    </row>
    <row r="13249" spans="15:15" x14ac:dyDescent="0.5">
      <c r="O13249" t="str">
        <f t="shared" si="206"/>
        <v/>
      </c>
    </row>
    <row r="13250" spans="15:15" x14ac:dyDescent="0.5">
      <c r="O13250" t="str">
        <f t="shared" si="206"/>
        <v/>
      </c>
    </row>
    <row r="13251" spans="15:15" x14ac:dyDescent="0.5">
      <c r="O13251" t="str">
        <f t="shared" ref="O13251:O13314" si="207">IF(L13251="","",MONTH(L13251))</f>
        <v/>
      </c>
    </row>
    <row r="13252" spans="15:15" x14ac:dyDescent="0.5">
      <c r="O13252" t="str">
        <f t="shared" si="207"/>
        <v/>
      </c>
    </row>
    <row r="13253" spans="15:15" x14ac:dyDescent="0.5">
      <c r="O13253" t="str">
        <f t="shared" si="207"/>
        <v/>
      </c>
    </row>
    <row r="13254" spans="15:15" x14ac:dyDescent="0.5">
      <c r="O13254" t="str">
        <f t="shared" si="207"/>
        <v/>
      </c>
    </row>
    <row r="13255" spans="15:15" x14ac:dyDescent="0.5">
      <c r="O13255" t="str">
        <f t="shared" si="207"/>
        <v/>
      </c>
    </row>
    <row r="13256" spans="15:15" x14ac:dyDescent="0.5">
      <c r="O13256" t="str">
        <f t="shared" si="207"/>
        <v/>
      </c>
    </row>
    <row r="13257" spans="15:15" x14ac:dyDescent="0.5">
      <c r="O13257" t="str">
        <f t="shared" si="207"/>
        <v/>
      </c>
    </row>
    <row r="13258" spans="15:15" x14ac:dyDescent="0.5">
      <c r="O13258" t="str">
        <f t="shared" si="207"/>
        <v/>
      </c>
    </row>
    <row r="13259" spans="15:15" x14ac:dyDescent="0.5">
      <c r="O13259" t="str">
        <f t="shared" si="207"/>
        <v/>
      </c>
    </row>
    <row r="13260" spans="15:15" x14ac:dyDescent="0.5">
      <c r="O13260" t="str">
        <f t="shared" si="207"/>
        <v/>
      </c>
    </row>
    <row r="13261" spans="15:15" x14ac:dyDescent="0.5">
      <c r="O13261" t="str">
        <f t="shared" si="207"/>
        <v/>
      </c>
    </row>
    <row r="13262" spans="15:15" x14ac:dyDescent="0.5">
      <c r="O13262" t="str">
        <f t="shared" si="207"/>
        <v/>
      </c>
    </row>
    <row r="13263" spans="15:15" x14ac:dyDescent="0.5">
      <c r="O13263" t="str">
        <f t="shared" si="207"/>
        <v/>
      </c>
    </row>
    <row r="13264" spans="15:15" x14ac:dyDescent="0.5">
      <c r="O13264" t="str">
        <f t="shared" si="207"/>
        <v/>
      </c>
    </row>
    <row r="13265" spans="15:15" x14ac:dyDescent="0.5">
      <c r="O13265" t="str">
        <f t="shared" si="207"/>
        <v/>
      </c>
    </row>
    <row r="13266" spans="15:15" x14ac:dyDescent="0.5">
      <c r="O13266" t="str">
        <f t="shared" si="207"/>
        <v/>
      </c>
    </row>
    <row r="13267" spans="15:15" x14ac:dyDescent="0.5">
      <c r="O13267" t="str">
        <f t="shared" si="207"/>
        <v/>
      </c>
    </row>
    <row r="13268" spans="15:15" x14ac:dyDescent="0.5">
      <c r="O13268" t="str">
        <f t="shared" si="207"/>
        <v/>
      </c>
    </row>
    <row r="13269" spans="15:15" x14ac:dyDescent="0.5">
      <c r="O13269" t="str">
        <f t="shared" si="207"/>
        <v/>
      </c>
    </row>
    <row r="13270" spans="15:15" x14ac:dyDescent="0.5">
      <c r="O13270" t="str">
        <f t="shared" si="207"/>
        <v/>
      </c>
    </row>
    <row r="13271" spans="15:15" x14ac:dyDescent="0.5">
      <c r="O13271" t="str">
        <f t="shared" si="207"/>
        <v/>
      </c>
    </row>
    <row r="13272" spans="15:15" x14ac:dyDescent="0.5">
      <c r="O13272" t="str">
        <f t="shared" si="207"/>
        <v/>
      </c>
    </row>
    <row r="13273" spans="15:15" x14ac:dyDescent="0.5">
      <c r="O13273" t="str">
        <f t="shared" si="207"/>
        <v/>
      </c>
    </row>
    <row r="13274" spans="15:15" x14ac:dyDescent="0.5">
      <c r="O13274" t="str">
        <f t="shared" si="207"/>
        <v/>
      </c>
    </row>
    <row r="13275" spans="15:15" x14ac:dyDescent="0.5">
      <c r="O13275" t="str">
        <f t="shared" si="207"/>
        <v/>
      </c>
    </row>
    <row r="13276" spans="15:15" x14ac:dyDescent="0.5">
      <c r="O13276" t="str">
        <f t="shared" si="207"/>
        <v/>
      </c>
    </row>
    <row r="13277" spans="15:15" x14ac:dyDescent="0.5">
      <c r="O13277" t="str">
        <f t="shared" si="207"/>
        <v/>
      </c>
    </row>
    <row r="13278" spans="15:15" x14ac:dyDescent="0.5">
      <c r="O13278" t="str">
        <f t="shared" si="207"/>
        <v/>
      </c>
    </row>
    <row r="13279" spans="15:15" x14ac:dyDescent="0.5">
      <c r="O13279" t="str">
        <f t="shared" si="207"/>
        <v/>
      </c>
    </row>
    <row r="13280" spans="15:15" x14ac:dyDescent="0.5">
      <c r="O13280" t="str">
        <f t="shared" si="207"/>
        <v/>
      </c>
    </row>
    <row r="13281" spans="15:15" x14ac:dyDescent="0.5">
      <c r="O13281" t="str">
        <f t="shared" si="207"/>
        <v/>
      </c>
    </row>
    <row r="13282" spans="15:15" x14ac:dyDescent="0.5">
      <c r="O13282" t="str">
        <f t="shared" si="207"/>
        <v/>
      </c>
    </row>
    <row r="13283" spans="15:15" x14ac:dyDescent="0.5">
      <c r="O13283" t="str">
        <f t="shared" si="207"/>
        <v/>
      </c>
    </row>
    <row r="13284" spans="15:15" x14ac:dyDescent="0.5">
      <c r="O13284" t="str">
        <f t="shared" si="207"/>
        <v/>
      </c>
    </row>
    <row r="13285" spans="15:15" x14ac:dyDescent="0.5">
      <c r="O13285" t="str">
        <f t="shared" si="207"/>
        <v/>
      </c>
    </row>
    <row r="13286" spans="15:15" x14ac:dyDescent="0.5">
      <c r="O13286" t="str">
        <f t="shared" si="207"/>
        <v/>
      </c>
    </row>
    <row r="13287" spans="15:15" x14ac:dyDescent="0.5">
      <c r="O13287" t="str">
        <f t="shared" si="207"/>
        <v/>
      </c>
    </row>
    <row r="13288" spans="15:15" x14ac:dyDescent="0.5">
      <c r="O13288" t="str">
        <f t="shared" si="207"/>
        <v/>
      </c>
    </row>
    <row r="13289" spans="15:15" x14ac:dyDescent="0.5">
      <c r="O13289" t="str">
        <f t="shared" si="207"/>
        <v/>
      </c>
    </row>
    <row r="13290" spans="15:15" x14ac:dyDescent="0.5">
      <c r="O13290" t="str">
        <f t="shared" si="207"/>
        <v/>
      </c>
    </row>
    <row r="13291" spans="15:15" x14ac:dyDescent="0.5">
      <c r="O13291" t="str">
        <f t="shared" si="207"/>
        <v/>
      </c>
    </row>
    <row r="13292" spans="15:15" x14ac:dyDescent="0.5">
      <c r="O13292" t="str">
        <f t="shared" si="207"/>
        <v/>
      </c>
    </row>
    <row r="13293" spans="15:15" x14ac:dyDescent="0.5">
      <c r="O13293" t="str">
        <f t="shared" si="207"/>
        <v/>
      </c>
    </row>
    <row r="13294" spans="15:15" x14ac:dyDescent="0.5">
      <c r="O13294" t="str">
        <f t="shared" si="207"/>
        <v/>
      </c>
    </row>
    <row r="13295" spans="15:15" x14ac:dyDescent="0.5">
      <c r="O13295" t="str">
        <f t="shared" si="207"/>
        <v/>
      </c>
    </row>
    <row r="13296" spans="15:15" x14ac:dyDescent="0.5">
      <c r="O13296" t="str">
        <f t="shared" si="207"/>
        <v/>
      </c>
    </row>
    <row r="13297" spans="15:15" x14ac:dyDescent="0.5">
      <c r="O13297" t="str">
        <f t="shared" si="207"/>
        <v/>
      </c>
    </row>
    <row r="13298" spans="15:15" x14ac:dyDescent="0.5">
      <c r="O13298" t="str">
        <f t="shared" si="207"/>
        <v/>
      </c>
    </row>
    <row r="13299" spans="15:15" x14ac:dyDescent="0.5">
      <c r="O13299" t="str">
        <f t="shared" si="207"/>
        <v/>
      </c>
    </row>
    <row r="13300" spans="15:15" x14ac:dyDescent="0.5">
      <c r="O13300" t="str">
        <f t="shared" si="207"/>
        <v/>
      </c>
    </row>
    <row r="13301" spans="15:15" x14ac:dyDescent="0.5">
      <c r="O13301" t="str">
        <f t="shared" si="207"/>
        <v/>
      </c>
    </row>
    <row r="13302" spans="15:15" x14ac:dyDescent="0.5">
      <c r="O13302" t="str">
        <f t="shared" si="207"/>
        <v/>
      </c>
    </row>
    <row r="13303" spans="15:15" x14ac:dyDescent="0.5">
      <c r="O13303" t="str">
        <f t="shared" si="207"/>
        <v/>
      </c>
    </row>
    <row r="13304" spans="15:15" x14ac:dyDescent="0.5">
      <c r="O13304" t="str">
        <f t="shared" si="207"/>
        <v/>
      </c>
    </row>
    <row r="13305" spans="15:15" x14ac:dyDescent="0.5">
      <c r="O13305" t="str">
        <f t="shared" si="207"/>
        <v/>
      </c>
    </row>
    <row r="13306" spans="15:15" x14ac:dyDescent="0.5">
      <c r="O13306" t="str">
        <f t="shared" si="207"/>
        <v/>
      </c>
    </row>
    <row r="13307" spans="15:15" x14ac:dyDescent="0.5">
      <c r="O13307" t="str">
        <f t="shared" si="207"/>
        <v/>
      </c>
    </row>
    <row r="13308" spans="15:15" x14ac:dyDescent="0.5">
      <c r="O13308" t="str">
        <f t="shared" si="207"/>
        <v/>
      </c>
    </row>
    <row r="13309" spans="15:15" x14ac:dyDescent="0.5">
      <c r="O13309" t="str">
        <f t="shared" si="207"/>
        <v/>
      </c>
    </row>
    <row r="13310" spans="15:15" x14ac:dyDescent="0.5">
      <c r="O13310" t="str">
        <f t="shared" si="207"/>
        <v/>
      </c>
    </row>
    <row r="13311" spans="15:15" x14ac:dyDescent="0.5">
      <c r="O13311" t="str">
        <f t="shared" si="207"/>
        <v/>
      </c>
    </row>
    <row r="13312" spans="15:15" x14ac:dyDescent="0.5">
      <c r="O13312" t="str">
        <f t="shared" si="207"/>
        <v/>
      </c>
    </row>
    <row r="13313" spans="15:15" x14ac:dyDescent="0.5">
      <c r="O13313" t="str">
        <f t="shared" si="207"/>
        <v/>
      </c>
    </row>
    <row r="13314" spans="15:15" x14ac:dyDescent="0.5">
      <c r="O13314" t="str">
        <f t="shared" si="207"/>
        <v/>
      </c>
    </row>
    <row r="13315" spans="15:15" x14ac:dyDescent="0.5">
      <c r="O13315" t="str">
        <f t="shared" ref="O13315:O13378" si="208">IF(L13315="","",MONTH(L13315))</f>
        <v/>
      </c>
    </row>
    <row r="13316" spans="15:15" x14ac:dyDescent="0.5">
      <c r="O13316" t="str">
        <f t="shared" si="208"/>
        <v/>
      </c>
    </row>
    <row r="13317" spans="15:15" x14ac:dyDescent="0.5">
      <c r="O13317" t="str">
        <f t="shared" si="208"/>
        <v/>
      </c>
    </row>
    <row r="13318" spans="15:15" x14ac:dyDescent="0.5">
      <c r="O13318" t="str">
        <f t="shared" si="208"/>
        <v/>
      </c>
    </row>
    <row r="13319" spans="15:15" x14ac:dyDescent="0.5">
      <c r="O13319" t="str">
        <f t="shared" si="208"/>
        <v/>
      </c>
    </row>
    <row r="13320" spans="15:15" x14ac:dyDescent="0.5">
      <c r="O13320" t="str">
        <f t="shared" si="208"/>
        <v/>
      </c>
    </row>
    <row r="13321" spans="15:15" x14ac:dyDescent="0.5">
      <c r="O13321" t="str">
        <f t="shared" si="208"/>
        <v/>
      </c>
    </row>
    <row r="13322" spans="15:15" x14ac:dyDescent="0.5">
      <c r="O13322" t="str">
        <f t="shared" si="208"/>
        <v/>
      </c>
    </row>
    <row r="13323" spans="15:15" x14ac:dyDescent="0.5">
      <c r="O13323" t="str">
        <f t="shared" si="208"/>
        <v/>
      </c>
    </row>
    <row r="13324" spans="15:15" x14ac:dyDescent="0.5">
      <c r="O13324" t="str">
        <f t="shared" si="208"/>
        <v/>
      </c>
    </row>
    <row r="13325" spans="15:15" x14ac:dyDescent="0.5">
      <c r="O13325" t="str">
        <f t="shared" si="208"/>
        <v/>
      </c>
    </row>
    <row r="13326" spans="15:15" x14ac:dyDescent="0.5">
      <c r="O13326" t="str">
        <f t="shared" si="208"/>
        <v/>
      </c>
    </row>
    <row r="13327" spans="15:15" x14ac:dyDescent="0.5">
      <c r="O13327" t="str">
        <f t="shared" si="208"/>
        <v/>
      </c>
    </row>
    <row r="13328" spans="15:15" x14ac:dyDescent="0.5">
      <c r="O13328" t="str">
        <f t="shared" si="208"/>
        <v/>
      </c>
    </row>
    <row r="13329" spans="15:15" x14ac:dyDescent="0.5">
      <c r="O13329" t="str">
        <f t="shared" si="208"/>
        <v/>
      </c>
    </row>
    <row r="13330" spans="15:15" x14ac:dyDescent="0.5">
      <c r="O13330" t="str">
        <f t="shared" si="208"/>
        <v/>
      </c>
    </row>
    <row r="13331" spans="15:15" x14ac:dyDescent="0.5">
      <c r="O13331" t="str">
        <f t="shared" si="208"/>
        <v/>
      </c>
    </row>
    <row r="13332" spans="15:15" x14ac:dyDescent="0.5">
      <c r="O13332" t="str">
        <f t="shared" si="208"/>
        <v/>
      </c>
    </row>
    <row r="13333" spans="15:15" x14ac:dyDescent="0.5">
      <c r="O13333" t="str">
        <f t="shared" si="208"/>
        <v/>
      </c>
    </row>
    <row r="13334" spans="15:15" x14ac:dyDescent="0.5">
      <c r="O13334" t="str">
        <f t="shared" si="208"/>
        <v/>
      </c>
    </row>
    <row r="13335" spans="15:15" x14ac:dyDescent="0.5">
      <c r="O13335" t="str">
        <f t="shared" si="208"/>
        <v/>
      </c>
    </row>
    <row r="13336" spans="15:15" x14ac:dyDescent="0.5">
      <c r="O13336" t="str">
        <f t="shared" si="208"/>
        <v/>
      </c>
    </row>
    <row r="13337" spans="15:15" x14ac:dyDescent="0.5">
      <c r="O13337" t="str">
        <f t="shared" si="208"/>
        <v/>
      </c>
    </row>
    <row r="13338" spans="15:15" x14ac:dyDescent="0.5">
      <c r="O13338" t="str">
        <f t="shared" si="208"/>
        <v/>
      </c>
    </row>
    <row r="13339" spans="15:15" x14ac:dyDescent="0.5">
      <c r="O13339" t="str">
        <f t="shared" si="208"/>
        <v/>
      </c>
    </row>
    <row r="13340" spans="15:15" x14ac:dyDescent="0.5">
      <c r="O13340" t="str">
        <f t="shared" si="208"/>
        <v/>
      </c>
    </row>
    <row r="13341" spans="15:15" x14ac:dyDescent="0.5">
      <c r="O13341" t="str">
        <f t="shared" si="208"/>
        <v/>
      </c>
    </row>
    <row r="13342" spans="15:15" x14ac:dyDescent="0.5">
      <c r="O13342" t="str">
        <f t="shared" si="208"/>
        <v/>
      </c>
    </row>
    <row r="13343" spans="15:15" x14ac:dyDescent="0.5">
      <c r="O13343" t="str">
        <f t="shared" si="208"/>
        <v/>
      </c>
    </row>
    <row r="13344" spans="15:15" x14ac:dyDescent="0.5">
      <c r="O13344" t="str">
        <f t="shared" si="208"/>
        <v/>
      </c>
    </row>
    <row r="13345" spans="15:15" x14ac:dyDescent="0.5">
      <c r="O13345" t="str">
        <f t="shared" si="208"/>
        <v/>
      </c>
    </row>
    <row r="13346" spans="15:15" x14ac:dyDescent="0.5">
      <c r="O13346" t="str">
        <f t="shared" si="208"/>
        <v/>
      </c>
    </row>
    <row r="13347" spans="15:15" x14ac:dyDescent="0.5">
      <c r="O13347" t="str">
        <f t="shared" si="208"/>
        <v/>
      </c>
    </row>
    <row r="13348" spans="15:15" x14ac:dyDescent="0.5">
      <c r="O13348" t="str">
        <f t="shared" si="208"/>
        <v/>
      </c>
    </row>
    <row r="13349" spans="15:15" x14ac:dyDescent="0.5">
      <c r="O13349" t="str">
        <f t="shared" si="208"/>
        <v/>
      </c>
    </row>
    <row r="13350" spans="15:15" x14ac:dyDescent="0.5">
      <c r="O13350" t="str">
        <f t="shared" si="208"/>
        <v/>
      </c>
    </row>
    <row r="13351" spans="15:15" x14ac:dyDescent="0.5">
      <c r="O13351" t="str">
        <f t="shared" si="208"/>
        <v/>
      </c>
    </row>
    <row r="13352" spans="15:15" x14ac:dyDescent="0.5">
      <c r="O13352" t="str">
        <f t="shared" si="208"/>
        <v/>
      </c>
    </row>
    <row r="13353" spans="15:15" x14ac:dyDescent="0.5">
      <c r="O13353" t="str">
        <f t="shared" si="208"/>
        <v/>
      </c>
    </row>
    <row r="13354" spans="15:15" x14ac:dyDescent="0.5">
      <c r="O13354" t="str">
        <f t="shared" si="208"/>
        <v/>
      </c>
    </row>
    <row r="13355" spans="15:15" x14ac:dyDescent="0.5">
      <c r="O13355" t="str">
        <f t="shared" si="208"/>
        <v/>
      </c>
    </row>
    <row r="13356" spans="15:15" x14ac:dyDescent="0.5">
      <c r="O13356" t="str">
        <f t="shared" si="208"/>
        <v/>
      </c>
    </row>
    <row r="13357" spans="15:15" x14ac:dyDescent="0.5">
      <c r="O13357" t="str">
        <f t="shared" si="208"/>
        <v/>
      </c>
    </row>
    <row r="13358" spans="15:15" x14ac:dyDescent="0.5">
      <c r="O13358" t="str">
        <f t="shared" si="208"/>
        <v/>
      </c>
    </row>
    <row r="13359" spans="15:15" x14ac:dyDescent="0.5">
      <c r="O13359" t="str">
        <f t="shared" si="208"/>
        <v/>
      </c>
    </row>
    <row r="13360" spans="15:15" x14ac:dyDescent="0.5">
      <c r="O13360" t="str">
        <f t="shared" si="208"/>
        <v/>
      </c>
    </row>
    <row r="13361" spans="15:15" x14ac:dyDescent="0.5">
      <c r="O13361" t="str">
        <f t="shared" si="208"/>
        <v/>
      </c>
    </row>
    <row r="13362" spans="15:15" x14ac:dyDescent="0.5">
      <c r="O13362" t="str">
        <f t="shared" si="208"/>
        <v/>
      </c>
    </row>
    <row r="13363" spans="15:15" x14ac:dyDescent="0.5">
      <c r="O13363" t="str">
        <f t="shared" si="208"/>
        <v/>
      </c>
    </row>
    <row r="13364" spans="15:15" x14ac:dyDescent="0.5">
      <c r="O13364" t="str">
        <f t="shared" si="208"/>
        <v/>
      </c>
    </row>
    <row r="13365" spans="15:15" x14ac:dyDescent="0.5">
      <c r="O13365" t="str">
        <f t="shared" si="208"/>
        <v/>
      </c>
    </row>
    <row r="13366" spans="15:15" x14ac:dyDescent="0.5">
      <c r="O13366" t="str">
        <f t="shared" si="208"/>
        <v/>
      </c>
    </row>
    <row r="13367" spans="15:15" x14ac:dyDescent="0.5">
      <c r="O13367" t="str">
        <f t="shared" si="208"/>
        <v/>
      </c>
    </row>
    <row r="13368" spans="15:15" x14ac:dyDescent="0.5">
      <c r="O13368" t="str">
        <f t="shared" si="208"/>
        <v/>
      </c>
    </row>
    <row r="13369" spans="15:15" x14ac:dyDescent="0.5">
      <c r="O13369" t="str">
        <f t="shared" si="208"/>
        <v/>
      </c>
    </row>
    <row r="13370" spans="15:15" x14ac:dyDescent="0.5">
      <c r="O13370" t="str">
        <f t="shared" si="208"/>
        <v/>
      </c>
    </row>
    <row r="13371" spans="15:15" x14ac:dyDescent="0.5">
      <c r="O13371" t="str">
        <f t="shared" si="208"/>
        <v/>
      </c>
    </row>
    <row r="13372" spans="15:15" x14ac:dyDescent="0.5">
      <c r="O13372" t="str">
        <f t="shared" si="208"/>
        <v/>
      </c>
    </row>
    <row r="13373" spans="15:15" x14ac:dyDescent="0.5">
      <c r="O13373" t="str">
        <f t="shared" si="208"/>
        <v/>
      </c>
    </row>
    <row r="13374" spans="15:15" x14ac:dyDescent="0.5">
      <c r="O13374" t="str">
        <f t="shared" si="208"/>
        <v/>
      </c>
    </row>
    <row r="13375" spans="15:15" x14ac:dyDescent="0.5">
      <c r="O13375" t="str">
        <f t="shared" si="208"/>
        <v/>
      </c>
    </row>
    <row r="13376" spans="15:15" x14ac:dyDescent="0.5">
      <c r="O13376" t="str">
        <f t="shared" si="208"/>
        <v/>
      </c>
    </row>
    <row r="13377" spans="15:15" x14ac:dyDescent="0.5">
      <c r="O13377" t="str">
        <f t="shared" si="208"/>
        <v/>
      </c>
    </row>
    <row r="13378" spans="15:15" x14ac:dyDescent="0.5">
      <c r="O13378" t="str">
        <f t="shared" si="208"/>
        <v/>
      </c>
    </row>
    <row r="13379" spans="15:15" x14ac:dyDescent="0.5">
      <c r="O13379" t="str">
        <f t="shared" ref="O13379:O13442" si="209">IF(L13379="","",MONTH(L13379))</f>
        <v/>
      </c>
    </row>
    <row r="13380" spans="15:15" x14ac:dyDescent="0.5">
      <c r="O13380" t="str">
        <f t="shared" si="209"/>
        <v/>
      </c>
    </row>
    <row r="13381" spans="15:15" x14ac:dyDescent="0.5">
      <c r="O13381" t="str">
        <f t="shared" si="209"/>
        <v/>
      </c>
    </row>
    <row r="13382" spans="15:15" x14ac:dyDescent="0.5">
      <c r="O13382" t="str">
        <f t="shared" si="209"/>
        <v/>
      </c>
    </row>
    <row r="13383" spans="15:15" x14ac:dyDescent="0.5">
      <c r="O13383" t="str">
        <f t="shared" si="209"/>
        <v/>
      </c>
    </row>
    <row r="13384" spans="15:15" x14ac:dyDescent="0.5">
      <c r="O13384" t="str">
        <f t="shared" si="209"/>
        <v/>
      </c>
    </row>
    <row r="13385" spans="15:15" x14ac:dyDescent="0.5">
      <c r="O13385" t="str">
        <f t="shared" si="209"/>
        <v/>
      </c>
    </row>
    <row r="13386" spans="15:15" x14ac:dyDescent="0.5">
      <c r="O13386" t="str">
        <f t="shared" si="209"/>
        <v/>
      </c>
    </row>
    <row r="13387" spans="15:15" x14ac:dyDescent="0.5">
      <c r="O13387" t="str">
        <f t="shared" si="209"/>
        <v/>
      </c>
    </row>
    <row r="13388" spans="15:15" x14ac:dyDescent="0.5">
      <c r="O13388" t="str">
        <f t="shared" si="209"/>
        <v/>
      </c>
    </row>
    <row r="13389" spans="15:15" x14ac:dyDescent="0.5">
      <c r="O13389" t="str">
        <f t="shared" si="209"/>
        <v/>
      </c>
    </row>
    <row r="13390" spans="15:15" x14ac:dyDescent="0.5">
      <c r="O13390" t="str">
        <f t="shared" si="209"/>
        <v/>
      </c>
    </row>
    <row r="13391" spans="15:15" x14ac:dyDescent="0.5">
      <c r="O13391" t="str">
        <f t="shared" si="209"/>
        <v/>
      </c>
    </row>
    <row r="13392" spans="15:15" x14ac:dyDescent="0.5">
      <c r="O13392" t="str">
        <f t="shared" si="209"/>
        <v/>
      </c>
    </row>
    <row r="13393" spans="15:15" x14ac:dyDescent="0.5">
      <c r="O13393" t="str">
        <f t="shared" si="209"/>
        <v/>
      </c>
    </row>
    <row r="13394" spans="15:15" x14ac:dyDescent="0.5">
      <c r="O13394" t="str">
        <f t="shared" si="209"/>
        <v/>
      </c>
    </row>
    <row r="13395" spans="15:15" x14ac:dyDescent="0.5">
      <c r="O13395" t="str">
        <f t="shared" si="209"/>
        <v/>
      </c>
    </row>
    <row r="13396" spans="15:15" x14ac:dyDescent="0.5">
      <c r="O13396" t="str">
        <f t="shared" si="209"/>
        <v/>
      </c>
    </row>
    <row r="13397" spans="15:15" x14ac:dyDescent="0.5">
      <c r="O13397" t="str">
        <f t="shared" si="209"/>
        <v/>
      </c>
    </row>
    <row r="13398" spans="15:15" x14ac:dyDescent="0.5">
      <c r="O13398" t="str">
        <f t="shared" si="209"/>
        <v/>
      </c>
    </row>
    <row r="13399" spans="15:15" x14ac:dyDescent="0.5">
      <c r="O13399" t="str">
        <f t="shared" si="209"/>
        <v/>
      </c>
    </row>
    <row r="13400" spans="15:15" x14ac:dyDescent="0.5">
      <c r="O13400" t="str">
        <f t="shared" si="209"/>
        <v/>
      </c>
    </row>
    <row r="13401" spans="15:15" x14ac:dyDescent="0.5">
      <c r="O13401" t="str">
        <f t="shared" si="209"/>
        <v/>
      </c>
    </row>
    <row r="13402" spans="15:15" x14ac:dyDescent="0.5">
      <c r="O13402" t="str">
        <f t="shared" si="209"/>
        <v/>
      </c>
    </row>
    <row r="13403" spans="15:15" x14ac:dyDescent="0.5">
      <c r="O13403" t="str">
        <f t="shared" si="209"/>
        <v/>
      </c>
    </row>
    <row r="13404" spans="15:15" x14ac:dyDescent="0.5">
      <c r="O13404" t="str">
        <f t="shared" si="209"/>
        <v/>
      </c>
    </row>
    <row r="13405" spans="15:15" x14ac:dyDescent="0.5">
      <c r="O13405" t="str">
        <f t="shared" si="209"/>
        <v/>
      </c>
    </row>
    <row r="13406" spans="15:15" x14ac:dyDescent="0.5">
      <c r="O13406" t="str">
        <f t="shared" si="209"/>
        <v/>
      </c>
    </row>
    <row r="13407" spans="15:15" x14ac:dyDescent="0.5">
      <c r="O13407" t="str">
        <f t="shared" si="209"/>
        <v/>
      </c>
    </row>
    <row r="13408" spans="15:15" x14ac:dyDescent="0.5">
      <c r="O13408" t="str">
        <f t="shared" si="209"/>
        <v/>
      </c>
    </row>
    <row r="13409" spans="15:15" x14ac:dyDescent="0.5">
      <c r="O13409" t="str">
        <f t="shared" si="209"/>
        <v/>
      </c>
    </row>
    <row r="13410" spans="15:15" x14ac:dyDescent="0.5">
      <c r="O13410" t="str">
        <f t="shared" si="209"/>
        <v/>
      </c>
    </row>
    <row r="13411" spans="15:15" x14ac:dyDescent="0.5">
      <c r="O13411" t="str">
        <f t="shared" si="209"/>
        <v/>
      </c>
    </row>
    <row r="13412" spans="15:15" x14ac:dyDescent="0.5">
      <c r="O13412" t="str">
        <f t="shared" si="209"/>
        <v/>
      </c>
    </row>
    <row r="13413" spans="15:15" x14ac:dyDescent="0.5">
      <c r="O13413" t="str">
        <f t="shared" si="209"/>
        <v/>
      </c>
    </row>
    <row r="13414" spans="15:15" x14ac:dyDescent="0.5">
      <c r="O13414" t="str">
        <f t="shared" si="209"/>
        <v/>
      </c>
    </row>
    <row r="13415" spans="15:15" x14ac:dyDescent="0.5">
      <c r="O13415" t="str">
        <f t="shared" si="209"/>
        <v/>
      </c>
    </row>
    <row r="13416" spans="15:15" x14ac:dyDescent="0.5">
      <c r="O13416" t="str">
        <f t="shared" si="209"/>
        <v/>
      </c>
    </row>
    <row r="13417" spans="15:15" x14ac:dyDescent="0.5">
      <c r="O13417" t="str">
        <f t="shared" si="209"/>
        <v/>
      </c>
    </row>
    <row r="13418" spans="15:15" x14ac:dyDescent="0.5">
      <c r="O13418" t="str">
        <f t="shared" si="209"/>
        <v/>
      </c>
    </row>
    <row r="13419" spans="15:15" x14ac:dyDescent="0.5">
      <c r="O13419" t="str">
        <f t="shared" si="209"/>
        <v/>
      </c>
    </row>
    <row r="13420" spans="15:15" x14ac:dyDescent="0.5">
      <c r="O13420" t="str">
        <f t="shared" si="209"/>
        <v/>
      </c>
    </row>
    <row r="13421" spans="15:15" x14ac:dyDescent="0.5">
      <c r="O13421" t="str">
        <f t="shared" si="209"/>
        <v/>
      </c>
    </row>
    <row r="13422" spans="15:15" x14ac:dyDescent="0.5">
      <c r="O13422" t="str">
        <f t="shared" si="209"/>
        <v/>
      </c>
    </row>
    <row r="13423" spans="15:15" x14ac:dyDescent="0.5">
      <c r="O13423" t="str">
        <f t="shared" si="209"/>
        <v/>
      </c>
    </row>
    <row r="13424" spans="15:15" x14ac:dyDescent="0.5">
      <c r="O13424" t="str">
        <f t="shared" si="209"/>
        <v/>
      </c>
    </row>
    <row r="13425" spans="15:15" x14ac:dyDescent="0.5">
      <c r="O13425" t="str">
        <f t="shared" si="209"/>
        <v/>
      </c>
    </row>
    <row r="13426" spans="15:15" x14ac:dyDescent="0.5">
      <c r="O13426" t="str">
        <f t="shared" si="209"/>
        <v/>
      </c>
    </row>
    <row r="13427" spans="15:15" x14ac:dyDescent="0.5">
      <c r="O13427" t="str">
        <f t="shared" si="209"/>
        <v/>
      </c>
    </row>
    <row r="13428" spans="15:15" x14ac:dyDescent="0.5">
      <c r="O13428" t="str">
        <f t="shared" si="209"/>
        <v/>
      </c>
    </row>
    <row r="13429" spans="15:15" x14ac:dyDescent="0.5">
      <c r="O13429" t="str">
        <f t="shared" si="209"/>
        <v/>
      </c>
    </row>
    <row r="13430" spans="15:15" x14ac:dyDescent="0.5">
      <c r="O13430" t="str">
        <f t="shared" si="209"/>
        <v/>
      </c>
    </row>
    <row r="13431" spans="15:15" x14ac:dyDescent="0.5">
      <c r="O13431" t="str">
        <f t="shared" si="209"/>
        <v/>
      </c>
    </row>
    <row r="13432" spans="15:15" x14ac:dyDescent="0.5">
      <c r="O13432" t="str">
        <f t="shared" si="209"/>
        <v/>
      </c>
    </row>
    <row r="13433" spans="15:15" x14ac:dyDescent="0.5">
      <c r="O13433" t="str">
        <f t="shared" si="209"/>
        <v/>
      </c>
    </row>
    <row r="13434" spans="15:15" x14ac:dyDescent="0.5">
      <c r="O13434" t="str">
        <f t="shared" si="209"/>
        <v/>
      </c>
    </row>
    <row r="13435" spans="15:15" x14ac:dyDescent="0.5">
      <c r="O13435" t="str">
        <f t="shared" si="209"/>
        <v/>
      </c>
    </row>
    <row r="13436" spans="15:15" x14ac:dyDescent="0.5">
      <c r="O13436" t="str">
        <f t="shared" si="209"/>
        <v/>
      </c>
    </row>
    <row r="13437" spans="15:15" x14ac:dyDescent="0.5">
      <c r="O13437" t="str">
        <f t="shared" si="209"/>
        <v/>
      </c>
    </row>
    <row r="13438" spans="15:15" x14ac:dyDescent="0.5">
      <c r="O13438" t="str">
        <f t="shared" si="209"/>
        <v/>
      </c>
    </row>
    <row r="13439" spans="15:15" x14ac:dyDescent="0.5">
      <c r="O13439" t="str">
        <f t="shared" si="209"/>
        <v/>
      </c>
    </row>
    <row r="13440" spans="15:15" x14ac:dyDescent="0.5">
      <c r="O13440" t="str">
        <f t="shared" si="209"/>
        <v/>
      </c>
    </row>
    <row r="13441" spans="15:15" x14ac:dyDescent="0.5">
      <c r="O13441" t="str">
        <f t="shared" si="209"/>
        <v/>
      </c>
    </row>
    <row r="13442" spans="15:15" x14ac:dyDescent="0.5">
      <c r="O13442" t="str">
        <f t="shared" si="209"/>
        <v/>
      </c>
    </row>
    <row r="13443" spans="15:15" x14ac:dyDescent="0.5">
      <c r="O13443" t="str">
        <f t="shared" ref="O13443:O13506" si="210">IF(L13443="","",MONTH(L13443))</f>
        <v/>
      </c>
    </row>
    <row r="13444" spans="15:15" x14ac:dyDescent="0.5">
      <c r="O13444" t="str">
        <f t="shared" si="210"/>
        <v/>
      </c>
    </row>
    <row r="13445" spans="15:15" x14ac:dyDescent="0.5">
      <c r="O13445" t="str">
        <f t="shared" si="210"/>
        <v/>
      </c>
    </row>
    <row r="13446" spans="15:15" x14ac:dyDescent="0.5">
      <c r="O13446" t="str">
        <f t="shared" si="210"/>
        <v/>
      </c>
    </row>
    <row r="13447" spans="15:15" x14ac:dyDescent="0.5">
      <c r="O13447" t="str">
        <f t="shared" si="210"/>
        <v/>
      </c>
    </row>
    <row r="13448" spans="15:15" x14ac:dyDescent="0.5">
      <c r="O13448" t="str">
        <f t="shared" si="210"/>
        <v/>
      </c>
    </row>
    <row r="13449" spans="15:15" x14ac:dyDescent="0.5">
      <c r="O13449" t="str">
        <f t="shared" si="210"/>
        <v/>
      </c>
    </row>
    <row r="13450" spans="15:15" x14ac:dyDescent="0.5">
      <c r="O13450" t="str">
        <f t="shared" si="210"/>
        <v/>
      </c>
    </row>
    <row r="13451" spans="15:15" x14ac:dyDescent="0.5">
      <c r="O13451" t="str">
        <f t="shared" si="210"/>
        <v/>
      </c>
    </row>
    <row r="13452" spans="15:15" x14ac:dyDescent="0.5">
      <c r="O13452" t="str">
        <f t="shared" si="210"/>
        <v/>
      </c>
    </row>
    <row r="13453" spans="15:15" x14ac:dyDescent="0.5">
      <c r="O13453" t="str">
        <f t="shared" si="210"/>
        <v/>
      </c>
    </row>
    <row r="13454" spans="15:15" x14ac:dyDescent="0.5">
      <c r="O13454" t="str">
        <f t="shared" si="210"/>
        <v/>
      </c>
    </row>
    <row r="13455" spans="15:15" x14ac:dyDescent="0.5">
      <c r="O13455" t="str">
        <f t="shared" si="210"/>
        <v/>
      </c>
    </row>
    <row r="13456" spans="15:15" x14ac:dyDescent="0.5">
      <c r="O13456" t="str">
        <f t="shared" si="210"/>
        <v/>
      </c>
    </row>
    <row r="13457" spans="15:15" x14ac:dyDescent="0.5">
      <c r="O13457" t="str">
        <f t="shared" si="210"/>
        <v/>
      </c>
    </row>
    <row r="13458" spans="15:15" x14ac:dyDescent="0.5">
      <c r="O13458" t="str">
        <f t="shared" si="210"/>
        <v/>
      </c>
    </row>
    <row r="13459" spans="15:15" x14ac:dyDescent="0.5">
      <c r="O13459" t="str">
        <f t="shared" si="210"/>
        <v/>
      </c>
    </row>
    <row r="13460" spans="15:15" x14ac:dyDescent="0.5">
      <c r="O13460" t="str">
        <f t="shared" si="210"/>
        <v/>
      </c>
    </row>
    <row r="13461" spans="15:15" x14ac:dyDescent="0.5">
      <c r="O13461" t="str">
        <f t="shared" si="210"/>
        <v/>
      </c>
    </row>
    <row r="13462" spans="15:15" x14ac:dyDescent="0.5">
      <c r="O13462" t="str">
        <f t="shared" si="210"/>
        <v/>
      </c>
    </row>
    <row r="13463" spans="15:15" x14ac:dyDescent="0.5">
      <c r="O13463" t="str">
        <f t="shared" si="210"/>
        <v/>
      </c>
    </row>
    <row r="13464" spans="15:15" x14ac:dyDescent="0.5">
      <c r="O13464" t="str">
        <f t="shared" si="210"/>
        <v/>
      </c>
    </row>
    <row r="13465" spans="15:15" x14ac:dyDescent="0.5">
      <c r="O13465" t="str">
        <f t="shared" si="210"/>
        <v/>
      </c>
    </row>
    <row r="13466" spans="15:15" x14ac:dyDescent="0.5">
      <c r="O13466" t="str">
        <f t="shared" si="210"/>
        <v/>
      </c>
    </row>
    <row r="13467" spans="15:15" x14ac:dyDescent="0.5">
      <c r="O13467" t="str">
        <f t="shared" si="210"/>
        <v/>
      </c>
    </row>
    <row r="13468" spans="15:15" x14ac:dyDescent="0.5">
      <c r="O13468" t="str">
        <f t="shared" si="210"/>
        <v/>
      </c>
    </row>
    <row r="13469" spans="15:15" x14ac:dyDescent="0.5">
      <c r="O13469" t="str">
        <f t="shared" si="210"/>
        <v/>
      </c>
    </row>
    <row r="13470" spans="15:15" x14ac:dyDescent="0.5">
      <c r="O13470" t="str">
        <f t="shared" si="210"/>
        <v/>
      </c>
    </row>
    <row r="13471" spans="15:15" x14ac:dyDescent="0.5">
      <c r="O13471" t="str">
        <f t="shared" si="210"/>
        <v/>
      </c>
    </row>
    <row r="13472" spans="15:15" x14ac:dyDescent="0.5">
      <c r="O13472" t="str">
        <f t="shared" si="210"/>
        <v/>
      </c>
    </row>
    <row r="13473" spans="15:15" x14ac:dyDescent="0.5">
      <c r="O13473" t="str">
        <f t="shared" si="210"/>
        <v/>
      </c>
    </row>
    <row r="13474" spans="15:15" x14ac:dyDescent="0.5">
      <c r="O13474" t="str">
        <f t="shared" si="210"/>
        <v/>
      </c>
    </row>
    <row r="13475" spans="15:15" x14ac:dyDescent="0.5">
      <c r="O13475" t="str">
        <f t="shared" si="210"/>
        <v/>
      </c>
    </row>
    <row r="13476" spans="15:15" x14ac:dyDescent="0.5">
      <c r="O13476" t="str">
        <f t="shared" si="210"/>
        <v/>
      </c>
    </row>
    <row r="13477" spans="15:15" x14ac:dyDescent="0.5">
      <c r="O13477" t="str">
        <f t="shared" si="210"/>
        <v/>
      </c>
    </row>
    <row r="13478" spans="15:15" x14ac:dyDescent="0.5">
      <c r="O13478" t="str">
        <f t="shared" si="210"/>
        <v/>
      </c>
    </row>
    <row r="13479" spans="15:15" x14ac:dyDescent="0.5">
      <c r="O13479" t="str">
        <f t="shared" si="210"/>
        <v/>
      </c>
    </row>
    <row r="13480" spans="15:15" x14ac:dyDescent="0.5">
      <c r="O13480" t="str">
        <f t="shared" si="210"/>
        <v/>
      </c>
    </row>
    <row r="13481" spans="15:15" x14ac:dyDescent="0.5">
      <c r="O13481" t="str">
        <f t="shared" si="210"/>
        <v/>
      </c>
    </row>
    <row r="13482" spans="15:15" x14ac:dyDescent="0.5">
      <c r="O13482" t="str">
        <f t="shared" si="210"/>
        <v/>
      </c>
    </row>
    <row r="13483" spans="15:15" x14ac:dyDescent="0.5">
      <c r="O13483" t="str">
        <f t="shared" si="210"/>
        <v/>
      </c>
    </row>
    <row r="13484" spans="15:15" x14ac:dyDescent="0.5">
      <c r="O13484" t="str">
        <f t="shared" si="210"/>
        <v/>
      </c>
    </row>
    <row r="13485" spans="15:15" x14ac:dyDescent="0.5">
      <c r="O13485" t="str">
        <f t="shared" si="210"/>
        <v/>
      </c>
    </row>
    <row r="13486" spans="15:15" x14ac:dyDescent="0.5">
      <c r="O13486" t="str">
        <f t="shared" si="210"/>
        <v/>
      </c>
    </row>
    <row r="13487" spans="15:15" x14ac:dyDescent="0.5">
      <c r="O13487" t="str">
        <f t="shared" si="210"/>
        <v/>
      </c>
    </row>
    <row r="13488" spans="15:15" x14ac:dyDescent="0.5">
      <c r="O13488" t="str">
        <f t="shared" si="210"/>
        <v/>
      </c>
    </row>
    <row r="13489" spans="15:15" x14ac:dyDescent="0.5">
      <c r="O13489" t="str">
        <f t="shared" si="210"/>
        <v/>
      </c>
    </row>
    <row r="13490" spans="15:15" x14ac:dyDescent="0.5">
      <c r="O13490" t="str">
        <f t="shared" si="210"/>
        <v/>
      </c>
    </row>
    <row r="13491" spans="15:15" x14ac:dyDescent="0.5">
      <c r="O13491" t="str">
        <f t="shared" si="210"/>
        <v/>
      </c>
    </row>
    <row r="13492" spans="15:15" x14ac:dyDescent="0.5">
      <c r="O13492" t="str">
        <f t="shared" si="210"/>
        <v/>
      </c>
    </row>
    <row r="13493" spans="15:15" x14ac:dyDescent="0.5">
      <c r="O13493" t="str">
        <f t="shared" si="210"/>
        <v/>
      </c>
    </row>
    <row r="13494" spans="15:15" x14ac:dyDescent="0.5">
      <c r="O13494" t="str">
        <f t="shared" si="210"/>
        <v/>
      </c>
    </row>
    <row r="13495" spans="15:15" x14ac:dyDescent="0.5">
      <c r="O13495" t="str">
        <f t="shared" si="210"/>
        <v/>
      </c>
    </row>
    <row r="13496" spans="15:15" x14ac:dyDescent="0.5">
      <c r="O13496" t="str">
        <f t="shared" si="210"/>
        <v/>
      </c>
    </row>
    <row r="13497" spans="15:15" x14ac:dyDescent="0.5">
      <c r="O13497" t="str">
        <f t="shared" si="210"/>
        <v/>
      </c>
    </row>
    <row r="13498" spans="15:15" x14ac:dyDescent="0.5">
      <c r="O13498" t="str">
        <f t="shared" si="210"/>
        <v/>
      </c>
    </row>
    <row r="13499" spans="15:15" x14ac:dyDescent="0.5">
      <c r="O13499" t="str">
        <f t="shared" si="210"/>
        <v/>
      </c>
    </row>
    <row r="13500" spans="15:15" x14ac:dyDescent="0.5">
      <c r="O13500" t="str">
        <f t="shared" si="210"/>
        <v/>
      </c>
    </row>
    <row r="13501" spans="15:15" x14ac:dyDescent="0.5">
      <c r="O13501" t="str">
        <f t="shared" si="210"/>
        <v/>
      </c>
    </row>
    <row r="13502" spans="15:15" x14ac:dyDescent="0.5">
      <c r="O13502" t="str">
        <f t="shared" si="210"/>
        <v/>
      </c>
    </row>
    <row r="13503" spans="15:15" x14ac:dyDescent="0.5">
      <c r="O13503" t="str">
        <f t="shared" si="210"/>
        <v/>
      </c>
    </row>
    <row r="13504" spans="15:15" x14ac:dyDescent="0.5">
      <c r="O13504" t="str">
        <f t="shared" si="210"/>
        <v/>
      </c>
    </row>
    <row r="13505" spans="15:15" x14ac:dyDescent="0.5">
      <c r="O13505" t="str">
        <f t="shared" si="210"/>
        <v/>
      </c>
    </row>
    <row r="13506" spans="15:15" x14ac:dyDescent="0.5">
      <c r="O13506" t="str">
        <f t="shared" si="210"/>
        <v/>
      </c>
    </row>
    <row r="13507" spans="15:15" x14ac:dyDescent="0.5">
      <c r="O13507" t="str">
        <f t="shared" ref="O13507:O13570" si="211">IF(L13507="","",MONTH(L13507))</f>
        <v/>
      </c>
    </row>
    <row r="13508" spans="15:15" x14ac:dyDescent="0.5">
      <c r="O13508" t="str">
        <f t="shared" si="211"/>
        <v/>
      </c>
    </row>
    <row r="13509" spans="15:15" x14ac:dyDescent="0.5">
      <c r="O13509" t="str">
        <f t="shared" si="211"/>
        <v/>
      </c>
    </row>
    <row r="13510" spans="15:15" x14ac:dyDescent="0.5">
      <c r="O13510" t="str">
        <f t="shared" si="211"/>
        <v/>
      </c>
    </row>
    <row r="13511" spans="15:15" x14ac:dyDescent="0.5">
      <c r="O13511" t="str">
        <f t="shared" si="211"/>
        <v/>
      </c>
    </row>
    <row r="13512" spans="15:15" x14ac:dyDescent="0.5">
      <c r="O13512" t="str">
        <f t="shared" si="211"/>
        <v/>
      </c>
    </row>
    <row r="13513" spans="15:15" x14ac:dyDescent="0.5">
      <c r="O13513" t="str">
        <f t="shared" si="211"/>
        <v/>
      </c>
    </row>
    <row r="13514" spans="15:15" x14ac:dyDescent="0.5">
      <c r="O13514" t="str">
        <f t="shared" si="211"/>
        <v/>
      </c>
    </row>
    <row r="13515" spans="15:15" x14ac:dyDescent="0.5">
      <c r="O13515" t="str">
        <f t="shared" si="211"/>
        <v/>
      </c>
    </row>
    <row r="13516" spans="15:15" x14ac:dyDescent="0.5">
      <c r="O13516" t="str">
        <f t="shared" si="211"/>
        <v/>
      </c>
    </row>
    <row r="13517" spans="15:15" x14ac:dyDescent="0.5">
      <c r="O13517" t="str">
        <f t="shared" si="211"/>
        <v/>
      </c>
    </row>
    <row r="13518" spans="15:15" x14ac:dyDescent="0.5">
      <c r="O13518" t="str">
        <f t="shared" si="211"/>
        <v/>
      </c>
    </row>
    <row r="13519" spans="15:15" x14ac:dyDescent="0.5">
      <c r="O13519" t="str">
        <f t="shared" si="211"/>
        <v/>
      </c>
    </row>
    <row r="13520" spans="15:15" x14ac:dyDescent="0.5">
      <c r="O13520" t="str">
        <f t="shared" si="211"/>
        <v/>
      </c>
    </row>
    <row r="13521" spans="15:15" x14ac:dyDescent="0.5">
      <c r="O13521" t="str">
        <f t="shared" si="211"/>
        <v/>
      </c>
    </row>
    <row r="13522" spans="15:15" x14ac:dyDescent="0.5">
      <c r="O13522" t="str">
        <f t="shared" si="211"/>
        <v/>
      </c>
    </row>
    <row r="13523" spans="15:15" x14ac:dyDescent="0.5">
      <c r="O13523" t="str">
        <f t="shared" si="211"/>
        <v/>
      </c>
    </row>
    <row r="13524" spans="15:15" x14ac:dyDescent="0.5">
      <c r="O13524" t="str">
        <f t="shared" si="211"/>
        <v/>
      </c>
    </row>
    <row r="13525" spans="15:15" x14ac:dyDescent="0.5">
      <c r="O13525" t="str">
        <f t="shared" si="211"/>
        <v/>
      </c>
    </row>
    <row r="13526" spans="15:15" x14ac:dyDescent="0.5">
      <c r="O13526" t="str">
        <f t="shared" si="211"/>
        <v/>
      </c>
    </row>
    <row r="13527" spans="15:15" x14ac:dyDescent="0.5">
      <c r="O13527" t="str">
        <f t="shared" si="211"/>
        <v/>
      </c>
    </row>
    <row r="13528" spans="15:15" x14ac:dyDescent="0.5">
      <c r="O13528" t="str">
        <f t="shared" si="211"/>
        <v/>
      </c>
    </row>
    <row r="13529" spans="15:15" x14ac:dyDescent="0.5">
      <c r="O13529" t="str">
        <f t="shared" si="211"/>
        <v/>
      </c>
    </row>
    <row r="13530" spans="15:15" x14ac:dyDescent="0.5">
      <c r="O13530" t="str">
        <f t="shared" si="211"/>
        <v/>
      </c>
    </row>
    <row r="13531" spans="15:15" x14ac:dyDescent="0.5">
      <c r="O13531" t="str">
        <f t="shared" si="211"/>
        <v/>
      </c>
    </row>
    <row r="13532" spans="15:15" x14ac:dyDescent="0.5">
      <c r="O13532" t="str">
        <f t="shared" si="211"/>
        <v/>
      </c>
    </row>
    <row r="13533" spans="15:15" x14ac:dyDescent="0.5">
      <c r="O13533" t="str">
        <f t="shared" si="211"/>
        <v/>
      </c>
    </row>
    <row r="13534" spans="15:15" x14ac:dyDescent="0.5">
      <c r="O13534" t="str">
        <f t="shared" si="211"/>
        <v/>
      </c>
    </row>
    <row r="13535" spans="15:15" x14ac:dyDescent="0.5">
      <c r="O13535" t="str">
        <f t="shared" si="211"/>
        <v/>
      </c>
    </row>
    <row r="13536" spans="15:15" x14ac:dyDescent="0.5">
      <c r="O13536" t="str">
        <f t="shared" si="211"/>
        <v/>
      </c>
    </row>
    <row r="13537" spans="15:15" x14ac:dyDescent="0.5">
      <c r="O13537" t="str">
        <f t="shared" si="211"/>
        <v/>
      </c>
    </row>
    <row r="13538" spans="15:15" x14ac:dyDescent="0.5">
      <c r="O13538" t="str">
        <f t="shared" si="211"/>
        <v/>
      </c>
    </row>
    <row r="13539" spans="15:15" x14ac:dyDescent="0.5">
      <c r="O13539" t="str">
        <f t="shared" si="211"/>
        <v/>
      </c>
    </row>
    <row r="13540" spans="15:15" x14ac:dyDescent="0.5">
      <c r="O13540" t="str">
        <f t="shared" si="211"/>
        <v/>
      </c>
    </row>
    <row r="13541" spans="15:15" x14ac:dyDescent="0.5">
      <c r="O13541" t="str">
        <f t="shared" si="211"/>
        <v/>
      </c>
    </row>
    <row r="13542" spans="15:15" x14ac:dyDescent="0.5">
      <c r="O13542" t="str">
        <f t="shared" si="211"/>
        <v/>
      </c>
    </row>
    <row r="13543" spans="15:15" x14ac:dyDescent="0.5">
      <c r="O13543" t="str">
        <f t="shared" si="211"/>
        <v/>
      </c>
    </row>
    <row r="13544" spans="15:15" x14ac:dyDescent="0.5">
      <c r="O13544" t="str">
        <f t="shared" si="211"/>
        <v/>
      </c>
    </row>
    <row r="13545" spans="15:15" x14ac:dyDescent="0.5">
      <c r="O13545" t="str">
        <f t="shared" si="211"/>
        <v/>
      </c>
    </row>
    <row r="13546" spans="15:15" x14ac:dyDescent="0.5">
      <c r="O13546" t="str">
        <f t="shared" si="211"/>
        <v/>
      </c>
    </row>
    <row r="13547" spans="15:15" x14ac:dyDescent="0.5">
      <c r="O13547" t="str">
        <f t="shared" si="211"/>
        <v/>
      </c>
    </row>
    <row r="13548" spans="15:15" x14ac:dyDescent="0.5">
      <c r="O13548" t="str">
        <f t="shared" si="211"/>
        <v/>
      </c>
    </row>
    <row r="13549" spans="15:15" x14ac:dyDescent="0.5">
      <c r="O13549" t="str">
        <f t="shared" si="211"/>
        <v/>
      </c>
    </row>
    <row r="13550" spans="15:15" x14ac:dyDescent="0.5">
      <c r="O13550" t="str">
        <f t="shared" si="211"/>
        <v/>
      </c>
    </row>
    <row r="13551" spans="15:15" x14ac:dyDescent="0.5">
      <c r="O13551" t="str">
        <f t="shared" si="211"/>
        <v/>
      </c>
    </row>
    <row r="13552" spans="15:15" x14ac:dyDescent="0.5">
      <c r="O13552" t="str">
        <f t="shared" si="211"/>
        <v/>
      </c>
    </row>
    <row r="13553" spans="15:15" x14ac:dyDescent="0.5">
      <c r="O13553" t="str">
        <f t="shared" si="211"/>
        <v/>
      </c>
    </row>
    <row r="13554" spans="15:15" x14ac:dyDescent="0.5">
      <c r="O13554" t="str">
        <f t="shared" si="211"/>
        <v/>
      </c>
    </row>
    <row r="13555" spans="15:15" x14ac:dyDescent="0.5">
      <c r="O13555" t="str">
        <f t="shared" si="211"/>
        <v/>
      </c>
    </row>
    <row r="13556" spans="15:15" x14ac:dyDescent="0.5">
      <c r="O13556" t="str">
        <f t="shared" si="211"/>
        <v/>
      </c>
    </row>
    <row r="13557" spans="15:15" x14ac:dyDescent="0.5">
      <c r="O13557" t="str">
        <f t="shared" si="211"/>
        <v/>
      </c>
    </row>
    <row r="13558" spans="15:15" x14ac:dyDescent="0.5">
      <c r="O13558" t="str">
        <f t="shared" si="211"/>
        <v/>
      </c>
    </row>
    <row r="13559" spans="15:15" x14ac:dyDescent="0.5">
      <c r="O13559" t="str">
        <f t="shared" si="211"/>
        <v/>
      </c>
    </row>
    <row r="13560" spans="15:15" x14ac:dyDescent="0.5">
      <c r="O13560" t="str">
        <f t="shared" si="211"/>
        <v/>
      </c>
    </row>
    <row r="13561" spans="15:15" x14ac:dyDescent="0.5">
      <c r="O13561" t="str">
        <f t="shared" si="211"/>
        <v/>
      </c>
    </row>
    <row r="13562" spans="15:15" x14ac:dyDescent="0.5">
      <c r="O13562" t="str">
        <f t="shared" si="211"/>
        <v/>
      </c>
    </row>
    <row r="13563" spans="15:15" x14ac:dyDescent="0.5">
      <c r="O13563" t="str">
        <f t="shared" si="211"/>
        <v/>
      </c>
    </row>
    <row r="13564" spans="15:15" x14ac:dyDescent="0.5">
      <c r="O13564" t="str">
        <f t="shared" si="211"/>
        <v/>
      </c>
    </row>
    <row r="13565" spans="15:15" x14ac:dyDescent="0.5">
      <c r="O13565" t="str">
        <f t="shared" si="211"/>
        <v/>
      </c>
    </row>
    <row r="13566" spans="15:15" x14ac:dyDescent="0.5">
      <c r="O13566" t="str">
        <f t="shared" si="211"/>
        <v/>
      </c>
    </row>
    <row r="13567" spans="15:15" x14ac:dyDescent="0.5">
      <c r="O13567" t="str">
        <f t="shared" si="211"/>
        <v/>
      </c>
    </row>
    <row r="13568" spans="15:15" x14ac:dyDescent="0.5">
      <c r="O13568" t="str">
        <f t="shared" si="211"/>
        <v/>
      </c>
    </row>
    <row r="13569" spans="15:15" x14ac:dyDescent="0.5">
      <c r="O13569" t="str">
        <f t="shared" si="211"/>
        <v/>
      </c>
    </row>
    <row r="13570" spans="15:15" x14ac:dyDescent="0.5">
      <c r="O13570" t="str">
        <f t="shared" si="211"/>
        <v/>
      </c>
    </row>
    <row r="13571" spans="15:15" x14ac:dyDescent="0.5">
      <c r="O13571" t="str">
        <f t="shared" ref="O13571:O13634" si="212">IF(L13571="","",MONTH(L13571))</f>
        <v/>
      </c>
    </row>
    <row r="13572" spans="15:15" x14ac:dyDescent="0.5">
      <c r="O13572" t="str">
        <f t="shared" si="212"/>
        <v/>
      </c>
    </row>
    <row r="13573" spans="15:15" x14ac:dyDescent="0.5">
      <c r="O13573" t="str">
        <f t="shared" si="212"/>
        <v/>
      </c>
    </row>
    <row r="13574" spans="15:15" x14ac:dyDescent="0.5">
      <c r="O13574" t="str">
        <f t="shared" si="212"/>
        <v/>
      </c>
    </row>
    <row r="13575" spans="15:15" x14ac:dyDescent="0.5">
      <c r="O13575" t="str">
        <f t="shared" si="212"/>
        <v/>
      </c>
    </row>
    <row r="13576" spans="15:15" x14ac:dyDescent="0.5">
      <c r="O13576" t="str">
        <f t="shared" si="212"/>
        <v/>
      </c>
    </row>
    <row r="13577" spans="15:15" x14ac:dyDescent="0.5">
      <c r="O13577" t="str">
        <f t="shared" si="212"/>
        <v/>
      </c>
    </row>
    <row r="13578" spans="15:15" x14ac:dyDescent="0.5">
      <c r="O13578" t="str">
        <f t="shared" si="212"/>
        <v/>
      </c>
    </row>
    <row r="13579" spans="15:15" x14ac:dyDescent="0.5">
      <c r="O13579" t="str">
        <f t="shared" si="212"/>
        <v/>
      </c>
    </row>
    <row r="13580" spans="15:15" x14ac:dyDescent="0.5">
      <c r="O13580" t="str">
        <f t="shared" si="212"/>
        <v/>
      </c>
    </row>
    <row r="13581" spans="15:15" x14ac:dyDescent="0.5">
      <c r="O13581" t="str">
        <f t="shared" si="212"/>
        <v/>
      </c>
    </row>
    <row r="13582" spans="15:15" x14ac:dyDescent="0.5">
      <c r="O13582" t="str">
        <f t="shared" si="212"/>
        <v/>
      </c>
    </row>
    <row r="13583" spans="15:15" x14ac:dyDescent="0.5">
      <c r="O13583" t="str">
        <f t="shared" si="212"/>
        <v/>
      </c>
    </row>
    <row r="13584" spans="15:15" x14ac:dyDescent="0.5">
      <c r="O13584" t="str">
        <f t="shared" si="212"/>
        <v/>
      </c>
    </row>
    <row r="13585" spans="15:15" x14ac:dyDescent="0.5">
      <c r="O13585" t="str">
        <f t="shared" si="212"/>
        <v/>
      </c>
    </row>
    <row r="13586" spans="15:15" x14ac:dyDescent="0.5">
      <c r="O13586" t="str">
        <f t="shared" si="212"/>
        <v/>
      </c>
    </row>
    <row r="13587" spans="15:15" x14ac:dyDescent="0.5">
      <c r="O13587" t="str">
        <f t="shared" si="212"/>
        <v/>
      </c>
    </row>
    <row r="13588" spans="15:15" x14ac:dyDescent="0.5">
      <c r="O13588" t="str">
        <f t="shared" si="212"/>
        <v/>
      </c>
    </row>
    <row r="13589" spans="15:15" x14ac:dyDescent="0.5">
      <c r="O13589" t="str">
        <f t="shared" si="212"/>
        <v/>
      </c>
    </row>
    <row r="13590" spans="15:15" x14ac:dyDescent="0.5">
      <c r="O13590" t="str">
        <f t="shared" si="212"/>
        <v/>
      </c>
    </row>
    <row r="13591" spans="15:15" x14ac:dyDescent="0.5">
      <c r="O13591" t="str">
        <f t="shared" si="212"/>
        <v/>
      </c>
    </row>
    <row r="13592" spans="15:15" x14ac:dyDescent="0.5">
      <c r="O13592" t="str">
        <f t="shared" si="212"/>
        <v/>
      </c>
    </row>
    <row r="13593" spans="15:15" x14ac:dyDescent="0.5">
      <c r="O13593" t="str">
        <f t="shared" si="212"/>
        <v/>
      </c>
    </row>
    <row r="13594" spans="15:15" x14ac:dyDescent="0.5">
      <c r="O13594" t="str">
        <f t="shared" si="212"/>
        <v/>
      </c>
    </row>
    <row r="13595" spans="15:15" x14ac:dyDescent="0.5">
      <c r="O13595" t="str">
        <f t="shared" si="212"/>
        <v/>
      </c>
    </row>
    <row r="13596" spans="15:15" x14ac:dyDescent="0.5">
      <c r="O13596" t="str">
        <f t="shared" si="212"/>
        <v/>
      </c>
    </row>
    <row r="13597" spans="15:15" x14ac:dyDescent="0.5">
      <c r="O13597" t="str">
        <f t="shared" si="212"/>
        <v/>
      </c>
    </row>
    <row r="13598" spans="15:15" x14ac:dyDescent="0.5">
      <c r="O13598" t="str">
        <f t="shared" si="212"/>
        <v/>
      </c>
    </row>
    <row r="13599" spans="15:15" x14ac:dyDescent="0.5">
      <c r="O13599" t="str">
        <f t="shared" si="212"/>
        <v/>
      </c>
    </row>
    <row r="13600" spans="15:15" x14ac:dyDescent="0.5">
      <c r="O13600" t="str">
        <f t="shared" si="212"/>
        <v/>
      </c>
    </row>
    <row r="13601" spans="15:15" x14ac:dyDescent="0.5">
      <c r="O13601" t="str">
        <f t="shared" si="212"/>
        <v/>
      </c>
    </row>
    <row r="13602" spans="15:15" x14ac:dyDescent="0.5">
      <c r="O13602" t="str">
        <f t="shared" si="212"/>
        <v/>
      </c>
    </row>
    <row r="13603" spans="15:15" x14ac:dyDescent="0.5">
      <c r="O13603" t="str">
        <f t="shared" si="212"/>
        <v/>
      </c>
    </row>
    <row r="13604" spans="15:15" x14ac:dyDescent="0.5">
      <c r="O13604" t="str">
        <f t="shared" si="212"/>
        <v/>
      </c>
    </row>
    <row r="13605" spans="15:15" x14ac:dyDescent="0.5">
      <c r="O13605" t="str">
        <f t="shared" si="212"/>
        <v/>
      </c>
    </row>
    <row r="13606" spans="15:15" x14ac:dyDescent="0.5">
      <c r="O13606" t="str">
        <f t="shared" si="212"/>
        <v/>
      </c>
    </row>
    <row r="13607" spans="15:15" x14ac:dyDescent="0.5">
      <c r="O13607" t="str">
        <f t="shared" si="212"/>
        <v/>
      </c>
    </row>
    <row r="13608" spans="15:15" x14ac:dyDescent="0.5">
      <c r="O13608" t="str">
        <f t="shared" si="212"/>
        <v/>
      </c>
    </row>
    <row r="13609" spans="15:15" x14ac:dyDescent="0.5">
      <c r="O13609" t="str">
        <f t="shared" si="212"/>
        <v/>
      </c>
    </row>
    <row r="13610" spans="15:15" x14ac:dyDescent="0.5">
      <c r="O13610" t="str">
        <f t="shared" si="212"/>
        <v/>
      </c>
    </row>
    <row r="13611" spans="15:15" x14ac:dyDescent="0.5">
      <c r="O13611" t="str">
        <f t="shared" si="212"/>
        <v/>
      </c>
    </row>
    <row r="13612" spans="15:15" x14ac:dyDescent="0.5">
      <c r="O13612" t="str">
        <f t="shared" si="212"/>
        <v/>
      </c>
    </row>
    <row r="13613" spans="15:15" x14ac:dyDescent="0.5">
      <c r="O13613" t="str">
        <f t="shared" si="212"/>
        <v/>
      </c>
    </row>
    <row r="13614" spans="15:15" x14ac:dyDescent="0.5">
      <c r="O13614" t="str">
        <f t="shared" si="212"/>
        <v/>
      </c>
    </row>
    <row r="13615" spans="15:15" x14ac:dyDescent="0.5">
      <c r="O13615" t="str">
        <f t="shared" si="212"/>
        <v/>
      </c>
    </row>
    <row r="13616" spans="15:15" x14ac:dyDescent="0.5">
      <c r="O13616" t="str">
        <f t="shared" si="212"/>
        <v/>
      </c>
    </row>
    <row r="13617" spans="15:15" x14ac:dyDescent="0.5">
      <c r="O13617" t="str">
        <f t="shared" si="212"/>
        <v/>
      </c>
    </row>
    <row r="13618" spans="15:15" x14ac:dyDescent="0.5">
      <c r="O13618" t="str">
        <f t="shared" si="212"/>
        <v/>
      </c>
    </row>
    <row r="13619" spans="15:15" x14ac:dyDescent="0.5">
      <c r="O13619" t="str">
        <f t="shared" si="212"/>
        <v/>
      </c>
    </row>
    <row r="13620" spans="15:15" x14ac:dyDescent="0.5">
      <c r="O13620" t="str">
        <f t="shared" si="212"/>
        <v/>
      </c>
    </row>
    <row r="13621" spans="15:15" x14ac:dyDescent="0.5">
      <c r="O13621" t="str">
        <f t="shared" si="212"/>
        <v/>
      </c>
    </row>
    <row r="13622" spans="15:15" x14ac:dyDescent="0.5">
      <c r="O13622" t="str">
        <f t="shared" si="212"/>
        <v/>
      </c>
    </row>
    <row r="13623" spans="15:15" x14ac:dyDescent="0.5">
      <c r="O13623" t="str">
        <f t="shared" si="212"/>
        <v/>
      </c>
    </row>
    <row r="13624" spans="15:15" x14ac:dyDescent="0.5">
      <c r="O13624" t="str">
        <f t="shared" si="212"/>
        <v/>
      </c>
    </row>
    <row r="13625" spans="15:15" x14ac:dyDescent="0.5">
      <c r="O13625" t="str">
        <f t="shared" si="212"/>
        <v/>
      </c>
    </row>
    <row r="13626" spans="15:15" x14ac:dyDescent="0.5">
      <c r="O13626" t="str">
        <f t="shared" si="212"/>
        <v/>
      </c>
    </row>
    <row r="13627" spans="15:15" x14ac:dyDescent="0.5">
      <c r="O13627" t="str">
        <f t="shared" si="212"/>
        <v/>
      </c>
    </row>
    <row r="13628" spans="15:15" x14ac:dyDescent="0.5">
      <c r="O13628" t="str">
        <f t="shared" si="212"/>
        <v/>
      </c>
    </row>
    <row r="13629" spans="15:15" x14ac:dyDescent="0.5">
      <c r="O13629" t="str">
        <f t="shared" si="212"/>
        <v/>
      </c>
    </row>
    <row r="13630" spans="15:15" x14ac:dyDescent="0.5">
      <c r="O13630" t="str">
        <f t="shared" si="212"/>
        <v/>
      </c>
    </row>
    <row r="13631" spans="15:15" x14ac:dyDescent="0.5">
      <c r="O13631" t="str">
        <f t="shared" si="212"/>
        <v/>
      </c>
    </row>
    <row r="13632" spans="15:15" x14ac:dyDescent="0.5">
      <c r="O13632" t="str">
        <f t="shared" si="212"/>
        <v/>
      </c>
    </row>
    <row r="13633" spans="15:15" x14ac:dyDescent="0.5">
      <c r="O13633" t="str">
        <f t="shared" si="212"/>
        <v/>
      </c>
    </row>
    <row r="13634" spans="15:15" x14ac:dyDescent="0.5">
      <c r="O13634" t="str">
        <f t="shared" si="212"/>
        <v/>
      </c>
    </row>
    <row r="13635" spans="15:15" x14ac:dyDescent="0.5">
      <c r="O13635" t="str">
        <f t="shared" ref="O13635:O13698" si="213">IF(L13635="","",MONTH(L13635))</f>
        <v/>
      </c>
    </row>
    <row r="13636" spans="15:15" x14ac:dyDescent="0.5">
      <c r="O13636" t="str">
        <f t="shared" si="213"/>
        <v/>
      </c>
    </row>
    <row r="13637" spans="15:15" x14ac:dyDescent="0.5">
      <c r="O13637" t="str">
        <f t="shared" si="213"/>
        <v/>
      </c>
    </row>
    <row r="13638" spans="15:15" x14ac:dyDescent="0.5">
      <c r="O13638" t="str">
        <f t="shared" si="213"/>
        <v/>
      </c>
    </row>
    <row r="13639" spans="15:15" x14ac:dyDescent="0.5">
      <c r="O13639" t="str">
        <f t="shared" si="213"/>
        <v/>
      </c>
    </row>
    <row r="13640" spans="15:15" x14ac:dyDescent="0.5">
      <c r="O13640" t="str">
        <f t="shared" si="213"/>
        <v/>
      </c>
    </row>
    <row r="13641" spans="15:15" x14ac:dyDescent="0.5">
      <c r="O13641" t="str">
        <f t="shared" si="213"/>
        <v/>
      </c>
    </row>
    <row r="13642" spans="15:15" x14ac:dyDescent="0.5">
      <c r="O13642" t="str">
        <f t="shared" si="213"/>
        <v/>
      </c>
    </row>
    <row r="13643" spans="15:15" x14ac:dyDescent="0.5">
      <c r="O13643" t="str">
        <f t="shared" si="213"/>
        <v/>
      </c>
    </row>
    <row r="13644" spans="15:15" x14ac:dyDescent="0.5">
      <c r="O13644" t="str">
        <f t="shared" si="213"/>
        <v/>
      </c>
    </row>
    <row r="13645" spans="15:15" x14ac:dyDescent="0.5">
      <c r="O13645" t="str">
        <f t="shared" si="213"/>
        <v/>
      </c>
    </row>
    <row r="13646" spans="15:15" x14ac:dyDescent="0.5">
      <c r="O13646" t="str">
        <f t="shared" si="213"/>
        <v/>
      </c>
    </row>
    <row r="13647" spans="15:15" x14ac:dyDescent="0.5">
      <c r="O13647" t="str">
        <f t="shared" si="213"/>
        <v/>
      </c>
    </row>
    <row r="13648" spans="15:15" x14ac:dyDescent="0.5">
      <c r="O13648" t="str">
        <f t="shared" si="213"/>
        <v/>
      </c>
    </row>
    <row r="13649" spans="15:15" x14ac:dyDescent="0.5">
      <c r="O13649" t="str">
        <f t="shared" si="213"/>
        <v/>
      </c>
    </row>
    <row r="13650" spans="15:15" x14ac:dyDescent="0.5">
      <c r="O13650" t="str">
        <f t="shared" si="213"/>
        <v/>
      </c>
    </row>
    <row r="13651" spans="15:15" x14ac:dyDescent="0.5">
      <c r="O13651" t="str">
        <f t="shared" si="213"/>
        <v/>
      </c>
    </row>
    <row r="13652" spans="15:15" x14ac:dyDescent="0.5">
      <c r="O13652" t="str">
        <f t="shared" si="213"/>
        <v/>
      </c>
    </row>
    <row r="13653" spans="15:15" x14ac:dyDescent="0.5">
      <c r="O13653" t="str">
        <f t="shared" si="213"/>
        <v/>
      </c>
    </row>
    <row r="13654" spans="15:15" x14ac:dyDescent="0.5">
      <c r="O13654" t="str">
        <f t="shared" si="213"/>
        <v/>
      </c>
    </row>
    <row r="13655" spans="15:15" x14ac:dyDescent="0.5">
      <c r="O13655" t="str">
        <f t="shared" si="213"/>
        <v/>
      </c>
    </row>
    <row r="13656" spans="15:15" x14ac:dyDescent="0.5">
      <c r="O13656" t="str">
        <f t="shared" si="213"/>
        <v/>
      </c>
    </row>
    <row r="13657" spans="15:15" x14ac:dyDescent="0.5">
      <c r="O13657" t="str">
        <f t="shared" si="213"/>
        <v/>
      </c>
    </row>
    <row r="13658" spans="15:15" x14ac:dyDescent="0.5">
      <c r="O13658" t="str">
        <f t="shared" si="213"/>
        <v/>
      </c>
    </row>
    <row r="13659" spans="15:15" x14ac:dyDescent="0.5">
      <c r="O13659" t="str">
        <f t="shared" si="213"/>
        <v/>
      </c>
    </row>
    <row r="13660" spans="15:15" x14ac:dyDescent="0.5">
      <c r="O13660" t="str">
        <f t="shared" si="213"/>
        <v/>
      </c>
    </row>
    <row r="13661" spans="15:15" x14ac:dyDescent="0.5">
      <c r="O13661" t="str">
        <f t="shared" si="213"/>
        <v/>
      </c>
    </row>
    <row r="13662" spans="15:15" x14ac:dyDescent="0.5">
      <c r="O13662" t="str">
        <f t="shared" si="213"/>
        <v/>
      </c>
    </row>
    <row r="13663" spans="15:15" x14ac:dyDescent="0.5">
      <c r="O13663" t="str">
        <f t="shared" si="213"/>
        <v/>
      </c>
    </row>
    <row r="13664" spans="15:15" x14ac:dyDescent="0.5">
      <c r="O13664" t="str">
        <f t="shared" si="213"/>
        <v/>
      </c>
    </row>
    <row r="13665" spans="15:15" x14ac:dyDescent="0.5">
      <c r="O13665" t="str">
        <f t="shared" si="213"/>
        <v/>
      </c>
    </row>
    <row r="13666" spans="15:15" x14ac:dyDescent="0.5">
      <c r="O13666" t="str">
        <f t="shared" si="213"/>
        <v/>
      </c>
    </row>
    <row r="13667" spans="15:15" x14ac:dyDescent="0.5">
      <c r="O13667" t="str">
        <f t="shared" si="213"/>
        <v/>
      </c>
    </row>
    <row r="13668" spans="15:15" x14ac:dyDescent="0.5">
      <c r="O13668" t="str">
        <f t="shared" si="213"/>
        <v/>
      </c>
    </row>
    <row r="13669" spans="15:15" x14ac:dyDescent="0.5">
      <c r="O13669" t="str">
        <f t="shared" si="213"/>
        <v/>
      </c>
    </row>
    <row r="13670" spans="15:15" x14ac:dyDescent="0.5">
      <c r="O13670" t="str">
        <f t="shared" si="213"/>
        <v/>
      </c>
    </row>
    <row r="13671" spans="15:15" x14ac:dyDescent="0.5">
      <c r="O13671" t="str">
        <f t="shared" si="213"/>
        <v/>
      </c>
    </row>
    <row r="13672" spans="15:15" x14ac:dyDescent="0.5">
      <c r="O13672" t="str">
        <f t="shared" si="213"/>
        <v/>
      </c>
    </row>
    <row r="13673" spans="15:15" x14ac:dyDescent="0.5">
      <c r="O13673" t="str">
        <f t="shared" si="213"/>
        <v/>
      </c>
    </row>
    <row r="13674" spans="15:15" x14ac:dyDescent="0.5">
      <c r="O13674" t="str">
        <f t="shared" si="213"/>
        <v/>
      </c>
    </row>
    <row r="13675" spans="15:15" x14ac:dyDescent="0.5">
      <c r="O13675" t="str">
        <f t="shared" si="213"/>
        <v/>
      </c>
    </row>
    <row r="13676" spans="15:15" x14ac:dyDescent="0.5">
      <c r="O13676" t="str">
        <f t="shared" si="213"/>
        <v/>
      </c>
    </row>
    <row r="13677" spans="15:15" x14ac:dyDescent="0.5">
      <c r="O13677" t="str">
        <f t="shared" si="213"/>
        <v/>
      </c>
    </row>
    <row r="13678" spans="15:15" x14ac:dyDescent="0.5">
      <c r="O13678" t="str">
        <f t="shared" si="213"/>
        <v/>
      </c>
    </row>
    <row r="13679" spans="15:15" x14ac:dyDescent="0.5">
      <c r="O13679" t="str">
        <f t="shared" si="213"/>
        <v/>
      </c>
    </row>
    <row r="13680" spans="15:15" x14ac:dyDescent="0.5">
      <c r="O13680" t="str">
        <f t="shared" si="213"/>
        <v/>
      </c>
    </row>
    <row r="13681" spans="15:15" x14ac:dyDescent="0.5">
      <c r="O13681" t="str">
        <f t="shared" si="213"/>
        <v/>
      </c>
    </row>
    <row r="13682" spans="15:15" x14ac:dyDescent="0.5">
      <c r="O13682" t="str">
        <f t="shared" si="213"/>
        <v/>
      </c>
    </row>
    <row r="13683" spans="15:15" x14ac:dyDescent="0.5">
      <c r="O13683" t="str">
        <f t="shared" si="213"/>
        <v/>
      </c>
    </row>
    <row r="13684" spans="15:15" x14ac:dyDescent="0.5">
      <c r="O13684" t="str">
        <f t="shared" si="213"/>
        <v/>
      </c>
    </row>
    <row r="13685" spans="15:15" x14ac:dyDescent="0.5">
      <c r="O13685" t="str">
        <f t="shared" si="213"/>
        <v/>
      </c>
    </row>
    <row r="13686" spans="15:15" x14ac:dyDescent="0.5">
      <c r="O13686" t="str">
        <f t="shared" si="213"/>
        <v/>
      </c>
    </row>
    <row r="13687" spans="15:15" x14ac:dyDescent="0.5">
      <c r="O13687" t="str">
        <f t="shared" si="213"/>
        <v/>
      </c>
    </row>
    <row r="13688" spans="15:15" x14ac:dyDescent="0.5">
      <c r="O13688" t="str">
        <f t="shared" si="213"/>
        <v/>
      </c>
    </row>
    <row r="13689" spans="15:15" x14ac:dyDescent="0.5">
      <c r="O13689" t="str">
        <f t="shared" si="213"/>
        <v/>
      </c>
    </row>
    <row r="13690" spans="15:15" x14ac:dyDescent="0.5">
      <c r="O13690" t="str">
        <f t="shared" si="213"/>
        <v/>
      </c>
    </row>
    <row r="13691" spans="15:15" x14ac:dyDescent="0.5">
      <c r="O13691" t="str">
        <f t="shared" si="213"/>
        <v/>
      </c>
    </row>
    <row r="13692" spans="15:15" x14ac:dyDescent="0.5">
      <c r="O13692" t="str">
        <f t="shared" si="213"/>
        <v/>
      </c>
    </row>
    <row r="13693" spans="15:15" x14ac:dyDescent="0.5">
      <c r="O13693" t="str">
        <f t="shared" si="213"/>
        <v/>
      </c>
    </row>
    <row r="13694" spans="15:15" x14ac:dyDescent="0.5">
      <c r="O13694" t="str">
        <f t="shared" si="213"/>
        <v/>
      </c>
    </row>
    <row r="13695" spans="15:15" x14ac:dyDescent="0.5">
      <c r="O13695" t="str">
        <f t="shared" si="213"/>
        <v/>
      </c>
    </row>
    <row r="13696" spans="15:15" x14ac:dyDescent="0.5">
      <c r="O13696" t="str">
        <f t="shared" si="213"/>
        <v/>
      </c>
    </row>
    <row r="13697" spans="15:15" x14ac:dyDescent="0.5">
      <c r="O13697" t="str">
        <f t="shared" si="213"/>
        <v/>
      </c>
    </row>
    <row r="13698" spans="15:15" x14ac:dyDescent="0.5">
      <c r="O13698" t="str">
        <f t="shared" si="213"/>
        <v/>
      </c>
    </row>
    <row r="13699" spans="15:15" x14ac:dyDescent="0.5">
      <c r="O13699" t="str">
        <f t="shared" ref="O13699:O13762" si="214">IF(L13699="","",MONTH(L13699))</f>
        <v/>
      </c>
    </row>
    <row r="13700" spans="15:15" x14ac:dyDescent="0.5">
      <c r="O13700" t="str">
        <f t="shared" si="214"/>
        <v/>
      </c>
    </row>
    <row r="13701" spans="15:15" x14ac:dyDescent="0.5">
      <c r="O13701" t="str">
        <f t="shared" si="214"/>
        <v/>
      </c>
    </row>
    <row r="13702" spans="15:15" x14ac:dyDescent="0.5">
      <c r="O13702" t="str">
        <f t="shared" si="214"/>
        <v/>
      </c>
    </row>
    <row r="13703" spans="15:15" x14ac:dyDescent="0.5">
      <c r="O13703" t="str">
        <f t="shared" si="214"/>
        <v/>
      </c>
    </row>
    <row r="13704" spans="15:15" x14ac:dyDescent="0.5">
      <c r="O13704" t="str">
        <f t="shared" si="214"/>
        <v/>
      </c>
    </row>
    <row r="13705" spans="15:15" x14ac:dyDescent="0.5">
      <c r="O13705" t="str">
        <f t="shared" si="214"/>
        <v/>
      </c>
    </row>
    <row r="13706" spans="15:15" x14ac:dyDescent="0.5">
      <c r="O13706" t="str">
        <f t="shared" si="214"/>
        <v/>
      </c>
    </row>
    <row r="13707" spans="15:15" x14ac:dyDescent="0.5">
      <c r="O13707" t="str">
        <f t="shared" si="214"/>
        <v/>
      </c>
    </row>
    <row r="13708" spans="15:15" x14ac:dyDescent="0.5">
      <c r="O13708" t="str">
        <f t="shared" si="214"/>
        <v/>
      </c>
    </row>
    <row r="13709" spans="15:15" x14ac:dyDescent="0.5">
      <c r="O13709" t="str">
        <f t="shared" si="214"/>
        <v/>
      </c>
    </row>
    <row r="13710" spans="15:15" x14ac:dyDescent="0.5">
      <c r="O13710" t="str">
        <f t="shared" si="214"/>
        <v/>
      </c>
    </row>
    <row r="13711" spans="15:15" x14ac:dyDescent="0.5">
      <c r="O13711" t="str">
        <f t="shared" si="214"/>
        <v/>
      </c>
    </row>
    <row r="13712" spans="15:15" x14ac:dyDescent="0.5">
      <c r="O13712" t="str">
        <f t="shared" si="214"/>
        <v/>
      </c>
    </row>
    <row r="13713" spans="15:15" x14ac:dyDescent="0.5">
      <c r="O13713" t="str">
        <f t="shared" si="214"/>
        <v/>
      </c>
    </row>
    <row r="13714" spans="15:15" x14ac:dyDescent="0.5">
      <c r="O13714" t="str">
        <f t="shared" si="214"/>
        <v/>
      </c>
    </row>
    <row r="13715" spans="15:15" x14ac:dyDescent="0.5">
      <c r="O13715" t="str">
        <f t="shared" si="214"/>
        <v/>
      </c>
    </row>
    <row r="13716" spans="15:15" x14ac:dyDescent="0.5">
      <c r="O13716" t="str">
        <f t="shared" si="214"/>
        <v/>
      </c>
    </row>
    <row r="13717" spans="15:15" x14ac:dyDescent="0.5">
      <c r="O13717" t="str">
        <f t="shared" si="214"/>
        <v/>
      </c>
    </row>
    <row r="13718" spans="15:15" x14ac:dyDescent="0.5">
      <c r="O13718" t="str">
        <f t="shared" si="214"/>
        <v/>
      </c>
    </row>
    <row r="13719" spans="15:15" x14ac:dyDescent="0.5">
      <c r="O13719" t="str">
        <f t="shared" si="214"/>
        <v/>
      </c>
    </row>
    <row r="13720" spans="15:15" x14ac:dyDescent="0.5">
      <c r="O13720" t="str">
        <f t="shared" si="214"/>
        <v/>
      </c>
    </row>
    <row r="13721" spans="15:15" x14ac:dyDescent="0.5">
      <c r="O13721" t="str">
        <f t="shared" si="214"/>
        <v/>
      </c>
    </row>
    <row r="13722" spans="15:15" x14ac:dyDescent="0.5">
      <c r="O13722" t="str">
        <f t="shared" si="214"/>
        <v/>
      </c>
    </row>
    <row r="13723" spans="15:15" x14ac:dyDescent="0.5">
      <c r="O13723" t="str">
        <f t="shared" si="214"/>
        <v/>
      </c>
    </row>
    <row r="13724" spans="15:15" x14ac:dyDescent="0.5">
      <c r="O13724" t="str">
        <f t="shared" si="214"/>
        <v/>
      </c>
    </row>
    <row r="13725" spans="15:15" x14ac:dyDescent="0.5">
      <c r="O13725" t="str">
        <f t="shared" si="214"/>
        <v/>
      </c>
    </row>
    <row r="13726" spans="15:15" x14ac:dyDescent="0.5">
      <c r="O13726" t="str">
        <f t="shared" si="214"/>
        <v/>
      </c>
    </row>
    <row r="13727" spans="15:15" x14ac:dyDescent="0.5">
      <c r="O13727" t="str">
        <f t="shared" si="214"/>
        <v/>
      </c>
    </row>
    <row r="13728" spans="15:15" x14ac:dyDescent="0.5">
      <c r="O13728" t="str">
        <f t="shared" si="214"/>
        <v/>
      </c>
    </row>
    <row r="13729" spans="15:15" x14ac:dyDescent="0.5">
      <c r="O13729" t="str">
        <f t="shared" si="214"/>
        <v/>
      </c>
    </row>
    <row r="13730" spans="15:15" x14ac:dyDescent="0.5">
      <c r="O13730" t="str">
        <f t="shared" si="214"/>
        <v/>
      </c>
    </row>
    <row r="13731" spans="15:15" x14ac:dyDescent="0.5">
      <c r="O13731" t="str">
        <f t="shared" si="214"/>
        <v/>
      </c>
    </row>
    <row r="13732" spans="15:15" x14ac:dyDescent="0.5">
      <c r="O13732" t="str">
        <f t="shared" si="214"/>
        <v/>
      </c>
    </row>
    <row r="13733" spans="15:15" x14ac:dyDescent="0.5">
      <c r="O13733" t="str">
        <f t="shared" si="214"/>
        <v/>
      </c>
    </row>
    <row r="13734" spans="15:15" x14ac:dyDescent="0.5">
      <c r="O13734" t="str">
        <f t="shared" si="214"/>
        <v/>
      </c>
    </row>
    <row r="13735" spans="15:15" x14ac:dyDescent="0.5">
      <c r="O13735" t="str">
        <f t="shared" si="214"/>
        <v/>
      </c>
    </row>
    <row r="13736" spans="15:15" x14ac:dyDescent="0.5">
      <c r="O13736" t="str">
        <f t="shared" si="214"/>
        <v/>
      </c>
    </row>
    <row r="13737" spans="15:15" x14ac:dyDescent="0.5">
      <c r="O13737" t="str">
        <f t="shared" si="214"/>
        <v/>
      </c>
    </row>
    <row r="13738" spans="15:15" x14ac:dyDescent="0.5">
      <c r="O13738" t="str">
        <f t="shared" si="214"/>
        <v/>
      </c>
    </row>
    <row r="13739" spans="15:15" x14ac:dyDescent="0.5">
      <c r="O13739" t="str">
        <f t="shared" si="214"/>
        <v/>
      </c>
    </row>
    <row r="13740" spans="15:15" x14ac:dyDescent="0.5">
      <c r="O13740" t="str">
        <f t="shared" si="214"/>
        <v/>
      </c>
    </row>
    <row r="13741" spans="15:15" x14ac:dyDescent="0.5">
      <c r="O13741" t="str">
        <f t="shared" si="214"/>
        <v/>
      </c>
    </row>
    <row r="13742" spans="15:15" x14ac:dyDescent="0.5">
      <c r="O13742" t="str">
        <f t="shared" si="214"/>
        <v/>
      </c>
    </row>
    <row r="13743" spans="15:15" x14ac:dyDescent="0.5">
      <c r="O13743" t="str">
        <f t="shared" si="214"/>
        <v/>
      </c>
    </row>
    <row r="13744" spans="15:15" x14ac:dyDescent="0.5">
      <c r="O13744" t="str">
        <f t="shared" si="214"/>
        <v/>
      </c>
    </row>
    <row r="13745" spans="15:15" x14ac:dyDescent="0.5">
      <c r="O13745" t="str">
        <f t="shared" si="214"/>
        <v/>
      </c>
    </row>
    <row r="13746" spans="15:15" x14ac:dyDescent="0.5">
      <c r="O13746" t="str">
        <f t="shared" si="214"/>
        <v/>
      </c>
    </row>
    <row r="13747" spans="15:15" x14ac:dyDescent="0.5">
      <c r="O13747" t="str">
        <f t="shared" si="214"/>
        <v/>
      </c>
    </row>
    <row r="13748" spans="15:15" x14ac:dyDescent="0.5">
      <c r="O13748" t="str">
        <f t="shared" si="214"/>
        <v/>
      </c>
    </row>
    <row r="13749" spans="15:15" x14ac:dyDescent="0.5">
      <c r="O13749" t="str">
        <f t="shared" si="214"/>
        <v/>
      </c>
    </row>
    <row r="13750" spans="15:15" x14ac:dyDescent="0.5">
      <c r="O13750" t="str">
        <f t="shared" si="214"/>
        <v/>
      </c>
    </row>
    <row r="13751" spans="15:15" x14ac:dyDescent="0.5">
      <c r="O13751" t="str">
        <f t="shared" si="214"/>
        <v/>
      </c>
    </row>
    <row r="13752" spans="15:15" x14ac:dyDescent="0.5">
      <c r="O13752" t="str">
        <f t="shared" si="214"/>
        <v/>
      </c>
    </row>
    <row r="13753" spans="15:15" x14ac:dyDescent="0.5">
      <c r="O13753" t="str">
        <f t="shared" si="214"/>
        <v/>
      </c>
    </row>
    <row r="13754" spans="15:15" x14ac:dyDescent="0.5">
      <c r="O13754" t="str">
        <f t="shared" si="214"/>
        <v/>
      </c>
    </row>
    <row r="13755" spans="15:15" x14ac:dyDescent="0.5">
      <c r="O13755" t="str">
        <f t="shared" si="214"/>
        <v/>
      </c>
    </row>
    <row r="13756" spans="15:15" x14ac:dyDescent="0.5">
      <c r="O13756" t="str">
        <f t="shared" si="214"/>
        <v/>
      </c>
    </row>
    <row r="13757" spans="15:15" x14ac:dyDescent="0.5">
      <c r="O13757" t="str">
        <f t="shared" si="214"/>
        <v/>
      </c>
    </row>
    <row r="13758" spans="15:15" x14ac:dyDescent="0.5">
      <c r="O13758" t="str">
        <f t="shared" si="214"/>
        <v/>
      </c>
    </row>
    <row r="13759" spans="15:15" x14ac:dyDescent="0.5">
      <c r="O13759" t="str">
        <f t="shared" si="214"/>
        <v/>
      </c>
    </row>
    <row r="13760" spans="15:15" x14ac:dyDescent="0.5">
      <c r="O13760" t="str">
        <f t="shared" si="214"/>
        <v/>
      </c>
    </row>
    <row r="13761" spans="15:15" x14ac:dyDescent="0.5">
      <c r="O13761" t="str">
        <f t="shared" si="214"/>
        <v/>
      </c>
    </row>
    <row r="13762" spans="15:15" x14ac:dyDescent="0.5">
      <c r="O13762" t="str">
        <f t="shared" si="214"/>
        <v/>
      </c>
    </row>
    <row r="13763" spans="15:15" x14ac:dyDescent="0.5">
      <c r="O13763" t="str">
        <f t="shared" ref="O13763:O13826" si="215">IF(L13763="","",MONTH(L13763))</f>
        <v/>
      </c>
    </row>
    <row r="13764" spans="15:15" x14ac:dyDescent="0.5">
      <c r="O13764" t="str">
        <f t="shared" si="215"/>
        <v/>
      </c>
    </row>
    <row r="13765" spans="15:15" x14ac:dyDescent="0.5">
      <c r="O13765" t="str">
        <f t="shared" si="215"/>
        <v/>
      </c>
    </row>
    <row r="13766" spans="15:15" x14ac:dyDescent="0.5">
      <c r="O13766" t="str">
        <f t="shared" si="215"/>
        <v/>
      </c>
    </row>
    <row r="13767" spans="15:15" x14ac:dyDescent="0.5">
      <c r="O13767" t="str">
        <f t="shared" si="215"/>
        <v/>
      </c>
    </row>
    <row r="13768" spans="15:15" x14ac:dyDescent="0.5">
      <c r="O13768" t="str">
        <f t="shared" si="215"/>
        <v/>
      </c>
    </row>
    <row r="13769" spans="15:15" x14ac:dyDescent="0.5">
      <c r="O13769" t="str">
        <f t="shared" si="215"/>
        <v/>
      </c>
    </row>
    <row r="13770" spans="15:15" x14ac:dyDescent="0.5">
      <c r="O13770" t="str">
        <f t="shared" si="215"/>
        <v/>
      </c>
    </row>
    <row r="13771" spans="15:15" x14ac:dyDescent="0.5">
      <c r="O13771" t="str">
        <f t="shared" si="215"/>
        <v/>
      </c>
    </row>
    <row r="13772" spans="15:15" x14ac:dyDescent="0.5">
      <c r="O13772" t="str">
        <f t="shared" si="215"/>
        <v/>
      </c>
    </row>
    <row r="13773" spans="15:15" x14ac:dyDescent="0.5">
      <c r="O13773" t="str">
        <f t="shared" si="215"/>
        <v/>
      </c>
    </row>
    <row r="13774" spans="15:15" x14ac:dyDescent="0.5">
      <c r="O13774" t="str">
        <f t="shared" si="215"/>
        <v/>
      </c>
    </row>
    <row r="13775" spans="15:15" x14ac:dyDescent="0.5">
      <c r="O13775" t="str">
        <f t="shared" si="215"/>
        <v/>
      </c>
    </row>
    <row r="13776" spans="15:15" x14ac:dyDescent="0.5">
      <c r="O13776" t="str">
        <f t="shared" si="215"/>
        <v/>
      </c>
    </row>
    <row r="13777" spans="15:15" x14ac:dyDescent="0.5">
      <c r="O13777" t="str">
        <f t="shared" si="215"/>
        <v/>
      </c>
    </row>
    <row r="13778" spans="15:15" x14ac:dyDescent="0.5">
      <c r="O13778" t="str">
        <f t="shared" si="215"/>
        <v/>
      </c>
    </row>
    <row r="13779" spans="15:15" x14ac:dyDescent="0.5">
      <c r="O13779" t="str">
        <f t="shared" si="215"/>
        <v/>
      </c>
    </row>
    <row r="13780" spans="15:15" x14ac:dyDescent="0.5">
      <c r="O13780" t="str">
        <f t="shared" si="215"/>
        <v/>
      </c>
    </row>
    <row r="13781" spans="15:15" x14ac:dyDescent="0.5">
      <c r="O13781" t="str">
        <f t="shared" si="215"/>
        <v/>
      </c>
    </row>
    <row r="13782" spans="15:15" x14ac:dyDescent="0.5">
      <c r="O13782" t="str">
        <f t="shared" si="215"/>
        <v/>
      </c>
    </row>
    <row r="13783" spans="15:15" x14ac:dyDescent="0.5">
      <c r="O13783" t="str">
        <f t="shared" si="215"/>
        <v/>
      </c>
    </row>
    <row r="13784" spans="15:15" x14ac:dyDescent="0.5">
      <c r="O13784" t="str">
        <f t="shared" si="215"/>
        <v/>
      </c>
    </row>
    <row r="13785" spans="15:15" x14ac:dyDescent="0.5">
      <c r="O13785" t="str">
        <f t="shared" si="215"/>
        <v/>
      </c>
    </row>
    <row r="13786" spans="15:15" x14ac:dyDescent="0.5">
      <c r="O13786" t="str">
        <f t="shared" si="215"/>
        <v/>
      </c>
    </row>
    <row r="13787" spans="15:15" x14ac:dyDescent="0.5">
      <c r="O13787" t="str">
        <f t="shared" si="215"/>
        <v/>
      </c>
    </row>
    <row r="13788" spans="15:15" x14ac:dyDescent="0.5">
      <c r="O13788" t="str">
        <f t="shared" si="215"/>
        <v/>
      </c>
    </row>
    <row r="13789" spans="15:15" x14ac:dyDescent="0.5">
      <c r="O13789" t="str">
        <f t="shared" si="215"/>
        <v/>
      </c>
    </row>
    <row r="13790" spans="15:15" x14ac:dyDescent="0.5">
      <c r="O13790" t="str">
        <f t="shared" si="215"/>
        <v/>
      </c>
    </row>
    <row r="13791" spans="15:15" x14ac:dyDescent="0.5">
      <c r="O13791" t="str">
        <f t="shared" si="215"/>
        <v/>
      </c>
    </row>
    <row r="13792" spans="15:15" x14ac:dyDescent="0.5">
      <c r="O13792" t="str">
        <f t="shared" si="215"/>
        <v/>
      </c>
    </row>
    <row r="13793" spans="15:15" x14ac:dyDescent="0.5">
      <c r="O13793" t="str">
        <f t="shared" si="215"/>
        <v/>
      </c>
    </row>
    <row r="13794" spans="15:15" x14ac:dyDescent="0.5">
      <c r="O13794" t="str">
        <f t="shared" si="215"/>
        <v/>
      </c>
    </row>
    <row r="13795" spans="15:15" x14ac:dyDescent="0.5">
      <c r="O13795" t="str">
        <f t="shared" si="215"/>
        <v/>
      </c>
    </row>
    <row r="13796" spans="15:15" x14ac:dyDescent="0.5">
      <c r="O13796" t="str">
        <f t="shared" si="215"/>
        <v/>
      </c>
    </row>
    <row r="13797" spans="15:15" x14ac:dyDescent="0.5">
      <c r="O13797" t="str">
        <f t="shared" si="215"/>
        <v/>
      </c>
    </row>
    <row r="13798" spans="15:15" x14ac:dyDescent="0.5">
      <c r="O13798" t="str">
        <f t="shared" si="215"/>
        <v/>
      </c>
    </row>
    <row r="13799" spans="15:15" x14ac:dyDescent="0.5">
      <c r="O13799" t="str">
        <f t="shared" si="215"/>
        <v/>
      </c>
    </row>
    <row r="13800" spans="15:15" x14ac:dyDescent="0.5">
      <c r="O13800" t="str">
        <f t="shared" si="215"/>
        <v/>
      </c>
    </row>
    <row r="13801" spans="15:15" x14ac:dyDescent="0.5">
      <c r="O13801" t="str">
        <f t="shared" si="215"/>
        <v/>
      </c>
    </row>
    <row r="13802" spans="15:15" x14ac:dyDescent="0.5">
      <c r="O13802" t="str">
        <f t="shared" si="215"/>
        <v/>
      </c>
    </row>
    <row r="13803" spans="15:15" x14ac:dyDescent="0.5">
      <c r="O13803" t="str">
        <f t="shared" si="215"/>
        <v/>
      </c>
    </row>
    <row r="13804" spans="15:15" x14ac:dyDescent="0.5">
      <c r="O13804" t="str">
        <f t="shared" si="215"/>
        <v/>
      </c>
    </row>
    <row r="13805" spans="15:15" x14ac:dyDescent="0.5">
      <c r="O13805" t="str">
        <f t="shared" si="215"/>
        <v/>
      </c>
    </row>
    <row r="13806" spans="15:15" x14ac:dyDescent="0.5">
      <c r="O13806" t="str">
        <f t="shared" si="215"/>
        <v/>
      </c>
    </row>
    <row r="13807" spans="15:15" x14ac:dyDescent="0.5">
      <c r="O13807" t="str">
        <f t="shared" si="215"/>
        <v/>
      </c>
    </row>
    <row r="13808" spans="15:15" x14ac:dyDescent="0.5">
      <c r="O13808" t="str">
        <f t="shared" si="215"/>
        <v/>
      </c>
    </row>
    <row r="13809" spans="15:15" x14ac:dyDescent="0.5">
      <c r="O13809" t="str">
        <f t="shared" si="215"/>
        <v/>
      </c>
    </row>
    <row r="13810" spans="15:15" x14ac:dyDescent="0.5">
      <c r="O13810" t="str">
        <f t="shared" si="215"/>
        <v/>
      </c>
    </row>
    <row r="13811" spans="15:15" x14ac:dyDescent="0.5">
      <c r="O13811" t="str">
        <f t="shared" si="215"/>
        <v/>
      </c>
    </row>
    <row r="13812" spans="15:15" x14ac:dyDescent="0.5">
      <c r="O13812" t="str">
        <f t="shared" si="215"/>
        <v/>
      </c>
    </row>
    <row r="13813" spans="15:15" x14ac:dyDescent="0.5">
      <c r="O13813" t="str">
        <f t="shared" si="215"/>
        <v/>
      </c>
    </row>
    <row r="13814" spans="15:15" x14ac:dyDescent="0.5">
      <c r="O13814" t="str">
        <f t="shared" si="215"/>
        <v/>
      </c>
    </row>
    <row r="13815" spans="15:15" x14ac:dyDescent="0.5">
      <c r="O13815" t="str">
        <f t="shared" si="215"/>
        <v/>
      </c>
    </row>
    <row r="13816" spans="15:15" x14ac:dyDescent="0.5">
      <c r="O13816" t="str">
        <f t="shared" si="215"/>
        <v/>
      </c>
    </row>
    <row r="13817" spans="15:15" x14ac:dyDescent="0.5">
      <c r="O13817" t="str">
        <f t="shared" si="215"/>
        <v/>
      </c>
    </row>
    <row r="13818" spans="15:15" x14ac:dyDescent="0.5">
      <c r="O13818" t="str">
        <f t="shared" si="215"/>
        <v/>
      </c>
    </row>
    <row r="13819" spans="15:15" x14ac:dyDescent="0.5">
      <c r="O13819" t="str">
        <f t="shared" si="215"/>
        <v/>
      </c>
    </row>
    <row r="13820" spans="15:15" x14ac:dyDescent="0.5">
      <c r="O13820" t="str">
        <f t="shared" si="215"/>
        <v/>
      </c>
    </row>
    <row r="13821" spans="15:15" x14ac:dyDescent="0.5">
      <c r="O13821" t="str">
        <f t="shared" si="215"/>
        <v/>
      </c>
    </row>
    <row r="13822" spans="15:15" x14ac:dyDescent="0.5">
      <c r="O13822" t="str">
        <f t="shared" si="215"/>
        <v/>
      </c>
    </row>
    <row r="13823" spans="15:15" x14ac:dyDescent="0.5">
      <c r="O13823" t="str">
        <f t="shared" si="215"/>
        <v/>
      </c>
    </row>
    <row r="13824" spans="15:15" x14ac:dyDescent="0.5">
      <c r="O13824" t="str">
        <f t="shared" si="215"/>
        <v/>
      </c>
    </row>
    <row r="13825" spans="15:15" x14ac:dyDescent="0.5">
      <c r="O13825" t="str">
        <f t="shared" si="215"/>
        <v/>
      </c>
    </row>
    <row r="13826" spans="15:15" x14ac:dyDescent="0.5">
      <c r="O13826" t="str">
        <f t="shared" si="215"/>
        <v/>
      </c>
    </row>
    <row r="13827" spans="15:15" x14ac:dyDescent="0.5">
      <c r="O13827" t="str">
        <f t="shared" ref="O13827:O13890" si="216">IF(L13827="","",MONTH(L13827))</f>
        <v/>
      </c>
    </row>
    <row r="13828" spans="15:15" x14ac:dyDescent="0.5">
      <c r="O13828" t="str">
        <f t="shared" si="216"/>
        <v/>
      </c>
    </row>
    <row r="13829" spans="15:15" x14ac:dyDescent="0.5">
      <c r="O13829" t="str">
        <f t="shared" si="216"/>
        <v/>
      </c>
    </row>
    <row r="13830" spans="15:15" x14ac:dyDescent="0.5">
      <c r="O13830" t="str">
        <f t="shared" si="216"/>
        <v/>
      </c>
    </row>
    <row r="13831" spans="15:15" x14ac:dyDescent="0.5">
      <c r="O13831" t="str">
        <f t="shared" si="216"/>
        <v/>
      </c>
    </row>
    <row r="13832" spans="15:15" x14ac:dyDescent="0.5">
      <c r="O13832" t="str">
        <f t="shared" si="216"/>
        <v/>
      </c>
    </row>
    <row r="13833" spans="15:15" x14ac:dyDescent="0.5">
      <c r="O13833" t="str">
        <f t="shared" si="216"/>
        <v/>
      </c>
    </row>
    <row r="13834" spans="15:15" x14ac:dyDescent="0.5">
      <c r="O13834" t="str">
        <f t="shared" si="216"/>
        <v/>
      </c>
    </row>
    <row r="13835" spans="15:15" x14ac:dyDescent="0.5">
      <c r="O13835" t="str">
        <f t="shared" si="216"/>
        <v/>
      </c>
    </row>
    <row r="13836" spans="15:15" x14ac:dyDescent="0.5">
      <c r="O13836" t="str">
        <f t="shared" si="216"/>
        <v/>
      </c>
    </row>
    <row r="13837" spans="15:15" x14ac:dyDescent="0.5">
      <c r="O13837" t="str">
        <f t="shared" si="216"/>
        <v/>
      </c>
    </row>
    <row r="13838" spans="15:15" x14ac:dyDescent="0.5">
      <c r="O13838" t="str">
        <f t="shared" si="216"/>
        <v/>
      </c>
    </row>
    <row r="13839" spans="15:15" x14ac:dyDescent="0.5">
      <c r="O13839" t="str">
        <f t="shared" si="216"/>
        <v/>
      </c>
    </row>
    <row r="13840" spans="15:15" x14ac:dyDescent="0.5">
      <c r="O13840" t="str">
        <f t="shared" si="216"/>
        <v/>
      </c>
    </row>
    <row r="13841" spans="15:15" x14ac:dyDescent="0.5">
      <c r="O13841" t="str">
        <f t="shared" si="216"/>
        <v/>
      </c>
    </row>
    <row r="13842" spans="15:15" x14ac:dyDescent="0.5">
      <c r="O13842" t="str">
        <f t="shared" si="216"/>
        <v/>
      </c>
    </row>
    <row r="13843" spans="15:15" x14ac:dyDescent="0.5">
      <c r="O13843" t="str">
        <f t="shared" si="216"/>
        <v/>
      </c>
    </row>
    <row r="13844" spans="15:15" x14ac:dyDescent="0.5">
      <c r="O13844" t="str">
        <f t="shared" si="216"/>
        <v/>
      </c>
    </row>
    <row r="13845" spans="15:15" x14ac:dyDescent="0.5">
      <c r="O13845" t="str">
        <f t="shared" si="216"/>
        <v/>
      </c>
    </row>
    <row r="13846" spans="15:15" x14ac:dyDescent="0.5">
      <c r="O13846" t="str">
        <f t="shared" si="216"/>
        <v/>
      </c>
    </row>
    <row r="13847" spans="15:15" x14ac:dyDescent="0.5">
      <c r="O13847" t="str">
        <f t="shared" si="216"/>
        <v/>
      </c>
    </row>
    <row r="13848" spans="15:15" x14ac:dyDescent="0.5">
      <c r="O13848" t="str">
        <f t="shared" si="216"/>
        <v/>
      </c>
    </row>
    <row r="13849" spans="15:15" x14ac:dyDescent="0.5">
      <c r="O13849" t="str">
        <f t="shared" si="216"/>
        <v/>
      </c>
    </row>
    <row r="13850" spans="15:15" x14ac:dyDescent="0.5">
      <c r="O13850" t="str">
        <f t="shared" si="216"/>
        <v/>
      </c>
    </row>
    <row r="13851" spans="15:15" x14ac:dyDescent="0.5">
      <c r="O13851" t="str">
        <f t="shared" si="216"/>
        <v/>
      </c>
    </row>
    <row r="13852" spans="15:15" x14ac:dyDescent="0.5">
      <c r="O13852" t="str">
        <f t="shared" si="216"/>
        <v/>
      </c>
    </row>
    <row r="13853" spans="15:15" x14ac:dyDescent="0.5">
      <c r="O13853" t="str">
        <f t="shared" si="216"/>
        <v/>
      </c>
    </row>
    <row r="13854" spans="15:15" x14ac:dyDescent="0.5">
      <c r="O13854" t="str">
        <f t="shared" si="216"/>
        <v/>
      </c>
    </row>
    <row r="13855" spans="15:15" x14ac:dyDescent="0.5">
      <c r="O13855" t="str">
        <f t="shared" si="216"/>
        <v/>
      </c>
    </row>
    <row r="13856" spans="15:15" x14ac:dyDescent="0.5">
      <c r="O13856" t="str">
        <f t="shared" si="216"/>
        <v/>
      </c>
    </row>
    <row r="13857" spans="15:15" x14ac:dyDescent="0.5">
      <c r="O13857" t="str">
        <f t="shared" si="216"/>
        <v/>
      </c>
    </row>
    <row r="13858" spans="15:15" x14ac:dyDescent="0.5">
      <c r="O13858" t="str">
        <f t="shared" si="216"/>
        <v/>
      </c>
    </row>
    <row r="13859" spans="15:15" x14ac:dyDescent="0.5">
      <c r="O13859" t="str">
        <f t="shared" si="216"/>
        <v/>
      </c>
    </row>
    <row r="13860" spans="15:15" x14ac:dyDescent="0.5">
      <c r="O13860" t="str">
        <f t="shared" si="216"/>
        <v/>
      </c>
    </row>
    <row r="13861" spans="15:15" x14ac:dyDescent="0.5">
      <c r="O13861" t="str">
        <f t="shared" si="216"/>
        <v/>
      </c>
    </row>
    <row r="13862" spans="15:15" x14ac:dyDescent="0.5">
      <c r="O13862" t="str">
        <f t="shared" si="216"/>
        <v/>
      </c>
    </row>
    <row r="13863" spans="15:15" x14ac:dyDescent="0.5">
      <c r="O13863" t="str">
        <f t="shared" si="216"/>
        <v/>
      </c>
    </row>
    <row r="13864" spans="15:15" x14ac:dyDescent="0.5">
      <c r="O13864" t="str">
        <f t="shared" si="216"/>
        <v/>
      </c>
    </row>
    <row r="13865" spans="15:15" x14ac:dyDescent="0.5">
      <c r="O13865" t="str">
        <f t="shared" si="216"/>
        <v/>
      </c>
    </row>
    <row r="13866" spans="15:15" x14ac:dyDescent="0.5">
      <c r="O13866" t="str">
        <f t="shared" si="216"/>
        <v/>
      </c>
    </row>
    <row r="13867" spans="15:15" x14ac:dyDescent="0.5">
      <c r="O13867" t="str">
        <f t="shared" si="216"/>
        <v/>
      </c>
    </row>
    <row r="13868" spans="15:15" x14ac:dyDescent="0.5">
      <c r="O13868" t="str">
        <f t="shared" si="216"/>
        <v/>
      </c>
    </row>
    <row r="13869" spans="15:15" x14ac:dyDescent="0.5">
      <c r="O13869" t="str">
        <f t="shared" si="216"/>
        <v/>
      </c>
    </row>
    <row r="13870" spans="15:15" x14ac:dyDescent="0.5">
      <c r="O13870" t="str">
        <f t="shared" si="216"/>
        <v/>
      </c>
    </row>
    <row r="13871" spans="15:15" x14ac:dyDescent="0.5">
      <c r="O13871" t="str">
        <f t="shared" si="216"/>
        <v/>
      </c>
    </row>
    <row r="13872" spans="15:15" x14ac:dyDescent="0.5">
      <c r="O13872" t="str">
        <f t="shared" si="216"/>
        <v/>
      </c>
    </row>
    <row r="13873" spans="15:15" x14ac:dyDescent="0.5">
      <c r="O13873" t="str">
        <f t="shared" si="216"/>
        <v/>
      </c>
    </row>
    <row r="13874" spans="15:15" x14ac:dyDescent="0.5">
      <c r="O13874" t="str">
        <f t="shared" si="216"/>
        <v/>
      </c>
    </row>
    <row r="13875" spans="15:15" x14ac:dyDescent="0.5">
      <c r="O13875" t="str">
        <f t="shared" si="216"/>
        <v/>
      </c>
    </row>
    <row r="13876" spans="15:15" x14ac:dyDescent="0.5">
      <c r="O13876" t="str">
        <f t="shared" si="216"/>
        <v/>
      </c>
    </row>
    <row r="13877" spans="15:15" x14ac:dyDescent="0.5">
      <c r="O13877" t="str">
        <f t="shared" si="216"/>
        <v/>
      </c>
    </row>
    <row r="13878" spans="15:15" x14ac:dyDescent="0.5">
      <c r="O13878" t="str">
        <f t="shared" si="216"/>
        <v/>
      </c>
    </row>
    <row r="13879" spans="15:15" x14ac:dyDescent="0.5">
      <c r="O13879" t="str">
        <f t="shared" si="216"/>
        <v/>
      </c>
    </row>
    <row r="13880" spans="15:15" x14ac:dyDescent="0.5">
      <c r="O13880" t="str">
        <f t="shared" si="216"/>
        <v/>
      </c>
    </row>
    <row r="13881" spans="15:15" x14ac:dyDescent="0.5">
      <c r="O13881" t="str">
        <f t="shared" si="216"/>
        <v/>
      </c>
    </row>
    <row r="13882" spans="15:15" x14ac:dyDescent="0.5">
      <c r="O13882" t="str">
        <f t="shared" si="216"/>
        <v/>
      </c>
    </row>
    <row r="13883" spans="15:15" x14ac:dyDescent="0.5">
      <c r="O13883" t="str">
        <f t="shared" si="216"/>
        <v/>
      </c>
    </row>
    <row r="13884" spans="15:15" x14ac:dyDescent="0.5">
      <c r="O13884" t="str">
        <f t="shared" si="216"/>
        <v/>
      </c>
    </row>
    <row r="13885" spans="15:15" x14ac:dyDescent="0.5">
      <c r="O13885" t="str">
        <f t="shared" si="216"/>
        <v/>
      </c>
    </row>
    <row r="13886" spans="15:15" x14ac:dyDescent="0.5">
      <c r="O13886" t="str">
        <f t="shared" si="216"/>
        <v/>
      </c>
    </row>
    <row r="13887" spans="15:15" x14ac:dyDescent="0.5">
      <c r="O13887" t="str">
        <f t="shared" si="216"/>
        <v/>
      </c>
    </row>
    <row r="13888" spans="15:15" x14ac:dyDescent="0.5">
      <c r="O13888" t="str">
        <f t="shared" si="216"/>
        <v/>
      </c>
    </row>
    <row r="13889" spans="15:15" x14ac:dyDescent="0.5">
      <c r="O13889" t="str">
        <f t="shared" si="216"/>
        <v/>
      </c>
    </row>
    <row r="13890" spans="15:15" x14ac:dyDescent="0.5">
      <c r="O13890" t="str">
        <f t="shared" si="216"/>
        <v/>
      </c>
    </row>
    <row r="13891" spans="15:15" x14ac:dyDescent="0.5">
      <c r="O13891" t="str">
        <f t="shared" ref="O13891:O13954" si="217">IF(L13891="","",MONTH(L13891))</f>
        <v/>
      </c>
    </row>
    <row r="13892" spans="15:15" x14ac:dyDescent="0.5">
      <c r="O13892" t="str">
        <f t="shared" si="217"/>
        <v/>
      </c>
    </row>
    <row r="13893" spans="15:15" x14ac:dyDescent="0.5">
      <c r="O13893" t="str">
        <f t="shared" si="217"/>
        <v/>
      </c>
    </row>
    <row r="13894" spans="15:15" x14ac:dyDescent="0.5">
      <c r="O13894" t="str">
        <f t="shared" si="217"/>
        <v/>
      </c>
    </row>
    <row r="13895" spans="15:15" x14ac:dyDescent="0.5">
      <c r="O13895" t="str">
        <f t="shared" si="217"/>
        <v/>
      </c>
    </row>
    <row r="13896" spans="15:15" x14ac:dyDescent="0.5">
      <c r="O13896" t="str">
        <f t="shared" si="217"/>
        <v/>
      </c>
    </row>
    <row r="13897" spans="15:15" x14ac:dyDescent="0.5">
      <c r="O13897" t="str">
        <f t="shared" si="217"/>
        <v/>
      </c>
    </row>
    <row r="13898" spans="15:15" x14ac:dyDescent="0.5">
      <c r="O13898" t="str">
        <f t="shared" si="217"/>
        <v/>
      </c>
    </row>
    <row r="13899" spans="15:15" x14ac:dyDescent="0.5">
      <c r="O13899" t="str">
        <f t="shared" si="217"/>
        <v/>
      </c>
    </row>
    <row r="13900" spans="15:15" x14ac:dyDescent="0.5">
      <c r="O13900" t="str">
        <f t="shared" si="217"/>
        <v/>
      </c>
    </row>
    <row r="13901" spans="15:15" x14ac:dyDescent="0.5">
      <c r="O13901" t="str">
        <f t="shared" si="217"/>
        <v/>
      </c>
    </row>
    <row r="13902" spans="15:15" x14ac:dyDescent="0.5">
      <c r="O13902" t="str">
        <f t="shared" si="217"/>
        <v/>
      </c>
    </row>
    <row r="13903" spans="15:15" x14ac:dyDescent="0.5">
      <c r="O13903" t="str">
        <f t="shared" si="217"/>
        <v/>
      </c>
    </row>
    <row r="13904" spans="15:15" x14ac:dyDescent="0.5">
      <c r="O13904" t="str">
        <f t="shared" si="217"/>
        <v/>
      </c>
    </row>
    <row r="13905" spans="15:15" x14ac:dyDescent="0.5">
      <c r="O13905" t="str">
        <f t="shared" si="217"/>
        <v/>
      </c>
    </row>
    <row r="13906" spans="15:15" x14ac:dyDescent="0.5">
      <c r="O13906" t="str">
        <f t="shared" si="217"/>
        <v/>
      </c>
    </row>
    <row r="13907" spans="15:15" x14ac:dyDescent="0.5">
      <c r="O13907" t="str">
        <f t="shared" si="217"/>
        <v/>
      </c>
    </row>
    <row r="13908" spans="15:15" x14ac:dyDescent="0.5">
      <c r="O13908" t="str">
        <f t="shared" si="217"/>
        <v/>
      </c>
    </row>
    <row r="13909" spans="15:15" x14ac:dyDescent="0.5">
      <c r="O13909" t="str">
        <f t="shared" si="217"/>
        <v/>
      </c>
    </row>
    <row r="13910" spans="15:15" x14ac:dyDescent="0.5">
      <c r="O13910" t="str">
        <f t="shared" si="217"/>
        <v/>
      </c>
    </row>
    <row r="13911" spans="15:15" x14ac:dyDescent="0.5">
      <c r="O13911" t="str">
        <f t="shared" si="217"/>
        <v/>
      </c>
    </row>
    <row r="13912" spans="15:15" x14ac:dyDescent="0.5">
      <c r="O13912" t="str">
        <f t="shared" si="217"/>
        <v/>
      </c>
    </row>
    <row r="13913" spans="15:15" x14ac:dyDescent="0.5">
      <c r="O13913" t="str">
        <f t="shared" si="217"/>
        <v/>
      </c>
    </row>
    <row r="13914" spans="15:15" x14ac:dyDescent="0.5">
      <c r="O13914" t="str">
        <f t="shared" si="217"/>
        <v/>
      </c>
    </row>
    <row r="13915" spans="15:15" x14ac:dyDescent="0.5">
      <c r="O13915" t="str">
        <f t="shared" si="217"/>
        <v/>
      </c>
    </row>
    <row r="13916" spans="15:15" x14ac:dyDescent="0.5">
      <c r="O13916" t="str">
        <f t="shared" si="217"/>
        <v/>
      </c>
    </row>
    <row r="13917" spans="15:15" x14ac:dyDescent="0.5">
      <c r="O13917" t="str">
        <f t="shared" si="217"/>
        <v/>
      </c>
    </row>
    <row r="13918" spans="15:15" x14ac:dyDescent="0.5">
      <c r="O13918" t="str">
        <f t="shared" si="217"/>
        <v/>
      </c>
    </row>
    <row r="13919" spans="15:15" x14ac:dyDescent="0.5">
      <c r="O13919" t="str">
        <f t="shared" si="217"/>
        <v/>
      </c>
    </row>
    <row r="13920" spans="15:15" x14ac:dyDescent="0.5">
      <c r="O13920" t="str">
        <f t="shared" si="217"/>
        <v/>
      </c>
    </row>
    <row r="13921" spans="15:15" x14ac:dyDescent="0.5">
      <c r="O13921" t="str">
        <f t="shared" si="217"/>
        <v/>
      </c>
    </row>
    <row r="13922" spans="15:15" x14ac:dyDescent="0.5">
      <c r="O13922" t="str">
        <f t="shared" si="217"/>
        <v/>
      </c>
    </row>
    <row r="13923" spans="15:15" x14ac:dyDescent="0.5">
      <c r="O13923" t="str">
        <f t="shared" si="217"/>
        <v/>
      </c>
    </row>
    <row r="13924" spans="15:15" x14ac:dyDescent="0.5">
      <c r="O13924" t="str">
        <f t="shared" si="217"/>
        <v/>
      </c>
    </row>
    <row r="13925" spans="15:15" x14ac:dyDescent="0.5">
      <c r="O13925" t="str">
        <f t="shared" si="217"/>
        <v/>
      </c>
    </row>
    <row r="13926" spans="15:15" x14ac:dyDescent="0.5">
      <c r="O13926" t="str">
        <f t="shared" si="217"/>
        <v/>
      </c>
    </row>
    <row r="13927" spans="15:15" x14ac:dyDescent="0.5">
      <c r="O13927" t="str">
        <f t="shared" si="217"/>
        <v/>
      </c>
    </row>
    <row r="13928" spans="15:15" x14ac:dyDescent="0.5">
      <c r="O13928" t="str">
        <f t="shared" si="217"/>
        <v/>
      </c>
    </row>
    <row r="13929" spans="15:15" x14ac:dyDescent="0.5">
      <c r="O13929" t="str">
        <f t="shared" si="217"/>
        <v/>
      </c>
    </row>
    <row r="13930" spans="15:15" x14ac:dyDescent="0.5">
      <c r="O13930" t="str">
        <f t="shared" si="217"/>
        <v/>
      </c>
    </row>
    <row r="13931" spans="15:15" x14ac:dyDescent="0.5">
      <c r="O13931" t="str">
        <f t="shared" si="217"/>
        <v/>
      </c>
    </row>
    <row r="13932" spans="15:15" x14ac:dyDescent="0.5">
      <c r="O13932" t="str">
        <f t="shared" si="217"/>
        <v/>
      </c>
    </row>
    <row r="13933" spans="15:15" x14ac:dyDescent="0.5">
      <c r="O13933" t="str">
        <f t="shared" si="217"/>
        <v/>
      </c>
    </row>
    <row r="13934" spans="15:15" x14ac:dyDescent="0.5">
      <c r="O13934" t="str">
        <f t="shared" si="217"/>
        <v/>
      </c>
    </row>
    <row r="13935" spans="15:15" x14ac:dyDescent="0.5">
      <c r="O13935" t="str">
        <f t="shared" si="217"/>
        <v/>
      </c>
    </row>
    <row r="13936" spans="15:15" x14ac:dyDescent="0.5">
      <c r="O13936" t="str">
        <f t="shared" si="217"/>
        <v/>
      </c>
    </row>
    <row r="13937" spans="15:15" x14ac:dyDescent="0.5">
      <c r="O13937" t="str">
        <f t="shared" si="217"/>
        <v/>
      </c>
    </row>
    <row r="13938" spans="15:15" x14ac:dyDescent="0.5">
      <c r="O13938" t="str">
        <f t="shared" si="217"/>
        <v/>
      </c>
    </row>
    <row r="13939" spans="15:15" x14ac:dyDescent="0.5">
      <c r="O13939" t="str">
        <f t="shared" si="217"/>
        <v/>
      </c>
    </row>
    <row r="13940" spans="15:15" x14ac:dyDescent="0.5">
      <c r="O13940" t="str">
        <f t="shared" si="217"/>
        <v/>
      </c>
    </row>
    <row r="13941" spans="15:15" x14ac:dyDescent="0.5">
      <c r="O13941" t="str">
        <f t="shared" si="217"/>
        <v/>
      </c>
    </row>
    <row r="13942" spans="15:15" x14ac:dyDescent="0.5">
      <c r="O13942" t="str">
        <f t="shared" si="217"/>
        <v/>
      </c>
    </row>
    <row r="13943" spans="15:15" x14ac:dyDescent="0.5">
      <c r="O13943" t="str">
        <f t="shared" si="217"/>
        <v/>
      </c>
    </row>
    <row r="13944" spans="15:15" x14ac:dyDescent="0.5">
      <c r="O13944" t="str">
        <f t="shared" si="217"/>
        <v/>
      </c>
    </row>
    <row r="13945" spans="15:15" x14ac:dyDescent="0.5">
      <c r="O13945" t="str">
        <f t="shared" si="217"/>
        <v/>
      </c>
    </row>
    <row r="13946" spans="15:15" x14ac:dyDescent="0.5">
      <c r="O13946" t="str">
        <f t="shared" si="217"/>
        <v/>
      </c>
    </row>
    <row r="13947" spans="15:15" x14ac:dyDescent="0.5">
      <c r="O13947" t="str">
        <f t="shared" si="217"/>
        <v/>
      </c>
    </row>
    <row r="13948" spans="15:15" x14ac:dyDescent="0.5">
      <c r="O13948" t="str">
        <f t="shared" si="217"/>
        <v/>
      </c>
    </row>
    <row r="13949" spans="15:15" x14ac:dyDescent="0.5">
      <c r="O13949" t="str">
        <f t="shared" si="217"/>
        <v/>
      </c>
    </row>
    <row r="13950" spans="15:15" x14ac:dyDescent="0.5">
      <c r="O13950" t="str">
        <f t="shared" si="217"/>
        <v/>
      </c>
    </row>
    <row r="13951" spans="15:15" x14ac:dyDescent="0.5">
      <c r="O13951" t="str">
        <f t="shared" si="217"/>
        <v/>
      </c>
    </row>
    <row r="13952" spans="15:15" x14ac:dyDescent="0.5">
      <c r="O13952" t="str">
        <f t="shared" si="217"/>
        <v/>
      </c>
    </row>
    <row r="13953" spans="15:15" x14ac:dyDescent="0.5">
      <c r="O13953" t="str">
        <f t="shared" si="217"/>
        <v/>
      </c>
    </row>
    <row r="13954" spans="15:15" x14ac:dyDescent="0.5">
      <c r="O13954" t="str">
        <f t="shared" si="217"/>
        <v/>
      </c>
    </row>
    <row r="13955" spans="15:15" x14ac:dyDescent="0.5">
      <c r="O13955" t="str">
        <f t="shared" ref="O13955:O14018" si="218">IF(L13955="","",MONTH(L13955))</f>
        <v/>
      </c>
    </row>
    <row r="13956" spans="15:15" x14ac:dyDescent="0.5">
      <c r="O13956" t="str">
        <f t="shared" si="218"/>
        <v/>
      </c>
    </row>
    <row r="13957" spans="15:15" x14ac:dyDescent="0.5">
      <c r="O13957" t="str">
        <f t="shared" si="218"/>
        <v/>
      </c>
    </row>
    <row r="13958" spans="15:15" x14ac:dyDescent="0.5">
      <c r="O13958" t="str">
        <f t="shared" si="218"/>
        <v/>
      </c>
    </row>
    <row r="13959" spans="15:15" x14ac:dyDescent="0.5">
      <c r="O13959" t="str">
        <f t="shared" si="218"/>
        <v/>
      </c>
    </row>
    <row r="13960" spans="15:15" x14ac:dyDescent="0.5">
      <c r="O13960" t="str">
        <f t="shared" si="218"/>
        <v/>
      </c>
    </row>
    <row r="13961" spans="15:15" x14ac:dyDescent="0.5">
      <c r="O13961" t="str">
        <f t="shared" si="218"/>
        <v/>
      </c>
    </row>
    <row r="13962" spans="15:15" x14ac:dyDescent="0.5">
      <c r="O13962" t="str">
        <f t="shared" si="218"/>
        <v/>
      </c>
    </row>
    <row r="13963" spans="15:15" x14ac:dyDescent="0.5">
      <c r="O13963" t="str">
        <f t="shared" si="218"/>
        <v/>
      </c>
    </row>
    <row r="13964" spans="15:15" x14ac:dyDescent="0.5">
      <c r="O13964" t="str">
        <f t="shared" si="218"/>
        <v/>
      </c>
    </row>
    <row r="13965" spans="15:15" x14ac:dyDescent="0.5">
      <c r="O13965" t="str">
        <f t="shared" si="218"/>
        <v/>
      </c>
    </row>
    <row r="13966" spans="15:15" x14ac:dyDescent="0.5">
      <c r="O13966" t="str">
        <f t="shared" si="218"/>
        <v/>
      </c>
    </row>
    <row r="13967" spans="15:15" x14ac:dyDescent="0.5">
      <c r="O13967" t="str">
        <f t="shared" si="218"/>
        <v/>
      </c>
    </row>
    <row r="13968" spans="15:15" x14ac:dyDescent="0.5">
      <c r="O13968" t="str">
        <f t="shared" si="218"/>
        <v/>
      </c>
    </row>
    <row r="13969" spans="15:15" x14ac:dyDescent="0.5">
      <c r="O13969" t="str">
        <f t="shared" si="218"/>
        <v/>
      </c>
    </row>
    <row r="13970" spans="15:15" x14ac:dyDescent="0.5">
      <c r="O13970" t="str">
        <f t="shared" si="218"/>
        <v/>
      </c>
    </row>
    <row r="13971" spans="15:15" x14ac:dyDescent="0.5">
      <c r="O13971" t="str">
        <f t="shared" si="218"/>
        <v/>
      </c>
    </row>
    <row r="13972" spans="15:15" x14ac:dyDescent="0.5">
      <c r="O13972" t="str">
        <f t="shared" si="218"/>
        <v/>
      </c>
    </row>
    <row r="13973" spans="15:15" x14ac:dyDescent="0.5">
      <c r="O13973" t="str">
        <f t="shared" si="218"/>
        <v/>
      </c>
    </row>
    <row r="13974" spans="15:15" x14ac:dyDescent="0.5">
      <c r="O13974" t="str">
        <f t="shared" si="218"/>
        <v/>
      </c>
    </row>
    <row r="13975" spans="15:15" x14ac:dyDescent="0.5">
      <c r="O13975" t="str">
        <f t="shared" si="218"/>
        <v/>
      </c>
    </row>
    <row r="13976" spans="15:15" x14ac:dyDescent="0.5">
      <c r="O13976" t="str">
        <f t="shared" si="218"/>
        <v/>
      </c>
    </row>
    <row r="13977" spans="15:15" x14ac:dyDescent="0.5">
      <c r="O13977" t="str">
        <f t="shared" si="218"/>
        <v/>
      </c>
    </row>
    <row r="13978" spans="15:15" x14ac:dyDescent="0.5">
      <c r="O13978" t="str">
        <f t="shared" si="218"/>
        <v/>
      </c>
    </row>
    <row r="13979" spans="15:15" x14ac:dyDescent="0.5">
      <c r="O13979" t="str">
        <f t="shared" si="218"/>
        <v/>
      </c>
    </row>
    <row r="13980" spans="15:15" x14ac:dyDescent="0.5">
      <c r="O13980" t="str">
        <f t="shared" si="218"/>
        <v/>
      </c>
    </row>
    <row r="13981" spans="15:15" x14ac:dyDescent="0.5">
      <c r="O13981" t="str">
        <f t="shared" si="218"/>
        <v/>
      </c>
    </row>
    <row r="13982" spans="15:15" x14ac:dyDescent="0.5">
      <c r="O13982" t="str">
        <f t="shared" si="218"/>
        <v/>
      </c>
    </row>
    <row r="13983" spans="15:15" x14ac:dyDescent="0.5">
      <c r="O13983" t="str">
        <f t="shared" si="218"/>
        <v/>
      </c>
    </row>
    <row r="13984" spans="15:15" x14ac:dyDescent="0.5">
      <c r="O13984" t="str">
        <f t="shared" si="218"/>
        <v/>
      </c>
    </row>
    <row r="13985" spans="15:15" x14ac:dyDescent="0.5">
      <c r="O13985" t="str">
        <f t="shared" si="218"/>
        <v/>
      </c>
    </row>
    <row r="13986" spans="15:15" x14ac:dyDescent="0.5">
      <c r="O13986" t="str">
        <f t="shared" si="218"/>
        <v/>
      </c>
    </row>
    <row r="13987" spans="15:15" x14ac:dyDescent="0.5">
      <c r="O13987" t="str">
        <f t="shared" si="218"/>
        <v/>
      </c>
    </row>
    <row r="13988" spans="15:15" x14ac:dyDescent="0.5">
      <c r="O13988" t="str">
        <f t="shared" si="218"/>
        <v/>
      </c>
    </row>
    <row r="13989" spans="15:15" x14ac:dyDescent="0.5">
      <c r="O13989" t="str">
        <f t="shared" si="218"/>
        <v/>
      </c>
    </row>
    <row r="13990" spans="15:15" x14ac:dyDescent="0.5">
      <c r="O13990" t="str">
        <f t="shared" si="218"/>
        <v/>
      </c>
    </row>
    <row r="13991" spans="15:15" x14ac:dyDescent="0.5">
      <c r="O13991" t="str">
        <f t="shared" si="218"/>
        <v/>
      </c>
    </row>
    <row r="13992" spans="15:15" x14ac:dyDescent="0.5">
      <c r="O13992" t="str">
        <f t="shared" si="218"/>
        <v/>
      </c>
    </row>
    <row r="13993" spans="15:15" x14ac:dyDescent="0.5">
      <c r="O13993" t="str">
        <f t="shared" si="218"/>
        <v/>
      </c>
    </row>
    <row r="13994" spans="15:15" x14ac:dyDescent="0.5">
      <c r="O13994" t="str">
        <f t="shared" si="218"/>
        <v/>
      </c>
    </row>
    <row r="13995" spans="15:15" x14ac:dyDescent="0.5">
      <c r="O13995" t="str">
        <f t="shared" si="218"/>
        <v/>
      </c>
    </row>
    <row r="13996" spans="15:15" x14ac:dyDescent="0.5">
      <c r="O13996" t="str">
        <f t="shared" si="218"/>
        <v/>
      </c>
    </row>
    <row r="13997" spans="15:15" x14ac:dyDescent="0.5">
      <c r="O13997" t="str">
        <f t="shared" si="218"/>
        <v/>
      </c>
    </row>
    <row r="13998" spans="15:15" x14ac:dyDescent="0.5">
      <c r="O13998" t="str">
        <f t="shared" si="218"/>
        <v/>
      </c>
    </row>
    <row r="13999" spans="15:15" x14ac:dyDescent="0.5">
      <c r="O13999" t="str">
        <f t="shared" si="218"/>
        <v/>
      </c>
    </row>
    <row r="14000" spans="15:15" x14ac:dyDescent="0.5">
      <c r="O14000" t="str">
        <f t="shared" si="218"/>
        <v/>
      </c>
    </row>
    <row r="14001" spans="15:15" x14ac:dyDescent="0.5">
      <c r="O14001" t="str">
        <f t="shared" si="218"/>
        <v/>
      </c>
    </row>
    <row r="14002" spans="15:15" x14ac:dyDescent="0.5">
      <c r="O14002" t="str">
        <f t="shared" si="218"/>
        <v/>
      </c>
    </row>
    <row r="14003" spans="15:15" x14ac:dyDescent="0.5">
      <c r="O14003" t="str">
        <f t="shared" si="218"/>
        <v/>
      </c>
    </row>
    <row r="14004" spans="15:15" x14ac:dyDescent="0.5">
      <c r="O14004" t="str">
        <f t="shared" si="218"/>
        <v/>
      </c>
    </row>
    <row r="14005" spans="15:15" x14ac:dyDescent="0.5">
      <c r="O14005" t="str">
        <f t="shared" si="218"/>
        <v/>
      </c>
    </row>
    <row r="14006" spans="15:15" x14ac:dyDescent="0.5">
      <c r="O14006" t="str">
        <f t="shared" si="218"/>
        <v/>
      </c>
    </row>
    <row r="14007" spans="15:15" x14ac:dyDescent="0.5">
      <c r="O14007" t="str">
        <f t="shared" si="218"/>
        <v/>
      </c>
    </row>
    <row r="14008" spans="15:15" x14ac:dyDescent="0.5">
      <c r="O14008" t="str">
        <f t="shared" si="218"/>
        <v/>
      </c>
    </row>
    <row r="14009" spans="15:15" x14ac:dyDescent="0.5">
      <c r="O14009" t="str">
        <f t="shared" si="218"/>
        <v/>
      </c>
    </row>
    <row r="14010" spans="15:15" x14ac:dyDescent="0.5">
      <c r="O14010" t="str">
        <f t="shared" si="218"/>
        <v/>
      </c>
    </row>
    <row r="14011" spans="15:15" x14ac:dyDescent="0.5">
      <c r="O14011" t="str">
        <f t="shared" si="218"/>
        <v/>
      </c>
    </row>
    <row r="14012" spans="15:15" x14ac:dyDescent="0.5">
      <c r="O14012" t="str">
        <f t="shared" si="218"/>
        <v/>
      </c>
    </row>
    <row r="14013" spans="15:15" x14ac:dyDescent="0.5">
      <c r="O14013" t="str">
        <f t="shared" si="218"/>
        <v/>
      </c>
    </row>
    <row r="14014" spans="15:15" x14ac:dyDescent="0.5">
      <c r="O14014" t="str">
        <f t="shared" si="218"/>
        <v/>
      </c>
    </row>
    <row r="14015" spans="15:15" x14ac:dyDescent="0.5">
      <c r="O14015" t="str">
        <f t="shared" si="218"/>
        <v/>
      </c>
    </row>
    <row r="14016" spans="15:15" x14ac:dyDescent="0.5">
      <c r="O14016" t="str">
        <f t="shared" si="218"/>
        <v/>
      </c>
    </row>
    <row r="14017" spans="15:15" x14ac:dyDescent="0.5">
      <c r="O14017" t="str">
        <f t="shared" si="218"/>
        <v/>
      </c>
    </row>
    <row r="14018" spans="15:15" x14ac:dyDescent="0.5">
      <c r="O14018" t="str">
        <f t="shared" si="218"/>
        <v/>
      </c>
    </row>
    <row r="14019" spans="15:15" x14ac:dyDescent="0.5">
      <c r="O14019" t="str">
        <f t="shared" ref="O14019:O14082" si="219">IF(L14019="","",MONTH(L14019))</f>
        <v/>
      </c>
    </row>
    <row r="14020" spans="15:15" x14ac:dyDescent="0.5">
      <c r="O14020" t="str">
        <f t="shared" si="219"/>
        <v/>
      </c>
    </row>
    <row r="14021" spans="15:15" x14ac:dyDescent="0.5">
      <c r="O14021" t="str">
        <f t="shared" si="219"/>
        <v/>
      </c>
    </row>
    <row r="14022" spans="15:15" x14ac:dyDescent="0.5">
      <c r="O14022" t="str">
        <f t="shared" si="219"/>
        <v/>
      </c>
    </row>
    <row r="14023" spans="15:15" x14ac:dyDescent="0.5">
      <c r="O14023" t="str">
        <f t="shared" si="219"/>
        <v/>
      </c>
    </row>
    <row r="14024" spans="15:15" x14ac:dyDescent="0.5">
      <c r="O14024" t="str">
        <f t="shared" si="219"/>
        <v/>
      </c>
    </row>
    <row r="14025" spans="15:15" x14ac:dyDescent="0.5">
      <c r="O14025" t="str">
        <f t="shared" si="219"/>
        <v/>
      </c>
    </row>
    <row r="14026" spans="15:15" x14ac:dyDescent="0.5">
      <c r="O14026" t="str">
        <f t="shared" si="219"/>
        <v/>
      </c>
    </row>
    <row r="14027" spans="15:15" x14ac:dyDescent="0.5">
      <c r="O14027" t="str">
        <f t="shared" si="219"/>
        <v/>
      </c>
    </row>
    <row r="14028" spans="15:15" x14ac:dyDescent="0.5">
      <c r="O14028" t="str">
        <f t="shared" si="219"/>
        <v/>
      </c>
    </row>
    <row r="14029" spans="15:15" x14ac:dyDescent="0.5">
      <c r="O14029" t="str">
        <f t="shared" si="219"/>
        <v/>
      </c>
    </row>
    <row r="14030" spans="15:15" x14ac:dyDescent="0.5">
      <c r="O14030" t="str">
        <f t="shared" si="219"/>
        <v/>
      </c>
    </row>
    <row r="14031" spans="15:15" x14ac:dyDescent="0.5">
      <c r="O14031" t="str">
        <f t="shared" si="219"/>
        <v/>
      </c>
    </row>
    <row r="14032" spans="15:15" x14ac:dyDescent="0.5">
      <c r="O14032" t="str">
        <f t="shared" si="219"/>
        <v/>
      </c>
    </row>
    <row r="14033" spans="15:15" x14ac:dyDescent="0.5">
      <c r="O14033" t="str">
        <f t="shared" si="219"/>
        <v/>
      </c>
    </row>
    <row r="14034" spans="15:15" x14ac:dyDescent="0.5">
      <c r="O14034" t="str">
        <f t="shared" si="219"/>
        <v/>
      </c>
    </row>
    <row r="14035" spans="15:15" x14ac:dyDescent="0.5">
      <c r="O14035" t="str">
        <f t="shared" si="219"/>
        <v/>
      </c>
    </row>
    <row r="14036" spans="15:15" x14ac:dyDescent="0.5">
      <c r="O14036" t="str">
        <f t="shared" si="219"/>
        <v/>
      </c>
    </row>
    <row r="14037" spans="15:15" x14ac:dyDescent="0.5">
      <c r="O14037" t="str">
        <f t="shared" si="219"/>
        <v/>
      </c>
    </row>
    <row r="14038" spans="15:15" x14ac:dyDescent="0.5">
      <c r="O14038" t="str">
        <f t="shared" si="219"/>
        <v/>
      </c>
    </row>
    <row r="14039" spans="15:15" x14ac:dyDescent="0.5">
      <c r="O14039" t="str">
        <f t="shared" si="219"/>
        <v/>
      </c>
    </row>
    <row r="14040" spans="15:15" x14ac:dyDescent="0.5">
      <c r="O14040" t="str">
        <f t="shared" si="219"/>
        <v/>
      </c>
    </row>
    <row r="14041" spans="15:15" x14ac:dyDescent="0.5">
      <c r="O14041" t="str">
        <f t="shared" si="219"/>
        <v/>
      </c>
    </row>
    <row r="14042" spans="15:15" x14ac:dyDescent="0.5">
      <c r="O14042" t="str">
        <f t="shared" si="219"/>
        <v/>
      </c>
    </row>
    <row r="14043" spans="15:15" x14ac:dyDescent="0.5">
      <c r="O14043" t="str">
        <f t="shared" si="219"/>
        <v/>
      </c>
    </row>
    <row r="14044" spans="15:15" x14ac:dyDescent="0.5">
      <c r="O14044" t="str">
        <f t="shared" si="219"/>
        <v/>
      </c>
    </row>
    <row r="14045" spans="15:15" x14ac:dyDescent="0.5">
      <c r="O14045" t="str">
        <f t="shared" si="219"/>
        <v/>
      </c>
    </row>
    <row r="14046" spans="15:15" x14ac:dyDescent="0.5">
      <c r="O14046" t="str">
        <f t="shared" si="219"/>
        <v/>
      </c>
    </row>
    <row r="14047" spans="15:15" x14ac:dyDescent="0.5">
      <c r="O14047" t="str">
        <f t="shared" si="219"/>
        <v/>
      </c>
    </row>
    <row r="14048" spans="15:15" x14ac:dyDescent="0.5">
      <c r="O14048" t="str">
        <f t="shared" si="219"/>
        <v/>
      </c>
    </row>
    <row r="14049" spans="15:15" x14ac:dyDescent="0.5">
      <c r="O14049" t="str">
        <f t="shared" si="219"/>
        <v/>
      </c>
    </row>
    <row r="14050" spans="15:15" x14ac:dyDescent="0.5">
      <c r="O14050" t="str">
        <f t="shared" si="219"/>
        <v/>
      </c>
    </row>
    <row r="14051" spans="15:15" x14ac:dyDescent="0.5">
      <c r="O14051" t="str">
        <f t="shared" si="219"/>
        <v/>
      </c>
    </row>
    <row r="14052" spans="15:15" x14ac:dyDescent="0.5">
      <c r="O14052" t="str">
        <f t="shared" si="219"/>
        <v/>
      </c>
    </row>
    <row r="14053" spans="15:15" x14ac:dyDescent="0.5">
      <c r="O14053" t="str">
        <f t="shared" si="219"/>
        <v/>
      </c>
    </row>
    <row r="14054" spans="15:15" x14ac:dyDescent="0.5">
      <c r="O14054" t="str">
        <f t="shared" si="219"/>
        <v/>
      </c>
    </row>
    <row r="14055" spans="15:15" x14ac:dyDescent="0.5">
      <c r="O14055" t="str">
        <f t="shared" si="219"/>
        <v/>
      </c>
    </row>
    <row r="14056" spans="15:15" x14ac:dyDescent="0.5">
      <c r="O14056" t="str">
        <f t="shared" si="219"/>
        <v/>
      </c>
    </row>
    <row r="14057" spans="15:15" x14ac:dyDescent="0.5">
      <c r="O14057" t="str">
        <f t="shared" si="219"/>
        <v/>
      </c>
    </row>
    <row r="14058" spans="15:15" x14ac:dyDescent="0.5">
      <c r="O14058" t="str">
        <f t="shared" si="219"/>
        <v/>
      </c>
    </row>
    <row r="14059" spans="15:15" x14ac:dyDescent="0.5">
      <c r="O14059" t="str">
        <f t="shared" si="219"/>
        <v/>
      </c>
    </row>
    <row r="14060" spans="15:15" x14ac:dyDescent="0.5">
      <c r="O14060" t="str">
        <f t="shared" si="219"/>
        <v/>
      </c>
    </row>
    <row r="14061" spans="15:15" x14ac:dyDescent="0.5">
      <c r="O14061" t="str">
        <f t="shared" si="219"/>
        <v/>
      </c>
    </row>
    <row r="14062" spans="15:15" x14ac:dyDescent="0.5">
      <c r="O14062" t="str">
        <f t="shared" si="219"/>
        <v/>
      </c>
    </row>
    <row r="14063" spans="15:15" x14ac:dyDescent="0.5">
      <c r="O14063" t="str">
        <f t="shared" si="219"/>
        <v/>
      </c>
    </row>
    <row r="14064" spans="15:15" x14ac:dyDescent="0.5">
      <c r="O14064" t="str">
        <f t="shared" si="219"/>
        <v/>
      </c>
    </row>
    <row r="14065" spans="15:15" x14ac:dyDescent="0.5">
      <c r="O14065" t="str">
        <f t="shared" si="219"/>
        <v/>
      </c>
    </row>
    <row r="14066" spans="15:15" x14ac:dyDescent="0.5">
      <c r="O14066" t="str">
        <f t="shared" si="219"/>
        <v/>
      </c>
    </row>
    <row r="14067" spans="15:15" x14ac:dyDescent="0.5">
      <c r="O14067" t="str">
        <f t="shared" si="219"/>
        <v/>
      </c>
    </row>
    <row r="14068" spans="15:15" x14ac:dyDescent="0.5">
      <c r="O14068" t="str">
        <f t="shared" si="219"/>
        <v/>
      </c>
    </row>
    <row r="14069" spans="15:15" x14ac:dyDescent="0.5">
      <c r="O14069" t="str">
        <f t="shared" si="219"/>
        <v/>
      </c>
    </row>
    <row r="14070" spans="15:15" x14ac:dyDescent="0.5">
      <c r="O14070" t="str">
        <f t="shared" si="219"/>
        <v/>
      </c>
    </row>
    <row r="14071" spans="15:15" x14ac:dyDescent="0.5">
      <c r="O14071" t="str">
        <f t="shared" si="219"/>
        <v/>
      </c>
    </row>
    <row r="14072" spans="15:15" x14ac:dyDescent="0.5">
      <c r="O14072" t="str">
        <f t="shared" si="219"/>
        <v/>
      </c>
    </row>
    <row r="14073" spans="15:15" x14ac:dyDescent="0.5">
      <c r="O14073" t="str">
        <f t="shared" si="219"/>
        <v/>
      </c>
    </row>
    <row r="14074" spans="15:15" x14ac:dyDescent="0.5">
      <c r="O14074" t="str">
        <f t="shared" si="219"/>
        <v/>
      </c>
    </row>
    <row r="14075" spans="15:15" x14ac:dyDescent="0.5">
      <c r="O14075" t="str">
        <f t="shared" si="219"/>
        <v/>
      </c>
    </row>
    <row r="14076" spans="15:15" x14ac:dyDescent="0.5">
      <c r="O14076" t="str">
        <f t="shared" si="219"/>
        <v/>
      </c>
    </row>
    <row r="14077" spans="15:15" x14ac:dyDescent="0.5">
      <c r="O14077" t="str">
        <f t="shared" si="219"/>
        <v/>
      </c>
    </row>
    <row r="14078" spans="15:15" x14ac:dyDescent="0.5">
      <c r="O14078" t="str">
        <f t="shared" si="219"/>
        <v/>
      </c>
    </row>
    <row r="14079" spans="15:15" x14ac:dyDescent="0.5">
      <c r="O14079" t="str">
        <f t="shared" si="219"/>
        <v/>
      </c>
    </row>
    <row r="14080" spans="15:15" x14ac:dyDescent="0.5">
      <c r="O14080" t="str">
        <f t="shared" si="219"/>
        <v/>
      </c>
    </row>
    <row r="14081" spans="15:15" x14ac:dyDescent="0.5">
      <c r="O14081" t="str">
        <f t="shared" si="219"/>
        <v/>
      </c>
    </row>
    <row r="14082" spans="15:15" x14ac:dyDescent="0.5">
      <c r="O14082" t="str">
        <f t="shared" si="219"/>
        <v/>
      </c>
    </row>
    <row r="14083" spans="15:15" x14ac:dyDescent="0.5">
      <c r="O14083" t="str">
        <f t="shared" ref="O14083:O14146" si="220">IF(L14083="","",MONTH(L14083))</f>
        <v/>
      </c>
    </row>
    <row r="14084" spans="15:15" x14ac:dyDescent="0.5">
      <c r="O14084" t="str">
        <f t="shared" si="220"/>
        <v/>
      </c>
    </row>
    <row r="14085" spans="15:15" x14ac:dyDescent="0.5">
      <c r="O14085" t="str">
        <f t="shared" si="220"/>
        <v/>
      </c>
    </row>
    <row r="14086" spans="15:15" x14ac:dyDescent="0.5">
      <c r="O14086" t="str">
        <f t="shared" si="220"/>
        <v/>
      </c>
    </row>
    <row r="14087" spans="15:15" x14ac:dyDescent="0.5">
      <c r="O14087" t="str">
        <f t="shared" si="220"/>
        <v/>
      </c>
    </row>
    <row r="14088" spans="15:15" x14ac:dyDescent="0.5">
      <c r="O14088" t="str">
        <f t="shared" si="220"/>
        <v/>
      </c>
    </row>
    <row r="14089" spans="15:15" x14ac:dyDescent="0.5">
      <c r="O14089" t="str">
        <f t="shared" si="220"/>
        <v/>
      </c>
    </row>
    <row r="14090" spans="15:15" x14ac:dyDescent="0.5">
      <c r="O14090" t="str">
        <f t="shared" si="220"/>
        <v/>
      </c>
    </row>
    <row r="14091" spans="15:15" x14ac:dyDescent="0.5">
      <c r="O14091" t="str">
        <f t="shared" si="220"/>
        <v/>
      </c>
    </row>
    <row r="14092" spans="15:15" x14ac:dyDescent="0.5">
      <c r="O14092" t="str">
        <f t="shared" si="220"/>
        <v/>
      </c>
    </row>
    <row r="14093" spans="15:15" x14ac:dyDescent="0.5">
      <c r="O14093" t="str">
        <f t="shared" si="220"/>
        <v/>
      </c>
    </row>
    <row r="14094" spans="15:15" x14ac:dyDescent="0.5">
      <c r="O14094" t="str">
        <f t="shared" si="220"/>
        <v/>
      </c>
    </row>
    <row r="14095" spans="15:15" x14ac:dyDescent="0.5">
      <c r="O14095" t="str">
        <f t="shared" si="220"/>
        <v/>
      </c>
    </row>
    <row r="14096" spans="15:15" x14ac:dyDescent="0.5">
      <c r="O14096" t="str">
        <f t="shared" si="220"/>
        <v/>
      </c>
    </row>
    <row r="14097" spans="15:15" x14ac:dyDescent="0.5">
      <c r="O14097" t="str">
        <f t="shared" si="220"/>
        <v/>
      </c>
    </row>
    <row r="14098" spans="15:15" x14ac:dyDescent="0.5">
      <c r="O14098" t="str">
        <f t="shared" si="220"/>
        <v/>
      </c>
    </row>
    <row r="14099" spans="15:15" x14ac:dyDescent="0.5">
      <c r="O14099" t="str">
        <f t="shared" si="220"/>
        <v/>
      </c>
    </row>
    <row r="14100" spans="15:15" x14ac:dyDescent="0.5">
      <c r="O14100" t="str">
        <f t="shared" si="220"/>
        <v/>
      </c>
    </row>
    <row r="14101" spans="15:15" x14ac:dyDescent="0.5">
      <c r="O14101" t="str">
        <f t="shared" si="220"/>
        <v/>
      </c>
    </row>
    <row r="14102" spans="15:15" x14ac:dyDescent="0.5">
      <c r="O14102" t="str">
        <f t="shared" si="220"/>
        <v/>
      </c>
    </row>
    <row r="14103" spans="15:15" x14ac:dyDescent="0.5">
      <c r="O14103" t="str">
        <f t="shared" si="220"/>
        <v/>
      </c>
    </row>
    <row r="14104" spans="15:15" x14ac:dyDescent="0.5">
      <c r="O14104" t="str">
        <f t="shared" si="220"/>
        <v/>
      </c>
    </row>
    <row r="14105" spans="15:15" x14ac:dyDescent="0.5">
      <c r="O14105" t="str">
        <f t="shared" si="220"/>
        <v/>
      </c>
    </row>
    <row r="14106" spans="15:15" x14ac:dyDescent="0.5">
      <c r="O14106" t="str">
        <f t="shared" si="220"/>
        <v/>
      </c>
    </row>
    <row r="14107" spans="15:15" x14ac:dyDescent="0.5">
      <c r="O14107" t="str">
        <f t="shared" si="220"/>
        <v/>
      </c>
    </row>
    <row r="14108" spans="15:15" x14ac:dyDescent="0.5">
      <c r="O14108" t="str">
        <f t="shared" si="220"/>
        <v/>
      </c>
    </row>
    <row r="14109" spans="15:15" x14ac:dyDescent="0.5">
      <c r="O14109" t="str">
        <f t="shared" si="220"/>
        <v/>
      </c>
    </row>
    <row r="14110" spans="15:15" x14ac:dyDescent="0.5">
      <c r="O14110" t="str">
        <f t="shared" si="220"/>
        <v/>
      </c>
    </row>
    <row r="14111" spans="15:15" x14ac:dyDescent="0.5">
      <c r="O14111" t="str">
        <f t="shared" si="220"/>
        <v/>
      </c>
    </row>
    <row r="14112" spans="15:15" x14ac:dyDescent="0.5">
      <c r="O14112" t="str">
        <f t="shared" si="220"/>
        <v/>
      </c>
    </row>
    <row r="14113" spans="15:15" x14ac:dyDescent="0.5">
      <c r="O14113" t="str">
        <f t="shared" si="220"/>
        <v/>
      </c>
    </row>
    <row r="14114" spans="15:15" x14ac:dyDescent="0.5">
      <c r="O14114" t="str">
        <f t="shared" si="220"/>
        <v/>
      </c>
    </row>
    <row r="14115" spans="15:15" x14ac:dyDescent="0.5">
      <c r="O14115" t="str">
        <f t="shared" si="220"/>
        <v/>
      </c>
    </row>
    <row r="14116" spans="15:15" x14ac:dyDescent="0.5">
      <c r="O14116" t="str">
        <f t="shared" si="220"/>
        <v/>
      </c>
    </row>
    <row r="14117" spans="15:15" x14ac:dyDescent="0.5">
      <c r="O14117" t="str">
        <f t="shared" si="220"/>
        <v/>
      </c>
    </row>
    <row r="14118" spans="15:15" x14ac:dyDescent="0.5">
      <c r="O14118" t="str">
        <f t="shared" si="220"/>
        <v/>
      </c>
    </row>
    <row r="14119" spans="15:15" x14ac:dyDescent="0.5">
      <c r="O14119" t="str">
        <f t="shared" si="220"/>
        <v/>
      </c>
    </row>
    <row r="14120" spans="15:15" x14ac:dyDescent="0.5">
      <c r="O14120" t="str">
        <f t="shared" si="220"/>
        <v/>
      </c>
    </row>
    <row r="14121" spans="15:15" x14ac:dyDescent="0.5">
      <c r="O14121" t="str">
        <f t="shared" si="220"/>
        <v/>
      </c>
    </row>
    <row r="14122" spans="15:15" x14ac:dyDescent="0.5">
      <c r="O14122" t="str">
        <f t="shared" si="220"/>
        <v/>
      </c>
    </row>
    <row r="14123" spans="15:15" x14ac:dyDescent="0.5">
      <c r="O14123" t="str">
        <f t="shared" si="220"/>
        <v/>
      </c>
    </row>
    <row r="14124" spans="15:15" x14ac:dyDescent="0.5">
      <c r="O14124" t="str">
        <f t="shared" si="220"/>
        <v/>
      </c>
    </row>
    <row r="14125" spans="15:15" x14ac:dyDescent="0.5">
      <c r="O14125" t="str">
        <f t="shared" si="220"/>
        <v/>
      </c>
    </row>
    <row r="14126" spans="15:15" x14ac:dyDescent="0.5">
      <c r="O14126" t="str">
        <f t="shared" si="220"/>
        <v/>
      </c>
    </row>
    <row r="14127" spans="15:15" x14ac:dyDescent="0.5">
      <c r="O14127" t="str">
        <f t="shared" si="220"/>
        <v/>
      </c>
    </row>
    <row r="14128" spans="15:15" x14ac:dyDescent="0.5">
      <c r="O14128" t="str">
        <f t="shared" si="220"/>
        <v/>
      </c>
    </row>
    <row r="14129" spans="15:15" x14ac:dyDescent="0.5">
      <c r="O14129" t="str">
        <f t="shared" si="220"/>
        <v/>
      </c>
    </row>
    <row r="14130" spans="15:15" x14ac:dyDescent="0.5">
      <c r="O14130" t="str">
        <f t="shared" si="220"/>
        <v/>
      </c>
    </row>
    <row r="14131" spans="15:15" x14ac:dyDescent="0.5">
      <c r="O14131" t="str">
        <f t="shared" si="220"/>
        <v/>
      </c>
    </row>
    <row r="14132" spans="15:15" x14ac:dyDescent="0.5">
      <c r="O14132" t="str">
        <f t="shared" si="220"/>
        <v/>
      </c>
    </row>
    <row r="14133" spans="15:15" x14ac:dyDescent="0.5">
      <c r="O14133" t="str">
        <f t="shared" si="220"/>
        <v/>
      </c>
    </row>
    <row r="14134" spans="15:15" x14ac:dyDescent="0.5">
      <c r="O14134" t="str">
        <f t="shared" si="220"/>
        <v/>
      </c>
    </row>
    <row r="14135" spans="15:15" x14ac:dyDescent="0.5">
      <c r="O14135" t="str">
        <f t="shared" si="220"/>
        <v/>
      </c>
    </row>
    <row r="14136" spans="15:15" x14ac:dyDescent="0.5">
      <c r="O14136" t="str">
        <f t="shared" si="220"/>
        <v/>
      </c>
    </row>
    <row r="14137" spans="15:15" x14ac:dyDescent="0.5">
      <c r="O14137" t="str">
        <f t="shared" si="220"/>
        <v/>
      </c>
    </row>
    <row r="14138" spans="15:15" x14ac:dyDescent="0.5">
      <c r="O14138" t="str">
        <f t="shared" si="220"/>
        <v/>
      </c>
    </row>
    <row r="14139" spans="15:15" x14ac:dyDescent="0.5">
      <c r="O14139" t="str">
        <f t="shared" si="220"/>
        <v/>
      </c>
    </row>
    <row r="14140" spans="15:15" x14ac:dyDescent="0.5">
      <c r="O14140" t="str">
        <f t="shared" si="220"/>
        <v/>
      </c>
    </row>
    <row r="14141" spans="15:15" x14ac:dyDescent="0.5">
      <c r="O14141" t="str">
        <f t="shared" si="220"/>
        <v/>
      </c>
    </row>
    <row r="14142" spans="15:15" x14ac:dyDescent="0.5">
      <c r="O14142" t="str">
        <f t="shared" si="220"/>
        <v/>
      </c>
    </row>
    <row r="14143" spans="15:15" x14ac:dyDescent="0.5">
      <c r="O14143" t="str">
        <f t="shared" si="220"/>
        <v/>
      </c>
    </row>
    <row r="14144" spans="15:15" x14ac:dyDescent="0.5">
      <c r="O14144" t="str">
        <f t="shared" si="220"/>
        <v/>
      </c>
    </row>
    <row r="14145" spans="15:15" x14ac:dyDescent="0.5">
      <c r="O14145" t="str">
        <f t="shared" si="220"/>
        <v/>
      </c>
    </row>
    <row r="14146" spans="15:15" x14ac:dyDescent="0.5">
      <c r="O14146" t="str">
        <f t="shared" si="220"/>
        <v/>
      </c>
    </row>
    <row r="14147" spans="15:15" x14ac:dyDescent="0.5">
      <c r="O14147" t="str">
        <f t="shared" ref="O14147:O14210" si="221">IF(L14147="","",MONTH(L14147))</f>
        <v/>
      </c>
    </row>
    <row r="14148" spans="15:15" x14ac:dyDescent="0.5">
      <c r="O14148" t="str">
        <f t="shared" si="221"/>
        <v/>
      </c>
    </row>
    <row r="14149" spans="15:15" x14ac:dyDescent="0.5">
      <c r="O14149" t="str">
        <f t="shared" si="221"/>
        <v/>
      </c>
    </row>
    <row r="14150" spans="15:15" x14ac:dyDescent="0.5">
      <c r="O14150" t="str">
        <f t="shared" si="221"/>
        <v/>
      </c>
    </row>
    <row r="14151" spans="15:15" x14ac:dyDescent="0.5">
      <c r="O14151" t="str">
        <f t="shared" si="221"/>
        <v/>
      </c>
    </row>
    <row r="14152" spans="15:15" x14ac:dyDescent="0.5">
      <c r="O14152" t="str">
        <f t="shared" si="221"/>
        <v/>
      </c>
    </row>
    <row r="14153" spans="15:15" x14ac:dyDescent="0.5">
      <c r="O14153" t="str">
        <f t="shared" si="221"/>
        <v/>
      </c>
    </row>
    <row r="14154" spans="15:15" x14ac:dyDescent="0.5">
      <c r="O14154" t="str">
        <f t="shared" si="221"/>
        <v/>
      </c>
    </row>
    <row r="14155" spans="15:15" x14ac:dyDescent="0.5">
      <c r="O14155" t="str">
        <f t="shared" si="221"/>
        <v/>
      </c>
    </row>
    <row r="14156" spans="15:15" x14ac:dyDescent="0.5">
      <c r="O14156" t="str">
        <f t="shared" si="221"/>
        <v/>
      </c>
    </row>
    <row r="14157" spans="15:15" x14ac:dyDescent="0.5">
      <c r="O14157" t="str">
        <f t="shared" si="221"/>
        <v/>
      </c>
    </row>
    <row r="14158" spans="15:15" x14ac:dyDescent="0.5">
      <c r="O14158" t="str">
        <f t="shared" si="221"/>
        <v/>
      </c>
    </row>
    <row r="14159" spans="15:15" x14ac:dyDescent="0.5">
      <c r="O14159" t="str">
        <f t="shared" si="221"/>
        <v/>
      </c>
    </row>
    <row r="14160" spans="15:15" x14ac:dyDescent="0.5">
      <c r="O14160" t="str">
        <f t="shared" si="221"/>
        <v/>
      </c>
    </row>
    <row r="14161" spans="15:15" x14ac:dyDescent="0.5">
      <c r="O14161" t="str">
        <f t="shared" si="221"/>
        <v/>
      </c>
    </row>
    <row r="14162" spans="15:15" x14ac:dyDescent="0.5">
      <c r="O14162" t="str">
        <f t="shared" si="221"/>
        <v/>
      </c>
    </row>
    <row r="14163" spans="15:15" x14ac:dyDescent="0.5">
      <c r="O14163" t="str">
        <f t="shared" si="221"/>
        <v/>
      </c>
    </row>
    <row r="14164" spans="15:15" x14ac:dyDescent="0.5">
      <c r="O14164" t="str">
        <f t="shared" si="221"/>
        <v/>
      </c>
    </row>
    <row r="14165" spans="15:15" x14ac:dyDescent="0.5">
      <c r="O14165" t="str">
        <f t="shared" si="221"/>
        <v/>
      </c>
    </row>
    <row r="14166" spans="15:15" x14ac:dyDescent="0.5">
      <c r="O14166" t="str">
        <f t="shared" si="221"/>
        <v/>
      </c>
    </row>
    <row r="14167" spans="15:15" x14ac:dyDescent="0.5">
      <c r="O14167" t="str">
        <f t="shared" si="221"/>
        <v/>
      </c>
    </row>
    <row r="14168" spans="15:15" x14ac:dyDescent="0.5">
      <c r="O14168" t="str">
        <f t="shared" si="221"/>
        <v/>
      </c>
    </row>
    <row r="14169" spans="15:15" x14ac:dyDescent="0.5">
      <c r="O14169" t="str">
        <f t="shared" si="221"/>
        <v/>
      </c>
    </row>
    <row r="14170" spans="15:15" x14ac:dyDescent="0.5">
      <c r="O14170" t="str">
        <f t="shared" si="221"/>
        <v/>
      </c>
    </row>
    <row r="14171" spans="15:15" x14ac:dyDescent="0.5">
      <c r="O14171" t="str">
        <f t="shared" si="221"/>
        <v/>
      </c>
    </row>
    <row r="14172" spans="15:15" x14ac:dyDescent="0.5">
      <c r="O14172" t="str">
        <f t="shared" si="221"/>
        <v/>
      </c>
    </row>
    <row r="14173" spans="15:15" x14ac:dyDescent="0.5">
      <c r="O14173" t="str">
        <f t="shared" si="221"/>
        <v/>
      </c>
    </row>
    <row r="14174" spans="15:15" x14ac:dyDescent="0.5">
      <c r="O14174" t="str">
        <f t="shared" si="221"/>
        <v/>
      </c>
    </row>
    <row r="14175" spans="15:15" x14ac:dyDescent="0.5">
      <c r="O14175" t="str">
        <f t="shared" si="221"/>
        <v/>
      </c>
    </row>
    <row r="14176" spans="15:15" x14ac:dyDescent="0.5">
      <c r="O14176" t="str">
        <f t="shared" si="221"/>
        <v/>
      </c>
    </row>
    <row r="14177" spans="15:15" x14ac:dyDescent="0.5">
      <c r="O14177" t="str">
        <f t="shared" si="221"/>
        <v/>
      </c>
    </row>
    <row r="14178" spans="15:15" x14ac:dyDescent="0.5">
      <c r="O14178" t="str">
        <f t="shared" si="221"/>
        <v/>
      </c>
    </row>
    <row r="14179" spans="15:15" x14ac:dyDescent="0.5">
      <c r="O14179" t="str">
        <f t="shared" si="221"/>
        <v/>
      </c>
    </row>
    <row r="14180" spans="15:15" x14ac:dyDescent="0.5">
      <c r="O14180" t="str">
        <f t="shared" si="221"/>
        <v/>
      </c>
    </row>
    <row r="14181" spans="15:15" x14ac:dyDescent="0.5">
      <c r="O14181" t="str">
        <f t="shared" si="221"/>
        <v/>
      </c>
    </row>
    <row r="14182" spans="15:15" x14ac:dyDescent="0.5">
      <c r="O14182" t="str">
        <f t="shared" si="221"/>
        <v/>
      </c>
    </row>
    <row r="14183" spans="15:15" x14ac:dyDescent="0.5">
      <c r="O14183" t="str">
        <f t="shared" si="221"/>
        <v/>
      </c>
    </row>
    <row r="14184" spans="15:15" x14ac:dyDescent="0.5">
      <c r="O14184" t="str">
        <f t="shared" si="221"/>
        <v/>
      </c>
    </row>
    <row r="14185" spans="15:15" x14ac:dyDescent="0.5">
      <c r="O14185" t="str">
        <f t="shared" si="221"/>
        <v/>
      </c>
    </row>
    <row r="14186" spans="15:15" x14ac:dyDescent="0.5">
      <c r="O14186" t="str">
        <f t="shared" si="221"/>
        <v/>
      </c>
    </row>
    <row r="14187" spans="15:15" x14ac:dyDescent="0.5">
      <c r="O14187" t="str">
        <f t="shared" si="221"/>
        <v/>
      </c>
    </row>
    <row r="14188" spans="15:15" x14ac:dyDescent="0.5">
      <c r="O14188" t="str">
        <f t="shared" si="221"/>
        <v/>
      </c>
    </row>
    <row r="14189" spans="15:15" x14ac:dyDescent="0.5">
      <c r="O14189" t="str">
        <f t="shared" si="221"/>
        <v/>
      </c>
    </row>
    <row r="14190" spans="15:15" x14ac:dyDescent="0.5">
      <c r="O14190" t="str">
        <f t="shared" si="221"/>
        <v/>
      </c>
    </row>
    <row r="14191" spans="15:15" x14ac:dyDescent="0.5">
      <c r="O14191" t="str">
        <f t="shared" si="221"/>
        <v/>
      </c>
    </row>
    <row r="14192" spans="15:15" x14ac:dyDescent="0.5">
      <c r="O14192" t="str">
        <f t="shared" si="221"/>
        <v/>
      </c>
    </row>
    <row r="14193" spans="15:15" x14ac:dyDescent="0.5">
      <c r="O14193" t="str">
        <f t="shared" si="221"/>
        <v/>
      </c>
    </row>
    <row r="14194" spans="15:15" x14ac:dyDescent="0.5">
      <c r="O14194" t="str">
        <f t="shared" si="221"/>
        <v/>
      </c>
    </row>
    <row r="14195" spans="15:15" x14ac:dyDescent="0.5">
      <c r="O14195" t="str">
        <f t="shared" si="221"/>
        <v/>
      </c>
    </row>
    <row r="14196" spans="15:15" x14ac:dyDescent="0.5">
      <c r="O14196" t="str">
        <f t="shared" si="221"/>
        <v/>
      </c>
    </row>
    <row r="14197" spans="15:15" x14ac:dyDescent="0.5">
      <c r="O14197" t="str">
        <f t="shared" si="221"/>
        <v/>
      </c>
    </row>
    <row r="14198" spans="15:15" x14ac:dyDescent="0.5">
      <c r="O14198" t="str">
        <f t="shared" si="221"/>
        <v/>
      </c>
    </row>
    <row r="14199" spans="15:15" x14ac:dyDescent="0.5">
      <c r="O14199" t="str">
        <f t="shared" si="221"/>
        <v/>
      </c>
    </row>
    <row r="14200" spans="15:15" x14ac:dyDescent="0.5">
      <c r="O14200" t="str">
        <f t="shared" si="221"/>
        <v/>
      </c>
    </row>
    <row r="14201" spans="15:15" x14ac:dyDescent="0.5">
      <c r="O14201" t="str">
        <f t="shared" si="221"/>
        <v/>
      </c>
    </row>
    <row r="14202" spans="15:15" x14ac:dyDescent="0.5">
      <c r="O14202" t="str">
        <f t="shared" si="221"/>
        <v/>
      </c>
    </row>
    <row r="14203" spans="15:15" x14ac:dyDescent="0.5">
      <c r="O14203" t="str">
        <f t="shared" si="221"/>
        <v/>
      </c>
    </row>
    <row r="14204" spans="15:15" x14ac:dyDescent="0.5">
      <c r="O14204" t="str">
        <f t="shared" si="221"/>
        <v/>
      </c>
    </row>
    <row r="14205" spans="15:15" x14ac:dyDescent="0.5">
      <c r="O14205" t="str">
        <f t="shared" si="221"/>
        <v/>
      </c>
    </row>
    <row r="14206" spans="15:15" x14ac:dyDescent="0.5">
      <c r="O14206" t="str">
        <f t="shared" si="221"/>
        <v/>
      </c>
    </row>
    <row r="14207" spans="15:15" x14ac:dyDescent="0.5">
      <c r="O14207" t="str">
        <f t="shared" si="221"/>
        <v/>
      </c>
    </row>
    <row r="14208" spans="15:15" x14ac:dyDescent="0.5">
      <c r="O14208" t="str">
        <f t="shared" si="221"/>
        <v/>
      </c>
    </row>
    <row r="14209" spans="15:15" x14ac:dyDescent="0.5">
      <c r="O14209" t="str">
        <f t="shared" si="221"/>
        <v/>
      </c>
    </row>
    <row r="14210" spans="15:15" x14ac:dyDescent="0.5">
      <c r="O14210" t="str">
        <f t="shared" si="221"/>
        <v/>
      </c>
    </row>
    <row r="14211" spans="15:15" x14ac:dyDescent="0.5">
      <c r="O14211" t="str">
        <f t="shared" ref="O14211:O14274" si="222">IF(L14211="","",MONTH(L14211))</f>
        <v/>
      </c>
    </row>
    <row r="14212" spans="15:15" x14ac:dyDescent="0.5">
      <c r="O14212" t="str">
        <f t="shared" si="222"/>
        <v/>
      </c>
    </row>
    <row r="14213" spans="15:15" x14ac:dyDescent="0.5">
      <c r="O14213" t="str">
        <f t="shared" si="222"/>
        <v/>
      </c>
    </row>
    <row r="14214" spans="15:15" x14ac:dyDescent="0.5">
      <c r="O14214" t="str">
        <f t="shared" si="222"/>
        <v/>
      </c>
    </row>
    <row r="14215" spans="15:15" x14ac:dyDescent="0.5">
      <c r="O14215" t="str">
        <f t="shared" si="222"/>
        <v/>
      </c>
    </row>
    <row r="14216" spans="15:15" x14ac:dyDescent="0.5">
      <c r="O14216" t="str">
        <f t="shared" si="222"/>
        <v/>
      </c>
    </row>
    <row r="14217" spans="15:15" x14ac:dyDescent="0.5">
      <c r="O14217" t="str">
        <f t="shared" si="222"/>
        <v/>
      </c>
    </row>
    <row r="14218" spans="15:15" x14ac:dyDescent="0.5">
      <c r="O14218" t="str">
        <f t="shared" si="222"/>
        <v/>
      </c>
    </row>
    <row r="14219" spans="15:15" x14ac:dyDescent="0.5">
      <c r="O14219" t="str">
        <f t="shared" si="222"/>
        <v/>
      </c>
    </row>
    <row r="14220" spans="15:15" x14ac:dyDescent="0.5">
      <c r="O14220" t="str">
        <f t="shared" si="222"/>
        <v/>
      </c>
    </row>
    <row r="14221" spans="15:15" x14ac:dyDescent="0.5">
      <c r="O14221" t="str">
        <f t="shared" si="222"/>
        <v/>
      </c>
    </row>
    <row r="14222" spans="15:15" x14ac:dyDescent="0.5">
      <c r="O14222" t="str">
        <f t="shared" si="222"/>
        <v/>
      </c>
    </row>
    <row r="14223" spans="15:15" x14ac:dyDescent="0.5">
      <c r="O14223" t="str">
        <f t="shared" si="222"/>
        <v/>
      </c>
    </row>
    <row r="14224" spans="15:15" x14ac:dyDescent="0.5">
      <c r="O14224" t="str">
        <f t="shared" si="222"/>
        <v/>
      </c>
    </row>
    <row r="14225" spans="15:15" x14ac:dyDescent="0.5">
      <c r="O14225" t="str">
        <f t="shared" si="222"/>
        <v/>
      </c>
    </row>
    <row r="14226" spans="15:15" x14ac:dyDescent="0.5">
      <c r="O14226" t="str">
        <f t="shared" si="222"/>
        <v/>
      </c>
    </row>
    <row r="14227" spans="15:15" x14ac:dyDescent="0.5">
      <c r="O14227" t="str">
        <f t="shared" si="222"/>
        <v/>
      </c>
    </row>
    <row r="14228" spans="15:15" x14ac:dyDescent="0.5">
      <c r="O14228" t="str">
        <f t="shared" si="222"/>
        <v/>
      </c>
    </row>
    <row r="14229" spans="15:15" x14ac:dyDescent="0.5">
      <c r="O14229" t="str">
        <f t="shared" si="222"/>
        <v/>
      </c>
    </row>
    <row r="14230" spans="15:15" x14ac:dyDescent="0.5">
      <c r="O14230" t="str">
        <f t="shared" si="222"/>
        <v/>
      </c>
    </row>
    <row r="14231" spans="15:15" x14ac:dyDescent="0.5">
      <c r="O14231" t="str">
        <f t="shared" si="222"/>
        <v/>
      </c>
    </row>
    <row r="14232" spans="15:15" x14ac:dyDescent="0.5">
      <c r="O14232" t="str">
        <f t="shared" si="222"/>
        <v/>
      </c>
    </row>
    <row r="14233" spans="15:15" x14ac:dyDescent="0.5">
      <c r="O14233" t="str">
        <f t="shared" si="222"/>
        <v/>
      </c>
    </row>
    <row r="14234" spans="15:15" x14ac:dyDescent="0.5">
      <c r="O14234" t="str">
        <f t="shared" si="222"/>
        <v/>
      </c>
    </row>
    <row r="14235" spans="15:15" x14ac:dyDescent="0.5">
      <c r="O14235" t="str">
        <f t="shared" si="222"/>
        <v/>
      </c>
    </row>
    <row r="14236" spans="15:15" x14ac:dyDescent="0.5">
      <c r="O14236" t="str">
        <f t="shared" si="222"/>
        <v/>
      </c>
    </row>
    <row r="14237" spans="15:15" x14ac:dyDescent="0.5">
      <c r="O14237" t="str">
        <f t="shared" si="222"/>
        <v/>
      </c>
    </row>
    <row r="14238" spans="15:15" x14ac:dyDescent="0.5">
      <c r="O14238" t="str">
        <f t="shared" si="222"/>
        <v/>
      </c>
    </row>
    <row r="14239" spans="15:15" x14ac:dyDescent="0.5">
      <c r="O14239" t="str">
        <f t="shared" si="222"/>
        <v/>
      </c>
    </row>
    <row r="14240" spans="15:15" x14ac:dyDescent="0.5">
      <c r="O14240" t="str">
        <f t="shared" si="222"/>
        <v/>
      </c>
    </row>
    <row r="14241" spans="15:15" x14ac:dyDescent="0.5">
      <c r="O14241" t="str">
        <f t="shared" si="222"/>
        <v/>
      </c>
    </row>
    <row r="14242" spans="15:15" x14ac:dyDescent="0.5">
      <c r="O14242" t="str">
        <f t="shared" si="222"/>
        <v/>
      </c>
    </row>
    <row r="14243" spans="15:15" x14ac:dyDescent="0.5">
      <c r="O14243" t="str">
        <f t="shared" si="222"/>
        <v/>
      </c>
    </row>
    <row r="14244" spans="15:15" x14ac:dyDescent="0.5">
      <c r="O14244" t="str">
        <f t="shared" si="222"/>
        <v/>
      </c>
    </row>
    <row r="14245" spans="15:15" x14ac:dyDescent="0.5">
      <c r="O14245" t="str">
        <f t="shared" si="222"/>
        <v/>
      </c>
    </row>
    <row r="14246" spans="15:15" x14ac:dyDescent="0.5">
      <c r="O14246" t="str">
        <f t="shared" si="222"/>
        <v/>
      </c>
    </row>
    <row r="14247" spans="15:15" x14ac:dyDescent="0.5">
      <c r="O14247" t="str">
        <f t="shared" si="222"/>
        <v/>
      </c>
    </row>
    <row r="14248" spans="15:15" x14ac:dyDescent="0.5">
      <c r="O14248" t="str">
        <f t="shared" si="222"/>
        <v/>
      </c>
    </row>
    <row r="14249" spans="15:15" x14ac:dyDescent="0.5">
      <c r="O14249" t="str">
        <f t="shared" si="222"/>
        <v/>
      </c>
    </row>
    <row r="14250" spans="15:15" x14ac:dyDescent="0.5">
      <c r="O14250" t="str">
        <f t="shared" si="222"/>
        <v/>
      </c>
    </row>
    <row r="14251" spans="15:15" x14ac:dyDescent="0.5">
      <c r="O14251" t="str">
        <f t="shared" si="222"/>
        <v/>
      </c>
    </row>
    <row r="14252" spans="15:15" x14ac:dyDescent="0.5">
      <c r="O14252" t="str">
        <f t="shared" si="222"/>
        <v/>
      </c>
    </row>
    <row r="14253" spans="15:15" x14ac:dyDescent="0.5">
      <c r="O14253" t="str">
        <f t="shared" si="222"/>
        <v/>
      </c>
    </row>
    <row r="14254" spans="15:15" x14ac:dyDescent="0.5">
      <c r="O14254" t="str">
        <f t="shared" si="222"/>
        <v/>
      </c>
    </row>
    <row r="14255" spans="15:15" x14ac:dyDescent="0.5">
      <c r="O14255" t="str">
        <f t="shared" si="222"/>
        <v/>
      </c>
    </row>
    <row r="14256" spans="15:15" x14ac:dyDescent="0.5">
      <c r="O14256" t="str">
        <f t="shared" si="222"/>
        <v/>
      </c>
    </row>
    <row r="14257" spans="15:15" x14ac:dyDescent="0.5">
      <c r="O14257" t="str">
        <f t="shared" si="222"/>
        <v/>
      </c>
    </row>
    <row r="14258" spans="15:15" x14ac:dyDescent="0.5">
      <c r="O14258" t="str">
        <f t="shared" si="222"/>
        <v/>
      </c>
    </row>
    <row r="14259" spans="15:15" x14ac:dyDescent="0.5">
      <c r="O14259" t="str">
        <f t="shared" si="222"/>
        <v/>
      </c>
    </row>
    <row r="14260" spans="15:15" x14ac:dyDescent="0.5">
      <c r="O14260" t="str">
        <f t="shared" si="222"/>
        <v/>
      </c>
    </row>
    <row r="14261" spans="15:15" x14ac:dyDescent="0.5">
      <c r="O14261" t="str">
        <f t="shared" si="222"/>
        <v/>
      </c>
    </row>
    <row r="14262" spans="15:15" x14ac:dyDescent="0.5">
      <c r="O14262" t="str">
        <f t="shared" si="222"/>
        <v/>
      </c>
    </row>
    <row r="14263" spans="15:15" x14ac:dyDescent="0.5">
      <c r="O14263" t="str">
        <f t="shared" si="222"/>
        <v/>
      </c>
    </row>
    <row r="14264" spans="15:15" x14ac:dyDescent="0.5">
      <c r="O14264" t="str">
        <f t="shared" si="222"/>
        <v/>
      </c>
    </row>
    <row r="14265" spans="15:15" x14ac:dyDescent="0.5">
      <c r="O14265" t="str">
        <f t="shared" si="222"/>
        <v/>
      </c>
    </row>
    <row r="14266" spans="15:15" x14ac:dyDescent="0.5">
      <c r="O14266" t="str">
        <f t="shared" si="222"/>
        <v/>
      </c>
    </row>
    <row r="14267" spans="15:15" x14ac:dyDescent="0.5">
      <c r="O14267" t="str">
        <f t="shared" si="222"/>
        <v/>
      </c>
    </row>
    <row r="14268" spans="15:15" x14ac:dyDescent="0.5">
      <c r="O14268" t="str">
        <f t="shared" si="222"/>
        <v/>
      </c>
    </row>
    <row r="14269" spans="15:15" x14ac:dyDescent="0.5">
      <c r="O14269" t="str">
        <f t="shared" si="222"/>
        <v/>
      </c>
    </row>
    <row r="14270" spans="15:15" x14ac:dyDescent="0.5">
      <c r="O14270" t="str">
        <f t="shared" si="222"/>
        <v/>
      </c>
    </row>
    <row r="14271" spans="15:15" x14ac:dyDescent="0.5">
      <c r="O14271" t="str">
        <f t="shared" si="222"/>
        <v/>
      </c>
    </row>
    <row r="14272" spans="15:15" x14ac:dyDescent="0.5">
      <c r="O14272" t="str">
        <f t="shared" si="222"/>
        <v/>
      </c>
    </row>
    <row r="14273" spans="15:15" x14ac:dyDescent="0.5">
      <c r="O14273" t="str">
        <f t="shared" si="222"/>
        <v/>
      </c>
    </row>
    <row r="14274" spans="15:15" x14ac:dyDescent="0.5">
      <c r="O14274" t="str">
        <f t="shared" si="222"/>
        <v/>
      </c>
    </row>
    <row r="14275" spans="15:15" x14ac:dyDescent="0.5">
      <c r="O14275" t="str">
        <f t="shared" ref="O14275:O14338" si="223">IF(L14275="","",MONTH(L14275))</f>
        <v/>
      </c>
    </row>
    <row r="14276" spans="15:15" x14ac:dyDescent="0.5">
      <c r="O14276" t="str">
        <f t="shared" si="223"/>
        <v/>
      </c>
    </row>
    <row r="14277" spans="15:15" x14ac:dyDescent="0.5">
      <c r="O14277" t="str">
        <f t="shared" si="223"/>
        <v/>
      </c>
    </row>
    <row r="14278" spans="15:15" x14ac:dyDescent="0.5">
      <c r="O14278" t="str">
        <f t="shared" si="223"/>
        <v/>
      </c>
    </row>
    <row r="14279" spans="15:15" x14ac:dyDescent="0.5">
      <c r="O14279" t="str">
        <f t="shared" si="223"/>
        <v/>
      </c>
    </row>
    <row r="14280" spans="15:15" x14ac:dyDescent="0.5">
      <c r="O14280" t="str">
        <f t="shared" si="223"/>
        <v/>
      </c>
    </row>
    <row r="14281" spans="15:15" x14ac:dyDescent="0.5">
      <c r="O14281" t="str">
        <f t="shared" si="223"/>
        <v/>
      </c>
    </row>
    <row r="14282" spans="15:15" x14ac:dyDescent="0.5">
      <c r="O14282" t="str">
        <f t="shared" si="223"/>
        <v/>
      </c>
    </row>
    <row r="14283" spans="15:15" x14ac:dyDescent="0.5">
      <c r="O14283" t="str">
        <f t="shared" si="223"/>
        <v/>
      </c>
    </row>
    <row r="14284" spans="15:15" x14ac:dyDescent="0.5">
      <c r="O14284" t="str">
        <f t="shared" si="223"/>
        <v/>
      </c>
    </row>
    <row r="14285" spans="15:15" x14ac:dyDescent="0.5">
      <c r="O14285" t="str">
        <f t="shared" si="223"/>
        <v/>
      </c>
    </row>
    <row r="14286" spans="15:15" x14ac:dyDescent="0.5">
      <c r="O14286" t="str">
        <f t="shared" si="223"/>
        <v/>
      </c>
    </row>
    <row r="14287" spans="15:15" x14ac:dyDescent="0.5">
      <c r="O14287" t="str">
        <f t="shared" si="223"/>
        <v/>
      </c>
    </row>
    <row r="14288" spans="15:15" x14ac:dyDescent="0.5">
      <c r="O14288" t="str">
        <f t="shared" si="223"/>
        <v/>
      </c>
    </row>
    <row r="14289" spans="15:15" x14ac:dyDescent="0.5">
      <c r="O14289" t="str">
        <f t="shared" si="223"/>
        <v/>
      </c>
    </row>
    <row r="14290" spans="15:15" x14ac:dyDescent="0.5">
      <c r="O14290" t="str">
        <f t="shared" si="223"/>
        <v/>
      </c>
    </row>
    <row r="14291" spans="15:15" x14ac:dyDescent="0.5">
      <c r="O14291" t="str">
        <f t="shared" si="223"/>
        <v/>
      </c>
    </row>
    <row r="14292" spans="15:15" x14ac:dyDescent="0.5">
      <c r="O14292" t="str">
        <f t="shared" si="223"/>
        <v/>
      </c>
    </row>
    <row r="14293" spans="15:15" x14ac:dyDescent="0.5">
      <c r="O14293" t="str">
        <f t="shared" si="223"/>
        <v/>
      </c>
    </row>
    <row r="14294" spans="15:15" x14ac:dyDescent="0.5">
      <c r="O14294" t="str">
        <f t="shared" si="223"/>
        <v/>
      </c>
    </row>
    <row r="14295" spans="15:15" x14ac:dyDescent="0.5">
      <c r="O14295" t="str">
        <f t="shared" si="223"/>
        <v/>
      </c>
    </row>
    <row r="14296" spans="15:15" x14ac:dyDescent="0.5">
      <c r="O14296" t="str">
        <f t="shared" si="223"/>
        <v/>
      </c>
    </row>
    <row r="14297" spans="15:15" x14ac:dyDescent="0.5">
      <c r="O14297" t="str">
        <f t="shared" si="223"/>
        <v/>
      </c>
    </row>
    <row r="14298" spans="15:15" x14ac:dyDescent="0.5">
      <c r="O14298" t="str">
        <f t="shared" si="223"/>
        <v/>
      </c>
    </row>
    <row r="14299" spans="15:15" x14ac:dyDescent="0.5">
      <c r="O14299" t="str">
        <f t="shared" si="223"/>
        <v/>
      </c>
    </row>
    <row r="14300" spans="15:15" x14ac:dyDescent="0.5">
      <c r="O14300" t="str">
        <f t="shared" si="223"/>
        <v/>
      </c>
    </row>
    <row r="14301" spans="15:15" x14ac:dyDescent="0.5">
      <c r="O14301" t="str">
        <f t="shared" si="223"/>
        <v/>
      </c>
    </row>
    <row r="14302" spans="15:15" x14ac:dyDescent="0.5">
      <c r="O14302" t="str">
        <f t="shared" si="223"/>
        <v/>
      </c>
    </row>
    <row r="14303" spans="15:15" x14ac:dyDescent="0.5">
      <c r="O14303" t="str">
        <f t="shared" si="223"/>
        <v/>
      </c>
    </row>
    <row r="14304" spans="15:15" x14ac:dyDescent="0.5">
      <c r="O14304" t="str">
        <f t="shared" si="223"/>
        <v/>
      </c>
    </row>
    <row r="14305" spans="15:15" x14ac:dyDescent="0.5">
      <c r="O14305" t="str">
        <f t="shared" si="223"/>
        <v/>
      </c>
    </row>
    <row r="14306" spans="15:15" x14ac:dyDescent="0.5">
      <c r="O14306" t="str">
        <f t="shared" si="223"/>
        <v/>
      </c>
    </row>
    <row r="14307" spans="15:15" x14ac:dyDescent="0.5">
      <c r="O14307" t="str">
        <f t="shared" si="223"/>
        <v/>
      </c>
    </row>
    <row r="14308" spans="15:15" x14ac:dyDescent="0.5">
      <c r="O14308" t="str">
        <f t="shared" si="223"/>
        <v/>
      </c>
    </row>
    <row r="14309" spans="15:15" x14ac:dyDescent="0.5">
      <c r="O14309" t="str">
        <f t="shared" si="223"/>
        <v/>
      </c>
    </row>
    <row r="14310" spans="15:15" x14ac:dyDescent="0.5">
      <c r="O14310" t="str">
        <f t="shared" si="223"/>
        <v/>
      </c>
    </row>
    <row r="14311" spans="15:15" x14ac:dyDescent="0.5">
      <c r="O14311" t="str">
        <f t="shared" si="223"/>
        <v/>
      </c>
    </row>
    <row r="14312" spans="15:15" x14ac:dyDescent="0.5">
      <c r="O14312" t="str">
        <f t="shared" si="223"/>
        <v/>
      </c>
    </row>
    <row r="14313" spans="15:15" x14ac:dyDescent="0.5">
      <c r="O14313" t="str">
        <f t="shared" si="223"/>
        <v/>
      </c>
    </row>
    <row r="14314" spans="15:15" x14ac:dyDescent="0.5">
      <c r="O14314" t="str">
        <f t="shared" si="223"/>
        <v/>
      </c>
    </row>
    <row r="14315" spans="15:15" x14ac:dyDescent="0.5">
      <c r="O14315" t="str">
        <f t="shared" si="223"/>
        <v/>
      </c>
    </row>
    <row r="14316" spans="15:15" x14ac:dyDescent="0.5">
      <c r="O14316" t="str">
        <f t="shared" si="223"/>
        <v/>
      </c>
    </row>
    <row r="14317" spans="15:15" x14ac:dyDescent="0.5">
      <c r="O14317" t="str">
        <f t="shared" si="223"/>
        <v/>
      </c>
    </row>
    <row r="14318" spans="15:15" x14ac:dyDescent="0.5">
      <c r="O14318" t="str">
        <f t="shared" si="223"/>
        <v/>
      </c>
    </row>
    <row r="14319" spans="15:15" x14ac:dyDescent="0.5">
      <c r="O14319" t="str">
        <f t="shared" si="223"/>
        <v/>
      </c>
    </row>
    <row r="14320" spans="15:15" x14ac:dyDescent="0.5">
      <c r="O14320" t="str">
        <f t="shared" si="223"/>
        <v/>
      </c>
    </row>
    <row r="14321" spans="15:15" x14ac:dyDescent="0.5">
      <c r="O14321" t="str">
        <f t="shared" si="223"/>
        <v/>
      </c>
    </row>
    <row r="14322" spans="15:15" x14ac:dyDescent="0.5">
      <c r="O14322" t="str">
        <f t="shared" si="223"/>
        <v/>
      </c>
    </row>
    <row r="14323" spans="15:15" x14ac:dyDescent="0.5">
      <c r="O14323" t="str">
        <f t="shared" si="223"/>
        <v/>
      </c>
    </row>
    <row r="14324" spans="15:15" x14ac:dyDescent="0.5">
      <c r="O14324" t="str">
        <f t="shared" si="223"/>
        <v/>
      </c>
    </row>
    <row r="14325" spans="15:15" x14ac:dyDescent="0.5">
      <c r="O14325" t="str">
        <f t="shared" si="223"/>
        <v/>
      </c>
    </row>
    <row r="14326" spans="15:15" x14ac:dyDescent="0.5">
      <c r="O14326" t="str">
        <f t="shared" si="223"/>
        <v/>
      </c>
    </row>
    <row r="14327" spans="15:15" x14ac:dyDescent="0.5">
      <c r="O14327" t="str">
        <f t="shared" si="223"/>
        <v/>
      </c>
    </row>
    <row r="14328" spans="15:15" x14ac:dyDescent="0.5">
      <c r="O14328" t="str">
        <f t="shared" si="223"/>
        <v/>
      </c>
    </row>
    <row r="14329" spans="15:15" x14ac:dyDescent="0.5">
      <c r="O14329" t="str">
        <f t="shared" si="223"/>
        <v/>
      </c>
    </row>
    <row r="14330" spans="15:15" x14ac:dyDescent="0.5">
      <c r="O14330" t="str">
        <f t="shared" si="223"/>
        <v/>
      </c>
    </row>
    <row r="14331" spans="15:15" x14ac:dyDescent="0.5">
      <c r="O14331" t="str">
        <f t="shared" si="223"/>
        <v/>
      </c>
    </row>
    <row r="14332" spans="15:15" x14ac:dyDescent="0.5">
      <c r="O14332" t="str">
        <f t="shared" si="223"/>
        <v/>
      </c>
    </row>
    <row r="14333" spans="15:15" x14ac:dyDescent="0.5">
      <c r="O14333" t="str">
        <f t="shared" si="223"/>
        <v/>
      </c>
    </row>
    <row r="14334" spans="15:15" x14ac:dyDescent="0.5">
      <c r="O14334" t="str">
        <f t="shared" si="223"/>
        <v/>
      </c>
    </row>
    <row r="14335" spans="15:15" x14ac:dyDescent="0.5">
      <c r="O14335" t="str">
        <f t="shared" si="223"/>
        <v/>
      </c>
    </row>
    <row r="14336" spans="15:15" x14ac:dyDescent="0.5">
      <c r="O14336" t="str">
        <f t="shared" si="223"/>
        <v/>
      </c>
    </row>
    <row r="14337" spans="15:15" x14ac:dyDescent="0.5">
      <c r="O14337" t="str">
        <f t="shared" si="223"/>
        <v/>
      </c>
    </row>
    <row r="14338" spans="15:15" x14ac:dyDescent="0.5">
      <c r="O14338" t="str">
        <f t="shared" si="223"/>
        <v/>
      </c>
    </row>
    <row r="14339" spans="15:15" x14ac:dyDescent="0.5">
      <c r="O14339" t="str">
        <f t="shared" ref="O14339:O14402" si="224">IF(L14339="","",MONTH(L14339))</f>
        <v/>
      </c>
    </row>
    <row r="14340" spans="15:15" x14ac:dyDescent="0.5">
      <c r="O14340" t="str">
        <f t="shared" si="224"/>
        <v/>
      </c>
    </row>
    <row r="14341" spans="15:15" x14ac:dyDescent="0.5">
      <c r="O14341" t="str">
        <f t="shared" si="224"/>
        <v/>
      </c>
    </row>
    <row r="14342" spans="15:15" x14ac:dyDescent="0.5">
      <c r="O14342" t="str">
        <f t="shared" si="224"/>
        <v/>
      </c>
    </row>
    <row r="14343" spans="15:15" x14ac:dyDescent="0.5">
      <c r="O14343" t="str">
        <f t="shared" si="224"/>
        <v/>
      </c>
    </row>
    <row r="14344" spans="15:15" x14ac:dyDescent="0.5">
      <c r="O14344" t="str">
        <f t="shared" si="224"/>
        <v/>
      </c>
    </row>
    <row r="14345" spans="15:15" x14ac:dyDescent="0.5">
      <c r="O14345" t="str">
        <f t="shared" si="224"/>
        <v/>
      </c>
    </row>
    <row r="14346" spans="15:15" x14ac:dyDescent="0.5">
      <c r="O14346" t="str">
        <f t="shared" si="224"/>
        <v/>
      </c>
    </row>
    <row r="14347" spans="15:15" x14ac:dyDescent="0.5">
      <c r="O14347" t="str">
        <f t="shared" si="224"/>
        <v/>
      </c>
    </row>
    <row r="14348" spans="15:15" x14ac:dyDescent="0.5">
      <c r="O14348" t="str">
        <f t="shared" si="224"/>
        <v/>
      </c>
    </row>
    <row r="14349" spans="15:15" x14ac:dyDescent="0.5">
      <c r="O14349" t="str">
        <f t="shared" si="224"/>
        <v/>
      </c>
    </row>
    <row r="14350" spans="15:15" x14ac:dyDescent="0.5">
      <c r="O14350" t="str">
        <f t="shared" si="224"/>
        <v/>
      </c>
    </row>
    <row r="14351" spans="15:15" x14ac:dyDescent="0.5">
      <c r="O14351" t="str">
        <f t="shared" si="224"/>
        <v/>
      </c>
    </row>
    <row r="14352" spans="15:15" x14ac:dyDescent="0.5">
      <c r="O14352" t="str">
        <f t="shared" si="224"/>
        <v/>
      </c>
    </row>
    <row r="14353" spans="15:15" x14ac:dyDescent="0.5">
      <c r="O14353" t="str">
        <f t="shared" si="224"/>
        <v/>
      </c>
    </row>
    <row r="14354" spans="15:15" x14ac:dyDescent="0.5">
      <c r="O14354" t="str">
        <f t="shared" si="224"/>
        <v/>
      </c>
    </row>
    <row r="14355" spans="15:15" x14ac:dyDescent="0.5">
      <c r="O14355" t="str">
        <f t="shared" si="224"/>
        <v/>
      </c>
    </row>
    <row r="14356" spans="15:15" x14ac:dyDescent="0.5">
      <c r="O14356" t="str">
        <f t="shared" si="224"/>
        <v/>
      </c>
    </row>
    <row r="14357" spans="15:15" x14ac:dyDescent="0.5">
      <c r="O14357" t="str">
        <f t="shared" si="224"/>
        <v/>
      </c>
    </row>
    <row r="14358" spans="15:15" x14ac:dyDescent="0.5">
      <c r="O14358" t="str">
        <f t="shared" si="224"/>
        <v/>
      </c>
    </row>
    <row r="14359" spans="15:15" x14ac:dyDescent="0.5">
      <c r="O14359" t="str">
        <f t="shared" si="224"/>
        <v/>
      </c>
    </row>
    <row r="14360" spans="15:15" x14ac:dyDescent="0.5">
      <c r="O14360" t="str">
        <f t="shared" si="224"/>
        <v/>
      </c>
    </row>
    <row r="14361" spans="15:15" x14ac:dyDescent="0.5">
      <c r="O14361" t="str">
        <f t="shared" si="224"/>
        <v/>
      </c>
    </row>
    <row r="14362" spans="15:15" x14ac:dyDescent="0.5">
      <c r="O14362" t="str">
        <f t="shared" si="224"/>
        <v/>
      </c>
    </row>
    <row r="14363" spans="15:15" x14ac:dyDescent="0.5">
      <c r="O14363" t="str">
        <f t="shared" si="224"/>
        <v/>
      </c>
    </row>
    <row r="14364" spans="15:15" x14ac:dyDescent="0.5">
      <c r="O14364" t="str">
        <f t="shared" si="224"/>
        <v/>
      </c>
    </row>
    <row r="14365" spans="15:15" x14ac:dyDescent="0.5">
      <c r="O14365" t="str">
        <f t="shared" si="224"/>
        <v/>
      </c>
    </row>
    <row r="14366" spans="15:15" x14ac:dyDescent="0.5">
      <c r="O14366" t="str">
        <f t="shared" si="224"/>
        <v/>
      </c>
    </row>
    <row r="14367" spans="15:15" x14ac:dyDescent="0.5">
      <c r="O14367" t="str">
        <f t="shared" si="224"/>
        <v/>
      </c>
    </row>
    <row r="14368" spans="15:15" x14ac:dyDescent="0.5">
      <c r="O14368" t="str">
        <f t="shared" si="224"/>
        <v/>
      </c>
    </row>
    <row r="14369" spans="15:15" x14ac:dyDescent="0.5">
      <c r="O14369" t="str">
        <f t="shared" si="224"/>
        <v/>
      </c>
    </row>
    <row r="14370" spans="15:15" x14ac:dyDescent="0.5">
      <c r="O14370" t="str">
        <f t="shared" si="224"/>
        <v/>
      </c>
    </row>
    <row r="14371" spans="15:15" x14ac:dyDescent="0.5">
      <c r="O14371" t="str">
        <f t="shared" si="224"/>
        <v/>
      </c>
    </row>
    <row r="14372" spans="15:15" x14ac:dyDescent="0.5">
      <c r="O14372" t="str">
        <f t="shared" si="224"/>
        <v/>
      </c>
    </row>
    <row r="14373" spans="15:15" x14ac:dyDescent="0.5">
      <c r="O14373" t="str">
        <f t="shared" si="224"/>
        <v/>
      </c>
    </row>
    <row r="14374" spans="15:15" x14ac:dyDescent="0.5">
      <c r="O14374" t="str">
        <f t="shared" si="224"/>
        <v/>
      </c>
    </row>
    <row r="14375" spans="15:15" x14ac:dyDescent="0.5">
      <c r="O14375" t="str">
        <f t="shared" si="224"/>
        <v/>
      </c>
    </row>
    <row r="14376" spans="15:15" x14ac:dyDescent="0.5">
      <c r="O14376" t="str">
        <f t="shared" si="224"/>
        <v/>
      </c>
    </row>
    <row r="14377" spans="15:15" x14ac:dyDescent="0.5">
      <c r="O14377" t="str">
        <f t="shared" si="224"/>
        <v/>
      </c>
    </row>
    <row r="14378" spans="15:15" x14ac:dyDescent="0.5">
      <c r="O14378" t="str">
        <f t="shared" si="224"/>
        <v/>
      </c>
    </row>
    <row r="14379" spans="15:15" x14ac:dyDescent="0.5">
      <c r="O14379" t="str">
        <f t="shared" si="224"/>
        <v/>
      </c>
    </row>
    <row r="14380" spans="15:15" x14ac:dyDescent="0.5">
      <c r="O14380" t="str">
        <f t="shared" si="224"/>
        <v/>
      </c>
    </row>
    <row r="14381" spans="15:15" x14ac:dyDescent="0.5">
      <c r="O14381" t="str">
        <f t="shared" si="224"/>
        <v/>
      </c>
    </row>
    <row r="14382" spans="15:15" x14ac:dyDescent="0.5">
      <c r="O14382" t="str">
        <f t="shared" si="224"/>
        <v/>
      </c>
    </row>
    <row r="14383" spans="15:15" x14ac:dyDescent="0.5">
      <c r="O14383" t="str">
        <f t="shared" si="224"/>
        <v/>
      </c>
    </row>
    <row r="14384" spans="15:15" x14ac:dyDescent="0.5">
      <c r="O14384" t="str">
        <f t="shared" si="224"/>
        <v/>
      </c>
    </row>
    <row r="14385" spans="15:15" x14ac:dyDescent="0.5">
      <c r="O14385" t="str">
        <f t="shared" si="224"/>
        <v/>
      </c>
    </row>
    <row r="14386" spans="15:15" x14ac:dyDescent="0.5">
      <c r="O14386" t="str">
        <f t="shared" si="224"/>
        <v/>
      </c>
    </row>
    <row r="14387" spans="15:15" x14ac:dyDescent="0.5">
      <c r="O14387" t="str">
        <f t="shared" si="224"/>
        <v/>
      </c>
    </row>
    <row r="14388" spans="15:15" x14ac:dyDescent="0.5">
      <c r="O14388" t="str">
        <f t="shared" si="224"/>
        <v/>
      </c>
    </row>
    <row r="14389" spans="15:15" x14ac:dyDescent="0.5">
      <c r="O14389" t="str">
        <f t="shared" si="224"/>
        <v/>
      </c>
    </row>
    <row r="14390" spans="15:15" x14ac:dyDescent="0.5">
      <c r="O14390" t="str">
        <f t="shared" si="224"/>
        <v/>
      </c>
    </row>
    <row r="14391" spans="15:15" x14ac:dyDescent="0.5">
      <c r="O14391" t="str">
        <f t="shared" si="224"/>
        <v/>
      </c>
    </row>
    <row r="14392" spans="15:15" x14ac:dyDescent="0.5">
      <c r="O14392" t="str">
        <f t="shared" si="224"/>
        <v/>
      </c>
    </row>
    <row r="14393" spans="15:15" x14ac:dyDescent="0.5">
      <c r="O14393" t="str">
        <f t="shared" si="224"/>
        <v/>
      </c>
    </row>
    <row r="14394" spans="15:15" x14ac:dyDescent="0.5">
      <c r="O14394" t="str">
        <f t="shared" si="224"/>
        <v/>
      </c>
    </row>
    <row r="14395" spans="15:15" x14ac:dyDescent="0.5">
      <c r="O14395" t="str">
        <f t="shared" si="224"/>
        <v/>
      </c>
    </row>
    <row r="14396" spans="15:15" x14ac:dyDescent="0.5">
      <c r="O14396" t="str">
        <f t="shared" si="224"/>
        <v/>
      </c>
    </row>
    <row r="14397" spans="15:15" x14ac:dyDescent="0.5">
      <c r="O14397" t="str">
        <f t="shared" si="224"/>
        <v/>
      </c>
    </row>
    <row r="14398" spans="15:15" x14ac:dyDescent="0.5">
      <c r="O14398" t="str">
        <f t="shared" si="224"/>
        <v/>
      </c>
    </row>
    <row r="14399" spans="15:15" x14ac:dyDescent="0.5">
      <c r="O14399" t="str">
        <f t="shared" si="224"/>
        <v/>
      </c>
    </row>
    <row r="14400" spans="15:15" x14ac:dyDescent="0.5">
      <c r="O14400" t="str">
        <f t="shared" si="224"/>
        <v/>
      </c>
    </row>
    <row r="14401" spans="15:15" x14ac:dyDescent="0.5">
      <c r="O14401" t="str">
        <f t="shared" si="224"/>
        <v/>
      </c>
    </row>
    <row r="14402" spans="15:15" x14ac:dyDescent="0.5">
      <c r="O14402" t="str">
        <f t="shared" si="224"/>
        <v/>
      </c>
    </row>
    <row r="14403" spans="15:15" x14ac:dyDescent="0.5">
      <c r="O14403" t="str">
        <f t="shared" ref="O14403:O14466" si="225">IF(L14403="","",MONTH(L14403))</f>
        <v/>
      </c>
    </row>
    <row r="14404" spans="15:15" x14ac:dyDescent="0.5">
      <c r="O14404" t="str">
        <f t="shared" si="225"/>
        <v/>
      </c>
    </row>
    <row r="14405" spans="15:15" x14ac:dyDescent="0.5">
      <c r="O14405" t="str">
        <f t="shared" si="225"/>
        <v/>
      </c>
    </row>
    <row r="14406" spans="15:15" x14ac:dyDescent="0.5">
      <c r="O14406" t="str">
        <f t="shared" si="225"/>
        <v/>
      </c>
    </row>
    <row r="14407" spans="15:15" x14ac:dyDescent="0.5">
      <c r="O14407" t="str">
        <f t="shared" si="225"/>
        <v/>
      </c>
    </row>
    <row r="14408" spans="15:15" x14ac:dyDescent="0.5">
      <c r="O14408" t="str">
        <f t="shared" si="225"/>
        <v/>
      </c>
    </row>
    <row r="14409" spans="15:15" x14ac:dyDescent="0.5">
      <c r="O14409" t="str">
        <f t="shared" si="225"/>
        <v/>
      </c>
    </row>
    <row r="14410" spans="15:15" x14ac:dyDescent="0.5">
      <c r="O14410" t="str">
        <f t="shared" si="225"/>
        <v/>
      </c>
    </row>
    <row r="14411" spans="15:15" x14ac:dyDescent="0.5">
      <c r="O14411" t="str">
        <f t="shared" si="225"/>
        <v/>
      </c>
    </row>
    <row r="14412" spans="15:15" x14ac:dyDescent="0.5">
      <c r="O14412" t="str">
        <f t="shared" si="225"/>
        <v/>
      </c>
    </row>
    <row r="14413" spans="15:15" x14ac:dyDescent="0.5">
      <c r="O14413" t="str">
        <f t="shared" si="225"/>
        <v/>
      </c>
    </row>
    <row r="14414" spans="15:15" x14ac:dyDescent="0.5">
      <c r="O14414" t="str">
        <f t="shared" si="225"/>
        <v/>
      </c>
    </row>
    <row r="14415" spans="15:15" x14ac:dyDescent="0.5">
      <c r="O14415" t="str">
        <f t="shared" si="225"/>
        <v/>
      </c>
    </row>
    <row r="14416" spans="15:15" x14ac:dyDescent="0.5">
      <c r="O14416" t="str">
        <f t="shared" si="225"/>
        <v/>
      </c>
    </row>
    <row r="14417" spans="15:15" x14ac:dyDescent="0.5">
      <c r="O14417" t="str">
        <f t="shared" si="225"/>
        <v/>
      </c>
    </row>
    <row r="14418" spans="15:15" x14ac:dyDescent="0.5">
      <c r="O14418" t="str">
        <f t="shared" si="225"/>
        <v/>
      </c>
    </row>
    <row r="14419" spans="15:15" x14ac:dyDescent="0.5">
      <c r="O14419" t="str">
        <f t="shared" si="225"/>
        <v/>
      </c>
    </row>
    <row r="14420" spans="15:15" x14ac:dyDescent="0.5">
      <c r="O14420" t="str">
        <f t="shared" si="225"/>
        <v/>
      </c>
    </row>
    <row r="14421" spans="15:15" x14ac:dyDescent="0.5">
      <c r="O14421" t="str">
        <f t="shared" si="225"/>
        <v/>
      </c>
    </row>
    <row r="14422" spans="15:15" x14ac:dyDescent="0.5">
      <c r="O14422" t="str">
        <f t="shared" si="225"/>
        <v/>
      </c>
    </row>
    <row r="14423" spans="15:15" x14ac:dyDescent="0.5">
      <c r="O14423" t="str">
        <f t="shared" si="225"/>
        <v/>
      </c>
    </row>
    <row r="14424" spans="15:15" x14ac:dyDescent="0.5">
      <c r="O14424" t="str">
        <f t="shared" si="225"/>
        <v/>
      </c>
    </row>
    <row r="14425" spans="15:15" x14ac:dyDescent="0.5">
      <c r="O14425" t="str">
        <f t="shared" si="225"/>
        <v/>
      </c>
    </row>
    <row r="14426" spans="15:15" x14ac:dyDescent="0.5">
      <c r="O14426" t="str">
        <f t="shared" si="225"/>
        <v/>
      </c>
    </row>
    <row r="14427" spans="15:15" x14ac:dyDescent="0.5">
      <c r="O14427" t="str">
        <f t="shared" si="225"/>
        <v/>
      </c>
    </row>
    <row r="14428" spans="15:15" x14ac:dyDescent="0.5">
      <c r="O14428" t="str">
        <f t="shared" si="225"/>
        <v/>
      </c>
    </row>
    <row r="14429" spans="15:15" x14ac:dyDescent="0.5">
      <c r="O14429" t="str">
        <f t="shared" si="225"/>
        <v/>
      </c>
    </row>
    <row r="14430" spans="15:15" x14ac:dyDescent="0.5">
      <c r="O14430" t="str">
        <f t="shared" si="225"/>
        <v/>
      </c>
    </row>
    <row r="14431" spans="15:15" x14ac:dyDescent="0.5">
      <c r="O14431" t="str">
        <f t="shared" si="225"/>
        <v/>
      </c>
    </row>
    <row r="14432" spans="15:15" x14ac:dyDescent="0.5">
      <c r="O14432" t="str">
        <f t="shared" si="225"/>
        <v/>
      </c>
    </row>
    <row r="14433" spans="15:15" x14ac:dyDescent="0.5">
      <c r="O14433" t="str">
        <f t="shared" si="225"/>
        <v/>
      </c>
    </row>
    <row r="14434" spans="15:15" x14ac:dyDescent="0.5">
      <c r="O14434" t="str">
        <f t="shared" si="225"/>
        <v/>
      </c>
    </row>
    <row r="14435" spans="15:15" x14ac:dyDescent="0.5">
      <c r="O14435" t="str">
        <f t="shared" si="225"/>
        <v/>
      </c>
    </row>
    <row r="14436" spans="15:15" x14ac:dyDescent="0.5">
      <c r="O14436" t="str">
        <f t="shared" si="225"/>
        <v/>
      </c>
    </row>
    <row r="14437" spans="15:15" x14ac:dyDescent="0.5">
      <c r="O14437" t="str">
        <f t="shared" si="225"/>
        <v/>
      </c>
    </row>
    <row r="14438" spans="15:15" x14ac:dyDescent="0.5">
      <c r="O14438" t="str">
        <f t="shared" si="225"/>
        <v/>
      </c>
    </row>
    <row r="14439" spans="15:15" x14ac:dyDescent="0.5">
      <c r="O14439" t="str">
        <f t="shared" si="225"/>
        <v/>
      </c>
    </row>
    <row r="14440" spans="15:15" x14ac:dyDescent="0.5">
      <c r="O14440" t="str">
        <f t="shared" si="225"/>
        <v/>
      </c>
    </row>
    <row r="14441" spans="15:15" x14ac:dyDescent="0.5">
      <c r="O14441" t="str">
        <f t="shared" si="225"/>
        <v/>
      </c>
    </row>
    <row r="14442" spans="15:15" x14ac:dyDescent="0.5">
      <c r="O14442" t="str">
        <f t="shared" si="225"/>
        <v/>
      </c>
    </row>
    <row r="14443" spans="15:15" x14ac:dyDescent="0.5">
      <c r="O14443" t="str">
        <f t="shared" si="225"/>
        <v/>
      </c>
    </row>
    <row r="14444" spans="15:15" x14ac:dyDescent="0.5">
      <c r="O14444" t="str">
        <f t="shared" si="225"/>
        <v/>
      </c>
    </row>
    <row r="14445" spans="15:15" x14ac:dyDescent="0.5">
      <c r="O14445" t="str">
        <f t="shared" si="225"/>
        <v/>
      </c>
    </row>
    <row r="14446" spans="15:15" x14ac:dyDescent="0.5">
      <c r="O14446" t="str">
        <f t="shared" si="225"/>
        <v/>
      </c>
    </row>
    <row r="14447" spans="15:15" x14ac:dyDescent="0.5">
      <c r="O14447" t="str">
        <f t="shared" si="225"/>
        <v/>
      </c>
    </row>
    <row r="14448" spans="15:15" x14ac:dyDescent="0.5">
      <c r="O14448" t="str">
        <f t="shared" si="225"/>
        <v/>
      </c>
    </row>
    <row r="14449" spans="15:15" x14ac:dyDescent="0.5">
      <c r="O14449" t="str">
        <f t="shared" si="225"/>
        <v/>
      </c>
    </row>
    <row r="14450" spans="15:15" x14ac:dyDescent="0.5">
      <c r="O14450" t="str">
        <f t="shared" si="225"/>
        <v/>
      </c>
    </row>
    <row r="14451" spans="15:15" x14ac:dyDescent="0.5">
      <c r="O14451" t="str">
        <f t="shared" si="225"/>
        <v/>
      </c>
    </row>
    <row r="14452" spans="15:15" x14ac:dyDescent="0.5">
      <c r="O14452" t="str">
        <f t="shared" si="225"/>
        <v/>
      </c>
    </row>
    <row r="14453" spans="15:15" x14ac:dyDescent="0.5">
      <c r="O14453" t="str">
        <f t="shared" si="225"/>
        <v/>
      </c>
    </row>
    <row r="14454" spans="15:15" x14ac:dyDescent="0.5">
      <c r="O14454" t="str">
        <f t="shared" si="225"/>
        <v/>
      </c>
    </row>
    <row r="14455" spans="15:15" x14ac:dyDescent="0.5">
      <c r="O14455" t="str">
        <f t="shared" si="225"/>
        <v/>
      </c>
    </row>
    <row r="14456" spans="15:15" x14ac:dyDescent="0.5">
      <c r="O14456" t="str">
        <f t="shared" si="225"/>
        <v/>
      </c>
    </row>
    <row r="14457" spans="15:15" x14ac:dyDescent="0.5">
      <c r="O14457" t="str">
        <f t="shared" si="225"/>
        <v/>
      </c>
    </row>
    <row r="14458" spans="15:15" x14ac:dyDescent="0.5">
      <c r="O14458" t="str">
        <f t="shared" si="225"/>
        <v/>
      </c>
    </row>
    <row r="14459" spans="15:15" x14ac:dyDescent="0.5">
      <c r="O14459" t="str">
        <f t="shared" si="225"/>
        <v/>
      </c>
    </row>
    <row r="14460" spans="15:15" x14ac:dyDescent="0.5">
      <c r="O14460" t="str">
        <f t="shared" si="225"/>
        <v/>
      </c>
    </row>
    <row r="14461" spans="15:15" x14ac:dyDescent="0.5">
      <c r="O14461" t="str">
        <f t="shared" si="225"/>
        <v/>
      </c>
    </row>
    <row r="14462" spans="15:15" x14ac:dyDescent="0.5">
      <c r="O14462" t="str">
        <f t="shared" si="225"/>
        <v/>
      </c>
    </row>
    <row r="14463" spans="15:15" x14ac:dyDescent="0.5">
      <c r="O14463" t="str">
        <f t="shared" si="225"/>
        <v/>
      </c>
    </row>
    <row r="14464" spans="15:15" x14ac:dyDescent="0.5">
      <c r="O14464" t="str">
        <f t="shared" si="225"/>
        <v/>
      </c>
    </row>
    <row r="14465" spans="15:15" x14ac:dyDescent="0.5">
      <c r="O14465" t="str">
        <f t="shared" si="225"/>
        <v/>
      </c>
    </row>
    <row r="14466" spans="15:15" x14ac:dyDescent="0.5">
      <c r="O14466" t="str">
        <f t="shared" si="225"/>
        <v/>
      </c>
    </row>
    <row r="14467" spans="15:15" x14ac:dyDescent="0.5">
      <c r="O14467" t="str">
        <f t="shared" ref="O14467:O14530" si="226">IF(L14467="","",MONTH(L14467))</f>
        <v/>
      </c>
    </row>
    <row r="14468" spans="15:15" x14ac:dyDescent="0.5">
      <c r="O14468" t="str">
        <f t="shared" si="226"/>
        <v/>
      </c>
    </row>
    <row r="14469" spans="15:15" x14ac:dyDescent="0.5">
      <c r="O14469" t="str">
        <f t="shared" si="226"/>
        <v/>
      </c>
    </row>
    <row r="14470" spans="15:15" x14ac:dyDescent="0.5">
      <c r="O14470" t="str">
        <f t="shared" si="226"/>
        <v/>
      </c>
    </row>
    <row r="14471" spans="15:15" x14ac:dyDescent="0.5">
      <c r="O14471" t="str">
        <f t="shared" si="226"/>
        <v/>
      </c>
    </row>
    <row r="14472" spans="15:15" x14ac:dyDescent="0.5">
      <c r="O14472" t="str">
        <f t="shared" si="226"/>
        <v/>
      </c>
    </row>
    <row r="14473" spans="15:15" x14ac:dyDescent="0.5">
      <c r="O14473" t="str">
        <f t="shared" si="226"/>
        <v/>
      </c>
    </row>
    <row r="14474" spans="15:15" x14ac:dyDescent="0.5">
      <c r="O14474" t="str">
        <f t="shared" si="226"/>
        <v/>
      </c>
    </row>
    <row r="14475" spans="15:15" x14ac:dyDescent="0.5">
      <c r="O14475" t="str">
        <f t="shared" si="226"/>
        <v/>
      </c>
    </row>
    <row r="14476" spans="15:15" x14ac:dyDescent="0.5">
      <c r="O14476" t="str">
        <f t="shared" si="226"/>
        <v/>
      </c>
    </row>
    <row r="14477" spans="15:15" x14ac:dyDescent="0.5">
      <c r="O14477" t="str">
        <f t="shared" si="226"/>
        <v/>
      </c>
    </row>
    <row r="14478" spans="15:15" x14ac:dyDescent="0.5">
      <c r="O14478" t="str">
        <f t="shared" si="226"/>
        <v/>
      </c>
    </row>
    <row r="14479" spans="15:15" x14ac:dyDescent="0.5">
      <c r="O14479" t="str">
        <f t="shared" si="226"/>
        <v/>
      </c>
    </row>
    <row r="14480" spans="15:15" x14ac:dyDescent="0.5">
      <c r="O14480" t="str">
        <f t="shared" si="226"/>
        <v/>
      </c>
    </row>
    <row r="14481" spans="15:15" x14ac:dyDescent="0.5">
      <c r="O14481" t="str">
        <f t="shared" si="226"/>
        <v/>
      </c>
    </row>
    <row r="14482" spans="15:15" x14ac:dyDescent="0.5">
      <c r="O14482" t="str">
        <f t="shared" si="226"/>
        <v/>
      </c>
    </row>
    <row r="14483" spans="15:15" x14ac:dyDescent="0.5">
      <c r="O14483" t="str">
        <f t="shared" si="226"/>
        <v/>
      </c>
    </row>
    <row r="14484" spans="15:15" x14ac:dyDescent="0.5">
      <c r="O14484" t="str">
        <f t="shared" si="226"/>
        <v/>
      </c>
    </row>
    <row r="14485" spans="15:15" x14ac:dyDescent="0.5">
      <c r="O14485" t="str">
        <f t="shared" si="226"/>
        <v/>
      </c>
    </row>
    <row r="14486" spans="15:15" x14ac:dyDescent="0.5">
      <c r="O14486" t="str">
        <f t="shared" si="226"/>
        <v/>
      </c>
    </row>
    <row r="14487" spans="15:15" x14ac:dyDescent="0.5">
      <c r="O14487" t="str">
        <f t="shared" si="226"/>
        <v/>
      </c>
    </row>
    <row r="14488" spans="15:15" x14ac:dyDescent="0.5">
      <c r="O14488" t="str">
        <f t="shared" si="226"/>
        <v/>
      </c>
    </row>
    <row r="14489" spans="15:15" x14ac:dyDescent="0.5">
      <c r="O14489" t="str">
        <f t="shared" si="226"/>
        <v/>
      </c>
    </row>
    <row r="14490" spans="15:15" x14ac:dyDescent="0.5">
      <c r="O14490" t="str">
        <f t="shared" si="226"/>
        <v/>
      </c>
    </row>
    <row r="14491" spans="15:15" x14ac:dyDescent="0.5">
      <c r="O14491" t="str">
        <f t="shared" si="226"/>
        <v/>
      </c>
    </row>
    <row r="14492" spans="15:15" x14ac:dyDescent="0.5">
      <c r="O14492" t="str">
        <f t="shared" si="226"/>
        <v/>
      </c>
    </row>
    <row r="14493" spans="15:15" x14ac:dyDescent="0.5">
      <c r="O14493" t="str">
        <f t="shared" si="226"/>
        <v/>
      </c>
    </row>
    <row r="14494" spans="15:15" x14ac:dyDescent="0.5">
      <c r="O14494" t="str">
        <f t="shared" si="226"/>
        <v/>
      </c>
    </row>
    <row r="14495" spans="15:15" x14ac:dyDescent="0.5">
      <c r="O14495" t="str">
        <f t="shared" si="226"/>
        <v/>
      </c>
    </row>
    <row r="14496" spans="15:15" x14ac:dyDescent="0.5">
      <c r="O14496" t="str">
        <f t="shared" si="226"/>
        <v/>
      </c>
    </row>
    <row r="14497" spans="15:15" x14ac:dyDescent="0.5">
      <c r="O14497" t="str">
        <f t="shared" si="226"/>
        <v/>
      </c>
    </row>
    <row r="14498" spans="15:15" x14ac:dyDescent="0.5">
      <c r="O14498" t="str">
        <f t="shared" si="226"/>
        <v/>
      </c>
    </row>
    <row r="14499" spans="15:15" x14ac:dyDescent="0.5">
      <c r="O14499" t="str">
        <f t="shared" si="226"/>
        <v/>
      </c>
    </row>
    <row r="14500" spans="15:15" x14ac:dyDescent="0.5">
      <c r="O14500" t="str">
        <f t="shared" si="226"/>
        <v/>
      </c>
    </row>
    <row r="14501" spans="15:15" x14ac:dyDescent="0.5">
      <c r="O14501" t="str">
        <f t="shared" si="226"/>
        <v/>
      </c>
    </row>
    <row r="14502" spans="15:15" x14ac:dyDescent="0.5">
      <c r="O14502" t="str">
        <f t="shared" si="226"/>
        <v/>
      </c>
    </row>
    <row r="14503" spans="15:15" x14ac:dyDescent="0.5">
      <c r="O14503" t="str">
        <f t="shared" si="226"/>
        <v/>
      </c>
    </row>
    <row r="14504" spans="15:15" x14ac:dyDescent="0.5">
      <c r="O14504" t="str">
        <f t="shared" si="226"/>
        <v/>
      </c>
    </row>
    <row r="14505" spans="15:15" x14ac:dyDescent="0.5">
      <c r="O14505" t="str">
        <f t="shared" si="226"/>
        <v/>
      </c>
    </row>
    <row r="14506" spans="15:15" x14ac:dyDescent="0.5">
      <c r="O14506" t="str">
        <f t="shared" si="226"/>
        <v/>
      </c>
    </row>
    <row r="14507" spans="15:15" x14ac:dyDescent="0.5">
      <c r="O14507" t="str">
        <f t="shared" si="226"/>
        <v/>
      </c>
    </row>
    <row r="14508" spans="15:15" x14ac:dyDescent="0.5">
      <c r="O14508" t="str">
        <f t="shared" si="226"/>
        <v/>
      </c>
    </row>
    <row r="14509" spans="15:15" x14ac:dyDescent="0.5">
      <c r="O14509" t="str">
        <f t="shared" si="226"/>
        <v/>
      </c>
    </row>
    <row r="14510" spans="15:15" x14ac:dyDescent="0.5">
      <c r="O14510" t="str">
        <f t="shared" si="226"/>
        <v/>
      </c>
    </row>
    <row r="14511" spans="15:15" x14ac:dyDescent="0.5">
      <c r="O14511" t="str">
        <f t="shared" si="226"/>
        <v/>
      </c>
    </row>
    <row r="14512" spans="15:15" x14ac:dyDescent="0.5">
      <c r="O14512" t="str">
        <f t="shared" si="226"/>
        <v/>
      </c>
    </row>
    <row r="14513" spans="15:15" x14ac:dyDescent="0.5">
      <c r="O14513" t="str">
        <f t="shared" si="226"/>
        <v/>
      </c>
    </row>
    <row r="14514" spans="15:15" x14ac:dyDescent="0.5">
      <c r="O14514" t="str">
        <f t="shared" si="226"/>
        <v/>
      </c>
    </row>
    <row r="14515" spans="15:15" x14ac:dyDescent="0.5">
      <c r="O14515" t="str">
        <f t="shared" si="226"/>
        <v/>
      </c>
    </row>
    <row r="14516" spans="15:15" x14ac:dyDescent="0.5">
      <c r="O14516" t="str">
        <f t="shared" si="226"/>
        <v/>
      </c>
    </row>
    <row r="14517" spans="15:15" x14ac:dyDescent="0.5">
      <c r="O14517" t="str">
        <f t="shared" si="226"/>
        <v/>
      </c>
    </row>
    <row r="14518" spans="15:15" x14ac:dyDescent="0.5">
      <c r="O14518" t="str">
        <f t="shared" si="226"/>
        <v/>
      </c>
    </row>
    <row r="14519" spans="15:15" x14ac:dyDescent="0.5">
      <c r="O14519" t="str">
        <f t="shared" si="226"/>
        <v/>
      </c>
    </row>
    <row r="14520" spans="15:15" x14ac:dyDescent="0.5">
      <c r="O14520" t="str">
        <f t="shared" si="226"/>
        <v/>
      </c>
    </row>
    <row r="14521" spans="15:15" x14ac:dyDescent="0.5">
      <c r="O14521" t="str">
        <f t="shared" si="226"/>
        <v/>
      </c>
    </row>
    <row r="14522" spans="15:15" x14ac:dyDescent="0.5">
      <c r="O14522" t="str">
        <f t="shared" si="226"/>
        <v/>
      </c>
    </row>
    <row r="14523" spans="15:15" x14ac:dyDescent="0.5">
      <c r="O14523" t="str">
        <f t="shared" si="226"/>
        <v/>
      </c>
    </row>
    <row r="14524" spans="15:15" x14ac:dyDescent="0.5">
      <c r="O14524" t="str">
        <f t="shared" si="226"/>
        <v/>
      </c>
    </row>
    <row r="14525" spans="15:15" x14ac:dyDescent="0.5">
      <c r="O14525" t="str">
        <f t="shared" si="226"/>
        <v/>
      </c>
    </row>
    <row r="14526" spans="15:15" x14ac:dyDescent="0.5">
      <c r="O14526" t="str">
        <f t="shared" si="226"/>
        <v/>
      </c>
    </row>
    <row r="14527" spans="15:15" x14ac:dyDescent="0.5">
      <c r="O14527" t="str">
        <f t="shared" si="226"/>
        <v/>
      </c>
    </row>
    <row r="14528" spans="15:15" x14ac:dyDescent="0.5">
      <c r="O14528" t="str">
        <f t="shared" si="226"/>
        <v/>
      </c>
    </row>
    <row r="14529" spans="15:15" x14ac:dyDescent="0.5">
      <c r="O14529" t="str">
        <f t="shared" si="226"/>
        <v/>
      </c>
    </row>
    <row r="14530" spans="15:15" x14ac:dyDescent="0.5">
      <c r="O14530" t="str">
        <f t="shared" si="226"/>
        <v/>
      </c>
    </row>
    <row r="14531" spans="15:15" x14ac:dyDescent="0.5">
      <c r="O14531" t="str">
        <f t="shared" ref="O14531:O14594" si="227">IF(L14531="","",MONTH(L14531))</f>
        <v/>
      </c>
    </row>
    <row r="14532" spans="15:15" x14ac:dyDescent="0.5">
      <c r="O14532" t="str">
        <f t="shared" si="227"/>
        <v/>
      </c>
    </row>
    <row r="14533" spans="15:15" x14ac:dyDescent="0.5">
      <c r="O14533" t="str">
        <f t="shared" si="227"/>
        <v/>
      </c>
    </row>
    <row r="14534" spans="15:15" x14ac:dyDescent="0.5">
      <c r="O14534" t="str">
        <f t="shared" si="227"/>
        <v/>
      </c>
    </row>
    <row r="14535" spans="15:15" x14ac:dyDescent="0.5">
      <c r="O14535" t="str">
        <f t="shared" si="227"/>
        <v/>
      </c>
    </row>
    <row r="14536" spans="15:15" x14ac:dyDescent="0.5">
      <c r="O14536" t="str">
        <f t="shared" si="227"/>
        <v/>
      </c>
    </row>
    <row r="14537" spans="15:15" x14ac:dyDescent="0.5">
      <c r="O14537" t="str">
        <f t="shared" si="227"/>
        <v/>
      </c>
    </row>
    <row r="14538" spans="15:15" x14ac:dyDescent="0.5">
      <c r="O14538" t="str">
        <f t="shared" si="227"/>
        <v/>
      </c>
    </row>
    <row r="14539" spans="15:15" x14ac:dyDescent="0.5">
      <c r="O14539" t="str">
        <f t="shared" si="227"/>
        <v/>
      </c>
    </row>
    <row r="14540" spans="15:15" x14ac:dyDescent="0.5">
      <c r="O14540" t="str">
        <f t="shared" si="227"/>
        <v/>
      </c>
    </row>
    <row r="14541" spans="15:15" x14ac:dyDescent="0.5">
      <c r="O14541" t="str">
        <f t="shared" si="227"/>
        <v/>
      </c>
    </row>
    <row r="14542" spans="15:15" x14ac:dyDescent="0.5">
      <c r="O14542" t="str">
        <f t="shared" si="227"/>
        <v/>
      </c>
    </row>
    <row r="14543" spans="15:15" x14ac:dyDescent="0.5">
      <c r="O14543" t="str">
        <f t="shared" si="227"/>
        <v/>
      </c>
    </row>
    <row r="14544" spans="15:15" x14ac:dyDescent="0.5">
      <c r="O14544" t="str">
        <f t="shared" si="227"/>
        <v/>
      </c>
    </row>
    <row r="14545" spans="15:15" x14ac:dyDescent="0.5">
      <c r="O14545" t="str">
        <f t="shared" si="227"/>
        <v/>
      </c>
    </row>
    <row r="14546" spans="15:15" x14ac:dyDescent="0.5">
      <c r="O14546" t="str">
        <f t="shared" si="227"/>
        <v/>
      </c>
    </row>
    <row r="14547" spans="15:15" x14ac:dyDescent="0.5">
      <c r="O14547" t="str">
        <f t="shared" si="227"/>
        <v/>
      </c>
    </row>
    <row r="14548" spans="15:15" x14ac:dyDescent="0.5">
      <c r="O14548" t="str">
        <f t="shared" si="227"/>
        <v/>
      </c>
    </row>
    <row r="14549" spans="15:15" x14ac:dyDescent="0.5">
      <c r="O14549" t="str">
        <f t="shared" si="227"/>
        <v/>
      </c>
    </row>
    <row r="14550" spans="15:15" x14ac:dyDescent="0.5">
      <c r="O14550" t="str">
        <f t="shared" si="227"/>
        <v/>
      </c>
    </row>
    <row r="14551" spans="15:15" x14ac:dyDescent="0.5">
      <c r="O14551" t="str">
        <f t="shared" si="227"/>
        <v/>
      </c>
    </row>
    <row r="14552" spans="15:15" x14ac:dyDescent="0.5">
      <c r="O14552" t="str">
        <f t="shared" si="227"/>
        <v/>
      </c>
    </row>
    <row r="14553" spans="15:15" x14ac:dyDescent="0.5">
      <c r="O14553" t="str">
        <f t="shared" si="227"/>
        <v/>
      </c>
    </row>
    <row r="14554" spans="15:15" x14ac:dyDescent="0.5">
      <c r="O14554" t="str">
        <f t="shared" si="227"/>
        <v/>
      </c>
    </row>
    <row r="14555" spans="15:15" x14ac:dyDescent="0.5">
      <c r="O14555" t="str">
        <f t="shared" si="227"/>
        <v/>
      </c>
    </row>
    <row r="14556" spans="15:15" x14ac:dyDescent="0.5">
      <c r="O14556" t="str">
        <f t="shared" si="227"/>
        <v/>
      </c>
    </row>
    <row r="14557" spans="15:15" x14ac:dyDescent="0.5">
      <c r="O14557" t="str">
        <f t="shared" si="227"/>
        <v/>
      </c>
    </row>
    <row r="14558" spans="15:15" x14ac:dyDescent="0.5">
      <c r="O14558" t="str">
        <f t="shared" si="227"/>
        <v/>
      </c>
    </row>
    <row r="14559" spans="15:15" x14ac:dyDescent="0.5">
      <c r="O14559" t="str">
        <f t="shared" si="227"/>
        <v/>
      </c>
    </row>
    <row r="14560" spans="15:15" x14ac:dyDescent="0.5">
      <c r="O14560" t="str">
        <f t="shared" si="227"/>
        <v/>
      </c>
    </row>
    <row r="14561" spans="15:15" x14ac:dyDescent="0.5">
      <c r="O14561" t="str">
        <f t="shared" si="227"/>
        <v/>
      </c>
    </row>
    <row r="14562" spans="15:15" x14ac:dyDescent="0.5">
      <c r="O14562" t="str">
        <f t="shared" si="227"/>
        <v/>
      </c>
    </row>
    <row r="14563" spans="15:15" x14ac:dyDescent="0.5">
      <c r="O14563" t="str">
        <f t="shared" si="227"/>
        <v/>
      </c>
    </row>
    <row r="14564" spans="15:15" x14ac:dyDescent="0.5">
      <c r="O14564" t="str">
        <f t="shared" si="227"/>
        <v/>
      </c>
    </row>
    <row r="14565" spans="15:15" x14ac:dyDescent="0.5">
      <c r="O14565" t="str">
        <f t="shared" si="227"/>
        <v/>
      </c>
    </row>
    <row r="14566" spans="15:15" x14ac:dyDescent="0.5">
      <c r="O14566" t="str">
        <f t="shared" si="227"/>
        <v/>
      </c>
    </row>
    <row r="14567" spans="15:15" x14ac:dyDescent="0.5">
      <c r="O14567" t="str">
        <f t="shared" si="227"/>
        <v/>
      </c>
    </row>
    <row r="14568" spans="15:15" x14ac:dyDescent="0.5">
      <c r="O14568" t="str">
        <f t="shared" si="227"/>
        <v/>
      </c>
    </row>
    <row r="14569" spans="15:15" x14ac:dyDescent="0.5">
      <c r="O14569" t="str">
        <f t="shared" si="227"/>
        <v/>
      </c>
    </row>
    <row r="14570" spans="15:15" x14ac:dyDescent="0.5">
      <c r="O14570" t="str">
        <f t="shared" si="227"/>
        <v/>
      </c>
    </row>
    <row r="14571" spans="15:15" x14ac:dyDescent="0.5">
      <c r="O14571" t="str">
        <f t="shared" si="227"/>
        <v/>
      </c>
    </row>
    <row r="14572" spans="15:15" x14ac:dyDescent="0.5">
      <c r="O14572" t="str">
        <f t="shared" si="227"/>
        <v/>
      </c>
    </row>
    <row r="14573" spans="15:15" x14ac:dyDescent="0.5">
      <c r="O14573" t="str">
        <f t="shared" si="227"/>
        <v/>
      </c>
    </row>
    <row r="14574" spans="15:15" x14ac:dyDescent="0.5">
      <c r="O14574" t="str">
        <f t="shared" si="227"/>
        <v/>
      </c>
    </row>
    <row r="14575" spans="15:15" x14ac:dyDescent="0.5">
      <c r="O14575" t="str">
        <f t="shared" si="227"/>
        <v/>
      </c>
    </row>
    <row r="14576" spans="15:15" x14ac:dyDescent="0.5">
      <c r="O14576" t="str">
        <f t="shared" si="227"/>
        <v/>
      </c>
    </row>
    <row r="14577" spans="15:15" x14ac:dyDescent="0.5">
      <c r="O14577" t="str">
        <f t="shared" si="227"/>
        <v/>
      </c>
    </row>
    <row r="14578" spans="15:15" x14ac:dyDescent="0.5">
      <c r="O14578" t="str">
        <f t="shared" si="227"/>
        <v/>
      </c>
    </row>
    <row r="14579" spans="15:15" x14ac:dyDescent="0.5">
      <c r="O14579" t="str">
        <f t="shared" si="227"/>
        <v/>
      </c>
    </row>
    <row r="14580" spans="15:15" x14ac:dyDescent="0.5">
      <c r="O14580" t="str">
        <f t="shared" si="227"/>
        <v/>
      </c>
    </row>
    <row r="14581" spans="15:15" x14ac:dyDescent="0.5">
      <c r="O14581" t="str">
        <f t="shared" si="227"/>
        <v/>
      </c>
    </row>
    <row r="14582" spans="15:15" x14ac:dyDescent="0.5">
      <c r="O14582" t="str">
        <f t="shared" si="227"/>
        <v/>
      </c>
    </row>
    <row r="14583" spans="15:15" x14ac:dyDescent="0.5">
      <c r="O14583" t="str">
        <f t="shared" si="227"/>
        <v/>
      </c>
    </row>
    <row r="14584" spans="15:15" x14ac:dyDescent="0.5">
      <c r="O14584" t="str">
        <f t="shared" si="227"/>
        <v/>
      </c>
    </row>
    <row r="14585" spans="15:15" x14ac:dyDescent="0.5">
      <c r="O14585" t="str">
        <f t="shared" si="227"/>
        <v/>
      </c>
    </row>
    <row r="14586" spans="15:15" x14ac:dyDescent="0.5">
      <c r="O14586" t="str">
        <f t="shared" si="227"/>
        <v/>
      </c>
    </row>
    <row r="14587" spans="15:15" x14ac:dyDescent="0.5">
      <c r="O14587" t="str">
        <f t="shared" si="227"/>
        <v/>
      </c>
    </row>
    <row r="14588" spans="15:15" x14ac:dyDescent="0.5">
      <c r="O14588" t="str">
        <f t="shared" si="227"/>
        <v/>
      </c>
    </row>
    <row r="14589" spans="15:15" x14ac:dyDescent="0.5">
      <c r="O14589" t="str">
        <f t="shared" si="227"/>
        <v/>
      </c>
    </row>
    <row r="14590" spans="15:15" x14ac:dyDescent="0.5">
      <c r="O14590" t="str">
        <f t="shared" si="227"/>
        <v/>
      </c>
    </row>
    <row r="14591" spans="15:15" x14ac:dyDescent="0.5">
      <c r="O14591" t="str">
        <f t="shared" si="227"/>
        <v/>
      </c>
    </row>
    <row r="14592" spans="15:15" x14ac:dyDescent="0.5">
      <c r="O14592" t="str">
        <f t="shared" si="227"/>
        <v/>
      </c>
    </row>
    <row r="14593" spans="15:15" x14ac:dyDescent="0.5">
      <c r="O14593" t="str">
        <f t="shared" si="227"/>
        <v/>
      </c>
    </row>
    <row r="14594" spans="15:15" x14ac:dyDescent="0.5">
      <c r="O14594" t="str">
        <f t="shared" si="227"/>
        <v/>
      </c>
    </row>
    <row r="14595" spans="15:15" x14ac:dyDescent="0.5">
      <c r="O14595" t="str">
        <f t="shared" ref="O14595:O14658" si="228">IF(L14595="","",MONTH(L14595))</f>
        <v/>
      </c>
    </row>
    <row r="14596" spans="15:15" x14ac:dyDescent="0.5">
      <c r="O14596" t="str">
        <f t="shared" si="228"/>
        <v/>
      </c>
    </row>
    <row r="14597" spans="15:15" x14ac:dyDescent="0.5">
      <c r="O14597" t="str">
        <f t="shared" si="228"/>
        <v/>
      </c>
    </row>
    <row r="14598" spans="15:15" x14ac:dyDescent="0.5">
      <c r="O14598" t="str">
        <f t="shared" si="228"/>
        <v/>
      </c>
    </row>
    <row r="14599" spans="15:15" x14ac:dyDescent="0.5">
      <c r="O14599" t="str">
        <f t="shared" si="228"/>
        <v/>
      </c>
    </row>
    <row r="14600" spans="15:15" x14ac:dyDescent="0.5">
      <c r="O14600" t="str">
        <f t="shared" si="228"/>
        <v/>
      </c>
    </row>
    <row r="14601" spans="15:15" x14ac:dyDescent="0.5">
      <c r="O14601" t="str">
        <f t="shared" si="228"/>
        <v/>
      </c>
    </row>
    <row r="14602" spans="15:15" x14ac:dyDescent="0.5">
      <c r="O14602" t="str">
        <f t="shared" si="228"/>
        <v/>
      </c>
    </row>
    <row r="14603" spans="15:15" x14ac:dyDescent="0.5">
      <c r="O14603" t="str">
        <f t="shared" si="228"/>
        <v/>
      </c>
    </row>
    <row r="14604" spans="15:15" x14ac:dyDescent="0.5">
      <c r="O14604" t="str">
        <f t="shared" si="228"/>
        <v/>
      </c>
    </row>
    <row r="14605" spans="15:15" x14ac:dyDescent="0.5">
      <c r="O14605" t="str">
        <f t="shared" si="228"/>
        <v/>
      </c>
    </row>
    <row r="14606" spans="15:15" x14ac:dyDescent="0.5">
      <c r="O14606" t="str">
        <f t="shared" si="228"/>
        <v/>
      </c>
    </row>
    <row r="14607" spans="15:15" x14ac:dyDescent="0.5">
      <c r="O14607" t="str">
        <f t="shared" si="228"/>
        <v/>
      </c>
    </row>
    <row r="14608" spans="15:15" x14ac:dyDescent="0.5">
      <c r="O14608" t="str">
        <f t="shared" si="228"/>
        <v/>
      </c>
    </row>
    <row r="14609" spans="15:15" x14ac:dyDescent="0.5">
      <c r="O14609" t="str">
        <f t="shared" si="228"/>
        <v/>
      </c>
    </row>
    <row r="14610" spans="15:15" x14ac:dyDescent="0.5">
      <c r="O14610" t="str">
        <f t="shared" si="228"/>
        <v/>
      </c>
    </row>
    <row r="14611" spans="15:15" x14ac:dyDescent="0.5">
      <c r="O14611" t="str">
        <f t="shared" si="228"/>
        <v/>
      </c>
    </row>
    <row r="14612" spans="15:15" x14ac:dyDescent="0.5">
      <c r="O14612" t="str">
        <f t="shared" si="228"/>
        <v/>
      </c>
    </row>
    <row r="14613" spans="15:15" x14ac:dyDescent="0.5">
      <c r="O14613" t="str">
        <f t="shared" si="228"/>
        <v/>
      </c>
    </row>
    <row r="14614" spans="15:15" x14ac:dyDescent="0.5">
      <c r="O14614" t="str">
        <f t="shared" si="228"/>
        <v/>
      </c>
    </row>
    <row r="14615" spans="15:15" x14ac:dyDescent="0.5">
      <c r="O14615" t="str">
        <f t="shared" si="228"/>
        <v/>
      </c>
    </row>
    <row r="14616" spans="15:15" x14ac:dyDescent="0.5">
      <c r="O14616" t="str">
        <f t="shared" si="228"/>
        <v/>
      </c>
    </row>
    <row r="14617" spans="15:15" x14ac:dyDescent="0.5">
      <c r="O14617" t="str">
        <f t="shared" si="228"/>
        <v/>
      </c>
    </row>
    <row r="14618" spans="15:15" x14ac:dyDescent="0.5">
      <c r="O14618" t="str">
        <f t="shared" si="228"/>
        <v/>
      </c>
    </row>
    <row r="14619" spans="15:15" x14ac:dyDescent="0.5">
      <c r="O14619" t="str">
        <f t="shared" si="228"/>
        <v/>
      </c>
    </row>
    <row r="14620" spans="15:15" x14ac:dyDescent="0.5">
      <c r="O14620" t="str">
        <f t="shared" si="228"/>
        <v/>
      </c>
    </row>
    <row r="14621" spans="15:15" x14ac:dyDescent="0.5">
      <c r="O14621" t="str">
        <f t="shared" si="228"/>
        <v/>
      </c>
    </row>
    <row r="14622" spans="15:15" x14ac:dyDescent="0.5">
      <c r="O14622" t="str">
        <f t="shared" si="228"/>
        <v/>
      </c>
    </row>
    <row r="14623" spans="15:15" x14ac:dyDescent="0.5">
      <c r="O14623" t="str">
        <f t="shared" si="228"/>
        <v/>
      </c>
    </row>
    <row r="14624" spans="15:15" x14ac:dyDescent="0.5">
      <c r="O14624" t="str">
        <f t="shared" si="228"/>
        <v/>
      </c>
    </row>
    <row r="14625" spans="15:15" x14ac:dyDescent="0.5">
      <c r="O14625" t="str">
        <f t="shared" si="228"/>
        <v/>
      </c>
    </row>
    <row r="14626" spans="15:15" x14ac:dyDescent="0.5">
      <c r="O14626" t="str">
        <f t="shared" si="228"/>
        <v/>
      </c>
    </row>
    <row r="14627" spans="15:15" x14ac:dyDescent="0.5">
      <c r="O14627" t="str">
        <f t="shared" si="228"/>
        <v/>
      </c>
    </row>
    <row r="14628" spans="15:15" x14ac:dyDescent="0.5">
      <c r="O14628" t="str">
        <f t="shared" si="228"/>
        <v/>
      </c>
    </row>
    <row r="14629" spans="15:15" x14ac:dyDescent="0.5">
      <c r="O14629" t="str">
        <f t="shared" si="228"/>
        <v/>
      </c>
    </row>
    <row r="14630" spans="15:15" x14ac:dyDescent="0.5">
      <c r="O14630" t="str">
        <f t="shared" si="228"/>
        <v/>
      </c>
    </row>
    <row r="14631" spans="15:15" x14ac:dyDescent="0.5">
      <c r="O14631" t="str">
        <f t="shared" si="228"/>
        <v/>
      </c>
    </row>
    <row r="14632" spans="15:15" x14ac:dyDescent="0.5">
      <c r="O14632" t="str">
        <f t="shared" si="228"/>
        <v/>
      </c>
    </row>
    <row r="14633" spans="15:15" x14ac:dyDescent="0.5">
      <c r="O14633" t="str">
        <f t="shared" si="228"/>
        <v/>
      </c>
    </row>
    <row r="14634" spans="15:15" x14ac:dyDescent="0.5">
      <c r="O14634" t="str">
        <f t="shared" si="228"/>
        <v/>
      </c>
    </row>
    <row r="14635" spans="15:15" x14ac:dyDescent="0.5">
      <c r="O14635" t="str">
        <f t="shared" si="228"/>
        <v/>
      </c>
    </row>
    <row r="14636" spans="15:15" x14ac:dyDescent="0.5">
      <c r="O14636" t="str">
        <f t="shared" si="228"/>
        <v/>
      </c>
    </row>
    <row r="14637" spans="15:15" x14ac:dyDescent="0.5">
      <c r="O14637" t="str">
        <f t="shared" si="228"/>
        <v/>
      </c>
    </row>
    <row r="14638" spans="15:15" x14ac:dyDescent="0.5">
      <c r="O14638" t="str">
        <f t="shared" si="228"/>
        <v/>
      </c>
    </row>
    <row r="14639" spans="15:15" x14ac:dyDescent="0.5">
      <c r="O14639" t="str">
        <f t="shared" si="228"/>
        <v/>
      </c>
    </row>
    <row r="14640" spans="15:15" x14ac:dyDescent="0.5">
      <c r="O14640" t="str">
        <f t="shared" si="228"/>
        <v/>
      </c>
    </row>
    <row r="14641" spans="15:15" x14ac:dyDescent="0.5">
      <c r="O14641" t="str">
        <f t="shared" si="228"/>
        <v/>
      </c>
    </row>
    <row r="14642" spans="15:15" x14ac:dyDescent="0.5">
      <c r="O14642" t="str">
        <f t="shared" si="228"/>
        <v/>
      </c>
    </row>
    <row r="14643" spans="15:15" x14ac:dyDescent="0.5">
      <c r="O14643" t="str">
        <f t="shared" si="228"/>
        <v/>
      </c>
    </row>
    <row r="14644" spans="15:15" x14ac:dyDescent="0.5">
      <c r="O14644" t="str">
        <f t="shared" si="228"/>
        <v/>
      </c>
    </row>
    <row r="14645" spans="15:15" x14ac:dyDescent="0.5">
      <c r="O14645" t="str">
        <f t="shared" si="228"/>
        <v/>
      </c>
    </row>
    <row r="14646" spans="15:15" x14ac:dyDescent="0.5">
      <c r="O14646" t="str">
        <f t="shared" si="228"/>
        <v/>
      </c>
    </row>
    <row r="14647" spans="15:15" x14ac:dyDescent="0.5">
      <c r="O14647" t="str">
        <f t="shared" si="228"/>
        <v/>
      </c>
    </row>
    <row r="14648" spans="15:15" x14ac:dyDescent="0.5">
      <c r="O14648" t="str">
        <f t="shared" si="228"/>
        <v/>
      </c>
    </row>
    <row r="14649" spans="15:15" x14ac:dyDescent="0.5">
      <c r="O14649" t="str">
        <f t="shared" si="228"/>
        <v/>
      </c>
    </row>
    <row r="14650" spans="15:15" x14ac:dyDescent="0.5">
      <c r="O14650" t="str">
        <f t="shared" si="228"/>
        <v/>
      </c>
    </row>
    <row r="14651" spans="15:15" x14ac:dyDescent="0.5">
      <c r="O14651" t="str">
        <f t="shared" si="228"/>
        <v/>
      </c>
    </row>
    <row r="14652" spans="15:15" x14ac:dyDescent="0.5">
      <c r="O14652" t="str">
        <f t="shared" si="228"/>
        <v/>
      </c>
    </row>
    <row r="14653" spans="15:15" x14ac:dyDescent="0.5">
      <c r="O14653" t="str">
        <f t="shared" si="228"/>
        <v/>
      </c>
    </row>
    <row r="14654" spans="15:15" x14ac:dyDescent="0.5">
      <c r="O14654" t="str">
        <f t="shared" si="228"/>
        <v/>
      </c>
    </row>
    <row r="14655" spans="15:15" x14ac:dyDescent="0.5">
      <c r="O14655" t="str">
        <f t="shared" si="228"/>
        <v/>
      </c>
    </row>
    <row r="14656" spans="15:15" x14ac:dyDescent="0.5">
      <c r="O14656" t="str">
        <f t="shared" si="228"/>
        <v/>
      </c>
    </row>
    <row r="14657" spans="15:15" x14ac:dyDescent="0.5">
      <c r="O14657" t="str">
        <f t="shared" si="228"/>
        <v/>
      </c>
    </row>
    <row r="14658" spans="15:15" x14ac:dyDescent="0.5">
      <c r="O14658" t="str">
        <f t="shared" si="228"/>
        <v/>
      </c>
    </row>
    <row r="14659" spans="15:15" x14ac:dyDescent="0.5">
      <c r="O14659" t="str">
        <f t="shared" ref="O14659:O14722" si="229">IF(L14659="","",MONTH(L14659))</f>
        <v/>
      </c>
    </row>
    <row r="14660" spans="15:15" x14ac:dyDescent="0.5">
      <c r="O14660" t="str">
        <f t="shared" si="229"/>
        <v/>
      </c>
    </row>
    <row r="14661" spans="15:15" x14ac:dyDescent="0.5">
      <c r="O14661" t="str">
        <f t="shared" si="229"/>
        <v/>
      </c>
    </row>
    <row r="14662" spans="15:15" x14ac:dyDescent="0.5">
      <c r="O14662" t="str">
        <f t="shared" si="229"/>
        <v/>
      </c>
    </row>
    <row r="14663" spans="15:15" x14ac:dyDescent="0.5">
      <c r="O14663" t="str">
        <f t="shared" si="229"/>
        <v/>
      </c>
    </row>
    <row r="14664" spans="15:15" x14ac:dyDescent="0.5">
      <c r="O14664" t="str">
        <f t="shared" si="229"/>
        <v/>
      </c>
    </row>
    <row r="14665" spans="15:15" x14ac:dyDescent="0.5">
      <c r="O14665" t="str">
        <f t="shared" si="229"/>
        <v/>
      </c>
    </row>
    <row r="14666" spans="15:15" x14ac:dyDescent="0.5">
      <c r="O14666" t="str">
        <f t="shared" si="229"/>
        <v/>
      </c>
    </row>
    <row r="14667" spans="15:15" x14ac:dyDescent="0.5">
      <c r="O14667" t="str">
        <f t="shared" si="229"/>
        <v/>
      </c>
    </row>
    <row r="14668" spans="15:15" x14ac:dyDescent="0.5">
      <c r="O14668" t="str">
        <f t="shared" si="229"/>
        <v/>
      </c>
    </row>
    <row r="14669" spans="15:15" x14ac:dyDescent="0.5">
      <c r="O14669" t="str">
        <f t="shared" si="229"/>
        <v/>
      </c>
    </row>
    <row r="14670" spans="15:15" x14ac:dyDescent="0.5">
      <c r="O14670" t="str">
        <f t="shared" si="229"/>
        <v/>
      </c>
    </row>
    <row r="14671" spans="15:15" x14ac:dyDescent="0.5">
      <c r="O14671" t="str">
        <f t="shared" si="229"/>
        <v/>
      </c>
    </row>
    <row r="14672" spans="15:15" x14ac:dyDescent="0.5">
      <c r="O14672" t="str">
        <f t="shared" si="229"/>
        <v/>
      </c>
    </row>
    <row r="14673" spans="15:15" x14ac:dyDescent="0.5">
      <c r="O14673" t="str">
        <f t="shared" si="229"/>
        <v/>
      </c>
    </row>
    <row r="14674" spans="15:15" x14ac:dyDescent="0.5">
      <c r="O14674" t="str">
        <f t="shared" si="229"/>
        <v/>
      </c>
    </row>
    <row r="14675" spans="15:15" x14ac:dyDescent="0.5">
      <c r="O14675" t="str">
        <f t="shared" si="229"/>
        <v/>
      </c>
    </row>
    <row r="14676" spans="15:15" x14ac:dyDescent="0.5">
      <c r="O14676" t="str">
        <f t="shared" si="229"/>
        <v/>
      </c>
    </row>
    <row r="14677" spans="15:15" x14ac:dyDescent="0.5">
      <c r="O14677" t="str">
        <f t="shared" si="229"/>
        <v/>
      </c>
    </row>
    <row r="14678" spans="15:15" x14ac:dyDescent="0.5">
      <c r="O14678" t="str">
        <f t="shared" si="229"/>
        <v/>
      </c>
    </row>
    <row r="14679" spans="15:15" x14ac:dyDescent="0.5">
      <c r="O14679" t="str">
        <f t="shared" si="229"/>
        <v/>
      </c>
    </row>
    <row r="14680" spans="15:15" x14ac:dyDescent="0.5">
      <c r="O14680" t="str">
        <f t="shared" si="229"/>
        <v/>
      </c>
    </row>
    <row r="14681" spans="15:15" x14ac:dyDescent="0.5">
      <c r="O14681" t="str">
        <f t="shared" si="229"/>
        <v/>
      </c>
    </row>
    <row r="14682" spans="15:15" x14ac:dyDescent="0.5">
      <c r="O14682" t="str">
        <f t="shared" si="229"/>
        <v/>
      </c>
    </row>
    <row r="14683" spans="15:15" x14ac:dyDescent="0.5">
      <c r="O14683" t="str">
        <f t="shared" si="229"/>
        <v/>
      </c>
    </row>
    <row r="14684" spans="15:15" x14ac:dyDescent="0.5">
      <c r="O14684" t="str">
        <f t="shared" si="229"/>
        <v/>
      </c>
    </row>
    <row r="14685" spans="15:15" x14ac:dyDescent="0.5">
      <c r="O14685" t="str">
        <f t="shared" si="229"/>
        <v/>
      </c>
    </row>
    <row r="14686" spans="15:15" x14ac:dyDescent="0.5">
      <c r="O14686" t="str">
        <f t="shared" si="229"/>
        <v/>
      </c>
    </row>
    <row r="14687" spans="15:15" x14ac:dyDescent="0.5">
      <c r="O14687" t="str">
        <f t="shared" si="229"/>
        <v/>
      </c>
    </row>
    <row r="14688" spans="15:15" x14ac:dyDescent="0.5">
      <c r="O14688" t="str">
        <f t="shared" si="229"/>
        <v/>
      </c>
    </row>
    <row r="14689" spans="15:15" x14ac:dyDescent="0.5">
      <c r="O14689" t="str">
        <f t="shared" si="229"/>
        <v/>
      </c>
    </row>
    <row r="14690" spans="15:15" x14ac:dyDescent="0.5">
      <c r="O14690" t="str">
        <f t="shared" si="229"/>
        <v/>
      </c>
    </row>
    <row r="14691" spans="15:15" x14ac:dyDescent="0.5">
      <c r="O14691" t="str">
        <f t="shared" si="229"/>
        <v/>
      </c>
    </row>
    <row r="14692" spans="15:15" x14ac:dyDescent="0.5">
      <c r="O14692" t="str">
        <f t="shared" si="229"/>
        <v/>
      </c>
    </row>
    <row r="14693" spans="15:15" x14ac:dyDescent="0.5">
      <c r="O14693" t="str">
        <f t="shared" si="229"/>
        <v/>
      </c>
    </row>
    <row r="14694" spans="15:15" x14ac:dyDescent="0.5">
      <c r="O14694" t="str">
        <f t="shared" si="229"/>
        <v/>
      </c>
    </row>
    <row r="14695" spans="15:15" x14ac:dyDescent="0.5">
      <c r="O14695" t="str">
        <f t="shared" si="229"/>
        <v/>
      </c>
    </row>
    <row r="14696" spans="15:15" x14ac:dyDescent="0.5">
      <c r="O14696" t="str">
        <f t="shared" si="229"/>
        <v/>
      </c>
    </row>
    <row r="14697" spans="15:15" x14ac:dyDescent="0.5">
      <c r="O14697" t="str">
        <f t="shared" si="229"/>
        <v/>
      </c>
    </row>
    <row r="14698" spans="15:15" x14ac:dyDescent="0.5">
      <c r="O14698" t="str">
        <f t="shared" si="229"/>
        <v/>
      </c>
    </row>
    <row r="14699" spans="15:15" x14ac:dyDescent="0.5">
      <c r="O14699" t="str">
        <f t="shared" si="229"/>
        <v/>
      </c>
    </row>
    <row r="14700" spans="15:15" x14ac:dyDescent="0.5">
      <c r="O14700" t="str">
        <f t="shared" si="229"/>
        <v/>
      </c>
    </row>
    <row r="14701" spans="15:15" x14ac:dyDescent="0.5">
      <c r="O14701" t="str">
        <f t="shared" si="229"/>
        <v/>
      </c>
    </row>
    <row r="14702" spans="15:15" x14ac:dyDescent="0.5">
      <c r="O14702" t="str">
        <f t="shared" si="229"/>
        <v/>
      </c>
    </row>
    <row r="14703" spans="15:15" x14ac:dyDescent="0.5">
      <c r="O14703" t="str">
        <f t="shared" si="229"/>
        <v/>
      </c>
    </row>
    <row r="14704" spans="15:15" x14ac:dyDescent="0.5">
      <c r="O14704" t="str">
        <f t="shared" si="229"/>
        <v/>
      </c>
    </row>
    <row r="14705" spans="15:15" x14ac:dyDescent="0.5">
      <c r="O14705" t="str">
        <f t="shared" si="229"/>
        <v/>
      </c>
    </row>
    <row r="14706" spans="15:15" x14ac:dyDescent="0.5">
      <c r="O14706" t="str">
        <f t="shared" si="229"/>
        <v/>
      </c>
    </row>
    <row r="14707" spans="15:15" x14ac:dyDescent="0.5">
      <c r="O14707" t="str">
        <f t="shared" si="229"/>
        <v/>
      </c>
    </row>
    <row r="14708" spans="15:15" x14ac:dyDescent="0.5">
      <c r="O14708" t="str">
        <f t="shared" si="229"/>
        <v/>
      </c>
    </row>
    <row r="14709" spans="15:15" x14ac:dyDescent="0.5">
      <c r="O14709" t="str">
        <f t="shared" si="229"/>
        <v/>
      </c>
    </row>
    <row r="14710" spans="15:15" x14ac:dyDescent="0.5">
      <c r="O14710" t="str">
        <f t="shared" si="229"/>
        <v/>
      </c>
    </row>
    <row r="14711" spans="15:15" x14ac:dyDescent="0.5">
      <c r="O14711" t="str">
        <f t="shared" si="229"/>
        <v/>
      </c>
    </row>
    <row r="14712" spans="15:15" x14ac:dyDescent="0.5">
      <c r="O14712" t="str">
        <f t="shared" si="229"/>
        <v/>
      </c>
    </row>
    <row r="14713" spans="15:15" x14ac:dyDescent="0.5">
      <c r="O14713" t="str">
        <f t="shared" si="229"/>
        <v/>
      </c>
    </row>
    <row r="14714" spans="15:15" x14ac:dyDescent="0.5">
      <c r="O14714" t="str">
        <f t="shared" si="229"/>
        <v/>
      </c>
    </row>
    <row r="14715" spans="15:15" x14ac:dyDescent="0.5">
      <c r="O14715" t="str">
        <f t="shared" si="229"/>
        <v/>
      </c>
    </row>
    <row r="14716" spans="15:15" x14ac:dyDescent="0.5">
      <c r="O14716" t="str">
        <f t="shared" si="229"/>
        <v/>
      </c>
    </row>
    <row r="14717" spans="15:15" x14ac:dyDescent="0.5">
      <c r="O14717" t="str">
        <f t="shared" si="229"/>
        <v/>
      </c>
    </row>
    <row r="14718" spans="15:15" x14ac:dyDescent="0.5">
      <c r="O14718" t="str">
        <f t="shared" si="229"/>
        <v/>
      </c>
    </row>
    <row r="14719" spans="15:15" x14ac:dyDescent="0.5">
      <c r="O14719" t="str">
        <f t="shared" si="229"/>
        <v/>
      </c>
    </row>
    <row r="14720" spans="15:15" x14ac:dyDescent="0.5">
      <c r="O14720" t="str">
        <f t="shared" si="229"/>
        <v/>
      </c>
    </row>
    <row r="14721" spans="15:15" x14ac:dyDescent="0.5">
      <c r="O14721" t="str">
        <f t="shared" si="229"/>
        <v/>
      </c>
    </row>
    <row r="14722" spans="15:15" x14ac:dyDescent="0.5">
      <c r="O14722" t="str">
        <f t="shared" si="229"/>
        <v/>
      </c>
    </row>
    <row r="14723" spans="15:15" x14ac:dyDescent="0.5">
      <c r="O14723" t="str">
        <f t="shared" ref="O14723:O14786" si="230">IF(L14723="","",MONTH(L14723))</f>
        <v/>
      </c>
    </row>
    <row r="14724" spans="15:15" x14ac:dyDescent="0.5">
      <c r="O14724" t="str">
        <f t="shared" si="230"/>
        <v/>
      </c>
    </row>
    <row r="14725" spans="15:15" x14ac:dyDescent="0.5">
      <c r="O14725" t="str">
        <f t="shared" si="230"/>
        <v/>
      </c>
    </row>
    <row r="14726" spans="15:15" x14ac:dyDescent="0.5">
      <c r="O14726" t="str">
        <f t="shared" si="230"/>
        <v/>
      </c>
    </row>
    <row r="14727" spans="15:15" x14ac:dyDescent="0.5">
      <c r="O14727" t="str">
        <f t="shared" si="230"/>
        <v/>
      </c>
    </row>
    <row r="14728" spans="15:15" x14ac:dyDescent="0.5">
      <c r="O14728" t="str">
        <f t="shared" si="230"/>
        <v/>
      </c>
    </row>
    <row r="14729" spans="15:15" x14ac:dyDescent="0.5">
      <c r="O14729" t="str">
        <f t="shared" si="230"/>
        <v/>
      </c>
    </row>
    <row r="14730" spans="15:15" x14ac:dyDescent="0.5">
      <c r="O14730" t="str">
        <f t="shared" si="230"/>
        <v/>
      </c>
    </row>
    <row r="14731" spans="15:15" x14ac:dyDescent="0.5">
      <c r="O14731" t="str">
        <f t="shared" si="230"/>
        <v/>
      </c>
    </row>
    <row r="14732" spans="15:15" x14ac:dyDescent="0.5">
      <c r="O14732" t="str">
        <f t="shared" si="230"/>
        <v/>
      </c>
    </row>
    <row r="14733" spans="15:15" x14ac:dyDescent="0.5">
      <c r="O14733" t="str">
        <f t="shared" si="230"/>
        <v/>
      </c>
    </row>
    <row r="14734" spans="15:15" x14ac:dyDescent="0.5">
      <c r="O14734" t="str">
        <f t="shared" si="230"/>
        <v/>
      </c>
    </row>
    <row r="14735" spans="15:15" x14ac:dyDescent="0.5">
      <c r="O14735" t="str">
        <f t="shared" si="230"/>
        <v/>
      </c>
    </row>
    <row r="14736" spans="15:15" x14ac:dyDescent="0.5">
      <c r="O14736" t="str">
        <f t="shared" si="230"/>
        <v/>
      </c>
    </row>
    <row r="14737" spans="15:15" x14ac:dyDescent="0.5">
      <c r="O14737" t="str">
        <f t="shared" si="230"/>
        <v/>
      </c>
    </row>
    <row r="14738" spans="15:15" x14ac:dyDescent="0.5">
      <c r="O14738" t="str">
        <f t="shared" si="230"/>
        <v/>
      </c>
    </row>
    <row r="14739" spans="15:15" x14ac:dyDescent="0.5">
      <c r="O14739" t="str">
        <f t="shared" si="230"/>
        <v/>
      </c>
    </row>
    <row r="14740" spans="15:15" x14ac:dyDescent="0.5">
      <c r="O14740" t="str">
        <f t="shared" si="230"/>
        <v/>
      </c>
    </row>
    <row r="14741" spans="15:15" x14ac:dyDescent="0.5">
      <c r="O14741" t="str">
        <f t="shared" si="230"/>
        <v/>
      </c>
    </row>
    <row r="14742" spans="15:15" x14ac:dyDescent="0.5">
      <c r="O14742" t="str">
        <f t="shared" si="230"/>
        <v/>
      </c>
    </row>
    <row r="14743" spans="15:15" x14ac:dyDescent="0.5">
      <c r="O14743" t="str">
        <f t="shared" si="230"/>
        <v/>
      </c>
    </row>
    <row r="14744" spans="15:15" x14ac:dyDescent="0.5">
      <c r="O14744" t="str">
        <f t="shared" si="230"/>
        <v/>
      </c>
    </row>
    <row r="14745" spans="15:15" x14ac:dyDescent="0.5">
      <c r="O14745" t="str">
        <f t="shared" si="230"/>
        <v/>
      </c>
    </row>
    <row r="14746" spans="15:15" x14ac:dyDescent="0.5">
      <c r="O14746" t="str">
        <f t="shared" si="230"/>
        <v/>
      </c>
    </row>
    <row r="14747" spans="15:15" x14ac:dyDescent="0.5">
      <c r="O14747" t="str">
        <f t="shared" si="230"/>
        <v/>
      </c>
    </row>
    <row r="14748" spans="15:15" x14ac:dyDescent="0.5">
      <c r="O14748" t="str">
        <f t="shared" si="230"/>
        <v/>
      </c>
    </row>
    <row r="14749" spans="15:15" x14ac:dyDescent="0.5">
      <c r="O14749" t="str">
        <f t="shared" si="230"/>
        <v/>
      </c>
    </row>
    <row r="14750" spans="15:15" x14ac:dyDescent="0.5">
      <c r="O14750" t="str">
        <f t="shared" si="230"/>
        <v/>
      </c>
    </row>
    <row r="14751" spans="15:15" x14ac:dyDescent="0.5">
      <c r="O14751" t="str">
        <f t="shared" si="230"/>
        <v/>
      </c>
    </row>
    <row r="14752" spans="15:15" x14ac:dyDescent="0.5">
      <c r="O14752" t="str">
        <f t="shared" si="230"/>
        <v/>
      </c>
    </row>
    <row r="14753" spans="15:15" x14ac:dyDescent="0.5">
      <c r="O14753" t="str">
        <f t="shared" si="230"/>
        <v/>
      </c>
    </row>
    <row r="14754" spans="15:15" x14ac:dyDescent="0.5">
      <c r="O14754" t="str">
        <f t="shared" si="230"/>
        <v/>
      </c>
    </row>
    <row r="14755" spans="15:15" x14ac:dyDescent="0.5">
      <c r="O14755" t="str">
        <f t="shared" si="230"/>
        <v/>
      </c>
    </row>
    <row r="14756" spans="15:15" x14ac:dyDescent="0.5">
      <c r="O14756" t="str">
        <f t="shared" si="230"/>
        <v/>
      </c>
    </row>
    <row r="14757" spans="15:15" x14ac:dyDescent="0.5">
      <c r="O14757" t="str">
        <f t="shared" si="230"/>
        <v/>
      </c>
    </row>
    <row r="14758" spans="15:15" x14ac:dyDescent="0.5">
      <c r="O14758" t="str">
        <f t="shared" si="230"/>
        <v/>
      </c>
    </row>
    <row r="14759" spans="15:15" x14ac:dyDescent="0.5">
      <c r="O14759" t="str">
        <f t="shared" si="230"/>
        <v/>
      </c>
    </row>
    <row r="14760" spans="15:15" x14ac:dyDescent="0.5">
      <c r="O14760" t="str">
        <f t="shared" si="230"/>
        <v/>
      </c>
    </row>
    <row r="14761" spans="15:15" x14ac:dyDescent="0.5">
      <c r="O14761" t="str">
        <f t="shared" si="230"/>
        <v/>
      </c>
    </row>
    <row r="14762" spans="15:15" x14ac:dyDescent="0.5">
      <c r="O14762" t="str">
        <f t="shared" si="230"/>
        <v/>
      </c>
    </row>
    <row r="14763" spans="15:15" x14ac:dyDescent="0.5">
      <c r="O14763" t="str">
        <f t="shared" si="230"/>
        <v/>
      </c>
    </row>
    <row r="14764" spans="15:15" x14ac:dyDescent="0.5">
      <c r="O14764" t="str">
        <f t="shared" si="230"/>
        <v/>
      </c>
    </row>
    <row r="14765" spans="15:15" x14ac:dyDescent="0.5">
      <c r="O14765" t="str">
        <f t="shared" si="230"/>
        <v/>
      </c>
    </row>
    <row r="14766" spans="15:15" x14ac:dyDescent="0.5">
      <c r="O14766" t="str">
        <f t="shared" si="230"/>
        <v/>
      </c>
    </row>
    <row r="14767" spans="15:15" x14ac:dyDescent="0.5">
      <c r="O14767" t="str">
        <f t="shared" si="230"/>
        <v/>
      </c>
    </row>
    <row r="14768" spans="15:15" x14ac:dyDescent="0.5">
      <c r="O14768" t="str">
        <f t="shared" si="230"/>
        <v/>
      </c>
    </row>
    <row r="14769" spans="15:15" x14ac:dyDescent="0.5">
      <c r="O14769" t="str">
        <f t="shared" si="230"/>
        <v/>
      </c>
    </row>
    <row r="14770" spans="15:15" x14ac:dyDescent="0.5">
      <c r="O14770" t="str">
        <f t="shared" si="230"/>
        <v/>
      </c>
    </row>
    <row r="14771" spans="15:15" x14ac:dyDescent="0.5">
      <c r="O14771" t="str">
        <f t="shared" si="230"/>
        <v/>
      </c>
    </row>
    <row r="14772" spans="15:15" x14ac:dyDescent="0.5">
      <c r="O14772" t="str">
        <f t="shared" si="230"/>
        <v/>
      </c>
    </row>
    <row r="14773" spans="15:15" x14ac:dyDescent="0.5">
      <c r="O14773" t="str">
        <f t="shared" si="230"/>
        <v/>
      </c>
    </row>
    <row r="14774" spans="15:15" x14ac:dyDescent="0.5">
      <c r="O14774" t="str">
        <f t="shared" si="230"/>
        <v/>
      </c>
    </row>
    <row r="14775" spans="15:15" x14ac:dyDescent="0.5">
      <c r="O14775" t="str">
        <f t="shared" si="230"/>
        <v/>
      </c>
    </row>
    <row r="14776" spans="15:15" x14ac:dyDescent="0.5">
      <c r="O14776" t="str">
        <f t="shared" si="230"/>
        <v/>
      </c>
    </row>
    <row r="14777" spans="15:15" x14ac:dyDescent="0.5">
      <c r="O14777" t="str">
        <f t="shared" si="230"/>
        <v/>
      </c>
    </row>
    <row r="14778" spans="15:15" x14ac:dyDescent="0.5">
      <c r="O14778" t="str">
        <f t="shared" si="230"/>
        <v/>
      </c>
    </row>
    <row r="14779" spans="15:15" x14ac:dyDescent="0.5">
      <c r="O14779" t="str">
        <f t="shared" si="230"/>
        <v/>
      </c>
    </row>
    <row r="14780" spans="15:15" x14ac:dyDescent="0.5">
      <c r="O14780" t="str">
        <f t="shared" si="230"/>
        <v/>
      </c>
    </row>
    <row r="14781" spans="15:15" x14ac:dyDescent="0.5">
      <c r="O14781" t="str">
        <f t="shared" si="230"/>
        <v/>
      </c>
    </row>
    <row r="14782" spans="15:15" x14ac:dyDescent="0.5">
      <c r="O14782" t="str">
        <f t="shared" si="230"/>
        <v/>
      </c>
    </row>
    <row r="14783" spans="15:15" x14ac:dyDescent="0.5">
      <c r="O14783" t="str">
        <f t="shared" si="230"/>
        <v/>
      </c>
    </row>
    <row r="14784" spans="15:15" x14ac:dyDescent="0.5">
      <c r="O14784" t="str">
        <f t="shared" si="230"/>
        <v/>
      </c>
    </row>
    <row r="14785" spans="15:15" x14ac:dyDescent="0.5">
      <c r="O14785" t="str">
        <f t="shared" si="230"/>
        <v/>
      </c>
    </row>
    <row r="14786" spans="15:15" x14ac:dyDescent="0.5">
      <c r="O14786" t="str">
        <f t="shared" si="230"/>
        <v/>
      </c>
    </row>
    <row r="14787" spans="15:15" x14ac:dyDescent="0.5">
      <c r="O14787" t="str">
        <f t="shared" ref="O14787:O14850" si="231">IF(L14787="","",MONTH(L14787))</f>
        <v/>
      </c>
    </row>
    <row r="14788" spans="15:15" x14ac:dyDescent="0.5">
      <c r="O14788" t="str">
        <f t="shared" si="231"/>
        <v/>
      </c>
    </row>
    <row r="14789" spans="15:15" x14ac:dyDescent="0.5">
      <c r="O14789" t="str">
        <f t="shared" si="231"/>
        <v/>
      </c>
    </row>
    <row r="14790" spans="15:15" x14ac:dyDescent="0.5">
      <c r="O14790" t="str">
        <f t="shared" si="231"/>
        <v/>
      </c>
    </row>
    <row r="14791" spans="15:15" x14ac:dyDescent="0.5">
      <c r="O14791" t="str">
        <f t="shared" si="231"/>
        <v/>
      </c>
    </row>
    <row r="14792" spans="15:15" x14ac:dyDescent="0.5">
      <c r="O14792" t="str">
        <f t="shared" si="231"/>
        <v/>
      </c>
    </row>
    <row r="14793" spans="15:15" x14ac:dyDescent="0.5">
      <c r="O14793" t="str">
        <f t="shared" si="231"/>
        <v/>
      </c>
    </row>
    <row r="14794" spans="15:15" x14ac:dyDescent="0.5">
      <c r="O14794" t="str">
        <f t="shared" si="231"/>
        <v/>
      </c>
    </row>
    <row r="14795" spans="15:15" x14ac:dyDescent="0.5">
      <c r="O14795" t="str">
        <f t="shared" si="231"/>
        <v/>
      </c>
    </row>
    <row r="14796" spans="15:15" x14ac:dyDescent="0.5">
      <c r="O14796" t="str">
        <f t="shared" si="231"/>
        <v/>
      </c>
    </row>
    <row r="14797" spans="15:15" x14ac:dyDescent="0.5">
      <c r="O14797" t="str">
        <f t="shared" si="231"/>
        <v/>
      </c>
    </row>
    <row r="14798" spans="15:15" x14ac:dyDescent="0.5">
      <c r="O14798" t="str">
        <f t="shared" si="231"/>
        <v/>
      </c>
    </row>
    <row r="14799" spans="15:15" x14ac:dyDescent="0.5">
      <c r="O14799" t="str">
        <f t="shared" si="231"/>
        <v/>
      </c>
    </row>
    <row r="14800" spans="15:15" x14ac:dyDescent="0.5">
      <c r="O14800" t="str">
        <f t="shared" si="231"/>
        <v/>
      </c>
    </row>
    <row r="14801" spans="15:15" x14ac:dyDescent="0.5">
      <c r="O14801" t="str">
        <f t="shared" si="231"/>
        <v/>
      </c>
    </row>
    <row r="14802" spans="15:15" x14ac:dyDescent="0.5">
      <c r="O14802" t="str">
        <f t="shared" si="231"/>
        <v/>
      </c>
    </row>
    <row r="14803" spans="15:15" x14ac:dyDescent="0.5">
      <c r="O14803" t="str">
        <f t="shared" si="231"/>
        <v/>
      </c>
    </row>
    <row r="14804" spans="15:15" x14ac:dyDescent="0.5">
      <c r="O14804" t="str">
        <f t="shared" si="231"/>
        <v/>
      </c>
    </row>
    <row r="14805" spans="15:15" x14ac:dyDescent="0.5">
      <c r="O14805" t="str">
        <f t="shared" si="231"/>
        <v/>
      </c>
    </row>
    <row r="14806" spans="15:15" x14ac:dyDescent="0.5">
      <c r="O14806" t="str">
        <f t="shared" si="231"/>
        <v/>
      </c>
    </row>
    <row r="14807" spans="15:15" x14ac:dyDescent="0.5">
      <c r="O14807" t="str">
        <f t="shared" si="231"/>
        <v/>
      </c>
    </row>
    <row r="14808" spans="15:15" x14ac:dyDescent="0.5">
      <c r="O14808" t="str">
        <f t="shared" si="231"/>
        <v/>
      </c>
    </row>
    <row r="14809" spans="15:15" x14ac:dyDescent="0.5">
      <c r="O14809" t="str">
        <f t="shared" si="231"/>
        <v/>
      </c>
    </row>
    <row r="14810" spans="15:15" x14ac:dyDescent="0.5">
      <c r="O14810" t="str">
        <f t="shared" si="231"/>
        <v/>
      </c>
    </row>
    <row r="14811" spans="15:15" x14ac:dyDescent="0.5">
      <c r="O14811" t="str">
        <f t="shared" si="231"/>
        <v/>
      </c>
    </row>
    <row r="14812" spans="15:15" x14ac:dyDescent="0.5">
      <c r="O14812" t="str">
        <f t="shared" si="231"/>
        <v/>
      </c>
    </row>
    <row r="14813" spans="15:15" x14ac:dyDescent="0.5">
      <c r="O14813" t="str">
        <f t="shared" si="231"/>
        <v/>
      </c>
    </row>
    <row r="14814" spans="15:15" x14ac:dyDescent="0.5">
      <c r="O14814" t="str">
        <f t="shared" si="231"/>
        <v/>
      </c>
    </row>
    <row r="14815" spans="15:15" x14ac:dyDescent="0.5">
      <c r="O14815" t="str">
        <f t="shared" si="231"/>
        <v/>
      </c>
    </row>
    <row r="14816" spans="15:15" x14ac:dyDescent="0.5">
      <c r="O14816" t="str">
        <f t="shared" si="231"/>
        <v/>
      </c>
    </row>
    <row r="14817" spans="15:15" x14ac:dyDescent="0.5">
      <c r="O14817" t="str">
        <f t="shared" si="231"/>
        <v/>
      </c>
    </row>
    <row r="14818" spans="15:15" x14ac:dyDescent="0.5">
      <c r="O14818" t="str">
        <f t="shared" si="231"/>
        <v/>
      </c>
    </row>
    <row r="14819" spans="15:15" x14ac:dyDescent="0.5">
      <c r="O14819" t="str">
        <f t="shared" si="231"/>
        <v/>
      </c>
    </row>
    <row r="14820" spans="15:15" x14ac:dyDescent="0.5">
      <c r="O14820" t="str">
        <f t="shared" si="231"/>
        <v/>
      </c>
    </row>
    <row r="14821" spans="15:15" x14ac:dyDescent="0.5">
      <c r="O14821" t="str">
        <f t="shared" si="231"/>
        <v/>
      </c>
    </row>
    <row r="14822" spans="15:15" x14ac:dyDescent="0.5">
      <c r="O14822" t="str">
        <f t="shared" si="231"/>
        <v/>
      </c>
    </row>
    <row r="14823" spans="15:15" x14ac:dyDescent="0.5">
      <c r="O14823" t="str">
        <f t="shared" si="231"/>
        <v/>
      </c>
    </row>
    <row r="14824" spans="15:15" x14ac:dyDescent="0.5">
      <c r="O14824" t="str">
        <f t="shared" si="231"/>
        <v/>
      </c>
    </row>
    <row r="14825" spans="15:15" x14ac:dyDescent="0.5">
      <c r="O14825" t="str">
        <f t="shared" si="231"/>
        <v/>
      </c>
    </row>
    <row r="14826" spans="15:15" x14ac:dyDescent="0.5">
      <c r="O14826" t="str">
        <f t="shared" si="231"/>
        <v/>
      </c>
    </row>
    <row r="14827" spans="15:15" x14ac:dyDescent="0.5">
      <c r="O14827" t="str">
        <f t="shared" si="231"/>
        <v/>
      </c>
    </row>
    <row r="14828" spans="15:15" x14ac:dyDescent="0.5">
      <c r="O14828" t="str">
        <f t="shared" si="231"/>
        <v/>
      </c>
    </row>
    <row r="14829" spans="15:15" x14ac:dyDescent="0.5">
      <c r="O14829" t="str">
        <f t="shared" si="231"/>
        <v/>
      </c>
    </row>
    <row r="14830" spans="15:15" x14ac:dyDescent="0.5">
      <c r="O14830" t="str">
        <f t="shared" si="231"/>
        <v/>
      </c>
    </row>
    <row r="14831" spans="15:15" x14ac:dyDescent="0.5">
      <c r="O14831" t="str">
        <f t="shared" si="231"/>
        <v/>
      </c>
    </row>
    <row r="14832" spans="15:15" x14ac:dyDescent="0.5">
      <c r="O14832" t="str">
        <f t="shared" si="231"/>
        <v/>
      </c>
    </row>
    <row r="14833" spans="15:15" x14ac:dyDescent="0.5">
      <c r="O14833" t="str">
        <f t="shared" si="231"/>
        <v/>
      </c>
    </row>
    <row r="14834" spans="15:15" x14ac:dyDescent="0.5">
      <c r="O14834" t="str">
        <f t="shared" si="231"/>
        <v/>
      </c>
    </row>
    <row r="14835" spans="15:15" x14ac:dyDescent="0.5">
      <c r="O14835" t="str">
        <f t="shared" si="231"/>
        <v/>
      </c>
    </row>
    <row r="14836" spans="15:15" x14ac:dyDescent="0.5">
      <c r="O14836" t="str">
        <f t="shared" si="231"/>
        <v/>
      </c>
    </row>
    <row r="14837" spans="15:15" x14ac:dyDescent="0.5">
      <c r="O14837" t="str">
        <f t="shared" si="231"/>
        <v/>
      </c>
    </row>
    <row r="14838" spans="15:15" x14ac:dyDescent="0.5">
      <c r="O14838" t="str">
        <f t="shared" si="231"/>
        <v/>
      </c>
    </row>
    <row r="14839" spans="15:15" x14ac:dyDescent="0.5">
      <c r="O14839" t="str">
        <f t="shared" si="231"/>
        <v/>
      </c>
    </row>
    <row r="14840" spans="15:15" x14ac:dyDescent="0.5">
      <c r="O14840" t="str">
        <f t="shared" si="231"/>
        <v/>
      </c>
    </row>
    <row r="14841" spans="15:15" x14ac:dyDescent="0.5">
      <c r="O14841" t="str">
        <f t="shared" si="231"/>
        <v/>
      </c>
    </row>
    <row r="14842" spans="15:15" x14ac:dyDescent="0.5">
      <c r="O14842" t="str">
        <f t="shared" si="231"/>
        <v/>
      </c>
    </row>
    <row r="14843" spans="15:15" x14ac:dyDescent="0.5">
      <c r="O14843" t="str">
        <f t="shared" si="231"/>
        <v/>
      </c>
    </row>
    <row r="14844" spans="15:15" x14ac:dyDescent="0.5">
      <c r="O14844" t="str">
        <f t="shared" si="231"/>
        <v/>
      </c>
    </row>
    <row r="14845" spans="15:15" x14ac:dyDescent="0.5">
      <c r="O14845" t="str">
        <f t="shared" si="231"/>
        <v/>
      </c>
    </row>
    <row r="14846" spans="15:15" x14ac:dyDescent="0.5">
      <c r="O14846" t="str">
        <f t="shared" si="231"/>
        <v/>
      </c>
    </row>
    <row r="14847" spans="15:15" x14ac:dyDescent="0.5">
      <c r="O14847" t="str">
        <f t="shared" si="231"/>
        <v/>
      </c>
    </row>
    <row r="14848" spans="15:15" x14ac:dyDescent="0.5">
      <c r="O14848" t="str">
        <f t="shared" si="231"/>
        <v/>
      </c>
    </row>
    <row r="14849" spans="15:15" x14ac:dyDescent="0.5">
      <c r="O14849" t="str">
        <f t="shared" si="231"/>
        <v/>
      </c>
    </row>
    <row r="14850" spans="15:15" x14ac:dyDescent="0.5">
      <c r="O14850" t="str">
        <f t="shared" si="231"/>
        <v/>
      </c>
    </row>
    <row r="14851" spans="15:15" x14ac:dyDescent="0.5">
      <c r="O14851" t="str">
        <f t="shared" ref="O14851:O14914" si="232">IF(L14851="","",MONTH(L14851))</f>
        <v/>
      </c>
    </row>
    <row r="14852" spans="15:15" x14ac:dyDescent="0.5">
      <c r="O14852" t="str">
        <f t="shared" si="232"/>
        <v/>
      </c>
    </row>
    <row r="14853" spans="15:15" x14ac:dyDescent="0.5">
      <c r="O14853" t="str">
        <f t="shared" si="232"/>
        <v/>
      </c>
    </row>
    <row r="14854" spans="15:15" x14ac:dyDescent="0.5">
      <c r="O14854" t="str">
        <f t="shared" si="232"/>
        <v/>
      </c>
    </row>
    <row r="14855" spans="15:15" x14ac:dyDescent="0.5">
      <c r="O14855" t="str">
        <f t="shared" si="232"/>
        <v/>
      </c>
    </row>
    <row r="14856" spans="15:15" x14ac:dyDescent="0.5">
      <c r="O14856" t="str">
        <f t="shared" si="232"/>
        <v/>
      </c>
    </row>
    <row r="14857" spans="15:15" x14ac:dyDescent="0.5">
      <c r="O14857" t="str">
        <f t="shared" si="232"/>
        <v/>
      </c>
    </row>
    <row r="14858" spans="15:15" x14ac:dyDescent="0.5">
      <c r="O14858" t="str">
        <f t="shared" si="232"/>
        <v/>
      </c>
    </row>
    <row r="14859" spans="15:15" x14ac:dyDescent="0.5">
      <c r="O14859" t="str">
        <f t="shared" si="232"/>
        <v/>
      </c>
    </row>
    <row r="14860" spans="15:15" x14ac:dyDescent="0.5">
      <c r="O14860" t="str">
        <f t="shared" si="232"/>
        <v/>
      </c>
    </row>
    <row r="14861" spans="15:15" x14ac:dyDescent="0.5">
      <c r="O14861" t="str">
        <f t="shared" si="232"/>
        <v/>
      </c>
    </row>
    <row r="14862" spans="15:15" x14ac:dyDescent="0.5">
      <c r="O14862" t="str">
        <f t="shared" si="232"/>
        <v/>
      </c>
    </row>
    <row r="14863" spans="15:15" x14ac:dyDescent="0.5">
      <c r="O14863" t="str">
        <f t="shared" si="232"/>
        <v/>
      </c>
    </row>
    <row r="14864" spans="15:15" x14ac:dyDescent="0.5">
      <c r="O14864" t="str">
        <f t="shared" si="232"/>
        <v/>
      </c>
    </row>
    <row r="14865" spans="15:15" x14ac:dyDescent="0.5">
      <c r="O14865" t="str">
        <f t="shared" si="232"/>
        <v/>
      </c>
    </row>
    <row r="14866" spans="15:15" x14ac:dyDescent="0.5">
      <c r="O14866" t="str">
        <f t="shared" si="232"/>
        <v/>
      </c>
    </row>
    <row r="14867" spans="15:15" x14ac:dyDescent="0.5">
      <c r="O14867" t="str">
        <f t="shared" si="232"/>
        <v/>
      </c>
    </row>
    <row r="14868" spans="15:15" x14ac:dyDescent="0.5">
      <c r="O14868" t="str">
        <f t="shared" si="232"/>
        <v/>
      </c>
    </row>
    <row r="14869" spans="15:15" x14ac:dyDescent="0.5">
      <c r="O14869" t="str">
        <f t="shared" si="232"/>
        <v/>
      </c>
    </row>
    <row r="14870" spans="15:15" x14ac:dyDescent="0.5">
      <c r="O14870" t="str">
        <f t="shared" si="232"/>
        <v/>
      </c>
    </row>
    <row r="14871" spans="15:15" x14ac:dyDescent="0.5">
      <c r="O14871" t="str">
        <f t="shared" si="232"/>
        <v/>
      </c>
    </row>
    <row r="14872" spans="15:15" x14ac:dyDescent="0.5">
      <c r="O14872" t="str">
        <f t="shared" si="232"/>
        <v/>
      </c>
    </row>
    <row r="14873" spans="15:15" x14ac:dyDescent="0.5">
      <c r="O14873" t="str">
        <f t="shared" si="232"/>
        <v/>
      </c>
    </row>
    <row r="14874" spans="15:15" x14ac:dyDescent="0.5">
      <c r="O14874" t="str">
        <f t="shared" si="232"/>
        <v/>
      </c>
    </row>
    <row r="14875" spans="15:15" x14ac:dyDescent="0.5">
      <c r="O14875" t="str">
        <f t="shared" si="232"/>
        <v/>
      </c>
    </row>
    <row r="14876" spans="15:15" x14ac:dyDescent="0.5">
      <c r="O14876" t="str">
        <f t="shared" si="232"/>
        <v/>
      </c>
    </row>
    <row r="14877" spans="15:15" x14ac:dyDescent="0.5">
      <c r="O14877" t="str">
        <f t="shared" si="232"/>
        <v/>
      </c>
    </row>
    <row r="14878" spans="15:15" x14ac:dyDescent="0.5">
      <c r="O14878" t="str">
        <f t="shared" si="232"/>
        <v/>
      </c>
    </row>
    <row r="14879" spans="15:15" x14ac:dyDescent="0.5">
      <c r="O14879" t="str">
        <f t="shared" si="232"/>
        <v/>
      </c>
    </row>
    <row r="14880" spans="15:15" x14ac:dyDescent="0.5">
      <c r="O14880" t="str">
        <f t="shared" si="232"/>
        <v/>
      </c>
    </row>
    <row r="14881" spans="15:15" x14ac:dyDescent="0.5">
      <c r="O14881" t="str">
        <f t="shared" si="232"/>
        <v/>
      </c>
    </row>
    <row r="14882" spans="15:15" x14ac:dyDescent="0.5">
      <c r="O14882" t="str">
        <f t="shared" si="232"/>
        <v/>
      </c>
    </row>
    <row r="14883" spans="15:15" x14ac:dyDescent="0.5">
      <c r="O14883" t="str">
        <f t="shared" si="232"/>
        <v/>
      </c>
    </row>
    <row r="14884" spans="15:15" x14ac:dyDescent="0.5">
      <c r="O14884" t="str">
        <f t="shared" si="232"/>
        <v/>
      </c>
    </row>
    <row r="14885" spans="15:15" x14ac:dyDescent="0.5">
      <c r="O14885" t="str">
        <f t="shared" si="232"/>
        <v/>
      </c>
    </row>
    <row r="14886" spans="15:15" x14ac:dyDescent="0.5">
      <c r="O14886" t="str">
        <f t="shared" si="232"/>
        <v/>
      </c>
    </row>
    <row r="14887" spans="15:15" x14ac:dyDescent="0.5">
      <c r="O14887" t="str">
        <f t="shared" si="232"/>
        <v/>
      </c>
    </row>
    <row r="14888" spans="15:15" x14ac:dyDescent="0.5">
      <c r="O14888" t="str">
        <f t="shared" si="232"/>
        <v/>
      </c>
    </row>
    <row r="14889" spans="15:15" x14ac:dyDescent="0.5">
      <c r="O14889" t="str">
        <f t="shared" si="232"/>
        <v/>
      </c>
    </row>
    <row r="14890" spans="15:15" x14ac:dyDescent="0.5">
      <c r="O14890" t="str">
        <f t="shared" si="232"/>
        <v/>
      </c>
    </row>
    <row r="14891" spans="15:15" x14ac:dyDescent="0.5">
      <c r="O14891" t="str">
        <f t="shared" si="232"/>
        <v/>
      </c>
    </row>
    <row r="14892" spans="15:15" x14ac:dyDescent="0.5">
      <c r="O14892" t="str">
        <f t="shared" si="232"/>
        <v/>
      </c>
    </row>
    <row r="14893" spans="15:15" x14ac:dyDescent="0.5">
      <c r="O14893" t="str">
        <f t="shared" si="232"/>
        <v/>
      </c>
    </row>
    <row r="14894" spans="15:15" x14ac:dyDescent="0.5">
      <c r="O14894" t="str">
        <f t="shared" si="232"/>
        <v/>
      </c>
    </row>
    <row r="14895" spans="15:15" x14ac:dyDescent="0.5">
      <c r="O14895" t="str">
        <f t="shared" si="232"/>
        <v/>
      </c>
    </row>
    <row r="14896" spans="15:15" x14ac:dyDescent="0.5">
      <c r="O14896" t="str">
        <f t="shared" si="232"/>
        <v/>
      </c>
    </row>
    <row r="14897" spans="15:15" x14ac:dyDescent="0.5">
      <c r="O14897" t="str">
        <f t="shared" si="232"/>
        <v/>
      </c>
    </row>
    <row r="14898" spans="15:15" x14ac:dyDescent="0.5">
      <c r="O14898" t="str">
        <f t="shared" si="232"/>
        <v/>
      </c>
    </row>
    <row r="14899" spans="15:15" x14ac:dyDescent="0.5">
      <c r="O14899" t="str">
        <f t="shared" si="232"/>
        <v/>
      </c>
    </row>
    <row r="14900" spans="15:15" x14ac:dyDescent="0.5">
      <c r="O14900" t="str">
        <f t="shared" si="232"/>
        <v/>
      </c>
    </row>
    <row r="14901" spans="15:15" x14ac:dyDescent="0.5">
      <c r="O14901" t="str">
        <f t="shared" si="232"/>
        <v/>
      </c>
    </row>
    <row r="14902" spans="15:15" x14ac:dyDescent="0.5">
      <c r="O14902" t="str">
        <f t="shared" si="232"/>
        <v/>
      </c>
    </row>
    <row r="14903" spans="15:15" x14ac:dyDescent="0.5">
      <c r="O14903" t="str">
        <f t="shared" si="232"/>
        <v/>
      </c>
    </row>
    <row r="14904" spans="15:15" x14ac:dyDescent="0.5">
      <c r="O14904" t="str">
        <f t="shared" si="232"/>
        <v/>
      </c>
    </row>
    <row r="14905" spans="15:15" x14ac:dyDescent="0.5">
      <c r="O14905" t="str">
        <f t="shared" si="232"/>
        <v/>
      </c>
    </row>
    <row r="14906" spans="15:15" x14ac:dyDescent="0.5">
      <c r="O14906" t="str">
        <f t="shared" si="232"/>
        <v/>
      </c>
    </row>
    <row r="14907" spans="15:15" x14ac:dyDescent="0.5">
      <c r="O14907" t="str">
        <f t="shared" si="232"/>
        <v/>
      </c>
    </row>
    <row r="14908" spans="15:15" x14ac:dyDescent="0.5">
      <c r="O14908" t="str">
        <f t="shared" si="232"/>
        <v/>
      </c>
    </row>
    <row r="14909" spans="15:15" x14ac:dyDescent="0.5">
      <c r="O14909" t="str">
        <f t="shared" si="232"/>
        <v/>
      </c>
    </row>
    <row r="14910" spans="15:15" x14ac:dyDescent="0.5">
      <c r="O14910" t="str">
        <f t="shared" si="232"/>
        <v/>
      </c>
    </row>
    <row r="14911" spans="15:15" x14ac:dyDescent="0.5">
      <c r="O14911" t="str">
        <f t="shared" si="232"/>
        <v/>
      </c>
    </row>
    <row r="14912" spans="15:15" x14ac:dyDescent="0.5">
      <c r="O14912" t="str">
        <f t="shared" si="232"/>
        <v/>
      </c>
    </row>
    <row r="14913" spans="15:15" x14ac:dyDescent="0.5">
      <c r="O14913" t="str">
        <f t="shared" si="232"/>
        <v/>
      </c>
    </row>
    <row r="14914" spans="15:15" x14ac:dyDescent="0.5">
      <c r="O14914" t="str">
        <f t="shared" si="232"/>
        <v/>
      </c>
    </row>
    <row r="14915" spans="15:15" x14ac:dyDescent="0.5">
      <c r="O14915" t="str">
        <f t="shared" ref="O14915:O14978" si="233">IF(L14915="","",MONTH(L14915))</f>
        <v/>
      </c>
    </row>
    <row r="14916" spans="15:15" x14ac:dyDescent="0.5">
      <c r="O14916" t="str">
        <f t="shared" si="233"/>
        <v/>
      </c>
    </row>
    <row r="14917" spans="15:15" x14ac:dyDescent="0.5">
      <c r="O14917" t="str">
        <f t="shared" si="233"/>
        <v/>
      </c>
    </row>
    <row r="14918" spans="15:15" x14ac:dyDescent="0.5">
      <c r="O14918" t="str">
        <f t="shared" si="233"/>
        <v/>
      </c>
    </row>
    <row r="14919" spans="15:15" x14ac:dyDescent="0.5">
      <c r="O14919" t="str">
        <f t="shared" si="233"/>
        <v/>
      </c>
    </row>
    <row r="14920" spans="15:15" x14ac:dyDescent="0.5">
      <c r="O14920" t="str">
        <f t="shared" si="233"/>
        <v/>
      </c>
    </row>
    <row r="14921" spans="15:15" x14ac:dyDescent="0.5">
      <c r="O14921" t="str">
        <f t="shared" si="233"/>
        <v/>
      </c>
    </row>
    <row r="14922" spans="15:15" x14ac:dyDescent="0.5">
      <c r="O14922" t="str">
        <f t="shared" si="233"/>
        <v/>
      </c>
    </row>
    <row r="14923" spans="15:15" x14ac:dyDescent="0.5">
      <c r="O14923" t="str">
        <f t="shared" si="233"/>
        <v/>
      </c>
    </row>
    <row r="14924" spans="15:15" x14ac:dyDescent="0.5">
      <c r="O14924" t="str">
        <f t="shared" si="233"/>
        <v/>
      </c>
    </row>
    <row r="14925" spans="15:15" x14ac:dyDescent="0.5">
      <c r="O14925" t="str">
        <f t="shared" si="233"/>
        <v/>
      </c>
    </row>
    <row r="14926" spans="15:15" x14ac:dyDescent="0.5">
      <c r="O14926" t="str">
        <f t="shared" si="233"/>
        <v/>
      </c>
    </row>
    <row r="14927" spans="15:15" x14ac:dyDescent="0.5">
      <c r="O14927" t="str">
        <f t="shared" si="233"/>
        <v/>
      </c>
    </row>
    <row r="14928" spans="15:15" x14ac:dyDescent="0.5">
      <c r="O14928" t="str">
        <f t="shared" si="233"/>
        <v/>
      </c>
    </row>
    <row r="14929" spans="15:15" x14ac:dyDescent="0.5">
      <c r="O14929" t="str">
        <f t="shared" si="233"/>
        <v/>
      </c>
    </row>
    <row r="14930" spans="15:15" x14ac:dyDescent="0.5">
      <c r="O14930" t="str">
        <f t="shared" si="233"/>
        <v/>
      </c>
    </row>
    <row r="14931" spans="15:15" x14ac:dyDescent="0.5">
      <c r="O14931" t="str">
        <f t="shared" si="233"/>
        <v/>
      </c>
    </row>
    <row r="14932" spans="15:15" x14ac:dyDescent="0.5">
      <c r="O14932" t="str">
        <f t="shared" si="233"/>
        <v/>
      </c>
    </row>
    <row r="14933" spans="15:15" x14ac:dyDescent="0.5">
      <c r="O14933" t="str">
        <f t="shared" si="233"/>
        <v/>
      </c>
    </row>
    <row r="14934" spans="15:15" x14ac:dyDescent="0.5">
      <c r="O14934" t="str">
        <f t="shared" si="233"/>
        <v/>
      </c>
    </row>
    <row r="14935" spans="15:15" x14ac:dyDescent="0.5">
      <c r="O14935" t="str">
        <f t="shared" si="233"/>
        <v/>
      </c>
    </row>
    <row r="14936" spans="15:15" x14ac:dyDescent="0.5">
      <c r="O14936" t="str">
        <f t="shared" si="233"/>
        <v/>
      </c>
    </row>
    <row r="14937" spans="15:15" x14ac:dyDescent="0.5">
      <c r="O14937" t="str">
        <f t="shared" si="233"/>
        <v/>
      </c>
    </row>
    <row r="14938" spans="15:15" x14ac:dyDescent="0.5">
      <c r="O14938" t="str">
        <f t="shared" si="233"/>
        <v/>
      </c>
    </row>
    <row r="14939" spans="15:15" x14ac:dyDescent="0.5">
      <c r="O14939" t="str">
        <f t="shared" si="233"/>
        <v/>
      </c>
    </row>
    <row r="14940" spans="15:15" x14ac:dyDescent="0.5">
      <c r="O14940" t="str">
        <f t="shared" si="233"/>
        <v/>
      </c>
    </row>
    <row r="14941" spans="15:15" x14ac:dyDescent="0.5">
      <c r="O14941" t="str">
        <f t="shared" si="233"/>
        <v/>
      </c>
    </row>
    <row r="14942" spans="15:15" x14ac:dyDescent="0.5">
      <c r="O14942" t="str">
        <f t="shared" si="233"/>
        <v/>
      </c>
    </row>
    <row r="14943" spans="15:15" x14ac:dyDescent="0.5">
      <c r="O14943" t="str">
        <f t="shared" si="233"/>
        <v/>
      </c>
    </row>
    <row r="14944" spans="15:15" x14ac:dyDescent="0.5">
      <c r="O14944" t="str">
        <f t="shared" si="233"/>
        <v/>
      </c>
    </row>
    <row r="14945" spans="15:15" x14ac:dyDescent="0.5">
      <c r="O14945" t="str">
        <f t="shared" si="233"/>
        <v/>
      </c>
    </row>
    <row r="14946" spans="15:15" x14ac:dyDescent="0.5">
      <c r="O14946" t="str">
        <f t="shared" si="233"/>
        <v/>
      </c>
    </row>
    <row r="14947" spans="15:15" x14ac:dyDescent="0.5">
      <c r="O14947" t="str">
        <f t="shared" si="233"/>
        <v/>
      </c>
    </row>
    <row r="14948" spans="15:15" x14ac:dyDescent="0.5">
      <c r="O14948" t="str">
        <f t="shared" si="233"/>
        <v/>
      </c>
    </row>
    <row r="14949" spans="15:15" x14ac:dyDescent="0.5">
      <c r="O14949" t="str">
        <f t="shared" si="233"/>
        <v/>
      </c>
    </row>
    <row r="14950" spans="15:15" x14ac:dyDescent="0.5">
      <c r="O14950" t="str">
        <f t="shared" si="233"/>
        <v/>
      </c>
    </row>
    <row r="14951" spans="15:15" x14ac:dyDescent="0.5">
      <c r="O14951" t="str">
        <f t="shared" si="233"/>
        <v/>
      </c>
    </row>
    <row r="14952" spans="15:15" x14ac:dyDescent="0.5">
      <c r="O14952" t="str">
        <f t="shared" si="233"/>
        <v/>
      </c>
    </row>
    <row r="14953" spans="15:15" x14ac:dyDescent="0.5">
      <c r="O14953" t="str">
        <f t="shared" si="233"/>
        <v/>
      </c>
    </row>
    <row r="14954" spans="15:15" x14ac:dyDescent="0.5">
      <c r="O14954" t="str">
        <f t="shared" si="233"/>
        <v/>
      </c>
    </row>
    <row r="14955" spans="15:15" x14ac:dyDescent="0.5">
      <c r="O14955" t="str">
        <f t="shared" si="233"/>
        <v/>
      </c>
    </row>
    <row r="14956" spans="15:15" x14ac:dyDescent="0.5">
      <c r="O14956" t="str">
        <f t="shared" si="233"/>
        <v/>
      </c>
    </row>
    <row r="14957" spans="15:15" x14ac:dyDescent="0.5">
      <c r="O14957" t="str">
        <f t="shared" si="233"/>
        <v/>
      </c>
    </row>
    <row r="14958" spans="15:15" x14ac:dyDescent="0.5">
      <c r="O14958" t="str">
        <f t="shared" si="233"/>
        <v/>
      </c>
    </row>
    <row r="14959" spans="15:15" x14ac:dyDescent="0.5">
      <c r="O14959" t="str">
        <f t="shared" si="233"/>
        <v/>
      </c>
    </row>
    <row r="14960" spans="15:15" x14ac:dyDescent="0.5">
      <c r="O14960" t="str">
        <f t="shared" si="233"/>
        <v/>
      </c>
    </row>
    <row r="14961" spans="15:15" x14ac:dyDescent="0.5">
      <c r="O14961" t="str">
        <f t="shared" si="233"/>
        <v/>
      </c>
    </row>
    <row r="14962" spans="15:15" x14ac:dyDescent="0.5">
      <c r="O14962" t="str">
        <f t="shared" si="233"/>
        <v/>
      </c>
    </row>
    <row r="14963" spans="15:15" x14ac:dyDescent="0.5">
      <c r="O14963" t="str">
        <f t="shared" si="233"/>
        <v/>
      </c>
    </row>
    <row r="14964" spans="15:15" x14ac:dyDescent="0.5">
      <c r="O14964" t="str">
        <f t="shared" si="233"/>
        <v/>
      </c>
    </row>
    <row r="14965" spans="15:15" x14ac:dyDescent="0.5">
      <c r="O14965" t="str">
        <f t="shared" si="233"/>
        <v/>
      </c>
    </row>
    <row r="14966" spans="15:15" x14ac:dyDescent="0.5">
      <c r="O14966" t="str">
        <f t="shared" si="233"/>
        <v/>
      </c>
    </row>
    <row r="14967" spans="15:15" x14ac:dyDescent="0.5">
      <c r="O14967" t="str">
        <f t="shared" si="233"/>
        <v/>
      </c>
    </row>
    <row r="14968" spans="15:15" x14ac:dyDescent="0.5">
      <c r="O14968" t="str">
        <f t="shared" si="233"/>
        <v/>
      </c>
    </row>
    <row r="14969" spans="15:15" x14ac:dyDescent="0.5">
      <c r="O14969" t="str">
        <f t="shared" si="233"/>
        <v/>
      </c>
    </row>
    <row r="14970" spans="15:15" x14ac:dyDescent="0.5">
      <c r="O14970" t="str">
        <f t="shared" si="233"/>
        <v/>
      </c>
    </row>
    <row r="14971" spans="15:15" x14ac:dyDescent="0.5">
      <c r="O14971" t="str">
        <f t="shared" si="233"/>
        <v/>
      </c>
    </row>
    <row r="14972" spans="15:15" x14ac:dyDescent="0.5">
      <c r="O14972" t="str">
        <f t="shared" si="233"/>
        <v/>
      </c>
    </row>
    <row r="14973" spans="15:15" x14ac:dyDescent="0.5">
      <c r="O14973" t="str">
        <f t="shared" si="233"/>
        <v/>
      </c>
    </row>
    <row r="14974" spans="15:15" x14ac:dyDescent="0.5">
      <c r="O14974" t="str">
        <f t="shared" si="233"/>
        <v/>
      </c>
    </row>
    <row r="14975" spans="15:15" x14ac:dyDescent="0.5">
      <c r="O14975" t="str">
        <f t="shared" si="233"/>
        <v/>
      </c>
    </row>
    <row r="14976" spans="15:15" x14ac:dyDescent="0.5">
      <c r="O14976" t="str">
        <f t="shared" si="233"/>
        <v/>
      </c>
    </row>
    <row r="14977" spans="15:15" x14ac:dyDescent="0.5">
      <c r="O14977" t="str">
        <f t="shared" si="233"/>
        <v/>
      </c>
    </row>
    <row r="14978" spans="15:15" x14ac:dyDescent="0.5">
      <c r="O14978" t="str">
        <f t="shared" si="233"/>
        <v/>
      </c>
    </row>
    <row r="14979" spans="15:15" x14ac:dyDescent="0.5">
      <c r="O14979" t="str">
        <f t="shared" ref="O14979:O15042" si="234">IF(L14979="","",MONTH(L14979))</f>
        <v/>
      </c>
    </row>
    <row r="14980" spans="15:15" x14ac:dyDescent="0.5">
      <c r="O14980" t="str">
        <f t="shared" si="234"/>
        <v/>
      </c>
    </row>
    <row r="14981" spans="15:15" x14ac:dyDescent="0.5">
      <c r="O14981" t="str">
        <f t="shared" si="234"/>
        <v/>
      </c>
    </row>
    <row r="14982" spans="15:15" x14ac:dyDescent="0.5">
      <c r="O14982" t="str">
        <f t="shared" si="234"/>
        <v/>
      </c>
    </row>
    <row r="14983" spans="15:15" x14ac:dyDescent="0.5">
      <c r="O14983" t="str">
        <f t="shared" si="234"/>
        <v/>
      </c>
    </row>
    <row r="14984" spans="15:15" x14ac:dyDescent="0.5">
      <c r="O14984" t="str">
        <f t="shared" si="234"/>
        <v/>
      </c>
    </row>
    <row r="14985" spans="15:15" x14ac:dyDescent="0.5">
      <c r="O14985" t="str">
        <f t="shared" si="234"/>
        <v/>
      </c>
    </row>
    <row r="14986" spans="15:15" x14ac:dyDescent="0.5">
      <c r="O14986" t="str">
        <f t="shared" si="234"/>
        <v/>
      </c>
    </row>
    <row r="14987" spans="15:15" x14ac:dyDescent="0.5">
      <c r="O14987" t="str">
        <f t="shared" si="234"/>
        <v/>
      </c>
    </row>
    <row r="14988" spans="15:15" x14ac:dyDescent="0.5">
      <c r="O14988" t="str">
        <f t="shared" si="234"/>
        <v/>
      </c>
    </row>
    <row r="14989" spans="15:15" x14ac:dyDescent="0.5">
      <c r="O14989" t="str">
        <f t="shared" si="234"/>
        <v/>
      </c>
    </row>
    <row r="14990" spans="15:15" x14ac:dyDescent="0.5">
      <c r="O14990" t="str">
        <f t="shared" si="234"/>
        <v/>
      </c>
    </row>
    <row r="14991" spans="15:15" x14ac:dyDescent="0.5">
      <c r="O14991" t="str">
        <f t="shared" si="234"/>
        <v/>
      </c>
    </row>
    <row r="14992" spans="15:15" x14ac:dyDescent="0.5">
      <c r="O14992" t="str">
        <f t="shared" si="234"/>
        <v/>
      </c>
    </row>
    <row r="14993" spans="15:15" x14ac:dyDescent="0.5">
      <c r="O14993" t="str">
        <f t="shared" si="234"/>
        <v/>
      </c>
    </row>
    <row r="14994" spans="15:15" x14ac:dyDescent="0.5">
      <c r="O14994" t="str">
        <f t="shared" si="234"/>
        <v/>
      </c>
    </row>
    <row r="14995" spans="15:15" x14ac:dyDescent="0.5">
      <c r="O14995" t="str">
        <f t="shared" si="234"/>
        <v/>
      </c>
    </row>
    <row r="14996" spans="15:15" x14ac:dyDescent="0.5">
      <c r="O14996" t="str">
        <f t="shared" si="234"/>
        <v/>
      </c>
    </row>
    <row r="14997" spans="15:15" x14ac:dyDescent="0.5">
      <c r="O14997" t="str">
        <f t="shared" si="234"/>
        <v/>
      </c>
    </row>
    <row r="14998" spans="15:15" x14ac:dyDescent="0.5">
      <c r="O14998" t="str">
        <f t="shared" si="234"/>
        <v/>
      </c>
    </row>
    <row r="14999" spans="15:15" x14ac:dyDescent="0.5">
      <c r="O14999" t="str">
        <f t="shared" si="234"/>
        <v/>
      </c>
    </row>
    <row r="15000" spans="15:15" x14ac:dyDescent="0.5">
      <c r="O15000" t="str">
        <f t="shared" si="234"/>
        <v/>
      </c>
    </row>
    <row r="15001" spans="15:15" x14ac:dyDescent="0.5">
      <c r="O15001" t="str">
        <f t="shared" si="234"/>
        <v/>
      </c>
    </row>
    <row r="15002" spans="15:15" x14ac:dyDescent="0.5">
      <c r="O15002" t="str">
        <f t="shared" si="234"/>
        <v/>
      </c>
    </row>
    <row r="15003" spans="15:15" x14ac:dyDescent="0.5">
      <c r="O15003" t="str">
        <f t="shared" si="234"/>
        <v/>
      </c>
    </row>
    <row r="15004" spans="15:15" x14ac:dyDescent="0.5">
      <c r="O15004" t="str">
        <f t="shared" si="234"/>
        <v/>
      </c>
    </row>
    <row r="15005" spans="15:15" x14ac:dyDescent="0.5">
      <c r="O15005" t="str">
        <f t="shared" si="234"/>
        <v/>
      </c>
    </row>
    <row r="15006" spans="15:15" x14ac:dyDescent="0.5">
      <c r="O15006" t="str">
        <f t="shared" si="234"/>
        <v/>
      </c>
    </row>
    <row r="15007" spans="15:15" x14ac:dyDescent="0.5">
      <c r="O15007" t="str">
        <f t="shared" si="234"/>
        <v/>
      </c>
    </row>
    <row r="15008" spans="15:15" x14ac:dyDescent="0.5">
      <c r="O15008" t="str">
        <f t="shared" si="234"/>
        <v/>
      </c>
    </row>
    <row r="15009" spans="15:15" x14ac:dyDescent="0.5">
      <c r="O15009" t="str">
        <f t="shared" si="234"/>
        <v/>
      </c>
    </row>
    <row r="15010" spans="15:15" x14ac:dyDescent="0.5">
      <c r="O15010" t="str">
        <f t="shared" si="234"/>
        <v/>
      </c>
    </row>
    <row r="15011" spans="15:15" x14ac:dyDescent="0.5">
      <c r="O15011" t="str">
        <f t="shared" si="234"/>
        <v/>
      </c>
    </row>
    <row r="15012" spans="15:15" x14ac:dyDescent="0.5">
      <c r="O15012" t="str">
        <f t="shared" si="234"/>
        <v/>
      </c>
    </row>
    <row r="15013" spans="15:15" x14ac:dyDescent="0.5">
      <c r="O15013" t="str">
        <f t="shared" si="234"/>
        <v/>
      </c>
    </row>
    <row r="15014" spans="15:15" x14ac:dyDescent="0.5">
      <c r="O15014" t="str">
        <f t="shared" si="234"/>
        <v/>
      </c>
    </row>
    <row r="15015" spans="15:15" x14ac:dyDescent="0.5">
      <c r="O15015" t="str">
        <f t="shared" si="234"/>
        <v/>
      </c>
    </row>
    <row r="15016" spans="15:15" x14ac:dyDescent="0.5">
      <c r="O15016" t="str">
        <f t="shared" si="234"/>
        <v/>
      </c>
    </row>
    <row r="15017" spans="15:15" x14ac:dyDescent="0.5">
      <c r="O15017" t="str">
        <f t="shared" si="234"/>
        <v/>
      </c>
    </row>
    <row r="15018" spans="15:15" x14ac:dyDescent="0.5">
      <c r="O15018" t="str">
        <f t="shared" si="234"/>
        <v/>
      </c>
    </row>
    <row r="15019" spans="15:15" x14ac:dyDescent="0.5">
      <c r="O15019" t="str">
        <f t="shared" si="234"/>
        <v/>
      </c>
    </row>
    <row r="15020" spans="15:15" x14ac:dyDescent="0.5">
      <c r="O15020" t="str">
        <f t="shared" si="234"/>
        <v/>
      </c>
    </row>
    <row r="15021" spans="15:15" x14ac:dyDescent="0.5">
      <c r="O15021" t="str">
        <f t="shared" si="234"/>
        <v/>
      </c>
    </row>
    <row r="15022" spans="15:15" x14ac:dyDescent="0.5">
      <c r="O15022" t="str">
        <f t="shared" si="234"/>
        <v/>
      </c>
    </row>
    <row r="15023" spans="15:15" x14ac:dyDescent="0.5">
      <c r="O15023" t="str">
        <f t="shared" si="234"/>
        <v/>
      </c>
    </row>
    <row r="15024" spans="15:15" x14ac:dyDescent="0.5">
      <c r="O15024" t="str">
        <f t="shared" si="234"/>
        <v/>
      </c>
    </row>
    <row r="15025" spans="15:15" x14ac:dyDescent="0.5">
      <c r="O15025" t="str">
        <f t="shared" si="234"/>
        <v/>
      </c>
    </row>
    <row r="15026" spans="15:15" x14ac:dyDescent="0.5">
      <c r="O15026" t="str">
        <f t="shared" si="234"/>
        <v/>
      </c>
    </row>
    <row r="15027" spans="15:15" x14ac:dyDescent="0.5">
      <c r="O15027" t="str">
        <f t="shared" si="234"/>
        <v/>
      </c>
    </row>
    <row r="15028" spans="15:15" x14ac:dyDescent="0.5">
      <c r="O15028" t="str">
        <f t="shared" si="234"/>
        <v/>
      </c>
    </row>
    <row r="15029" spans="15:15" x14ac:dyDescent="0.5">
      <c r="O15029" t="str">
        <f t="shared" si="234"/>
        <v/>
      </c>
    </row>
    <row r="15030" spans="15:15" x14ac:dyDescent="0.5">
      <c r="O15030" t="str">
        <f t="shared" si="234"/>
        <v/>
      </c>
    </row>
    <row r="15031" spans="15:15" x14ac:dyDescent="0.5">
      <c r="O15031" t="str">
        <f t="shared" si="234"/>
        <v/>
      </c>
    </row>
    <row r="15032" spans="15:15" x14ac:dyDescent="0.5">
      <c r="O15032" t="str">
        <f t="shared" si="234"/>
        <v/>
      </c>
    </row>
    <row r="15033" spans="15:15" x14ac:dyDescent="0.5">
      <c r="O15033" t="str">
        <f t="shared" si="234"/>
        <v/>
      </c>
    </row>
    <row r="15034" spans="15:15" x14ac:dyDescent="0.5">
      <c r="O15034" t="str">
        <f t="shared" si="234"/>
        <v/>
      </c>
    </row>
    <row r="15035" spans="15:15" x14ac:dyDescent="0.5">
      <c r="O15035" t="str">
        <f t="shared" si="234"/>
        <v/>
      </c>
    </row>
    <row r="15036" spans="15:15" x14ac:dyDescent="0.5">
      <c r="O15036" t="str">
        <f t="shared" si="234"/>
        <v/>
      </c>
    </row>
    <row r="15037" spans="15:15" x14ac:dyDescent="0.5">
      <c r="O15037" t="str">
        <f t="shared" si="234"/>
        <v/>
      </c>
    </row>
    <row r="15038" spans="15:15" x14ac:dyDescent="0.5">
      <c r="O15038" t="str">
        <f t="shared" si="234"/>
        <v/>
      </c>
    </row>
    <row r="15039" spans="15:15" x14ac:dyDescent="0.5">
      <c r="O15039" t="str">
        <f t="shared" si="234"/>
        <v/>
      </c>
    </row>
    <row r="15040" spans="15:15" x14ac:dyDescent="0.5">
      <c r="O15040" t="str">
        <f t="shared" si="234"/>
        <v/>
      </c>
    </row>
    <row r="15041" spans="15:15" x14ac:dyDescent="0.5">
      <c r="O15041" t="str">
        <f t="shared" si="234"/>
        <v/>
      </c>
    </row>
    <row r="15042" spans="15:15" x14ac:dyDescent="0.5">
      <c r="O15042" t="str">
        <f t="shared" si="234"/>
        <v/>
      </c>
    </row>
    <row r="15043" spans="15:15" x14ac:dyDescent="0.5">
      <c r="O15043" t="str">
        <f t="shared" ref="O15043:O15106" si="235">IF(L15043="","",MONTH(L15043))</f>
        <v/>
      </c>
    </row>
    <row r="15044" spans="15:15" x14ac:dyDescent="0.5">
      <c r="O15044" t="str">
        <f t="shared" si="235"/>
        <v/>
      </c>
    </row>
    <row r="15045" spans="15:15" x14ac:dyDescent="0.5">
      <c r="O15045" t="str">
        <f t="shared" si="235"/>
        <v/>
      </c>
    </row>
    <row r="15046" spans="15:15" x14ac:dyDescent="0.5">
      <c r="O15046" t="str">
        <f t="shared" si="235"/>
        <v/>
      </c>
    </row>
    <row r="15047" spans="15:15" x14ac:dyDescent="0.5">
      <c r="O15047" t="str">
        <f t="shared" si="235"/>
        <v/>
      </c>
    </row>
    <row r="15048" spans="15:15" x14ac:dyDescent="0.5">
      <c r="O15048" t="str">
        <f t="shared" si="235"/>
        <v/>
      </c>
    </row>
    <row r="15049" spans="15:15" x14ac:dyDescent="0.5">
      <c r="O15049" t="str">
        <f t="shared" si="235"/>
        <v/>
      </c>
    </row>
    <row r="15050" spans="15:15" x14ac:dyDescent="0.5">
      <c r="O15050" t="str">
        <f t="shared" si="235"/>
        <v/>
      </c>
    </row>
    <row r="15051" spans="15:15" x14ac:dyDescent="0.5">
      <c r="O15051" t="str">
        <f t="shared" si="235"/>
        <v/>
      </c>
    </row>
    <row r="15052" spans="15:15" x14ac:dyDescent="0.5">
      <c r="O15052" t="str">
        <f t="shared" si="235"/>
        <v/>
      </c>
    </row>
    <row r="15053" spans="15:15" x14ac:dyDescent="0.5">
      <c r="O15053" t="str">
        <f t="shared" si="235"/>
        <v/>
      </c>
    </row>
    <row r="15054" spans="15:15" x14ac:dyDescent="0.5">
      <c r="O15054" t="str">
        <f t="shared" si="235"/>
        <v/>
      </c>
    </row>
    <row r="15055" spans="15:15" x14ac:dyDescent="0.5">
      <c r="O15055" t="str">
        <f t="shared" si="235"/>
        <v/>
      </c>
    </row>
    <row r="15056" spans="15:15" x14ac:dyDescent="0.5">
      <c r="O15056" t="str">
        <f t="shared" si="235"/>
        <v/>
      </c>
    </row>
    <row r="15057" spans="15:15" x14ac:dyDescent="0.5">
      <c r="O15057" t="str">
        <f t="shared" si="235"/>
        <v/>
      </c>
    </row>
    <row r="15058" spans="15:15" x14ac:dyDescent="0.5">
      <c r="O15058" t="str">
        <f t="shared" si="235"/>
        <v/>
      </c>
    </row>
    <row r="15059" spans="15:15" x14ac:dyDescent="0.5">
      <c r="O15059" t="str">
        <f t="shared" si="235"/>
        <v/>
      </c>
    </row>
    <row r="15060" spans="15:15" x14ac:dyDescent="0.5">
      <c r="O15060" t="str">
        <f t="shared" si="235"/>
        <v/>
      </c>
    </row>
    <row r="15061" spans="15:15" x14ac:dyDescent="0.5">
      <c r="O15061" t="str">
        <f t="shared" si="235"/>
        <v/>
      </c>
    </row>
    <row r="15062" spans="15:15" x14ac:dyDescent="0.5">
      <c r="O15062" t="str">
        <f t="shared" si="235"/>
        <v/>
      </c>
    </row>
    <row r="15063" spans="15:15" x14ac:dyDescent="0.5">
      <c r="O15063" t="str">
        <f t="shared" si="235"/>
        <v/>
      </c>
    </row>
    <row r="15064" spans="15:15" x14ac:dyDescent="0.5">
      <c r="O15064" t="str">
        <f t="shared" si="235"/>
        <v/>
      </c>
    </row>
    <row r="15065" spans="15:15" x14ac:dyDescent="0.5">
      <c r="O15065" t="str">
        <f t="shared" si="235"/>
        <v/>
      </c>
    </row>
    <row r="15066" spans="15:15" x14ac:dyDescent="0.5">
      <c r="O15066" t="str">
        <f t="shared" si="235"/>
        <v/>
      </c>
    </row>
    <row r="15067" spans="15:15" x14ac:dyDescent="0.5">
      <c r="O15067" t="str">
        <f t="shared" si="235"/>
        <v/>
      </c>
    </row>
    <row r="15068" spans="15:15" x14ac:dyDescent="0.5">
      <c r="O15068" t="str">
        <f t="shared" si="235"/>
        <v/>
      </c>
    </row>
    <row r="15069" spans="15:15" x14ac:dyDescent="0.5">
      <c r="O15069" t="str">
        <f t="shared" si="235"/>
        <v/>
      </c>
    </row>
    <row r="15070" spans="15:15" x14ac:dyDescent="0.5">
      <c r="O15070" t="str">
        <f t="shared" si="235"/>
        <v/>
      </c>
    </row>
    <row r="15071" spans="15:15" x14ac:dyDescent="0.5">
      <c r="O15071" t="str">
        <f t="shared" si="235"/>
        <v/>
      </c>
    </row>
    <row r="15072" spans="15:15" x14ac:dyDescent="0.5">
      <c r="O15072" t="str">
        <f t="shared" si="235"/>
        <v/>
      </c>
    </row>
    <row r="15073" spans="15:15" x14ac:dyDescent="0.5">
      <c r="O15073" t="str">
        <f t="shared" si="235"/>
        <v/>
      </c>
    </row>
    <row r="15074" spans="15:15" x14ac:dyDescent="0.5">
      <c r="O15074" t="str">
        <f t="shared" si="235"/>
        <v/>
      </c>
    </row>
    <row r="15075" spans="15:15" x14ac:dyDescent="0.5">
      <c r="O15075" t="str">
        <f t="shared" si="235"/>
        <v/>
      </c>
    </row>
    <row r="15076" spans="15:15" x14ac:dyDescent="0.5">
      <c r="O15076" t="str">
        <f t="shared" si="235"/>
        <v/>
      </c>
    </row>
    <row r="15077" spans="15:15" x14ac:dyDescent="0.5">
      <c r="O15077" t="str">
        <f t="shared" si="235"/>
        <v/>
      </c>
    </row>
    <row r="15078" spans="15:15" x14ac:dyDescent="0.5">
      <c r="O15078" t="str">
        <f t="shared" si="235"/>
        <v/>
      </c>
    </row>
    <row r="15079" spans="15:15" x14ac:dyDescent="0.5">
      <c r="O15079" t="str">
        <f t="shared" si="235"/>
        <v/>
      </c>
    </row>
    <row r="15080" spans="15:15" x14ac:dyDescent="0.5">
      <c r="O15080" t="str">
        <f t="shared" si="235"/>
        <v/>
      </c>
    </row>
    <row r="15081" spans="15:15" x14ac:dyDescent="0.5">
      <c r="O15081" t="str">
        <f t="shared" si="235"/>
        <v/>
      </c>
    </row>
    <row r="15082" spans="15:15" x14ac:dyDescent="0.5">
      <c r="O15082" t="str">
        <f t="shared" si="235"/>
        <v/>
      </c>
    </row>
    <row r="15083" spans="15:15" x14ac:dyDescent="0.5">
      <c r="O15083" t="str">
        <f t="shared" si="235"/>
        <v/>
      </c>
    </row>
    <row r="15084" spans="15:15" x14ac:dyDescent="0.5">
      <c r="O15084" t="str">
        <f t="shared" si="235"/>
        <v/>
      </c>
    </row>
    <row r="15085" spans="15:15" x14ac:dyDescent="0.5">
      <c r="O15085" t="str">
        <f t="shared" si="235"/>
        <v/>
      </c>
    </row>
    <row r="15086" spans="15:15" x14ac:dyDescent="0.5">
      <c r="O15086" t="str">
        <f t="shared" si="235"/>
        <v/>
      </c>
    </row>
    <row r="15087" spans="15:15" x14ac:dyDescent="0.5">
      <c r="O15087" t="str">
        <f t="shared" si="235"/>
        <v/>
      </c>
    </row>
    <row r="15088" spans="15:15" x14ac:dyDescent="0.5">
      <c r="O15088" t="str">
        <f t="shared" si="235"/>
        <v/>
      </c>
    </row>
    <row r="15089" spans="15:15" x14ac:dyDescent="0.5">
      <c r="O15089" t="str">
        <f t="shared" si="235"/>
        <v/>
      </c>
    </row>
    <row r="15090" spans="15:15" x14ac:dyDescent="0.5">
      <c r="O15090" t="str">
        <f t="shared" si="235"/>
        <v/>
      </c>
    </row>
    <row r="15091" spans="15:15" x14ac:dyDescent="0.5">
      <c r="O15091" t="str">
        <f t="shared" si="235"/>
        <v/>
      </c>
    </row>
    <row r="15092" spans="15:15" x14ac:dyDescent="0.5">
      <c r="O15092" t="str">
        <f t="shared" si="235"/>
        <v/>
      </c>
    </row>
    <row r="15093" spans="15:15" x14ac:dyDescent="0.5">
      <c r="O15093" t="str">
        <f t="shared" si="235"/>
        <v/>
      </c>
    </row>
    <row r="15094" spans="15:15" x14ac:dyDescent="0.5">
      <c r="O15094" t="str">
        <f t="shared" si="235"/>
        <v/>
      </c>
    </row>
    <row r="15095" spans="15:15" x14ac:dyDescent="0.5">
      <c r="O15095" t="str">
        <f t="shared" si="235"/>
        <v/>
      </c>
    </row>
    <row r="15096" spans="15:15" x14ac:dyDescent="0.5">
      <c r="O15096" t="str">
        <f t="shared" si="235"/>
        <v/>
      </c>
    </row>
    <row r="15097" spans="15:15" x14ac:dyDescent="0.5">
      <c r="O15097" t="str">
        <f t="shared" si="235"/>
        <v/>
      </c>
    </row>
    <row r="15098" spans="15:15" x14ac:dyDescent="0.5">
      <c r="O15098" t="str">
        <f t="shared" si="235"/>
        <v/>
      </c>
    </row>
    <row r="15099" spans="15:15" x14ac:dyDescent="0.5">
      <c r="O15099" t="str">
        <f t="shared" si="235"/>
        <v/>
      </c>
    </row>
    <row r="15100" spans="15:15" x14ac:dyDescent="0.5">
      <c r="O15100" t="str">
        <f t="shared" si="235"/>
        <v/>
      </c>
    </row>
    <row r="15101" spans="15:15" x14ac:dyDescent="0.5">
      <c r="O15101" t="str">
        <f t="shared" si="235"/>
        <v/>
      </c>
    </row>
    <row r="15102" spans="15:15" x14ac:dyDescent="0.5">
      <c r="O15102" t="str">
        <f t="shared" si="235"/>
        <v/>
      </c>
    </row>
    <row r="15103" spans="15:15" x14ac:dyDescent="0.5">
      <c r="O15103" t="str">
        <f t="shared" si="235"/>
        <v/>
      </c>
    </row>
    <row r="15104" spans="15:15" x14ac:dyDescent="0.5">
      <c r="O15104" t="str">
        <f t="shared" si="235"/>
        <v/>
      </c>
    </row>
    <row r="15105" spans="15:15" x14ac:dyDescent="0.5">
      <c r="O15105" t="str">
        <f t="shared" si="235"/>
        <v/>
      </c>
    </row>
    <row r="15106" spans="15:15" x14ac:dyDescent="0.5">
      <c r="O15106" t="str">
        <f t="shared" si="235"/>
        <v/>
      </c>
    </row>
    <row r="15107" spans="15:15" x14ac:dyDescent="0.5">
      <c r="O15107" t="str">
        <f t="shared" ref="O15107:O15170" si="236">IF(L15107="","",MONTH(L15107))</f>
        <v/>
      </c>
    </row>
    <row r="15108" spans="15:15" x14ac:dyDescent="0.5">
      <c r="O15108" t="str">
        <f t="shared" si="236"/>
        <v/>
      </c>
    </row>
    <row r="15109" spans="15:15" x14ac:dyDescent="0.5">
      <c r="O15109" t="str">
        <f t="shared" si="236"/>
        <v/>
      </c>
    </row>
    <row r="15110" spans="15:15" x14ac:dyDescent="0.5">
      <c r="O15110" t="str">
        <f t="shared" si="236"/>
        <v/>
      </c>
    </row>
    <row r="15111" spans="15:15" x14ac:dyDescent="0.5">
      <c r="O15111" t="str">
        <f t="shared" si="236"/>
        <v/>
      </c>
    </row>
    <row r="15112" spans="15:15" x14ac:dyDescent="0.5">
      <c r="O15112" t="str">
        <f t="shared" si="236"/>
        <v/>
      </c>
    </row>
    <row r="15113" spans="15:15" x14ac:dyDescent="0.5">
      <c r="O15113" t="str">
        <f t="shared" si="236"/>
        <v/>
      </c>
    </row>
    <row r="15114" spans="15:15" x14ac:dyDescent="0.5">
      <c r="O15114" t="str">
        <f t="shared" si="236"/>
        <v/>
      </c>
    </row>
    <row r="15115" spans="15:15" x14ac:dyDescent="0.5">
      <c r="O15115" t="str">
        <f t="shared" si="236"/>
        <v/>
      </c>
    </row>
    <row r="15116" spans="15:15" x14ac:dyDescent="0.5">
      <c r="O15116" t="str">
        <f t="shared" si="236"/>
        <v/>
      </c>
    </row>
    <row r="15117" spans="15:15" x14ac:dyDescent="0.5">
      <c r="O15117" t="str">
        <f t="shared" si="236"/>
        <v/>
      </c>
    </row>
    <row r="15118" spans="15:15" x14ac:dyDescent="0.5">
      <c r="O15118" t="str">
        <f t="shared" si="236"/>
        <v/>
      </c>
    </row>
    <row r="15119" spans="15:15" x14ac:dyDescent="0.5">
      <c r="O15119" t="str">
        <f t="shared" si="236"/>
        <v/>
      </c>
    </row>
    <row r="15120" spans="15:15" x14ac:dyDescent="0.5">
      <c r="O15120" t="str">
        <f t="shared" si="236"/>
        <v/>
      </c>
    </row>
    <row r="15121" spans="15:15" x14ac:dyDescent="0.5">
      <c r="O15121" t="str">
        <f t="shared" si="236"/>
        <v/>
      </c>
    </row>
    <row r="15122" spans="15:15" x14ac:dyDescent="0.5">
      <c r="O15122" t="str">
        <f t="shared" si="236"/>
        <v/>
      </c>
    </row>
    <row r="15123" spans="15:15" x14ac:dyDescent="0.5">
      <c r="O15123" t="str">
        <f t="shared" si="236"/>
        <v/>
      </c>
    </row>
    <row r="15124" spans="15:15" x14ac:dyDescent="0.5">
      <c r="O15124" t="str">
        <f t="shared" si="236"/>
        <v/>
      </c>
    </row>
    <row r="15125" spans="15:15" x14ac:dyDescent="0.5">
      <c r="O15125" t="str">
        <f t="shared" si="236"/>
        <v/>
      </c>
    </row>
    <row r="15126" spans="15:15" x14ac:dyDescent="0.5">
      <c r="O15126" t="str">
        <f t="shared" si="236"/>
        <v/>
      </c>
    </row>
    <row r="15127" spans="15:15" x14ac:dyDescent="0.5">
      <c r="O15127" t="str">
        <f t="shared" si="236"/>
        <v/>
      </c>
    </row>
    <row r="15128" spans="15:15" x14ac:dyDescent="0.5">
      <c r="O15128" t="str">
        <f t="shared" si="236"/>
        <v/>
      </c>
    </row>
    <row r="15129" spans="15:15" x14ac:dyDescent="0.5">
      <c r="O15129" t="str">
        <f t="shared" si="236"/>
        <v/>
      </c>
    </row>
    <row r="15130" spans="15:15" x14ac:dyDescent="0.5">
      <c r="O15130" t="str">
        <f t="shared" si="236"/>
        <v/>
      </c>
    </row>
    <row r="15131" spans="15:15" x14ac:dyDescent="0.5">
      <c r="O15131" t="str">
        <f t="shared" si="236"/>
        <v/>
      </c>
    </row>
    <row r="15132" spans="15:15" x14ac:dyDescent="0.5">
      <c r="O15132" t="str">
        <f t="shared" si="236"/>
        <v/>
      </c>
    </row>
    <row r="15133" spans="15:15" x14ac:dyDescent="0.5">
      <c r="O15133" t="str">
        <f t="shared" si="236"/>
        <v/>
      </c>
    </row>
    <row r="15134" spans="15:15" x14ac:dyDescent="0.5">
      <c r="O15134" t="str">
        <f t="shared" si="236"/>
        <v/>
      </c>
    </row>
    <row r="15135" spans="15:15" x14ac:dyDescent="0.5">
      <c r="O15135" t="str">
        <f t="shared" si="236"/>
        <v/>
      </c>
    </row>
    <row r="15136" spans="15:15" x14ac:dyDescent="0.5">
      <c r="O15136" t="str">
        <f t="shared" si="236"/>
        <v/>
      </c>
    </row>
    <row r="15137" spans="15:15" x14ac:dyDescent="0.5">
      <c r="O15137" t="str">
        <f t="shared" si="236"/>
        <v/>
      </c>
    </row>
    <row r="15138" spans="15:15" x14ac:dyDescent="0.5">
      <c r="O15138" t="str">
        <f t="shared" si="236"/>
        <v/>
      </c>
    </row>
    <row r="15139" spans="15:15" x14ac:dyDescent="0.5">
      <c r="O15139" t="str">
        <f t="shared" si="236"/>
        <v/>
      </c>
    </row>
    <row r="15140" spans="15:15" x14ac:dyDescent="0.5">
      <c r="O15140" t="str">
        <f t="shared" si="236"/>
        <v/>
      </c>
    </row>
    <row r="15141" spans="15:15" x14ac:dyDescent="0.5">
      <c r="O15141" t="str">
        <f t="shared" si="236"/>
        <v/>
      </c>
    </row>
    <row r="15142" spans="15:15" x14ac:dyDescent="0.5">
      <c r="O15142" t="str">
        <f t="shared" si="236"/>
        <v/>
      </c>
    </row>
    <row r="15143" spans="15:15" x14ac:dyDescent="0.5">
      <c r="O15143" t="str">
        <f t="shared" si="236"/>
        <v/>
      </c>
    </row>
    <row r="15144" spans="15:15" x14ac:dyDescent="0.5">
      <c r="O15144" t="str">
        <f t="shared" si="236"/>
        <v/>
      </c>
    </row>
    <row r="15145" spans="15:15" x14ac:dyDescent="0.5">
      <c r="O15145" t="str">
        <f t="shared" si="236"/>
        <v/>
      </c>
    </row>
    <row r="15146" spans="15:15" x14ac:dyDescent="0.5">
      <c r="O15146" t="str">
        <f t="shared" si="236"/>
        <v/>
      </c>
    </row>
    <row r="15147" spans="15:15" x14ac:dyDescent="0.5">
      <c r="O15147" t="str">
        <f t="shared" si="236"/>
        <v/>
      </c>
    </row>
    <row r="15148" spans="15:15" x14ac:dyDescent="0.5">
      <c r="O15148" t="str">
        <f t="shared" si="236"/>
        <v/>
      </c>
    </row>
    <row r="15149" spans="15:15" x14ac:dyDescent="0.5">
      <c r="O15149" t="str">
        <f t="shared" si="236"/>
        <v/>
      </c>
    </row>
    <row r="15150" spans="15:15" x14ac:dyDescent="0.5">
      <c r="O15150" t="str">
        <f t="shared" si="236"/>
        <v/>
      </c>
    </row>
    <row r="15151" spans="15:15" x14ac:dyDescent="0.5">
      <c r="O15151" t="str">
        <f t="shared" si="236"/>
        <v/>
      </c>
    </row>
    <row r="15152" spans="15:15" x14ac:dyDescent="0.5">
      <c r="O15152" t="str">
        <f t="shared" si="236"/>
        <v/>
      </c>
    </row>
    <row r="15153" spans="15:15" x14ac:dyDescent="0.5">
      <c r="O15153" t="str">
        <f t="shared" si="236"/>
        <v/>
      </c>
    </row>
    <row r="15154" spans="15:15" x14ac:dyDescent="0.5">
      <c r="O15154" t="str">
        <f t="shared" si="236"/>
        <v/>
      </c>
    </row>
    <row r="15155" spans="15:15" x14ac:dyDescent="0.5">
      <c r="O15155" t="str">
        <f t="shared" si="236"/>
        <v/>
      </c>
    </row>
    <row r="15156" spans="15:15" x14ac:dyDescent="0.5">
      <c r="O15156" t="str">
        <f t="shared" si="236"/>
        <v/>
      </c>
    </row>
    <row r="15157" spans="15:15" x14ac:dyDescent="0.5">
      <c r="O15157" t="str">
        <f t="shared" si="236"/>
        <v/>
      </c>
    </row>
    <row r="15158" spans="15:15" x14ac:dyDescent="0.5">
      <c r="O15158" t="str">
        <f t="shared" si="236"/>
        <v/>
      </c>
    </row>
    <row r="15159" spans="15:15" x14ac:dyDescent="0.5">
      <c r="O15159" t="str">
        <f t="shared" si="236"/>
        <v/>
      </c>
    </row>
    <row r="15160" spans="15:15" x14ac:dyDescent="0.5">
      <c r="O15160" t="str">
        <f t="shared" si="236"/>
        <v/>
      </c>
    </row>
    <row r="15161" spans="15:15" x14ac:dyDescent="0.5">
      <c r="O15161" t="str">
        <f t="shared" si="236"/>
        <v/>
      </c>
    </row>
    <row r="15162" spans="15:15" x14ac:dyDescent="0.5">
      <c r="O15162" t="str">
        <f t="shared" si="236"/>
        <v/>
      </c>
    </row>
    <row r="15163" spans="15:15" x14ac:dyDescent="0.5">
      <c r="O15163" t="str">
        <f t="shared" si="236"/>
        <v/>
      </c>
    </row>
    <row r="15164" spans="15:15" x14ac:dyDescent="0.5">
      <c r="O15164" t="str">
        <f t="shared" si="236"/>
        <v/>
      </c>
    </row>
    <row r="15165" spans="15:15" x14ac:dyDescent="0.5">
      <c r="O15165" t="str">
        <f t="shared" si="236"/>
        <v/>
      </c>
    </row>
    <row r="15166" spans="15:15" x14ac:dyDescent="0.5">
      <c r="O15166" t="str">
        <f t="shared" si="236"/>
        <v/>
      </c>
    </row>
    <row r="15167" spans="15:15" x14ac:dyDescent="0.5">
      <c r="O15167" t="str">
        <f t="shared" si="236"/>
        <v/>
      </c>
    </row>
    <row r="15168" spans="15:15" x14ac:dyDescent="0.5">
      <c r="O15168" t="str">
        <f t="shared" si="236"/>
        <v/>
      </c>
    </row>
    <row r="15169" spans="15:15" x14ac:dyDescent="0.5">
      <c r="O15169" t="str">
        <f t="shared" si="236"/>
        <v/>
      </c>
    </row>
    <row r="15170" spans="15:15" x14ac:dyDescent="0.5">
      <c r="O15170" t="str">
        <f t="shared" si="236"/>
        <v/>
      </c>
    </row>
    <row r="15171" spans="15:15" x14ac:dyDescent="0.5">
      <c r="O15171" t="str">
        <f t="shared" ref="O15171:O15234" si="237">IF(L15171="","",MONTH(L15171))</f>
        <v/>
      </c>
    </row>
    <row r="15172" spans="15:15" x14ac:dyDescent="0.5">
      <c r="O15172" t="str">
        <f t="shared" si="237"/>
        <v/>
      </c>
    </row>
    <row r="15173" spans="15:15" x14ac:dyDescent="0.5">
      <c r="O15173" t="str">
        <f t="shared" si="237"/>
        <v/>
      </c>
    </row>
    <row r="15174" spans="15:15" x14ac:dyDescent="0.5">
      <c r="O15174" t="str">
        <f t="shared" si="237"/>
        <v/>
      </c>
    </row>
    <row r="15175" spans="15:15" x14ac:dyDescent="0.5">
      <c r="O15175" t="str">
        <f t="shared" si="237"/>
        <v/>
      </c>
    </row>
    <row r="15176" spans="15:15" x14ac:dyDescent="0.5">
      <c r="O15176" t="str">
        <f t="shared" si="237"/>
        <v/>
      </c>
    </row>
    <row r="15177" spans="15:15" x14ac:dyDescent="0.5">
      <c r="O15177" t="str">
        <f t="shared" si="237"/>
        <v/>
      </c>
    </row>
    <row r="15178" spans="15:15" x14ac:dyDescent="0.5">
      <c r="O15178" t="str">
        <f t="shared" si="237"/>
        <v/>
      </c>
    </row>
    <row r="15179" spans="15:15" x14ac:dyDescent="0.5">
      <c r="O15179" t="str">
        <f t="shared" si="237"/>
        <v/>
      </c>
    </row>
    <row r="15180" spans="15:15" x14ac:dyDescent="0.5">
      <c r="O15180" t="str">
        <f t="shared" si="237"/>
        <v/>
      </c>
    </row>
    <row r="15181" spans="15:15" x14ac:dyDescent="0.5">
      <c r="O15181" t="str">
        <f t="shared" si="237"/>
        <v/>
      </c>
    </row>
    <row r="15182" spans="15:15" x14ac:dyDescent="0.5">
      <c r="O15182" t="str">
        <f t="shared" si="237"/>
        <v/>
      </c>
    </row>
    <row r="15183" spans="15:15" x14ac:dyDescent="0.5">
      <c r="O15183" t="str">
        <f t="shared" si="237"/>
        <v/>
      </c>
    </row>
    <row r="15184" spans="15:15" x14ac:dyDescent="0.5">
      <c r="O15184" t="str">
        <f t="shared" si="237"/>
        <v/>
      </c>
    </row>
    <row r="15185" spans="15:15" x14ac:dyDescent="0.5">
      <c r="O15185" t="str">
        <f t="shared" si="237"/>
        <v/>
      </c>
    </row>
    <row r="15186" spans="15:15" x14ac:dyDescent="0.5">
      <c r="O15186" t="str">
        <f t="shared" si="237"/>
        <v/>
      </c>
    </row>
    <row r="15187" spans="15:15" x14ac:dyDescent="0.5">
      <c r="O15187" t="str">
        <f t="shared" si="237"/>
        <v/>
      </c>
    </row>
    <row r="15188" spans="15:15" x14ac:dyDescent="0.5">
      <c r="O15188" t="str">
        <f t="shared" si="237"/>
        <v/>
      </c>
    </row>
    <row r="15189" spans="15:15" x14ac:dyDescent="0.5">
      <c r="O15189" t="str">
        <f t="shared" si="237"/>
        <v/>
      </c>
    </row>
    <row r="15190" spans="15:15" x14ac:dyDescent="0.5">
      <c r="O15190" t="str">
        <f t="shared" si="237"/>
        <v/>
      </c>
    </row>
    <row r="15191" spans="15:15" x14ac:dyDescent="0.5">
      <c r="O15191" t="str">
        <f t="shared" si="237"/>
        <v/>
      </c>
    </row>
    <row r="15192" spans="15:15" x14ac:dyDescent="0.5">
      <c r="O15192" t="str">
        <f t="shared" si="237"/>
        <v/>
      </c>
    </row>
    <row r="15193" spans="15:15" x14ac:dyDescent="0.5">
      <c r="O15193" t="str">
        <f t="shared" si="237"/>
        <v/>
      </c>
    </row>
    <row r="15194" spans="15:15" x14ac:dyDescent="0.5">
      <c r="O15194" t="str">
        <f t="shared" si="237"/>
        <v/>
      </c>
    </row>
    <row r="15195" spans="15:15" x14ac:dyDescent="0.5">
      <c r="O15195" t="str">
        <f t="shared" si="237"/>
        <v/>
      </c>
    </row>
    <row r="15196" spans="15:15" x14ac:dyDescent="0.5">
      <c r="O15196" t="str">
        <f t="shared" si="237"/>
        <v/>
      </c>
    </row>
    <row r="15197" spans="15:15" x14ac:dyDescent="0.5">
      <c r="O15197" t="str">
        <f t="shared" si="237"/>
        <v/>
      </c>
    </row>
    <row r="15198" spans="15:15" x14ac:dyDescent="0.5">
      <c r="O15198" t="str">
        <f t="shared" si="237"/>
        <v/>
      </c>
    </row>
    <row r="15199" spans="15:15" x14ac:dyDescent="0.5">
      <c r="O15199" t="str">
        <f t="shared" si="237"/>
        <v/>
      </c>
    </row>
    <row r="15200" spans="15:15" x14ac:dyDescent="0.5">
      <c r="O15200" t="str">
        <f t="shared" si="237"/>
        <v/>
      </c>
    </row>
    <row r="15201" spans="15:15" x14ac:dyDescent="0.5">
      <c r="O15201" t="str">
        <f t="shared" si="237"/>
        <v/>
      </c>
    </row>
    <row r="15202" spans="15:15" x14ac:dyDescent="0.5">
      <c r="O15202" t="str">
        <f t="shared" si="237"/>
        <v/>
      </c>
    </row>
    <row r="15203" spans="15:15" x14ac:dyDescent="0.5">
      <c r="O15203" t="str">
        <f t="shared" si="237"/>
        <v/>
      </c>
    </row>
    <row r="15204" spans="15:15" x14ac:dyDescent="0.5">
      <c r="O15204" t="str">
        <f t="shared" si="237"/>
        <v/>
      </c>
    </row>
    <row r="15205" spans="15:15" x14ac:dyDescent="0.5">
      <c r="O15205" t="str">
        <f t="shared" si="237"/>
        <v/>
      </c>
    </row>
    <row r="15206" spans="15:15" x14ac:dyDescent="0.5">
      <c r="O15206" t="str">
        <f t="shared" si="237"/>
        <v/>
      </c>
    </row>
    <row r="15207" spans="15:15" x14ac:dyDescent="0.5">
      <c r="O15207" t="str">
        <f t="shared" si="237"/>
        <v/>
      </c>
    </row>
    <row r="15208" spans="15:15" x14ac:dyDescent="0.5">
      <c r="O15208" t="str">
        <f t="shared" si="237"/>
        <v/>
      </c>
    </row>
    <row r="15209" spans="15:15" x14ac:dyDescent="0.5">
      <c r="O15209" t="str">
        <f t="shared" si="237"/>
        <v/>
      </c>
    </row>
    <row r="15210" spans="15:15" x14ac:dyDescent="0.5">
      <c r="O15210" t="str">
        <f t="shared" si="237"/>
        <v/>
      </c>
    </row>
    <row r="15211" spans="15:15" x14ac:dyDescent="0.5">
      <c r="O15211" t="str">
        <f t="shared" si="237"/>
        <v/>
      </c>
    </row>
    <row r="15212" spans="15:15" x14ac:dyDescent="0.5">
      <c r="O15212" t="str">
        <f t="shared" si="237"/>
        <v/>
      </c>
    </row>
    <row r="15213" spans="15:15" x14ac:dyDescent="0.5">
      <c r="O15213" t="str">
        <f t="shared" si="237"/>
        <v/>
      </c>
    </row>
    <row r="15214" spans="15:15" x14ac:dyDescent="0.5">
      <c r="O15214" t="str">
        <f t="shared" si="237"/>
        <v/>
      </c>
    </row>
    <row r="15215" spans="15:15" x14ac:dyDescent="0.5">
      <c r="O15215" t="str">
        <f t="shared" si="237"/>
        <v/>
      </c>
    </row>
    <row r="15216" spans="15:15" x14ac:dyDescent="0.5">
      <c r="O15216" t="str">
        <f t="shared" si="237"/>
        <v/>
      </c>
    </row>
    <row r="15217" spans="15:15" x14ac:dyDescent="0.5">
      <c r="O15217" t="str">
        <f t="shared" si="237"/>
        <v/>
      </c>
    </row>
    <row r="15218" spans="15:15" x14ac:dyDescent="0.5">
      <c r="O15218" t="str">
        <f t="shared" si="237"/>
        <v/>
      </c>
    </row>
    <row r="15219" spans="15:15" x14ac:dyDescent="0.5">
      <c r="O15219" t="str">
        <f t="shared" si="237"/>
        <v/>
      </c>
    </row>
    <row r="15220" spans="15:15" x14ac:dyDescent="0.5">
      <c r="O15220" t="str">
        <f t="shared" si="237"/>
        <v/>
      </c>
    </row>
    <row r="15221" spans="15:15" x14ac:dyDescent="0.5">
      <c r="O15221" t="str">
        <f t="shared" si="237"/>
        <v/>
      </c>
    </row>
    <row r="15222" spans="15:15" x14ac:dyDescent="0.5">
      <c r="O15222" t="str">
        <f t="shared" si="237"/>
        <v/>
      </c>
    </row>
    <row r="15223" spans="15:15" x14ac:dyDescent="0.5">
      <c r="O15223" t="str">
        <f t="shared" si="237"/>
        <v/>
      </c>
    </row>
    <row r="15224" spans="15:15" x14ac:dyDescent="0.5">
      <c r="O15224" t="str">
        <f t="shared" si="237"/>
        <v/>
      </c>
    </row>
    <row r="15225" spans="15:15" x14ac:dyDescent="0.5">
      <c r="O15225" t="str">
        <f t="shared" si="237"/>
        <v/>
      </c>
    </row>
    <row r="15226" spans="15:15" x14ac:dyDescent="0.5">
      <c r="O15226" t="str">
        <f t="shared" si="237"/>
        <v/>
      </c>
    </row>
    <row r="15227" spans="15:15" x14ac:dyDescent="0.5">
      <c r="O15227" t="str">
        <f t="shared" si="237"/>
        <v/>
      </c>
    </row>
    <row r="15228" spans="15:15" x14ac:dyDescent="0.5">
      <c r="O15228" t="str">
        <f t="shared" si="237"/>
        <v/>
      </c>
    </row>
    <row r="15229" spans="15:15" x14ac:dyDescent="0.5">
      <c r="O15229" t="str">
        <f t="shared" si="237"/>
        <v/>
      </c>
    </row>
    <row r="15230" spans="15:15" x14ac:dyDescent="0.5">
      <c r="O15230" t="str">
        <f t="shared" si="237"/>
        <v/>
      </c>
    </row>
    <row r="15231" spans="15:15" x14ac:dyDescent="0.5">
      <c r="O15231" t="str">
        <f t="shared" si="237"/>
        <v/>
      </c>
    </row>
    <row r="15232" spans="15:15" x14ac:dyDescent="0.5">
      <c r="O15232" t="str">
        <f t="shared" si="237"/>
        <v/>
      </c>
    </row>
    <row r="15233" spans="15:15" x14ac:dyDescent="0.5">
      <c r="O15233" t="str">
        <f t="shared" si="237"/>
        <v/>
      </c>
    </row>
    <row r="15234" spans="15:15" x14ac:dyDescent="0.5">
      <c r="O15234" t="str">
        <f t="shared" si="237"/>
        <v/>
      </c>
    </row>
    <row r="15235" spans="15:15" x14ac:dyDescent="0.5">
      <c r="O15235" t="str">
        <f t="shared" ref="O15235:O15298" si="238">IF(L15235="","",MONTH(L15235))</f>
        <v/>
      </c>
    </row>
    <row r="15236" spans="15:15" x14ac:dyDescent="0.5">
      <c r="O15236" t="str">
        <f t="shared" si="238"/>
        <v/>
      </c>
    </row>
    <row r="15237" spans="15:15" x14ac:dyDescent="0.5">
      <c r="O15237" t="str">
        <f t="shared" si="238"/>
        <v/>
      </c>
    </row>
    <row r="15238" spans="15:15" x14ac:dyDescent="0.5">
      <c r="O15238" t="str">
        <f t="shared" si="238"/>
        <v/>
      </c>
    </row>
    <row r="15239" spans="15:15" x14ac:dyDescent="0.5">
      <c r="O15239" t="str">
        <f t="shared" si="238"/>
        <v/>
      </c>
    </row>
    <row r="15240" spans="15:15" x14ac:dyDescent="0.5">
      <c r="O15240" t="str">
        <f t="shared" si="238"/>
        <v/>
      </c>
    </row>
    <row r="15241" spans="15:15" x14ac:dyDescent="0.5">
      <c r="O15241" t="str">
        <f t="shared" si="238"/>
        <v/>
      </c>
    </row>
    <row r="15242" spans="15:15" x14ac:dyDescent="0.5">
      <c r="O15242" t="str">
        <f t="shared" si="238"/>
        <v/>
      </c>
    </row>
    <row r="15243" spans="15:15" x14ac:dyDescent="0.5">
      <c r="O15243" t="str">
        <f t="shared" si="238"/>
        <v/>
      </c>
    </row>
    <row r="15244" spans="15:15" x14ac:dyDescent="0.5">
      <c r="O15244" t="str">
        <f t="shared" si="238"/>
        <v/>
      </c>
    </row>
    <row r="15245" spans="15:15" x14ac:dyDescent="0.5">
      <c r="O15245" t="str">
        <f t="shared" si="238"/>
        <v/>
      </c>
    </row>
    <row r="15246" spans="15:15" x14ac:dyDescent="0.5">
      <c r="O15246" t="str">
        <f t="shared" si="238"/>
        <v/>
      </c>
    </row>
    <row r="15247" spans="15:15" x14ac:dyDescent="0.5">
      <c r="O15247" t="str">
        <f t="shared" si="238"/>
        <v/>
      </c>
    </row>
    <row r="15248" spans="15:15" x14ac:dyDescent="0.5">
      <c r="O15248" t="str">
        <f t="shared" si="238"/>
        <v/>
      </c>
    </row>
    <row r="15249" spans="15:15" x14ac:dyDescent="0.5">
      <c r="O15249" t="str">
        <f t="shared" si="238"/>
        <v/>
      </c>
    </row>
    <row r="15250" spans="15:15" x14ac:dyDescent="0.5">
      <c r="O15250" t="str">
        <f t="shared" si="238"/>
        <v/>
      </c>
    </row>
    <row r="15251" spans="15:15" x14ac:dyDescent="0.5">
      <c r="O15251" t="str">
        <f t="shared" si="238"/>
        <v/>
      </c>
    </row>
    <row r="15252" spans="15:15" x14ac:dyDescent="0.5">
      <c r="O15252" t="str">
        <f t="shared" si="238"/>
        <v/>
      </c>
    </row>
    <row r="15253" spans="15:15" x14ac:dyDescent="0.5">
      <c r="O15253" t="str">
        <f t="shared" si="238"/>
        <v/>
      </c>
    </row>
    <row r="15254" spans="15:15" x14ac:dyDescent="0.5">
      <c r="O15254" t="str">
        <f t="shared" si="238"/>
        <v/>
      </c>
    </row>
    <row r="15255" spans="15:15" x14ac:dyDescent="0.5">
      <c r="O15255" t="str">
        <f t="shared" si="238"/>
        <v/>
      </c>
    </row>
    <row r="15256" spans="15:15" x14ac:dyDescent="0.5">
      <c r="O15256" t="str">
        <f t="shared" si="238"/>
        <v/>
      </c>
    </row>
    <row r="15257" spans="15:15" x14ac:dyDescent="0.5">
      <c r="O15257" t="str">
        <f t="shared" si="238"/>
        <v/>
      </c>
    </row>
    <row r="15258" spans="15:15" x14ac:dyDescent="0.5">
      <c r="O15258" t="str">
        <f t="shared" si="238"/>
        <v/>
      </c>
    </row>
    <row r="15259" spans="15:15" x14ac:dyDescent="0.5">
      <c r="O15259" t="str">
        <f t="shared" si="238"/>
        <v/>
      </c>
    </row>
    <row r="15260" spans="15:15" x14ac:dyDescent="0.5">
      <c r="O15260" t="str">
        <f t="shared" si="238"/>
        <v/>
      </c>
    </row>
    <row r="15261" spans="15:15" x14ac:dyDescent="0.5">
      <c r="O15261" t="str">
        <f t="shared" si="238"/>
        <v/>
      </c>
    </row>
    <row r="15262" spans="15:15" x14ac:dyDescent="0.5">
      <c r="O15262" t="str">
        <f t="shared" si="238"/>
        <v/>
      </c>
    </row>
    <row r="15263" spans="15:15" x14ac:dyDescent="0.5">
      <c r="O15263" t="str">
        <f t="shared" si="238"/>
        <v/>
      </c>
    </row>
    <row r="15264" spans="15:15" x14ac:dyDescent="0.5">
      <c r="O15264" t="str">
        <f t="shared" si="238"/>
        <v/>
      </c>
    </row>
    <row r="15265" spans="15:15" x14ac:dyDescent="0.5">
      <c r="O15265" t="str">
        <f t="shared" si="238"/>
        <v/>
      </c>
    </row>
    <row r="15266" spans="15:15" x14ac:dyDescent="0.5">
      <c r="O15266" t="str">
        <f t="shared" si="238"/>
        <v/>
      </c>
    </row>
    <row r="15267" spans="15:15" x14ac:dyDescent="0.5">
      <c r="O15267" t="str">
        <f t="shared" si="238"/>
        <v/>
      </c>
    </row>
    <row r="15268" spans="15:15" x14ac:dyDescent="0.5">
      <c r="O15268" t="str">
        <f t="shared" si="238"/>
        <v/>
      </c>
    </row>
    <row r="15269" spans="15:15" x14ac:dyDescent="0.5">
      <c r="O15269" t="str">
        <f t="shared" si="238"/>
        <v/>
      </c>
    </row>
    <row r="15270" spans="15:15" x14ac:dyDescent="0.5">
      <c r="O15270" t="str">
        <f t="shared" si="238"/>
        <v/>
      </c>
    </row>
    <row r="15271" spans="15:15" x14ac:dyDescent="0.5">
      <c r="O15271" t="str">
        <f t="shared" si="238"/>
        <v/>
      </c>
    </row>
    <row r="15272" spans="15:15" x14ac:dyDescent="0.5">
      <c r="O15272" t="str">
        <f t="shared" si="238"/>
        <v/>
      </c>
    </row>
    <row r="15273" spans="15:15" x14ac:dyDescent="0.5">
      <c r="O15273" t="str">
        <f t="shared" si="238"/>
        <v/>
      </c>
    </row>
    <row r="15274" spans="15:15" x14ac:dyDescent="0.5">
      <c r="O15274" t="str">
        <f t="shared" si="238"/>
        <v/>
      </c>
    </row>
    <row r="15275" spans="15:15" x14ac:dyDescent="0.5">
      <c r="O15275" t="str">
        <f t="shared" si="238"/>
        <v/>
      </c>
    </row>
    <row r="15276" spans="15:15" x14ac:dyDescent="0.5">
      <c r="O15276" t="str">
        <f t="shared" si="238"/>
        <v/>
      </c>
    </row>
    <row r="15277" spans="15:15" x14ac:dyDescent="0.5">
      <c r="O15277" t="str">
        <f t="shared" si="238"/>
        <v/>
      </c>
    </row>
    <row r="15278" spans="15:15" x14ac:dyDescent="0.5">
      <c r="O15278" t="str">
        <f t="shared" si="238"/>
        <v/>
      </c>
    </row>
    <row r="15279" spans="15:15" x14ac:dyDescent="0.5">
      <c r="O15279" t="str">
        <f t="shared" si="238"/>
        <v/>
      </c>
    </row>
    <row r="15280" spans="15:15" x14ac:dyDescent="0.5">
      <c r="O15280" t="str">
        <f t="shared" si="238"/>
        <v/>
      </c>
    </row>
    <row r="15281" spans="15:15" x14ac:dyDescent="0.5">
      <c r="O15281" t="str">
        <f t="shared" si="238"/>
        <v/>
      </c>
    </row>
    <row r="15282" spans="15:15" x14ac:dyDescent="0.5">
      <c r="O15282" t="str">
        <f t="shared" si="238"/>
        <v/>
      </c>
    </row>
    <row r="15283" spans="15:15" x14ac:dyDescent="0.5">
      <c r="O15283" t="str">
        <f t="shared" si="238"/>
        <v/>
      </c>
    </row>
    <row r="15284" spans="15:15" x14ac:dyDescent="0.5">
      <c r="O15284" t="str">
        <f t="shared" si="238"/>
        <v/>
      </c>
    </row>
    <row r="15285" spans="15:15" x14ac:dyDescent="0.5">
      <c r="O15285" t="str">
        <f t="shared" si="238"/>
        <v/>
      </c>
    </row>
    <row r="15286" spans="15:15" x14ac:dyDescent="0.5">
      <c r="O15286" t="str">
        <f t="shared" si="238"/>
        <v/>
      </c>
    </row>
    <row r="15287" spans="15:15" x14ac:dyDescent="0.5">
      <c r="O15287" t="str">
        <f t="shared" si="238"/>
        <v/>
      </c>
    </row>
    <row r="15288" spans="15:15" x14ac:dyDescent="0.5">
      <c r="O15288" t="str">
        <f t="shared" si="238"/>
        <v/>
      </c>
    </row>
    <row r="15289" spans="15:15" x14ac:dyDescent="0.5">
      <c r="O15289" t="str">
        <f t="shared" si="238"/>
        <v/>
      </c>
    </row>
    <row r="15290" spans="15:15" x14ac:dyDescent="0.5">
      <c r="O15290" t="str">
        <f t="shared" si="238"/>
        <v/>
      </c>
    </row>
    <row r="15291" spans="15:15" x14ac:dyDescent="0.5">
      <c r="O15291" t="str">
        <f t="shared" si="238"/>
        <v/>
      </c>
    </row>
    <row r="15292" spans="15:15" x14ac:dyDescent="0.5">
      <c r="O15292" t="str">
        <f t="shared" si="238"/>
        <v/>
      </c>
    </row>
    <row r="15293" spans="15:15" x14ac:dyDescent="0.5">
      <c r="O15293" t="str">
        <f t="shared" si="238"/>
        <v/>
      </c>
    </row>
    <row r="15294" spans="15:15" x14ac:dyDescent="0.5">
      <c r="O15294" t="str">
        <f t="shared" si="238"/>
        <v/>
      </c>
    </row>
    <row r="15295" spans="15:15" x14ac:dyDescent="0.5">
      <c r="O15295" t="str">
        <f t="shared" si="238"/>
        <v/>
      </c>
    </row>
    <row r="15296" spans="15:15" x14ac:dyDescent="0.5">
      <c r="O15296" t="str">
        <f t="shared" si="238"/>
        <v/>
      </c>
    </row>
    <row r="15297" spans="15:15" x14ac:dyDescent="0.5">
      <c r="O15297" t="str">
        <f t="shared" si="238"/>
        <v/>
      </c>
    </row>
    <row r="15298" spans="15:15" x14ac:dyDescent="0.5">
      <c r="O15298" t="str">
        <f t="shared" si="238"/>
        <v/>
      </c>
    </row>
    <row r="15299" spans="15:15" x14ac:dyDescent="0.5">
      <c r="O15299" t="str">
        <f t="shared" ref="O15299:O15362" si="239">IF(L15299="","",MONTH(L15299))</f>
        <v/>
      </c>
    </row>
    <row r="15300" spans="15:15" x14ac:dyDescent="0.5">
      <c r="O15300" t="str">
        <f t="shared" si="239"/>
        <v/>
      </c>
    </row>
    <row r="15301" spans="15:15" x14ac:dyDescent="0.5">
      <c r="O15301" t="str">
        <f t="shared" si="239"/>
        <v/>
      </c>
    </row>
    <row r="15302" spans="15:15" x14ac:dyDescent="0.5">
      <c r="O15302" t="str">
        <f t="shared" si="239"/>
        <v/>
      </c>
    </row>
    <row r="15303" spans="15:15" x14ac:dyDescent="0.5">
      <c r="O15303" t="str">
        <f t="shared" si="239"/>
        <v/>
      </c>
    </row>
    <row r="15304" spans="15:15" x14ac:dyDescent="0.5">
      <c r="O15304" t="str">
        <f t="shared" si="239"/>
        <v/>
      </c>
    </row>
    <row r="15305" spans="15:15" x14ac:dyDescent="0.5">
      <c r="O15305" t="str">
        <f t="shared" si="239"/>
        <v/>
      </c>
    </row>
    <row r="15306" spans="15:15" x14ac:dyDescent="0.5">
      <c r="O15306" t="str">
        <f t="shared" si="239"/>
        <v/>
      </c>
    </row>
    <row r="15307" spans="15:15" x14ac:dyDescent="0.5">
      <c r="O15307" t="str">
        <f t="shared" si="239"/>
        <v/>
      </c>
    </row>
    <row r="15308" spans="15:15" x14ac:dyDescent="0.5">
      <c r="O15308" t="str">
        <f t="shared" si="239"/>
        <v/>
      </c>
    </row>
    <row r="15309" spans="15:15" x14ac:dyDescent="0.5">
      <c r="O15309" t="str">
        <f t="shared" si="239"/>
        <v/>
      </c>
    </row>
    <row r="15310" spans="15:15" x14ac:dyDescent="0.5">
      <c r="O15310" t="str">
        <f t="shared" si="239"/>
        <v/>
      </c>
    </row>
    <row r="15311" spans="15:15" x14ac:dyDescent="0.5">
      <c r="O15311" t="str">
        <f t="shared" si="239"/>
        <v/>
      </c>
    </row>
    <row r="15312" spans="15:15" x14ac:dyDescent="0.5">
      <c r="O15312" t="str">
        <f t="shared" si="239"/>
        <v/>
      </c>
    </row>
    <row r="15313" spans="15:15" x14ac:dyDescent="0.5">
      <c r="O15313" t="str">
        <f t="shared" si="239"/>
        <v/>
      </c>
    </row>
    <row r="15314" spans="15:15" x14ac:dyDescent="0.5">
      <c r="O15314" t="str">
        <f t="shared" si="239"/>
        <v/>
      </c>
    </row>
    <row r="15315" spans="15:15" x14ac:dyDescent="0.5">
      <c r="O15315" t="str">
        <f t="shared" si="239"/>
        <v/>
      </c>
    </row>
    <row r="15316" spans="15:15" x14ac:dyDescent="0.5">
      <c r="O15316" t="str">
        <f t="shared" si="239"/>
        <v/>
      </c>
    </row>
    <row r="15317" spans="15:15" x14ac:dyDescent="0.5">
      <c r="O15317" t="str">
        <f t="shared" si="239"/>
        <v/>
      </c>
    </row>
    <row r="15318" spans="15:15" x14ac:dyDescent="0.5">
      <c r="O15318" t="str">
        <f t="shared" si="239"/>
        <v/>
      </c>
    </row>
    <row r="15319" spans="15:15" x14ac:dyDescent="0.5">
      <c r="O15319" t="str">
        <f t="shared" si="239"/>
        <v/>
      </c>
    </row>
    <row r="15320" spans="15:15" x14ac:dyDescent="0.5">
      <c r="O15320" t="str">
        <f t="shared" si="239"/>
        <v/>
      </c>
    </row>
    <row r="15321" spans="15:15" x14ac:dyDescent="0.5">
      <c r="O15321" t="str">
        <f t="shared" si="239"/>
        <v/>
      </c>
    </row>
    <row r="15322" spans="15:15" x14ac:dyDescent="0.5">
      <c r="O15322" t="str">
        <f t="shared" si="239"/>
        <v/>
      </c>
    </row>
    <row r="15323" spans="15:15" x14ac:dyDescent="0.5">
      <c r="O15323" t="str">
        <f t="shared" si="239"/>
        <v/>
      </c>
    </row>
    <row r="15324" spans="15:15" x14ac:dyDescent="0.5">
      <c r="O15324" t="str">
        <f t="shared" si="239"/>
        <v/>
      </c>
    </row>
    <row r="15325" spans="15:15" x14ac:dyDescent="0.5">
      <c r="O15325" t="str">
        <f t="shared" si="239"/>
        <v/>
      </c>
    </row>
    <row r="15326" spans="15:15" x14ac:dyDescent="0.5">
      <c r="O15326" t="str">
        <f t="shared" si="239"/>
        <v/>
      </c>
    </row>
    <row r="15327" spans="15:15" x14ac:dyDescent="0.5">
      <c r="O15327" t="str">
        <f t="shared" si="239"/>
        <v/>
      </c>
    </row>
    <row r="15328" spans="15:15" x14ac:dyDescent="0.5">
      <c r="O15328" t="str">
        <f t="shared" si="239"/>
        <v/>
      </c>
    </row>
    <row r="15329" spans="15:15" x14ac:dyDescent="0.5">
      <c r="O15329" t="str">
        <f t="shared" si="239"/>
        <v/>
      </c>
    </row>
    <row r="15330" spans="15:15" x14ac:dyDescent="0.5">
      <c r="O15330" t="str">
        <f t="shared" si="239"/>
        <v/>
      </c>
    </row>
    <row r="15331" spans="15:15" x14ac:dyDescent="0.5">
      <c r="O15331" t="str">
        <f t="shared" si="239"/>
        <v/>
      </c>
    </row>
    <row r="15332" spans="15:15" x14ac:dyDescent="0.5">
      <c r="O15332" t="str">
        <f t="shared" si="239"/>
        <v/>
      </c>
    </row>
    <row r="15333" spans="15:15" x14ac:dyDescent="0.5">
      <c r="O15333" t="str">
        <f t="shared" si="239"/>
        <v/>
      </c>
    </row>
    <row r="15334" spans="15:15" x14ac:dyDescent="0.5">
      <c r="O15334" t="str">
        <f t="shared" si="239"/>
        <v/>
      </c>
    </row>
    <row r="15335" spans="15:15" x14ac:dyDescent="0.5">
      <c r="O15335" t="str">
        <f t="shared" si="239"/>
        <v/>
      </c>
    </row>
    <row r="15336" spans="15:15" x14ac:dyDescent="0.5">
      <c r="O15336" t="str">
        <f t="shared" si="239"/>
        <v/>
      </c>
    </row>
    <row r="15337" spans="15:15" x14ac:dyDescent="0.5">
      <c r="O15337" t="str">
        <f t="shared" si="239"/>
        <v/>
      </c>
    </row>
    <row r="15338" spans="15:15" x14ac:dyDescent="0.5">
      <c r="O15338" t="str">
        <f t="shared" si="239"/>
        <v/>
      </c>
    </row>
    <row r="15339" spans="15:15" x14ac:dyDescent="0.5">
      <c r="O15339" t="str">
        <f t="shared" si="239"/>
        <v/>
      </c>
    </row>
    <row r="15340" spans="15:15" x14ac:dyDescent="0.5">
      <c r="O15340" t="str">
        <f t="shared" si="239"/>
        <v/>
      </c>
    </row>
    <row r="15341" spans="15:15" x14ac:dyDescent="0.5">
      <c r="O15341" t="str">
        <f t="shared" si="239"/>
        <v/>
      </c>
    </row>
    <row r="15342" spans="15:15" x14ac:dyDescent="0.5">
      <c r="O15342" t="str">
        <f t="shared" si="239"/>
        <v/>
      </c>
    </row>
    <row r="15343" spans="15:15" x14ac:dyDescent="0.5">
      <c r="O15343" t="str">
        <f t="shared" si="239"/>
        <v/>
      </c>
    </row>
    <row r="15344" spans="15:15" x14ac:dyDescent="0.5">
      <c r="O15344" t="str">
        <f t="shared" si="239"/>
        <v/>
      </c>
    </row>
    <row r="15345" spans="15:15" x14ac:dyDescent="0.5">
      <c r="O15345" t="str">
        <f t="shared" si="239"/>
        <v/>
      </c>
    </row>
    <row r="15346" spans="15:15" x14ac:dyDescent="0.5">
      <c r="O15346" t="str">
        <f t="shared" si="239"/>
        <v/>
      </c>
    </row>
    <row r="15347" spans="15:15" x14ac:dyDescent="0.5">
      <c r="O15347" t="str">
        <f t="shared" si="239"/>
        <v/>
      </c>
    </row>
    <row r="15348" spans="15:15" x14ac:dyDescent="0.5">
      <c r="O15348" t="str">
        <f t="shared" si="239"/>
        <v/>
      </c>
    </row>
    <row r="15349" spans="15:15" x14ac:dyDescent="0.5">
      <c r="O15349" t="str">
        <f t="shared" si="239"/>
        <v/>
      </c>
    </row>
    <row r="15350" spans="15:15" x14ac:dyDescent="0.5">
      <c r="O15350" t="str">
        <f t="shared" si="239"/>
        <v/>
      </c>
    </row>
    <row r="15351" spans="15:15" x14ac:dyDescent="0.5">
      <c r="O15351" t="str">
        <f t="shared" si="239"/>
        <v/>
      </c>
    </row>
    <row r="15352" spans="15:15" x14ac:dyDescent="0.5">
      <c r="O15352" t="str">
        <f t="shared" si="239"/>
        <v/>
      </c>
    </row>
    <row r="15353" spans="15:15" x14ac:dyDescent="0.5">
      <c r="O15353" t="str">
        <f t="shared" si="239"/>
        <v/>
      </c>
    </row>
    <row r="15354" spans="15:15" x14ac:dyDescent="0.5">
      <c r="O15354" t="str">
        <f t="shared" si="239"/>
        <v/>
      </c>
    </row>
    <row r="15355" spans="15:15" x14ac:dyDescent="0.5">
      <c r="O15355" t="str">
        <f t="shared" si="239"/>
        <v/>
      </c>
    </row>
    <row r="15356" spans="15:15" x14ac:dyDescent="0.5">
      <c r="O15356" t="str">
        <f t="shared" si="239"/>
        <v/>
      </c>
    </row>
    <row r="15357" spans="15:15" x14ac:dyDescent="0.5">
      <c r="O15357" t="str">
        <f t="shared" si="239"/>
        <v/>
      </c>
    </row>
    <row r="15358" spans="15:15" x14ac:dyDescent="0.5">
      <c r="O15358" t="str">
        <f t="shared" si="239"/>
        <v/>
      </c>
    </row>
    <row r="15359" spans="15:15" x14ac:dyDescent="0.5">
      <c r="O15359" t="str">
        <f t="shared" si="239"/>
        <v/>
      </c>
    </row>
    <row r="15360" spans="15:15" x14ac:dyDescent="0.5">
      <c r="O15360" t="str">
        <f t="shared" si="239"/>
        <v/>
      </c>
    </row>
    <row r="15361" spans="15:15" x14ac:dyDescent="0.5">
      <c r="O15361" t="str">
        <f t="shared" si="239"/>
        <v/>
      </c>
    </row>
    <row r="15362" spans="15:15" x14ac:dyDescent="0.5">
      <c r="O15362" t="str">
        <f t="shared" si="239"/>
        <v/>
      </c>
    </row>
    <row r="15363" spans="15:15" x14ac:dyDescent="0.5">
      <c r="O15363" t="str">
        <f t="shared" ref="O15363:O15426" si="240">IF(L15363="","",MONTH(L15363))</f>
        <v/>
      </c>
    </row>
    <row r="15364" spans="15:15" x14ac:dyDescent="0.5">
      <c r="O15364" t="str">
        <f t="shared" si="240"/>
        <v/>
      </c>
    </row>
    <row r="15365" spans="15:15" x14ac:dyDescent="0.5">
      <c r="O15365" t="str">
        <f t="shared" si="240"/>
        <v/>
      </c>
    </row>
    <row r="15366" spans="15:15" x14ac:dyDescent="0.5">
      <c r="O15366" t="str">
        <f t="shared" si="240"/>
        <v/>
      </c>
    </row>
    <row r="15367" spans="15:15" x14ac:dyDescent="0.5">
      <c r="O15367" t="str">
        <f t="shared" si="240"/>
        <v/>
      </c>
    </row>
    <row r="15368" spans="15:15" x14ac:dyDescent="0.5">
      <c r="O15368" t="str">
        <f t="shared" si="240"/>
        <v/>
      </c>
    </row>
    <row r="15369" spans="15:15" x14ac:dyDescent="0.5">
      <c r="O15369" t="str">
        <f t="shared" si="240"/>
        <v/>
      </c>
    </row>
    <row r="15370" spans="15:15" x14ac:dyDescent="0.5">
      <c r="O15370" t="str">
        <f t="shared" si="240"/>
        <v/>
      </c>
    </row>
    <row r="15371" spans="15:15" x14ac:dyDescent="0.5">
      <c r="O15371" t="str">
        <f t="shared" si="240"/>
        <v/>
      </c>
    </row>
    <row r="15372" spans="15:15" x14ac:dyDescent="0.5">
      <c r="O15372" t="str">
        <f t="shared" si="240"/>
        <v/>
      </c>
    </row>
    <row r="15373" spans="15:15" x14ac:dyDescent="0.5">
      <c r="O15373" t="str">
        <f t="shared" si="240"/>
        <v/>
      </c>
    </row>
    <row r="15374" spans="15:15" x14ac:dyDescent="0.5">
      <c r="O15374" t="str">
        <f t="shared" si="240"/>
        <v/>
      </c>
    </row>
    <row r="15375" spans="15:15" x14ac:dyDescent="0.5">
      <c r="O15375" t="str">
        <f t="shared" si="240"/>
        <v/>
      </c>
    </row>
    <row r="15376" spans="15:15" x14ac:dyDescent="0.5">
      <c r="O15376" t="str">
        <f t="shared" si="240"/>
        <v/>
      </c>
    </row>
    <row r="15377" spans="15:15" x14ac:dyDescent="0.5">
      <c r="O15377" t="str">
        <f t="shared" si="240"/>
        <v/>
      </c>
    </row>
    <row r="15378" spans="15:15" x14ac:dyDescent="0.5">
      <c r="O15378" t="str">
        <f t="shared" si="240"/>
        <v/>
      </c>
    </row>
    <row r="15379" spans="15:15" x14ac:dyDescent="0.5">
      <c r="O15379" t="str">
        <f t="shared" si="240"/>
        <v/>
      </c>
    </row>
    <row r="15380" spans="15:15" x14ac:dyDescent="0.5">
      <c r="O15380" t="str">
        <f t="shared" si="240"/>
        <v/>
      </c>
    </row>
    <row r="15381" spans="15:15" x14ac:dyDescent="0.5">
      <c r="O15381" t="str">
        <f t="shared" si="240"/>
        <v/>
      </c>
    </row>
    <row r="15382" spans="15:15" x14ac:dyDescent="0.5">
      <c r="O15382" t="str">
        <f t="shared" si="240"/>
        <v/>
      </c>
    </row>
    <row r="15383" spans="15:15" x14ac:dyDescent="0.5">
      <c r="O15383" t="str">
        <f t="shared" si="240"/>
        <v/>
      </c>
    </row>
    <row r="15384" spans="15:15" x14ac:dyDescent="0.5">
      <c r="O15384" t="str">
        <f t="shared" si="240"/>
        <v/>
      </c>
    </row>
    <row r="15385" spans="15:15" x14ac:dyDescent="0.5">
      <c r="O15385" t="str">
        <f t="shared" si="240"/>
        <v/>
      </c>
    </row>
    <row r="15386" spans="15:15" x14ac:dyDescent="0.5">
      <c r="O15386" t="str">
        <f t="shared" si="240"/>
        <v/>
      </c>
    </row>
    <row r="15387" spans="15:15" x14ac:dyDescent="0.5">
      <c r="O15387" t="str">
        <f t="shared" si="240"/>
        <v/>
      </c>
    </row>
    <row r="15388" spans="15:15" x14ac:dyDescent="0.5">
      <c r="O15388" t="str">
        <f t="shared" si="240"/>
        <v/>
      </c>
    </row>
    <row r="15389" spans="15:15" x14ac:dyDescent="0.5">
      <c r="O15389" t="str">
        <f t="shared" si="240"/>
        <v/>
      </c>
    </row>
    <row r="15390" spans="15:15" x14ac:dyDescent="0.5">
      <c r="O15390" t="str">
        <f t="shared" si="240"/>
        <v/>
      </c>
    </row>
    <row r="15391" spans="15:15" x14ac:dyDescent="0.5">
      <c r="O15391" t="str">
        <f t="shared" si="240"/>
        <v/>
      </c>
    </row>
    <row r="15392" spans="15:15" x14ac:dyDescent="0.5">
      <c r="O15392" t="str">
        <f t="shared" si="240"/>
        <v/>
      </c>
    </row>
    <row r="15393" spans="15:15" x14ac:dyDescent="0.5">
      <c r="O15393" t="str">
        <f t="shared" si="240"/>
        <v/>
      </c>
    </row>
    <row r="15394" spans="15:15" x14ac:dyDescent="0.5">
      <c r="O15394" t="str">
        <f t="shared" si="240"/>
        <v/>
      </c>
    </row>
    <row r="15395" spans="15:15" x14ac:dyDescent="0.5">
      <c r="O15395" t="str">
        <f t="shared" si="240"/>
        <v/>
      </c>
    </row>
    <row r="15396" spans="15:15" x14ac:dyDescent="0.5">
      <c r="O15396" t="str">
        <f t="shared" si="240"/>
        <v/>
      </c>
    </row>
    <row r="15397" spans="15:15" x14ac:dyDescent="0.5">
      <c r="O15397" t="str">
        <f t="shared" si="240"/>
        <v/>
      </c>
    </row>
    <row r="15398" spans="15:15" x14ac:dyDescent="0.5">
      <c r="O15398" t="str">
        <f t="shared" si="240"/>
        <v/>
      </c>
    </row>
    <row r="15399" spans="15:15" x14ac:dyDescent="0.5">
      <c r="O15399" t="str">
        <f t="shared" si="240"/>
        <v/>
      </c>
    </row>
    <row r="15400" spans="15:15" x14ac:dyDescent="0.5">
      <c r="O15400" t="str">
        <f t="shared" si="240"/>
        <v/>
      </c>
    </row>
    <row r="15401" spans="15:15" x14ac:dyDescent="0.5">
      <c r="O15401" t="str">
        <f t="shared" si="240"/>
        <v/>
      </c>
    </row>
    <row r="15402" spans="15:15" x14ac:dyDescent="0.5">
      <c r="O15402" t="str">
        <f t="shared" si="240"/>
        <v/>
      </c>
    </row>
    <row r="15403" spans="15:15" x14ac:dyDescent="0.5">
      <c r="O15403" t="str">
        <f t="shared" si="240"/>
        <v/>
      </c>
    </row>
    <row r="15404" spans="15:15" x14ac:dyDescent="0.5">
      <c r="O15404" t="str">
        <f t="shared" si="240"/>
        <v/>
      </c>
    </row>
    <row r="15405" spans="15:15" x14ac:dyDescent="0.5">
      <c r="O15405" t="str">
        <f t="shared" si="240"/>
        <v/>
      </c>
    </row>
    <row r="15406" spans="15:15" x14ac:dyDescent="0.5">
      <c r="O15406" t="str">
        <f t="shared" si="240"/>
        <v/>
      </c>
    </row>
    <row r="15407" spans="15:15" x14ac:dyDescent="0.5">
      <c r="O15407" t="str">
        <f t="shared" si="240"/>
        <v/>
      </c>
    </row>
    <row r="15408" spans="15:15" x14ac:dyDescent="0.5">
      <c r="O15408" t="str">
        <f t="shared" si="240"/>
        <v/>
      </c>
    </row>
    <row r="15409" spans="15:15" x14ac:dyDescent="0.5">
      <c r="O15409" t="str">
        <f t="shared" si="240"/>
        <v/>
      </c>
    </row>
    <row r="15410" spans="15:15" x14ac:dyDescent="0.5">
      <c r="O15410" t="str">
        <f t="shared" si="240"/>
        <v/>
      </c>
    </row>
    <row r="15411" spans="15:15" x14ac:dyDescent="0.5">
      <c r="O15411" t="str">
        <f t="shared" si="240"/>
        <v/>
      </c>
    </row>
    <row r="15412" spans="15:15" x14ac:dyDescent="0.5">
      <c r="O15412" t="str">
        <f t="shared" si="240"/>
        <v/>
      </c>
    </row>
    <row r="15413" spans="15:15" x14ac:dyDescent="0.5">
      <c r="O15413" t="str">
        <f t="shared" si="240"/>
        <v/>
      </c>
    </row>
    <row r="15414" spans="15:15" x14ac:dyDescent="0.5">
      <c r="O15414" t="str">
        <f t="shared" si="240"/>
        <v/>
      </c>
    </row>
    <row r="15415" spans="15:15" x14ac:dyDescent="0.5">
      <c r="O15415" t="str">
        <f t="shared" si="240"/>
        <v/>
      </c>
    </row>
    <row r="15416" spans="15:15" x14ac:dyDescent="0.5">
      <c r="O15416" t="str">
        <f t="shared" si="240"/>
        <v/>
      </c>
    </row>
    <row r="15417" spans="15:15" x14ac:dyDescent="0.5">
      <c r="O15417" t="str">
        <f t="shared" si="240"/>
        <v/>
      </c>
    </row>
    <row r="15418" spans="15:15" x14ac:dyDescent="0.5">
      <c r="O15418" t="str">
        <f t="shared" si="240"/>
        <v/>
      </c>
    </row>
    <row r="15419" spans="15:15" x14ac:dyDescent="0.5">
      <c r="O15419" t="str">
        <f t="shared" si="240"/>
        <v/>
      </c>
    </row>
    <row r="15420" spans="15:15" x14ac:dyDescent="0.5">
      <c r="O15420" t="str">
        <f t="shared" si="240"/>
        <v/>
      </c>
    </row>
    <row r="15421" spans="15:15" x14ac:dyDescent="0.5">
      <c r="O15421" t="str">
        <f t="shared" si="240"/>
        <v/>
      </c>
    </row>
    <row r="15422" spans="15:15" x14ac:dyDescent="0.5">
      <c r="O15422" t="str">
        <f t="shared" si="240"/>
        <v/>
      </c>
    </row>
    <row r="15423" spans="15:15" x14ac:dyDescent="0.5">
      <c r="O15423" t="str">
        <f t="shared" si="240"/>
        <v/>
      </c>
    </row>
    <row r="15424" spans="15:15" x14ac:dyDescent="0.5">
      <c r="O15424" t="str">
        <f t="shared" si="240"/>
        <v/>
      </c>
    </row>
    <row r="15425" spans="15:15" x14ac:dyDescent="0.5">
      <c r="O15425" t="str">
        <f t="shared" si="240"/>
        <v/>
      </c>
    </row>
    <row r="15426" spans="15:15" x14ac:dyDescent="0.5">
      <c r="O15426" t="str">
        <f t="shared" si="240"/>
        <v/>
      </c>
    </row>
    <row r="15427" spans="15:15" x14ac:dyDescent="0.5">
      <c r="O15427" t="str">
        <f t="shared" ref="O15427:O15490" si="241">IF(L15427="","",MONTH(L15427))</f>
        <v/>
      </c>
    </row>
    <row r="15428" spans="15:15" x14ac:dyDescent="0.5">
      <c r="O15428" t="str">
        <f t="shared" si="241"/>
        <v/>
      </c>
    </row>
    <row r="15429" spans="15:15" x14ac:dyDescent="0.5">
      <c r="O15429" t="str">
        <f t="shared" si="241"/>
        <v/>
      </c>
    </row>
    <row r="15430" spans="15:15" x14ac:dyDescent="0.5">
      <c r="O15430" t="str">
        <f t="shared" si="241"/>
        <v/>
      </c>
    </row>
    <row r="15431" spans="15:15" x14ac:dyDescent="0.5">
      <c r="O15431" t="str">
        <f t="shared" si="241"/>
        <v/>
      </c>
    </row>
    <row r="15432" spans="15:15" x14ac:dyDescent="0.5">
      <c r="O15432" t="str">
        <f t="shared" si="241"/>
        <v/>
      </c>
    </row>
    <row r="15433" spans="15:15" x14ac:dyDescent="0.5">
      <c r="O15433" t="str">
        <f t="shared" si="241"/>
        <v/>
      </c>
    </row>
    <row r="15434" spans="15:15" x14ac:dyDescent="0.5">
      <c r="O15434" t="str">
        <f t="shared" si="241"/>
        <v/>
      </c>
    </row>
    <row r="15435" spans="15:15" x14ac:dyDescent="0.5">
      <c r="O15435" t="str">
        <f t="shared" si="241"/>
        <v/>
      </c>
    </row>
    <row r="15436" spans="15:15" x14ac:dyDescent="0.5">
      <c r="O15436" t="str">
        <f t="shared" si="241"/>
        <v/>
      </c>
    </row>
    <row r="15437" spans="15:15" x14ac:dyDescent="0.5">
      <c r="O15437" t="str">
        <f t="shared" si="241"/>
        <v/>
      </c>
    </row>
    <row r="15438" spans="15:15" x14ac:dyDescent="0.5">
      <c r="O15438" t="str">
        <f t="shared" si="241"/>
        <v/>
      </c>
    </row>
    <row r="15439" spans="15:15" x14ac:dyDescent="0.5">
      <c r="O15439" t="str">
        <f t="shared" si="241"/>
        <v/>
      </c>
    </row>
    <row r="15440" spans="15:15" x14ac:dyDescent="0.5">
      <c r="O15440" t="str">
        <f t="shared" si="241"/>
        <v/>
      </c>
    </row>
    <row r="15441" spans="15:15" x14ac:dyDescent="0.5">
      <c r="O15441" t="str">
        <f t="shared" si="241"/>
        <v/>
      </c>
    </row>
    <row r="15442" spans="15:15" x14ac:dyDescent="0.5">
      <c r="O15442" t="str">
        <f t="shared" si="241"/>
        <v/>
      </c>
    </row>
    <row r="15443" spans="15:15" x14ac:dyDescent="0.5">
      <c r="O15443" t="str">
        <f t="shared" si="241"/>
        <v/>
      </c>
    </row>
    <row r="15444" spans="15:15" x14ac:dyDescent="0.5">
      <c r="O15444" t="str">
        <f t="shared" si="241"/>
        <v/>
      </c>
    </row>
    <row r="15445" spans="15:15" x14ac:dyDescent="0.5">
      <c r="O15445" t="str">
        <f t="shared" si="241"/>
        <v/>
      </c>
    </row>
    <row r="15446" spans="15:15" x14ac:dyDescent="0.5">
      <c r="O15446" t="str">
        <f t="shared" si="241"/>
        <v/>
      </c>
    </row>
    <row r="15447" spans="15:15" x14ac:dyDescent="0.5">
      <c r="O15447" t="str">
        <f t="shared" si="241"/>
        <v/>
      </c>
    </row>
    <row r="15448" spans="15:15" x14ac:dyDescent="0.5">
      <c r="O15448" t="str">
        <f t="shared" si="241"/>
        <v/>
      </c>
    </row>
    <row r="15449" spans="15:15" x14ac:dyDescent="0.5">
      <c r="O15449" t="str">
        <f t="shared" si="241"/>
        <v/>
      </c>
    </row>
    <row r="15450" spans="15:15" x14ac:dyDescent="0.5">
      <c r="O15450" t="str">
        <f t="shared" si="241"/>
        <v/>
      </c>
    </row>
    <row r="15451" spans="15:15" x14ac:dyDescent="0.5">
      <c r="O15451" t="str">
        <f t="shared" si="241"/>
        <v/>
      </c>
    </row>
    <row r="15452" spans="15:15" x14ac:dyDescent="0.5">
      <c r="O15452" t="str">
        <f t="shared" si="241"/>
        <v/>
      </c>
    </row>
    <row r="15453" spans="15:15" x14ac:dyDescent="0.5">
      <c r="O15453" t="str">
        <f t="shared" si="241"/>
        <v/>
      </c>
    </row>
    <row r="15454" spans="15:15" x14ac:dyDescent="0.5">
      <c r="O15454" t="str">
        <f t="shared" si="241"/>
        <v/>
      </c>
    </row>
    <row r="15455" spans="15:15" x14ac:dyDescent="0.5">
      <c r="O15455" t="str">
        <f t="shared" si="241"/>
        <v/>
      </c>
    </row>
    <row r="15456" spans="15:15" x14ac:dyDescent="0.5">
      <c r="O15456" t="str">
        <f t="shared" si="241"/>
        <v/>
      </c>
    </row>
    <row r="15457" spans="15:15" x14ac:dyDescent="0.5">
      <c r="O15457" t="str">
        <f t="shared" si="241"/>
        <v/>
      </c>
    </row>
    <row r="15458" spans="15:15" x14ac:dyDescent="0.5">
      <c r="O15458" t="str">
        <f t="shared" si="241"/>
        <v/>
      </c>
    </row>
    <row r="15459" spans="15:15" x14ac:dyDescent="0.5">
      <c r="O15459" t="str">
        <f t="shared" si="241"/>
        <v/>
      </c>
    </row>
    <row r="15460" spans="15:15" x14ac:dyDescent="0.5">
      <c r="O15460" t="str">
        <f t="shared" si="241"/>
        <v/>
      </c>
    </row>
    <row r="15461" spans="15:15" x14ac:dyDescent="0.5">
      <c r="O15461" t="str">
        <f t="shared" si="241"/>
        <v/>
      </c>
    </row>
    <row r="15462" spans="15:15" x14ac:dyDescent="0.5">
      <c r="O15462" t="str">
        <f t="shared" si="241"/>
        <v/>
      </c>
    </row>
    <row r="15463" spans="15:15" x14ac:dyDescent="0.5">
      <c r="O15463" t="str">
        <f t="shared" si="241"/>
        <v/>
      </c>
    </row>
    <row r="15464" spans="15:15" x14ac:dyDescent="0.5">
      <c r="O15464" t="str">
        <f t="shared" si="241"/>
        <v/>
      </c>
    </row>
    <row r="15465" spans="15:15" x14ac:dyDescent="0.5">
      <c r="O15465" t="str">
        <f t="shared" si="241"/>
        <v/>
      </c>
    </row>
    <row r="15466" spans="15:15" x14ac:dyDescent="0.5">
      <c r="O15466" t="str">
        <f t="shared" si="241"/>
        <v/>
      </c>
    </row>
    <row r="15467" spans="15:15" x14ac:dyDescent="0.5">
      <c r="O15467" t="str">
        <f t="shared" si="241"/>
        <v/>
      </c>
    </row>
    <row r="15468" spans="15:15" x14ac:dyDescent="0.5">
      <c r="O15468" t="str">
        <f t="shared" si="241"/>
        <v/>
      </c>
    </row>
    <row r="15469" spans="15:15" x14ac:dyDescent="0.5">
      <c r="O15469" t="str">
        <f t="shared" si="241"/>
        <v/>
      </c>
    </row>
    <row r="15470" spans="15:15" x14ac:dyDescent="0.5">
      <c r="O15470" t="str">
        <f t="shared" si="241"/>
        <v/>
      </c>
    </row>
    <row r="15471" spans="15:15" x14ac:dyDescent="0.5">
      <c r="O15471" t="str">
        <f t="shared" si="241"/>
        <v/>
      </c>
    </row>
    <row r="15472" spans="15:15" x14ac:dyDescent="0.5">
      <c r="O15472" t="str">
        <f t="shared" si="241"/>
        <v/>
      </c>
    </row>
    <row r="15473" spans="15:15" x14ac:dyDescent="0.5">
      <c r="O15473" t="str">
        <f t="shared" si="241"/>
        <v/>
      </c>
    </row>
    <row r="15474" spans="15:15" x14ac:dyDescent="0.5">
      <c r="O15474" t="str">
        <f t="shared" si="241"/>
        <v/>
      </c>
    </row>
    <row r="15475" spans="15:15" x14ac:dyDescent="0.5">
      <c r="O15475" t="str">
        <f t="shared" si="241"/>
        <v/>
      </c>
    </row>
    <row r="15476" spans="15:15" x14ac:dyDescent="0.5">
      <c r="O15476" t="str">
        <f t="shared" si="241"/>
        <v/>
      </c>
    </row>
    <row r="15477" spans="15:15" x14ac:dyDescent="0.5">
      <c r="O15477" t="str">
        <f t="shared" si="241"/>
        <v/>
      </c>
    </row>
    <row r="15478" spans="15:15" x14ac:dyDescent="0.5">
      <c r="O15478" t="str">
        <f t="shared" si="241"/>
        <v/>
      </c>
    </row>
    <row r="15479" spans="15:15" x14ac:dyDescent="0.5">
      <c r="O15479" t="str">
        <f t="shared" si="241"/>
        <v/>
      </c>
    </row>
    <row r="15480" spans="15:15" x14ac:dyDescent="0.5">
      <c r="O15480" t="str">
        <f t="shared" si="241"/>
        <v/>
      </c>
    </row>
    <row r="15481" spans="15:15" x14ac:dyDescent="0.5">
      <c r="O15481" t="str">
        <f t="shared" si="241"/>
        <v/>
      </c>
    </row>
    <row r="15482" spans="15:15" x14ac:dyDescent="0.5">
      <c r="O15482" t="str">
        <f t="shared" si="241"/>
        <v/>
      </c>
    </row>
    <row r="15483" spans="15:15" x14ac:dyDescent="0.5">
      <c r="O15483" t="str">
        <f t="shared" si="241"/>
        <v/>
      </c>
    </row>
    <row r="15484" spans="15:15" x14ac:dyDescent="0.5">
      <c r="O15484" t="str">
        <f t="shared" si="241"/>
        <v/>
      </c>
    </row>
    <row r="15485" spans="15:15" x14ac:dyDescent="0.5">
      <c r="O15485" t="str">
        <f t="shared" si="241"/>
        <v/>
      </c>
    </row>
    <row r="15486" spans="15:15" x14ac:dyDescent="0.5">
      <c r="O15486" t="str">
        <f t="shared" si="241"/>
        <v/>
      </c>
    </row>
    <row r="15487" spans="15:15" x14ac:dyDescent="0.5">
      <c r="O15487" t="str">
        <f t="shared" si="241"/>
        <v/>
      </c>
    </row>
    <row r="15488" spans="15:15" x14ac:dyDescent="0.5">
      <c r="O15488" t="str">
        <f t="shared" si="241"/>
        <v/>
      </c>
    </row>
    <row r="15489" spans="15:15" x14ac:dyDescent="0.5">
      <c r="O15489" t="str">
        <f t="shared" si="241"/>
        <v/>
      </c>
    </row>
    <row r="15490" spans="15:15" x14ac:dyDescent="0.5">
      <c r="O15490" t="str">
        <f t="shared" si="241"/>
        <v/>
      </c>
    </row>
    <row r="15491" spans="15:15" x14ac:dyDescent="0.5">
      <c r="O15491" t="str">
        <f t="shared" ref="O15491:O15554" si="242">IF(L15491="","",MONTH(L15491))</f>
        <v/>
      </c>
    </row>
    <row r="15492" spans="15:15" x14ac:dyDescent="0.5">
      <c r="O15492" t="str">
        <f t="shared" si="242"/>
        <v/>
      </c>
    </row>
    <row r="15493" spans="15:15" x14ac:dyDescent="0.5">
      <c r="O15493" t="str">
        <f t="shared" si="242"/>
        <v/>
      </c>
    </row>
    <row r="15494" spans="15:15" x14ac:dyDescent="0.5">
      <c r="O15494" t="str">
        <f t="shared" si="242"/>
        <v/>
      </c>
    </row>
    <row r="15495" spans="15:15" x14ac:dyDescent="0.5">
      <c r="O15495" t="str">
        <f t="shared" si="242"/>
        <v/>
      </c>
    </row>
    <row r="15496" spans="15:15" x14ac:dyDescent="0.5">
      <c r="O15496" t="str">
        <f t="shared" si="242"/>
        <v/>
      </c>
    </row>
    <row r="15497" spans="15:15" x14ac:dyDescent="0.5">
      <c r="O15497" t="str">
        <f t="shared" si="242"/>
        <v/>
      </c>
    </row>
    <row r="15498" spans="15:15" x14ac:dyDescent="0.5">
      <c r="O15498" t="str">
        <f t="shared" si="242"/>
        <v/>
      </c>
    </row>
    <row r="15499" spans="15:15" x14ac:dyDescent="0.5">
      <c r="O15499" t="str">
        <f t="shared" si="242"/>
        <v/>
      </c>
    </row>
    <row r="15500" spans="15:15" x14ac:dyDescent="0.5">
      <c r="O15500" t="str">
        <f t="shared" si="242"/>
        <v/>
      </c>
    </row>
    <row r="15501" spans="15:15" x14ac:dyDescent="0.5">
      <c r="O15501" t="str">
        <f t="shared" si="242"/>
        <v/>
      </c>
    </row>
    <row r="15502" spans="15:15" x14ac:dyDescent="0.5">
      <c r="O15502" t="str">
        <f t="shared" si="242"/>
        <v/>
      </c>
    </row>
    <row r="15503" spans="15:15" x14ac:dyDescent="0.5">
      <c r="O15503" t="str">
        <f t="shared" si="242"/>
        <v/>
      </c>
    </row>
    <row r="15504" spans="15:15" x14ac:dyDescent="0.5">
      <c r="O15504" t="str">
        <f t="shared" si="242"/>
        <v/>
      </c>
    </row>
    <row r="15505" spans="15:15" x14ac:dyDescent="0.5">
      <c r="O15505" t="str">
        <f t="shared" si="242"/>
        <v/>
      </c>
    </row>
    <row r="15506" spans="15:15" x14ac:dyDescent="0.5">
      <c r="O15506" t="str">
        <f t="shared" si="242"/>
        <v/>
      </c>
    </row>
    <row r="15507" spans="15:15" x14ac:dyDescent="0.5">
      <c r="O15507" t="str">
        <f t="shared" si="242"/>
        <v/>
      </c>
    </row>
    <row r="15508" spans="15:15" x14ac:dyDescent="0.5">
      <c r="O15508" t="str">
        <f t="shared" si="242"/>
        <v/>
      </c>
    </row>
    <row r="15509" spans="15:15" x14ac:dyDescent="0.5">
      <c r="O15509" t="str">
        <f t="shared" si="242"/>
        <v/>
      </c>
    </row>
    <row r="15510" spans="15:15" x14ac:dyDescent="0.5">
      <c r="O15510" t="str">
        <f t="shared" si="242"/>
        <v/>
      </c>
    </row>
    <row r="15511" spans="15:15" x14ac:dyDescent="0.5">
      <c r="O15511" t="str">
        <f t="shared" si="242"/>
        <v/>
      </c>
    </row>
    <row r="15512" spans="15:15" x14ac:dyDescent="0.5">
      <c r="O15512" t="str">
        <f t="shared" si="242"/>
        <v/>
      </c>
    </row>
    <row r="15513" spans="15:15" x14ac:dyDescent="0.5">
      <c r="O15513" t="str">
        <f t="shared" si="242"/>
        <v/>
      </c>
    </row>
    <row r="15514" spans="15:15" x14ac:dyDescent="0.5">
      <c r="O15514" t="str">
        <f t="shared" si="242"/>
        <v/>
      </c>
    </row>
    <row r="15515" spans="15:15" x14ac:dyDescent="0.5">
      <c r="O15515" t="str">
        <f t="shared" si="242"/>
        <v/>
      </c>
    </row>
    <row r="15516" spans="15:15" x14ac:dyDescent="0.5">
      <c r="O15516" t="str">
        <f t="shared" si="242"/>
        <v/>
      </c>
    </row>
    <row r="15517" spans="15:15" x14ac:dyDescent="0.5">
      <c r="O15517" t="str">
        <f t="shared" si="242"/>
        <v/>
      </c>
    </row>
    <row r="15518" spans="15:15" x14ac:dyDescent="0.5">
      <c r="O15518" t="str">
        <f t="shared" si="242"/>
        <v/>
      </c>
    </row>
    <row r="15519" spans="15:15" x14ac:dyDescent="0.5">
      <c r="O15519" t="str">
        <f t="shared" si="242"/>
        <v/>
      </c>
    </row>
    <row r="15520" spans="15:15" x14ac:dyDescent="0.5">
      <c r="O15520" t="str">
        <f t="shared" si="242"/>
        <v/>
      </c>
    </row>
    <row r="15521" spans="15:15" x14ac:dyDescent="0.5">
      <c r="O15521" t="str">
        <f t="shared" si="242"/>
        <v/>
      </c>
    </row>
    <row r="15522" spans="15:15" x14ac:dyDescent="0.5">
      <c r="O15522" t="str">
        <f t="shared" si="242"/>
        <v/>
      </c>
    </row>
    <row r="15523" spans="15:15" x14ac:dyDescent="0.5">
      <c r="O15523" t="str">
        <f t="shared" si="242"/>
        <v/>
      </c>
    </row>
    <row r="15524" spans="15:15" x14ac:dyDescent="0.5">
      <c r="O15524" t="str">
        <f t="shared" si="242"/>
        <v/>
      </c>
    </row>
    <row r="15525" spans="15:15" x14ac:dyDescent="0.5">
      <c r="O15525" t="str">
        <f t="shared" si="242"/>
        <v/>
      </c>
    </row>
    <row r="15526" spans="15:15" x14ac:dyDescent="0.5">
      <c r="O15526" t="str">
        <f t="shared" si="242"/>
        <v/>
      </c>
    </row>
    <row r="15527" spans="15:15" x14ac:dyDescent="0.5">
      <c r="O15527" t="str">
        <f t="shared" si="242"/>
        <v/>
      </c>
    </row>
    <row r="15528" spans="15:15" x14ac:dyDescent="0.5">
      <c r="O15528" t="str">
        <f t="shared" si="242"/>
        <v/>
      </c>
    </row>
    <row r="15529" spans="15:15" x14ac:dyDescent="0.5">
      <c r="O15529" t="str">
        <f t="shared" si="242"/>
        <v/>
      </c>
    </row>
    <row r="15530" spans="15:15" x14ac:dyDescent="0.5">
      <c r="O15530" t="str">
        <f t="shared" si="242"/>
        <v/>
      </c>
    </row>
    <row r="15531" spans="15:15" x14ac:dyDescent="0.5">
      <c r="O15531" t="str">
        <f t="shared" si="242"/>
        <v/>
      </c>
    </row>
    <row r="15532" spans="15:15" x14ac:dyDescent="0.5">
      <c r="O15532" t="str">
        <f t="shared" si="242"/>
        <v/>
      </c>
    </row>
    <row r="15533" spans="15:15" x14ac:dyDescent="0.5">
      <c r="O15533" t="str">
        <f t="shared" si="242"/>
        <v/>
      </c>
    </row>
    <row r="15534" spans="15:15" x14ac:dyDescent="0.5">
      <c r="O15534" t="str">
        <f t="shared" si="242"/>
        <v/>
      </c>
    </row>
    <row r="15535" spans="15:15" x14ac:dyDescent="0.5">
      <c r="O15535" t="str">
        <f t="shared" si="242"/>
        <v/>
      </c>
    </row>
    <row r="15536" spans="15:15" x14ac:dyDescent="0.5">
      <c r="O15536" t="str">
        <f t="shared" si="242"/>
        <v/>
      </c>
    </row>
    <row r="15537" spans="15:15" x14ac:dyDescent="0.5">
      <c r="O15537" t="str">
        <f t="shared" si="242"/>
        <v/>
      </c>
    </row>
    <row r="15538" spans="15:15" x14ac:dyDescent="0.5">
      <c r="O15538" t="str">
        <f t="shared" si="242"/>
        <v/>
      </c>
    </row>
    <row r="15539" spans="15:15" x14ac:dyDescent="0.5">
      <c r="O15539" t="str">
        <f t="shared" si="242"/>
        <v/>
      </c>
    </row>
    <row r="15540" spans="15:15" x14ac:dyDescent="0.5">
      <c r="O15540" t="str">
        <f t="shared" si="242"/>
        <v/>
      </c>
    </row>
    <row r="15541" spans="15:15" x14ac:dyDescent="0.5">
      <c r="O15541" t="str">
        <f t="shared" si="242"/>
        <v/>
      </c>
    </row>
    <row r="15542" spans="15:15" x14ac:dyDescent="0.5">
      <c r="O15542" t="str">
        <f t="shared" si="242"/>
        <v/>
      </c>
    </row>
    <row r="15543" spans="15:15" x14ac:dyDescent="0.5">
      <c r="O15543" t="str">
        <f t="shared" si="242"/>
        <v/>
      </c>
    </row>
    <row r="15544" spans="15:15" x14ac:dyDescent="0.5">
      <c r="O15544" t="str">
        <f t="shared" si="242"/>
        <v/>
      </c>
    </row>
    <row r="15545" spans="15:15" x14ac:dyDescent="0.5">
      <c r="O15545" t="str">
        <f t="shared" si="242"/>
        <v/>
      </c>
    </row>
    <row r="15546" spans="15:15" x14ac:dyDescent="0.5">
      <c r="O15546" t="str">
        <f t="shared" si="242"/>
        <v/>
      </c>
    </row>
    <row r="15547" spans="15:15" x14ac:dyDescent="0.5">
      <c r="O15547" t="str">
        <f t="shared" si="242"/>
        <v/>
      </c>
    </row>
    <row r="15548" spans="15:15" x14ac:dyDescent="0.5">
      <c r="O15548" t="str">
        <f t="shared" si="242"/>
        <v/>
      </c>
    </row>
    <row r="15549" spans="15:15" x14ac:dyDescent="0.5">
      <c r="O15549" t="str">
        <f t="shared" si="242"/>
        <v/>
      </c>
    </row>
    <row r="15550" spans="15:15" x14ac:dyDescent="0.5">
      <c r="O15550" t="str">
        <f t="shared" si="242"/>
        <v/>
      </c>
    </row>
    <row r="15551" spans="15:15" x14ac:dyDescent="0.5">
      <c r="O15551" t="str">
        <f t="shared" si="242"/>
        <v/>
      </c>
    </row>
    <row r="15552" spans="15:15" x14ac:dyDescent="0.5">
      <c r="O15552" t="str">
        <f t="shared" si="242"/>
        <v/>
      </c>
    </row>
    <row r="15553" spans="15:15" x14ac:dyDescent="0.5">
      <c r="O15553" t="str">
        <f t="shared" si="242"/>
        <v/>
      </c>
    </row>
    <row r="15554" spans="15:15" x14ac:dyDescent="0.5">
      <c r="O15554" t="str">
        <f t="shared" si="242"/>
        <v/>
      </c>
    </row>
    <row r="15555" spans="15:15" x14ac:dyDescent="0.5">
      <c r="O15555" t="str">
        <f t="shared" ref="O15555:O15618" si="243">IF(L15555="","",MONTH(L15555))</f>
        <v/>
      </c>
    </row>
    <row r="15556" spans="15:15" x14ac:dyDescent="0.5">
      <c r="O15556" t="str">
        <f t="shared" si="243"/>
        <v/>
      </c>
    </row>
    <row r="15557" spans="15:15" x14ac:dyDescent="0.5">
      <c r="O15557" t="str">
        <f t="shared" si="243"/>
        <v/>
      </c>
    </row>
    <row r="15558" spans="15:15" x14ac:dyDescent="0.5">
      <c r="O15558" t="str">
        <f t="shared" si="243"/>
        <v/>
      </c>
    </row>
    <row r="15559" spans="15:15" x14ac:dyDescent="0.5">
      <c r="O15559" t="str">
        <f t="shared" si="243"/>
        <v/>
      </c>
    </row>
    <row r="15560" spans="15:15" x14ac:dyDescent="0.5">
      <c r="O15560" t="str">
        <f t="shared" si="243"/>
        <v/>
      </c>
    </row>
    <row r="15561" spans="15:15" x14ac:dyDescent="0.5">
      <c r="O15561" t="str">
        <f t="shared" si="243"/>
        <v/>
      </c>
    </row>
    <row r="15562" spans="15:15" x14ac:dyDescent="0.5">
      <c r="O15562" t="str">
        <f t="shared" si="243"/>
        <v/>
      </c>
    </row>
    <row r="15563" spans="15:15" x14ac:dyDescent="0.5">
      <c r="O15563" t="str">
        <f t="shared" si="243"/>
        <v/>
      </c>
    </row>
    <row r="15564" spans="15:15" x14ac:dyDescent="0.5">
      <c r="O15564" t="str">
        <f t="shared" si="243"/>
        <v/>
      </c>
    </row>
    <row r="15565" spans="15:15" x14ac:dyDescent="0.5">
      <c r="O15565" t="str">
        <f t="shared" si="243"/>
        <v/>
      </c>
    </row>
    <row r="15566" spans="15:15" x14ac:dyDescent="0.5">
      <c r="O15566" t="str">
        <f t="shared" si="243"/>
        <v/>
      </c>
    </row>
    <row r="15567" spans="15:15" x14ac:dyDescent="0.5">
      <c r="O15567" t="str">
        <f t="shared" si="243"/>
        <v/>
      </c>
    </row>
    <row r="15568" spans="15:15" x14ac:dyDescent="0.5">
      <c r="O15568" t="str">
        <f t="shared" si="243"/>
        <v/>
      </c>
    </row>
    <row r="15569" spans="15:15" x14ac:dyDescent="0.5">
      <c r="O15569" t="str">
        <f t="shared" si="243"/>
        <v/>
      </c>
    </row>
    <row r="15570" spans="15:15" x14ac:dyDescent="0.5">
      <c r="O15570" t="str">
        <f t="shared" si="243"/>
        <v/>
      </c>
    </row>
    <row r="15571" spans="15:15" x14ac:dyDescent="0.5">
      <c r="O15571" t="str">
        <f t="shared" si="243"/>
        <v/>
      </c>
    </row>
    <row r="15572" spans="15:15" x14ac:dyDescent="0.5">
      <c r="O15572" t="str">
        <f t="shared" si="243"/>
        <v/>
      </c>
    </row>
    <row r="15573" spans="15:15" x14ac:dyDescent="0.5">
      <c r="O15573" t="str">
        <f t="shared" si="243"/>
        <v/>
      </c>
    </row>
    <row r="15574" spans="15:15" x14ac:dyDescent="0.5">
      <c r="O15574" t="str">
        <f t="shared" si="243"/>
        <v/>
      </c>
    </row>
    <row r="15575" spans="15:15" x14ac:dyDescent="0.5">
      <c r="O15575" t="str">
        <f t="shared" si="243"/>
        <v/>
      </c>
    </row>
    <row r="15576" spans="15:15" x14ac:dyDescent="0.5">
      <c r="O15576" t="str">
        <f t="shared" si="243"/>
        <v/>
      </c>
    </row>
    <row r="15577" spans="15:15" x14ac:dyDescent="0.5">
      <c r="O15577" t="str">
        <f t="shared" si="243"/>
        <v/>
      </c>
    </row>
    <row r="15578" spans="15:15" x14ac:dyDescent="0.5">
      <c r="O15578" t="str">
        <f t="shared" si="243"/>
        <v/>
      </c>
    </row>
    <row r="15579" spans="15:15" x14ac:dyDescent="0.5">
      <c r="O15579" t="str">
        <f t="shared" si="243"/>
        <v/>
      </c>
    </row>
    <row r="15580" spans="15:15" x14ac:dyDescent="0.5">
      <c r="O15580" t="str">
        <f t="shared" si="243"/>
        <v/>
      </c>
    </row>
    <row r="15581" spans="15:15" x14ac:dyDescent="0.5">
      <c r="O15581" t="str">
        <f t="shared" si="243"/>
        <v/>
      </c>
    </row>
    <row r="15582" spans="15:15" x14ac:dyDescent="0.5">
      <c r="O15582" t="str">
        <f t="shared" si="243"/>
        <v/>
      </c>
    </row>
    <row r="15583" spans="15:15" x14ac:dyDescent="0.5">
      <c r="O15583" t="str">
        <f t="shared" si="243"/>
        <v/>
      </c>
    </row>
    <row r="15584" spans="15:15" x14ac:dyDescent="0.5">
      <c r="O15584" t="str">
        <f t="shared" si="243"/>
        <v/>
      </c>
    </row>
    <row r="15585" spans="15:15" x14ac:dyDescent="0.5">
      <c r="O15585" t="str">
        <f t="shared" si="243"/>
        <v/>
      </c>
    </row>
    <row r="15586" spans="15:15" x14ac:dyDescent="0.5">
      <c r="O15586" t="str">
        <f t="shared" si="243"/>
        <v/>
      </c>
    </row>
    <row r="15587" spans="15:15" x14ac:dyDescent="0.5">
      <c r="O15587" t="str">
        <f t="shared" si="243"/>
        <v/>
      </c>
    </row>
    <row r="15588" spans="15:15" x14ac:dyDescent="0.5">
      <c r="O15588" t="str">
        <f t="shared" si="243"/>
        <v/>
      </c>
    </row>
    <row r="15589" spans="15:15" x14ac:dyDescent="0.5">
      <c r="O15589" t="str">
        <f t="shared" si="243"/>
        <v/>
      </c>
    </row>
    <row r="15590" spans="15:15" x14ac:dyDescent="0.5">
      <c r="O15590" t="str">
        <f t="shared" si="243"/>
        <v/>
      </c>
    </row>
    <row r="15591" spans="15:15" x14ac:dyDescent="0.5">
      <c r="O15591" t="str">
        <f t="shared" si="243"/>
        <v/>
      </c>
    </row>
    <row r="15592" spans="15:15" x14ac:dyDescent="0.5">
      <c r="O15592" t="str">
        <f t="shared" si="243"/>
        <v/>
      </c>
    </row>
    <row r="15593" spans="15:15" x14ac:dyDescent="0.5">
      <c r="O15593" t="str">
        <f t="shared" si="243"/>
        <v/>
      </c>
    </row>
    <row r="15594" spans="15:15" x14ac:dyDescent="0.5">
      <c r="O15594" t="str">
        <f t="shared" si="243"/>
        <v/>
      </c>
    </row>
    <row r="15595" spans="15:15" x14ac:dyDescent="0.5">
      <c r="O15595" t="str">
        <f t="shared" si="243"/>
        <v/>
      </c>
    </row>
    <row r="15596" spans="15:15" x14ac:dyDescent="0.5">
      <c r="O15596" t="str">
        <f t="shared" si="243"/>
        <v/>
      </c>
    </row>
    <row r="15597" spans="15:15" x14ac:dyDescent="0.5">
      <c r="O15597" t="str">
        <f t="shared" si="243"/>
        <v/>
      </c>
    </row>
    <row r="15598" spans="15:15" x14ac:dyDescent="0.5">
      <c r="O15598" t="str">
        <f t="shared" si="243"/>
        <v/>
      </c>
    </row>
    <row r="15599" spans="15:15" x14ac:dyDescent="0.5">
      <c r="O15599" t="str">
        <f t="shared" si="243"/>
        <v/>
      </c>
    </row>
    <row r="15600" spans="15:15" x14ac:dyDescent="0.5">
      <c r="O15600" t="str">
        <f t="shared" si="243"/>
        <v/>
      </c>
    </row>
    <row r="15601" spans="15:15" x14ac:dyDescent="0.5">
      <c r="O15601" t="str">
        <f t="shared" si="243"/>
        <v/>
      </c>
    </row>
    <row r="15602" spans="15:15" x14ac:dyDescent="0.5">
      <c r="O15602" t="str">
        <f t="shared" si="243"/>
        <v/>
      </c>
    </row>
    <row r="15603" spans="15:15" x14ac:dyDescent="0.5">
      <c r="O15603" t="str">
        <f t="shared" si="243"/>
        <v/>
      </c>
    </row>
    <row r="15604" spans="15:15" x14ac:dyDescent="0.5">
      <c r="O15604" t="str">
        <f t="shared" si="243"/>
        <v/>
      </c>
    </row>
    <row r="15605" spans="15:15" x14ac:dyDescent="0.5">
      <c r="O15605" t="str">
        <f t="shared" si="243"/>
        <v/>
      </c>
    </row>
    <row r="15606" spans="15:15" x14ac:dyDescent="0.5">
      <c r="O15606" t="str">
        <f t="shared" si="243"/>
        <v/>
      </c>
    </row>
    <row r="15607" spans="15:15" x14ac:dyDescent="0.5">
      <c r="O15607" t="str">
        <f t="shared" si="243"/>
        <v/>
      </c>
    </row>
    <row r="15608" spans="15:15" x14ac:dyDescent="0.5">
      <c r="O15608" t="str">
        <f t="shared" si="243"/>
        <v/>
      </c>
    </row>
    <row r="15609" spans="15:15" x14ac:dyDescent="0.5">
      <c r="O15609" t="str">
        <f t="shared" si="243"/>
        <v/>
      </c>
    </row>
    <row r="15610" spans="15:15" x14ac:dyDescent="0.5">
      <c r="O15610" t="str">
        <f t="shared" si="243"/>
        <v/>
      </c>
    </row>
    <row r="15611" spans="15:15" x14ac:dyDescent="0.5">
      <c r="O15611" t="str">
        <f t="shared" si="243"/>
        <v/>
      </c>
    </row>
    <row r="15612" spans="15:15" x14ac:dyDescent="0.5">
      <c r="O15612" t="str">
        <f t="shared" si="243"/>
        <v/>
      </c>
    </row>
    <row r="15613" spans="15:15" x14ac:dyDescent="0.5">
      <c r="O15613" t="str">
        <f t="shared" si="243"/>
        <v/>
      </c>
    </row>
    <row r="15614" spans="15:15" x14ac:dyDescent="0.5">
      <c r="O15614" t="str">
        <f t="shared" si="243"/>
        <v/>
      </c>
    </row>
    <row r="15615" spans="15:15" x14ac:dyDescent="0.5">
      <c r="O15615" t="str">
        <f t="shared" si="243"/>
        <v/>
      </c>
    </row>
    <row r="15616" spans="15:15" x14ac:dyDescent="0.5">
      <c r="O15616" t="str">
        <f t="shared" si="243"/>
        <v/>
      </c>
    </row>
    <row r="15617" spans="15:15" x14ac:dyDescent="0.5">
      <c r="O15617" t="str">
        <f t="shared" si="243"/>
        <v/>
      </c>
    </row>
    <row r="15618" spans="15:15" x14ac:dyDescent="0.5">
      <c r="O15618" t="str">
        <f t="shared" si="243"/>
        <v/>
      </c>
    </row>
    <row r="15619" spans="15:15" x14ac:dyDescent="0.5">
      <c r="O15619" t="str">
        <f t="shared" ref="O15619:O15682" si="244">IF(L15619="","",MONTH(L15619))</f>
        <v/>
      </c>
    </row>
    <row r="15620" spans="15:15" x14ac:dyDescent="0.5">
      <c r="O15620" t="str">
        <f t="shared" si="244"/>
        <v/>
      </c>
    </row>
    <row r="15621" spans="15:15" x14ac:dyDescent="0.5">
      <c r="O15621" t="str">
        <f t="shared" si="244"/>
        <v/>
      </c>
    </row>
    <row r="15622" spans="15:15" x14ac:dyDescent="0.5">
      <c r="O15622" t="str">
        <f t="shared" si="244"/>
        <v/>
      </c>
    </row>
    <row r="15623" spans="15:15" x14ac:dyDescent="0.5">
      <c r="O15623" t="str">
        <f t="shared" si="244"/>
        <v/>
      </c>
    </row>
    <row r="15624" spans="15:15" x14ac:dyDescent="0.5">
      <c r="O15624" t="str">
        <f t="shared" si="244"/>
        <v/>
      </c>
    </row>
    <row r="15625" spans="15:15" x14ac:dyDescent="0.5">
      <c r="O15625" t="str">
        <f t="shared" si="244"/>
        <v/>
      </c>
    </row>
    <row r="15626" spans="15:15" x14ac:dyDescent="0.5">
      <c r="O15626" t="str">
        <f t="shared" si="244"/>
        <v/>
      </c>
    </row>
    <row r="15627" spans="15:15" x14ac:dyDescent="0.5">
      <c r="O15627" t="str">
        <f t="shared" si="244"/>
        <v/>
      </c>
    </row>
    <row r="15628" spans="15:15" x14ac:dyDescent="0.5">
      <c r="O15628" t="str">
        <f t="shared" si="244"/>
        <v/>
      </c>
    </row>
    <row r="15629" spans="15:15" x14ac:dyDescent="0.5">
      <c r="O15629" t="str">
        <f t="shared" si="244"/>
        <v/>
      </c>
    </row>
    <row r="15630" spans="15:15" x14ac:dyDescent="0.5">
      <c r="O15630" t="str">
        <f t="shared" si="244"/>
        <v/>
      </c>
    </row>
    <row r="15631" spans="15:15" x14ac:dyDescent="0.5">
      <c r="O15631" t="str">
        <f t="shared" si="244"/>
        <v/>
      </c>
    </row>
    <row r="15632" spans="15:15" x14ac:dyDescent="0.5">
      <c r="O15632" t="str">
        <f t="shared" si="244"/>
        <v/>
      </c>
    </row>
    <row r="15633" spans="15:15" x14ac:dyDescent="0.5">
      <c r="O15633" t="str">
        <f t="shared" si="244"/>
        <v/>
      </c>
    </row>
    <row r="15634" spans="15:15" x14ac:dyDescent="0.5">
      <c r="O15634" t="str">
        <f t="shared" si="244"/>
        <v/>
      </c>
    </row>
    <row r="15635" spans="15:15" x14ac:dyDescent="0.5">
      <c r="O15635" t="str">
        <f t="shared" si="244"/>
        <v/>
      </c>
    </row>
    <row r="15636" spans="15:15" x14ac:dyDescent="0.5">
      <c r="O15636" t="str">
        <f t="shared" si="244"/>
        <v/>
      </c>
    </row>
    <row r="15637" spans="15:15" x14ac:dyDescent="0.5">
      <c r="O15637" t="str">
        <f t="shared" si="244"/>
        <v/>
      </c>
    </row>
    <row r="15638" spans="15:15" x14ac:dyDescent="0.5">
      <c r="O15638" t="str">
        <f t="shared" si="244"/>
        <v/>
      </c>
    </row>
    <row r="15639" spans="15:15" x14ac:dyDescent="0.5">
      <c r="O15639" t="str">
        <f t="shared" si="244"/>
        <v/>
      </c>
    </row>
    <row r="15640" spans="15:15" x14ac:dyDescent="0.5">
      <c r="O15640" t="str">
        <f t="shared" si="244"/>
        <v/>
      </c>
    </row>
    <row r="15641" spans="15:15" x14ac:dyDescent="0.5">
      <c r="O15641" t="str">
        <f t="shared" si="244"/>
        <v/>
      </c>
    </row>
    <row r="15642" spans="15:15" x14ac:dyDescent="0.5">
      <c r="O15642" t="str">
        <f t="shared" si="244"/>
        <v/>
      </c>
    </row>
    <row r="15643" spans="15:15" x14ac:dyDescent="0.5">
      <c r="O15643" t="str">
        <f t="shared" si="244"/>
        <v/>
      </c>
    </row>
    <row r="15644" spans="15:15" x14ac:dyDescent="0.5">
      <c r="O15644" t="str">
        <f t="shared" si="244"/>
        <v/>
      </c>
    </row>
    <row r="15645" spans="15:15" x14ac:dyDescent="0.5">
      <c r="O15645" t="str">
        <f t="shared" si="244"/>
        <v/>
      </c>
    </row>
    <row r="15646" spans="15:15" x14ac:dyDescent="0.5">
      <c r="O15646" t="str">
        <f t="shared" si="244"/>
        <v/>
      </c>
    </row>
    <row r="15647" spans="15:15" x14ac:dyDescent="0.5">
      <c r="O15647" t="str">
        <f t="shared" si="244"/>
        <v/>
      </c>
    </row>
    <row r="15648" spans="15:15" x14ac:dyDescent="0.5">
      <c r="O15648" t="str">
        <f t="shared" si="244"/>
        <v/>
      </c>
    </row>
    <row r="15649" spans="15:15" x14ac:dyDescent="0.5">
      <c r="O15649" t="str">
        <f t="shared" si="244"/>
        <v/>
      </c>
    </row>
    <row r="15650" spans="15:15" x14ac:dyDescent="0.5">
      <c r="O15650" t="str">
        <f t="shared" si="244"/>
        <v/>
      </c>
    </row>
    <row r="15651" spans="15:15" x14ac:dyDescent="0.5">
      <c r="O15651" t="str">
        <f t="shared" si="244"/>
        <v/>
      </c>
    </row>
    <row r="15652" spans="15:15" x14ac:dyDescent="0.5">
      <c r="O15652" t="str">
        <f t="shared" si="244"/>
        <v/>
      </c>
    </row>
    <row r="15653" spans="15:15" x14ac:dyDescent="0.5">
      <c r="O15653" t="str">
        <f t="shared" si="244"/>
        <v/>
      </c>
    </row>
    <row r="15654" spans="15:15" x14ac:dyDescent="0.5">
      <c r="O15654" t="str">
        <f t="shared" si="244"/>
        <v/>
      </c>
    </row>
    <row r="15655" spans="15:15" x14ac:dyDescent="0.5">
      <c r="O15655" t="str">
        <f t="shared" si="244"/>
        <v/>
      </c>
    </row>
    <row r="15656" spans="15:15" x14ac:dyDescent="0.5">
      <c r="O15656" t="str">
        <f t="shared" si="244"/>
        <v/>
      </c>
    </row>
    <row r="15657" spans="15:15" x14ac:dyDescent="0.5">
      <c r="O15657" t="str">
        <f t="shared" si="244"/>
        <v/>
      </c>
    </row>
    <row r="15658" spans="15:15" x14ac:dyDescent="0.5">
      <c r="O15658" t="str">
        <f t="shared" si="244"/>
        <v/>
      </c>
    </row>
    <row r="15659" spans="15:15" x14ac:dyDescent="0.5">
      <c r="O15659" t="str">
        <f t="shared" si="244"/>
        <v/>
      </c>
    </row>
    <row r="15660" spans="15:15" x14ac:dyDescent="0.5">
      <c r="O15660" t="str">
        <f t="shared" si="244"/>
        <v/>
      </c>
    </row>
    <row r="15661" spans="15:15" x14ac:dyDescent="0.5">
      <c r="O15661" t="str">
        <f t="shared" si="244"/>
        <v/>
      </c>
    </row>
    <row r="15662" spans="15:15" x14ac:dyDescent="0.5">
      <c r="O15662" t="str">
        <f t="shared" si="244"/>
        <v/>
      </c>
    </row>
    <row r="15663" spans="15:15" x14ac:dyDescent="0.5">
      <c r="O15663" t="str">
        <f t="shared" si="244"/>
        <v/>
      </c>
    </row>
    <row r="15664" spans="15:15" x14ac:dyDescent="0.5">
      <c r="O15664" t="str">
        <f t="shared" si="244"/>
        <v/>
      </c>
    </row>
    <row r="15665" spans="15:15" x14ac:dyDescent="0.5">
      <c r="O15665" t="str">
        <f t="shared" si="244"/>
        <v/>
      </c>
    </row>
    <row r="15666" spans="15:15" x14ac:dyDescent="0.5">
      <c r="O15666" t="str">
        <f t="shared" si="244"/>
        <v/>
      </c>
    </row>
    <row r="15667" spans="15:15" x14ac:dyDescent="0.5">
      <c r="O15667" t="str">
        <f t="shared" si="244"/>
        <v/>
      </c>
    </row>
    <row r="15668" spans="15:15" x14ac:dyDescent="0.5">
      <c r="O15668" t="str">
        <f t="shared" si="244"/>
        <v/>
      </c>
    </row>
    <row r="15669" spans="15:15" x14ac:dyDescent="0.5">
      <c r="O15669" t="str">
        <f t="shared" si="244"/>
        <v/>
      </c>
    </row>
    <row r="15670" spans="15:15" x14ac:dyDescent="0.5">
      <c r="O15670" t="str">
        <f t="shared" si="244"/>
        <v/>
      </c>
    </row>
    <row r="15671" spans="15:15" x14ac:dyDescent="0.5">
      <c r="O15671" t="str">
        <f t="shared" si="244"/>
        <v/>
      </c>
    </row>
    <row r="15672" spans="15:15" x14ac:dyDescent="0.5">
      <c r="O15672" t="str">
        <f t="shared" si="244"/>
        <v/>
      </c>
    </row>
    <row r="15673" spans="15:15" x14ac:dyDescent="0.5">
      <c r="O15673" t="str">
        <f t="shared" si="244"/>
        <v/>
      </c>
    </row>
    <row r="15674" spans="15:15" x14ac:dyDescent="0.5">
      <c r="O15674" t="str">
        <f t="shared" si="244"/>
        <v/>
      </c>
    </row>
    <row r="15675" spans="15:15" x14ac:dyDescent="0.5">
      <c r="O15675" t="str">
        <f t="shared" si="244"/>
        <v/>
      </c>
    </row>
    <row r="15676" spans="15:15" x14ac:dyDescent="0.5">
      <c r="O15676" t="str">
        <f t="shared" si="244"/>
        <v/>
      </c>
    </row>
    <row r="15677" spans="15:15" x14ac:dyDescent="0.5">
      <c r="O15677" t="str">
        <f t="shared" si="244"/>
        <v/>
      </c>
    </row>
    <row r="15678" spans="15:15" x14ac:dyDescent="0.5">
      <c r="O15678" t="str">
        <f t="shared" si="244"/>
        <v/>
      </c>
    </row>
    <row r="15679" spans="15:15" x14ac:dyDescent="0.5">
      <c r="O15679" t="str">
        <f t="shared" si="244"/>
        <v/>
      </c>
    </row>
    <row r="15680" spans="15:15" x14ac:dyDescent="0.5">
      <c r="O15680" t="str">
        <f t="shared" si="244"/>
        <v/>
      </c>
    </row>
    <row r="15681" spans="15:15" x14ac:dyDescent="0.5">
      <c r="O15681" t="str">
        <f t="shared" si="244"/>
        <v/>
      </c>
    </row>
    <row r="15682" spans="15:15" x14ac:dyDescent="0.5">
      <c r="O15682" t="str">
        <f t="shared" si="244"/>
        <v/>
      </c>
    </row>
    <row r="15683" spans="15:15" x14ac:dyDescent="0.5">
      <c r="O15683" t="str">
        <f t="shared" ref="O15683:O15746" si="245">IF(L15683="","",MONTH(L15683))</f>
        <v/>
      </c>
    </row>
    <row r="15684" spans="15:15" x14ac:dyDescent="0.5">
      <c r="O15684" t="str">
        <f t="shared" si="245"/>
        <v/>
      </c>
    </row>
    <row r="15685" spans="15:15" x14ac:dyDescent="0.5">
      <c r="O15685" t="str">
        <f t="shared" si="245"/>
        <v/>
      </c>
    </row>
    <row r="15686" spans="15:15" x14ac:dyDescent="0.5">
      <c r="O15686" t="str">
        <f t="shared" si="245"/>
        <v/>
      </c>
    </row>
    <row r="15687" spans="15:15" x14ac:dyDescent="0.5">
      <c r="O15687" t="str">
        <f t="shared" si="245"/>
        <v/>
      </c>
    </row>
    <row r="15688" spans="15:15" x14ac:dyDescent="0.5">
      <c r="O15688" t="str">
        <f t="shared" si="245"/>
        <v/>
      </c>
    </row>
    <row r="15689" spans="15:15" x14ac:dyDescent="0.5">
      <c r="O15689" t="str">
        <f t="shared" si="245"/>
        <v/>
      </c>
    </row>
    <row r="15690" spans="15:15" x14ac:dyDescent="0.5">
      <c r="O15690" t="str">
        <f t="shared" si="245"/>
        <v/>
      </c>
    </row>
    <row r="15691" spans="15:15" x14ac:dyDescent="0.5">
      <c r="O15691" t="str">
        <f t="shared" si="245"/>
        <v/>
      </c>
    </row>
    <row r="15692" spans="15:15" x14ac:dyDescent="0.5">
      <c r="O15692" t="str">
        <f t="shared" si="245"/>
        <v/>
      </c>
    </row>
    <row r="15693" spans="15:15" x14ac:dyDescent="0.5">
      <c r="O15693" t="str">
        <f t="shared" si="245"/>
        <v/>
      </c>
    </row>
    <row r="15694" spans="15:15" x14ac:dyDescent="0.5">
      <c r="O15694" t="str">
        <f t="shared" si="245"/>
        <v/>
      </c>
    </row>
    <row r="15695" spans="15:15" x14ac:dyDescent="0.5">
      <c r="O15695" t="str">
        <f t="shared" si="245"/>
        <v/>
      </c>
    </row>
    <row r="15696" spans="15:15" x14ac:dyDescent="0.5">
      <c r="O15696" t="str">
        <f t="shared" si="245"/>
        <v/>
      </c>
    </row>
    <row r="15697" spans="15:15" x14ac:dyDescent="0.5">
      <c r="O15697" t="str">
        <f t="shared" si="245"/>
        <v/>
      </c>
    </row>
    <row r="15698" spans="15:15" x14ac:dyDescent="0.5">
      <c r="O15698" t="str">
        <f t="shared" si="245"/>
        <v/>
      </c>
    </row>
    <row r="15699" spans="15:15" x14ac:dyDescent="0.5">
      <c r="O15699" t="str">
        <f t="shared" si="245"/>
        <v/>
      </c>
    </row>
    <row r="15700" spans="15:15" x14ac:dyDescent="0.5">
      <c r="O15700" t="str">
        <f t="shared" si="245"/>
        <v/>
      </c>
    </row>
    <row r="15701" spans="15:15" x14ac:dyDescent="0.5">
      <c r="O15701" t="str">
        <f t="shared" si="245"/>
        <v/>
      </c>
    </row>
    <row r="15702" spans="15:15" x14ac:dyDescent="0.5">
      <c r="O15702" t="str">
        <f t="shared" si="245"/>
        <v/>
      </c>
    </row>
    <row r="15703" spans="15:15" x14ac:dyDescent="0.5">
      <c r="O15703" t="str">
        <f t="shared" si="245"/>
        <v/>
      </c>
    </row>
    <row r="15704" spans="15:15" x14ac:dyDescent="0.5">
      <c r="O15704" t="str">
        <f t="shared" si="245"/>
        <v/>
      </c>
    </row>
    <row r="15705" spans="15:15" x14ac:dyDescent="0.5">
      <c r="O15705" t="str">
        <f t="shared" si="245"/>
        <v/>
      </c>
    </row>
    <row r="15706" spans="15:15" x14ac:dyDescent="0.5">
      <c r="O15706" t="str">
        <f t="shared" si="245"/>
        <v/>
      </c>
    </row>
    <row r="15707" spans="15:15" x14ac:dyDescent="0.5">
      <c r="O15707" t="str">
        <f t="shared" si="245"/>
        <v/>
      </c>
    </row>
    <row r="15708" spans="15:15" x14ac:dyDescent="0.5">
      <c r="O15708" t="str">
        <f t="shared" si="245"/>
        <v/>
      </c>
    </row>
    <row r="15709" spans="15:15" x14ac:dyDescent="0.5">
      <c r="O15709" t="str">
        <f t="shared" si="245"/>
        <v/>
      </c>
    </row>
    <row r="15710" spans="15:15" x14ac:dyDescent="0.5">
      <c r="O15710" t="str">
        <f t="shared" si="245"/>
        <v/>
      </c>
    </row>
    <row r="15711" spans="15:15" x14ac:dyDescent="0.5">
      <c r="O15711" t="str">
        <f t="shared" si="245"/>
        <v/>
      </c>
    </row>
    <row r="15712" spans="15:15" x14ac:dyDescent="0.5">
      <c r="O15712" t="str">
        <f t="shared" si="245"/>
        <v/>
      </c>
    </row>
    <row r="15713" spans="15:15" x14ac:dyDescent="0.5">
      <c r="O15713" t="str">
        <f t="shared" si="245"/>
        <v/>
      </c>
    </row>
    <row r="15714" spans="15:15" x14ac:dyDescent="0.5">
      <c r="O15714" t="str">
        <f t="shared" si="245"/>
        <v/>
      </c>
    </row>
    <row r="15715" spans="15:15" x14ac:dyDescent="0.5">
      <c r="O15715" t="str">
        <f t="shared" si="245"/>
        <v/>
      </c>
    </row>
    <row r="15716" spans="15:15" x14ac:dyDescent="0.5">
      <c r="O15716" t="str">
        <f t="shared" si="245"/>
        <v/>
      </c>
    </row>
    <row r="15717" spans="15:15" x14ac:dyDescent="0.5">
      <c r="O15717" t="str">
        <f t="shared" si="245"/>
        <v/>
      </c>
    </row>
    <row r="15718" spans="15:15" x14ac:dyDescent="0.5">
      <c r="O15718" t="str">
        <f t="shared" si="245"/>
        <v/>
      </c>
    </row>
    <row r="15719" spans="15:15" x14ac:dyDescent="0.5">
      <c r="O15719" t="str">
        <f t="shared" si="245"/>
        <v/>
      </c>
    </row>
    <row r="15720" spans="15:15" x14ac:dyDescent="0.5">
      <c r="O15720" t="str">
        <f t="shared" si="245"/>
        <v/>
      </c>
    </row>
    <row r="15721" spans="15:15" x14ac:dyDescent="0.5">
      <c r="O15721" t="str">
        <f t="shared" si="245"/>
        <v/>
      </c>
    </row>
    <row r="15722" spans="15:15" x14ac:dyDescent="0.5">
      <c r="O15722" t="str">
        <f t="shared" si="245"/>
        <v/>
      </c>
    </row>
    <row r="15723" spans="15:15" x14ac:dyDescent="0.5">
      <c r="O15723" t="str">
        <f t="shared" si="245"/>
        <v/>
      </c>
    </row>
    <row r="15724" spans="15:15" x14ac:dyDescent="0.5">
      <c r="O15724" t="str">
        <f t="shared" si="245"/>
        <v/>
      </c>
    </row>
    <row r="15725" spans="15:15" x14ac:dyDescent="0.5">
      <c r="O15725" t="str">
        <f t="shared" si="245"/>
        <v/>
      </c>
    </row>
    <row r="15726" spans="15:15" x14ac:dyDescent="0.5">
      <c r="O15726" t="str">
        <f t="shared" si="245"/>
        <v/>
      </c>
    </row>
    <row r="15727" spans="15:15" x14ac:dyDescent="0.5">
      <c r="O15727" t="str">
        <f t="shared" si="245"/>
        <v/>
      </c>
    </row>
    <row r="15728" spans="15:15" x14ac:dyDescent="0.5">
      <c r="O15728" t="str">
        <f t="shared" si="245"/>
        <v/>
      </c>
    </row>
    <row r="15729" spans="15:15" x14ac:dyDescent="0.5">
      <c r="O15729" t="str">
        <f t="shared" si="245"/>
        <v/>
      </c>
    </row>
    <row r="15730" spans="15:15" x14ac:dyDescent="0.5">
      <c r="O15730" t="str">
        <f t="shared" si="245"/>
        <v/>
      </c>
    </row>
    <row r="15731" spans="15:15" x14ac:dyDescent="0.5">
      <c r="O15731" t="str">
        <f t="shared" si="245"/>
        <v/>
      </c>
    </row>
    <row r="15732" spans="15:15" x14ac:dyDescent="0.5">
      <c r="O15732" t="str">
        <f t="shared" si="245"/>
        <v/>
      </c>
    </row>
    <row r="15733" spans="15:15" x14ac:dyDescent="0.5">
      <c r="O15733" t="str">
        <f t="shared" si="245"/>
        <v/>
      </c>
    </row>
    <row r="15734" spans="15:15" x14ac:dyDescent="0.5">
      <c r="O15734" t="str">
        <f t="shared" si="245"/>
        <v/>
      </c>
    </row>
    <row r="15735" spans="15:15" x14ac:dyDescent="0.5">
      <c r="O15735" t="str">
        <f t="shared" si="245"/>
        <v/>
      </c>
    </row>
    <row r="15736" spans="15:15" x14ac:dyDescent="0.5">
      <c r="O15736" t="str">
        <f t="shared" si="245"/>
        <v/>
      </c>
    </row>
    <row r="15737" spans="15:15" x14ac:dyDescent="0.5">
      <c r="O15737" t="str">
        <f t="shared" si="245"/>
        <v/>
      </c>
    </row>
    <row r="15738" spans="15:15" x14ac:dyDescent="0.5">
      <c r="O15738" t="str">
        <f t="shared" si="245"/>
        <v/>
      </c>
    </row>
    <row r="15739" spans="15:15" x14ac:dyDescent="0.5">
      <c r="O15739" t="str">
        <f t="shared" si="245"/>
        <v/>
      </c>
    </row>
    <row r="15740" spans="15:15" x14ac:dyDescent="0.5">
      <c r="O15740" t="str">
        <f t="shared" si="245"/>
        <v/>
      </c>
    </row>
    <row r="15741" spans="15:15" x14ac:dyDescent="0.5">
      <c r="O15741" t="str">
        <f t="shared" si="245"/>
        <v/>
      </c>
    </row>
    <row r="15742" spans="15:15" x14ac:dyDescent="0.5">
      <c r="O15742" t="str">
        <f t="shared" si="245"/>
        <v/>
      </c>
    </row>
    <row r="15743" spans="15:15" x14ac:dyDescent="0.5">
      <c r="O15743" t="str">
        <f t="shared" si="245"/>
        <v/>
      </c>
    </row>
    <row r="15744" spans="15:15" x14ac:dyDescent="0.5">
      <c r="O15744" t="str">
        <f t="shared" si="245"/>
        <v/>
      </c>
    </row>
    <row r="15745" spans="15:15" x14ac:dyDescent="0.5">
      <c r="O15745" t="str">
        <f t="shared" si="245"/>
        <v/>
      </c>
    </row>
    <row r="15746" spans="15:15" x14ac:dyDescent="0.5">
      <c r="O15746" t="str">
        <f t="shared" si="245"/>
        <v/>
      </c>
    </row>
    <row r="15747" spans="15:15" x14ac:dyDescent="0.5">
      <c r="O15747" t="str">
        <f t="shared" ref="O15747:O15810" si="246">IF(L15747="","",MONTH(L15747))</f>
        <v/>
      </c>
    </row>
    <row r="15748" spans="15:15" x14ac:dyDescent="0.5">
      <c r="O15748" t="str">
        <f t="shared" si="246"/>
        <v/>
      </c>
    </row>
    <row r="15749" spans="15:15" x14ac:dyDescent="0.5">
      <c r="O15749" t="str">
        <f t="shared" si="246"/>
        <v/>
      </c>
    </row>
    <row r="15750" spans="15:15" x14ac:dyDescent="0.5">
      <c r="O15750" t="str">
        <f t="shared" si="246"/>
        <v/>
      </c>
    </row>
    <row r="15751" spans="15:15" x14ac:dyDescent="0.5">
      <c r="O15751" t="str">
        <f t="shared" si="246"/>
        <v/>
      </c>
    </row>
    <row r="15752" spans="15:15" x14ac:dyDescent="0.5">
      <c r="O15752" t="str">
        <f t="shared" si="246"/>
        <v/>
      </c>
    </row>
    <row r="15753" spans="15:15" x14ac:dyDescent="0.5">
      <c r="O15753" t="str">
        <f t="shared" si="246"/>
        <v/>
      </c>
    </row>
    <row r="15754" spans="15:15" x14ac:dyDescent="0.5">
      <c r="O15754" t="str">
        <f t="shared" si="246"/>
        <v/>
      </c>
    </row>
    <row r="15755" spans="15:15" x14ac:dyDescent="0.5">
      <c r="O15755" t="str">
        <f t="shared" si="246"/>
        <v/>
      </c>
    </row>
    <row r="15756" spans="15:15" x14ac:dyDescent="0.5">
      <c r="O15756" t="str">
        <f t="shared" si="246"/>
        <v/>
      </c>
    </row>
    <row r="15757" spans="15:15" x14ac:dyDescent="0.5">
      <c r="O15757" t="str">
        <f t="shared" si="246"/>
        <v/>
      </c>
    </row>
    <row r="15758" spans="15:15" x14ac:dyDescent="0.5">
      <c r="O15758" t="str">
        <f t="shared" si="246"/>
        <v/>
      </c>
    </row>
    <row r="15759" spans="15:15" x14ac:dyDescent="0.5">
      <c r="O15759" t="str">
        <f t="shared" si="246"/>
        <v/>
      </c>
    </row>
    <row r="15760" spans="15:15" x14ac:dyDescent="0.5">
      <c r="O15760" t="str">
        <f t="shared" si="246"/>
        <v/>
      </c>
    </row>
    <row r="15761" spans="15:15" x14ac:dyDescent="0.5">
      <c r="O15761" t="str">
        <f t="shared" si="246"/>
        <v/>
      </c>
    </row>
    <row r="15762" spans="15:15" x14ac:dyDescent="0.5">
      <c r="O15762" t="str">
        <f t="shared" si="246"/>
        <v/>
      </c>
    </row>
    <row r="15763" spans="15:15" x14ac:dyDescent="0.5">
      <c r="O15763" t="str">
        <f t="shared" si="246"/>
        <v/>
      </c>
    </row>
    <row r="15764" spans="15:15" x14ac:dyDescent="0.5">
      <c r="O15764" t="str">
        <f t="shared" si="246"/>
        <v/>
      </c>
    </row>
    <row r="15765" spans="15:15" x14ac:dyDescent="0.5">
      <c r="O15765" t="str">
        <f t="shared" si="246"/>
        <v/>
      </c>
    </row>
    <row r="15766" spans="15:15" x14ac:dyDescent="0.5">
      <c r="O15766" t="str">
        <f t="shared" si="246"/>
        <v/>
      </c>
    </row>
    <row r="15767" spans="15:15" x14ac:dyDescent="0.5">
      <c r="O15767" t="str">
        <f t="shared" si="246"/>
        <v/>
      </c>
    </row>
    <row r="15768" spans="15:15" x14ac:dyDescent="0.5">
      <c r="O15768" t="str">
        <f t="shared" si="246"/>
        <v/>
      </c>
    </row>
    <row r="15769" spans="15:15" x14ac:dyDescent="0.5">
      <c r="O15769" t="str">
        <f t="shared" si="246"/>
        <v/>
      </c>
    </row>
    <row r="15770" spans="15:15" x14ac:dyDescent="0.5">
      <c r="O15770" t="str">
        <f t="shared" si="246"/>
        <v/>
      </c>
    </row>
    <row r="15771" spans="15:15" x14ac:dyDescent="0.5">
      <c r="O15771" t="str">
        <f t="shared" si="246"/>
        <v/>
      </c>
    </row>
    <row r="15772" spans="15:15" x14ac:dyDescent="0.5">
      <c r="O15772" t="str">
        <f t="shared" si="246"/>
        <v/>
      </c>
    </row>
    <row r="15773" spans="15:15" x14ac:dyDescent="0.5">
      <c r="O15773" t="str">
        <f t="shared" si="246"/>
        <v/>
      </c>
    </row>
    <row r="15774" spans="15:15" x14ac:dyDescent="0.5">
      <c r="O15774" t="str">
        <f t="shared" si="246"/>
        <v/>
      </c>
    </row>
    <row r="15775" spans="15:15" x14ac:dyDescent="0.5">
      <c r="O15775" t="str">
        <f t="shared" si="246"/>
        <v/>
      </c>
    </row>
    <row r="15776" spans="15:15" x14ac:dyDescent="0.5">
      <c r="O15776" t="str">
        <f t="shared" si="246"/>
        <v/>
      </c>
    </row>
    <row r="15777" spans="15:15" x14ac:dyDescent="0.5">
      <c r="O15777" t="str">
        <f t="shared" si="246"/>
        <v/>
      </c>
    </row>
    <row r="15778" spans="15:15" x14ac:dyDescent="0.5">
      <c r="O15778" t="str">
        <f t="shared" si="246"/>
        <v/>
      </c>
    </row>
    <row r="15779" spans="15:15" x14ac:dyDescent="0.5">
      <c r="O15779" t="str">
        <f t="shared" si="246"/>
        <v/>
      </c>
    </row>
    <row r="15780" spans="15:15" x14ac:dyDescent="0.5">
      <c r="O15780" t="str">
        <f t="shared" si="246"/>
        <v/>
      </c>
    </row>
    <row r="15781" spans="15:15" x14ac:dyDescent="0.5">
      <c r="O15781" t="str">
        <f t="shared" si="246"/>
        <v/>
      </c>
    </row>
    <row r="15782" spans="15:15" x14ac:dyDescent="0.5">
      <c r="O15782" t="str">
        <f t="shared" si="246"/>
        <v/>
      </c>
    </row>
    <row r="15783" spans="15:15" x14ac:dyDescent="0.5">
      <c r="O15783" t="str">
        <f t="shared" si="246"/>
        <v/>
      </c>
    </row>
    <row r="15784" spans="15:15" x14ac:dyDescent="0.5">
      <c r="O15784" t="str">
        <f t="shared" si="246"/>
        <v/>
      </c>
    </row>
    <row r="15785" spans="15:15" x14ac:dyDescent="0.5">
      <c r="O15785" t="str">
        <f t="shared" si="246"/>
        <v/>
      </c>
    </row>
    <row r="15786" spans="15:15" x14ac:dyDescent="0.5">
      <c r="O15786" t="str">
        <f t="shared" si="246"/>
        <v/>
      </c>
    </row>
    <row r="15787" spans="15:15" x14ac:dyDescent="0.5">
      <c r="O15787" t="str">
        <f t="shared" si="246"/>
        <v/>
      </c>
    </row>
    <row r="15788" spans="15:15" x14ac:dyDescent="0.5">
      <c r="O15788" t="str">
        <f t="shared" si="246"/>
        <v/>
      </c>
    </row>
    <row r="15789" spans="15:15" x14ac:dyDescent="0.5">
      <c r="O15789" t="str">
        <f t="shared" si="246"/>
        <v/>
      </c>
    </row>
    <row r="15790" spans="15:15" x14ac:dyDescent="0.5">
      <c r="O15790" t="str">
        <f t="shared" si="246"/>
        <v/>
      </c>
    </row>
    <row r="15791" spans="15:15" x14ac:dyDescent="0.5">
      <c r="O15791" t="str">
        <f t="shared" si="246"/>
        <v/>
      </c>
    </row>
    <row r="15792" spans="15:15" x14ac:dyDescent="0.5">
      <c r="O15792" t="str">
        <f t="shared" si="246"/>
        <v/>
      </c>
    </row>
    <row r="15793" spans="15:15" x14ac:dyDescent="0.5">
      <c r="O15793" t="str">
        <f t="shared" si="246"/>
        <v/>
      </c>
    </row>
    <row r="15794" spans="15:15" x14ac:dyDescent="0.5">
      <c r="O15794" t="str">
        <f t="shared" si="246"/>
        <v/>
      </c>
    </row>
    <row r="15795" spans="15:15" x14ac:dyDescent="0.5">
      <c r="O15795" t="str">
        <f t="shared" si="246"/>
        <v/>
      </c>
    </row>
    <row r="15796" spans="15:15" x14ac:dyDescent="0.5">
      <c r="O15796" t="str">
        <f t="shared" si="246"/>
        <v/>
      </c>
    </row>
    <row r="15797" spans="15:15" x14ac:dyDescent="0.5">
      <c r="O15797" t="str">
        <f t="shared" si="246"/>
        <v/>
      </c>
    </row>
    <row r="15798" spans="15:15" x14ac:dyDescent="0.5">
      <c r="O15798" t="str">
        <f t="shared" si="246"/>
        <v/>
      </c>
    </row>
    <row r="15799" spans="15:15" x14ac:dyDescent="0.5">
      <c r="O15799" t="str">
        <f t="shared" si="246"/>
        <v/>
      </c>
    </row>
    <row r="15800" spans="15:15" x14ac:dyDescent="0.5">
      <c r="O15800" t="str">
        <f t="shared" si="246"/>
        <v/>
      </c>
    </row>
    <row r="15801" spans="15:15" x14ac:dyDescent="0.5">
      <c r="O15801" t="str">
        <f t="shared" si="246"/>
        <v/>
      </c>
    </row>
    <row r="15802" spans="15:15" x14ac:dyDescent="0.5">
      <c r="O15802" t="str">
        <f t="shared" si="246"/>
        <v/>
      </c>
    </row>
    <row r="15803" spans="15:15" x14ac:dyDescent="0.5">
      <c r="O15803" t="str">
        <f t="shared" si="246"/>
        <v/>
      </c>
    </row>
    <row r="15804" spans="15:15" x14ac:dyDescent="0.5">
      <c r="O15804" t="str">
        <f t="shared" si="246"/>
        <v/>
      </c>
    </row>
    <row r="15805" spans="15:15" x14ac:dyDescent="0.5">
      <c r="O15805" t="str">
        <f t="shared" si="246"/>
        <v/>
      </c>
    </row>
    <row r="15806" spans="15:15" x14ac:dyDescent="0.5">
      <c r="O15806" t="str">
        <f t="shared" si="246"/>
        <v/>
      </c>
    </row>
    <row r="15807" spans="15:15" x14ac:dyDescent="0.5">
      <c r="O15807" t="str">
        <f t="shared" si="246"/>
        <v/>
      </c>
    </row>
    <row r="15808" spans="15:15" x14ac:dyDescent="0.5">
      <c r="O15808" t="str">
        <f t="shared" si="246"/>
        <v/>
      </c>
    </row>
    <row r="15809" spans="15:15" x14ac:dyDescent="0.5">
      <c r="O15809" t="str">
        <f t="shared" si="246"/>
        <v/>
      </c>
    </row>
    <row r="15810" spans="15:15" x14ac:dyDescent="0.5">
      <c r="O15810" t="str">
        <f t="shared" si="246"/>
        <v/>
      </c>
    </row>
    <row r="15811" spans="15:15" x14ac:dyDescent="0.5">
      <c r="O15811" t="str">
        <f t="shared" ref="O15811:O15874" si="247">IF(L15811="","",MONTH(L15811))</f>
        <v/>
      </c>
    </row>
    <row r="15812" spans="15:15" x14ac:dyDescent="0.5">
      <c r="O15812" t="str">
        <f t="shared" si="247"/>
        <v/>
      </c>
    </row>
    <row r="15813" spans="15:15" x14ac:dyDescent="0.5">
      <c r="O15813" t="str">
        <f t="shared" si="247"/>
        <v/>
      </c>
    </row>
    <row r="15814" spans="15:15" x14ac:dyDescent="0.5">
      <c r="O15814" t="str">
        <f t="shared" si="247"/>
        <v/>
      </c>
    </row>
    <row r="15815" spans="15:15" x14ac:dyDescent="0.5">
      <c r="O15815" t="str">
        <f t="shared" si="247"/>
        <v/>
      </c>
    </row>
    <row r="15816" spans="15:15" x14ac:dyDescent="0.5">
      <c r="O15816" t="str">
        <f t="shared" si="247"/>
        <v/>
      </c>
    </row>
    <row r="15817" spans="15:15" x14ac:dyDescent="0.5">
      <c r="O15817" t="str">
        <f t="shared" si="247"/>
        <v/>
      </c>
    </row>
    <row r="15818" spans="15:15" x14ac:dyDescent="0.5">
      <c r="O15818" t="str">
        <f t="shared" si="247"/>
        <v/>
      </c>
    </row>
    <row r="15819" spans="15:15" x14ac:dyDescent="0.5">
      <c r="O15819" t="str">
        <f t="shared" si="247"/>
        <v/>
      </c>
    </row>
    <row r="15820" spans="15:15" x14ac:dyDescent="0.5">
      <c r="O15820" t="str">
        <f t="shared" si="247"/>
        <v/>
      </c>
    </row>
    <row r="15821" spans="15:15" x14ac:dyDescent="0.5">
      <c r="O15821" t="str">
        <f t="shared" si="247"/>
        <v/>
      </c>
    </row>
    <row r="15822" spans="15:15" x14ac:dyDescent="0.5">
      <c r="O15822" t="str">
        <f t="shared" si="247"/>
        <v/>
      </c>
    </row>
    <row r="15823" spans="15:15" x14ac:dyDescent="0.5">
      <c r="O15823" t="str">
        <f t="shared" si="247"/>
        <v/>
      </c>
    </row>
    <row r="15824" spans="15:15" x14ac:dyDescent="0.5">
      <c r="O15824" t="str">
        <f t="shared" si="247"/>
        <v/>
      </c>
    </row>
    <row r="15825" spans="15:15" x14ac:dyDescent="0.5">
      <c r="O15825" t="str">
        <f t="shared" si="247"/>
        <v/>
      </c>
    </row>
    <row r="15826" spans="15:15" x14ac:dyDescent="0.5">
      <c r="O15826" t="str">
        <f t="shared" si="247"/>
        <v/>
      </c>
    </row>
    <row r="15827" spans="15:15" x14ac:dyDescent="0.5">
      <c r="O15827" t="str">
        <f t="shared" si="247"/>
        <v/>
      </c>
    </row>
    <row r="15828" spans="15:15" x14ac:dyDescent="0.5">
      <c r="O15828" t="str">
        <f t="shared" si="247"/>
        <v/>
      </c>
    </row>
    <row r="15829" spans="15:15" x14ac:dyDescent="0.5">
      <c r="O15829" t="str">
        <f t="shared" si="247"/>
        <v/>
      </c>
    </row>
    <row r="15830" spans="15:15" x14ac:dyDescent="0.5">
      <c r="O15830" t="str">
        <f t="shared" si="247"/>
        <v/>
      </c>
    </row>
    <row r="15831" spans="15:15" x14ac:dyDescent="0.5">
      <c r="O15831" t="str">
        <f t="shared" si="247"/>
        <v/>
      </c>
    </row>
    <row r="15832" spans="15:15" x14ac:dyDescent="0.5">
      <c r="O15832" t="str">
        <f t="shared" si="247"/>
        <v/>
      </c>
    </row>
    <row r="15833" spans="15:15" x14ac:dyDescent="0.5">
      <c r="O15833" t="str">
        <f t="shared" si="247"/>
        <v/>
      </c>
    </row>
    <row r="15834" spans="15:15" x14ac:dyDescent="0.5">
      <c r="O15834" t="str">
        <f t="shared" si="247"/>
        <v/>
      </c>
    </row>
    <row r="15835" spans="15:15" x14ac:dyDescent="0.5">
      <c r="O15835" t="str">
        <f t="shared" si="247"/>
        <v/>
      </c>
    </row>
    <row r="15836" spans="15:15" x14ac:dyDescent="0.5">
      <c r="O15836" t="str">
        <f t="shared" si="247"/>
        <v/>
      </c>
    </row>
    <row r="15837" spans="15:15" x14ac:dyDescent="0.5">
      <c r="O15837" t="str">
        <f t="shared" si="247"/>
        <v/>
      </c>
    </row>
    <row r="15838" spans="15:15" x14ac:dyDescent="0.5">
      <c r="O15838" t="str">
        <f t="shared" si="247"/>
        <v/>
      </c>
    </row>
    <row r="15839" spans="15:15" x14ac:dyDescent="0.5">
      <c r="O15839" t="str">
        <f t="shared" si="247"/>
        <v/>
      </c>
    </row>
    <row r="15840" spans="15:15" x14ac:dyDescent="0.5">
      <c r="O15840" t="str">
        <f t="shared" si="247"/>
        <v/>
      </c>
    </row>
    <row r="15841" spans="15:15" x14ac:dyDescent="0.5">
      <c r="O15841" t="str">
        <f t="shared" si="247"/>
        <v/>
      </c>
    </row>
    <row r="15842" spans="15:15" x14ac:dyDescent="0.5">
      <c r="O15842" t="str">
        <f t="shared" si="247"/>
        <v/>
      </c>
    </row>
    <row r="15843" spans="15:15" x14ac:dyDescent="0.5">
      <c r="O15843" t="str">
        <f t="shared" si="247"/>
        <v/>
      </c>
    </row>
    <row r="15844" spans="15:15" x14ac:dyDescent="0.5">
      <c r="O15844" t="str">
        <f t="shared" si="247"/>
        <v/>
      </c>
    </row>
    <row r="15845" spans="15:15" x14ac:dyDescent="0.5">
      <c r="O15845" t="str">
        <f t="shared" si="247"/>
        <v/>
      </c>
    </row>
    <row r="15846" spans="15:15" x14ac:dyDescent="0.5">
      <c r="O15846" t="str">
        <f t="shared" si="247"/>
        <v/>
      </c>
    </row>
    <row r="15847" spans="15:15" x14ac:dyDescent="0.5">
      <c r="O15847" t="str">
        <f t="shared" si="247"/>
        <v/>
      </c>
    </row>
    <row r="15848" spans="15:15" x14ac:dyDescent="0.5">
      <c r="O15848" t="str">
        <f t="shared" si="247"/>
        <v/>
      </c>
    </row>
    <row r="15849" spans="15:15" x14ac:dyDescent="0.5">
      <c r="O15849" t="str">
        <f t="shared" si="247"/>
        <v/>
      </c>
    </row>
    <row r="15850" spans="15:15" x14ac:dyDescent="0.5">
      <c r="O15850" t="str">
        <f t="shared" si="247"/>
        <v/>
      </c>
    </row>
    <row r="15851" spans="15:15" x14ac:dyDescent="0.5">
      <c r="O15851" t="str">
        <f t="shared" si="247"/>
        <v/>
      </c>
    </row>
    <row r="15852" spans="15:15" x14ac:dyDescent="0.5">
      <c r="O15852" t="str">
        <f t="shared" si="247"/>
        <v/>
      </c>
    </row>
    <row r="15853" spans="15:15" x14ac:dyDescent="0.5">
      <c r="O15853" t="str">
        <f t="shared" si="247"/>
        <v/>
      </c>
    </row>
    <row r="15854" spans="15:15" x14ac:dyDescent="0.5">
      <c r="O15854" t="str">
        <f t="shared" si="247"/>
        <v/>
      </c>
    </row>
    <row r="15855" spans="15:15" x14ac:dyDescent="0.5">
      <c r="O15855" t="str">
        <f t="shared" si="247"/>
        <v/>
      </c>
    </row>
    <row r="15856" spans="15:15" x14ac:dyDescent="0.5">
      <c r="O15856" t="str">
        <f t="shared" si="247"/>
        <v/>
      </c>
    </row>
    <row r="15857" spans="15:15" x14ac:dyDescent="0.5">
      <c r="O15857" t="str">
        <f t="shared" si="247"/>
        <v/>
      </c>
    </row>
    <row r="15858" spans="15:15" x14ac:dyDescent="0.5">
      <c r="O15858" t="str">
        <f t="shared" si="247"/>
        <v/>
      </c>
    </row>
    <row r="15859" spans="15:15" x14ac:dyDescent="0.5">
      <c r="O15859" t="str">
        <f t="shared" si="247"/>
        <v/>
      </c>
    </row>
    <row r="15860" spans="15:15" x14ac:dyDescent="0.5">
      <c r="O15860" t="str">
        <f t="shared" si="247"/>
        <v/>
      </c>
    </row>
    <row r="15861" spans="15:15" x14ac:dyDescent="0.5">
      <c r="O15861" t="str">
        <f t="shared" si="247"/>
        <v/>
      </c>
    </row>
    <row r="15862" spans="15:15" x14ac:dyDescent="0.5">
      <c r="O15862" t="str">
        <f t="shared" si="247"/>
        <v/>
      </c>
    </row>
    <row r="15863" spans="15:15" x14ac:dyDescent="0.5">
      <c r="O15863" t="str">
        <f t="shared" si="247"/>
        <v/>
      </c>
    </row>
    <row r="15864" spans="15:15" x14ac:dyDescent="0.5">
      <c r="O15864" t="str">
        <f t="shared" si="247"/>
        <v/>
      </c>
    </row>
    <row r="15865" spans="15:15" x14ac:dyDescent="0.5">
      <c r="O15865" t="str">
        <f t="shared" si="247"/>
        <v/>
      </c>
    </row>
    <row r="15866" spans="15:15" x14ac:dyDescent="0.5">
      <c r="O15866" t="str">
        <f t="shared" si="247"/>
        <v/>
      </c>
    </row>
    <row r="15867" spans="15:15" x14ac:dyDescent="0.5">
      <c r="O15867" t="str">
        <f t="shared" si="247"/>
        <v/>
      </c>
    </row>
    <row r="15868" spans="15:15" x14ac:dyDescent="0.5">
      <c r="O15868" t="str">
        <f t="shared" si="247"/>
        <v/>
      </c>
    </row>
    <row r="15869" spans="15:15" x14ac:dyDescent="0.5">
      <c r="O15869" t="str">
        <f t="shared" si="247"/>
        <v/>
      </c>
    </row>
    <row r="15870" spans="15:15" x14ac:dyDescent="0.5">
      <c r="O15870" t="str">
        <f t="shared" si="247"/>
        <v/>
      </c>
    </row>
    <row r="15871" spans="15:15" x14ac:dyDescent="0.5">
      <c r="O15871" t="str">
        <f t="shared" si="247"/>
        <v/>
      </c>
    </row>
    <row r="15872" spans="15:15" x14ac:dyDescent="0.5">
      <c r="O15872" t="str">
        <f t="shared" si="247"/>
        <v/>
      </c>
    </row>
    <row r="15873" spans="15:15" x14ac:dyDescent="0.5">
      <c r="O15873" t="str">
        <f t="shared" si="247"/>
        <v/>
      </c>
    </row>
    <row r="15874" spans="15:15" x14ac:dyDescent="0.5">
      <c r="O15874" t="str">
        <f t="shared" si="247"/>
        <v/>
      </c>
    </row>
    <row r="15875" spans="15:15" x14ac:dyDescent="0.5">
      <c r="O15875" t="str">
        <f t="shared" ref="O15875:O15938" si="248">IF(L15875="","",MONTH(L15875))</f>
        <v/>
      </c>
    </row>
    <row r="15876" spans="15:15" x14ac:dyDescent="0.5">
      <c r="O15876" t="str">
        <f t="shared" si="248"/>
        <v/>
      </c>
    </row>
    <row r="15877" spans="15:15" x14ac:dyDescent="0.5">
      <c r="O15877" t="str">
        <f t="shared" si="248"/>
        <v/>
      </c>
    </row>
    <row r="15878" spans="15:15" x14ac:dyDescent="0.5">
      <c r="O15878" t="str">
        <f t="shared" si="248"/>
        <v/>
      </c>
    </row>
    <row r="15879" spans="15:15" x14ac:dyDescent="0.5">
      <c r="O15879" t="str">
        <f t="shared" si="248"/>
        <v/>
      </c>
    </row>
    <row r="15880" spans="15:15" x14ac:dyDescent="0.5">
      <c r="O15880" t="str">
        <f t="shared" si="248"/>
        <v/>
      </c>
    </row>
    <row r="15881" spans="15:15" x14ac:dyDescent="0.5">
      <c r="O15881" t="str">
        <f t="shared" si="248"/>
        <v/>
      </c>
    </row>
    <row r="15882" spans="15:15" x14ac:dyDescent="0.5">
      <c r="O15882" t="str">
        <f t="shared" si="248"/>
        <v/>
      </c>
    </row>
    <row r="15883" spans="15:15" x14ac:dyDescent="0.5">
      <c r="O15883" t="str">
        <f t="shared" si="248"/>
        <v/>
      </c>
    </row>
    <row r="15884" spans="15:15" x14ac:dyDescent="0.5">
      <c r="O15884" t="str">
        <f t="shared" si="248"/>
        <v/>
      </c>
    </row>
    <row r="15885" spans="15:15" x14ac:dyDescent="0.5">
      <c r="O15885" t="str">
        <f t="shared" si="248"/>
        <v/>
      </c>
    </row>
    <row r="15886" spans="15:15" x14ac:dyDescent="0.5">
      <c r="O15886" t="str">
        <f t="shared" si="248"/>
        <v/>
      </c>
    </row>
    <row r="15887" spans="15:15" x14ac:dyDescent="0.5">
      <c r="O15887" t="str">
        <f t="shared" si="248"/>
        <v/>
      </c>
    </row>
    <row r="15888" spans="15:15" x14ac:dyDescent="0.5">
      <c r="O15888" t="str">
        <f t="shared" si="248"/>
        <v/>
      </c>
    </row>
    <row r="15889" spans="15:15" x14ac:dyDescent="0.5">
      <c r="O15889" t="str">
        <f t="shared" si="248"/>
        <v/>
      </c>
    </row>
    <row r="15890" spans="15:15" x14ac:dyDescent="0.5">
      <c r="O15890" t="str">
        <f t="shared" si="248"/>
        <v/>
      </c>
    </row>
    <row r="15891" spans="15:15" x14ac:dyDescent="0.5">
      <c r="O15891" t="str">
        <f t="shared" si="248"/>
        <v/>
      </c>
    </row>
    <row r="15892" spans="15:15" x14ac:dyDescent="0.5">
      <c r="O15892" t="str">
        <f t="shared" si="248"/>
        <v/>
      </c>
    </row>
    <row r="15893" spans="15:15" x14ac:dyDescent="0.5">
      <c r="O15893" t="str">
        <f t="shared" si="248"/>
        <v/>
      </c>
    </row>
    <row r="15894" spans="15:15" x14ac:dyDescent="0.5">
      <c r="O15894" t="str">
        <f t="shared" si="248"/>
        <v/>
      </c>
    </row>
    <row r="15895" spans="15:15" x14ac:dyDescent="0.5">
      <c r="O15895" t="str">
        <f t="shared" si="248"/>
        <v/>
      </c>
    </row>
    <row r="15896" spans="15:15" x14ac:dyDescent="0.5">
      <c r="O15896" t="str">
        <f t="shared" si="248"/>
        <v/>
      </c>
    </row>
    <row r="15897" spans="15:15" x14ac:dyDescent="0.5">
      <c r="O15897" t="str">
        <f t="shared" si="248"/>
        <v/>
      </c>
    </row>
    <row r="15898" spans="15:15" x14ac:dyDescent="0.5">
      <c r="O15898" t="str">
        <f t="shared" si="248"/>
        <v/>
      </c>
    </row>
    <row r="15899" spans="15:15" x14ac:dyDescent="0.5">
      <c r="O15899" t="str">
        <f t="shared" si="248"/>
        <v/>
      </c>
    </row>
    <row r="15900" spans="15:15" x14ac:dyDescent="0.5">
      <c r="O15900" t="str">
        <f t="shared" si="248"/>
        <v/>
      </c>
    </row>
    <row r="15901" spans="15:15" x14ac:dyDescent="0.5">
      <c r="O15901" t="str">
        <f t="shared" si="248"/>
        <v/>
      </c>
    </row>
    <row r="15902" spans="15:15" x14ac:dyDescent="0.5">
      <c r="O15902" t="str">
        <f t="shared" si="248"/>
        <v/>
      </c>
    </row>
    <row r="15903" spans="15:15" x14ac:dyDescent="0.5">
      <c r="O15903" t="str">
        <f t="shared" si="248"/>
        <v/>
      </c>
    </row>
    <row r="15904" spans="15:15" x14ac:dyDescent="0.5">
      <c r="O15904" t="str">
        <f t="shared" si="248"/>
        <v/>
      </c>
    </row>
    <row r="15905" spans="15:15" x14ac:dyDescent="0.5">
      <c r="O15905" t="str">
        <f t="shared" si="248"/>
        <v/>
      </c>
    </row>
    <row r="15906" spans="15:15" x14ac:dyDescent="0.5">
      <c r="O15906" t="str">
        <f t="shared" si="248"/>
        <v/>
      </c>
    </row>
    <row r="15907" spans="15:15" x14ac:dyDescent="0.5">
      <c r="O15907" t="str">
        <f t="shared" si="248"/>
        <v/>
      </c>
    </row>
    <row r="15908" spans="15:15" x14ac:dyDescent="0.5">
      <c r="O15908" t="str">
        <f t="shared" si="248"/>
        <v/>
      </c>
    </row>
    <row r="15909" spans="15:15" x14ac:dyDescent="0.5">
      <c r="O15909" t="str">
        <f t="shared" si="248"/>
        <v/>
      </c>
    </row>
    <row r="15910" spans="15:15" x14ac:dyDescent="0.5">
      <c r="O15910" t="str">
        <f t="shared" si="248"/>
        <v/>
      </c>
    </row>
    <row r="15911" spans="15:15" x14ac:dyDescent="0.5">
      <c r="O15911" t="str">
        <f t="shared" si="248"/>
        <v/>
      </c>
    </row>
    <row r="15912" spans="15:15" x14ac:dyDescent="0.5">
      <c r="O15912" t="str">
        <f t="shared" si="248"/>
        <v/>
      </c>
    </row>
    <row r="15913" spans="15:15" x14ac:dyDescent="0.5">
      <c r="O15913" t="str">
        <f t="shared" si="248"/>
        <v/>
      </c>
    </row>
    <row r="15914" spans="15:15" x14ac:dyDescent="0.5">
      <c r="O15914" t="str">
        <f t="shared" si="248"/>
        <v/>
      </c>
    </row>
    <row r="15915" spans="15:15" x14ac:dyDescent="0.5">
      <c r="O15915" t="str">
        <f t="shared" si="248"/>
        <v/>
      </c>
    </row>
    <row r="15916" spans="15:15" x14ac:dyDescent="0.5">
      <c r="O15916" t="str">
        <f t="shared" si="248"/>
        <v/>
      </c>
    </row>
    <row r="15917" spans="15:15" x14ac:dyDescent="0.5">
      <c r="O15917" t="str">
        <f t="shared" si="248"/>
        <v/>
      </c>
    </row>
    <row r="15918" spans="15:15" x14ac:dyDescent="0.5">
      <c r="O15918" t="str">
        <f t="shared" si="248"/>
        <v/>
      </c>
    </row>
    <row r="15919" spans="15:15" x14ac:dyDescent="0.5">
      <c r="O15919" t="str">
        <f t="shared" si="248"/>
        <v/>
      </c>
    </row>
    <row r="15920" spans="15:15" x14ac:dyDescent="0.5">
      <c r="O15920" t="str">
        <f t="shared" si="248"/>
        <v/>
      </c>
    </row>
    <row r="15921" spans="15:15" x14ac:dyDescent="0.5">
      <c r="O15921" t="str">
        <f t="shared" si="248"/>
        <v/>
      </c>
    </row>
    <row r="15922" spans="15:15" x14ac:dyDescent="0.5">
      <c r="O15922" t="str">
        <f t="shared" si="248"/>
        <v/>
      </c>
    </row>
    <row r="15923" spans="15:15" x14ac:dyDescent="0.5">
      <c r="O15923" t="str">
        <f t="shared" si="248"/>
        <v/>
      </c>
    </row>
    <row r="15924" spans="15:15" x14ac:dyDescent="0.5">
      <c r="O15924" t="str">
        <f t="shared" si="248"/>
        <v/>
      </c>
    </row>
    <row r="15925" spans="15:15" x14ac:dyDescent="0.5">
      <c r="O15925" t="str">
        <f t="shared" si="248"/>
        <v/>
      </c>
    </row>
    <row r="15926" spans="15:15" x14ac:dyDescent="0.5">
      <c r="O15926" t="str">
        <f t="shared" si="248"/>
        <v/>
      </c>
    </row>
    <row r="15927" spans="15:15" x14ac:dyDescent="0.5">
      <c r="O15927" t="str">
        <f t="shared" si="248"/>
        <v/>
      </c>
    </row>
    <row r="15928" spans="15:15" x14ac:dyDescent="0.5">
      <c r="O15928" t="str">
        <f t="shared" si="248"/>
        <v/>
      </c>
    </row>
    <row r="15929" spans="15:15" x14ac:dyDescent="0.5">
      <c r="O15929" t="str">
        <f t="shared" si="248"/>
        <v/>
      </c>
    </row>
    <row r="15930" spans="15:15" x14ac:dyDescent="0.5">
      <c r="O15930" t="str">
        <f t="shared" si="248"/>
        <v/>
      </c>
    </row>
    <row r="15931" spans="15:15" x14ac:dyDescent="0.5">
      <c r="O15931" t="str">
        <f t="shared" si="248"/>
        <v/>
      </c>
    </row>
    <row r="15932" spans="15:15" x14ac:dyDescent="0.5">
      <c r="O15932" t="str">
        <f t="shared" si="248"/>
        <v/>
      </c>
    </row>
    <row r="15933" spans="15:15" x14ac:dyDescent="0.5">
      <c r="O15933" t="str">
        <f t="shared" si="248"/>
        <v/>
      </c>
    </row>
    <row r="15934" spans="15:15" x14ac:dyDescent="0.5">
      <c r="O15934" t="str">
        <f t="shared" si="248"/>
        <v/>
      </c>
    </row>
    <row r="15935" spans="15:15" x14ac:dyDescent="0.5">
      <c r="O15935" t="str">
        <f t="shared" si="248"/>
        <v/>
      </c>
    </row>
    <row r="15936" spans="15:15" x14ac:dyDescent="0.5">
      <c r="O15936" t="str">
        <f t="shared" si="248"/>
        <v/>
      </c>
    </row>
    <row r="15937" spans="15:15" x14ac:dyDescent="0.5">
      <c r="O15937" t="str">
        <f t="shared" si="248"/>
        <v/>
      </c>
    </row>
    <row r="15938" spans="15:15" x14ac:dyDescent="0.5">
      <c r="O15938" t="str">
        <f t="shared" si="248"/>
        <v/>
      </c>
    </row>
    <row r="15939" spans="15:15" x14ac:dyDescent="0.5">
      <c r="O15939" t="str">
        <f t="shared" ref="O15939:O16002" si="249">IF(L15939="","",MONTH(L15939))</f>
        <v/>
      </c>
    </row>
    <row r="15940" spans="15:15" x14ac:dyDescent="0.5">
      <c r="O15940" t="str">
        <f t="shared" si="249"/>
        <v/>
      </c>
    </row>
    <row r="15941" spans="15:15" x14ac:dyDescent="0.5">
      <c r="O15941" t="str">
        <f t="shared" si="249"/>
        <v/>
      </c>
    </row>
    <row r="15942" spans="15:15" x14ac:dyDescent="0.5">
      <c r="O15942" t="str">
        <f t="shared" si="249"/>
        <v/>
      </c>
    </row>
    <row r="15943" spans="15:15" x14ac:dyDescent="0.5">
      <c r="O15943" t="str">
        <f t="shared" si="249"/>
        <v/>
      </c>
    </row>
    <row r="15944" spans="15:15" x14ac:dyDescent="0.5">
      <c r="O15944" t="str">
        <f t="shared" si="249"/>
        <v/>
      </c>
    </row>
    <row r="15945" spans="15:15" x14ac:dyDescent="0.5">
      <c r="O15945" t="str">
        <f t="shared" si="249"/>
        <v/>
      </c>
    </row>
    <row r="15946" spans="15:15" x14ac:dyDescent="0.5">
      <c r="O15946" t="str">
        <f t="shared" si="249"/>
        <v/>
      </c>
    </row>
    <row r="15947" spans="15:15" x14ac:dyDescent="0.5">
      <c r="O15947" t="str">
        <f t="shared" si="249"/>
        <v/>
      </c>
    </row>
    <row r="15948" spans="15:15" x14ac:dyDescent="0.5">
      <c r="O15948" t="str">
        <f t="shared" si="249"/>
        <v/>
      </c>
    </row>
    <row r="15949" spans="15:15" x14ac:dyDescent="0.5">
      <c r="O15949" t="str">
        <f t="shared" si="249"/>
        <v/>
      </c>
    </row>
    <row r="15950" spans="15:15" x14ac:dyDescent="0.5">
      <c r="O15950" t="str">
        <f t="shared" si="249"/>
        <v/>
      </c>
    </row>
    <row r="15951" spans="15:15" x14ac:dyDescent="0.5">
      <c r="O15951" t="str">
        <f t="shared" si="249"/>
        <v/>
      </c>
    </row>
    <row r="15952" spans="15:15" x14ac:dyDescent="0.5">
      <c r="O15952" t="str">
        <f t="shared" si="249"/>
        <v/>
      </c>
    </row>
    <row r="15953" spans="15:15" x14ac:dyDescent="0.5">
      <c r="O15953" t="str">
        <f t="shared" si="249"/>
        <v/>
      </c>
    </row>
    <row r="15954" spans="15:15" x14ac:dyDescent="0.5">
      <c r="O15954" t="str">
        <f t="shared" si="249"/>
        <v/>
      </c>
    </row>
    <row r="15955" spans="15:15" x14ac:dyDescent="0.5">
      <c r="O15955" t="str">
        <f t="shared" si="249"/>
        <v/>
      </c>
    </row>
    <row r="15956" spans="15:15" x14ac:dyDescent="0.5">
      <c r="O15956" t="str">
        <f t="shared" si="249"/>
        <v/>
      </c>
    </row>
    <row r="15957" spans="15:15" x14ac:dyDescent="0.5">
      <c r="O15957" t="str">
        <f t="shared" si="249"/>
        <v/>
      </c>
    </row>
    <row r="15958" spans="15:15" x14ac:dyDescent="0.5">
      <c r="O15958" t="str">
        <f t="shared" si="249"/>
        <v/>
      </c>
    </row>
    <row r="15959" spans="15:15" x14ac:dyDescent="0.5">
      <c r="O15959" t="str">
        <f t="shared" si="249"/>
        <v/>
      </c>
    </row>
    <row r="15960" spans="15:15" x14ac:dyDescent="0.5">
      <c r="O15960" t="str">
        <f t="shared" si="249"/>
        <v/>
      </c>
    </row>
    <row r="15961" spans="15:15" x14ac:dyDescent="0.5">
      <c r="O15961" t="str">
        <f t="shared" si="249"/>
        <v/>
      </c>
    </row>
    <row r="15962" spans="15:15" x14ac:dyDescent="0.5">
      <c r="O15962" t="str">
        <f t="shared" si="249"/>
        <v/>
      </c>
    </row>
    <row r="15963" spans="15:15" x14ac:dyDescent="0.5">
      <c r="O15963" t="str">
        <f t="shared" si="249"/>
        <v/>
      </c>
    </row>
    <row r="15964" spans="15:15" x14ac:dyDescent="0.5">
      <c r="O15964" t="str">
        <f t="shared" si="249"/>
        <v/>
      </c>
    </row>
    <row r="15965" spans="15:15" x14ac:dyDescent="0.5">
      <c r="O15965" t="str">
        <f t="shared" si="249"/>
        <v/>
      </c>
    </row>
    <row r="15966" spans="15:15" x14ac:dyDescent="0.5">
      <c r="O15966" t="str">
        <f t="shared" si="249"/>
        <v/>
      </c>
    </row>
    <row r="15967" spans="15:15" x14ac:dyDescent="0.5">
      <c r="O15967" t="str">
        <f t="shared" si="249"/>
        <v/>
      </c>
    </row>
    <row r="15968" spans="15:15" x14ac:dyDescent="0.5">
      <c r="O15968" t="str">
        <f t="shared" si="249"/>
        <v/>
      </c>
    </row>
    <row r="15969" spans="15:15" x14ac:dyDescent="0.5">
      <c r="O15969" t="str">
        <f t="shared" si="249"/>
        <v/>
      </c>
    </row>
    <row r="15970" spans="15:15" x14ac:dyDescent="0.5">
      <c r="O15970" t="str">
        <f t="shared" si="249"/>
        <v/>
      </c>
    </row>
    <row r="15971" spans="15:15" x14ac:dyDescent="0.5">
      <c r="O15971" t="str">
        <f t="shared" si="249"/>
        <v/>
      </c>
    </row>
    <row r="15972" spans="15:15" x14ac:dyDescent="0.5">
      <c r="O15972" t="str">
        <f t="shared" si="249"/>
        <v/>
      </c>
    </row>
    <row r="15973" spans="15:15" x14ac:dyDescent="0.5">
      <c r="O15973" t="str">
        <f t="shared" si="249"/>
        <v/>
      </c>
    </row>
    <row r="15974" spans="15:15" x14ac:dyDescent="0.5">
      <c r="O15974" t="str">
        <f t="shared" si="249"/>
        <v/>
      </c>
    </row>
    <row r="15975" spans="15:15" x14ac:dyDescent="0.5">
      <c r="O15975" t="str">
        <f t="shared" si="249"/>
        <v/>
      </c>
    </row>
    <row r="15976" spans="15:15" x14ac:dyDescent="0.5">
      <c r="O15976" t="str">
        <f t="shared" si="249"/>
        <v/>
      </c>
    </row>
    <row r="15977" spans="15:15" x14ac:dyDescent="0.5">
      <c r="O15977" t="str">
        <f t="shared" si="249"/>
        <v/>
      </c>
    </row>
    <row r="15978" spans="15:15" x14ac:dyDescent="0.5">
      <c r="O15978" t="str">
        <f t="shared" si="249"/>
        <v/>
      </c>
    </row>
    <row r="15979" spans="15:15" x14ac:dyDescent="0.5">
      <c r="O15979" t="str">
        <f t="shared" si="249"/>
        <v/>
      </c>
    </row>
    <row r="15980" spans="15:15" x14ac:dyDescent="0.5">
      <c r="O15980" t="str">
        <f t="shared" si="249"/>
        <v/>
      </c>
    </row>
    <row r="15981" spans="15:15" x14ac:dyDescent="0.5">
      <c r="O15981" t="str">
        <f t="shared" si="249"/>
        <v/>
      </c>
    </row>
    <row r="15982" spans="15:15" x14ac:dyDescent="0.5">
      <c r="O15982" t="str">
        <f t="shared" si="249"/>
        <v/>
      </c>
    </row>
    <row r="15983" spans="15:15" x14ac:dyDescent="0.5">
      <c r="O15983" t="str">
        <f t="shared" si="249"/>
        <v/>
      </c>
    </row>
    <row r="15984" spans="15:15" x14ac:dyDescent="0.5">
      <c r="O15984" t="str">
        <f t="shared" si="249"/>
        <v/>
      </c>
    </row>
    <row r="15985" spans="15:15" x14ac:dyDescent="0.5">
      <c r="O15985" t="str">
        <f t="shared" si="249"/>
        <v/>
      </c>
    </row>
    <row r="15986" spans="15:15" x14ac:dyDescent="0.5">
      <c r="O15986" t="str">
        <f t="shared" si="249"/>
        <v/>
      </c>
    </row>
    <row r="15987" spans="15:15" x14ac:dyDescent="0.5">
      <c r="O15987" t="str">
        <f t="shared" si="249"/>
        <v/>
      </c>
    </row>
    <row r="15988" spans="15:15" x14ac:dyDescent="0.5">
      <c r="O15988" t="str">
        <f t="shared" si="249"/>
        <v/>
      </c>
    </row>
    <row r="15989" spans="15:15" x14ac:dyDescent="0.5">
      <c r="O15989" t="str">
        <f t="shared" si="249"/>
        <v/>
      </c>
    </row>
    <row r="15990" spans="15:15" x14ac:dyDescent="0.5">
      <c r="O15990" t="str">
        <f t="shared" si="249"/>
        <v/>
      </c>
    </row>
    <row r="15991" spans="15:15" x14ac:dyDescent="0.5">
      <c r="O15991" t="str">
        <f t="shared" si="249"/>
        <v/>
      </c>
    </row>
    <row r="15992" spans="15:15" x14ac:dyDescent="0.5">
      <c r="O15992" t="str">
        <f t="shared" si="249"/>
        <v/>
      </c>
    </row>
    <row r="15993" spans="15:15" x14ac:dyDescent="0.5">
      <c r="O15993" t="str">
        <f t="shared" si="249"/>
        <v/>
      </c>
    </row>
    <row r="15994" spans="15:15" x14ac:dyDescent="0.5">
      <c r="O15994" t="str">
        <f t="shared" si="249"/>
        <v/>
      </c>
    </row>
    <row r="15995" spans="15:15" x14ac:dyDescent="0.5">
      <c r="O15995" t="str">
        <f t="shared" si="249"/>
        <v/>
      </c>
    </row>
    <row r="15996" spans="15:15" x14ac:dyDescent="0.5">
      <c r="O15996" t="str">
        <f t="shared" si="249"/>
        <v/>
      </c>
    </row>
    <row r="15997" spans="15:15" x14ac:dyDescent="0.5">
      <c r="O15997" t="str">
        <f t="shared" si="249"/>
        <v/>
      </c>
    </row>
    <row r="15998" spans="15:15" x14ac:dyDescent="0.5">
      <c r="O15998" t="str">
        <f t="shared" si="249"/>
        <v/>
      </c>
    </row>
    <row r="15999" spans="15:15" x14ac:dyDescent="0.5">
      <c r="O15999" t="str">
        <f t="shared" si="249"/>
        <v/>
      </c>
    </row>
    <row r="16000" spans="15:15" x14ac:dyDescent="0.5">
      <c r="O16000" t="str">
        <f t="shared" si="249"/>
        <v/>
      </c>
    </row>
    <row r="16001" spans="15:15" x14ac:dyDescent="0.5">
      <c r="O16001" t="str">
        <f t="shared" si="249"/>
        <v/>
      </c>
    </row>
    <row r="16002" spans="15:15" x14ac:dyDescent="0.5">
      <c r="O16002" t="str">
        <f t="shared" si="249"/>
        <v/>
      </c>
    </row>
    <row r="16003" spans="15:15" x14ac:dyDescent="0.5">
      <c r="O16003" t="str">
        <f t="shared" ref="O16003:O16066" si="250">IF(L16003="","",MONTH(L16003))</f>
        <v/>
      </c>
    </row>
    <row r="16004" spans="15:15" x14ac:dyDescent="0.5">
      <c r="O16004" t="str">
        <f t="shared" si="250"/>
        <v/>
      </c>
    </row>
    <row r="16005" spans="15:15" x14ac:dyDescent="0.5">
      <c r="O16005" t="str">
        <f t="shared" si="250"/>
        <v/>
      </c>
    </row>
    <row r="16006" spans="15:15" x14ac:dyDescent="0.5">
      <c r="O16006" t="str">
        <f t="shared" si="250"/>
        <v/>
      </c>
    </row>
    <row r="16007" spans="15:15" x14ac:dyDescent="0.5">
      <c r="O16007" t="str">
        <f t="shared" si="250"/>
        <v/>
      </c>
    </row>
    <row r="16008" spans="15:15" x14ac:dyDescent="0.5">
      <c r="O16008" t="str">
        <f t="shared" si="250"/>
        <v/>
      </c>
    </row>
    <row r="16009" spans="15:15" x14ac:dyDescent="0.5">
      <c r="O16009" t="str">
        <f t="shared" si="250"/>
        <v/>
      </c>
    </row>
    <row r="16010" spans="15:15" x14ac:dyDescent="0.5">
      <c r="O16010" t="str">
        <f t="shared" si="250"/>
        <v/>
      </c>
    </row>
    <row r="16011" spans="15:15" x14ac:dyDescent="0.5">
      <c r="O16011" t="str">
        <f t="shared" si="250"/>
        <v/>
      </c>
    </row>
    <row r="16012" spans="15:15" x14ac:dyDescent="0.5">
      <c r="O16012" t="str">
        <f t="shared" si="250"/>
        <v/>
      </c>
    </row>
    <row r="16013" spans="15:15" x14ac:dyDescent="0.5">
      <c r="O16013" t="str">
        <f t="shared" si="250"/>
        <v/>
      </c>
    </row>
    <row r="16014" spans="15:15" x14ac:dyDescent="0.5">
      <c r="O16014" t="str">
        <f t="shared" si="250"/>
        <v/>
      </c>
    </row>
    <row r="16015" spans="15:15" x14ac:dyDescent="0.5">
      <c r="O16015" t="str">
        <f t="shared" si="250"/>
        <v/>
      </c>
    </row>
    <row r="16016" spans="15:15" x14ac:dyDescent="0.5">
      <c r="O16016" t="str">
        <f t="shared" si="250"/>
        <v/>
      </c>
    </row>
    <row r="16017" spans="15:15" x14ac:dyDescent="0.5">
      <c r="O16017" t="str">
        <f t="shared" si="250"/>
        <v/>
      </c>
    </row>
    <row r="16018" spans="15:15" x14ac:dyDescent="0.5">
      <c r="O16018" t="str">
        <f t="shared" si="250"/>
        <v/>
      </c>
    </row>
    <row r="16019" spans="15:15" x14ac:dyDescent="0.5">
      <c r="O16019" t="str">
        <f t="shared" si="250"/>
        <v/>
      </c>
    </row>
    <row r="16020" spans="15:15" x14ac:dyDescent="0.5">
      <c r="O16020" t="str">
        <f t="shared" si="250"/>
        <v/>
      </c>
    </row>
    <row r="16021" spans="15:15" x14ac:dyDescent="0.5">
      <c r="O16021" t="str">
        <f t="shared" si="250"/>
        <v/>
      </c>
    </row>
    <row r="16022" spans="15:15" x14ac:dyDescent="0.5">
      <c r="O16022" t="str">
        <f t="shared" si="250"/>
        <v/>
      </c>
    </row>
    <row r="16023" spans="15:15" x14ac:dyDescent="0.5">
      <c r="O16023" t="str">
        <f t="shared" si="250"/>
        <v/>
      </c>
    </row>
    <row r="16024" spans="15:15" x14ac:dyDescent="0.5">
      <c r="O16024" t="str">
        <f t="shared" si="250"/>
        <v/>
      </c>
    </row>
    <row r="16025" spans="15:15" x14ac:dyDescent="0.5">
      <c r="O16025" t="str">
        <f t="shared" si="250"/>
        <v/>
      </c>
    </row>
    <row r="16026" spans="15:15" x14ac:dyDescent="0.5">
      <c r="O16026" t="str">
        <f t="shared" si="250"/>
        <v/>
      </c>
    </row>
    <row r="16027" spans="15:15" x14ac:dyDescent="0.5">
      <c r="O16027" t="str">
        <f t="shared" si="250"/>
        <v/>
      </c>
    </row>
    <row r="16028" spans="15:15" x14ac:dyDescent="0.5">
      <c r="O16028" t="str">
        <f t="shared" si="250"/>
        <v/>
      </c>
    </row>
    <row r="16029" spans="15:15" x14ac:dyDescent="0.5">
      <c r="O16029" t="str">
        <f t="shared" si="250"/>
        <v/>
      </c>
    </row>
    <row r="16030" spans="15:15" x14ac:dyDescent="0.5">
      <c r="O16030" t="str">
        <f t="shared" si="250"/>
        <v/>
      </c>
    </row>
    <row r="16031" spans="15:15" x14ac:dyDescent="0.5">
      <c r="O16031" t="str">
        <f t="shared" si="250"/>
        <v/>
      </c>
    </row>
    <row r="16032" spans="15:15" x14ac:dyDescent="0.5">
      <c r="O16032" t="str">
        <f t="shared" si="250"/>
        <v/>
      </c>
    </row>
    <row r="16033" spans="15:15" x14ac:dyDescent="0.5">
      <c r="O16033" t="str">
        <f t="shared" si="250"/>
        <v/>
      </c>
    </row>
    <row r="16034" spans="15:15" x14ac:dyDescent="0.5">
      <c r="O16034" t="str">
        <f t="shared" si="250"/>
        <v/>
      </c>
    </row>
    <row r="16035" spans="15:15" x14ac:dyDescent="0.5">
      <c r="O16035" t="str">
        <f t="shared" si="250"/>
        <v/>
      </c>
    </row>
    <row r="16036" spans="15:15" x14ac:dyDescent="0.5">
      <c r="O16036" t="str">
        <f t="shared" si="250"/>
        <v/>
      </c>
    </row>
    <row r="16037" spans="15:15" x14ac:dyDescent="0.5">
      <c r="O16037" t="str">
        <f t="shared" si="250"/>
        <v/>
      </c>
    </row>
    <row r="16038" spans="15:15" x14ac:dyDescent="0.5">
      <c r="O16038" t="str">
        <f t="shared" si="250"/>
        <v/>
      </c>
    </row>
    <row r="16039" spans="15:15" x14ac:dyDescent="0.5">
      <c r="O16039" t="str">
        <f t="shared" si="250"/>
        <v/>
      </c>
    </row>
    <row r="16040" spans="15:15" x14ac:dyDescent="0.5">
      <c r="O16040" t="str">
        <f t="shared" si="250"/>
        <v/>
      </c>
    </row>
    <row r="16041" spans="15:15" x14ac:dyDescent="0.5">
      <c r="O16041" t="str">
        <f t="shared" si="250"/>
        <v/>
      </c>
    </row>
    <row r="16042" spans="15:15" x14ac:dyDescent="0.5">
      <c r="O16042" t="str">
        <f t="shared" si="250"/>
        <v/>
      </c>
    </row>
    <row r="16043" spans="15:15" x14ac:dyDescent="0.5">
      <c r="O16043" t="str">
        <f t="shared" si="250"/>
        <v/>
      </c>
    </row>
    <row r="16044" spans="15:15" x14ac:dyDescent="0.5">
      <c r="O16044" t="str">
        <f t="shared" si="250"/>
        <v/>
      </c>
    </row>
    <row r="16045" spans="15:15" x14ac:dyDescent="0.5">
      <c r="O16045" t="str">
        <f t="shared" si="250"/>
        <v/>
      </c>
    </row>
    <row r="16046" spans="15:15" x14ac:dyDescent="0.5">
      <c r="O16046" t="str">
        <f t="shared" si="250"/>
        <v/>
      </c>
    </row>
    <row r="16047" spans="15:15" x14ac:dyDescent="0.5">
      <c r="O16047" t="str">
        <f t="shared" si="250"/>
        <v/>
      </c>
    </row>
    <row r="16048" spans="15:15" x14ac:dyDescent="0.5">
      <c r="O16048" t="str">
        <f t="shared" si="250"/>
        <v/>
      </c>
    </row>
    <row r="16049" spans="15:15" x14ac:dyDescent="0.5">
      <c r="O16049" t="str">
        <f t="shared" si="250"/>
        <v/>
      </c>
    </row>
    <row r="16050" spans="15:15" x14ac:dyDescent="0.5">
      <c r="O16050" t="str">
        <f t="shared" si="250"/>
        <v/>
      </c>
    </row>
    <row r="16051" spans="15:15" x14ac:dyDescent="0.5">
      <c r="O16051" t="str">
        <f t="shared" si="250"/>
        <v/>
      </c>
    </row>
    <row r="16052" spans="15:15" x14ac:dyDescent="0.5">
      <c r="O16052" t="str">
        <f t="shared" si="250"/>
        <v/>
      </c>
    </row>
    <row r="16053" spans="15:15" x14ac:dyDescent="0.5">
      <c r="O16053" t="str">
        <f t="shared" si="250"/>
        <v/>
      </c>
    </row>
    <row r="16054" spans="15:15" x14ac:dyDescent="0.5">
      <c r="O16054" t="str">
        <f t="shared" si="250"/>
        <v/>
      </c>
    </row>
    <row r="16055" spans="15:15" x14ac:dyDescent="0.5">
      <c r="O16055" t="str">
        <f t="shared" si="250"/>
        <v/>
      </c>
    </row>
    <row r="16056" spans="15:15" x14ac:dyDescent="0.5">
      <c r="O16056" t="str">
        <f t="shared" si="250"/>
        <v/>
      </c>
    </row>
    <row r="16057" spans="15:15" x14ac:dyDescent="0.5">
      <c r="O16057" t="str">
        <f t="shared" si="250"/>
        <v/>
      </c>
    </row>
    <row r="16058" spans="15:15" x14ac:dyDescent="0.5">
      <c r="O16058" t="str">
        <f t="shared" si="250"/>
        <v/>
      </c>
    </row>
    <row r="16059" spans="15:15" x14ac:dyDescent="0.5">
      <c r="O16059" t="str">
        <f t="shared" si="250"/>
        <v/>
      </c>
    </row>
    <row r="16060" spans="15:15" x14ac:dyDescent="0.5">
      <c r="O16060" t="str">
        <f t="shared" si="250"/>
        <v/>
      </c>
    </row>
    <row r="16061" spans="15:15" x14ac:dyDescent="0.5">
      <c r="O16061" t="str">
        <f t="shared" si="250"/>
        <v/>
      </c>
    </row>
    <row r="16062" spans="15:15" x14ac:dyDescent="0.5">
      <c r="O16062" t="str">
        <f t="shared" si="250"/>
        <v/>
      </c>
    </row>
    <row r="16063" spans="15:15" x14ac:dyDescent="0.5">
      <c r="O16063" t="str">
        <f t="shared" si="250"/>
        <v/>
      </c>
    </row>
    <row r="16064" spans="15:15" x14ac:dyDescent="0.5">
      <c r="O16064" t="str">
        <f t="shared" si="250"/>
        <v/>
      </c>
    </row>
    <row r="16065" spans="15:15" x14ac:dyDescent="0.5">
      <c r="O16065" t="str">
        <f t="shared" si="250"/>
        <v/>
      </c>
    </row>
    <row r="16066" spans="15:15" x14ac:dyDescent="0.5">
      <c r="O16066" t="str">
        <f t="shared" si="250"/>
        <v/>
      </c>
    </row>
    <row r="16067" spans="15:15" x14ac:dyDescent="0.5">
      <c r="O16067" t="str">
        <f t="shared" ref="O16067:O16130" si="251">IF(L16067="","",MONTH(L16067))</f>
        <v/>
      </c>
    </row>
    <row r="16068" spans="15:15" x14ac:dyDescent="0.5">
      <c r="O16068" t="str">
        <f t="shared" si="251"/>
        <v/>
      </c>
    </row>
    <row r="16069" spans="15:15" x14ac:dyDescent="0.5">
      <c r="O16069" t="str">
        <f t="shared" si="251"/>
        <v/>
      </c>
    </row>
    <row r="16070" spans="15:15" x14ac:dyDescent="0.5">
      <c r="O16070" t="str">
        <f t="shared" si="251"/>
        <v/>
      </c>
    </row>
    <row r="16071" spans="15:15" x14ac:dyDescent="0.5">
      <c r="O16071" t="str">
        <f t="shared" si="251"/>
        <v/>
      </c>
    </row>
    <row r="16072" spans="15:15" x14ac:dyDescent="0.5">
      <c r="O16072" t="str">
        <f t="shared" si="251"/>
        <v/>
      </c>
    </row>
    <row r="16073" spans="15:15" x14ac:dyDescent="0.5">
      <c r="O16073" t="str">
        <f t="shared" si="251"/>
        <v/>
      </c>
    </row>
    <row r="16074" spans="15:15" x14ac:dyDescent="0.5">
      <c r="O16074" t="str">
        <f t="shared" si="251"/>
        <v/>
      </c>
    </row>
    <row r="16075" spans="15:15" x14ac:dyDescent="0.5">
      <c r="O16075" t="str">
        <f t="shared" si="251"/>
        <v/>
      </c>
    </row>
    <row r="16076" spans="15:15" x14ac:dyDescent="0.5">
      <c r="O16076" t="str">
        <f t="shared" si="251"/>
        <v/>
      </c>
    </row>
    <row r="16077" spans="15:15" x14ac:dyDescent="0.5">
      <c r="O16077" t="str">
        <f t="shared" si="251"/>
        <v/>
      </c>
    </row>
    <row r="16078" spans="15:15" x14ac:dyDescent="0.5">
      <c r="O16078" t="str">
        <f t="shared" si="251"/>
        <v/>
      </c>
    </row>
    <row r="16079" spans="15:15" x14ac:dyDescent="0.5">
      <c r="O16079" t="str">
        <f t="shared" si="251"/>
        <v/>
      </c>
    </row>
    <row r="16080" spans="15:15" x14ac:dyDescent="0.5">
      <c r="O16080" t="str">
        <f t="shared" si="251"/>
        <v/>
      </c>
    </row>
    <row r="16081" spans="15:15" x14ac:dyDescent="0.5">
      <c r="O16081" t="str">
        <f t="shared" si="251"/>
        <v/>
      </c>
    </row>
    <row r="16082" spans="15:15" x14ac:dyDescent="0.5">
      <c r="O16082" t="str">
        <f t="shared" si="251"/>
        <v/>
      </c>
    </row>
    <row r="16083" spans="15:15" x14ac:dyDescent="0.5">
      <c r="O16083" t="str">
        <f t="shared" si="251"/>
        <v/>
      </c>
    </row>
    <row r="16084" spans="15:15" x14ac:dyDescent="0.5">
      <c r="O16084" t="str">
        <f t="shared" si="251"/>
        <v/>
      </c>
    </row>
    <row r="16085" spans="15:15" x14ac:dyDescent="0.5">
      <c r="O16085" t="str">
        <f t="shared" si="251"/>
        <v/>
      </c>
    </row>
    <row r="16086" spans="15:15" x14ac:dyDescent="0.5">
      <c r="O16086" t="str">
        <f t="shared" si="251"/>
        <v/>
      </c>
    </row>
    <row r="16087" spans="15:15" x14ac:dyDescent="0.5">
      <c r="O16087" t="str">
        <f t="shared" si="251"/>
        <v/>
      </c>
    </row>
    <row r="16088" spans="15:15" x14ac:dyDescent="0.5">
      <c r="O16088" t="str">
        <f t="shared" si="251"/>
        <v/>
      </c>
    </row>
    <row r="16089" spans="15:15" x14ac:dyDescent="0.5">
      <c r="O16089" t="str">
        <f t="shared" si="251"/>
        <v/>
      </c>
    </row>
    <row r="16090" spans="15:15" x14ac:dyDescent="0.5">
      <c r="O16090" t="str">
        <f t="shared" si="251"/>
        <v/>
      </c>
    </row>
    <row r="16091" spans="15:15" x14ac:dyDescent="0.5">
      <c r="O16091" t="str">
        <f t="shared" si="251"/>
        <v/>
      </c>
    </row>
    <row r="16092" spans="15:15" x14ac:dyDescent="0.5">
      <c r="O16092" t="str">
        <f t="shared" si="251"/>
        <v/>
      </c>
    </row>
    <row r="16093" spans="15:15" x14ac:dyDescent="0.5">
      <c r="O16093" t="str">
        <f t="shared" si="251"/>
        <v/>
      </c>
    </row>
    <row r="16094" spans="15:15" x14ac:dyDescent="0.5">
      <c r="O16094" t="str">
        <f t="shared" si="251"/>
        <v/>
      </c>
    </row>
    <row r="16095" spans="15:15" x14ac:dyDescent="0.5">
      <c r="O16095" t="str">
        <f t="shared" si="251"/>
        <v/>
      </c>
    </row>
    <row r="16096" spans="15:15" x14ac:dyDescent="0.5">
      <c r="O16096" t="str">
        <f t="shared" si="251"/>
        <v/>
      </c>
    </row>
    <row r="16097" spans="15:15" x14ac:dyDescent="0.5">
      <c r="O16097" t="str">
        <f t="shared" si="251"/>
        <v/>
      </c>
    </row>
    <row r="16098" spans="15:15" x14ac:dyDescent="0.5">
      <c r="O16098" t="str">
        <f t="shared" si="251"/>
        <v/>
      </c>
    </row>
    <row r="16099" spans="15:15" x14ac:dyDescent="0.5">
      <c r="O16099" t="str">
        <f t="shared" si="251"/>
        <v/>
      </c>
    </row>
    <row r="16100" spans="15:15" x14ac:dyDescent="0.5">
      <c r="O16100" t="str">
        <f t="shared" si="251"/>
        <v/>
      </c>
    </row>
    <row r="16101" spans="15:15" x14ac:dyDescent="0.5">
      <c r="O16101" t="str">
        <f t="shared" si="251"/>
        <v/>
      </c>
    </row>
    <row r="16102" spans="15:15" x14ac:dyDescent="0.5">
      <c r="O16102" t="str">
        <f t="shared" si="251"/>
        <v/>
      </c>
    </row>
    <row r="16103" spans="15:15" x14ac:dyDescent="0.5">
      <c r="O16103" t="str">
        <f t="shared" si="251"/>
        <v/>
      </c>
    </row>
    <row r="16104" spans="15:15" x14ac:dyDescent="0.5">
      <c r="O16104" t="str">
        <f t="shared" si="251"/>
        <v/>
      </c>
    </row>
    <row r="16105" spans="15:15" x14ac:dyDescent="0.5">
      <c r="O16105" t="str">
        <f t="shared" si="251"/>
        <v/>
      </c>
    </row>
    <row r="16106" spans="15:15" x14ac:dyDescent="0.5">
      <c r="O16106" t="str">
        <f t="shared" si="251"/>
        <v/>
      </c>
    </row>
    <row r="16107" spans="15:15" x14ac:dyDescent="0.5">
      <c r="O16107" t="str">
        <f t="shared" si="251"/>
        <v/>
      </c>
    </row>
    <row r="16108" spans="15:15" x14ac:dyDescent="0.5">
      <c r="O16108" t="str">
        <f t="shared" si="251"/>
        <v/>
      </c>
    </row>
    <row r="16109" spans="15:15" x14ac:dyDescent="0.5">
      <c r="O16109" t="str">
        <f t="shared" si="251"/>
        <v/>
      </c>
    </row>
    <row r="16110" spans="15:15" x14ac:dyDescent="0.5">
      <c r="O16110" t="str">
        <f t="shared" si="251"/>
        <v/>
      </c>
    </row>
    <row r="16111" spans="15:15" x14ac:dyDescent="0.5">
      <c r="O16111" t="str">
        <f t="shared" si="251"/>
        <v/>
      </c>
    </row>
    <row r="16112" spans="15:15" x14ac:dyDescent="0.5">
      <c r="O16112" t="str">
        <f t="shared" si="251"/>
        <v/>
      </c>
    </row>
    <row r="16113" spans="15:15" x14ac:dyDescent="0.5">
      <c r="O16113" t="str">
        <f t="shared" si="251"/>
        <v/>
      </c>
    </row>
    <row r="16114" spans="15:15" x14ac:dyDescent="0.5">
      <c r="O16114" t="str">
        <f t="shared" si="251"/>
        <v/>
      </c>
    </row>
    <row r="16115" spans="15:15" x14ac:dyDescent="0.5">
      <c r="O16115" t="str">
        <f t="shared" si="251"/>
        <v/>
      </c>
    </row>
    <row r="16116" spans="15:15" x14ac:dyDescent="0.5">
      <c r="O16116" t="str">
        <f t="shared" si="251"/>
        <v/>
      </c>
    </row>
    <row r="16117" spans="15:15" x14ac:dyDescent="0.5">
      <c r="O16117" t="str">
        <f t="shared" si="251"/>
        <v/>
      </c>
    </row>
    <row r="16118" spans="15:15" x14ac:dyDescent="0.5">
      <c r="O16118" t="str">
        <f t="shared" si="251"/>
        <v/>
      </c>
    </row>
    <row r="16119" spans="15:15" x14ac:dyDescent="0.5">
      <c r="O16119" t="str">
        <f t="shared" si="251"/>
        <v/>
      </c>
    </row>
    <row r="16120" spans="15:15" x14ac:dyDescent="0.5">
      <c r="O16120" t="str">
        <f t="shared" si="251"/>
        <v/>
      </c>
    </row>
    <row r="16121" spans="15:15" x14ac:dyDescent="0.5">
      <c r="O16121" t="str">
        <f t="shared" si="251"/>
        <v/>
      </c>
    </row>
    <row r="16122" spans="15:15" x14ac:dyDescent="0.5">
      <c r="O16122" t="str">
        <f t="shared" si="251"/>
        <v/>
      </c>
    </row>
    <row r="16123" spans="15:15" x14ac:dyDescent="0.5">
      <c r="O16123" t="str">
        <f t="shared" si="251"/>
        <v/>
      </c>
    </row>
    <row r="16124" spans="15:15" x14ac:dyDescent="0.5">
      <c r="O16124" t="str">
        <f t="shared" si="251"/>
        <v/>
      </c>
    </row>
    <row r="16125" spans="15:15" x14ac:dyDescent="0.5">
      <c r="O16125" t="str">
        <f t="shared" si="251"/>
        <v/>
      </c>
    </row>
    <row r="16126" spans="15:15" x14ac:dyDescent="0.5">
      <c r="O16126" t="str">
        <f t="shared" si="251"/>
        <v/>
      </c>
    </row>
    <row r="16127" spans="15:15" x14ac:dyDescent="0.5">
      <c r="O16127" t="str">
        <f t="shared" si="251"/>
        <v/>
      </c>
    </row>
    <row r="16128" spans="15:15" x14ac:dyDescent="0.5">
      <c r="O16128" t="str">
        <f t="shared" si="251"/>
        <v/>
      </c>
    </row>
    <row r="16129" spans="15:15" x14ac:dyDescent="0.5">
      <c r="O16129" t="str">
        <f t="shared" si="251"/>
        <v/>
      </c>
    </row>
    <row r="16130" spans="15:15" x14ac:dyDescent="0.5">
      <c r="O16130" t="str">
        <f t="shared" si="251"/>
        <v/>
      </c>
    </row>
    <row r="16131" spans="15:15" x14ac:dyDescent="0.5">
      <c r="O16131" t="str">
        <f t="shared" ref="O16131:O16194" si="252">IF(L16131="","",MONTH(L16131))</f>
        <v/>
      </c>
    </row>
    <row r="16132" spans="15:15" x14ac:dyDescent="0.5">
      <c r="O16132" t="str">
        <f t="shared" si="252"/>
        <v/>
      </c>
    </row>
    <row r="16133" spans="15:15" x14ac:dyDescent="0.5">
      <c r="O16133" t="str">
        <f t="shared" si="252"/>
        <v/>
      </c>
    </row>
    <row r="16134" spans="15:15" x14ac:dyDescent="0.5">
      <c r="O16134" t="str">
        <f t="shared" si="252"/>
        <v/>
      </c>
    </row>
    <row r="16135" spans="15:15" x14ac:dyDescent="0.5">
      <c r="O16135" t="str">
        <f t="shared" si="252"/>
        <v/>
      </c>
    </row>
    <row r="16136" spans="15:15" x14ac:dyDescent="0.5">
      <c r="O16136" t="str">
        <f t="shared" si="252"/>
        <v/>
      </c>
    </row>
    <row r="16137" spans="15:15" x14ac:dyDescent="0.5">
      <c r="O16137" t="str">
        <f t="shared" si="252"/>
        <v/>
      </c>
    </row>
    <row r="16138" spans="15:15" x14ac:dyDescent="0.5">
      <c r="O16138" t="str">
        <f t="shared" si="252"/>
        <v/>
      </c>
    </row>
    <row r="16139" spans="15:15" x14ac:dyDescent="0.5">
      <c r="O16139" t="str">
        <f t="shared" si="252"/>
        <v/>
      </c>
    </row>
    <row r="16140" spans="15:15" x14ac:dyDescent="0.5">
      <c r="O16140" t="str">
        <f t="shared" si="252"/>
        <v/>
      </c>
    </row>
    <row r="16141" spans="15:15" x14ac:dyDescent="0.5">
      <c r="O16141" t="str">
        <f t="shared" si="252"/>
        <v/>
      </c>
    </row>
    <row r="16142" spans="15:15" x14ac:dyDescent="0.5">
      <c r="O16142" t="str">
        <f t="shared" si="252"/>
        <v/>
      </c>
    </row>
    <row r="16143" spans="15:15" x14ac:dyDescent="0.5">
      <c r="O16143" t="str">
        <f t="shared" si="252"/>
        <v/>
      </c>
    </row>
    <row r="16144" spans="15:15" x14ac:dyDescent="0.5">
      <c r="O16144" t="str">
        <f t="shared" si="252"/>
        <v/>
      </c>
    </row>
    <row r="16145" spans="15:15" x14ac:dyDescent="0.5">
      <c r="O16145" t="str">
        <f t="shared" si="252"/>
        <v/>
      </c>
    </row>
    <row r="16146" spans="15:15" x14ac:dyDescent="0.5">
      <c r="O16146" t="str">
        <f t="shared" si="252"/>
        <v/>
      </c>
    </row>
    <row r="16147" spans="15:15" x14ac:dyDescent="0.5">
      <c r="O16147" t="str">
        <f t="shared" si="252"/>
        <v/>
      </c>
    </row>
    <row r="16148" spans="15:15" x14ac:dyDescent="0.5">
      <c r="O16148" t="str">
        <f t="shared" si="252"/>
        <v/>
      </c>
    </row>
    <row r="16149" spans="15:15" x14ac:dyDescent="0.5">
      <c r="O16149" t="str">
        <f t="shared" si="252"/>
        <v/>
      </c>
    </row>
    <row r="16150" spans="15:15" x14ac:dyDescent="0.5">
      <c r="O16150" t="str">
        <f t="shared" si="252"/>
        <v/>
      </c>
    </row>
    <row r="16151" spans="15:15" x14ac:dyDescent="0.5">
      <c r="O16151" t="str">
        <f t="shared" si="252"/>
        <v/>
      </c>
    </row>
    <row r="16152" spans="15:15" x14ac:dyDescent="0.5">
      <c r="O16152" t="str">
        <f t="shared" si="252"/>
        <v/>
      </c>
    </row>
    <row r="16153" spans="15:15" x14ac:dyDescent="0.5">
      <c r="O16153" t="str">
        <f t="shared" si="252"/>
        <v/>
      </c>
    </row>
    <row r="16154" spans="15:15" x14ac:dyDescent="0.5">
      <c r="O16154" t="str">
        <f t="shared" si="252"/>
        <v/>
      </c>
    </row>
    <row r="16155" spans="15:15" x14ac:dyDescent="0.5">
      <c r="O16155" t="str">
        <f t="shared" si="252"/>
        <v/>
      </c>
    </row>
    <row r="16156" spans="15:15" x14ac:dyDescent="0.5">
      <c r="O16156" t="str">
        <f t="shared" si="252"/>
        <v/>
      </c>
    </row>
    <row r="16157" spans="15:15" x14ac:dyDescent="0.5">
      <c r="O16157" t="str">
        <f t="shared" si="252"/>
        <v/>
      </c>
    </row>
    <row r="16158" spans="15:15" x14ac:dyDescent="0.5">
      <c r="O16158" t="str">
        <f t="shared" si="252"/>
        <v/>
      </c>
    </row>
    <row r="16159" spans="15:15" x14ac:dyDescent="0.5">
      <c r="O16159" t="str">
        <f t="shared" si="252"/>
        <v/>
      </c>
    </row>
    <row r="16160" spans="15:15" x14ac:dyDescent="0.5">
      <c r="O16160" t="str">
        <f t="shared" si="252"/>
        <v/>
      </c>
    </row>
    <row r="16161" spans="15:15" x14ac:dyDescent="0.5">
      <c r="O16161" t="str">
        <f t="shared" si="252"/>
        <v/>
      </c>
    </row>
    <row r="16162" spans="15:15" x14ac:dyDescent="0.5">
      <c r="O16162" t="str">
        <f t="shared" si="252"/>
        <v/>
      </c>
    </row>
    <row r="16163" spans="15:15" x14ac:dyDescent="0.5">
      <c r="O16163" t="str">
        <f t="shared" si="252"/>
        <v/>
      </c>
    </row>
    <row r="16164" spans="15:15" x14ac:dyDescent="0.5">
      <c r="O16164" t="str">
        <f t="shared" si="252"/>
        <v/>
      </c>
    </row>
    <row r="16165" spans="15:15" x14ac:dyDescent="0.5">
      <c r="O16165" t="str">
        <f t="shared" si="252"/>
        <v/>
      </c>
    </row>
    <row r="16166" spans="15:15" x14ac:dyDescent="0.5">
      <c r="O16166" t="str">
        <f t="shared" si="252"/>
        <v/>
      </c>
    </row>
    <row r="16167" spans="15:15" x14ac:dyDescent="0.5">
      <c r="O16167" t="str">
        <f t="shared" si="252"/>
        <v/>
      </c>
    </row>
    <row r="16168" spans="15:15" x14ac:dyDescent="0.5">
      <c r="O16168" t="str">
        <f t="shared" si="252"/>
        <v/>
      </c>
    </row>
    <row r="16169" spans="15:15" x14ac:dyDescent="0.5">
      <c r="O16169" t="str">
        <f t="shared" si="252"/>
        <v/>
      </c>
    </row>
    <row r="16170" spans="15:15" x14ac:dyDescent="0.5">
      <c r="O16170" t="str">
        <f t="shared" si="252"/>
        <v/>
      </c>
    </row>
    <row r="16171" spans="15:15" x14ac:dyDescent="0.5">
      <c r="O16171" t="str">
        <f t="shared" si="252"/>
        <v/>
      </c>
    </row>
    <row r="16172" spans="15:15" x14ac:dyDescent="0.5">
      <c r="O16172" t="str">
        <f t="shared" si="252"/>
        <v/>
      </c>
    </row>
    <row r="16173" spans="15:15" x14ac:dyDescent="0.5">
      <c r="O16173" t="str">
        <f t="shared" si="252"/>
        <v/>
      </c>
    </row>
    <row r="16174" spans="15:15" x14ac:dyDescent="0.5">
      <c r="O16174" t="str">
        <f t="shared" si="252"/>
        <v/>
      </c>
    </row>
    <row r="16175" spans="15:15" x14ac:dyDescent="0.5">
      <c r="O16175" t="str">
        <f t="shared" si="252"/>
        <v/>
      </c>
    </row>
    <row r="16176" spans="15:15" x14ac:dyDescent="0.5">
      <c r="O16176" t="str">
        <f t="shared" si="252"/>
        <v/>
      </c>
    </row>
    <row r="16177" spans="15:15" x14ac:dyDescent="0.5">
      <c r="O16177" t="str">
        <f t="shared" si="252"/>
        <v/>
      </c>
    </row>
    <row r="16178" spans="15:15" x14ac:dyDescent="0.5">
      <c r="O16178" t="str">
        <f t="shared" si="252"/>
        <v/>
      </c>
    </row>
    <row r="16179" spans="15:15" x14ac:dyDescent="0.5">
      <c r="O16179" t="str">
        <f t="shared" si="252"/>
        <v/>
      </c>
    </row>
    <row r="16180" spans="15:15" x14ac:dyDescent="0.5">
      <c r="O16180" t="str">
        <f t="shared" si="252"/>
        <v/>
      </c>
    </row>
    <row r="16181" spans="15:15" x14ac:dyDescent="0.5">
      <c r="O16181" t="str">
        <f t="shared" si="252"/>
        <v/>
      </c>
    </row>
    <row r="16182" spans="15:15" x14ac:dyDescent="0.5">
      <c r="O16182" t="str">
        <f t="shared" si="252"/>
        <v/>
      </c>
    </row>
    <row r="16183" spans="15:15" x14ac:dyDescent="0.5">
      <c r="O16183" t="str">
        <f t="shared" si="252"/>
        <v/>
      </c>
    </row>
    <row r="16184" spans="15:15" x14ac:dyDescent="0.5">
      <c r="O16184" t="str">
        <f t="shared" si="252"/>
        <v/>
      </c>
    </row>
    <row r="16185" spans="15:15" x14ac:dyDescent="0.5">
      <c r="O16185" t="str">
        <f t="shared" si="252"/>
        <v/>
      </c>
    </row>
    <row r="16186" spans="15:15" x14ac:dyDescent="0.5">
      <c r="O16186" t="str">
        <f t="shared" si="252"/>
        <v/>
      </c>
    </row>
    <row r="16187" spans="15:15" x14ac:dyDescent="0.5">
      <c r="O16187" t="str">
        <f t="shared" si="252"/>
        <v/>
      </c>
    </row>
    <row r="16188" spans="15:15" x14ac:dyDescent="0.5">
      <c r="O16188" t="str">
        <f t="shared" si="252"/>
        <v/>
      </c>
    </row>
    <row r="16189" spans="15:15" x14ac:dyDescent="0.5">
      <c r="O16189" t="str">
        <f t="shared" si="252"/>
        <v/>
      </c>
    </row>
    <row r="16190" spans="15:15" x14ac:dyDescent="0.5">
      <c r="O16190" t="str">
        <f t="shared" si="252"/>
        <v/>
      </c>
    </row>
    <row r="16191" spans="15:15" x14ac:dyDescent="0.5">
      <c r="O16191" t="str">
        <f t="shared" si="252"/>
        <v/>
      </c>
    </row>
    <row r="16192" spans="15:15" x14ac:dyDescent="0.5">
      <c r="O16192" t="str">
        <f t="shared" si="252"/>
        <v/>
      </c>
    </row>
    <row r="16193" spans="15:15" x14ac:dyDescent="0.5">
      <c r="O16193" t="str">
        <f t="shared" si="252"/>
        <v/>
      </c>
    </row>
    <row r="16194" spans="15:15" x14ac:dyDescent="0.5">
      <c r="O16194" t="str">
        <f t="shared" si="252"/>
        <v/>
      </c>
    </row>
    <row r="16195" spans="15:15" x14ac:dyDescent="0.5">
      <c r="O16195" t="str">
        <f t="shared" ref="O16195:O16258" si="253">IF(L16195="","",MONTH(L16195))</f>
        <v/>
      </c>
    </row>
    <row r="16196" spans="15:15" x14ac:dyDescent="0.5">
      <c r="O16196" t="str">
        <f t="shared" si="253"/>
        <v/>
      </c>
    </row>
    <row r="16197" spans="15:15" x14ac:dyDescent="0.5">
      <c r="O16197" t="str">
        <f t="shared" si="253"/>
        <v/>
      </c>
    </row>
    <row r="16198" spans="15:15" x14ac:dyDescent="0.5">
      <c r="O16198" t="str">
        <f t="shared" si="253"/>
        <v/>
      </c>
    </row>
    <row r="16199" spans="15:15" x14ac:dyDescent="0.5">
      <c r="O16199" t="str">
        <f t="shared" si="253"/>
        <v/>
      </c>
    </row>
    <row r="16200" spans="15:15" x14ac:dyDescent="0.5">
      <c r="O16200" t="str">
        <f t="shared" si="253"/>
        <v/>
      </c>
    </row>
    <row r="16201" spans="15:15" x14ac:dyDescent="0.5">
      <c r="O16201" t="str">
        <f t="shared" si="253"/>
        <v/>
      </c>
    </row>
    <row r="16202" spans="15:15" x14ac:dyDescent="0.5">
      <c r="O16202" t="str">
        <f t="shared" si="253"/>
        <v/>
      </c>
    </row>
    <row r="16203" spans="15:15" x14ac:dyDescent="0.5">
      <c r="O16203" t="str">
        <f t="shared" si="253"/>
        <v/>
      </c>
    </row>
    <row r="16204" spans="15:15" x14ac:dyDescent="0.5">
      <c r="O16204" t="str">
        <f t="shared" si="253"/>
        <v/>
      </c>
    </row>
    <row r="16205" spans="15:15" x14ac:dyDescent="0.5">
      <c r="O16205" t="str">
        <f t="shared" si="253"/>
        <v/>
      </c>
    </row>
    <row r="16206" spans="15:15" x14ac:dyDescent="0.5">
      <c r="O16206" t="str">
        <f t="shared" si="253"/>
        <v/>
      </c>
    </row>
    <row r="16207" spans="15:15" x14ac:dyDescent="0.5">
      <c r="O16207" t="str">
        <f t="shared" si="253"/>
        <v/>
      </c>
    </row>
    <row r="16208" spans="15:15" x14ac:dyDescent="0.5">
      <c r="O16208" t="str">
        <f t="shared" si="253"/>
        <v/>
      </c>
    </row>
    <row r="16209" spans="15:15" x14ac:dyDescent="0.5">
      <c r="O16209" t="str">
        <f t="shared" si="253"/>
        <v/>
      </c>
    </row>
    <row r="16210" spans="15:15" x14ac:dyDescent="0.5">
      <c r="O16210" t="str">
        <f t="shared" si="253"/>
        <v/>
      </c>
    </row>
    <row r="16211" spans="15:15" x14ac:dyDescent="0.5">
      <c r="O16211" t="str">
        <f t="shared" si="253"/>
        <v/>
      </c>
    </row>
    <row r="16212" spans="15:15" x14ac:dyDescent="0.5">
      <c r="O16212" t="str">
        <f t="shared" si="253"/>
        <v/>
      </c>
    </row>
    <row r="16213" spans="15:15" x14ac:dyDescent="0.5">
      <c r="O16213" t="str">
        <f t="shared" si="253"/>
        <v/>
      </c>
    </row>
    <row r="16214" spans="15:15" x14ac:dyDescent="0.5">
      <c r="O16214" t="str">
        <f t="shared" si="253"/>
        <v/>
      </c>
    </row>
    <row r="16215" spans="15:15" x14ac:dyDescent="0.5">
      <c r="O16215" t="str">
        <f t="shared" si="253"/>
        <v/>
      </c>
    </row>
    <row r="16216" spans="15:15" x14ac:dyDescent="0.5">
      <c r="O16216" t="str">
        <f t="shared" si="253"/>
        <v/>
      </c>
    </row>
    <row r="16217" spans="15:15" x14ac:dyDescent="0.5">
      <c r="O16217" t="str">
        <f t="shared" si="253"/>
        <v/>
      </c>
    </row>
    <row r="16218" spans="15:15" x14ac:dyDescent="0.5">
      <c r="O16218" t="str">
        <f t="shared" si="253"/>
        <v/>
      </c>
    </row>
    <row r="16219" spans="15:15" x14ac:dyDescent="0.5">
      <c r="O16219" t="str">
        <f t="shared" si="253"/>
        <v/>
      </c>
    </row>
    <row r="16220" spans="15:15" x14ac:dyDescent="0.5">
      <c r="O16220" t="str">
        <f t="shared" si="253"/>
        <v/>
      </c>
    </row>
    <row r="16221" spans="15:15" x14ac:dyDescent="0.5">
      <c r="O16221" t="str">
        <f t="shared" si="253"/>
        <v/>
      </c>
    </row>
    <row r="16222" spans="15:15" x14ac:dyDescent="0.5">
      <c r="O16222" t="str">
        <f t="shared" si="253"/>
        <v/>
      </c>
    </row>
    <row r="16223" spans="15:15" x14ac:dyDescent="0.5">
      <c r="O16223" t="str">
        <f t="shared" si="253"/>
        <v/>
      </c>
    </row>
    <row r="16224" spans="15:15" x14ac:dyDescent="0.5">
      <c r="O16224" t="str">
        <f t="shared" si="253"/>
        <v/>
      </c>
    </row>
    <row r="16225" spans="15:15" x14ac:dyDescent="0.5">
      <c r="O16225" t="str">
        <f t="shared" si="253"/>
        <v/>
      </c>
    </row>
    <row r="16226" spans="15:15" x14ac:dyDescent="0.5">
      <c r="O16226" t="str">
        <f t="shared" si="253"/>
        <v/>
      </c>
    </row>
    <row r="16227" spans="15:15" x14ac:dyDescent="0.5">
      <c r="O16227" t="str">
        <f t="shared" si="253"/>
        <v/>
      </c>
    </row>
    <row r="16228" spans="15:15" x14ac:dyDescent="0.5">
      <c r="O16228" t="str">
        <f t="shared" si="253"/>
        <v/>
      </c>
    </row>
    <row r="16229" spans="15:15" x14ac:dyDescent="0.5">
      <c r="O16229" t="str">
        <f t="shared" si="253"/>
        <v/>
      </c>
    </row>
    <row r="16230" spans="15:15" x14ac:dyDescent="0.5">
      <c r="O16230" t="str">
        <f t="shared" si="253"/>
        <v/>
      </c>
    </row>
    <row r="16231" spans="15:15" x14ac:dyDescent="0.5">
      <c r="O16231" t="str">
        <f t="shared" si="253"/>
        <v/>
      </c>
    </row>
    <row r="16232" spans="15:15" x14ac:dyDescent="0.5">
      <c r="O16232" t="str">
        <f t="shared" si="253"/>
        <v/>
      </c>
    </row>
    <row r="16233" spans="15:15" x14ac:dyDescent="0.5">
      <c r="O16233" t="str">
        <f t="shared" si="253"/>
        <v/>
      </c>
    </row>
    <row r="16234" spans="15:15" x14ac:dyDescent="0.5">
      <c r="O16234" t="str">
        <f t="shared" si="253"/>
        <v/>
      </c>
    </row>
    <row r="16235" spans="15:15" x14ac:dyDescent="0.5">
      <c r="O16235" t="str">
        <f t="shared" si="253"/>
        <v/>
      </c>
    </row>
    <row r="16236" spans="15:15" x14ac:dyDescent="0.5">
      <c r="O16236" t="str">
        <f t="shared" si="253"/>
        <v/>
      </c>
    </row>
    <row r="16237" spans="15:15" x14ac:dyDescent="0.5">
      <c r="O16237" t="str">
        <f t="shared" si="253"/>
        <v/>
      </c>
    </row>
    <row r="16238" spans="15:15" x14ac:dyDescent="0.5">
      <c r="O16238" t="str">
        <f t="shared" si="253"/>
        <v/>
      </c>
    </row>
    <row r="16239" spans="15:15" x14ac:dyDescent="0.5">
      <c r="O16239" t="str">
        <f t="shared" si="253"/>
        <v/>
      </c>
    </row>
    <row r="16240" spans="15:15" x14ac:dyDescent="0.5">
      <c r="O16240" t="str">
        <f t="shared" si="253"/>
        <v/>
      </c>
    </row>
    <row r="16241" spans="15:15" x14ac:dyDescent="0.5">
      <c r="O16241" t="str">
        <f t="shared" si="253"/>
        <v/>
      </c>
    </row>
    <row r="16242" spans="15:15" x14ac:dyDescent="0.5">
      <c r="O16242" t="str">
        <f t="shared" si="253"/>
        <v/>
      </c>
    </row>
    <row r="16243" spans="15:15" x14ac:dyDescent="0.5">
      <c r="O16243" t="str">
        <f t="shared" si="253"/>
        <v/>
      </c>
    </row>
    <row r="16244" spans="15:15" x14ac:dyDescent="0.5">
      <c r="O16244" t="str">
        <f t="shared" si="253"/>
        <v/>
      </c>
    </row>
    <row r="16245" spans="15:15" x14ac:dyDescent="0.5">
      <c r="O16245" t="str">
        <f t="shared" si="253"/>
        <v/>
      </c>
    </row>
    <row r="16246" spans="15:15" x14ac:dyDescent="0.5">
      <c r="O16246" t="str">
        <f t="shared" si="253"/>
        <v/>
      </c>
    </row>
    <row r="16247" spans="15:15" x14ac:dyDescent="0.5">
      <c r="O16247" t="str">
        <f t="shared" si="253"/>
        <v/>
      </c>
    </row>
    <row r="16248" spans="15:15" x14ac:dyDescent="0.5">
      <c r="O16248" t="str">
        <f t="shared" si="253"/>
        <v/>
      </c>
    </row>
    <row r="16249" spans="15:15" x14ac:dyDescent="0.5">
      <c r="O16249" t="str">
        <f t="shared" si="253"/>
        <v/>
      </c>
    </row>
    <row r="16250" spans="15:15" x14ac:dyDescent="0.5">
      <c r="O16250" t="str">
        <f t="shared" si="253"/>
        <v/>
      </c>
    </row>
    <row r="16251" spans="15:15" x14ac:dyDescent="0.5">
      <c r="O16251" t="str">
        <f t="shared" si="253"/>
        <v/>
      </c>
    </row>
    <row r="16252" spans="15:15" x14ac:dyDescent="0.5">
      <c r="O16252" t="str">
        <f t="shared" si="253"/>
        <v/>
      </c>
    </row>
    <row r="16253" spans="15:15" x14ac:dyDescent="0.5">
      <c r="O16253" t="str">
        <f t="shared" si="253"/>
        <v/>
      </c>
    </row>
    <row r="16254" spans="15:15" x14ac:dyDescent="0.5">
      <c r="O16254" t="str">
        <f t="shared" si="253"/>
        <v/>
      </c>
    </row>
    <row r="16255" spans="15:15" x14ac:dyDescent="0.5">
      <c r="O16255" t="str">
        <f t="shared" si="253"/>
        <v/>
      </c>
    </row>
    <row r="16256" spans="15:15" x14ac:dyDescent="0.5">
      <c r="O16256" t="str">
        <f t="shared" si="253"/>
        <v/>
      </c>
    </row>
    <row r="16257" spans="15:15" x14ac:dyDescent="0.5">
      <c r="O16257" t="str">
        <f t="shared" si="253"/>
        <v/>
      </c>
    </row>
    <row r="16258" spans="15:15" x14ac:dyDescent="0.5">
      <c r="O16258" t="str">
        <f t="shared" si="253"/>
        <v/>
      </c>
    </row>
    <row r="16259" spans="15:15" x14ac:dyDescent="0.5">
      <c r="O16259" t="str">
        <f t="shared" ref="O16259:O16322" si="254">IF(L16259="","",MONTH(L16259))</f>
        <v/>
      </c>
    </row>
    <row r="16260" spans="15:15" x14ac:dyDescent="0.5">
      <c r="O16260" t="str">
        <f t="shared" si="254"/>
        <v/>
      </c>
    </row>
    <row r="16261" spans="15:15" x14ac:dyDescent="0.5">
      <c r="O16261" t="str">
        <f t="shared" si="254"/>
        <v/>
      </c>
    </row>
    <row r="16262" spans="15:15" x14ac:dyDescent="0.5">
      <c r="O16262" t="str">
        <f t="shared" si="254"/>
        <v/>
      </c>
    </row>
    <row r="16263" spans="15:15" x14ac:dyDescent="0.5">
      <c r="O16263" t="str">
        <f t="shared" si="254"/>
        <v/>
      </c>
    </row>
    <row r="16264" spans="15:15" x14ac:dyDescent="0.5">
      <c r="O16264" t="str">
        <f t="shared" si="254"/>
        <v/>
      </c>
    </row>
    <row r="16265" spans="15:15" x14ac:dyDescent="0.5">
      <c r="O16265" t="str">
        <f t="shared" si="254"/>
        <v/>
      </c>
    </row>
    <row r="16266" spans="15:15" x14ac:dyDescent="0.5">
      <c r="O16266" t="str">
        <f t="shared" si="254"/>
        <v/>
      </c>
    </row>
    <row r="16267" spans="15:15" x14ac:dyDescent="0.5">
      <c r="O16267" t="str">
        <f t="shared" si="254"/>
        <v/>
      </c>
    </row>
    <row r="16268" spans="15:15" x14ac:dyDescent="0.5">
      <c r="O16268" t="str">
        <f t="shared" si="254"/>
        <v/>
      </c>
    </row>
    <row r="16269" spans="15:15" x14ac:dyDescent="0.5">
      <c r="O16269" t="str">
        <f t="shared" si="254"/>
        <v/>
      </c>
    </row>
    <row r="16270" spans="15:15" x14ac:dyDescent="0.5">
      <c r="O16270" t="str">
        <f t="shared" si="254"/>
        <v/>
      </c>
    </row>
    <row r="16271" spans="15:15" x14ac:dyDescent="0.5">
      <c r="O16271" t="str">
        <f t="shared" si="254"/>
        <v/>
      </c>
    </row>
    <row r="16272" spans="15:15" x14ac:dyDescent="0.5">
      <c r="O16272" t="str">
        <f t="shared" si="254"/>
        <v/>
      </c>
    </row>
    <row r="16273" spans="15:15" x14ac:dyDescent="0.5">
      <c r="O16273" t="str">
        <f t="shared" si="254"/>
        <v/>
      </c>
    </row>
    <row r="16274" spans="15:15" x14ac:dyDescent="0.5">
      <c r="O16274" t="str">
        <f t="shared" si="254"/>
        <v/>
      </c>
    </row>
    <row r="16275" spans="15:15" x14ac:dyDescent="0.5">
      <c r="O16275" t="str">
        <f t="shared" si="254"/>
        <v/>
      </c>
    </row>
    <row r="16276" spans="15:15" x14ac:dyDescent="0.5">
      <c r="O16276" t="str">
        <f t="shared" si="254"/>
        <v/>
      </c>
    </row>
    <row r="16277" spans="15:15" x14ac:dyDescent="0.5">
      <c r="O16277" t="str">
        <f t="shared" si="254"/>
        <v/>
      </c>
    </row>
    <row r="16278" spans="15:15" x14ac:dyDescent="0.5">
      <c r="O16278" t="str">
        <f t="shared" si="254"/>
        <v/>
      </c>
    </row>
    <row r="16279" spans="15:15" x14ac:dyDescent="0.5">
      <c r="O16279" t="str">
        <f t="shared" si="254"/>
        <v/>
      </c>
    </row>
    <row r="16280" spans="15:15" x14ac:dyDescent="0.5">
      <c r="O16280" t="str">
        <f t="shared" si="254"/>
        <v/>
      </c>
    </row>
    <row r="16281" spans="15:15" x14ac:dyDescent="0.5">
      <c r="O16281" t="str">
        <f t="shared" si="254"/>
        <v/>
      </c>
    </row>
    <row r="16282" spans="15:15" x14ac:dyDescent="0.5">
      <c r="O16282" t="str">
        <f t="shared" si="254"/>
        <v/>
      </c>
    </row>
    <row r="16283" spans="15:15" x14ac:dyDescent="0.5">
      <c r="O16283" t="str">
        <f t="shared" si="254"/>
        <v/>
      </c>
    </row>
    <row r="16284" spans="15:15" x14ac:dyDescent="0.5">
      <c r="O16284" t="str">
        <f t="shared" si="254"/>
        <v/>
      </c>
    </row>
    <row r="16285" spans="15:15" x14ac:dyDescent="0.5">
      <c r="O16285" t="str">
        <f t="shared" si="254"/>
        <v/>
      </c>
    </row>
    <row r="16286" spans="15:15" x14ac:dyDescent="0.5">
      <c r="O16286" t="str">
        <f t="shared" si="254"/>
        <v/>
      </c>
    </row>
    <row r="16287" spans="15:15" x14ac:dyDescent="0.5">
      <c r="O16287" t="str">
        <f t="shared" si="254"/>
        <v/>
      </c>
    </row>
    <row r="16288" spans="15:15" x14ac:dyDescent="0.5">
      <c r="O16288" t="str">
        <f t="shared" si="254"/>
        <v/>
      </c>
    </row>
    <row r="16289" spans="15:15" x14ac:dyDescent="0.5">
      <c r="O16289" t="str">
        <f t="shared" si="254"/>
        <v/>
      </c>
    </row>
    <row r="16290" spans="15:15" x14ac:dyDescent="0.5">
      <c r="O16290" t="str">
        <f t="shared" si="254"/>
        <v/>
      </c>
    </row>
    <row r="16291" spans="15:15" x14ac:dyDescent="0.5">
      <c r="O16291" t="str">
        <f t="shared" si="254"/>
        <v/>
      </c>
    </row>
    <row r="16292" spans="15:15" x14ac:dyDescent="0.5">
      <c r="O16292" t="str">
        <f t="shared" si="254"/>
        <v/>
      </c>
    </row>
    <row r="16293" spans="15:15" x14ac:dyDescent="0.5">
      <c r="O16293" t="str">
        <f t="shared" si="254"/>
        <v/>
      </c>
    </row>
    <row r="16294" spans="15:15" x14ac:dyDescent="0.5">
      <c r="O16294" t="str">
        <f t="shared" si="254"/>
        <v/>
      </c>
    </row>
    <row r="16295" spans="15:15" x14ac:dyDescent="0.5">
      <c r="O16295" t="str">
        <f t="shared" si="254"/>
        <v/>
      </c>
    </row>
    <row r="16296" spans="15:15" x14ac:dyDescent="0.5">
      <c r="O16296" t="str">
        <f t="shared" si="254"/>
        <v/>
      </c>
    </row>
    <row r="16297" spans="15:15" x14ac:dyDescent="0.5">
      <c r="O16297" t="str">
        <f t="shared" si="254"/>
        <v/>
      </c>
    </row>
    <row r="16298" spans="15:15" x14ac:dyDescent="0.5">
      <c r="O16298" t="str">
        <f t="shared" si="254"/>
        <v/>
      </c>
    </row>
    <row r="16299" spans="15:15" x14ac:dyDescent="0.5">
      <c r="O16299" t="str">
        <f t="shared" si="254"/>
        <v/>
      </c>
    </row>
    <row r="16300" spans="15:15" x14ac:dyDescent="0.5">
      <c r="O16300" t="str">
        <f t="shared" si="254"/>
        <v/>
      </c>
    </row>
    <row r="16301" spans="15:15" x14ac:dyDescent="0.5">
      <c r="O16301" t="str">
        <f t="shared" si="254"/>
        <v/>
      </c>
    </row>
    <row r="16302" spans="15:15" x14ac:dyDescent="0.5">
      <c r="O16302" t="str">
        <f t="shared" si="254"/>
        <v/>
      </c>
    </row>
    <row r="16303" spans="15:15" x14ac:dyDescent="0.5">
      <c r="O16303" t="str">
        <f t="shared" si="254"/>
        <v/>
      </c>
    </row>
    <row r="16304" spans="15:15" x14ac:dyDescent="0.5">
      <c r="O16304" t="str">
        <f t="shared" si="254"/>
        <v/>
      </c>
    </row>
    <row r="16305" spans="15:15" x14ac:dyDescent="0.5">
      <c r="O16305" t="str">
        <f t="shared" si="254"/>
        <v/>
      </c>
    </row>
    <row r="16306" spans="15:15" x14ac:dyDescent="0.5">
      <c r="O16306" t="str">
        <f t="shared" si="254"/>
        <v/>
      </c>
    </row>
    <row r="16307" spans="15:15" x14ac:dyDescent="0.5">
      <c r="O16307" t="str">
        <f t="shared" si="254"/>
        <v/>
      </c>
    </row>
    <row r="16308" spans="15:15" x14ac:dyDescent="0.5">
      <c r="O16308" t="str">
        <f t="shared" si="254"/>
        <v/>
      </c>
    </row>
    <row r="16309" spans="15:15" x14ac:dyDescent="0.5">
      <c r="O16309" t="str">
        <f t="shared" si="254"/>
        <v/>
      </c>
    </row>
    <row r="16310" spans="15:15" x14ac:dyDescent="0.5">
      <c r="O16310" t="str">
        <f t="shared" si="254"/>
        <v/>
      </c>
    </row>
    <row r="16311" spans="15:15" x14ac:dyDescent="0.5">
      <c r="O16311" t="str">
        <f t="shared" si="254"/>
        <v/>
      </c>
    </row>
    <row r="16312" spans="15:15" x14ac:dyDescent="0.5">
      <c r="O16312" t="str">
        <f t="shared" si="254"/>
        <v/>
      </c>
    </row>
    <row r="16313" spans="15:15" x14ac:dyDescent="0.5">
      <c r="O16313" t="str">
        <f t="shared" si="254"/>
        <v/>
      </c>
    </row>
    <row r="16314" spans="15:15" x14ac:dyDescent="0.5">
      <c r="O16314" t="str">
        <f t="shared" si="254"/>
        <v/>
      </c>
    </row>
    <row r="16315" spans="15:15" x14ac:dyDescent="0.5">
      <c r="O16315" t="str">
        <f t="shared" si="254"/>
        <v/>
      </c>
    </row>
    <row r="16316" spans="15:15" x14ac:dyDescent="0.5">
      <c r="O16316" t="str">
        <f t="shared" si="254"/>
        <v/>
      </c>
    </row>
    <row r="16317" spans="15:15" x14ac:dyDescent="0.5">
      <c r="O16317" t="str">
        <f t="shared" si="254"/>
        <v/>
      </c>
    </row>
    <row r="16318" spans="15:15" x14ac:dyDescent="0.5">
      <c r="O16318" t="str">
        <f t="shared" si="254"/>
        <v/>
      </c>
    </row>
    <row r="16319" spans="15:15" x14ac:dyDescent="0.5">
      <c r="O16319" t="str">
        <f t="shared" si="254"/>
        <v/>
      </c>
    </row>
    <row r="16320" spans="15:15" x14ac:dyDescent="0.5">
      <c r="O16320" t="str">
        <f t="shared" si="254"/>
        <v/>
      </c>
    </row>
    <row r="16321" spans="15:15" x14ac:dyDescent="0.5">
      <c r="O16321" t="str">
        <f t="shared" si="254"/>
        <v/>
      </c>
    </row>
    <row r="16322" spans="15:15" x14ac:dyDescent="0.5">
      <c r="O16322" t="str">
        <f t="shared" si="254"/>
        <v/>
      </c>
    </row>
    <row r="16323" spans="15:15" x14ac:dyDescent="0.5">
      <c r="O16323" t="str">
        <f t="shared" ref="O16323:O16386" si="255">IF(L16323="","",MONTH(L16323))</f>
        <v/>
      </c>
    </row>
    <row r="16324" spans="15:15" x14ac:dyDescent="0.5">
      <c r="O16324" t="str">
        <f t="shared" si="255"/>
        <v/>
      </c>
    </row>
    <row r="16325" spans="15:15" x14ac:dyDescent="0.5">
      <c r="O16325" t="str">
        <f t="shared" si="255"/>
        <v/>
      </c>
    </row>
    <row r="16326" spans="15:15" x14ac:dyDescent="0.5">
      <c r="O16326" t="str">
        <f t="shared" si="255"/>
        <v/>
      </c>
    </row>
    <row r="16327" spans="15:15" x14ac:dyDescent="0.5">
      <c r="O16327" t="str">
        <f t="shared" si="255"/>
        <v/>
      </c>
    </row>
    <row r="16328" spans="15:15" x14ac:dyDescent="0.5">
      <c r="O16328" t="str">
        <f t="shared" si="255"/>
        <v/>
      </c>
    </row>
    <row r="16329" spans="15:15" x14ac:dyDescent="0.5">
      <c r="O16329" t="str">
        <f t="shared" si="255"/>
        <v/>
      </c>
    </row>
    <row r="16330" spans="15:15" x14ac:dyDescent="0.5">
      <c r="O16330" t="str">
        <f t="shared" si="255"/>
        <v/>
      </c>
    </row>
    <row r="16331" spans="15:15" x14ac:dyDescent="0.5">
      <c r="O16331" t="str">
        <f t="shared" si="255"/>
        <v/>
      </c>
    </row>
    <row r="16332" spans="15:15" x14ac:dyDescent="0.5">
      <c r="O16332" t="str">
        <f t="shared" si="255"/>
        <v/>
      </c>
    </row>
    <row r="16333" spans="15:15" x14ac:dyDescent="0.5">
      <c r="O16333" t="str">
        <f t="shared" si="255"/>
        <v/>
      </c>
    </row>
    <row r="16334" spans="15:15" x14ac:dyDescent="0.5">
      <c r="O16334" t="str">
        <f t="shared" si="255"/>
        <v/>
      </c>
    </row>
    <row r="16335" spans="15:15" x14ac:dyDescent="0.5">
      <c r="O16335" t="str">
        <f t="shared" si="255"/>
        <v/>
      </c>
    </row>
    <row r="16336" spans="15:15" x14ac:dyDescent="0.5">
      <c r="O16336" t="str">
        <f t="shared" si="255"/>
        <v/>
      </c>
    </row>
    <row r="16337" spans="15:15" x14ac:dyDescent="0.5">
      <c r="O16337" t="str">
        <f t="shared" si="255"/>
        <v/>
      </c>
    </row>
    <row r="16338" spans="15:15" x14ac:dyDescent="0.5">
      <c r="O16338" t="str">
        <f t="shared" si="255"/>
        <v/>
      </c>
    </row>
    <row r="16339" spans="15:15" x14ac:dyDescent="0.5">
      <c r="O16339" t="str">
        <f t="shared" si="255"/>
        <v/>
      </c>
    </row>
    <row r="16340" spans="15:15" x14ac:dyDescent="0.5">
      <c r="O16340" t="str">
        <f t="shared" si="255"/>
        <v/>
      </c>
    </row>
    <row r="16341" spans="15:15" x14ac:dyDescent="0.5">
      <c r="O16341" t="str">
        <f t="shared" si="255"/>
        <v/>
      </c>
    </row>
    <row r="16342" spans="15:15" x14ac:dyDescent="0.5">
      <c r="O16342" t="str">
        <f t="shared" si="255"/>
        <v/>
      </c>
    </row>
    <row r="16343" spans="15:15" x14ac:dyDescent="0.5">
      <c r="O16343" t="str">
        <f t="shared" si="255"/>
        <v/>
      </c>
    </row>
    <row r="16344" spans="15:15" x14ac:dyDescent="0.5">
      <c r="O16344" t="str">
        <f t="shared" si="255"/>
        <v/>
      </c>
    </row>
    <row r="16345" spans="15:15" x14ac:dyDescent="0.5">
      <c r="O16345" t="str">
        <f t="shared" si="255"/>
        <v/>
      </c>
    </row>
    <row r="16346" spans="15:15" x14ac:dyDescent="0.5">
      <c r="O16346" t="str">
        <f t="shared" si="255"/>
        <v/>
      </c>
    </row>
    <row r="16347" spans="15:15" x14ac:dyDescent="0.5">
      <c r="O16347" t="str">
        <f t="shared" si="255"/>
        <v/>
      </c>
    </row>
    <row r="16348" spans="15:15" x14ac:dyDescent="0.5">
      <c r="O16348" t="str">
        <f t="shared" si="255"/>
        <v/>
      </c>
    </row>
    <row r="16349" spans="15:15" x14ac:dyDescent="0.5">
      <c r="O16349" t="str">
        <f t="shared" si="255"/>
        <v/>
      </c>
    </row>
    <row r="16350" spans="15:15" x14ac:dyDescent="0.5">
      <c r="O16350" t="str">
        <f t="shared" si="255"/>
        <v/>
      </c>
    </row>
    <row r="16351" spans="15:15" x14ac:dyDescent="0.5">
      <c r="O16351" t="str">
        <f t="shared" si="255"/>
        <v/>
      </c>
    </row>
    <row r="16352" spans="15:15" x14ac:dyDescent="0.5">
      <c r="O16352" t="str">
        <f t="shared" si="255"/>
        <v/>
      </c>
    </row>
    <row r="16353" spans="15:15" x14ac:dyDescent="0.5">
      <c r="O16353" t="str">
        <f t="shared" si="255"/>
        <v/>
      </c>
    </row>
    <row r="16354" spans="15:15" x14ac:dyDescent="0.5">
      <c r="O16354" t="str">
        <f t="shared" si="255"/>
        <v/>
      </c>
    </row>
    <row r="16355" spans="15:15" x14ac:dyDescent="0.5">
      <c r="O16355" t="str">
        <f t="shared" si="255"/>
        <v/>
      </c>
    </row>
    <row r="16356" spans="15:15" x14ac:dyDescent="0.5">
      <c r="O16356" t="str">
        <f t="shared" si="255"/>
        <v/>
      </c>
    </row>
    <row r="16357" spans="15:15" x14ac:dyDescent="0.5">
      <c r="O16357" t="str">
        <f t="shared" si="255"/>
        <v/>
      </c>
    </row>
    <row r="16358" spans="15:15" x14ac:dyDescent="0.5">
      <c r="O16358" t="str">
        <f t="shared" si="255"/>
        <v/>
      </c>
    </row>
    <row r="16359" spans="15:15" x14ac:dyDescent="0.5">
      <c r="O16359" t="str">
        <f t="shared" si="255"/>
        <v/>
      </c>
    </row>
    <row r="16360" spans="15:15" x14ac:dyDescent="0.5">
      <c r="O16360" t="str">
        <f t="shared" si="255"/>
        <v/>
      </c>
    </row>
    <row r="16361" spans="15:15" x14ac:dyDescent="0.5">
      <c r="O16361" t="str">
        <f t="shared" si="255"/>
        <v/>
      </c>
    </row>
    <row r="16362" spans="15:15" x14ac:dyDescent="0.5">
      <c r="O16362" t="str">
        <f t="shared" si="255"/>
        <v/>
      </c>
    </row>
    <row r="16363" spans="15:15" x14ac:dyDescent="0.5">
      <c r="O16363" t="str">
        <f t="shared" si="255"/>
        <v/>
      </c>
    </row>
    <row r="16364" spans="15:15" x14ac:dyDescent="0.5">
      <c r="O16364" t="str">
        <f t="shared" si="255"/>
        <v/>
      </c>
    </row>
    <row r="16365" spans="15:15" x14ac:dyDescent="0.5">
      <c r="O16365" t="str">
        <f t="shared" si="255"/>
        <v/>
      </c>
    </row>
    <row r="16366" spans="15:15" x14ac:dyDescent="0.5">
      <c r="O16366" t="str">
        <f t="shared" si="255"/>
        <v/>
      </c>
    </row>
    <row r="16367" spans="15:15" x14ac:dyDescent="0.5">
      <c r="O16367" t="str">
        <f t="shared" si="255"/>
        <v/>
      </c>
    </row>
    <row r="16368" spans="15:15" x14ac:dyDescent="0.5">
      <c r="O16368" t="str">
        <f t="shared" si="255"/>
        <v/>
      </c>
    </row>
    <row r="16369" spans="15:15" x14ac:dyDescent="0.5">
      <c r="O16369" t="str">
        <f t="shared" si="255"/>
        <v/>
      </c>
    </row>
    <row r="16370" spans="15:15" x14ac:dyDescent="0.5">
      <c r="O16370" t="str">
        <f t="shared" si="255"/>
        <v/>
      </c>
    </row>
    <row r="16371" spans="15:15" x14ac:dyDescent="0.5">
      <c r="O16371" t="str">
        <f t="shared" si="255"/>
        <v/>
      </c>
    </row>
    <row r="16372" spans="15:15" x14ac:dyDescent="0.5">
      <c r="O16372" t="str">
        <f t="shared" si="255"/>
        <v/>
      </c>
    </row>
    <row r="16373" spans="15:15" x14ac:dyDescent="0.5">
      <c r="O16373" t="str">
        <f t="shared" si="255"/>
        <v/>
      </c>
    </row>
    <row r="16374" spans="15:15" x14ac:dyDescent="0.5">
      <c r="O16374" t="str">
        <f t="shared" si="255"/>
        <v/>
      </c>
    </row>
    <row r="16375" spans="15:15" x14ac:dyDescent="0.5">
      <c r="O16375" t="str">
        <f t="shared" si="255"/>
        <v/>
      </c>
    </row>
    <row r="16376" spans="15:15" x14ac:dyDescent="0.5">
      <c r="O16376" t="str">
        <f t="shared" si="255"/>
        <v/>
      </c>
    </row>
    <row r="16377" spans="15:15" x14ac:dyDescent="0.5">
      <c r="O16377" t="str">
        <f t="shared" si="255"/>
        <v/>
      </c>
    </row>
    <row r="16378" spans="15:15" x14ac:dyDescent="0.5">
      <c r="O16378" t="str">
        <f t="shared" si="255"/>
        <v/>
      </c>
    </row>
    <row r="16379" spans="15:15" x14ac:dyDescent="0.5">
      <c r="O16379" t="str">
        <f t="shared" si="255"/>
        <v/>
      </c>
    </row>
    <row r="16380" spans="15:15" x14ac:dyDescent="0.5">
      <c r="O16380" t="str">
        <f t="shared" si="255"/>
        <v/>
      </c>
    </row>
    <row r="16381" spans="15:15" x14ac:dyDescent="0.5">
      <c r="O16381" t="str">
        <f t="shared" si="255"/>
        <v/>
      </c>
    </row>
    <row r="16382" spans="15:15" x14ac:dyDescent="0.5">
      <c r="O16382" t="str">
        <f t="shared" si="255"/>
        <v/>
      </c>
    </row>
    <row r="16383" spans="15:15" x14ac:dyDescent="0.5">
      <c r="O16383" t="str">
        <f t="shared" si="255"/>
        <v/>
      </c>
    </row>
    <row r="16384" spans="15:15" x14ac:dyDescent="0.5">
      <c r="O16384" t="str">
        <f t="shared" si="255"/>
        <v/>
      </c>
    </row>
    <row r="16385" spans="15:15" x14ac:dyDescent="0.5">
      <c r="O16385" t="str">
        <f t="shared" si="255"/>
        <v/>
      </c>
    </row>
    <row r="16386" spans="15:15" x14ac:dyDescent="0.5">
      <c r="O16386" t="str">
        <f t="shared" si="255"/>
        <v/>
      </c>
    </row>
    <row r="16387" spans="15:15" x14ac:dyDescent="0.5">
      <c r="O16387" t="str">
        <f t="shared" ref="O16387:O16450" si="256">IF(L16387="","",MONTH(L16387))</f>
        <v/>
      </c>
    </row>
    <row r="16388" spans="15:15" x14ac:dyDescent="0.5">
      <c r="O16388" t="str">
        <f t="shared" si="256"/>
        <v/>
      </c>
    </row>
    <row r="16389" spans="15:15" x14ac:dyDescent="0.5">
      <c r="O16389" t="str">
        <f t="shared" si="256"/>
        <v/>
      </c>
    </row>
    <row r="16390" spans="15:15" x14ac:dyDescent="0.5">
      <c r="O16390" t="str">
        <f t="shared" si="256"/>
        <v/>
      </c>
    </row>
    <row r="16391" spans="15:15" x14ac:dyDescent="0.5">
      <c r="O16391" t="str">
        <f t="shared" si="256"/>
        <v/>
      </c>
    </row>
    <row r="16392" spans="15:15" x14ac:dyDescent="0.5">
      <c r="O16392" t="str">
        <f t="shared" si="256"/>
        <v/>
      </c>
    </row>
    <row r="16393" spans="15:15" x14ac:dyDescent="0.5">
      <c r="O16393" t="str">
        <f t="shared" si="256"/>
        <v/>
      </c>
    </row>
    <row r="16394" spans="15:15" x14ac:dyDescent="0.5">
      <c r="O16394" t="str">
        <f t="shared" si="256"/>
        <v/>
      </c>
    </row>
    <row r="16395" spans="15:15" x14ac:dyDescent="0.5">
      <c r="O16395" t="str">
        <f t="shared" si="256"/>
        <v/>
      </c>
    </row>
    <row r="16396" spans="15:15" x14ac:dyDescent="0.5">
      <c r="O16396" t="str">
        <f t="shared" si="256"/>
        <v/>
      </c>
    </row>
    <row r="16397" spans="15:15" x14ac:dyDescent="0.5">
      <c r="O16397" t="str">
        <f t="shared" si="256"/>
        <v/>
      </c>
    </row>
    <row r="16398" spans="15:15" x14ac:dyDescent="0.5">
      <c r="O16398" t="str">
        <f t="shared" si="256"/>
        <v/>
      </c>
    </row>
    <row r="16399" spans="15:15" x14ac:dyDescent="0.5">
      <c r="O16399" t="str">
        <f t="shared" si="256"/>
        <v/>
      </c>
    </row>
    <row r="16400" spans="15:15" x14ac:dyDescent="0.5">
      <c r="O16400" t="str">
        <f t="shared" si="256"/>
        <v/>
      </c>
    </row>
    <row r="16401" spans="15:15" x14ac:dyDescent="0.5">
      <c r="O16401" t="str">
        <f t="shared" si="256"/>
        <v/>
      </c>
    </row>
    <row r="16402" spans="15:15" x14ac:dyDescent="0.5">
      <c r="O16402" t="str">
        <f t="shared" si="256"/>
        <v/>
      </c>
    </row>
    <row r="16403" spans="15:15" x14ac:dyDescent="0.5">
      <c r="O16403" t="str">
        <f t="shared" si="256"/>
        <v/>
      </c>
    </row>
    <row r="16404" spans="15:15" x14ac:dyDescent="0.5">
      <c r="O16404" t="str">
        <f t="shared" si="256"/>
        <v/>
      </c>
    </row>
    <row r="16405" spans="15:15" x14ac:dyDescent="0.5">
      <c r="O16405" t="str">
        <f t="shared" si="256"/>
        <v/>
      </c>
    </row>
    <row r="16406" spans="15:15" x14ac:dyDescent="0.5">
      <c r="O16406" t="str">
        <f t="shared" si="256"/>
        <v/>
      </c>
    </row>
    <row r="16407" spans="15:15" x14ac:dyDescent="0.5">
      <c r="O16407" t="str">
        <f t="shared" si="256"/>
        <v/>
      </c>
    </row>
    <row r="16408" spans="15:15" x14ac:dyDescent="0.5">
      <c r="O16408" t="str">
        <f t="shared" si="256"/>
        <v/>
      </c>
    </row>
    <row r="16409" spans="15:15" x14ac:dyDescent="0.5">
      <c r="O16409" t="str">
        <f t="shared" si="256"/>
        <v/>
      </c>
    </row>
    <row r="16410" spans="15:15" x14ac:dyDescent="0.5">
      <c r="O16410" t="str">
        <f t="shared" si="256"/>
        <v/>
      </c>
    </row>
    <row r="16411" spans="15:15" x14ac:dyDescent="0.5">
      <c r="O16411" t="str">
        <f t="shared" si="256"/>
        <v/>
      </c>
    </row>
    <row r="16412" spans="15:15" x14ac:dyDescent="0.5">
      <c r="O16412" t="str">
        <f t="shared" si="256"/>
        <v/>
      </c>
    </row>
    <row r="16413" spans="15:15" x14ac:dyDescent="0.5">
      <c r="O16413" t="str">
        <f t="shared" si="256"/>
        <v/>
      </c>
    </row>
    <row r="16414" spans="15:15" x14ac:dyDescent="0.5">
      <c r="O16414" t="str">
        <f t="shared" si="256"/>
        <v/>
      </c>
    </row>
    <row r="16415" spans="15:15" x14ac:dyDescent="0.5">
      <c r="O16415" t="str">
        <f t="shared" si="256"/>
        <v/>
      </c>
    </row>
    <row r="16416" spans="15:15" x14ac:dyDescent="0.5">
      <c r="O16416" t="str">
        <f t="shared" si="256"/>
        <v/>
      </c>
    </row>
    <row r="16417" spans="15:15" x14ac:dyDescent="0.5">
      <c r="O16417" t="str">
        <f t="shared" si="256"/>
        <v/>
      </c>
    </row>
    <row r="16418" spans="15:15" x14ac:dyDescent="0.5">
      <c r="O16418" t="str">
        <f t="shared" si="256"/>
        <v/>
      </c>
    </row>
    <row r="16419" spans="15:15" x14ac:dyDescent="0.5">
      <c r="O16419" t="str">
        <f t="shared" si="256"/>
        <v/>
      </c>
    </row>
    <row r="16420" spans="15:15" x14ac:dyDescent="0.5">
      <c r="O16420" t="str">
        <f t="shared" si="256"/>
        <v/>
      </c>
    </row>
    <row r="16421" spans="15:15" x14ac:dyDescent="0.5">
      <c r="O16421" t="str">
        <f t="shared" si="256"/>
        <v/>
      </c>
    </row>
    <row r="16422" spans="15:15" x14ac:dyDescent="0.5">
      <c r="O16422" t="str">
        <f t="shared" si="256"/>
        <v/>
      </c>
    </row>
    <row r="16423" spans="15:15" x14ac:dyDescent="0.5">
      <c r="O16423" t="str">
        <f t="shared" si="256"/>
        <v/>
      </c>
    </row>
    <row r="16424" spans="15:15" x14ac:dyDescent="0.5">
      <c r="O16424" t="str">
        <f t="shared" si="256"/>
        <v/>
      </c>
    </row>
    <row r="16425" spans="15:15" x14ac:dyDescent="0.5">
      <c r="O16425" t="str">
        <f t="shared" si="256"/>
        <v/>
      </c>
    </row>
    <row r="16426" spans="15:15" x14ac:dyDescent="0.5">
      <c r="O16426" t="str">
        <f t="shared" si="256"/>
        <v/>
      </c>
    </row>
    <row r="16427" spans="15:15" x14ac:dyDescent="0.5">
      <c r="O16427" t="str">
        <f t="shared" si="256"/>
        <v/>
      </c>
    </row>
    <row r="16428" spans="15:15" x14ac:dyDescent="0.5">
      <c r="O16428" t="str">
        <f t="shared" si="256"/>
        <v/>
      </c>
    </row>
    <row r="16429" spans="15:15" x14ac:dyDescent="0.5">
      <c r="O16429" t="str">
        <f t="shared" si="256"/>
        <v/>
      </c>
    </row>
    <row r="16430" spans="15:15" x14ac:dyDescent="0.5">
      <c r="O16430" t="str">
        <f t="shared" si="256"/>
        <v/>
      </c>
    </row>
    <row r="16431" spans="15:15" x14ac:dyDescent="0.5">
      <c r="O16431" t="str">
        <f t="shared" si="256"/>
        <v/>
      </c>
    </row>
    <row r="16432" spans="15:15" x14ac:dyDescent="0.5">
      <c r="O16432" t="str">
        <f t="shared" si="256"/>
        <v/>
      </c>
    </row>
    <row r="16433" spans="15:15" x14ac:dyDescent="0.5">
      <c r="O16433" t="str">
        <f t="shared" si="256"/>
        <v/>
      </c>
    </row>
    <row r="16434" spans="15:15" x14ac:dyDescent="0.5">
      <c r="O16434" t="str">
        <f t="shared" si="256"/>
        <v/>
      </c>
    </row>
    <row r="16435" spans="15:15" x14ac:dyDescent="0.5">
      <c r="O16435" t="str">
        <f t="shared" si="256"/>
        <v/>
      </c>
    </row>
    <row r="16436" spans="15:15" x14ac:dyDescent="0.5">
      <c r="O16436" t="str">
        <f t="shared" si="256"/>
        <v/>
      </c>
    </row>
    <row r="16437" spans="15:15" x14ac:dyDescent="0.5">
      <c r="O16437" t="str">
        <f t="shared" si="256"/>
        <v/>
      </c>
    </row>
    <row r="16438" spans="15:15" x14ac:dyDescent="0.5">
      <c r="O16438" t="str">
        <f t="shared" si="256"/>
        <v/>
      </c>
    </row>
    <row r="16439" spans="15:15" x14ac:dyDescent="0.5">
      <c r="O16439" t="str">
        <f t="shared" si="256"/>
        <v/>
      </c>
    </row>
    <row r="16440" spans="15:15" x14ac:dyDescent="0.5">
      <c r="O16440" t="str">
        <f t="shared" si="256"/>
        <v/>
      </c>
    </row>
    <row r="16441" spans="15:15" x14ac:dyDescent="0.5">
      <c r="O16441" t="str">
        <f t="shared" si="256"/>
        <v/>
      </c>
    </row>
    <row r="16442" spans="15:15" x14ac:dyDescent="0.5">
      <c r="O16442" t="str">
        <f t="shared" si="256"/>
        <v/>
      </c>
    </row>
    <row r="16443" spans="15:15" x14ac:dyDescent="0.5">
      <c r="O16443" t="str">
        <f t="shared" si="256"/>
        <v/>
      </c>
    </row>
    <row r="16444" spans="15:15" x14ac:dyDescent="0.5">
      <c r="O16444" t="str">
        <f t="shared" si="256"/>
        <v/>
      </c>
    </row>
    <row r="16445" spans="15:15" x14ac:dyDescent="0.5">
      <c r="O16445" t="str">
        <f t="shared" si="256"/>
        <v/>
      </c>
    </row>
    <row r="16446" spans="15:15" x14ac:dyDescent="0.5">
      <c r="O16446" t="str">
        <f t="shared" si="256"/>
        <v/>
      </c>
    </row>
    <row r="16447" spans="15:15" x14ac:dyDescent="0.5">
      <c r="O16447" t="str">
        <f t="shared" si="256"/>
        <v/>
      </c>
    </row>
    <row r="16448" spans="15:15" x14ac:dyDescent="0.5">
      <c r="O16448" t="str">
        <f t="shared" si="256"/>
        <v/>
      </c>
    </row>
    <row r="16449" spans="15:15" x14ac:dyDescent="0.5">
      <c r="O16449" t="str">
        <f t="shared" si="256"/>
        <v/>
      </c>
    </row>
    <row r="16450" spans="15:15" x14ac:dyDescent="0.5">
      <c r="O16450" t="str">
        <f t="shared" si="256"/>
        <v/>
      </c>
    </row>
    <row r="16451" spans="15:15" x14ac:dyDescent="0.5">
      <c r="O16451" t="str">
        <f t="shared" ref="O16451:O16514" si="257">IF(L16451="","",MONTH(L16451))</f>
        <v/>
      </c>
    </row>
    <row r="16452" spans="15:15" x14ac:dyDescent="0.5">
      <c r="O16452" t="str">
        <f t="shared" si="257"/>
        <v/>
      </c>
    </row>
    <row r="16453" spans="15:15" x14ac:dyDescent="0.5">
      <c r="O16453" t="str">
        <f t="shared" si="257"/>
        <v/>
      </c>
    </row>
    <row r="16454" spans="15:15" x14ac:dyDescent="0.5">
      <c r="O16454" t="str">
        <f t="shared" si="257"/>
        <v/>
      </c>
    </row>
    <row r="16455" spans="15:15" x14ac:dyDescent="0.5">
      <c r="O16455" t="str">
        <f t="shared" si="257"/>
        <v/>
      </c>
    </row>
    <row r="16456" spans="15:15" x14ac:dyDescent="0.5">
      <c r="O16456" t="str">
        <f t="shared" si="257"/>
        <v/>
      </c>
    </row>
    <row r="16457" spans="15:15" x14ac:dyDescent="0.5">
      <c r="O16457" t="str">
        <f t="shared" si="257"/>
        <v/>
      </c>
    </row>
    <row r="16458" spans="15:15" x14ac:dyDescent="0.5">
      <c r="O16458" t="str">
        <f t="shared" si="257"/>
        <v/>
      </c>
    </row>
    <row r="16459" spans="15:15" x14ac:dyDescent="0.5">
      <c r="O16459" t="str">
        <f t="shared" si="257"/>
        <v/>
      </c>
    </row>
    <row r="16460" spans="15:15" x14ac:dyDescent="0.5">
      <c r="O16460" t="str">
        <f t="shared" si="257"/>
        <v/>
      </c>
    </row>
    <row r="16461" spans="15:15" x14ac:dyDescent="0.5">
      <c r="O16461" t="str">
        <f t="shared" si="257"/>
        <v/>
      </c>
    </row>
    <row r="16462" spans="15:15" x14ac:dyDescent="0.5">
      <c r="O16462" t="str">
        <f t="shared" si="257"/>
        <v/>
      </c>
    </row>
    <row r="16463" spans="15:15" x14ac:dyDescent="0.5">
      <c r="O16463" t="str">
        <f t="shared" si="257"/>
        <v/>
      </c>
    </row>
    <row r="16464" spans="15:15" x14ac:dyDescent="0.5">
      <c r="O16464" t="str">
        <f t="shared" si="257"/>
        <v/>
      </c>
    </row>
    <row r="16465" spans="15:15" x14ac:dyDescent="0.5">
      <c r="O16465" t="str">
        <f t="shared" si="257"/>
        <v/>
      </c>
    </row>
    <row r="16466" spans="15:15" x14ac:dyDescent="0.5">
      <c r="O16466" t="str">
        <f t="shared" si="257"/>
        <v/>
      </c>
    </row>
    <row r="16467" spans="15:15" x14ac:dyDescent="0.5">
      <c r="O16467" t="str">
        <f t="shared" si="257"/>
        <v/>
      </c>
    </row>
    <row r="16468" spans="15:15" x14ac:dyDescent="0.5">
      <c r="O16468" t="str">
        <f t="shared" si="257"/>
        <v/>
      </c>
    </row>
    <row r="16469" spans="15:15" x14ac:dyDescent="0.5">
      <c r="O16469" t="str">
        <f t="shared" si="257"/>
        <v/>
      </c>
    </row>
    <row r="16470" spans="15:15" x14ac:dyDescent="0.5">
      <c r="O16470" t="str">
        <f t="shared" si="257"/>
        <v/>
      </c>
    </row>
    <row r="16471" spans="15:15" x14ac:dyDescent="0.5">
      <c r="O16471" t="str">
        <f t="shared" si="257"/>
        <v/>
      </c>
    </row>
    <row r="16472" spans="15:15" x14ac:dyDescent="0.5">
      <c r="O16472" t="str">
        <f t="shared" si="257"/>
        <v/>
      </c>
    </row>
    <row r="16473" spans="15:15" x14ac:dyDescent="0.5">
      <c r="O16473" t="str">
        <f t="shared" si="257"/>
        <v/>
      </c>
    </row>
    <row r="16474" spans="15:15" x14ac:dyDescent="0.5">
      <c r="O16474" t="str">
        <f t="shared" si="257"/>
        <v/>
      </c>
    </row>
    <row r="16475" spans="15:15" x14ac:dyDescent="0.5">
      <c r="O16475" t="str">
        <f t="shared" si="257"/>
        <v/>
      </c>
    </row>
    <row r="16476" spans="15:15" x14ac:dyDescent="0.5">
      <c r="O16476" t="str">
        <f t="shared" si="257"/>
        <v/>
      </c>
    </row>
    <row r="16477" spans="15:15" x14ac:dyDescent="0.5">
      <c r="O16477" t="str">
        <f t="shared" si="257"/>
        <v/>
      </c>
    </row>
    <row r="16478" spans="15:15" x14ac:dyDescent="0.5">
      <c r="O16478" t="str">
        <f t="shared" si="257"/>
        <v/>
      </c>
    </row>
    <row r="16479" spans="15:15" x14ac:dyDescent="0.5">
      <c r="O16479" t="str">
        <f t="shared" si="257"/>
        <v/>
      </c>
    </row>
    <row r="16480" spans="15:15" x14ac:dyDescent="0.5">
      <c r="O16480" t="str">
        <f t="shared" si="257"/>
        <v/>
      </c>
    </row>
    <row r="16481" spans="15:15" x14ac:dyDescent="0.5">
      <c r="O16481" t="str">
        <f t="shared" si="257"/>
        <v/>
      </c>
    </row>
    <row r="16482" spans="15:15" x14ac:dyDescent="0.5">
      <c r="O16482" t="str">
        <f t="shared" si="257"/>
        <v/>
      </c>
    </row>
    <row r="16483" spans="15:15" x14ac:dyDescent="0.5">
      <c r="O16483" t="str">
        <f t="shared" si="257"/>
        <v/>
      </c>
    </row>
    <row r="16484" spans="15:15" x14ac:dyDescent="0.5">
      <c r="O16484" t="str">
        <f t="shared" si="257"/>
        <v/>
      </c>
    </row>
    <row r="16485" spans="15:15" x14ac:dyDescent="0.5">
      <c r="O16485" t="str">
        <f t="shared" si="257"/>
        <v/>
      </c>
    </row>
    <row r="16486" spans="15:15" x14ac:dyDescent="0.5">
      <c r="O16486" t="str">
        <f t="shared" si="257"/>
        <v/>
      </c>
    </row>
    <row r="16487" spans="15:15" x14ac:dyDescent="0.5">
      <c r="O16487" t="str">
        <f t="shared" si="257"/>
        <v/>
      </c>
    </row>
    <row r="16488" spans="15:15" x14ac:dyDescent="0.5">
      <c r="O16488" t="str">
        <f t="shared" si="257"/>
        <v/>
      </c>
    </row>
    <row r="16489" spans="15:15" x14ac:dyDescent="0.5">
      <c r="O16489" t="str">
        <f t="shared" si="257"/>
        <v/>
      </c>
    </row>
    <row r="16490" spans="15:15" x14ac:dyDescent="0.5">
      <c r="O16490" t="str">
        <f t="shared" si="257"/>
        <v/>
      </c>
    </row>
    <row r="16491" spans="15:15" x14ac:dyDescent="0.5">
      <c r="O16491" t="str">
        <f t="shared" si="257"/>
        <v/>
      </c>
    </row>
    <row r="16492" spans="15:15" x14ac:dyDescent="0.5">
      <c r="O16492" t="str">
        <f t="shared" si="257"/>
        <v/>
      </c>
    </row>
    <row r="16493" spans="15:15" x14ac:dyDescent="0.5">
      <c r="O16493" t="str">
        <f t="shared" si="257"/>
        <v/>
      </c>
    </row>
    <row r="16494" spans="15:15" x14ac:dyDescent="0.5">
      <c r="O16494" t="str">
        <f t="shared" si="257"/>
        <v/>
      </c>
    </row>
    <row r="16495" spans="15:15" x14ac:dyDescent="0.5">
      <c r="O16495" t="str">
        <f t="shared" si="257"/>
        <v/>
      </c>
    </row>
    <row r="16496" spans="15:15" x14ac:dyDescent="0.5">
      <c r="O16496" t="str">
        <f t="shared" si="257"/>
        <v/>
      </c>
    </row>
    <row r="16497" spans="15:15" x14ac:dyDescent="0.5">
      <c r="O16497" t="str">
        <f t="shared" si="257"/>
        <v/>
      </c>
    </row>
    <row r="16498" spans="15:15" x14ac:dyDescent="0.5">
      <c r="O16498" t="str">
        <f t="shared" si="257"/>
        <v/>
      </c>
    </row>
    <row r="16499" spans="15:15" x14ac:dyDescent="0.5">
      <c r="O16499" t="str">
        <f t="shared" si="257"/>
        <v/>
      </c>
    </row>
    <row r="16500" spans="15:15" x14ac:dyDescent="0.5">
      <c r="O16500" t="str">
        <f t="shared" si="257"/>
        <v/>
      </c>
    </row>
    <row r="16501" spans="15:15" x14ac:dyDescent="0.5">
      <c r="O16501" t="str">
        <f t="shared" si="257"/>
        <v/>
      </c>
    </row>
    <row r="16502" spans="15:15" x14ac:dyDescent="0.5">
      <c r="O16502" t="str">
        <f t="shared" si="257"/>
        <v/>
      </c>
    </row>
    <row r="16503" spans="15:15" x14ac:dyDescent="0.5">
      <c r="O16503" t="str">
        <f t="shared" si="257"/>
        <v/>
      </c>
    </row>
    <row r="16504" spans="15:15" x14ac:dyDescent="0.5">
      <c r="O16504" t="str">
        <f t="shared" si="257"/>
        <v/>
      </c>
    </row>
    <row r="16505" spans="15:15" x14ac:dyDescent="0.5">
      <c r="O16505" t="str">
        <f t="shared" si="257"/>
        <v/>
      </c>
    </row>
    <row r="16506" spans="15:15" x14ac:dyDescent="0.5">
      <c r="O16506" t="str">
        <f t="shared" si="257"/>
        <v/>
      </c>
    </row>
    <row r="16507" spans="15:15" x14ac:dyDescent="0.5">
      <c r="O16507" t="str">
        <f t="shared" si="257"/>
        <v/>
      </c>
    </row>
    <row r="16508" spans="15:15" x14ac:dyDescent="0.5">
      <c r="O16508" t="str">
        <f t="shared" si="257"/>
        <v/>
      </c>
    </row>
    <row r="16509" spans="15:15" x14ac:dyDescent="0.5">
      <c r="O16509" t="str">
        <f t="shared" si="257"/>
        <v/>
      </c>
    </row>
    <row r="16510" spans="15:15" x14ac:dyDescent="0.5">
      <c r="O16510" t="str">
        <f t="shared" si="257"/>
        <v/>
      </c>
    </row>
    <row r="16511" spans="15:15" x14ac:dyDescent="0.5">
      <c r="O16511" t="str">
        <f t="shared" si="257"/>
        <v/>
      </c>
    </row>
    <row r="16512" spans="15:15" x14ac:dyDescent="0.5">
      <c r="O16512" t="str">
        <f t="shared" si="257"/>
        <v/>
      </c>
    </row>
    <row r="16513" spans="15:15" x14ac:dyDescent="0.5">
      <c r="O16513" t="str">
        <f t="shared" si="257"/>
        <v/>
      </c>
    </row>
    <row r="16514" spans="15:15" x14ac:dyDescent="0.5">
      <c r="O16514" t="str">
        <f t="shared" si="257"/>
        <v/>
      </c>
    </row>
    <row r="16515" spans="15:15" x14ac:dyDescent="0.5">
      <c r="O16515" t="str">
        <f t="shared" ref="O16515:O16578" si="258">IF(L16515="","",MONTH(L16515))</f>
        <v/>
      </c>
    </row>
    <row r="16516" spans="15:15" x14ac:dyDescent="0.5">
      <c r="O16516" t="str">
        <f t="shared" si="258"/>
        <v/>
      </c>
    </row>
    <row r="16517" spans="15:15" x14ac:dyDescent="0.5">
      <c r="O16517" t="str">
        <f t="shared" si="258"/>
        <v/>
      </c>
    </row>
    <row r="16518" spans="15:15" x14ac:dyDescent="0.5">
      <c r="O16518" t="str">
        <f t="shared" si="258"/>
        <v/>
      </c>
    </row>
    <row r="16519" spans="15:15" x14ac:dyDescent="0.5">
      <c r="O16519" t="str">
        <f t="shared" si="258"/>
        <v/>
      </c>
    </row>
    <row r="16520" spans="15:15" x14ac:dyDescent="0.5">
      <c r="O16520" t="str">
        <f t="shared" si="258"/>
        <v/>
      </c>
    </row>
    <row r="16521" spans="15:15" x14ac:dyDescent="0.5">
      <c r="O16521" t="str">
        <f t="shared" si="258"/>
        <v/>
      </c>
    </row>
    <row r="16522" spans="15:15" x14ac:dyDescent="0.5">
      <c r="O16522" t="str">
        <f t="shared" si="258"/>
        <v/>
      </c>
    </row>
    <row r="16523" spans="15:15" x14ac:dyDescent="0.5">
      <c r="O16523" t="str">
        <f t="shared" si="258"/>
        <v/>
      </c>
    </row>
    <row r="16524" spans="15:15" x14ac:dyDescent="0.5">
      <c r="O16524" t="str">
        <f t="shared" si="258"/>
        <v/>
      </c>
    </row>
    <row r="16525" spans="15:15" x14ac:dyDescent="0.5">
      <c r="O16525" t="str">
        <f t="shared" si="258"/>
        <v/>
      </c>
    </row>
    <row r="16526" spans="15:15" x14ac:dyDescent="0.5">
      <c r="O16526" t="str">
        <f t="shared" si="258"/>
        <v/>
      </c>
    </row>
    <row r="16527" spans="15:15" x14ac:dyDescent="0.5">
      <c r="O16527" t="str">
        <f t="shared" si="258"/>
        <v/>
      </c>
    </row>
    <row r="16528" spans="15:15" x14ac:dyDescent="0.5">
      <c r="O16528" t="str">
        <f t="shared" si="258"/>
        <v/>
      </c>
    </row>
    <row r="16529" spans="15:15" x14ac:dyDescent="0.5">
      <c r="O16529" t="str">
        <f t="shared" si="258"/>
        <v/>
      </c>
    </row>
    <row r="16530" spans="15:15" x14ac:dyDescent="0.5">
      <c r="O16530" t="str">
        <f t="shared" si="258"/>
        <v/>
      </c>
    </row>
    <row r="16531" spans="15:15" x14ac:dyDescent="0.5">
      <c r="O16531" t="str">
        <f t="shared" si="258"/>
        <v/>
      </c>
    </row>
    <row r="16532" spans="15:15" x14ac:dyDescent="0.5">
      <c r="O16532" t="str">
        <f t="shared" si="258"/>
        <v/>
      </c>
    </row>
    <row r="16533" spans="15:15" x14ac:dyDescent="0.5">
      <c r="O16533" t="str">
        <f t="shared" si="258"/>
        <v/>
      </c>
    </row>
    <row r="16534" spans="15:15" x14ac:dyDescent="0.5">
      <c r="O16534" t="str">
        <f t="shared" si="258"/>
        <v/>
      </c>
    </row>
    <row r="16535" spans="15:15" x14ac:dyDescent="0.5">
      <c r="O16535" t="str">
        <f t="shared" si="258"/>
        <v/>
      </c>
    </row>
    <row r="16536" spans="15:15" x14ac:dyDescent="0.5">
      <c r="O16536" t="str">
        <f t="shared" si="258"/>
        <v/>
      </c>
    </row>
    <row r="16537" spans="15:15" x14ac:dyDescent="0.5">
      <c r="O16537" t="str">
        <f t="shared" si="258"/>
        <v/>
      </c>
    </row>
    <row r="16538" spans="15:15" x14ac:dyDescent="0.5">
      <c r="O16538" t="str">
        <f t="shared" si="258"/>
        <v/>
      </c>
    </row>
    <row r="16539" spans="15:15" x14ac:dyDescent="0.5">
      <c r="O16539" t="str">
        <f t="shared" si="258"/>
        <v/>
      </c>
    </row>
    <row r="16540" spans="15:15" x14ac:dyDescent="0.5">
      <c r="O16540" t="str">
        <f t="shared" si="258"/>
        <v/>
      </c>
    </row>
    <row r="16541" spans="15:15" x14ac:dyDescent="0.5">
      <c r="O16541" t="str">
        <f t="shared" si="258"/>
        <v/>
      </c>
    </row>
    <row r="16542" spans="15:15" x14ac:dyDescent="0.5">
      <c r="O16542" t="str">
        <f t="shared" si="258"/>
        <v/>
      </c>
    </row>
    <row r="16543" spans="15:15" x14ac:dyDescent="0.5">
      <c r="O16543" t="str">
        <f t="shared" si="258"/>
        <v/>
      </c>
    </row>
    <row r="16544" spans="15:15" x14ac:dyDescent="0.5">
      <c r="O16544" t="str">
        <f t="shared" si="258"/>
        <v/>
      </c>
    </row>
    <row r="16545" spans="15:15" x14ac:dyDescent="0.5">
      <c r="O16545" t="str">
        <f t="shared" si="258"/>
        <v/>
      </c>
    </row>
    <row r="16546" spans="15:15" x14ac:dyDescent="0.5">
      <c r="O16546" t="str">
        <f t="shared" si="258"/>
        <v/>
      </c>
    </row>
    <row r="16547" spans="15:15" x14ac:dyDescent="0.5">
      <c r="O16547" t="str">
        <f t="shared" si="258"/>
        <v/>
      </c>
    </row>
    <row r="16548" spans="15:15" x14ac:dyDescent="0.5">
      <c r="O16548" t="str">
        <f t="shared" si="258"/>
        <v/>
      </c>
    </row>
    <row r="16549" spans="15:15" x14ac:dyDescent="0.5">
      <c r="O16549" t="str">
        <f t="shared" si="258"/>
        <v/>
      </c>
    </row>
    <row r="16550" spans="15:15" x14ac:dyDescent="0.5">
      <c r="O16550" t="str">
        <f t="shared" si="258"/>
        <v/>
      </c>
    </row>
    <row r="16551" spans="15:15" x14ac:dyDescent="0.5">
      <c r="O16551" t="str">
        <f t="shared" si="258"/>
        <v/>
      </c>
    </row>
    <row r="16552" spans="15:15" x14ac:dyDescent="0.5">
      <c r="O16552" t="str">
        <f t="shared" si="258"/>
        <v/>
      </c>
    </row>
    <row r="16553" spans="15:15" x14ac:dyDescent="0.5">
      <c r="O16553" t="str">
        <f t="shared" si="258"/>
        <v/>
      </c>
    </row>
    <row r="16554" spans="15:15" x14ac:dyDescent="0.5">
      <c r="O16554" t="str">
        <f t="shared" si="258"/>
        <v/>
      </c>
    </row>
    <row r="16555" spans="15:15" x14ac:dyDescent="0.5">
      <c r="O16555" t="str">
        <f t="shared" si="258"/>
        <v/>
      </c>
    </row>
    <row r="16556" spans="15:15" x14ac:dyDescent="0.5">
      <c r="O16556" t="str">
        <f t="shared" si="258"/>
        <v/>
      </c>
    </row>
    <row r="16557" spans="15:15" x14ac:dyDescent="0.5">
      <c r="O16557" t="str">
        <f t="shared" si="258"/>
        <v/>
      </c>
    </row>
    <row r="16558" spans="15:15" x14ac:dyDescent="0.5">
      <c r="O16558" t="str">
        <f t="shared" si="258"/>
        <v/>
      </c>
    </row>
    <row r="16559" spans="15:15" x14ac:dyDescent="0.5">
      <c r="O16559" t="str">
        <f t="shared" si="258"/>
        <v/>
      </c>
    </row>
    <row r="16560" spans="15:15" x14ac:dyDescent="0.5">
      <c r="O16560" t="str">
        <f t="shared" si="258"/>
        <v/>
      </c>
    </row>
    <row r="16561" spans="15:15" x14ac:dyDescent="0.5">
      <c r="O16561" t="str">
        <f t="shared" si="258"/>
        <v/>
      </c>
    </row>
    <row r="16562" spans="15:15" x14ac:dyDescent="0.5">
      <c r="O16562" t="str">
        <f t="shared" si="258"/>
        <v/>
      </c>
    </row>
    <row r="16563" spans="15:15" x14ac:dyDescent="0.5">
      <c r="O16563" t="str">
        <f t="shared" si="258"/>
        <v/>
      </c>
    </row>
    <row r="16564" spans="15:15" x14ac:dyDescent="0.5">
      <c r="O16564" t="str">
        <f t="shared" si="258"/>
        <v/>
      </c>
    </row>
    <row r="16565" spans="15:15" x14ac:dyDescent="0.5">
      <c r="O16565" t="str">
        <f t="shared" si="258"/>
        <v/>
      </c>
    </row>
    <row r="16566" spans="15:15" x14ac:dyDescent="0.5">
      <c r="O16566" t="str">
        <f t="shared" si="258"/>
        <v/>
      </c>
    </row>
    <row r="16567" spans="15:15" x14ac:dyDescent="0.5">
      <c r="O16567" t="str">
        <f t="shared" si="258"/>
        <v/>
      </c>
    </row>
    <row r="16568" spans="15:15" x14ac:dyDescent="0.5">
      <c r="O16568" t="str">
        <f t="shared" si="258"/>
        <v/>
      </c>
    </row>
    <row r="16569" spans="15:15" x14ac:dyDescent="0.5">
      <c r="O16569" t="str">
        <f t="shared" si="258"/>
        <v/>
      </c>
    </row>
    <row r="16570" spans="15:15" x14ac:dyDescent="0.5">
      <c r="O16570" t="str">
        <f t="shared" si="258"/>
        <v/>
      </c>
    </row>
    <row r="16571" spans="15:15" x14ac:dyDescent="0.5">
      <c r="O16571" t="str">
        <f t="shared" si="258"/>
        <v/>
      </c>
    </row>
    <row r="16572" spans="15:15" x14ac:dyDescent="0.5">
      <c r="O16572" t="str">
        <f t="shared" si="258"/>
        <v/>
      </c>
    </row>
    <row r="16573" spans="15:15" x14ac:dyDescent="0.5">
      <c r="O16573" t="str">
        <f t="shared" si="258"/>
        <v/>
      </c>
    </row>
    <row r="16574" spans="15:15" x14ac:dyDescent="0.5">
      <c r="O16574" t="str">
        <f t="shared" si="258"/>
        <v/>
      </c>
    </row>
    <row r="16575" spans="15:15" x14ac:dyDescent="0.5">
      <c r="O16575" t="str">
        <f t="shared" si="258"/>
        <v/>
      </c>
    </row>
    <row r="16576" spans="15:15" x14ac:dyDescent="0.5">
      <c r="O16576" t="str">
        <f t="shared" si="258"/>
        <v/>
      </c>
    </row>
    <row r="16577" spans="15:15" x14ac:dyDescent="0.5">
      <c r="O16577" t="str">
        <f t="shared" si="258"/>
        <v/>
      </c>
    </row>
    <row r="16578" spans="15:15" x14ac:dyDescent="0.5">
      <c r="O16578" t="str">
        <f t="shared" si="258"/>
        <v/>
      </c>
    </row>
    <row r="16579" spans="15:15" x14ac:dyDescent="0.5">
      <c r="O16579" t="str">
        <f t="shared" ref="O16579:O16642" si="259">IF(L16579="","",MONTH(L16579))</f>
        <v/>
      </c>
    </row>
    <row r="16580" spans="15:15" x14ac:dyDescent="0.5">
      <c r="O16580" t="str">
        <f t="shared" si="259"/>
        <v/>
      </c>
    </row>
    <row r="16581" spans="15:15" x14ac:dyDescent="0.5">
      <c r="O16581" t="str">
        <f t="shared" si="259"/>
        <v/>
      </c>
    </row>
    <row r="16582" spans="15:15" x14ac:dyDescent="0.5">
      <c r="O16582" t="str">
        <f t="shared" si="259"/>
        <v/>
      </c>
    </row>
    <row r="16583" spans="15:15" x14ac:dyDescent="0.5">
      <c r="O16583" t="str">
        <f t="shared" si="259"/>
        <v/>
      </c>
    </row>
    <row r="16584" spans="15:15" x14ac:dyDescent="0.5">
      <c r="O16584" t="str">
        <f t="shared" si="259"/>
        <v/>
      </c>
    </row>
    <row r="16585" spans="15:15" x14ac:dyDescent="0.5">
      <c r="O16585" t="str">
        <f t="shared" si="259"/>
        <v/>
      </c>
    </row>
    <row r="16586" spans="15:15" x14ac:dyDescent="0.5">
      <c r="O16586" t="str">
        <f t="shared" si="259"/>
        <v/>
      </c>
    </row>
    <row r="16587" spans="15:15" x14ac:dyDescent="0.5">
      <c r="O16587" t="str">
        <f t="shared" si="259"/>
        <v/>
      </c>
    </row>
    <row r="16588" spans="15:15" x14ac:dyDescent="0.5">
      <c r="O16588" t="str">
        <f t="shared" si="259"/>
        <v/>
      </c>
    </row>
    <row r="16589" spans="15:15" x14ac:dyDescent="0.5">
      <c r="O16589" t="str">
        <f t="shared" si="259"/>
        <v/>
      </c>
    </row>
    <row r="16590" spans="15:15" x14ac:dyDescent="0.5">
      <c r="O16590" t="str">
        <f t="shared" si="259"/>
        <v/>
      </c>
    </row>
    <row r="16591" spans="15:15" x14ac:dyDescent="0.5">
      <c r="O16591" t="str">
        <f t="shared" si="259"/>
        <v/>
      </c>
    </row>
    <row r="16592" spans="15:15" x14ac:dyDescent="0.5">
      <c r="O16592" t="str">
        <f t="shared" si="259"/>
        <v/>
      </c>
    </row>
    <row r="16593" spans="15:15" x14ac:dyDescent="0.5">
      <c r="O16593" t="str">
        <f t="shared" si="259"/>
        <v/>
      </c>
    </row>
    <row r="16594" spans="15:15" x14ac:dyDescent="0.5">
      <c r="O16594" t="str">
        <f t="shared" si="259"/>
        <v/>
      </c>
    </row>
    <row r="16595" spans="15:15" x14ac:dyDescent="0.5">
      <c r="O16595" t="str">
        <f t="shared" si="259"/>
        <v/>
      </c>
    </row>
    <row r="16596" spans="15:15" x14ac:dyDescent="0.5">
      <c r="O16596" t="str">
        <f t="shared" si="259"/>
        <v/>
      </c>
    </row>
    <row r="16597" spans="15:15" x14ac:dyDescent="0.5">
      <c r="O16597" t="str">
        <f t="shared" si="259"/>
        <v/>
      </c>
    </row>
    <row r="16598" spans="15:15" x14ac:dyDescent="0.5">
      <c r="O16598" t="str">
        <f t="shared" si="259"/>
        <v/>
      </c>
    </row>
    <row r="16599" spans="15:15" x14ac:dyDescent="0.5">
      <c r="O16599" t="str">
        <f t="shared" si="259"/>
        <v/>
      </c>
    </row>
    <row r="16600" spans="15:15" x14ac:dyDescent="0.5">
      <c r="O16600" t="str">
        <f t="shared" si="259"/>
        <v/>
      </c>
    </row>
    <row r="16601" spans="15:15" x14ac:dyDescent="0.5">
      <c r="O16601" t="str">
        <f t="shared" si="259"/>
        <v/>
      </c>
    </row>
    <row r="16602" spans="15:15" x14ac:dyDescent="0.5">
      <c r="O16602" t="str">
        <f t="shared" si="259"/>
        <v/>
      </c>
    </row>
    <row r="16603" spans="15:15" x14ac:dyDescent="0.5">
      <c r="O16603" t="str">
        <f t="shared" si="259"/>
        <v/>
      </c>
    </row>
    <row r="16604" spans="15:15" x14ac:dyDescent="0.5">
      <c r="O16604" t="str">
        <f t="shared" si="259"/>
        <v/>
      </c>
    </row>
    <row r="16605" spans="15:15" x14ac:dyDescent="0.5">
      <c r="O16605" t="str">
        <f t="shared" si="259"/>
        <v/>
      </c>
    </row>
    <row r="16606" spans="15:15" x14ac:dyDescent="0.5">
      <c r="O16606" t="str">
        <f t="shared" si="259"/>
        <v/>
      </c>
    </row>
    <row r="16607" spans="15:15" x14ac:dyDescent="0.5">
      <c r="O16607" t="str">
        <f t="shared" si="259"/>
        <v/>
      </c>
    </row>
    <row r="16608" spans="15:15" x14ac:dyDescent="0.5">
      <c r="O16608" t="str">
        <f t="shared" si="259"/>
        <v/>
      </c>
    </row>
    <row r="16609" spans="15:15" x14ac:dyDescent="0.5">
      <c r="O16609" t="str">
        <f t="shared" si="259"/>
        <v/>
      </c>
    </row>
    <row r="16610" spans="15:15" x14ac:dyDescent="0.5">
      <c r="O16610" t="str">
        <f t="shared" si="259"/>
        <v/>
      </c>
    </row>
    <row r="16611" spans="15:15" x14ac:dyDescent="0.5">
      <c r="O16611" t="str">
        <f t="shared" si="259"/>
        <v/>
      </c>
    </row>
    <row r="16612" spans="15:15" x14ac:dyDescent="0.5">
      <c r="O16612" t="str">
        <f t="shared" si="259"/>
        <v/>
      </c>
    </row>
    <row r="16613" spans="15:15" x14ac:dyDescent="0.5">
      <c r="O16613" t="str">
        <f t="shared" si="259"/>
        <v/>
      </c>
    </row>
    <row r="16614" spans="15:15" x14ac:dyDescent="0.5">
      <c r="O16614" t="str">
        <f t="shared" si="259"/>
        <v/>
      </c>
    </row>
    <row r="16615" spans="15:15" x14ac:dyDescent="0.5">
      <c r="O16615" t="str">
        <f t="shared" si="259"/>
        <v/>
      </c>
    </row>
    <row r="16616" spans="15:15" x14ac:dyDescent="0.5">
      <c r="O16616" t="str">
        <f t="shared" si="259"/>
        <v/>
      </c>
    </row>
    <row r="16617" spans="15:15" x14ac:dyDescent="0.5">
      <c r="O16617" t="str">
        <f t="shared" si="259"/>
        <v/>
      </c>
    </row>
    <row r="16618" spans="15:15" x14ac:dyDescent="0.5">
      <c r="O16618" t="str">
        <f t="shared" si="259"/>
        <v/>
      </c>
    </row>
    <row r="16619" spans="15:15" x14ac:dyDescent="0.5">
      <c r="O16619" t="str">
        <f t="shared" si="259"/>
        <v/>
      </c>
    </row>
    <row r="16620" spans="15:15" x14ac:dyDescent="0.5">
      <c r="O16620" t="str">
        <f t="shared" si="259"/>
        <v/>
      </c>
    </row>
    <row r="16621" spans="15:15" x14ac:dyDescent="0.5">
      <c r="O16621" t="str">
        <f t="shared" si="259"/>
        <v/>
      </c>
    </row>
    <row r="16622" spans="15:15" x14ac:dyDescent="0.5">
      <c r="O16622" t="str">
        <f t="shared" si="259"/>
        <v/>
      </c>
    </row>
    <row r="16623" spans="15:15" x14ac:dyDescent="0.5">
      <c r="O16623" t="str">
        <f t="shared" si="259"/>
        <v/>
      </c>
    </row>
    <row r="16624" spans="15:15" x14ac:dyDescent="0.5">
      <c r="O16624" t="str">
        <f t="shared" si="259"/>
        <v/>
      </c>
    </row>
    <row r="16625" spans="15:15" x14ac:dyDescent="0.5">
      <c r="O16625" t="str">
        <f t="shared" si="259"/>
        <v/>
      </c>
    </row>
    <row r="16626" spans="15:15" x14ac:dyDescent="0.5">
      <c r="O16626" t="str">
        <f t="shared" si="259"/>
        <v/>
      </c>
    </row>
    <row r="16627" spans="15:15" x14ac:dyDescent="0.5">
      <c r="O16627" t="str">
        <f t="shared" si="259"/>
        <v/>
      </c>
    </row>
    <row r="16628" spans="15:15" x14ac:dyDescent="0.5">
      <c r="O16628" t="str">
        <f t="shared" si="259"/>
        <v/>
      </c>
    </row>
    <row r="16629" spans="15:15" x14ac:dyDescent="0.5">
      <c r="O16629" t="str">
        <f t="shared" si="259"/>
        <v/>
      </c>
    </row>
    <row r="16630" spans="15:15" x14ac:dyDescent="0.5">
      <c r="O16630" t="str">
        <f t="shared" si="259"/>
        <v/>
      </c>
    </row>
    <row r="16631" spans="15:15" x14ac:dyDescent="0.5">
      <c r="O16631" t="str">
        <f t="shared" si="259"/>
        <v/>
      </c>
    </row>
    <row r="16632" spans="15:15" x14ac:dyDescent="0.5">
      <c r="O16632" t="str">
        <f t="shared" si="259"/>
        <v/>
      </c>
    </row>
    <row r="16633" spans="15:15" x14ac:dyDescent="0.5">
      <c r="O16633" t="str">
        <f t="shared" si="259"/>
        <v/>
      </c>
    </row>
    <row r="16634" spans="15:15" x14ac:dyDescent="0.5">
      <c r="O16634" t="str">
        <f t="shared" si="259"/>
        <v/>
      </c>
    </row>
    <row r="16635" spans="15:15" x14ac:dyDescent="0.5">
      <c r="O16635" t="str">
        <f t="shared" si="259"/>
        <v/>
      </c>
    </row>
    <row r="16636" spans="15:15" x14ac:dyDescent="0.5">
      <c r="O16636" t="str">
        <f t="shared" si="259"/>
        <v/>
      </c>
    </row>
    <row r="16637" spans="15:15" x14ac:dyDescent="0.5">
      <c r="O16637" t="str">
        <f t="shared" si="259"/>
        <v/>
      </c>
    </row>
    <row r="16638" spans="15:15" x14ac:dyDescent="0.5">
      <c r="O16638" t="str">
        <f t="shared" si="259"/>
        <v/>
      </c>
    </row>
    <row r="16639" spans="15:15" x14ac:dyDescent="0.5">
      <c r="O16639" t="str">
        <f t="shared" si="259"/>
        <v/>
      </c>
    </row>
    <row r="16640" spans="15:15" x14ac:dyDescent="0.5">
      <c r="O16640" t="str">
        <f t="shared" si="259"/>
        <v/>
      </c>
    </row>
    <row r="16641" spans="15:15" x14ac:dyDescent="0.5">
      <c r="O16641" t="str">
        <f t="shared" si="259"/>
        <v/>
      </c>
    </row>
    <row r="16642" spans="15:15" x14ac:dyDescent="0.5">
      <c r="O16642" t="str">
        <f t="shared" si="259"/>
        <v/>
      </c>
    </row>
    <row r="16643" spans="15:15" x14ac:dyDescent="0.5">
      <c r="O16643" t="str">
        <f t="shared" ref="O16643:O16706" si="260">IF(L16643="","",MONTH(L16643))</f>
        <v/>
      </c>
    </row>
    <row r="16644" spans="15:15" x14ac:dyDescent="0.5">
      <c r="O16644" t="str">
        <f t="shared" si="260"/>
        <v/>
      </c>
    </row>
    <row r="16645" spans="15:15" x14ac:dyDescent="0.5">
      <c r="O16645" t="str">
        <f t="shared" si="260"/>
        <v/>
      </c>
    </row>
    <row r="16646" spans="15:15" x14ac:dyDescent="0.5">
      <c r="O16646" t="str">
        <f t="shared" si="260"/>
        <v/>
      </c>
    </row>
    <row r="16647" spans="15:15" x14ac:dyDescent="0.5">
      <c r="O16647" t="str">
        <f t="shared" si="260"/>
        <v/>
      </c>
    </row>
    <row r="16648" spans="15:15" x14ac:dyDescent="0.5">
      <c r="O16648" t="str">
        <f t="shared" si="260"/>
        <v/>
      </c>
    </row>
    <row r="16649" spans="15:15" x14ac:dyDescent="0.5">
      <c r="O16649" t="str">
        <f t="shared" si="260"/>
        <v/>
      </c>
    </row>
    <row r="16650" spans="15:15" x14ac:dyDescent="0.5">
      <c r="O16650" t="str">
        <f t="shared" si="260"/>
        <v/>
      </c>
    </row>
    <row r="16651" spans="15:15" x14ac:dyDescent="0.5">
      <c r="O16651" t="str">
        <f t="shared" si="260"/>
        <v/>
      </c>
    </row>
    <row r="16652" spans="15:15" x14ac:dyDescent="0.5">
      <c r="O16652" t="str">
        <f t="shared" si="260"/>
        <v/>
      </c>
    </row>
    <row r="16653" spans="15:15" x14ac:dyDescent="0.5">
      <c r="O16653" t="str">
        <f t="shared" si="260"/>
        <v/>
      </c>
    </row>
    <row r="16654" spans="15:15" x14ac:dyDescent="0.5">
      <c r="O16654" t="str">
        <f t="shared" si="260"/>
        <v/>
      </c>
    </row>
    <row r="16655" spans="15:15" x14ac:dyDescent="0.5">
      <c r="O16655" t="str">
        <f t="shared" si="260"/>
        <v/>
      </c>
    </row>
    <row r="16656" spans="15:15" x14ac:dyDescent="0.5">
      <c r="O16656" t="str">
        <f t="shared" si="260"/>
        <v/>
      </c>
    </row>
    <row r="16657" spans="15:15" x14ac:dyDescent="0.5">
      <c r="O16657" t="str">
        <f t="shared" si="260"/>
        <v/>
      </c>
    </row>
    <row r="16658" spans="15:15" x14ac:dyDescent="0.5">
      <c r="O16658" t="str">
        <f t="shared" si="260"/>
        <v/>
      </c>
    </row>
    <row r="16659" spans="15:15" x14ac:dyDescent="0.5">
      <c r="O16659" t="str">
        <f t="shared" si="260"/>
        <v/>
      </c>
    </row>
    <row r="16660" spans="15:15" x14ac:dyDescent="0.5">
      <c r="O16660" t="str">
        <f t="shared" si="260"/>
        <v/>
      </c>
    </row>
    <row r="16661" spans="15:15" x14ac:dyDescent="0.5">
      <c r="O16661" t="str">
        <f t="shared" si="260"/>
        <v/>
      </c>
    </row>
    <row r="16662" spans="15:15" x14ac:dyDescent="0.5">
      <c r="O16662" t="str">
        <f t="shared" si="260"/>
        <v/>
      </c>
    </row>
    <row r="16663" spans="15:15" x14ac:dyDescent="0.5">
      <c r="O16663" t="str">
        <f t="shared" si="260"/>
        <v/>
      </c>
    </row>
    <row r="16664" spans="15:15" x14ac:dyDescent="0.5">
      <c r="O16664" t="str">
        <f t="shared" si="260"/>
        <v/>
      </c>
    </row>
    <row r="16665" spans="15:15" x14ac:dyDescent="0.5">
      <c r="O16665" t="str">
        <f t="shared" si="260"/>
        <v/>
      </c>
    </row>
    <row r="16666" spans="15:15" x14ac:dyDescent="0.5">
      <c r="O16666" t="str">
        <f t="shared" si="260"/>
        <v/>
      </c>
    </row>
    <row r="16667" spans="15:15" x14ac:dyDescent="0.5">
      <c r="O16667" t="str">
        <f t="shared" si="260"/>
        <v/>
      </c>
    </row>
    <row r="16668" spans="15:15" x14ac:dyDescent="0.5">
      <c r="O16668" t="str">
        <f t="shared" si="260"/>
        <v/>
      </c>
    </row>
    <row r="16669" spans="15:15" x14ac:dyDescent="0.5">
      <c r="O16669" t="str">
        <f t="shared" si="260"/>
        <v/>
      </c>
    </row>
    <row r="16670" spans="15:15" x14ac:dyDescent="0.5">
      <c r="O16670" t="str">
        <f t="shared" si="260"/>
        <v/>
      </c>
    </row>
    <row r="16671" spans="15:15" x14ac:dyDescent="0.5">
      <c r="O16671" t="str">
        <f t="shared" si="260"/>
        <v/>
      </c>
    </row>
    <row r="16672" spans="15:15" x14ac:dyDescent="0.5">
      <c r="O16672" t="str">
        <f t="shared" si="260"/>
        <v/>
      </c>
    </row>
    <row r="16673" spans="15:15" x14ac:dyDescent="0.5">
      <c r="O16673" t="str">
        <f t="shared" si="260"/>
        <v/>
      </c>
    </row>
    <row r="16674" spans="15:15" x14ac:dyDescent="0.5">
      <c r="O16674" t="str">
        <f t="shared" si="260"/>
        <v/>
      </c>
    </row>
    <row r="16675" spans="15:15" x14ac:dyDescent="0.5">
      <c r="O16675" t="str">
        <f t="shared" si="260"/>
        <v/>
      </c>
    </row>
    <row r="16676" spans="15:15" x14ac:dyDescent="0.5">
      <c r="O16676" t="str">
        <f t="shared" si="260"/>
        <v/>
      </c>
    </row>
    <row r="16677" spans="15:15" x14ac:dyDescent="0.5">
      <c r="O16677" t="str">
        <f t="shared" si="260"/>
        <v/>
      </c>
    </row>
    <row r="16678" spans="15:15" x14ac:dyDescent="0.5">
      <c r="O16678" t="str">
        <f t="shared" si="260"/>
        <v/>
      </c>
    </row>
    <row r="16679" spans="15:15" x14ac:dyDescent="0.5">
      <c r="O16679" t="str">
        <f t="shared" si="260"/>
        <v/>
      </c>
    </row>
    <row r="16680" spans="15:15" x14ac:dyDescent="0.5">
      <c r="O16680" t="str">
        <f t="shared" si="260"/>
        <v/>
      </c>
    </row>
    <row r="16681" spans="15:15" x14ac:dyDescent="0.5">
      <c r="O16681" t="str">
        <f t="shared" si="260"/>
        <v/>
      </c>
    </row>
    <row r="16682" spans="15:15" x14ac:dyDescent="0.5">
      <c r="O16682" t="str">
        <f t="shared" si="260"/>
        <v/>
      </c>
    </row>
    <row r="16683" spans="15:15" x14ac:dyDescent="0.5">
      <c r="O16683" t="str">
        <f t="shared" si="260"/>
        <v/>
      </c>
    </row>
    <row r="16684" spans="15:15" x14ac:dyDescent="0.5">
      <c r="O16684" t="str">
        <f t="shared" si="260"/>
        <v/>
      </c>
    </row>
    <row r="16685" spans="15:15" x14ac:dyDescent="0.5">
      <c r="O16685" t="str">
        <f t="shared" si="260"/>
        <v/>
      </c>
    </row>
    <row r="16686" spans="15:15" x14ac:dyDescent="0.5">
      <c r="O16686" t="str">
        <f t="shared" si="260"/>
        <v/>
      </c>
    </row>
    <row r="16687" spans="15:15" x14ac:dyDescent="0.5">
      <c r="O16687" t="str">
        <f t="shared" si="260"/>
        <v/>
      </c>
    </row>
    <row r="16688" spans="15:15" x14ac:dyDescent="0.5">
      <c r="O16688" t="str">
        <f t="shared" si="260"/>
        <v/>
      </c>
    </row>
    <row r="16689" spans="15:15" x14ac:dyDescent="0.5">
      <c r="O16689" t="str">
        <f t="shared" si="260"/>
        <v/>
      </c>
    </row>
    <row r="16690" spans="15:15" x14ac:dyDescent="0.5">
      <c r="O16690" t="str">
        <f t="shared" si="260"/>
        <v/>
      </c>
    </row>
    <row r="16691" spans="15:15" x14ac:dyDescent="0.5">
      <c r="O16691" t="str">
        <f t="shared" si="260"/>
        <v/>
      </c>
    </row>
    <row r="16692" spans="15:15" x14ac:dyDescent="0.5">
      <c r="O16692" t="str">
        <f t="shared" si="260"/>
        <v/>
      </c>
    </row>
    <row r="16693" spans="15:15" x14ac:dyDescent="0.5">
      <c r="O16693" t="str">
        <f t="shared" si="260"/>
        <v/>
      </c>
    </row>
    <row r="16694" spans="15:15" x14ac:dyDescent="0.5">
      <c r="O16694" t="str">
        <f t="shared" si="260"/>
        <v/>
      </c>
    </row>
    <row r="16695" spans="15:15" x14ac:dyDescent="0.5">
      <c r="O16695" t="str">
        <f t="shared" si="260"/>
        <v/>
      </c>
    </row>
    <row r="16696" spans="15:15" x14ac:dyDescent="0.5">
      <c r="O16696" t="str">
        <f t="shared" si="260"/>
        <v/>
      </c>
    </row>
    <row r="16697" spans="15:15" x14ac:dyDescent="0.5">
      <c r="O16697" t="str">
        <f t="shared" si="260"/>
        <v/>
      </c>
    </row>
    <row r="16698" spans="15:15" x14ac:dyDescent="0.5">
      <c r="O16698" t="str">
        <f t="shared" si="260"/>
        <v/>
      </c>
    </row>
    <row r="16699" spans="15:15" x14ac:dyDescent="0.5">
      <c r="O16699" t="str">
        <f t="shared" si="260"/>
        <v/>
      </c>
    </row>
    <row r="16700" spans="15:15" x14ac:dyDescent="0.5">
      <c r="O16700" t="str">
        <f t="shared" si="260"/>
        <v/>
      </c>
    </row>
    <row r="16701" spans="15:15" x14ac:dyDescent="0.5">
      <c r="O16701" t="str">
        <f t="shared" si="260"/>
        <v/>
      </c>
    </row>
    <row r="16702" spans="15:15" x14ac:dyDescent="0.5">
      <c r="O16702" t="str">
        <f t="shared" si="260"/>
        <v/>
      </c>
    </row>
    <row r="16703" spans="15:15" x14ac:dyDescent="0.5">
      <c r="O16703" t="str">
        <f t="shared" si="260"/>
        <v/>
      </c>
    </row>
    <row r="16704" spans="15:15" x14ac:dyDescent="0.5">
      <c r="O16704" t="str">
        <f t="shared" si="260"/>
        <v/>
      </c>
    </row>
    <row r="16705" spans="15:15" x14ac:dyDescent="0.5">
      <c r="O16705" t="str">
        <f t="shared" si="260"/>
        <v/>
      </c>
    </row>
    <row r="16706" spans="15:15" x14ac:dyDescent="0.5">
      <c r="O16706" t="str">
        <f t="shared" si="260"/>
        <v/>
      </c>
    </row>
    <row r="16707" spans="15:15" x14ac:dyDescent="0.5">
      <c r="O16707" t="str">
        <f t="shared" ref="O16707:O16770" si="261">IF(L16707="","",MONTH(L16707))</f>
        <v/>
      </c>
    </row>
    <row r="16708" spans="15:15" x14ac:dyDescent="0.5">
      <c r="O16708" t="str">
        <f t="shared" si="261"/>
        <v/>
      </c>
    </row>
    <row r="16709" spans="15:15" x14ac:dyDescent="0.5">
      <c r="O16709" t="str">
        <f t="shared" si="261"/>
        <v/>
      </c>
    </row>
    <row r="16710" spans="15:15" x14ac:dyDescent="0.5">
      <c r="O16710" t="str">
        <f t="shared" si="261"/>
        <v/>
      </c>
    </row>
    <row r="16711" spans="15:15" x14ac:dyDescent="0.5">
      <c r="O16711" t="str">
        <f t="shared" si="261"/>
        <v/>
      </c>
    </row>
    <row r="16712" spans="15:15" x14ac:dyDescent="0.5">
      <c r="O16712" t="str">
        <f t="shared" si="261"/>
        <v/>
      </c>
    </row>
    <row r="16713" spans="15:15" x14ac:dyDescent="0.5">
      <c r="O16713" t="str">
        <f t="shared" si="261"/>
        <v/>
      </c>
    </row>
    <row r="16714" spans="15:15" x14ac:dyDescent="0.5">
      <c r="O16714" t="str">
        <f t="shared" si="261"/>
        <v/>
      </c>
    </row>
    <row r="16715" spans="15:15" x14ac:dyDescent="0.5">
      <c r="O16715" t="str">
        <f t="shared" si="261"/>
        <v/>
      </c>
    </row>
    <row r="16716" spans="15:15" x14ac:dyDescent="0.5">
      <c r="O16716" t="str">
        <f t="shared" si="261"/>
        <v/>
      </c>
    </row>
    <row r="16717" spans="15:15" x14ac:dyDescent="0.5">
      <c r="O16717" t="str">
        <f t="shared" si="261"/>
        <v/>
      </c>
    </row>
    <row r="16718" spans="15:15" x14ac:dyDescent="0.5">
      <c r="O16718" t="str">
        <f t="shared" si="261"/>
        <v/>
      </c>
    </row>
    <row r="16719" spans="15:15" x14ac:dyDescent="0.5">
      <c r="O16719" t="str">
        <f t="shared" si="261"/>
        <v/>
      </c>
    </row>
    <row r="16720" spans="15:15" x14ac:dyDescent="0.5">
      <c r="O16720" t="str">
        <f t="shared" si="261"/>
        <v/>
      </c>
    </row>
    <row r="16721" spans="15:15" x14ac:dyDescent="0.5">
      <c r="O16721" t="str">
        <f t="shared" si="261"/>
        <v/>
      </c>
    </row>
    <row r="16722" spans="15:15" x14ac:dyDescent="0.5">
      <c r="O16722" t="str">
        <f t="shared" si="261"/>
        <v/>
      </c>
    </row>
    <row r="16723" spans="15:15" x14ac:dyDescent="0.5">
      <c r="O16723" t="str">
        <f t="shared" si="261"/>
        <v/>
      </c>
    </row>
    <row r="16724" spans="15:15" x14ac:dyDescent="0.5">
      <c r="O16724" t="str">
        <f t="shared" si="261"/>
        <v/>
      </c>
    </row>
    <row r="16725" spans="15:15" x14ac:dyDescent="0.5">
      <c r="O16725" t="str">
        <f t="shared" si="261"/>
        <v/>
      </c>
    </row>
    <row r="16726" spans="15:15" x14ac:dyDescent="0.5">
      <c r="O16726" t="str">
        <f t="shared" si="261"/>
        <v/>
      </c>
    </row>
    <row r="16727" spans="15:15" x14ac:dyDescent="0.5">
      <c r="O16727" t="str">
        <f t="shared" si="261"/>
        <v/>
      </c>
    </row>
    <row r="16728" spans="15:15" x14ac:dyDescent="0.5">
      <c r="O16728" t="str">
        <f t="shared" si="261"/>
        <v/>
      </c>
    </row>
    <row r="16729" spans="15:15" x14ac:dyDescent="0.5">
      <c r="O16729" t="str">
        <f t="shared" si="261"/>
        <v/>
      </c>
    </row>
    <row r="16730" spans="15:15" x14ac:dyDescent="0.5">
      <c r="O16730" t="str">
        <f t="shared" si="261"/>
        <v/>
      </c>
    </row>
    <row r="16731" spans="15:15" x14ac:dyDescent="0.5">
      <c r="O16731" t="str">
        <f t="shared" si="261"/>
        <v/>
      </c>
    </row>
    <row r="16732" spans="15:15" x14ac:dyDescent="0.5">
      <c r="O16732" t="str">
        <f t="shared" si="261"/>
        <v/>
      </c>
    </row>
    <row r="16733" spans="15:15" x14ac:dyDescent="0.5">
      <c r="O16733" t="str">
        <f t="shared" si="261"/>
        <v/>
      </c>
    </row>
    <row r="16734" spans="15:15" x14ac:dyDescent="0.5">
      <c r="O16734" t="str">
        <f t="shared" si="261"/>
        <v/>
      </c>
    </row>
    <row r="16735" spans="15:15" x14ac:dyDescent="0.5">
      <c r="O16735" t="str">
        <f t="shared" si="261"/>
        <v/>
      </c>
    </row>
    <row r="16736" spans="15:15" x14ac:dyDescent="0.5">
      <c r="O16736" t="str">
        <f t="shared" si="261"/>
        <v/>
      </c>
    </row>
    <row r="16737" spans="15:15" x14ac:dyDescent="0.5">
      <c r="O16737" t="str">
        <f t="shared" si="261"/>
        <v/>
      </c>
    </row>
    <row r="16738" spans="15:15" x14ac:dyDescent="0.5">
      <c r="O16738" t="str">
        <f t="shared" si="261"/>
        <v/>
      </c>
    </row>
    <row r="16739" spans="15:15" x14ac:dyDescent="0.5">
      <c r="O16739" t="str">
        <f t="shared" si="261"/>
        <v/>
      </c>
    </row>
    <row r="16740" spans="15:15" x14ac:dyDescent="0.5">
      <c r="O16740" t="str">
        <f t="shared" si="261"/>
        <v/>
      </c>
    </row>
    <row r="16741" spans="15:15" x14ac:dyDescent="0.5">
      <c r="O16741" t="str">
        <f t="shared" si="261"/>
        <v/>
      </c>
    </row>
    <row r="16742" spans="15:15" x14ac:dyDescent="0.5">
      <c r="O16742" t="str">
        <f t="shared" si="261"/>
        <v/>
      </c>
    </row>
    <row r="16743" spans="15:15" x14ac:dyDescent="0.5">
      <c r="O16743" t="str">
        <f t="shared" si="261"/>
        <v/>
      </c>
    </row>
    <row r="16744" spans="15:15" x14ac:dyDescent="0.5">
      <c r="O16744" t="str">
        <f t="shared" si="261"/>
        <v/>
      </c>
    </row>
    <row r="16745" spans="15:15" x14ac:dyDescent="0.5">
      <c r="O16745" t="str">
        <f t="shared" si="261"/>
        <v/>
      </c>
    </row>
    <row r="16746" spans="15:15" x14ac:dyDescent="0.5">
      <c r="O16746" t="str">
        <f t="shared" si="261"/>
        <v/>
      </c>
    </row>
    <row r="16747" spans="15:15" x14ac:dyDescent="0.5">
      <c r="O16747" t="str">
        <f t="shared" si="261"/>
        <v/>
      </c>
    </row>
    <row r="16748" spans="15:15" x14ac:dyDescent="0.5">
      <c r="O16748" t="str">
        <f t="shared" si="261"/>
        <v/>
      </c>
    </row>
    <row r="16749" spans="15:15" x14ac:dyDescent="0.5">
      <c r="O16749" t="str">
        <f t="shared" si="261"/>
        <v/>
      </c>
    </row>
    <row r="16750" spans="15:15" x14ac:dyDescent="0.5">
      <c r="O16750" t="str">
        <f t="shared" si="261"/>
        <v/>
      </c>
    </row>
    <row r="16751" spans="15:15" x14ac:dyDescent="0.5">
      <c r="O16751" t="str">
        <f t="shared" si="261"/>
        <v/>
      </c>
    </row>
    <row r="16752" spans="15:15" x14ac:dyDescent="0.5">
      <c r="O16752" t="str">
        <f t="shared" si="261"/>
        <v/>
      </c>
    </row>
    <row r="16753" spans="15:15" x14ac:dyDescent="0.5">
      <c r="O16753" t="str">
        <f t="shared" si="261"/>
        <v/>
      </c>
    </row>
    <row r="16754" spans="15:15" x14ac:dyDescent="0.5">
      <c r="O16754" t="str">
        <f t="shared" si="261"/>
        <v/>
      </c>
    </row>
    <row r="16755" spans="15:15" x14ac:dyDescent="0.5">
      <c r="O16755" t="str">
        <f t="shared" si="261"/>
        <v/>
      </c>
    </row>
    <row r="16756" spans="15:15" x14ac:dyDescent="0.5">
      <c r="O16756" t="str">
        <f t="shared" si="261"/>
        <v/>
      </c>
    </row>
    <row r="16757" spans="15:15" x14ac:dyDescent="0.5">
      <c r="O16757" t="str">
        <f t="shared" si="261"/>
        <v/>
      </c>
    </row>
    <row r="16758" spans="15:15" x14ac:dyDescent="0.5">
      <c r="O16758" t="str">
        <f t="shared" si="261"/>
        <v/>
      </c>
    </row>
    <row r="16759" spans="15:15" x14ac:dyDescent="0.5">
      <c r="O16759" t="str">
        <f t="shared" si="261"/>
        <v/>
      </c>
    </row>
    <row r="16760" spans="15:15" x14ac:dyDescent="0.5">
      <c r="O16760" t="str">
        <f t="shared" si="261"/>
        <v/>
      </c>
    </row>
    <row r="16761" spans="15:15" x14ac:dyDescent="0.5">
      <c r="O16761" t="str">
        <f t="shared" si="261"/>
        <v/>
      </c>
    </row>
    <row r="16762" spans="15:15" x14ac:dyDescent="0.5">
      <c r="O16762" t="str">
        <f t="shared" si="261"/>
        <v/>
      </c>
    </row>
    <row r="16763" spans="15:15" x14ac:dyDescent="0.5">
      <c r="O16763" t="str">
        <f t="shared" si="261"/>
        <v/>
      </c>
    </row>
    <row r="16764" spans="15:15" x14ac:dyDescent="0.5">
      <c r="O16764" t="str">
        <f t="shared" si="261"/>
        <v/>
      </c>
    </row>
    <row r="16765" spans="15:15" x14ac:dyDescent="0.5">
      <c r="O16765" t="str">
        <f t="shared" si="261"/>
        <v/>
      </c>
    </row>
    <row r="16766" spans="15:15" x14ac:dyDescent="0.5">
      <c r="O16766" t="str">
        <f t="shared" si="261"/>
        <v/>
      </c>
    </row>
    <row r="16767" spans="15:15" x14ac:dyDescent="0.5">
      <c r="O16767" t="str">
        <f t="shared" si="261"/>
        <v/>
      </c>
    </row>
    <row r="16768" spans="15:15" x14ac:dyDescent="0.5">
      <c r="O16768" t="str">
        <f t="shared" si="261"/>
        <v/>
      </c>
    </row>
    <row r="16769" spans="15:15" x14ac:dyDescent="0.5">
      <c r="O16769" t="str">
        <f t="shared" si="261"/>
        <v/>
      </c>
    </row>
    <row r="16770" spans="15:15" x14ac:dyDescent="0.5">
      <c r="O16770" t="str">
        <f t="shared" si="261"/>
        <v/>
      </c>
    </row>
    <row r="16771" spans="15:15" x14ac:dyDescent="0.5">
      <c r="O16771" t="str">
        <f t="shared" ref="O16771:O16834" si="262">IF(L16771="","",MONTH(L16771))</f>
        <v/>
      </c>
    </row>
    <row r="16772" spans="15:15" x14ac:dyDescent="0.5">
      <c r="O16772" t="str">
        <f t="shared" si="262"/>
        <v/>
      </c>
    </row>
    <row r="16773" spans="15:15" x14ac:dyDescent="0.5">
      <c r="O16773" t="str">
        <f t="shared" si="262"/>
        <v/>
      </c>
    </row>
    <row r="16774" spans="15:15" x14ac:dyDescent="0.5">
      <c r="O16774" t="str">
        <f t="shared" si="262"/>
        <v/>
      </c>
    </row>
    <row r="16775" spans="15:15" x14ac:dyDescent="0.5">
      <c r="O16775" t="str">
        <f t="shared" si="262"/>
        <v/>
      </c>
    </row>
    <row r="16776" spans="15:15" x14ac:dyDescent="0.5">
      <c r="O16776" t="str">
        <f t="shared" si="262"/>
        <v/>
      </c>
    </row>
    <row r="16777" spans="15:15" x14ac:dyDescent="0.5">
      <c r="O16777" t="str">
        <f t="shared" si="262"/>
        <v/>
      </c>
    </row>
    <row r="16778" spans="15:15" x14ac:dyDescent="0.5">
      <c r="O16778" t="str">
        <f t="shared" si="262"/>
        <v/>
      </c>
    </row>
    <row r="16779" spans="15:15" x14ac:dyDescent="0.5">
      <c r="O16779" t="str">
        <f t="shared" si="262"/>
        <v/>
      </c>
    </row>
    <row r="16780" spans="15:15" x14ac:dyDescent="0.5">
      <c r="O16780" t="str">
        <f t="shared" si="262"/>
        <v/>
      </c>
    </row>
    <row r="16781" spans="15:15" x14ac:dyDescent="0.5">
      <c r="O16781" t="str">
        <f t="shared" si="262"/>
        <v/>
      </c>
    </row>
    <row r="16782" spans="15:15" x14ac:dyDescent="0.5">
      <c r="O16782" t="str">
        <f t="shared" si="262"/>
        <v/>
      </c>
    </row>
    <row r="16783" spans="15:15" x14ac:dyDescent="0.5">
      <c r="O16783" t="str">
        <f t="shared" si="262"/>
        <v/>
      </c>
    </row>
    <row r="16784" spans="15:15" x14ac:dyDescent="0.5">
      <c r="O16784" t="str">
        <f t="shared" si="262"/>
        <v/>
      </c>
    </row>
    <row r="16785" spans="15:15" x14ac:dyDescent="0.5">
      <c r="O16785" t="str">
        <f t="shared" si="262"/>
        <v/>
      </c>
    </row>
    <row r="16786" spans="15:15" x14ac:dyDescent="0.5">
      <c r="O16786" t="str">
        <f t="shared" si="262"/>
        <v/>
      </c>
    </row>
    <row r="16787" spans="15:15" x14ac:dyDescent="0.5">
      <c r="O16787" t="str">
        <f t="shared" si="262"/>
        <v/>
      </c>
    </row>
    <row r="16788" spans="15:15" x14ac:dyDescent="0.5">
      <c r="O16788" t="str">
        <f t="shared" si="262"/>
        <v/>
      </c>
    </row>
    <row r="16789" spans="15:15" x14ac:dyDescent="0.5">
      <c r="O16789" t="str">
        <f t="shared" si="262"/>
        <v/>
      </c>
    </row>
    <row r="16790" spans="15:15" x14ac:dyDescent="0.5">
      <c r="O16790" t="str">
        <f t="shared" si="262"/>
        <v/>
      </c>
    </row>
    <row r="16791" spans="15:15" x14ac:dyDescent="0.5">
      <c r="O16791" t="str">
        <f t="shared" si="262"/>
        <v/>
      </c>
    </row>
    <row r="16792" spans="15:15" x14ac:dyDescent="0.5">
      <c r="O16792" t="str">
        <f t="shared" si="262"/>
        <v/>
      </c>
    </row>
    <row r="16793" spans="15:15" x14ac:dyDescent="0.5">
      <c r="O16793" t="str">
        <f t="shared" si="262"/>
        <v/>
      </c>
    </row>
    <row r="16794" spans="15:15" x14ac:dyDescent="0.5">
      <c r="O16794" t="str">
        <f t="shared" si="262"/>
        <v/>
      </c>
    </row>
    <row r="16795" spans="15:15" x14ac:dyDescent="0.5">
      <c r="O16795" t="str">
        <f t="shared" si="262"/>
        <v/>
      </c>
    </row>
    <row r="16796" spans="15:15" x14ac:dyDescent="0.5">
      <c r="O16796" t="str">
        <f t="shared" si="262"/>
        <v/>
      </c>
    </row>
    <row r="16797" spans="15:15" x14ac:dyDescent="0.5">
      <c r="O16797" t="str">
        <f t="shared" si="262"/>
        <v/>
      </c>
    </row>
    <row r="16798" spans="15:15" x14ac:dyDescent="0.5">
      <c r="O16798" t="str">
        <f t="shared" si="262"/>
        <v/>
      </c>
    </row>
    <row r="16799" spans="15:15" x14ac:dyDescent="0.5">
      <c r="O16799" t="str">
        <f t="shared" si="262"/>
        <v/>
      </c>
    </row>
    <row r="16800" spans="15:15" x14ac:dyDescent="0.5">
      <c r="O16800" t="str">
        <f t="shared" si="262"/>
        <v/>
      </c>
    </row>
    <row r="16801" spans="15:15" x14ac:dyDescent="0.5">
      <c r="O16801" t="str">
        <f t="shared" si="262"/>
        <v/>
      </c>
    </row>
    <row r="16802" spans="15:15" x14ac:dyDescent="0.5">
      <c r="O16802" t="str">
        <f t="shared" si="262"/>
        <v/>
      </c>
    </row>
    <row r="16803" spans="15:15" x14ac:dyDescent="0.5">
      <c r="O16803" t="str">
        <f t="shared" si="262"/>
        <v/>
      </c>
    </row>
    <row r="16804" spans="15:15" x14ac:dyDescent="0.5">
      <c r="O16804" t="str">
        <f t="shared" si="262"/>
        <v/>
      </c>
    </row>
    <row r="16805" spans="15:15" x14ac:dyDescent="0.5">
      <c r="O16805" t="str">
        <f t="shared" si="262"/>
        <v/>
      </c>
    </row>
    <row r="16806" spans="15:15" x14ac:dyDescent="0.5">
      <c r="O16806" t="str">
        <f t="shared" si="262"/>
        <v/>
      </c>
    </row>
    <row r="16807" spans="15:15" x14ac:dyDescent="0.5">
      <c r="O16807" t="str">
        <f t="shared" si="262"/>
        <v/>
      </c>
    </row>
    <row r="16808" spans="15:15" x14ac:dyDescent="0.5">
      <c r="O16808" t="str">
        <f t="shared" si="262"/>
        <v/>
      </c>
    </row>
    <row r="16809" spans="15:15" x14ac:dyDescent="0.5">
      <c r="O16809" t="str">
        <f t="shared" si="262"/>
        <v/>
      </c>
    </row>
    <row r="16810" spans="15:15" x14ac:dyDescent="0.5">
      <c r="O16810" t="str">
        <f t="shared" si="262"/>
        <v/>
      </c>
    </row>
    <row r="16811" spans="15:15" x14ac:dyDescent="0.5">
      <c r="O16811" t="str">
        <f t="shared" si="262"/>
        <v/>
      </c>
    </row>
    <row r="16812" spans="15:15" x14ac:dyDescent="0.5">
      <c r="O16812" t="str">
        <f t="shared" si="262"/>
        <v/>
      </c>
    </row>
    <row r="16813" spans="15:15" x14ac:dyDescent="0.5">
      <c r="O16813" t="str">
        <f t="shared" si="262"/>
        <v/>
      </c>
    </row>
    <row r="16814" spans="15:15" x14ac:dyDescent="0.5">
      <c r="O16814" t="str">
        <f t="shared" si="262"/>
        <v/>
      </c>
    </row>
    <row r="16815" spans="15:15" x14ac:dyDescent="0.5">
      <c r="O16815" t="str">
        <f t="shared" si="262"/>
        <v/>
      </c>
    </row>
    <row r="16816" spans="15:15" x14ac:dyDescent="0.5">
      <c r="O16816" t="str">
        <f t="shared" si="262"/>
        <v/>
      </c>
    </row>
    <row r="16817" spans="15:15" x14ac:dyDescent="0.5">
      <c r="O16817" t="str">
        <f t="shared" si="262"/>
        <v/>
      </c>
    </row>
    <row r="16818" spans="15:15" x14ac:dyDescent="0.5">
      <c r="O16818" t="str">
        <f t="shared" si="262"/>
        <v/>
      </c>
    </row>
    <row r="16819" spans="15:15" x14ac:dyDescent="0.5">
      <c r="O16819" t="str">
        <f t="shared" si="262"/>
        <v/>
      </c>
    </row>
    <row r="16820" spans="15:15" x14ac:dyDescent="0.5">
      <c r="O16820" t="str">
        <f t="shared" si="262"/>
        <v/>
      </c>
    </row>
    <row r="16821" spans="15:15" x14ac:dyDescent="0.5">
      <c r="O16821" t="str">
        <f t="shared" si="262"/>
        <v/>
      </c>
    </row>
    <row r="16822" spans="15:15" x14ac:dyDescent="0.5">
      <c r="O16822" t="str">
        <f t="shared" si="262"/>
        <v/>
      </c>
    </row>
    <row r="16823" spans="15:15" x14ac:dyDescent="0.5">
      <c r="O16823" t="str">
        <f t="shared" si="262"/>
        <v/>
      </c>
    </row>
    <row r="16824" spans="15:15" x14ac:dyDescent="0.5">
      <c r="O16824" t="str">
        <f t="shared" si="262"/>
        <v/>
      </c>
    </row>
    <row r="16825" spans="15:15" x14ac:dyDescent="0.5">
      <c r="O16825" t="str">
        <f t="shared" si="262"/>
        <v/>
      </c>
    </row>
    <row r="16826" spans="15:15" x14ac:dyDescent="0.5">
      <c r="O16826" t="str">
        <f t="shared" si="262"/>
        <v/>
      </c>
    </row>
    <row r="16827" spans="15:15" x14ac:dyDescent="0.5">
      <c r="O16827" t="str">
        <f t="shared" si="262"/>
        <v/>
      </c>
    </row>
    <row r="16828" spans="15:15" x14ac:dyDescent="0.5">
      <c r="O16828" t="str">
        <f t="shared" si="262"/>
        <v/>
      </c>
    </row>
    <row r="16829" spans="15:15" x14ac:dyDescent="0.5">
      <c r="O16829" t="str">
        <f t="shared" si="262"/>
        <v/>
      </c>
    </row>
    <row r="16830" spans="15:15" x14ac:dyDescent="0.5">
      <c r="O16830" t="str">
        <f t="shared" si="262"/>
        <v/>
      </c>
    </row>
    <row r="16831" spans="15:15" x14ac:dyDescent="0.5">
      <c r="O16831" t="str">
        <f t="shared" si="262"/>
        <v/>
      </c>
    </row>
    <row r="16832" spans="15:15" x14ac:dyDescent="0.5">
      <c r="O16832" t="str">
        <f t="shared" si="262"/>
        <v/>
      </c>
    </row>
    <row r="16833" spans="15:15" x14ac:dyDescent="0.5">
      <c r="O16833" t="str">
        <f t="shared" si="262"/>
        <v/>
      </c>
    </row>
    <row r="16834" spans="15:15" x14ac:dyDescent="0.5">
      <c r="O16834" t="str">
        <f t="shared" si="262"/>
        <v/>
      </c>
    </row>
    <row r="16835" spans="15:15" x14ac:dyDescent="0.5">
      <c r="O16835" t="str">
        <f t="shared" ref="O16835:O16898" si="263">IF(L16835="","",MONTH(L16835))</f>
        <v/>
      </c>
    </row>
    <row r="16836" spans="15:15" x14ac:dyDescent="0.5">
      <c r="O16836" t="str">
        <f t="shared" si="263"/>
        <v/>
      </c>
    </row>
    <row r="16837" spans="15:15" x14ac:dyDescent="0.5">
      <c r="O16837" t="str">
        <f t="shared" si="263"/>
        <v/>
      </c>
    </row>
    <row r="16838" spans="15:15" x14ac:dyDescent="0.5">
      <c r="O16838" t="str">
        <f t="shared" si="263"/>
        <v/>
      </c>
    </row>
    <row r="16839" spans="15:15" x14ac:dyDescent="0.5">
      <c r="O16839" t="str">
        <f t="shared" si="263"/>
        <v/>
      </c>
    </row>
    <row r="16840" spans="15:15" x14ac:dyDescent="0.5">
      <c r="O16840" t="str">
        <f t="shared" si="263"/>
        <v/>
      </c>
    </row>
    <row r="16841" spans="15:15" x14ac:dyDescent="0.5">
      <c r="O16841" t="str">
        <f t="shared" si="263"/>
        <v/>
      </c>
    </row>
    <row r="16842" spans="15:15" x14ac:dyDescent="0.5">
      <c r="O16842" t="str">
        <f t="shared" si="263"/>
        <v/>
      </c>
    </row>
    <row r="16843" spans="15:15" x14ac:dyDescent="0.5">
      <c r="O16843" t="str">
        <f t="shared" si="263"/>
        <v/>
      </c>
    </row>
    <row r="16844" spans="15:15" x14ac:dyDescent="0.5">
      <c r="O16844" t="str">
        <f t="shared" si="263"/>
        <v/>
      </c>
    </row>
    <row r="16845" spans="15:15" x14ac:dyDescent="0.5">
      <c r="O16845" t="str">
        <f t="shared" si="263"/>
        <v/>
      </c>
    </row>
    <row r="16846" spans="15:15" x14ac:dyDescent="0.5">
      <c r="O16846" t="str">
        <f t="shared" si="263"/>
        <v/>
      </c>
    </row>
    <row r="16847" spans="15:15" x14ac:dyDescent="0.5">
      <c r="O16847" t="str">
        <f t="shared" si="263"/>
        <v/>
      </c>
    </row>
    <row r="16848" spans="15:15" x14ac:dyDescent="0.5">
      <c r="O16848" t="str">
        <f t="shared" si="263"/>
        <v/>
      </c>
    </row>
    <row r="16849" spans="15:15" x14ac:dyDescent="0.5">
      <c r="O16849" t="str">
        <f t="shared" si="263"/>
        <v/>
      </c>
    </row>
    <row r="16850" spans="15:15" x14ac:dyDescent="0.5">
      <c r="O16850" t="str">
        <f t="shared" si="263"/>
        <v/>
      </c>
    </row>
    <row r="16851" spans="15:15" x14ac:dyDescent="0.5">
      <c r="O16851" t="str">
        <f t="shared" si="263"/>
        <v/>
      </c>
    </row>
    <row r="16852" spans="15:15" x14ac:dyDescent="0.5">
      <c r="O16852" t="str">
        <f t="shared" si="263"/>
        <v/>
      </c>
    </row>
    <row r="16853" spans="15:15" x14ac:dyDescent="0.5">
      <c r="O16853" t="str">
        <f t="shared" si="263"/>
        <v/>
      </c>
    </row>
    <row r="16854" spans="15:15" x14ac:dyDescent="0.5">
      <c r="O16854" t="str">
        <f t="shared" si="263"/>
        <v/>
      </c>
    </row>
    <row r="16855" spans="15:15" x14ac:dyDescent="0.5">
      <c r="O16855" t="str">
        <f t="shared" si="263"/>
        <v/>
      </c>
    </row>
    <row r="16856" spans="15:15" x14ac:dyDescent="0.5">
      <c r="O16856" t="str">
        <f t="shared" si="263"/>
        <v/>
      </c>
    </row>
    <row r="16857" spans="15:15" x14ac:dyDescent="0.5">
      <c r="O16857" t="str">
        <f t="shared" si="263"/>
        <v/>
      </c>
    </row>
    <row r="16858" spans="15:15" x14ac:dyDescent="0.5">
      <c r="O16858" t="str">
        <f t="shared" si="263"/>
        <v/>
      </c>
    </row>
    <row r="16859" spans="15:15" x14ac:dyDescent="0.5">
      <c r="O16859" t="str">
        <f t="shared" si="263"/>
        <v/>
      </c>
    </row>
    <row r="16860" spans="15:15" x14ac:dyDescent="0.5">
      <c r="O16860" t="str">
        <f t="shared" si="263"/>
        <v/>
      </c>
    </row>
    <row r="16861" spans="15:15" x14ac:dyDescent="0.5">
      <c r="O16861" t="str">
        <f t="shared" si="263"/>
        <v/>
      </c>
    </row>
    <row r="16862" spans="15:15" x14ac:dyDescent="0.5">
      <c r="O16862" t="str">
        <f t="shared" si="263"/>
        <v/>
      </c>
    </row>
    <row r="16863" spans="15:15" x14ac:dyDescent="0.5">
      <c r="O16863" t="str">
        <f t="shared" si="263"/>
        <v/>
      </c>
    </row>
    <row r="16864" spans="15:15" x14ac:dyDescent="0.5">
      <c r="O16864" t="str">
        <f t="shared" si="263"/>
        <v/>
      </c>
    </row>
    <row r="16865" spans="15:15" x14ac:dyDescent="0.5">
      <c r="O16865" t="str">
        <f t="shared" si="263"/>
        <v/>
      </c>
    </row>
    <row r="16866" spans="15:15" x14ac:dyDescent="0.5">
      <c r="O16866" t="str">
        <f t="shared" si="263"/>
        <v/>
      </c>
    </row>
    <row r="16867" spans="15:15" x14ac:dyDescent="0.5">
      <c r="O16867" t="str">
        <f t="shared" si="263"/>
        <v/>
      </c>
    </row>
    <row r="16868" spans="15:15" x14ac:dyDescent="0.5">
      <c r="O16868" t="str">
        <f t="shared" si="263"/>
        <v/>
      </c>
    </row>
    <row r="16869" spans="15:15" x14ac:dyDescent="0.5">
      <c r="O16869" t="str">
        <f t="shared" si="263"/>
        <v/>
      </c>
    </row>
    <row r="16870" spans="15:15" x14ac:dyDescent="0.5">
      <c r="O16870" t="str">
        <f t="shared" si="263"/>
        <v/>
      </c>
    </row>
    <row r="16871" spans="15:15" x14ac:dyDescent="0.5">
      <c r="O16871" t="str">
        <f t="shared" si="263"/>
        <v/>
      </c>
    </row>
    <row r="16872" spans="15:15" x14ac:dyDescent="0.5">
      <c r="O16872" t="str">
        <f t="shared" si="263"/>
        <v/>
      </c>
    </row>
    <row r="16873" spans="15:15" x14ac:dyDescent="0.5">
      <c r="O16873" t="str">
        <f t="shared" si="263"/>
        <v/>
      </c>
    </row>
    <row r="16874" spans="15:15" x14ac:dyDescent="0.5">
      <c r="O16874" t="str">
        <f t="shared" si="263"/>
        <v/>
      </c>
    </row>
    <row r="16875" spans="15:15" x14ac:dyDescent="0.5">
      <c r="O16875" t="str">
        <f t="shared" si="263"/>
        <v/>
      </c>
    </row>
    <row r="16876" spans="15:15" x14ac:dyDescent="0.5">
      <c r="O16876" t="str">
        <f t="shared" si="263"/>
        <v/>
      </c>
    </row>
    <row r="16877" spans="15:15" x14ac:dyDescent="0.5">
      <c r="O16877" t="str">
        <f t="shared" si="263"/>
        <v/>
      </c>
    </row>
    <row r="16878" spans="15:15" x14ac:dyDescent="0.5">
      <c r="O16878" t="str">
        <f t="shared" si="263"/>
        <v/>
      </c>
    </row>
    <row r="16879" spans="15:15" x14ac:dyDescent="0.5">
      <c r="O16879" t="str">
        <f t="shared" si="263"/>
        <v/>
      </c>
    </row>
    <row r="16880" spans="15:15" x14ac:dyDescent="0.5">
      <c r="O16880" t="str">
        <f t="shared" si="263"/>
        <v/>
      </c>
    </row>
    <row r="16881" spans="15:15" x14ac:dyDescent="0.5">
      <c r="O16881" t="str">
        <f t="shared" si="263"/>
        <v/>
      </c>
    </row>
    <row r="16882" spans="15:15" x14ac:dyDescent="0.5">
      <c r="O16882" t="str">
        <f t="shared" si="263"/>
        <v/>
      </c>
    </row>
    <row r="16883" spans="15:15" x14ac:dyDescent="0.5">
      <c r="O16883" t="str">
        <f t="shared" si="263"/>
        <v/>
      </c>
    </row>
    <row r="16884" spans="15:15" x14ac:dyDescent="0.5">
      <c r="O16884" t="str">
        <f t="shared" si="263"/>
        <v/>
      </c>
    </row>
    <row r="16885" spans="15:15" x14ac:dyDescent="0.5">
      <c r="O16885" t="str">
        <f t="shared" si="263"/>
        <v/>
      </c>
    </row>
    <row r="16886" spans="15:15" x14ac:dyDescent="0.5">
      <c r="O16886" t="str">
        <f t="shared" si="263"/>
        <v/>
      </c>
    </row>
    <row r="16887" spans="15:15" x14ac:dyDescent="0.5">
      <c r="O16887" t="str">
        <f t="shared" si="263"/>
        <v/>
      </c>
    </row>
    <row r="16888" spans="15:15" x14ac:dyDescent="0.5">
      <c r="O16888" t="str">
        <f t="shared" si="263"/>
        <v/>
      </c>
    </row>
    <row r="16889" spans="15:15" x14ac:dyDescent="0.5">
      <c r="O16889" t="str">
        <f t="shared" si="263"/>
        <v/>
      </c>
    </row>
    <row r="16890" spans="15:15" x14ac:dyDescent="0.5">
      <c r="O16890" t="str">
        <f t="shared" si="263"/>
        <v/>
      </c>
    </row>
    <row r="16891" spans="15:15" x14ac:dyDescent="0.5">
      <c r="O16891" t="str">
        <f t="shared" si="263"/>
        <v/>
      </c>
    </row>
    <row r="16892" spans="15:15" x14ac:dyDescent="0.5">
      <c r="O16892" t="str">
        <f t="shared" si="263"/>
        <v/>
      </c>
    </row>
    <row r="16893" spans="15:15" x14ac:dyDescent="0.5">
      <c r="O16893" t="str">
        <f t="shared" si="263"/>
        <v/>
      </c>
    </row>
    <row r="16894" spans="15:15" x14ac:dyDescent="0.5">
      <c r="O16894" t="str">
        <f t="shared" si="263"/>
        <v/>
      </c>
    </row>
    <row r="16895" spans="15:15" x14ac:dyDescent="0.5">
      <c r="O16895" t="str">
        <f t="shared" si="263"/>
        <v/>
      </c>
    </row>
    <row r="16896" spans="15:15" x14ac:dyDescent="0.5">
      <c r="O16896" t="str">
        <f t="shared" si="263"/>
        <v/>
      </c>
    </row>
    <row r="16897" spans="15:15" x14ac:dyDescent="0.5">
      <c r="O16897" t="str">
        <f t="shared" si="263"/>
        <v/>
      </c>
    </row>
    <row r="16898" spans="15:15" x14ac:dyDescent="0.5">
      <c r="O16898" t="str">
        <f t="shared" si="263"/>
        <v/>
      </c>
    </row>
    <row r="16899" spans="15:15" x14ac:dyDescent="0.5">
      <c r="O16899" t="str">
        <f t="shared" ref="O16899:O16962" si="264">IF(L16899="","",MONTH(L16899))</f>
        <v/>
      </c>
    </row>
    <row r="16900" spans="15:15" x14ac:dyDescent="0.5">
      <c r="O16900" t="str">
        <f t="shared" si="264"/>
        <v/>
      </c>
    </row>
    <row r="16901" spans="15:15" x14ac:dyDescent="0.5">
      <c r="O16901" t="str">
        <f t="shared" si="264"/>
        <v/>
      </c>
    </row>
    <row r="16902" spans="15:15" x14ac:dyDescent="0.5">
      <c r="O16902" t="str">
        <f t="shared" si="264"/>
        <v/>
      </c>
    </row>
    <row r="16903" spans="15:15" x14ac:dyDescent="0.5">
      <c r="O16903" t="str">
        <f t="shared" si="264"/>
        <v/>
      </c>
    </row>
    <row r="16904" spans="15:15" x14ac:dyDescent="0.5">
      <c r="O16904" t="str">
        <f t="shared" si="264"/>
        <v/>
      </c>
    </row>
    <row r="16905" spans="15:15" x14ac:dyDescent="0.5">
      <c r="O16905" t="str">
        <f t="shared" si="264"/>
        <v/>
      </c>
    </row>
    <row r="16906" spans="15:15" x14ac:dyDescent="0.5">
      <c r="O16906" t="str">
        <f t="shared" si="264"/>
        <v/>
      </c>
    </row>
    <row r="16907" spans="15:15" x14ac:dyDescent="0.5">
      <c r="O16907" t="str">
        <f t="shared" si="264"/>
        <v/>
      </c>
    </row>
    <row r="16908" spans="15:15" x14ac:dyDescent="0.5">
      <c r="O16908" t="str">
        <f t="shared" si="264"/>
        <v/>
      </c>
    </row>
    <row r="16909" spans="15:15" x14ac:dyDescent="0.5">
      <c r="O16909" t="str">
        <f t="shared" si="264"/>
        <v/>
      </c>
    </row>
    <row r="16910" spans="15:15" x14ac:dyDescent="0.5">
      <c r="O16910" t="str">
        <f t="shared" si="264"/>
        <v/>
      </c>
    </row>
    <row r="16911" spans="15:15" x14ac:dyDescent="0.5">
      <c r="O16911" t="str">
        <f t="shared" si="264"/>
        <v/>
      </c>
    </row>
    <row r="16912" spans="15:15" x14ac:dyDescent="0.5">
      <c r="O16912" t="str">
        <f t="shared" si="264"/>
        <v/>
      </c>
    </row>
    <row r="16913" spans="15:15" x14ac:dyDescent="0.5">
      <c r="O16913" t="str">
        <f t="shared" si="264"/>
        <v/>
      </c>
    </row>
    <row r="16914" spans="15:15" x14ac:dyDescent="0.5">
      <c r="O16914" t="str">
        <f t="shared" si="264"/>
        <v/>
      </c>
    </row>
    <row r="16915" spans="15:15" x14ac:dyDescent="0.5">
      <c r="O16915" t="str">
        <f t="shared" si="264"/>
        <v/>
      </c>
    </row>
    <row r="16916" spans="15:15" x14ac:dyDescent="0.5">
      <c r="O16916" t="str">
        <f t="shared" si="264"/>
        <v/>
      </c>
    </row>
    <row r="16917" spans="15:15" x14ac:dyDescent="0.5">
      <c r="O16917" t="str">
        <f t="shared" si="264"/>
        <v/>
      </c>
    </row>
    <row r="16918" spans="15:15" x14ac:dyDescent="0.5">
      <c r="O16918" t="str">
        <f t="shared" si="264"/>
        <v/>
      </c>
    </row>
    <row r="16919" spans="15:15" x14ac:dyDescent="0.5">
      <c r="O16919" t="str">
        <f t="shared" si="264"/>
        <v/>
      </c>
    </row>
    <row r="16920" spans="15:15" x14ac:dyDescent="0.5">
      <c r="O16920" t="str">
        <f t="shared" si="264"/>
        <v/>
      </c>
    </row>
    <row r="16921" spans="15:15" x14ac:dyDescent="0.5">
      <c r="O16921" t="str">
        <f t="shared" si="264"/>
        <v/>
      </c>
    </row>
    <row r="16922" spans="15:15" x14ac:dyDescent="0.5">
      <c r="O16922" t="str">
        <f t="shared" si="264"/>
        <v/>
      </c>
    </row>
    <row r="16923" spans="15:15" x14ac:dyDescent="0.5">
      <c r="O16923" t="str">
        <f t="shared" si="264"/>
        <v/>
      </c>
    </row>
    <row r="16924" spans="15:15" x14ac:dyDescent="0.5">
      <c r="O16924" t="str">
        <f t="shared" si="264"/>
        <v/>
      </c>
    </row>
    <row r="16925" spans="15:15" x14ac:dyDescent="0.5">
      <c r="O16925" t="str">
        <f t="shared" si="264"/>
        <v/>
      </c>
    </row>
    <row r="16926" spans="15:15" x14ac:dyDescent="0.5">
      <c r="O16926" t="str">
        <f t="shared" si="264"/>
        <v/>
      </c>
    </row>
    <row r="16927" spans="15:15" x14ac:dyDescent="0.5">
      <c r="O16927" t="str">
        <f t="shared" si="264"/>
        <v/>
      </c>
    </row>
    <row r="16928" spans="15:15" x14ac:dyDescent="0.5">
      <c r="O16928" t="str">
        <f t="shared" si="264"/>
        <v/>
      </c>
    </row>
    <row r="16929" spans="15:15" x14ac:dyDescent="0.5">
      <c r="O16929" t="str">
        <f t="shared" si="264"/>
        <v/>
      </c>
    </row>
    <row r="16930" spans="15:15" x14ac:dyDescent="0.5">
      <c r="O16930" t="str">
        <f t="shared" si="264"/>
        <v/>
      </c>
    </row>
    <row r="16931" spans="15:15" x14ac:dyDescent="0.5">
      <c r="O16931" t="str">
        <f t="shared" si="264"/>
        <v/>
      </c>
    </row>
    <row r="16932" spans="15:15" x14ac:dyDescent="0.5">
      <c r="O16932" t="str">
        <f t="shared" si="264"/>
        <v/>
      </c>
    </row>
    <row r="16933" spans="15:15" x14ac:dyDescent="0.5">
      <c r="O16933" t="str">
        <f t="shared" si="264"/>
        <v/>
      </c>
    </row>
    <row r="16934" spans="15:15" x14ac:dyDescent="0.5">
      <c r="O16934" t="str">
        <f t="shared" si="264"/>
        <v/>
      </c>
    </row>
    <row r="16935" spans="15:15" x14ac:dyDescent="0.5">
      <c r="O16935" t="str">
        <f t="shared" si="264"/>
        <v/>
      </c>
    </row>
    <row r="16936" spans="15:15" x14ac:dyDescent="0.5">
      <c r="O16936" t="str">
        <f t="shared" si="264"/>
        <v/>
      </c>
    </row>
    <row r="16937" spans="15:15" x14ac:dyDescent="0.5">
      <c r="O16937" t="str">
        <f t="shared" si="264"/>
        <v/>
      </c>
    </row>
    <row r="16938" spans="15:15" x14ac:dyDescent="0.5">
      <c r="O16938" t="str">
        <f t="shared" si="264"/>
        <v/>
      </c>
    </row>
    <row r="16939" spans="15:15" x14ac:dyDescent="0.5">
      <c r="O16939" t="str">
        <f t="shared" si="264"/>
        <v/>
      </c>
    </row>
    <row r="16940" spans="15:15" x14ac:dyDescent="0.5">
      <c r="O16940" t="str">
        <f t="shared" si="264"/>
        <v/>
      </c>
    </row>
    <row r="16941" spans="15:15" x14ac:dyDescent="0.5">
      <c r="O16941" t="str">
        <f t="shared" si="264"/>
        <v/>
      </c>
    </row>
    <row r="16942" spans="15:15" x14ac:dyDescent="0.5">
      <c r="O16942" t="str">
        <f t="shared" si="264"/>
        <v/>
      </c>
    </row>
    <row r="16943" spans="15:15" x14ac:dyDescent="0.5">
      <c r="O16943" t="str">
        <f t="shared" si="264"/>
        <v/>
      </c>
    </row>
    <row r="16944" spans="15:15" x14ac:dyDescent="0.5">
      <c r="O16944" t="str">
        <f t="shared" si="264"/>
        <v/>
      </c>
    </row>
    <row r="16945" spans="15:15" x14ac:dyDescent="0.5">
      <c r="O16945" t="str">
        <f t="shared" si="264"/>
        <v/>
      </c>
    </row>
    <row r="16946" spans="15:15" x14ac:dyDescent="0.5">
      <c r="O16946" t="str">
        <f t="shared" si="264"/>
        <v/>
      </c>
    </row>
    <row r="16947" spans="15:15" x14ac:dyDescent="0.5">
      <c r="O16947" t="str">
        <f t="shared" si="264"/>
        <v/>
      </c>
    </row>
    <row r="16948" spans="15:15" x14ac:dyDescent="0.5">
      <c r="O16948" t="str">
        <f t="shared" si="264"/>
        <v/>
      </c>
    </row>
    <row r="16949" spans="15:15" x14ac:dyDescent="0.5">
      <c r="O16949" t="str">
        <f t="shared" si="264"/>
        <v/>
      </c>
    </row>
    <row r="16950" spans="15:15" x14ac:dyDescent="0.5">
      <c r="O16950" t="str">
        <f t="shared" si="264"/>
        <v/>
      </c>
    </row>
    <row r="16951" spans="15:15" x14ac:dyDescent="0.5">
      <c r="O16951" t="str">
        <f t="shared" si="264"/>
        <v/>
      </c>
    </row>
    <row r="16952" spans="15:15" x14ac:dyDescent="0.5">
      <c r="O16952" t="str">
        <f t="shared" si="264"/>
        <v/>
      </c>
    </row>
    <row r="16953" spans="15:15" x14ac:dyDescent="0.5">
      <c r="O16953" t="str">
        <f t="shared" si="264"/>
        <v/>
      </c>
    </row>
    <row r="16954" spans="15:15" x14ac:dyDescent="0.5">
      <c r="O16954" t="str">
        <f t="shared" si="264"/>
        <v/>
      </c>
    </row>
    <row r="16955" spans="15:15" x14ac:dyDescent="0.5">
      <c r="O16955" t="str">
        <f t="shared" si="264"/>
        <v/>
      </c>
    </row>
    <row r="16956" spans="15:15" x14ac:dyDescent="0.5">
      <c r="O16956" t="str">
        <f t="shared" si="264"/>
        <v/>
      </c>
    </row>
    <row r="16957" spans="15:15" x14ac:dyDescent="0.5">
      <c r="O16957" t="str">
        <f t="shared" si="264"/>
        <v/>
      </c>
    </row>
    <row r="16958" spans="15:15" x14ac:dyDescent="0.5">
      <c r="O16958" t="str">
        <f t="shared" si="264"/>
        <v/>
      </c>
    </row>
    <row r="16959" spans="15:15" x14ac:dyDescent="0.5">
      <c r="O16959" t="str">
        <f t="shared" si="264"/>
        <v/>
      </c>
    </row>
    <row r="16960" spans="15:15" x14ac:dyDescent="0.5">
      <c r="O16960" t="str">
        <f t="shared" si="264"/>
        <v/>
      </c>
    </row>
    <row r="16961" spans="15:15" x14ac:dyDescent="0.5">
      <c r="O16961" t="str">
        <f t="shared" si="264"/>
        <v/>
      </c>
    </row>
    <row r="16962" spans="15:15" x14ac:dyDescent="0.5">
      <c r="O16962" t="str">
        <f t="shared" si="264"/>
        <v/>
      </c>
    </row>
    <row r="16963" spans="15:15" x14ac:dyDescent="0.5">
      <c r="O16963" t="str">
        <f t="shared" ref="O16963:O17026" si="265">IF(L16963="","",MONTH(L16963))</f>
        <v/>
      </c>
    </row>
    <row r="16964" spans="15:15" x14ac:dyDescent="0.5">
      <c r="O16964" t="str">
        <f t="shared" si="265"/>
        <v/>
      </c>
    </row>
    <row r="16965" spans="15:15" x14ac:dyDescent="0.5">
      <c r="O16965" t="str">
        <f t="shared" si="265"/>
        <v/>
      </c>
    </row>
    <row r="16966" spans="15:15" x14ac:dyDescent="0.5">
      <c r="O16966" t="str">
        <f t="shared" si="265"/>
        <v/>
      </c>
    </row>
    <row r="16967" spans="15:15" x14ac:dyDescent="0.5">
      <c r="O16967" t="str">
        <f t="shared" si="265"/>
        <v/>
      </c>
    </row>
    <row r="16968" spans="15:15" x14ac:dyDescent="0.5">
      <c r="O16968" t="str">
        <f t="shared" si="265"/>
        <v/>
      </c>
    </row>
    <row r="16969" spans="15:15" x14ac:dyDescent="0.5">
      <c r="O16969" t="str">
        <f t="shared" si="265"/>
        <v/>
      </c>
    </row>
    <row r="16970" spans="15:15" x14ac:dyDescent="0.5">
      <c r="O16970" t="str">
        <f t="shared" si="265"/>
        <v/>
      </c>
    </row>
    <row r="16971" spans="15:15" x14ac:dyDescent="0.5">
      <c r="O16971" t="str">
        <f t="shared" si="265"/>
        <v/>
      </c>
    </row>
    <row r="16972" spans="15:15" x14ac:dyDescent="0.5">
      <c r="O16972" t="str">
        <f t="shared" si="265"/>
        <v/>
      </c>
    </row>
    <row r="16973" spans="15:15" x14ac:dyDescent="0.5">
      <c r="O16973" t="str">
        <f t="shared" si="265"/>
        <v/>
      </c>
    </row>
    <row r="16974" spans="15:15" x14ac:dyDescent="0.5">
      <c r="O16974" t="str">
        <f t="shared" si="265"/>
        <v/>
      </c>
    </row>
    <row r="16975" spans="15:15" x14ac:dyDescent="0.5">
      <c r="O16975" t="str">
        <f t="shared" si="265"/>
        <v/>
      </c>
    </row>
    <row r="16976" spans="15:15" x14ac:dyDescent="0.5">
      <c r="O16976" t="str">
        <f t="shared" si="265"/>
        <v/>
      </c>
    </row>
    <row r="16977" spans="15:15" x14ac:dyDescent="0.5">
      <c r="O16977" t="str">
        <f t="shared" si="265"/>
        <v/>
      </c>
    </row>
    <row r="16978" spans="15:15" x14ac:dyDescent="0.5">
      <c r="O16978" t="str">
        <f t="shared" si="265"/>
        <v/>
      </c>
    </row>
    <row r="16979" spans="15:15" x14ac:dyDescent="0.5">
      <c r="O16979" t="str">
        <f t="shared" si="265"/>
        <v/>
      </c>
    </row>
    <row r="16980" spans="15:15" x14ac:dyDescent="0.5">
      <c r="O16980" t="str">
        <f t="shared" si="265"/>
        <v/>
      </c>
    </row>
    <row r="16981" spans="15:15" x14ac:dyDescent="0.5">
      <c r="O16981" t="str">
        <f t="shared" si="265"/>
        <v/>
      </c>
    </row>
    <row r="16982" spans="15:15" x14ac:dyDescent="0.5">
      <c r="O16982" t="str">
        <f t="shared" si="265"/>
        <v/>
      </c>
    </row>
    <row r="16983" spans="15:15" x14ac:dyDescent="0.5">
      <c r="O16983" t="str">
        <f t="shared" si="265"/>
        <v/>
      </c>
    </row>
    <row r="16984" spans="15:15" x14ac:dyDescent="0.5">
      <c r="O16984" t="str">
        <f t="shared" si="265"/>
        <v/>
      </c>
    </row>
    <row r="16985" spans="15:15" x14ac:dyDescent="0.5">
      <c r="O16985" t="str">
        <f t="shared" si="265"/>
        <v/>
      </c>
    </row>
    <row r="16986" spans="15:15" x14ac:dyDescent="0.5">
      <c r="O16986" t="str">
        <f t="shared" si="265"/>
        <v/>
      </c>
    </row>
    <row r="16987" spans="15:15" x14ac:dyDescent="0.5">
      <c r="O16987" t="str">
        <f t="shared" si="265"/>
        <v/>
      </c>
    </row>
    <row r="16988" spans="15:15" x14ac:dyDescent="0.5">
      <c r="O16988" t="str">
        <f t="shared" si="265"/>
        <v/>
      </c>
    </row>
    <row r="16989" spans="15:15" x14ac:dyDescent="0.5">
      <c r="O16989" t="str">
        <f t="shared" si="265"/>
        <v/>
      </c>
    </row>
    <row r="16990" spans="15:15" x14ac:dyDescent="0.5">
      <c r="O16990" t="str">
        <f t="shared" si="265"/>
        <v/>
      </c>
    </row>
    <row r="16991" spans="15:15" x14ac:dyDescent="0.5">
      <c r="O16991" t="str">
        <f t="shared" si="265"/>
        <v/>
      </c>
    </row>
    <row r="16992" spans="15:15" x14ac:dyDescent="0.5">
      <c r="O16992" t="str">
        <f t="shared" si="265"/>
        <v/>
      </c>
    </row>
    <row r="16993" spans="15:15" x14ac:dyDescent="0.5">
      <c r="O16993" t="str">
        <f t="shared" si="265"/>
        <v/>
      </c>
    </row>
    <row r="16994" spans="15:15" x14ac:dyDescent="0.5">
      <c r="O16994" t="str">
        <f t="shared" si="265"/>
        <v/>
      </c>
    </row>
    <row r="16995" spans="15:15" x14ac:dyDescent="0.5">
      <c r="O16995" t="str">
        <f t="shared" si="265"/>
        <v/>
      </c>
    </row>
    <row r="16996" spans="15:15" x14ac:dyDescent="0.5">
      <c r="O16996" t="str">
        <f t="shared" si="265"/>
        <v/>
      </c>
    </row>
    <row r="16997" spans="15:15" x14ac:dyDescent="0.5">
      <c r="O16997" t="str">
        <f t="shared" si="265"/>
        <v/>
      </c>
    </row>
    <row r="16998" spans="15:15" x14ac:dyDescent="0.5">
      <c r="O16998" t="str">
        <f t="shared" si="265"/>
        <v/>
      </c>
    </row>
    <row r="16999" spans="15:15" x14ac:dyDescent="0.5">
      <c r="O16999" t="str">
        <f t="shared" si="265"/>
        <v/>
      </c>
    </row>
    <row r="17000" spans="15:15" x14ac:dyDescent="0.5">
      <c r="O17000" t="str">
        <f t="shared" si="265"/>
        <v/>
      </c>
    </row>
    <row r="17001" spans="15:15" x14ac:dyDescent="0.5">
      <c r="O17001" t="str">
        <f t="shared" si="265"/>
        <v/>
      </c>
    </row>
    <row r="17002" spans="15:15" x14ac:dyDescent="0.5">
      <c r="O17002" t="str">
        <f t="shared" si="265"/>
        <v/>
      </c>
    </row>
    <row r="17003" spans="15:15" x14ac:dyDescent="0.5">
      <c r="O17003" t="str">
        <f t="shared" si="265"/>
        <v/>
      </c>
    </row>
    <row r="17004" spans="15:15" x14ac:dyDescent="0.5">
      <c r="O17004" t="str">
        <f t="shared" si="265"/>
        <v/>
      </c>
    </row>
    <row r="17005" spans="15:15" x14ac:dyDescent="0.5">
      <c r="O17005" t="str">
        <f t="shared" si="265"/>
        <v/>
      </c>
    </row>
    <row r="17006" spans="15:15" x14ac:dyDescent="0.5">
      <c r="O17006" t="str">
        <f t="shared" si="265"/>
        <v/>
      </c>
    </row>
    <row r="17007" spans="15:15" x14ac:dyDescent="0.5">
      <c r="O17007" t="str">
        <f t="shared" si="265"/>
        <v/>
      </c>
    </row>
    <row r="17008" spans="15:15" x14ac:dyDescent="0.5">
      <c r="O17008" t="str">
        <f t="shared" si="265"/>
        <v/>
      </c>
    </row>
    <row r="17009" spans="15:15" x14ac:dyDescent="0.5">
      <c r="O17009" t="str">
        <f t="shared" si="265"/>
        <v/>
      </c>
    </row>
    <row r="17010" spans="15:15" x14ac:dyDescent="0.5">
      <c r="O17010" t="str">
        <f t="shared" si="265"/>
        <v/>
      </c>
    </row>
    <row r="17011" spans="15:15" x14ac:dyDescent="0.5">
      <c r="O17011" t="str">
        <f t="shared" si="265"/>
        <v/>
      </c>
    </row>
    <row r="17012" spans="15:15" x14ac:dyDescent="0.5">
      <c r="O17012" t="str">
        <f t="shared" si="265"/>
        <v/>
      </c>
    </row>
    <row r="17013" spans="15:15" x14ac:dyDescent="0.5">
      <c r="O17013" t="str">
        <f t="shared" si="265"/>
        <v/>
      </c>
    </row>
    <row r="17014" spans="15:15" x14ac:dyDescent="0.5">
      <c r="O17014" t="str">
        <f t="shared" si="265"/>
        <v/>
      </c>
    </row>
    <row r="17015" spans="15:15" x14ac:dyDescent="0.5">
      <c r="O17015" t="str">
        <f t="shared" si="265"/>
        <v/>
      </c>
    </row>
    <row r="17016" spans="15:15" x14ac:dyDescent="0.5">
      <c r="O17016" t="str">
        <f t="shared" si="265"/>
        <v/>
      </c>
    </row>
    <row r="17017" spans="15:15" x14ac:dyDescent="0.5">
      <c r="O17017" t="str">
        <f t="shared" si="265"/>
        <v/>
      </c>
    </row>
    <row r="17018" spans="15:15" x14ac:dyDescent="0.5">
      <c r="O17018" t="str">
        <f t="shared" si="265"/>
        <v/>
      </c>
    </row>
    <row r="17019" spans="15:15" x14ac:dyDescent="0.5">
      <c r="O17019" t="str">
        <f t="shared" si="265"/>
        <v/>
      </c>
    </row>
    <row r="17020" spans="15:15" x14ac:dyDescent="0.5">
      <c r="O17020" t="str">
        <f t="shared" si="265"/>
        <v/>
      </c>
    </row>
    <row r="17021" spans="15:15" x14ac:dyDescent="0.5">
      <c r="O17021" t="str">
        <f t="shared" si="265"/>
        <v/>
      </c>
    </row>
    <row r="17022" spans="15:15" x14ac:dyDescent="0.5">
      <c r="O17022" t="str">
        <f t="shared" si="265"/>
        <v/>
      </c>
    </row>
    <row r="17023" spans="15:15" x14ac:dyDescent="0.5">
      <c r="O17023" t="str">
        <f t="shared" si="265"/>
        <v/>
      </c>
    </row>
    <row r="17024" spans="15:15" x14ac:dyDescent="0.5">
      <c r="O17024" t="str">
        <f t="shared" si="265"/>
        <v/>
      </c>
    </row>
    <row r="17025" spans="15:15" x14ac:dyDescent="0.5">
      <c r="O17025" t="str">
        <f t="shared" si="265"/>
        <v/>
      </c>
    </row>
    <row r="17026" spans="15:15" x14ac:dyDescent="0.5">
      <c r="O17026" t="str">
        <f t="shared" si="265"/>
        <v/>
      </c>
    </row>
    <row r="17027" spans="15:15" x14ac:dyDescent="0.5">
      <c r="O17027" t="str">
        <f t="shared" ref="O17027:O17090" si="266">IF(L17027="","",MONTH(L17027))</f>
        <v/>
      </c>
    </row>
    <row r="17028" spans="15:15" x14ac:dyDescent="0.5">
      <c r="O17028" t="str">
        <f t="shared" si="266"/>
        <v/>
      </c>
    </row>
    <row r="17029" spans="15:15" x14ac:dyDescent="0.5">
      <c r="O17029" t="str">
        <f t="shared" si="266"/>
        <v/>
      </c>
    </row>
    <row r="17030" spans="15:15" x14ac:dyDescent="0.5">
      <c r="O17030" t="str">
        <f t="shared" si="266"/>
        <v/>
      </c>
    </row>
    <row r="17031" spans="15:15" x14ac:dyDescent="0.5">
      <c r="O17031" t="str">
        <f t="shared" si="266"/>
        <v/>
      </c>
    </row>
    <row r="17032" spans="15:15" x14ac:dyDescent="0.5">
      <c r="O17032" t="str">
        <f t="shared" si="266"/>
        <v/>
      </c>
    </row>
    <row r="17033" spans="15:15" x14ac:dyDescent="0.5">
      <c r="O17033" t="str">
        <f t="shared" si="266"/>
        <v/>
      </c>
    </row>
    <row r="17034" spans="15:15" x14ac:dyDescent="0.5">
      <c r="O17034" t="str">
        <f t="shared" si="266"/>
        <v/>
      </c>
    </row>
    <row r="17035" spans="15:15" x14ac:dyDescent="0.5">
      <c r="O17035" t="str">
        <f t="shared" si="266"/>
        <v/>
      </c>
    </row>
    <row r="17036" spans="15:15" x14ac:dyDescent="0.5">
      <c r="O17036" t="str">
        <f t="shared" si="266"/>
        <v/>
      </c>
    </row>
    <row r="17037" spans="15:15" x14ac:dyDescent="0.5">
      <c r="O17037" t="str">
        <f t="shared" si="266"/>
        <v/>
      </c>
    </row>
    <row r="17038" spans="15:15" x14ac:dyDescent="0.5">
      <c r="O17038" t="str">
        <f t="shared" si="266"/>
        <v/>
      </c>
    </row>
    <row r="17039" spans="15:15" x14ac:dyDescent="0.5">
      <c r="O17039" t="str">
        <f t="shared" si="266"/>
        <v/>
      </c>
    </row>
    <row r="17040" spans="15:15" x14ac:dyDescent="0.5">
      <c r="O17040" t="str">
        <f t="shared" si="266"/>
        <v/>
      </c>
    </row>
    <row r="17041" spans="15:15" x14ac:dyDescent="0.5">
      <c r="O17041" t="str">
        <f t="shared" si="266"/>
        <v/>
      </c>
    </row>
    <row r="17042" spans="15:15" x14ac:dyDescent="0.5">
      <c r="O17042" t="str">
        <f t="shared" si="266"/>
        <v/>
      </c>
    </row>
    <row r="17043" spans="15:15" x14ac:dyDescent="0.5">
      <c r="O17043" t="str">
        <f t="shared" si="266"/>
        <v/>
      </c>
    </row>
    <row r="17044" spans="15:15" x14ac:dyDescent="0.5">
      <c r="O17044" t="str">
        <f t="shared" si="266"/>
        <v/>
      </c>
    </row>
    <row r="17045" spans="15:15" x14ac:dyDescent="0.5">
      <c r="O17045" t="str">
        <f t="shared" si="266"/>
        <v/>
      </c>
    </row>
    <row r="17046" spans="15:15" x14ac:dyDescent="0.5">
      <c r="O17046" t="str">
        <f t="shared" si="266"/>
        <v/>
      </c>
    </row>
    <row r="17047" spans="15:15" x14ac:dyDescent="0.5">
      <c r="O17047" t="str">
        <f t="shared" si="266"/>
        <v/>
      </c>
    </row>
    <row r="17048" spans="15:15" x14ac:dyDescent="0.5">
      <c r="O17048" t="str">
        <f t="shared" si="266"/>
        <v/>
      </c>
    </row>
    <row r="17049" spans="15:15" x14ac:dyDescent="0.5">
      <c r="O17049" t="str">
        <f t="shared" si="266"/>
        <v/>
      </c>
    </row>
    <row r="17050" spans="15:15" x14ac:dyDescent="0.5">
      <c r="O17050" t="str">
        <f t="shared" si="266"/>
        <v/>
      </c>
    </row>
    <row r="17051" spans="15:15" x14ac:dyDescent="0.5">
      <c r="O17051" t="str">
        <f t="shared" si="266"/>
        <v/>
      </c>
    </row>
    <row r="17052" spans="15:15" x14ac:dyDescent="0.5">
      <c r="O17052" t="str">
        <f t="shared" si="266"/>
        <v/>
      </c>
    </row>
    <row r="17053" spans="15:15" x14ac:dyDescent="0.5">
      <c r="O17053" t="str">
        <f t="shared" si="266"/>
        <v/>
      </c>
    </row>
    <row r="17054" spans="15:15" x14ac:dyDescent="0.5">
      <c r="O17054" t="str">
        <f t="shared" si="266"/>
        <v/>
      </c>
    </row>
    <row r="17055" spans="15:15" x14ac:dyDescent="0.5">
      <c r="O17055" t="str">
        <f t="shared" si="266"/>
        <v/>
      </c>
    </row>
    <row r="17056" spans="15:15" x14ac:dyDescent="0.5">
      <c r="O17056" t="str">
        <f t="shared" si="266"/>
        <v/>
      </c>
    </row>
    <row r="17057" spans="15:15" x14ac:dyDescent="0.5">
      <c r="O17057" t="str">
        <f t="shared" si="266"/>
        <v/>
      </c>
    </row>
    <row r="17058" spans="15:15" x14ac:dyDescent="0.5">
      <c r="O17058" t="str">
        <f t="shared" si="266"/>
        <v/>
      </c>
    </row>
    <row r="17059" spans="15:15" x14ac:dyDescent="0.5">
      <c r="O17059" t="str">
        <f t="shared" si="266"/>
        <v/>
      </c>
    </row>
    <row r="17060" spans="15:15" x14ac:dyDescent="0.5">
      <c r="O17060" t="str">
        <f t="shared" si="266"/>
        <v/>
      </c>
    </row>
    <row r="17061" spans="15:15" x14ac:dyDescent="0.5">
      <c r="O17061" t="str">
        <f t="shared" si="266"/>
        <v/>
      </c>
    </row>
    <row r="17062" spans="15:15" x14ac:dyDescent="0.5">
      <c r="O17062" t="str">
        <f t="shared" si="266"/>
        <v/>
      </c>
    </row>
    <row r="17063" spans="15:15" x14ac:dyDescent="0.5">
      <c r="O17063" t="str">
        <f t="shared" si="266"/>
        <v/>
      </c>
    </row>
    <row r="17064" spans="15:15" x14ac:dyDescent="0.5">
      <c r="O17064" t="str">
        <f t="shared" si="266"/>
        <v/>
      </c>
    </row>
    <row r="17065" spans="15:15" x14ac:dyDescent="0.5">
      <c r="O17065" t="str">
        <f t="shared" si="266"/>
        <v/>
      </c>
    </row>
    <row r="17066" spans="15:15" x14ac:dyDescent="0.5">
      <c r="O17066" t="str">
        <f t="shared" si="266"/>
        <v/>
      </c>
    </row>
    <row r="17067" spans="15:15" x14ac:dyDescent="0.5">
      <c r="O17067" t="str">
        <f t="shared" si="266"/>
        <v/>
      </c>
    </row>
    <row r="17068" spans="15:15" x14ac:dyDescent="0.5">
      <c r="O17068" t="str">
        <f t="shared" si="266"/>
        <v/>
      </c>
    </row>
    <row r="17069" spans="15:15" x14ac:dyDescent="0.5">
      <c r="O17069" t="str">
        <f t="shared" si="266"/>
        <v/>
      </c>
    </row>
    <row r="17070" spans="15:15" x14ac:dyDescent="0.5">
      <c r="O17070" t="str">
        <f t="shared" si="266"/>
        <v/>
      </c>
    </row>
    <row r="17071" spans="15:15" x14ac:dyDescent="0.5">
      <c r="O17071" t="str">
        <f t="shared" si="266"/>
        <v/>
      </c>
    </row>
    <row r="17072" spans="15:15" x14ac:dyDescent="0.5">
      <c r="O17072" t="str">
        <f t="shared" si="266"/>
        <v/>
      </c>
    </row>
    <row r="17073" spans="15:15" x14ac:dyDescent="0.5">
      <c r="O17073" t="str">
        <f t="shared" si="266"/>
        <v/>
      </c>
    </row>
    <row r="17074" spans="15:15" x14ac:dyDescent="0.5">
      <c r="O17074" t="str">
        <f t="shared" si="266"/>
        <v/>
      </c>
    </row>
    <row r="17075" spans="15:15" x14ac:dyDescent="0.5">
      <c r="O17075" t="str">
        <f t="shared" si="266"/>
        <v/>
      </c>
    </row>
    <row r="17076" spans="15:15" x14ac:dyDescent="0.5">
      <c r="O17076" t="str">
        <f t="shared" si="266"/>
        <v/>
      </c>
    </row>
    <row r="17077" spans="15:15" x14ac:dyDescent="0.5">
      <c r="O17077" t="str">
        <f t="shared" si="266"/>
        <v/>
      </c>
    </row>
    <row r="17078" spans="15:15" x14ac:dyDescent="0.5">
      <c r="O17078" t="str">
        <f t="shared" si="266"/>
        <v/>
      </c>
    </row>
    <row r="17079" spans="15:15" x14ac:dyDescent="0.5">
      <c r="O17079" t="str">
        <f t="shared" si="266"/>
        <v/>
      </c>
    </row>
    <row r="17080" spans="15:15" x14ac:dyDescent="0.5">
      <c r="O17080" t="str">
        <f t="shared" si="266"/>
        <v/>
      </c>
    </row>
    <row r="17081" spans="15:15" x14ac:dyDescent="0.5">
      <c r="O17081" t="str">
        <f t="shared" si="266"/>
        <v/>
      </c>
    </row>
    <row r="17082" spans="15:15" x14ac:dyDescent="0.5">
      <c r="O17082" t="str">
        <f t="shared" si="266"/>
        <v/>
      </c>
    </row>
    <row r="17083" spans="15:15" x14ac:dyDescent="0.5">
      <c r="O17083" t="str">
        <f t="shared" si="266"/>
        <v/>
      </c>
    </row>
    <row r="17084" spans="15:15" x14ac:dyDescent="0.5">
      <c r="O17084" t="str">
        <f t="shared" si="266"/>
        <v/>
      </c>
    </row>
    <row r="17085" spans="15:15" x14ac:dyDescent="0.5">
      <c r="O17085" t="str">
        <f t="shared" si="266"/>
        <v/>
      </c>
    </row>
    <row r="17086" spans="15:15" x14ac:dyDescent="0.5">
      <c r="O17086" t="str">
        <f t="shared" si="266"/>
        <v/>
      </c>
    </row>
    <row r="17087" spans="15:15" x14ac:dyDescent="0.5">
      <c r="O17087" t="str">
        <f t="shared" si="266"/>
        <v/>
      </c>
    </row>
    <row r="17088" spans="15:15" x14ac:dyDescent="0.5">
      <c r="O17088" t="str">
        <f t="shared" si="266"/>
        <v/>
      </c>
    </row>
    <row r="17089" spans="15:15" x14ac:dyDescent="0.5">
      <c r="O17089" t="str">
        <f t="shared" si="266"/>
        <v/>
      </c>
    </row>
    <row r="17090" spans="15:15" x14ac:dyDescent="0.5">
      <c r="O17090" t="str">
        <f t="shared" si="266"/>
        <v/>
      </c>
    </row>
    <row r="17091" spans="15:15" x14ac:dyDescent="0.5">
      <c r="O17091" t="str">
        <f t="shared" ref="O17091:O17154" si="267">IF(L17091="","",MONTH(L17091))</f>
        <v/>
      </c>
    </row>
    <row r="17092" spans="15:15" x14ac:dyDescent="0.5">
      <c r="O17092" t="str">
        <f t="shared" si="267"/>
        <v/>
      </c>
    </row>
    <row r="17093" spans="15:15" x14ac:dyDescent="0.5">
      <c r="O17093" t="str">
        <f t="shared" si="267"/>
        <v/>
      </c>
    </row>
    <row r="17094" spans="15:15" x14ac:dyDescent="0.5">
      <c r="O17094" t="str">
        <f t="shared" si="267"/>
        <v/>
      </c>
    </row>
    <row r="17095" spans="15:15" x14ac:dyDescent="0.5">
      <c r="O17095" t="str">
        <f t="shared" si="267"/>
        <v/>
      </c>
    </row>
    <row r="17096" spans="15:15" x14ac:dyDescent="0.5">
      <c r="O17096" t="str">
        <f t="shared" si="267"/>
        <v/>
      </c>
    </row>
    <row r="17097" spans="15:15" x14ac:dyDescent="0.5">
      <c r="O17097" t="str">
        <f t="shared" si="267"/>
        <v/>
      </c>
    </row>
    <row r="17098" spans="15:15" x14ac:dyDescent="0.5">
      <c r="O17098" t="str">
        <f t="shared" si="267"/>
        <v/>
      </c>
    </row>
    <row r="17099" spans="15:15" x14ac:dyDescent="0.5">
      <c r="O17099" t="str">
        <f t="shared" si="267"/>
        <v/>
      </c>
    </row>
    <row r="17100" spans="15:15" x14ac:dyDescent="0.5">
      <c r="O17100" t="str">
        <f t="shared" si="267"/>
        <v/>
      </c>
    </row>
    <row r="17101" spans="15:15" x14ac:dyDescent="0.5">
      <c r="O17101" t="str">
        <f t="shared" si="267"/>
        <v/>
      </c>
    </row>
    <row r="17102" spans="15:15" x14ac:dyDescent="0.5">
      <c r="O17102" t="str">
        <f t="shared" si="267"/>
        <v/>
      </c>
    </row>
    <row r="17103" spans="15:15" x14ac:dyDescent="0.5">
      <c r="O17103" t="str">
        <f t="shared" si="267"/>
        <v/>
      </c>
    </row>
    <row r="17104" spans="15:15" x14ac:dyDescent="0.5">
      <c r="O17104" t="str">
        <f t="shared" si="267"/>
        <v/>
      </c>
    </row>
    <row r="17105" spans="15:15" x14ac:dyDescent="0.5">
      <c r="O17105" t="str">
        <f t="shared" si="267"/>
        <v/>
      </c>
    </row>
    <row r="17106" spans="15:15" x14ac:dyDescent="0.5">
      <c r="O17106" t="str">
        <f t="shared" si="267"/>
        <v/>
      </c>
    </row>
    <row r="17107" spans="15:15" x14ac:dyDescent="0.5">
      <c r="O17107" t="str">
        <f t="shared" si="267"/>
        <v/>
      </c>
    </row>
    <row r="17108" spans="15:15" x14ac:dyDescent="0.5">
      <c r="O17108" t="str">
        <f t="shared" si="267"/>
        <v/>
      </c>
    </row>
    <row r="17109" spans="15:15" x14ac:dyDescent="0.5">
      <c r="O17109" t="str">
        <f t="shared" si="267"/>
        <v/>
      </c>
    </row>
    <row r="17110" spans="15:15" x14ac:dyDescent="0.5">
      <c r="O17110" t="str">
        <f t="shared" si="267"/>
        <v/>
      </c>
    </row>
    <row r="17111" spans="15:15" x14ac:dyDescent="0.5">
      <c r="O17111" t="str">
        <f t="shared" si="267"/>
        <v/>
      </c>
    </row>
    <row r="17112" spans="15:15" x14ac:dyDescent="0.5">
      <c r="O17112" t="str">
        <f t="shared" si="267"/>
        <v/>
      </c>
    </row>
    <row r="17113" spans="15:15" x14ac:dyDescent="0.5">
      <c r="O17113" t="str">
        <f t="shared" si="267"/>
        <v/>
      </c>
    </row>
    <row r="17114" spans="15:15" x14ac:dyDescent="0.5">
      <c r="O17114" t="str">
        <f t="shared" si="267"/>
        <v/>
      </c>
    </row>
    <row r="17115" spans="15:15" x14ac:dyDescent="0.5">
      <c r="O17115" t="str">
        <f t="shared" si="267"/>
        <v/>
      </c>
    </row>
    <row r="17116" spans="15:15" x14ac:dyDescent="0.5">
      <c r="O17116" t="str">
        <f t="shared" si="267"/>
        <v/>
      </c>
    </row>
    <row r="17117" spans="15:15" x14ac:dyDescent="0.5">
      <c r="O17117" t="str">
        <f t="shared" si="267"/>
        <v/>
      </c>
    </row>
    <row r="17118" spans="15:15" x14ac:dyDescent="0.5">
      <c r="O17118" t="str">
        <f t="shared" si="267"/>
        <v/>
      </c>
    </row>
    <row r="17119" spans="15:15" x14ac:dyDescent="0.5">
      <c r="O17119" t="str">
        <f t="shared" si="267"/>
        <v/>
      </c>
    </row>
    <row r="17120" spans="15:15" x14ac:dyDescent="0.5">
      <c r="O17120" t="str">
        <f t="shared" si="267"/>
        <v/>
      </c>
    </row>
    <row r="17121" spans="15:15" x14ac:dyDescent="0.5">
      <c r="O17121" t="str">
        <f t="shared" si="267"/>
        <v/>
      </c>
    </row>
    <row r="17122" spans="15:15" x14ac:dyDescent="0.5">
      <c r="O17122" t="str">
        <f t="shared" si="267"/>
        <v/>
      </c>
    </row>
    <row r="17123" spans="15:15" x14ac:dyDescent="0.5">
      <c r="O17123" t="str">
        <f t="shared" si="267"/>
        <v/>
      </c>
    </row>
    <row r="17124" spans="15:15" x14ac:dyDescent="0.5">
      <c r="O17124" t="str">
        <f t="shared" si="267"/>
        <v/>
      </c>
    </row>
    <row r="17125" spans="15:15" x14ac:dyDescent="0.5">
      <c r="O17125" t="str">
        <f t="shared" si="267"/>
        <v/>
      </c>
    </row>
    <row r="17126" spans="15:15" x14ac:dyDescent="0.5">
      <c r="O17126" t="str">
        <f t="shared" si="267"/>
        <v/>
      </c>
    </row>
    <row r="17127" spans="15:15" x14ac:dyDescent="0.5">
      <c r="O17127" t="str">
        <f t="shared" si="267"/>
        <v/>
      </c>
    </row>
    <row r="17128" spans="15:15" x14ac:dyDescent="0.5">
      <c r="O17128" t="str">
        <f t="shared" si="267"/>
        <v/>
      </c>
    </row>
    <row r="17129" spans="15:15" x14ac:dyDescent="0.5">
      <c r="O17129" t="str">
        <f t="shared" si="267"/>
        <v/>
      </c>
    </row>
    <row r="17130" spans="15:15" x14ac:dyDescent="0.5">
      <c r="O17130" t="str">
        <f t="shared" si="267"/>
        <v/>
      </c>
    </row>
    <row r="17131" spans="15:15" x14ac:dyDescent="0.5">
      <c r="O17131" t="str">
        <f t="shared" si="267"/>
        <v/>
      </c>
    </row>
    <row r="17132" spans="15:15" x14ac:dyDescent="0.5">
      <c r="O17132" t="str">
        <f t="shared" si="267"/>
        <v/>
      </c>
    </row>
    <row r="17133" spans="15:15" x14ac:dyDescent="0.5">
      <c r="O17133" t="str">
        <f t="shared" si="267"/>
        <v/>
      </c>
    </row>
    <row r="17134" spans="15:15" x14ac:dyDescent="0.5">
      <c r="O17134" t="str">
        <f t="shared" si="267"/>
        <v/>
      </c>
    </row>
    <row r="17135" spans="15:15" x14ac:dyDescent="0.5">
      <c r="O17135" t="str">
        <f t="shared" si="267"/>
        <v/>
      </c>
    </row>
    <row r="17136" spans="15:15" x14ac:dyDescent="0.5">
      <c r="O17136" t="str">
        <f t="shared" si="267"/>
        <v/>
      </c>
    </row>
    <row r="17137" spans="15:15" x14ac:dyDescent="0.5">
      <c r="O17137" t="str">
        <f t="shared" si="267"/>
        <v/>
      </c>
    </row>
    <row r="17138" spans="15:15" x14ac:dyDescent="0.5">
      <c r="O17138" t="str">
        <f t="shared" si="267"/>
        <v/>
      </c>
    </row>
    <row r="17139" spans="15:15" x14ac:dyDescent="0.5">
      <c r="O17139" t="str">
        <f t="shared" si="267"/>
        <v/>
      </c>
    </row>
    <row r="17140" spans="15:15" x14ac:dyDescent="0.5">
      <c r="O17140" t="str">
        <f t="shared" si="267"/>
        <v/>
      </c>
    </row>
    <row r="17141" spans="15:15" x14ac:dyDescent="0.5">
      <c r="O17141" t="str">
        <f t="shared" si="267"/>
        <v/>
      </c>
    </row>
    <row r="17142" spans="15:15" x14ac:dyDescent="0.5">
      <c r="O17142" t="str">
        <f t="shared" si="267"/>
        <v/>
      </c>
    </row>
    <row r="17143" spans="15:15" x14ac:dyDescent="0.5">
      <c r="O17143" t="str">
        <f t="shared" si="267"/>
        <v/>
      </c>
    </row>
    <row r="17144" spans="15:15" x14ac:dyDescent="0.5">
      <c r="O17144" t="str">
        <f t="shared" si="267"/>
        <v/>
      </c>
    </row>
    <row r="17145" spans="15:15" x14ac:dyDescent="0.5">
      <c r="O17145" t="str">
        <f t="shared" si="267"/>
        <v/>
      </c>
    </row>
    <row r="17146" spans="15:15" x14ac:dyDescent="0.5">
      <c r="O17146" t="str">
        <f t="shared" si="267"/>
        <v/>
      </c>
    </row>
    <row r="17147" spans="15:15" x14ac:dyDescent="0.5">
      <c r="O17147" t="str">
        <f t="shared" si="267"/>
        <v/>
      </c>
    </row>
    <row r="17148" spans="15:15" x14ac:dyDescent="0.5">
      <c r="O17148" t="str">
        <f t="shared" si="267"/>
        <v/>
      </c>
    </row>
    <row r="17149" spans="15:15" x14ac:dyDescent="0.5">
      <c r="O17149" t="str">
        <f t="shared" si="267"/>
        <v/>
      </c>
    </row>
    <row r="17150" spans="15:15" x14ac:dyDescent="0.5">
      <c r="O17150" t="str">
        <f t="shared" si="267"/>
        <v/>
      </c>
    </row>
    <row r="17151" spans="15:15" x14ac:dyDescent="0.5">
      <c r="O17151" t="str">
        <f t="shared" si="267"/>
        <v/>
      </c>
    </row>
    <row r="17152" spans="15:15" x14ac:dyDescent="0.5">
      <c r="O17152" t="str">
        <f t="shared" si="267"/>
        <v/>
      </c>
    </row>
    <row r="17153" spans="15:15" x14ac:dyDescent="0.5">
      <c r="O17153" t="str">
        <f t="shared" si="267"/>
        <v/>
      </c>
    </row>
    <row r="17154" spans="15:15" x14ac:dyDescent="0.5">
      <c r="O17154" t="str">
        <f t="shared" si="267"/>
        <v/>
      </c>
    </row>
    <row r="17155" spans="15:15" x14ac:dyDescent="0.5">
      <c r="O17155" t="str">
        <f t="shared" ref="O17155:O17218" si="268">IF(L17155="","",MONTH(L17155))</f>
        <v/>
      </c>
    </row>
    <row r="17156" spans="15:15" x14ac:dyDescent="0.5">
      <c r="O17156" t="str">
        <f t="shared" si="268"/>
        <v/>
      </c>
    </row>
    <row r="17157" spans="15:15" x14ac:dyDescent="0.5">
      <c r="O17157" t="str">
        <f t="shared" si="268"/>
        <v/>
      </c>
    </row>
    <row r="17158" spans="15:15" x14ac:dyDescent="0.5">
      <c r="O17158" t="str">
        <f t="shared" si="268"/>
        <v/>
      </c>
    </row>
    <row r="17159" spans="15:15" x14ac:dyDescent="0.5">
      <c r="O17159" t="str">
        <f t="shared" si="268"/>
        <v/>
      </c>
    </row>
    <row r="17160" spans="15:15" x14ac:dyDescent="0.5">
      <c r="O17160" t="str">
        <f t="shared" si="268"/>
        <v/>
      </c>
    </row>
    <row r="17161" spans="15:15" x14ac:dyDescent="0.5">
      <c r="O17161" t="str">
        <f t="shared" si="268"/>
        <v/>
      </c>
    </row>
    <row r="17162" spans="15:15" x14ac:dyDescent="0.5">
      <c r="O17162" t="str">
        <f t="shared" si="268"/>
        <v/>
      </c>
    </row>
    <row r="17163" spans="15:15" x14ac:dyDescent="0.5">
      <c r="O17163" t="str">
        <f t="shared" si="268"/>
        <v/>
      </c>
    </row>
    <row r="17164" spans="15:15" x14ac:dyDescent="0.5">
      <c r="O17164" t="str">
        <f t="shared" si="268"/>
        <v/>
      </c>
    </row>
    <row r="17165" spans="15:15" x14ac:dyDescent="0.5">
      <c r="O17165" t="str">
        <f t="shared" si="268"/>
        <v/>
      </c>
    </row>
    <row r="17166" spans="15:15" x14ac:dyDescent="0.5">
      <c r="O17166" t="str">
        <f t="shared" si="268"/>
        <v/>
      </c>
    </row>
    <row r="17167" spans="15:15" x14ac:dyDescent="0.5">
      <c r="O17167" t="str">
        <f t="shared" si="268"/>
        <v/>
      </c>
    </row>
    <row r="17168" spans="15:15" x14ac:dyDescent="0.5">
      <c r="O17168" t="str">
        <f t="shared" si="268"/>
        <v/>
      </c>
    </row>
    <row r="17169" spans="15:15" x14ac:dyDescent="0.5">
      <c r="O17169" t="str">
        <f t="shared" si="268"/>
        <v/>
      </c>
    </row>
    <row r="17170" spans="15:15" x14ac:dyDescent="0.5">
      <c r="O17170" t="str">
        <f t="shared" si="268"/>
        <v/>
      </c>
    </row>
    <row r="17171" spans="15:15" x14ac:dyDescent="0.5">
      <c r="O17171" t="str">
        <f t="shared" si="268"/>
        <v/>
      </c>
    </row>
    <row r="17172" spans="15:15" x14ac:dyDescent="0.5">
      <c r="O17172" t="str">
        <f t="shared" si="268"/>
        <v/>
      </c>
    </row>
    <row r="17173" spans="15:15" x14ac:dyDescent="0.5">
      <c r="O17173" t="str">
        <f t="shared" si="268"/>
        <v/>
      </c>
    </row>
    <row r="17174" spans="15:15" x14ac:dyDescent="0.5">
      <c r="O17174" t="str">
        <f t="shared" si="268"/>
        <v/>
      </c>
    </row>
    <row r="17175" spans="15:15" x14ac:dyDescent="0.5">
      <c r="O17175" t="str">
        <f t="shared" si="268"/>
        <v/>
      </c>
    </row>
    <row r="17176" spans="15:15" x14ac:dyDescent="0.5">
      <c r="O17176" t="str">
        <f t="shared" si="268"/>
        <v/>
      </c>
    </row>
    <row r="17177" spans="15:15" x14ac:dyDescent="0.5">
      <c r="O17177" t="str">
        <f t="shared" si="268"/>
        <v/>
      </c>
    </row>
    <row r="17178" spans="15:15" x14ac:dyDescent="0.5">
      <c r="O17178" t="str">
        <f t="shared" si="268"/>
        <v/>
      </c>
    </row>
    <row r="17179" spans="15:15" x14ac:dyDescent="0.5">
      <c r="O17179" t="str">
        <f t="shared" si="268"/>
        <v/>
      </c>
    </row>
    <row r="17180" spans="15:15" x14ac:dyDescent="0.5">
      <c r="O17180" t="str">
        <f t="shared" si="268"/>
        <v/>
      </c>
    </row>
    <row r="17181" spans="15:15" x14ac:dyDescent="0.5">
      <c r="O17181" t="str">
        <f t="shared" si="268"/>
        <v/>
      </c>
    </row>
    <row r="17182" spans="15:15" x14ac:dyDescent="0.5">
      <c r="O17182" t="str">
        <f t="shared" si="268"/>
        <v/>
      </c>
    </row>
    <row r="17183" spans="15:15" x14ac:dyDescent="0.5">
      <c r="O17183" t="str">
        <f t="shared" si="268"/>
        <v/>
      </c>
    </row>
    <row r="17184" spans="15:15" x14ac:dyDescent="0.5">
      <c r="O17184" t="str">
        <f t="shared" si="268"/>
        <v/>
      </c>
    </row>
    <row r="17185" spans="15:15" x14ac:dyDescent="0.5">
      <c r="O17185" t="str">
        <f t="shared" si="268"/>
        <v/>
      </c>
    </row>
    <row r="17186" spans="15:15" x14ac:dyDescent="0.5">
      <c r="O17186" t="str">
        <f t="shared" si="268"/>
        <v/>
      </c>
    </row>
    <row r="17187" spans="15:15" x14ac:dyDescent="0.5">
      <c r="O17187" t="str">
        <f t="shared" si="268"/>
        <v/>
      </c>
    </row>
    <row r="17188" spans="15:15" x14ac:dyDescent="0.5">
      <c r="O17188" t="str">
        <f t="shared" si="268"/>
        <v/>
      </c>
    </row>
    <row r="17189" spans="15:15" x14ac:dyDescent="0.5">
      <c r="O17189" t="str">
        <f t="shared" si="268"/>
        <v/>
      </c>
    </row>
    <row r="17190" spans="15:15" x14ac:dyDescent="0.5">
      <c r="O17190" t="str">
        <f t="shared" si="268"/>
        <v/>
      </c>
    </row>
    <row r="17191" spans="15:15" x14ac:dyDescent="0.5">
      <c r="O17191" t="str">
        <f t="shared" si="268"/>
        <v/>
      </c>
    </row>
    <row r="17192" spans="15:15" x14ac:dyDescent="0.5">
      <c r="O17192" t="str">
        <f t="shared" si="268"/>
        <v/>
      </c>
    </row>
    <row r="17193" spans="15:15" x14ac:dyDescent="0.5">
      <c r="O17193" t="str">
        <f t="shared" si="268"/>
        <v/>
      </c>
    </row>
    <row r="17194" spans="15:15" x14ac:dyDescent="0.5">
      <c r="O17194" t="str">
        <f t="shared" si="268"/>
        <v/>
      </c>
    </row>
    <row r="17195" spans="15:15" x14ac:dyDescent="0.5">
      <c r="O17195" t="str">
        <f t="shared" si="268"/>
        <v/>
      </c>
    </row>
    <row r="17196" spans="15:15" x14ac:dyDescent="0.5">
      <c r="O17196" t="str">
        <f t="shared" si="268"/>
        <v/>
      </c>
    </row>
    <row r="17197" spans="15:15" x14ac:dyDescent="0.5">
      <c r="O17197" t="str">
        <f t="shared" si="268"/>
        <v/>
      </c>
    </row>
    <row r="17198" spans="15:15" x14ac:dyDescent="0.5">
      <c r="O17198" t="str">
        <f t="shared" si="268"/>
        <v/>
      </c>
    </row>
    <row r="17199" spans="15:15" x14ac:dyDescent="0.5">
      <c r="O17199" t="str">
        <f t="shared" si="268"/>
        <v/>
      </c>
    </row>
    <row r="17200" spans="15:15" x14ac:dyDescent="0.5">
      <c r="O17200" t="str">
        <f t="shared" si="268"/>
        <v/>
      </c>
    </row>
    <row r="17201" spans="15:15" x14ac:dyDescent="0.5">
      <c r="O17201" t="str">
        <f t="shared" si="268"/>
        <v/>
      </c>
    </row>
    <row r="17202" spans="15:15" x14ac:dyDescent="0.5">
      <c r="O17202" t="str">
        <f t="shared" si="268"/>
        <v/>
      </c>
    </row>
    <row r="17203" spans="15:15" x14ac:dyDescent="0.5">
      <c r="O17203" t="str">
        <f t="shared" si="268"/>
        <v/>
      </c>
    </row>
    <row r="17204" spans="15:15" x14ac:dyDescent="0.5">
      <c r="O17204" t="str">
        <f t="shared" si="268"/>
        <v/>
      </c>
    </row>
    <row r="17205" spans="15:15" x14ac:dyDescent="0.5">
      <c r="O17205" t="str">
        <f t="shared" si="268"/>
        <v/>
      </c>
    </row>
    <row r="17206" spans="15:15" x14ac:dyDescent="0.5">
      <c r="O17206" t="str">
        <f t="shared" si="268"/>
        <v/>
      </c>
    </row>
    <row r="17207" spans="15:15" x14ac:dyDescent="0.5">
      <c r="O17207" t="str">
        <f t="shared" si="268"/>
        <v/>
      </c>
    </row>
    <row r="17208" spans="15:15" x14ac:dyDescent="0.5">
      <c r="O17208" t="str">
        <f t="shared" si="268"/>
        <v/>
      </c>
    </row>
    <row r="17209" spans="15:15" x14ac:dyDescent="0.5">
      <c r="O17209" t="str">
        <f t="shared" si="268"/>
        <v/>
      </c>
    </row>
    <row r="17210" spans="15:15" x14ac:dyDescent="0.5">
      <c r="O17210" t="str">
        <f t="shared" si="268"/>
        <v/>
      </c>
    </row>
    <row r="17211" spans="15:15" x14ac:dyDescent="0.5">
      <c r="O17211" t="str">
        <f t="shared" si="268"/>
        <v/>
      </c>
    </row>
    <row r="17212" spans="15:15" x14ac:dyDescent="0.5">
      <c r="O17212" t="str">
        <f t="shared" si="268"/>
        <v/>
      </c>
    </row>
    <row r="17213" spans="15:15" x14ac:dyDescent="0.5">
      <c r="O17213" t="str">
        <f t="shared" si="268"/>
        <v/>
      </c>
    </row>
    <row r="17214" spans="15:15" x14ac:dyDescent="0.5">
      <c r="O17214" t="str">
        <f t="shared" si="268"/>
        <v/>
      </c>
    </row>
    <row r="17215" spans="15:15" x14ac:dyDescent="0.5">
      <c r="O17215" t="str">
        <f t="shared" si="268"/>
        <v/>
      </c>
    </row>
    <row r="17216" spans="15:15" x14ac:dyDescent="0.5">
      <c r="O17216" t="str">
        <f t="shared" si="268"/>
        <v/>
      </c>
    </row>
    <row r="17217" spans="15:15" x14ac:dyDescent="0.5">
      <c r="O17217" t="str">
        <f t="shared" si="268"/>
        <v/>
      </c>
    </row>
    <row r="17218" spans="15:15" x14ac:dyDescent="0.5">
      <c r="O17218" t="str">
        <f t="shared" si="268"/>
        <v/>
      </c>
    </row>
    <row r="17219" spans="15:15" x14ac:dyDescent="0.5">
      <c r="O17219" t="str">
        <f t="shared" ref="O17219:O17282" si="269">IF(L17219="","",MONTH(L17219))</f>
        <v/>
      </c>
    </row>
    <row r="17220" spans="15:15" x14ac:dyDescent="0.5">
      <c r="O17220" t="str">
        <f t="shared" si="269"/>
        <v/>
      </c>
    </row>
    <row r="17221" spans="15:15" x14ac:dyDescent="0.5">
      <c r="O17221" t="str">
        <f t="shared" si="269"/>
        <v/>
      </c>
    </row>
    <row r="17222" spans="15:15" x14ac:dyDescent="0.5">
      <c r="O17222" t="str">
        <f t="shared" si="269"/>
        <v/>
      </c>
    </row>
    <row r="17223" spans="15:15" x14ac:dyDescent="0.5">
      <c r="O17223" t="str">
        <f t="shared" si="269"/>
        <v/>
      </c>
    </row>
    <row r="17224" spans="15:15" x14ac:dyDescent="0.5">
      <c r="O17224" t="str">
        <f t="shared" si="269"/>
        <v/>
      </c>
    </row>
    <row r="17225" spans="15:15" x14ac:dyDescent="0.5">
      <c r="O17225" t="str">
        <f t="shared" si="269"/>
        <v/>
      </c>
    </row>
    <row r="17226" spans="15:15" x14ac:dyDescent="0.5">
      <c r="O17226" t="str">
        <f t="shared" si="269"/>
        <v/>
      </c>
    </row>
    <row r="17227" spans="15:15" x14ac:dyDescent="0.5">
      <c r="O17227" t="str">
        <f t="shared" si="269"/>
        <v/>
      </c>
    </row>
    <row r="17228" spans="15:15" x14ac:dyDescent="0.5">
      <c r="O17228" t="str">
        <f t="shared" si="269"/>
        <v/>
      </c>
    </row>
    <row r="17229" spans="15:15" x14ac:dyDescent="0.5">
      <c r="O17229" t="str">
        <f t="shared" si="269"/>
        <v/>
      </c>
    </row>
    <row r="17230" spans="15:15" x14ac:dyDescent="0.5">
      <c r="O17230" t="str">
        <f t="shared" si="269"/>
        <v/>
      </c>
    </row>
    <row r="17231" spans="15:15" x14ac:dyDescent="0.5">
      <c r="O17231" t="str">
        <f t="shared" si="269"/>
        <v/>
      </c>
    </row>
    <row r="17232" spans="15:15" x14ac:dyDescent="0.5">
      <c r="O17232" t="str">
        <f t="shared" si="269"/>
        <v/>
      </c>
    </row>
    <row r="17233" spans="15:15" x14ac:dyDescent="0.5">
      <c r="O17233" t="str">
        <f t="shared" si="269"/>
        <v/>
      </c>
    </row>
    <row r="17234" spans="15:15" x14ac:dyDescent="0.5">
      <c r="O17234" t="str">
        <f t="shared" si="269"/>
        <v/>
      </c>
    </row>
    <row r="17235" spans="15:15" x14ac:dyDescent="0.5">
      <c r="O17235" t="str">
        <f t="shared" si="269"/>
        <v/>
      </c>
    </row>
    <row r="17236" spans="15:15" x14ac:dyDescent="0.5">
      <c r="O17236" t="str">
        <f t="shared" si="269"/>
        <v/>
      </c>
    </row>
    <row r="17237" spans="15:15" x14ac:dyDescent="0.5">
      <c r="O17237" t="str">
        <f t="shared" si="269"/>
        <v/>
      </c>
    </row>
    <row r="17238" spans="15:15" x14ac:dyDescent="0.5">
      <c r="O17238" t="str">
        <f t="shared" si="269"/>
        <v/>
      </c>
    </row>
    <row r="17239" spans="15:15" x14ac:dyDescent="0.5">
      <c r="O17239" t="str">
        <f t="shared" si="269"/>
        <v/>
      </c>
    </row>
    <row r="17240" spans="15:15" x14ac:dyDescent="0.5">
      <c r="O17240" t="str">
        <f t="shared" si="269"/>
        <v/>
      </c>
    </row>
    <row r="17241" spans="15:15" x14ac:dyDescent="0.5">
      <c r="O17241" t="str">
        <f t="shared" si="269"/>
        <v/>
      </c>
    </row>
    <row r="17242" spans="15:15" x14ac:dyDescent="0.5">
      <c r="O17242" t="str">
        <f t="shared" si="269"/>
        <v/>
      </c>
    </row>
    <row r="17243" spans="15:15" x14ac:dyDescent="0.5">
      <c r="O17243" t="str">
        <f t="shared" si="269"/>
        <v/>
      </c>
    </row>
    <row r="17244" spans="15:15" x14ac:dyDescent="0.5">
      <c r="O17244" t="str">
        <f t="shared" si="269"/>
        <v/>
      </c>
    </row>
    <row r="17245" spans="15:15" x14ac:dyDescent="0.5">
      <c r="O17245" t="str">
        <f t="shared" si="269"/>
        <v/>
      </c>
    </row>
    <row r="17246" spans="15:15" x14ac:dyDescent="0.5">
      <c r="O17246" t="str">
        <f t="shared" si="269"/>
        <v/>
      </c>
    </row>
    <row r="17247" spans="15:15" x14ac:dyDescent="0.5">
      <c r="O17247" t="str">
        <f t="shared" si="269"/>
        <v/>
      </c>
    </row>
    <row r="17248" spans="15:15" x14ac:dyDescent="0.5">
      <c r="O17248" t="str">
        <f t="shared" si="269"/>
        <v/>
      </c>
    </row>
    <row r="17249" spans="15:15" x14ac:dyDescent="0.5">
      <c r="O17249" t="str">
        <f t="shared" si="269"/>
        <v/>
      </c>
    </row>
    <row r="17250" spans="15:15" x14ac:dyDescent="0.5">
      <c r="O17250" t="str">
        <f t="shared" si="269"/>
        <v/>
      </c>
    </row>
    <row r="17251" spans="15:15" x14ac:dyDescent="0.5">
      <c r="O17251" t="str">
        <f t="shared" si="269"/>
        <v/>
      </c>
    </row>
    <row r="17252" spans="15:15" x14ac:dyDescent="0.5">
      <c r="O17252" t="str">
        <f t="shared" si="269"/>
        <v/>
      </c>
    </row>
    <row r="17253" spans="15:15" x14ac:dyDescent="0.5">
      <c r="O17253" t="str">
        <f t="shared" si="269"/>
        <v/>
      </c>
    </row>
    <row r="17254" spans="15:15" x14ac:dyDescent="0.5">
      <c r="O17254" t="str">
        <f t="shared" si="269"/>
        <v/>
      </c>
    </row>
    <row r="17255" spans="15:15" x14ac:dyDescent="0.5">
      <c r="O17255" t="str">
        <f t="shared" si="269"/>
        <v/>
      </c>
    </row>
    <row r="17256" spans="15:15" x14ac:dyDescent="0.5">
      <c r="O17256" t="str">
        <f t="shared" si="269"/>
        <v/>
      </c>
    </row>
    <row r="17257" spans="15:15" x14ac:dyDescent="0.5">
      <c r="O17257" t="str">
        <f t="shared" si="269"/>
        <v/>
      </c>
    </row>
    <row r="17258" spans="15:15" x14ac:dyDescent="0.5">
      <c r="O17258" t="str">
        <f t="shared" si="269"/>
        <v/>
      </c>
    </row>
    <row r="17259" spans="15:15" x14ac:dyDescent="0.5">
      <c r="O17259" t="str">
        <f t="shared" si="269"/>
        <v/>
      </c>
    </row>
    <row r="17260" spans="15:15" x14ac:dyDescent="0.5">
      <c r="O17260" t="str">
        <f t="shared" si="269"/>
        <v/>
      </c>
    </row>
    <row r="17261" spans="15:15" x14ac:dyDescent="0.5">
      <c r="O17261" t="str">
        <f t="shared" si="269"/>
        <v/>
      </c>
    </row>
    <row r="17262" spans="15:15" x14ac:dyDescent="0.5">
      <c r="O17262" t="str">
        <f t="shared" si="269"/>
        <v/>
      </c>
    </row>
    <row r="17263" spans="15:15" x14ac:dyDescent="0.5">
      <c r="O17263" t="str">
        <f t="shared" si="269"/>
        <v/>
      </c>
    </row>
    <row r="17264" spans="15:15" x14ac:dyDescent="0.5">
      <c r="O17264" t="str">
        <f t="shared" si="269"/>
        <v/>
      </c>
    </row>
    <row r="17265" spans="15:15" x14ac:dyDescent="0.5">
      <c r="O17265" t="str">
        <f t="shared" si="269"/>
        <v/>
      </c>
    </row>
    <row r="17266" spans="15:15" x14ac:dyDescent="0.5">
      <c r="O17266" t="str">
        <f t="shared" si="269"/>
        <v/>
      </c>
    </row>
    <row r="17267" spans="15:15" x14ac:dyDescent="0.5">
      <c r="O17267" t="str">
        <f t="shared" si="269"/>
        <v/>
      </c>
    </row>
    <row r="17268" spans="15:15" x14ac:dyDescent="0.5">
      <c r="O17268" t="str">
        <f t="shared" si="269"/>
        <v/>
      </c>
    </row>
    <row r="17269" spans="15:15" x14ac:dyDescent="0.5">
      <c r="O17269" t="str">
        <f t="shared" si="269"/>
        <v/>
      </c>
    </row>
    <row r="17270" spans="15:15" x14ac:dyDescent="0.5">
      <c r="O17270" t="str">
        <f t="shared" si="269"/>
        <v/>
      </c>
    </row>
    <row r="17271" spans="15:15" x14ac:dyDescent="0.5">
      <c r="O17271" t="str">
        <f t="shared" si="269"/>
        <v/>
      </c>
    </row>
    <row r="17272" spans="15:15" x14ac:dyDescent="0.5">
      <c r="O17272" t="str">
        <f t="shared" si="269"/>
        <v/>
      </c>
    </row>
    <row r="17273" spans="15:15" x14ac:dyDescent="0.5">
      <c r="O17273" t="str">
        <f t="shared" si="269"/>
        <v/>
      </c>
    </row>
    <row r="17274" spans="15:15" x14ac:dyDescent="0.5">
      <c r="O17274" t="str">
        <f t="shared" si="269"/>
        <v/>
      </c>
    </row>
    <row r="17275" spans="15:15" x14ac:dyDescent="0.5">
      <c r="O17275" t="str">
        <f t="shared" si="269"/>
        <v/>
      </c>
    </row>
    <row r="17276" spans="15:15" x14ac:dyDescent="0.5">
      <c r="O17276" t="str">
        <f t="shared" si="269"/>
        <v/>
      </c>
    </row>
    <row r="17277" spans="15:15" x14ac:dyDescent="0.5">
      <c r="O17277" t="str">
        <f t="shared" si="269"/>
        <v/>
      </c>
    </row>
    <row r="17278" spans="15:15" x14ac:dyDescent="0.5">
      <c r="O17278" t="str">
        <f t="shared" si="269"/>
        <v/>
      </c>
    </row>
    <row r="17279" spans="15:15" x14ac:dyDescent="0.5">
      <c r="O17279" t="str">
        <f t="shared" si="269"/>
        <v/>
      </c>
    </row>
    <row r="17280" spans="15:15" x14ac:dyDescent="0.5">
      <c r="O17280" t="str">
        <f t="shared" si="269"/>
        <v/>
      </c>
    </row>
    <row r="17281" spans="15:15" x14ac:dyDescent="0.5">
      <c r="O17281" t="str">
        <f t="shared" si="269"/>
        <v/>
      </c>
    </row>
    <row r="17282" spans="15:15" x14ac:dyDescent="0.5">
      <c r="O17282" t="str">
        <f t="shared" si="269"/>
        <v/>
      </c>
    </row>
    <row r="17283" spans="15:15" x14ac:dyDescent="0.5">
      <c r="O17283" t="str">
        <f t="shared" ref="O17283:O17346" si="270">IF(L17283="","",MONTH(L17283))</f>
        <v/>
      </c>
    </row>
    <row r="17284" spans="15:15" x14ac:dyDescent="0.5">
      <c r="O17284" t="str">
        <f t="shared" si="270"/>
        <v/>
      </c>
    </row>
    <row r="17285" spans="15:15" x14ac:dyDescent="0.5">
      <c r="O17285" t="str">
        <f t="shared" si="270"/>
        <v/>
      </c>
    </row>
    <row r="17286" spans="15:15" x14ac:dyDescent="0.5">
      <c r="O17286" t="str">
        <f t="shared" si="270"/>
        <v/>
      </c>
    </row>
    <row r="17287" spans="15:15" x14ac:dyDescent="0.5">
      <c r="O17287" t="str">
        <f t="shared" si="270"/>
        <v/>
      </c>
    </row>
    <row r="17288" spans="15:15" x14ac:dyDescent="0.5">
      <c r="O17288" t="str">
        <f t="shared" si="270"/>
        <v/>
      </c>
    </row>
    <row r="17289" spans="15:15" x14ac:dyDescent="0.5">
      <c r="O17289" t="str">
        <f t="shared" si="270"/>
        <v/>
      </c>
    </row>
    <row r="17290" spans="15:15" x14ac:dyDescent="0.5">
      <c r="O17290" t="str">
        <f t="shared" si="270"/>
        <v/>
      </c>
    </row>
    <row r="17291" spans="15:15" x14ac:dyDescent="0.5">
      <c r="O17291" t="str">
        <f t="shared" si="270"/>
        <v/>
      </c>
    </row>
    <row r="17292" spans="15:15" x14ac:dyDescent="0.5">
      <c r="O17292" t="str">
        <f t="shared" si="270"/>
        <v/>
      </c>
    </row>
    <row r="17293" spans="15:15" x14ac:dyDescent="0.5">
      <c r="O17293" t="str">
        <f t="shared" si="270"/>
        <v/>
      </c>
    </row>
    <row r="17294" spans="15:15" x14ac:dyDescent="0.5">
      <c r="O17294" t="str">
        <f t="shared" si="270"/>
        <v/>
      </c>
    </row>
    <row r="17295" spans="15:15" x14ac:dyDescent="0.5">
      <c r="O17295" t="str">
        <f t="shared" si="270"/>
        <v/>
      </c>
    </row>
    <row r="17296" spans="15:15" x14ac:dyDescent="0.5">
      <c r="O17296" t="str">
        <f t="shared" si="270"/>
        <v/>
      </c>
    </row>
    <row r="17297" spans="15:15" x14ac:dyDescent="0.5">
      <c r="O17297" t="str">
        <f t="shared" si="270"/>
        <v/>
      </c>
    </row>
    <row r="17298" spans="15:15" x14ac:dyDescent="0.5">
      <c r="O17298" t="str">
        <f t="shared" si="270"/>
        <v/>
      </c>
    </row>
    <row r="17299" spans="15:15" x14ac:dyDescent="0.5">
      <c r="O17299" t="str">
        <f t="shared" si="270"/>
        <v/>
      </c>
    </row>
    <row r="17300" spans="15:15" x14ac:dyDescent="0.5">
      <c r="O17300" t="str">
        <f t="shared" si="270"/>
        <v/>
      </c>
    </row>
    <row r="17301" spans="15:15" x14ac:dyDescent="0.5">
      <c r="O17301" t="str">
        <f t="shared" si="270"/>
        <v/>
      </c>
    </row>
    <row r="17302" spans="15:15" x14ac:dyDescent="0.5">
      <c r="O17302" t="str">
        <f t="shared" si="270"/>
        <v/>
      </c>
    </row>
    <row r="17303" spans="15:15" x14ac:dyDescent="0.5">
      <c r="O17303" t="str">
        <f t="shared" si="270"/>
        <v/>
      </c>
    </row>
    <row r="17304" spans="15:15" x14ac:dyDescent="0.5">
      <c r="O17304" t="str">
        <f t="shared" si="270"/>
        <v/>
      </c>
    </row>
    <row r="17305" spans="15:15" x14ac:dyDescent="0.5">
      <c r="O17305" t="str">
        <f t="shared" si="270"/>
        <v/>
      </c>
    </row>
    <row r="17306" spans="15:15" x14ac:dyDescent="0.5">
      <c r="O17306" t="str">
        <f t="shared" si="270"/>
        <v/>
      </c>
    </row>
    <row r="17307" spans="15:15" x14ac:dyDescent="0.5">
      <c r="O17307" t="str">
        <f t="shared" si="270"/>
        <v/>
      </c>
    </row>
    <row r="17308" spans="15:15" x14ac:dyDescent="0.5">
      <c r="O17308" t="str">
        <f t="shared" si="270"/>
        <v/>
      </c>
    </row>
    <row r="17309" spans="15:15" x14ac:dyDescent="0.5">
      <c r="O17309" t="str">
        <f t="shared" si="270"/>
        <v/>
      </c>
    </row>
    <row r="17310" spans="15:15" x14ac:dyDescent="0.5">
      <c r="O17310" t="str">
        <f t="shared" si="270"/>
        <v/>
      </c>
    </row>
    <row r="17311" spans="15:15" x14ac:dyDescent="0.5">
      <c r="O17311" t="str">
        <f t="shared" si="270"/>
        <v/>
      </c>
    </row>
    <row r="17312" spans="15:15" x14ac:dyDescent="0.5">
      <c r="O17312" t="str">
        <f t="shared" si="270"/>
        <v/>
      </c>
    </row>
    <row r="17313" spans="15:15" x14ac:dyDescent="0.5">
      <c r="O17313" t="str">
        <f t="shared" si="270"/>
        <v/>
      </c>
    </row>
    <row r="17314" spans="15:15" x14ac:dyDescent="0.5">
      <c r="O17314" t="str">
        <f t="shared" si="270"/>
        <v/>
      </c>
    </row>
    <row r="17315" spans="15:15" x14ac:dyDescent="0.5">
      <c r="O17315" t="str">
        <f t="shared" si="270"/>
        <v/>
      </c>
    </row>
    <row r="17316" spans="15:15" x14ac:dyDescent="0.5">
      <c r="O17316" t="str">
        <f t="shared" si="270"/>
        <v/>
      </c>
    </row>
    <row r="17317" spans="15:15" x14ac:dyDescent="0.5">
      <c r="O17317" t="str">
        <f t="shared" si="270"/>
        <v/>
      </c>
    </row>
    <row r="17318" spans="15:15" x14ac:dyDescent="0.5">
      <c r="O17318" t="str">
        <f t="shared" si="270"/>
        <v/>
      </c>
    </row>
    <row r="17319" spans="15:15" x14ac:dyDescent="0.5">
      <c r="O17319" t="str">
        <f t="shared" si="270"/>
        <v/>
      </c>
    </row>
    <row r="17320" spans="15:15" x14ac:dyDescent="0.5">
      <c r="O17320" t="str">
        <f t="shared" si="270"/>
        <v/>
      </c>
    </row>
    <row r="17321" spans="15:15" x14ac:dyDescent="0.5">
      <c r="O17321" t="str">
        <f t="shared" si="270"/>
        <v/>
      </c>
    </row>
    <row r="17322" spans="15:15" x14ac:dyDescent="0.5">
      <c r="O17322" t="str">
        <f t="shared" si="270"/>
        <v/>
      </c>
    </row>
    <row r="17323" spans="15:15" x14ac:dyDescent="0.5">
      <c r="O17323" t="str">
        <f t="shared" si="270"/>
        <v/>
      </c>
    </row>
    <row r="17324" spans="15:15" x14ac:dyDescent="0.5">
      <c r="O17324" t="str">
        <f t="shared" si="270"/>
        <v/>
      </c>
    </row>
    <row r="17325" spans="15:15" x14ac:dyDescent="0.5">
      <c r="O17325" t="str">
        <f t="shared" si="270"/>
        <v/>
      </c>
    </row>
    <row r="17326" spans="15:15" x14ac:dyDescent="0.5">
      <c r="O17326" t="str">
        <f t="shared" si="270"/>
        <v/>
      </c>
    </row>
    <row r="17327" spans="15:15" x14ac:dyDescent="0.5">
      <c r="O17327" t="str">
        <f t="shared" si="270"/>
        <v/>
      </c>
    </row>
    <row r="17328" spans="15:15" x14ac:dyDescent="0.5">
      <c r="O17328" t="str">
        <f t="shared" si="270"/>
        <v/>
      </c>
    </row>
    <row r="17329" spans="15:15" x14ac:dyDescent="0.5">
      <c r="O17329" t="str">
        <f t="shared" si="270"/>
        <v/>
      </c>
    </row>
    <row r="17330" spans="15:15" x14ac:dyDescent="0.5">
      <c r="O17330" t="str">
        <f t="shared" si="270"/>
        <v/>
      </c>
    </row>
    <row r="17331" spans="15:15" x14ac:dyDescent="0.5">
      <c r="O17331" t="str">
        <f t="shared" si="270"/>
        <v/>
      </c>
    </row>
    <row r="17332" spans="15:15" x14ac:dyDescent="0.5">
      <c r="O17332" t="str">
        <f t="shared" si="270"/>
        <v/>
      </c>
    </row>
    <row r="17333" spans="15:15" x14ac:dyDescent="0.5">
      <c r="O17333" t="str">
        <f t="shared" si="270"/>
        <v/>
      </c>
    </row>
    <row r="17334" spans="15:15" x14ac:dyDescent="0.5">
      <c r="O17334" t="str">
        <f t="shared" si="270"/>
        <v/>
      </c>
    </row>
    <row r="17335" spans="15:15" x14ac:dyDescent="0.5">
      <c r="O17335" t="str">
        <f t="shared" si="270"/>
        <v/>
      </c>
    </row>
    <row r="17336" spans="15:15" x14ac:dyDescent="0.5">
      <c r="O17336" t="str">
        <f t="shared" si="270"/>
        <v/>
      </c>
    </row>
    <row r="17337" spans="15:15" x14ac:dyDescent="0.5">
      <c r="O17337" t="str">
        <f t="shared" si="270"/>
        <v/>
      </c>
    </row>
    <row r="17338" spans="15:15" x14ac:dyDescent="0.5">
      <c r="O17338" t="str">
        <f t="shared" si="270"/>
        <v/>
      </c>
    </row>
    <row r="17339" spans="15:15" x14ac:dyDescent="0.5">
      <c r="O17339" t="str">
        <f t="shared" si="270"/>
        <v/>
      </c>
    </row>
    <row r="17340" spans="15:15" x14ac:dyDescent="0.5">
      <c r="O17340" t="str">
        <f t="shared" si="270"/>
        <v/>
      </c>
    </row>
    <row r="17341" spans="15:15" x14ac:dyDescent="0.5">
      <c r="O17341" t="str">
        <f t="shared" si="270"/>
        <v/>
      </c>
    </row>
    <row r="17342" spans="15:15" x14ac:dyDescent="0.5">
      <c r="O17342" t="str">
        <f t="shared" si="270"/>
        <v/>
      </c>
    </row>
    <row r="17343" spans="15:15" x14ac:dyDescent="0.5">
      <c r="O17343" t="str">
        <f t="shared" si="270"/>
        <v/>
      </c>
    </row>
    <row r="17344" spans="15:15" x14ac:dyDescent="0.5">
      <c r="O17344" t="str">
        <f t="shared" si="270"/>
        <v/>
      </c>
    </row>
    <row r="17345" spans="15:15" x14ac:dyDescent="0.5">
      <c r="O17345" t="str">
        <f t="shared" si="270"/>
        <v/>
      </c>
    </row>
    <row r="17346" spans="15:15" x14ac:dyDescent="0.5">
      <c r="O17346" t="str">
        <f t="shared" si="270"/>
        <v/>
      </c>
    </row>
    <row r="17347" spans="15:15" x14ac:dyDescent="0.5">
      <c r="O17347" t="str">
        <f t="shared" ref="O17347:O17410" si="271">IF(L17347="","",MONTH(L17347))</f>
        <v/>
      </c>
    </row>
    <row r="17348" spans="15:15" x14ac:dyDescent="0.5">
      <c r="O17348" t="str">
        <f t="shared" si="271"/>
        <v/>
      </c>
    </row>
    <row r="17349" spans="15:15" x14ac:dyDescent="0.5">
      <c r="O17349" t="str">
        <f t="shared" si="271"/>
        <v/>
      </c>
    </row>
    <row r="17350" spans="15:15" x14ac:dyDescent="0.5">
      <c r="O17350" t="str">
        <f t="shared" si="271"/>
        <v/>
      </c>
    </row>
    <row r="17351" spans="15:15" x14ac:dyDescent="0.5">
      <c r="O17351" t="str">
        <f t="shared" si="271"/>
        <v/>
      </c>
    </row>
    <row r="17352" spans="15:15" x14ac:dyDescent="0.5">
      <c r="O17352" t="str">
        <f t="shared" si="271"/>
        <v/>
      </c>
    </row>
    <row r="17353" spans="15:15" x14ac:dyDescent="0.5">
      <c r="O17353" t="str">
        <f t="shared" si="271"/>
        <v/>
      </c>
    </row>
    <row r="17354" spans="15:15" x14ac:dyDescent="0.5">
      <c r="O17354" t="str">
        <f t="shared" si="271"/>
        <v/>
      </c>
    </row>
    <row r="17355" spans="15:15" x14ac:dyDescent="0.5">
      <c r="O17355" t="str">
        <f t="shared" si="271"/>
        <v/>
      </c>
    </row>
    <row r="17356" spans="15:15" x14ac:dyDescent="0.5">
      <c r="O17356" t="str">
        <f t="shared" si="271"/>
        <v/>
      </c>
    </row>
    <row r="17357" spans="15:15" x14ac:dyDescent="0.5">
      <c r="O17357" t="str">
        <f t="shared" si="271"/>
        <v/>
      </c>
    </row>
    <row r="17358" spans="15:15" x14ac:dyDescent="0.5">
      <c r="O17358" t="str">
        <f t="shared" si="271"/>
        <v/>
      </c>
    </row>
    <row r="17359" spans="15:15" x14ac:dyDescent="0.5">
      <c r="O17359" t="str">
        <f t="shared" si="271"/>
        <v/>
      </c>
    </row>
    <row r="17360" spans="15:15" x14ac:dyDescent="0.5">
      <c r="O17360" t="str">
        <f t="shared" si="271"/>
        <v/>
      </c>
    </row>
    <row r="17361" spans="15:15" x14ac:dyDescent="0.5">
      <c r="O17361" t="str">
        <f t="shared" si="271"/>
        <v/>
      </c>
    </row>
    <row r="17362" spans="15:15" x14ac:dyDescent="0.5">
      <c r="O17362" t="str">
        <f t="shared" si="271"/>
        <v/>
      </c>
    </row>
    <row r="17363" spans="15:15" x14ac:dyDescent="0.5">
      <c r="O17363" t="str">
        <f t="shared" si="271"/>
        <v/>
      </c>
    </row>
    <row r="17364" spans="15:15" x14ac:dyDescent="0.5">
      <c r="O17364" t="str">
        <f t="shared" si="271"/>
        <v/>
      </c>
    </row>
    <row r="17365" spans="15:15" x14ac:dyDescent="0.5">
      <c r="O17365" t="str">
        <f t="shared" si="271"/>
        <v/>
      </c>
    </row>
    <row r="17366" spans="15:15" x14ac:dyDescent="0.5">
      <c r="O17366" t="str">
        <f t="shared" si="271"/>
        <v/>
      </c>
    </row>
    <row r="17367" spans="15:15" x14ac:dyDescent="0.5">
      <c r="O17367" t="str">
        <f t="shared" si="271"/>
        <v/>
      </c>
    </row>
    <row r="17368" spans="15:15" x14ac:dyDescent="0.5">
      <c r="O17368" t="str">
        <f t="shared" si="271"/>
        <v/>
      </c>
    </row>
    <row r="17369" spans="15:15" x14ac:dyDescent="0.5">
      <c r="O17369" t="str">
        <f t="shared" si="271"/>
        <v/>
      </c>
    </row>
    <row r="17370" spans="15:15" x14ac:dyDescent="0.5">
      <c r="O17370" t="str">
        <f t="shared" si="271"/>
        <v/>
      </c>
    </row>
    <row r="17371" spans="15:15" x14ac:dyDescent="0.5">
      <c r="O17371" t="str">
        <f t="shared" si="271"/>
        <v/>
      </c>
    </row>
    <row r="17372" spans="15:15" x14ac:dyDescent="0.5">
      <c r="O17372" t="str">
        <f t="shared" si="271"/>
        <v/>
      </c>
    </row>
    <row r="17373" spans="15:15" x14ac:dyDescent="0.5">
      <c r="O17373" t="str">
        <f t="shared" si="271"/>
        <v/>
      </c>
    </row>
    <row r="17374" spans="15:15" x14ac:dyDescent="0.5">
      <c r="O17374" t="str">
        <f t="shared" si="271"/>
        <v/>
      </c>
    </row>
    <row r="17375" spans="15:15" x14ac:dyDescent="0.5">
      <c r="O17375" t="str">
        <f t="shared" si="271"/>
        <v/>
      </c>
    </row>
    <row r="17376" spans="15:15" x14ac:dyDescent="0.5">
      <c r="O17376" t="str">
        <f t="shared" si="271"/>
        <v/>
      </c>
    </row>
    <row r="17377" spans="15:15" x14ac:dyDescent="0.5">
      <c r="O17377" t="str">
        <f t="shared" si="271"/>
        <v/>
      </c>
    </row>
    <row r="17378" spans="15:15" x14ac:dyDescent="0.5">
      <c r="O17378" t="str">
        <f t="shared" si="271"/>
        <v/>
      </c>
    </row>
    <row r="17379" spans="15:15" x14ac:dyDescent="0.5">
      <c r="O17379" t="str">
        <f t="shared" si="271"/>
        <v/>
      </c>
    </row>
    <row r="17380" spans="15:15" x14ac:dyDescent="0.5">
      <c r="O17380" t="str">
        <f t="shared" si="271"/>
        <v/>
      </c>
    </row>
    <row r="17381" spans="15:15" x14ac:dyDescent="0.5">
      <c r="O17381" t="str">
        <f t="shared" si="271"/>
        <v/>
      </c>
    </row>
    <row r="17382" spans="15:15" x14ac:dyDescent="0.5">
      <c r="O17382" t="str">
        <f t="shared" si="271"/>
        <v/>
      </c>
    </row>
    <row r="17383" spans="15:15" x14ac:dyDescent="0.5">
      <c r="O17383" t="str">
        <f t="shared" si="271"/>
        <v/>
      </c>
    </row>
    <row r="17384" spans="15:15" x14ac:dyDescent="0.5">
      <c r="O17384" t="str">
        <f t="shared" si="271"/>
        <v/>
      </c>
    </row>
    <row r="17385" spans="15:15" x14ac:dyDescent="0.5">
      <c r="O17385" t="str">
        <f t="shared" si="271"/>
        <v/>
      </c>
    </row>
    <row r="17386" spans="15:15" x14ac:dyDescent="0.5">
      <c r="O17386" t="str">
        <f t="shared" si="271"/>
        <v/>
      </c>
    </row>
    <row r="17387" spans="15:15" x14ac:dyDescent="0.5">
      <c r="O17387" t="str">
        <f t="shared" si="271"/>
        <v/>
      </c>
    </row>
    <row r="17388" spans="15:15" x14ac:dyDescent="0.5">
      <c r="O17388" t="str">
        <f t="shared" si="271"/>
        <v/>
      </c>
    </row>
    <row r="17389" spans="15:15" x14ac:dyDescent="0.5">
      <c r="O17389" t="str">
        <f t="shared" si="271"/>
        <v/>
      </c>
    </row>
    <row r="17390" spans="15:15" x14ac:dyDescent="0.5">
      <c r="O17390" t="str">
        <f t="shared" si="271"/>
        <v/>
      </c>
    </row>
    <row r="17391" spans="15:15" x14ac:dyDescent="0.5">
      <c r="O17391" t="str">
        <f t="shared" si="271"/>
        <v/>
      </c>
    </row>
    <row r="17392" spans="15:15" x14ac:dyDescent="0.5">
      <c r="O17392" t="str">
        <f t="shared" si="271"/>
        <v/>
      </c>
    </row>
    <row r="17393" spans="15:15" x14ac:dyDescent="0.5">
      <c r="O17393" t="str">
        <f t="shared" si="271"/>
        <v/>
      </c>
    </row>
    <row r="17394" spans="15:15" x14ac:dyDescent="0.5">
      <c r="O17394" t="str">
        <f t="shared" si="271"/>
        <v/>
      </c>
    </row>
    <row r="17395" spans="15:15" x14ac:dyDescent="0.5">
      <c r="O17395" t="str">
        <f t="shared" si="271"/>
        <v/>
      </c>
    </row>
    <row r="17396" spans="15:15" x14ac:dyDescent="0.5">
      <c r="O17396" t="str">
        <f t="shared" si="271"/>
        <v/>
      </c>
    </row>
    <row r="17397" spans="15:15" x14ac:dyDescent="0.5">
      <c r="O17397" t="str">
        <f t="shared" si="271"/>
        <v/>
      </c>
    </row>
    <row r="17398" spans="15:15" x14ac:dyDescent="0.5">
      <c r="O17398" t="str">
        <f t="shared" si="271"/>
        <v/>
      </c>
    </row>
    <row r="17399" spans="15:15" x14ac:dyDescent="0.5">
      <c r="O17399" t="str">
        <f t="shared" si="271"/>
        <v/>
      </c>
    </row>
    <row r="17400" spans="15:15" x14ac:dyDescent="0.5">
      <c r="O17400" t="str">
        <f t="shared" si="271"/>
        <v/>
      </c>
    </row>
    <row r="17401" spans="15:15" x14ac:dyDescent="0.5">
      <c r="O17401" t="str">
        <f t="shared" si="271"/>
        <v/>
      </c>
    </row>
    <row r="17402" spans="15:15" x14ac:dyDescent="0.5">
      <c r="O17402" t="str">
        <f t="shared" si="271"/>
        <v/>
      </c>
    </row>
    <row r="17403" spans="15:15" x14ac:dyDescent="0.5">
      <c r="O17403" t="str">
        <f t="shared" si="271"/>
        <v/>
      </c>
    </row>
    <row r="17404" spans="15:15" x14ac:dyDescent="0.5">
      <c r="O17404" t="str">
        <f t="shared" si="271"/>
        <v/>
      </c>
    </row>
    <row r="17405" spans="15:15" x14ac:dyDescent="0.5">
      <c r="O17405" t="str">
        <f t="shared" si="271"/>
        <v/>
      </c>
    </row>
    <row r="17406" spans="15:15" x14ac:dyDescent="0.5">
      <c r="O17406" t="str">
        <f t="shared" si="271"/>
        <v/>
      </c>
    </row>
    <row r="17407" spans="15:15" x14ac:dyDescent="0.5">
      <c r="O17407" t="str">
        <f t="shared" si="271"/>
        <v/>
      </c>
    </row>
    <row r="17408" spans="15:15" x14ac:dyDescent="0.5">
      <c r="O17408" t="str">
        <f t="shared" si="271"/>
        <v/>
      </c>
    </row>
    <row r="17409" spans="15:15" x14ac:dyDescent="0.5">
      <c r="O17409" t="str">
        <f t="shared" si="271"/>
        <v/>
      </c>
    </row>
    <row r="17410" spans="15:15" x14ac:dyDescent="0.5">
      <c r="O17410" t="str">
        <f t="shared" si="271"/>
        <v/>
      </c>
    </row>
    <row r="17411" spans="15:15" x14ac:dyDescent="0.5">
      <c r="O17411" t="str">
        <f t="shared" ref="O17411:O17452" si="272">IF(L17411="","",MONTH(L17411))</f>
        <v/>
      </c>
    </row>
    <row r="17412" spans="15:15" x14ac:dyDescent="0.5">
      <c r="O17412" t="str">
        <f t="shared" si="272"/>
        <v/>
      </c>
    </row>
    <row r="17413" spans="15:15" x14ac:dyDescent="0.5">
      <c r="O17413" t="str">
        <f t="shared" si="272"/>
        <v/>
      </c>
    </row>
    <row r="17414" spans="15:15" x14ac:dyDescent="0.5">
      <c r="O17414" t="str">
        <f t="shared" si="272"/>
        <v/>
      </c>
    </row>
    <row r="17415" spans="15:15" x14ac:dyDescent="0.5">
      <c r="O17415" t="str">
        <f t="shared" si="272"/>
        <v/>
      </c>
    </row>
    <row r="17416" spans="15:15" x14ac:dyDescent="0.5">
      <c r="O17416" t="str">
        <f t="shared" si="272"/>
        <v/>
      </c>
    </row>
    <row r="17417" spans="15:15" x14ac:dyDescent="0.5">
      <c r="O17417" t="str">
        <f t="shared" si="272"/>
        <v/>
      </c>
    </row>
    <row r="17418" spans="15:15" x14ac:dyDescent="0.5">
      <c r="O17418" t="str">
        <f t="shared" si="272"/>
        <v/>
      </c>
    </row>
    <row r="17419" spans="15:15" x14ac:dyDescent="0.5">
      <c r="O17419" t="str">
        <f t="shared" si="272"/>
        <v/>
      </c>
    </row>
    <row r="17420" spans="15:15" x14ac:dyDescent="0.5">
      <c r="O17420" t="str">
        <f t="shared" si="272"/>
        <v/>
      </c>
    </row>
    <row r="17421" spans="15:15" x14ac:dyDescent="0.5">
      <c r="O17421" t="str">
        <f t="shared" si="272"/>
        <v/>
      </c>
    </row>
    <row r="17422" spans="15:15" x14ac:dyDescent="0.5">
      <c r="O17422" t="str">
        <f t="shared" si="272"/>
        <v/>
      </c>
    </row>
    <row r="17423" spans="15:15" x14ac:dyDescent="0.5">
      <c r="O17423" t="str">
        <f t="shared" si="272"/>
        <v/>
      </c>
    </row>
    <row r="17424" spans="15:15" x14ac:dyDescent="0.5">
      <c r="O17424" t="str">
        <f t="shared" si="272"/>
        <v/>
      </c>
    </row>
    <row r="17425" spans="15:15" x14ac:dyDescent="0.5">
      <c r="O17425" t="str">
        <f t="shared" si="272"/>
        <v/>
      </c>
    </row>
    <row r="17426" spans="15:15" x14ac:dyDescent="0.5">
      <c r="O17426" t="str">
        <f t="shared" si="272"/>
        <v/>
      </c>
    </row>
    <row r="17427" spans="15:15" x14ac:dyDescent="0.5">
      <c r="O17427" t="str">
        <f t="shared" si="272"/>
        <v/>
      </c>
    </row>
    <row r="17428" spans="15:15" x14ac:dyDescent="0.5">
      <c r="O17428" t="str">
        <f t="shared" si="272"/>
        <v/>
      </c>
    </row>
    <row r="17429" spans="15:15" x14ac:dyDescent="0.5">
      <c r="O17429" t="str">
        <f t="shared" si="272"/>
        <v/>
      </c>
    </row>
    <row r="17430" spans="15:15" x14ac:dyDescent="0.5">
      <c r="O17430" t="str">
        <f t="shared" si="272"/>
        <v/>
      </c>
    </row>
    <row r="17431" spans="15:15" x14ac:dyDescent="0.5">
      <c r="O17431" t="str">
        <f t="shared" si="272"/>
        <v/>
      </c>
    </row>
    <row r="17432" spans="15:15" x14ac:dyDescent="0.5">
      <c r="O17432" t="str">
        <f t="shared" si="272"/>
        <v/>
      </c>
    </row>
    <row r="17433" spans="15:15" x14ac:dyDescent="0.5">
      <c r="O17433" t="str">
        <f t="shared" si="272"/>
        <v/>
      </c>
    </row>
    <row r="17434" spans="15:15" x14ac:dyDescent="0.5">
      <c r="O17434" t="str">
        <f t="shared" si="272"/>
        <v/>
      </c>
    </row>
    <row r="17435" spans="15:15" x14ac:dyDescent="0.5">
      <c r="O17435" t="str">
        <f t="shared" si="272"/>
        <v/>
      </c>
    </row>
    <row r="17436" spans="15:15" x14ac:dyDescent="0.5">
      <c r="O17436" t="str">
        <f t="shared" si="272"/>
        <v/>
      </c>
    </row>
    <row r="17437" spans="15:15" x14ac:dyDescent="0.5">
      <c r="O17437" t="str">
        <f t="shared" si="272"/>
        <v/>
      </c>
    </row>
    <row r="17438" spans="15:15" x14ac:dyDescent="0.5">
      <c r="O17438" t="str">
        <f t="shared" si="272"/>
        <v/>
      </c>
    </row>
    <row r="17439" spans="15:15" x14ac:dyDescent="0.5">
      <c r="O17439" t="str">
        <f t="shared" si="272"/>
        <v/>
      </c>
    </row>
    <row r="17440" spans="15:15" x14ac:dyDescent="0.5">
      <c r="O17440" t="str">
        <f t="shared" si="272"/>
        <v/>
      </c>
    </row>
    <row r="17441" spans="15:15" x14ac:dyDescent="0.5">
      <c r="O17441" t="str">
        <f t="shared" si="272"/>
        <v/>
      </c>
    </row>
    <row r="17442" spans="15:15" x14ac:dyDescent="0.5">
      <c r="O17442" t="str">
        <f t="shared" si="272"/>
        <v/>
      </c>
    </row>
    <row r="17443" spans="15:15" x14ac:dyDescent="0.5">
      <c r="O17443" t="str">
        <f t="shared" si="272"/>
        <v/>
      </c>
    </row>
    <row r="17444" spans="15:15" x14ac:dyDescent="0.5">
      <c r="O17444" t="str">
        <f t="shared" si="272"/>
        <v/>
      </c>
    </row>
    <row r="17445" spans="15:15" x14ac:dyDescent="0.5">
      <c r="O17445" t="str">
        <f t="shared" si="272"/>
        <v/>
      </c>
    </row>
    <row r="17446" spans="15:15" x14ac:dyDescent="0.5">
      <c r="O17446" t="str">
        <f t="shared" si="272"/>
        <v/>
      </c>
    </row>
    <row r="17447" spans="15:15" x14ac:dyDescent="0.5">
      <c r="O17447" t="str">
        <f t="shared" si="272"/>
        <v/>
      </c>
    </row>
    <row r="17448" spans="15:15" x14ac:dyDescent="0.5">
      <c r="O17448" t="str">
        <f t="shared" si="272"/>
        <v/>
      </c>
    </row>
    <row r="17449" spans="15:15" x14ac:dyDescent="0.5">
      <c r="O17449" t="str">
        <f t="shared" si="272"/>
        <v/>
      </c>
    </row>
    <row r="17450" spans="15:15" x14ac:dyDescent="0.5">
      <c r="O17450" t="str">
        <f t="shared" si="272"/>
        <v/>
      </c>
    </row>
    <row r="17451" spans="15:15" x14ac:dyDescent="0.5">
      <c r="O17451" t="str">
        <f t="shared" si="272"/>
        <v/>
      </c>
    </row>
    <row r="17452" spans="15:15" x14ac:dyDescent="0.5">
      <c r="O17452" t="str">
        <f t="shared" si="272"/>
        <v/>
      </c>
    </row>
  </sheetData>
  <autoFilter ref="A1:O1" xr:uid="{0F2C02AE-DC4A-428B-89C0-DE6758F439D0}"/>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392D5-09B7-460D-8662-74E1ECD20237}">
  <sheetPr codeName="Sheet3"/>
  <dimension ref="A1:M5170"/>
  <sheetViews>
    <sheetView workbookViewId="0">
      <selection activeCell="A3" sqref="A3"/>
    </sheetView>
  </sheetViews>
  <sheetFormatPr defaultRowHeight="15.7" x14ac:dyDescent="0.55000000000000004"/>
  <cols>
    <col min="1" max="1" width="12.234375" style="23" bestFit="1" customWidth="1"/>
    <col min="2" max="2" width="56.8203125" style="23" bestFit="1" customWidth="1"/>
    <col min="3" max="4" width="20.9375" style="23" customWidth="1"/>
    <col min="5" max="5" width="25.87890625" style="23" customWidth="1"/>
    <col min="6" max="6" width="22.41015625" style="23" bestFit="1" customWidth="1"/>
    <col min="7" max="7" width="20.29296875" style="23" customWidth="1"/>
    <col min="8" max="8" width="20.17578125" style="23" customWidth="1"/>
    <col min="9" max="9" width="15.41015625" style="23" customWidth="1"/>
    <col min="10" max="10" width="13.8203125" style="23" bestFit="1" customWidth="1"/>
    <col min="11" max="11" width="24.9375" style="23" bestFit="1" customWidth="1"/>
    <col min="12" max="12" width="25.76171875" style="25" bestFit="1" customWidth="1"/>
    <col min="13" max="13" width="23.76171875" style="25" bestFit="1" customWidth="1"/>
    <col min="14" max="16384" width="8.9375" style="23"/>
  </cols>
  <sheetData>
    <row r="1" spans="1:13" ht="30" customHeight="1" thickBot="1" x14ac:dyDescent="0.6">
      <c r="A1" s="43" t="s">
        <v>418</v>
      </c>
      <c r="B1" s="44"/>
      <c r="C1" s="44"/>
      <c r="D1" s="44"/>
      <c r="E1" s="44"/>
      <c r="F1" s="44"/>
      <c r="G1" s="44"/>
      <c r="H1" s="44"/>
      <c r="I1" s="44"/>
      <c r="J1" s="44"/>
      <c r="K1" s="44"/>
      <c r="L1" s="44"/>
      <c r="M1" s="45"/>
    </row>
    <row r="2" spans="1:13" customFormat="1" ht="41.7" thickBot="1" x14ac:dyDescent="0.55000000000000004">
      <c r="A2" s="29" t="s">
        <v>15</v>
      </c>
      <c r="B2" s="29" t="s">
        <v>3</v>
      </c>
      <c r="C2" s="29" t="s">
        <v>395</v>
      </c>
      <c r="D2" s="29" t="s">
        <v>24</v>
      </c>
      <c r="E2" s="29" t="s">
        <v>542</v>
      </c>
      <c r="F2" s="29" t="s">
        <v>16</v>
      </c>
      <c r="G2" s="29" t="s">
        <v>544</v>
      </c>
      <c r="H2" s="29" t="s">
        <v>543</v>
      </c>
      <c r="I2" s="29" t="s">
        <v>17</v>
      </c>
      <c r="J2" s="29" t="s">
        <v>18</v>
      </c>
      <c r="K2" s="29" t="s">
        <v>545</v>
      </c>
      <c r="L2" s="29" t="s">
        <v>19</v>
      </c>
      <c r="M2" s="29" t="s">
        <v>20</v>
      </c>
    </row>
    <row r="3" spans="1:13" x14ac:dyDescent="0.55000000000000004">
      <c r="A3" s="21"/>
      <c r="B3" s="21" t="str">
        <f>IFERROR(INDEX('Step 2 OMS Report'!$D$2:$D$1048576,MATCH('Sku Break Down'!A3,'Step 2 OMS Report'!$C$2:$C$1048576,0)),"")</f>
        <v/>
      </c>
      <c r="C3" s="21" t="str">
        <f>IFERROR(INDEX('Step 2 OMS Report'!$F$2:$F$1048576,MATCH('Sku Break Down'!A3,'Step 2 OMS Report'!$C$2:$C$1048576,0)),"")</f>
        <v/>
      </c>
      <c r="D3" s="21" t="str">
        <f>IFERROR(INDEX('Step 2 OMS Report'!$E$2:$E$1048576,MATCH('Sku Break Down'!A3,'Step 2 OMS Report'!$A$2:$A$1048576,0)),"")</f>
        <v/>
      </c>
      <c r="E3" s="21" t="str">
        <f>IFERROR(INDEX('Product Info (Hide)'!$E$2:$E$1840,MATCH('Sku Break Down'!C3,Manufacture_SKUHiddenSheet,0)),"")</f>
        <v/>
      </c>
      <c r="F3" s="21" t="str">
        <f>IF(A3="","",SUMIFS('Step 1 Customer Remit'!$J$17:$J$1048576,'Step 1 Customer Remit'!$B$17:$B$1048576,'Sku Break Down'!A3,'Step 1 Customer Remit'!$D$17:$D$1048576,"Return"))</f>
        <v/>
      </c>
      <c r="G3" s="21" t="str">
        <f>IF(A3="","",SUMIFS('Step 1 Customer Remit'!$F$17:$F$1048576,'Step 1 Customer Remit'!$B$17:$B$1048576,'Sku Break Down'!A3,'Step 1 Customer Remit'!$D$17:$D$1048576,"Return"))</f>
        <v/>
      </c>
      <c r="H3" s="21" t="str">
        <f>IF(A3="","",E3*F3)</f>
        <v/>
      </c>
      <c r="I3" s="21" t="str">
        <f>IF(A3="","",SUMIF('Step 2 OMS Report'!$C$2:$C$1048576,'Sku Break Down'!A3,'Step 2 OMS Report'!$G$2:$G$1048576))</f>
        <v/>
      </c>
      <c r="J3" s="21" t="str">
        <f>IF(A3="","",SUMIFS('Step 2 OMS Report'!$I$2:$I$1048576,'Step 2 OMS Report'!$C$2:$C$1048576,'Sku Break Down'!A3))</f>
        <v/>
      </c>
      <c r="K3" s="21" t="str">
        <f>IF(A3="","",G3/H3)</f>
        <v/>
      </c>
      <c r="L3" s="22" t="str">
        <f>IFERROR(F3/I3,"")</f>
        <v/>
      </c>
      <c r="M3" s="22" t="str">
        <f>IFERROR((-1*G3)/J3,"")</f>
        <v/>
      </c>
    </row>
    <row r="4" spans="1:13" x14ac:dyDescent="0.55000000000000004">
      <c r="A4" s="24"/>
      <c r="B4" s="21" t="str">
        <f>IFERROR(INDEX('Step 2 OMS Report'!$D$2:$D$1048576,MATCH('Sku Break Down'!A4,'Step 2 OMS Report'!$C$2:$C$1048576,0)),"")</f>
        <v/>
      </c>
      <c r="C4" s="21" t="str">
        <f>IFERROR(INDEX('Step 2 OMS Report'!$F$2:$F$1048576,MATCH('Sku Break Down'!A4,'Step 2 OMS Report'!$C$2:$C$1048576,0)),"")</f>
        <v/>
      </c>
      <c r="D4" s="21" t="str">
        <f>IFERROR(INDEX('Step 2 OMS Report'!$E$2:$E$1048576,MATCH('Sku Break Down'!A4,'Step 2 OMS Report'!$A$2:$A$1048576,0)),"")</f>
        <v/>
      </c>
      <c r="E4" s="21" t="str">
        <f>IFERROR(INDEX('Product Info (Hide)'!$E$2:$E$1840,MATCH('Sku Break Down'!C4,Manufacture_SKUHiddenSheet,0)),"")</f>
        <v/>
      </c>
      <c r="F4" s="21" t="str">
        <f>IF(A4="","",SUMIFS('Step 1 Customer Remit'!$J$17:$J$1048576,'Step 1 Customer Remit'!$B$17:$B$1048576,'Sku Break Down'!A4,'Step 1 Customer Remit'!$D$17:$D$1048576,"Return"))</f>
        <v/>
      </c>
      <c r="G4" s="21" t="str">
        <f>IF(A4="","",SUMIFS('Step 1 Customer Remit'!$F$17:$F$1048576,'Step 1 Customer Remit'!$B$17:$B$1048576,'Sku Break Down'!A4,'Step 1 Customer Remit'!$D$17:$D$1048576,"Return"))</f>
        <v/>
      </c>
      <c r="H4" s="21" t="str">
        <f t="shared" ref="H4:H67" si="0">IF(A4="","",E4*F4)</f>
        <v/>
      </c>
      <c r="I4" s="21" t="str">
        <f>IF(A4="","",SUMIF('Step 2 OMS Report'!$C$2:$C$1048576,'Sku Break Down'!A4,'Step 2 OMS Report'!$G$2:$G$1048576))</f>
        <v/>
      </c>
      <c r="J4" s="21" t="str">
        <f>IF(A4="","",SUMIFS('Step 2 OMS Report'!$I$2:$I$1048576,'Step 2 OMS Report'!$C$2:$C$1048576,'Sku Break Down'!A4))</f>
        <v/>
      </c>
      <c r="K4" s="21" t="str">
        <f t="shared" ref="K4:K67" si="1">IF(A4="","",G4/H4)</f>
        <v/>
      </c>
      <c r="L4" s="22" t="str">
        <f t="shared" ref="L4:L25" si="2">IFERROR(F4/I4,"")</f>
        <v/>
      </c>
      <c r="M4" s="22" t="str">
        <f t="shared" ref="M4:M67" si="3">IFERROR((-1*G4)/J4,"")</f>
        <v/>
      </c>
    </row>
    <row r="5" spans="1:13" x14ac:dyDescent="0.55000000000000004">
      <c r="A5" s="24"/>
      <c r="B5" s="21" t="str">
        <f>IFERROR(INDEX('Step 2 OMS Report'!$D$2:$D$1048576,MATCH('Sku Break Down'!A5,'Step 2 OMS Report'!$C$2:$C$1048576,0)),"")</f>
        <v/>
      </c>
      <c r="C5" s="21" t="str">
        <f>IFERROR(INDEX('Step 2 OMS Report'!$F$2:$F$1048576,MATCH('Sku Break Down'!A5,'Step 2 OMS Report'!$C$2:$C$1048576,0)),"")</f>
        <v/>
      </c>
      <c r="D5" s="21" t="str">
        <f>IFERROR(INDEX('Step 2 OMS Report'!$E$2:$E$1048576,MATCH('Sku Break Down'!A5,'Step 2 OMS Report'!$A$2:$A$1048576,0)),"")</f>
        <v/>
      </c>
      <c r="E5" s="21" t="str">
        <f>IFERROR(INDEX('Product Info (Hide)'!$E$2:$E$1840,MATCH('Sku Break Down'!C5,Manufacture_SKUHiddenSheet,0)),"")</f>
        <v/>
      </c>
      <c r="F5" s="21" t="str">
        <f>IF(A5="","",SUMIFS('Step 1 Customer Remit'!$J$17:$J$1048576,'Step 1 Customer Remit'!$B$17:$B$1048576,'Sku Break Down'!A5,'Step 1 Customer Remit'!$D$17:$D$1048576,"Return"))</f>
        <v/>
      </c>
      <c r="G5" s="21" t="str">
        <f>IF(A5="","",SUMIFS('Step 1 Customer Remit'!$F$17:$F$1048576,'Step 1 Customer Remit'!$B$17:$B$1048576,'Sku Break Down'!A5,'Step 1 Customer Remit'!$D$17:$D$1048576,"Return"))</f>
        <v/>
      </c>
      <c r="H5" s="21" t="str">
        <f t="shared" si="0"/>
        <v/>
      </c>
      <c r="I5" s="21" t="str">
        <f>IF(A5="","",SUMIF('Step 2 OMS Report'!$C$2:$C$1048576,'Sku Break Down'!A5,'Step 2 OMS Report'!$G$2:$G$1048576))</f>
        <v/>
      </c>
      <c r="J5" s="21" t="str">
        <f>IF(A5="","",SUMIFS('Step 2 OMS Report'!$I$2:$I$1048576,'Step 2 OMS Report'!$C$2:$C$1048576,'Sku Break Down'!A5))</f>
        <v/>
      </c>
      <c r="K5" s="21" t="str">
        <f t="shared" si="1"/>
        <v/>
      </c>
      <c r="L5" s="22" t="str">
        <f t="shared" si="2"/>
        <v/>
      </c>
      <c r="M5" s="22" t="str">
        <f t="shared" si="3"/>
        <v/>
      </c>
    </row>
    <row r="6" spans="1:13" x14ac:dyDescent="0.55000000000000004">
      <c r="A6" s="24"/>
      <c r="B6" s="21" t="str">
        <f>IFERROR(INDEX('Step 2 OMS Report'!$D$2:$D$1048576,MATCH('Sku Break Down'!A6,'Step 2 OMS Report'!$C$2:$C$1048576,0)),"")</f>
        <v/>
      </c>
      <c r="C6" s="21" t="str">
        <f>IFERROR(INDEX('Step 2 OMS Report'!$F$2:$F$1048576,MATCH('Sku Break Down'!A6,'Step 2 OMS Report'!$C$2:$C$1048576,0)),"")</f>
        <v/>
      </c>
      <c r="D6" s="21" t="str">
        <f>IFERROR(INDEX('Step 2 OMS Report'!$E$2:$E$1048576,MATCH('Sku Break Down'!A6,'Step 2 OMS Report'!$A$2:$A$1048576,0)),"")</f>
        <v/>
      </c>
      <c r="E6" s="21" t="str">
        <f>IFERROR(INDEX('Product Info (Hide)'!$E$2:$E$1840,MATCH('Sku Break Down'!C6,Manufacture_SKUHiddenSheet,0)),"")</f>
        <v/>
      </c>
      <c r="F6" s="21" t="str">
        <f>IF(A6="","",SUMIFS('Step 1 Customer Remit'!$J$17:$J$1048576,'Step 1 Customer Remit'!$B$17:$B$1048576,'Sku Break Down'!A6,'Step 1 Customer Remit'!$D$17:$D$1048576,"Return"))</f>
        <v/>
      </c>
      <c r="G6" s="21" t="str">
        <f>IF(A6="","",SUMIFS('Step 1 Customer Remit'!$F$17:$F$1048576,'Step 1 Customer Remit'!$B$17:$B$1048576,'Sku Break Down'!A6,'Step 1 Customer Remit'!$D$17:$D$1048576,"Return"))</f>
        <v/>
      </c>
      <c r="H6" s="21" t="str">
        <f t="shared" si="0"/>
        <v/>
      </c>
      <c r="I6" s="21" t="str">
        <f>IF(A6="","",SUMIF('Step 2 OMS Report'!$C$2:$C$1048576,'Sku Break Down'!A6,'Step 2 OMS Report'!$G$2:$G$1048576))</f>
        <v/>
      </c>
      <c r="J6" s="21" t="str">
        <f>IF(A6="","",SUMIFS('Step 2 OMS Report'!$I$2:$I$1048576,'Step 2 OMS Report'!$C$2:$C$1048576,'Sku Break Down'!A6))</f>
        <v/>
      </c>
      <c r="K6" s="21" t="str">
        <f t="shared" si="1"/>
        <v/>
      </c>
      <c r="L6" s="22" t="str">
        <f t="shared" si="2"/>
        <v/>
      </c>
      <c r="M6" s="22" t="str">
        <f t="shared" si="3"/>
        <v/>
      </c>
    </row>
    <row r="7" spans="1:13" x14ac:dyDescent="0.55000000000000004">
      <c r="A7" s="24"/>
      <c r="B7" s="21" t="str">
        <f>IFERROR(INDEX('Step 2 OMS Report'!$D$2:$D$1048576,MATCH('Sku Break Down'!A7,'Step 2 OMS Report'!$C$2:$C$1048576,0)),"")</f>
        <v/>
      </c>
      <c r="C7" s="21" t="str">
        <f>IFERROR(INDEX('Step 2 OMS Report'!$F$2:$F$1048576,MATCH('Sku Break Down'!A7,'Step 2 OMS Report'!$C$2:$C$1048576,0)),"")</f>
        <v/>
      </c>
      <c r="D7" s="21" t="str">
        <f>IFERROR(INDEX('Step 2 OMS Report'!$E$2:$E$1048576,MATCH('Sku Break Down'!A7,'Step 2 OMS Report'!$A$2:$A$1048576,0)),"")</f>
        <v/>
      </c>
      <c r="E7" s="21" t="str">
        <f>IFERROR(INDEX('Product Info (Hide)'!$E$2:$E$1840,MATCH('Sku Break Down'!C7,Manufacture_SKUHiddenSheet,0)),"")</f>
        <v/>
      </c>
      <c r="F7" s="21" t="str">
        <f>IF(A7="","",SUMIFS('Step 1 Customer Remit'!$J$17:$J$1048576,'Step 1 Customer Remit'!$B$17:$B$1048576,'Sku Break Down'!A7,'Step 1 Customer Remit'!$D$17:$D$1048576,"Return"))</f>
        <v/>
      </c>
      <c r="G7" s="21" t="str">
        <f>IF(A7="","",SUMIFS('Step 1 Customer Remit'!$F$17:$F$1048576,'Step 1 Customer Remit'!$B$17:$B$1048576,'Sku Break Down'!A7,'Step 1 Customer Remit'!$D$17:$D$1048576,"Return"))</f>
        <v/>
      </c>
      <c r="H7" s="21" t="str">
        <f t="shared" si="0"/>
        <v/>
      </c>
      <c r="I7" s="21" t="str">
        <f>IF(A7="","",SUMIF('Step 2 OMS Report'!$C$2:$C$1048576,'Sku Break Down'!A7,'Step 2 OMS Report'!$G$2:$G$1048576))</f>
        <v/>
      </c>
      <c r="J7" s="21" t="str">
        <f>IF(A7="","",SUMIFS('Step 2 OMS Report'!$I$2:$I$1048576,'Step 2 OMS Report'!$C$2:$C$1048576,'Sku Break Down'!A7))</f>
        <v/>
      </c>
      <c r="K7" s="21" t="str">
        <f t="shared" si="1"/>
        <v/>
      </c>
      <c r="L7" s="22" t="str">
        <f t="shared" si="2"/>
        <v/>
      </c>
      <c r="M7" s="22" t="str">
        <f t="shared" si="3"/>
        <v/>
      </c>
    </row>
    <row r="8" spans="1:13" x14ac:dyDescent="0.55000000000000004">
      <c r="A8" s="24"/>
      <c r="B8" s="21" t="str">
        <f>IFERROR(INDEX('Step 2 OMS Report'!$D$2:$D$1048576,MATCH('Sku Break Down'!A8,'Step 2 OMS Report'!$C$2:$C$1048576,0)),"")</f>
        <v/>
      </c>
      <c r="C8" s="21" t="str">
        <f>IFERROR(INDEX('Step 2 OMS Report'!$F$2:$F$1048576,MATCH('Sku Break Down'!A8,'Step 2 OMS Report'!$C$2:$C$1048576,0)),"")</f>
        <v/>
      </c>
      <c r="D8" s="21" t="str">
        <f>IFERROR(INDEX('Step 2 OMS Report'!$E$2:$E$1048576,MATCH('Sku Break Down'!A8,'Step 2 OMS Report'!$A$2:$A$1048576,0)),"")</f>
        <v/>
      </c>
      <c r="E8" s="21" t="str">
        <f>IFERROR(INDEX('Product Info (Hide)'!$E$2:$E$1840,MATCH('Sku Break Down'!C8,Manufacture_SKUHiddenSheet,0)),"")</f>
        <v/>
      </c>
      <c r="F8" s="21" t="str">
        <f>IF(A8="","",SUMIFS('Step 1 Customer Remit'!$J$17:$J$1048576,'Step 1 Customer Remit'!$B$17:$B$1048576,'Sku Break Down'!A8,'Step 1 Customer Remit'!$D$17:$D$1048576,"Return"))</f>
        <v/>
      </c>
      <c r="G8" s="21" t="str">
        <f>IF(A8="","",SUMIFS('Step 1 Customer Remit'!$F$17:$F$1048576,'Step 1 Customer Remit'!$B$17:$B$1048576,'Sku Break Down'!A8,'Step 1 Customer Remit'!$D$17:$D$1048576,"Return"))</f>
        <v/>
      </c>
      <c r="H8" s="21" t="str">
        <f t="shared" si="0"/>
        <v/>
      </c>
      <c r="I8" s="21" t="str">
        <f>IF(A8="","",SUMIF('Step 2 OMS Report'!$C$2:$C$1048576,'Sku Break Down'!A8,'Step 2 OMS Report'!$G$2:$G$1048576))</f>
        <v/>
      </c>
      <c r="J8" s="21" t="str">
        <f>IF(A8="","",SUMIFS('Step 2 OMS Report'!$I$2:$I$1048576,'Step 2 OMS Report'!$C$2:$C$1048576,'Sku Break Down'!A8))</f>
        <v/>
      </c>
      <c r="K8" s="21" t="str">
        <f t="shared" si="1"/>
        <v/>
      </c>
      <c r="L8" s="22" t="str">
        <f t="shared" si="2"/>
        <v/>
      </c>
      <c r="M8" s="22" t="str">
        <f t="shared" si="3"/>
        <v/>
      </c>
    </row>
    <row r="9" spans="1:13" x14ac:dyDescent="0.55000000000000004">
      <c r="A9" s="24"/>
      <c r="B9" s="21" t="str">
        <f>IFERROR(INDEX('Step 2 OMS Report'!$D$2:$D$1048576,MATCH('Sku Break Down'!A9,'Step 2 OMS Report'!$C$2:$C$1048576,0)),"")</f>
        <v/>
      </c>
      <c r="C9" s="21" t="str">
        <f>IFERROR(INDEX('Step 2 OMS Report'!$F$2:$F$1048576,MATCH('Sku Break Down'!A9,'Step 2 OMS Report'!$C$2:$C$1048576,0)),"")</f>
        <v/>
      </c>
      <c r="D9" s="21" t="str">
        <f>IFERROR(INDEX('Step 2 OMS Report'!$E$2:$E$1048576,MATCH('Sku Break Down'!A9,'Step 2 OMS Report'!$A$2:$A$1048576,0)),"")</f>
        <v/>
      </c>
      <c r="E9" s="21" t="str">
        <f>IFERROR(INDEX('Product Info (Hide)'!$E$2:$E$1840,MATCH('Sku Break Down'!C9,Manufacture_SKUHiddenSheet,0)),"")</f>
        <v/>
      </c>
      <c r="F9" s="21" t="str">
        <f>IF(A9="","",SUMIFS('Step 1 Customer Remit'!$J$17:$J$1048576,'Step 1 Customer Remit'!$B$17:$B$1048576,'Sku Break Down'!A9,'Step 1 Customer Remit'!$D$17:$D$1048576,"Return"))</f>
        <v/>
      </c>
      <c r="G9" s="21" t="str">
        <f>IF(A9="","",SUMIFS('Step 1 Customer Remit'!$F$17:$F$1048576,'Step 1 Customer Remit'!$B$17:$B$1048576,'Sku Break Down'!A9,'Step 1 Customer Remit'!$D$17:$D$1048576,"Return"))</f>
        <v/>
      </c>
      <c r="H9" s="21" t="str">
        <f t="shared" si="0"/>
        <v/>
      </c>
      <c r="I9" s="21" t="str">
        <f>IF(A9="","",SUMIF('Step 2 OMS Report'!$C$2:$C$1048576,'Sku Break Down'!A9,'Step 2 OMS Report'!$G$2:$G$1048576))</f>
        <v/>
      </c>
      <c r="J9" s="21" t="str">
        <f>IF(A9="","",SUMIFS('Step 2 OMS Report'!$I$2:$I$1048576,'Step 2 OMS Report'!$C$2:$C$1048576,'Sku Break Down'!A9))</f>
        <v/>
      </c>
      <c r="K9" s="21" t="str">
        <f t="shared" si="1"/>
        <v/>
      </c>
      <c r="L9" s="22" t="str">
        <f t="shared" si="2"/>
        <v/>
      </c>
      <c r="M9" s="22" t="str">
        <f t="shared" si="3"/>
        <v/>
      </c>
    </row>
    <row r="10" spans="1:13" x14ac:dyDescent="0.55000000000000004">
      <c r="A10" s="24"/>
      <c r="B10" s="21" t="str">
        <f>IFERROR(INDEX('Step 2 OMS Report'!$D$2:$D$1048576,MATCH('Sku Break Down'!A10,'Step 2 OMS Report'!$C$2:$C$1048576,0)),"")</f>
        <v/>
      </c>
      <c r="C10" s="21" t="str">
        <f>IFERROR(INDEX('Step 2 OMS Report'!$F$2:$F$1048576,MATCH('Sku Break Down'!A10,'Step 2 OMS Report'!$C$2:$C$1048576,0)),"")</f>
        <v/>
      </c>
      <c r="D10" s="21" t="str">
        <f>IFERROR(INDEX('Step 2 OMS Report'!$E$2:$E$1048576,MATCH('Sku Break Down'!A10,'Step 2 OMS Report'!$A$2:$A$1048576,0)),"")</f>
        <v/>
      </c>
      <c r="E10" s="21" t="str">
        <f>IFERROR(INDEX('Product Info (Hide)'!$E$2:$E$1840,MATCH('Sku Break Down'!C10,Manufacture_SKUHiddenSheet,0)),"")</f>
        <v/>
      </c>
      <c r="F10" s="21" t="str">
        <f>IF(A10="","",SUMIFS('Step 1 Customer Remit'!$J$17:$J$1048576,'Step 1 Customer Remit'!$B$17:$B$1048576,'Sku Break Down'!A10,'Step 1 Customer Remit'!$D$17:$D$1048576,"Return"))</f>
        <v/>
      </c>
      <c r="G10" s="21" t="str">
        <f>IF(A10="","",SUMIFS('Step 1 Customer Remit'!$F$17:$F$1048576,'Step 1 Customer Remit'!$B$17:$B$1048576,'Sku Break Down'!A10,'Step 1 Customer Remit'!$D$17:$D$1048576,"Return"))</f>
        <v/>
      </c>
      <c r="H10" s="21" t="str">
        <f t="shared" si="0"/>
        <v/>
      </c>
      <c r="I10" s="21" t="str">
        <f>IF(A10="","",SUMIF('Step 2 OMS Report'!$C$2:$C$1048576,'Sku Break Down'!A10,'Step 2 OMS Report'!$G$2:$G$1048576))</f>
        <v/>
      </c>
      <c r="J10" s="21" t="str">
        <f>IF(A10="","",SUMIFS('Step 2 OMS Report'!$I$2:$I$1048576,'Step 2 OMS Report'!$C$2:$C$1048576,'Sku Break Down'!A10))</f>
        <v/>
      </c>
      <c r="K10" s="21" t="str">
        <f t="shared" si="1"/>
        <v/>
      </c>
      <c r="L10" s="22" t="str">
        <f t="shared" si="2"/>
        <v/>
      </c>
      <c r="M10" s="22" t="str">
        <f t="shared" si="3"/>
        <v/>
      </c>
    </row>
    <row r="11" spans="1:13" x14ac:dyDescent="0.55000000000000004">
      <c r="A11" s="24"/>
      <c r="B11" s="21" t="str">
        <f>IFERROR(INDEX('Step 2 OMS Report'!$D$2:$D$1048576,MATCH('Sku Break Down'!A11,'Step 2 OMS Report'!$C$2:$C$1048576,0)),"")</f>
        <v/>
      </c>
      <c r="C11" s="21" t="str">
        <f>IFERROR(INDEX('Step 2 OMS Report'!$F$2:$F$1048576,MATCH('Sku Break Down'!A11,'Step 2 OMS Report'!$C$2:$C$1048576,0)),"")</f>
        <v/>
      </c>
      <c r="D11" s="21" t="str">
        <f>IFERROR(INDEX('Step 2 OMS Report'!$E$2:$E$1048576,MATCH('Sku Break Down'!A11,'Step 2 OMS Report'!$A$2:$A$1048576,0)),"")</f>
        <v/>
      </c>
      <c r="E11" s="21" t="str">
        <f>IFERROR(INDEX('Product Info (Hide)'!$E$2:$E$1840,MATCH('Sku Break Down'!C11,Manufacture_SKUHiddenSheet,0)),"")</f>
        <v/>
      </c>
      <c r="F11" s="21" t="str">
        <f>IF(A11="","",SUMIFS('Step 1 Customer Remit'!$J$17:$J$1048576,'Step 1 Customer Remit'!$B$17:$B$1048576,'Sku Break Down'!A11,'Step 1 Customer Remit'!$D$17:$D$1048576,"Return"))</f>
        <v/>
      </c>
      <c r="G11" s="21" t="str">
        <f>IF(A11="","",SUMIFS('Step 1 Customer Remit'!$F$17:$F$1048576,'Step 1 Customer Remit'!$B$17:$B$1048576,'Sku Break Down'!A11,'Step 1 Customer Remit'!$D$17:$D$1048576,"Return"))</f>
        <v/>
      </c>
      <c r="H11" s="21" t="str">
        <f t="shared" si="0"/>
        <v/>
      </c>
      <c r="I11" s="21" t="str">
        <f>IF(A11="","",SUMIF('Step 2 OMS Report'!$C$2:$C$1048576,'Sku Break Down'!A11,'Step 2 OMS Report'!$G$2:$G$1048576))</f>
        <v/>
      </c>
      <c r="J11" s="21" t="str">
        <f>IF(A11="","",SUMIFS('Step 2 OMS Report'!$I$2:$I$1048576,'Step 2 OMS Report'!$C$2:$C$1048576,'Sku Break Down'!A11))</f>
        <v/>
      </c>
      <c r="K11" s="21" t="str">
        <f t="shared" si="1"/>
        <v/>
      </c>
      <c r="L11" s="22" t="str">
        <f t="shared" si="2"/>
        <v/>
      </c>
      <c r="M11" s="22" t="str">
        <f t="shared" si="3"/>
        <v/>
      </c>
    </row>
    <row r="12" spans="1:13" x14ac:dyDescent="0.55000000000000004">
      <c r="A12" s="24"/>
      <c r="B12" s="21" t="str">
        <f>IFERROR(INDEX('Step 2 OMS Report'!$D$2:$D$1048576,MATCH('Sku Break Down'!A12,'Step 2 OMS Report'!$C$2:$C$1048576,0)),"")</f>
        <v/>
      </c>
      <c r="C12" s="21" t="str">
        <f>IFERROR(INDEX('Step 2 OMS Report'!$F$2:$F$1048576,MATCH('Sku Break Down'!A12,'Step 2 OMS Report'!$C$2:$C$1048576,0)),"")</f>
        <v/>
      </c>
      <c r="D12" s="21" t="str">
        <f>IFERROR(INDEX('Step 2 OMS Report'!$E$2:$E$1048576,MATCH('Sku Break Down'!A12,'Step 2 OMS Report'!$A$2:$A$1048576,0)),"")</f>
        <v/>
      </c>
      <c r="E12" s="21" t="str">
        <f>IFERROR(INDEX('Product Info (Hide)'!$E$2:$E$1840,MATCH('Sku Break Down'!C12,Manufacture_SKUHiddenSheet,0)),"")</f>
        <v/>
      </c>
      <c r="F12" s="21" t="str">
        <f>IF(A12="","",SUMIFS('Step 1 Customer Remit'!$J$17:$J$1048576,'Step 1 Customer Remit'!$B$17:$B$1048576,'Sku Break Down'!A12,'Step 1 Customer Remit'!$D$17:$D$1048576,"Return"))</f>
        <v/>
      </c>
      <c r="G12" s="21" t="str">
        <f>IF(A12="","",SUMIFS('Step 1 Customer Remit'!$F$17:$F$1048576,'Step 1 Customer Remit'!$B$17:$B$1048576,'Sku Break Down'!A12,'Step 1 Customer Remit'!$D$17:$D$1048576,"Return"))</f>
        <v/>
      </c>
      <c r="H12" s="21" t="str">
        <f t="shared" si="0"/>
        <v/>
      </c>
      <c r="I12" s="21" t="str">
        <f>IF(A12="","",SUMIF('Step 2 OMS Report'!$C$2:$C$1048576,'Sku Break Down'!A12,'Step 2 OMS Report'!$G$2:$G$1048576))</f>
        <v/>
      </c>
      <c r="J12" s="21" t="str">
        <f>IF(A12="","",SUMIFS('Step 2 OMS Report'!$I$2:$I$1048576,'Step 2 OMS Report'!$C$2:$C$1048576,'Sku Break Down'!A12))</f>
        <v/>
      </c>
      <c r="K12" s="21" t="str">
        <f t="shared" si="1"/>
        <v/>
      </c>
      <c r="L12" s="22" t="str">
        <f t="shared" si="2"/>
        <v/>
      </c>
      <c r="M12" s="22" t="str">
        <f t="shared" si="3"/>
        <v/>
      </c>
    </row>
    <row r="13" spans="1:13" x14ac:dyDescent="0.55000000000000004">
      <c r="A13" s="24"/>
      <c r="B13" s="21" t="str">
        <f>IFERROR(INDEX('Step 2 OMS Report'!$D$2:$D$1048576,MATCH('Sku Break Down'!A13,'Step 2 OMS Report'!$C$2:$C$1048576,0)),"")</f>
        <v/>
      </c>
      <c r="C13" s="21" t="str">
        <f>IFERROR(INDEX('Step 2 OMS Report'!$F$2:$F$1048576,MATCH('Sku Break Down'!A13,'Step 2 OMS Report'!$C$2:$C$1048576,0)),"")</f>
        <v/>
      </c>
      <c r="D13" s="21" t="str">
        <f>IFERROR(INDEX('Step 2 OMS Report'!$E$2:$E$1048576,MATCH('Sku Break Down'!A13,'Step 2 OMS Report'!$A$2:$A$1048576,0)),"")</f>
        <v/>
      </c>
      <c r="E13" s="21" t="str">
        <f>IFERROR(INDEX('Product Info (Hide)'!$E$2:$E$1840,MATCH('Sku Break Down'!C13,Manufacture_SKUHiddenSheet,0)),"")</f>
        <v/>
      </c>
      <c r="F13" s="21" t="str">
        <f>IF(A13="","",SUMIFS('Step 1 Customer Remit'!$J$17:$J$1048576,'Step 1 Customer Remit'!$B$17:$B$1048576,'Sku Break Down'!A13,'Step 1 Customer Remit'!$D$17:$D$1048576,"Return"))</f>
        <v/>
      </c>
      <c r="G13" s="21" t="str">
        <f>IF(A13="","",SUMIFS('Step 1 Customer Remit'!$F$17:$F$1048576,'Step 1 Customer Remit'!$B$17:$B$1048576,'Sku Break Down'!A13,'Step 1 Customer Remit'!$D$17:$D$1048576,"Return"))</f>
        <v/>
      </c>
      <c r="H13" s="21" t="str">
        <f t="shared" si="0"/>
        <v/>
      </c>
      <c r="I13" s="21" t="str">
        <f>IF(A13="","",SUMIF('Step 2 OMS Report'!$C$2:$C$1048576,'Sku Break Down'!A13,'Step 2 OMS Report'!$G$2:$G$1048576))</f>
        <v/>
      </c>
      <c r="J13" s="21" t="str">
        <f>IF(A13="","",SUMIFS('Step 2 OMS Report'!$I$2:$I$1048576,'Step 2 OMS Report'!$C$2:$C$1048576,'Sku Break Down'!A13))</f>
        <v/>
      </c>
      <c r="K13" s="21" t="str">
        <f t="shared" si="1"/>
        <v/>
      </c>
      <c r="L13" s="22" t="str">
        <f t="shared" si="2"/>
        <v/>
      </c>
      <c r="M13" s="22" t="str">
        <f t="shared" si="3"/>
        <v/>
      </c>
    </row>
    <row r="14" spans="1:13" x14ac:dyDescent="0.55000000000000004">
      <c r="A14" s="24"/>
      <c r="B14" s="21" t="str">
        <f>IFERROR(INDEX('Step 2 OMS Report'!$D$2:$D$1048576,MATCH('Sku Break Down'!A14,'Step 2 OMS Report'!$C$2:$C$1048576,0)),"")</f>
        <v/>
      </c>
      <c r="C14" s="21" t="str">
        <f>IFERROR(INDEX('Step 2 OMS Report'!$F$2:$F$1048576,MATCH('Sku Break Down'!A14,'Step 2 OMS Report'!$C$2:$C$1048576,0)),"")</f>
        <v/>
      </c>
      <c r="D14" s="21" t="str">
        <f>IFERROR(INDEX('Step 2 OMS Report'!$E$2:$E$1048576,MATCH('Sku Break Down'!A14,'Step 2 OMS Report'!$A$2:$A$1048576,0)),"")</f>
        <v/>
      </c>
      <c r="E14" s="21" t="str">
        <f>IFERROR(INDEX('Product Info (Hide)'!$E$2:$E$1840,MATCH('Sku Break Down'!C14,Manufacture_SKUHiddenSheet,0)),"")</f>
        <v/>
      </c>
      <c r="F14" s="21" t="str">
        <f>IF(A14="","",SUMIFS('Step 1 Customer Remit'!$J$17:$J$1048576,'Step 1 Customer Remit'!$B$17:$B$1048576,'Sku Break Down'!A14,'Step 1 Customer Remit'!$D$17:$D$1048576,"Return"))</f>
        <v/>
      </c>
      <c r="G14" s="21" t="str">
        <f>IF(A14="","",SUMIFS('Step 1 Customer Remit'!$F$17:$F$1048576,'Step 1 Customer Remit'!$B$17:$B$1048576,'Sku Break Down'!A14,'Step 1 Customer Remit'!$D$17:$D$1048576,"Return"))</f>
        <v/>
      </c>
      <c r="H14" s="21" t="str">
        <f t="shared" si="0"/>
        <v/>
      </c>
      <c r="I14" s="21" t="str">
        <f>IF(A14="","",SUMIF('Step 2 OMS Report'!$C$2:$C$1048576,'Sku Break Down'!A14,'Step 2 OMS Report'!$G$2:$G$1048576))</f>
        <v/>
      </c>
      <c r="J14" s="21" t="str">
        <f>IF(A14="","",SUMIFS('Step 2 OMS Report'!$I$2:$I$1048576,'Step 2 OMS Report'!$C$2:$C$1048576,'Sku Break Down'!A14))</f>
        <v/>
      </c>
      <c r="K14" s="21" t="str">
        <f t="shared" si="1"/>
        <v/>
      </c>
      <c r="L14" s="22" t="str">
        <f t="shared" si="2"/>
        <v/>
      </c>
      <c r="M14" s="22" t="str">
        <f t="shared" si="3"/>
        <v/>
      </c>
    </row>
    <row r="15" spans="1:13" x14ac:dyDescent="0.55000000000000004">
      <c r="A15" s="24"/>
      <c r="B15" s="21" t="str">
        <f>IFERROR(INDEX('Step 2 OMS Report'!$D$2:$D$1048576,MATCH('Sku Break Down'!A15,'Step 2 OMS Report'!$C$2:$C$1048576,0)),"")</f>
        <v/>
      </c>
      <c r="C15" s="21" t="str">
        <f>IFERROR(INDEX('Step 2 OMS Report'!$F$2:$F$1048576,MATCH('Sku Break Down'!A15,'Step 2 OMS Report'!$C$2:$C$1048576,0)),"")</f>
        <v/>
      </c>
      <c r="D15" s="21" t="str">
        <f>IFERROR(INDEX('Step 2 OMS Report'!$E$2:$E$1048576,MATCH('Sku Break Down'!A15,'Step 2 OMS Report'!$A$2:$A$1048576,0)),"")</f>
        <v/>
      </c>
      <c r="E15" s="21" t="str">
        <f>IFERROR(INDEX('Product Info (Hide)'!$E$2:$E$1840,MATCH('Sku Break Down'!C15,Manufacture_SKUHiddenSheet,0)),"")</f>
        <v/>
      </c>
      <c r="F15" s="21" t="str">
        <f>IF(A15="","",SUMIFS('Step 1 Customer Remit'!$J$17:$J$1048576,'Step 1 Customer Remit'!$B$17:$B$1048576,'Sku Break Down'!A15,'Step 1 Customer Remit'!$D$17:$D$1048576,"Return"))</f>
        <v/>
      </c>
      <c r="G15" s="21" t="str">
        <f>IF(A15="","",SUMIFS('Step 1 Customer Remit'!$F$17:$F$1048576,'Step 1 Customer Remit'!$B$17:$B$1048576,'Sku Break Down'!A15,'Step 1 Customer Remit'!$D$17:$D$1048576,"Return"))</f>
        <v/>
      </c>
      <c r="H15" s="21" t="str">
        <f t="shared" si="0"/>
        <v/>
      </c>
      <c r="I15" s="21" t="str">
        <f>IF(A15="","",SUMIF('Step 2 OMS Report'!$C$2:$C$1048576,'Sku Break Down'!A15,'Step 2 OMS Report'!$G$2:$G$1048576))</f>
        <v/>
      </c>
      <c r="J15" s="21" t="str">
        <f>IF(A15="","",SUMIFS('Step 2 OMS Report'!$I$2:$I$1048576,'Step 2 OMS Report'!$C$2:$C$1048576,'Sku Break Down'!A15))</f>
        <v/>
      </c>
      <c r="K15" s="21" t="str">
        <f t="shared" si="1"/>
        <v/>
      </c>
      <c r="L15" s="22" t="str">
        <f t="shared" si="2"/>
        <v/>
      </c>
      <c r="M15" s="22" t="str">
        <f t="shared" si="3"/>
        <v/>
      </c>
    </row>
    <row r="16" spans="1:13" x14ac:dyDescent="0.55000000000000004">
      <c r="A16" s="24"/>
      <c r="B16" s="21" t="str">
        <f>IFERROR(INDEX('Step 2 OMS Report'!$D$2:$D$1048576,MATCH('Sku Break Down'!A16,'Step 2 OMS Report'!$C$2:$C$1048576,0)),"")</f>
        <v/>
      </c>
      <c r="C16" s="21" t="str">
        <f>IFERROR(INDEX('Step 2 OMS Report'!$F$2:$F$1048576,MATCH('Sku Break Down'!A16,'Step 2 OMS Report'!$C$2:$C$1048576,0)),"")</f>
        <v/>
      </c>
      <c r="D16" s="21" t="str">
        <f>IFERROR(INDEX('Step 2 OMS Report'!$E$2:$E$1048576,MATCH('Sku Break Down'!A16,'Step 2 OMS Report'!$A$2:$A$1048576,0)),"")</f>
        <v/>
      </c>
      <c r="E16" s="21" t="str">
        <f>IFERROR(INDEX('Product Info (Hide)'!$E$2:$E$1840,MATCH('Sku Break Down'!C16,Manufacture_SKUHiddenSheet,0)),"")</f>
        <v/>
      </c>
      <c r="F16" s="21" t="str">
        <f>IF(A16="","",SUMIFS('Step 1 Customer Remit'!$J$17:$J$1048576,'Step 1 Customer Remit'!$B$17:$B$1048576,'Sku Break Down'!A16,'Step 1 Customer Remit'!$D$17:$D$1048576,"Return"))</f>
        <v/>
      </c>
      <c r="G16" s="21" t="str">
        <f>IF(A16="","",SUMIFS('Step 1 Customer Remit'!$F$17:$F$1048576,'Step 1 Customer Remit'!$B$17:$B$1048576,'Sku Break Down'!A16,'Step 1 Customer Remit'!$D$17:$D$1048576,"Return"))</f>
        <v/>
      </c>
      <c r="H16" s="21" t="str">
        <f t="shared" si="0"/>
        <v/>
      </c>
      <c r="I16" s="21" t="str">
        <f>IF(A16="","",SUMIF('Step 2 OMS Report'!$C$2:$C$1048576,'Sku Break Down'!A16,'Step 2 OMS Report'!$G$2:$G$1048576))</f>
        <v/>
      </c>
      <c r="J16" s="21" t="str">
        <f>IF(A16="","",SUMIFS('Step 2 OMS Report'!$I$2:$I$1048576,'Step 2 OMS Report'!$C$2:$C$1048576,'Sku Break Down'!A16))</f>
        <v/>
      </c>
      <c r="K16" s="21" t="str">
        <f t="shared" si="1"/>
        <v/>
      </c>
      <c r="L16" s="22" t="str">
        <f t="shared" si="2"/>
        <v/>
      </c>
      <c r="M16" s="22" t="str">
        <f t="shared" si="3"/>
        <v/>
      </c>
    </row>
    <row r="17" spans="1:13" x14ac:dyDescent="0.55000000000000004">
      <c r="A17" s="24"/>
      <c r="B17" s="21" t="str">
        <f>IFERROR(INDEX('Step 2 OMS Report'!$D$2:$D$1048576,MATCH('Sku Break Down'!A17,'Step 2 OMS Report'!$C$2:$C$1048576,0)),"")</f>
        <v/>
      </c>
      <c r="C17" s="21" t="str">
        <f>IFERROR(INDEX('Step 2 OMS Report'!$F$2:$F$1048576,MATCH('Sku Break Down'!A17,'Step 2 OMS Report'!$C$2:$C$1048576,0)),"")</f>
        <v/>
      </c>
      <c r="D17" s="21" t="str">
        <f>IFERROR(INDEX('Step 2 OMS Report'!$E$2:$E$1048576,MATCH('Sku Break Down'!A17,'Step 2 OMS Report'!$A$2:$A$1048576,0)),"")</f>
        <v/>
      </c>
      <c r="E17" s="21" t="str">
        <f>IFERROR(INDEX('Product Info (Hide)'!$E$2:$E$1840,MATCH('Sku Break Down'!C17,Manufacture_SKUHiddenSheet,0)),"")</f>
        <v/>
      </c>
      <c r="F17" s="21" t="str">
        <f>IF(A17="","",SUMIFS('Step 1 Customer Remit'!$J$17:$J$1048576,'Step 1 Customer Remit'!$B$17:$B$1048576,'Sku Break Down'!A17,'Step 1 Customer Remit'!$D$17:$D$1048576,"Return"))</f>
        <v/>
      </c>
      <c r="G17" s="21" t="str">
        <f>IF(A17="","",SUMIFS('Step 1 Customer Remit'!$F$17:$F$1048576,'Step 1 Customer Remit'!$B$17:$B$1048576,'Sku Break Down'!A17,'Step 1 Customer Remit'!$D$17:$D$1048576,"Return"))</f>
        <v/>
      </c>
      <c r="H17" s="21" t="str">
        <f t="shared" si="0"/>
        <v/>
      </c>
      <c r="I17" s="21" t="str">
        <f>IF(A17="","",SUMIF('Step 2 OMS Report'!$C$2:$C$1048576,'Sku Break Down'!A17,'Step 2 OMS Report'!$G$2:$G$1048576))</f>
        <v/>
      </c>
      <c r="J17" s="21" t="str">
        <f>IF(A17="","",SUMIFS('Step 2 OMS Report'!$I$2:$I$1048576,'Step 2 OMS Report'!$C$2:$C$1048576,'Sku Break Down'!A17))</f>
        <v/>
      </c>
      <c r="K17" s="21" t="str">
        <f t="shared" si="1"/>
        <v/>
      </c>
      <c r="L17" s="22" t="str">
        <f t="shared" si="2"/>
        <v/>
      </c>
      <c r="M17" s="22" t="str">
        <f t="shared" si="3"/>
        <v/>
      </c>
    </row>
    <row r="18" spans="1:13" x14ac:dyDescent="0.55000000000000004">
      <c r="A18" s="24"/>
      <c r="B18" s="21" t="str">
        <f>IFERROR(INDEX('Step 2 OMS Report'!$D$2:$D$1048576,MATCH('Sku Break Down'!A18,'Step 2 OMS Report'!$C$2:$C$1048576,0)),"")</f>
        <v/>
      </c>
      <c r="C18" s="21" t="str">
        <f>IFERROR(INDEX('Step 2 OMS Report'!$F$2:$F$1048576,MATCH('Sku Break Down'!A18,'Step 2 OMS Report'!$C$2:$C$1048576,0)),"")</f>
        <v/>
      </c>
      <c r="D18" s="21" t="str">
        <f>IFERROR(INDEX('Step 2 OMS Report'!$E$2:$E$1048576,MATCH('Sku Break Down'!A18,'Step 2 OMS Report'!$A$2:$A$1048576,0)),"")</f>
        <v/>
      </c>
      <c r="E18" s="21" t="str">
        <f>IFERROR(INDEX('Product Info (Hide)'!$E$2:$E$1840,MATCH('Sku Break Down'!C18,Manufacture_SKUHiddenSheet,0)),"")</f>
        <v/>
      </c>
      <c r="F18" s="21" t="str">
        <f>IF(A18="","",SUMIFS('Step 1 Customer Remit'!$J$17:$J$1048576,'Step 1 Customer Remit'!$B$17:$B$1048576,'Sku Break Down'!A18,'Step 1 Customer Remit'!$D$17:$D$1048576,"Return"))</f>
        <v/>
      </c>
      <c r="G18" s="21" t="str">
        <f>IF(A18="","",SUMIFS('Step 1 Customer Remit'!$F$17:$F$1048576,'Step 1 Customer Remit'!$B$17:$B$1048576,'Sku Break Down'!A18,'Step 1 Customer Remit'!$D$17:$D$1048576,"Return"))</f>
        <v/>
      </c>
      <c r="H18" s="21" t="str">
        <f t="shared" si="0"/>
        <v/>
      </c>
      <c r="I18" s="21" t="str">
        <f>IF(A18="","",SUMIF('Step 2 OMS Report'!$C$2:$C$1048576,'Sku Break Down'!A18,'Step 2 OMS Report'!$G$2:$G$1048576))</f>
        <v/>
      </c>
      <c r="J18" s="21" t="str">
        <f>IF(A18="","",SUMIFS('Step 2 OMS Report'!$I$2:$I$1048576,'Step 2 OMS Report'!$C$2:$C$1048576,'Sku Break Down'!A18))</f>
        <v/>
      </c>
      <c r="K18" s="21" t="str">
        <f t="shared" si="1"/>
        <v/>
      </c>
      <c r="L18" s="22" t="str">
        <f t="shared" si="2"/>
        <v/>
      </c>
      <c r="M18" s="22" t="str">
        <f t="shared" si="3"/>
        <v/>
      </c>
    </row>
    <row r="19" spans="1:13" x14ac:dyDescent="0.55000000000000004">
      <c r="A19" s="24"/>
      <c r="B19" s="21" t="str">
        <f>IFERROR(INDEX('Step 2 OMS Report'!$D$2:$D$1048576,MATCH('Sku Break Down'!A19,'Step 2 OMS Report'!$C$2:$C$1048576,0)),"")</f>
        <v/>
      </c>
      <c r="C19" s="21" t="str">
        <f>IFERROR(INDEX('Step 2 OMS Report'!$F$2:$F$1048576,MATCH('Sku Break Down'!A19,'Step 2 OMS Report'!$C$2:$C$1048576,0)),"")</f>
        <v/>
      </c>
      <c r="D19" s="21" t="str">
        <f>IFERROR(INDEX('Step 2 OMS Report'!$E$2:$E$1048576,MATCH('Sku Break Down'!A19,'Step 2 OMS Report'!$A$2:$A$1048576,0)),"")</f>
        <v/>
      </c>
      <c r="E19" s="21" t="str">
        <f>IFERROR(INDEX('Product Info (Hide)'!$E$2:$E$1840,MATCH('Sku Break Down'!C19,Manufacture_SKUHiddenSheet,0)),"")</f>
        <v/>
      </c>
      <c r="F19" s="21" t="str">
        <f>IF(A19="","",SUMIFS('Step 1 Customer Remit'!$J$17:$J$1048576,'Step 1 Customer Remit'!$B$17:$B$1048576,'Sku Break Down'!A19,'Step 1 Customer Remit'!$D$17:$D$1048576,"Return"))</f>
        <v/>
      </c>
      <c r="G19" s="21" t="str">
        <f>IF(A19="","",SUMIFS('Step 1 Customer Remit'!$F$17:$F$1048576,'Step 1 Customer Remit'!$B$17:$B$1048576,'Sku Break Down'!A19,'Step 1 Customer Remit'!$D$17:$D$1048576,"Return"))</f>
        <v/>
      </c>
      <c r="H19" s="21" t="str">
        <f t="shared" si="0"/>
        <v/>
      </c>
      <c r="I19" s="21" t="str">
        <f>IF(A19="","",SUMIF('Step 2 OMS Report'!$C$2:$C$1048576,'Sku Break Down'!A19,'Step 2 OMS Report'!$G$2:$G$1048576))</f>
        <v/>
      </c>
      <c r="J19" s="21" t="str">
        <f>IF(A19="","",SUMIFS('Step 2 OMS Report'!$I$2:$I$1048576,'Step 2 OMS Report'!$C$2:$C$1048576,'Sku Break Down'!A19))</f>
        <v/>
      </c>
      <c r="K19" s="21" t="str">
        <f t="shared" si="1"/>
        <v/>
      </c>
      <c r="L19" s="22" t="str">
        <f t="shared" si="2"/>
        <v/>
      </c>
      <c r="M19" s="22" t="str">
        <f t="shared" si="3"/>
        <v/>
      </c>
    </row>
    <row r="20" spans="1:13" x14ac:dyDescent="0.55000000000000004">
      <c r="A20" s="24"/>
      <c r="B20" s="21" t="str">
        <f>IFERROR(INDEX('Step 2 OMS Report'!$D$2:$D$1048576,MATCH('Sku Break Down'!A20,'Step 2 OMS Report'!$C$2:$C$1048576,0)),"")</f>
        <v/>
      </c>
      <c r="C20" s="21" t="str">
        <f>IFERROR(INDEX('Step 2 OMS Report'!$F$2:$F$1048576,MATCH('Sku Break Down'!A20,'Step 2 OMS Report'!$C$2:$C$1048576,0)),"")</f>
        <v/>
      </c>
      <c r="D20" s="21" t="str">
        <f>IFERROR(INDEX('Step 2 OMS Report'!$E$2:$E$1048576,MATCH('Sku Break Down'!A20,'Step 2 OMS Report'!$A$2:$A$1048576,0)),"")</f>
        <v/>
      </c>
      <c r="E20" s="21" t="str">
        <f>IFERROR(INDEX('Product Info (Hide)'!$E$2:$E$1840,MATCH('Sku Break Down'!C20,Manufacture_SKUHiddenSheet,0)),"")</f>
        <v/>
      </c>
      <c r="F20" s="21" t="str">
        <f>IF(A20="","",SUMIFS('Step 1 Customer Remit'!$J$17:$J$1048576,'Step 1 Customer Remit'!$B$17:$B$1048576,'Sku Break Down'!A20,'Step 1 Customer Remit'!$D$17:$D$1048576,"Return"))</f>
        <v/>
      </c>
      <c r="G20" s="21" t="str">
        <f>IF(A20="","",SUMIFS('Step 1 Customer Remit'!$F$17:$F$1048576,'Step 1 Customer Remit'!$B$17:$B$1048576,'Sku Break Down'!A20,'Step 1 Customer Remit'!$D$17:$D$1048576,"Return"))</f>
        <v/>
      </c>
      <c r="H20" s="21" t="str">
        <f t="shared" si="0"/>
        <v/>
      </c>
      <c r="I20" s="21" t="str">
        <f>IF(A20="","",SUMIF('Step 2 OMS Report'!$C$2:$C$1048576,'Sku Break Down'!A20,'Step 2 OMS Report'!$G$2:$G$1048576))</f>
        <v/>
      </c>
      <c r="J20" s="21" t="str">
        <f>IF(A20="","",SUMIFS('Step 2 OMS Report'!$I$2:$I$1048576,'Step 2 OMS Report'!$C$2:$C$1048576,'Sku Break Down'!A20))</f>
        <v/>
      </c>
      <c r="K20" s="21" t="str">
        <f t="shared" si="1"/>
        <v/>
      </c>
      <c r="L20" s="22" t="str">
        <f t="shared" si="2"/>
        <v/>
      </c>
      <c r="M20" s="22" t="str">
        <f t="shared" si="3"/>
        <v/>
      </c>
    </row>
    <row r="21" spans="1:13" x14ac:dyDescent="0.55000000000000004">
      <c r="A21" s="24"/>
      <c r="B21" s="21" t="str">
        <f>IFERROR(INDEX('Step 2 OMS Report'!$D$2:$D$1048576,MATCH('Sku Break Down'!A21,'Step 2 OMS Report'!$C$2:$C$1048576,0)),"")</f>
        <v/>
      </c>
      <c r="C21" s="21" t="str">
        <f>IFERROR(INDEX('Step 2 OMS Report'!$F$2:$F$1048576,MATCH('Sku Break Down'!A21,'Step 2 OMS Report'!$C$2:$C$1048576,0)),"")</f>
        <v/>
      </c>
      <c r="D21" s="21" t="str">
        <f>IFERROR(INDEX('Step 2 OMS Report'!$E$2:$E$1048576,MATCH('Sku Break Down'!A21,'Step 2 OMS Report'!$A$2:$A$1048576,0)),"")</f>
        <v/>
      </c>
      <c r="E21" s="21" t="str">
        <f>IFERROR(INDEX('Product Info (Hide)'!$E$2:$E$1840,MATCH('Sku Break Down'!C21,Manufacture_SKUHiddenSheet,0)),"")</f>
        <v/>
      </c>
      <c r="F21" s="21" t="str">
        <f>IF(A21="","",SUMIFS('Step 1 Customer Remit'!$J$17:$J$1048576,'Step 1 Customer Remit'!$B$17:$B$1048576,'Sku Break Down'!A21,'Step 1 Customer Remit'!$D$17:$D$1048576,"Return"))</f>
        <v/>
      </c>
      <c r="G21" s="21" t="str">
        <f>IF(A21="","",SUMIFS('Step 1 Customer Remit'!$F$17:$F$1048576,'Step 1 Customer Remit'!$B$17:$B$1048576,'Sku Break Down'!A21,'Step 1 Customer Remit'!$D$17:$D$1048576,"Return"))</f>
        <v/>
      </c>
      <c r="H21" s="21" t="str">
        <f t="shared" si="0"/>
        <v/>
      </c>
      <c r="I21" s="21" t="str">
        <f>IF(A21="","",SUMIF('Step 2 OMS Report'!$C$2:$C$1048576,'Sku Break Down'!A21,'Step 2 OMS Report'!$G$2:$G$1048576))</f>
        <v/>
      </c>
      <c r="J21" s="21" t="str">
        <f>IF(A21="","",SUMIFS('Step 2 OMS Report'!$I$2:$I$1048576,'Step 2 OMS Report'!$C$2:$C$1048576,'Sku Break Down'!A21))</f>
        <v/>
      </c>
      <c r="K21" s="21" t="str">
        <f t="shared" si="1"/>
        <v/>
      </c>
      <c r="L21" s="22" t="str">
        <f t="shared" si="2"/>
        <v/>
      </c>
      <c r="M21" s="22" t="str">
        <f t="shared" si="3"/>
        <v/>
      </c>
    </row>
    <row r="22" spans="1:13" x14ac:dyDescent="0.55000000000000004">
      <c r="A22" s="24"/>
      <c r="B22" s="21" t="str">
        <f>IFERROR(INDEX('Step 2 OMS Report'!$D$2:$D$1048576,MATCH('Sku Break Down'!A22,'Step 2 OMS Report'!$C$2:$C$1048576,0)),"")</f>
        <v/>
      </c>
      <c r="C22" s="21" t="str">
        <f>IFERROR(INDEX('Step 2 OMS Report'!$F$2:$F$1048576,MATCH('Sku Break Down'!A22,'Step 2 OMS Report'!$C$2:$C$1048576,0)),"")</f>
        <v/>
      </c>
      <c r="D22" s="21" t="str">
        <f>IFERROR(INDEX('Step 2 OMS Report'!$E$2:$E$1048576,MATCH('Sku Break Down'!A22,'Step 2 OMS Report'!$A$2:$A$1048576,0)),"")</f>
        <v/>
      </c>
      <c r="E22" s="21" t="str">
        <f>IFERROR(INDEX('Product Info (Hide)'!$E$2:$E$1840,MATCH('Sku Break Down'!C22,Manufacture_SKUHiddenSheet,0)),"")</f>
        <v/>
      </c>
      <c r="F22" s="21" t="str">
        <f>IF(A22="","",SUMIFS('Step 1 Customer Remit'!$J$17:$J$1048576,'Step 1 Customer Remit'!$B$17:$B$1048576,'Sku Break Down'!A22,'Step 1 Customer Remit'!$D$17:$D$1048576,"Return"))</f>
        <v/>
      </c>
      <c r="G22" s="21" t="str">
        <f>IF(A22="","",SUMIFS('Step 1 Customer Remit'!$F$17:$F$1048576,'Step 1 Customer Remit'!$B$17:$B$1048576,'Sku Break Down'!A22,'Step 1 Customer Remit'!$D$17:$D$1048576,"Return"))</f>
        <v/>
      </c>
      <c r="H22" s="21" t="str">
        <f t="shared" si="0"/>
        <v/>
      </c>
      <c r="I22" s="21" t="str">
        <f>IF(A22="","",SUMIF('Step 2 OMS Report'!$C$2:$C$1048576,'Sku Break Down'!A22,'Step 2 OMS Report'!$G$2:$G$1048576))</f>
        <v/>
      </c>
      <c r="J22" s="21" t="str">
        <f>IF(A22="","",SUMIFS('Step 2 OMS Report'!$I$2:$I$1048576,'Step 2 OMS Report'!$C$2:$C$1048576,'Sku Break Down'!A22))</f>
        <v/>
      </c>
      <c r="K22" s="21" t="str">
        <f t="shared" si="1"/>
        <v/>
      </c>
      <c r="L22" s="22" t="str">
        <f t="shared" si="2"/>
        <v/>
      </c>
      <c r="M22" s="22" t="str">
        <f t="shared" si="3"/>
        <v/>
      </c>
    </row>
    <row r="23" spans="1:13" x14ac:dyDescent="0.55000000000000004">
      <c r="A23" s="24"/>
      <c r="B23" s="21" t="str">
        <f>IFERROR(INDEX('Step 2 OMS Report'!$D$2:$D$1048576,MATCH('Sku Break Down'!A23,'Step 2 OMS Report'!$C$2:$C$1048576,0)),"")</f>
        <v/>
      </c>
      <c r="C23" s="21" t="str">
        <f>IFERROR(INDEX('Step 2 OMS Report'!$F$2:$F$1048576,MATCH('Sku Break Down'!A23,'Step 2 OMS Report'!$C$2:$C$1048576,0)),"")</f>
        <v/>
      </c>
      <c r="D23" s="21" t="str">
        <f>IFERROR(INDEX('Step 2 OMS Report'!$E$2:$E$1048576,MATCH('Sku Break Down'!A23,'Step 2 OMS Report'!$A$2:$A$1048576,0)),"")</f>
        <v/>
      </c>
      <c r="E23" s="21" t="str">
        <f>IFERROR(INDEX('Product Info (Hide)'!$E$2:$E$1840,MATCH('Sku Break Down'!C23,Manufacture_SKUHiddenSheet,0)),"")</f>
        <v/>
      </c>
      <c r="F23" s="21" t="str">
        <f>IF(A23="","",SUMIFS('Step 1 Customer Remit'!$J$17:$J$1048576,'Step 1 Customer Remit'!$B$17:$B$1048576,'Sku Break Down'!A23,'Step 1 Customer Remit'!$D$17:$D$1048576,"Return"))</f>
        <v/>
      </c>
      <c r="G23" s="21" t="str">
        <f>IF(A23="","",SUMIFS('Step 1 Customer Remit'!$F$17:$F$1048576,'Step 1 Customer Remit'!$B$17:$B$1048576,'Sku Break Down'!A23,'Step 1 Customer Remit'!$D$17:$D$1048576,"Return"))</f>
        <v/>
      </c>
      <c r="H23" s="21" t="str">
        <f t="shared" si="0"/>
        <v/>
      </c>
      <c r="I23" s="21" t="str">
        <f>IF(A23="","",SUMIF('Step 2 OMS Report'!$C$2:$C$1048576,'Sku Break Down'!A23,'Step 2 OMS Report'!$G$2:$G$1048576))</f>
        <v/>
      </c>
      <c r="J23" s="21" t="str">
        <f>IF(A23="","",SUMIFS('Step 2 OMS Report'!$I$2:$I$1048576,'Step 2 OMS Report'!$C$2:$C$1048576,'Sku Break Down'!A23))</f>
        <v/>
      </c>
      <c r="K23" s="21" t="str">
        <f t="shared" si="1"/>
        <v/>
      </c>
      <c r="L23" s="22" t="str">
        <f t="shared" si="2"/>
        <v/>
      </c>
      <c r="M23" s="22" t="str">
        <f t="shared" si="3"/>
        <v/>
      </c>
    </row>
    <row r="24" spans="1:13" x14ac:dyDescent="0.55000000000000004">
      <c r="A24" s="24"/>
      <c r="B24" s="21" t="str">
        <f>IFERROR(INDEX('Step 2 OMS Report'!$D$2:$D$1048576,MATCH('Sku Break Down'!A24,'Step 2 OMS Report'!$C$2:$C$1048576,0)),"")</f>
        <v/>
      </c>
      <c r="C24" s="21" t="str">
        <f>IFERROR(INDEX('Step 2 OMS Report'!$F$2:$F$1048576,MATCH('Sku Break Down'!A24,'Step 2 OMS Report'!$C$2:$C$1048576,0)),"")</f>
        <v/>
      </c>
      <c r="D24" s="21" t="str">
        <f>IFERROR(INDEX('Step 2 OMS Report'!$E$2:$E$1048576,MATCH('Sku Break Down'!A24,'Step 2 OMS Report'!$A$2:$A$1048576,0)),"")</f>
        <v/>
      </c>
      <c r="E24" s="21" t="str">
        <f>IFERROR(INDEX('Product Info (Hide)'!$E$2:$E$1840,MATCH('Sku Break Down'!C24,Manufacture_SKUHiddenSheet,0)),"")</f>
        <v/>
      </c>
      <c r="F24" s="21" t="str">
        <f>IF(A24="","",SUMIFS('Step 1 Customer Remit'!$J$17:$J$1048576,'Step 1 Customer Remit'!$B$17:$B$1048576,'Sku Break Down'!A24,'Step 1 Customer Remit'!$D$17:$D$1048576,"Return"))</f>
        <v/>
      </c>
      <c r="G24" s="21" t="str">
        <f>IF(A24="","",SUMIFS('Step 1 Customer Remit'!$F$17:$F$1048576,'Step 1 Customer Remit'!$B$17:$B$1048576,'Sku Break Down'!A24,'Step 1 Customer Remit'!$D$17:$D$1048576,"Return"))</f>
        <v/>
      </c>
      <c r="H24" s="21" t="str">
        <f t="shared" si="0"/>
        <v/>
      </c>
      <c r="I24" s="21" t="str">
        <f>IF(A24="","",SUMIF('Step 2 OMS Report'!$C$2:$C$1048576,'Sku Break Down'!A24,'Step 2 OMS Report'!$G$2:$G$1048576))</f>
        <v/>
      </c>
      <c r="J24" s="21" t="str">
        <f>IF(A24="","",SUMIFS('Step 2 OMS Report'!$I$2:$I$1048576,'Step 2 OMS Report'!$C$2:$C$1048576,'Sku Break Down'!A24))</f>
        <v/>
      </c>
      <c r="K24" s="21" t="str">
        <f t="shared" si="1"/>
        <v/>
      </c>
      <c r="L24" s="22" t="str">
        <f t="shared" si="2"/>
        <v/>
      </c>
      <c r="M24" s="22" t="str">
        <f t="shared" si="3"/>
        <v/>
      </c>
    </row>
    <row r="25" spans="1:13" x14ac:dyDescent="0.55000000000000004">
      <c r="A25" s="24"/>
      <c r="B25" s="21" t="str">
        <f>IFERROR(INDEX('Step 2 OMS Report'!$D$2:$D$1048576,MATCH('Sku Break Down'!A25,'Step 2 OMS Report'!$C$2:$C$1048576,0)),"")</f>
        <v/>
      </c>
      <c r="C25" s="21" t="str">
        <f>IFERROR(INDEX('Step 2 OMS Report'!$F$2:$F$1048576,MATCH('Sku Break Down'!A25,'Step 2 OMS Report'!$C$2:$C$1048576,0)),"")</f>
        <v/>
      </c>
      <c r="D25" s="21" t="str">
        <f>IFERROR(INDEX('Step 2 OMS Report'!$E$2:$E$1048576,MATCH('Sku Break Down'!A25,'Step 2 OMS Report'!$A$2:$A$1048576,0)),"")</f>
        <v/>
      </c>
      <c r="E25" s="21" t="str">
        <f>IFERROR(INDEX('Product Info (Hide)'!$E$2:$E$1840,MATCH('Sku Break Down'!C25,Manufacture_SKUHiddenSheet,0)),"")</f>
        <v/>
      </c>
      <c r="F25" s="21" t="str">
        <f>IF(A25="","",SUMIFS('Step 1 Customer Remit'!$J$17:$J$1048576,'Step 1 Customer Remit'!$B$17:$B$1048576,'Sku Break Down'!A25,'Step 1 Customer Remit'!$D$17:$D$1048576,"Return"))</f>
        <v/>
      </c>
      <c r="G25" s="21" t="str">
        <f>IF(A25="","",SUMIFS('Step 1 Customer Remit'!$F$17:$F$1048576,'Step 1 Customer Remit'!$B$17:$B$1048576,'Sku Break Down'!A25,'Step 1 Customer Remit'!$D$17:$D$1048576,"Return"))</f>
        <v/>
      </c>
      <c r="H25" s="21" t="str">
        <f t="shared" si="0"/>
        <v/>
      </c>
      <c r="I25" s="21" t="str">
        <f>IF(A25="","",SUMIF('Step 2 OMS Report'!$C$2:$C$1048576,'Sku Break Down'!A25,'Step 2 OMS Report'!$G$2:$G$1048576))</f>
        <v/>
      </c>
      <c r="J25" s="21" t="str">
        <f>IF(A25="","",SUMIFS('Step 2 OMS Report'!$I$2:$I$1048576,'Step 2 OMS Report'!$C$2:$C$1048576,'Sku Break Down'!A25))</f>
        <v/>
      </c>
      <c r="K25" s="21" t="str">
        <f t="shared" si="1"/>
        <v/>
      </c>
      <c r="L25" s="22" t="str">
        <f t="shared" si="2"/>
        <v/>
      </c>
      <c r="M25" s="22" t="str">
        <f t="shared" si="3"/>
        <v/>
      </c>
    </row>
    <row r="26" spans="1:13" x14ac:dyDescent="0.55000000000000004">
      <c r="A26" s="24"/>
      <c r="B26" s="21" t="str">
        <f>IFERROR(INDEX('Step 2 OMS Report'!$D$2:$D$1048576,MATCH('Sku Break Down'!A26,'Step 2 OMS Report'!$C$2:$C$1048576,0)),"")</f>
        <v/>
      </c>
      <c r="C26" s="21" t="str">
        <f>IFERROR(INDEX('Step 2 OMS Report'!$F$2:$F$1048576,MATCH('Sku Break Down'!A26,'Step 2 OMS Report'!$C$2:$C$1048576,0)),"")</f>
        <v/>
      </c>
      <c r="D26" s="21" t="str">
        <f>IFERROR(INDEX('Step 2 OMS Report'!$E$2:$E$1048576,MATCH('Sku Break Down'!A26,'Step 2 OMS Report'!$A$2:$A$1048576,0)),"")</f>
        <v/>
      </c>
      <c r="E26" s="21" t="str">
        <f>IFERROR(INDEX('Product Info (Hide)'!$E$2:$E$1840,MATCH('Sku Break Down'!C26,Manufacture_SKUHiddenSheet,0)),"")</f>
        <v/>
      </c>
      <c r="F26" s="21" t="str">
        <f>IF(A26="","",SUMIFS('Step 1 Customer Remit'!$J$17:$J$1048576,'Step 1 Customer Remit'!$B$17:$B$1048576,'Sku Break Down'!A26,'Step 1 Customer Remit'!$D$17:$D$1048576,"Return"))</f>
        <v/>
      </c>
      <c r="G26" s="21" t="str">
        <f>IF(A26="","",SUMIFS('Step 1 Customer Remit'!$F$17:$F$1048576,'Step 1 Customer Remit'!$B$17:$B$1048576,'Sku Break Down'!A26,'Step 1 Customer Remit'!$D$17:$D$1048576,"Return"))</f>
        <v/>
      </c>
      <c r="H26" s="21" t="str">
        <f t="shared" si="0"/>
        <v/>
      </c>
      <c r="I26" s="21" t="str">
        <f>IF(A26="","",SUMIF('Step 2 OMS Report'!$C$2:$C$1048576,'Sku Break Down'!A26,'Step 2 OMS Report'!$G$2:$G$1048576))</f>
        <v/>
      </c>
      <c r="J26" s="21" t="str">
        <f>IF(A26="","",SUMIFS('Step 2 OMS Report'!$I$2:$I$1048576,'Step 2 OMS Report'!$C$2:$C$1048576,'Sku Break Down'!A26))</f>
        <v/>
      </c>
      <c r="K26" s="21" t="str">
        <f t="shared" si="1"/>
        <v/>
      </c>
      <c r="L26" s="22" t="str">
        <f t="shared" ref="L26:L89" si="4">IFERROR(F26/I26,"")</f>
        <v/>
      </c>
      <c r="M26" s="22" t="str">
        <f t="shared" si="3"/>
        <v/>
      </c>
    </row>
    <row r="27" spans="1:13" x14ac:dyDescent="0.55000000000000004">
      <c r="A27" s="24"/>
      <c r="B27" s="21" t="str">
        <f>IFERROR(INDEX('Step 2 OMS Report'!$D$2:$D$1048576,MATCH('Sku Break Down'!A27,'Step 2 OMS Report'!$C$2:$C$1048576,0)),"")</f>
        <v/>
      </c>
      <c r="C27" s="21" t="str">
        <f>IFERROR(INDEX('Step 2 OMS Report'!$F$2:$F$1048576,MATCH('Sku Break Down'!A27,'Step 2 OMS Report'!$C$2:$C$1048576,0)),"")</f>
        <v/>
      </c>
      <c r="D27" s="21" t="str">
        <f>IFERROR(INDEX('Step 2 OMS Report'!$E$2:$E$1048576,MATCH('Sku Break Down'!A27,'Step 2 OMS Report'!$A$2:$A$1048576,0)),"")</f>
        <v/>
      </c>
      <c r="E27" s="21" t="str">
        <f>IFERROR(INDEX('Product Info (Hide)'!$E$2:$E$1840,MATCH('Sku Break Down'!C27,Manufacture_SKUHiddenSheet,0)),"")</f>
        <v/>
      </c>
      <c r="F27" s="21" t="str">
        <f>IF(A27="","",SUMIFS('Step 1 Customer Remit'!$J$17:$J$1048576,'Step 1 Customer Remit'!$B$17:$B$1048576,'Sku Break Down'!A27,'Step 1 Customer Remit'!$D$17:$D$1048576,"Return"))</f>
        <v/>
      </c>
      <c r="G27" s="21" t="str">
        <f>IF(A27="","",SUMIFS('Step 1 Customer Remit'!$F$17:$F$1048576,'Step 1 Customer Remit'!$B$17:$B$1048576,'Sku Break Down'!A27,'Step 1 Customer Remit'!$D$17:$D$1048576,"Return"))</f>
        <v/>
      </c>
      <c r="H27" s="21" t="str">
        <f t="shared" si="0"/>
        <v/>
      </c>
      <c r="I27" s="21" t="str">
        <f>IF(A27="","",SUMIF('Step 2 OMS Report'!$C$2:$C$1048576,'Sku Break Down'!A27,'Step 2 OMS Report'!$G$2:$G$1048576))</f>
        <v/>
      </c>
      <c r="J27" s="21" t="str">
        <f>IF(A27="","",SUMIFS('Step 2 OMS Report'!$I$2:$I$1048576,'Step 2 OMS Report'!$C$2:$C$1048576,'Sku Break Down'!A27))</f>
        <v/>
      </c>
      <c r="K27" s="21" t="str">
        <f t="shared" si="1"/>
        <v/>
      </c>
      <c r="L27" s="22" t="str">
        <f t="shared" si="4"/>
        <v/>
      </c>
      <c r="M27" s="22" t="str">
        <f t="shared" si="3"/>
        <v/>
      </c>
    </row>
    <row r="28" spans="1:13" x14ac:dyDescent="0.55000000000000004">
      <c r="A28" s="24"/>
      <c r="B28" s="21" t="str">
        <f>IFERROR(INDEX('Step 2 OMS Report'!$D$2:$D$1048576,MATCH('Sku Break Down'!A28,'Step 2 OMS Report'!$C$2:$C$1048576,0)),"")</f>
        <v/>
      </c>
      <c r="C28" s="21" t="str">
        <f>IFERROR(INDEX('Step 2 OMS Report'!$F$2:$F$1048576,MATCH('Sku Break Down'!A28,'Step 2 OMS Report'!$C$2:$C$1048576,0)),"")</f>
        <v/>
      </c>
      <c r="D28" s="21" t="str">
        <f>IFERROR(INDEX('Step 2 OMS Report'!$E$2:$E$1048576,MATCH('Sku Break Down'!A28,'Step 2 OMS Report'!$A$2:$A$1048576,0)),"")</f>
        <v/>
      </c>
      <c r="E28" s="21" t="str">
        <f>IFERROR(INDEX('Product Info (Hide)'!$E$2:$E$1840,MATCH('Sku Break Down'!C28,Manufacture_SKUHiddenSheet,0)),"")</f>
        <v/>
      </c>
      <c r="F28" s="21" t="str">
        <f>IF(A28="","",SUMIFS('Step 1 Customer Remit'!$J$17:$J$1048576,'Step 1 Customer Remit'!$B$17:$B$1048576,'Sku Break Down'!A28,'Step 1 Customer Remit'!$D$17:$D$1048576,"Return"))</f>
        <v/>
      </c>
      <c r="G28" s="21" t="str">
        <f>IF(A28="","",SUMIFS('Step 1 Customer Remit'!$F$17:$F$1048576,'Step 1 Customer Remit'!$B$17:$B$1048576,'Sku Break Down'!A28,'Step 1 Customer Remit'!$D$17:$D$1048576,"Return"))</f>
        <v/>
      </c>
      <c r="H28" s="21" t="str">
        <f t="shared" si="0"/>
        <v/>
      </c>
      <c r="I28" s="21" t="str">
        <f>IF(A28="","",SUMIF('Step 2 OMS Report'!$C$2:$C$1048576,'Sku Break Down'!A28,'Step 2 OMS Report'!$G$2:$G$1048576))</f>
        <v/>
      </c>
      <c r="J28" s="21" t="str">
        <f>IF(A28="","",SUMIFS('Step 2 OMS Report'!$I$2:$I$1048576,'Step 2 OMS Report'!$C$2:$C$1048576,'Sku Break Down'!A28))</f>
        <v/>
      </c>
      <c r="K28" s="21" t="str">
        <f t="shared" si="1"/>
        <v/>
      </c>
      <c r="L28" s="22" t="str">
        <f t="shared" si="4"/>
        <v/>
      </c>
      <c r="M28" s="22" t="str">
        <f t="shared" si="3"/>
        <v/>
      </c>
    </row>
    <row r="29" spans="1:13" x14ac:dyDescent="0.55000000000000004">
      <c r="A29" s="24"/>
      <c r="B29" s="21" t="str">
        <f>IFERROR(INDEX('Step 2 OMS Report'!$D$2:$D$1048576,MATCH('Sku Break Down'!A29,'Step 2 OMS Report'!$C$2:$C$1048576,0)),"")</f>
        <v/>
      </c>
      <c r="C29" s="21" t="str">
        <f>IFERROR(INDEX('Step 2 OMS Report'!$F$2:$F$1048576,MATCH('Sku Break Down'!A29,'Step 2 OMS Report'!$C$2:$C$1048576,0)),"")</f>
        <v/>
      </c>
      <c r="D29" s="21" t="str">
        <f>IFERROR(INDEX('Step 2 OMS Report'!$E$2:$E$1048576,MATCH('Sku Break Down'!A29,'Step 2 OMS Report'!$A$2:$A$1048576,0)),"")</f>
        <v/>
      </c>
      <c r="E29" s="21" t="str">
        <f>IFERROR(INDEX('Product Info (Hide)'!$E$2:$E$1840,MATCH('Sku Break Down'!C29,Manufacture_SKUHiddenSheet,0)),"")</f>
        <v/>
      </c>
      <c r="F29" s="21" t="str">
        <f>IF(A29="","",SUMIFS('Step 1 Customer Remit'!$J$17:$J$1048576,'Step 1 Customer Remit'!$B$17:$B$1048576,'Sku Break Down'!A29,'Step 1 Customer Remit'!$D$17:$D$1048576,"Return"))</f>
        <v/>
      </c>
      <c r="G29" s="21" t="str">
        <f>IF(A29="","",SUMIFS('Step 1 Customer Remit'!$F$17:$F$1048576,'Step 1 Customer Remit'!$B$17:$B$1048576,'Sku Break Down'!A29,'Step 1 Customer Remit'!$D$17:$D$1048576,"Return"))</f>
        <v/>
      </c>
      <c r="H29" s="21" t="str">
        <f t="shared" si="0"/>
        <v/>
      </c>
      <c r="I29" s="21" t="str">
        <f>IF(A29="","",SUMIF('Step 2 OMS Report'!$C$2:$C$1048576,'Sku Break Down'!A29,'Step 2 OMS Report'!$G$2:$G$1048576))</f>
        <v/>
      </c>
      <c r="J29" s="21" t="str">
        <f>IF(A29="","",SUMIFS('Step 2 OMS Report'!$I$2:$I$1048576,'Step 2 OMS Report'!$C$2:$C$1048576,'Sku Break Down'!A29))</f>
        <v/>
      </c>
      <c r="K29" s="21" t="str">
        <f t="shared" si="1"/>
        <v/>
      </c>
      <c r="L29" s="22" t="str">
        <f t="shared" si="4"/>
        <v/>
      </c>
      <c r="M29" s="22" t="str">
        <f t="shared" si="3"/>
        <v/>
      </c>
    </row>
    <row r="30" spans="1:13" x14ac:dyDescent="0.55000000000000004">
      <c r="A30" s="24"/>
      <c r="B30" s="21" t="str">
        <f>IFERROR(INDEX('Step 2 OMS Report'!$D$2:$D$1048576,MATCH('Sku Break Down'!A30,'Step 2 OMS Report'!$C$2:$C$1048576,0)),"")</f>
        <v/>
      </c>
      <c r="C30" s="21" t="str">
        <f>IFERROR(INDEX('Step 2 OMS Report'!$F$2:$F$1048576,MATCH('Sku Break Down'!A30,'Step 2 OMS Report'!$C$2:$C$1048576,0)),"")</f>
        <v/>
      </c>
      <c r="D30" s="21" t="str">
        <f>IFERROR(INDEX('Step 2 OMS Report'!$E$2:$E$1048576,MATCH('Sku Break Down'!A30,'Step 2 OMS Report'!$A$2:$A$1048576,0)),"")</f>
        <v/>
      </c>
      <c r="E30" s="21" t="str">
        <f>IFERROR(INDEX('Product Info (Hide)'!$E$2:$E$1840,MATCH('Sku Break Down'!C30,Manufacture_SKUHiddenSheet,0)),"")</f>
        <v/>
      </c>
      <c r="F30" s="21" t="str">
        <f>IF(A30="","",SUMIFS('Step 1 Customer Remit'!$J$17:$J$1048576,'Step 1 Customer Remit'!$B$17:$B$1048576,'Sku Break Down'!A30,'Step 1 Customer Remit'!$D$17:$D$1048576,"Return"))</f>
        <v/>
      </c>
      <c r="G30" s="21" t="str">
        <f>IF(A30="","",SUMIFS('Step 1 Customer Remit'!$F$17:$F$1048576,'Step 1 Customer Remit'!$B$17:$B$1048576,'Sku Break Down'!A30,'Step 1 Customer Remit'!$D$17:$D$1048576,"Return"))</f>
        <v/>
      </c>
      <c r="H30" s="21" t="str">
        <f t="shared" si="0"/>
        <v/>
      </c>
      <c r="I30" s="21" t="str">
        <f>IF(A30="","",SUMIF('Step 2 OMS Report'!$C$2:$C$1048576,'Sku Break Down'!A30,'Step 2 OMS Report'!$G$2:$G$1048576))</f>
        <v/>
      </c>
      <c r="J30" s="21" t="str">
        <f>IF(A30="","",SUMIFS('Step 2 OMS Report'!$I$2:$I$1048576,'Step 2 OMS Report'!$C$2:$C$1048576,'Sku Break Down'!A30))</f>
        <v/>
      </c>
      <c r="K30" s="21" t="str">
        <f t="shared" si="1"/>
        <v/>
      </c>
      <c r="L30" s="22" t="str">
        <f t="shared" si="4"/>
        <v/>
      </c>
      <c r="M30" s="22" t="str">
        <f t="shared" si="3"/>
        <v/>
      </c>
    </row>
    <row r="31" spans="1:13" x14ac:dyDescent="0.55000000000000004">
      <c r="A31" s="24"/>
      <c r="B31" s="21" t="str">
        <f>IFERROR(INDEX('Step 2 OMS Report'!$D$2:$D$1048576,MATCH('Sku Break Down'!A31,'Step 2 OMS Report'!$C$2:$C$1048576,0)),"")</f>
        <v/>
      </c>
      <c r="C31" s="21" t="str">
        <f>IFERROR(INDEX('Step 2 OMS Report'!$F$2:$F$1048576,MATCH('Sku Break Down'!A31,'Step 2 OMS Report'!$C$2:$C$1048576,0)),"")</f>
        <v/>
      </c>
      <c r="D31" s="21" t="str">
        <f>IFERROR(INDEX('Step 2 OMS Report'!$E$2:$E$1048576,MATCH('Sku Break Down'!A31,'Step 2 OMS Report'!$A$2:$A$1048576,0)),"")</f>
        <v/>
      </c>
      <c r="E31" s="21" t="str">
        <f>IFERROR(INDEX('Product Info (Hide)'!$E$2:$E$1840,MATCH('Sku Break Down'!C31,Manufacture_SKUHiddenSheet,0)),"")</f>
        <v/>
      </c>
      <c r="F31" s="21" t="str">
        <f>IF(A31="","",SUMIFS('Step 1 Customer Remit'!$J$17:$J$1048576,'Step 1 Customer Remit'!$B$17:$B$1048576,'Sku Break Down'!A31,'Step 1 Customer Remit'!$D$17:$D$1048576,"Return"))</f>
        <v/>
      </c>
      <c r="G31" s="21" t="str">
        <f>IF(A31="","",SUMIFS('Step 1 Customer Remit'!$F$17:$F$1048576,'Step 1 Customer Remit'!$B$17:$B$1048576,'Sku Break Down'!A31,'Step 1 Customer Remit'!$D$17:$D$1048576,"Return"))</f>
        <v/>
      </c>
      <c r="H31" s="21" t="str">
        <f t="shared" si="0"/>
        <v/>
      </c>
      <c r="I31" s="21" t="str">
        <f>IF(A31="","",SUMIF('Step 2 OMS Report'!$C$2:$C$1048576,'Sku Break Down'!A31,'Step 2 OMS Report'!$G$2:$G$1048576))</f>
        <v/>
      </c>
      <c r="J31" s="21" t="str">
        <f>IF(A31="","",SUMIFS('Step 2 OMS Report'!$I$2:$I$1048576,'Step 2 OMS Report'!$C$2:$C$1048576,'Sku Break Down'!A31))</f>
        <v/>
      </c>
      <c r="K31" s="21" t="str">
        <f t="shared" si="1"/>
        <v/>
      </c>
      <c r="L31" s="22" t="str">
        <f t="shared" si="4"/>
        <v/>
      </c>
      <c r="M31" s="22" t="str">
        <f t="shared" si="3"/>
        <v/>
      </c>
    </row>
    <row r="32" spans="1:13" x14ac:dyDescent="0.55000000000000004">
      <c r="A32" s="24"/>
      <c r="B32" s="21" t="str">
        <f>IFERROR(INDEX('Step 2 OMS Report'!$D$2:$D$1048576,MATCH('Sku Break Down'!A32,'Step 2 OMS Report'!$C$2:$C$1048576,0)),"")</f>
        <v/>
      </c>
      <c r="C32" s="21" t="str">
        <f>IFERROR(INDEX('Step 2 OMS Report'!$F$2:$F$1048576,MATCH('Sku Break Down'!A32,'Step 2 OMS Report'!$C$2:$C$1048576,0)),"")</f>
        <v/>
      </c>
      <c r="D32" s="21" t="str">
        <f>IFERROR(INDEX('Step 2 OMS Report'!$E$2:$E$1048576,MATCH('Sku Break Down'!A32,'Step 2 OMS Report'!$A$2:$A$1048576,0)),"")</f>
        <v/>
      </c>
      <c r="E32" s="21" t="str">
        <f>IFERROR(INDEX('Product Info (Hide)'!$E$2:$E$1840,MATCH('Sku Break Down'!C32,Manufacture_SKUHiddenSheet,0)),"")</f>
        <v/>
      </c>
      <c r="F32" s="21" t="str">
        <f>IF(A32="","",SUMIFS('Step 1 Customer Remit'!$J$17:$J$1048576,'Step 1 Customer Remit'!$B$17:$B$1048576,'Sku Break Down'!A32,'Step 1 Customer Remit'!$D$17:$D$1048576,"Return"))</f>
        <v/>
      </c>
      <c r="G32" s="21" t="str">
        <f>IF(A32="","",SUMIFS('Step 1 Customer Remit'!$F$17:$F$1048576,'Step 1 Customer Remit'!$B$17:$B$1048576,'Sku Break Down'!A32,'Step 1 Customer Remit'!$D$17:$D$1048576,"Return"))</f>
        <v/>
      </c>
      <c r="H32" s="21" t="str">
        <f t="shared" si="0"/>
        <v/>
      </c>
      <c r="I32" s="21" t="str">
        <f>IF(A32="","",SUMIF('Step 2 OMS Report'!$C$2:$C$1048576,'Sku Break Down'!A32,'Step 2 OMS Report'!$G$2:$G$1048576))</f>
        <v/>
      </c>
      <c r="J32" s="21" t="str">
        <f>IF(A32="","",SUMIFS('Step 2 OMS Report'!$I$2:$I$1048576,'Step 2 OMS Report'!$C$2:$C$1048576,'Sku Break Down'!A32))</f>
        <v/>
      </c>
      <c r="K32" s="21" t="str">
        <f t="shared" si="1"/>
        <v/>
      </c>
      <c r="L32" s="22" t="str">
        <f t="shared" si="4"/>
        <v/>
      </c>
      <c r="M32" s="22" t="str">
        <f t="shared" si="3"/>
        <v/>
      </c>
    </row>
    <row r="33" spans="1:13" x14ac:dyDescent="0.55000000000000004">
      <c r="A33" s="24"/>
      <c r="B33" s="21" t="str">
        <f>IFERROR(INDEX('Step 2 OMS Report'!$D$2:$D$1048576,MATCH('Sku Break Down'!A33,'Step 2 OMS Report'!$C$2:$C$1048576,0)),"")</f>
        <v/>
      </c>
      <c r="C33" s="21" t="str">
        <f>IFERROR(INDEX('Step 2 OMS Report'!$F$2:$F$1048576,MATCH('Sku Break Down'!A33,'Step 2 OMS Report'!$C$2:$C$1048576,0)),"")</f>
        <v/>
      </c>
      <c r="D33" s="21" t="str">
        <f>IFERROR(INDEX('Step 2 OMS Report'!$E$2:$E$1048576,MATCH('Sku Break Down'!A33,'Step 2 OMS Report'!$A$2:$A$1048576,0)),"")</f>
        <v/>
      </c>
      <c r="E33" s="21" t="str">
        <f>IFERROR(INDEX('Product Info (Hide)'!$E$2:$E$1840,MATCH('Sku Break Down'!C33,Manufacture_SKUHiddenSheet,0)),"")</f>
        <v/>
      </c>
      <c r="F33" s="21" t="str">
        <f>IF(A33="","",SUMIFS('Step 1 Customer Remit'!$J$17:$J$1048576,'Step 1 Customer Remit'!$B$17:$B$1048576,'Sku Break Down'!A33,'Step 1 Customer Remit'!$D$17:$D$1048576,"Return"))</f>
        <v/>
      </c>
      <c r="G33" s="21" t="str">
        <f>IF(A33="","",SUMIFS('Step 1 Customer Remit'!$F$17:$F$1048576,'Step 1 Customer Remit'!$B$17:$B$1048576,'Sku Break Down'!A33,'Step 1 Customer Remit'!$D$17:$D$1048576,"Return"))</f>
        <v/>
      </c>
      <c r="H33" s="21" t="str">
        <f t="shared" si="0"/>
        <v/>
      </c>
      <c r="I33" s="21" t="str">
        <f>IF(A33="","",SUMIF('Step 2 OMS Report'!$C$2:$C$1048576,'Sku Break Down'!A33,'Step 2 OMS Report'!$G$2:$G$1048576))</f>
        <v/>
      </c>
      <c r="J33" s="21" t="str">
        <f>IF(A33="","",SUMIFS('Step 2 OMS Report'!$I$2:$I$1048576,'Step 2 OMS Report'!$C$2:$C$1048576,'Sku Break Down'!A33))</f>
        <v/>
      </c>
      <c r="K33" s="21" t="str">
        <f t="shared" si="1"/>
        <v/>
      </c>
      <c r="L33" s="22" t="str">
        <f t="shared" si="4"/>
        <v/>
      </c>
      <c r="M33" s="22" t="str">
        <f t="shared" si="3"/>
        <v/>
      </c>
    </row>
    <row r="34" spans="1:13" x14ac:dyDescent="0.55000000000000004">
      <c r="A34" s="24"/>
      <c r="B34" s="21" t="str">
        <f>IFERROR(INDEX('Step 2 OMS Report'!$D$2:$D$1048576,MATCH('Sku Break Down'!A34,'Step 2 OMS Report'!$C$2:$C$1048576,0)),"")</f>
        <v/>
      </c>
      <c r="C34" s="21" t="str">
        <f>IFERROR(INDEX('Step 2 OMS Report'!$F$2:$F$1048576,MATCH('Sku Break Down'!A34,'Step 2 OMS Report'!$C$2:$C$1048576,0)),"")</f>
        <v/>
      </c>
      <c r="D34" s="21" t="str">
        <f>IFERROR(INDEX('Step 2 OMS Report'!$E$2:$E$1048576,MATCH('Sku Break Down'!A34,'Step 2 OMS Report'!$A$2:$A$1048576,0)),"")</f>
        <v/>
      </c>
      <c r="E34" s="21" t="str">
        <f>IFERROR(INDEX('Product Info (Hide)'!$E$2:$E$1840,MATCH('Sku Break Down'!C34,Manufacture_SKUHiddenSheet,0)),"")</f>
        <v/>
      </c>
      <c r="F34" s="21" t="str">
        <f>IF(A34="","",SUMIFS('Step 1 Customer Remit'!$J$17:$J$1048576,'Step 1 Customer Remit'!$B$17:$B$1048576,'Sku Break Down'!A34,'Step 1 Customer Remit'!$D$17:$D$1048576,"Return"))</f>
        <v/>
      </c>
      <c r="G34" s="21" t="str">
        <f>IF(A34="","",SUMIFS('Step 1 Customer Remit'!$F$17:$F$1048576,'Step 1 Customer Remit'!$B$17:$B$1048576,'Sku Break Down'!A34,'Step 1 Customer Remit'!$D$17:$D$1048576,"Return"))</f>
        <v/>
      </c>
      <c r="H34" s="21" t="str">
        <f t="shared" si="0"/>
        <v/>
      </c>
      <c r="I34" s="21" t="str">
        <f>IF(A34="","",SUMIF('Step 2 OMS Report'!$C$2:$C$1048576,'Sku Break Down'!A34,'Step 2 OMS Report'!$G$2:$G$1048576))</f>
        <v/>
      </c>
      <c r="J34" s="21" t="str">
        <f>IF(A34="","",SUMIFS('Step 2 OMS Report'!$I$2:$I$1048576,'Step 2 OMS Report'!$C$2:$C$1048576,'Sku Break Down'!A34))</f>
        <v/>
      </c>
      <c r="K34" s="21" t="str">
        <f t="shared" si="1"/>
        <v/>
      </c>
      <c r="L34" s="22" t="str">
        <f t="shared" si="4"/>
        <v/>
      </c>
      <c r="M34" s="22" t="str">
        <f t="shared" si="3"/>
        <v/>
      </c>
    </row>
    <row r="35" spans="1:13" x14ac:dyDescent="0.55000000000000004">
      <c r="A35" s="24"/>
      <c r="B35" s="21" t="str">
        <f>IFERROR(INDEX('Step 2 OMS Report'!$D$2:$D$1048576,MATCH('Sku Break Down'!A35,'Step 2 OMS Report'!$C$2:$C$1048576,0)),"")</f>
        <v/>
      </c>
      <c r="C35" s="21" t="str">
        <f>IFERROR(INDEX('Step 2 OMS Report'!$F$2:$F$1048576,MATCH('Sku Break Down'!A35,'Step 2 OMS Report'!$C$2:$C$1048576,0)),"")</f>
        <v/>
      </c>
      <c r="D35" s="21" t="str">
        <f>IFERROR(INDEX('Step 2 OMS Report'!$E$2:$E$1048576,MATCH('Sku Break Down'!A35,'Step 2 OMS Report'!$A$2:$A$1048576,0)),"")</f>
        <v/>
      </c>
      <c r="E35" s="21" t="str">
        <f>IFERROR(INDEX('Product Info (Hide)'!$E$2:$E$1840,MATCH('Sku Break Down'!C35,Manufacture_SKUHiddenSheet,0)),"")</f>
        <v/>
      </c>
      <c r="F35" s="21" t="str">
        <f>IF(A35="","",SUMIFS('Step 1 Customer Remit'!$J$17:$J$1048576,'Step 1 Customer Remit'!$B$17:$B$1048576,'Sku Break Down'!A35,'Step 1 Customer Remit'!$D$17:$D$1048576,"Return"))</f>
        <v/>
      </c>
      <c r="G35" s="21" t="str">
        <f>IF(A35="","",SUMIFS('Step 1 Customer Remit'!$F$17:$F$1048576,'Step 1 Customer Remit'!$B$17:$B$1048576,'Sku Break Down'!A35,'Step 1 Customer Remit'!$D$17:$D$1048576,"Return"))</f>
        <v/>
      </c>
      <c r="H35" s="21" t="str">
        <f t="shared" si="0"/>
        <v/>
      </c>
      <c r="I35" s="21" t="str">
        <f>IF(A35="","",SUMIF('Step 2 OMS Report'!$C$2:$C$1048576,'Sku Break Down'!A35,'Step 2 OMS Report'!$G$2:$G$1048576))</f>
        <v/>
      </c>
      <c r="J35" s="21" t="str">
        <f>IF(A35="","",SUMIFS('Step 2 OMS Report'!$I$2:$I$1048576,'Step 2 OMS Report'!$C$2:$C$1048576,'Sku Break Down'!A35))</f>
        <v/>
      </c>
      <c r="K35" s="21" t="str">
        <f t="shared" si="1"/>
        <v/>
      </c>
      <c r="L35" s="22" t="str">
        <f t="shared" si="4"/>
        <v/>
      </c>
      <c r="M35" s="22" t="str">
        <f t="shared" si="3"/>
        <v/>
      </c>
    </row>
    <row r="36" spans="1:13" x14ac:dyDescent="0.55000000000000004">
      <c r="A36" s="24"/>
      <c r="B36" s="21" t="str">
        <f>IFERROR(INDEX('Step 2 OMS Report'!$D$2:$D$1048576,MATCH('Sku Break Down'!A36,'Step 2 OMS Report'!$C$2:$C$1048576,0)),"")</f>
        <v/>
      </c>
      <c r="C36" s="21" t="str">
        <f>IFERROR(INDEX('Step 2 OMS Report'!$F$2:$F$1048576,MATCH('Sku Break Down'!A36,'Step 2 OMS Report'!$C$2:$C$1048576,0)),"")</f>
        <v/>
      </c>
      <c r="D36" s="21" t="str">
        <f>IFERROR(INDEX('Step 2 OMS Report'!$E$2:$E$1048576,MATCH('Sku Break Down'!A36,'Step 2 OMS Report'!$A$2:$A$1048576,0)),"")</f>
        <v/>
      </c>
      <c r="E36" s="21" t="str">
        <f>IFERROR(INDEX('Product Info (Hide)'!$E$2:$E$1840,MATCH('Sku Break Down'!C36,Manufacture_SKUHiddenSheet,0)),"")</f>
        <v/>
      </c>
      <c r="F36" s="21" t="str">
        <f>IF(A36="","",SUMIFS('Step 1 Customer Remit'!$J$17:$J$1048576,'Step 1 Customer Remit'!$B$17:$B$1048576,'Sku Break Down'!A36,'Step 1 Customer Remit'!$D$17:$D$1048576,"Return"))</f>
        <v/>
      </c>
      <c r="G36" s="21" t="str">
        <f>IF(A36="","",SUMIFS('Step 1 Customer Remit'!$F$17:$F$1048576,'Step 1 Customer Remit'!$B$17:$B$1048576,'Sku Break Down'!A36,'Step 1 Customer Remit'!$D$17:$D$1048576,"Return"))</f>
        <v/>
      </c>
      <c r="H36" s="21" t="str">
        <f t="shared" si="0"/>
        <v/>
      </c>
      <c r="I36" s="21" t="str">
        <f>IF(A36="","",SUMIF('Step 2 OMS Report'!$C$2:$C$1048576,'Sku Break Down'!A36,'Step 2 OMS Report'!$G$2:$G$1048576))</f>
        <v/>
      </c>
      <c r="J36" s="21" t="str">
        <f>IF(A36="","",SUMIFS('Step 2 OMS Report'!$I$2:$I$1048576,'Step 2 OMS Report'!$C$2:$C$1048576,'Sku Break Down'!A36))</f>
        <v/>
      </c>
      <c r="K36" s="21" t="str">
        <f t="shared" si="1"/>
        <v/>
      </c>
      <c r="L36" s="22" t="str">
        <f t="shared" si="4"/>
        <v/>
      </c>
      <c r="M36" s="22" t="str">
        <f t="shared" si="3"/>
        <v/>
      </c>
    </row>
    <row r="37" spans="1:13" x14ac:dyDescent="0.55000000000000004">
      <c r="A37" s="24"/>
      <c r="B37" s="21" t="str">
        <f>IFERROR(INDEX('Step 2 OMS Report'!$D$2:$D$1048576,MATCH('Sku Break Down'!A37,'Step 2 OMS Report'!$C$2:$C$1048576,0)),"")</f>
        <v/>
      </c>
      <c r="C37" s="21" t="str">
        <f>IFERROR(INDEX('Step 2 OMS Report'!$F$2:$F$1048576,MATCH('Sku Break Down'!A37,'Step 2 OMS Report'!$C$2:$C$1048576,0)),"")</f>
        <v/>
      </c>
      <c r="D37" s="21" t="str">
        <f>IFERROR(INDEX('Step 2 OMS Report'!$E$2:$E$1048576,MATCH('Sku Break Down'!A37,'Step 2 OMS Report'!$A$2:$A$1048576,0)),"")</f>
        <v/>
      </c>
      <c r="E37" s="21" t="str">
        <f>IFERROR(INDEX('Product Info (Hide)'!$E$2:$E$1840,MATCH('Sku Break Down'!C37,Manufacture_SKUHiddenSheet,0)),"")</f>
        <v/>
      </c>
      <c r="F37" s="21" t="str">
        <f>IF(A37="","",SUMIFS('Step 1 Customer Remit'!$J$17:$J$1048576,'Step 1 Customer Remit'!$B$17:$B$1048576,'Sku Break Down'!A37,'Step 1 Customer Remit'!$D$17:$D$1048576,"Return"))</f>
        <v/>
      </c>
      <c r="G37" s="21" t="str">
        <f>IF(A37="","",SUMIFS('Step 1 Customer Remit'!$F$17:$F$1048576,'Step 1 Customer Remit'!$B$17:$B$1048576,'Sku Break Down'!A37,'Step 1 Customer Remit'!$D$17:$D$1048576,"Return"))</f>
        <v/>
      </c>
      <c r="H37" s="21" t="str">
        <f t="shared" si="0"/>
        <v/>
      </c>
      <c r="I37" s="21" t="str">
        <f>IF(A37="","",SUMIF('Step 2 OMS Report'!$C$2:$C$1048576,'Sku Break Down'!A37,'Step 2 OMS Report'!$G$2:$G$1048576))</f>
        <v/>
      </c>
      <c r="J37" s="21" t="str">
        <f>IF(A37="","",SUMIFS('Step 2 OMS Report'!$I$2:$I$1048576,'Step 2 OMS Report'!$C$2:$C$1048576,'Sku Break Down'!A37))</f>
        <v/>
      </c>
      <c r="K37" s="21" t="str">
        <f t="shared" si="1"/>
        <v/>
      </c>
      <c r="L37" s="22" t="str">
        <f t="shared" si="4"/>
        <v/>
      </c>
      <c r="M37" s="22" t="str">
        <f t="shared" si="3"/>
        <v/>
      </c>
    </row>
    <row r="38" spans="1:13" x14ac:dyDescent="0.55000000000000004">
      <c r="A38" s="24"/>
      <c r="B38" s="21" t="str">
        <f>IFERROR(INDEX('Step 2 OMS Report'!$D$2:$D$1048576,MATCH('Sku Break Down'!A38,'Step 2 OMS Report'!$C$2:$C$1048576,0)),"")</f>
        <v/>
      </c>
      <c r="C38" s="21" t="str">
        <f>IFERROR(INDEX('Step 2 OMS Report'!$F$2:$F$1048576,MATCH('Sku Break Down'!A38,'Step 2 OMS Report'!$C$2:$C$1048576,0)),"")</f>
        <v/>
      </c>
      <c r="D38" s="21" t="str">
        <f>IFERROR(INDEX('Step 2 OMS Report'!$E$2:$E$1048576,MATCH('Sku Break Down'!A38,'Step 2 OMS Report'!$A$2:$A$1048576,0)),"")</f>
        <v/>
      </c>
      <c r="E38" s="21" t="str">
        <f>IFERROR(INDEX('Product Info (Hide)'!$E$2:$E$1840,MATCH('Sku Break Down'!C38,Manufacture_SKUHiddenSheet,0)),"")</f>
        <v/>
      </c>
      <c r="F38" s="21" t="str">
        <f>IF(A38="","",SUMIFS('Step 1 Customer Remit'!$J$17:$J$1048576,'Step 1 Customer Remit'!$B$17:$B$1048576,'Sku Break Down'!A38,'Step 1 Customer Remit'!$D$17:$D$1048576,"Return"))</f>
        <v/>
      </c>
      <c r="G38" s="21" t="str">
        <f>IF(A38="","",SUMIFS('Step 1 Customer Remit'!$F$17:$F$1048576,'Step 1 Customer Remit'!$B$17:$B$1048576,'Sku Break Down'!A38,'Step 1 Customer Remit'!$D$17:$D$1048576,"Return"))</f>
        <v/>
      </c>
      <c r="H38" s="21" t="str">
        <f t="shared" si="0"/>
        <v/>
      </c>
      <c r="I38" s="21" t="str">
        <f>IF(A38="","",SUMIF('Step 2 OMS Report'!$C$2:$C$1048576,'Sku Break Down'!A38,'Step 2 OMS Report'!$G$2:$G$1048576))</f>
        <v/>
      </c>
      <c r="J38" s="21" t="str">
        <f>IF(A38="","",SUMIFS('Step 2 OMS Report'!$I$2:$I$1048576,'Step 2 OMS Report'!$C$2:$C$1048576,'Sku Break Down'!A38))</f>
        <v/>
      </c>
      <c r="K38" s="21" t="str">
        <f t="shared" si="1"/>
        <v/>
      </c>
      <c r="L38" s="22" t="str">
        <f t="shared" si="4"/>
        <v/>
      </c>
      <c r="M38" s="22" t="str">
        <f t="shared" si="3"/>
        <v/>
      </c>
    </row>
    <row r="39" spans="1:13" x14ac:dyDescent="0.55000000000000004">
      <c r="A39" s="24"/>
      <c r="B39" s="21" t="str">
        <f>IFERROR(INDEX('Step 2 OMS Report'!$D$2:$D$1048576,MATCH('Sku Break Down'!A39,'Step 2 OMS Report'!$C$2:$C$1048576,0)),"")</f>
        <v/>
      </c>
      <c r="C39" s="21" t="str">
        <f>IFERROR(INDEX('Step 2 OMS Report'!$F$2:$F$1048576,MATCH('Sku Break Down'!A39,'Step 2 OMS Report'!$C$2:$C$1048576,0)),"")</f>
        <v/>
      </c>
      <c r="D39" s="21" t="str">
        <f>IFERROR(INDEX('Step 2 OMS Report'!$E$2:$E$1048576,MATCH('Sku Break Down'!A39,'Step 2 OMS Report'!$A$2:$A$1048576,0)),"")</f>
        <v/>
      </c>
      <c r="E39" s="21" t="str">
        <f>IFERROR(INDEX('Product Info (Hide)'!$E$2:$E$1840,MATCH('Sku Break Down'!C39,Manufacture_SKUHiddenSheet,0)),"")</f>
        <v/>
      </c>
      <c r="F39" s="21" t="str">
        <f>IF(A39="","",SUMIFS('Step 1 Customer Remit'!$J$17:$J$1048576,'Step 1 Customer Remit'!$B$17:$B$1048576,'Sku Break Down'!A39,'Step 1 Customer Remit'!$D$17:$D$1048576,"Return"))</f>
        <v/>
      </c>
      <c r="G39" s="21" t="str">
        <f>IF(A39="","",SUMIFS('Step 1 Customer Remit'!$F$17:$F$1048576,'Step 1 Customer Remit'!$B$17:$B$1048576,'Sku Break Down'!A39,'Step 1 Customer Remit'!$D$17:$D$1048576,"Return"))</f>
        <v/>
      </c>
      <c r="H39" s="21" t="str">
        <f t="shared" si="0"/>
        <v/>
      </c>
      <c r="I39" s="21" t="str">
        <f>IF(A39="","",SUMIF('Step 2 OMS Report'!$C$2:$C$1048576,'Sku Break Down'!A39,'Step 2 OMS Report'!$G$2:$G$1048576))</f>
        <v/>
      </c>
      <c r="J39" s="21" t="str">
        <f>IF(A39="","",SUMIFS('Step 2 OMS Report'!$I$2:$I$1048576,'Step 2 OMS Report'!$C$2:$C$1048576,'Sku Break Down'!A39))</f>
        <v/>
      </c>
      <c r="K39" s="21" t="str">
        <f t="shared" si="1"/>
        <v/>
      </c>
      <c r="L39" s="22" t="str">
        <f t="shared" si="4"/>
        <v/>
      </c>
      <c r="M39" s="22" t="str">
        <f t="shared" si="3"/>
        <v/>
      </c>
    </row>
    <row r="40" spans="1:13" x14ac:dyDescent="0.55000000000000004">
      <c r="A40" s="24"/>
      <c r="B40" s="21" t="str">
        <f>IFERROR(INDEX('Step 2 OMS Report'!$D$2:$D$1048576,MATCH('Sku Break Down'!A40,'Step 2 OMS Report'!$C$2:$C$1048576,0)),"")</f>
        <v/>
      </c>
      <c r="C40" s="21" t="str">
        <f>IFERROR(INDEX('Step 2 OMS Report'!$F$2:$F$1048576,MATCH('Sku Break Down'!A40,'Step 2 OMS Report'!$C$2:$C$1048576,0)),"")</f>
        <v/>
      </c>
      <c r="D40" s="21" t="str">
        <f>IFERROR(INDEX('Step 2 OMS Report'!$E$2:$E$1048576,MATCH('Sku Break Down'!A40,'Step 2 OMS Report'!$A$2:$A$1048576,0)),"")</f>
        <v/>
      </c>
      <c r="E40" s="21" t="str">
        <f>IFERROR(INDEX('Product Info (Hide)'!$E$2:$E$1840,MATCH('Sku Break Down'!C40,Manufacture_SKUHiddenSheet,0)),"")</f>
        <v/>
      </c>
      <c r="F40" s="21" t="str">
        <f>IF(A40="","",SUMIFS('Step 1 Customer Remit'!$J$17:$J$1048576,'Step 1 Customer Remit'!$B$17:$B$1048576,'Sku Break Down'!A40,'Step 1 Customer Remit'!$D$17:$D$1048576,"Return"))</f>
        <v/>
      </c>
      <c r="G40" s="21" t="str">
        <f>IF(A40="","",SUMIFS('Step 1 Customer Remit'!$F$17:$F$1048576,'Step 1 Customer Remit'!$B$17:$B$1048576,'Sku Break Down'!A40,'Step 1 Customer Remit'!$D$17:$D$1048576,"Return"))</f>
        <v/>
      </c>
      <c r="H40" s="21" t="str">
        <f t="shared" si="0"/>
        <v/>
      </c>
      <c r="I40" s="21" t="str">
        <f>IF(A40="","",SUMIF('Step 2 OMS Report'!$C$2:$C$1048576,'Sku Break Down'!A40,'Step 2 OMS Report'!$G$2:$G$1048576))</f>
        <v/>
      </c>
      <c r="J40" s="21" t="str">
        <f>IF(A40="","",SUMIFS('Step 2 OMS Report'!$I$2:$I$1048576,'Step 2 OMS Report'!$C$2:$C$1048576,'Sku Break Down'!A40))</f>
        <v/>
      </c>
      <c r="K40" s="21" t="str">
        <f t="shared" si="1"/>
        <v/>
      </c>
      <c r="L40" s="22" t="str">
        <f t="shared" si="4"/>
        <v/>
      </c>
      <c r="M40" s="22" t="str">
        <f t="shared" si="3"/>
        <v/>
      </c>
    </row>
    <row r="41" spans="1:13" x14ac:dyDescent="0.55000000000000004">
      <c r="A41" s="24"/>
      <c r="B41" s="21" t="str">
        <f>IFERROR(INDEX('Step 2 OMS Report'!$D$2:$D$1048576,MATCH('Sku Break Down'!A41,'Step 2 OMS Report'!$C$2:$C$1048576,0)),"")</f>
        <v/>
      </c>
      <c r="C41" s="21" t="str">
        <f>IFERROR(INDEX('Step 2 OMS Report'!$F$2:$F$1048576,MATCH('Sku Break Down'!A41,'Step 2 OMS Report'!$C$2:$C$1048576,0)),"")</f>
        <v/>
      </c>
      <c r="D41" s="21" t="str">
        <f>IFERROR(INDEX('Step 2 OMS Report'!$E$2:$E$1048576,MATCH('Sku Break Down'!A41,'Step 2 OMS Report'!$A$2:$A$1048576,0)),"")</f>
        <v/>
      </c>
      <c r="E41" s="21" t="str">
        <f>IFERROR(INDEX('Product Info (Hide)'!$E$2:$E$1840,MATCH('Sku Break Down'!C41,Manufacture_SKUHiddenSheet,0)),"")</f>
        <v/>
      </c>
      <c r="F41" s="21" t="str">
        <f>IF(A41="","",SUMIFS('Step 1 Customer Remit'!$J$17:$J$1048576,'Step 1 Customer Remit'!$B$17:$B$1048576,'Sku Break Down'!A41,'Step 1 Customer Remit'!$D$17:$D$1048576,"Return"))</f>
        <v/>
      </c>
      <c r="G41" s="21" t="str">
        <f>IF(A41="","",SUMIFS('Step 1 Customer Remit'!$F$17:$F$1048576,'Step 1 Customer Remit'!$B$17:$B$1048576,'Sku Break Down'!A41,'Step 1 Customer Remit'!$D$17:$D$1048576,"Return"))</f>
        <v/>
      </c>
      <c r="H41" s="21" t="str">
        <f t="shared" si="0"/>
        <v/>
      </c>
      <c r="I41" s="21" t="str">
        <f>IF(A41="","",SUMIF('Step 2 OMS Report'!$C$2:$C$1048576,'Sku Break Down'!A41,'Step 2 OMS Report'!$G$2:$G$1048576))</f>
        <v/>
      </c>
      <c r="J41" s="21" t="str">
        <f>IF(A41="","",SUMIFS('Step 2 OMS Report'!$I$2:$I$1048576,'Step 2 OMS Report'!$C$2:$C$1048576,'Sku Break Down'!A41))</f>
        <v/>
      </c>
      <c r="K41" s="21" t="str">
        <f t="shared" si="1"/>
        <v/>
      </c>
      <c r="L41" s="22" t="str">
        <f t="shared" si="4"/>
        <v/>
      </c>
      <c r="M41" s="22" t="str">
        <f t="shared" si="3"/>
        <v/>
      </c>
    </row>
    <row r="42" spans="1:13" x14ac:dyDescent="0.55000000000000004">
      <c r="A42" s="24"/>
      <c r="B42" s="21" t="str">
        <f>IFERROR(INDEX('Step 2 OMS Report'!$D$2:$D$1048576,MATCH('Sku Break Down'!A42,'Step 2 OMS Report'!$C$2:$C$1048576,0)),"")</f>
        <v/>
      </c>
      <c r="C42" s="21" t="str">
        <f>IFERROR(INDEX('Step 2 OMS Report'!$F$2:$F$1048576,MATCH('Sku Break Down'!A42,'Step 2 OMS Report'!$C$2:$C$1048576,0)),"")</f>
        <v/>
      </c>
      <c r="D42" s="21" t="str">
        <f>IFERROR(INDEX('Step 2 OMS Report'!$E$2:$E$1048576,MATCH('Sku Break Down'!A42,'Step 2 OMS Report'!$A$2:$A$1048576,0)),"")</f>
        <v/>
      </c>
      <c r="E42" s="21" t="str">
        <f>IFERROR(INDEX('Product Info (Hide)'!$E$2:$E$1840,MATCH('Sku Break Down'!C42,Manufacture_SKUHiddenSheet,0)),"")</f>
        <v/>
      </c>
      <c r="F42" s="21" t="str">
        <f>IF(A42="","",SUMIFS('Step 1 Customer Remit'!$J$17:$J$1048576,'Step 1 Customer Remit'!$B$17:$B$1048576,'Sku Break Down'!A42,'Step 1 Customer Remit'!$D$17:$D$1048576,"Return"))</f>
        <v/>
      </c>
      <c r="G42" s="21" t="str">
        <f>IF(A42="","",SUMIFS('Step 1 Customer Remit'!$F$17:$F$1048576,'Step 1 Customer Remit'!$B$17:$B$1048576,'Sku Break Down'!A42,'Step 1 Customer Remit'!$D$17:$D$1048576,"Return"))</f>
        <v/>
      </c>
      <c r="H42" s="21" t="str">
        <f t="shared" si="0"/>
        <v/>
      </c>
      <c r="I42" s="21" t="str">
        <f>IF(A42="","",SUMIF('Step 2 OMS Report'!$C$2:$C$1048576,'Sku Break Down'!A42,'Step 2 OMS Report'!$G$2:$G$1048576))</f>
        <v/>
      </c>
      <c r="J42" s="21" t="str">
        <f>IF(A42="","",SUMIFS('Step 2 OMS Report'!$I$2:$I$1048576,'Step 2 OMS Report'!$C$2:$C$1048576,'Sku Break Down'!A42))</f>
        <v/>
      </c>
      <c r="K42" s="21" t="str">
        <f t="shared" si="1"/>
        <v/>
      </c>
      <c r="L42" s="22" t="str">
        <f t="shared" si="4"/>
        <v/>
      </c>
      <c r="M42" s="22" t="str">
        <f t="shared" si="3"/>
        <v/>
      </c>
    </row>
    <row r="43" spans="1:13" x14ac:dyDescent="0.55000000000000004">
      <c r="A43" s="24"/>
      <c r="B43" s="21" t="str">
        <f>IFERROR(INDEX('Step 2 OMS Report'!$D$2:$D$1048576,MATCH('Sku Break Down'!A43,'Step 2 OMS Report'!$C$2:$C$1048576,0)),"")</f>
        <v/>
      </c>
      <c r="C43" s="21" t="str">
        <f>IFERROR(INDEX('Step 2 OMS Report'!$F$2:$F$1048576,MATCH('Sku Break Down'!A43,'Step 2 OMS Report'!$C$2:$C$1048576,0)),"")</f>
        <v/>
      </c>
      <c r="D43" s="21" t="str">
        <f>IFERROR(INDEX('Step 2 OMS Report'!$E$2:$E$1048576,MATCH('Sku Break Down'!A43,'Step 2 OMS Report'!$A$2:$A$1048576,0)),"")</f>
        <v/>
      </c>
      <c r="E43" s="21" t="str">
        <f>IFERROR(INDEX('Product Info (Hide)'!$E$2:$E$1840,MATCH('Sku Break Down'!C43,Manufacture_SKUHiddenSheet,0)),"")</f>
        <v/>
      </c>
      <c r="F43" s="21" t="str">
        <f>IF(A43="","",SUMIFS('Step 1 Customer Remit'!$J$17:$J$1048576,'Step 1 Customer Remit'!$B$17:$B$1048576,'Sku Break Down'!A43,'Step 1 Customer Remit'!$D$17:$D$1048576,"Return"))</f>
        <v/>
      </c>
      <c r="G43" s="21" t="str">
        <f>IF(A43="","",SUMIFS('Step 1 Customer Remit'!$F$17:$F$1048576,'Step 1 Customer Remit'!$B$17:$B$1048576,'Sku Break Down'!A43,'Step 1 Customer Remit'!$D$17:$D$1048576,"Return"))</f>
        <v/>
      </c>
      <c r="H43" s="21" t="str">
        <f t="shared" si="0"/>
        <v/>
      </c>
      <c r="I43" s="21" t="str">
        <f>IF(A43="","",SUMIF('Step 2 OMS Report'!$C$2:$C$1048576,'Sku Break Down'!A43,'Step 2 OMS Report'!$G$2:$G$1048576))</f>
        <v/>
      </c>
      <c r="J43" s="21" t="str">
        <f>IF(A43="","",SUMIFS('Step 2 OMS Report'!$I$2:$I$1048576,'Step 2 OMS Report'!$C$2:$C$1048576,'Sku Break Down'!A43))</f>
        <v/>
      </c>
      <c r="K43" s="21" t="str">
        <f t="shared" si="1"/>
        <v/>
      </c>
      <c r="L43" s="22" t="str">
        <f t="shared" si="4"/>
        <v/>
      </c>
      <c r="M43" s="22" t="str">
        <f t="shared" si="3"/>
        <v/>
      </c>
    </row>
    <row r="44" spans="1:13" x14ac:dyDescent="0.55000000000000004">
      <c r="A44" s="24"/>
      <c r="B44" s="21" t="str">
        <f>IFERROR(INDEX('Step 2 OMS Report'!$D$2:$D$1048576,MATCH('Sku Break Down'!A44,'Step 2 OMS Report'!$C$2:$C$1048576,0)),"")</f>
        <v/>
      </c>
      <c r="C44" s="21" t="str">
        <f>IFERROR(INDEX('Step 2 OMS Report'!$F$2:$F$1048576,MATCH('Sku Break Down'!A44,'Step 2 OMS Report'!$C$2:$C$1048576,0)),"")</f>
        <v/>
      </c>
      <c r="D44" s="21" t="str">
        <f>IFERROR(INDEX('Step 2 OMS Report'!$E$2:$E$1048576,MATCH('Sku Break Down'!A44,'Step 2 OMS Report'!$A$2:$A$1048576,0)),"")</f>
        <v/>
      </c>
      <c r="E44" s="21" t="str">
        <f>IFERROR(INDEX('Product Info (Hide)'!$E$2:$E$1840,MATCH('Sku Break Down'!C44,Manufacture_SKUHiddenSheet,0)),"")</f>
        <v/>
      </c>
      <c r="F44" s="21" t="str">
        <f>IF(A44="","",SUMIFS('Step 1 Customer Remit'!$J$17:$J$1048576,'Step 1 Customer Remit'!$B$17:$B$1048576,'Sku Break Down'!A44,'Step 1 Customer Remit'!$D$17:$D$1048576,"Return"))</f>
        <v/>
      </c>
      <c r="G44" s="21" t="str">
        <f>IF(A44="","",SUMIFS('Step 1 Customer Remit'!$F$17:$F$1048576,'Step 1 Customer Remit'!$B$17:$B$1048576,'Sku Break Down'!A44,'Step 1 Customer Remit'!$D$17:$D$1048576,"Return"))</f>
        <v/>
      </c>
      <c r="H44" s="21" t="str">
        <f t="shared" si="0"/>
        <v/>
      </c>
      <c r="I44" s="21" t="str">
        <f>IF(A44="","",SUMIF('Step 2 OMS Report'!$C$2:$C$1048576,'Sku Break Down'!A44,'Step 2 OMS Report'!$G$2:$G$1048576))</f>
        <v/>
      </c>
      <c r="J44" s="21" t="str">
        <f>IF(A44="","",SUMIFS('Step 2 OMS Report'!$I$2:$I$1048576,'Step 2 OMS Report'!$C$2:$C$1048576,'Sku Break Down'!A44))</f>
        <v/>
      </c>
      <c r="K44" s="21" t="str">
        <f t="shared" si="1"/>
        <v/>
      </c>
      <c r="L44" s="22" t="str">
        <f t="shared" si="4"/>
        <v/>
      </c>
      <c r="M44" s="22" t="str">
        <f t="shared" si="3"/>
        <v/>
      </c>
    </row>
    <row r="45" spans="1:13" x14ac:dyDescent="0.55000000000000004">
      <c r="A45" s="24"/>
      <c r="B45" s="21" t="str">
        <f>IFERROR(INDEX('Step 2 OMS Report'!$D$2:$D$1048576,MATCH('Sku Break Down'!A45,'Step 2 OMS Report'!$C$2:$C$1048576,0)),"")</f>
        <v/>
      </c>
      <c r="C45" s="21" t="str">
        <f>IFERROR(INDEX('Step 2 OMS Report'!$F$2:$F$1048576,MATCH('Sku Break Down'!A45,'Step 2 OMS Report'!$C$2:$C$1048576,0)),"")</f>
        <v/>
      </c>
      <c r="D45" s="21" t="str">
        <f>IFERROR(INDEX('Step 2 OMS Report'!$E$2:$E$1048576,MATCH('Sku Break Down'!A45,'Step 2 OMS Report'!$A$2:$A$1048576,0)),"")</f>
        <v/>
      </c>
      <c r="E45" s="21" t="str">
        <f>IFERROR(INDEX('Product Info (Hide)'!$E$2:$E$1840,MATCH('Sku Break Down'!C45,Manufacture_SKUHiddenSheet,0)),"")</f>
        <v/>
      </c>
      <c r="F45" s="21" t="str">
        <f>IF(A45="","",SUMIFS('Step 1 Customer Remit'!$J$17:$J$1048576,'Step 1 Customer Remit'!$B$17:$B$1048576,'Sku Break Down'!A45,'Step 1 Customer Remit'!$D$17:$D$1048576,"Return"))</f>
        <v/>
      </c>
      <c r="G45" s="21" t="str">
        <f>IF(A45="","",SUMIFS('Step 1 Customer Remit'!$F$17:$F$1048576,'Step 1 Customer Remit'!$B$17:$B$1048576,'Sku Break Down'!A45,'Step 1 Customer Remit'!$D$17:$D$1048576,"Return"))</f>
        <v/>
      </c>
      <c r="H45" s="21" t="str">
        <f t="shared" si="0"/>
        <v/>
      </c>
      <c r="I45" s="21" t="str">
        <f>IF(A45="","",SUMIF('Step 2 OMS Report'!$C$2:$C$1048576,'Sku Break Down'!A45,'Step 2 OMS Report'!$G$2:$G$1048576))</f>
        <v/>
      </c>
      <c r="J45" s="21" t="str">
        <f>IF(A45="","",SUMIFS('Step 2 OMS Report'!$I$2:$I$1048576,'Step 2 OMS Report'!$C$2:$C$1048576,'Sku Break Down'!A45))</f>
        <v/>
      </c>
      <c r="K45" s="21" t="str">
        <f t="shared" si="1"/>
        <v/>
      </c>
      <c r="L45" s="22" t="str">
        <f t="shared" si="4"/>
        <v/>
      </c>
      <c r="M45" s="22" t="str">
        <f t="shared" si="3"/>
        <v/>
      </c>
    </row>
    <row r="46" spans="1:13" x14ac:dyDescent="0.55000000000000004">
      <c r="A46" s="24"/>
      <c r="B46" s="21" t="str">
        <f>IFERROR(INDEX('Step 2 OMS Report'!$D$2:$D$1048576,MATCH('Sku Break Down'!A46,'Step 2 OMS Report'!$C$2:$C$1048576,0)),"")</f>
        <v/>
      </c>
      <c r="C46" s="21" t="str">
        <f>IFERROR(INDEX('Step 2 OMS Report'!$F$2:$F$1048576,MATCH('Sku Break Down'!A46,'Step 2 OMS Report'!$C$2:$C$1048576,0)),"")</f>
        <v/>
      </c>
      <c r="D46" s="21" t="str">
        <f>IFERROR(INDEX('Step 2 OMS Report'!$E$2:$E$1048576,MATCH('Sku Break Down'!A46,'Step 2 OMS Report'!$A$2:$A$1048576,0)),"")</f>
        <v/>
      </c>
      <c r="E46" s="21" t="str">
        <f>IFERROR(INDEX('Product Info (Hide)'!$E$2:$E$1840,MATCH('Sku Break Down'!C46,Manufacture_SKUHiddenSheet,0)),"")</f>
        <v/>
      </c>
      <c r="F46" s="21" t="str">
        <f>IF(A46="","",SUMIFS('Step 1 Customer Remit'!$J$17:$J$1048576,'Step 1 Customer Remit'!$B$17:$B$1048576,'Sku Break Down'!A46,'Step 1 Customer Remit'!$D$17:$D$1048576,"Return"))</f>
        <v/>
      </c>
      <c r="G46" s="21" t="str">
        <f>IF(A46="","",SUMIFS('Step 1 Customer Remit'!$F$17:$F$1048576,'Step 1 Customer Remit'!$B$17:$B$1048576,'Sku Break Down'!A46,'Step 1 Customer Remit'!$D$17:$D$1048576,"Return"))</f>
        <v/>
      </c>
      <c r="H46" s="21" t="str">
        <f t="shared" si="0"/>
        <v/>
      </c>
      <c r="I46" s="21" t="str">
        <f>IF(A46="","",SUMIF('Step 2 OMS Report'!$C$2:$C$1048576,'Sku Break Down'!A46,'Step 2 OMS Report'!$G$2:$G$1048576))</f>
        <v/>
      </c>
      <c r="J46" s="21" t="str">
        <f>IF(A46="","",SUMIFS('Step 2 OMS Report'!$I$2:$I$1048576,'Step 2 OMS Report'!$C$2:$C$1048576,'Sku Break Down'!A46))</f>
        <v/>
      </c>
      <c r="K46" s="21" t="str">
        <f t="shared" si="1"/>
        <v/>
      </c>
      <c r="L46" s="22" t="str">
        <f t="shared" si="4"/>
        <v/>
      </c>
      <c r="M46" s="22" t="str">
        <f t="shared" si="3"/>
        <v/>
      </c>
    </row>
    <row r="47" spans="1:13" x14ac:dyDescent="0.55000000000000004">
      <c r="A47" s="24"/>
      <c r="B47" s="21" t="str">
        <f>IFERROR(INDEX('Step 2 OMS Report'!$D$2:$D$1048576,MATCH('Sku Break Down'!A47,'Step 2 OMS Report'!$C$2:$C$1048576,0)),"")</f>
        <v/>
      </c>
      <c r="C47" s="21" t="str">
        <f>IFERROR(INDEX('Step 2 OMS Report'!$F$2:$F$1048576,MATCH('Sku Break Down'!A47,'Step 2 OMS Report'!$C$2:$C$1048576,0)),"")</f>
        <v/>
      </c>
      <c r="D47" s="21" t="str">
        <f>IFERROR(INDEX('Step 2 OMS Report'!$E$2:$E$1048576,MATCH('Sku Break Down'!A47,'Step 2 OMS Report'!$A$2:$A$1048576,0)),"")</f>
        <v/>
      </c>
      <c r="E47" s="21" t="str">
        <f>IFERROR(INDEX('Product Info (Hide)'!$E$2:$E$1840,MATCH('Sku Break Down'!C47,Manufacture_SKUHiddenSheet,0)),"")</f>
        <v/>
      </c>
      <c r="F47" s="21" t="str">
        <f>IF(A47="","",SUMIFS('Step 1 Customer Remit'!$J$17:$J$1048576,'Step 1 Customer Remit'!$B$17:$B$1048576,'Sku Break Down'!A47,'Step 1 Customer Remit'!$D$17:$D$1048576,"Return"))</f>
        <v/>
      </c>
      <c r="G47" s="21" t="str">
        <f>IF(A47="","",SUMIFS('Step 1 Customer Remit'!$F$17:$F$1048576,'Step 1 Customer Remit'!$B$17:$B$1048576,'Sku Break Down'!A47,'Step 1 Customer Remit'!$D$17:$D$1048576,"Return"))</f>
        <v/>
      </c>
      <c r="H47" s="21" t="str">
        <f t="shared" si="0"/>
        <v/>
      </c>
      <c r="I47" s="21" t="str">
        <f>IF(A47="","",SUMIF('Step 2 OMS Report'!$C$2:$C$1048576,'Sku Break Down'!A47,'Step 2 OMS Report'!$G$2:$G$1048576))</f>
        <v/>
      </c>
      <c r="J47" s="21" t="str">
        <f>IF(A47="","",SUMIFS('Step 2 OMS Report'!$I$2:$I$1048576,'Step 2 OMS Report'!$C$2:$C$1048576,'Sku Break Down'!A47))</f>
        <v/>
      </c>
      <c r="K47" s="21" t="str">
        <f t="shared" si="1"/>
        <v/>
      </c>
      <c r="L47" s="22" t="str">
        <f t="shared" si="4"/>
        <v/>
      </c>
      <c r="M47" s="22" t="str">
        <f t="shared" si="3"/>
        <v/>
      </c>
    </row>
    <row r="48" spans="1:13" x14ac:dyDescent="0.55000000000000004">
      <c r="A48" s="24"/>
      <c r="B48" s="21" t="str">
        <f>IFERROR(INDEX('Step 2 OMS Report'!$D$2:$D$1048576,MATCH('Sku Break Down'!A48,'Step 2 OMS Report'!$C$2:$C$1048576,0)),"")</f>
        <v/>
      </c>
      <c r="C48" s="21" t="str">
        <f>IFERROR(INDEX('Step 2 OMS Report'!$F$2:$F$1048576,MATCH('Sku Break Down'!A48,'Step 2 OMS Report'!$C$2:$C$1048576,0)),"")</f>
        <v/>
      </c>
      <c r="D48" s="21" t="str">
        <f>IFERROR(INDEX('Step 2 OMS Report'!$E$2:$E$1048576,MATCH('Sku Break Down'!A48,'Step 2 OMS Report'!$A$2:$A$1048576,0)),"")</f>
        <v/>
      </c>
      <c r="E48" s="21" t="str">
        <f>IFERROR(INDEX('Product Info (Hide)'!$E$2:$E$1840,MATCH('Sku Break Down'!C48,Manufacture_SKUHiddenSheet,0)),"")</f>
        <v/>
      </c>
      <c r="F48" s="21" t="str">
        <f>IF(A48="","",SUMIFS('Step 1 Customer Remit'!$J$17:$J$1048576,'Step 1 Customer Remit'!$B$17:$B$1048576,'Sku Break Down'!A48,'Step 1 Customer Remit'!$D$17:$D$1048576,"Return"))</f>
        <v/>
      </c>
      <c r="G48" s="21" t="str">
        <f>IF(A48="","",SUMIFS('Step 1 Customer Remit'!$F$17:$F$1048576,'Step 1 Customer Remit'!$B$17:$B$1048576,'Sku Break Down'!A48,'Step 1 Customer Remit'!$D$17:$D$1048576,"Return"))</f>
        <v/>
      </c>
      <c r="H48" s="21" t="str">
        <f t="shared" si="0"/>
        <v/>
      </c>
      <c r="I48" s="21" t="str">
        <f>IF(A48="","",SUMIF('Step 2 OMS Report'!$C$2:$C$1048576,'Sku Break Down'!A48,'Step 2 OMS Report'!$G$2:$G$1048576))</f>
        <v/>
      </c>
      <c r="J48" s="21" t="str">
        <f>IF(A48="","",SUMIFS('Step 2 OMS Report'!$I$2:$I$1048576,'Step 2 OMS Report'!$C$2:$C$1048576,'Sku Break Down'!A48))</f>
        <v/>
      </c>
      <c r="K48" s="21" t="str">
        <f t="shared" si="1"/>
        <v/>
      </c>
      <c r="L48" s="22" t="str">
        <f t="shared" si="4"/>
        <v/>
      </c>
      <c r="M48" s="22" t="str">
        <f t="shared" si="3"/>
        <v/>
      </c>
    </row>
    <row r="49" spans="1:13" x14ac:dyDescent="0.55000000000000004">
      <c r="A49" s="24"/>
      <c r="B49" s="21" t="str">
        <f>IFERROR(INDEX('Step 2 OMS Report'!$D$2:$D$1048576,MATCH('Sku Break Down'!A49,'Step 2 OMS Report'!$C$2:$C$1048576,0)),"")</f>
        <v/>
      </c>
      <c r="C49" s="21" t="str">
        <f>IFERROR(INDEX('Step 2 OMS Report'!$F$2:$F$1048576,MATCH('Sku Break Down'!A49,'Step 2 OMS Report'!$C$2:$C$1048576,0)),"")</f>
        <v/>
      </c>
      <c r="D49" s="21" t="str">
        <f>IFERROR(INDEX('Step 2 OMS Report'!$E$2:$E$1048576,MATCH('Sku Break Down'!A49,'Step 2 OMS Report'!$A$2:$A$1048576,0)),"")</f>
        <v/>
      </c>
      <c r="E49" s="21" t="str">
        <f>IFERROR(INDEX('Product Info (Hide)'!$E$2:$E$1840,MATCH('Sku Break Down'!C49,Manufacture_SKUHiddenSheet,0)),"")</f>
        <v/>
      </c>
      <c r="F49" s="21" t="str">
        <f>IF(A49="","",SUMIFS('Step 1 Customer Remit'!$J$17:$J$1048576,'Step 1 Customer Remit'!$B$17:$B$1048576,'Sku Break Down'!A49,'Step 1 Customer Remit'!$D$17:$D$1048576,"Return"))</f>
        <v/>
      </c>
      <c r="G49" s="21" t="str">
        <f>IF(A49="","",SUMIFS('Step 1 Customer Remit'!$F$17:$F$1048576,'Step 1 Customer Remit'!$B$17:$B$1048576,'Sku Break Down'!A49,'Step 1 Customer Remit'!$D$17:$D$1048576,"Return"))</f>
        <v/>
      </c>
      <c r="H49" s="21" t="str">
        <f t="shared" si="0"/>
        <v/>
      </c>
      <c r="I49" s="21" t="str">
        <f>IF(A49="","",SUMIF('Step 2 OMS Report'!$C$2:$C$1048576,'Sku Break Down'!A49,'Step 2 OMS Report'!$G$2:$G$1048576))</f>
        <v/>
      </c>
      <c r="J49" s="21" t="str">
        <f>IF(A49="","",SUMIFS('Step 2 OMS Report'!$I$2:$I$1048576,'Step 2 OMS Report'!$C$2:$C$1048576,'Sku Break Down'!A49))</f>
        <v/>
      </c>
      <c r="K49" s="21" t="str">
        <f t="shared" si="1"/>
        <v/>
      </c>
      <c r="L49" s="22" t="str">
        <f t="shared" si="4"/>
        <v/>
      </c>
      <c r="M49" s="22" t="str">
        <f t="shared" si="3"/>
        <v/>
      </c>
    </row>
    <row r="50" spans="1:13" x14ac:dyDescent="0.55000000000000004">
      <c r="A50" s="24"/>
      <c r="B50" s="21" t="str">
        <f>IFERROR(INDEX('Step 2 OMS Report'!$D$2:$D$1048576,MATCH('Sku Break Down'!A50,'Step 2 OMS Report'!$C$2:$C$1048576,0)),"")</f>
        <v/>
      </c>
      <c r="C50" s="21" t="str">
        <f>IFERROR(INDEX('Step 2 OMS Report'!$F$2:$F$1048576,MATCH('Sku Break Down'!A50,'Step 2 OMS Report'!$C$2:$C$1048576,0)),"")</f>
        <v/>
      </c>
      <c r="D50" s="21" t="str">
        <f>IFERROR(INDEX('Step 2 OMS Report'!$E$2:$E$1048576,MATCH('Sku Break Down'!A50,'Step 2 OMS Report'!$A$2:$A$1048576,0)),"")</f>
        <v/>
      </c>
      <c r="E50" s="21" t="str">
        <f>IFERROR(INDEX('Product Info (Hide)'!$E$2:$E$1840,MATCH('Sku Break Down'!C50,Manufacture_SKUHiddenSheet,0)),"")</f>
        <v/>
      </c>
      <c r="F50" s="21" t="str">
        <f>IF(A50="","",SUMIFS('Step 1 Customer Remit'!$J$17:$J$1048576,'Step 1 Customer Remit'!$B$17:$B$1048576,'Sku Break Down'!A50,'Step 1 Customer Remit'!$D$17:$D$1048576,"Return"))</f>
        <v/>
      </c>
      <c r="G50" s="21" t="str">
        <f>IF(A50="","",SUMIFS('Step 1 Customer Remit'!$F$17:$F$1048576,'Step 1 Customer Remit'!$B$17:$B$1048576,'Sku Break Down'!A50,'Step 1 Customer Remit'!$D$17:$D$1048576,"Return"))</f>
        <v/>
      </c>
      <c r="H50" s="21" t="str">
        <f t="shared" si="0"/>
        <v/>
      </c>
      <c r="I50" s="21" t="str">
        <f>IF(A50="","",SUMIF('Step 2 OMS Report'!$C$2:$C$1048576,'Sku Break Down'!A50,'Step 2 OMS Report'!$G$2:$G$1048576))</f>
        <v/>
      </c>
      <c r="J50" s="21" t="str">
        <f>IF(A50="","",SUMIFS('Step 2 OMS Report'!$I$2:$I$1048576,'Step 2 OMS Report'!$C$2:$C$1048576,'Sku Break Down'!A50))</f>
        <v/>
      </c>
      <c r="K50" s="21" t="str">
        <f t="shared" si="1"/>
        <v/>
      </c>
      <c r="L50" s="22" t="str">
        <f t="shared" si="4"/>
        <v/>
      </c>
      <c r="M50" s="22" t="str">
        <f t="shared" si="3"/>
        <v/>
      </c>
    </row>
    <row r="51" spans="1:13" x14ac:dyDescent="0.55000000000000004">
      <c r="A51" s="24"/>
      <c r="B51" s="21" t="str">
        <f>IFERROR(INDEX('Step 2 OMS Report'!$D$2:$D$1048576,MATCH('Sku Break Down'!A51,'Step 2 OMS Report'!$C$2:$C$1048576,0)),"")</f>
        <v/>
      </c>
      <c r="C51" s="21" t="str">
        <f>IFERROR(INDEX('Step 2 OMS Report'!$F$2:$F$1048576,MATCH('Sku Break Down'!A51,'Step 2 OMS Report'!$C$2:$C$1048576,0)),"")</f>
        <v/>
      </c>
      <c r="D51" s="21" t="str">
        <f>IFERROR(INDEX('Step 2 OMS Report'!$E$2:$E$1048576,MATCH('Sku Break Down'!A51,'Step 2 OMS Report'!$A$2:$A$1048576,0)),"")</f>
        <v/>
      </c>
      <c r="E51" s="21" t="str">
        <f>IFERROR(INDEX('Product Info (Hide)'!$E$2:$E$1840,MATCH('Sku Break Down'!C51,Manufacture_SKUHiddenSheet,0)),"")</f>
        <v/>
      </c>
      <c r="F51" s="21" t="str">
        <f>IF(A51="","",SUMIFS('Step 1 Customer Remit'!$J$17:$J$1048576,'Step 1 Customer Remit'!$B$17:$B$1048576,'Sku Break Down'!A51,'Step 1 Customer Remit'!$D$17:$D$1048576,"Return"))</f>
        <v/>
      </c>
      <c r="G51" s="21" t="str">
        <f>IF(A51="","",SUMIFS('Step 1 Customer Remit'!$F$17:$F$1048576,'Step 1 Customer Remit'!$B$17:$B$1048576,'Sku Break Down'!A51,'Step 1 Customer Remit'!$D$17:$D$1048576,"Return"))</f>
        <v/>
      </c>
      <c r="H51" s="21" t="str">
        <f t="shared" si="0"/>
        <v/>
      </c>
      <c r="I51" s="21" t="str">
        <f>IF(A51="","",SUMIF('Step 2 OMS Report'!$C$2:$C$1048576,'Sku Break Down'!A51,'Step 2 OMS Report'!$G$2:$G$1048576))</f>
        <v/>
      </c>
      <c r="J51" s="21" t="str">
        <f>IF(A51="","",SUMIFS('Step 2 OMS Report'!$I$2:$I$1048576,'Step 2 OMS Report'!$C$2:$C$1048576,'Sku Break Down'!A51))</f>
        <v/>
      </c>
      <c r="K51" s="21" t="str">
        <f t="shared" si="1"/>
        <v/>
      </c>
      <c r="L51" s="22" t="str">
        <f t="shared" si="4"/>
        <v/>
      </c>
      <c r="M51" s="22" t="str">
        <f t="shared" si="3"/>
        <v/>
      </c>
    </row>
    <row r="52" spans="1:13" x14ac:dyDescent="0.55000000000000004">
      <c r="A52" s="24"/>
      <c r="B52" s="21" t="str">
        <f>IFERROR(INDEX('Step 2 OMS Report'!$D$2:$D$1048576,MATCH('Sku Break Down'!A52,'Step 2 OMS Report'!$C$2:$C$1048576,0)),"")</f>
        <v/>
      </c>
      <c r="C52" s="21" t="str">
        <f>IFERROR(INDEX('Step 2 OMS Report'!$F$2:$F$1048576,MATCH('Sku Break Down'!A52,'Step 2 OMS Report'!$C$2:$C$1048576,0)),"")</f>
        <v/>
      </c>
      <c r="D52" s="21" t="str">
        <f>IFERROR(INDEX('Step 2 OMS Report'!$E$2:$E$1048576,MATCH('Sku Break Down'!A52,'Step 2 OMS Report'!$A$2:$A$1048576,0)),"")</f>
        <v/>
      </c>
      <c r="E52" s="21" t="str">
        <f>IFERROR(INDEX('Product Info (Hide)'!$E$2:$E$1840,MATCH('Sku Break Down'!C52,Manufacture_SKUHiddenSheet,0)),"")</f>
        <v/>
      </c>
      <c r="F52" s="21" t="str">
        <f>IF(A52="","",SUMIFS('Step 1 Customer Remit'!$J$17:$J$1048576,'Step 1 Customer Remit'!$B$17:$B$1048576,'Sku Break Down'!A52,'Step 1 Customer Remit'!$D$17:$D$1048576,"Return"))</f>
        <v/>
      </c>
      <c r="G52" s="21" t="str">
        <f>IF(A52="","",SUMIFS('Step 1 Customer Remit'!$F$17:$F$1048576,'Step 1 Customer Remit'!$B$17:$B$1048576,'Sku Break Down'!A52,'Step 1 Customer Remit'!$D$17:$D$1048576,"Return"))</f>
        <v/>
      </c>
      <c r="H52" s="21" t="str">
        <f t="shared" si="0"/>
        <v/>
      </c>
      <c r="I52" s="21" t="str">
        <f>IF(A52="","",SUMIF('Step 2 OMS Report'!$C$2:$C$1048576,'Sku Break Down'!A52,'Step 2 OMS Report'!$G$2:$G$1048576))</f>
        <v/>
      </c>
      <c r="J52" s="21" t="str">
        <f>IF(A52="","",SUMIFS('Step 2 OMS Report'!$I$2:$I$1048576,'Step 2 OMS Report'!$C$2:$C$1048576,'Sku Break Down'!A52))</f>
        <v/>
      </c>
      <c r="K52" s="21" t="str">
        <f t="shared" si="1"/>
        <v/>
      </c>
      <c r="L52" s="22" t="str">
        <f t="shared" si="4"/>
        <v/>
      </c>
      <c r="M52" s="22" t="str">
        <f t="shared" si="3"/>
        <v/>
      </c>
    </row>
    <row r="53" spans="1:13" x14ac:dyDescent="0.55000000000000004">
      <c r="A53" s="24"/>
      <c r="B53" s="21" t="str">
        <f>IFERROR(INDEX('Step 2 OMS Report'!$D$2:$D$1048576,MATCH('Sku Break Down'!A53,'Step 2 OMS Report'!$C$2:$C$1048576,0)),"")</f>
        <v/>
      </c>
      <c r="C53" s="21" t="str">
        <f>IFERROR(INDEX('Step 2 OMS Report'!$F$2:$F$1048576,MATCH('Sku Break Down'!A53,'Step 2 OMS Report'!$C$2:$C$1048576,0)),"")</f>
        <v/>
      </c>
      <c r="D53" s="21" t="str">
        <f>IFERROR(INDEX('Step 2 OMS Report'!$E$2:$E$1048576,MATCH('Sku Break Down'!A53,'Step 2 OMS Report'!$A$2:$A$1048576,0)),"")</f>
        <v/>
      </c>
      <c r="E53" s="21" t="str">
        <f>IFERROR(INDEX('Product Info (Hide)'!$E$2:$E$1840,MATCH('Sku Break Down'!C53,Manufacture_SKUHiddenSheet,0)),"")</f>
        <v/>
      </c>
      <c r="F53" s="21" t="str">
        <f>IF(A53="","",SUMIFS('Step 1 Customer Remit'!$J$17:$J$1048576,'Step 1 Customer Remit'!$B$17:$B$1048576,'Sku Break Down'!A53,'Step 1 Customer Remit'!$D$17:$D$1048576,"Return"))</f>
        <v/>
      </c>
      <c r="G53" s="21" t="str">
        <f>IF(A53="","",SUMIFS('Step 1 Customer Remit'!$F$17:$F$1048576,'Step 1 Customer Remit'!$B$17:$B$1048576,'Sku Break Down'!A53,'Step 1 Customer Remit'!$D$17:$D$1048576,"Return"))</f>
        <v/>
      </c>
      <c r="H53" s="21" t="str">
        <f t="shared" si="0"/>
        <v/>
      </c>
      <c r="I53" s="21" t="str">
        <f>IF(A53="","",SUMIF('Step 2 OMS Report'!$C$2:$C$1048576,'Sku Break Down'!A53,'Step 2 OMS Report'!$G$2:$G$1048576))</f>
        <v/>
      </c>
      <c r="J53" s="21" t="str">
        <f>IF(A53="","",SUMIFS('Step 2 OMS Report'!$I$2:$I$1048576,'Step 2 OMS Report'!$C$2:$C$1048576,'Sku Break Down'!A53))</f>
        <v/>
      </c>
      <c r="K53" s="21" t="str">
        <f t="shared" si="1"/>
        <v/>
      </c>
      <c r="L53" s="22" t="str">
        <f t="shared" si="4"/>
        <v/>
      </c>
      <c r="M53" s="22" t="str">
        <f t="shared" si="3"/>
        <v/>
      </c>
    </row>
    <row r="54" spans="1:13" x14ac:dyDescent="0.55000000000000004">
      <c r="A54" s="24"/>
      <c r="B54" s="21" t="str">
        <f>IFERROR(INDEX('Step 2 OMS Report'!$D$2:$D$1048576,MATCH('Sku Break Down'!A54,'Step 2 OMS Report'!$C$2:$C$1048576,0)),"")</f>
        <v/>
      </c>
      <c r="C54" s="21" t="str">
        <f>IFERROR(INDEX('Step 2 OMS Report'!$F$2:$F$1048576,MATCH('Sku Break Down'!A54,'Step 2 OMS Report'!$C$2:$C$1048576,0)),"")</f>
        <v/>
      </c>
      <c r="D54" s="21" t="str">
        <f>IFERROR(INDEX('Step 2 OMS Report'!$E$2:$E$1048576,MATCH('Sku Break Down'!A54,'Step 2 OMS Report'!$A$2:$A$1048576,0)),"")</f>
        <v/>
      </c>
      <c r="E54" s="21" t="str">
        <f>IFERROR(INDEX('Product Info (Hide)'!$E$2:$E$1840,MATCH('Sku Break Down'!C54,Manufacture_SKUHiddenSheet,0)),"")</f>
        <v/>
      </c>
      <c r="F54" s="21" t="str">
        <f>IF(A54="","",SUMIFS('Step 1 Customer Remit'!$J$17:$J$1048576,'Step 1 Customer Remit'!$B$17:$B$1048576,'Sku Break Down'!A54,'Step 1 Customer Remit'!$D$17:$D$1048576,"Return"))</f>
        <v/>
      </c>
      <c r="G54" s="21" t="str">
        <f>IF(A54="","",SUMIFS('Step 1 Customer Remit'!$F$17:$F$1048576,'Step 1 Customer Remit'!$B$17:$B$1048576,'Sku Break Down'!A54,'Step 1 Customer Remit'!$D$17:$D$1048576,"Return"))</f>
        <v/>
      </c>
      <c r="H54" s="21" t="str">
        <f t="shared" si="0"/>
        <v/>
      </c>
      <c r="I54" s="21" t="str">
        <f>IF(A54="","",SUMIF('Step 2 OMS Report'!$C$2:$C$1048576,'Sku Break Down'!A54,'Step 2 OMS Report'!$G$2:$G$1048576))</f>
        <v/>
      </c>
      <c r="J54" s="21" t="str">
        <f>IF(A54="","",SUMIFS('Step 2 OMS Report'!$I$2:$I$1048576,'Step 2 OMS Report'!$C$2:$C$1048576,'Sku Break Down'!A54))</f>
        <v/>
      </c>
      <c r="K54" s="21" t="str">
        <f t="shared" si="1"/>
        <v/>
      </c>
      <c r="L54" s="22" t="str">
        <f t="shared" si="4"/>
        <v/>
      </c>
      <c r="M54" s="22" t="str">
        <f t="shared" si="3"/>
        <v/>
      </c>
    </row>
    <row r="55" spans="1:13" x14ac:dyDescent="0.55000000000000004">
      <c r="A55" s="24"/>
      <c r="B55" s="21" t="str">
        <f>IFERROR(INDEX('Step 2 OMS Report'!$D$2:$D$1048576,MATCH('Sku Break Down'!A55,'Step 2 OMS Report'!$C$2:$C$1048576,0)),"")</f>
        <v/>
      </c>
      <c r="C55" s="21" t="str">
        <f>IFERROR(INDEX('Step 2 OMS Report'!$F$2:$F$1048576,MATCH('Sku Break Down'!A55,'Step 2 OMS Report'!$C$2:$C$1048576,0)),"")</f>
        <v/>
      </c>
      <c r="D55" s="21" t="str">
        <f>IFERROR(INDEX('Step 2 OMS Report'!$E$2:$E$1048576,MATCH('Sku Break Down'!A55,'Step 2 OMS Report'!$A$2:$A$1048576,0)),"")</f>
        <v/>
      </c>
      <c r="E55" s="21" t="str">
        <f>IFERROR(INDEX('Product Info (Hide)'!$E$2:$E$1840,MATCH('Sku Break Down'!C55,Manufacture_SKUHiddenSheet,0)),"")</f>
        <v/>
      </c>
      <c r="F55" s="21" t="str">
        <f>IF(A55="","",SUMIFS('Step 1 Customer Remit'!$J$17:$J$1048576,'Step 1 Customer Remit'!$B$17:$B$1048576,'Sku Break Down'!A55,'Step 1 Customer Remit'!$D$17:$D$1048576,"Return"))</f>
        <v/>
      </c>
      <c r="G55" s="21" t="str">
        <f>IF(A55="","",SUMIFS('Step 1 Customer Remit'!$F$17:$F$1048576,'Step 1 Customer Remit'!$B$17:$B$1048576,'Sku Break Down'!A55,'Step 1 Customer Remit'!$D$17:$D$1048576,"Return"))</f>
        <v/>
      </c>
      <c r="H55" s="21" t="str">
        <f t="shared" si="0"/>
        <v/>
      </c>
      <c r="I55" s="21" t="str">
        <f>IF(A55="","",SUMIF('Step 2 OMS Report'!$C$2:$C$1048576,'Sku Break Down'!A55,'Step 2 OMS Report'!$G$2:$G$1048576))</f>
        <v/>
      </c>
      <c r="J55" s="21" t="str">
        <f>IF(A55="","",SUMIFS('Step 2 OMS Report'!$I$2:$I$1048576,'Step 2 OMS Report'!$C$2:$C$1048576,'Sku Break Down'!A55))</f>
        <v/>
      </c>
      <c r="K55" s="21" t="str">
        <f t="shared" si="1"/>
        <v/>
      </c>
      <c r="L55" s="22" t="str">
        <f t="shared" si="4"/>
        <v/>
      </c>
      <c r="M55" s="22" t="str">
        <f t="shared" si="3"/>
        <v/>
      </c>
    </row>
    <row r="56" spans="1:13" x14ac:dyDescent="0.55000000000000004">
      <c r="A56" s="24"/>
      <c r="B56" s="21" t="str">
        <f>IFERROR(INDEX('Step 2 OMS Report'!$D$2:$D$1048576,MATCH('Sku Break Down'!A56,'Step 2 OMS Report'!$C$2:$C$1048576,0)),"")</f>
        <v/>
      </c>
      <c r="C56" s="21" t="str">
        <f>IFERROR(INDEX('Step 2 OMS Report'!$F$2:$F$1048576,MATCH('Sku Break Down'!A56,'Step 2 OMS Report'!$C$2:$C$1048576,0)),"")</f>
        <v/>
      </c>
      <c r="D56" s="21" t="str">
        <f>IFERROR(INDEX('Step 2 OMS Report'!$E$2:$E$1048576,MATCH('Sku Break Down'!A56,'Step 2 OMS Report'!$A$2:$A$1048576,0)),"")</f>
        <v/>
      </c>
      <c r="E56" s="21" t="str">
        <f>IFERROR(INDEX('Product Info (Hide)'!$E$2:$E$1840,MATCH('Sku Break Down'!C56,Manufacture_SKUHiddenSheet,0)),"")</f>
        <v/>
      </c>
      <c r="F56" s="21" t="str">
        <f>IF(A56="","",SUMIFS('Step 1 Customer Remit'!$J$17:$J$1048576,'Step 1 Customer Remit'!$B$17:$B$1048576,'Sku Break Down'!A56,'Step 1 Customer Remit'!$D$17:$D$1048576,"Return"))</f>
        <v/>
      </c>
      <c r="G56" s="21" t="str">
        <f>IF(A56="","",SUMIFS('Step 1 Customer Remit'!$F$17:$F$1048576,'Step 1 Customer Remit'!$B$17:$B$1048576,'Sku Break Down'!A56,'Step 1 Customer Remit'!$D$17:$D$1048576,"Return"))</f>
        <v/>
      </c>
      <c r="H56" s="21" t="str">
        <f t="shared" si="0"/>
        <v/>
      </c>
      <c r="I56" s="21" t="str">
        <f>IF(A56="","",SUMIF('Step 2 OMS Report'!$C$2:$C$1048576,'Sku Break Down'!A56,'Step 2 OMS Report'!$G$2:$G$1048576))</f>
        <v/>
      </c>
      <c r="J56" s="21" t="str">
        <f>IF(A56="","",SUMIFS('Step 2 OMS Report'!$I$2:$I$1048576,'Step 2 OMS Report'!$C$2:$C$1048576,'Sku Break Down'!A56))</f>
        <v/>
      </c>
      <c r="K56" s="21" t="str">
        <f t="shared" si="1"/>
        <v/>
      </c>
      <c r="L56" s="22" t="str">
        <f t="shared" si="4"/>
        <v/>
      </c>
      <c r="M56" s="22" t="str">
        <f t="shared" si="3"/>
        <v/>
      </c>
    </row>
    <row r="57" spans="1:13" x14ac:dyDescent="0.55000000000000004">
      <c r="A57" s="24"/>
      <c r="B57" s="21" t="str">
        <f>IFERROR(INDEX('Step 2 OMS Report'!$D$2:$D$1048576,MATCH('Sku Break Down'!A57,'Step 2 OMS Report'!$C$2:$C$1048576,0)),"")</f>
        <v/>
      </c>
      <c r="C57" s="21" t="str">
        <f>IFERROR(INDEX('Step 2 OMS Report'!$F$2:$F$1048576,MATCH('Sku Break Down'!A57,'Step 2 OMS Report'!$C$2:$C$1048576,0)),"")</f>
        <v/>
      </c>
      <c r="D57" s="21" t="str">
        <f>IFERROR(INDEX('Step 2 OMS Report'!$E$2:$E$1048576,MATCH('Sku Break Down'!A57,'Step 2 OMS Report'!$A$2:$A$1048576,0)),"")</f>
        <v/>
      </c>
      <c r="E57" s="21" t="str">
        <f>IFERROR(INDEX('Product Info (Hide)'!$E$2:$E$1840,MATCH('Sku Break Down'!C57,Manufacture_SKUHiddenSheet,0)),"")</f>
        <v/>
      </c>
      <c r="F57" s="21" t="str">
        <f>IF(A57="","",SUMIFS('Step 1 Customer Remit'!$J$17:$J$1048576,'Step 1 Customer Remit'!$B$17:$B$1048576,'Sku Break Down'!A57,'Step 1 Customer Remit'!$D$17:$D$1048576,"Return"))</f>
        <v/>
      </c>
      <c r="G57" s="21" t="str">
        <f>IF(A57="","",SUMIFS('Step 1 Customer Remit'!$F$17:$F$1048576,'Step 1 Customer Remit'!$B$17:$B$1048576,'Sku Break Down'!A57,'Step 1 Customer Remit'!$D$17:$D$1048576,"Return"))</f>
        <v/>
      </c>
      <c r="H57" s="21" t="str">
        <f t="shared" si="0"/>
        <v/>
      </c>
      <c r="I57" s="21" t="str">
        <f>IF(A57="","",SUMIF('Step 2 OMS Report'!$C$2:$C$1048576,'Sku Break Down'!A57,'Step 2 OMS Report'!$G$2:$G$1048576))</f>
        <v/>
      </c>
      <c r="J57" s="21" t="str">
        <f>IF(A57="","",SUMIFS('Step 2 OMS Report'!$I$2:$I$1048576,'Step 2 OMS Report'!$C$2:$C$1048576,'Sku Break Down'!A57))</f>
        <v/>
      </c>
      <c r="K57" s="21" t="str">
        <f t="shared" si="1"/>
        <v/>
      </c>
      <c r="L57" s="22" t="str">
        <f t="shared" si="4"/>
        <v/>
      </c>
      <c r="M57" s="22" t="str">
        <f t="shared" si="3"/>
        <v/>
      </c>
    </row>
    <row r="58" spans="1:13" x14ac:dyDescent="0.55000000000000004">
      <c r="A58" s="24"/>
      <c r="B58" s="21" t="str">
        <f>IFERROR(INDEX('Step 2 OMS Report'!$D$2:$D$1048576,MATCH('Sku Break Down'!A58,'Step 2 OMS Report'!$C$2:$C$1048576,0)),"")</f>
        <v/>
      </c>
      <c r="C58" s="21" t="str">
        <f>IFERROR(INDEX('Step 2 OMS Report'!$F$2:$F$1048576,MATCH('Sku Break Down'!A58,'Step 2 OMS Report'!$C$2:$C$1048576,0)),"")</f>
        <v/>
      </c>
      <c r="D58" s="21" t="str">
        <f>IFERROR(INDEX('Step 2 OMS Report'!$E$2:$E$1048576,MATCH('Sku Break Down'!A58,'Step 2 OMS Report'!$A$2:$A$1048576,0)),"")</f>
        <v/>
      </c>
      <c r="E58" s="21" t="str">
        <f>IFERROR(INDEX('Product Info (Hide)'!$E$2:$E$1840,MATCH('Sku Break Down'!C58,Manufacture_SKUHiddenSheet,0)),"")</f>
        <v/>
      </c>
      <c r="F58" s="21" t="str">
        <f>IF(A58="","",SUMIFS('Step 1 Customer Remit'!$J$17:$J$1048576,'Step 1 Customer Remit'!$B$17:$B$1048576,'Sku Break Down'!A58,'Step 1 Customer Remit'!$D$17:$D$1048576,"Return"))</f>
        <v/>
      </c>
      <c r="G58" s="21" t="str">
        <f>IF(A58="","",SUMIFS('Step 1 Customer Remit'!$F$17:$F$1048576,'Step 1 Customer Remit'!$B$17:$B$1048576,'Sku Break Down'!A58,'Step 1 Customer Remit'!$D$17:$D$1048576,"Return"))</f>
        <v/>
      </c>
      <c r="H58" s="21" t="str">
        <f t="shared" si="0"/>
        <v/>
      </c>
      <c r="I58" s="21" t="str">
        <f>IF(A58="","",SUMIF('Step 2 OMS Report'!$C$2:$C$1048576,'Sku Break Down'!A58,'Step 2 OMS Report'!$G$2:$G$1048576))</f>
        <v/>
      </c>
      <c r="J58" s="21" t="str">
        <f>IF(A58="","",SUMIFS('Step 2 OMS Report'!$I$2:$I$1048576,'Step 2 OMS Report'!$C$2:$C$1048576,'Sku Break Down'!A58))</f>
        <v/>
      </c>
      <c r="K58" s="21" t="str">
        <f t="shared" si="1"/>
        <v/>
      </c>
      <c r="L58" s="22" t="str">
        <f t="shared" si="4"/>
        <v/>
      </c>
      <c r="M58" s="22" t="str">
        <f t="shared" si="3"/>
        <v/>
      </c>
    </row>
    <row r="59" spans="1:13" x14ac:dyDescent="0.55000000000000004">
      <c r="A59" s="24"/>
      <c r="B59" s="21" t="str">
        <f>IFERROR(INDEX('Step 2 OMS Report'!$D$2:$D$1048576,MATCH('Sku Break Down'!A59,'Step 2 OMS Report'!$C$2:$C$1048576,0)),"")</f>
        <v/>
      </c>
      <c r="C59" s="21" t="str">
        <f>IFERROR(INDEX('Step 2 OMS Report'!$F$2:$F$1048576,MATCH('Sku Break Down'!A59,'Step 2 OMS Report'!$C$2:$C$1048576,0)),"")</f>
        <v/>
      </c>
      <c r="D59" s="21" t="str">
        <f>IFERROR(INDEX('Step 2 OMS Report'!$E$2:$E$1048576,MATCH('Sku Break Down'!A59,'Step 2 OMS Report'!$A$2:$A$1048576,0)),"")</f>
        <v/>
      </c>
      <c r="E59" s="21" t="str">
        <f>IFERROR(INDEX('Product Info (Hide)'!$E$2:$E$1840,MATCH('Sku Break Down'!C59,Manufacture_SKUHiddenSheet,0)),"")</f>
        <v/>
      </c>
      <c r="F59" s="21" t="str">
        <f>IF(A59="","",SUMIFS('Step 1 Customer Remit'!$J$17:$J$1048576,'Step 1 Customer Remit'!$B$17:$B$1048576,'Sku Break Down'!A59,'Step 1 Customer Remit'!$D$17:$D$1048576,"Return"))</f>
        <v/>
      </c>
      <c r="G59" s="21" t="str">
        <f>IF(A59="","",SUMIFS('Step 1 Customer Remit'!$F$17:$F$1048576,'Step 1 Customer Remit'!$B$17:$B$1048576,'Sku Break Down'!A59,'Step 1 Customer Remit'!$D$17:$D$1048576,"Return"))</f>
        <v/>
      </c>
      <c r="H59" s="21" t="str">
        <f t="shared" si="0"/>
        <v/>
      </c>
      <c r="I59" s="21" t="str">
        <f>IF(A59="","",SUMIF('Step 2 OMS Report'!$C$2:$C$1048576,'Sku Break Down'!A59,'Step 2 OMS Report'!$G$2:$G$1048576))</f>
        <v/>
      </c>
      <c r="J59" s="21" t="str">
        <f>IF(A59="","",SUMIFS('Step 2 OMS Report'!$I$2:$I$1048576,'Step 2 OMS Report'!$C$2:$C$1048576,'Sku Break Down'!A59))</f>
        <v/>
      </c>
      <c r="K59" s="21" t="str">
        <f t="shared" si="1"/>
        <v/>
      </c>
      <c r="L59" s="22" t="str">
        <f t="shared" si="4"/>
        <v/>
      </c>
      <c r="M59" s="22" t="str">
        <f t="shared" si="3"/>
        <v/>
      </c>
    </row>
    <row r="60" spans="1:13" x14ac:dyDescent="0.55000000000000004">
      <c r="A60" s="24"/>
      <c r="B60" s="21" t="str">
        <f>IFERROR(INDEX('Step 2 OMS Report'!$D$2:$D$1048576,MATCH('Sku Break Down'!A60,'Step 2 OMS Report'!$C$2:$C$1048576,0)),"")</f>
        <v/>
      </c>
      <c r="C60" s="21" t="str">
        <f>IFERROR(INDEX('Step 2 OMS Report'!$F$2:$F$1048576,MATCH('Sku Break Down'!A60,'Step 2 OMS Report'!$C$2:$C$1048576,0)),"")</f>
        <v/>
      </c>
      <c r="D60" s="21" t="str">
        <f>IFERROR(INDEX('Step 2 OMS Report'!$E$2:$E$1048576,MATCH('Sku Break Down'!A60,'Step 2 OMS Report'!$A$2:$A$1048576,0)),"")</f>
        <v/>
      </c>
      <c r="E60" s="21" t="str">
        <f>IFERROR(INDEX('Product Info (Hide)'!$E$2:$E$1840,MATCH('Sku Break Down'!C60,Manufacture_SKUHiddenSheet,0)),"")</f>
        <v/>
      </c>
      <c r="F60" s="21" t="str">
        <f>IF(A60="","",SUMIFS('Step 1 Customer Remit'!$J$17:$J$1048576,'Step 1 Customer Remit'!$B$17:$B$1048576,'Sku Break Down'!A60,'Step 1 Customer Remit'!$D$17:$D$1048576,"Return"))</f>
        <v/>
      </c>
      <c r="G60" s="21" t="str">
        <f>IF(A60="","",SUMIFS('Step 1 Customer Remit'!$F$17:$F$1048576,'Step 1 Customer Remit'!$B$17:$B$1048576,'Sku Break Down'!A60,'Step 1 Customer Remit'!$D$17:$D$1048576,"Return"))</f>
        <v/>
      </c>
      <c r="H60" s="21" t="str">
        <f t="shared" si="0"/>
        <v/>
      </c>
      <c r="I60" s="21" t="str">
        <f>IF(A60="","",SUMIF('Step 2 OMS Report'!$C$2:$C$1048576,'Sku Break Down'!A60,'Step 2 OMS Report'!$G$2:$G$1048576))</f>
        <v/>
      </c>
      <c r="J60" s="21" t="str">
        <f>IF(A60="","",SUMIFS('Step 2 OMS Report'!$I$2:$I$1048576,'Step 2 OMS Report'!$C$2:$C$1048576,'Sku Break Down'!A60))</f>
        <v/>
      </c>
      <c r="K60" s="21" t="str">
        <f t="shared" si="1"/>
        <v/>
      </c>
      <c r="L60" s="22" t="str">
        <f t="shared" si="4"/>
        <v/>
      </c>
      <c r="M60" s="22" t="str">
        <f t="shared" si="3"/>
        <v/>
      </c>
    </row>
    <row r="61" spans="1:13" x14ac:dyDescent="0.55000000000000004">
      <c r="A61" s="24"/>
      <c r="B61" s="21" t="str">
        <f>IFERROR(INDEX('Step 2 OMS Report'!$D$2:$D$1048576,MATCH('Sku Break Down'!A61,'Step 2 OMS Report'!$C$2:$C$1048576,0)),"")</f>
        <v/>
      </c>
      <c r="C61" s="21" t="str">
        <f>IFERROR(INDEX('Step 2 OMS Report'!$F$2:$F$1048576,MATCH('Sku Break Down'!A61,'Step 2 OMS Report'!$C$2:$C$1048576,0)),"")</f>
        <v/>
      </c>
      <c r="D61" s="21" t="str">
        <f>IFERROR(INDEX('Step 2 OMS Report'!$E$2:$E$1048576,MATCH('Sku Break Down'!A61,'Step 2 OMS Report'!$A$2:$A$1048576,0)),"")</f>
        <v/>
      </c>
      <c r="E61" s="21" t="str">
        <f>IFERROR(INDEX('Product Info (Hide)'!$E$2:$E$1840,MATCH('Sku Break Down'!C61,Manufacture_SKUHiddenSheet,0)),"")</f>
        <v/>
      </c>
      <c r="F61" s="21" t="str">
        <f>IF(A61="","",SUMIFS('Step 1 Customer Remit'!$J$17:$J$1048576,'Step 1 Customer Remit'!$B$17:$B$1048576,'Sku Break Down'!A61,'Step 1 Customer Remit'!$D$17:$D$1048576,"Return"))</f>
        <v/>
      </c>
      <c r="G61" s="21" t="str">
        <f>IF(A61="","",SUMIFS('Step 1 Customer Remit'!$F$17:$F$1048576,'Step 1 Customer Remit'!$B$17:$B$1048576,'Sku Break Down'!A61,'Step 1 Customer Remit'!$D$17:$D$1048576,"Return"))</f>
        <v/>
      </c>
      <c r="H61" s="21" t="str">
        <f t="shared" si="0"/>
        <v/>
      </c>
      <c r="I61" s="21" t="str">
        <f>IF(A61="","",SUMIF('Step 2 OMS Report'!$C$2:$C$1048576,'Sku Break Down'!A61,'Step 2 OMS Report'!$G$2:$G$1048576))</f>
        <v/>
      </c>
      <c r="J61" s="21" t="str">
        <f>IF(A61="","",SUMIFS('Step 2 OMS Report'!$I$2:$I$1048576,'Step 2 OMS Report'!$C$2:$C$1048576,'Sku Break Down'!A61))</f>
        <v/>
      </c>
      <c r="K61" s="21" t="str">
        <f t="shared" si="1"/>
        <v/>
      </c>
      <c r="L61" s="22" t="str">
        <f t="shared" si="4"/>
        <v/>
      </c>
      <c r="M61" s="22" t="str">
        <f t="shared" si="3"/>
        <v/>
      </c>
    </row>
    <row r="62" spans="1:13" x14ac:dyDescent="0.55000000000000004">
      <c r="A62" s="24"/>
      <c r="B62" s="21" t="str">
        <f>IFERROR(INDEX('Step 2 OMS Report'!$D$2:$D$1048576,MATCH('Sku Break Down'!A62,'Step 2 OMS Report'!$C$2:$C$1048576,0)),"")</f>
        <v/>
      </c>
      <c r="C62" s="21" t="str">
        <f>IFERROR(INDEX('Step 2 OMS Report'!$F$2:$F$1048576,MATCH('Sku Break Down'!A62,'Step 2 OMS Report'!$C$2:$C$1048576,0)),"")</f>
        <v/>
      </c>
      <c r="D62" s="21" t="str">
        <f>IFERROR(INDEX('Step 2 OMS Report'!$E$2:$E$1048576,MATCH('Sku Break Down'!A62,'Step 2 OMS Report'!$A$2:$A$1048576,0)),"")</f>
        <v/>
      </c>
      <c r="E62" s="21" t="str">
        <f>IFERROR(INDEX('Product Info (Hide)'!$E$2:$E$1840,MATCH('Sku Break Down'!C62,Manufacture_SKUHiddenSheet,0)),"")</f>
        <v/>
      </c>
      <c r="F62" s="21" t="str">
        <f>IF(A62="","",SUMIFS('Step 1 Customer Remit'!$J$17:$J$1048576,'Step 1 Customer Remit'!$B$17:$B$1048576,'Sku Break Down'!A62,'Step 1 Customer Remit'!$D$17:$D$1048576,"Return"))</f>
        <v/>
      </c>
      <c r="G62" s="21" t="str">
        <f>IF(A62="","",SUMIFS('Step 1 Customer Remit'!$F$17:$F$1048576,'Step 1 Customer Remit'!$B$17:$B$1048576,'Sku Break Down'!A62,'Step 1 Customer Remit'!$D$17:$D$1048576,"Return"))</f>
        <v/>
      </c>
      <c r="H62" s="21" t="str">
        <f t="shared" si="0"/>
        <v/>
      </c>
      <c r="I62" s="21" t="str">
        <f>IF(A62="","",SUMIF('Step 2 OMS Report'!$C$2:$C$1048576,'Sku Break Down'!A62,'Step 2 OMS Report'!$G$2:$G$1048576))</f>
        <v/>
      </c>
      <c r="J62" s="21" t="str">
        <f>IF(A62="","",SUMIFS('Step 2 OMS Report'!$I$2:$I$1048576,'Step 2 OMS Report'!$C$2:$C$1048576,'Sku Break Down'!A62))</f>
        <v/>
      </c>
      <c r="K62" s="21" t="str">
        <f t="shared" si="1"/>
        <v/>
      </c>
      <c r="L62" s="22" t="str">
        <f t="shared" si="4"/>
        <v/>
      </c>
      <c r="M62" s="22" t="str">
        <f t="shared" si="3"/>
        <v/>
      </c>
    </row>
    <row r="63" spans="1:13" x14ac:dyDescent="0.55000000000000004">
      <c r="A63" s="24"/>
      <c r="B63" s="21" t="str">
        <f>IFERROR(INDEX('Step 2 OMS Report'!$D$2:$D$1048576,MATCH('Sku Break Down'!A63,'Step 2 OMS Report'!$C$2:$C$1048576,0)),"")</f>
        <v/>
      </c>
      <c r="C63" s="21" t="str">
        <f>IFERROR(INDEX('Step 2 OMS Report'!$F$2:$F$1048576,MATCH('Sku Break Down'!A63,'Step 2 OMS Report'!$C$2:$C$1048576,0)),"")</f>
        <v/>
      </c>
      <c r="D63" s="21" t="str">
        <f>IFERROR(INDEX('Step 2 OMS Report'!$E$2:$E$1048576,MATCH('Sku Break Down'!A63,'Step 2 OMS Report'!$A$2:$A$1048576,0)),"")</f>
        <v/>
      </c>
      <c r="E63" s="21" t="str">
        <f>IFERROR(INDEX('Product Info (Hide)'!$E$2:$E$1840,MATCH('Sku Break Down'!C63,Manufacture_SKUHiddenSheet,0)),"")</f>
        <v/>
      </c>
      <c r="F63" s="21" t="str">
        <f>IF(A63="","",SUMIFS('Step 1 Customer Remit'!$J$17:$J$1048576,'Step 1 Customer Remit'!$B$17:$B$1048576,'Sku Break Down'!A63,'Step 1 Customer Remit'!$D$17:$D$1048576,"Return"))</f>
        <v/>
      </c>
      <c r="G63" s="21" t="str">
        <f>IF(A63="","",SUMIFS('Step 1 Customer Remit'!$F$17:$F$1048576,'Step 1 Customer Remit'!$B$17:$B$1048576,'Sku Break Down'!A63,'Step 1 Customer Remit'!$D$17:$D$1048576,"Return"))</f>
        <v/>
      </c>
      <c r="H63" s="21" t="str">
        <f t="shared" si="0"/>
        <v/>
      </c>
      <c r="I63" s="21" t="str">
        <f>IF(A63="","",SUMIF('Step 2 OMS Report'!$C$2:$C$1048576,'Sku Break Down'!A63,'Step 2 OMS Report'!$G$2:$G$1048576))</f>
        <v/>
      </c>
      <c r="J63" s="21" t="str">
        <f>IF(A63="","",SUMIFS('Step 2 OMS Report'!$I$2:$I$1048576,'Step 2 OMS Report'!$C$2:$C$1048576,'Sku Break Down'!A63))</f>
        <v/>
      </c>
      <c r="K63" s="21" t="str">
        <f t="shared" si="1"/>
        <v/>
      </c>
      <c r="L63" s="22" t="str">
        <f t="shared" si="4"/>
        <v/>
      </c>
      <c r="M63" s="22" t="str">
        <f t="shared" si="3"/>
        <v/>
      </c>
    </row>
    <row r="64" spans="1:13" x14ac:dyDescent="0.55000000000000004">
      <c r="A64" s="24"/>
      <c r="B64" s="21" t="str">
        <f>IFERROR(INDEX('Step 2 OMS Report'!$D$2:$D$1048576,MATCH('Sku Break Down'!A64,'Step 2 OMS Report'!$C$2:$C$1048576,0)),"")</f>
        <v/>
      </c>
      <c r="C64" s="21" t="str">
        <f>IFERROR(INDEX('Step 2 OMS Report'!$F$2:$F$1048576,MATCH('Sku Break Down'!A64,'Step 2 OMS Report'!$C$2:$C$1048576,0)),"")</f>
        <v/>
      </c>
      <c r="D64" s="21" t="str">
        <f>IFERROR(INDEX('Step 2 OMS Report'!$E$2:$E$1048576,MATCH('Sku Break Down'!A64,'Step 2 OMS Report'!$A$2:$A$1048576,0)),"")</f>
        <v/>
      </c>
      <c r="E64" s="21" t="str">
        <f>IFERROR(INDEX('Product Info (Hide)'!$E$2:$E$1840,MATCH('Sku Break Down'!C64,Manufacture_SKUHiddenSheet,0)),"")</f>
        <v/>
      </c>
      <c r="F64" s="21" t="str">
        <f>IF(A64="","",SUMIFS('Step 1 Customer Remit'!$J$17:$J$1048576,'Step 1 Customer Remit'!$B$17:$B$1048576,'Sku Break Down'!A64,'Step 1 Customer Remit'!$D$17:$D$1048576,"Return"))</f>
        <v/>
      </c>
      <c r="G64" s="21" t="str">
        <f>IF(A64="","",SUMIFS('Step 1 Customer Remit'!$F$17:$F$1048576,'Step 1 Customer Remit'!$B$17:$B$1048576,'Sku Break Down'!A64,'Step 1 Customer Remit'!$D$17:$D$1048576,"Return"))</f>
        <v/>
      </c>
      <c r="H64" s="21" t="str">
        <f t="shared" si="0"/>
        <v/>
      </c>
      <c r="I64" s="21" t="str">
        <f>IF(A64="","",SUMIF('Step 2 OMS Report'!$C$2:$C$1048576,'Sku Break Down'!A64,'Step 2 OMS Report'!$G$2:$G$1048576))</f>
        <v/>
      </c>
      <c r="J64" s="21" t="str">
        <f>IF(A64="","",SUMIFS('Step 2 OMS Report'!$I$2:$I$1048576,'Step 2 OMS Report'!$C$2:$C$1048576,'Sku Break Down'!A64))</f>
        <v/>
      </c>
      <c r="K64" s="21" t="str">
        <f t="shared" si="1"/>
        <v/>
      </c>
      <c r="L64" s="22" t="str">
        <f t="shared" si="4"/>
        <v/>
      </c>
      <c r="M64" s="22" t="str">
        <f t="shared" si="3"/>
        <v/>
      </c>
    </row>
    <row r="65" spans="1:13" x14ac:dyDescent="0.55000000000000004">
      <c r="A65" s="24"/>
      <c r="B65" s="21" t="str">
        <f>IFERROR(INDEX('Step 2 OMS Report'!$D$2:$D$1048576,MATCH('Sku Break Down'!A65,'Step 2 OMS Report'!$C$2:$C$1048576,0)),"")</f>
        <v/>
      </c>
      <c r="C65" s="21" t="str">
        <f>IFERROR(INDEX('Step 2 OMS Report'!$F$2:$F$1048576,MATCH('Sku Break Down'!A65,'Step 2 OMS Report'!$C$2:$C$1048576,0)),"")</f>
        <v/>
      </c>
      <c r="D65" s="21" t="str">
        <f>IFERROR(INDEX('Step 2 OMS Report'!$E$2:$E$1048576,MATCH('Sku Break Down'!A65,'Step 2 OMS Report'!$A$2:$A$1048576,0)),"")</f>
        <v/>
      </c>
      <c r="E65" s="21" t="str">
        <f>IFERROR(INDEX('Product Info (Hide)'!$E$2:$E$1840,MATCH('Sku Break Down'!C65,Manufacture_SKUHiddenSheet,0)),"")</f>
        <v/>
      </c>
      <c r="F65" s="21" t="str">
        <f>IF(A65="","",SUMIFS('Step 1 Customer Remit'!$J$17:$J$1048576,'Step 1 Customer Remit'!$B$17:$B$1048576,'Sku Break Down'!A65,'Step 1 Customer Remit'!$D$17:$D$1048576,"Return"))</f>
        <v/>
      </c>
      <c r="G65" s="21" t="str">
        <f>IF(A65="","",SUMIFS('Step 1 Customer Remit'!$F$17:$F$1048576,'Step 1 Customer Remit'!$B$17:$B$1048576,'Sku Break Down'!A65,'Step 1 Customer Remit'!$D$17:$D$1048576,"Return"))</f>
        <v/>
      </c>
      <c r="H65" s="21" t="str">
        <f t="shared" si="0"/>
        <v/>
      </c>
      <c r="I65" s="21" t="str">
        <f>IF(A65="","",SUMIF('Step 2 OMS Report'!$C$2:$C$1048576,'Sku Break Down'!A65,'Step 2 OMS Report'!$G$2:$G$1048576))</f>
        <v/>
      </c>
      <c r="J65" s="21" t="str">
        <f>IF(A65="","",SUMIFS('Step 2 OMS Report'!$I$2:$I$1048576,'Step 2 OMS Report'!$C$2:$C$1048576,'Sku Break Down'!A65))</f>
        <v/>
      </c>
      <c r="K65" s="21" t="str">
        <f t="shared" si="1"/>
        <v/>
      </c>
      <c r="L65" s="22" t="str">
        <f t="shared" si="4"/>
        <v/>
      </c>
      <c r="M65" s="22" t="str">
        <f t="shared" si="3"/>
        <v/>
      </c>
    </row>
    <row r="66" spans="1:13" x14ac:dyDescent="0.55000000000000004">
      <c r="A66" s="24"/>
      <c r="B66" s="21" t="str">
        <f>IFERROR(INDEX('Step 2 OMS Report'!$D$2:$D$1048576,MATCH('Sku Break Down'!A66,'Step 2 OMS Report'!$C$2:$C$1048576,0)),"")</f>
        <v/>
      </c>
      <c r="C66" s="21" t="str">
        <f>IFERROR(INDEX('Step 2 OMS Report'!$F$2:$F$1048576,MATCH('Sku Break Down'!A66,'Step 2 OMS Report'!$C$2:$C$1048576,0)),"")</f>
        <v/>
      </c>
      <c r="D66" s="21" t="str">
        <f>IFERROR(INDEX('Step 2 OMS Report'!$E$2:$E$1048576,MATCH('Sku Break Down'!A66,'Step 2 OMS Report'!$A$2:$A$1048576,0)),"")</f>
        <v/>
      </c>
      <c r="E66" s="21" t="str">
        <f>IFERROR(INDEX('Product Info (Hide)'!$E$2:$E$1840,MATCH('Sku Break Down'!C66,Manufacture_SKUHiddenSheet,0)),"")</f>
        <v/>
      </c>
      <c r="F66" s="21" t="str">
        <f>IF(A66="","",SUMIFS('Step 1 Customer Remit'!$J$17:$J$1048576,'Step 1 Customer Remit'!$B$17:$B$1048576,'Sku Break Down'!A66,'Step 1 Customer Remit'!$D$17:$D$1048576,"Return"))</f>
        <v/>
      </c>
      <c r="G66" s="21" t="str">
        <f>IF(A66="","",SUMIFS('Step 1 Customer Remit'!$F$17:$F$1048576,'Step 1 Customer Remit'!$B$17:$B$1048576,'Sku Break Down'!A66,'Step 1 Customer Remit'!$D$17:$D$1048576,"Return"))</f>
        <v/>
      </c>
      <c r="H66" s="21" t="str">
        <f t="shared" si="0"/>
        <v/>
      </c>
      <c r="I66" s="21" t="str">
        <f>IF(A66="","",SUMIF('Step 2 OMS Report'!$C$2:$C$1048576,'Sku Break Down'!A66,'Step 2 OMS Report'!$G$2:$G$1048576))</f>
        <v/>
      </c>
      <c r="J66" s="21" t="str">
        <f>IF(A66="","",SUMIFS('Step 2 OMS Report'!$I$2:$I$1048576,'Step 2 OMS Report'!$C$2:$C$1048576,'Sku Break Down'!A66))</f>
        <v/>
      </c>
      <c r="K66" s="21" t="str">
        <f t="shared" si="1"/>
        <v/>
      </c>
      <c r="L66" s="22" t="str">
        <f t="shared" si="4"/>
        <v/>
      </c>
      <c r="M66" s="22" t="str">
        <f t="shared" si="3"/>
        <v/>
      </c>
    </row>
    <row r="67" spans="1:13" x14ac:dyDescent="0.55000000000000004">
      <c r="A67" s="24"/>
      <c r="B67" s="21" t="str">
        <f>IFERROR(INDEX('Step 2 OMS Report'!$D$2:$D$1048576,MATCH('Sku Break Down'!A67,'Step 2 OMS Report'!$C$2:$C$1048576,0)),"")</f>
        <v/>
      </c>
      <c r="C67" s="21" t="str">
        <f>IFERROR(INDEX('Step 2 OMS Report'!$F$2:$F$1048576,MATCH('Sku Break Down'!A67,'Step 2 OMS Report'!$C$2:$C$1048576,0)),"")</f>
        <v/>
      </c>
      <c r="D67" s="21" t="str">
        <f>IFERROR(INDEX('Step 2 OMS Report'!$E$2:$E$1048576,MATCH('Sku Break Down'!A67,'Step 2 OMS Report'!$A$2:$A$1048576,0)),"")</f>
        <v/>
      </c>
      <c r="E67" s="21" t="str">
        <f>IFERROR(INDEX('Product Info (Hide)'!$E$2:$E$1840,MATCH('Sku Break Down'!C67,Manufacture_SKUHiddenSheet,0)),"")</f>
        <v/>
      </c>
      <c r="F67" s="21" t="str">
        <f>IF(A67="","",SUMIFS('Step 1 Customer Remit'!$J$17:$J$1048576,'Step 1 Customer Remit'!$B$17:$B$1048576,'Sku Break Down'!A67,'Step 1 Customer Remit'!$D$17:$D$1048576,"Return"))</f>
        <v/>
      </c>
      <c r="G67" s="21" t="str">
        <f>IF(A67="","",SUMIFS('Step 1 Customer Remit'!$F$17:$F$1048576,'Step 1 Customer Remit'!$B$17:$B$1048576,'Sku Break Down'!A67,'Step 1 Customer Remit'!$D$17:$D$1048576,"Return"))</f>
        <v/>
      </c>
      <c r="H67" s="21" t="str">
        <f t="shared" si="0"/>
        <v/>
      </c>
      <c r="I67" s="21" t="str">
        <f>IF(A67="","",SUMIF('Step 2 OMS Report'!$C$2:$C$1048576,'Sku Break Down'!A67,'Step 2 OMS Report'!$G$2:$G$1048576))</f>
        <v/>
      </c>
      <c r="J67" s="21" t="str">
        <f>IF(A67="","",SUMIFS('Step 2 OMS Report'!$I$2:$I$1048576,'Step 2 OMS Report'!$C$2:$C$1048576,'Sku Break Down'!A67))</f>
        <v/>
      </c>
      <c r="K67" s="21" t="str">
        <f t="shared" si="1"/>
        <v/>
      </c>
      <c r="L67" s="22" t="str">
        <f t="shared" si="4"/>
        <v/>
      </c>
      <c r="M67" s="22" t="str">
        <f t="shared" si="3"/>
        <v/>
      </c>
    </row>
    <row r="68" spans="1:13" x14ac:dyDescent="0.55000000000000004">
      <c r="A68" s="24"/>
      <c r="B68" s="21" t="str">
        <f>IFERROR(INDEX('Step 2 OMS Report'!$D$2:$D$1048576,MATCH('Sku Break Down'!A68,'Step 2 OMS Report'!$C$2:$C$1048576,0)),"")</f>
        <v/>
      </c>
      <c r="C68" s="21" t="str">
        <f>IFERROR(INDEX('Step 2 OMS Report'!$F$2:$F$1048576,MATCH('Sku Break Down'!A68,'Step 2 OMS Report'!$C$2:$C$1048576,0)),"")</f>
        <v/>
      </c>
      <c r="D68" s="21" t="str">
        <f>IFERROR(INDEX('Step 2 OMS Report'!$E$2:$E$1048576,MATCH('Sku Break Down'!A68,'Step 2 OMS Report'!$A$2:$A$1048576,0)),"")</f>
        <v/>
      </c>
      <c r="E68" s="21" t="str">
        <f>IFERROR(INDEX('Product Info (Hide)'!$E$2:$E$1840,MATCH('Sku Break Down'!C68,Manufacture_SKUHiddenSheet,0)),"")</f>
        <v/>
      </c>
      <c r="F68" s="21" t="str">
        <f>IF(A68="","",SUMIFS('Step 1 Customer Remit'!$J$17:$J$1048576,'Step 1 Customer Remit'!$B$17:$B$1048576,'Sku Break Down'!A68,'Step 1 Customer Remit'!$D$17:$D$1048576,"Return"))</f>
        <v/>
      </c>
      <c r="G68" s="21" t="str">
        <f>IF(A68="","",SUMIFS('Step 1 Customer Remit'!$F$17:$F$1048576,'Step 1 Customer Remit'!$B$17:$B$1048576,'Sku Break Down'!A68,'Step 1 Customer Remit'!$D$17:$D$1048576,"Return"))</f>
        <v/>
      </c>
      <c r="H68" s="21" t="str">
        <f t="shared" ref="H68:H131" si="5">IF(A68="","",E68*F68)</f>
        <v/>
      </c>
      <c r="I68" s="21" t="str">
        <f>IF(A68="","",SUMIF('Step 2 OMS Report'!$C$2:$C$1048576,'Sku Break Down'!A68,'Step 2 OMS Report'!$G$2:$G$1048576))</f>
        <v/>
      </c>
      <c r="J68" s="21" t="str">
        <f>IF(A68="","",SUMIFS('Step 2 OMS Report'!$I$2:$I$1048576,'Step 2 OMS Report'!$C$2:$C$1048576,'Sku Break Down'!A68))</f>
        <v/>
      </c>
      <c r="K68" s="21" t="str">
        <f t="shared" ref="K68:K131" si="6">IF(A68="","",G68/H68)</f>
        <v/>
      </c>
      <c r="L68" s="22" t="str">
        <f t="shared" si="4"/>
        <v/>
      </c>
      <c r="M68" s="22" t="str">
        <f t="shared" ref="M68:M131" si="7">IFERROR((-1*G68)/J68,"")</f>
        <v/>
      </c>
    </row>
    <row r="69" spans="1:13" x14ac:dyDescent="0.55000000000000004">
      <c r="A69" s="24"/>
      <c r="B69" s="21" t="str">
        <f>IFERROR(INDEX('Step 2 OMS Report'!$D$2:$D$1048576,MATCH('Sku Break Down'!A69,'Step 2 OMS Report'!$C$2:$C$1048576,0)),"")</f>
        <v/>
      </c>
      <c r="C69" s="21" t="str">
        <f>IFERROR(INDEX('Step 2 OMS Report'!$F$2:$F$1048576,MATCH('Sku Break Down'!A69,'Step 2 OMS Report'!$C$2:$C$1048576,0)),"")</f>
        <v/>
      </c>
      <c r="D69" s="21" t="str">
        <f>IFERROR(INDEX('Step 2 OMS Report'!$E$2:$E$1048576,MATCH('Sku Break Down'!A69,'Step 2 OMS Report'!$A$2:$A$1048576,0)),"")</f>
        <v/>
      </c>
      <c r="E69" s="21" t="str">
        <f>IFERROR(INDEX('Product Info (Hide)'!$E$2:$E$1840,MATCH('Sku Break Down'!C69,Manufacture_SKUHiddenSheet,0)),"")</f>
        <v/>
      </c>
      <c r="F69" s="21" t="str">
        <f>IF(A69="","",SUMIFS('Step 1 Customer Remit'!$J$17:$J$1048576,'Step 1 Customer Remit'!$B$17:$B$1048576,'Sku Break Down'!A69,'Step 1 Customer Remit'!$D$17:$D$1048576,"Return"))</f>
        <v/>
      </c>
      <c r="G69" s="21" t="str">
        <f>IF(A69="","",SUMIFS('Step 1 Customer Remit'!$F$17:$F$1048576,'Step 1 Customer Remit'!$B$17:$B$1048576,'Sku Break Down'!A69,'Step 1 Customer Remit'!$D$17:$D$1048576,"Return"))</f>
        <v/>
      </c>
      <c r="H69" s="21" t="str">
        <f t="shared" si="5"/>
        <v/>
      </c>
      <c r="I69" s="21" t="str">
        <f>IF(A69="","",SUMIF('Step 2 OMS Report'!$C$2:$C$1048576,'Sku Break Down'!A69,'Step 2 OMS Report'!$G$2:$G$1048576))</f>
        <v/>
      </c>
      <c r="J69" s="21" t="str">
        <f>IF(A69="","",SUMIFS('Step 2 OMS Report'!$I$2:$I$1048576,'Step 2 OMS Report'!$C$2:$C$1048576,'Sku Break Down'!A69))</f>
        <v/>
      </c>
      <c r="K69" s="21" t="str">
        <f t="shared" si="6"/>
        <v/>
      </c>
      <c r="L69" s="22" t="str">
        <f t="shared" si="4"/>
        <v/>
      </c>
      <c r="M69" s="22" t="str">
        <f t="shared" si="7"/>
        <v/>
      </c>
    </row>
    <row r="70" spans="1:13" x14ac:dyDescent="0.55000000000000004">
      <c r="A70" s="24"/>
      <c r="B70" s="21" t="str">
        <f>IFERROR(INDEX('Step 2 OMS Report'!$D$2:$D$1048576,MATCH('Sku Break Down'!A70,'Step 2 OMS Report'!$C$2:$C$1048576,0)),"")</f>
        <v/>
      </c>
      <c r="C70" s="21" t="str">
        <f>IFERROR(INDEX('Step 2 OMS Report'!$F$2:$F$1048576,MATCH('Sku Break Down'!A70,'Step 2 OMS Report'!$C$2:$C$1048576,0)),"")</f>
        <v/>
      </c>
      <c r="D70" s="21" t="str">
        <f>IFERROR(INDEX('Step 2 OMS Report'!$E$2:$E$1048576,MATCH('Sku Break Down'!A70,'Step 2 OMS Report'!$A$2:$A$1048576,0)),"")</f>
        <v/>
      </c>
      <c r="E70" s="21" t="str">
        <f>IFERROR(INDEX('Product Info (Hide)'!$E$2:$E$1840,MATCH('Sku Break Down'!C70,Manufacture_SKUHiddenSheet,0)),"")</f>
        <v/>
      </c>
      <c r="F70" s="21" t="str">
        <f>IF(A70="","",SUMIFS('Step 1 Customer Remit'!$J$17:$J$1048576,'Step 1 Customer Remit'!$B$17:$B$1048576,'Sku Break Down'!A70,'Step 1 Customer Remit'!$D$17:$D$1048576,"Return"))</f>
        <v/>
      </c>
      <c r="G70" s="21" t="str">
        <f>IF(A70="","",SUMIFS('Step 1 Customer Remit'!$F$17:$F$1048576,'Step 1 Customer Remit'!$B$17:$B$1048576,'Sku Break Down'!A70,'Step 1 Customer Remit'!$D$17:$D$1048576,"Return"))</f>
        <v/>
      </c>
      <c r="H70" s="21" t="str">
        <f t="shared" si="5"/>
        <v/>
      </c>
      <c r="I70" s="21" t="str">
        <f>IF(A70="","",SUMIF('Step 2 OMS Report'!$C$2:$C$1048576,'Sku Break Down'!A70,'Step 2 OMS Report'!$G$2:$G$1048576))</f>
        <v/>
      </c>
      <c r="J70" s="21" t="str">
        <f>IF(A70="","",SUMIFS('Step 2 OMS Report'!$I$2:$I$1048576,'Step 2 OMS Report'!$C$2:$C$1048576,'Sku Break Down'!A70))</f>
        <v/>
      </c>
      <c r="K70" s="21" t="str">
        <f t="shared" si="6"/>
        <v/>
      </c>
      <c r="L70" s="22" t="str">
        <f t="shared" si="4"/>
        <v/>
      </c>
      <c r="M70" s="22" t="str">
        <f t="shared" si="7"/>
        <v/>
      </c>
    </row>
    <row r="71" spans="1:13" x14ac:dyDescent="0.55000000000000004">
      <c r="A71" s="24"/>
      <c r="B71" s="21" t="str">
        <f>IFERROR(INDEX('Step 2 OMS Report'!$D$2:$D$1048576,MATCH('Sku Break Down'!A71,'Step 2 OMS Report'!$C$2:$C$1048576,0)),"")</f>
        <v/>
      </c>
      <c r="C71" s="21" t="str">
        <f>IFERROR(INDEX('Step 2 OMS Report'!$F$2:$F$1048576,MATCH('Sku Break Down'!A71,'Step 2 OMS Report'!$C$2:$C$1048576,0)),"")</f>
        <v/>
      </c>
      <c r="D71" s="21" t="str">
        <f>IFERROR(INDEX('Step 2 OMS Report'!$E$2:$E$1048576,MATCH('Sku Break Down'!A71,'Step 2 OMS Report'!$A$2:$A$1048576,0)),"")</f>
        <v/>
      </c>
      <c r="E71" s="21" t="str">
        <f>IFERROR(INDEX('Product Info (Hide)'!$E$2:$E$1840,MATCH('Sku Break Down'!C71,Manufacture_SKUHiddenSheet,0)),"")</f>
        <v/>
      </c>
      <c r="F71" s="21" t="str">
        <f>IF(A71="","",SUMIFS('Step 1 Customer Remit'!$J$17:$J$1048576,'Step 1 Customer Remit'!$B$17:$B$1048576,'Sku Break Down'!A71,'Step 1 Customer Remit'!$D$17:$D$1048576,"Return"))</f>
        <v/>
      </c>
      <c r="G71" s="21" t="str">
        <f>IF(A71="","",SUMIFS('Step 1 Customer Remit'!$F$17:$F$1048576,'Step 1 Customer Remit'!$B$17:$B$1048576,'Sku Break Down'!A71,'Step 1 Customer Remit'!$D$17:$D$1048576,"Return"))</f>
        <v/>
      </c>
      <c r="H71" s="21" t="str">
        <f t="shared" si="5"/>
        <v/>
      </c>
      <c r="I71" s="21" t="str">
        <f>IF(A71="","",SUMIF('Step 2 OMS Report'!$C$2:$C$1048576,'Sku Break Down'!A71,'Step 2 OMS Report'!$G$2:$G$1048576))</f>
        <v/>
      </c>
      <c r="J71" s="21" t="str">
        <f>IF(A71="","",SUMIFS('Step 2 OMS Report'!$I$2:$I$1048576,'Step 2 OMS Report'!$C$2:$C$1048576,'Sku Break Down'!A71))</f>
        <v/>
      </c>
      <c r="K71" s="21" t="str">
        <f t="shared" si="6"/>
        <v/>
      </c>
      <c r="L71" s="22" t="str">
        <f t="shared" si="4"/>
        <v/>
      </c>
      <c r="M71" s="22" t="str">
        <f t="shared" si="7"/>
        <v/>
      </c>
    </row>
    <row r="72" spans="1:13" x14ac:dyDescent="0.55000000000000004">
      <c r="A72" s="24"/>
      <c r="B72" s="21" t="str">
        <f>IFERROR(INDEX('Step 2 OMS Report'!$D$2:$D$1048576,MATCH('Sku Break Down'!A72,'Step 2 OMS Report'!$C$2:$C$1048576,0)),"")</f>
        <v/>
      </c>
      <c r="C72" s="21" t="str">
        <f>IFERROR(INDEX('Step 2 OMS Report'!$F$2:$F$1048576,MATCH('Sku Break Down'!A72,'Step 2 OMS Report'!$C$2:$C$1048576,0)),"")</f>
        <v/>
      </c>
      <c r="D72" s="21" t="str">
        <f>IFERROR(INDEX('Step 2 OMS Report'!$E$2:$E$1048576,MATCH('Sku Break Down'!A72,'Step 2 OMS Report'!$A$2:$A$1048576,0)),"")</f>
        <v/>
      </c>
      <c r="E72" s="21" t="str">
        <f>IFERROR(INDEX('Product Info (Hide)'!$E$2:$E$1840,MATCH('Sku Break Down'!C72,Manufacture_SKUHiddenSheet,0)),"")</f>
        <v/>
      </c>
      <c r="F72" s="21" t="str">
        <f>IF(A72="","",SUMIFS('Step 1 Customer Remit'!$J$17:$J$1048576,'Step 1 Customer Remit'!$B$17:$B$1048576,'Sku Break Down'!A72,'Step 1 Customer Remit'!$D$17:$D$1048576,"Return"))</f>
        <v/>
      </c>
      <c r="G72" s="21" t="str">
        <f>IF(A72="","",SUMIFS('Step 1 Customer Remit'!$F$17:$F$1048576,'Step 1 Customer Remit'!$B$17:$B$1048576,'Sku Break Down'!A72,'Step 1 Customer Remit'!$D$17:$D$1048576,"Return"))</f>
        <v/>
      </c>
      <c r="H72" s="21" t="str">
        <f t="shared" si="5"/>
        <v/>
      </c>
      <c r="I72" s="21" t="str">
        <f>IF(A72="","",SUMIF('Step 2 OMS Report'!$C$2:$C$1048576,'Sku Break Down'!A72,'Step 2 OMS Report'!$G$2:$G$1048576))</f>
        <v/>
      </c>
      <c r="J72" s="21" t="str">
        <f>IF(A72="","",SUMIFS('Step 2 OMS Report'!$I$2:$I$1048576,'Step 2 OMS Report'!$C$2:$C$1048576,'Sku Break Down'!A72))</f>
        <v/>
      </c>
      <c r="K72" s="21" t="str">
        <f t="shared" si="6"/>
        <v/>
      </c>
      <c r="L72" s="22" t="str">
        <f t="shared" si="4"/>
        <v/>
      </c>
      <c r="M72" s="22" t="str">
        <f t="shared" si="7"/>
        <v/>
      </c>
    </row>
    <row r="73" spans="1:13" x14ac:dyDescent="0.55000000000000004">
      <c r="A73" s="24"/>
      <c r="B73" s="21" t="str">
        <f>IFERROR(INDEX('Step 2 OMS Report'!$D$2:$D$1048576,MATCH('Sku Break Down'!A73,'Step 2 OMS Report'!$C$2:$C$1048576,0)),"")</f>
        <v/>
      </c>
      <c r="C73" s="21" t="str">
        <f>IFERROR(INDEX('Step 2 OMS Report'!$F$2:$F$1048576,MATCH('Sku Break Down'!A73,'Step 2 OMS Report'!$C$2:$C$1048576,0)),"")</f>
        <v/>
      </c>
      <c r="D73" s="21" t="str">
        <f>IFERROR(INDEX('Step 2 OMS Report'!$E$2:$E$1048576,MATCH('Sku Break Down'!A73,'Step 2 OMS Report'!$A$2:$A$1048576,0)),"")</f>
        <v/>
      </c>
      <c r="E73" s="21" t="str">
        <f>IFERROR(INDEX('Product Info (Hide)'!$E$2:$E$1840,MATCH('Sku Break Down'!C73,Manufacture_SKUHiddenSheet,0)),"")</f>
        <v/>
      </c>
      <c r="F73" s="21" t="str">
        <f>IF(A73="","",SUMIFS('Step 1 Customer Remit'!$J$17:$J$1048576,'Step 1 Customer Remit'!$B$17:$B$1048576,'Sku Break Down'!A73,'Step 1 Customer Remit'!$D$17:$D$1048576,"Return"))</f>
        <v/>
      </c>
      <c r="G73" s="21" t="str">
        <f>IF(A73="","",SUMIFS('Step 1 Customer Remit'!$F$17:$F$1048576,'Step 1 Customer Remit'!$B$17:$B$1048576,'Sku Break Down'!A73,'Step 1 Customer Remit'!$D$17:$D$1048576,"Return"))</f>
        <v/>
      </c>
      <c r="H73" s="21" t="str">
        <f t="shared" si="5"/>
        <v/>
      </c>
      <c r="I73" s="21" t="str">
        <f>IF(A73="","",SUMIF('Step 2 OMS Report'!$C$2:$C$1048576,'Sku Break Down'!A73,'Step 2 OMS Report'!$G$2:$G$1048576))</f>
        <v/>
      </c>
      <c r="J73" s="21" t="str">
        <f>IF(A73="","",SUMIFS('Step 2 OMS Report'!$I$2:$I$1048576,'Step 2 OMS Report'!$C$2:$C$1048576,'Sku Break Down'!A73))</f>
        <v/>
      </c>
      <c r="K73" s="21" t="str">
        <f t="shared" si="6"/>
        <v/>
      </c>
      <c r="L73" s="22" t="str">
        <f t="shared" si="4"/>
        <v/>
      </c>
      <c r="M73" s="22" t="str">
        <f t="shared" si="7"/>
        <v/>
      </c>
    </row>
    <row r="74" spans="1:13" x14ac:dyDescent="0.55000000000000004">
      <c r="A74" s="24"/>
      <c r="B74" s="21" t="str">
        <f>IFERROR(INDEX('Step 2 OMS Report'!$D$2:$D$1048576,MATCH('Sku Break Down'!A74,'Step 2 OMS Report'!$C$2:$C$1048576,0)),"")</f>
        <v/>
      </c>
      <c r="C74" s="21" t="str">
        <f>IFERROR(INDEX('Step 2 OMS Report'!$F$2:$F$1048576,MATCH('Sku Break Down'!A74,'Step 2 OMS Report'!$C$2:$C$1048576,0)),"")</f>
        <v/>
      </c>
      <c r="D74" s="21" t="str">
        <f>IFERROR(INDEX('Step 2 OMS Report'!$E$2:$E$1048576,MATCH('Sku Break Down'!A74,'Step 2 OMS Report'!$A$2:$A$1048576,0)),"")</f>
        <v/>
      </c>
      <c r="E74" s="21" t="str">
        <f>IFERROR(INDEX('Product Info (Hide)'!$E$2:$E$1840,MATCH('Sku Break Down'!C74,Manufacture_SKUHiddenSheet,0)),"")</f>
        <v/>
      </c>
      <c r="F74" s="21" t="str">
        <f>IF(A74="","",SUMIFS('Step 1 Customer Remit'!$J$17:$J$1048576,'Step 1 Customer Remit'!$B$17:$B$1048576,'Sku Break Down'!A74,'Step 1 Customer Remit'!$D$17:$D$1048576,"Return"))</f>
        <v/>
      </c>
      <c r="G74" s="21" t="str">
        <f>IF(A74="","",SUMIFS('Step 1 Customer Remit'!$F$17:$F$1048576,'Step 1 Customer Remit'!$B$17:$B$1048576,'Sku Break Down'!A74,'Step 1 Customer Remit'!$D$17:$D$1048576,"Return"))</f>
        <v/>
      </c>
      <c r="H74" s="21" t="str">
        <f t="shared" si="5"/>
        <v/>
      </c>
      <c r="I74" s="21" t="str">
        <f>IF(A74="","",SUMIF('Step 2 OMS Report'!$C$2:$C$1048576,'Sku Break Down'!A74,'Step 2 OMS Report'!$G$2:$G$1048576))</f>
        <v/>
      </c>
      <c r="J74" s="21" t="str">
        <f>IF(A74="","",SUMIFS('Step 2 OMS Report'!$I$2:$I$1048576,'Step 2 OMS Report'!$C$2:$C$1048576,'Sku Break Down'!A74))</f>
        <v/>
      </c>
      <c r="K74" s="21" t="str">
        <f t="shared" si="6"/>
        <v/>
      </c>
      <c r="L74" s="22" t="str">
        <f t="shared" si="4"/>
        <v/>
      </c>
      <c r="M74" s="22" t="str">
        <f t="shared" si="7"/>
        <v/>
      </c>
    </row>
    <row r="75" spans="1:13" x14ac:dyDescent="0.55000000000000004">
      <c r="A75" s="24"/>
      <c r="B75" s="21" t="str">
        <f>IFERROR(INDEX('Step 2 OMS Report'!$D$2:$D$1048576,MATCH('Sku Break Down'!A75,'Step 2 OMS Report'!$C$2:$C$1048576,0)),"")</f>
        <v/>
      </c>
      <c r="C75" s="21" t="str">
        <f>IFERROR(INDEX('Step 2 OMS Report'!$F$2:$F$1048576,MATCH('Sku Break Down'!A75,'Step 2 OMS Report'!$C$2:$C$1048576,0)),"")</f>
        <v/>
      </c>
      <c r="D75" s="21" t="str">
        <f>IFERROR(INDEX('Step 2 OMS Report'!$E$2:$E$1048576,MATCH('Sku Break Down'!A75,'Step 2 OMS Report'!$A$2:$A$1048576,0)),"")</f>
        <v/>
      </c>
      <c r="E75" s="21" t="str">
        <f>IFERROR(INDEX('Product Info (Hide)'!$E$2:$E$1840,MATCH('Sku Break Down'!C75,Manufacture_SKUHiddenSheet,0)),"")</f>
        <v/>
      </c>
      <c r="F75" s="21" t="str">
        <f>IF(A75="","",SUMIFS('Step 1 Customer Remit'!$J$17:$J$1048576,'Step 1 Customer Remit'!$B$17:$B$1048576,'Sku Break Down'!A75,'Step 1 Customer Remit'!$D$17:$D$1048576,"Return"))</f>
        <v/>
      </c>
      <c r="G75" s="21" t="str">
        <f>IF(A75="","",SUMIFS('Step 1 Customer Remit'!$F$17:$F$1048576,'Step 1 Customer Remit'!$B$17:$B$1048576,'Sku Break Down'!A75,'Step 1 Customer Remit'!$D$17:$D$1048576,"Return"))</f>
        <v/>
      </c>
      <c r="H75" s="21" t="str">
        <f t="shared" si="5"/>
        <v/>
      </c>
      <c r="I75" s="21" t="str">
        <f>IF(A75="","",SUMIF('Step 2 OMS Report'!$C$2:$C$1048576,'Sku Break Down'!A75,'Step 2 OMS Report'!$G$2:$G$1048576))</f>
        <v/>
      </c>
      <c r="J75" s="21" t="str">
        <f>IF(A75="","",SUMIFS('Step 2 OMS Report'!$I$2:$I$1048576,'Step 2 OMS Report'!$C$2:$C$1048576,'Sku Break Down'!A75))</f>
        <v/>
      </c>
      <c r="K75" s="21" t="str">
        <f t="shared" si="6"/>
        <v/>
      </c>
      <c r="L75" s="22" t="str">
        <f t="shared" si="4"/>
        <v/>
      </c>
      <c r="M75" s="22" t="str">
        <f t="shared" si="7"/>
        <v/>
      </c>
    </row>
    <row r="76" spans="1:13" x14ac:dyDescent="0.55000000000000004">
      <c r="A76" s="24"/>
      <c r="B76" s="21" t="str">
        <f>IFERROR(INDEX('Step 2 OMS Report'!$D$2:$D$1048576,MATCH('Sku Break Down'!A76,'Step 2 OMS Report'!$C$2:$C$1048576,0)),"")</f>
        <v/>
      </c>
      <c r="C76" s="21" t="str">
        <f>IFERROR(INDEX('Step 2 OMS Report'!$F$2:$F$1048576,MATCH('Sku Break Down'!A76,'Step 2 OMS Report'!$C$2:$C$1048576,0)),"")</f>
        <v/>
      </c>
      <c r="D76" s="21" t="str">
        <f>IFERROR(INDEX('Step 2 OMS Report'!$E$2:$E$1048576,MATCH('Sku Break Down'!A76,'Step 2 OMS Report'!$A$2:$A$1048576,0)),"")</f>
        <v/>
      </c>
      <c r="E76" s="21" t="str">
        <f>IFERROR(INDEX('Product Info (Hide)'!$E$2:$E$1840,MATCH('Sku Break Down'!C76,Manufacture_SKUHiddenSheet,0)),"")</f>
        <v/>
      </c>
      <c r="F76" s="21" t="str">
        <f>IF(A76="","",SUMIFS('Step 1 Customer Remit'!$J$17:$J$1048576,'Step 1 Customer Remit'!$B$17:$B$1048576,'Sku Break Down'!A76,'Step 1 Customer Remit'!$D$17:$D$1048576,"Return"))</f>
        <v/>
      </c>
      <c r="G76" s="21" t="str">
        <f>IF(A76="","",SUMIFS('Step 1 Customer Remit'!$F$17:$F$1048576,'Step 1 Customer Remit'!$B$17:$B$1048576,'Sku Break Down'!A76,'Step 1 Customer Remit'!$D$17:$D$1048576,"Return"))</f>
        <v/>
      </c>
      <c r="H76" s="21" t="str">
        <f t="shared" si="5"/>
        <v/>
      </c>
      <c r="I76" s="21" t="str">
        <f>IF(A76="","",SUMIF('Step 2 OMS Report'!$C$2:$C$1048576,'Sku Break Down'!A76,'Step 2 OMS Report'!$G$2:$G$1048576))</f>
        <v/>
      </c>
      <c r="J76" s="21" t="str">
        <f>IF(A76="","",SUMIFS('Step 2 OMS Report'!$I$2:$I$1048576,'Step 2 OMS Report'!$C$2:$C$1048576,'Sku Break Down'!A76))</f>
        <v/>
      </c>
      <c r="K76" s="21" t="str">
        <f t="shared" si="6"/>
        <v/>
      </c>
      <c r="L76" s="22" t="str">
        <f t="shared" si="4"/>
        <v/>
      </c>
      <c r="M76" s="22" t="str">
        <f t="shared" si="7"/>
        <v/>
      </c>
    </row>
    <row r="77" spans="1:13" x14ac:dyDescent="0.55000000000000004">
      <c r="A77" s="24"/>
      <c r="B77" s="21" t="str">
        <f>IFERROR(INDEX('Step 2 OMS Report'!$D$2:$D$1048576,MATCH('Sku Break Down'!A77,'Step 2 OMS Report'!$C$2:$C$1048576,0)),"")</f>
        <v/>
      </c>
      <c r="C77" s="21" t="str">
        <f>IFERROR(INDEX('Step 2 OMS Report'!$F$2:$F$1048576,MATCH('Sku Break Down'!A77,'Step 2 OMS Report'!$C$2:$C$1048576,0)),"")</f>
        <v/>
      </c>
      <c r="D77" s="21" t="str">
        <f>IFERROR(INDEX('Step 2 OMS Report'!$E$2:$E$1048576,MATCH('Sku Break Down'!A77,'Step 2 OMS Report'!$A$2:$A$1048576,0)),"")</f>
        <v/>
      </c>
      <c r="E77" s="21" t="str">
        <f>IFERROR(INDEX('Product Info (Hide)'!$E$2:$E$1840,MATCH('Sku Break Down'!C77,Manufacture_SKUHiddenSheet,0)),"")</f>
        <v/>
      </c>
      <c r="F77" s="21" t="str">
        <f>IF(A77="","",SUMIFS('Step 1 Customer Remit'!$J$17:$J$1048576,'Step 1 Customer Remit'!$B$17:$B$1048576,'Sku Break Down'!A77,'Step 1 Customer Remit'!$D$17:$D$1048576,"Return"))</f>
        <v/>
      </c>
      <c r="G77" s="21" t="str">
        <f>IF(A77="","",SUMIFS('Step 1 Customer Remit'!$F$17:$F$1048576,'Step 1 Customer Remit'!$B$17:$B$1048576,'Sku Break Down'!A77,'Step 1 Customer Remit'!$D$17:$D$1048576,"Return"))</f>
        <v/>
      </c>
      <c r="H77" s="21" t="str">
        <f t="shared" si="5"/>
        <v/>
      </c>
      <c r="I77" s="21" t="str">
        <f>IF(A77="","",SUMIF('Step 2 OMS Report'!$C$2:$C$1048576,'Sku Break Down'!A77,'Step 2 OMS Report'!$G$2:$G$1048576))</f>
        <v/>
      </c>
      <c r="J77" s="21" t="str">
        <f>IF(A77="","",SUMIFS('Step 2 OMS Report'!$I$2:$I$1048576,'Step 2 OMS Report'!$C$2:$C$1048576,'Sku Break Down'!A77))</f>
        <v/>
      </c>
      <c r="K77" s="21" t="str">
        <f t="shared" si="6"/>
        <v/>
      </c>
      <c r="L77" s="22" t="str">
        <f t="shared" si="4"/>
        <v/>
      </c>
      <c r="M77" s="22" t="str">
        <f t="shared" si="7"/>
        <v/>
      </c>
    </row>
    <row r="78" spans="1:13" x14ac:dyDescent="0.55000000000000004">
      <c r="A78" s="24"/>
      <c r="B78" s="21" t="str">
        <f>IFERROR(INDEX('Step 2 OMS Report'!$D$2:$D$1048576,MATCH('Sku Break Down'!A78,'Step 2 OMS Report'!$C$2:$C$1048576,0)),"")</f>
        <v/>
      </c>
      <c r="C78" s="21" t="str">
        <f>IFERROR(INDEX('Step 2 OMS Report'!$F$2:$F$1048576,MATCH('Sku Break Down'!A78,'Step 2 OMS Report'!$C$2:$C$1048576,0)),"")</f>
        <v/>
      </c>
      <c r="D78" s="21" t="str">
        <f>IFERROR(INDEX('Step 2 OMS Report'!$E$2:$E$1048576,MATCH('Sku Break Down'!A78,'Step 2 OMS Report'!$A$2:$A$1048576,0)),"")</f>
        <v/>
      </c>
      <c r="E78" s="21" t="str">
        <f>IFERROR(INDEX('Product Info (Hide)'!$E$2:$E$1840,MATCH('Sku Break Down'!C78,Manufacture_SKUHiddenSheet,0)),"")</f>
        <v/>
      </c>
      <c r="F78" s="21" t="str">
        <f>IF(A78="","",SUMIFS('Step 1 Customer Remit'!$J$17:$J$1048576,'Step 1 Customer Remit'!$B$17:$B$1048576,'Sku Break Down'!A78,'Step 1 Customer Remit'!$D$17:$D$1048576,"Return"))</f>
        <v/>
      </c>
      <c r="G78" s="21" t="str">
        <f>IF(A78="","",SUMIFS('Step 1 Customer Remit'!$F$17:$F$1048576,'Step 1 Customer Remit'!$B$17:$B$1048576,'Sku Break Down'!A78,'Step 1 Customer Remit'!$D$17:$D$1048576,"Return"))</f>
        <v/>
      </c>
      <c r="H78" s="21" t="str">
        <f t="shared" si="5"/>
        <v/>
      </c>
      <c r="I78" s="21" t="str">
        <f>IF(A78="","",SUMIF('Step 2 OMS Report'!$C$2:$C$1048576,'Sku Break Down'!A78,'Step 2 OMS Report'!$G$2:$G$1048576))</f>
        <v/>
      </c>
      <c r="J78" s="21" t="str">
        <f>IF(A78="","",SUMIFS('Step 2 OMS Report'!$I$2:$I$1048576,'Step 2 OMS Report'!$C$2:$C$1048576,'Sku Break Down'!A78))</f>
        <v/>
      </c>
      <c r="K78" s="21" t="str">
        <f t="shared" si="6"/>
        <v/>
      </c>
      <c r="L78" s="22" t="str">
        <f t="shared" si="4"/>
        <v/>
      </c>
      <c r="M78" s="22" t="str">
        <f t="shared" si="7"/>
        <v/>
      </c>
    </row>
    <row r="79" spans="1:13" x14ac:dyDescent="0.55000000000000004">
      <c r="A79" s="24"/>
      <c r="B79" s="21" t="str">
        <f>IFERROR(INDEX('Step 2 OMS Report'!$D$2:$D$1048576,MATCH('Sku Break Down'!A79,'Step 2 OMS Report'!$C$2:$C$1048576,0)),"")</f>
        <v/>
      </c>
      <c r="C79" s="21" t="str">
        <f>IFERROR(INDEX('Step 2 OMS Report'!$F$2:$F$1048576,MATCH('Sku Break Down'!A79,'Step 2 OMS Report'!$C$2:$C$1048576,0)),"")</f>
        <v/>
      </c>
      <c r="D79" s="21" t="str">
        <f>IFERROR(INDEX('Step 2 OMS Report'!$E$2:$E$1048576,MATCH('Sku Break Down'!A79,'Step 2 OMS Report'!$A$2:$A$1048576,0)),"")</f>
        <v/>
      </c>
      <c r="E79" s="21" t="str">
        <f>IFERROR(INDEX('Product Info (Hide)'!$E$2:$E$1840,MATCH('Sku Break Down'!C79,Manufacture_SKUHiddenSheet,0)),"")</f>
        <v/>
      </c>
      <c r="F79" s="21" t="str">
        <f>IF(A79="","",SUMIFS('Step 1 Customer Remit'!$J$17:$J$1048576,'Step 1 Customer Remit'!$B$17:$B$1048576,'Sku Break Down'!A79,'Step 1 Customer Remit'!$D$17:$D$1048576,"Return"))</f>
        <v/>
      </c>
      <c r="G79" s="21" t="str">
        <f>IF(A79="","",SUMIFS('Step 1 Customer Remit'!$F$17:$F$1048576,'Step 1 Customer Remit'!$B$17:$B$1048576,'Sku Break Down'!A79,'Step 1 Customer Remit'!$D$17:$D$1048576,"Return"))</f>
        <v/>
      </c>
      <c r="H79" s="21" t="str">
        <f t="shared" si="5"/>
        <v/>
      </c>
      <c r="I79" s="21" t="str">
        <f>IF(A79="","",SUMIF('Step 2 OMS Report'!$C$2:$C$1048576,'Sku Break Down'!A79,'Step 2 OMS Report'!$G$2:$G$1048576))</f>
        <v/>
      </c>
      <c r="J79" s="21" t="str">
        <f>IF(A79="","",SUMIFS('Step 2 OMS Report'!$I$2:$I$1048576,'Step 2 OMS Report'!$C$2:$C$1048576,'Sku Break Down'!A79))</f>
        <v/>
      </c>
      <c r="K79" s="21" t="str">
        <f t="shared" si="6"/>
        <v/>
      </c>
      <c r="L79" s="22" t="str">
        <f t="shared" si="4"/>
        <v/>
      </c>
      <c r="M79" s="22" t="str">
        <f t="shared" si="7"/>
        <v/>
      </c>
    </row>
    <row r="80" spans="1:13" x14ac:dyDescent="0.55000000000000004">
      <c r="A80" s="24"/>
      <c r="B80" s="21" t="str">
        <f>IFERROR(INDEX('Step 2 OMS Report'!$D$2:$D$1048576,MATCH('Sku Break Down'!A80,'Step 2 OMS Report'!$C$2:$C$1048576,0)),"")</f>
        <v/>
      </c>
      <c r="C80" s="21" t="str">
        <f>IFERROR(INDEX('Step 2 OMS Report'!$F$2:$F$1048576,MATCH('Sku Break Down'!A80,'Step 2 OMS Report'!$C$2:$C$1048576,0)),"")</f>
        <v/>
      </c>
      <c r="D80" s="21" t="str">
        <f>IFERROR(INDEX('Step 2 OMS Report'!$E$2:$E$1048576,MATCH('Sku Break Down'!A80,'Step 2 OMS Report'!$A$2:$A$1048576,0)),"")</f>
        <v/>
      </c>
      <c r="E80" s="21" t="str">
        <f>IFERROR(INDEX('Product Info (Hide)'!$E$2:$E$1840,MATCH('Sku Break Down'!C80,Manufacture_SKUHiddenSheet,0)),"")</f>
        <v/>
      </c>
      <c r="F80" s="21" t="str">
        <f>IF(A80="","",SUMIFS('Step 1 Customer Remit'!$J$17:$J$1048576,'Step 1 Customer Remit'!$B$17:$B$1048576,'Sku Break Down'!A80,'Step 1 Customer Remit'!$D$17:$D$1048576,"Return"))</f>
        <v/>
      </c>
      <c r="G80" s="21" t="str">
        <f>IF(A80="","",SUMIFS('Step 1 Customer Remit'!$F$17:$F$1048576,'Step 1 Customer Remit'!$B$17:$B$1048576,'Sku Break Down'!A80,'Step 1 Customer Remit'!$D$17:$D$1048576,"Return"))</f>
        <v/>
      </c>
      <c r="H80" s="21" t="str">
        <f t="shared" si="5"/>
        <v/>
      </c>
      <c r="I80" s="21" t="str">
        <f>IF(A80="","",SUMIF('Step 2 OMS Report'!$C$2:$C$1048576,'Sku Break Down'!A80,'Step 2 OMS Report'!$G$2:$G$1048576))</f>
        <v/>
      </c>
      <c r="J80" s="21" t="str">
        <f>IF(A80="","",SUMIFS('Step 2 OMS Report'!$I$2:$I$1048576,'Step 2 OMS Report'!$C$2:$C$1048576,'Sku Break Down'!A80))</f>
        <v/>
      </c>
      <c r="K80" s="21" t="str">
        <f t="shared" si="6"/>
        <v/>
      </c>
      <c r="L80" s="22" t="str">
        <f t="shared" si="4"/>
        <v/>
      </c>
      <c r="M80" s="22" t="str">
        <f t="shared" si="7"/>
        <v/>
      </c>
    </row>
    <row r="81" spans="1:13" x14ac:dyDescent="0.55000000000000004">
      <c r="A81" s="24"/>
      <c r="B81" s="21" t="str">
        <f>IFERROR(INDEX('Step 2 OMS Report'!$D$2:$D$1048576,MATCH('Sku Break Down'!A81,'Step 2 OMS Report'!$C$2:$C$1048576,0)),"")</f>
        <v/>
      </c>
      <c r="C81" s="21" t="str">
        <f>IFERROR(INDEX('Step 2 OMS Report'!$F$2:$F$1048576,MATCH('Sku Break Down'!A81,'Step 2 OMS Report'!$C$2:$C$1048576,0)),"")</f>
        <v/>
      </c>
      <c r="D81" s="21" t="str">
        <f>IFERROR(INDEX('Step 2 OMS Report'!$E$2:$E$1048576,MATCH('Sku Break Down'!A81,'Step 2 OMS Report'!$A$2:$A$1048576,0)),"")</f>
        <v/>
      </c>
      <c r="E81" s="21" t="str">
        <f>IFERROR(INDEX('Product Info (Hide)'!$E$2:$E$1840,MATCH('Sku Break Down'!C81,Manufacture_SKUHiddenSheet,0)),"")</f>
        <v/>
      </c>
      <c r="F81" s="21" t="str">
        <f>IF(A81="","",SUMIFS('Step 1 Customer Remit'!$J$17:$J$1048576,'Step 1 Customer Remit'!$B$17:$B$1048576,'Sku Break Down'!A81,'Step 1 Customer Remit'!$D$17:$D$1048576,"Return"))</f>
        <v/>
      </c>
      <c r="G81" s="21" t="str">
        <f>IF(A81="","",SUMIFS('Step 1 Customer Remit'!$F$17:$F$1048576,'Step 1 Customer Remit'!$B$17:$B$1048576,'Sku Break Down'!A81,'Step 1 Customer Remit'!$D$17:$D$1048576,"Return"))</f>
        <v/>
      </c>
      <c r="H81" s="21" t="str">
        <f t="shared" si="5"/>
        <v/>
      </c>
      <c r="I81" s="21" t="str">
        <f>IF(A81="","",SUMIF('Step 2 OMS Report'!$C$2:$C$1048576,'Sku Break Down'!A81,'Step 2 OMS Report'!$G$2:$G$1048576))</f>
        <v/>
      </c>
      <c r="J81" s="21" t="str">
        <f>IF(A81="","",SUMIFS('Step 2 OMS Report'!$I$2:$I$1048576,'Step 2 OMS Report'!$C$2:$C$1048576,'Sku Break Down'!A81))</f>
        <v/>
      </c>
      <c r="K81" s="21" t="str">
        <f t="shared" si="6"/>
        <v/>
      </c>
      <c r="L81" s="22" t="str">
        <f t="shared" si="4"/>
        <v/>
      </c>
      <c r="M81" s="22" t="str">
        <f t="shared" si="7"/>
        <v/>
      </c>
    </row>
    <row r="82" spans="1:13" x14ac:dyDescent="0.55000000000000004">
      <c r="A82" s="24"/>
      <c r="B82" s="21" t="str">
        <f>IFERROR(INDEX('Step 2 OMS Report'!$D$2:$D$1048576,MATCH('Sku Break Down'!A82,'Step 2 OMS Report'!$C$2:$C$1048576,0)),"")</f>
        <v/>
      </c>
      <c r="C82" s="21" t="str">
        <f>IFERROR(INDEX('Step 2 OMS Report'!$F$2:$F$1048576,MATCH('Sku Break Down'!A82,'Step 2 OMS Report'!$C$2:$C$1048576,0)),"")</f>
        <v/>
      </c>
      <c r="D82" s="21" t="str">
        <f>IFERROR(INDEX('Step 2 OMS Report'!$E$2:$E$1048576,MATCH('Sku Break Down'!A82,'Step 2 OMS Report'!$A$2:$A$1048576,0)),"")</f>
        <v/>
      </c>
      <c r="E82" s="21" t="str">
        <f>IFERROR(INDEX('Product Info (Hide)'!$E$2:$E$1840,MATCH('Sku Break Down'!C82,Manufacture_SKUHiddenSheet,0)),"")</f>
        <v/>
      </c>
      <c r="F82" s="21" t="str">
        <f>IF(A82="","",SUMIFS('Step 1 Customer Remit'!$J$17:$J$1048576,'Step 1 Customer Remit'!$B$17:$B$1048576,'Sku Break Down'!A82,'Step 1 Customer Remit'!$D$17:$D$1048576,"Return"))</f>
        <v/>
      </c>
      <c r="G82" s="21" t="str">
        <f>IF(A82="","",SUMIFS('Step 1 Customer Remit'!$F$17:$F$1048576,'Step 1 Customer Remit'!$B$17:$B$1048576,'Sku Break Down'!A82,'Step 1 Customer Remit'!$D$17:$D$1048576,"Return"))</f>
        <v/>
      </c>
      <c r="H82" s="21" t="str">
        <f t="shared" si="5"/>
        <v/>
      </c>
      <c r="I82" s="21" t="str">
        <f>IF(A82="","",SUMIF('Step 2 OMS Report'!$C$2:$C$1048576,'Sku Break Down'!A82,'Step 2 OMS Report'!$G$2:$G$1048576))</f>
        <v/>
      </c>
      <c r="J82" s="21" t="str">
        <f>IF(A82="","",SUMIFS('Step 2 OMS Report'!$I$2:$I$1048576,'Step 2 OMS Report'!$C$2:$C$1048576,'Sku Break Down'!A82))</f>
        <v/>
      </c>
      <c r="K82" s="21" t="str">
        <f t="shared" si="6"/>
        <v/>
      </c>
      <c r="L82" s="22" t="str">
        <f t="shared" si="4"/>
        <v/>
      </c>
      <c r="M82" s="22" t="str">
        <f t="shared" si="7"/>
        <v/>
      </c>
    </row>
    <row r="83" spans="1:13" x14ac:dyDescent="0.55000000000000004">
      <c r="A83" s="24"/>
      <c r="B83" s="21" t="str">
        <f>IFERROR(INDEX('Step 2 OMS Report'!$D$2:$D$1048576,MATCH('Sku Break Down'!A83,'Step 2 OMS Report'!$C$2:$C$1048576,0)),"")</f>
        <v/>
      </c>
      <c r="C83" s="21" t="str">
        <f>IFERROR(INDEX('Step 2 OMS Report'!$F$2:$F$1048576,MATCH('Sku Break Down'!A83,'Step 2 OMS Report'!$C$2:$C$1048576,0)),"")</f>
        <v/>
      </c>
      <c r="D83" s="21" t="str">
        <f>IFERROR(INDEX('Step 2 OMS Report'!$E$2:$E$1048576,MATCH('Sku Break Down'!A83,'Step 2 OMS Report'!$A$2:$A$1048576,0)),"")</f>
        <v/>
      </c>
      <c r="E83" s="21" t="str">
        <f>IFERROR(INDEX('Product Info (Hide)'!$E$2:$E$1840,MATCH('Sku Break Down'!C83,Manufacture_SKUHiddenSheet,0)),"")</f>
        <v/>
      </c>
      <c r="F83" s="21" t="str">
        <f>IF(A83="","",SUMIFS('Step 1 Customer Remit'!$J$17:$J$1048576,'Step 1 Customer Remit'!$B$17:$B$1048576,'Sku Break Down'!A83,'Step 1 Customer Remit'!$D$17:$D$1048576,"Return"))</f>
        <v/>
      </c>
      <c r="G83" s="21" t="str">
        <f>IF(A83="","",SUMIFS('Step 1 Customer Remit'!$F$17:$F$1048576,'Step 1 Customer Remit'!$B$17:$B$1048576,'Sku Break Down'!A83,'Step 1 Customer Remit'!$D$17:$D$1048576,"Return"))</f>
        <v/>
      </c>
      <c r="H83" s="21" t="str">
        <f t="shared" si="5"/>
        <v/>
      </c>
      <c r="I83" s="21" t="str">
        <f>IF(A83="","",SUMIF('Step 2 OMS Report'!$C$2:$C$1048576,'Sku Break Down'!A83,'Step 2 OMS Report'!$G$2:$G$1048576))</f>
        <v/>
      </c>
      <c r="J83" s="21" t="str">
        <f>IF(A83="","",SUMIFS('Step 2 OMS Report'!$I$2:$I$1048576,'Step 2 OMS Report'!$C$2:$C$1048576,'Sku Break Down'!A83))</f>
        <v/>
      </c>
      <c r="K83" s="21" t="str">
        <f t="shared" si="6"/>
        <v/>
      </c>
      <c r="L83" s="22" t="str">
        <f t="shared" si="4"/>
        <v/>
      </c>
      <c r="M83" s="22" t="str">
        <f t="shared" si="7"/>
        <v/>
      </c>
    </row>
    <row r="84" spans="1:13" x14ac:dyDescent="0.55000000000000004">
      <c r="A84" s="24"/>
      <c r="B84" s="21" t="str">
        <f>IFERROR(INDEX('Step 2 OMS Report'!$D$2:$D$1048576,MATCH('Sku Break Down'!A84,'Step 2 OMS Report'!$C$2:$C$1048576,0)),"")</f>
        <v/>
      </c>
      <c r="C84" s="21" t="str">
        <f>IFERROR(INDEX('Step 2 OMS Report'!$F$2:$F$1048576,MATCH('Sku Break Down'!A84,'Step 2 OMS Report'!$C$2:$C$1048576,0)),"")</f>
        <v/>
      </c>
      <c r="D84" s="21" t="str">
        <f>IFERROR(INDEX('Step 2 OMS Report'!$E$2:$E$1048576,MATCH('Sku Break Down'!A84,'Step 2 OMS Report'!$A$2:$A$1048576,0)),"")</f>
        <v/>
      </c>
      <c r="E84" s="21" t="str">
        <f>IFERROR(INDEX('Product Info (Hide)'!$E$2:$E$1840,MATCH('Sku Break Down'!C84,Manufacture_SKUHiddenSheet,0)),"")</f>
        <v/>
      </c>
      <c r="F84" s="21" t="str">
        <f>IF(A84="","",SUMIFS('Step 1 Customer Remit'!$J$17:$J$1048576,'Step 1 Customer Remit'!$B$17:$B$1048576,'Sku Break Down'!A84,'Step 1 Customer Remit'!$D$17:$D$1048576,"Return"))</f>
        <v/>
      </c>
      <c r="G84" s="21" t="str">
        <f>IF(A84="","",SUMIFS('Step 1 Customer Remit'!$F$17:$F$1048576,'Step 1 Customer Remit'!$B$17:$B$1048576,'Sku Break Down'!A84,'Step 1 Customer Remit'!$D$17:$D$1048576,"Return"))</f>
        <v/>
      </c>
      <c r="H84" s="21" t="str">
        <f t="shared" si="5"/>
        <v/>
      </c>
      <c r="I84" s="21" t="str">
        <f>IF(A84="","",SUMIF('Step 2 OMS Report'!$C$2:$C$1048576,'Sku Break Down'!A84,'Step 2 OMS Report'!$G$2:$G$1048576))</f>
        <v/>
      </c>
      <c r="J84" s="21" t="str">
        <f>IF(A84="","",SUMIFS('Step 2 OMS Report'!$I$2:$I$1048576,'Step 2 OMS Report'!$C$2:$C$1048576,'Sku Break Down'!A84))</f>
        <v/>
      </c>
      <c r="K84" s="21" t="str">
        <f t="shared" si="6"/>
        <v/>
      </c>
      <c r="L84" s="22" t="str">
        <f t="shared" si="4"/>
        <v/>
      </c>
      <c r="M84" s="22" t="str">
        <f t="shared" si="7"/>
        <v/>
      </c>
    </row>
    <row r="85" spans="1:13" x14ac:dyDescent="0.55000000000000004">
      <c r="A85" s="24"/>
      <c r="B85" s="21" t="str">
        <f>IFERROR(INDEX('Step 2 OMS Report'!$D$2:$D$1048576,MATCH('Sku Break Down'!A85,'Step 2 OMS Report'!$C$2:$C$1048576,0)),"")</f>
        <v/>
      </c>
      <c r="C85" s="21" t="str">
        <f>IFERROR(INDEX('Step 2 OMS Report'!$F$2:$F$1048576,MATCH('Sku Break Down'!A85,'Step 2 OMS Report'!$C$2:$C$1048576,0)),"")</f>
        <v/>
      </c>
      <c r="D85" s="21" t="str">
        <f>IFERROR(INDEX('Step 2 OMS Report'!$E$2:$E$1048576,MATCH('Sku Break Down'!A85,'Step 2 OMS Report'!$A$2:$A$1048576,0)),"")</f>
        <v/>
      </c>
      <c r="E85" s="21" t="str">
        <f>IFERROR(INDEX('Product Info (Hide)'!$E$2:$E$1840,MATCH('Sku Break Down'!C85,Manufacture_SKUHiddenSheet,0)),"")</f>
        <v/>
      </c>
      <c r="F85" s="21" t="str">
        <f>IF(A85="","",SUMIFS('Step 1 Customer Remit'!$J$17:$J$1048576,'Step 1 Customer Remit'!$B$17:$B$1048576,'Sku Break Down'!A85,'Step 1 Customer Remit'!$D$17:$D$1048576,"Return"))</f>
        <v/>
      </c>
      <c r="G85" s="21" t="str">
        <f>IF(A85="","",SUMIFS('Step 1 Customer Remit'!$F$17:$F$1048576,'Step 1 Customer Remit'!$B$17:$B$1048576,'Sku Break Down'!A85,'Step 1 Customer Remit'!$D$17:$D$1048576,"Return"))</f>
        <v/>
      </c>
      <c r="H85" s="21" t="str">
        <f t="shared" si="5"/>
        <v/>
      </c>
      <c r="I85" s="21" t="str">
        <f>IF(A85="","",SUMIF('Step 2 OMS Report'!$C$2:$C$1048576,'Sku Break Down'!A85,'Step 2 OMS Report'!$G$2:$G$1048576))</f>
        <v/>
      </c>
      <c r="J85" s="21" t="str">
        <f>IF(A85="","",SUMIFS('Step 2 OMS Report'!$I$2:$I$1048576,'Step 2 OMS Report'!$C$2:$C$1048576,'Sku Break Down'!A85))</f>
        <v/>
      </c>
      <c r="K85" s="21" t="str">
        <f t="shared" si="6"/>
        <v/>
      </c>
      <c r="L85" s="22" t="str">
        <f t="shared" si="4"/>
        <v/>
      </c>
      <c r="M85" s="22" t="str">
        <f t="shared" si="7"/>
        <v/>
      </c>
    </row>
    <row r="86" spans="1:13" x14ac:dyDescent="0.55000000000000004">
      <c r="A86" s="24"/>
      <c r="B86" s="21" t="str">
        <f>IFERROR(INDEX('Step 2 OMS Report'!$D$2:$D$1048576,MATCH('Sku Break Down'!A86,'Step 2 OMS Report'!$C$2:$C$1048576,0)),"")</f>
        <v/>
      </c>
      <c r="C86" s="21" t="str">
        <f>IFERROR(INDEX('Step 2 OMS Report'!$F$2:$F$1048576,MATCH('Sku Break Down'!A86,'Step 2 OMS Report'!$C$2:$C$1048576,0)),"")</f>
        <v/>
      </c>
      <c r="D86" s="21" t="str">
        <f>IFERROR(INDEX('Step 2 OMS Report'!$E$2:$E$1048576,MATCH('Sku Break Down'!A86,'Step 2 OMS Report'!$A$2:$A$1048576,0)),"")</f>
        <v/>
      </c>
      <c r="E86" s="21" t="str">
        <f>IFERROR(INDEX('Product Info (Hide)'!$E$2:$E$1840,MATCH('Sku Break Down'!C86,Manufacture_SKUHiddenSheet,0)),"")</f>
        <v/>
      </c>
      <c r="F86" s="21" t="str">
        <f>IF(A86="","",SUMIFS('Step 1 Customer Remit'!$J$17:$J$1048576,'Step 1 Customer Remit'!$B$17:$B$1048576,'Sku Break Down'!A86,'Step 1 Customer Remit'!$D$17:$D$1048576,"Return"))</f>
        <v/>
      </c>
      <c r="G86" s="21" t="str">
        <f>IF(A86="","",SUMIFS('Step 1 Customer Remit'!$F$17:$F$1048576,'Step 1 Customer Remit'!$B$17:$B$1048576,'Sku Break Down'!A86,'Step 1 Customer Remit'!$D$17:$D$1048576,"Return"))</f>
        <v/>
      </c>
      <c r="H86" s="21" t="str">
        <f t="shared" si="5"/>
        <v/>
      </c>
      <c r="I86" s="21" t="str">
        <f>IF(A86="","",SUMIF('Step 2 OMS Report'!$C$2:$C$1048576,'Sku Break Down'!A86,'Step 2 OMS Report'!$G$2:$G$1048576))</f>
        <v/>
      </c>
      <c r="J86" s="21" t="str">
        <f>IF(A86="","",SUMIFS('Step 2 OMS Report'!$I$2:$I$1048576,'Step 2 OMS Report'!$C$2:$C$1048576,'Sku Break Down'!A86))</f>
        <v/>
      </c>
      <c r="K86" s="21" t="str">
        <f t="shared" si="6"/>
        <v/>
      </c>
      <c r="L86" s="22" t="str">
        <f t="shared" si="4"/>
        <v/>
      </c>
      <c r="M86" s="22" t="str">
        <f t="shared" si="7"/>
        <v/>
      </c>
    </row>
    <row r="87" spans="1:13" x14ac:dyDescent="0.55000000000000004">
      <c r="A87" s="24"/>
      <c r="B87" s="21" t="str">
        <f>IFERROR(INDEX('Step 2 OMS Report'!$D$2:$D$1048576,MATCH('Sku Break Down'!A87,'Step 2 OMS Report'!$C$2:$C$1048576,0)),"")</f>
        <v/>
      </c>
      <c r="C87" s="21" t="str">
        <f>IFERROR(INDEX('Step 2 OMS Report'!$F$2:$F$1048576,MATCH('Sku Break Down'!A87,'Step 2 OMS Report'!$C$2:$C$1048576,0)),"")</f>
        <v/>
      </c>
      <c r="D87" s="21" t="str">
        <f>IFERROR(INDEX('Step 2 OMS Report'!$E$2:$E$1048576,MATCH('Sku Break Down'!A87,'Step 2 OMS Report'!$A$2:$A$1048576,0)),"")</f>
        <v/>
      </c>
      <c r="E87" s="21" t="str">
        <f>IFERROR(INDEX('Product Info (Hide)'!$E$2:$E$1840,MATCH('Sku Break Down'!C87,Manufacture_SKUHiddenSheet,0)),"")</f>
        <v/>
      </c>
      <c r="F87" s="21" t="str">
        <f>IF(A87="","",SUMIFS('Step 1 Customer Remit'!$J$17:$J$1048576,'Step 1 Customer Remit'!$B$17:$B$1048576,'Sku Break Down'!A87,'Step 1 Customer Remit'!$D$17:$D$1048576,"Return"))</f>
        <v/>
      </c>
      <c r="G87" s="21" t="str">
        <f>IF(A87="","",SUMIFS('Step 1 Customer Remit'!$F$17:$F$1048576,'Step 1 Customer Remit'!$B$17:$B$1048576,'Sku Break Down'!A87,'Step 1 Customer Remit'!$D$17:$D$1048576,"Return"))</f>
        <v/>
      </c>
      <c r="H87" s="21" t="str">
        <f t="shared" si="5"/>
        <v/>
      </c>
      <c r="I87" s="21" t="str">
        <f>IF(A87="","",SUMIF('Step 2 OMS Report'!$C$2:$C$1048576,'Sku Break Down'!A87,'Step 2 OMS Report'!$G$2:$G$1048576))</f>
        <v/>
      </c>
      <c r="J87" s="21" t="str">
        <f>IF(A87="","",SUMIFS('Step 2 OMS Report'!$I$2:$I$1048576,'Step 2 OMS Report'!$C$2:$C$1048576,'Sku Break Down'!A87))</f>
        <v/>
      </c>
      <c r="K87" s="21" t="str">
        <f t="shared" si="6"/>
        <v/>
      </c>
      <c r="L87" s="22" t="str">
        <f t="shared" si="4"/>
        <v/>
      </c>
      <c r="M87" s="22" t="str">
        <f t="shared" si="7"/>
        <v/>
      </c>
    </row>
    <row r="88" spans="1:13" x14ac:dyDescent="0.55000000000000004">
      <c r="A88" s="24"/>
      <c r="B88" s="21" t="str">
        <f>IFERROR(INDEX('Step 2 OMS Report'!$D$2:$D$1048576,MATCH('Sku Break Down'!A88,'Step 2 OMS Report'!$C$2:$C$1048576,0)),"")</f>
        <v/>
      </c>
      <c r="C88" s="21" t="str">
        <f>IFERROR(INDEX('Step 2 OMS Report'!$F$2:$F$1048576,MATCH('Sku Break Down'!A88,'Step 2 OMS Report'!$C$2:$C$1048576,0)),"")</f>
        <v/>
      </c>
      <c r="D88" s="21" t="str">
        <f>IFERROR(INDEX('Step 2 OMS Report'!$E$2:$E$1048576,MATCH('Sku Break Down'!A88,'Step 2 OMS Report'!$A$2:$A$1048576,0)),"")</f>
        <v/>
      </c>
      <c r="E88" s="21" t="str">
        <f>IFERROR(INDEX('Product Info (Hide)'!$E$2:$E$1840,MATCH('Sku Break Down'!C88,Manufacture_SKUHiddenSheet,0)),"")</f>
        <v/>
      </c>
      <c r="F88" s="21" t="str">
        <f>IF(A88="","",SUMIFS('Step 1 Customer Remit'!$J$17:$J$1048576,'Step 1 Customer Remit'!$B$17:$B$1048576,'Sku Break Down'!A88,'Step 1 Customer Remit'!$D$17:$D$1048576,"Return"))</f>
        <v/>
      </c>
      <c r="G88" s="21" t="str">
        <f>IF(A88="","",SUMIFS('Step 1 Customer Remit'!$F$17:$F$1048576,'Step 1 Customer Remit'!$B$17:$B$1048576,'Sku Break Down'!A88,'Step 1 Customer Remit'!$D$17:$D$1048576,"Return"))</f>
        <v/>
      </c>
      <c r="H88" s="21" t="str">
        <f t="shared" si="5"/>
        <v/>
      </c>
      <c r="I88" s="21" t="str">
        <f>IF(A88="","",SUMIF('Step 2 OMS Report'!$C$2:$C$1048576,'Sku Break Down'!A88,'Step 2 OMS Report'!$G$2:$G$1048576))</f>
        <v/>
      </c>
      <c r="J88" s="21" t="str">
        <f>IF(A88="","",SUMIFS('Step 2 OMS Report'!$I$2:$I$1048576,'Step 2 OMS Report'!$C$2:$C$1048576,'Sku Break Down'!A88))</f>
        <v/>
      </c>
      <c r="K88" s="21" t="str">
        <f t="shared" si="6"/>
        <v/>
      </c>
      <c r="L88" s="22" t="str">
        <f t="shared" si="4"/>
        <v/>
      </c>
      <c r="M88" s="22" t="str">
        <f t="shared" si="7"/>
        <v/>
      </c>
    </row>
    <row r="89" spans="1:13" x14ac:dyDescent="0.55000000000000004">
      <c r="A89" s="24"/>
      <c r="B89" s="21" t="str">
        <f>IFERROR(INDEX('Step 2 OMS Report'!$D$2:$D$1048576,MATCH('Sku Break Down'!A89,'Step 2 OMS Report'!$C$2:$C$1048576,0)),"")</f>
        <v/>
      </c>
      <c r="C89" s="21" t="str">
        <f>IFERROR(INDEX('Step 2 OMS Report'!$F$2:$F$1048576,MATCH('Sku Break Down'!A89,'Step 2 OMS Report'!$C$2:$C$1048576,0)),"")</f>
        <v/>
      </c>
      <c r="D89" s="21" t="str">
        <f>IFERROR(INDEX('Step 2 OMS Report'!$E$2:$E$1048576,MATCH('Sku Break Down'!A89,'Step 2 OMS Report'!$A$2:$A$1048576,0)),"")</f>
        <v/>
      </c>
      <c r="E89" s="21" t="str">
        <f>IFERROR(INDEX('Product Info (Hide)'!$E$2:$E$1840,MATCH('Sku Break Down'!C89,Manufacture_SKUHiddenSheet,0)),"")</f>
        <v/>
      </c>
      <c r="F89" s="21" t="str">
        <f>IF(A89="","",SUMIFS('Step 1 Customer Remit'!$J$17:$J$1048576,'Step 1 Customer Remit'!$B$17:$B$1048576,'Sku Break Down'!A89,'Step 1 Customer Remit'!$D$17:$D$1048576,"Return"))</f>
        <v/>
      </c>
      <c r="G89" s="21" t="str">
        <f>IF(A89="","",SUMIFS('Step 1 Customer Remit'!$F$17:$F$1048576,'Step 1 Customer Remit'!$B$17:$B$1048576,'Sku Break Down'!A89,'Step 1 Customer Remit'!$D$17:$D$1048576,"Return"))</f>
        <v/>
      </c>
      <c r="H89" s="21" t="str">
        <f t="shared" si="5"/>
        <v/>
      </c>
      <c r="I89" s="21" t="str">
        <f>IF(A89="","",SUMIF('Step 2 OMS Report'!$C$2:$C$1048576,'Sku Break Down'!A89,'Step 2 OMS Report'!$G$2:$G$1048576))</f>
        <v/>
      </c>
      <c r="J89" s="21" t="str">
        <f>IF(A89="","",SUMIFS('Step 2 OMS Report'!$I$2:$I$1048576,'Step 2 OMS Report'!$C$2:$C$1048576,'Sku Break Down'!A89))</f>
        <v/>
      </c>
      <c r="K89" s="21" t="str">
        <f t="shared" si="6"/>
        <v/>
      </c>
      <c r="L89" s="22" t="str">
        <f t="shared" si="4"/>
        <v/>
      </c>
      <c r="M89" s="22" t="str">
        <f t="shared" si="7"/>
        <v/>
      </c>
    </row>
    <row r="90" spans="1:13" x14ac:dyDescent="0.55000000000000004">
      <c r="A90" s="24"/>
      <c r="B90" s="21" t="str">
        <f>IFERROR(INDEX('Step 2 OMS Report'!$D$2:$D$1048576,MATCH('Sku Break Down'!A90,'Step 2 OMS Report'!$C$2:$C$1048576,0)),"")</f>
        <v/>
      </c>
      <c r="C90" s="21" t="str">
        <f>IFERROR(INDEX('Step 2 OMS Report'!$F$2:$F$1048576,MATCH('Sku Break Down'!A90,'Step 2 OMS Report'!$C$2:$C$1048576,0)),"")</f>
        <v/>
      </c>
      <c r="D90" s="21" t="str">
        <f>IFERROR(INDEX('Step 2 OMS Report'!$E$2:$E$1048576,MATCH('Sku Break Down'!A90,'Step 2 OMS Report'!$A$2:$A$1048576,0)),"")</f>
        <v/>
      </c>
      <c r="E90" s="21" t="str">
        <f>IFERROR(INDEX('Product Info (Hide)'!$E$2:$E$1840,MATCH('Sku Break Down'!C90,Manufacture_SKUHiddenSheet,0)),"")</f>
        <v/>
      </c>
      <c r="F90" s="21" t="str">
        <f>IF(A90="","",SUMIFS('Step 1 Customer Remit'!$J$17:$J$1048576,'Step 1 Customer Remit'!$B$17:$B$1048576,'Sku Break Down'!A90,'Step 1 Customer Remit'!$D$17:$D$1048576,"Return"))</f>
        <v/>
      </c>
      <c r="G90" s="21" t="str">
        <f>IF(A90="","",SUMIFS('Step 1 Customer Remit'!$F$17:$F$1048576,'Step 1 Customer Remit'!$B$17:$B$1048576,'Sku Break Down'!A90,'Step 1 Customer Remit'!$D$17:$D$1048576,"Return"))</f>
        <v/>
      </c>
      <c r="H90" s="21" t="str">
        <f t="shared" si="5"/>
        <v/>
      </c>
      <c r="I90" s="21" t="str">
        <f>IF(A90="","",SUMIF('Step 2 OMS Report'!$C$2:$C$1048576,'Sku Break Down'!A90,'Step 2 OMS Report'!$G$2:$G$1048576))</f>
        <v/>
      </c>
      <c r="J90" s="21" t="str">
        <f>IF(A90="","",SUMIFS('Step 2 OMS Report'!$I$2:$I$1048576,'Step 2 OMS Report'!$C$2:$C$1048576,'Sku Break Down'!A90))</f>
        <v/>
      </c>
      <c r="K90" s="21" t="str">
        <f t="shared" si="6"/>
        <v/>
      </c>
      <c r="L90" s="22" t="str">
        <f t="shared" ref="L90:L153" si="8">IFERROR(F90/I90,"")</f>
        <v/>
      </c>
      <c r="M90" s="22" t="str">
        <f t="shared" si="7"/>
        <v/>
      </c>
    </row>
    <row r="91" spans="1:13" x14ac:dyDescent="0.55000000000000004">
      <c r="A91" s="24"/>
      <c r="B91" s="21" t="str">
        <f>IFERROR(INDEX('Step 2 OMS Report'!$D$2:$D$1048576,MATCH('Sku Break Down'!A91,'Step 2 OMS Report'!$C$2:$C$1048576,0)),"")</f>
        <v/>
      </c>
      <c r="C91" s="21" t="str">
        <f>IFERROR(INDEX('Step 2 OMS Report'!$F$2:$F$1048576,MATCH('Sku Break Down'!A91,'Step 2 OMS Report'!$C$2:$C$1048576,0)),"")</f>
        <v/>
      </c>
      <c r="D91" s="21" t="str">
        <f>IFERROR(INDEX('Step 2 OMS Report'!$E$2:$E$1048576,MATCH('Sku Break Down'!A91,'Step 2 OMS Report'!$A$2:$A$1048576,0)),"")</f>
        <v/>
      </c>
      <c r="E91" s="21" t="str">
        <f>IFERROR(INDEX('Product Info (Hide)'!$E$2:$E$1840,MATCH('Sku Break Down'!C91,Manufacture_SKUHiddenSheet,0)),"")</f>
        <v/>
      </c>
      <c r="F91" s="21" t="str">
        <f>IF(A91="","",SUMIFS('Step 1 Customer Remit'!$J$17:$J$1048576,'Step 1 Customer Remit'!$B$17:$B$1048576,'Sku Break Down'!A91,'Step 1 Customer Remit'!$D$17:$D$1048576,"Return"))</f>
        <v/>
      </c>
      <c r="G91" s="21" t="str">
        <f>IF(A91="","",SUMIFS('Step 1 Customer Remit'!$F$17:$F$1048576,'Step 1 Customer Remit'!$B$17:$B$1048576,'Sku Break Down'!A91,'Step 1 Customer Remit'!$D$17:$D$1048576,"Return"))</f>
        <v/>
      </c>
      <c r="H91" s="21" t="str">
        <f t="shared" si="5"/>
        <v/>
      </c>
      <c r="I91" s="21" t="str">
        <f>IF(A91="","",SUMIF('Step 2 OMS Report'!$C$2:$C$1048576,'Sku Break Down'!A91,'Step 2 OMS Report'!$G$2:$G$1048576))</f>
        <v/>
      </c>
      <c r="J91" s="21" t="str">
        <f>IF(A91="","",SUMIFS('Step 2 OMS Report'!$I$2:$I$1048576,'Step 2 OMS Report'!$C$2:$C$1048576,'Sku Break Down'!A91))</f>
        <v/>
      </c>
      <c r="K91" s="21" t="str">
        <f t="shared" si="6"/>
        <v/>
      </c>
      <c r="L91" s="22" t="str">
        <f t="shared" si="8"/>
        <v/>
      </c>
      <c r="M91" s="22" t="str">
        <f t="shared" si="7"/>
        <v/>
      </c>
    </row>
    <row r="92" spans="1:13" x14ac:dyDescent="0.55000000000000004">
      <c r="A92" s="24"/>
      <c r="B92" s="21" t="str">
        <f>IFERROR(INDEX('Step 2 OMS Report'!$D$2:$D$1048576,MATCH('Sku Break Down'!A92,'Step 2 OMS Report'!$C$2:$C$1048576,0)),"")</f>
        <v/>
      </c>
      <c r="C92" s="21" t="str">
        <f>IFERROR(INDEX('Step 2 OMS Report'!$F$2:$F$1048576,MATCH('Sku Break Down'!A92,'Step 2 OMS Report'!$C$2:$C$1048576,0)),"")</f>
        <v/>
      </c>
      <c r="D92" s="21" t="str">
        <f>IFERROR(INDEX('Step 2 OMS Report'!$E$2:$E$1048576,MATCH('Sku Break Down'!A92,'Step 2 OMS Report'!$A$2:$A$1048576,0)),"")</f>
        <v/>
      </c>
      <c r="E92" s="21" t="str">
        <f>IFERROR(INDEX('Product Info (Hide)'!$E$2:$E$1840,MATCH('Sku Break Down'!C92,Manufacture_SKUHiddenSheet,0)),"")</f>
        <v/>
      </c>
      <c r="F92" s="21" t="str">
        <f>IF(A92="","",SUMIFS('Step 1 Customer Remit'!$J$17:$J$1048576,'Step 1 Customer Remit'!$B$17:$B$1048576,'Sku Break Down'!A92,'Step 1 Customer Remit'!$D$17:$D$1048576,"Return"))</f>
        <v/>
      </c>
      <c r="G92" s="21" t="str">
        <f>IF(A92="","",SUMIFS('Step 1 Customer Remit'!$F$17:$F$1048576,'Step 1 Customer Remit'!$B$17:$B$1048576,'Sku Break Down'!A92,'Step 1 Customer Remit'!$D$17:$D$1048576,"Return"))</f>
        <v/>
      </c>
      <c r="H92" s="21" t="str">
        <f t="shared" si="5"/>
        <v/>
      </c>
      <c r="I92" s="21" t="str">
        <f>IF(A92="","",SUMIF('Step 2 OMS Report'!$C$2:$C$1048576,'Sku Break Down'!A92,'Step 2 OMS Report'!$G$2:$G$1048576))</f>
        <v/>
      </c>
      <c r="J92" s="21" t="str">
        <f>IF(A92="","",SUMIFS('Step 2 OMS Report'!$I$2:$I$1048576,'Step 2 OMS Report'!$C$2:$C$1048576,'Sku Break Down'!A92))</f>
        <v/>
      </c>
      <c r="K92" s="21" t="str">
        <f t="shared" si="6"/>
        <v/>
      </c>
      <c r="L92" s="22" t="str">
        <f t="shared" si="8"/>
        <v/>
      </c>
      <c r="M92" s="22" t="str">
        <f t="shared" si="7"/>
        <v/>
      </c>
    </row>
    <row r="93" spans="1:13" x14ac:dyDescent="0.55000000000000004">
      <c r="A93" s="24"/>
      <c r="B93" s="21" t="str">
        <f>IFERROR(INDEX('Step 2 OMS Report'!$D$2:$D$1048576,MATCH('Sku Break Down'!A93,'Step 2 OMS Report'!$C$2:$C$1048576,0)),"")</f>
        <v/>
      </c>
      <c r="C93" s="21" t="str">
        <f>IFERROR(INDEX('Step 2 OMS Report'!$F$2:$F$1048576,MATCH('Sku Break Down'!A93,'Step 2 OMS Report'!$C$2:$C$1048576,0)),"")</f>
        <v/>
      </c>
      <c r="D93" s="21" t="str">
        <f>IFERROR(INDEX('Step 2 OMS Report'!$E$2:$E$1048576,MATCH('Sku Break Down'!A93,'Step 2 OMS Report'!$A$2:$A$1048576,0)),"")</f>
        <v/>
      </c>
      <c r="E93" s="21" t="str">
        <f>IFERROR(INDEX('Product Info (Hide)'!$E$2:$E$1840,MATCH('Sku Break Down'!C93,Manufacture_SKUHiddenSheet,0)),"")</f>
        <v/>
      </c>
      <c r="F93" s="21" t="str">
        <f>IF(A93="","",SUMIFS('Step 1 Customer Remit'!$J$17:$J$1048576,'Step 1 Customer Remit'!$B$17:$B$1048576,'Sku Break Down'!A93,'Step 1 Customer Remit'!$D$17:$D$1048576,"Return"))</f>
        <v/>
      </c>
      <c r="G93" s="21" t="str">
        <f>IF(A93="","",SUMIFS('Step 1 Customer Remit'!$F$17:$F$1048576,'Step 1 Customer Remit'!$B$17:$B$1048576,'Sku Break Down'!A93,'Step 1 Customer Remit'!$D$17:$D$1048576,"Return"))</f>
        <v/>
      </c>
      <c r="H93" s="21" t="str">
        <f t="shared" si="5"/>
        <v/>
      </c>
      <c r="I93" s="21" t="str">
        <f>IF(A93="","",SUMIF('Step 2 OMS Report'!$C$2:$C$1048576,'Sku Break Down'!A93,'Step 2 OMS Report'!$G$2:$G$1048576))</f>
        <v/>
      </c>
      <c r="J93" s="21" t="str">
        <f>IF(A93="","",SUMIFS('Step 2 OMS Report'!$I$2:$I$1048576,'Step 2 OMS Report'!$C$2:$C$1048576,'Sku Break Down'!A93))</f>
        <v/>
      </c>
      <c r="K93" s="21" t="str">
        <f t="shared" si="6"/>
        <v/>
      </c>
      <c r="L93" s="22" t="str">
        <f t="shared" si="8"/>
        <v/>
      </c>
      <c r="M93" s="22" t="str">
        <f t="shared" si="7"/>
        <v/>
      </c>
    </row>
    <row r="94" spans="1:13" x14ac:dyDescent="0.55000000000000004">
      <c r="A94" s="24"/>
      <c r="B94" s="21" t="str">
        <f>IFERROR(INDEX('Step 2 OMS Report'!$D$2:$D$1048576,MATCH('Sku Break Down'!A94,'Step 2 OMS Report'!$C$2:$C$1048576,0)),"")</f>
        <v/>
      </c>
      <c r="C94" s="21" t="str">
        <f>IFERROR(INDEX('Step 2 OMS Report'!$F$2:$F$1048576,MATCH('Sku Break Down'!A94,'Step 2 OMS Report'!$C$2:$C$1048576,0)),"")</f>
        <v/>
      </c>
      <c r="D94" s="21" t="str">
        <f>IFERROR(INDEX('Step 2 OMS Report'!$E$2:$E$1048576,MATCH('Sku Break Down'!A94,'Step 2 OMS Report'!$A$2:$A$1048576,0)),"")</f>
        <v/>
      </c>
      <c r="E94" s="21" t="str">
        <f>IFERROR(INDEX('Product Info (Hide)'!$E$2:$E$1840,MATCH('Sku Break Down'!C94,Manufacture_SKUHiddenSheet,0)),"")</f>
        <v/>
      </c>
      <c r="F94" s="21" t="str">
        <f>IF(A94="","",SUMIFS('Step 1 Customer Remit'!$J$17:$J$1048576,'Step 1 Customer Remit'!$B$17:$B$1048576,'Sku Break Down'!A94,'Step 1 Customer Remit'!$D$17:$D$1048576,"Return"))</f>
        <v/>
      </c>
      <c r="G94" s="21" t="str">
        <f>IF(A94="","",SUMIFS('Step 1 Customer Remit'!$F$17:$F$1048576,'Step 1 Customer Remit'!$B$17:$B$1048576,'Sku Break Down'!A94,'Step 1 Customer Remit'!$D$17:$D$1048576,"Return"))</f>
        <v/>
      </c>
      <c r="H94" s="21" t="str">
        <f t="shared" si="5"/>
        <v/>
      </c>
      <c r="I94" s="21" t="str">
        <f>IF(A94="","",SUMIF('Step 2 OMS Report'!$C$2:$C$1048576,'Sku Break Down'!A94,'Step 2 OMS Report'!$G$2:$G$1048576))</f>
        <v/>
      </c>
      <c r="J94" s="21" t="str">
        <f>IF(A94="","",SUMIFS('Step 2 OMS Report'!$I$2:$I$1048576,'Step 2 OMS Report'!$C$2:$C$1048576,'Sku Break Down'!A94))</f>
        <v/>
      </c>
      <c r="K94" s="21" t="str">
        <f t="shared" si="6"/>
        <v/>
      </c>
      <c r="L94" s="22" t="str">
        <f t="shared" si="8"/>
        <v/>
      </c>
      <c r="M94" s="22" t="str">
        <f t="shared" si="7"/>
        <v/>
      </c>
    </row>
    <row r="95" spans="1:13" x14ac:dyDescent="0.55000000000000004">
      <c r="A95" s="24"/>
      <c r="B95" s="21" t="str">
        <f>IFERROR(INDEX('Step 2 OMS Report'!$D$2:$D$1048576,MATCH('Sku Break Down'!A95,'Step 2 OMS Report'!$C$2:$C$1048576,0)),"")</f>
        <v/>
      </c>
      <c r="C95" s="21" t="str">
        <f>IFERROR(INDEX('Step 2 OMS Report'!$F$2:$F$1048576,MATCH('Sku Break Down'!A95,'Step 2 OMS Report'!$C$2:$C$1048576,0)),"")</f>
        <v/>
      </c>
      <c r="D95" s="21" t="str">
        <f>IFERROR(INDEX('Step 2 OMS Report'!$E$2:$E$1048576,MATCH('Sku Break Down'!A95,'Step 2 OMS Report'!$A$2:$A$1048576,0)),"")</f>
        <v/>
      </c>
      <c r="E95" s="21" t="str">
        <f>IFERROR(INDEX('Product Info (Hide)'!$E$2:$E$1840,MATCH('Sku Break Down'!C95,Manufacture_SKUHiddenSheet,0)),"")</f>
        <v/>
      </c>
      <c r="F95" s="21" t="str">
        <f>IF(A95="","",SUMIFS('Step 1 Customer Remit'!$J$17:$J$1048576,'Step 1 Customer Remit'!$B$17:$B$1048576,'Sku Break Down'!A95,'Step 1 Customer Remit'!$D$17:$D$1048576,"Return"))</f>
        <v/>
      </c>
      <c r="G95" s="21" t="str">
        <f>IF(A95="","",SUMIFS('Step 1 Customer Remit'!$F$17:$F$1048576,'Step 1 Customer Remit'!$B$17:$B$1048576,'Sku Break Down'!A95,'Step 1 Customer Remit'!$D$17:$D$1048576,"Return"))</f>
        <v/>
      </c>
      <c r="H95" s="21" t="str">
        <f t="shared" si="5"/>
        <v/>
      </c>
      <c r="I95" s="21" t="str">
        <f>IF(A95="","",SUMIF('Step 2 OMS Report'!$C$2:$C$1048576,'Sku Break Down'!A95,'Step 2 OMS Report'!$G$2:$G$1048576))</f>
        <v/>
      </c>
      <c r="J95" s="21" t="str">
        <f>IF(A95="","",SUMIFS('Step 2 OMS Report'!$I$2:$I$1048576,'Step 2 OMS Report'!$C$2:$C$1048576,'Sku Break Down'!A95))</f>
        <v/>
      </c>
      <c r="K95" s="21" t="str">
        <f t="shared" si="6"/>
        <v/>
      </c>
      <c r="L95" s="22" t="str">
        <f t="shared" si="8"/>
        <v/>
      </c>
      <c r="M95" s="22" t="str">
        <f t="shared" si="7"/>
        <v/>
      </c>
    </row>
    <row r="96" spans="1:13" x14ac:dyDescent="0.55000000000000004">
      <c r="A96" s="24"/>
      <c r="B96" s="21" t="str">
        <f>IFERROR(INDEX('Step 2 OMS Report'!$D$2:$D$1048576,MATCH('Sku Break Down'!A96,'Step 2 OMS Report'!$C$2:$C$1048576,0)),"")</f>
        <v/>
      </c>
      <c r="C96" s="21" t="str">
        <f>IFERROR(INDEX('Step 2 OMS Report'!$F$2:$F$1048576,MATCH('Sku Break Down'!A96,'Step 2 OMS Report'!$C$2:$C$1048576,0)),"")</f>
        <v/>
      </c>
      <c r="D96" s="21" t="str">
        <f>IFERROR(INDEX('Step 2 OMS Report'!$E$2:$E$1048576,MATCH('Sku Break Down'!A96,'Step 2 OMS Report'!$A$2:$A$1048576,0)),"")</f>
        <v/>
      </c>
      <c r="E96" s="21" t="str">
        <f>IFERROR(INDEX('Product Info (Hide)'!$E$2:$E$1840,MATCH('Sku Break Down'!C96,Manufacture_SKUHiddenSheet,0)),"")</f>
        <v/>
      </c>
      <c r="F96" s="21" t="str">
        <f>IF(A96="","",SUMIFS('Step 1 Customer Remit'!$J$17:$J$1048576,'Step 1 Customer Remit'!$B$17:$B$1048576,'Sku Break Down'!A96,'Step 1 Customer Remit'!$D$17:$D$1048576,"Return"))</f>
        <v/>
      </c>
      <c r="G96" s="21" t="str">
        <f>IF(A96="","",SUMIFS('Step 1 Customer Remit'!$F$17:$F$1048576,'Step 1 Customer Remit'!$B$17:$B$1048576,'Sku Break Down'!A96,'Step 1 Customer Remit'!$D$17:$D$1048576,"Return"))</f>
        <v/>
      </c>
      <c r="H96" s="21" t="str">
        <f t="shared" si="5"/>
        <v/>
      </c>
      <c r="I96" s="21" t="str">
        <f>IF(A96="","",SUMIF('Step 2 OMS Report'!$C$2:$C$1048576,'Sku Break Down'!A96,'Step 2 OMS Report'!$G$2:$G$1048576))</f>
        <v/>
      </c>
      <c r="J96" s="21" t="str">
        <f>IF(A96="","",SUMIFS('Step 2 OMS Report'!$I$2:$I$1048576,'Step 2 OMS Report'!$C$2:$C$1048576,'Sku Break Down'!A96))</f>
        <v/>
      </c>
      <c r="K96" s="21" t="str">
        <f t="shared" si="6"/>
        <v/>
      </c>
      <c r="L96" s="22" t="str">
        <f t="shared" si="8"/>
        <v/>
      </c>
      <c r="M96" s="22" t="str">
        <f t="shared" si="7"/>
        <v/>
      </c>
    </row>
    <row r="97" spans="1:13" x14ac:dyDescent="0.55000000000000004">
      <c r="A97" s="24"/>
      <c r="B97" s="21" t="str">
        <f>IFERROR(INDEX('Step 2 OMS Report'!$D$2:$D$1048576,MATCH('Sku Break Down'!A97,'Step 2 OMS Report'!$C$2:$C$1048576,0)),"")</f>
        <v/>
      </c>
      <c r="C97" s="21" t="str">
        <f>IFERROR(INDEX('Step 2 OMS Report'!$F$2:$F$1048576,MATCH('Sku Break Down'!A97,'Step 2 OMS Report'!$C$2:$C$1048576,0)),"")</f>
        <v/>
      </c>
      <c r="D97" s="21" t="str">
        <f>IFERROR(INDEX('Step 2 OMS Report'!$E$2:$E$1048576,MATCH('Sku Break Down'!A97,'Step 2 OMS Report'!$A$2:$A$1048576,0)),"")</f>
        <v/>
      </c>
      <c r="E97" s="21" t="str">
        <f>IFERROR(INDEX('Product Info (Hide)'!$E$2:$E$1840,MATCH('Sku Break Down'!C97,Manufacture_SKUHiddenSheet,0)),"")</f>
        <v/>
      </c>
      <c r="F97" s="21" t="str">
        <f>IF(A97="","",SUMIFS('Step 1 Customer Remit'!$J$17:$J$1048576,'Step 1 Customer Remit'!$B$17:$B$1048576,'Sku Break Down'!A97,'Step 1 Customer Remit'!$D$17:$D$1048576,"Return"))</f>
        <v/>
      </c>
      <c r="G97" s="21" t="str">
        <f>IF(A97="","",SUMIFS('Step 1 Customer Remit'!$F$17:$F$1048576,'Step 1 Customer Remit'!$B$17:$B$1048576,'Sku Break Down'!A97,'Step 1 Customer Remit'!$D$17:$D$1048576,"Return"))</f>
        <v/>
      </c>
      <c r="H97" s="21" t="str">
        <f t="shared" si="5"/>
        <v/>
      </c>
      <c r="I97" s="21" t="str">
        <f>IF(A97="","",SUMIF('Step 2 OMS Report'!$C$2:$C$1048576,'Sku Break Down'!A97,'Step 2 OMS Report'!$G$2:$G$1048576))</f>
        <v/>
      </c>
      <c r="J97" s="21" t="str">
        <f>IF(A97="","",SUMIFS('Step 2 OMS Report'!$I$2:$I$1048576,'Step 2 OMS Report'!$C$2:$C$1048576,'Sku Break Down'!A97))</f>
        <v/>
      </c>
      <c r="K97" s="21" t="str">
        <f t="shared" si="6"/>
        <v/>
      </c>
      <c r="L97" s="22" t="str">
        <f t="shared" si="8"/>
        <v/>
      </c>
      <c r="M97" s="22" t="str">
        <f t="shared" si="7"/>
        <v/>
      </c>
    </row>
    <row r="98" spans="1:13" x14ac:dyDescent="0.55000000000000004">
      <c r="A98" s="24"/>
      <c r="B98" s="21" t="str">
        <f>IFERROR(INDEX('Step 2 OMS Report'!$D$2:$D$1048576,MATCH('Sku Break Down'!A98,'Step 2 OMS Report'!$C$2:$C$1048576,0)),"")</f>
        <v/>
      </c>
      <c r="C98" s="21" t="str">
        <f>IFERROR(INDEX('Step 2 OMS Report'!$F$2:$F$1048576,MATCH('Sku Break Down'!A98,'Step 2 OMS Report'!$C$2:$C$1048576,0)),"")</f>
        <v/>
      </c>
      <c r="D98" s="21" t="str">
        <f>IFERROR(INDEX('Step 2 OMS Report'!$E$2:$E$1048576,MATCH('Sku Break Down'!A98,'Step 2 OMS Report'!$A$2:$A$1048576,0)),"")</f>
        <v/>
      </c>
      <c r="E98" s="21" t="str">
        <f>IFERROR(INDEX('Product Info (Hide)'!$E$2:$E$1840,MATCH('Sku Break Down'!C98,Manufacture_SKUHiddenSheet,0)),"")</f>
        <v/>
      </c>
      <c r="F98" s="21" t="str">
        <f>IF(A98="","",SUMIFS('Step 1 Customer Remit'!$J$17:$J$1048576,'Step 1 Customer Remit'!$B$17:$B$1048576,'Sku Break Down'!A98,'Step 1 Customer Remit'!$D$17:$D$1048576,"Return"))</f>
        <v/>
      </c>
      <c r="G98" s="21" t="str">
        <f>IF(A98="","",SUMIFS('Step 1 Customer Remit'!$F$17:$F$1048576,'Step 1 Customer Remit'!$B$17:$B$1048576,'Sku Break Down'!A98,'Step 1 Customer Remit'!$D$17:$D$1048576,"Return"))</f>
        <v/>
      </c>
      <c r="H98" s="21" t="str">
        <f t="shared" si="5"/>
        <v/>
      </c>
      <c r="I98" s="21" t="str">
        <f>IF(A98="","",SUMIF('Step 2 OMS Report'!$C$2:$C$1048576,'Sku Break Down'!A98,'Step 2 OMS Report'!$G$2:$G$1048576))</f>
        <v/>
      </c>
      <c r="J98" s="21" t="str">
        <f>IF(A98="","",SUMIFS('Step 2 OMS Report'!$I$2:$I$1048576,'Step 2 OMS Report'!$C$2:$C$1048576,'Sku Break Down'!A98))</f>
        <v/>
      </c>
      <c r="K98" s="21" t="str">
        <f t="shared" si="6"/>
        <v/>
      </c>
      <c r="L98" s="22" t="str">
        <f t="shared" si="8"/>
        <v/>
      </c>
      <c r="M98" s="22" t="str">
        <f t="shared" si="7"/>
        <v/>
      </c>
    </row>
    <row r="99" spans="1:13" x14ac:dyDescent="0.55000000000000004">
      <c r="A99" s="24"/>
      <c r="B99" s="21" t="str">
        <f>IFERROR(INDEX('Step 2 OMS Report'!$D$2:$D$1048576,MATCH('Sku Break Down'!A99,'Step 2 OMS Report'!$C$2:$C$1048576,0)),"")</f>
        <v/>
      </c>
      <c r="C99" s="21" t="str">
        <f>IFERROR(INDEX('Step 2 OMS Report'!$F$2:$F$1048576,MATCH('Sku Break Down'!A99,'Step 2 OMS Report'!$C$2:$C$1048576,0)),"")</f>
        <v/>
      </c>
      <c r="D99" s="21" t="str">
        <f>IFERROR(INDEX('Step 2 OMS Report'!$E$2:$E$1048576,MATCH('Sku Break Down'!A99,'Step 2 OMS Report'!$A$2:$A$1048576,0)),"")</f>
        <v/>
      </c>
      <c r="E99" s="21" t="str">
        <f>IFERROR(INDEX('Product Info (Hide)'!$E$2:$E$1840,MATCH('Sku Break Down'!C99,Manufacture_SKUHiddenSheet,0)),"")</f>
        <v/>
      </c>
      <c r="F99" s="21" t="str">
        <f>IF(A99="","",SUMIFS('Step 1 Customer Remit'!$J$17:$J$1048576,'Step 1 Customer Remit'!$B$17:$B$1048576,'Sku Break Down'!A99,'Step 1 Customer Remit'!$D$17:$D$1048576,"Return"))</f>
        <v/>
      </c>
      <c r="G99" s="21" t="str">
        <f>IF(A99="","",SUMIFS('Step 1 Customer Remit'!$F$17:$F$1048576,'Step 1 Customer Remit'!$B$17:$B$1048576,'Sku Break Down'!A99,'Step 1 Customer Remit'!$D$17:$D$1048576,"Return"))</f>
        <v/>
      </c>
      <c r="H99" s="21" t="str">
        <f t="shared" si="5"/>
        <v/>
      </c>
      <c r="I99" s="21" t="str">
        <f>IF(A99="","",SUMIF('Step 2 OMS Report'!$C$2:$C$1048576,'Sku Break Down'!A99,'Step 2 OMS Report'!$G$2:$G$1048576))</f>
        <v/>
      </c>
      <c r="J99" s="21" t="str">
        <f>IF(A99="","",SUMIFS('Step 2 OMS Report'!$I$2:$I$1048576,'Step 2 OMS Report'!$C$2:$C$1048576,'Sku Break Down'!A99))</f>
        <v/>
      </c>
      <c r="K99" s="21" t="str">
        <f t="shared" si="6"/>
        <v/>
      </c>
      <c r="L99" s="22" t="str">
        <f t="shared" si="8"/>
        <v/>
      </c>
      <c r="M99" s="22" t="str">
        <f t="shared" si="7"/>
        <v/>
      </c>
    </row>
    <row r="100" spans="1:13" x14ac:dyDescent="0.55000000000000004">
      <c r="A100" s="24"/>
      <c r="B100" s="21" t="str">
        <f>IFERROR(INDEX('Step 2 OMS Report'!$D$2:$D$1048576,MATCH('Sku Break Down'!A100,'Step 2 OMS Report'!$C$2:$C$1048576,0)),"")</f>
        <v/>
      </c>
      <c r="C100" s="21" t="str">
        <f>IFERROR(INDEX('Step 2 OMS Report'!$F$2:$F$1048576,MATCH('Sku Break Down'!A100,'Step 2 OMS Report'!$C$2:$C$1048576,0)),"")</f>
        <v/>
      </c>
      <c r="D100" s="21" t="str">
        <f>IFERROR(INDEX('Step 2 OMS Report'!$E$2:$E$1048576,MATCH('Sku Break Down'!A100,'Step 2 OMS Report'!$A$2:$A$1048576,0)),"")</f>
        <v/>
      </c>
      <c r="E100" s="21" t="str">
        <f>IFERROR(INDEX('Product Info (Hide)'!$E$2:$E$1840,MATCH('Sku Break Down'!C100,Manufacture_SKUHiddenSheet,0)),"")</f>
        <v/>
      </c>
      <c r="F100" s="21" t="str">
        <f>IF(A100="","",SUMIFS('Step 1 Customer Remit'!$J$17:$J$1048576,'Step 1 Customer Remit'!$B$17:$B$1048576,'Sku Break Down'!A100,'Step 1 Customer Remit'!$D$17:$D$1048576,"Return"))</f>
        <v/>
      </c>
      <c r="G100" s="21" t="str">
        <f>IF(A100="","",SUMIFS('Step 1 Customer Remit'!$F$17:$F$1048576,'Step 1 Customer Remit'!$B$17:$B$1048576,'Sku Break Down'!A100,'Step 1 Customer Remit'!$D$17:$D$1048576,"Return"))</f>
        <v/>
      </c>
      <c r="H100" s="21" t="str">
        <f t="shared" si="5"/>
        <v/>
      </c>
      <c r="I100" s="21" t="str">
        <f>IF(A100="","",SUMIF('Step 2 OMS Report'!$C$2:$C$1048576,'Sku Break Down'!A100,'Step 2 OMS Report'!$G$2:$G$1048576))</f>
        <v/>
      </c>
      <c r="J100" s="21" t="str">
        <f>IF(A100="","",SUMIFS('Step 2 OMS Report'!$I$2:$I$1048576,'Step 2 OMS Report'!$C$2:$C$1048576,'Sku Break Down'!A100))</f>
        <v/>
      </c>
      <c r="K100" s="21" t="str">
        <f t="shared" si="6"/>
        <v/>
      </c>
      <c r="L100" s="22" t="str">
        <f t="shared" si="8"/>
        <v/>
      </c>
      <c r="M100" s="22" t="str">
        <f t="shared" si="7"/>
        <v/>
      </c>
    </row>
    <row r="101" spans="1:13" x14ac:dyDescent="0.55000000000000004">
      <c r="A101" s="24"/>
      <c r="B101" s="21" t="str">
        <f>IFERROR(INDEX('Step 2 OMS Report'!$D$2:$D$1048576,MATCH('Sku Break Down'!A101,'Step 2 OMS Report'!$C$2:$C$1048576,0)),"")</f>
        <v/>
      </c>
      <c r="C101" s="21" t="str">
        <f>IFERROR(INDEX('Step 2 OMS Report'!$F$2:$F$1048576,MATCH('Sku Break Down'!A101,'Step 2 OMS Report'!$C$2:$C$1048576,0)),"")</f>
        <v/>
      </c>
      <c r="D101" s="21" t="str">
        <f>IFERROR(INDEX('Step 2 OMS Report'!$E$2:$E$1048576,MATCH('Sku Break Down'!A101,'Step 2 OMS Report'!$A$2:$A$1048576,0)),"")</f>
        <v/>
      </c>
      <c r="E101" s="21" t="str">
        <f>IFERROR(INDEX('Product Info (Hide)'!$E$2:$E$1840,MATCH('Sku Break Down'!C101,Manufacture_SKUHiddenSheet,0)),"")</f>
        <v/>
      </c>
      <c r="F101" s="21" t="str">
        <f>IF(A101="","",SUMIFS('Step 1 Customer Remit'!$J$17:$J$1048576,'Step 1 Customer Remit'!$B$17:$B$1048576,'Sku Break Down'!A101,'Step 1 Customer Remit'!$D$17:$D$1048576,"Return"))</f>
        <v/>
      </c>
      <c r="G101" s="21" t="str">
        <f>IF(A101="","",SUMIFS('Step 1 Customer Remit'!$F$17:$F$1048576,'Step 1 Customer Remit'!$B$17:$B$1048576,'Sku Break Down'!A101,'Step 1 Customer Remit'!$D$17:$D$1048576,"Return"))</f>
        <v/>
      </c>
      <c r="H101" s="21" t="str">
        <f t="shared" si="5"/>
        <v/>
      </c>
      <c r="I101" s="21" t="str">
        <f>IF(A101="","",SUMIF('Step 2 OMS Report'!$C$2:$C$1048576,'Sku Break Down'!A101,'Step 2 OMS Report'!$G$2:$G$1048576))</f>
        <v/>
      </c>
      <c r="J101" s="21" t="str">
        <f>IF(A101="","",SUMIFS('Step 2 OMS Report'!$I$2:$I$1048576,'Step 2 OMS Report'!$C$2:$C$1048576,'Sku Break Down'!A101))</f>
        <v/>
      </c>
      <c r="K101" s="21" t="str">
        <f t="shared" si="6"/>
        <v/>
      </c>
      <c r="L101" s="22" t="str">
        <f t="shared" si="8"/>
        <v/>
      </c>
      <c r="M101" s="22" t="str">
        <f t="shared" si="7"/>
        <v/>
      </c>
    </row>
    <row r="102" spans="1:13" x14ac:dyDescent="0.55000000000000004">
      <c r="A102" s="24"/>
      <c r="B102" s="21" t="str">
        <f>IFERROR(INDEX('Step 2 OMS Report'!$D$2:$D$1048576,MATCH('Sku Break Down'!A102,'Step 2 OMS Report'!$C$2:$C$1048576,0)),"")</f>
        <v/>
      </c>
      <c r="C102" s="21" t="str">
        <f>IFERROR(INDEX('Step 2 OMS Report'!$F$2:$F$1048576,MATCH('Sku Break Down'!A102,'Step 2 OMS Report'!$C$2:$C$1048576,0)),"")</f>
        <v/>
      </c>
      <c r="D102" s="21" t="str">
        <f>IFERROR(INDEX('Step 2 OMS Report'!$E$2:$E$1048576,MATCH('Sku Break Down'!A102,'Step 2 OMS Report'!$A$2:$A$1048576,0)),"")</f>
        <v/>
      </c>
      <c r="E102" s="21" t="str">
        <f>IFERROR(INDEX('Product Info (Hide)'!$E$2:$E$1840,MATCH('Sku Break Down'!C102,Manufacture_SKUHiddenSheet,0)),"")</f>
        <v/>
      </c>
      <c r="F102" s="21" t="str">
        <f>IF(A102="","",SUMIFS('Step 1 Customer Remit'!$J$17:$J$1048576,'Step 1 Customer Remit'!$B$17:$B$1048576,'Sku Break Down'!A102,'Step 1 Customer Remit'!$D$17:$D$1048576,"Return"))</f>
        <v/>
      </c>
      <c r="G102" s="21" t="str">
        <f>IF(A102="","",SUMIFS('Step 1 Customer Remit'!$F$17:$F$1048576,'Step 1 Customer Remit'!$B$17:$B$1048576,'Sku Break Down'!A102,'Step 1 Customer Remit'!$D$17:$D$1048576,"Return"))</f>
        <v/>
      </c>
      <c r="H102" s="21" t="str">
        <f t="shared" si="5"/>
        <v/>
      </c>
      <c r="I102" s="21" t="str">
        <f>IF(A102="","",SUMIF('Step 2 OMS Report'!$C$2:$C$1048576,'Sku Break Down'!A102,'Step 2 OMS Report'!$G$2:$G$1048576))</f>
        <v/>
      </c>
      <c r="J102" s="21" t="str">
        <f>IF(A102="","",SUMIFS('Step 2 OMS Report'!$I$2:$I$1048576,'Step 2 OMS Report'!$C$2:$C$1048576,'Sku Break Down'!A102))</f>
        <v/>
      </c>
      <c r="K102" s="21" t="str">
        <f t="shared" si="6"/>
        <v/>
      </c>
      <c r="L102" s="22" t="str">
        <f t="shared" si="8"/>
        <v/>
      </c>
      <c r="M102" s="22" t="str">
        <f t="shared" si="7"/>
        <v/>
      </c>
    </row>
    <row r="103" spans="1:13" x14ac:dyDescent="0.55000000000000004">
      <c r="A103" s="24"/>
      <c r="B103" s="21" t="str">
        <f>IFERROR(INDEX('Step 2 OMS Report'!$D$2:$D$1048576,MATCH('Sku Break Down'!A103,'Step 2 OMS Report'!$C$2:$C$1048576,0)),"")</f>
        <v/>
      </c>
      <c r="C103" s="21" t="str">
        <f>IFERROR(INDEX('Step 2 OMS Report'!$F$2:$F$1048576,MATCH('Sku Break Down'!A103,'Step 2 OMS Report'!$C$2:$C$1048576,0)),"")</f>
        <v/>
      </c>
      <c r="D103" s="21" t="str">
        <f>IFERROR(INDEX('Step 2 OMS Report'!$E$2:$E$1048576,MATCH('Sku Break Down'!A103,'Step 2 OMS Report'!$A$2:$A$1048576,0)),"")</f>
        <v/>
      </c>
      <c r="E103" s="21" t="str">
        <f>IFERROR(INDEX('Product Info (Hide)'!$E$2:$E$1840,MATCH('Sku Break Down'!C103,Manufacture_SKUHiddenSheet,0)),"")</f>
        <v/>
      </c>
      <c r="F103" s="21" t="str">
        <f>IF(A103="","",SUMIFS('Step 1 Customer Remit'!$J$17:$J$1048576,'Step 1 Customer Remit'!$B$17:$B$1048576,'Sku Break Down'!A103,'Step 1 Customer Remit'!$D$17:$D$1048576,"Return"))</f>
        <v/>
      </c>
      <c r="G103" s="21" t="str">
        <f>IF(A103="","",SUMIFS('Step 1 Customer Remit'!$F$17:$F$1048576,'Step 1 Customer Remit'!$B$17:$B$1048576,'Sku Break Down'!A103,'Step 1 Customer Remit'!$D$17:$D$1048576,"Return"))</f>
        <v/>
      </c>
      <c r="H103" s="21" t="str">
        <f t="shared" si="5"/>
        <v/>
      </c>
      <c r="I103" s="21" t="str">
        <f>IF(A103="","",SUMIF('Step 2 OMS Report'!$C$2:$C$1048576,'Sku Break Down'!A103,'Step 2 OMS Report'!$G$2:$G$1048576))</f>
        <v/>
      </c>
      <c r="J103" s="21" t="str">
        <f>IF(A103="","",SUMIFS('Step 2 OMS Report'!$I$2:$I$1048576,'Step 2 OMS Report'!$C$2:$C$1048576,'Sku Break Down'!A103))</f>
        <v/>
      </c>
      <c r="K103" s="21" t="str">
        <f t="shared" si="6"/>
        <v/>
      </c>
      <c r="L103" s="22" t="str">
        <f t="shared" si="8"/>
        <v/>
      </c>
      <c r="M103" s="22" t="str">
        <f t="shared" si="7"/>
        <v/>
      </c>
    </row>
    <row r="104" spans="1:13" x14ac:dyDescent="0.55000000000000004">
      <c r="A104" s="24"/>
      <c r="B104" s="21" t="str">
        <f>IFERROR(INDEX('Step 2 OMS Report'!$D$2:$D$1048576,MATCH('Sku Break Down'!A104,'Step 2 OMS Report'!$C$2:$C$1048576,0)),"")</f>
        <v/>
      </c>
      <c r="C104" s="21" t="str">
        <f>IFERROR(INDEX('Step 2 OMS Report'!$F$2:$F$1048576,MATCH('Sku Break Down'!A104,'Step 2 OMS Report'!$C$2:$C$1048576,0)),"")</f>
        <v/>
      </c>
      <c r="D104" s="21" t="str">
        <f>IFERROR(INDEX('Step 2 OMS Report'!$E$2:$E$1048576,MATCH('Sku Break Down'!A104,'Step 2 OMS Report'!$A$2:$A$1048576,0)),"")</f>
        <v/>
      </c>
      <c r="E104" s="21" t="str">
        <f>IFERROR(INDEX('Product Info (Hide)'!$E$2:$E$1840,MATCH('Sku Break Down'!C104,Manufacture_SKUHiddenSheet,0)),"")</f>
        <v/>
      </c>
      <c r="F104" s="21" t="str">
        <f>IF(A104="","",SUMIFS('Step 1 Customer Remit'!$J$17:$J$1048576,'Step 1 Customer Remit'!$B$17:$B$1048576,'Sku Break Down'!A104,'Step 1 Customer Remit'!$D$17:$D$1048576,"Return"))</f>
        <v/>
      </c>
      <c r="G104" s="21" t="str">
        <f>IF(A104="","",SUMIFS('Step 1 Customer Remit'!$F$17:$F$1048576,'Step 1 Customer Remit'!$B$17:$B$1048576,'Sku Break Down'!A104,'Step 1 Customer Remit'!$D$17:$D$1048576,"Return"))</f>
        <v/>
      </c>
      <c r="H104" s="21" t="str">
        <f t="shared" si="5"/>
        <v/>
      </c>
      <c r="I104" s="21" t="str">
        <f>IF(A104="","",SUMIF('Step 2 OMS Report'!$C$2:$C$1048576,'Sku Break Down'!A104,'Step 2 OMS Report'!$G$2:$G$1048576))</f>
        <v/>
      </c>
      <c r="J104" s="21" t="str">
        <f>IF(A104="","",SUMIFS('Step 2 OMS Report'!$I$2:$I$1048576,'Step 2 OMS Report'!$C$2:$C$1048576,'Sku Break Down'!A104))</f>
        <v/>
      </c>
      <c r="K104" s="21" t="str">
        <f t="shared" si="6"/>
        <v/>
      </c>
      <c r="L104" s="22" t="str">
        <f t="shared" si="8"/>
        <v/>
      </c>
      <c r="M104" s="22" t="str">
        <f t="shared" si="7"/>
        <v/>
      </c>
    </row>
    <row r="105" spans="1:13" x14ac:dyDescent="0.55000000000000004">
      <c r="A105" s="24"/>
      <c r="B105" s="21" t="str">
        <f>IFERROR(INDEX('Step 2 OMS Report'!$D$2:$D$1048576,MATCH('Sku Break Down'!A105,'Step 2 OMS Report'!$C$2:$C$1048576,0)),"")</f>
        <v/>
      </c>
      <c r="C105" s="21" t="str">
        <f>IFERROR(INDEX('Step 2 OMS Report'!$F$2:$F$1048576,MATCH('Sku Break Down'!A105,'Step 2 OMS Report'!$C$2:$C$1048576,0)),"")</f>
        <v/>
      </c>
      <c r="D105" s="21" t="str">
        <f>IFERROR(INDEX('Step 2 OMS Report'!$E$2:$E$1048576,MATCH('Sku Break Down'!A105,'Step 2 OMS Report'!$A$2:$A$1048576,0)),"")</f>
        <v/>
      </c>
      <c r="E105" s="21" t="str">
        <f>IFERROR(INDEX('Product Info (Hide)'!$E$2:$E$1840,MATCH('Sku Break Down'!C105,Manufacture_SKUHiddenSheet,0)),"")</f>
        <v/>
      </c>
      <c r="F105" s="21" t="str">
        <f>IF(A105="","",SUMIFS('Step 1 Customer Remit'!$J$17:$J$1048576,'Step 1 Customer Remit'!$B$17:$B$1048576,'Sku Break Down'!A105,'Step 1 Customer Remit'!$D$17:$D$1048576,"Return"))</f>
        <v/>
      </c>
      <c r="G105" s="21" t="str">
        <f>IF(A105="","",SUMIFS('Step 1 Customer Remit'!$F$17:$F$1048576,'Step 1 Customer Remit'!$B$17:$B$1048576,'Sku Break Down'!A105,'Step 1 Customer Remit'!$D$17:$D$1048576,"Return"))</f>
        <v/>
      </c>
      <c r="H105" s="21" t="str">
        <f t="shared" si="5"/>
        <v/>
      </c>
      <c r="I105" s="21" t="str">
        <f>IF(A105="","",SUMIF('Step 2 OMS Report'!$C$2:$C$1048576,'Sku Break Down'!A105,'Step 2 OMS Report'!$G$2:$G$1048576))</f>
        <v/>
      </c>
      <c r="J105" s="21" t="str">
        <f>IF(A105="","",SUMIFS('Step 2 OMS Report'!$I$2:$I$1048576,'Step 2 OMS Report'!$C$2:$C$1048576,'Sku Break Down'!A105))</f>
        <v/>
      </c>
      <c r="K105" s="21" t="str">
        <f t="shared" si="6"/>
        <v/>
      </c>
      <c r="L105" s="22" t="str">
        <f t="shared" si="8"/>
        <v/>
      </c>
      <c r="M105" s="22" t="str">
        <f t="shared" si="7"/>
        <v/>
      </c>
    </row>
    <row r="106" spans="1:13" x14ac:dyDescent="0.55000000000000004">
      <c r="A106" s="24"/>
      <c r="B106" s="21" t="str">
        <f>IFERROR(INDEX('Step 2 OMS Report'!$D$2:$D$1048576,MATCH('Sku Break Down'!A106,'Step 2 OMS Report'!$C$2:$C$1048576,0)),"")</f>
        <v/>
      </c>
      <c r="C106" s="21" t="str">
        <f>IFERROR(INDEX('Step 2 OMS Report'!$F$2:$F$1048576,MATCH('Sku Break Down'!A106,'Step 2 OMS Report'!$C$2:$C$1048576,0)),"")</f>
        <v/>
      </c>
      <c r="D106" s="21" t="str">
        <f>IFERROR(INDEX('Step 2 OMS Report'!$E$2:$E$1048576,MATCH('Sku Break Down'!A106,'Step 2 OMS Report'!$A$2:$A$1048576,0)),"")</f>
        <v/>
      </c>
      <c r="E106" s="21" t="str">
        <f>IFERROR(INDEX('Product Info (Hide)'!$E$2:$E$1840,MATCH('Sku Break Down'!C106,Manufacture_SKUHiddenSheet,0)),"")</f>
        <v/>
      </c>
      <c r="F106" s="21" t="str">
        <f>IF(A106="","",SUMIFS('Step 1 Customer Remit'!$J$17:$J$1048576,'Step 1 Customer Remit'!$B$17:$B$1048576,'Sku Break Down'!A106,'Step 1 Customer Remit'!$D$17:$D$1048576,"Return"))</f>
        <v/>
      </c>
      <c r="G106" s="21" t="str">
        <f>IF(A106="","",SUMIFS('Step 1 Customer Remit'!$F$17:$F$1048576,'Step 1 Customer Remit'!$B$17:$B$1048576,'Sku Break Down'!A106,'Step 1 Customer Remit'!$D$17:$D$1048576,"Return"))</f>
        <v/>
      </c>
      <c r="H106" s="21" t="str">
        <f t="shared" si="5"/>
        <v/>
      </c>
      <c r="I106" s="21" t="str">
        <f>IF(A106="","",SUMIF('Step 2 OMS Report'!$C$2:$C$1048576,'Sku Break Down'!A106,'Step 2 OMS Report'!$G$2:$G$1048576))</f>
        <v/>
      </c>
      <c r="J106" s="21" t="str">
        <f>IF(A106="","",SUMIFS('Step 2 OMS Report'!$I$2:$I$1048576,'Step 2 OMS Report'!$C$2:$C$1048576,'Sku Break Down'!A106))</f>
        <v/>
      </c>
      <c r="K106" s="21" t="str">
        <f t="shared" si="6"/>
        <v/>
      </c>
      <c r="L106" s="22" t="str">
        <f t="shared" si="8"/>
        <v/>
      </c>
      <c r="M106" s="22" t="str">
        <f t="shared" si="7"/>
        <v/>
      </c>
    </row>
    <row r="107" spans="1:13" x14ac:dyDescent="0.55000000000000004">
      <c r="A107" s="24"/>
      <c r="B107" s="21" t="str">
        <f>IFERROR(INDEX('Step 2 OMS Report'!$D$2:$D$1048576,MATCH('Sku Break Down'!A107,'Step 2 OMS Report'!$C$2:$C$1048576,0)),"")</f>
        <v/>
      </c>
      <c r="C107" s="21" t="str">
        <f>IFERROR(INDEX('Step 2 OMS Report'!$F$2:$F$1048576,MATCH('Sku Break Down'!A107,'Step 2 OMS Report'!$C$2:$C$1048576,0)),"")</f>
        <v/>
      </c>
      <c r="D107" s="21" t="str">
        <f>IFERROR(INDEX('Step 2 OMS Report'!$E$2:$E$1048576,MATCH('Sku Break Down'!A107,'Step 2 OMS Report'!$A$2:$A$1048576,0)),"")</f>
        <v/>
      </c>
      <c r="E107" s="21" t="str">
        <f>IFERROR(INDEX('Product Info (Hide)'!$E$2:$E$1840,MATCH('Sku Break Down'!C107,Manufacture_SKUHiddenSheet,0)),"")</f>
        <v/>
      </c>
      <c r="F107" s="21" t="str">
        <f>IF(A107="","",SUMIFS('Step 1 Customer Remit'!$J$17:$J$1048576,'Step 1 Customer Remit'!$B$17:$B$1048576,'Sku Break Down'!A107,'Step 1 Customer Remit'!$D$17:$D$1048576,"Return"))</f>
        <v/>
      </c>
      <c r="G107" s="21" t="str">
        <f>IF(A107="","",SUMIFS('Step 1 Customer Remit'!$F$17:$F$1048576,'Step 1 Customer Remit'!$B$17:$B$1048576,'Sku Break Down'!A107,'Step 1 Customer Remit'!$D$17:$D$1048576,"Return"))</f>
        <v/>
      </c>
      <c r="H107" s="21" t="str">
        <f t="shared" si="5"/>
        <v/>
      </c>
      <c r="I107" s="21" t="str">
        <f>IF(A107="","",SUMIF('Step 2 OMS Report'!$C$2:$C$1048576,'Sku Break Down'!A107,'Step 2 OMS Report'!$G$2:$G$1048576))</f>
        <v/>
      </c>
      <c r="J107" s="21" t="str">
        <f>IF(A107="","",SUMIFS('Step 2 OMS Report'!$I$2:$I$1048576,'Step 2 OMS Report'!$C$2:$C$1048576,'Sku Break Down'!A107))</f>
        <v/>
      </c>
      <c r="K107" s="21" t="str">
        <f t="shared" si="6"/>
        <v/>
      </c>
      <c r="L107" s="22" t="str">
        <f t="shared" si="8"/>
        <v/>
      </c>
      <c r="M107" s="22" t="str">
        <f t="shared" si="7"/>
        <v/>
      </c>
    </row>
    <row r="108" spans="1:13" x14ac:dyDescent="0.55000000000000004">
      <c r="A108" s="24"/>
      <c r="B108" s="21" t="str">
        <f>IFERROR(INDEX('Step 2 OMS Report'!$D$2:$D$1048576,MATCH('Sku Break Down'!A108,'Step 2 OMS Report'!$C$2:$C$1048576,0)),"")</f>
        <v/>
      </c>
      <c r="C108" s="21" t="str">
        <f>IFERROR(INDEX('Step 2 OMS Report'!$F$2:$F$1048576,MATCH('Sku Break Down'!A108,'Step 2 OMS Report'!$C$2:$C$1048576,0)),"")</f>
        <v/>
      </c>
      <c r="D108" s="21" t="str">
        <f>IFERROR(INDEX('Step 2 OMS Report'!$E$2:$E$1048576,MATCH('Sku Break Down'!A108,'Step 2 OMS Report'!$A$2:$A$1048576,0)),"")</f>
        <v/>
      </c>
      <c r="E108" s="21" t="str">
        <f>IFERROR(INDEX('Product Info (Hide)'!$E$2:$E$1840,MATCH('Sku Break Down'!C108,Manufacture_SKUHiddenSheet,0)),"")</f>
        <v/>
      </c>
      <c r="F108" s="21" t="str">
        <f>IF(A108="","",SUMIFS('Step 1 Customer Remit'!$J$17:$J$1048576,'Step 1 Customer Remit'!$B$17:$B$1048576,'Sku Break Down'!A108,'Step 1 Customer Remit'!$D$17:$D$1048576,"Return"))</f>
        <v/>
      </c>
      <c r="G108" s="21" t="str">
        <f>IF(A108="","",SUMIFS('Step 1 Customer Remit'!$F$17:$F$1048576,'Step 1 Customer Remit'!$B$17:$B$1048576,'Sku Break Down'!A108,'Step 1 Customer Remit'!$D$17:$D$1048576,"Return"))</f>
        <v/>
      </c>
      <c r="H108" s="21" t="str">
        <f t="shared" si="5"/>
        <v/>
      </c>
      <c r="I108" s="21" t="str">
        <f>IF(A108="","",SUMIF('Step 2 OMS Report'!$C$2:$C$1048576,'Sku Break Down'!A108,'Step 2 OMS Report'!$G$2:$G$1048576))</f>
        <v/>
      </c>
      <c r="J108" s="21" t="str">
        <f>IF(A108="","",SUMIFS('Step 2 OMS Report'!$I$2:$I$1048576,'Step 2 OMS Report'!$C$2:$C$1048576,'Sku Break Down'!A108))</f>
        <v/>
      </c>
      <c r="K108" s="21" t="str">
        <f t="shared" si="6"/>
        <v/>
      </c>
      <c r="L108" s="22" t="str">
        <f t="shared" si="8"/>
        <v/>
      </c>
      <c r="M108" s="22" t="str">
        <f t="shared" si="7"/>
        <v/>
      </c>
    </row>
    <row r="109" spans="1:13" x14ac:dyDescent="0.55000000000000004">
      <c r="A109" s="24"/>
      <c r="B109" s="21" t="str">
        <f>IFERROR(INDEX('Step 2 OMS Report'!$D$2:$D$1048576,MATCH('Sku Break Down'!A109,'Step 2 OMS Report'!$C$2:$C$1048576,0)),"")</f>
        <v/>
      </c>
      <c r="C109" s="21" t="str">
        <f>IFERROR(INDEX('Step 2 OMS Report'!$F$2:$F$1048576,MATCH('Sku Break Down'!A109,'Step 2 OMS Report'!$C$2:$C$1048576,0)),"")</f>
        <v/>
      </c>
      <c r="D109" s="21" t="str">
        <f>IFERROR(INDEX('Step 2 OMS Report'!$E$2:$E$1048576,MATCH('Sku Break Down'!A109,'Step 2 OMS Report'!$A$2:$A$1048576,0)),"")</f>
        <v/>
      </c>
      <c r="E109" s="21" t="str">
        <f>IFERROR(INDEX('Product Info (Hide)'!$E$2:$E$1840,MATCH('Sku Break Down'!C109,Manufacture_SKUHiddenSheet,0)),"")</f>
        <v/>
      </c>
      <c r="F109" s="21" t="str">
        <f>IF(A109="","",SUMIFS('Step 1 Customer Remit'!$J$17:$J$1048576,'Step 1 Customer Remit'!$B$17:$B$1048576,'Sku Break Down'!A109,'Step 1 Customer Remit'!$D$17:$D$1048576,"Return"))</f>
        <v/>
      </c>
      <c r="G109" s="21" t="str">
        <f>IF(A109="","",SUMIFS('Step 1 Customer Remit'!$F$17:$F$1048576,'Step 1 Customer Remit'!$B$17:$B$1048576,'Sku Break Down'!A109,'Step 1 Customer Remit'!$D$17:$D$1048576,"Return"))</f>
        <v/>
      </c>
      <c r="H109" s="21" t="str">
        <f t="shared" si="5"/>
        <v/>
      </c>
      <c r="I109" s="21" t="str">
        <f>IF(A109="","",SUMIF('Step 2 OMS Report'!$C$2:$C$1048576,'Sku Break Down'!A109,'Step 2 OMS Report'!$G$2:$G$1048576))</f>
        <v/>
      </c>
      <c r="J109" s="21" t="str">
        <f>IF(A109="","",SUMIFS('Step 2 OMS Report'!$I$2:$I$1048576,'Step 2 OMS Report'!$C$2:$C$1048576,'Sku Break Down'!A109))</f>
        <v/>
      </c>
      <c r="K109" s="21" t="str">
        <f t="shared" si="6"/>
        <v/>
      </c>
      <c r="L109" s="22" t="str">
        <f t="shared" si="8"/>
        <v/>
      </c>
      <c r="M109" s="22" t="str">
        <f t="shared" si="7"/>
        <v/>
      </c>
    </row>
    <row r="110" spans="1:13" x14ac:dyDescent="0.55000000000000004">
      <c r="A110" s="24"/>
      <c r="B110" s="21" t="str">
        <f>IFERROR(INDEX('Step 2 OMS Report'!$D$2:$D$1048576,MATCH('Sku Break Down'!A110,'Step 2 OMS Report'!$C$2:$C$1048576,0)),"")</f>
        <v/>
      </c>
      <c r="C110" s="21" t="str">
        <f>IFERROR(INDEX('Step 2 OMS Report'!$F$2:$F$1048576,MATCH('Sku Break Down'!A110,'Step 2 OMS Report'!$C$2:$C$1048576,0)),"")</f>
        <v/>
      </c>
      <c r="D110" s="21" t="str">
        <f>IFERROR(INDEX('Step 2 OMS Report'!$E$2:$E$1048576,MATCH('Sku Break Down'!A110,'Step 2 OMS Report'!$A$2:$A$1048576,0)),"")</f>
        <v/>
      </c>
      <c r="E110" s="21" t="str">
        <f>IFERROR(INDEX('Product Info (Hide)'!$E$2:$E$1840,MATCH('Sku Break Down'!C110,Manufacture_SKUHiddenSheet,0)),"")</f>
        <v/>
      </c>
      <c r="F110" s="21" t="str">
        <f>IF(A110="","",SUMIFS('Step 1 Customer Remit'!$J$17:$J$1048576,'Step 1 Customer Remit'!$B$17:$B$1048576,'Sku Break Down'!A110,'Step 1 Customer Remit'!$D$17:$D$1048576,"Return"))</f>
        <v/>
      </c>
      <c r="G110" s="21" t="str">
        <f>IF(A110="","",SUMIFS('Step 1 Customer Remit'!$F$17:$F$1048576,'Step 1 Customer Remit'!$B$17:$B$1048576,'Sku Break Down'!A110,'Step 1 Customer Remit'!$D$17:$D$1048576,"Return"))</f>
        <v/>
      </c>
      <c r="H110" s="21" t="str">
        <f t="shared" si="5"/>
        <v/>
      </c>
      <c r="I110" s="21" t="str">
        <f>IF(A110="","",SUMIF('Step 2 OMS Report'!$C$2:$C$1048576,'Sku Break Down'!A110,'Step 2 OMS Report'!$G$2:$G$1048576))</f>
        <v/>
      </c>
      <c r="J110" s="21" t="str">
        <f>IF(A110="","",SUMIFS('Step 2 OMS Report'!$I$2:$I$1048576,'Step 2 OMS Report'!$C$2:$C$1048576,'Sku Break Down'!A110))</f>
        <v/>
      </c>
      <c r="K110" s="21" t="str">
        <f t="shared" si="6"/>
        <v/>
      </c>
      <c r="L110" s="22" t="str">
        <f t="shared" si="8"/>
        <v/>
      </c>
      <c r="M110" s="22" t="str">
        <f t="shared" si="7"/>
        <v/>
      </c>
    </row>
    <row r="111" spans="1:13" x14ac:dyDescent="0.55000000000000004">
      <c r="A111" s="24"/>
      <c r="B111" s="21" t="str">
        <f>IFERROR(INDEX('Step 2 OMS Report'!$D$2:$D$1048576,MATCH('Sku Break Down'!A111,'Step 2 OMS Report'!$C$2:$C$1048576,0)),"")</f>
        <v/>
      </c>
      <c r="C111" s="21" t="str">
        <f>IFERROR(INDEX('Step 2 OMS Report'!$F$2:$F$1048576,MATCH('Sku Break Down'!A111,'Step 2 OMS Report'!$C$2:$C$1048576,0)),"")</f>
        <v/>
      </c>
      <c r="D111" s="21" t="str">
        <f>IFERROR(INDEX('Step 2 OMS Report'!$E$2:$E$1048576,MATCH('Sku Break Down'!A111,'Step 2 OMS Report'!$A$2:$A$1048576,0)),"")</f>
        <v/>
      </c>
      <c r="E111" s="21" t="str">
        <f>IFERROR(INDEX('Product Info (Hide)'!$E$2:$E$1840,MATCH('Sku Break Down'!C111,Manufacture_SKUHiddenSheet,0)),"")</f>
        <v/>
      </c>
      <c r="F111" s="21" t="str">
        <f>IF(A111="","",SUMIFS('Step 1 Customer Remit'!$J$17:$J$1048576,'Step 1 Customer Remit'!$B$17:$B$1048576,'Sku Break Down'!A111,'Step 1 Customer Remit'!$D$17:$D$1048576,"Return"))</f>
        <v/>
      </c>
      <c r="G111" s="21" t="str">
        <f>IF(A111="","",SUMIFS('Step 1 Customer Remit'!$F$17:$F$1048576,'Step 1 Customer Remit'!$B$17:$B$1048576,'Sku Break Down'!A111,'Step 1 Customer Remit'!$D$17:$D$1048576,"Return"))</f>
        <v/>
      </c>
      <c r="H111" s="21" t="str">
        <f t="shared" si="5"/>
        <v/>
      </c>
      <c r="I111" s="21" t="str">
        <f>IF(A111="","",SUMIF('Step 2 OMS Report'!$C$2:$C$1048576,'Sku Break Down'!A111,'Step 2 OMS Report'!$G$2:$G$1048576))</f>
        <v/>
      </c>
      <c r="J111" s="21" t="str">
        <f>IF(A111="","",SUMIFS('Step 2 OMS Report'!$I$2:$I$1048576,'Step 2 OMS Report'!$C$2:$C$1048576,'Sku Break Down'!A111))</f>
        <v/>
      </c>
      <c r="K111" s="21" t="str">
        <f t="shared" si="6"/>
        <v/>
      </c>
      <c r="L111" s="22" t="str">
        <f t="shared" si="8"/>
        <v/>
      </c>
      <c r="M111" s="22" t="str">
        <f t="shared" si="7"/>
        <v/>
      </c>
    </row>
    <row r="112" spans="1:13" x14ac:dyDescent="0.55000000000000004">
      <c r="A112" s="24"/>
      <c r="B112" s="21" t="str">
        <f>IFERROR(INDEX('Step 2 OMS Report'!$D$2:$D$1048576,MATCH('Sku Break Down'!A112,'Step 2 OMS Report'!$C$2:$C$1048576,0)),"")</f>
        <v/>
      </c>
      <c r="C112" s="21" t="str">
        <f>IFERROR(INDEX('Step 2 OMS Report'!$F$2:$F$1048576,MATCH('Sku Break Down'!A112,'Step 2 OMS Report'!$C$2:$C$1048576,0)),"")</f>
        <v/>
      </c>
      <c r="D112" s="21" t="str">
        <f>IFERROR(INDEX('Step 2 OMS Report'!$E$2:$E$1048576,MATCH('Sku Break Down'!A112,'Step 2 OMS Report'!$A$2:$A$1048576,0)),"")</f>
        <v/>
      </c>
      <c r="E112" s="21" t="str">
        <f>IFERROR(INDEX('Product Info (Hide)'!$E$2:$E$1840,MATCH('Sku Break Down'!C112,Manufacture_SKUHiddenSheet,0)),"")</f>
        <v/>
      </c>
      <c r="F112" s="21" t="str">
        <f>IF(A112="","",SUMIFS('Step 1 Customer Remit'!$J$17:$J$1048576,'Step 1 Customer Remit'!$B$17:$B$1048576,'Sku Break Down'!A112,'Step 1 Customer Remit'!$D$17:$D$1048576,"Return"))</f>
        <v/>
      </c>
      <c r="G112" s="21" t="str">
        <f>IF(A112="","",SUMIFS('Step 1 Customer Remit'!$F$17:$F$1048576,'Step 1 Customer Remit'!$B$17:$B$1048576,'Sku Break Down'!A112,'Step 1 Customer Remit'!$D$17:$D$1048576,"Return"))</f>
        <v/>
      </c>
      <c r="H112" s="21" t="str">
        <f t="shared" si="5"/>
        <v/>
      </c>
      <c r="I112" s="21" t="str">
        <f>IF(A112="","",SUMIF('Step 2 OMS Report'!$C$2:$C$1048576,'Sku Break Down'!A112,'Step 2 OMS Report'!$G$2:$G$1048576))</f>
        <v/>
      </c>
      <c r="J112" s="21" t="str">
        <f>IF(A112="","",SUMIFS('Step 2 OMS Report'!$I$2:$I$1048576,'Step 2 OMS Report'!$C$2:$C$1048576,'Sku Break Down'!A112))</f>
        <v/>
      </c>
      <c r="K112" s="21" t="str">
        <f t="shared" si="6"/>
        <v/>
      </c>
      <c r="L112" s="22" t="str">
        <f t="shared" si="8"/>
        <v/>
      </c>
      <c r="M112" s="22" t="str">
        <f t="shared" si="7"/>
        <v/>
      </c>
    </row>
    <row r="113" spans="1:13" x14ac:dyDescent="0.55000000000000004">
      <c r="A113" s="24"/>
      <c r="B113" s="21" t="str">
        <f>IFERROR(INDEX('Step 2 OMS Report'!$D$2:$D$1048576,MATCH('Sku Break Down'!A113,'Step 2 OMS Report'!$C$2:$C$1048576,0)),"")</f>
        <v/>
      </c>
      <c r="C113" s="21" t="str">
        <f>IFERROR(INDEX('Step 2 OMS Report'!$F$2:$F$1048576,MATCH('Sku Break Down'!A113,'Step 2 OMS Report'!$C$2:$C$1048576,0)),"")</f>
        <v/>
      </c>
      <c r="D113" s="21" t="str">
        <f>IFERROR(INDEX('Step 2 OMS Report'!$E$2:$E$1048576,MATCH('Sku Break Down'!A113,'Step 2 OMS Report'!$A$2:$A$1048576,0)),"")</f>
        <v/>
      </c>
      <c r="E113" s="21" t="str">
        <f>IFERROR(INDEX('Product Info (Hide)'!$E$2:$E$1840,MATCH('Sku Break Down'!C113,Manufacture_SKUHiddenSheet,0)),"")</f>
        <v/>
      </c>
      <c r="F113" s="21" t="str">
        <f>IF(A113="","",SUMIFS('Step 1 Customer Remit'!$J$17:$J$1048576,'Step 1 Customer Remit'!$B$17:$B$1048576,'Sku Break Down'!A113,'Step 1 Customer Remit'!$D$17:$D$1048576,"Return"))</f>
        <v/>
      </c>
      <c r="G113" s="21" t="str">
        <f>IF(A113="","",SUMIFS('Step 1 Customer Remit'!$F$17:$F$1048576,'Step 1 Customer Remit'!$B$17:$B$1048576,'Sku Break Down'!A113,'Step 1 Customer Remit'!$D$17:$D$1048576,"Return"))</f>
        <v/>
      </c>
      <c r="H113" s="21" t="str">
        <f t="shared" si="5"/>
        <v/>
      </c>
      <c r="I113" s="21" t="str">
        <f>IF(A113="","",SUMIF('Step 2 OMS Report'!$C$2:$C$1048576,'Sku Break Down'!A113,'Step 2 OMS Report'!$G$2:$G$1048576))</f>
        <v/>
      </c>
      <c r="J113" s="21" t="str">
        <f>IF(A113="","",SUMIFS('Step 2 OMS Report'!$I$2:$I$1048576,'Step 2 OMS Report'!$C$2:$C$1048576,'Sku Break Down'!A113))</f>
        <v/>
      </c>
      <c r="K113" s="21" t="str">
        <f t="shared" si="6"/>
        <v/>
      </c>
      <c r="L113" s="22" t="str">
        <f t="shared" si="8"/>
        <v/>
      </c>
      <c r="M113" s="22" t="str">
        <f t="shared" si="7"/>
        <v/>
      </c>
    </row>
    <row r="114" spans="1:13" x14ac:dyDescent="0.55000000000000004">
      <c r="A114" s="24"/>
      <c r="B114" s="21" t="str">
        <f>IFERROR(INDEX('Step 2 OMS Report'!$D$2:$D$1048576,MATCH('Sku Break Down'!A114,'Step 2 OMS Report'!$C$2:$C$1048576,0)),"")</f>
        <v/>
      </c>
      <c r="C114" s="21" t="str">
        <f>IFERROR(INDEX('Step 2 OMS Report'!$F$2:$F$1048576,MATCH('Sku Break Down'!A114,'Step 2 OMS Report'!$C$2:$C$1048576,0)),"")</f>
        <v/>
      </c>
      <c r="D114" s="21" t="str">
        <f>IFERROR(INDEX('Step 2 OMS Report'!$E$2:$E$1048576,MATCH('Sku Break Down'!A114,'Step 2 OMS Report'!$A$2:$A$1048576,0)),"")</f>
        <v/>
      </c>
      <c r="E114" s="21" t="str">
        <f>IFERROR(INDEX('Product Info (Hide)'!$E$2:$E$1840,MATCH('Sku Break Down'!C114,Manufacture_SKUHiddenSheet,0)),"")</f>
        <v/>
      </c>
      <c r="F114" s="21" t="str">
        <f>IF(A114="","",SUMIFS('Step 1 Customer Remit'!$J$17:$J$1048576,'Step 1 Customer Remit'!$B$17:$B$1048576,'Sku Break Down'!A114,'Step 1 Customer Remit'!$D$17:$D$1048576,"Return"))</f>
        <v/>
      </c>
      <c r="G114" s="21" t="str">
        <f>IF(A114="","",SUMIFS('Step 1 Customer Remit'!$F$17:$F$1048576,'Step 1 Customer Remit'!$B$17:$B$1048576,'Sku Break Down'!A114,'Step 1 Customer Remit'!$D$17:$D$1048576,"Return"))</f>
        <v/>
      </c>
      <c r="H114" s="21" t="str">
        <f t="shared" si="5"/>
        <v/>
      </c>
      <c r="I114" s="21" t="str">
        <f>IF(A114="","",SUMIF('Step 2 OMS Report'!$C$2:$C$1048576,'Sku Break Down'!A114,'Step 2 OMS Report'!$G$2:$G$1048576))</f>
        <v/>
      </c>
      <c r="J114" s="21" t="str">
        <f>IF(A114="","",SUMIFS('Step 2 OMS Report'!$I$2:$I$1048576,'Step 2 OMS Report'!$C$2:$C$1048576,'Sku Break Down'!A114))</f>
        <v/>
      </c>
      <c r="K114" s="21" t="str">
        <f t="shared" si="6"/>
        <v/>
      </c>
      <c r="L114" s="22" t="str">
        <f t="shared" si="8"/>
        <v/>
      </c>
      <c r="M114" s="22" t="str">
        <f t="shared" si="7"/>
        <v/>
      </c>
    </row>
    <row r="115" spans="1:13" x14ac:dyDescent="0.55000000000000004">
      <c r="A115" s="24"/>
      <c r="B115" s="21" t="str">
        <f>IFERROR(INDEX('Step 2 OMS Report'!$D$2:$D$1048576,MATCH('Sku Break Down'!A115,'Step 2 OMS Report'!$C$2:$C$1048576,0)),"")</f>
        <v/>
      </c>
      <c r="C115" s="21" t="str">
        <f>IFERROR(INDEX('Step 2 OMS Report'!$F$2:$F$1048576,MATCH('Sku Break Down'!A115,'Step 2 OMS Report'!$C$2:$C$1048576,0)),"")</f>
        <v/>
      </c>
      <c r="D115" s="21" t="str">
        <f>IFERROR(INDEX('Step 2 OMS Report'!$E$2:$E$1048576,MATCH('Sku Break Down'!A115,'Step 2 OMS Report'!$A$2:$A$1048576,0)),"")</f>
        <v/>
      </c>
      <c r="E115" s="21" t="str">
        <f>IFERROR(INDEX('Product Info (Hide)'!$E$2:$E$1840,MATCH('Sku Break Down'!C115,Manufacture_SKUHiddenSheet,0)),"")</f>
        <v/>
      </c>
      <c r="F115" s="21" t="str">
        <f>IF(A115="","",SUMIFS('Step 1 Customer Remit'!$J$17:$J$1048576,'Step 1 Customer Remit'!$B$17:$B$1048576,'Sku Break Down'!A115,'Step 1 Customer Remit'!$D$17:$D$1048576,"Return"))</f>
        <v/>
      </c>
      <c r="G115" s="21" t="str">
        <f>IF(A115="","",SUMIFS('Step 1 Customer Remit'!$F$17:$F$1048576,'Step 1 Customer Remit'!$B$17:$B$1048576,'Sku Break Down'!A115,'Step 1 Customer Remit'!$D$17:$D$1048576,"Return"))</f>
        <v/>
      </c>
      <c r="H115" s="21" t="str">
        <f t="shared" si="5"/>
        <v/>
      </c>
      <c r="I115" s="21" t="str">
        <f>IF(A115="","",SUMIF('Step 2 OMS Report'!$C$2:$C$1048576,'Sku Break Down'!A115,'Step 2 OMS Report'!$G$2:$G$1048576))</f>
        <v/>
      </c>
      <c r="J115" s="21" t="str">
        <f>IF(A115="","",SUMIFS('Step 2 OMS Report'!$I$2:$I$1048576,'Step 2 OMS Report'!$C$2:$C$1048576,'Sku Break Down'!A115))</f>
        <v/>
      </c>
      <c r="K115" s="21" t="str">
        <f t="shared" si="6"/>
        <v/>
      </c>
      <c r="L115" s="22" t="str">
        <f t="shared" si="8"/>
        <v/>
      </c>
      <c r="M115" s="22" t="str">
        <f t="shared" si="7"/>
        <v/>
      </c>
    </row>
    <row r="116" spans="1:13" x14ac:dyDescent="0.55000000000000004">
      <c r="A116" s="24"/>
      <c r="B116" s="21" t="str">
        <f>IFERROR(INDEX('Step 2 OMS Report'!$D$2:$D$1048576,MATCH('Sku Break Down'!A116,'Step 2 OMS Report'!$C$2:$C$1048576,0)),"")</f>
        <v/>
      </c>
      <c r="C116" s="21" t="str">
        <f>IFERROR(INDEX('Step 2 OMS Report'!$F$2:$F$1048576,MATCH('Sku Break Down'!A116,'Step 2 OMS Report'!$C$2:$C$1048576,0)),"")</f>
        <v/>
      </c>
      <c r="D116" s="21" t="str">
        <f>IFERROR(INDEX('Step 2 OMS Report'!$E$2:$E$1048576,MATCH('Sku Break Down'!A116,'Step 2 OMS Report'!$A$2:$A$1048576,0)),"")</f>
        <v/>
      </c>
      <c r="E116" s="21" t="str">
        <f>IFERROR(INDEX('Product Info (Hide)'!$E$2:$E$1840,MATCH('Sku Break Down'!C116,Manufacture_SKUHiddenSheet,0)),"")</f>
        <v/>
      </c>
      <c r="F116" s="21" t="str">
        <f>IF(A116="","",SUMIFS('Step 1 Customer Remit'!$J$17:$J$1048576,'Step 1 Customer Remit'!$B$17:$B$1048576,'Sku Break Down'!A116,'Step 1 Customer Remit'!$D$17:$D$1048576,"Return"))</f>
        <v/>
      </c>
      <c r="G116" s="21" t="str">
        <f>IF(A116="","",SUMIFS('Step 1 Customer Remit'!$F$17:$F$1048576,'Step 1 Customer Remit'!$B$17:$B$1048576,'Sku Break Down'!A116,'Step 1 Customer Remit'!$D$17:$D$1048576,"Return"))</f>
        <v/>
      </c>
      <c r="H116" s="21" t="str">
        <f t="shared" si="5"/>
        <v/>
      </c>
      <c r="I116" s="21" t="str">
        <f>IF(A116="","",SUMIF('Step 2 OMS Report'!$C$2:$C$1048576,'Sku Break Down'!A116,'Step 2 OMS Report'!$G$2:$G$1048576))</f>
        <v/>
      </c>
      <c r="J116" s="21" t="str">
        <f>IF(A116="","",SUMIFS('Step 2 OMS Report'!$I$2:$I$1048576,'Step 2 OMS Report'!$C$2:$C$1048576,'Sku Break Down'!A116))</f>
        <v/>
      </c>
      <c r="K116" s="21" t="str">
        <f t="shared" si="6"/>
        <v/>
      </c>
      <c r="L116" s="22" t="str">
        <f t="shared" si="8"/>
        <v/>
      </c>
      <c r="M116" s="22" t="str">
        <f t="shared" si="7"/>
        <v/>
      </c>
    </row>
    <row r="117" spans="1:13" x14ac:dyDescent="0.55000000000000004">
      <c r="A117" s="24"/>
      <c r="B117" s="21" t="str">
        <f>IFERROR(INDEX('Step 2 OMS Report'!$D$2:$D$1048576,MATCH('Sku Break Down'!A117,'Step 2 OMS Report'!$C$2:$C$1048576,0)),"")</f>
        <v/>
      </c>
      <c r="C117" s="21" t="str">
        <f>IFERROR(INDEX('Step 2 OMS Report'!$F$2:$F$1048576,MATCH('Sku Break Down'!A117,'Step 2 OMS Report'!$C$2:$C$1048576,0)),"")</f>
        <v/>
      </c>
      <c r="D117" s="21" t="str">
        <f>IFERROR(INDEX('Step 2 OMS Report'!$E$2:$E$1048576,MATCH('Sku Break Down'!A117,'Step 2 OMS Report'!$A$2:$A$1048576,0)),"")</f>
        <v/>
      </c>
      <c r="E117" s="21" t="str">
        <f>IFERROR(INDEX('Product Info (Hide)'!$E$2:$E$1840,MATCH('Sku Break Down'!C117,Manufacture_SKUHiddenSheet,0)),"")</f>
        <v/>
      </c>
      <c r="F117" s="21" t="str">
        <f>IF(A117="","",SUMIFS('Step 1 Customer Remit'!$J$17:$J$1048576,'Step 1 Customer Remit'!$B$17:$B$1048576,'Sku Break Down'!A117,'Step 1 Customer Remit'!$D$17:$D$1048576,"Return"))</f>
        <v/>
      </c>
      <c r="G117" s="21" t="str">
        <f>IF(A117="","",SUMIFS('Step 1 Customer Remit'!$F$17:$F$1048576,'Step 1 Customer Remit'!$B$17:$B$1048576,'Sku Break Down'!A117,'Step 1 Customer Remit'!$D$17:$D$1048576,"Return"))</f>
        <v/>
      </c>
      <c r="H117" s="21" t="str">
        <f t="shared" si="5"/>
        <v/>
      </c>
      <c r="I117" s="21" t="str">
        <f>IF(A117="","",SUMIF('Step 2 OMS Report'!$C$2:$C$1048576,'Sku Break Down'!A117,'Step 2 OMS Report'!$G$2:$G$1048576))</f>
        <v/>
      </c>
      <c r="J117" s="21" t="str">
        <f>IF(A117="","",SUMIFS('Step 2 OMS Report'!$I$2:$I$1048576,'Step 2 OMS Report'!$C$2:$C$1048576,'Sku Break Down'!A117))</f>
        <v/>
      </c>
      <c r="K117" s="21" t="str">
        <f t="shared" si="6"/>
        <v/>
      </c>
      <c r="L117" s="22" t="str">
        <f t="shared" si="8"/>
        <v/>
      </c>
      <c r="M117" s="22" t="str">
        <f t="shared" si="7"/>
        <v/>
      </c>
    </row>
    <row r="118" spans="1:13" x14ac:dyDescent="0.55000000000000004">
      <c r="A118" s="24"/>
      <c r="B118" s="21" t="str">
        <f>IFERROR(INDEX('Step 2 OMS Report'!$D$2:$D$1048576,MATCH('Sku Break Down'!A118,'Step 2 OMS Report'!$C$2:$C$1048576,0)),"")</f>
        <v/>
      </c>
      <c r="C118" s="21" t="str">
        <f>IFERROR(INDEX('Step 2 OMS Report'!$F$2:$F$1048576,MATCH('Sku Break Down'!A118,'Step 2 OMS Report'!$C$2:$C$1048576,0)),"")</f>
        <v/>
      </c>
      <c r="D118" s="21" t="str">
        <f>IFERROR(INDEX('Step 2 OMS Report'!$E$2:$E$1048576,MATCH('Sku Break Down'!A118,'Step 2 OMS Report'!$A$2:$A$1048576,0)),"")</f>
        <v/>
      </c>
      <c r="E118" s="21" t="str">
        <f>IFERROR(INDEX('Product Info (Hide)'!$E$2:$E$1840,MATCH('Sku Break Down'!C118,Manufacture_SKUHiddenSheet,0)),"")</f>
        <v/>
      </c>
      <c r="F118" s="21" t="str">
        <f>IF(A118="","",SUMIFS('Step 1 Customer Remit'!$J$17:$J$1048576,'Step 1 Customer Remit'!$B$17:$B$1048576,'Sku Break Down'!A118,'Step 1 Customer Remit'!$D$17:$D$1048576,"Return"))</f>
        <v/>
      </c>
      <c r="G118" s="21" t="str">
        <f>IF(A118="","",SUMIFS('Step 1 Customer Remit'!$F$17:$F$1048576,'Step 1 Customer Remit'!$B$17:$B$1048576,'Sku Break Down'!A118,'Step 1 Customer Remit'!$D$17:$D$1048576,"Return"))</f>
        <v/>
      </c>
      <c r="H118" s="21" t="str">
        <f t="shared" si="5"/>
        <v/>
      </c>
      <c r="I118" s="21" t="str">
        <f>IF(A118="","",SUMIF('Step 2 OMS Report'!$C$2:$C$1048576,'Sku Break Down'!A118,'Step 2 OMS Report'!$G$2:$G$1048576))</f>
        <v/>
      </c>
      <c r="J118" s="21" t="str">
        <f>IF(A118="","",SUMIFS('Step 2 OMS Report'!$I$2:$I$1048576,'Step 2 OMS Report'!$C$2:$C$1048576,'Sku Break Down'!A118))</f>
        <v/>
      </c>
      <c r="K118" s="21" t="str">
        <f t="shared" si="6"/>
        <v/>
      </c>
      <c r="L118" s="22" t="str">
        <f t="shared" si="8"/>
        <v/>
      </c>
      <c r="M118" s="22" t="str">
        <f t="shared" si="7"/>
        <v/>
      </c>
    </row>
    <row r="119" spans="1:13" x14ac:dyDescent="0.55000000000000004">
      <c r="A119" s="24"/>
      <c r="B119" s="21" t="str">
        <f>IFERROR(INDEX('Step 2 OMS Report'!$D$2:$D$1048576,MATCH('Sku Break Down'!A119,'Step 2 OMS Report'!$C$2:$C$1048576,0)),"")</f>
        <v/>
      </c>
      <c r="C119" s="21" t="str">
        <f>IFERROR(INDEX('Step 2 OMS Report'!$F$2:$F$1048576,MATCH('Sku Break Down'!A119,'Step 2 OMS Report'!$C$2:$C$1048576,0)),"")</f>
        <v/>
      </c>
      <c r="D119" s="21" t="str">
        <f>IFERROR(INDEX('Step 2 OMS Report'!$E$2:$E$1048576,MATCH('Sku Break Down'!A119,'Step 2 OMS Report'!$A$2:$A$1048576,0)),"")</f>
        <v/>
      </c>
      <c r="E119" s="21" t="str">
        <f>IFERROR(INDEX('Product Info (Hide)'!$E$2:$E$1840,MATCH('Sku Break Down'!C119,Manufacture_SKUHiddenSheet,0)),"")</f>
        <v/>
      </c>
      <c r="F119" s="21" t="str">
        <f>IF(A119="","",SUMIFS('Step 1 Customer Remit'!$J$17:$J$1048576,'Step 1 Customer Remit'!$B$17:$B$1048576,'Sku Break Down'!A119,'Step 1 Customer Remit'!$D$17:$D$1048576,"Return"))</f>
        <v/>
      </c>
      <c r="G119" s="21" t="str">
        <f>IF(A119="","",SUMIFS('Step 1 Customer Remit'!$F$17:$F$1048576,'Step 1 Customer Remit'!$B$17:$B$1048576,'Sku Break Down'!A119,'Step 1 Customer Remit'!$D$17:$D$1048576,"Return"))</f>
        <v/>
      </c>
      <c r="H119" s="21" t="str">
        <f t="shared" si="5"/>
        <v/>
      </c>
      <c r="I119" s="21" t="str">
        <f>IF(A119="","",SUMIF('Step 2 OMS Report'!$C$2:$C$1048576,'Sku Break Down'!A119,'Step 2 OMS Report'!$G$2:$G$1048576))</f>
        <v/>
      </c>
      <c r="J119" s="21" t="str">
        <f>IF(A119="","",SUMIFS('Step 2 OMS Report'!$I$2:$I$1048576,'Step 2 OMS Report'!$C$2:$C$1048576,'Sku Break Down'!A119))</f>
        <v/>
      </c>
      <c r="K119" s="21" t="str">
        <f t="shared" si="6"/>
        <v/>
      </c>
      <c r="L119" s="22" t="str">
        <f t="shared" si="8"/>
        <v/>
      </c>
      <c r="M119" s="22" t="str">
        <f t="shared" si="7"/>
        <v/>
      </c>
    </row>
    <row r="120" spans="1:13" x14ac:dyDescent="0.55000000000000004">
      <c r="A120" s="24"/>
      <c r="B120" s="21" t="str">
        <f>IFERROR(INDEX('Step 2 OMS Report'!$D$2:$D$1048576,MATCH('Sku Break Down'!A120,'Step 2 OMS Report'!$C$2:$C$1048576,0)),"")</f>
        <v/>
      </c>
      <c r="C120" s="21" t="str">
        <f>IFERROR(INDEX('Step 2 OMS Report'!$F$2:$F$1048576,MATCH('Sku Break Down'!A120,'Step 2 OMS Report'!$C$2:$C$1048576,0)),"")</f>
        <v/>
      </c>
      <c r="D120" s="21" t="str">
        <f>IFERROR(INDEX('Step 2 OMS Report'!$E$2:$E$1048576,MATCH('Sku Break Down'!A120,'Step 2 OMS Report'!$A$2:$A$1048576,0)),"")</f>
        <v/>
      </c>
      <c r="E120" s="21" t="str">
        <f>IFERROR(INDEX('Product Info (Hide)'!$E$2:$E$1840,MATCH('Sku Break Down'!C120,Manufacture_SKUHiddenSheet,0)),"")</f>
        <v/>
      </c>
      <c r="F120" s="21" t="str">
        <f>IF(A120="","",SUMIFS('Step 1 Customer Remit'!$J$17:$J$1048576,'Step 1 Customer Remit'!$B$17:$B$1048576,'Sku Break Down'!A120,'Step 1 Customer Remit'!$D$17:$D$1048576,"Return"))</f>
        <v/>
      </c>
      <c r="G120" s="21" t="str">
        <f>IF(A120="","",SUMIFS('Step 1 Customer Remit'!$F$17:$F$1048576,'Step 1 Customer Remit'!$B$17:$B$1048576,'Sku Break Down'!A120,'Step 1 Customer Remit'!$D$17:$D$1048576,"Return"))</f>
        <v/>
      </c>
      <c r="H120" s="21" t="str">
        <f t="shared" si="5"/>
        <v/>
      </c>
      <c r="I120" s="21" t="str">
        <f>IF(A120="","",SUMIF('Step 2 OMS Report'!$C$2:$C$1048576,'Sku Break Down'!A120,'Step 2 OMS Report'!$G$2:$G$1048576))</f>
        <v/>
      </c>
      <c r="J120" s="21" t="str">
        <f>IF(A120="","",SUMIFS('Step 2 OMS Report'!$I$2:$I$1048576,'Step 2 OMS Report'!$C$2:$C$1048576,'Sku Break Down'!A120))</f>
        <v/>
      </c>
      <c r="K120" s="21" t="str">
        <f t="shared" si="6"/>
        <v/>
      </c>
      <c r="L120" s="22" t="str">
        <f t="shared" si="8"/>
        <v/>
      </c>
      <c r="M120" s="22" t="str">
        <f t="shared" si="7"/>
        <v/>
      </c>
    </row>
    <row r="121" spans="1:13" x14ac:dyDescent="0.55000000000000004">
      <c r="A121" s="24"/>
      <c r="B121" s="21" t="str">
        <f>IFERROR(INDEX('Step 2 OMS Report'!$D$2:$D$1048576,MATCH('Sku Break Down'!A121,'Step 2 OMS Report'!$C$2:$C$1048576,0)),"")</f>
        <v/>
      </c>
      <c r="C121" s="21" t="str">
        <f>IFERROR(INDEX('Step 2 OMS Report'!$F$2:$F$1048576,MATCH('Sku Break Down'!A121,'Step 2 OMS Report'!$C$2:$C$1048576,0)),"")</f>
        <v/>
      </c>
      <c r="D121" s="21" t="str">
        <f>IFERROR(INDEX('Step 2 OMS Report'!$E$2:$E$1048576,MATCH('Sku Break Down'!A121,'Step 2 OMS Report'!$A$2:$A$1048576,0)),"")</f>
        <v/>
      </c>
      <c r="E121" s="21" t="str">
        <f>IFERROR(INDEX('Product Info (Hide)'!$E$2:$E$1840,MATCH('Sku Break Down'!C121,Manufacture_SKUHiddenSheet,0)),"")</f>
        <v/>
      </c>
      <c r="F121" s="21" t="str">
        <f>IF(A121="","",SUMIFS('Step 1 Customer Remit'!$J$17:$J$1048576,'Step 1 Customer Remit'!$B$17:$B$1048576,'Sku Break Down'!A121,'Step 1 Customer Remit'!$D$17:$D$1048576,"Return"))</f>
        <v/>
      </c>
      <c r="G121" s="21" t="str">
        <f>IF(A121="","",SUMIFS('Step 1 Customer Remit'!$F$17:$F$1048576,'Step 1 Customer Remit'!$B$17:$B$1048576,'Sku Break Down'!A121,'Step 1 Customer Remit'!$D$17:$D$1048576,"Return"))</f>
        <v/>
      </c>
      <c r="H121" s="21" t="str">
        <f t="shared" si="5"/>
        <v/>
      </c>
      <c r="I121" s="21" t="str">
        <f>IF(A121="","",SUMIF('Step 2 OMS Report'!$C$2:$C$1048576,'Sku Break Down'!A121,'Step 2 OMS Report'!$G$2:$G$1048576))</f>
        <v/>
      </c>
      <c r="J121" s="21" t="str">
        <f>IF(A121="","",SUMIFS('Step 2 OMS Report'!$I$2:$I$1048576,'Step 2 OMS Report'!$C$2:$C$1048576,'Sku Break Down'!A121))</f>
        <v/>
      </c>
      <c r="K121" s="21" t="str">
        <f t="shared" si="6"/>
        <v/>
      </c>
      <c r="L121" s="22" t="str">
        <f t="shared" si="8"/>
        <v/>
      </c>
      <c r="M121" s="22" t="str">
        <f t="shared" si="7"/>
        <v/>
      </c>
    </row>
    <row r="122" spans="1:13" x14ac:dyDescent="0.55000000000000004">
      <c r="A122" s="24"/>
      <c r="B122" s="21" t="str">
        <f>IFERROR(INDEX('Step 2 OMS Report'!$D$2:$D$1048576,MATCH('Sku Break Down'!A122,'Step 2 OMS Report'!$C$2:$C$1048576,0)),"")</f>
        <v/>
      </c>
      <c r="C122" s="21" t="str">
        <f>IFERROR(INDEX('Step 2 OMS Report'!$F$2:$F$1048576,MATCH('Sku Break Down'!A122,'Step 2 OMS Report'!$C$2:$C$1048576,0)),"")</f>
        <v/>
      </c>
      <c r="D122" s="21" t="str">
        <f>IFERROR(INDEX('Step 2 OMS Report'!$E$2:$E$1048576,MATCH('Sku Break Down'!A122,'Step 2 OMS Report'!$A$2:$A$1048576,0)),"")</f>
        <v/>
      </c>
      <c r="E122" s="21" t="str">
        <f>IFERROR(INDEX('Product Info (Hide)'!$E$2:$E$1840,MATCH('Sku Break Down'!C122,Manufacture_SKUHiddenSheet,0)),"")</f>
        <v/>
      </c>
      <c r="F122" s="21" t="str">
        <f>IF(A122="","",SUMIFS('Step 1 Customer Remit'!$J$17:$J$1048576,'Step 1 Customer Remit'!$B$17:$B$1048576,'Sku Break Down'!A122,'Step 1 Customer Remit'!$D$17:$D$1048576,"Return"))</f>
        <v/>
      </c>
      <c r="G122" s="21" t="str">
        <f>IF(A122="","",SUMIFS('Step 1 Customer Remit'!$F$17:$F$1048576,'Step 1 Customer Remit'!$B$17:$B$1048576,'Sku Break Down'!A122,'Step 1 Customer Remit'!$D$17:$D$1048576,"Return"))</f>
        <v/>
      </c>
      <c r="H122" s="21" t="str">
        <f t="shared" si="5"/>
        <v/>
      </c>
      <c r="I122" s="21" t="str">
        <f>IF(A122="","",SUMIF('Step 2 OMS Report'!$C$2:$C$1048576,'Sku Break Down'!A122,'Step 2 OMS Report'!$G$2:$G$1048576))</f>
        <v/>
      </c>
      <c r="J122" s="21" t="str">
        <f>IF(A122="","",SUMIFS('Step 2 OMS Report'!$I$2:$I$1048576,'Step 2 OMS Report'!$C$2:$C$1048576,'Sku Break Down'!A122))</f>
        <v/>
      </c>
      <c r="K122" s="21" t="str">
        <f t="shared" si="6"/>
        <v/>
      </c>
      <c r="L122" s="22" t="str">
        <f t="shared" si="8"/>
        <v/>
      </c>
      <c r="M122" s="22" t="str">
        <f t="shared" si="7"/>
        <v/>
      </c>
    </row>
    <row r="123" spans="1:13" x14ac:dyDescent="0.55000000000000004">
      <c r="A123" s="24"/>
      <c r="B123" s="21" t="str">
        <f>IFERROR(INDEX('Step 2 OMS Report'!$D$2:$D$1048576,MATCH('Sku Break Down'!A123,'Step 2 OMS Report'!$C$2:$C$1048576,0)),"")</f>
        <v/>
      </c>
      <c r="C123" s="21" t="str">
        <f>IFERROR(INDEX('Step 2 OMS Report'!$F$2:$F$1048576,MATCH('Sku Break Down'!A123,'Step 2 OMS Report'!$C$2:$C$1048576,0)),"")</f>
        <v/>
      </c>
      <c r="D123" s="21" t="str">
        <f>IFERROR(INDEX('Step 2 OMS Report'!$E$2:$E$1048576,MATCH('Sku Break Down'!A123,'Step 2 OMS Report'!$A$2:$A$1048576,0)),"")</f>
        <v/>
      </c>
      <c r="E123" s="21" t="str">
        <f>IFERROR(INDEX('Product Info (Hide)'!$E$2:$E$1840,MATCH('Sku Break Down'!C123,Manufacture_SKUHiddenSheet,0)),"")</f>
        <v/>
      </c>
      <c r="F123" s="21" t="str">
        <f>IF(A123="","",SUMIFS('Step 1 Customer Remit'!$J$17:$J$1048576,'Step 1 Customer Remit'!$B$17:$B$1048576,'Sku Break Down'!A123,'Step 1 Customer Remit'!$D$17:$D$1048576,"Return"))</f>
        <v/>
      </c>
      <c r="G123" s="21" t="str">
        <f>IF(A123="","",SUMIFS('Step 1 Customer Remit'!$F$17:$F$1048576,'Step 1 Customer Remit'!$B$17:$B$1048576,'Sku Break Down'!A123,'Step 1 Customer Remit'!$D$17:$D$1048576,"Return"))</f>
        <v/>
      </c>
      <c r="H123" s="21" t="str">
        <f t="shared" si="5"/>
        <v/>
      </c>
      <c r="I123" s="21" t="str">
        <f>IF(A123="","",SUMIF('Step 2 OMS Report'!$C$2:$C$1048576,'Sku Break Down'!A123,'Step 2 OMS Report'!$G$2:$G$1048576))</f>
        <v/>
      </c>
      <c r="J123" s="21" t="str">
        <f>IF(A123="","",SUMIFS('Step 2 OMS Report'!$I$2:$I$1048576,'Step 2 OMS Report'!$C$2:$C$1048576,'Sku Break Down'!A123))</f>
        <v/>
      </c>
      <c r="K123" s="21" t="str">
        <f t="shared" si="6"/>
        <v/>
      </c>
      <c r="L123" s="22" t="str">
        <f t="shared" si="8"/>
        <v/>
      </c>
      <c r="M123" s="22" t="str">
        <f t="shared" si="7"/>
        <v/>
      </c>
    </row>
    <row r="124" spans="1:13" x14ac:dyDescent="0.55000000000000004">
      <c r="A124" s="24"/>
      <c r="B124" s="21" t="str">
        <f>IFERROR(INDEX('Step 2 OMS Report'!$D$2:$D$1048576,MATCH('Sku Break Down'!A124,'Step 2 OMS Report'!$C$2:$C$1048576,0)),"")</f>
        <v/>
      </c>
      <c r="C124" s="21" t="str">
        <f>IFERROR(INDEX('Step 2 OMS Report'!$F$2:$F$1048576,MATCH('Sku Break Down'!A124,'Step 2 OMS Report'!$C$2:$C$1048576,0)),"")</f>
        <v/>
      </c>
      <c r="D124" s="21" t="str">
        <f>IFERROR(INDEX('Step 2 OMS Report'!$E$2:$E$1048576,MATCH('Sku Break Down'!A124,'Step 2 OMS Report'!$A$2:$A$1048576,0)),"")</f>
        <v/>
      </c>
      <c r="E124" s="21" t="str">
        <f>IFERROR(INDEX('Product Info (Hide)'!$E$2:$E$1840,MATCH('Sku Break Down'!C124,Manufacture_SKUHiddenSheet,0)),"")</f>
        <v/>
      </c>
      <c r="F124" s="21" t="str">
        <f>IF(A124="","",SUMIFS('Step 1 Customer Remit'!$J$17:$J$1048576,'Step 1 Customer Remit'!$B$17:$B$1048576,'Sku Break Down'!A124,'Step 1 Customer Remit'!$D$17:$D$1048576,"Return"))</f>
        <v/>
      </c>
      <c r="G124" s="21" t="str">
        <f>IF(A124="","",SUMIFS('Step 1 Customer Remit'!$F$17:$F$1048576,'Step 1 Customer Remit'!$B$17:$B$1048576,'Sku Break Down'!A124,'Step 1 Customer Remit'!$D$17:$D$1048576,"Return"))</f>
        <v/>
      </c>
      <c r="H124" s="21" t="str">
        <f t="shared" si="5"/>
        <v/>
      </c>
      <c r="I124" s="21" t="str">
        <f>IF(A124="","",SUMIF('Step 2 OMS Report'!$C$2:$C$1048576,'Sku Break Down'!A124,'Step 2 OMS Report'!$G$2:$G$1048576))</f>
        <v/>
      </c>
      <c r="J124" s="21" t="str">
        <f>IF(A124="","",SUMIFS('Step 2 OMS Report'!$I$2:$I$1048576,'Step 2 OMS Report'!$C$2:$C$1048576,'Sku Break Down'!A124))</f>
        <v/>
      </c>
      <c r="K124" s="21" t="str">
        <f t="shared" si="6"/>
        <v/>
      </c>
      <c r="L124" s="22" t="str">
        <f t="shared" si="8"/>
        <v/>
      </c>
      <c r="M124" s="22" t="str">
        <f t="shared" si="7"/>
        <v/>
      </c>
    </row>
    <row r="125" spans="1:13" x14ac:dyDescent="0.55000000000000004">
      <c r="A125" s="24"/>
      <c r="B125" s="21" t="str">
        <f>IFERROR(INDEX('Step 2 OMS Report'!$D$2:$D$1048576,MATCH('Sku Break Down'!A125,'Step 2 OMS Report'!$C$2:$C$1048576,0)),"")</f>
        <v/>
      </c>
      <c r="C125" s="21" t="str">
        <f>IFERROR(INDEX('Step 2 OMS Report'!$F$2:$F$1048576,MATCH('Sku Break Down'!A125,'Step 2 OMS Report'!$C$2:$C$1048576,0)),"")</f>
        <v/>
      </c>
      <c r="D125" s="21" t="str">
        <f>IFERROR(INDEX('Step 2 OMS Report'!$E$2:$E$1048576,MATCH('Sku Break Down'!A125,'Step 2 OMS Report'!$A$2:$A$1048576,0)),"")</f>
        <v/>
      </c>
      <c r="E125" s="21" t="str">
        <f>IFERROR(INDEX('Product Info (Hide)'!$E$2:$E$1840,MATCH('Sku Break Down'!C125,Manufacture_SKUHiddenSheet,0)),"")</f>
        <v/>
      </c>
      <c r="F125" s="21" t="str">
        <f>IF(A125="","",SUMIFS('Step 1 Customer Remit'!$J$17:$J$1048576,'Step 1 Customer Remit'!$B$17:$B$1048576,'Sku Break Down'!A125,'Step 1 Customer Remit'!$D$17:$D$1048576,"Return"))</f>
        <v/>
      </c>
      <c r="G125" s="21" t="str">
        <f>IF(A125="","",SUMIFS('Step 1 Customer Remit'!$F$17:$F$1048576,'Step 1 Customer Remit'!$B$17:$B$1048576,'Sku Break Down'!A125,'Step 1 Customer Remit'!$D$17:$D$1048576,"Return"))</f>
        <v/>
      </c>
      <c r="H125" s="21" t="str">
        <f t="shared" si="5"/>
        <v/>
      </c>
      <c r="I125" s="21" t="str">
        <f>IF(A125="","",SUMIF('Step 2 OMS Report'!$C$2:$C$1048576,'Sku Break Down'!A125,'Step 2 OMS Report'!$G$2:$G$1048576))</f>
        <v/>
      </c>
      <c r="J125" s="21" t="str">
        <f>IF(A125="","",SUMIFS('Step 2 OMS Report'!$I$2:$I$1048576,'Step 2 OMS Report'!$C$2:$C$1048576,'Sku Break Down'!A125))</f>
        <v/>
      </c>
      <c r="K125" s="21" t="str">
        <f t="shared" si="6"/>
        <v/>
      </c>
      <c r="L125" s="22" t="str">
        <f t="shared" si="8"/>
        <v/>
      </c>
      <c r="M125" s="22" t="str">
        <f t="shared" si="7"/>
        <v/>
      </c>
    </row>
    <row r="126" spans="1:13" x14ac:dyDescent="0.55000000000000004">
      <c r="A126" s="24"/>
      <c r="B126" s="21" t="str">
        <f>IFERROR(INDEX('Step 2 OMS Report'!$D$2:$D$1048576,MATCH('Sku Break Down'!A126,'Step 2 OMS Report'!$C$2:$C$1048576,0)),"")</f>
        <v/>
      </c>
      <c r="C126" s="21" t="str">
        <f>IFERROR(INDEX('Step 2 OMS Report'!$F$2:$F$1048576,MATCH('Sku Break Down'!A126,'Step 2 OMS Report'!$C$2:$C$1048576,0)),"")</f>
        <v/>
      </c>
      <c r="D126" s="21" t="str">
        <f>IFERROR(INDEX('Step 2 OMS Report'!$E$2:$E$1048576,MATCH('Sku Break Down'!A126,'Step 2 OMS Report'!$A$2:$A$1048576,0)),"")</f>
        <v/>
      </c>
      <c r="E126" s="21" t="str">
        <f>IFERROR(INDEX('Product Info (Hide)'!$E$2:$E$1840,MATCH('Sku Break Down'!C126,Manufacture_SKUHiddenSheet,0)),"")</f>
        <v/>
      </c>
      <c r="F126" s="21" t="str">
        <f>IF(A126="","",SUMIFS('Step 1 Customer Remit'!$J$17:$J$1048576,'Step 1 Customer Remit'!$B$17:$B$1048576,'Sku Break Down'!A126,'Step 1 Customer Remit'!$D$17:$D$1048576,"Return"))</f>
        <v/>
      </c>
      <c r="G126" s="21" t="str">
        <f>IF(A126="","",SUMIFS('Step 1 Customer Remit'!$F$17:$F$1048576,'Step 1 Customer Remit'!$B$17:$B$1048576,'Sku Break Down'!A126,'Step 1 Customer Remit'!$D$17:$D$1048576,"Return"))</f>
        <v/>
      </c>
      <c r="H126" s="21" t="str">
        <f t="shared" si="5"/>
        <v/>
      </c>
      <c r="I126" s="21" t="str">
        <f>IF(A126="","",SUMIF('Step 2 OMS Report'!$C$2:$C$1048576,'Sku Break Down'!A126,'Step 2 OMS Report'!$G$2:$G$1048576))</f>
        <v/>
      </c>
      <c r="J126" s="21" t="str">
        <f>IF(A126="","",SUMIFS('Step 2 OMS Report'!$I$2:$I$1048576,'Step 2 OMS Report'!$C$2:$C$1048576,'Sku Break Down'!A126))</f>
        <v/>
      </c>
      <c r="K126" s="21" t="str">
        <f t="shared" si="6"/>
        <v/>
      </c>
      <c r="L126" s="22" t="str">
        <f t="shared" si="8"/>
        <v/>
      </c>
      <c r="M126" s="22" t="str">
        <f t="shared" si="7"/>
        <v/>
      </c>
    </row>
    <row r="127" spans="1:13" x14ac:dyDescent="0.55000000000000004">
      <c r="A127" s="24"/>
      <c r="B127" s="21" t="str">
        <f>IFERROR(INDEX('Step 2 OMS Report'!$D$2:$D$1048576,MATCH('Sku Break Down'!A127,'Step 2 OMS Report'!$C$2:$C$1048576,0)),"")</f>
        <v/>
      </c>
      <c r="C127" s="21" t="str">
        <f>IFERROR(INDEX('Step 2 OMS Report'!$F$2:$F$1048576,MATCH('Sku Break Down'!A127,'Step 2 OMS Report'!$C$2:$C$1048576,0)),"")</f>
        <v/>
      </c>
      <c r="D127" s="21" t="str">
        <f>IFERROR(INDEX('Step 2 OMS Report'!$E$2:$E$1048576,MATCH('Sku Break Down'!A127,'Step 2 OMS Report'!$A$2:$A$1048576,0)),"")</f>
        <v/>
      </c>
      <c r="E127" s="21" t="str">
        <f>IFERROR(INDEX('Product Info (Hide)'!$E$2:$E$1840,MATCH('Sku Break Down'!C127,Manufacture_SKUHiddenSheet,0)),"")</f>
        <v/>
      </c>
      <c r="F127" s="21" t="str">
        <f>IF(A127="","",SUMIFS('Step 1 Customer Remit'!$J$17:$J$1048576,'Step 1 Customer Remit'!$B$17:$B$1048576,'Sku Break Down'!A127,'Step 1 Customer Remit'!$D$17:$D$1048576,"Return"))</f>
        <v/>
      </c>
      <c r="G127" s="21" t="str">
        <f>IF(A127="","",SUMIFS('Step 1 Customer Remit'!$F$17:$F$1048576,'Step 1 Customer Remit'!$B$17:$B$1048576,'Sku Break Down'!A127,'Step 1 Customer Remit'!$D$17:$D$1048576,"Return"))</f>
        <v/>
      </c>
      <c r="H127" s="21" t="str">
        <f t="shared" si="5"/>
        <v/>
      </c>
      <c r="I127" s="21" t="str">
        <f>IF(A127="","",SUMIF('Step 2 OMS Report'!$C$2:$C$1048576,'Sku Break Down'!A127,'Step 2 OMS Report'!$G$2:$G$1048576))</f>
        <v/>
      </c>
      <c r="J127" s="21" t="str">
        <f>IF(A127="","",SUMIFS('Step 2 OMS Report'!$I$2:$I$1048576,'Step 2 OMS Report'!$C$2:$C$1048576,'Sku Break Down'!A127))</f>
        <v/>
      </c>
      <c r="K127" s="21" t="str">
        <f t="shared" si="6"/>
        <v/>
      </c>
      <c r="L127" s="22" t="str">
        <f t="shared" si="8"/>
        <v/>
      </c>
      <c r="M127" s="22" t="str">
        <f t="shared" si="7"/>
        <v/>
      </c>
    </row>
    <row r="128" spans="1:13" x14ac:dyDescent="0.55000000000000004">
      <c r="A128" s="24"/>
      <c r="B128" s="21" t="str">
        <f>IFERROR(INDEX('Step 2 OMS Report'!$D$2:$D$1048576,MATCH('Sku Break Down'!A128,'Step 2 OMS Report'!$C$2:$C$1048576,0)),"")</f>
        <v/>
      </c>
      <c r="C128" s="21" t="str">
        <f>IFERROR(INDEX('Step 2 OMS Report'!$F$2:$F$1048576,MATCH('Sku Break Down'!A128,'Step 2 OMS Report'!$C$2:$C$1048576,0)),"")</f>
        <v/>
      </c>
      <c r="D128" s="21" t="str">
        <f>IFERROR(INDEX('Step 2 OMS Report'!$E$2:$E$1048576,MATCH('Sku Break Down'!A128,'Step 2 OMS Report'!$A$2:$A$1048576,0)),"")</f>
        <v/>
      </c>
      <c r="E128" s="21" t="str">
        <f>IFERROR(INDEX('Product Info (Hide)'!$E$2:$E$1840,MATCH('Sku Break Down'!C128,Manufacture_SKUHiddenSheet,0)),"")</f>
        <v/>
      </c>
      <c r="F128" s="21" t="str">
        <f>IF(A128="","",SUMIFS('Step 1 Customer Remit'!$J$17:$J$1048576,'Step 1 Customer Remit'!$B$17:$B$1048576,'Sku Break Down'!A128,'Step 1 Customer Remit'!$D$17:$D$1048576,"Return"))</f>
        <v/>
      </c>
      <c r="G128" s="21" t="str">
        <f>IF(A128="","",SUMIFS('Step 1 Customer Remit'!$F$17:$F$1048576,'Step 1 Customer Remit'!$B$17:$B$1048576,'Sku Break Down'!A128,'Step 1 Customer Remit'!$D$17:$D$1048576,"Return"))</f>
        <v/>
      </c>
      <c r="H128" s="21" t="str">
        <f t="shared" si="5"/>
        <v/>
      </c>
      <c r="I128" s="21" t="str">
        <f>IF(A128="","",SUMIF('Step 2 OMS Report'!$C$2:$C$1048576,'Sku Break Down'!A128,'Step 2 OMS Report'!$G$2:$G$1048576))</f>
        <v/>
      </c>
      <c r="J128" s="21" t="str">
        <f>IF(A128="","",SUMIFS('Step 2 OMS Report'!$I$2:$I$1048576,'Step 2 OMS Report'!$C$2:$C$1048576,'Sku Break Down'!A128))</f>
        <v/>
      </c>
      <c r="K128" s="21" t="str">
        <f t="shared" si="6"/>
        <v/>
      </c>
      <c r="L128" s="22" t="str">
        <f t="shared" si="8"/>
        <v/>
      </c>
      <c r="M128" s="22" t="str">
        <f t="shared" si="7"/>
        <v/>
      </c>
    </row>
    <row r="129" spans="1:13" x14ac:dyDescent="0.55000000000000004">
      <c r="A129" s="24"/>
      <c r="B129" s="21" t="str">
        <f>IFERROR(INDEX('Step 2 OMS Report'!$D$2:$D$1048576,MATCH('Sku Break Down'!A129,'Step 2 OMS Report'!$C$2:$C$1048576,0)),"")</f>
        <v/>
      </c>
      <c r="C129" s="21" t="str">
        <f>IFERROR(INDEX('Step 2 OMS Report'!$F$2:$F$1048576,MATCH('Sku Break Down'!A129,'Step 2 OMS Report'!$C$2:$C$1048576,0)),"")</f>
        <v/>
      </c>
      <c r="D129" s="21" t="str">
        <f>IFERROR(INDEX('Step 2 OMS Report'!$E$2:$E$1048576,MATCH('Sku Break Down'!A129,'Step 2 OMS Report'!$A$2:$A$1048576,0)),"")</f>
        <v/>
      </c>
      <c r="E129" s="21" t="str">
        <f>IFERROR(INDEX('Product Info (Hide)'!$E$2:$E$1840,MATCH('Sku Break Down'!C129,Manufacture_SKUHiddenSheet,0)),"")</f>
        <v/>
      </c>
      <c r="F129" s="21" t="str">
        <f>IF(A129="","",SUMIFS('Step 1 Customer Remit'!$J$17:$J$1048576,'Step 1 Customer Remit'!$B$17:$B$1048576,'Sku Break Down'!A129,'Step 1 Customer Remit'!$D$17:$D$1048576,"Return"))</f>
        <v/>
      </c>
      <c r="G129" s="21" t="str">
        <f>IF(A129="","",SUMIFS('Step 1 Customer Remit'!$F$17:$F$1048576,'Step 1 Customer Remit'!$B$17:$B$1048576,'Sku Break Down'!A129,'Step 1 Customer Remit'!$D$17:$D$1048576,"Return"))</f>
        <v/>
      </c>
      <c r="H129" s="21" t="str">
        <f t="shared" si="5"/>
        <v/>
      </c>
      <c r="I129" s="21" t="str">
        <f>IF(A129="","",SUMIF('Step 2 OMS Report'!$C$2:$C$1048576,'Sku Break Down'!A129,'Step 2 OMS Report'!$G$2:$G$1048576))</f>
        <v/>
      </c>
      <c r="J129" s="21" t="str">
        <f>IF(A129="","",SUMIFS('Step 2 OMS Report'!$I$2:$I$1048576,'Step 2 OMS Report'!$C$2:$C$1048576,'Sku Break Down'!A129))</f>
        <v/>
      </c>
      <c r="K129" s="21" t="str">
        <f t="shared" si="6"/>
        <v/>
      </c>
      <c r="L129" s="22" t="str">
        <f t="shared" si="8"/>
        <v/>
      </c>
      <c r="M129" s="22" t="str">
        <f t="shared" si="7"/>
        <v/>
      </c>
    </row>
    <row r="130" spans="1:13" x14ac:dyDescent="0.55000000000000004">
      <c r="A130" s="24"/>
      <c r="B130" s="21" t="str">
        <f>IFERROR(INDEX('Step 2 OMS Report'!$D$2:$D$1048576,MATCH('Sku Break Down'!A130,'Step 2 OMS Report'!$C$2:$C$1048576,0)),"")</f>
        <v/>
      </c>
      <c r="C130" s="21" t="str">
        <f>IFERROR(INDEX('Step 2 OMS Report'!$F$2:$F$1048576,MATCH('Sku Break Down'!A130,'Step 2 OMS Report'!$C$2:$C$1048576,0)),"")</f>
        <v/>
      </c>
      <c r="D130" s="21" t="str">
        <f>IFERROR(INDEX('Step 2 OMS Report'!$E$2:$E$1048576,MATCH('Sku Break Down'!A130,'Step 2 OMS Report'!$A$2:$A$1048576,0)),"")</f>
        <v/>
      </c>
      <c r="E130" s="21" t="str">
        <f>IFERROR(INDEX('Product Info (Hide)'!$E$2:$E$1840,MATCH('Sku Break Down'!C130,Manufacture_SKUHiddenSheet,0)),"")</f>
        <v/>
      </c>
      <c r="F130" s="21" t="str">
        <f>IF(A130="","",SUMIFS('Step 1 Customer Remit'!$J$17:$J$1048576,'Step 1 Customer Remit'!$B$17:$B$1048576,'Sku Break Down'!A130,'Step 1 Customer Remit'!$D$17:$D$1048576,"Return"))</f>
        <v/>
      </c>
      <c r="G130" s="21" t="str">
        <f>IF(A130="","",SUMIFS('Step 1 Customer Remit'!$F$17:$F$1048576,'Step 1 Customer Remit'!$B$17:$B$1048576,'Sku Break Down'!A130,'Step 1 Customer Remit'!$D$17:$D$1048576,"Return"))</f>
        <v/>
      </c>
      <c r="H130" s="21" t="str">
        <f t="shared" si="5"/>
        <v/>
      </c>
      <c r="I130" s="21" t="str">
        <f>IF(A130="","",SUMIF('Step 2 OMS Report'!$C$2:$C$1048576,'Sku Break Down'!A130,'Step 2 OMS Report'!$G$2:$G$1048576))</f>
        <v/>
      </c>
      <c r="J130" s="21" t="str">
        <f>IF(A130="","",SUMIFS('Step 2 OMS Report'!$I$2:$I$1048576,'Step 2 OMS Report'!$C$2:$C$1048576,'Sku Break Down'!A130))</f>
        <v/>
      </c>
      <c r="K130" s="21" t="str">
        <f t="shared" si="6"/>
        <v/>
      </c>
      <c r="L130" s="22" t="str">
        <f t="shared" si="8"/>
        <v/>
      </c>
      <c r="M130" s="22" t="str">
        <f t="shared" si="7"/>
        <v/>
      </c>
    </row>
    <row r="131" spans="1:13" x14ac:dyDescent="0.55000000000000004">
      <c r="A131" s="24"/>
      <c r="B131" s="21" t="str">
        <f>IFERROR(INDEX('Step 2 OMS Report'!$D$2:$D$1048576,MATCH('Sku Break Down'!A131,'Step 2 OMS Report'!$C$2:$C$1048576,0)),"")</f>
        <v/>
      </c>
      <c r="C131" s="21" t="str">
        <f>IFERROR(INDEX('Step 2 OMS Report'!$F$2:$F$1048576,MATCH('Sku Break Down'!A131,'Step 2 OMS Report'!$C$2:$C$1048576,0)),"")</f>
        <v/>
      </c>
      <c r="D131" s="21" t="str">
        <f>IFERROR(INDEX('Step 2 OMS Report'!$E$2:$E$1048576,MATCH('Sku Break Down'!A131,'Step 2 OMS Report'!$A$2:$A$1048576,0)),"")</f>
        <v/>
      </c>
      <c r="E131" s="21" t="str">
        <f>IFERROR(INDEX('Product Info (Hide)'!$E$2:$E$1840,MATCH('Sku Break Down'!C131,Manufacture_SKUHiddenSheet,0)),"")</f>
        <v/>
      </c>
      <c r="F131" s="21" t="str">
        <f>IF(A131="","",SUMIFS('Step 1 Customer Remit'!$J$17:$J$1048576,'Step 1 Customer Remit'!$B$17:$B$1048576,'Sku Break Down'!A131,'Step 1 Customer Remit'!$D$17:$D$1048576,"Return"))</f>
        <v/>
      </c>
      <c r="G131" s="21" t="str">
        <f>IF(A131="","",SUMIFS('Step 1 Customer Remit'!$F$17:$F$1048576,'Step 1 Customer Remit'!$B$17:$B$1048576,'Sku Break Down'!A131,'Step 1 Customer Remit'!$D$17:$D$1048576,"Return"))</f>
        <v/>
      </c>
      <c r="H131" s="21" t="str">
        <f t="shared" si="5"/>
        <v/>
      </c>
      <c r="I131" s="21" t="str">
        <f>IF(A131="","",SUMIF('Step 2 OMS Report'!$C$2:$C$1048576,'Sku Break Down'!A131,'Step 2 OMS Report'!$G$2:$G$1048576))</f>
        <v/>
      </c>
      <c r="J131" s="21" t="str">
        <f>IF(A131="","",SUMIFS('Step 2 OMS Report'!$I$2:$I$1048576,'Step 2 OMS Report'!$C$2:$C$1048576,'Sku Break Down'!A131))</f>
        <v/>
      </c>
      <c r="K131" s="21" t="str">
        <f t="shared" si="6"/>
        <v/>
      </c>
      <c r="L131" s="22" t="str">
        <f t="shared" si="8"/>
        <v/>
      </c>
      <c r="M131" s="22" t="str">
        <f t="shared" si="7"/>
        <v/>
      </c>
    </row>
    <row r="132" spans="1:13" x14ac:dyDescent="0.55000000000000004">
      <c r="A132" s="24"/>
      <c r="B132" s="21" t="str">
        <f>IFERROR(INDEX('Step 2 OMS Report'!$D$2:$D$1048576,MATCH('Sku Break Down'!A132,'Step 2 OMS Report'!$C$2:$C$1048576,0)),"")</f>
        <v/>
      </c>
      <c r="C132" s="21" t="str">
        <f>IFERROR(INDEX('Step 2 OMS Report'!$F$2:$F$1048576,MATCH('Sku Break Down'!A132,'Step 2 OMS Report'!$C$2:$C$1048576,0)),"")</f>
        <v/>
      </c>
      <c r="D132" s="21" t="str">
        <f>IFERROR(INDEX('Step 2 OMS Report'!$E$2:$E$1048576,MATCH('Sku Break Down'!A132,'Step 2 OMS Report'!$A$2:$A$1048576,0)),"")</f>
        <v/>
      </c>
      <c r="E132" s="21" t="str">
        <f>IFERROR(INDEX('Product Info (Hide)'!$E$2:$E$1840,MATCH('Sku Break Down'!C132,Manufacture_SKUHiddenSheet,0)),"")</f>
        <v/>
      </c>
      <c r="F132" s="21" t="str">
        <f>IF(A132="","",SUMIFS('Step 1 Customer Remit'!$J$17:$J$1048576,'Step 1 Customer Remit'!$B$17:$B$1048576,'Sku Break Down'!A132,'Step 1 Customer Remit'!$D$17:$D$1048576,"Return"))</f>
        <v/>
      </c>
      <c r="G132" s="21" t="str">
        <f>IF(A132="","",SUMIFS('Step 1 Customer Remit'!$F$17:$F$1048576,'Step 1 Customer Remit'!$B$17:$B$1048576,'Sku Break Down'!A132,'Step 1 Customer Remit'!$D$17:$D$1048576,"Return"))</f>
        <v/>
      </c>
      <c r="H132" s="21" t="str">
        <f t="shared" ref="H132:H195" si="9">IF(A132="","",E132*F132)</f>
        <v/>
      </c>
      <c r="I132" s="21" t="str">
        <f>IF(A132="","",SUMIF('Step 2 OMS Report'!$C$2:$C$1048576,'Sku Break Down'!A132,'Step 2 OMS Report'!$G$2:$G$1048576))</f>
        <v/>
      </c>
      <c r="J132" s="21" t="str">
        <f>IF(A132="","",SUMIFS('Step 2 OMS Report'!$I$2:$I$1048576,'Step 2 OMS Report'!$C$2:$C$1048576,'Sku Break Down'!A132))</f>
        <v/>
      </c>
      <c r="K132" s="21" t="str">
        <f t="shared" ref="K132:K195" si="10">IF(A132="","",G132/H132)</f>
        <v/>
      </c>
      <c r="L132" s="22" t="str">
        <f t="shared" si="8"/>
        <v/>
      </c>
      <c r="M132" s="22" t="str">
        <f t="shared" ref="M132:M195" si="11">IFERROR((-1*G132)/J132,"")</f>
        <v/>
      </c>
    </row>
    <row r="133" spans="1:13" x14ac:dyDescent="0.55000000000000004">
      <c r="A133" s="24"/>
      <c r="B133" s="21" t="str">
        <f>IFERROR(INDEX('Step 2 OMS Report'!$D$2:$D$1048576,MATCH('Sku Break Down'!A133,'Step 2 OMS Report'!$C$2:$C$1048576,0)),"")</f>
        <v/>
      </c>
      <c r="C133" s="21" t="str">
        <f>IFERROR(INDEX('Step 2 OMS Report'!$F$2:$F$1048576,MATCH('Sku Break Down'!A133,'Step 2 OMS Report'!$C$2:$C$1048576,0)),"")</f>
        <v/>
      </c>
      <c r="D133" s="21" t="str">
        <f>IFERROR(INDEX('Step 2 OMS Report'!$E$2:$E$1048576,MATCH('Sku Break Down'!A133,'Step 2 OMS Report'!$A$2:$A$1048576,0)),"")</f>
        <v/>
      </c>
      <c r="E133" s="21" t="str">
        <f>IFERROR(INDEX('Product Info (Hide)'!$E$2:$E$1840,MATCH('Sku Break Down'!C133,Manufacture_SKUHiddenSheet,0)),"")</f>
        <v/>
      </c>
      <c r="F133" s="21" t="str">
        <f>IF(A133="","",SUMIFS('Step 1 Customer Remit'!$J$17:$J$1048576,'Step 1 Customer Remit'!$B$17:$B$1048576,'Sku Break Down'!A133,'Step 1 Customer Remit'!$D$17:$D$1048576,"Return"))</f>
        <v/>
      </c>
      <c r="G133" s="21" t="str">
        <f>IF(A133="","",SUMIFS('Step 1 Customer Remit'!$F$17:$F$1048576,'Step 1 Customer Remit'!$B$17:$B$1048576,'Sku Break Down'!A133,'Step 1 Customer Remit'!$D$17:$D$1048576,"Return"))</f>
        <v/>
      </c>
      <c r="H133" s="21" t="str">
        <f t="shared" si="9"/>
        <v/>
      </c>
      <c r="I133" s="21" t="str">
        <f>IF(A133="","",SUMIF('Step 2 OMS Report'!$C$2:$C$1048576,'Sku Break Down'!A133,'Step 2 OMS Report'!$G$2:$G$1048576))</f>
        <v/>
      </c>
      <c r="J133" s="21" t="str">
        <f>IF(A133="","",SUMIFS('Step 2 OMS Report'!$I$2:$I$1048576,'Step 2 OMS Report'!$C$2:$C$1048576,'Sku Break Down'!A133))</f>
        <v/>
      </c>
      <c r="K133" s="21" t="str">
        <f t="shared" si="10"/>
        <v/>
      </c>
      <c r="L133" s="22" t="str">
        <f t="shared" si="8"/>
        <v/>
      </c>
      <c r="M133" s="22" t="str">
        <f t="shared" si="11"/>
        <v/>
      </c>
    </row>
    <row r="134" spans="1:13" x14ac:dyDescent="0.55000000000000004">
      <c r="A134" s="24"/>
      <c r="B134" s="21" t="str">
        <f>IFERROR(INDEX('Step 2 OMS Report'!$D$2:$D$1048576,MATCH('Sku Break Down'!A134,'Step 2 OMS Report'!$C$2:$C$1048576,0)),"")</f>
        <v/>
      </c>
      <c r="C134" s="21" t="str">
        <f>IFERROR(INDEX('Step 2 OMS Report'!$F$2:$F$1048576,MATCH('Sku Break Down'!A134,'Step 2 OMS Report'!$C$2:$C$1048576,0)),"")</f>
        <v/>
      </c>
      <c r="D134" s="21" t="str">
        <f>IFERROR(INDEX('Step 2 OMS Report'!$E$2:$E$1048576,MATCH('Sku Break Down'!A134,'Step 2 OMS Report'!$A$2:$A$1048576,0)),"")</f>
        <v/>
      </c>
      <c r="E134" s="21" t="str">
        <f>IFERROR(INDEX('Product Info (Hide)'!$E$2:$E$1840,MATCH('Sku Break Down'!C134,Manufacture_SKUHiddenSheet,0)),"")</f>
        <v/>
      </c>
      <c r="F134" s="21" t="str">
        <f>IF(A134="","",SUMIFS('Step 1 Customer Remit'!$J$17:$J$1048576,'Step 1 Customer Remit'!$B$17:$B$1048576,'Sku Break Down'!A134,'Step 1 Customer Remit'!$D$17:$D$1048576,"Return"))</f>
        <v/>
      </c>
      <c r="G134" s="21" t="str">
        <f>IF(A134="","",SUMIFS('Step 1 Customer Remit'!$F$17:$F$1048576,'Step 1 Customer Remit'!$B$17:$B$1048576,'Sku Break Down'!A134,'Step 1 Customer Remit'!$D$17:$D$1048576,"Return"))</f>
        <v/>
      </c>
      <c r="H134" s="21" t="str">
        <f t="shared" si="9"/>
        <v/>
      </c>
      <c r="I134" s="21" t="str">
        <f>IF(A134="","",SUMIF('Step 2 OMS Report'!$C$2:$C$1048576,'Sku Break Down'!A134,'Step 2 OMS Report'!$G$2:$G$1048576))</f>
        <v/>
      </c>
      <c r="J134" s="21" t="str">
        <f>IF(A134="","",SUMIFS('Step 2 OMS Report'!$I$2:$I$1048576,'Step 2 OMS Report'!$C$2:$C$1048576,'Sku Break Down'!A134))</f>
        <v/>
      </c>
      <c r="K134" s="21" t="str">
        <f t="shared" si="10"/>
        <v/>
      </c>
      <c r="L134" s="22" t="str">
        <f t="shared" si="8"/>
        <v/>
      </c>
      <c r="M134" s="22" t="str">
        <f t="shared" si="11"/>
        <v/>
      </c>
    </row>
    <row r="135" spans="1:13" x14ac:dyDescent="0.55000000000000004">
      <c r="A135" s="24"/>
      <c r="B135" s="21" t="str">
        <f>IFERROR(INDEX('Step 2 OMS Report'!$D$2:$D$1048576,MATCH('Sku Break Down'!A135,'Step 2 OMS Report'!$C$2:$C$1048576,0)),"")</f>
        <v/>
      </c>
      <c r="C135" s="21" t="str">
        <f>IFERROR(INDEX('Step 2 OMS Report'!$F$2:$F$1048576,MATCH('Sku Break Down'!A135,'Step 2 OMS Report'!$C$2:$C$1048576,0)),"")</f>
        <v/>
      </c>
      <c r="D135" s="21" t="str">
        <f>IFERROR(INDEX('Step 2 OMS Report'!$E$2:$E$1048576,MATCH('Sku Break Down'!A135,'Step 2 OMS Report'!$A$2:$A$1048576,0)),"")</f>
        <v/>
      </c>
      <c r="E135" s="21" t="str">
        <f>IFERROR(INDEX('Product Info (Hide)'!$E$2:$E$1840,MATCH('Sku Break Down'!C135,Manufacture_SKUHiddenSheet,0)),"")</f>
        <v/>
      </c>
      <c r="F135" s="21" t="str">
        <f>IF(A135="","",SUMIFS('Step 1 Customer Remit'!$J$17:$J$1048576,'Step 1 Customer Remit'!$B$17:$B$1048576,'Sku Break Down'!A135,'Step 1 Customer Remit'!$D$17:$D$1048576,"Return"))</f>
        <v/>
      </c>
      <c r="G135" s="21" t="str">
        <f>IF(A135="","",SUMIFS('Step 1 Customer Remit'!$F$17:$F$1048576,'Step 1 Customer Remit'!$B$17:$B$1048576,'Sku Break Down'!A135,'Step 1 Customer Remit'!$D$17:$D$1048576,"Return"))</f>
        <v/>
      </c>
      <c r="H135" s="21" t="str">
        <f t="shared" si="9"/>
        <v/>
      </c>
      <c r="I135" s="21" t="str">
        <f>IF(A135="","",SUMIF('Step 2 OMS Report'!$C$2:$C$1048576,'Sku Break Down'!A135,'Step 2 OMS Report'!$G$2:$G$1048576))</f>
        <v/>
      </c>
      <c r="J135" s="21" t="str">
        <f>IF(A135="","",SUMIFS('Step 2 OMS Report'!$I$2:$I$1048576,'Step 2 OMS Report'!$C$2:$C$1048576,'Sku Break Down'!A135))</f>
        <v/>
      </c>
      <c r="K135" s="21" t="str">
        <f t="shared" si="10"/>
        <v/>
      </c>
      <c r="L135" s="22" t="str">
        <f t="shared" si="8"/>
        <v/>
      </c>
      <c r="M135" s="22" t="str">
        <f t="shared" si="11"/>
        <v/>
      </c>
    </row>
    <row r="136" spans="1:13" x14ac:dyDescent="0.55000000000000004">
      <c r="A136" s="24"/>
      <c r="B136" s="21" t="str">
        <f>IFERROR(INDEX('Step 2 OMS Report'!$D$2:$D$1048576,MATCH('Sku Break Down'!A136,'Step 2 OMS Report'!$C$2:$C$1048576,0)),"")</f>
        <v/>
      </c>
      <c r="C136" s="21" t="str">
        <f>IFERROR(INDEX('Step 2 OMS Report'!$F$2:$F$1048576,MATCH('Sku Break Down'!A136,'Step 2 OMS Report'!$C$2:$C$1048576,0)),"")</f>
        <v/>
      </c>
      <c r="D136" s="21" t="str">
        <f>IFERROR(INDEX('Step 2 OMS Report'!$E$2:$E$1048576,MATCH('Sku Break Down'!A136,'Step 2 OMS Report'!$A$2:$A$1048576,0)),"")</f>
        <v/>
      </c>
      <c r="E136" s="21" t="str">
        <f>IFERROR(INDEX('Product Info (Hide)'!$E$2:$E$1840,MATCH('Sku Break Down'!C136,Manufacture_SKUHiddenSheet,0)),"")</f>
        <v/>
      </c>
      <c r="F136" s="21" t="str">
        <f>IF(A136="","",SUMIFS('Step 1 Customer Remit'!$J$17:$J$1048576,'Step 1 Customer Remit'!$B$17:$B$1048576,'Sku Break Down'!A136,'Step 1 Customer Remit'!$D$17:$D$1048576,"Return"))</f>
        <v/>
      </c>
      <c r="G136" s="21" t="str">
        <f>IF(A136="","",SUMIFS('Step 1 Customer Remit'!$F$17:$F$1048576,'Step 1 Customer Remit'!$B$17:$B$1048576,'Sku Break Down'!A136,'Step 1 Customer Remit'!$D$17:$D$1048576,"Return"))</f>
        <v/>
      </c>
      <c r="H136" s="21" t="str">
        <f t="shared" si="9"/>
        <v/>
      </c>
      <c r="I136" s="21" t="str">
        <f>IF(A136="","",SUMIF('Step 2 OMS Report'!$C$2:$C$1048576,'Sku Break Down'!A136,'Step 2 OMS Report'!$G$2:$G$1048576))</f>
        <v/>
      </c>
      <c r="J136" s="21" t="str">
        <f>IF(A136="","",SUMIFS('Step 2 OMS Report'!$I$2:$I$1048576,'Step 2 OMS Report'!$C$2:$C$1048576,'Sku Break Down'!A136))</f>
        <v/>
      </c>
      <c r="K136" s="21" t="str">
        <f t="shared" si="10"/>
        <v/>
      </c>
      <c r="L136" s="22" t="str">
        <f t="shared" si="8"/>
        <v/>
      </c>
      <c r="M136" s="22" t="str">
        <f t="shared" si="11"/>
        <v/>
      </c>
    </row>
    <row r="137" spans="1:13" x14ac:dyDescent="0.55000000000000004">
      <c r="A137" s="24"/>
      <c r="B137" s="21" t="str">
        <f>IFERROR(INDEX('Step 2 OMS Report'!$D$2:$D$1048576,MATCH('Sku Break Down'!A137,'Step 2 OMS Report'!$C$2:$C$1048576,0)),"")</f>
        <v/>
      </c>
      <c r="C137" s="21" t="str">
        <f>IFERROR(INDEX('Step 2 OMS Report'!$F$2:$F$1048576,MATCH('Sku Break Down'!A137,'Step 2 OMS Report'!$C$2:$C$1048576,0)),"")</f>
        <v/>
      </c>
      <c r="D137" s="21" t="str">
        <f>IFERROR(INDEX('Step 2 OMS Report'!$E$2:$E$1048576,MATCH('Sku Break Down'!A137,'Step 2 OMS Report'!$A$2:$A$1048576,0)),"")</f>
        <v/>
      </c>
      <c r="E137" s="21" t="str">
        <f>IFERROR(INDEX('Product Info (Hide)'!$E$2:$E$1840,MATCH('Sku Break Down'!C137,Manufacture_SKUHiddenSheet,0)),"")</f>
        <v/>
      </c>
      <c r="F137" s="21" t="str">
        <f>IF(A137="","",SUMIFS('Step 1 Customer Remit'!$J$17:$J$1048576,'Step 1 Customer Remit'!$B$17:$B$1048576,'Sku Break Down'!A137,'Step 1 Customer Remit'!$D$17:$D$1048576,"Return"))</f>
        <v/>
      </c>
      <c r="G137" s="21" t="str">
        <f>IF(A137="","",SUMIFS('Step 1 Customer Remit'!$F$17:$F$1048576,'Step 1 Customer Remit'!$B$17:$B$1048576,'Sku Break Down'!A137,'Step 1 Customer Remit'!$D$17:$D$1048576,"Return"))</f>
        <v/>
      </c>
      <c r="H137" s="21" t="str">
        <f t="shared" si="9"/>
        <v/>
      </c>
      <c r="I137" s="21" t="str">
        <f>IF(A137="","",SUMIF('Step 2 OMS Report'!$C$2:$C$1048576,'Sku Break Down'!A137,'Step 2 OMS Report'!$G$2:$G$1048576))</f>
        <v/>
      </c>
      <c r="J137" s="21" t="str">
        <f>IF(A137="","",SUMIFS('Step 2 OMS Report'!$I$2:$I$1048576,'Step 2 OMS Report'!$C$2:$C$1048576,'Sku Break Down'!A137))</f>
        <v/>
      </c>
      <c r="K137" s="21" t="str">
        <f t="shared" si="10"/>
        <v/>
      </c>
      <c r="L137" s="22" t="str">
        <f t="shared" si="8"/>
        <v/>
      </c>
      <c r="M137" s="22" t="str">
        <f t="shared" si="11"/>
        <v/>
      </c>
    </row>
    <row r="138" spans="1:13" x14ac:dyDescent="0.55000000000000004">
      <c r="A138" s="24"/>
      <c r="B138" s="21" t="str">
        <f>IFERROR(INDEX('Step 2 OMS Report'!$D$2:$D$1048576,MATCH('Sku Break Down'!A138,'Step 2 OMS Report'!$C$2:$C$1048576,0)),"")</f>
        <v/>
      </c>
      <c r="C138" s="21" t="str">
        <f>IFERROR(INDEX('Step 2 OMS Report'!$F$2:$F$1048576,MATCH('Sku Break Down'!A138,'Step 2 OMS Report'!$C$2:$C$1048576,0)),"")</f>
        <v/>
      </c>
      <c r="D138" s="21" t="str">
        <f>IFERROR(INDEX('Step 2 OMS Report'!$E$2:$E$1048576,MATCH('Sku Break Down'!A138,'Step 2 OMS Report'!$A$2:$A$1048576,0)),"")</f>
        <v/>
      </c>
      <c r="E138" s="21" t="str">
        <f>IFERROR(INDEX('Product Info (Hide)'!$E$2:$E$1840,MATCH('Sku Break Down'!C138,Manufacture_SKUHiddenSheet,0)),"")</f>
        <v/>
      </c>
      <c r="F138" s="21" t="str">
        <f>IF(A138="","",SUMIFS('Step 1 Customer Remit'!$J$17:$J$1048576,'Step 1 Customer Remit'!$B$17:$B$1048576,'Sku Break Down'!A138,'Step 1 Customer Remit'!$D$17:$D$1048576,"Return"))</f>
        <v/>
      </c>
      <c r="G138" s="21" t="str">
        <f>IF(A138="","",SUMIFS('Step 1 Customer Remit'!$F$17:$F$1048576,'Step 1 Customer Remit'!$B$17:$B$1048576,'Sku Break Down'!A138,'Step 1 Customer Remit'!$D$17:$D$1048576,"Return"))</f>
        <v/>
      </c>
      <c r="H138" s="21" t="str">
        <f t="shared" si="9"/>
        <v/>
      </c>
      <c r="I138" s="21" t="str">
        <f>IF(A138="","",SUMIF('Step 2 OMS Report'!$C$2:$C$1048576,'Sku Break Down'!A138,'Step 2 OMS Report'!$G$2:$G$1048576))</f>
        <v/>
      </c>
      <c r="J138" s="21" t="str">
        <f>IF(A138="","",SUMIFS('Step 2 OMS Report'!$I$2:$I$1048576,'Step 2 OMS Report'!$C$2:$C$1048576,'Sku Break Down'!A138))</f>
        <v/>
      </c>
      <c r="K138" s="21" t="str">
        <f t="shared" si="10"/>
        <v/>
      </c>
      <c r="L138" s="22" t="str">
        <f t="shared" si="8"/>
        <v/>
      </c>
      <c r="M138" s="22" t="str">
        <f t="shared" si="11"/>
        <v/>
      </c>
    </row>
    <row r="139" spans="1:13" x14ac:dyDescent="0.55000000000000004">
      <c r="A139" s="24"/>
      <c r="B139" s="21" t="str">
        <f>IFERROR(INDEX('Step 2 OMS Report'!$D$2:$D$1048576,MATCH('Sku Break Down'!A139,'Step 2 OMS Report'!$C$2:$C$1048576,0)),"")</f>
        <v/>
      </c>
      <c r="C139" s="21" t="str">
        <f>IFERROR(INDEX('Step 2 OMS Report'!$F$2:$F$1048576,MATCH('Sku Break Down'!A139,'Step 2 OMS Report'!$C$2:$C$1048576,0)),"")</f>
        <v/>
      </c>
      <c r="D139" s="21" t="str">
        <f>IFERROR(INDEX('Step 2 OMS Report'!$E$2:$E$1048576,MATCH('Sku Break Down'!A139,'Step 2 OMS Report'!$A$2:$A$1048576,0)),"")</f>
        <v/>
      </c>
      <c r="E139" s="21" t="str">
        <f>IFERROR(INDEX('Product Info (Hide)'!$E$2:$E$1840,MATCH('Sku Break Down'!C139,Manufacture_SKUHiddenSheet,0)),"")</f>
        <v/>
      </c>
      <c r="F139" s="21" t="str">
        <f>IF(A139="","",SUMIFS('Step 1 Customer Remit'!$J$17:$J$1048576,'Step 1 Customer Remit'!$B$17:$B$1048576,'Sku Break Down'!A139,'Step 1 Customer Remit'!$D$17:$D$1048576,"Return"))</f>
        <v/>
      </c>
      <c r="G139" s="21" t="str">
        <f>IF(A139="","",SUMIFS('Step 1 Customer Remit'!$F$17:$F$1048576,'Step 1 Customer Remit'!$B$17:$B$1048576,'Sku Break Down'!A139,'Step 1 Customer Remit'!$D$17:$D$1048576,"Return"))</f>
        <v/>
      </c>
      <c r="H139" s="21" t="str">
        <f t="shared" si="9"/>
        <v/>
      </c>
      <c r="I139" s="21" t="str">
        <f>IF(A139="","",SUMIF('Step 2 OMS Report'!$C$2:$C$1048576,'Sku Break Down'!A139,'Step 2 OMS Report'!$G$2:$G$1048576))</f>
        <v/>
      </c>
      <c r="J139" s="21" t="str">
        <f>IF(A139="","",SUMIFS('Step 2 OMS Report'!$I$2:$I$1048576,'Step 2 OMS Report'!$C$2:$C$1048576,'Sku Break Down'!A139))</f>
        <v/>
      </c>
      <c r="K139" s="21" t="str">
        <f t="shared" si="10"/>
        <v/>
      </c>
      <c r="L139" s="22" t="str">
        <f t="shared" si="8"/>
        <v/>
      </c>
      <c r="M139" s="22" t="str">
        <f t="shared" si="11"/>
        <v/>
      </c>
    </row>
    <row r="140" spans="1:13" x14ac:dyDescent="0.55000000000000004">
      <c r="A140" s="24"/>
      <c r="B140" s="21" t="str">
        <f>IFERROR(INDEX('Step 2 OMS Report'!$D$2:$D$1048576,MATCH('Sku Break Down'!A140,'Step 2 OMS Report'!$C$2:$C$1048576,0)),"")</f>
        <v/>
      </c>
      <c r="C140" s="21" t="str">
        <f>IFERROR(INDEX('Step 2 OMS Report'!$F$2:$F$1048576,MATCH('Sku Break Down'!A140,'Step 2 OMS Report'!$C$2:$C$1048576,0)),"")</f>
        <v/>
      </c>
      <c r="D140" s="21" t="str">
        <f>IFERROR(INDEX('Step 2 OMS Report'!$E$2:$E$1048576,MATCH('Sku Break Down'!A140,'Step 2 OMS Report'!$A$2:$A$1048576,0)),"")</f>
        <v/>
      </c>
      <c r="E140" s="21" t="str">
        <f>IFERROR(INDEX('Product Info (Hide)'!$E$2:$E$1840,MATCH('Sku Break Down'!C140,Manufacture_SKUHiddenSheet,0)),"")</f>
        <v/>
      </c>
      <c r="F140" s="21" t="str">
        <f>IF(A140="","",SUMIFS('Step 1 Customer Remit'!$J$17:$J$1048576,'Step 1 Customer Remit'!$B$17:$B$1048576,'Sku Break Down'!A140,'Step 1 Customer Remit'!$D$17:$D$1048576,"Return"))</f>
        <v/>
      </c>
      <c r="G140" s="21" t="str">
        <f>IF(A140="","",SUMIFS('Step 1 Customer Remit'!$F$17:$F$1048576,'Step 1 Customer Remit'!$B$17:$B$1048576,'Sku Break Down'!A140,'Step 1 Customer Remit'!$D$17:$D$1048576,"Return"))</f>
        <v/>
      </c>
      <c r="H140" s="21" t="str">
        <f t="shared" si="9"/>
        <v/>
      </c>
      <c r="I140" s="21" t="str">
        <f>IF(A140="","",SUMIF('Step 2 OMS Report'!$C$2:$C$1048576,'Sku Break Down'!A140,'Step 2 OMS Report'!$G$2:$G$1048576))</f>
        <v/>
      </c>
      <c r="J140" s="21" t="str">
        <f>IF(A140="","",SUMIFS('Step 2 OMS Report'!$I$2:$I$1048576,'Step 2 OMS Report'!$C$2:$C$1048576,'Sku Break Down'!A140))</f>
        <v/>
      </c>
      <c r="K140" s="21" t="str">
        <f t="shared" si="10"/>
        <v/>
      </c>
      <c r="L140" s="22" t="str">
        <f t="shared" si="8"/>
        <v/>
      </c>
      <c r="M140" s="22" t="str">
        <f t="shared" si="11"/>
        <v/>
      </c>
    </row>
    <row r="141" spans="1:13" x14ac:dyDescent="0.55000000000000004">
      <c r="A141" s="24"/>
      <c r="B141" s="21" t="str">
        <f>IFERROR(INDEX('Step 2 OMS Report'!$D$2:$D$1048576,MATCH('Sku Break Down'!A141,'Step 2 OMS Report'!$C$2:$C$1048576,0)),"")</f>
        <v/>
      </c>
      <c r="C141" s="21" t="str">
        <f>IFERROR(INDEX('Step 2 OMS Report'!$F$2:$F$1048576,MATCH('Sku Break Down'!A141,'Step 2 OMS Report'!$C$2:$C$1048576,0)),"")</f>
        <v/>
      </c>
      <c r="D141" s="21" t="str">
        <f>IFERROR(INDEX('Step 2 OMS Report'!$E$2:$E$1048576,MATCH('Sku Break Down'!A141,'Step 2 OMS Report'!$A$2:$A$1048576,0)),"")</f>
        <v/>
      </c>
      <c r="E141" s="21" t="str">
        <f>IFERROR(INDEX('Product Info (Hide)'!$E$2:$E$1840,MATCH('Sku Break Down'!C141,Manufacture_SKUHiddenSheet,0)),"")</f>
        <v/>
      </c>
      <c r="F141" s="21" t="str">
        <f>IF(A141="","",SUMIFS('Step 1 Customer Remit'!$J$17:$J$1048576,'Step 1 Customer Remit'!$B$17:$B$1048576,'Sku Break Down'!A141,'Step 1 Customer Remit'!$D$17:$D$1048576,"Return"))</f>
        <v/>
      </c>
      <c r="G141" s="21" t="str">
        <f>IF(A141="","",SUMIFS('Step 1 Customer Remit'!$F$17:$F$1048576,'Step 1 Customer Remit'!$B$17:$B$1048576,'Sku Break Down'!A141,'Step 1 Customer Remit'!$D$17:$D$1048576,"Return"))</f>
        <v/>
      </c>
      <c r="H141" s="21" t="str">
        <f t="shared" si="9"/>
        <v/>
      </c>
      <c r="I141" s="21" t="str">
        <f>IF(A141="","",SUMIF('Step 2 OMS Report'!$C$2:$C$1048576,'Sku Break Down'!A141,'Step 2 OMS Report'!$G$2:$G$1048576))</f>
        <v/>
      </c>
      <c r="J141" s="21" t="str">
        <f>IF(A141="","",SUMIFS('Step 2 OMS Report'!$I$2:$I$1048576,'Step 2 OMS Report'!$C$2:$C$1048576,'Sku Break Down'!A141))</f>
        <v/>
      </c>
      <c r="K141" s="21" t="str">
        <f t="shared" si="10"/>
        <v/>
      </c>
      <c r="L141" s="22" t="str">
        <f t="shared" si="8"/>
        <v/>
      </c>
      <c r="M141" s="22" t="str">
        <f t="shared" si="11"/>
        <v/>
      </c>
    </row>
    <row r="142" spans="1:13" x14ac:dyDescent="0.55000000000000004">
      <c r="A142" s="24"/>
      <c r="B142" s="21" t="str">
        <f>IFERROR(INDEX('Step 2 OMS Report'!$D$2:$D$1048576,MATCH('Sku Break Down'!A142,'Step 2 OMS Report'!$C$2:$C$1048576,0)),"")</f>
        <v/>
      </c>
      <c r="C142" s="21" t="str">
        <f>IFERROR(INDEX('Step 2 OMS Report'!$F$2:$F$1048576,MATCH('Sku Break Down'!A142,'Step 2 OMS Report'!$C$2:$C$1048576,0)),"")</f>
        <v/>
      </c>
      <c r="D142" s="21" t="str">
        <f>IFERROR(INDEX('Step 2 OMS Report'!$E$2:$E$1048576,MATCH('Sku Break Down'!A142,'Step 2 OMS Report'!$A$2:$A$1048576,0)),"")</f>
        <v/>
      </c>
      <c r="E142" s="21" t="str">
        <f>IFERROR(INDEX('Product Info (Hide)'!$E$2:$E$1840,MATCH('Sku Break Down'!C142,Manufacture_SKUHiddenSheet,0)),"")</f>
        <v/>
      </c>
      <c r="F142" s="21" t="str">
        <f>IF(A142="","",SUMIFS('Step 1 Customer Remit'!$J$17:$J$1048576,'Step 1 Customer Remit'!$B$17:$B$1048576,'Sku Break Down'!A142,'Step 1 Customer Remit'!$D$17:$D$1048576,"Return"))</f>
        <v/>
      </c>
      <c r="G142" s="21" t="str">
        <f>IF(A142="","",SUMIFS('Step 1 Customer Remit'!$F$17:$F$1048576,'Step 1 Customer Remit'!$B$17:$B$1048576,'Sku Break Down'!A142,'Step 1 Customer Remit'!$D$17:$D$1048576,"Return"))</f>
        <v/>
      </c>
      <c r="H142" s="21" t="str">
        <f t="shared" si="9"/>
        <v/>
      </c>
      <c r="I142" s="21" t="str">
        <f>IF(A142="","",SUMIF('Step 2 OMS Report'!$C$2:$C$1048576,'Sku Break Down'!A142,'Step 2 OMS Report'!$G$2:$G$1048576))</f>
        <v/>
      </c>
      <c r="J142" s="21" t="str">
        <f>IF(A142="","",SUMIFS('Step 2 OMS Report'!$I$2:$I$1048576,'Step 2 OMS Report'!$C$2:$C$1048576,'Sku Break Down'!A142))</f>
        <v/>
      </c>
      <c r="K142" s="21" t="str">
        <f t="shared" si="10"/>
        <v/>
      </c>
      <c r="L142" s="22" t="str">
        <f t="shared" si="8"/>
        <v/>
      </c>
      <c r="M142" s="22" t="str">
        <f t="shared" si="11"/>
        <v/>
      </c>
    </row>
    <row r="143" spans="1:13" x14ac:dyDescent="0.55000000000000004">
      <c r="A143" s="24"/>
      <c r="B143" s="21" t="str">
        <f>IFERROR(INDEX('Step 2 OMS Report'!$D$2:$D$1048576,MATCH('Sku Break Down'!A143,'Step 2 OMS Report'!$C$2:$C$1048576,0)),"")</f>
        <v/>
      </c>
      <c r="C143" s="21" t="str">
        <f>IFERROR(INDEX('Step 2 OMS Report'!$F$2:$F$1048576,MATCH('Sku Break Down'!A143,'Step 2 OMS Report'!$C$2:$C$1048576,0)),"")</f>
        <v/>
      </c>
      <c r="D143" s="21" t="str">
        <f>IFERROR(INDEX('Step 2 OMS Report'!$E$2:$E$1048576,MATCH('Sku Break Down'!A143,'Step 2 OMS Report'!$A$2:$A$1048576,0)),"")</f>
        <v/>
      </c>
      <c r="E143" s="21" t="str">
        <f>IFERROR(INDEX('Product Info (Hide)'!$E$2:$E$1840,MATCH('Sku Break Down'!C143,Manufacture_SKUHiddenSheet,0)),"")</f>
        <v/>
      </c>
      <c r="F143" s="21" t="str">
        <f>IF(A143="","",SUMIFS('Step 1 Customer Remit'!$J$17:$J$1048576,'Step 1 Customer Remit'!$B$17:$B$1048576,'Sku Break Down'!A143,'Step 1 Customer Remit'!$D$17:$D$1048576,"Return"))</f>
        <v/>
      </c>
      <c r="G143" s="21" t="str">
        <f>IF(A143="","",SUMIFS('Step 1 Customer Remit'!$F$17:$F$1048576,'Step 1 Customer Remit'!$B$17:$B$1048576,'Sku Break Down'!A143,'Step 1 Customer Remit'!$D$17:$D$1048576,"Return"))</f>
        <v/>
      </c>
      <c r="H143" s="21" t="str">
        <f t="shared" si="9"/>
        <v/>
      </c>
      <c r="I143" s="21" t="str">
        <f>IF(A143="","",SUMIF('Step 2 OMS Report'!$C$2:$C$1048576,'Sku Break Down'!A143,'Step 2 OMS Report'!$G$2:$G$1048576))</f>
        <v/>
      </c>
      <c r="J143" s="21" t="str">
        <f>IF(A143="","",SUMIFS('Step 2 OMS Report'!$I$2:$I$1048576,'Step 2 OMS Report'!$C$2:$C$1048576,'Sku Break Down'!A143))</f>
        <v/>
      </c>
      <c r="K143" s="21" t="str">
        <f t="shared" si="10"/>
        <v/>
      </c>
      <c r="L143" s="22" t="str">
        <f t="shared" si="8"/>
        <v/>
      </c>
      <c r="M143" s="22" t="str">
        <f t="shared" si="11"/>
        <v/>
      </c>
    </row>
    <row r="144" spans="1:13" x14ac:dyDescent="0.55000000000000004">
      <c r="A144" s="24"/>
      <c r="B144" s="21" t="str">
        <f>IFERROR(INDEX('Step 2 OMS Report'!$D$2:$D$1048576,MATCH('Sku Break Down'!A144,'Step 2 OMS Report'!$C$2:$C$1048576,0)),"")</f>
        <v/>
      </c>
      <c r="C144" s="21" t="str">
        <f>IFERROR(INDEX('Step 2 OMS Report'!$F$2:$F$1048576,MATCH('Sku Break Down'!A144,'Step 2 OMS Report'!$C$2:$C$1048576,0)),"")</f>
        <v/>
      </c>
      <c r="D144" s="21" t="str">
        <f>IFERROR(INDEX('Step 2 OMS Report'!$E$2:$E$1048576,MATCH('Sku Break Down'!A144,'Step 2 OMS Report'!$A$2:$A$1048576,0)),"")</f>
        <v/>
      </c>
      <c r="E144" s="21" t="str">
        <f>IFERROR(INDEX('Product Info (Hide)'!$E$2:$E$1840,MATCH('Sku Break Down'!C144,Manufacture_SKUHiddenSheet,0)),"")</f>
        <v/>
      </c>
      <c r="F144" s="21" t="str">
        <f>IF(A144="","",SUMIFS('Step 1 Customer Remit'!$J$17:$J$1048576,'Step 1 Customer Remit'!$B$17:$B$1048576,'Sku Break Down'!A144,'Step 1 Customer Remit'!$D$17:$D$1048576,"Return"))</f>
        <v/>
      </c>
      <c r="G144" s="21" t="str">
        <f>IF(A144="","",SUMIFS('Step 1 Customer Remit'!$F$17:$F$1048576,'Step 1 Customer Remit'!$B$17:$B$1048576,'Sku Break Down'!A144,'Step 1 Customer Remit'!$D$17:$D$1048576,"Return"))</f>
        <v/>
      </c>
      <c r="H144" s="21" t="str">
        <f t="shared" si="9"/>
        <v/>
      </c>
      <c r="I144" s="21" t="str">
        <f>IF(A144="","",SUMIF('Step 2 OMS Report'!$C$2:$C$1048576,'Sku Break Down'!A144,'Step 2 OMS Report'!$G$2:$G$1048576))</f>
        <v/>
      </c>
      <c r="J144" s="21" t="str">
        <f>IF(A144="","",SUMIFS('Step 2 OMS Report'!$I$2:$I$1048576,'Step 2 OMS Report'!$C$2:$C$1048576,'Sku Break Down'!A144))</f>
        <v/>
      </c>
      <c r="K144" s="21" t="str">
        <f t="shared" si="10"/>
        <v/>
      </c>
      <c r="L144" s="22" t="str">
        <f t="shared" si="8"/>
        <v/>
      </c>
      <c r="M144" s="22" t="str">
        <f t="shared" si="11"/>
        <v/>
      </c>
    </row>
    <row r="145" spans="1:13" x14ac:dyDescent="0.55000000000000004">
      <c r="A145" s="24"/>
      <c r="B145" s="21" t="str">
        <f>IFERROR(INDEX('Step 2 OMS Report'!$D$2:$D$1048576,MATCH('Sku Break Down'!A145,'Step 2 OMS Report'!$C$2:$C$1048576,0)),"")</f>
        <v/>
      </c>
      <c r="C145" s="21" t="str">
        <f>IFERROR(INDEX('Step 2 OMS Report'!$F$2:$F$1048576,MATCH('Sku Break Down'!A145,'Step 2 OMS Report'!$C$2:$C$1048576,0)),"")</f>
        <v/>
      </c>
      <c r="D145" s="21" t="str">
        <f>IFERROR(INDEX('Step 2 OMS Report'!$E$2:$E$1048576,MATCH('Sku Break Down'!A145,'Step 2 OMS Report'!$A$2:$A$1048576,0)),"")</f>
        <v/>
      </c>
      <c r="E145" s="21" t="str">
        <f>IFERROR(INDEX('Product Info (Hide)'!$E$2:$E$1840,MATCH('Sku Break Down'!C145,Manufacture_SKUHiddenSheet,0)),"")</f>
        <v/>
      </c>
      <c r="F145" s="21" t="str">
        <f>IF(A145="","",SUMIFS('Step 1 Customer Remit'!$J$17:$J$1048576,'Step 1 Customer Remit'!$B$17:$B$1048576,'Sku Break Down'!A145,'Step 1 Customer Remit'!$D$17:$D$1048576,"Return"))</f>
        <v/>
      </c>
      <c r="G145" s="21" t="str">
        <f>IF(A145="","",SUMIFS('Step 1 Customer Remit'!$F$17:$F$1048576,'Step 1 Customer Remit'!$B$17:$B$1048576,'Sku Break Down'!A145,'Step 1 Customer Remit'!$D$17:$D$1048576,"Return"))</f>
        <v/>
      </c>
      <c r="H145" s="21" t="str">
        <f t="shared" si="9"/>
        <v/>
      </c>
      <c r="I145" s="21" t="str">
        <f>IF(A145="","",SUMIF('Step 2 OMS Report'!$C$2:$C$1048576,'Sku Break Down'!A145,'Step 2 OMS Report'!$G$2:$G$1048576))</f>
        <v/>
      </c>
      <c r="J145" s="21" t="str">
        <f>IF(A145="","",SUMIFS('Step 2 OMS Report'!$I$2:$I$1048576,'Step 2 OMS Report'!$C$2:$C$1048576,'Sku Break Down'!A145))</f>
        <v/>
      </c>
      <c r="K145" s="21" t="str">
        <f t="shared" si="10"/>
        <v/>
      </c>
      <c r="L145" s="22" t="str">
        <f t="shared" si="8"/>
        <v/>
      </c>
      <c r="M145" s="22" t="str">
        <f t="shared" si="11"/>
        <v/>
      </c>
    </row>
    <row r="146" spans="1:13" x14ac:dyDescent="0.55000000000000004">
      <c r="A146" s="24"/>
      <c r="B146" s="21" t="str">
        <f>IFERROR(INDEX('Step 2 OMS Report'!$D$2:$D$1048576,MATCH('Sku Break Down'!A146,'Step 2 OMS Report'!$C$2:$C$1048576,0)),"")</f>
        <v/>
      </c>
      <c r="C146" s="21" t="str">
        <f>IFERROR(INDEX('Step 2 OMS Report'!$F$2:$F$1048576,MATCH('Sku Break Down'!A146,'Step 2 OMS Report'!$C$2:$C$1048576,0)),"")</f>
        <v/>
      </c>
      <c r="D146" s="21" t="str">
        <f>IFERROR(INDEX('Step 2 OMS Report'!$E$2:$E$1048576,MATCH('Sku Break Down'!A146,'Step 2 OMS Report'!$A$2:$A$1048576,0)),"")</f>
        <v/>
      </c>
      <c r="E146" s="21" t="str">
        <f>IFERROR(INDEX('Product Info (Hide)'!$E$2:$E$1840,MATCH('Sku Break Down'!C146,Manufacture_SKUHiddenSheet,0)),"")</f>
        <v/>
      </c>
      <c r="F146" s="21" t="str">
        <f>IF(A146="","",SUMIFS('Step 1 Customer Remit'!$J$17:$J$1048576,'Step 1 Customer Remit'!$B$17:$B$1048576,'Sku Break Down'!A146,'Step 1 Customer Remit'!$D$17:$D$1048576,"Return"))</f>
        <v/>
      </c>
      <c r="G146" s="21" t="str">
        <f>IF(A146="","",SUMIFS('Step 1 Customer Remit'!$F$17:$F$1048576,'Step 1 Customer Remit'!$B$17:$B$1048576,'Sku Break Down'!A146,'Step 1 Customer Remit'!$D$17:$D$1048576,"Return"))</f>
        <v/>
      </c>
      <c r="H146" s="21" t="str">
        <f t="shared" si="9"/>
        <v/>
      </c>
      <c r="I146" s="21" t="str">
        <f>IF(A146="","",SUMIF('Step 2 OMS Report'!$C$2:$C$1048576,'Sku Break Down'!A146,'Step 2 OMS Report'!$G$2:$G$1048576))</f>
        <v/>
      </c>
      <c r="J146" s="21" t="str">
        <f>IF(A146="","",SUMIFS('Step 2 OMS Report'!$I$2:$I$1048576,'Step 2 OMS Report'!$C$2:$C$1048576,'Sku Break Down'!A146))</f>
        <v/>
      </c>
      <c r="K146" s="21" t="str">
        <f t="shared" si="10"/>
        <v/>
      </c>
      <c r="L146" s="22" t="str">
        <f t="shared" si="8"/>
        <v/>
      </c>
      <c r="M146" s="22" t="str">
        <f t="shared" si="11"/>
        <v/>
      </c>
    </row>
    <row r="147" spans="1:13" x14ac:dyDescent="0.55000000000000004">
      <c r="A147" s="24"/>
      <c r="B147" s="21" t="str">
        <f>IFERROR(INDEX('Step 2 OMS Report'!$D$2:$D$1048576,MATCH('Sku Break Down'!A147,'Step 2 OMS Report'!$C$2:$C$1048576,0)),"")</f>
        <v/>
      </c>
      <c r="C147" s="21" t="str">
        <f>IFERROR(INDEX('Step 2 OMS Report'!$F$2:$F$1048576,MATCH('Sku Break Down'!A147,'Step 2 OMS Report'!$C$2:$C$1048576,0)),"")</f>
        <v/>
      </c>
      <c r="D147" s="21" t="str">
        <f>IFERROR(INDEX('Step 2 OMS Report'!$E$2:$E$1048576,MATCH('Sku Break Down'!A147,'Step 2 OMS Report'!$A$2:$A$1048576,0)),"")</f>
        <v/>
      </c>
      <c r="E147" s="21" t="str">
        <f>IFERROR(INDEX('Product Info (Hide)'!$E$2:$E$1840,MATCH('Sku Break Down'!C147,Manufacture_SKUHiddenSheet,0)),"")</f>
        <v/>
      </c>
      <c r="F147" s="21" t="str">
        <f>IF(A147="","",SUMIFS('Step 1 Customer Remit'!$J$17:$J$1048576,'Step 1 Customer Remit'!$B$17:$B$1048576,'Sku Break Down'!A147,'Step 1 Customer Remit'!$D$17:$D$1048576,"Return"))</f>
        <v/>
      </c>
      <c r="G147" s="21" t="str">
        <f>IF(A147="","",SUMIFS('Step 1 Customer Remit'!$F$17:$F$1048576,'Step 1 Customer Remit'!$B$17:$B$1048576,'Sku Break Down'!A147,'Step 1 Customer Remit'!$D$17:$D$1048576,"Return"))</f>
        <v/>
      </c>
      <c r="H147" s="21" t="str">
        <f t="shared" si="9"/>
        <v/>
      </c>
      <c r="I147" s="21" t="str">
        <f>IF(A147="","",SUMIF('Step 2 OMS Report'!$C$2:$C$1048576,'Sku Break Down'!A147,'Step 2 OMS Report'!$G$2:$G$1048576))</f>
        <v/>
      </c>
      <c r="J147" s="21" t="str">
        <f>IF(A147="","",SUMIFS('Step 2 OMS Report'!$I$2:$I$1048576,'Step 2 OMS Report'!$C$2:$C$1048576,'Sku Break Down'!A147))</f>
        <v/>
      </c>
      <c r="K147" s="21" t="str">
        <f t="shared" si="10"/>
        <v/>
      </c>
      <c r="L147" s="22" t="str">
        <f t="shared" si="8"/>
        <v/>
      </c>
      <c r="M147" s="22" t="str">
        <f t="shared" si="11"/>
        <v/>
      </c>
    </row>
    <row r="148" spans="1:13" x14ac:dyDescent="0.55000000000000004">
      <c r="A148" s="24"/>
      <c r="B148" s="21" t="str">
        <f>IFERROR(INDEX('Step 2 OMS Report'!$D$2:$D$1048576,MATCH('Sku Break Down'!A148,'Step 2 OMS Report'!$C$2:$C$1048576,0)),"")</f>
        <v/>
      </c>
      <c r="C148" s="21" t="str">
        <f>IFERROR(INDEX('Step 2 OMS Report'!$F$2:$F$1048576,MATCH('Sku Break Down'!A148,'Step 2 OMS Report'!$C$2:$C$1048576,0)),"")</f>
        <v/>
      </c>
      <c r="D148" s="21" t="str">
        <f>IFERROR(INDEX('Step 2 OMS Report'!$E$2:$E$1048576,MATCH('Sku Break Down'!A148,'Step 2 OMS Report'!$A$2:$A$1048576,0)),"")</f>
        <v/>
      </c>
      <c r="E148" s="21" t="str">
        <f>IFERROR(INDEX('Product Info (Hide)'!$E$2:$E$1840,MATCH('Sku Break Down'!C148,Manufacture_SKUHiddenSheet,0)),"")</f>
        <v/>
      </c>
      <c r="F148" s="21" t="str">
        <f>IF(A148="","",SUMIFS('Step 1 Customer Remit'!$J$17:$J$1048576,'Step 1 Customer Remit'!$B$17:$B$1048576,'Sku Break Down'!A148,'Step 1 Customer Remit'!$D$17:$D$1048576,"Return"))</f>
        <v/>
      </c>
      <c r="G148" s="21" t="str">
        <f>IF(A148="","",SUMIFS('Step 1 Customer Remit'!$F$17:$F$1048576,'Step 1 Customer Remit'!$B$17:$B$1048576,'Sku Break Down'!A148,'Step 1 Customer Remit'!$D$17:$D$1048576,"Return"))</f>
        <v/>
      </c>
      <c r="H148" s="21" t="str">
        <f t="shared" si="9"/>
        <v/>
      </c>
      <c r="I148" s="21" t="str">
        <f>IF(A148="","",SUMIF('Step 2 OMS Report'!$C$2:$C$1048576,'Sku Break Down'!A148,'Step 2 OMS Report'!$G$2:$G$1048576))</f>
        <v/>
      </c>
      <c r="J148" s="21" t="str">
        <f>IF(A148="","",SUMIFS('Step 2 OMS Report'!$I$2:$I$1048576,'Step 2 OMS Report'!$C$2:$C$1048576,'Sku Break Down'!A148))</f>
        <v/>
      </c>
      <c r="K148" s="21" t="str">
        <f t="shared" si="10"/>
        <v/>
      </c>
      <c r="L148" s="22" t="str">
        <f t="shared" si="8"/>
        <v/>
      </c>
      <c r="M148" s="22" t="str">
        <f t="shared" si="11"/>
        <v/>
      </c>
    </row>
    <row r="149" spans="1:13" x14ac:dyDescent="0.55000000000000004">
      <c r="A149" s="24"/>
      <c r="B149" s="21" t="str">
        <f>IFERROR(INDEX('Step 2 OMS Report'!$D$2:$D$1048576,MATCH('Sku Break Down'!A149,'Step 2 OMS Report'!$C$2:$C$1048576,0)),"")</f>
        <v/>
      </c>
      <c r="C149" s="21" t="str">
        <f>IFERROR(INDEX('Step 2 OMS Report'!$F$2:$F$1048576,MATCH('Sku Break Down'!A149,'Step 2 OMS Report'!$C$2:$C$1048576,0)),"")</f>
        <v/>
      </c>
      <c r="D149" s="21" t="str">
        <f>IFERROR(INDEX('Step 2 OMS Report'!$E$2:$E$1048576,MATCH('Sku Break Down'!A149,'Step 2 OMS Report'!$A$2:$A$1048576,0)),"")</f>
        <v/>
      </c>
      <c r="E149" s="21" t="str">
        <f>IFERROR(INDEX('Product Info (Hide)'!$E$2:$E$1840,MATCH('Sku Break Down'!C149,Manufacture_SKUHiddenSheet,0)),"")</f>
        <v/>
      </c>
      <c r="F149" s="21" t="str">
        <f>IF(A149="","",SUMIFS('Step 1 Customer Remit'!$J$17:$J$1048576,'Step 1 Customer Remit'!$B$17:$B$1048576,'Sku Break Down'!A149,'Step 1 Customer Remit'!$D$17:$D$1048576,"Return"))</f>
        <v/>
      </c>
      <c r="G149" s="21" t="str">
        <f>IF(A149="","",SUMIFS('Step 1 Customer Remit'!$F$17:$F$1048576,'Step 1 Customer Remit'!$B$17:$B$1048576,'Sku Break Down'!A149,'Step 1 Customer Remit'!$D$17:$D$1048576,"Return"))</f>
        <v/>
      </c>
      <c r="H149" s="21" t="str">
        <f t="shared" si="9"/>
        <v/>
      </c>
      <c r="I149" s="21" t="str">
        <f>IF(A149="","",SUMIF('Step 2 OMS Report'!$C$2:$C$1048576,'Sku Break Down'!A149,'Step 2 OMS Report'!$G$2:$G$1048576))</f>
        <v/>
      </c>
      <c r="J149" s="21" t="str">
        <f>IF(A149="","",SUMIFS('Step 2 OMS Report'!$I$2:$I$1048576,'Step 2 OMS Report'!$C$2:$C$1048576,'Sku Break Down'!A149))</f>
        <v/>
      </c>
      <c r="K149" s="21" t="str">
        <f t="shared" si="10"/>
        <v/>
      </c>
      <c r="L149" s="22" t="str">
        <f t="shared" si="8"/>
        <v/>
      </c>
      <c r="M149" s="22" t="str">
        <f t="shared" si="11"/>
        <v/>
      </c>
    </row>
    <row r="150" spans="1:13" x14ac:dyDescent="0.55000000000000004">
      <c r="A150" s="24"/>
      <c r="B150" s="21" t="str">
        <f>IFERROR(INDEX('Step 2 OMS Report'!$D$2:$D$1048576,MATCH('Sku Break Down'!A150,'Step 2 OMS Report'!$C$2:$C$1048576,0)),"")</f>
        <v/>
      </c>
      <c r="C150" s="21" t="str">
        <f>IFERROR(INDEX('Step 2 OMS Report'!$F$2:$F$1048576,MATCH('Sku Break Down'!A150,'Step 2 OMS Report'!$C$2:$C$1048576,0)),"")</f>
        <v/>
      </c>
      <c r="D150" s="21" t="str">
        <f>IFERROR(INDEX('Step 2 OMS Report'!$E$2:$E$1048576,MATCH('Sku Break Down'!A150,'Step 2 OMS Report'!$A$2:$A$1048576,0)),"")</f>
        <v/>
      </c>
      <c r="E150" s="21" t="str">
        <f>IFERROR(INDEX('Product Info (Hide)'!$E$2:$E$1840,MATCH('Sku Break Down'!C150,Manufacture_SKUHiddenSheet,0)),"")</f>
        <v/>
      </c>
      <c r="F150" s="21" t="str">
        <f>IF(A150="","",SUMIFS('Step 1 Customer Remit'!$J$17:$J$1048576,'Step 1 Customer Remit'!$B$17:$B$1048576,'Sku Break Down'!A150,'Step 1 Customer Remit'!$D$17:$D$1048576,"Return"))</f>
        <v/>
      </c>
      <c r="G150" s="21" t="str">
        <f>IF(A150="","",SUMIFS('Step 1 Customer Remit'!$F$17:$F$1048576,'Step 1 Customer Remit'!$B$17:$B$1048576,'Sku Break Down'!A150,'Step 1 Customer Remit'!$D$17:$D$1048576,"Return"))</f>
        <v/>
      </c>
      <c r="H150" s="21" t="str">
        <f t="shared" si="9"/>
        <v/>
      </c>
      <c r="I150" s="21" t="str">
        <f>IF(A150="","",SUMIF('Step 2 OMS Report'!$C$2:$C$1048576,'Sku Break Down'!A150,'Step 2 OMS Report'!$G$2:$G$1048576))</f>
        <v/>
      </c>
      <c r="J150" s="21" t="str">
        <f>IF(A150="","",SUMIFS('Step 2 OMS Report'!$I$2:$I$1048576,'Step 2 OMS Report'!$C$2:$C$1048576,'Sku Break Down'!A150))</f>
        <v/>
      </c>
      <c r="K150" s="21" t="str">
        <f t="shared" si="10"/>
        <v/>
      </c>
      <c r="L150" s="22" t="str">
        <f t="shared" si="8"/>
        <v/>
      </c>
      <c r="M150" s="22" t="str">
        <f t="shared" si="11"/>
        <v/>
      </c>
    </row>
    <row r="151" spans="1:13" x14ac:dyDescent="0.55000000000000004">
      <c r="A151" s="24"/>
      <c r="B151" s="21" t="str">
        <f>IFERROR(INDEX('Step 2 OMS Report'!$D$2:$D$1048576,MATCH('Sku Break Down'!A151,'Step 2 OMS Report'!$C$2:$C$1048576,0)),"")</f>
        <v/>
      </c>
      <c r="C151" s="21" t="str">
        <f>IFERROR(INDEX('Step 2 OMS Report'!$F$2:$F$1048576,MATCH('Sku Break Down'!A151,'Step 2 OMS Report'!$C$2:$C$1048576,0)),"")</f>
        <v/>
      </c>
      <c r="D151" s="21" t="str">
        <f>IFERROR(INDEX('Step 2 OMS Report'!$E$2:$E$1048576,MATCH('Sku Break Down'!A151,'Step 2 OMS Report'!$A$2:$A$1048576,0)),"")</f>
        <v/>
      </c>
      <c r="E151" s="21" t="str">
        <f>IFERROR(INDEX('Product Info (Hide)'!$E$2:$E$1840,MATCH('Sku Break Down'!C151,Manufacture_SKUHiddenSheet,0)),"")</f>
        <v/>
      </c>
      <c r="F151" s="21" t="str">
        <f>IF(A151="","",SUMIFS('Step 1 Customer Remit'!$J$17:$J$1048576,'Step 1 Customer Remit'!$B$17:$B$1048576,'Sku Break Down'!A151,'Step 1 Customer Remit'!$D$17:$D$1048576,"Return"))</f>
        <v/>
      </c>
      <c r="G151" s="21" t="str">
        <f>IF(A151="","",SUMIFS('Step 1 Customer Remit'!$F$17:$F$1048576,'Step 1 Customer Remit'!$B$17:$B$1048576,'Sku Break Down'!A151,'Step 1 Customer Remit'!$D$17:$D$1048576,"Return"))</f>
        <v/>
      </c>
      <c r="H151" s="21" t="str">
        <f t="shared" si="9"/>
        <v/>
      </c>
      <c r="I151" s="21" t="str">
        <f>IF(A151="","",SUMIF('Step 2 OMS Report'!$C$2:$C$1048576,'Sku Break Down'!A151,'Step 2 OMS Report'!$G$2:$G$1048576))</f>
        <v/>
      </c>
      <c r="J151" s="21" t="str">
        <f>IF(A151="","",SUMIFS('Step 2 OMS Report'!$I$2:$I$1048576,'Step 2 OMS Report'!$C$2:$C$1048576,'Sku Break Down'!A151))</f>
        <v/>
      </c>
      <c r="K151" s="21" t="str">
        <f t="shared" si="10"/>
        <v/>
      </c>
      <c r="L151" s="22" t="str">
        <f t="shared" si="8"/>
        <v/>
      </c>
      <c r="M151" s="22" t="str">
        <f t="shared" si="11"/>
        <v/>
      </c>
    </row>
    <row r="152" spans="1:13" x14ac:dyDescent="0.55000000000000004">
      <c r="A152" s="24"/>
      <c r="B152" s="21" t="str">
        <f>IFERROR(INDEX('Step 2 OMS Report'!$D$2:$D$1048576,MATCH('Sku Break Down'!A152,'Step 2 OMS Report'!$C$2:$C$1048576,0)),"")</f>
        <v/>
      </c>
      <c r="C152" s="21" t="str">
        <f>IFERROR(INDEX('Step 2 OMS Report'!$F$2:$F$1048576,MATCH('Sku Break Down'!A152,'Step 2 OMS Report'!$C$2:$C$1048576,0)),"")</f>
        <v/>
      </c>
      <c r="D152" s="21" t="str">
        <f>IFERROR(INDEX('Step 2 OMS Report'!$E$2:$E$1048576,MATCH('Sku Break Down'!A152,'Step 2 OMS Report'!$A$2:$A$1048576,0)),"")</f>
        <v/>
      </c>
      <c r="E152" s="21" t="str">
        <f>IFERROR(INDEX('Product Info (Hide)'!$E$2:$E$1840,MATCH('Sku Break Down'!C152,Manufacture_SKUHiddenSheet,0)),"")</f>
        <v/>
      </c>
      <c r="F152" s="21" t="str">
        <f>IF(A152="","",SUMIFS('Step 1 Customer Remit'!$J$17:$J$1048576,'Step 1 Customer Remit'!$B$17:$B$1048576,'Sku Break Down'!A152,'Step 1 Customer Remit'!$D$17:$D$1048576,"Return"))</f>
        <v/>
      </c>
      <c r="G152" s="21" t="str">
        <f>IF(A152="","",SUMIFS('Step 1 Customer Remit'!$F$17:$F$1048576,'Step 1 Customer Remit'!$B$17:$B$1048576,'Sku Break Down'!A152,'Step 1 Customer Remit'!$D$17:$D$1048576,"Return"))</f>
        <v/>
      </c>
      <c r="H152" s="21" t="str">
        <f t="shared" si="9"/>
        <v/>
      </c>
      <c r="I152" s="21" t="str">
        <f>IF(A152="","",SUMIF('Step 2 OMS Report'!$C$2:$C$1048576,'Sku Break Down'!A152,'Step 2 OMS Report'!$G$2:$G$1048576))</f>
        <v/>
      </c>
      <c r="J152" s="21" t="str">
        <f>IF(A152="","",SUMIFS('Step 2 OMS Report'!$I$2:$I$1048576,'Step 2 OMS Report'!$C$2:$C$1048576,'Sku Break Down'!A152))</f>
        <v/>
      </c>
      <c r="K152" s="21" t="str">
        <f t="shared" si="10"/>
        <v/>
      </c>
      <c r="L152" s="22" t="str">
        <f t="shared" si="8"/>
        <v/>
      </c>
      <c r="M152" s="22" t="str">
        <f t="shared" si="11"/>
        <v/>
      </c>
    </row>
    <row r="153" spans="1:13" x14ac:dyDescent="0.55000000000000004">
      <c r="A153" s="24"/>
      <c r="B153" s="21" t="str">
        <f>IFERROR(INDEX('Step 2 OMS Report'!$D$2:$D$1048576,MATCH('Sku Break Down'!A153,'Step 2 OMS Report'!$C$2:$C$1048576,0)),"")</f>
        <v/>
      </c>
      <c r="C153" s="21" t="str">
        <f>IFERROR(INDEX('Step 2 OMS Report'!$F$2:$F$1048576,MATCH('Sku Break Down'!A153,'Step 2 OMS Report'!$C$2:$C$1048576,0)),"")</f>
        <v/>
      </c>
      <c r="D153" s="21" t="str">
        <f>IFERROR(INDEX('Step 2 OMS Report'!$E$2:$E$1048576,MATCH('Sku Break Down'!A153,'Step 2 OMS Report'!$A$2:$A$1048576,0)),"")</f>
        <v/>
      </c>
      <c r="E153" s="21" t="str">
        <f>IFERROR(INDEX('Product Info (Hide)'!$E$2:$E$1840,MATCH('Sku Break Down'!C153,Manufacture_SKUHiddenSheet,0)),"")</f>
        <v/>
      </c>
      <c r="F153" s="21" t="str">
        <f>IF(A153="","",SUMIFS('Step 1 Customer Remit'!$J$17:$J$1048576,'Step 1 Customer Remit'!$B$17:$B$1048576,'Sku Break Down'!A153,'Step 1 Customer Remit'!$D$17:$D$1048576,"Return"))</f>
        <v/>
      </c>
      <c r="G153" s="21" t="str">
        <f>IF(A153="","",SUMIFS('Step 1 Customer Remit'!$F$17:$F$1048576,'Step 1 Customer Remit'!$B$17:$B$1048576,'Sku Break Down'!A153,'Step 1 Customer Remit'!$D$17:$D$1048576,"Return"))</f>
        <v/>
      </c>
      <c r="H153" s="21" t="str">
        <f t="shared" si="9"/>
        <v/>
      </c>
      <c r="I153" s="21" t="str">
        <f>IF(A153="","",SUMIF('Step 2 OMS Report'!$C$2:$C$1048576,'Sku Break Down'!A153,'Step 2 OMS Report'!$G$2:$G$1048576))</f>
        <v/>
      </c>
      <c r="J153" s="21" t="str">
        <f>IF(A153="","",SUMIFS('Step 2 OMS Report'!$I$2:$I$1048576,'Step 2 OMS Report'!$C$2:$C$1048576,'Sku Break Down'!A153))</f>
        <v/>
      </c>
      <c r="K153" s="21" t="str">
        <f t="shared" si="10"/>
        <v/>
      </c>
      <c r="L153" s="22" t="str">
        <f t="shared" si="8"/>
        <v/>
      </c>
      <c r="M153" s="22" t="str">
        <f t="shared" si="11"/>
        <v/>
      </c>
    </row>
    <row r="154" spans="1:13" x14ac:dyDescent="0.55000000000000004">
      <c r="A154" s="24"/>
      <c r="B154" s="21" t="str">
        <f>IFERROR(INDEX('Step 2 OMS Report'!$D$2:$D$1048576,MATCH('Sku Break Down'!A154,'Step 2 OMS Report'!$C$2:$C$1048576,0)),"")</f>
        <v/>
      </c>
      <c r="C154" s="21" t="str">
        <f>IFERROR(INDEX('Step 2 OMS Report'!$F$2:$F$1048576,MATCH('Sku Break Down'!A154,'Step 2 OMS Report'!$C$2:$C$1048576,0)),"")</f>
        <v/>
      </c>
      <c r="D154" s="21" t="str">
        <f>IFERROR(INDEX('Step 2 OMS Report'!$E$2:$E$1048576,MATCH('Sku Break Down'!A154,'Step 2 OMS Report'!$A$2:$A$1048576,0)),"")</f>
        <v/>
      </c>
      <c r="E154" s="21" t="str">
        <f>IFERROR(INDEX('Product Info (Hide)'!$E$2:$E$1840,MATCH('Sku Break Down'!C154,Manufacture_SKUHiddenSheet,0)),"")</f>
        <v/>
      </c>
      <c r="F154" s="21" t="str">
        <f>IF(A154="","",SUMIFS('Step 1 Customer Remit'!$J$17:$J$1048576,'Step 1 Customer Remit'!$B$17:$B$1048576,'Sku Break Down'!A154,'Step 1 Customer Remit'!$D$17:$D$1048576,"Return"))</f>
        <v/>
      </c>
      <c r="G154" s="21" t="str">
        <f>IF(A154="","",SUMIFS('Step 1 Customer Remit'!$F$17:$F$1048576,'Step 1 Customer Remit'!$B$17:$B$1048576,'Sku Break Down'!A154,'Step 1 Customer Remit'!$D$17:$D$1048576,"Return"))</f>
        <v/>
      </c>
      <c r="H154" s="21" t="str">
        <f t="shared" si="9"/>
        <v/>
      </c>
      <c r="I154" s="21" t="str">
        <f>IF(A154="","",SUMIF('Step 2 OMS Report'!$C$2:$C$1048576,'Sku Break Down'!A154,'Step 2 OMS Report'!$G$2:$G$1048576))</f>
        <v/>
      </c>
      <c r="J154" s="21" t="str">
        <f>IF(A154="","",SUMIFS('Step 2 OMS Report'!$I$2:$I$1048576,'Step 2 OMS Report'!$C$2:$C$1048576,'Sku Break Down'!A154))</f>
        <v/>
      </c>
      <c r="K154" s="21" t="str">
        <f t="shared" si="10"/>
        <v/>
      </c>
      <c r="L154" s="22" t="str">
        <f t="shared" ref="L154:L217" si="12">IFERROR(F154/I154,"")</f>
        <v/>
      </c>
      <c r="M154" s="22" t="str">
        <f t="shared" si="11"/>
        <v/>
      </c>
    </row>
    <row r="155" spans="1:13" x14ac:dyDescent="0.55000000000000004">
      <c r="A155" s="24"/>
      <c r="B155" s="21" t="str">
        <f>IFERROR(INDEX('Step 2 OMS Report'!$D$2:$D$1048576,MATCH('Sku Break Down'!A155,'Step 2 OMS Report'!$C$2:$C$1048576,0)),"")</f>
        <v/>
      </c>
      <c r="C155" s="21" t="str">
        <f>IFERROR(INDEX('Step 2 OMS Report'!$F$2:$F$1048576,MATCH('Sku Break Down'!A155,'Step 2 OMS Report'!$C$2:$C$1048576,0)),"")</f>
        <v/>
      </c>
      <c r="D155" s="21" t="str">
        <f>IFERROR(INDEX('Step 2 OMS Report'!$E$2:$E$1048576,MATCH('Sku Break Down'!A155,'Step 2 OMS Report'!$A$2:$A$1048576,0)),"")</f>
        <v/>
      </c>
      <c r="E155" s="21" t="str">
        <f>IFERROR(INDEX('Product Info (Hide)'!$E$2:$E$1840,MATCH('Sku Break Down'!C155,Manufacture_SKUHiddenSheet,0)),"")</f>
        <v/>
      </c>
      <c r="F155" s="21" t="str">
        <f>IF(A155="","",SUMIFS('Step 1 Customer Remit'!$J$17:$J$1048576,'Step 1 Customer Remit'!$B$17:$B$1048576,'Sku Break Down'!A155,'Step 1 Customer Remit'!$D$17:$D$1048576,"Return"))</f>
        <v/>
      </c>
      <c r="G155" s="21" t="str">
        <f>IF(A155="","",SUMIFS('Step 1 Customer Remit'!$F$17:$F$1048576,'Step 1 Customer Remit'!$B$17:$B$1048576,'Sku Break Down'!A155,'Step 1 Customer Remit'!$D$17:$D$1048576,"Return"))</f>
        <v/>
      </c>
      <c r="H155" s="21" t="str">
        <f t="shared" si="9"/>
        <v/>
      </c>
      <c r="I155" s="21" t="str">
        <f>IF(A155="","",SUMIF('Step 2 OMS Report'!$C$2:$C$1048576,'Sku Break Down'!A155,'Step 2 OMS Report'!$G$2:$G$1048576))</f>
        <v/>
      </c>
      <c r="J155" s="21" t="str">
        <f>IF(A155="","",SUMIFS('Step 2 OMS Report'!$I$2:$I$1048576,'Step 2 OMS Report'!$C$2:$C$1048576,'Sku Break Down'!A155))</f>
        <v/>
      </c>
      <c r="K155" s="21" t="str">
        <f t="shared" si="10"/>
        <v/>
      </c>
      <c r="L155" s="22" t="str">
        <f t="shared" si="12"/>
        <v/>
      </c>
      <c r="M155" s="22" t="str">
        <f t="shared" si="11"/>
        <v/>
      </c>
    </row>
    <row r="156" spans="1:13" x14ac:dyDescent="0.55000000000000004">
      <c r="A156" s="24"/>
      <c r="B156" s="21" t="str">
        <f>IFERROR(INDEX('Step 2 OMS Report'!$D$2:$D$1048576,MATCH('Sku Break Down'!A156,'Step 2 OMS Report'!$C$2:$C$1048576,0)),"")</f>
        <v/>
      </c>
      <c r="C156" s="21" t="str">
        <f>IFERROR(INDEX('Step 2 OMS Report'!$F$2:$F$1048576,MATCH('Sku Break Down'!A156,'Step 2 OMS Report'!$C$2:$C$1048576,0)),"")</f>
        <v/>
      </c>
      <c r="D156" s="21" t="str">
        <f>IFERROR(INDEX('Step 2 OMS Report'!$E$2:$E$1048576,MATCH('Sku Break Down'!A156,'Step 2 OMS Report'!$A$2:$A$1048576,0)),"")</f>
        <v/>
      </c>
      <c r="E156" s="21" t="str">
        <f>IFERROR(INDEX('Product Info (Hide)'!$E$2:$E$1840,MATCH('Sku Break Down'!C156,Manufacture_SKUHiddenSheet,0)),"")</f>
        <v/>
      </c>
      <c r="F156" s="21" t="str">
        <f>IF(A156="","",SUMIFS('Step 1 Customer Remit'!$J$17:$J$1048576,'Step 1 Customer Remit'!$B$17:$B$1048576,'Sku Break Down'!A156,'Step 1 Customer Remit'!$D$17:$D$1048576,"Return"))</f>
        <v/>
      </c>
      <c r="G156" s="21" t="str">
        <f>IF(A156="","",SUMIFS('Step 1 Customer Remit'!$F$17:$F$1048576,'Step 1 Customer Remit'!$B$17:$B$1048576,'Sku Break Down'!A156,'Step 1 Customer Remit'!$D$17:$D$1048576,"Return"))</f>
        <v/>
      </c>
      <c r="H156" s="21" t="str">
        <f t="shared" si="9"/>
        <v/>
      </c>
      <c r="I156" s="21" t="str">
        <f>IF(A156="","",SUMIF('Step 2 OMS Report'!$C$2:$C$1048576,'Sku Break Down'!A156,'Step 2 OMS Report'!$G$2:$G$1048576))</f>
        <v/>
      </c>
      <c r="J156" s="21" t="str">
        <f>IF(A156="","",SUMIFS('Step 2 OMS Report'!$I$2:$I$1048576,'Step 2 OMS Report'!$C$2:$C$1048576,'Sku Break Down'!A156))</f>
        <v/>
      </c>
      <c r="K156" s="21" t="str">
        <f t="shared" si="10"/>
        <v/>
      </c>
      <c r="L156" s="22" t="str">
        <f t="shared" si="12"/>
        <v/>
      </c>
      <c r="M156" s="22" t="str">
        <f t="shared" si="11"/>
        <v/>
      </c>
    </row>
    <row r="157" spans="1:13" x14ac:dyDescent="0.55000000000000004">
      <c r="A157" s="24"/>
      <c r="B157" s="21" t="str">
        <f>IFERROR(INDEX('Step 2 OMS Report'!$D$2:$D$1048576,MATCH('Sku Break Down'!A157,'Step 2 OMS Report'!$C$2:$C$1048576,0)),"")</f>
        <v/>
      </c>
      <c r="C157" s="21" t="str">
        <f>IFERROR(INDEX('Step 2 OMS Report'!$F$2:$F$1048576,MATCH('Sku Break Down'!A157,'Step 2 OMS Report'!$C$2:$C$1048576,0)),"")</f>
        <v/>
      </c>
      <c r="D157" s="21" t="str">
        <f>IFERROR(INDEX('Step 2 OMS Report'!$E$2:$E$1048576,MATCH('Sku Break Down'!A157,'Step 2 OMS Report'!$A$2:$A$1048576,0)),"")</f>
        <v/>
      </c>
      <c r="E157" s="21" t="str">
        <f>IFERROR(INDEX('Product Info (Hide)'!$E$2:$E$1840,MATCH('Sku Break Down'!C157,Manufacture_SKUHiddenSheet,0)),"")</f>
        <v/>
      </c>
      <c r="F157" s="21" t="str">
        <f>IF(A157="","",SUMIFS('Step 1 Customer Remit'!$J$17:$J$1048576,'Step 1 Customer Remit'!$B$17:$B$1048576,'Sku Break Down'!A157,'Step 1 Customer Remit'!$D$17:$D$1048576,"Return"))</f>
        <v/>
      </c>
      <c r="G157" s="21" t="str">
        <f>IF(A157="","",SUMIFS('Step 1 Customer Remit'!$F$17:$F$1048576,'Step 1 Customer Remit'!$B$17:$B$1048576,'Sku Break Down'!A157,'Step 1 Customer Remit'!$D$17:$D$1048576,"Return"))</f>
        <v/>
      </c>
      <c r="H157" s="21" t="str">
        <f t="shared" si="9"/>
        <v/>
      </c>
      <c r="I157" s="21" t="str">
        <f>IF(A157="","",SUMIF('Step 2 OMS Report'!$C$2:$C$1048576,'Sku Break Down'!A157,'Step 2 OMS Report'!$G$2:$G$1048576))</f>
        <v/>
      </c>
      <c r="J157" s="21" t="str">
        <f>IF(A157="","",SUMIFS('Step 2 OMS Report'!$I$2:$I$1048576,'Step 2 OMS Report'!$C$2:$C$1048576,'Sku Break Down'!A157))</f>
        <v/>
      </c>
      <c r="K157" s="21" t="str">
        <f t="shared" si="10"/>
        <v/>
      </c>
      <c r="L157" s="22" t="str">
        <f t="shared" si="12"/>
        <v/>
      </c>
      <c r="M157" s="22" t="str">
        <f t="shared" si="11"/>
        <v/>
      </c>
    </row>
    <row r="158" spans="1:13" x14ac:dyDescent="0.55000000000000004">
      <c r="A158" s="24"/>
      <c r="B158" s="21" t="str">
        <f>IFERROR(INDEX('Step 2 OMS Report'!$D$2:$D$1048576,MATCH('Sku Break Down'!A158,'Step 2 OMS Report'!$C$2:$C$1048576,0)),"")</f>
        <v/>
      </c>
      <c r="C158" s="21" t="str">
        <f>IFERROR(INDEX('Step 2 OMS Report'!$F$2:$F$1048576,MATCH('Sku Break Down'!A158,'Step 2 OMS Report'!$C$2:$C$1048576,0)),"")</f>
        <v/>
      </c>
      <c r="D158" s="21" t="str">
        <f>IFERROR(INDEX('Step 2 OMS Report'!$E$2:$E$1048576,MATCH('Sku Break Down'!A158,'Step 2 OMS Report'!$A$2:$A$1048576,0)),"")</f>
        <v/>
      </c>
      <c r="E158" s="21" t="str">
        <f>IFERROR(INDEX('Product Info (Hide)'!$E$2:$E$1840,MATCH('Sku Break Down'!C158,Manufacture_SKUHiddenSheet,0)),"")</f>
        <v/>
      </c>
      <c r="F158" s="21" t="str">
        <f>IF(A158="","",SUMIFS('Step 1 Customer Remit'!$J$17:$J$1048576,'Step 1 Customer Remit'!$B$17:$B$1048576,'Sku Break Down'!A158,'Step 1 Customer Remit'!$D$17:$D$1048576,"Return"))</f>
        <v/>
      </c>
      <c r="G158" s="21" t="str">
        <f>IF(A158="","",SUMIFS('Step 1 Customer Remit'!$F$17:$F$1048576,'Step 1 Customer Remit'!$B$17:$B$1048576,'Sku Break Down'!A158,'Step 1 Customer Remit'!$D$17:$D$1048576,"Return"))</f>
        <v/>
      </c>
      <c r="H158" s="21" t="str">
        <f t="shared" si="9"/>
        <v/>
      </c>
      <c r="I158" s="21" t="str">
        <f>IF(A158="","",SUMIF('Step 2 OMS Report'!$C$2:$C$1048576,'Sku Break Down'!A158,'Step 2 OMS Report'!$G$2:$G$1048576))</f>
        <v/>
      </c>
      <c r="J158" s="21" t="str">
        <f>IF(A158="","",SUMIFS('Step 2 OMS Report'!$I$2:$I$1048576,'Step 2 OMS Report'!$C$2:$C$1048576,'Sku Break Down'!A158))</f>
        <v/>
      </c>
      <c r="K158" s="21" t="str">
        <f t="shared" si="10"/>
        <v/>
      </c>
      <c r="L158" s="22" t="str">
        <f t="shared" si="12"/>
        <v/>
      </c>
      <c r="M158" s="22" t="str">
        <f t="shared" si="11"/>
        <v/>
      </c>
    </row>
    <row r="159" spans="1:13" x14ac:dyDescent="0.55000000000000004">
      <c r="A159" s="24"/>
      <c r="B159" s="21" t="str">
        <f>IFERROR(INDEX('Step 2 OMS Report'!$D$2:$D$1048576,MATCH('Sku Break Down'!A159,'Step 2 OMS Report'!$C$2:$C$1048576,0)),"")</f>
        <v/>
      </c>
      <c r="C159" s="21" t="str">
        <f>IFERROR(INDEX('Step 2 OMS Report'!$F$2:$F$1048576,MATCH('Sku Break Down'!A159,'Step 2 OMS Report'!$C$2:$C$1048576,0)),"")</f>
        <v/>
      </c>
      <c r="D159" s="21" t="str">
        <f>IFERROR(INDEX('Step 2 OMS Report'!$E$2:$E$1048576,MATCH('Sku Break Down'!A159,'Step 2 OMS Report'!$A$2:$A$1048576,0)),"")</f>
        <v/>
      </c>
      <c r="E159" s="21" t="str">
        <f>IFERROR(INDEX('Product Info (Hide)'!$E$2:$E$1840,MATCH('Sku Break Down'!C159,Manufacture_SKUHiddenSheet,0)),"")</f>
        <v/>
      </c>
      <c r="F159" s="21" t="str">
        <f>IF(A159="","",SUMIFS('Step 1 Customer Remit'!$J$17:$J$1048576,'Step 1 Customer Remit'!$B$17:$B$1048576,'Sku Break Down'!A159,'Step 1 Customer Remit'!$D$17:$D$1048576,"Return"))</f>
        <v/>
      </c>
      <c r="G159" s="21" t="str">
        <f>IF(A159="","",SUMIFS('Step 1 Customer Remit'!$F$17:$F$1048576,'Step 1 Customer Remit'!$B$17:$B$1048576,'Sku Break Down'!A159,'Step 1 Customer Remit'!$D$17:$D$1048576,"Return"))</f>
        <v/>
      </c>
      <c r="H159" s="21" t="str">
        <f t="shared" si="9"/>
        <v/>
      </c>
      <c r="I159" s="21" t="str">
        <f>IF(A159="","",SUMIF('Step 2 OMS Report'!$C$2:$C$1048576,'Sku Break Down'!A159,'Step 2 OMS Report'!$G$2:$G$1048576))</f>
        <v/>
      </c>
      <c r="J159" s="21" t="str">
        <f>IF(A159="","",SUMIFS('Step 2 OMS Report'!$I$2:$I$1048576,'Step 2 OMS Report'!$C$2:$C$1048576,'Sku Break Down'!A159))</f>
        <v/>
      </c>
      <c r="K159" s="21" t="str">
        <f t="shared" si="10"/>
        <v/>
      </c>
      <c r="L159" s="22" t="str">
        <f t="shared" si="12"/>
        <v/>
      </c>
      <c r="M159" s="22" t="str">
        <f t="shared" si="11"/>
        <v/>
      </c>
    </row>
    <row r="160" spans="1:13" x14ac:dyDescent="0.55000000000000004">
      <c r="A160" s="24"/>
      <c r="B160" s="21" t="str">
        <f>IFERROR(INDEX('Step 2 OMS Report'!$D$2:$D$1048576,MATCH('Sku Break Down'!A160,'Step 2 OMS Report'!$C$2:$C$1048576,0)),"")</f>
        <v/>
      </c>
      <c r="C160" s="21" t="str">
        <f>IFERROR(INDEX('Step 2 OMS Report'!$F$2:$F$1048576,MATCH('Sku Break Down'!A160,'Step 2 OMS Report'!$C$2:$C$1048576,0)),"")</f>
        <v/>
      </c>
      <c r="D160" s="21" t="str">
        <f>IFERROR(INDEX('Step 2 OMS Report'!$E$2:$E$1048576,MATCH('Sku Break Down'!A160,'Step 2 OMS Report'!$A$2:$A$1048576,0)),"")</f>
        <v/>
      </c>
      <c r="E160" s="21" t="str">
        <f>IFERROR(INDEX('Product Info (Hide)'!$E$2:$E$1840,MATCH('Sku Break Down'!C160,Manufacture_SKUHiddenSheet,0)),"")</f>
        <v/>
      </c>
      <c r="F160" s="21" t="str">
        <f>IF(A160="","",SUMIFS('Step 1 Customer Remit'!$J$17:$J$1048576,'Step 1 Customer Remit'!$B$17:$B$1048576,'Sku Break Down'!A160,'Step 1 Customer Remit'!$D$17:$D$1048576,"Return"))</f>
        <v/>
      </c>
      <c r="G160" s="21" t="str">
        <f>IF(A160="","",SUMIFS('Step 1 Customer Remit'!$F$17:$F$1048576,'Step 1 Customer Remit'!$B$17:$B$1048576,'Sku Break Down'!A160,'Step 1 Customer Remit'!$D$17:$D$1048576,"Return"))</f>
        <v/>
      </c>
      <c r="H160" s="21" t="str">
        <f t="shared" si="9"/>
        <v/>
      </c>
      <c r="I160" s="21" t="str">
        <f>IF(A160="","",SUMIF('Step 2 OMS Report'!$C$2:$C$1048576,'Sku Break Down'!A160,'Step 2 OMS Report'!$G$2:$G$1048576))</f>
        <v/>
      </c>
      <c r="J160" s="21" t="str">
        <f>IF(A160="","",SUMIFS('Step 2 OMS Report'!$I$2:$I$1048576,'Step 2 OMS Report'!$C$2:$C$1048576,'Sku Break Down'!A160))</f>
        <v/>
      </c>
      <c r="K160" s="21" t="str">
        <f t="shared" si="10"/>
        <v/>
      </c>
      <c r="L160" s="22" t="str">
        <f t="shared" si="12"/>
        <v/>
      </c>
      <c r="M160" s="22" t="str">
        <f t="shared" si="11"/>
        <v/>
      </c>
    </row>
    <row r="161" spans="1:13" x14ac:dyDescent="0.55000000000000004">
      <c r="A161" s="24"/>
      <c r="B161" s="21" t="str">
        <f>IFERROR(INDEX('Step 2 OMS Report'!$D$2:$D$1048576,MATCH('Sku Break Down'!A161,'Step 2 OMS Report'!$C$2:$C$1048576,0)),"")</f>
        <v/>
      </c>
      <c r="C161" s="21" t="str">
        <f>IFERROR(INDEX('Step 2 OMS Report'!$F$2:$F$1048576,MATCH('Sku Break Down'!A161,'Step 2 OMS Report'!$C$2:$C$1048576,0)),"")</f>
        <v/>
      </c>
      <c r="D161" s="21" t="str">
        <f>IFERROR(INDEX('Step 2 OMS Report'!$E$2:$E$1048576,MATCH('Sku Break Down'!A161,'Step 2 OMS Report'!$A$2:$A$1048576,0)),"")</f>
        <v/>
      </c>
      <c r="E161" s="21" t="str">
        <f>IFERROR(INDEX('Product Info (Hide)'!$E$2:$E$1840,MATCH('Sku Break Down'!C161,Manufacture_SKUHiddenSheet,0)),"")</f>
        <v/>
      </c>
      <c r="F161" s="21" t="str">
        <f>IF(A161="","",SUMIFS('Step 1 Customer Remit'!$J$17:$J$1048576,'Step 1 Customer Remit'!$B$17:$B$1048576,'Sku Break Down'!A161,'Step 1 Customer Remit'!$D$17:$D$1048576,"Return"))</f>
        <v/>
      </c>
      <c r="G161" s="21" t="str">
        <f>IF(A161="","",SUMIFS('Step 1 Customer Remit'!$F$17:$F$1048576,'Step 1 Customer Remit'!$B$17:$B$1048576,'Sku Break Down'!A161,'Step 1 Customer Remit'!$D$17:$D$1048576,"Return"))</f>
        <v/>
      </c>
      <c r="H161" s="21" t="str">
        <f t="shared" si="9"/>
        <v/>
      </c>
      <c r="I161" s="21" t="str">
        <f>IF(A161="","",SUMIF('Step 2 OMS Report'!$C$2:$C$1048576,'Sku Break Down'!A161,'Step 2 OMS Report'!$G$2:$G$1048576))</f>
        <v/>
      </c>
      <c r="J161" s="21" t="str">
        <f>IF(A161="","",SUMIFS('Step 2 OMS Report'!$I$2:$I$1048576,'Step 2 OMS Report'!$C$2:$C$1048576,'Sku Break Down'!A161))</f>
        <v/>
      </c>
      <c r="K161" s="21" t="str">
        <f t="shared" si="10"/>
        <v/>
      </c>
      <c r="L161" s="22" t="str">
        <f t="shared" si="12"/>
        <v/>
      </c>
      <c r="M161" s="22" t="str">
        <f t="shared" si="11"/>
        <v/>
      </c>
    </row>
    <row r="162" spans="1:13" x14ac:dyDescent="0.55000000000000004">
      <c r="A162" s="24"/>
      <c r="B162" s="21" t="str">
        <f>IFERROR(INDEX('Step 2 OMS Report'!$D$2:$D$1048576,MATCH('Sku Break Down'!A162,'Step 2 OMS Report'!$C$2:$C$1048576,0)),"")</f>
        <v/>
      </c>
      <c r="C162" s="21" t="str">
        <f>IFERROR(INDEX('Step 2 OMS Report'!$F$2:$F$1048576,MATCH('Sku Break Down'!A162,'Step 2 OMS Report'!$C$2:$C$1048576,0)),"")</f>
        <v/>
      </c>
      <c r="D162" s="21" t="str">
        <f>IFERROR(INDEX('Step 2 OMS Report'!$E$2:$E$1048576,MATCH('Sku Break Down'!A162,'Step 2 OMS Report'!$A$2:$A$1048576,0)),"")</f>
        <v/>
      </c>
      <c r="E162" s="21" t="str">
        <f>IFERROR(INDEX('Product Info (Hide)'!$E$2:$E$1840,MATCH('Sku Break Down'!C162,Manufacture_SKUHiddenSheet,0)),"")</f>
        <v/>
      </c>
      <c r="F162" s="21" t="str">
        <f>IF(A162="","",SUMIFS('Step 1 Customer Remit'!$J$17:$J$1048576,'Step 1 Customer Remit'!$B$17:$B$1048576,'Sku Break Down'!A162,'Step 1 Customer Remit'!$D$17:$D$1048576,"Return"))</f>
        <v/>
      </c>
      <c r="G162" s="21" t="str">
        <f>IF(A162="","",SUMIFS('Step 1 Customer Remit'!$F$17:$F$1048576,'Step 1 Customer Remit'!$B$17:$B$1048576,'Sku Break Down'!A162,'Step 1 Customer Remit'!$D$17:$D$1048576,"Return"))</f>
        <v/>
      </c>
      <c r="H162" s="21" t="str">
        <f t="shared" si="9"/>
        <v/>
      </c>
      <c r="I162" s="21" t="str">
        <f>IF(A162="","",SUMIF('Step 2 OMS Report'!$C$2:$C$1048576,'Sku Break Down'!A162,'Step 2 OMS Report'!$G$2:$G$1048576))</f>
        <v/>
      </c>
      <c r="J162" s="21" t="str">
        <f>IF(A162="","",SUMIFS('Step 2 OMS Report'!$I$2:$I$1048576,'Step 2 OMS Report'!$C$2:$C$1048576,'Sku Break Down'!A162))</f>
        <v/>
      </c>
      <c r="K162" s="21" t="str">
        <f t="shared" si="10"/>
        <v/>
      </c>
      <c r="L162" s="22" t="str">
        <f t="shared" si="12"/>
        <v/>
      </c>
      <c r="M162" s="22" t="str">
        <f t="shared" si="11"/>
        <v/>
      </c>
    </row>
    <row r="163" spans="1:13" x14ac:dyDescent="0.55000000000000004">
      <c r="A163" s="24"/>
      <c r="B163" s="21" t="str">
        <f>IFERROR(INDEX('Step 2 OMS Report'!$D$2:$D$1048576,MATCH('Sku Break Down'!A163,'Step 2 OMS Report'!$C$2:$C$1048576,0)),"")</f>
        <v/>
      </c>
      <c r="C163" s="21" t="str">
        <f>IFERROR(INDEX('Step 2 OMS Report'!$F$2:$F$1048576,MATCH('Sku Break Down'!A163,'Step 2 OMS Report'!$C$2:$C$1048576,0)),"")</f>
        <v/>
      </c>
      <c r="D163" s="21" t="str">
        <f>IFERROR(INDEX('Step 2 OMS Report'!$E$2:$E$1048576,MATCH('Sku Break Down'!A163,'Step 2 OMS Report'!$A$2:$A$1048576,0)),"")</f>
        <v/>
      </c>
      <c r="E163" s="21" t="str">
        <f>IFERROR(INDEX('Product Info (Hide)'!$E$2:$E$1840,MATCH('Sku Break Down'!C163,Manufacture_SKUHiddenSheet,0)),"")</f>
        <v/>
      </c>
      <c r="F163" s="21" t="str">
        <f>IF(A163="","",SUMIFS('Step 1 Customer Remit'!$J$17:$J$1048576,'Step 1 Customer Remit'!$B$17:$B$1048576,'Sku Break Down'!A163,'Step 1 Customer Remit'!$D$17:$D$1048576,"Return"))</f>
        <v/>
      </c>
      <c r="G163" s="21" t="str">
        <f>IF(A163="","",SUMIFS('Step 1 Customer Remit'!$F$17:$F$1048576,'Step 1 Customer Remit'!$B$17:$B$1048576,'Sku Break Down'!A163,'Step 1 Customer Remit'!$D$17:$D$1048576,"Return"))</f>
        <v/>
      </c>
      <c r="H163" s="21" t="str">
        <f t="shared" si="9"/>
        <v/>
      </c>
      <c r="I163" s="21" t="str">
        <f>IF(A163="","",SUMIF('Step 2 OMS Report'!$C$2:$C$1048576,'Sku Break Down'!A163,'Step 2 OMS Report'!$G$2:$G$1048576))</f>
        <v/>
      </c>
      <c r="J163" s="21" t="str">
        <f>IF(A163="","",SUMIFS('Step 2 OMS Report'!$I$2:$I$1048576,'Step 2 OMS Report'!$C$2:$C$1048576,'Sku Break Down'!A163))</f>
        <v/>
      </c>
      <c r="K163" s="21" t="str">
        <f t="shared" si="10"/>
        <v/>
      </c>
      <c r="L163" s="22" t="str">
        <f t="shared" si="12"/>
        <v/>
      </c>
      <c r="M163" s="22" t="str">
        <f t="shared" si="11"/>
        <v/>
      </c>
    </row>
    <row r="164" spans="1:13" x14ac:dyDescent="0.55000000000000004">
      <c r="A164" s="24"/>
      <c r="B164" s="21" t="str">
        <f>IFERROR(INDEX('Step 2 OMS Report'!$D$2:$D$1048576,MATCH('Sku Break Down'!A164,'Step 2 OMS Report'!$C$2:$C$1048576,0)),"")</f>
        <v/>
      </c>
      <c r="C164" s="21" t="str">
        <f>IFERROR(INDEX('Step 2 OMS Report'!$F$2:$F$1048576,MATCH('Sku Break Down'!A164,'Step 2 OMS Report'!$C$2:$C$1048576,0)),"")</f>
        <v/>
      </c>
      <c r="D164" s="21" t="str">
        <f>IFERROR(INDEX('Step 2 OMS Report'!$E$2:$E$1048576,MATCH('Sku Break Down'!A164,'Step 2 OMS Report'!$A$2:$A$1048576,0)),"")</f>
        <v/>
      </c>
      <c r="E164" s="21" t="str">
        <f>IFERROR(INDEX('Product Info (Hide)'!$E$2:$E$1840,MATCH('Sku Break Down'!C164,Manufacture_SKUHiddenSheet,0)),"")</f>
        <v/>
      </c>
      <c r="F164" s="21" t="str">
        <f>IF(A164="","",SUMIFS('Step 1 Customer Remit'!$J$17:$J$1048576,'Step 1 Customer Remit'!$B$17:$B$1048576,'Sku Break Down'!A164,'Step 1 Customer Remit'!$D$17:$D$1048576,"Return"))</f>
        <v/>
      </c>
      <c r="G164" s="21" t="str">
        <f>IF(A164="","",SUMIFS('Step 1 Customer Remit'!$F$17:$F$1048576,'Step 1 Customer Remit'!$B$17:$B$1048576,'Sku Break Down'!A164,'Step 1 Customer Remit'!$D$17:$D$1048576,"Return"))</f>
        <v/>
      </c>
      <c r="H164" s="21" t="str">
        <f t="shared" si="9"/>
        <v/>
      </c>
      <c r="I164" s="21" t="str">
        <f>IF(A164="","",SUMIF('Step 2 OMS Report'!$C$2:$C$1048576,'Sku Break Down'!A164,'Step 2 OMS Report'!$G$2:$G$1048576))</f>
        <v/>
      </c>
      <c r="J164" s="21" t="str">
        <f>IF(A164="","",SUMIFS('Step 2 OMS Report'!$I$2:$I$1048576,'Step 2 OMS Report'!$C$2:$C$1048576,'Sku Break Down'!A164))</f>
        <v/>
      </c>
      <c r="K164" s="21" t="str">
        <f t="shared" si="10"/>
        <v/>
      </c>
      <c r="L164" s="22" t="str">
        <f t="shared" si="12"/>
        <v/>
      </c>
      <c r="M164" s="22" t="str">
        <f t="shared" si="11"/>
        <v/>
      </c>
    </row>
    <row r="165" spans="1:13" x14ac:dyDescent="0.55000000000000004">
      <c r="A165" s="24"/>
      <c r="B165" s="21" t="str">
        <f>IFERROR(INDEX('Step 2 OMS Report'!$D$2:$D$1048576,MATCH('Sku Break Down'!A165,'Step 2 OMS Report'!$C$2:$C$1048576,0)),"")</f>
        <v/>
      </c>
      <c r="C165" s="21" t="str">
        <f>IFERROR(INDEX('Step 2 OMS Report'!$F$2:$F$1048576,MATCH('Sku Break Down'!A165,'Step 2 OMS Report'!$C$2:$C$1048576,0)),"")</f>
        <v/>
      </c>
      <c r="D165" s="21" t="str">
        <f>IFERROR(INDEX('Step 2 OMS Report'!$E$2:$E$1048576,MATCH('Sku Break Down'!A165,'Step 2 OMS Report'!$A$2:$A$1048576,0)),"")</f>
        <v/>
      </c>
      <c r="E165" s="21" t="str">
        <f>IFERROR(INDEX('Product Info (Hide)'!$E$2:$E$1840,MATCH('Sku Break Down'!C165,Manufacture_SKUHiddenSheet,0)),"")</f>
        <v/>
      </c>
      <c r="F165" s="21" t="str">
        <f>IF(A165="","",SUMIFS('Step 1 Customer Remit'!$J$17:$J$1048576,'Step 1 Customer Remit'!$B$17:$B$1048576,'Sku Break Down'!A165,'Step 1 Customer Remit'!$D$17:$D$1048576,"Return"))</f>
        <v/>
      </c>
      <c r="G165" s="21" t="str">
        <f>IF(A165="","",SUMIFS('Step 1 Customer Remit'!$F$17:$F$1048576,'Step 1 Customer Remit'!$B$17:$B$1048576,'Sku Break Down'!A165,'Step 1 Customer Remit'!$D$17:$D$1048576,"Return"))</f>
        <v/>
      </c>
      <c r="H165" s="21" t="str">
        <f t="shared" si="9"/>
        <v/>
      </c>
      <c r="I165" s="21" t="str">
        <f>IF(A165="","",SUMIF('Step 2 OMS Report'!$C$2:$C$1048576,'Sku Break Down'!A165,'Step 2 OMS Report'!$G$2:$G$1048576))</f>
        <v/>
      </c>
      <c r="J165" s="21" t="str">
        <f>IF(A165="","",SUMIFS('Step 2 OMS Report'!$I$2:$I$1048576,'Step 2 OMS Report'!$C$2:$C$1048576,'Sku Break Down'!A165))</f>
        <v/>
      </c>
      <c r="K165" s="21" t="str">
        <f t="shared" si="10"/>
        <v/>
      </c>
      <c r="L165" s="22" t="str">
        <f t="shared" si="12"/>
        <v/>
      </c>
      <c r="M165" s="22" t="str">
        <f t="shared" si="11"/>
        <v/>
      </c>
    </row>
    <row r="166" spans="1:13" x14ac:dyDescent="0.55000000000000004">
      <c r="A166" s="24"/>
      <c r="B166" s="21" t="str">
        <f>IFERROR(INDEX('Step 2 OMS Report'!$D$2:$D$1048576,MATCH('Sku Break Down'!A166,'Step 2 OMS Report'!$C$2:$C$1048576,0)),"")</f>
        <v/>
      </c>
      <c r="C166" s="21" t="str">
        <f>IFERROR(INDEX('Step 2 OMS Report'!$F$2:$F$1048576,MATCH('Sku Break Down'!A166,'Step 2 OMS Report'!$C$2:$C$1048576,0)),"")</f>
        <v/>
      </c>
      <c r="D166" s="21" t="str">
        <f>IFERROR(INDEX('Step 2 OMS Report'!$E$2:$E$1048576,MATCH('Sku Break Down'!A166,'Step 2 OMS Report'!$A$2:$A$1048576,0)),"")</f>
        <v/>
      </c>
      <c r="E166" s="21" t="str">
        <f>IFERROR(INDEX('Product Info (Hide)'!$E$2:$E$1840,MATCH('Sku Break Down'!C166,Manufacture_SKUHiddenSheet,0)),"")</f>
        <v/>
      </c>
      <c r="F166" s="21" t="str">
        <f>IF(A166="","",SUMIFS('Step 1 Customer Remit'!$J$17:$J$1048576,'Step 1 Customer Remit'!$B$17:$B$1048576,'Sku Break Down'!A166,'Step 1 Customer Remit'!$D$17:$D$1048576,"Return"))</f>
        <v/>
      </c>
      <c r="G166" s="21" t="str">
        <f>IF(A166="","",SUMIFS('Step 1 Customer Remit'!$F$17:$F$1048576,'Step 1 Customer Remit'!$B$17:$B$1048576,'Sku Break Down'!A166,'Step 1 Customer Remit'!$D$17:$D$1048576,"Return"))</f>
        <v/>
      </c>
      <c r="H166" s="21" t="str">
        <f t="shared" si="9"/>
        <v/>
      </c>
      <c r="I166" s="21" t="str">
        <f>IF(A166="","",SUMIF('Step 2 OMS Report'!$C$2:$C$1048576,'Sku Break Down'!A166,'Step 2 OMS Report'!$G$2:$G$1048576))</f>
        <v/>
      </c>
      <c r="J166" s="21" t="str">
        <f>IF(A166="","",SUMIFS('Step 2 OMS Report'!$I$2:$I$1048576,'Step 2 OMS Report'!$C$2:$C$1048576,'Sku Break Down'!A166))</f>
        <v/>
      </c>
      <c r="K166" s="21" t="str">
        <f t="shared" si="10"/>
        <v/>
      </c>
      <c r="L166" s="22" t="str">
        <f t="shared" si="12"/>
        <v/>
      </c>
      <c r="M166" s="22" t="str">
        <f t="shared" si="11"/>
        <v/>
      </c>
    </row>
    <row r="167" spans="1:13" x14ac:dyDescent="0.55000000000000004">
      <c r="A167" s="24"/>
      <c r="B167" s="21" t="str">
        <f>IFERROR(INDEX('Step 2 OMS Report'!$D$2:$D$1048576,MATCH('Sku Break Down'!A167,'Step 2 OMS Report'!$C$2:$C$1048576,0)),"")</f>
        <v/>
      </c>
      <c r="C167" s="21" t="str">
        <f>IFERROR(INDEX('Step 2 OMS Report'!$F$2:$F$1048576,MATCH('Sku Break Down'!A167,'Step 2 OMS Report'!$C$2:$C$1048576,0)),"")</f>
        <v/>
      </c>
      <c r="D167" s="21" t="str">
        <f>IFERROR(INDEX('Step 2 OMS Report'!$E$2:$E$1048576,MATCH('Sku Break Down'!A167,'Step 2 OMS Report'!$A$2:$A$1048576,0)),"")</f>
        <v/>
      </c>
      <c r="E167" s="21" t="str">
        <f>IFERROR(INDEX('Product Info (Hide)'!$E$2:$E$1840,MATCH('Sku Break Down'!C167,Manufacture_SKUHiddenSheet,0)),"")</f>
        <v/>
      </c>
      <c r="F167" s="21" t="str">
        <f>IF(A167="","",SUMIFS('Step 1 Customer Remit'!$J$17:$J$1048576,'Step 1 Customer Remit'!$B$17:$B$1048576,'Sku Break Down'!A167,'Step 1 Customer Remit'!$D$17:$D$1048576,"Return"))</f>
        <v/>
      </c>
      <c r="G167" s="21" t="str">
        <f>IF(A167="","",SUMIFS('Step 1 Customer Remit'!$F$17:$F$1048576,'Step 1 Customer Remit'!$B$17:$B$1048576,'Sku Break Down'!A167,'Step 1 Customer Remit'!$D$17:$D$1048576,"Return"))</f>
        <v/>
      </c>
      <c r="H167" s="21" t="str">
        <f t="shared" si="9"/>
        <v/>
      </c>
      <c r="I167" s="21" t="str">
        <f>IF(A167="","",SUMIF('Step 2 OMS Report'!$C$2:$C$1048576,'Sku Break Down'!A167,'Step 2 OMS Report'!$G$2:$G$1048576))</f>
        <v/>
      </c>
      <c r="J167" s="21" t="str">
        <f>IF(A167="","",SUMIFS('Step 2 OMS Report'!$I$2:$I$1048576,'Step 2 OMS Report'!$C$2:$C$1048576,'Sku Break Down'!A167))</f>
        <v/>
      </c>
      <c r="K167" s="21" t="str">
        <f t="shared" si="10"/>
        <v/>
      </c>
      <c r="L167" s="22" t="str">
        <f t="shared" si="12"/>
        <v/>
      </c>
      <c r="M167" s="22" t="str">
        <f t="shared" si="11"/>
        <v/>
      </c>
    </row>
    <row r="168" spans="1:13" x14ac:dyDescent="0.55000000000000004">
      <c r="A168" s="24"/>
      <c r="B168" s="21" t="str">
        <f>IFERROR(INDEX('Step 2 OMS Report'!$D$2:$D$1048576,MATCH('Sku Break Down'!A168,'Step 2 OMS Report'!$C$2:$C$1048576,0)),"")</f>
        <v/>
      </c>
      <c r="C168" s="21" t="str">
        <f>IFERROR(INDEX('Step 2 OMS Report'!$F$2:$F$1048576,MATCH('Sku Break Down'!A168,'Step 2 OMS Report'!$C$2:$C$1048576,0)),"")</f>
        <v/>
      </c>
      <c r="D168" s="21" t="str">
        <f>IFERROR(INDEX('Step 2 OMS Report'!$E$2:$E$1048576,MATCH('Sku Break Down'!A168,'Step 2 OMS Report'!$A$2:$A$1048576,0)),"")</f>
        <v/>
      </c>
      <c r="E168" s="21" t="str">
        <f>IFERROR(INDEX('Product Info (Hide)'!$E$2:$E$1840,MATCH('Sku Break Down'!C168,Manufacture_SKUHiddenSheet,0)),"")</f>
        <v/>
      </c>
      <c r="F168" s="21" t="str">
        <f>IF(A168="","",SUMIFS('Step 1 Customer Remit'!$J$17:$J$1048576,'Step 1 Customer Remit'!$B$17:$B$1048576,'Sku Break Down'!A168,'Step 1 Customer Remit'!$D$17:$D$1048576,"Return"))</f>
        <v/>
      </c>
      <c r="G168" s="21" t="str">
        <f>IF(A168="","",SUMIFS('Step 1 Customer Remit'!$F$17:$F$1048576,'Step 1 Customer Remit'!$B$17:$B$1048576,'Sku Break Down'!A168,'Step 1 Customer Remit'!$D$17:$D$1048576,"Return"))</f>
        <v/>
      </c>
      <c r="H168" s="21" t="str">
        <f t="shared" si="9"/>
        <v/>
      </c>
      <c r="I168" s="21" t="str">
        <f>IF(A168="","",SUMIF('Step 2 OMS Report'!$C$2:$C$1048576,'Sku Break Down'!A168,'Step 2 OMS Report'!$G$2:$G$1048576))</f>
        <v/>
      </c>
      <c r="J168" s="21" t="str">
        <f>IF(A168="","",SUMIFS('Step 2 OMS Report'!$I$2:$I$1048576,'Step 2 OMS Report'!$C$2:$C$1048576,'Sku Break Down'!A168))</f>
        <v/>
      </c>
      <c r="K168" s="21" t="str">
        <f t="shared" si="10"/>
        <v/>
      </c>
      <c r="L168" s="22" t="str">
        <f t="shared" si="12"/>
        <v/>
      </c>
      <c r="M168" s="22" t="str">
        <f t="shared" si="11"/>
        <v/>
      </c>
    </row>
    <row r="169" spans="1:13" x14ac:dyDescent="0.55000000000000004">
      <c r="A169" s="24"/>
      <c r="B169" s="21" t="str">
        <f>IFERROR(INDEX('Step 2 OMS Report'!$D$2:$D$1048576,MATCH('Sku Break Down'!A169,'Step 2 OMS Report'!$C$2:$C$1048576,0)),"")</f>
        <v/>
      </c>
      <c r="C169" s="21" t="str">
        <f>IFERROR(INDEX('Step 2 OMS Report'!$F$2:$F$1048576,MATCH('Sku Break Down'!A169,'Step 2 OMS Report'!$C$2:$C$1048576,0)),"")</f>
        <v/>
      </c>
      <c r="D169" s="21" t="str">
        <f>IFERROR(INDEX('Step 2 OMS Report'!$E$2:$E$1048576,MATCH('Sku Break Down'!A169,'Step 2 OMS Report'!$A$2:$A$1048576,0)),"")</f>
        <v/>
      </c>
      <c r="E169" s="21" t="str">
        <f>IFERROR(INDEX('Product Info (Hide)'!$E$2:$E$1840,MATCH('Sku Break Down'!C169,Manufacture_SKUHiddenSheet,0)),"")</f>
        <v/>
      </c>
      <c r="F169" s="21" t="str">
        <f>IF(A169="","",SUMIFS('Step 1 Customer Remit'!$J$17:$J$1048576,'Step 1 Customer Remit'!$B$17:$B$1048576,'Sku Break Down'!A169,'Step 1 Customer Remit'!$D$17:$D$1048576,"Return"))</f>
        <v/>
      </c>
      <c r="G169" s="21" t="str">
        <f>IF(A169="","",SUMIFS('Step 1 Customer Remit'!$F$17:$F$1048576,'Step 1 Customer Remit'!$B$17:$B$1048576,'Sku Break Down'!A169,'Step 1 Customer Remit'!$D$17:$D$1048576,"Return"))</f>
        <v/>
      </c>
      <c r="H169" s="21" t="str">
        <f t="shared" si="9"/>
        <v/>
      </c>
      <c r="I169" s="21" t="str">
        <f>IF(A169="","",SUMIF('Step 2 OMS Report'!$C$2:$C$1048576,'Sku Break Down'!A169,'Step 2 OMS Report'!$G$2:$G$1048576))</f>
        <v/>
      </c>
      <c r="J169" s="21" t="str">
        <f>IF(A169="","",SUMIFS('Step 2 OMS Report'!$I$2:$I$1048576,'Step 2 OMS Report'!$C$2:$C$1048576,'Sku Break Down'!A169))</f>
        <v/>
      </c>
      <c r="K169" s="21" t="str">
        <f t="shared" si="10"/>
        <v/>
      </c>
      <c r="L169" s="22" t="str">
        <f t="shared" si="12"/>
        <v/>
      </c>
      <c r="M169" s="22" t="str">
        <f t="shared" si="11"/>
        <v/>
      </c>
    </row>
    <row r="170" spans="1:13" x14ac:dyDescent="0.55000000000000004">
      <c r="A170" s="24"/>
      <c r="B170" s="21" t="str">
        <f>IFERROR(INDEX('Step 2 OMS Report'!$D$2:$D$1048576,MATCH('Sku Break Down'!A170,'Step 2 OMS Report'!$C$2:$C$1048576,0)),"")</f>
        <v/>
      </c>
      <c r="C170" s="21" t="str">
        <f>IFERROR(INDEX('Step 2 OMS Report'!$F$2:$F$1048576,MATCH('Sku Break Down'!A170,'Step 2 OMS Report'!$C$2:$C$1048576,0)),"")</f>
        <v/>
      </c>
      <c r="D170" s="21" t="str">
        <f>IFERROR(INDEX('Step 2 OMS Report'!$E$2:$E$1048576,MATCH('Sku Break Down'!A170,'Step 2 OMS Report'!$A$2:$A$1048576,0)),"")</f>
        <v/>
      </c>
      <c r="E170" s="21" t="str">
        <f>IFERROR(INDEX('Product Info (Hide)'!$E$2:$E$1840,MATCH('Sku Break Down'!C170,Manufacture_SKUHiddenSheet,0)),"")</f>
        <v/>
      </c>
      <c r="F170" s="21" t="str">
        <f>IF(A170="","",SUMIFS('Step 1 Customer Remit'!$J$17:$J$1048576,'Step 1 Customer Remit'!$B$17:$B$1048576,'Sku Break Down'!A170,'Step 1 Customer Remit'!$D$17:$D$1048576,"Return"))</f>
        <v/>
      </c>
      <c r="G170" s="21" t="str">
        <f>IF(A170="","",SUMIFS('Step 1 Customer Remit'!$F$17:$F$1048576,'Step 1 Customer Remit'!$B$17:$B$1048576,'Sku Break Down'!A170,'Step 1 Customer Remit'!$D$17:$D$1048576,"Return"))</f>
        <v/>
      </c>
      <c r="H170" s="21" t="str">
        <f t="shared" si="9"/>
        <v/>
      </c>
      <c r="I170" s="21" t="str">
        <f>IF(A170="","",SUMIF('Step 2 OMS Report'!$C$2:$C$1048576,'Sku Break Down'!A170,'Step 2 OMS Report'!$G$2:$G$1048576))</f>
        <v/>
      </c>
      <c r="J170" s="21" t="str">
        <f>IF(A170="","",SUMIFS('Step 2 OMS Report'!$I$2:$I$1048576,'Step 2 OMS Report'!$C$2:$C$1048576,'Sku Break Down'!A170))</f>
        <v/>
      </c>
      <c r="K170" s="21" t="str">
        <f t="shared" si="10"/>
        <v/>
      </c>
      <c r="L170" s="22" t="str">
        <f t="shared" si="12"/>
        <v/>
      </c>
      <c r="M170" s="22" t="str">
        <f t="shared" si="11"/>
        <v/>
      </c>
    </row>
    <row r="171" spans="1:13" x14ac:dyDescent="0.55000000000000004">
      <c r="A171" s="24"/>
      <c r="B171" s="21" t="str">
        <f>IFERROR(INDEX('Step 2 OMS Report'!$D$2:$D$1048576,MATCH('Sku Break Down'!A171,'Step 2 OMS Report'!$C$2:$C$1048576,0)),"")</f>
        <v/>
      </c>
      <c r="C171" s="21" t="str">
        <f>IFERROR(INDEX('Step 2 OMS Report'!$F$2:$F$1048576,MATCH('Sku Break Down'!A171,'Step 2 OMS Report'!$C$2:$C$1048576,0)),"")</f>
        <v/>
      </c>
      <c r="D171" s="21" t="str">
        <f>IFERROR(INDEX('Step 2 OMS Report'!$E$2:$E$1048576,MATCH('Sku Break Down'!A171,'Step 2 OMS Report'!$A$2:$A$1048576,0)),"")</f>
        <v/>
      </c>
      <c r="E171" s="21" t="str">
        <f>IFERROR(INDEX('Product Info (Hide)'!$E$2:$E$1840,MATCH('Sku Break Down'!C171,Manufacture_SKUHiddenSheet,0)),"")</f>
        <v/>
      </c>
      <c r="F171" s="21" t="str">
        <f>IF(A171="","",SUMIFS('Step 1 Customer Remit'!$J$17:$J$1048576,'Step 1 Customer Remit'!$B$17:$B$1048576,'Sku Break Down'!A171,'Step 1 Customer Remit'!$D$17:$D$1048576,"Return"))</f>
        <v/>
      </c>
      <c r="G171" s="21" t="str">
        <f>IF(A171="","",SUMIFS('Step 1 Customer Remit'!$F$17:$F$1048576,'Step 1 Customer Remit'!$B$17:$B$1048576,'Sku Break Down'!A171,'Step 1 Customer Remit'!$D$17:$D$1048576,"Return"))</f>
        <v/>
      </c>
      <c r="H171" s="21" t="str">
        <f t="shared" si="9"/>
        <v/>
      </c>
      <c r="I171" s="21" t="str">
        <f>IF(A171="","",SUMIF('Step 2 OMS Report'!$C$2:$C$1048576,'Sku Break Down'!A171,'Step 2 OMS Report'!$G$2:$G$1048576))</f>
        <v/>
      </c>
      <c r="J171" s="21" t="str">
        <f>IF(A171="","",SUMIFS('Step 2 OMS Report'!$I$2:$I$1048576,'Step 2 OMS Report'!$C$2:$C$1048576,'Sku Break Down'!A171))</f>
        <v/>
      </c>
      <c r="K171" s="21" t="str">
        <f t="shared" si="10"/>
        <v/>
      </c>
      <c r="L171" s="22" t="str">
        <f t="shared" si="12"/>
        <v/>
      </c>
      <c r="M171" s="22" t="str">
        <f t="shared" si="11"/>
        <v/>
      </c>
    </row>
    <row r="172" spans="1:13" x14ac:dyDescent="0.55000000000000004">
      <c r="A172" s="24"/>
      <c r="B172" s="21" t="str">
        <f>IFERROR(INDEX('Step 2 OMS Report'!$D$2:$D$1048576,MATCH('Sku Break Down'!A172,'Step 2 OMS Report'!$C$2:$C$1048576,0)),"")</f>
        <v/>
      </c>
      <c r="C172" s="21" t="str">
        <f>IFERROR(INDEX('Step 2 OMS Report'!$F$2:$F$1048576,MATCH('Sku Break Down'!A172,'Step 2 OMS Report'!$C$2:$C$1048576,0)),"")</f>
        <v/>
      </c>
      <c r="D172" s="21" t="str">
        <f>IFERROR(INDEX('Step 2 OMS Report'!$E$2:$E$1048576,MATCH('Sku Break Down'!A172,'Step 2 OMS Report'!$A$2:$A$1048576,0)),"")</f>
        <v/>
      </c>
      <c r="E172" s="21" t="str">
        <f>IFERROR(INDEX('Product Info (Hide)'!$E$2:$E$1840,MATCH('Sku Break Down'!C172,Manufacture_SKUHiddenSheet,0)),"")</f>
        <v/>
      </c>
      <c r="F172" s="21" t="str">
        <f>IF(A172="","",SUMIFS('Step 1 Customer Remit'!$J$17:$J$1048576,'Step 1 Customer Remit'!$B$17:$B$1048576,'Sku Break Down'!A172,'Step 1 Customer Remit'!$D$17:$D$1048576,"Return"))</f>
        <v/>
      </c>
      <c r="G172" s="21" t="str">
        <f>IF(A172="","",SUMIFS('Step 1 Customer Remit'!$F$17:$F$1048576,'Step 1 Customer Remit'!$B$17:$B$1048576,'Sku Break Down'!A172,'Step 1 Customer Remit'!$D$17:$D$1048576,"Return"))</f>
        <v/>
      </c>
      <c r="H172" s="21" t="str">
        <f t="shared" si="9"/>
        <v/>
      </c>
      <c r="I172" s="21" t="str">
        <f>IF(A172="","",SUMIF('Step 2 OMS Report'!$C$2:$C$1048576,'Sku Break Down'!A172,'Step 2 OMS Report'!$G$2:$G$1048576))</f>
        <v/>
      </c>
      <c r="J172" s="21" t="str">
        <f>IF(A172="","",SUMIFS('Step 2 OMS Report'!$I$2:$I$1048576,'Step 2 OMS Report'!$C$2:$C$1048576,'Sku Break Down'!A172))</f>
        <v/>
      </c>
      <c r="K172" s="21" t="str">
        <f t="shared" si="10"/>
        <v/>
      </c>
      <c r="L172" s="22" t="str">
        <f t="shared" si="12"/>
        <v/>
      </c>
      <c r="M172" s="22" t="str">
        <f t="shared" si="11"/>
        <v/>
      </c>
    </row>
    <row r="173" spans="1:13" x14ac:dyDescent="0.55000000000000004">
      <c r="A173" s="24"/>
      <c r="B173" s="21" t="str">
        <f>IFERROR(INDEX('Step 2 OMS Report'!$D$2:$D$1048576,MATCH('Sku Break Down'!A173,'Step 2 OMS Report'!$C$2:$C$1048576,0)),"")</f>
        <v/>
      </c>
      <c r="C173" s="21" t="str">
        <f>IFERROR(INDEX('Step 2 OMS Report'!$F$2:$F$1048576,MATCH('Sku Break Down'!A173,'Step 2 OMS Report'!$C$2:$C$1048576,0)),"")</f>
        <v/>
      </c>
      <c r="D173" s="21" t="str">
        <f>IFERROR(INDEX('Step 2 OMS Report'!$E$2:$E$1048576,MATCH('Sku Break Down'!A173,'Step 2 OMS Report'!$A$2:$A$1048576,0)),"")</f>
        <v/>
      </c>
      <c r="E173" s="21" t="str">
        <f>IFERROR(INDEX('Product Info (Hide)'!$E$2:$E$1840,MATCH('Sku Break Down'!C173,Manufacture_SKUHiddenSheet,0)),"")</f>
        <v/>
      </c>
      <c r="F173" s="21" t="str">
        <f>IF(A173="","",SUMIFS('Step 1 Customer Remit'!$J$17:$J$1048576,'Step 1 Customer Remit'!$B$17:$B$1048576,'Sku Break Down'!A173,'Step 1 Customer Remit'!$D$17:$D$1048576,"Return"))</f>
        <v/>
      </c>
      <c r="G173" s="21" t="str">
        <f>IF(A173="","",SUMIFS('Step 1 Customer Remit'!$F$17:$F$1048576,'Step 1 Customer Remit'!$B$17:$B$1048576,'Sku Break Down'!A173,'Step 1 Customer Remit'!$D$17:$D$1048576,"Return"))</f>
        <v/>
      </c>
      <c r="H173" s="21" t="str">
        <f t="shared" si="9"/>
        <v/>
      </c>
      <c r="I173" s="21" t="str">
        <f>IF(A173="","",SUMIF('Step 2 OMS Report'!$C$2:$C$1048576,'Sku Break Down'!A173,'Step 2 OMS Report'!$G$2:$G$1048576))</f>
        <v/>
      </c>
      <c r="J173" s="21" t="str">
        <f>IF(A173="","",SUMIFS('Step 2 OMS Report'!$I$2:$I$1048576,'Step 2 OMS Report'!$C$2:$C$1048576,'Sku Break Down'!A173))</f>
        <v/>
      </c>
      <c r="K173" s="21" t="str">
        <f t="shared" si="10"/>
        <v/>
      </c>
      <c r="L173" s="22" t="str">
        <f t="shared" si="12"/>
        <v/>
      </c>
      <c r="M173" s="22" t="str">
        <f t="shared" si="11"/>
        <v/>
      </c>
    </row>
    <row r="174" spans="1:13" x14ac:dyDescent="0.55000000000000004">
      <c r="A174" s="24"/>
      <c r="B174" s="21" t="str">
        <f>IFERROR(INDEX('Step 2 OMS Report'!$D$2:$D$1048576,MATCH('Sku Break Down'!A174,'Step 2 OMS Report'!$C$2:$C$1048576,0)),"")</f>
        <v/>
      </c>
      <c r="C174" s="21" t="str">
        <f>IFERROR(INDEX('Step 2 OMS Report'!$F$2:$F$1048576,MATCH('Sku Break Down'!A174,'Step 2 OMS Report'!$C$2:$C$1048576,0)),"")</f>
        <v/>
      </c>
      <c r="D174" s="21" t="str">
        <f>IFERROR(INDEX('Step 2 OMS Report'!$E$2:$E$1048576,MATCH('Sku Break Down'!A174,'Step 2 OMS Report'!$A$2:$A$1048576,0)),"")</f>
        <v/>
      </c>
      <c r="E174" s="21" t="str">
        <f>IFERROR(INDEX('Product Info (Hide)'!$E$2:$E$1840,MATCH('Sku Break Down'!C174,Manufacture_SKUHiddenSheet,0)),"")</f>
        <v/>
      </c>
      <c r="F174" s="21" t="str">
        <f>IF(A174="","",SUMIFS('Step 1 Customer Remit'!$J$17:$J$1048576,'Step 1 Customer Remit'!$B$17:$B$1048576,'Sku Break Down'!A174,'Step 1 Customer Remit'!$D$17:$D$1048576,"Return"))</f>
        <v/>
      </c>
      <c r="G174" s="21" t="str">
        <f>IF(A174="","",SUMIFS('Step 1 Customer Remit'!$F$17:$F$1048576,'Step 1 Customer Remit'!$B$17:$B$1048576,'Sku Break Down'!A174,'Step 1 Customer Remit'!$D$17:$D$1048576,"Return"))</f>
        <v/>
      </c>
      <c r="H174" s="21" t="str">
        <f t="shared" si="9"/>
        <v/>
      </c>
      <c r="I174" s="21" t="str">
        <f>IF(A174="","",SUMIF('Step 2 OMS Report'!$C$2:$C$1048576,'Sku Break Down'!A174,'Step 2 OMS Report'!$G$2:$G$1048576))</f>
        <v/>
      </c>
      <c r="J174" s="21" t="str">
        <f>IF(A174="","",SUMIFS('Step 2 OMS Report'!$I$2:$I$1048576,'Step 2 OMS Report'!$C$2:$C$1048576,'Sku Break Down'!A174))</f>
        <v/>
      </c>
      <c r="K174" s="21" t="str">
        <f t="shared" si="10"/>
        <v/>
      </c>
      <c r="L174" s="22" t="str">
        <f t="shared" si="12"/>
        <v/>
      </c>
      <c r="M174" s="22" t="str">
        <f t="shared" si="11"/>
        <v/>
      </c>
    </row>
    <row r="175" spans="1:13" x14ac:dyDescent="0.55000000000000004">
      <c r="A175" s="24"/>
      <c r="B175" s="21" t="str">
        <f>IFERROR(INDEX('Step 2 OMS Report'!$D$2:$D$1048576,MATCH('Sku Break Down'!A175,'Step 2 OMS Report'!$C$2:$C$1048576,0)),"")</f>
        <v/>
      </c>
      <c r="C175" s="21" t="str">
        <f>IFERROR(INDEX('Step 2 OMS Report'!$F$2:$F$1048576,MATCH('Sku Break Down'!A175,'Step 2 OMS Report'!$C$2:$C$1048576,0)),"")</f>
        <v/>
      </c>
      <c r="D175" s="21" t="str">
        <f>IFERROR(INDEX('Step 2 OMS Report'!$E$2:$E$1048576,MATCH('Sku Break Down'!A175,'Step 2 OMS Report'!$A$2:$A$1048576,0)),"")</f>
        <v/>
      </c>
      <c r="E175" s="21" t="str">
        <f>IFERROR(INDEX('Product Info (Hide)'!$E$2:$E$1840,MATCH('Sku Break Down'!C175,Manufacture_SKUHiddenSheet,0)),"")</f>
        <v/>
      </c>
      <c r="F175" s="21" t="str">
        <f>IF(A175="","",SUMIFS('Step 1 Customer Remit'!$J$17:$J$1048576,'Step 1 Customer Remit'!$B$17:$B$1048576,'Sku Break Down'!A175,'Step 1 Customer Remit'!$D$17:$D$1048576,"Return"))</f>
        <v/>
      </c>
      <c r="G175" s="21" t="str">
        <f>IF(A175="","",SUMIFS('Step 1 Customer Remit'!$F$17:$F$1048576,'Step 1 Customer Remit'!$B$17:$B$1048576,'Sku Break Down'!A175,'Step 1 Customer Remit'!$D$17:$D$1048576,"Return"))</f>
        <v/>
      </c>
      <c r="H175" s="21" t="str">
        <f t="shared" si="9"/>
        <v/>
      </c>
      <c r="I175" s="21" t="str">
        <f>IF(A175="","",SUMIF('Step 2 OMS Report'!$C$2:$C$1048576,'Sku Break Down'!A175,'Step 2 OMS Report'!$G$2:$G$1048576))</f>
        <v/>
      </c>
      <c r="J175" s="21" t="str">
        <f>IF(A175="","",SUMIFS('Step 2 OMS Report'!$I$2:$I$1048576,'Step 2 OMS Report'!$C$2:$C$1048576,'Sku Break Down'!A175))</f>
        <v/>
      </c>
      <c r="K175" s="21" t="str">
        <f t="shared" si="10"/>
        <v/>
      </c>
      <c r="L175" s="22" t="str">
        <f t="shared" si="12"/>
        <v/>
      </c>
      <c r="M175" s="22" t="str">
        <f t="shared" si="11"/>
        <v/>
      </c>
    </row>
    <row r="176" spans="1:13" x14ac:dyDescent="0.55000000000000004">
      <c r="A176" s="24"/>
      <c r="B176" s="21" t="str">
        <f>IFERROR(INDEX('Step 2 OMS Report'!$D$2:$D$1048576,MATCH('Sku Break Down'!A176,'Step 2 OMS Report'!$C$2:$C$1048576,0)),"")</f>
        <v/>
      </c>
      <c r="C176" s="21" t="str">
        <f>IFERROR(INDEX('Step 2 OMS Report'!$F$2:$F$1048576,MATCH('Sku Break Down'!A176,'Step 2 OMS Report'!$C$2:$C$1048576,0)),"")</f>
        <v/>
      </c>
      <c r="D176" s="21" t="str">
        <f>IFERROR(INDEX('Step 2 OMS Report'!$E$2:$E$1048576,MATCH('Sku Break Down'!A176,'Step 2 OMS Report'!$A$2:$A$1048576,0)),"")</f>
        <v/>
      </c>
      <c r="E176" s="21" t="str">
        <f>IFERROR(INDEX('Product Info (Hide)'!$E$2:$E$1840,MATCH('Sku Break Down'!C176,Manufacture_SKUHiddenSheet,0)),"")</f>
        <v/>
      </c>
      <c r="F176" s="21" t="str">
        <f>IF(A176="","",SUMIFS('Step 1 Customer Remit'!$J$17:$J$1048576,'Step 1 Customer Remit'!$B$17:$B$1048576,'Sku Break Down'!A176,'Step 1 Customer Remit'!$D$17:$D$1048576,"Return"))</f>
        <v/>
      </c>
      <c r="G176" s="21" t="str">
        <f>IF(A176="","",SUMIFS('Step 1 Customer Remit'!$F$17:$F$1048576,'Step 1 Customer Remit'!$B$17:$B$1048576,'Sku Break Down'!A176,'Step 1 Customer Remit'!$D$17:$D$1048576,"Return"))</f>
        <v/>
      </c>
      <c r="H176" s="21" t="str">
        <f t="shared" si="9"/>
        <v/>
      </c>
      <c r="I176" s="21" t="str">
        <f>IF(A176="","",SUMIF('Step 2 OMS Report'!$C$2:$C$1048576,'Sku Break Down'!A176,'Step 2 OMS Report'!$G$2:$G$1048576))</f>
        <v/>
      </c>
      <c r="J176" s="21" t="str">
        <f>IF(A176="","",SUMIFS('Step 2 OMS Report'!$I$2:$I$1048576,'Step 2 OMS Report'!$C$2:$C$1048576,'Sku Break Down'!A176))</f>
        <v/>
      </c>
      <c r="K176" s="21" t="str">
        <f t="shared" si="10"/>
        <v/>
      </c>
      <c r="L176" s="22" t="str">
        <f t="shared" si="12"/>
        <v/>
      </c>
      <c r="M176" s="22" t="str">
        <f t="shared" si="11"/>
        <v/>
      </c>
    </row>
    <row r="177" spans="1:13" x14ac:dyDescent="0.55000000000000004">
      <c r="A177" s="24"/>
      <c r="B177" s="21" t="str">
        <f>IFERROR(INDEX('Step 2 OMS Report'!$D$2:$D$1048576,MATCH('Sku Break Down'!A177,'Step 2 OMS Report'!$C$2:$C$1048576,0)),"")</f>
        <v/>
      </c>
      <c r="C177" s="21" t="str">
        <f>IFERROR(INDEX('Step 2 OMS Report'!$F$2:$F$1048576,MATCH('Sku Break Down'!A177,'Step 2 OMS Report'!$C$2:$C$1048576,0)),"")</f>
        <v/>
      </c>
      <c r="D177" s="21" t="str">
        <f>IFERROR(INDEX('Step 2 OMS Report'!$E$2:$E$1048576,MATCH('Sku Break Down'!A177,'Step 2 OMS Report'!$A$2:$A$1048576,0)),"")</f>
        <v/>
      </c>
      <c r="E177" s="21" t="str">
        <f>IFERROR(INDEX('Product Info (Hide)'!$E$2:$E$1840,MATCH('Sku Break Down'!C177,Manufacture_SKUHiddenSheet,0)),"")</f>
        <v/>
      </c>
      <c r="F177" s="21" t="str">
        <f>IF(A177="","",SUMIFS('Step 1 Customer Remit'!$J$17:$J$1048576,'Step 1 Customer Remit'!$B$17:$B$1048576,'Sku Break Down'!A177,'Step 1 Customer Remit'!$D$17:$D$1048576,"Return"))</f>
        <v/>
      </c>
      <c r="G177" s="21" t="str">
        <f>IF(A177="","",SUMIFS('Step 1 Customer Remit'!$F$17:$F$1048576,'Step 1 Customer Remit'!$B$17:$B$1048576,'Sku Break Down'!A177,'Step 1 Customer Remit'!$D$17:$D$1048576,"Return"))</f>
        <v/>
      </c>
      <c r="H177" s="21" t="str">
        <f t="shared" si="9"/>
        <v/>
      </c>
      <c r="I177" s="21" t="str">
        <f>IF(A177="","",SUMIF('Step 2 OMS Report'!$C$2:$C$1048576,'Sku Break Down'!A177,'Step 2 OMS Report'!$G$2:$G$1048576))</f>
        <v/>
      </c>
      <c r="J177" s="21" t="str">
        <f>IF(A177="","",SUMIFS('Step 2 OMS Report'!$I$2:$I$1048576,'Step 2 OMS Report'!$C$2:$C$1048576,'Sku Break Down'!A177))</f>
        <v/>
      </c>
      <c r="K177" s="21" t="str">
        <f t="shared" si="10"/>
        <v/>
      </c>
      <c r="L177" s="22" t="str">
        <f t="shared" si="12"/>
        <v/>
      </c>
      <c r="M177" s="22" t="str">
        <f t="shared" si="11"/>
        <v/>
      </c>
    </row>
    <row r="178" spans="1:13" x14ac:dyDescent="0.55000000000000004">
      <c r="A178" s="24"/>
      <c r="B178" s="21" t="str">
        <f>IFERROR(INDEX('Step 2 OMS Report'!$D$2:$D$1048576,MATCH('Sku Break Down'!A178,'Step 2 OMS Report'!$C$2:$C$1048576,0)),"")</f>
        <v/>
      </c>
      <c r="C178" s="21" t="str">
        <f>IFERROR(INDEX('Step 2 OMS Report'!$F$2:$F$1048576,MATCH('Sku Break Down'!A178,'Step 2 OMS Report'!$C$2:$C$1048576,0)),"")</f>
        <v/>
      </c>
      <c r="D178" s="21" t="str">
        <f>IFERROR(INDEX('Step 2 OMS Report'!$E$2:$E$1048576,MATCH('Sku Break Down'!A178,'Step 2 OMS Report'!$A$2:$A$1048576,0)),"")</f>
        <v/>
      </c>
      <c r="E178" s="21" t="str">
        <f>IFERROR(INDEX('Product Info (Hide)'!$E$2:$E$1840,MATCH('Sku Break Down'!C178,Manufacture_SKUHiddenSheet,0)),"")</f>
        <v/>
      </c>
      <c r="F178" s="21" t="str">
        <f>IF(A178="","",SUMIFS('Step 1 Customer Remit'!$J$17:$J$1048576,'Step 1 Customer Remit'!$B$17:$B$1048576,'Sku Break Down'!A178,'Step 1 Customer Remit'!$D$17:$D$1048576,"Return"))</f>
        <v/>
      </c>
      <c r="G178" s="21" t="str">
        <f>IF(A178="","",SUMIFS('Step 1 Customer Remit'!$F$17:$F$1048576,'Step 1 Customer Remit'!$B$17:$B$1048576,'Sku Break Down'!A178,'Step 1 Customer Remit'!$D$17:$D$1048576,"Return"))</f>
        <v/>
      </c>
      <c r="H178" s="21" t="str">
        <f t="shared" si="9"/>
        <v/>
      </c>
      <c r="I178" s="21" t="str">
        <f>IF(A178="","",SUMIF('Step 2 OMS Report'!$C$2:$C$1048576,'Sku Break Down'!A178,'Step 2 OMS Report'!$G$2:$G$1048576))</f>
        <v/>
      </c>
      <c r="J178" s="21" t="str">
        <f>IF(A178="","",SUMIFS('Step 2 OMS Report'!$I$2:$I$1048576,'Step 2 OMS Report'!$C$2:$C$1048576,'Sku Break Down'!A178))</f>
        <v/>
      </c>
      <c r="K178" s="21" t="str">
        <f t="shared" si="10"/>
        <v/>
      </c>
      <c r="L178" s="22" t="str">
        <f t="shared" si="12"/>
        <v/>
      </c>
      <c r="M178" s="22" t="str">
        <f t="shared" si="11"/>
        <v/>
      </c>
    </row>
    <row r="179" spans="1:13" x14ac:dyDescent="0.55000000000000004">
      <c r="A179" s="24"/>
      <c r="B179" s="21" t="str">
        <f>IFERROR(INDEX('Step 2 OMS Report'!$D$2:$D$1048576,MATCH('Sku Break Down'!A179,'Step 2 OMS Report'!$C$2:$C$1048576,0)),"")</f>
        <v/>
      </c>
      <c r="C179" s="21" t="str">
        <f>IFERROR(INDEX('Step 2 OMS Report'!$F$2:$F$1048576,MATCH('Sku Break Down'!A179,'Step 2 OMS Report'!$C$2:$C$1048576,0)),"")</f>
        <v/>
      </c>
      <c r="D179" s="21" t="str">
        <f>IFERROR(INDEX('Step 2 OMS Report'!$E$2:$E$1048576,MATCH('Sku Break Down'!A179,'Step 2 OMS Report'!$A$2:$A$1048576,0)),"")</f>
        <v/>
      </c>
      <c r="E179" s="21" t="str">
        <f>IFERROR(INDEX('Product Info (Hide)'!$E$2:$E$1840,MATCH('Sku Break Down'!C179,Manufacture_SKUHiddenSheet,0)),"")</f>
        <v/>
      </c>
      <c r="F179" s="21" t="str">
        <f>IF(A179="","",SUMIFS('Step 1 Customer Remit'!$J$17:$J$1048576,'Step 1 Customer Remit'!$B$17:$B$1048576,'Sku Break Down'!A179,'Step 1 Customer Remit'!$D$17:$D$1048576,"Return"))</f>
        <v/>
      </c>
      <c r="G179" s="21" t="str">
        <f>IF(A179="","",SUMIFS('Step 1 Customer Remit'!$F$17:$F$1048576,'Step 1 Customer Remit'!$B$17:$B$1048576,'Sku Break Down'!A179,'Step 1 Customer Remit'!$D$17:$D$1048576,"Return"))</f>
        <v/>
      </c>
      <c r="H179" s="21" t="str">
        <f t="shared" si="9"/>
        <v/>
      </c>
      <c r="I179" s="21" t="str">
        <f>IF(A179="","",SUMIF('Step 2 OMS Report'!$C$2:$C$1048576,'Sku Break Down'!A179,'Step 2 OMS Report'!$G$2:$G$1048576))</f>
        <v/>
      </c>
      <c r="J179" s="21" t="str">
        <f>IF(A179="","",SUMIFS('Step 2 OMS Report'!$I$2:$I$1048576,'Step 2 OMS Report'!$C$2:$C$1048576,'Sku Break Down'!A179))</f>
        <v/>
      </c>
      <c r="K179" s="21" t="str">
        <f t="shared" si="10"/>
        <v/>
      </c>
      <c r="L179" s="22" t="str">
        <f t="shared" si="12"/>
        <v/>
      </c>
      <c r="M179" s="22" t="str">
        <f t="shared" si="11"/>
        <v/>
      </c>
    </row>
    <row r="180" spans="1:13" x14ac:dyDescent="0.55000000000000004">
      <c r="A180" s="24"/>
      <c r="B180" s="21" t="str">
        <f>IFERROR(INDEX('Step 2 OMS Report'!$D$2:$D$1048576,MATCH('Sku Break Down'!A180,'Step 2 OMS Report'!$C$2:$C$1048576,0)),"")</f>
        <v/>
      </c>
      <c r="C180" s="21" t="str">
        <f>IFERROR(INDEX('Step 2 OMS Report'!$F$2:$F$1048576,MATCH('Sku Break Down'!A180,'Step 2 OMS Report'!$C$2:$C$1048576,0)),"")</f>
        <v/>
      </c>
      <c r="D180" s="21" t="str">
        <f>IFERROR(INDEX('Step 2 OMS Report'!$E$2:$E$1048576,MATCH('Sku Break Down'!A180,'Step 2 OMS Report'!$A$2:$A$1048576,0)),"")</f>
        <v/>
      </c>
      <c r="E180" s="21" t="str">
        <f>IFERROR(INDEX('Product Info (Hide)'!$E$2:$E$1840,MATCH('Sku Break Down'!C180,Manufacture_SKUHiddenSheet,0)),"")</f>
        <v/>
      </c>
      <c r="F180" s="21" t="str">
        <f>IF(A180="","",SUMIFS('Step 1 Customer Remit'!$J$17:$J$1048576,'Step 1 Customer Remit'!$B$17:$B$1048576,'Sku Break Down'!A180,'Step 1 Customer Remit'!$D$17:$D$1048576,"Return"))</f>
        <v/>
      </c>
      <c r="G180" s="21" t="str">
        <f>IF(A180="","",SUMIFS('Step 1 Customer Remit'!$F$17:$F$1048576,'Step 1 Customer Remit'!$B$17:$B$1048576,'Sku Break Down'!A180,'Step 1 Customer Remit'!$D$17:$D$1048576,"Return"))</f>
        <v/>
      </c>
      <c r="H180" s="21" t="str">
        <f t="shared" si="9"/>
        <v/>
      </c>
      <c r="I180" s="21" t="str">
        <f>IF(A180="","",SUMIF('Step 2 OMS Report'!$C$2:$C$1048576,'Sku Break Down'!A180,'Step 2 OMS Report'!$G$2:$G$1048576))</f>
        <v/>
      </c>
      <c r="J180" s="21" t="str">
        <f>IF(A180="","",SUMIFS('Step 2 OMS Report'!$I$2:$I$1048576,'Step 2 OMS Report'!$C$2:$C$1048576,'Sku Break Down'!A180))</f>
        <v/>
      </c>
      <c r="K180" s="21" t="str">
        <f t="shared" si="10"/>
        <v/>
      </c>
      <c r="L180" s="22" t="str">
        <f t="shared" si="12"/>
        <v/>
      </c>
      <c r="M180" s="22" t="str">
        <f t="shared" si="11"/>
        <v/>
      </c>
    </row>
    <row r="181" spans="1:13" x14ac:dyDescent="0.55000000000000004">
      <c r="A181" s="24"/>
      <c r="B181" s="21" t="str">
        <f>IFERROR(INDEX('Step 2 OMS Report'!$D$2:$D$1048576,MATCH('Sku Break Down'!A181,'Step 2 OMS Report'!$C$2:$C$1048576,0)),"")</f>
        <v/>
      </c>
      <c r="C181" s="21" t="str">
        <f>IFERROR(INDEX('Step 2 OMS Report'!$F$2:$F$1048576,MATCH('Sku Break Down'!A181,'Step 2 OMS Report'!$C$2:$C$1048576,0)),"")</f>
        <v/>
      </c>
      <c r="D181" s="21" t="str">
        <f>IFERROR(INDEX('Step 2 OMS Report'!$E$2:$E$1048576,MATCH('Sku Break Down'!A181,'Step 2 OMS Report'!$A$2:$A$1048576,0)),"")</f>
        <v/>
      </c>
      <c r="E181" s="21" t="str">
        <f>IFERROR(INDEX('Product Info (Hide)'!$E$2:$E$1840,MATCH('Sku Break Down'!C181,Manufacture_SKUHiddenSheet,0)),"")</f>
        <v/>
      </c>
      <c r="F181" s="21" t="str">
        <f>IF(A181="","",SUMIFS('Step 1 Customer Remit'!$J$17:$J$1048576,'Step 1 Customer Remit'!$B$17:$B$1048576,'Sku Break Down'!A181,'Step 1 Customer Remit'!$D$17:$D$1048576,"Return"))</f>
        <v/>
      </c>
      <c r="G181" s="21" t="str">
        <f>IF(A181="","",SUMIFS('Step 1 Customer Remit'!$F$17:$F$1048576,'Step 1 Customer Remit'!$B$17:$B$1048576,'Sku Break Down'!A181,'Step 1 Customer Remit'!$D$17:$D$1048576,"Return"))</f>
        <v/>
      </c>
      <c r="H181" s="21" t="str">
        <f t="shared" si="9"/>
        <v/>
      </c>
      <c r="I181" s="21" t="str">
        <f>IF(A181="","",SUMIF('Step 2 OMS Report'!$C$2:$C$1048576,'Sku Break Down'!A181,'Step 2 OMS Report'!$G$2:$G$1048576))</f>
        <v/>
      </c>
      <c r="J181" s="21" t="str">
        <f>IF(A181="","",SUMIFS('Step 2 OMS Report'!$I$2:$I$1048576,'Step 2 OMS Report'!$C$2:$C$1048576,'Sku Break Down'!A181))</f>
        <v/>
      </c>
      <c r="K181" s="21" t="str">
        <f t="shared" si="10"/>
        <v/>
      </c>
      <c r="L181" s="22" t="str">
        <f t="shared" si="12"/>
        <v/>
      </c>
      <c r="M181" s="22" t="str">
        <f t="shared" si="11"/>
        <v/>
      </c>
    </row>
    <row r="182" spans="1:13" x14ac:dyDescent="0.55000000000000004">
      <c r="A182" s="24"/>
      <c r="B182" s="21" t="str">
        <f>IFERROR(INDEX('Step 2 OMS Report'!$D$2:$D$1048576,MATCH('Sku Break Down'!A182,'Step 2 OMS Report'!$C$2:$C$1048576,0)),"")</f>
        <v/>
      </c>
      <c r="C182" s="21" t="str">
        <f>IFERROR(INDEX('Step 2 OMS Report'!$F$2:$F$1048576,MATCH('Sku Break Down'!A182,'Step 2 OMS Report'!$C$2:$C$1048576,0)),"")</f>
        <v/>
      </c>
      <c r="D182" s="21" t="str">
        <f>IFERROR(INDEX('Step 2 OMS Report'!$E$2:$E$1048576,MATCH('Sku Break Down'!A182,'Step 2 OMS Report'!$A$2:$A$1048576,0)),"")</f>
        <v/>
      </c>
      <c r="E182" s="21" t="str">
        <f>IFERROR(INDEX('Product Info (Hide)'!$E$2:$E$1840,MATCH('Sku Break Down'!C182,Manufacture_SKUHiddenSheet,0)),"")</f>
        <v/>
      </c>
      <c r="F182" s="21" t="str">
        <f>IF(A182="","",SUMIFS('Step 1 Customer Remit'!$J$17:$J$1048576,'Step 1 Customer Remit'!$B$17:$B$1048576,'Sku Break Down'!A182,'Step 1 Customer Remit'!$D$17:$D$1048576,"Return"))</f>
        <v/>
      </c>
      <c r="G182" s="21" t="str">
        <f>IF(A182="","",SUMIFS('Step 1 Customer Remit'!$F$17:$F$1048576,'Step 1 Customer Remit'!$B$17:$B$1048576,'Sku Break Down'!A182,'Step 1 Customer Remit'!$D$17:$D$1048576,"Return"))</f>
        <v/>
      </c>
      <c r="H182" s="21" t="str">
        <f t="shared" si="9"/>
        <v/>
      </c>
      <c r="I182" s="21" t="str">
        <f>IF(A182="","",SUMIF('Step 2 OMS Report'!$C$2:$C$1048576,'Sku Break Down'!A182,'Step 2 OMS Report'!$G$2:$G$1048576))</f>
        <v/>
      </c>
      <c r="J182" s="21" t="str">
        <f>IF(A182="","",SUMIFS('Step 2 OMS Report'!$I$2:$I$1048576,'Step 2 OMS Report'!$C$2:$C$1048576,'Sku Break Down'!A182))</f>
        <v/>
      </c>
      <c r="K182" s="21" t="str">
        <f t="shared" si="10"/>
        <v/>
      </c>
      <c r="L182" s="22" t="str">
        <f t="shared" si="12"/>
        <v/>
      </c>
      <c r="M182" s="22" t="str">
        <f t="shared" si="11"/>
        <v/>
      </c>
    </row>
    <row r="183" spans="1:13" x14ac:dyDescent="0.55000000000000004">
      <c r="A183" s="24"/>
      <c r="B183" s="21" t="str">
        <f>IFERROR(INDEX('Step 2 OMS Report'!$D$2:$D$1048576,MATCH('Sku Break Down'!A183,'Step 2 OMS Report'!$C$2:$C$1048576,0)),"")</f>
        <v/>
      </c>
      <c r="C183" s="21" t="str">
        <f>IFERROR(INDEX('Step 2 OMS Report'!$F$2:$F$1048576,MATCH('Sku Break Down'!A183,'Step 2 OMS Report'!$C$2:$C$1048576,0)),"")</f>
        <v/>
      </c>
      <c r="D183" s="21" t="str">
        <f>IFERROR(INDEX('Step 2 OMS Report'!$E$2:$E$1048576,MATCH('Sku Break Down'!A183,'Step 2 OMS Report'!$A$2:$A$1048576,0)),"")</f>
        <v/>
      </c>
      <c r="E183" s="21" t="str">
        <f>IFERROR(INDEX('Product Info (Hide)'!$E$2:$E$1840,MATCH('Sku Break Down'!C183,Manufacture_SKUHiddenSheet,0)),"")</f>
        <v/>
      </c>
      <c r="F183" s="21" t="str">
        <f>IF(A183="","",SUMIFS('Step 1 Customer Remit'!$J$17:$J$1048576,'Step 1 Customer Remit'!$B$17:$B$1048576,'Sku Break Down'!A183,'Step 1 Customer Remit'!$D$17:$D$1048576,"Return"))</f>
        <v/>
      </c>
      <c r="G183" s="21" t="str">
        <f>IF(A183="","",SUMIFS('Step 1 Customer Remit'!$F$17:$F$1048576,'Step 1 Customer Remit'!$B$17:$B$1048576,'Sku Break Down'!A183,'Step 1 Customer Remit'!$D$17:$D$1048576,"Return"))</f>
        <v/>
      </c>
      <c r="H183" s="21" t="str">
        <f t="shared" si="9"/>
        <v/>
      </c>
      <c r="I183" s="21" t="str">
        <f>IF(A183="","",SUMIF('Step 2 OMS Report'!$C$2:$C$1048576,'Sku Break Down'!A183,'Step 2 OMS Report'!$G$2:$G$1048576))</f>
        <v/>
      </c>
      <c r="J183" s="21" t="str">
        <f>IF(A183="","",SUMIFS('Step 2 OMS Report'!$I$2:$I$1048576,'Step 2 OMS Report'!$C$2:$C$1048576,'Sku Break Down'!A183))</f>
        <v/>
      </c>
      <c r="K183" s="21" t="str">
        <f t="shared" si="10"/>
        <v/>
      </c>
      <c r="L183" s="22" t="str">
        <f t="shared" si="12"/>
        <v/>
      </c>
      <c r="M183" s="22" t="str">
        <f t="shared" si="11"/>
        <v/>
      </c>
    </row>
    <row r="184" spans="1:13" x14ac:dyDescent="0.55000000000000004">
      <c r="A184" s="24"/>
      <c r="B184" s="21" t="str">
        <f>IFERROR(INDEX('Step 2 OMS Report'!$D$2:$D$1048576,MATCH('Sku Break Down'!A184,'Step 2 OMS Report'!$C$2:$C$1048576,0)),"")</f>
        <v/>
      </c>
      <c r="C184" s="21" t="str">
        <f>IFERROR(INDEX('Step 2 OMS Report'!$F$2:$F$1048576,MATCH('Sku Break Down'!A184,'Step 2 OMS Report'!$C$2:$C$1048576,0)),"")</f>
        <v/>
      </c>
      <c r="D184" s="21" t="str">
        <f>IFERROR(INDEX('Step 2 OMS Report'!$E$2:$E$1048576,MATCH('Sku Break Down'!A184,'Step 2 OMS Report'!$A$2:$A$1048576,0)),"")</f>
        <v/>
      </c>
      <c r="E184" s="21" t="str">
        <f>IFERROR(INDEX('Product Info (Hide)'!$E$2:$E$1840,MATCH('Sku Break Down'!C184,Manufacture_SKUHiddenSheet,0)),"")</f>
        <v/>
      </c>
      <c r="F184" s="21" t="str">
        <f>IF(A184="","",SUMIFS('Step 1 Customer Remit'!$J$17:$J$1048576,'Step 1 Customer Remit'!$B$17:$B$1048576,'Sku Break Down'!A184,'Step 1 Customer Remit'!$D$17:$D$1048576,"Return"))</f>
        <v/>
      </c>
      <c r="G184" s="21" t="str">
        <f>IF(A184="","",SUMIFS('Step 1 Customer Remit'!$F$17:$F$1048576,'Step 1 Customer Remit'!$B$17:$B$1048576,'Sku Break Down'!A184,'Step 1 Customer Remit'!$D$17:$D$1048576,"Return"))</f>
        <v/>
      </c>
      <c r="H184" s="21" t="str">
        <f t="shared" si="9"/>
        <v/>
      </c>
      <c r="I184" s="21" t="str">
        <f>IF(A184="","",SUMIF('Step 2 OMS Report'!$C$2:$C$1048576,'Sku Break Down'!A184,'Step 2 OMS Report'!$G$2:$G$1048576))</f>
        <v/>
      </c>
      <c r="J184" s="21" t="str">
        <f>IF(A184="","",SUMIFS('Step 2 OMS Report'!$I$2:$I$1048576,'Step 2 OMS Report'!$C$2:$C$1048576,'Sku Break Down'!A184))</f>
        <v/>
      </c>
      <c r="K184" s="21" t="str">
        <f t="shared" si="10"/>
        <v/>
      </c>
      <c r="L184" s="22" t="str">
        <f t="shared" si="12"/>
        <v/>
      </c>
      <c r="M184" s="22" t="str">
        <f t="shared" si="11"/>
        <v/>
      </c>
    </row>
    <row r="185" spans="1:13" x14ac:dyDescent="0.55000000000000004">
      <c r="A185" s="24"/>
      <c r="B185" s="21" t="str">
        <f>IFERROR(INDEX('Step 2 OMS Report'!$D$2:$D$1048576,MATCH('Sku Break Down'!A185,'Step 2 OMS Report'!$C$2:$C$1048576,0)),"")</f>
        <v/>
      </c>
      <c r="C185" s="21" t="str">
        <f>IFERROR(INDEX('Step 2 OMS Report'!$F$2:$F$1048576,MATCH('Sku Break Down'!A185,'Step 2 OMS Report'!$C$2:$C$1048576,0)),"")</f>
        <v/>
      </c>
      <c r="D185" s="21" t="str">
        <f>IFERROR(INDEX('Step 2 OMS Report'!$E$2:$E$1048576,MATCH('Sku Break Down'!A185,'Step 2 OMS Report'!$A$2:$A$1048576,0)),"")</f>
        <v/>
      </c>
      <c r="E185" s="21" t="str">
        <f>IFERROR(INDEX('Product Info (Hide)'!$E$2:$E$1840,MATCH('Sku Break Down'!C185,Manufacture_SKUHiddenSheet,0)),"")</f>
        <v/>
      </c>
      <c r="F185" s="21" t="str">
        <f>IF(A185="","",SUMIFS('Step 1 Customer Remit'!$J$17:$J$1048576,'Step 1 Customer Remit'!$B$17:$B$1048576,'Sku Break Down'!A185,'Step 1 Customer Remit'!$D$17:$D$1048576,"Return"))</f>
        <v/>
      </c>
      <c r="G185" s="21" t="str">
        <f>IF(A185="","",SUMIFS('Step 1 Customer Remit'!$F$17:$F$1048576,'Step 1 Customer Remit'!$B$17:$B$1048576,'Sku Break Down'!A185,'Step 1 Customer Remit'!$D$17:$D$1048576,"Return"))</f>
        <v/>
      </c>
      <c r="H185" s="21" t="str">
        <f t="shared" si="9"/>
        <v/>
      </c>
      <c r="I185" s="21" t="str">
        <f>IF(A185="","",SUMIF('Step 2 OMS Report'!$C$2:$C$1048576,'Sku Break Down'!A185,'Step 2 OMS Report'!$G$2:$G$1048576))</f>
        <v/>
      </c>
      <c r="J185" s="21" t="str">
        <f>IF(A185="","",SUMIFS('Step 2 OMS Report'!$I$2:$I$1048576,'Step 2 OMS Report'!$C$2:$C$1048576,'Sku Break Down'!A185))</f>
        <v/>
      </c>
      <c r="K185" s="21" t="str">
        <f t="shared" si="10"/>
        <v/>
      </c>
      <c r="L185" s="22" t="str">
        <f t="shared" si="12"/>
        <v/>
      </c>
      <c r="M185" s="22" t="str">
        <f t="shared" si="11"/>
        <v/>
      </c>
    </row>
    <row r="186" spans="1:13" x14ac:dyDescent="0.55000000000000004">
      <c r="A186" s="24"/>
      <c r="B186" s="21" t="str">
        <f>IFERROR(INDEX('Step 2 OMS Report'!$D$2:$D$1048576,MATCH('Sku Break Down'!A186,'Step 2 OMS Report'!$C$2:$C$1048576,0)),"")</f>
        <v/>
      </c>
      <c r="C186" s="21" t="str">
        <f>IFERROR(INDEX('Step 2 OMS Report'!$F$2:$F$1048576,MATCH('Sku Break Down'!A186,'Step 2 OMS Report'!$C$2:$C$1048576,0)),"")</f>
        <v/>
      </c>
      <c r="D186" s="21" t="str">
        <f>IFERROR(INDEX('Step 2 OMS Report'!$E$2:$E$1048576,MATCH('Sku Break Down'!A186,'Step 2 OMS Report'!$A$2:$A$1048576,0)),"")</f>
        <v/>
      </c>
      <c r="E186" s="21" t="str">
        <f>IFERROR(INDEX('Product Info (Hide)'!$E$2:$E$1840,MATCH('Sku Break Down'!C186,Manufacture_SKUHiddenSheet,0)),"")</f>
        <v/>
      </c>
      <c r="F186" s="21" t="str">
        <f>IF(A186="","",SUMIFS('Step 1 Customer Remit'!$J$17:$J$1048576,'Step 1 Customer Remit'!$B$17:$B$1048576,'Sku Break Down'!A186,'Step 1 Customer Remit'!$D$17:$D$1048576,"Return"))</f>
        <v/>
      </c>
      <c r="G186" s="21" t="str">
        <f>IF(A186="","",SUMIFS('Step 1 Customer Remit'!$F$17:$F$1048576,'Step 1 Customer Remit'!$B$17:$B$1048576,'Sku Break Down'!A186,'Step 1 Customer Remit'!$D$17:$D$1048576,"Return"))</f>
        <v/>
      </c>
      <c r="H186" s="21" t="str">
        <f t="shared" si="9"/>
        <v/>
      </c>
      <c r="I186" s="21" t="str">
        <f>IF(A186="","",SUMIF('Step 2 OMS Report'!$C$2:$C$1048576,'Sku Break Down'!A186,'Step 2 OMS Report'!$G$2:$G$1048576))</f>
        <v/>
      </c>
      <c r="J186" s="21" t="str">
        <f>IF(A186="","",SUMIFS('Step 2 OMS Report'!$I$2:$I$1048576,'Step 2 OMS Report'!$C$2:$C$1048576,'Sku Break Down'!A186))</f>
        <v/>
      </c>
      <c r="K186" s="21" t="str">
        <f t="shared" si="10"/>
        <v/>
      </c>
      <c r="L186" s="22" t="str">
        <f t="shared" si="12"/>
        <v/>
      </c>
      <c r="M186" s="22" t="str">
        <f t="shared" si="11"/>
        <v/>
      </c>
    </row>
    <row r="187" spans="1:13" x14ac:dyDescent="0.55000000000000004">
      <c r="A187" s="24"/>
      <c r="B187" s="21" t="str">
        <f>IFERROR(INDEX('Step 2 OMS Report'!$D$2:$D$1048576,MATCH('Sku Break Down'!A187,'Step 2 OMS Report'!$C$2:$C$1048576,0)),"")</f>
        <v/>
      </c>
      <c r="C187" s="21" t="str">
        <f>IFERROR(INDEX('Step 2 OMS Report'!$F$2:$F$1048576,MATCH('Sku Break Down'!A187,'Step 2 OMS Report'!$C$2:$C$1048576,0)),"")</f>
        <v/>
      </c>
      <c r="D187" s="21" t="str">
        <f>IFERROR(INDEX('Step 2 OMS Report'!$E$2:$E$1048576,MATCH('Sku Break Down'!A187,'Step 2 OMS Report'!$A$2:$A$1048576,0)),"")</f>
        <v/>
      </c>
      <c r="E187" s="21" t="str">
        <f>IFERROR(INDEX('Product Info (Hide)'!$E$2:$E$1840,MATCH('Sku Break Down'!C187,Manufacture_SKUHiddenSheet,0)),"")</f>
        <v/>
      </c>
      <c r="F187" s="21" t="str">
        <f>IF(A187="","",SUMIFS('Step 1 Customer Remit'!$J$17:$J$1048576,'Step 1 Customer Remit'!$B$17:$B$1048576,'Sku Break Down'!A187,'Step 1 Customer Remit'!$D$17:$D$1048576,"Return"))</f>
        <v/>
      </c>
      <c r="G187" s="21" t="str">
        <f>IF(A187="","",SUMIFS('Step 1 Customer Remit'!$F$17:$F$1048576,'Step 1 Customer Remit'!$B$17:$B$1048576,'Sku Break Down'!A187,'Step 1 Customer Remit'!$D$17:$D$1048576,"Return"))</f>
        <v/>
      </c>
      <c r="H187" s="21" t="str">
        <f t="shared" si="9"/>
        <v/>
      </c>
      <c r="I187" s="21" t="str">
        <f>IF(A187="","",SUMIF('Step 2 OMS Report'!$C$2:$C$1048576,'Sku Break Down'!A187,'Step 2 OMS Report'!$G$2:$G$1048576))</f>
        <v/>
      </c>
      <c r="J187" s="21" t="str">
        <f>IF(A187="","",SUMIFS('Step 2 OMS Report'!$I$2:$I$1048576,'Step 2 OMS Report'!$C$2:$C$1048576,'Sku Break Down'!A187))</f>
        <v/>
      </c>
      <c r="K187" s="21" t="str">
        <f t="shared" si="10"/>
        <v/>
      </c>
      <c r="L187" s="22" t="str">
        <f t="shared" si="12"/>
        <v/>
      </c>
      <c r="M187" s="22" t="str">
        <f t="shared" si="11"/>
        <v/>
      </c>
    </row>
    <row r="188" spans="1:13" x14ac:dyDescent="0.55000000000000004">
      <c r="A188" s="24"/>
      <c r="B188" s="21" t="str">
        <f>IFERROR(INDEX('Step 2 OMS Report'!$D$2:$D$1048576,MATCH('Sku Break Down'!A188,'Step 2 OMS Report'!$C$2:$C$1048576,0)),"")</f>
        <v/>
      </c>
      <c r="C188" s="21" t="str">
        <f>IFERROR(INDEX('Step 2 OMS Report'!$F$2:$F$1048576,MATCH('Sku Break Down'!A188,'Step 2 OMS Report'!$C$2:$C$1048576,0)),"")</f>
        <v/>
      </c>
      <c r="D188" s="21" t="str">
        <f>IFERROR(INDEX('Step 2 OMS Report'!$E$2:$E$1048576,MATCH('Sku Break Down'!A188,'Step 2 OMS Report'!$A$2:$A$1048576,0)),"")</f>
        <v/>
      </c>
      <c r="E188" s="21" t="str">
        <f>IFERROR(INDEX('Product Info (Hide)'!$E$2:$E$1840,MATCH('Sku Break Down'!C188,Manufacture_SKUHiddenSheet,0)),"")</f>
        <v/>
      </c>
      <c r="F188" s="21" t="str">
        <f>IF(A188="","",SUMIFS('Step 1 Customer Remit'!$J$17:$J$1048576,'Step 1 Customer Remit'!$B$17:$B$1048576,'Sku Break Down'!A188,'Step 1 Customer Remit'!$D$17:$D$1048576,"Return"))</f>
        <v/>
      </c>
      <c r="G188" s="21" t="str">
        <f>IF(A188="","",SUMIFS('Step 1 Customer Remit'!$F$17:$F$1048576,'Step 1 Customer Remit'!$B$17:$B$1048576,'Sku Break Down'!A188,'Step 1 Customer Remit'!$D$17:$D$1048576,"Return"))</f>
        <v/>
      </c>
      <c r="H188" s="21" t="str">
        <f t="shared" si="9"/>
        <v/>
      </c>
      <c r="I188" s="21" t="str">
        <f>IF(A188="","",SUMIF('Step 2 OMS Report'!$C$2:$C$1048576,'Sku Break Down'!A188,'Step 2 OMS Report'!$G$2:$G$1048576))</f>
        <v/>
      </c>
      <c r="J188" s="21" t="str">
        <f>IF(A188="","",SUMIFS('Step 2 OMS Report'!$I$2:$I$1048576,'Step 2 OMS Report'!$C$2:$C$1048576,'Sku Break Down'!A188))</f>
        <v/>
      </c>
      <c r="K188" s="21" t="str">
        <f t="shared" si="10"/>
        <v/>
      </c>
      <c r="L188" s="22" t="str">
        <f t="shared" si="12"/>
        <v/>
      </c>
      <c r="M188" s="22" t="str">
        <f t="shared" si="11"/>
        <v/>
      </c>
    </row>
    <row r="189" spans="1:13" x14ac:dyDescent="0.55000000000000004">
      <c r="A189" s="24"/>
      <c r="B189" s="21" t="str">
        <f>IFERROR(INDEX('Step 2 OMS Report'!$D$2:$D$1048576,MATCH('Sku Break Down'!A189,'Step 2 OMS Report'!$C$2:$C$1048576,0)),"")</f>
        <v/>
      </c>
      <c r="C189" s="21" t="str">
        <f>IFERROR(INDEX('Step 2 OMS Report'!$F$2:$F$1048576,MATCH('Sku Break Down'!A189,'Step 2 OMS Report'!$C$2:$C$1048576,0)),"")</f>
        <v/>
      </c>
      <c r="D189" s="21" t="str">
        <f>IFERROR(INDEX('Step 2 OMS Report'!$E$2:$E$1048576,MATCH('Sku Break Down'!A189,'Step 2 OMS Report'!$A$2:$A$1048576,0)),"")</f>
        <v/>
      </c>
      <c r="E189" s="21" t="str">
        <f>IFERROR(INDEX('Product Info (Hide)'!$E$2:$E$1840,MATCH('Sku Break Down'!C189,Manufacture_SKUHiddenSheet,0)),"")</f>
        <v/>
      </c>
      <c r="F189" s="21" t="str">
        <f>IF(A189="","",SUMIFS('Step 1 Customer Remit'!$J$17:$J$1048576,'Step 1 Customer Remit'!$B$17:$B$1048576,'Sku Break Down'!A189,'Step 1 Customer Remit'!$D$17:$D$1048576,"Return"))</f>
        <v/>
      </c>
      <c r="G189" s="21" t="str">
        <f>IF(A189="","",SUMIFS('Step 1 Customer Remit'!$F$17:$F$1048576,'Step 1 Customer Remit'!$B$17:$B$1048576,'Sku Break Down'!A189,'Step 1 Customer Remit'!$D$17:$D$1048576,"Return"))</f>
        <v/>
      </c>
      <c r="H189" s="21" t="str">
        <f t="shared" si="9"/>
        <v/>
      </c>
      <c r="I189" s="21" t="str">
        <f>IF(A189="","",SUMIF('Step 2 OMS Report'!$C$2:$C$1048576,'Sku Break Down'!A189,'Step 2 OMS Report'!$G$2:$G$1048576))</f>
        <v/>
      </c>
      <c r="J189" s="21" t="str">
        <f>IF(A189="","",SUMIFS('Step 2 OMS Report'!$I$2:$I$1048576,'Step 2 OMS Report'!$C$2:$C$1048576,'Sku Break Down'!A189))</f>
        <v/>
      </c>
      <c r="K189" s="21" t="str">
        <f t="shared" si="10"/>
        <v/>
      </c>
      <c r="L189" s="22" t="str">
        <f t="shared" si="12"/>
        <v/>
      </c>
      <c r="M189" s="22" t="str">
        <f t="shared" si="11"/>
        <v/>
      </c>
    </row>
    <row r="190" spans="1:13" x14ac:dyDescent="0.55000000000000004">
      <c r="A190" s="24"/>
      <c r="B190" s="21" t="str">
        <f>IFERROR(INDEX('Step 2 OMS Report'!$D$2:$D$1048576,MATCH('Sku Break Down'!A190,'Step 2 OMS Report'!$C$2:$C$1048576,0)),"")</f>
        <v/>
      </c>
      <c r="C190" s="21" t="str">
        <f>IFERROR(INDEX('Step 2 OMS Report'!$F$2:$F$1048576,MATCH('Sku Break Down'!A190,'Step 2 OMS Report'!$C$2:$C$1048576,0)),"")</f>
        <v/>
      </c>
      <c r="D190" s="21" t="str">
        <f>IFERROR(INDEX('Step 2 OMS Report'!$E$2:$E$1048576,MATCH('Sku Break Down'!A190,'Step 2 OMS Report'!$A$2:$A$1048576,0)),"")</f>
        <v/>
      </c>
      <c r="E190" s="21" t="str">
        <f>IFERROR(INDEX('Product Info (Hide)'!$E$2:$E$1840,MATCH('Sku Break Down'!C190,Manufacture_SKUHiddenSheet,0)),"")</f>
        <v/>
      </c>
      <c r="F190" s="21" t="str">
        <f>IF(A190="","",SUMIFS('Step 1 Customer Remit'!$J$17:$J$1048576,'Step 1 Customer Remit'!$B$17:$B$1048576,'Sku Break Down'!A190,'Step 1 Customer Remit'!$D$17:$D$1048576,"Return"))</f>
        <v/>
      </c>
      <c r="G190" s="21" t="str">
        <f>IF(A190="","",SUMIFS('Step 1 Customer Remit'!$F$17:$F$1048576,'Step 1 Customer Remit'!$B$17:$B$1048576,'Sku Break Down'!A190,'Step 1 Customer Remit'!$D$17:$D$1048576,"Return"))</f>
        <v/>
      </c>
      <c r="H190" s="21" t="str">
        <f t="shared" si="9"/>
        <v/>
      </c>
      <c r="I190" s="21" t="str">
        <f>IF(A190="","",SUMIF('Step 2 OMS Report'!$C$2:$C$1048576,'Sku Break Down'!A190,'Step 2 OMS Report'!$G$2:$G$1048576))</f>
        <v/>
      </c>
      <c r="J190" s="21" t="str">
        <f>IF(A190="","",SUMIFS('Step 2 OMS Report'!$I$2:$I$1048576,'Step 2 OMS Report'!$C$2:$C$1048576,'Sku Break Down'!A190))</f>
        <v/>
      </c>
      <c r="K190" s="21" t="str">
        <f t="shared" si="10"/>
        <v/>
      </c>
      <c r="L190" s="22" t="str">
        <f t="shared" si="12"/>
        <v/>
      </c>
      <c r="M190" s="22" t="str">
        <f t="shared" si="11"/>
        <v/>
      </c>
    </row>
    <row r="191" spans="1:13" x14ac:dyDescent="0.55000000000000004">
      <c r="A191" s="24"/>
      <c r="B191" s="21" t="str">
        <f>IFERROR(INDEX('Step 2 OMS Report'!$D$2:$D$1048576,MATCH('Sku Break Down'!A191,'Step 2 OMS Report'!$C$2:$C$1048576,0)),"")</f>
        <v/>
      </c>
      <c r="C191" s="21" t="str">
        <f>IFERROR(INDEX('Step 2 OMS Report'!$F$2:$F$1048576,MATCH('Sku Break Down'!A191,'Step 2 OMS Report'!$C$2:$C$1048576,0)),"")</f>
        <v/>
      </c>
      <c r="D191" s="21" t="str">
        <f>IFERROR(INDEX('Step 2 OMS Report'!$E$2:$E$1048576,MATCH('Sku Break Down'!A191,'Step 2 OMS Report'!$A$2:$A$1048576,0)),"")</f>
        <v/>
      </c>
      <c r="E191" s="21" t="str">
        <f>IFERROR(INDEX('Product Info (Hide)'!$E$2:$E$1840,MATCH('Sku Break Down'!C191,Manufacture_SKUHiddenSheet,0)),"")</f>
        <v/>
      </c>
      <c r="F191" s="21" t="str">
        <f>IF(A191="","",SUMIFS('Step 1 Customer Remit'!$J$17:$J$1048576,'Step 1 Customer Remit'!$B$17:$B$1048576,'Sku Break Down'!A191,'Step 1 Customer Remit'!$D$17:$D$1048576,"Return"))</f>
        <v/>
      </c>
      <c r="G191" s="21" t="str">
        <f>IF(A191="","",SUMIFS('Step 1 Customer Remit'!$F$17:$F$1048576,'Step 1 Customer Remit'!$B$17:$B$1048576,'Sku Break Down'!A191,'Step 1 Customer Remit'!$D$17:$D$1048576,"Return"))</f>
        <v/>
      </c>
      <c r="H191" s="21" t="str">
        <f t="shared" si="9"/>
        <v/>
      </c>
      <c r="I191" s="21" t="str">
        <f>IF(A191="","",SUMIF('Step 2 OMS Report'!$C$2:$C$1048576,'Sku Break Down'!A191,'Step 2 OMS Report'!$G$2:$G$1048576))</f>
        <v/>
      </c>
      <c r="J191" s="21" t="str">
        <f>IF(A191="","",SUMIFS('Step 2 OMS Report'!$I$2:$I$1048576,'Step 2 OMS Report'!$C$2:$C$1048576,'Sku Break Down'!A191))</f>
        <v/>
      </c>
      <c r="K191" s="21" t="str">
        <f t="shared" si="10"/>
        <v/>
      </c>
      <c r="L191" s="22" t="str">
        <f t="shared" si="12"/>
        <v/>
      </c>
      <c r="M191" s="22" t="str">
        <f t="shared" si="11"/>
        <v/>
      </c>
    </row>
    <row r="192" spans="1:13" x14ac:dyDescent="0.55000000000000004">
      <c r="A192" s="24"/>
      <c r="B192" s="21" t="str">
        <f>IFERROR(INDEX('Step 2 OMS Report'!$D$2:$D$1048576,MATCH('Sku Break Down'!A192,'Step 2 OMS Report'!$C$2:$C$1048576,0)),"")</f>
        <v/>
      </c>
      <c r="C192" s="21" t="str">
        <f>IFERROR(INDEX('Step 2 OMS Report'!$F$2:$F$1048576,MATCH('Sku Break Down'!A192,'Step 2 OMS Report'!$C$2:$C$1048576,0)),"")</f>
        <v/>
      </c>
      <c r="D192" s="21" t="str">
        <f>IFERROR(INDEX('Step 2 OMS Report'!$E$2:$E$1048576,MATCH('Sku Break Down'!A192,'Step 2 OMS Report'!$A$2:$A$1048576,0)),"")</f>
        <v/>
      </c>
      <c r="E192" s="21" t="str">
        <f>IFERROR(INDEX('Product Info (Hide)'!$E$2:$E$1840,MATCH('Sku Break Down'!C192,Manufacture_SKUHiddenSheet,0)),"")</f>
        <v/>
      </c>
      <c r="F192" s="21" t="str">
        <f>IF(A192="","",SUMIFS('Step 1 Customer Remit'!$J$17:$J$1048576,'Step 1 Customer Remit'!$B$17:$B$1048576,'Sku Break Down'!A192,'Step 1 Customer Remit'!$D$17:$D$1048576,"Return"))</f>
        <v/>
      </c>
      <c r="G192" s="21" t="str">
        <f>IF(A192="","",SUMIFS('Step 1 Customer Remit'!$F$17:$F$1048576,'Step 1 Customer Remit'!$B$17:$B$1048576,'Sku Break Down'!A192,'Step 1 Customer Remit'!$D$17:$D$1048576,"Return"))</f>
        <v/>
      </c>
      <c r="H192" s="21" t="str">
        <f t="shared" si="9"/>
        <v/>
      </c>
      <c r="I192" s="21" t="str">
        <f>IF(A192="","",SUMIF('Step 2 OMS Report'!$C$2:$C$1048576,'Sku Break Down'!A192,'Step 2 OMS Report'!$G$2:$G$1048576))</f>
        <v/>
      </c>
      <c r="J192" s="21" t="str">
        <f>IF(A192="","",SUMIFS('Step 2 OMS Report'!$I$2:$I$1048576,'Step 2 OMS Report'!$C$2:$C$1048576,'Sku Break Down'!A192))</f>
        <v/>
      </c>
      <c r="K192" s="21" t="str">
        <f t="shared" si="10"/>
        <v/>
      </c>
      <c r="L192" s="22" t="str">
        <f t="shared" si="12"/>
        <v/>
      </c>
      <c r="M192" s="22" t="str">
        <f t="shared" si="11"/>
        <v/>
      </c>
    </row>
    <row r="193" spans="1:13" x14ac:dyDescent="0.55000000000000004">
      <c r="A193" s="24"/>
      <c r="B193" s="21" t="str">
        <f>IFERROR(INDEX('Step 2 OMS Report'!$D$2:$D$1048576,MATCH('Sku Break Down'!A193,'Step 2 OMS Report'!$C$2:$C$1048576,0)),"")</f>
        <v/>
      </c>
      <c r="C193" s="21" t="str">
        <f>IFERROR(INDEX('Step 2 OMS Report'!$F$2:$F$1048576,MATCH('Sku Break Down'!A193,'Step 2 OMS Report'!$C$2:$C$1048576,0)),"")</f>
        <v/>
      </c>
      <c r="D193" s="21" t="str">
        <f>IFERROR(INDEX('Step 2 OMS Report'!$E$2:$E$1048576,MATCH('Sku Break Down'!A193,'Step 2 OMS Report'!$A$2:$A$1048576,0)),"")</f>
        <v/>
      </c>
      <c r="E193" s="21" t="str">
        <f>IFERROR(INDEX('Product Info (Hide)'!$E$2:$E$1840,MATCH('Sku Break Down'!C193,Manufacture_SKUHiddenSheet,0)),"")</f>
        <v/>
      </c>
      <c r="F193" s="21" t="str">
        <f>IF(A193="","",SUMIFS('Step 1 Customer Remit'!$J$17:$J$1048576,'Step 1 Customer Remit'!$B$17:$B$1048576,'Sku Break Down'!A193,'Step 1 Customer Remit'!$D$17:$D$1048576,"Return"))</f>
        <v/>
      </c>
      <c r="G193" s="21" t="str">
        <f>IF(A193="","",SUMIFS('Step 1 Customer Remit'!$F$17:$F$1048576,'Step 1 Customer Remit'!$B$17:$B$1048576,'Sku Break Down'!A193,'Step 1 Customer Remit'!$D$17:$D$1048576,"Return"))</f>
        <v/>
      </c>
      <c r="H193" s="21" t="str">
        <f t="shared" si="9"/>
        <v/>
      </c>
      <c r="I193" s="21" t="str">
        <f>IF(A193="","",SUMIF('Step 2 OMS Report'!$C$2:$C$1048576,'Sku Break Down'!A193,'Step 2 OMS Report'!$G$2:$G$1048576))</f>
        <v/>
      </c>
      <c r="J193" s="21" t="str">
        <f>IF(A193="","",SUMIFS('Step 2 OMS Report'!$I$2:$I$1048576,'Step 2 OMS Report'!$C$2:$C$1048576,'Sku Break Down'!A193))</f>
        <v/>
      </c>
      <c r="K193" s="21" t="str">
        <f t="shared" si="10"/>
        <v/>
      </c>
      <c r="L193" s="22" t="str">
        <f t="shared" si="12"/>
        <v/>
      </c>
      <c r="M193" s="22" t="str">
        <f t="shared" si="11"/>
        <v/>
      </c>
    </row>
    <row r="194" spans="1:13" x14ac:dyDescent="0.55000000000000004">
      <c r="A194" s="24"/>
      <c r="B194" s="21" t="str">
        <f>IFERROR(INDEX('Step 2 OMS Report'!$D$2:$D$1048576,MATCH('Sku Break Down'!A194,'Step 2 OMS Report'!$C$2:$C$1048576,0)),"")</f>
        <v/>
      </c>
      <c r="C194" s="21" t="str">
        <f>IFERROR(INDEX('Step 2 OMS Report'!$F$2:$F$1048576,MATCH('Sku Break Down'!A194,'Step 2 OMS Report'!$C$2:$C$1048576,0)),"")</f>
        <v/>
      </c>
      <c r="D194" s="21" t="str">
        <f>IFERROR(INDEX('Step 2 OMS Report'!$E$2:$E$1048576,MATCH('Sku Break Down'!A194,'Step 2 OMS Report'!$A$2:$A$1048576,0)),"")</f>
        <v/>
      </c>
      <c r="E194" s="21" t="str">
        <f>IFERROR(INDEX('Product Info (Hide)'!$E$2:$E$1840,MATCH('Sku Break Down'!C194,Manufacture_SKUHiddenSheet,0)),"")</f>
        <v/>
      </c>
      <c r="F194" s="21" t="str">
        <f>IF(A194="","",SUMIFS('Step 1 Customer Remit'!$J$17:$J$1048576,'Step 1 Customer Remit'!$B$17:$B$1048576,'Sku Break Down'!A194,'Step 1 Customer Remit'!$D$17:$D$1048576,"Return"))</f>
        <v/>
      </c>
      <c r="G194" s="21" t="str">
        <f>IF(A194="","",SUMIFS('Step 1 Customer Remit'!$F$17:$F$1048576,'Step 1 Customer Remit'!$B$17:$B$1048576,'Sku Break Down'!A194,'Step 1 Customer Remit'!$D$17:$D$1048576,"Return"))</f>
        <v/>
      </c>
      <c r="H194" s="21" t="str">
        <f t="shared" si="9"/>
        <v/>
      </c>
      <c r="I194" s="21" t="str">
        <f>IF(A194="","",SUMIF('Step 2 OMS Report'!$C$2:$C$1048576,'Sku Break Down'!A194,'Step 2 OMS Report'!$G$2:$G$1048576))</f>
        <v/>
      </c>
      <c r="J194" s="21" t="str">
        <f>IF(A194="","",SUMIFS('Step 2 OMS Report'!$I$2:$I$1048576,'Step 2 OMS Report'!$C$2:$C$1048576,'Sku Break Down'!A194))</f>
        <v/>
      </c>
      <c r="K194" s="21" t="str">
        <f t="shared" si="10"/>
        <v/>
      </c>
      <c r="L194" s="22" t="str">
        <f t="shared" si="12"/>
        <v/>
      </c>
      <c r="M194" s="22" t="str">
        <f t="shared" si="11"/>
        <v/>
      </c>
    </row>
    <row r="195" spans="1:13" x14ac:dyDescent="0.55000000000000004">
      <c r="A195" s="24"/>
      <c r="B195" s="21" t="str">
        <f>IFERROR(INDEX('Step 2 OMS Report'!$D$2:$D$1048576,MATCH('Sku Break Down'!A195,'Step 2 OMS Report'!$C$2:$C$1048576,0)),"")</f>
        <v/>
      </c>
      <c r="C195" s="21" t="str">
        <f>IFERROR(INDEX('Step 2 OMS Report'!$F$2:$F$1048576,MATCH('Sku Break Down'!A195,'Step 2 OMS Report'!$C$2:$C$1048576,0)),"")</f>
        <v/>
      </c>
      <c r="D195" s="21" t="str">
        <f>IFERROR(INDEX('Step 2 OMS Report'!$E$2:$E$1048576,MATCH('Sku Break Down'!A195,'Step 2 OMS Report'!$A$2:$A$1048576,0)),"")</f>
        <v/>
      </c>
      <c r="E195" s="21" t="str">
        <f>IFERROR(INDEX('Product Info (Hide)'!$E$2:$E$1840,MATCH('Sku Break Down'!C195,Manufacture_SKUHiddenSheet,0)),"")</f>
        <v/>
      </c>
      <c r="F195" s="21" t="str">
        <f>IF(A195="","",SUMIFS('Step 1 Customer Remit'!$J$17:$J$1048576,'Step 1 Customer Remit'!$B$17:$B$1048576,'Sku Break Down'!A195,'Step 1 Customer Remit'!$D$17:$D$1048576,"Return"))</f>
        <v/>
      </c>
      <c r="G195" s="21" t="str">
        <f>IF(A195="","",SUMIFS('Step 1 Customer Remit'!$F$17:$F$1048576,'Step 1 Customer Remit'!$B$17:$B$1048576,'Sku Break Down'!A195,'Step 1 Customer Remit'!$D$17:$D$1048576,"Return"))</f>
        <v/>
      </c>
      <c r="H195" s="21" t="str">
        <f t="shared" si="9"/>
        <v/>
      </c>
      <c r="I195" s="21" t="str">
        <f>IF(A195="","",SUMIF('Step 2 OMS Report'!$C$2:$C$1048576,'Sku Break Down'!A195,'Step 2 OMS Report'!$G$2:$G$1048576))</f>
        <v/>
      </c>
      <c r="J195" s="21" t="str">
        <f>IF(A195="","",SUMIFS('Step 2 OMS Report'!$I$2:$I$1048576,'Step 2 OMS Report'!$C$2:$C$1048576,'Sku Break Down'!A195))</f>
        <v/>
      </c>
      <c r="K195" s="21" t="str">
        <f t="shared" si="10"/>
        <v/>
      </c>
      <c r="L195" s="22" t="str">
        <f t="shared" si="12"/>
        <v/>
      </c>
      <c r="M195" s="22" t="str">
        <f t="shared" si="11"/>
        <v/>
      </c>
    </row>
    <row r="196" spans="1:13" x14ac:dyDescent="0.55000000000000004">
      <c r="A196" s="24"/>
      <c r="B196" s="21" t="str">
        <f>IFERROR(INDEX('Step 2 OMS Report'!$D$2:$D$1048576,MATCH('Sku Break Down'!A196,'Step 2 OMS Report'!$C$2:$C$1048576,0)),"")</f>
        <v/>
      </c>
      <c r="C196" s="21" t="str">
        <f>IFERROR(INDEX('Step 2 OMS Report'!$F$2:$F$1048576,MATCH('Sku Break Down'!A196,'Step 2 OMS Report'!$C$2:$C$1048576,0)),"")</f>
        <v/>
      </c>
      <c r="D196" s="21" t="str">
        <f>IFERROR(INDEX('Step 2 OMS Report'!$E$2:$E$1048576,MATCH('Sku Break Down'!A196,'Step 2 OMS Report'!$A$2:$A$1048576,0)),"")</f>
        <v/>
      </c>
      <c r="E196" s="21" t="str">
        <f>IFERROR(INDEX('Product Info (Hide)'!$E$2:$E$1840,MATCH('Sku Break Down'!C196,Manufacture_SKUHiddenSheet,0)),"")</f>
        <v/>
      </c>
      <c r="F196" s="21" t="str">
        <f>IF(A196="","",SUMIFS('Step 1 Customer Remit'!$J$17:$J$1048576,'Step 1 Customer Remit'!$B$17:$B$1048576,'Sku Break Down'!A196,'Step 1 Customer Remit'!$D$17:$D$1048576,"Return"))</f>
        <v/>
      </c>
      <c r="G196" s="21" t="str">
        <f>IF(A196="","",SUMIFS('Step 1 Customer Remit'!$F$17:$F$1048576,'Step 1 Customer Remit'!$B$17:$B$1048576,'Sku Break Down'!A196,'Step 1 Customer Remit'!$D$17:$D$1048576,"Return"))</f>
        <v/>
      </c>
      <c r="H196" s="21" t="str">
        <f t="shared" ref="H196:H259" si="13">IF(A196="","",E196*F196)</f>
        <v/>
      </c>
      <c r="I196" s="21" t="str">
        <f>IF(A196="","",SUMIF('Step 2 OMS Report'!$C$2:$C$1048576,'Sku Break Down'!A196,'Step 2 OMS Report'!$G$2:$G$1048576))</f>
        <v/>
      </c>
      <c r="J196" s="21" t="str">
        <f>IF(A196="","",SUMIFS('Step 2 OMS Report'!$I$2:$I$1048576,'Step 2 OMS Report'!$C$2:$C$1048576,'Sku Break Down'!A196))</f>
        <v/>
      </c>
      <c r="K196" s="21" t="str">
        <f t="shared" ref="K196:K259" si="14">IF(A196="","",G196/H196)</f>
        <v/>
      </c>
      <c r="L196" s="22" t="str">
        <f t="shared" si="12"/>
        <v/>
      </c>
      <c r="M196" s="22" t="str">
        <f t="shared" ref="M196:M259" si="15">IFERROR((-1*G196)/J196,"")</f>
        <v/>
      </c>
    </row>
    <row r="197" spans="1:13" x14ac:dyDescent="0.55000000000000004">
      <c r="A197" s="24"/>
      <c r="B197" s="21" t="str">
        <f>IFERROR(INDEX('Step 2 OMS Report'!$D$2:$D$1048576,MATCH('Sku Break Down'!A197,'Step 2 OMS Report'!$C$2:$C$1048576,0)),"")</f>
        <v/>
      </c>
      <c r="C197" s="21" t="str">
        <f>IFERROR(INDEX('Step 2 OMS Report'!$F$2:$F$1048576,MATCH('Sku Break Down'!A197,'Step 2 OMS Report'!$C$2:$C$1048576,0)),"")</f>
        <v/>
      </c>
      <c r="D197" s="21" t="str">
        <f>IFERROR(INDEX('Step 2 OMS Report'!$E$2:$E$1048576,MATCH('Sku Break Down'!A197,'Step 2 OMS Report'!$A$2:$A$1048576,0)),"")</f>
        <v/>
      </c>
      <c r="E197" s="21" t="str">
        <f>IFERROR(INDEX('Product Info (Hide)'!$E$2:$E$1840,MATCH('Sku Break Down'!C197,Manufacture_SKUHiddenSheet,0)),"")</f>
        <v/>
      </c>
      <c r="F197" s="21" t="str">
        <f>IF(A197="","",SUMIFS('Step 1 Customer Remit'!$J$17:$J$1048576,'Step 1 Customer Remit'!$B$17:$B$1048576,'Sku Break Down'!A197,'Step 1 Customer Remit'!$D$17:$D$1048576,"Return"))</f>
        <v/>
      </c>
      <c r="G197" s="21" t="str">
        <f>IF(A197="","",SUMIFS('Step 1 Customer Remit'!$F$17:$F$1048576,'Step 1 Customer Remit'!$B$17:$B$1048576,'Sku Break Down'!A197,'Step 1 Customer Remit'!$D$17:$D$1048576,"Return"))</f>
        <v/>
      </c>
      <c r="H197" s="21" t="str">
        <f t="shared" si="13"/>
        <v/>
      </c>
      <c r="I197" s="21" t="str">
        <f>IF(A197="","",SUMIF('Step 2 OMS Report'!$C$2:$C$1048576,'Sku Break Down'!A197,'Step 2 OMS Report'!$G$2:$G$1048576))</f>
        <v/>
      </c>
      <c r="J197" s="21" t="str">
        <f>IF(A197="","",SUMIFS('Step 2 OMS Report'!$I$2:$I$1048576,'Step 2 OMS Report'!$C$2:$C$1048576,'Sku Break Down'!A197))</f>
        <v/>
      </c>
      <c r="K197" s="21" t="str">
        <f t="shared" si="14"/>
        <v/>
      </c>
      <c r="L197" s="22" t="str">
        <f t="shared" si="12"/>
        <v/>
      </c>
      <c r="M197" s="22" t="str">
        <f t="shared" si="15"/>
        <v/>
      </c>
    </row>
    <row r="198" spans="1:13" x14ac:dyDescent="0.55000000000000004">
      <c r="A198" s="24"/>
      <c r="B198" s="21" t="str">
        <f>IFERROR(INDEX('Step 2 OMS Report'!$D$2:$D$1048576,MATCH('Sku Break Down'!A198,'Step 2 OMS Report'!$C$2:$C$1048576,0)),"")</f>
        <v/>
      </c>
      <c r="C198" s="21" t="str">
        <f>IFERROR(INDEX('Step 2 OMS Report'!$F$2:$F$1048576,MATCH('Sku Break Down'!A198,'Step 2 OMS Report'!$C$2:$C$1048576,0)),"")</f>
        <v/>
      </c>
      <c r="D198" s="21" t="str">
        <f>IFERROR(INDEX('Step 2 OMS Report'!$E$2:$E$1048576,MATCH('Sku Break Down'!A198,'Step 2 OMS Report'!$A$2:$A$1048576,0)),"")</f>
        <v/>
      </c>
      <c r="E198" s="21" t="str">
        <f>IFERROR(INDEX('Product Info (Hide)'!$E$2:$E$1840,MATCH('Sku Break Down'!C198,Manufacture_SKUHiddenSheet,0)),"")</f>
        <v/>
      </c>
      <c r="F198" s="21" t="str">
        <f>IF(A198="","",SUMIFS('Step 1 Customer Remit'!$J$17:$J$1048576,'Step 1 Customer Remit'!$B$17:$B$1048576,'Sku Break Down'!A198,'Step 1 Customer Remit'!$D$17:$D$1048576,"Return"))</f>
        <v/>
      </c>
      <c r="G198" s="21" t="str">
        <f>IF(A198="","",SUMIFS('Step 1 Customer Remit'!$F$17:$F$1048576,'Step 1 Customer Remit'!$B$17:$B$1048576,'Sku Break Down'!A198,'Step 1 Customer Remit'!$D$17:$D$1048576,"Return"))</f>
        <v/>
      </c>
      <c r="H198" s="21" t="str">
        <f t="shared" si="13"/>
        <v/>
      </c>
      <c r="I198" s="21" t="str">
        <f>IF(A198="","",SUMIF('Step 2 OMS Report'!$C$2:$C$1048576,'Sku Break Down'!A198,'Step 2 OMS Report'!$G$2:$G$1048576))</f>
        <v/>
      </c>
      <c r="J198" s="21" t="str">
        <f>IF(A198="","",SUMIFS('Step 2 OMS Report'!$I$2:$I$1048576,'Step 2 OMS Report'!$C$2:$C$1048576,'Sku Break Down'!A198))</f>
        <v/>
      </c>
      <c r="K198" s="21" t="str">
        <f t="shared" si="14"/>
        <v/>
      </c>
      <c r="L198" s="22" t="str">
        <f t="shared" si="12"/>
        <v/>
      </c>
      <c r="M198" s="22" t="str">
        <f t="shared" si="15"/>
        <v/>
      </c>
    </row>
    <row r="199" spans="1:13" x14ac:dyDescent="0.55000000000000004">
      <c r="A199" s="24"/>
      <c r="B199" s="21" t="str">
        <f>IFERROR(INDEX('Step 2 OMS Report'!$D$2:$D$1048576,MATCH('Sku Break Down'!A199,'Step 2 OMS Report'!$C$2:$C$1048576,0)),"")</f>
        <v/>
      </c>
      <c r="C199" s="21" t="str">
        <f>IFERROR(INDEX('Step 2 OMS Report'!$F$2:$F$1048576,MATCH('Sku Break Down'!A199,'Step 2 OMS Report'!$C$2:$C$1048576,0)),"")</f>
        <v/>
      </c>
      <c r="D199" s="21" t="str">
        <f>IFERROR(INDEX('Step 2 OMS Report'!$E$2:$E$1048576,MATCH('Sku Break Down'!A199,'Step 2 OMS Report'!$A$2:$A$1048576,0)),"")</f>
        <v/>
      </c>
      <c r="E199" s="21" t="str">
        <f>IFERROR(INDEX('Product Info (Hide)'!$E$2:$E$1840,MATCH('Sku Break Down'!C199,Manufacture_SKUHiddenSheet,0)),"")</f>
        <v/>
      </c>
      <c r="F199" s="21" t="str">
        <f>IF(A199="","",SUMIFS('Step 1 Customer Remit'!$J$17:$J$1048576,'Step 1 Customer Remit'!$B$17:$B$1048576,'Sku Break Down'!A199,'Step 1 Customer Remit'!$D$17:$D$1048576,"Return"))</f>
        <v/>
      </c>
      <c r="G199" s="21" t="str">
        <f>IF(A199="","",SUMIFS('Step 1 Customer Remit'!$F$17:$F$1048576,'Step 1 Customer Remit'!$B$17:$B$1048576,'Sku Break Down'!A199,'Step 1 Customer Remit'!$D$17:$D$1048576,"Return"))</f>
        <v/>
      </c>
      <c r="H199" s="21" t="str">
        <f t="shared" si="13"/>
        <v/>
      </c>
      <c r="I199" s="21" t="str">
        <f>IF(A199="","",SUMIF('Step 2 OMS Report'!$C$2:$C$1048576,'Sku Break Down'!A199,'Step 2 OMS Report'!$G$2:$G$1048576))</f>
        <v/>
      </c>
      <c r="J199" s="21" t="str">
        <f>IF(A199="","",SUMIFS('Step 2 OMS Report'!$I$2:$I$1048576,'Step 2 OMS Report'!$C$2:$C$1048576,'Sku Break Down'!A199))</f>
        <v/>
      </c>
      <c r="K199" s="21" t="str">
        <f t="shared" si="14"/>
        <v/>
      </c>
      <c r="L199" s="22" t="str">
        <f t="shared" si="12"/>
        <v/>
      </c>
      <c r="M199" s="22" t="str">
        <f t="shared" si="15"/>
        <v/>
      </c>
    </row>
    <row r="200" spans="1:13" x14ac:dyDescent="0.55000000000000004">
      <c r="A200" s="24"/>
      <c r="B200" s="21" t="str">
        <f>IFERROR(INDEX('Step 2 OMS Report'!$D$2:$D$1048576,MATCH('Sku Break Down'!A200,'Step 2 OMS Report'!$C$2:$C$1048576,0)),"")</f>
        <v/>
      </c>
      <c r="C200" s="21" t="str">
        <f>IFERROR(INDEX('Step 2 OMS Report'!$F$2:$F$1048576,MATCH('Sku Break Down'!A200,'Step 2 OMS Report'!$C$2:$C$1048576,0)),"")</f>
        <v/>
      </c>
      <c r="D200" s="21" t="str">
        <f>IFERROR(INDEX('Step 2 OMS Report'!$E$2:$E$1048576,MATCH('Sku Break Down'!A200,'Step 2 OMS Report'!$A$2:$A$1048576,0)),"")</f>
        <v/>
      </c>
      <c r="E200" s="21" t="str">
        <f>IFERROR(INDEX('Product Info (Hide)'!$E$2:$E$1840,MATCH('Sku Break Down'!C200,Manufacture_SKUHiddenSheet,0)),"")</f>
        <v/>
      </c>
      <c r="F200" s="21" t="str">
        <f>IF(A200="","",SUMIFS('Step 1 Customer Remit'!$J$17:$J$1048576,'Step 1 Customer Remit'!$B$17:$B$1048576,'Sku Break Down'!A200,'Step 1 Customer Remit'!$D$17:$D$1048576,"Return"))</f>
        <v/>
      </c>
      <c r="G200" s="21" t="str">
        <f>IF(A200="","",SUMIFS('Step 1 Customer Remit'!$F$17:$F$1048576,'Step 1 Customer Remit'!$B$17:$B$1048576,'Sku Break Down'!A200,'Step 1 Customer Remit'!$D$17:$D$1048576,"Return"))</f>
        <v/>
      </c>
      <c r="H200" s="21" t="str">
        <f t="shared" si="13"/>
        <v/>
      </c>
      <c r="I200" s="21" t="str">
        <f>IF(A200="","",SUMIF('Step 2 OMS Report'!$C$2:$C$1048576,'Sku Break Down'!A200,'Step 2 OMS Report'!$G$2:$G$1048576))</f>
        <v/>
      </c>
      <c r="J200" s="21" t="str">
        <f>IF(A200="","",SUMIFS('Step 2 OMS Report'!$I$2:$I$1048576,'Step 2 OMS Report'!$C$2:$C$1048576,'Sku Break Down'!A200))</f>
        <v/>
      </c>
      <c r="K200" s="21" t="str">
        <f t="shared" si="14"/>
        <v/>
      </c>
      <c r="L200" s="22" t="str">
        <f t="shared" si="12"/>
        <v/>
      </c>
      <c r="M200" s="22" t="str">
        <f t="shared" si="15"/>
        <v/>
      </c>
    </row>
    <row r="201" spans="1:13" x14ac:dyDescent="0.55000000000000004">
      <c r="A201" s="24"/>
      <c r="B201" s="21" t="str">
        <f>IFERROR(INDEX('Step 2 OMS Report'!$D$2:$D$1048576,MATCH('Sku Break Down'!A201,'Step 2 OMS Report'!$C$2:$C$1048576,0)),"")</f>
        <v/>
      </c>
      <c r="C201" s="21" t="str">
        <f>IFERROR(INDEX('Step 2 OMS Report'!$F$2:$F$1048576,MATCH('Sku Break Down'!A201,'Step 2 OMS Report'!$C$2:$C$1048576,0)),"")</f>
        <v/>
      </c>
      <c r="D201" s="21" t="str">
        <f>IFERROR(INDEX('Step 2 OMS Report'!$E$2:$E$1048576,MATCH('Sku Break Down'!A201,'Step 2 OMS Report'!$A$2:$A$1048576,0)),"")</f>
        <v/>
      </c>
      <c r="E201" s="21" t="str">
        <f>IFERROR(INDEX('Product Info (Hide)'!$E$2:$E$1840,MATCH('Sku Break Down'!C201,Manufacture_SKUHiddenSheet,0)),"")</f>
        <v/>
      </c>
      <c r="F201" s="21" t="str">
        <f>IF(A201="","",SUMIFS('Step 1 Customer Remit'!$J$17:$J$1048576,'Step 1 Customer Remit'!$B$17:$B$1048576,'Sku Break Down'!A201,'Step 1 Customer Remit'!$D$17:$D$1048576,"Return"))</f>
        <v/>
      </c>
      <c r="G201" s="21" t="str">
        <f>IF(A201="","",SUMIFS('Step 1 Customer Remit'!$F$17:$F$1048576,'Step 1 Customer Remit'!$B$17:$B$1048576,'Sku Break Down'!A201,'Step 1 Customer Remit'!$D$17:$D$1048576,"Return"))</f>
        <v/>
      </c>
      <c r="H201" s="21" t="str">
        <f t="shared" si="13"/>
        <v/>
      </c>
      <c r="I201" s="21" t="str">
        <f>IF(A201="","",SUMIF('Step 2 OMS Report'!$C$2:$C$1048576,'Sku Break Down'!A201,'Step 2 OMS Report'!$G$2:$G$1048576))</f>
        <v/>
      </c>
      <c r="J201" s="21" t="str">
        <f>IF(A201="","",SUMIFS('Step 2 OMS Report'!$I$2:$I$1048576,'Step 2 OMS Report'!$C$2:$C$1048576,'Sku Break Down'!A201))</f>
        <v/>
      </c>
      <c r="K201" s="21" t="str">
        <f t="shared" si="14"/>
        <v/>
      </c>
      <c r="L201" s="22" t="str">
        <f t="shared" si="12"/>
        <v/>
      </c>
      <c r="M201" s="22" t="str">
        <f t="shared" si="15"/>
        <v/>
      </c>
    </row>
    <row r="202" spans="1:13" x14ac:dyDescent="0.55000000000000004">
      <c r="A202" s="24"/>
      <c r="B202" s="21" t="str">
        <f>IFERROR(INDEX('Step 2 OMS Report'!$D$2:$D$1048576,MATCH('Sku Break Down'!A202,'Step 2 OMS Report'!$C$2:$C$1048576,0)),"")</f>
        <v/>
      </c>
      <c r="C202" s="21" t="str">
        <f>IFERROR(INDEX('Step 2 OMS Report'!$F$2:$F$1048576,MATCH('Sku Break Down'!A202,'Step 2 OMS Report'!$C$2:$C$1048576,0)),"")</f>
        <v/>
      </c>
      <c r="D202" s="21" t="str">
        <f>IFERROR(INDEX('Step 2 OMS Report'!$E$2:$E$1048576,MATCH('Sku Break Down'!A202,'Step 2 OMS Report'!$A$2:$A$1048576,0)),"")</f>
        <v/>
      </c>
      <c r="E202" s="21" t="str">
        <f>IFERROR(INDEX('Product Info (Hide)'!$E$2:$E$1840,MATCH('Sku Break Down'!C202,Manufacture_SKUHiddenSheet,0)),"")</f>
        <v/>
      </c>
      <c r="F202" s="21" t="str">
        <f>IF(A202="","",SUMIFS('Step 1 Customer Remit'!$J$17:$J$1048576,'Step 1 Customer Remit'!$B$17:$B$1048576,'Sku Break Down'!A202,'Step 1 Customer Remit'!$D$17:$D$1048576,"Return"))</f>
        <v/>
      </c>
      <c r="G202" s="21" t="str">
        <f>IF(A202="","",SUMIFS('Step 1 Customer Remit'!$F$17:$F$1048576,'Step 1 Customer Remit'!$B$17:$B$1048576,'Sku Break Down'!A202,'Step 1 Customer Remit'!$D$17:$D$1048576,"Return"))</f>
        <v/>
      </c>
      <c r="H202" s="21" t="str">
        <f t="shared" si="13"/>
        <v/>
      </c>
      <c r="I202" s="21" t="str">
        <f>IF(A202="","",SUMIF('Step 2 OMS Report'!$C$2:$C$1048576,'Sku Break Down'!A202,'Step 2 OMS Report'!$G$2:$G$1048576))</f>
        <v/>
      </c>
      <c r="J202" s="21" t="str">
        <f>IF(A202="","",SUMIFS('Step 2 OMS Report'!$I$2:$I$1048576,'Step 2 OMS Report'!$C$2:$C$1048576,'Sku Break Down'!A202))</f>
        <v/>
      </c>
      <c r="K202" s="21" t="str">
        <f t="shared" si="14"/>
        <v/>
      </c>
      <c r="L202" s="22" t="str">
        <f t="shared" si="12"/>
        <v/>
      </c>
      <c r="M202" s="22" t="str">
        <f t="shared" si="15"/>
        <v/>
      </c>
    </row>
    <row r="203" spans="1:13" x14ac:dyDescent="0.55000000000000004">
      <c r="A203" s="24"/>
      <c r="B203" s="21" t="str">
        <f>IFERROR(INDEX('Step 2 OMS Report'!$D$2:$D$1048576,MATCH('Sku Break Down'!A203,'Step 2 OMS Report'!$C$2:$C$1048576,0)),"")</f>
        <v/>
      </c>
      <c r="C203" s="21" t="str">
        <f>IFERROR(INDEX('Step 2 OMS Report'!$F$2:$F$1048576,MATCH('Sku Break Down'!A203,'Step 2 OMS Report'!$C$2:$C$1048576,0)),"")</f>
        <v/>
      </c>
      <c r="D203" s="21" t="str">
        <f>IFERROR(INDEX('Step 2 OMS Report'!$E$2:$E$1048576,MATCH('Sku Break Down'!A203,'Step 2 OMS Report'!$A$2:$A$1048576,0)),"")</f>
        <v/>
      </c>
      <c r="E203" s="21" t="str">
        <f>IFERROR(INDEX('Product Info (Hide)'!$E$2:$E$1840,MATCH('Sku Break Down'!C203,Manufacture_SKUHiddenSheet,0)),"")</f>
        <v/>
      </c>
      <c r="F203" s="21" t="str">
        <f>IF(A203="","",SUMIFS('Step 1 Customer Remit'!$J$17:$J$1048576,'Step 1 Customer Remit'!$B$17:$B$1048576,'Sku Break Down'!A203,'Step 1 Customer Remit'!$D$17:$D$1048576,"Return"))</f>
        <v/>
      </c>
      <c r="G203" s="21" t="str">
        <f>IF(A203="","",SUMIFS('Step 1 Customer Remit'!$F$17:$F$1048576,'Step 1 Customer Remit'!$B$17:$B$1048576,'Sku Break Down'!A203,'Step 1 Customer Remit'!$D$17:$D$1048576,"Return"))</f>
        <v/>
      </c>
      <c r="H203" s="21" t="str">
        <f t="shared" si="13"/>
        <v/>
      </c>
      <c r="I203" s="21" t="str">
        <f>IF(A203="","",SUMIF('Step 2 OMS Report'!$C$2:$C$1048576,'Sku Break Down'!A203,'Step 2 OMS Report'!$G$2:$G$1048576))</f>
        <v/>
      </c>
      <c r="J203" s="21" t="str">
        <f>IF(A203="","",SUMIFS('Step 2 OMS Report'!$I$2:$I$1048576,'Step 2 OMS Report'!$C$2:$C$1048576,'Sku Break Down'!A203))</f>
        <v/>
      </c>
      <c r="K203" s="21" t="str">
        <f t="shared" si="14"/>
        <v/>
      </c>
      <c r="L203" s="22" t="str">
        <f t="shared" si="12"/>
        <v/>
      </c>
      <c r="M203" s="22" t="str">
        <f t="shared" si="15"/>
        <v/>
      </c>
    </row>
    <row r="204" spans="1:13" x14ac:dyDescent="0.55000000000000004">
      <c r="A204" s="24"/>
      <c r="B204" s="21" t="str">
        <f>IFERROR(INDEX('Step 2 OMS Report'!$D$2:$D$1048576,MATCH('Sku Break Down'!A204,'Step 2 OMS Report'!$C$2:$C$1048576,0)),"")</f>
        <v/>
      </c>
      <c r="C204" s="21" t="str">
        <f>IFERROR(INDEX('Step 2 OMS Report'!$F$2:$F$1048576,MATCH('Sku Break Down'!A204,'Step 2 OMS Report'!$C$2:$C$1048576,0)),"")</f>
        <v/>
      </c>
      <c r="D204" s="21" t="str">
        <f>IFERROR(INDEX('Step 2 OMS Report'!$E$2:$E$1048576,MATCH('Sku Break Down'!A204,'Step 2 OMS Report'!$A$2:$A$1048576,0)),"")</f>
        <v/>
      </c>
      <c r="E204" s="21" t="str">
        <f>IFERROR(INDEX('Product Info (Hide)'!$E$2:$E$1840,MATCH('Sku Break Down'!C204,Manufacture_SKUHiddenSheet,0)),"")</f>
        <v/>
      </c>
      <c r="F204" s="21" t="str">
        <f>IF(A204="","",SUMIFS('Step 1 Customer Remit'!$J$17:$J$1048576,'Step 1 Customer Remit'!$B$17:$B$1048576,'Sku Break Down'!A204,'Step 1 Customer Remit'!$D$17:$D$1048576,"Return"))</f>
        <v/>
      </c>
      <c r="G204" s="21" t="str">
        <f>IF(A204="","",SUMIFS('Step 1 Customer Remit'!$F$17:$F$1048576,'Step 1 Customer Remit'!$B$17:$B$1048576,'Sku Break Down'!A204,'Step 1 Customer Remit'!$D$17:$D$1048576,"Return"))</f>
        <v/>
      </c>
      <c r="H204" s="21" t="str">
        <f t="shared" si="13"/>
        <v/>
      </c>
      <c r="I204" s="21" t="str">
        <f>IF(A204="","",SUMIF('Step 2 OMS Report'!$C$2:$C$1048576,'Sku Break Down'!A204,'Step 2 OMS Report'!$G$2:$G$1048576))</f>
        <v/>
      </c>
      <c r="J204" s="21" t="str">
        <f>IF(A204="","",SUMIFS('Step 2 OMS Report'!$I$2:$I$1048576,'Step 2 OMS Report'!$C$2:$C$1048576,'Sku Break Down'!A204))</f>
        <v/>
      </c>
      <c r="K204" s="21" t="str">
        <f t="shared" si="14"/>
        <v/>
      </c>
      <c r="L204" s="22" t="str">
        <f t="shared" si="12"/>
        <v/>
      </c>
      <c r="M204" s="22" t="str">
        <f t="shared" si="15"/>
        <v/>
      </c>
    </row>
    <row r="205" spans="1:13" x14ac:dyDescent="0.55000000000000004">
      <c r="A205" s="24"/>
      <c r="B205" s="21" t="str">
        <f>IFERROR(INDEX('Step 2 OMS Report'!$D$2:$D$1048576,MATCH('Sku Break Down'!A205,'Step 2 OMS Report'!$C$2:$C$1048576,0)),"")</f>
        <v/>
      </c>
      <c r="C205" s="21" t="str">
        <f>IFERROR(INDEX('Step 2 OMS Report'!$F$2:$F$1048576,MATCH('Sku Break Down'!A205,'Step 2 OMS Report'!$C$2:$C$1048576,0)),"")</f>
        <v/>
      </c>
      <c r="D205" s="21" t="str">
        <f>IFERROR(INDEX('Step 2 OMS Report'!$E$2:$E$1048576,MATCH('Sku Break Down'!A205,'Step 2 OMS Report'!$A$2:$A$1048576,0)),"")</f>
        <v/>
      </c>
      <c r="E205" s="21" t="str">
        <f>IFERROR(INDEX('Product Info (Hide)'!$E$2:$E$1840,MATCH('Sku Break Down'!C205,Manufacture_SKUHiddenSheet,0)),"")</f>
        <v/>
      </c>
      <c r="F205" s="21" t="str">
        <f>IF(A205="","",SUMIFS('Step 1 Customer Remit'!$J$17:$J$1048576,'Step 1 Customer Remit'!$B$17:$B$1048576,'Sku Break Down'!A205,'Step 1 Customer Remit'!$D$17:$D$1048576,"Return"))</f>
        <v/>
      </c>
      <c r="G205" s="21" t="str">
        <f>IF(A205="","",SUMIFS('Step 1 Customer Remit'!$F$17:$F$1048576,'Step 1 Customer Remit'!$B$17:$B$1048576,'Sku Break Down'!A205,'Step 1 Customer Remit'!$D$17:$D$1048576,"Return"))</f>
        <v/>
      </c>
      <c r="H205" s="21" t="str">
        <f t="shared" si="13"/>
        <v/>
      </c>
      <c r="I205" s="21" t="str">
        <f>IF(A205="","",SUMIF('Step 2 OMS Report'!$C$2:$C$1048576,'Sku Break Down'!A205,'Step 2 OMS Report'!$G$2:$G$1048576))</f>
        <v/>
      </c>
      <c r="J205" s="21" t="str">
        <f>IF(A205="","",SUMIFS('Step 2 OMS Report'!$I$2:$I$1048576,'Step 2 OMS Report'!$C$2:$C$1048576,'Sku Break Down'!A205))</f>
        <v/>
      </c>
      <c r="K205" s="21" t="str">
        <f t="shared" si="14"/>
        <v/>
      </c>
      <c r="L205" s="22" t="str">
        <f t="shared" si="12"/>
        <v/>
      </c>
      <c r="M205" s="22" t="str">
        <f t="shared" si="15"/>
        <v/>
      </c>
    </row>
    <row r="206" spans="1:13" x14ac:dyDescent="0.55000000000000004">
      <c r="A206" s="24"/>
      <c r="B206" s="21" t="str">
        <f>IFERROR(INDEX('Step 2 OMS Report'!$D$2:$D$1048576,MATCH('Sku Break Down'!A206,'Step 2 OMS Report'!$C$2:$C$1048576,0)),"")</f>
        <v/>
      </c>
      <c r="C206" s="21" t="str">
        <f>IFERROR(INDEX('Step 2 OMS Report'!$F$2:$F$1048576,MATCH('Sku Break Down'!A206,'Step 2 OMS Report'!$C$2:$C$1048576,0)),"")</f>
        <v/>
      </c>
      <c r="D206" s="21" t="str">
        <f>IFERROR(INDEX('Step 2 OMS Report'!$E$2:$E$1048576,MATCH('Sku Break Down'!A206,'Step 2 OMS Report'!$A$2:$A$1048576,0)),"")</f>
        <v/>
      </c>
      <c r="E206" s="21" t="str">
        <f>IFERROR(INDEX('Product Info (Hide)'!$E$2:$E$1840,MATCH('Sku Break Down'!C206,Manufacture_SKUHiddenSheet,0)),"")</f>
        <v/>
      </c>
      <c r="F206" s="21" t="str">
        <f>IF(A206="","",SUMIFS('Step 1 Customer Remit'!$J$17:$J$1048576,'Step 1 Customer Remit'!$B$17:$B$1048576,'Sku Break Down'!A206,'Step 1 Customer Remit'!$D$17:$D$1048576,"Return"))</f>
        <v/>
      </c>
      <c r="G206" s="21" t="str">
        <f>IF(A206="","",SUMIFS('Step 1 Customer Remit'!$F$17:$F$1048576,'Step 1 Customer Remit'!$B$17:$B$1048576,'Sku Break Down'!A206,'Step 1 Customer Remit'!$D$17:$D$1048576,"Return"))</f>
        <v/>
      </c>
      <c r="H206" s="21" t="str">
        <f t="shared" si="13"/>
        <v/>
      </c>
      <c r="I206" s="21" t="str">
        <f>IF(A206="","",SUMIF('Step 2 OMS Report'!$C$2:$C$1048576,'Sku Break Down'!A206,'Step 2 OMS Report'!$G$2:$G$1048576))</f>
        <v/>
      </c>
      <c r="J206" s="21" t="str">
        <f>IF(A206="","",SUMIFS('Step 2 OMS Report'!$I$2:$I$1048576,'Step 2 OMS Report'!$C$2:$C$1048576,'Sku Break Down'!A206))</f>
        <v/>
      </c>
      <c r="K206" s="21" t="str">
        <f t="shared" si="14"/>
        <v/>
      </c>
      <c r="L206" s="22" t="str">
        <f t="shared" si="12"/>
        <v/>
      </c>
      <c r="M206" s="22" t="str">
        <f t="shared" si="15"/>
        <v/>
      </c>
    </row>
    <row r="207" spans="1:13" x14ac:dyDescent="0.55000000000000004">
      <c r="A207" s="24"/>
      <c r="B207" s="21" t="str">
        <f>IFERROR(INDEX('Step 2 OMS Report'!$D$2:$D$1048576,MATCH('Sku Break Down'!A207,'Step 2 OMS Report'!$C$2:$C$1048576,0)),"")</f>
        <v/>
      </c>
      <c r="C207" s="21" t="str">
        <f>IFERROR(INDEX('Step 2 OMS Report'!$F$2:$F$1048576,MATCH('Sku Break Down'!A207,'Step 2 OMS Report'!$C$2:$C$1048576,0)),"")</f>
        <v/>
      </c>
      <c r="D207" s="21" t="str">
        <f>IFERROR(INDEX('Step 2 OMS Report'!$E$2:$E$1048576,MATCH('Sku Break Down'!A207,'Step 2 OMS Report'!$A$2:$A$1048576,0)),"")</f>
        <v/>
      </c>
      <c r="E207" s="21" t="str">
        <f>IFERROR(INDEX('Product Info (Hide)'!$E$2:$E$1840,MATCH('Sku Break Down'!C207,Manufacture_SKUHiddenSheet,0)),"")</f>
        <v/>
      </c>
      <c r="F207" s="21" t="str">
        <f>IF(A207="","",SUMIFS('Step 1 Customer Remit'!$J$17:$J$1048576,'Step 1 Customer Remit'!$B$17:$B$1048576,'Sku Break Down'!A207,'Step 1 Customer Remit'!$D$17:$D$1048576,"Return"))</f>
        <v/>
      </c>
      <c r="G207" s="21" t="str">
        <f>IF(A207="","",SUMIFS('Step 1 Customer Remit'!$F$17:$F$1048576,'Step 1 Customer Remit'!$B$17:$B$1048576,'Sku Break Down'!A207,'Step 1 Customer Remit'!$D$17:$D$1048576,"Return"))</f>
        <v/>
      </c>
      <c r="H207" s="21" t="str">
        <f t="shared" si="13"/>
        <v/>
      </c>
      <c r="I207" s="21" t="str">
        <f>IF(A207="","",SUMIF('Step 2 OMS Report'!$C$2:$C$1048576,'Sku Break Down'!A207,'Step 2 OMS Report'!$G$2:$G$1048576))</f>
        <v/>
      </c>
      <c r="J207" s="21" t="str">
        <f>IF(A207="","",SUMIFS('Step 2 OMS Report'!$I$2:$I$1048576,'Step 2 OMS Report'!$C$2:$C$1048576,'Sku Break Down'!A207))</f>
        <v/>
      </c>
      <c r="K207" s="21" t="str">
        <f t="shared" si="14"/>
        <v/>
      </c>
      <c r="L207" s="22" t="str">
        <f t="shared" si="12"/>
        <v/>
      </c>
      <c r="M207" s="22" t="str">
        <f t="shared" si="15"/>
        <v/>
      </c>
    </row>
    <row r="208" spans="1:13" x14ac:dyDescent="0.55000000000000004">
      <c r="A208" s="24"/>
      <c r="B208" s="21" t="str">
        <f>IFERROR(INDEX('Step 2 OMS Report'!$D$2:$D$1048576,MATCH('Sku Break Down'!A208,'Step 2 OMS Report'!$C$2:$C$1048576,0)),"")</f>
        <v/>
      </c>
      <c r="C208" s="21" t="str">
        <f>IFERROR(INDEX('Step 2 OMS Report'!$F$2:$F$1048576,MATCH('Sku Break Down'!A208,'Step 2 OMS Report'!$C$2:$C$1048576,0)),"")</f>
        <v/>
      </c>
      <c r="D208" s="21" t="str">
        <f>IFERROR(INDEX('Step 2 OMS Report'!$E$2:$E$1048576,MATCH('Sku Break Down'!A208,'Step 2 OMS Report'!$A$2:$A$1048576,0)),"")</f>
        <v/>
      </c>
      <c r="E208" s="21" t="str">
        <f>IFERROR(INDEX('Product Info (Hide)'!$E$2:$E$1840,MATCH('Sku Break Down'!C208,Manufacture_SKUHiddenSheet,0)),"")</f>
        <v/>
      </c>
      <c r="F208" s="21" t="str">
        <f>IF(A208="","",SUMIFS('Step 1 Customer Remit'!$J$17:$J$1048576,'Step 1 Customer Remit'!$B$17:$B$1048576,'Sku Break Down'!A208,'Step 1 Customer Remit'!$D$17:$D$1048576,"Return"))</f>
        <v/>
      </c>
      <c r="G208" s="21" t="str">
        <f>IF(A208="","",SUMIFS('Step 1 Customer Remit'!$F$17:$F$1048576,'Step 1 Customer Remit'!$B$17:$B$1048576,'Sku Break Down'!A208,'Step 1 Customer Remit'!$D$17:$D$1048576,"Return"))</f>
        <v/>
      </c>
      <c r="H208" s="21" t="str">
        <f t="shared" si="13"/>
        <v/>
      </c>
      <c r="I208" s="21" t="str">
        <f>IF(A208="","",SUMIF('Step 2 OMS Report'!$C$2:$C$1048576,'Sku Break Down'!A208,'Step 2 OMS Report'!$G$2:$G$1048576))</f>
        <v/>
      </c>
      <c r="J208" s="21" t="str">
        <f>IF(A208="","",SUMIFS('Step 2 OMS Report'!$I$2:$I$1048576,'Step 2 OMS Report'!$C$2:$C$1048576,'Sku Break Down'!A208))</f>
        <v/>
      </c>
      <c r="K208" s="21" t="str">
        <f t="shared" si="14"/>
        <v/>
      </c>
      <c r="L208" s="22" t="str">
        <f t="shared" si="12"/>
        <v/>
      </c>
      <c r="M208" s="22" t="str">
        <f t="shared" si="15"/>
        <v/>
      </c>
    </row>
    <row r="209" spans="1:13" x14ac:dyDescent="0.55000000000000004">
      <c r="A209" s="24"/>
      <c r="B209" s="21" t="str">
        <f>IFERROR(INDEX('Step 2 OMS Report'!$D$2:$D$1048576,MATCH('Sku Break Down'!A209,'Step 2 OMS Report'!$C$2:$C$1048576,0)),"")</f>
        <v/>
      </c>
      <c r="C209" s="21" t="str">
        <f>IFERROR(INDEX('Step 2 OMS Report'!$F$2:$F$1048576,MATCH('Sku Break Down'!A209,'Step 2 OMS Report'!$C$2:$C$1048576,0)),"")</f>
        <v/>
      </c>
      <c r="D209" s="21" t="str">
        <f>IFERROR(INDEX('Step 2 OMS Report'!$E$2:$E$1048576,MATCH('Sku Break Down'!A209,'Step 2 OMS Report'!$A$2:$A$1048576,0)),"")</f>
        <v/>
      </c>
      <c r="E209" s="21" t="str">
        <f>IFERROR(INDEX('Product Info (Hide)'!$E$2:$E$1840,MATCH('Sku Break Down'!C209,Manufacture_SKUHiddenSheet,0)),"")</f>
        <v/>
      </c>
      <c r="F209" s="21" t="str">
        <f>IF(A209="","",SUMIFS('Step 1 Customer Remit'!$J$17:$J$1048576,'Step 1 Customer Remit'!$B$17:$B$1048576,'Sku Break Down'!A209,'Step 1 Customer Remit'!$D$17:$D$1048576,"Return"))</f>
        <v/>
      </c>
      <c r="G209" s="21" t="str">
        <f>IF(A209="","",SUMIFS('Step 1 Customer Remit'!$F$17:$F$1048576,'Step 1 Customer Remit'!$B$17:$B$1048576,'Sku Break Down'!A209,'Step 1 Customer Remit'!$D$17:$D$1048576,"Return"))</f>
        <v/>
      </c>
      <c r="H209" s="21" t="str">
        <f t="shared" si="13"/>
        <v/>
      </c>
      <c r="I209" s="21" t="str">
        <f>IF(A209="","",SUMIF('Step 2 OMS Report'!$C$2:$C$1048576,'Sku Break Down'!A209,'Step 2 OMS Report'!$G$2:$G$1048576))</f>
        <v/>
      </c>
      <c r="J209" s="21" t="str">
        <f>IF(A209="","",SUMIFS('Step 2 OMS Report'!$I$2:$I$1048576,'Step 2 OMS Report'!$C$2:$C$1048576,'Sku Break Down'!A209))</f>
        <v/>
      </c>
      <c r="K209" s="21" t="str">
        <f t="shared" si="14"/>
        <v/>
      </c>
      <c r="L209" s="22" t="str">
        <f t="shared" si="12"/>
        <v/>
      </c>
      <c r="M209" s="22" t="str">
        <f t="shared" si="15"/>
        <v/>
      </c>
    </row>
    <row r="210" spans="1:13" x14ac:dyDescent="0.55000000000000004">
      <c r="A210" s="24"/>
      <c r="B210" s="21" t="str">
        <f>IFERROR(INDEX('Step 2 OMS Report'!$D$2:$D$1048576,MATCH('Sku Break Down'!A210,'Step 2 OMS Report'!$C$2:$C$1048576,0)),"")</f>
        <v/>
      </c>
      <c r="C210" s="21" t="str">
        <f>IFERROR(INDEX('Step 2 OMS Report'!$F$2:$F$1048576,MATCH('Sku Break Down'!A210,'Step 2 OMS Report'!$C$2:$C$1048576,0)),"")</f>
        <v/>
      </c>
      <c r="D210" s="21" t="str">
        <f>IFERROR(INDEX('Step 2 OMS Report'!$E$2:$E$1048576,MATCH('Sku Break Down'!A210,'Step 2 OMS Report'!$A$2:$A$1048576,0)),"")</f>
        <v/>
      </c>
      <c r="E210" s="21" t="str">
        <f>IFERROR(INDEX('Product Info (Hide)'!$E$2:$E$1840,MATCH('Sku Break Down'!C210,Manufacture_SKUHiddenSheet,0)),"")</f>
        <v/>
      </c>
      <c r="F210" s="21" t="str">
        <f>IF(A210="","",SUMIFS('Step 1 Customer Remit'!$J$17:$J$1048576,'Step 1 Customer Remit'!$B$17:$B$1048576,'Sku Break Down'!A210,'Step 1 Customer Remit'!$D$17:$D$1048576,"Return"))</f>
        <v/>
      </c>
      <c r="G210" s="21" t="str">
        <f>IF(A210="","",SUMIFS('Step 1 Customer Remit'!$F$17:$F$1048576,'Step 1 Customer Remit'!$B$17:$B$1048576,'Sku Break Down'!A210,'Step 1 Customer Remit'!$D$17:$D$1048576,"Return"))</f>
        <v/>
      </c>
      <c r="H210" s="21" t="str">
        <f t="shared" si="13"/>
        <v/>
      </c>
      <c r="I210" s="21" t="str">
        <f>IF(A210="","",SUMIF('Step 2 OMS Report'!$C$2:$C$1048576,'Sku Break Down'!A210,'Step 2 OMS Report'!$G$2:$G$1048576))</f>
        <v/>
      </c>
      <c r="J210" s="21" t="str">
        <f>IF(A210="","",SUMIFS('Step 2 OMS Report'!$I$2:$I$1048576,'Step 2 OMS Report'!$C$2:$C$1048576,'Sku Break Down'!A210))</f>
        <v/>
      </c>
      <c r="K210" s="21" t="str">
        <f t="shared" si="14"/>
        <v/>
      </c>
      <c r="L210" s="22" t="str">
        <f t="shared" si="12"/>
        <v/>
      </c>
      <c r="M210" s="22" t="str">
        <f t="shared" si="15"/>
        <v/>
      </c>
    </row>
    <row r="211" spans="1:13" x14ac:dyDescent="0.55000000000000004">
      <c r="A211" s="24"/>
      <c r="B211" s="21" t="str">
        <f>IFERROR(INDEX('Step 2 OMS Report'!$D$2:$D$1048576,MATCH('Sku Break Down'!A211,'Step 2 OMS Report'!$C$2:$C$1048576,0)),"")</f>
        <v/>
      </c>
      <c r="C211" s="21" t="str">
        <f>IFERROR(INDEX('Step 2 OMS Report'!$F$2:$F$1048576,MATCH('Sku Break Down'!A211,'Step 2 OMS Report'!$C$2:$C$1048576,0)),"")</f>
        <v/>
      </c>
      <c r="D211" s="21" t="str">
        <f>IFERROR(INDEX('Step 2 OMS Report'!$E$2:$E$1048576,MATCH('Sku Break Down'!A211,'Step 2 OMS Report'!$A$2:$A$1048576,0)),"")</f>
        <v/>
      </c>
      <c r="E211" s="21" t="str">
        <f>IFERROR(INDEX('Product Info (Hide)'!$E$2:$E$1840,MATCH('Sku Break Down'!C211,Manufacture_SKUHiddenSheet,0)),"")</f>
        <v/>
      </c>
      <c r="F211" s="21" t="str">
        <f>IF(A211="","",SUMIFS('Step 1 Customer Remit'!$J$17:$J$1048576,'Step 1 Customer Remit'!$B$17:$B$1048576,'Sku Break Down'!A211,'Step 1 Customer Remit'!$D$17:$D$1048576,"Return"))</f>
        <v/>
      </c>
      <c r="G211" s="21" t="str">
        <f>IF(A211="","",SUMIFS('Step 1 Customer Remit'!$F$17:$F$1048576,'Step 1 Customer Remit'!$B$17:$B$1048576,'Sku Break Down'!A211,'Step 1 Customer Remit'!$D$17:$D$1048576,"Return"))</f>
        <v/>
      </c>
      <c r="H211" s="21" t="str">
        <f t="shared" si="13"/>
        <v/>
      </c>
      <c r="I211" s="21" t="str">
        <f>IF(A211="","",SUMIF('Step 2 OMS Report'!$C$2:$C$1048576,'Sku Break Down'!A211,'Step 2 OMS Report'!$G$2:$G$1048576))</f>
        <v/>
      </c>
      <c r="J211" s="21" t="str">
        <f>IF(A211="","",SUMIFS('Step 2 OMS Report'!$I$2:$I$1048576,'Step 2 OMS Report'!$C$2:$C$1048576,'Sku Break Down'!A211))</f>
        <v/>
      </c>
      <c r="K211" s="21" t="str">
        <f t="shared" si="14"/>
        <v/>
      </c>
      <c r="L211" s="22" t="str">
        <f t="shared" si="12"/>
        <v/>
      </c>
      <c r="M211" s="22" t="str">
        <f t="shared" si="15"/>
        <v/>
      </c>
    </row>
    <row r="212" spans="1:13" x14ac:dyDescent="0.55000000000000004">
      <c r="A212" s="24"/>
      <c r="B212" s="21" t="str">
        <f>IFERROR(INDEX('Step 2 OMS Report'!$D$2:$D$1048576,MATCH('Sku Break Down'!A212,'Step 2 OMS Report'!$C$2:$C$1048576,0)),"")</f>
        <v/>
      </c>
      <c r="C212" s="21" t="str">
        <f>IFERROR(INDEX('Step 2 OMS Report'!$F$2:$F$1048576,MATCH('Sku Break Down'!A212,'Step 2 OMS Report'!$C$2:$C$1048576,0)),"")</f>
        <v/>
      </c>
      <c r="D212" s="21" t="str">
        <f>IFERROR(INDEX('Step 2 OMS Report'!$E$2:$E$1048576,MATCH('Sku Break Down'!A212,'Step 2 OMS Report'!$A$2:$A$1048576,0)),"")</f>
        <v/>
      </c>
      <c r="E212" s="21" t="str">
        <f>IFERROR(INDEX('Product Info (Hide)'!$E$2:$E$1840,MATCH('Sku Break Down'!C212,Manufacture_SKUHiddenSheet,0)),"")</f>
        <v/>
      </c>
      <c r="F212" s="21" t="str">
        <f>IF(A212="","",SUMIFS('Step 1 Customer Remit'!$J$17:$J$1048576,'Step 1 Customer Remit'!$B$17:$B$1048576,'Sku Break Down'!A212,'Step 1 Customer Remit'!$D$17:$D$1048576,"Return"))</f>
        <v/>
      </c>
      <c r="G212" s="21" t="str">
        <f>IF(A212="","",SUMIFS('Step 1 Customer Remit'!$F$17:$F$1048576,'Step 1 Customer Remit'!$B$17:$B$1048576,'Sku Break Down'!A212,'Step 1 Customer Remit'!$D$17:$D$1048576,"Return"))</f>
        <v/>
      </c>
      <c r="H212" s="21" t="str">
        <f t="shared" si="13"/>
        <v/>
      </c>
      <c r="I212" s="21" t="str">
        <f>IF(A212="","",SUMIF('Step 2 OMS Report'!$C$2:$C$1048576,'Sku Break Down'!A212,'Step 2 OMS Report'!$G$2:$G$1048576))</f>
        <v/>
      </c>
      <c r="J212" s="21" t="str">
        <f>IF(A212="","",SUMIFS('Step 2 OMS Report'!$I$2:$I$1048576,'Step 2 OMS Report'!$C$2:$C$1048576,'Sku Break Down'!A212))</f>
        <v/>
      </c>
      <c r="K212" s="21" t="str">
        <f t="shared" si="14"/>
        <v/>
      </c>
      <c r="L212" s="22" t="str">
        <f t="shared" si="12"/>
        <v/>
      </c>
      <c r="M212" s="22" t="str">
        <f t="shared" si="15"/>
        <v/>
      </c>
    </row>
    <row r="213" spans="1:13" x14ac:dyDescent="0.55000000000000004">
      <c r="A213" s="24"/>
      <c r="B213" s="21" t="str">
        <f>IFERROR(INDEX('Step 2 OMS Report'!$D$2:$D$1048576,MATCH('Sku Break Down'!A213,'Step 2 OMS Report'!$C$2:$C$1048576,0)),"")</f>
        <v/>
      </c>
      <c r="C213" s="21" t="str">
        <f>IFERROR(INDEX('Step 2 OMS Report'!$F$2:$F$1048576,MATCH('Sku Break Down'!A213,'Step 2 OMS Report'!$C$2:$C$1048576,0)),"")</f>
        <v/>
      </c>
      <c r="D213" s="21" t="str">
        <f>IFERROR(INDEX('Step 2 OMS Report'!$E$2:$E$1048576,MATCH('Sku Break Down'!A213,'Step 2 OMS Report'!$A$2:$A$1048576,0)),"")</f>
        <v/>
      </c>
      <c r="E213" s="21" t="str">
        <f>IFERROR(INDEX('Product Info (Hide)'!$E$2:$E$1840,MATCH('Sku Break Down'!C213,Manufacture_SKUHiddenSheet,0)),"")</f>
        <v/>
      </c>
      <c r="F213" s="21" t="str">
        <f>IF(A213="","",SUMIFS('Step 1 Customer Remit'!$J$17:$J$1048576,'Step 1 Customer Remit'!$B$17:$B$1048576,'Sku Break Down'!A213,'Step 1 Customer Remit'!$D$17:$D$1048576,"Return"))</f>
        <v/>
      </c>
      <c r="G213" s="21" t="str">
        <f>IF(A213="","",SUMIFS('Step 1 Customer Remit'!$F$17:$F$1048576,'Step 1 Customer Remit'!$B$17:$B$1048576,'Sku Break Down'!A213,'Step 1 Customer Remit'!$D$17:$D$1048576,"Return"))</f>
        <v/>
      </c>
      <c r="H213" s="21" t="str">
        <f t="shared" si="13"/>
        <v/>
      </c>
      <c r="I213" s="21" t="str">
        <f>IF(A213="","",SUMIF('Step 2 OMS Report'!$C$2:$C$1048576,'Sku Break Down'!A213,'Step 2 OMS Report'!$G$2:$G$1048576))</f>
        <v/>
      </c>
      <c r="J213" s="21" t="str">
        <f>IF(A213="","",SUMIFS('Step 2 OMS Report'!$I$2:$I$1048576,'Step 2 OMS Report'!$C$2:$C$1048576,'Sku Break Down'!A213))</f>
        <v/>
      </c>
      <c r="K213" s="21" t="str">
        <f t="shared" si="14"/>
        <v/>
      </c>
      <c r="L213" s="22" t="str">
        <f t="shared" si="12"/>
        <v/>
      </c>
      <c r="M213" s="22" t="str">
        <f t="shared" si="15"/>
        <v/>
      </c>
    </row>
    <row r="214" spans="1:13" x14ac:dyDescent="0.55000000000000004">
      <c r="A214" s="24"/>
      <c r="B214" s="21" t="str">
        <f>IFERROR(INDEX('Step 2 OMS Report'!$D$2:$D$1048576,MATCH('Sku Break Down'!A214,'Step 2 OMS Report'!$C$2:$C$1048576,0)),"")</f>
        <v/>
      </c>
      <c r="C214" s="21" t="str">
        <f>IFERROR(INDEX('Step 2 OMS Report'!$F$2:$F$1048576,MATCH('Sku Break Down'!A214,'Step 2 OMS Report'!$C$2:$C$1048576,0)),"")</f>
        <v/>
      </c>
      <c r="D214" s="21" t="str">
        <f>IFERROR(INDEX('Step 2 OMS Report'!$E$2:$E$1048576,MATCH('Sku Break Down'!A214,'Step 2 OMS Report'!$A$2:$A$1048576,0)),"")</f>
        <v/>
      </c>
      <c r="E214" s="21" t="str">
        <f>IFERROR(INDEX('Product Info (Hide)'!$E$2:$E$1840,MATCH('Sku Break Down'!C214,Manufacture_SKUHiddenSheet,0)),"")</f>
        <v/>
      </c>
      <c r="F214" s="21" t="str">
        <f>IF(A214="","",SUMIFS('Step 1 Customer Remit'!$J$17:$J$1048576,'Step 1 Customer Remit'!$B$17:$B$1048576,'Sku Break Down'!A214,'Step 1 Customer Remit'!$D$17:$D$1048576,"Return"))</f>
        <v/>
      </c>
      <c r="G214" s="21" t="str">
        <f>IF(A214="","",SUMIFS('Step 1 Customer Remit'!$F$17:$F$1048576,'Step 1 Customer Remit'!$B$17:$B$1048576,'Sku Break Down'!A214,'Step 1 Customer Remit'!$D$17:$D$1048576,"Return"))</f>
        <v/>
      </c>
      <c r="H214" s="21" t="str">
        <f t="shared" si="13"/>
        <v/>
      </c>
      <c r="I214" s="21" t="str">
        <f>IF(A214="","",SUMIF('Step 2 OMS Report'!$C$2:$C$1048576,'Sku Break Down'!A214,'Step 2 OMS Report'!$G$2:$G$1048576))</f>
        <v/>
      </c>
      <c r="J214" s="21" t="str">
        <f>IF(A214="","",SUMIFS('Step 2 OMS Report'!$I$2:$I$1048576,'Step 2 OMS Report'!$C$2:$C$1048576,'Sku Break Down'!A214))</f>
        <v/>
      </c>
      <c r="K214" s="21" t="str">
        <f t="shared" si="14"/>
        <v/>
      </c>
      <c r="L214" s="22" t="str">
        <f t="shared" si="12"/>
        <v/>
      </c>
      <c r="M214" s="22" t="str">
        <f t="shared" si="15"/>
        <v/>
      </c>
    </row>
    <row r="215" spans="1:13" x14ac:dyDescent="0.55000000000000004">
      <c r="A215" s="24"/>
      <c r="B215" s="21" t="str">
        <f>IFERROR(INDEX('Step 2 OMS Report'!$D$2:$D$1048576,MATCH('Sku Break Down'!A215,'Step 2 OMS Report'!$C$2:$C$1048576,0)),"")</f>
        <v/>
      </c>
      <c r="C215" s="21" t="str">
        <f>IFERROR(INDEX('Step 2 OMS Report'!$F$2:$F$1048576,MATCH('Sku Break Down'!A215,'Step 2 OMS Report'!$C$2:$C$1048576,0)),"")</f>
        <v/>
      </c>
      <c r="D215" s="21" t="str">
        <f>IFERROR(INDEX('Step 2 OMS Report'!$E$2:$E$1048576,MATCH('Sku Break Down'!A215,'Step 2 OMS Report'!$A$2:$A$1048576,0)),"")</f>
        <v/>
      </c>
      <c r="E215" s="21" t="str">
        <f>IFERROR(INDEX('Product Info (Hide)'!$E$2:$E$1840,MATCH('Sku Break Down'!C215,Manufacture_SKUHiddenSheet,0)),"")</f>
        <v/>
      </c>
      <c r="F215" s="21" t="str">
        <f>IF(A215="","",SUMIFS('Step 1 Customer Remit'!$J$17:$J$1048576,'Step 1 Customer Remit'!$B$17:$B$1048576,'Sku Break Down'!A215,'Step 1 Customer Remit'!$D$17:$D$1048576,"Return"))</f>
        <v/>
      </c>
      <c r="G215" s="21" t="str">
        <f>IF(A215="","",SUMIFS('Step 1 Customer Remit'!$F$17:$F$1048576,'Step 1 Customer Remit'!$B$17:$B$1048576,'Sku Break Down'!A215,'Step 1 Customer Remit'!$D$17:$D$1048576,"Return"))</f>
        <v/>
      </c>
      <c r="H215" s="21" t="str">
        <f t="shared" si="13"/>
        <v/>
      </c>
      <c r="I215" s="21" t="str">
        <f>IF(A215="","",SUMIF('Step 2 OMS Report'!$C$2:$C$1048576,'Sku Break Down'!A215,'Step 2 OMS Report'!$G$2:$G$1048576))</f>
        <v/>
      </c>
      <c r="J215" s="21" t="str">
        <f>IF(A215="","",SUMIFS('Step 2 OMS Report'!$I$2:$I$1048576,'Step 2 OMS Report'!$C$2:$C$1048576,'Sku Break Down'!A215))</f>
        <v/>
      </c>
      <c r="K215" s="21" t="str">
        <f t="shared" si="14"/>
        <v/>
      </c>
      <c r="L215" s="22" t="str">
        <f t="shared" si="12"/>
        <v/>
      </c>
      <c r="M215" s="22" t="str">
        <f t="shared" si="15"/>
        <v/>
      </c>
    </row>
    <row r="216" spans="1:13" x14ac:dyDescent="0.55000000000000004">
      <c r="A216" s="24"/>
      <c r="B216" s="21" t="str">
        <f>IFERROR(INDEX('Step 2 OMS Report'!$D$2:$D$1048576,MATCH('Sku Break Down'!A216,'Step 2 OMS Report'!$C$2:$C$1048576,0)),"")</f>
        <v/>
      </c>
      <c r="C216" s="21" t="str">
        <f>IFERROR(INDEX('Step 2 OMS Report'!$F$2:$F$1048576,MATCH('Sku Break Down'!A216,'Step 2 OMS Report'!$C$2:$C$1048576,0)),"")</f>
        <v/>
      </c>
      <c r="D216" s="21" t="str">
        <f>IFERROR(INDEX('Step 2 OMS Report'!$E$2:$E$1048576,MATCH('Sku Break Down'!A216,'Step 2 OMS Report'!$A$2:$A$1048576,0)),"")</f>
        <v/>
      </c>
      <c r="E216" s="21" t="str">
        <f>IFERROR(INDEX('Product Info (Hide)'!$E$2:$E$1840,MATCH('Sku Break Down'!C216,Manufacture_SKUHiddenSheet,0)),"")</f>
        <v/>
      </c>
      <c r="F216" s="21" t="str">
        <f>IF(A216="","",SUMIFS('Step 1 Customer Remit'!$J$17:$J$1048576,'Step 1 Customer Remit'!$B$17:$B$1048576,'Sku Break Down'!A216,'Step 1 Customer Remit'!$D$17:$D$1048576,"Return"))</f>
        <v/>
      </c>
      <c r="G216" s="21" t="str">
        <f>IF(A216="","",SUMIFS('Step 1 Customer Remit'!$F$17:$F$1048576,'Step 1 Customer Remit'!$B$17:$B$1048576,'Sku Break Down'!A216,'Step 1 Customer Remit'!$D$17:$D$1048576,"Return"))</f>
        <v/>
      </c>
      <c r="H216" s="21" t="str">
        <f t="shared" si="13"/>
        <v/>
      </c>
      <c r="I216" s="21" t="str">
        <f>IF(A216="","",SUMIF('Step 2 OMS Report'!$C$2:$C$1048576,'Sku Break Down'!A216,'Step 2 OMS Report'!$G$2:$G$1048576))</f>
        <v/>
      </c>
      <c r="J216" s="21" t="str">
        <f>IF(A216="","",SUMIFS('Step 2 OMS Report'!$I$2:$I$1048576,'Step 2 OMS Report'!$C$2:$C$1048576,'Sku Break Down'!A216))</f>
        <v/>
      </c>
      <c r="K216" s="21" t="str">
        <f t="shared" si="14"/>
        <v/>
      </c>
      <c r="L216" s="22" t="str">
        <f t="shared" si="12"/>
        <v/>
      </c>
      <c r="M216" s="22" t="str">
        <f t="shared" si="15"/>
        <v/>
      </c>
    </row>
    <row r="217" spans="1:13" x14ac:dyDescent="0.55000000000000004">
      <c r="A217" s="24"/>
      <c r="B217" s="21" t="str">
        <f>IFERROR(INDEX('Step 2 OMS Report'!$D$2:$D$1048576,MATCH('Sku Break Down'!A217,'Step 2 OMS Report'!$C$2:$C$1048576,0)),"")</f>
        <v/>
      </c>
      <c r="C217" s="21" t="str">
        <f>IFERROR(INDEX('Step 2 OMS Report'!$F$2:$F$1048576,MATCH('Sku Break Down'!A217,'Step 2 OMS Report'!$C$2:$C$1048576,0)),"")</f>
        <v/>
      </c>
      <c r="D217" s="21" t="str">
        <f>IFERROR(INDEX('Step 2 OMS Report'!$E$2:$E$1048576,MATCH('Sku Break Down'!A217,'Step 2 OMS Report'!$A$2:$A$1048576,0)),"")</f>
        <v/>
      </c>
      <c r="E217" s="21" t="str">
        <f>IFERROR(INDEX('Product Info (Hide)'!$E$2:$E$1840,MATCH('Sku Break Down'!C217,Manufacture_SKUHiddenSheet,0)),"")</f>
        <v/>
      </c>
      <c r="F217" s="21" t="str">
        <f>IF(A217="","",SUMIFS('Step 1 Customer Remit'!$J$17:$J$1048576,'Step 1 Customer Remit'!$B$17:$B$1048576,'Sku Break Down'!A217,'Step 1 Customer Remit'!$D$17:$D$1048576,"Return"))</f>
        <v/>
      </c>
      <c r="G217" s="21" t="str">
        <f>IF(A217="","",SUMIFS('Step 1 Customer Remit'!$F$17:$F$1048576,'Step 1 Customer Remit'!$B$17:$B$1048576,'Sku Break Down'!A217,'Step 1 Customer Remit'!$D$17:$D$1048576,"Return"))</f>
        <v/>
      </c>
      <c r="H217" s="21" t="str">
        <f t="shared" si="13"/>
        <v/>
      </c>
      <c r="I217" s="21" t="str">
        <f>IF(A217="","",SUMIF('Step 2 OMS Report'!$C$2:$C$1048576,'Sku Break Down'!A217,'Step 2 OMS Report'!$G$2:$G$1048576))</f>
        <v/>
      </c>
      <c r="J217" s="21" t="str">
        <f>IF(A217="","",SUMIFS('Step 2 OMS Report'!$I$2:$I$1048576,'Step 2 OMS Report'!$C$2:$C$1048576,'Sku Break Down'!A217))</f>
        <v/>
      </c>
      <c r="K217" s="21" t="str">
        <f t="shared" si="14"/>
        <v/>
      </c>
      <c r="L217" s="22" t="str">
        <f t="shared" si="12"/>
        <v/>
      </c>
      <c r="M217" s="22" t="str">
        <f t="shared" si="15"/>
        <v/>
      </c>
    </row>
    <row r="218" spans="1:13" x14ac:dyDescent="0.55000000000000004">
      <c r="A218" s="24"/>
      <c r="B218" s="21" t="str">
        <f>IFERROR(INDEX('Step 2 OMS Report'!$D$2:$D$1048576,MATCH('Sku Break Down'!A218,'Step 2 OMS Report'!$C$2:$C$1048576,0)),"")</f>
        <v/>
      </c>
      <c r="C218" s="21" t="str">
        <f>IFERROR(INDEX('Step 2 OMS Report'!$F$2:$F$1048576,MATCH('Sku Break Down'!A218,'Step 2 OMS Report'!$C$2:$C$1048576,0)),"")</f>
        <v/>
      </c>
      <c r="D218" s="21" t="str">
        <f>IFERROR(INDEX('Step 2 OMS Report'!$E$2:$E$1048576,MATCH('Sku Break Down'!A218,'Step 2 OMS Report'!$A$2:$A$1048576,0)),"")</f>
        <v/>
      </c>
      <c r="E218" s="21" t="str">
        <f>IFERROR(INDEX('Product Info (Hide)'!$E$2:$E$1840,MATCH('Sku Break Down'!C218,Manufacture_SKUHiddenSheet,0)),"")</f>
        <v/>
      </c>
      <c r="F218" s="21" t="str">
        <f>IF(A218="","",SUMIFS('Step 1 Customer Remit'!$J$17:$J$1048576,'Step 1 Customer Remit'!$B$17:$B$1048576,'Sku Break Down'!A218,'Step 1 Customer Remit'!$D$17:$D$1048576,"Return"))</f>
        <v/>
      </c>
      <c r="G218" s="21" t="str">
        <f>IF(A218="","",SUMIFS('Step 1 Customer Remit'!$F$17:$F$1048576,'Step 1 Customer Remit'!$B$17:$B$1048576,'Sku Break Down'!A218,'Step 1 Customer Remit'!$D$17:$D$1048576,"Return"))</f>
        <v/>
      </c>
      <c r="H218" s="21" t="str">
        <f t="shared" si="13"/>
        <v/>
      </c>
      <c r="I218" s="21" t="str">
        <f>IF(A218="","",SUMIF('Step 2 OMS Report'!$C$2:$C$1048576,'Sku Break Down'!A218,'Step 2 OMS Report'!$G$2:$G$1048576))</f>
        <v/>
      </c>
      <c r="J218" s="21" t="str">
        <f>IF(A218="","",SUMIFS('Step 2 OMS Report'!$I$2:$I$1048576,'Step 2 OMS Report'!$C$2:$C$1048576,'Sku Break Down'!A218))</f>
        <v/>
      </c>
      <c r="K218" s="21" t="str">
        <f t="shared" si="14"/>
        <v/>
      </c>
      <c r="L218" s="22" t="str">
        <f t="shared" ref="L218:L281" si="16">IFERROR(F218/I218,"")</f>
        <v/>
      </c>
      <c r="M218" s="22" t="str">
        <f t="shared" si="15"/>
        <v/>
      </c>
    </row>
    <row r="219" spans="1:13" x14ac:dyDescent="0.55000000000000004">
      <c r="A219" s="24"/>
      <c r="B219" s="21" t="str">
        <f>IFERROR(INDEX('Step 2 OMS Report'!$D$2:$D$1048576,MATCH('Sku Break Down'!A219,'Step 2 OMS Report'!$C$2:$C$1048576,0)),"")</f>
        <v/>
      </c>
      <c r="C219" s="21" t="str">
        <f>IFERROR(INDEX('Step 2 OMS Report'!$F$2:$F$1048576,MATCH('Sku Break Down'!A219,'Step 2 OMS Report'!$C$2:$C$1048576,0)),"")</f>
        <v/>
      </c>
      <c r="D219" s="21" t="str">
        <f>IFERROR(INDEX('Step 2 OMS Report'!$E$2:$E$1048576,MATCH('Sku Break Down'!A219,'Step 2 OMS Report'!$A$2:$A$1048576,0)),"")</f>
        <v/>
      </c>
      <c r="E219" s="21" t="str">
        <f>IFERROR(INDEX('Product Info (Hide)'!$E$2:$E$1840,MATCH('Sku Break Down'!C219,Manufacture_SKUHiddenSheet,0)),"")</f>
        <v/>
      </c>
      <c r="F219" s="21" t="str">
        <f>IF(A219="","",SUMIFS('Step 1 Customer Remit'!$J$17:$J$1048576,'Step 1 Customer Remit'!$B$17:$B$1048576,'Sku Break Down'!A219,'Step 1 Customer Remit'!$D$17:$D$1048576,"Return"))</f>
        <v/>
      </c>
      <c r="G219" s="21" t="str">
        <f>IF(A219="","",SUMIFS('Step 1 Customer Remit'!$F$17:$F$1048576,'Step 1 Customer Remit'!$B$17:$B$1048576,'Sku Break Down'!A219,'Step 1 Customer Remit'!$D$17:$D$1048576,"Return"))</f>
        <v/>
      </c>
      <c r="H219" s="21" t="str">
        <f t="shared" si="13"/>
        <v/>
      </c>
      <c r="I219" s="21" t="str">
        <f>IF(A219="","",SUMIF('Step 2 OMS Report'!$C$2:$C$1048576,'Sku Break Down'!A219,'Step 2 OMS Report'!$G$2:$G$1048576))</f>
        <v/>
      </c>
      <c r="J219" s="21" t="str">
        <f>IF(A219="","",SUMIFS('Step 2 OMS Report'!$I$2:$I$1048576,'Step 2 OMS Report'!$C$2:$C$1048576,'Sku Break Down'!A219))</f>
        <v/>
      </c>
      <c r="K219" s="21" t="str">
        <f t="shared" si="14"/>
        <v/>
      </c>
      <c r="L219" s="22" t="str">
        <f t="shared" si="16"/>
        <v/>
      </c>
      <c r="M219" s="22" t="str">
        <f t="shared" si="15"/>
        <v/>
      </c>
    </row>
    <row r="220" spans="1:13" x14ac:dyDescent="0.55000000000000004">
      <c r="A220" s="24"/>
      <c r="B220" s="21" t="str">
        <f>IFERROR(INDEX('Step 2 OMS Report'!$D$2:$D$1048576,MATCH('Sku Break Down'!A220,'Step 2 OMS Report'!$C$2:$C$1048576,0)),"")</f>
        <v/>
      </c>
      <c r="C220" s="21" t="str">
        <f>IFERROR(INDEX('Step 2 OMS Report'!$F$2:$F$1048576,MATCH('Sku Break Down'!A220,'Step 2 OMS Report'!$C$2:$C$1048576,0)),"")</f>
        <v/>
      </c>
      <c r="D220" s="21" t="str">
        <f>IFERROR(INDEX('Step 2 OMS Report'!$E$2:$E$1048576,MATCH('Sku Break Down'!A220,'Step 2 OMS Report'!$A$2:$A$1048576,0)),"")</f>
        <v/>
      </c>
      <c r="E220" s="21" t="str">
        <f>IFERROR(INDEX('Product Info (Hide)'!$E$2:$E$1840,MATCH('Sku Break Down'!C220,Manufacture_SKUHiddenSheet,0)),"")</f>
        <v/>
      </c>
      <c r="F220" s="21" t="str">
        <f>IF(A220="","",SUMIFS('Step 1 Customer Remit'!$J$17:$J$1048576,'Step 1 Customer Remit'!$B$17:$B$1048576,'Sku Break Down'!A220,'Step 1 Customer Remit'!$D$17:$D$1048576,"Return"))</f>
        <v/>
      </c>
      <c r="G220" s="21" t="str">
        <f>IF(A220="","",SUMIFS('Step 1 Customer Remit'!$F$17:$F$1048576,'Step 1 Customer Remit'!$B$17:$B$1048576,'Sku Break Down'!A220,'Step 1 Customer Remit'!$D$17:$D$1048576,"Return"))</f>
        <v/>
      </c>
      <c r="H220" s="21" t="str">
        <f t="shared" si="13"/>
        <v/>
      </c>
      <c r="I220" s="21" t="str">
        <f>IF(A220="","",SUMIF('Step 2 OMS Report'!$C$2:$C$1048576,'Sku Break Down'!A220,'Step 2 OMS Report'!$G$2:$G$1048576))</f>
        <v/>
      </c>
      <c r="J220" s="21" t="str">
        <f>IF(A220="","",SUMIFS('Step 2 OMS Report'!$I$2:$I$1048576,'Step 2 OMS Report'!$C$2:$C$1048576,'Sku Break Down'!A220))</f>
        <v/>
      </c>
      <c r="K220" s="21" t="str">
        <f t="shared" si="14"/>
        <v/>
      </c>
      <c r="L220" s="22" t="str">
        <f t="shared" si="16"/>
        <v/>
      </c>
      <c r="M220" s="22" t="str">
        <f t="shared" si="15"/>
        <v/>
      </c>
    </row>
    <row r="221" spans="1:13" x14ac:dyDescent="0.55000000000000004">
      <c r="A221" s="24"/>
      <c r="B221" s="21" t="str">
        <f>IFERROR(INDEX('Step 2 OMS Report'!$D$2:$D$1048576,MATCH('Sku Break Down'!A221,'Step 2 OMS Report'!$C$2:$C$1048576,0)),"")</f>
        <v/>
      </c>
      <c r="C221" s="21" t="str">
        <f>IFERROR(INDEX('Step 2 OMS Report'!$F$2:$F$1048576,MATCH('Sku Break Down'!A221,'Step 2 OMS Report'!$C$2:$C$1048576,0)),"")</f>
        <v/>
      </c>
      <c r="D221" s="21" t="str">
        <f>IFERROR(INDEX('Step 2 OMS Report'!$E$2:$E$1048576,MATCH('Sku Break Down'!A221,'Step 2 OMS Report'!$A$2:$A$1048576,0)),"")</f>
        <v/>
      </c>
      <c r="E221" s="21" t="str">
        <f>IFERROR(INDEX('Product Info (Hide)'!$E$2:$E$1840,MATCH('Sku Break Down'!C221,Manufacture_SKUHiddenSheet,0)),"")</f>
        <v/>
      </c>
      <c r="F221" s="21" t="str">
        <f>IF(A221="","",SUMIFS('Step 1 Customer Remit'!$J$17:$J$1048576,'Step 1 Customer Remit'!$B$17:$B$1048576,'Sku Break Down'!A221,'Step 1 Customer Remit'!$D$17:$D$1048576,"Return"))</f>
        <v/>
      </c>
      <c r="G221" s="21" t="str">
        <f>IF(A221="","",SUMIFS('Step 1 Customer Remit'!$F$17:$F$1048576,'Step 1 Customer Remit'!$B$17:$B$1048576,'Sku Break Down'!A221,'Step 1 Customer Remit'!$D$17:$D$1048576,"Return"))</f>
        <v/>
      </c>
      <c r="H221" s="21" t="str">
        <f t="shared" si="13"/>
        <v/>
      </c>
      <c r="I221" s="21" t="str">
        <f>IF(A221="","",SUMIF('Step 2 OMS Report'!$C$2:$C$1048576,'Sku Break Down'!A221,'Step 2 OMS Report'!$G$2:$G$1048576))</f>
        <v/>
      </c>
      <c r="J221" s="21" t="str">
        <f>IF(A221="","",SUMIFS('Step 2 OMS Report'!$I$2:$I$1048576,'Step 2 OMS Report'!$C$2:$C$1048576,'Sku Break Down'!A221))</f>
        <v/>
      </c>
      <c r="K221" s="21" t="str">
        <f t="shared" si="14"/>
        <v/>
      </c>
      <c r="L221" s="22" t="str">
        <f t="shared" si="16"/>
        <v/>
      </c>
      <c r="M221" s="22" t="str">
        <f t="shared" si="15"/>
        <v/>
      </c>
    </row>
    <row r="222" spans="1:13" x14ac:dyDescent="0.55000000000000004">
      <c r="A222" s="24"/>
      <c r="B222" s="21" t="str">
        <f>IFERROR(INDEX('Step 2 OMS Report'!$D$2:$D$1048576,MATCH('Sku Break Down'!A222,'Step 2 OMS Report'!$C$2:$C$1048576,0)),"")</f>
        <v/>
      </c>
      <c r="C222" s="21" t="str">
        <f>IFERROR(INDEX('Step 2 OMS Report'!$F$2:$F$1048576,MATCH('Sku Break Down'!A222,'Step 2 OMS Report'!$C$2:$C$1048576,0)),"")</f>
        <v/>
      </c>
      <c r="D222" s="21" t="str">
        <f>IFERROR(INDEX('Step 2 OMS Report'!$E$2:$E$1048576,MATCH('Sku Break Down'!A222,'Step 2 OMS Report'!$A$2:$A$1048576,0)),"")</f>
        <v/>
      </c>
      <c r="E222" s="21" t="str">
        <f>IFERROR(INDEX('Product Info (Hide)'!$E$2:$E$1840,MATCH('Sku Break Down'!C222,Manufacture_SKUHiddenSheet,0)),"")</f>
        <v/>
      </c>
      <c r="F222" s="21" t="str">
        <f>IF(A222="","",SUMIFS('Step 1 Customer Remit'!$J$17:$J$1048576,'Step 1 Customer Remit'!$B$17:$B$1048576,'Sku Break Down'!A222,'Step 1 Customer Remit'!$D$17:$D$1048576,"Return"))</f>
        <v/>
      </c>
      <c r="G222" s="21" t="str">
        <f>IF(A222="","",SUMIFS('Step 1 Customer Remit'!$F$17:$F$1048576,'Step 1 Customer Remit'!$B$17:$B$1048576,'Sku Break Down'!A222,'Step 1 Customer Remit'!$D$17:$D$1048576,"Return"))</f>
        <v/>
      </c>
      <c r="H222" s="21" t="str">
        <f t="shared" si="13"/>
        <v/>
      </c>
      <c r="I222" s="21" t="str">
        <f>IF(A222="","",SUMIF('Step 2 OMS Report'!$C$2:$C$1048576,'Sku Break Down'!A222,'Step 2 OMS Report'!$G$2:$G$1048576))</f>
        <v/>
      </c>
      <c r="J222" s="21" t="str">
        <f>IF(A222="","",SUMIFS('Step 2 OMS Report'!$I$2:$I$1048576,'Step 2 OMS Report'!$C$2:$C$1048576,'Sku Break Down'!A222))</f>
        <v/>
      </c>
      <c r="K222" s="21" t="str">
        <f t="shared" si="14"/>
        <v/>
      </c>
      <c r="L222" s="22" t="str">
        <f t="shared" si="16"/>
        <v/>
      </c>
      <c r="M222" s="22" t="str">
        <f t="shared" si="15"/>
        <v/>
      </c>
    </row>
    <row r="223" spans="1:13" x14ac:dyDescent="0.55000000000000004">
      <c r="A223" s="24"/>
      <c r="B223" s="21" t="str">
        <f>IFERROR(INDEX('Step 2 OMS Report'!$D$2:$D$1048576,MATCH('Sku Break Down'!A223,'Step 2 OMS Report'!$C$2:$C$1048576,0)),"")</f>
        <v/>
      </c>
      <c r="C223" s="21" t="str">
        <f>IFERROR(INDEX('Step 2 OMS Report'!$F$2:$F$1048576,MATCH('Sku Break Down'!A223,'Step 2 OMS Report'!$C$2:$C$1048576,0)),"")</f>
        <v/>
      </c>
      <c r="D223" s="21" t="str">
        <f>IFERROR(INDEX('Step 2 OMS Report'!$E$2:$E$1048576,MATCH('Sku Break Down'!A223,'Step 2 OMS Report'!$A$2:$A$1048576,0)),"")</f>
        <v/>
      </c>
      <c r="E223" s="21" t="str">
        <f>IFERROR(INDEX('Product Info (Hide)'!$E$2:$E$1840,MATCH('Sku Break Down'!C223,Manufacture_SKUHiddenSheet,0)),"")</f>
        <v/>
      </c>
      <c r="F223" s="21" t="str">
        <f>IF(A223="","",SUMIFS('Step 1 Customer Remit'!$J$17:$J$1048576,'Step 1 Customer Remit'!$B$17:$B$1048576,'Sku Break Down'!A223,'Step 1 Customer Remit'!$D$17:$D$1048576,"Return"))</f>
        <v/>
      </c>
      <c r="G223" s="21" t="str">
        <f>IF(A223="","",SUMIFS('Step 1 Customer Remit'!$F$17:$F$1048576,'Step 1 Customer Remit'!$B$17:$B$1048576,'Sku Break Down'!A223,'Step 1 Customer Remit'!$D$17:$D$1048576,"Return"))</f>
        <v/>
      </c>
      <c r="H223" s="21" t="str">
        <f t="shared" si="13"/>
        <v/>
      </c>
      <c r="I223" s="21" t="str">
        <f>IF(A223="","",SUMIF('Step 2 OMS Report'!$C$2:$C$1048576,'Sku Break Down'!A223,'Step 2 OMS Report'!$G$2:$G$1048576))</f>
        <v/>
      </c>
      <c r="J223" s="21" t="str">
        <f>IF(A223="","",SUMIFS('Step 2 OMS Report'!$I$2:$I$1048576,'Step 2 OMS Report'!$C$2:$C$1048576,'Sku Break Down'!A223))</f>
        <v/>
      </c>
      <c r="K223" s="21" t="str">
        <f t="shared" si="14"/>
        <v/>
      </c>
      <c r="L223" s="22" t="str">
        <f t="shared" si="16"/>
        <v/>
      </c>
      <c r="M223" s="22" t="str">
        <f t="shared" si="15"/>
        <v/>
      </c>
    </row>
    <row r="224" spans="1:13" x14ac:dyDescent="0.55000000000000004">
      <c r="A224" s="24"/>
      <c r="B224" s="21" t="str">
        <f>IFERROR(INDEX('Step 2 OMS Report'!$D$2:$D$1048576,MATCH('Sku Break Down'!A224,'Step 2 OMS Report'!$C$2:$C$1048576,0)),"")</f>
        <v/>
      </c>
      <c r="C224" s="21" t="str">
        <f>IFERROR(INDEX('Step 2 OMS Report'!$F$2:$F$1048576,MATCH('Sku Break Down'!A224,'Step 2 OMS Report'!$C$2:$C$1048576,0)),"")</f>
        <v/>
      </c>
      <c r="D224" s="21" t="str">
        <f>IFERROR(INDEX('Step 2 OMS Report'!$E$2:$E$1048576,MATCH('Sku Break Down'!A224,'Step 2 OMS Report'!$A$2:$A$1048576,0)),"")</f>
        <v/>
      </c>
      <c r="E224" s="21" t="str">
        <f>IFERROR(INDEX('Product Info (Hide)'!$E$2:$E$1840,MATCH('Sku Break Down'!C224,Manufacture_SKUHiddenSheet,0)),"")</f>
        <v/>
      </c>
      <c r="F224" s="21" t="str">
        <f>IF(A224="","",SUMIFS('Step 1 Customer Remit'!$J$17:$J$1048576,'Step 1 Customer Remit'!$B$17:$B$1048576,'Sku Break Down'!A224,'Step 1 Customer Remit'!$D$17:$D$1048576,"Return"))</f>
        <v/>
      </c>
      <c r="G224" s="21" t="str">
        <f>IF(A224="","",SUMIFS('Step 1 Customer Remit'!$F$17:$F$1048576,'Step 1 Customer Remit'!$B$17:$B$1048576,'Sku Break Down'!A224,'Step 1 Customer Remit'!$D$17:$D$1048576,"Return"))</f>
        <v/>
      </c>
      <c r="H224" s="21" t="str">
        <f t="shared" si="13"/>
        <v/>
      </c>
      <c r="I224" s="21" t="str">
        <f>IF(A224="","",SUMIF('Step 2 OMS Report'!$C$2:$C$1048576,'Sku Break Down'!A224,'Step 2 OMS Report'!$G$2:$G$1048576))</f>
        <v/>
      </c>
      <c r="J224" s="21" t="str">
        <f>IF(A224="","",SUMIFS('Step 2 OMS Report'!$I$2:$I$1048576,'Step 2 OMS Report'!$C$2:$C$1048576,'Sku Break Down'!A224))</f>
        <v/>
      </c>
      <c r="K224" s="21" t="str">
        <f t="shared" si="14"/>
        <v/>
      </c>
      <c r="L224" s="22" t="str">
        <f t="shared" si="16"/>
        <v/>
      </c>
      <c r="M224" s="22" t="str">
        <f t="shared" si="15"/>
        <v/>
      </c>
    </row>
    <row r="225" spans="1:13" x14ac:dyDescent="0.55000000000000004">
      <c r="A225" s="24"/>
      <c r="B225" s="21" t="str">
        <f>IFERROR(INDEX('Step 2 OMS Report'!$D$2:$D$1048576,MATCH('Sku Break Down'!A225,'Step 2 OMS Report'!$C$2:$C$1048576,0)),"")</f>
        <v/>
      </c>
      <c r="C225" s="21" t="str">
        <f>IFERROR(INDEX('Step 2 OMS Report'!$F$2:$F$1048576,MATCH('Sku Break Down'!A225,'Step 2 OMS Report'!$C$2:$C$1048576,0)),"")</f>
        <v/>
      </c>
      <c r="D225" s="21" t="str">
        <f>IFERROR(INDEX('Step 2 OMS Report'!$E$2:$E$1048576,MATCH('Sku Break Down'!A225,'Step 2 OMS Report'!$A$2:$A$1048576,0)),"")</f>
        <v/>
      </c>
      <c r="E225" s="21" t="str">
        <f>IFERROR(INDEX('Product Info (Hide)'!$E$2:$E$1840,MATCH('Sku Break Down'!C225,Manufacture_SKUHiddenSheet,0)),"")</f>
        <v/>
      </c>
      <c r="F225" s="21" t="str">
        <f>IF(A225="","",SUMIFS('Step 1 Customer Remit'!$J$17:$J$1048576,'Step 1 Customer Remit'!$B$17:$B$1048576,'Sku Break Down'!A225,'Step 1 Customer Remit'!$D$17:$D$1048576,"Return"))</f>
        <v/>
      </c>
      <c r="G225" s="21" t="str">
        <f>IF(A225="","",SUMIFS('Step 1 Customer Remit'!$F$17:$F$1048576,'Step 1 Customer Remit'!$B$17:$B$1048576,'Sku Break Down'!A225,'Step 1 Customer Remit'!$D$17:$D$1048576,"Return"))</f>
        <v/>
      </c>
      <c r="H225" s="21" t="str">
        <f t="shared" si="13"/>
        <v/>
      </c>
      <c r="I225" s="21" t="str">
        <f>IF(A225="","",SUMIF('Step 2 OMS Report'!$C$2:$C$1048576,'Sku Break Down'!A225,'Step 2 OMS Report'!$G$2:$G$1048576))</f>
        <v/>
      </c>
      <c r="J225" s="21" t="str">
        <f>IF(A225="","",SUMIFS('Step 2 OMS Report'!$I$2:$I$1048576,'Step 2 OMS Report'!$C$2:$C$1048576,'Sku Break Down'!A225))</f>
        <v/>
      </c>
      <c r="K225" s="21" t="str">
        <f t="shared" si="14"/>
        <v/>
      </c>
      <c r="L225" s="22" t="str">
        <f t="shared" si="16"/>
        <v/>
      </c>
      <c r="M225" s="22" t="str">
        <f t="shared" si="15"/>
        <v/>
      </c>
    </row>
    <row r="226" spans="1:13" x14ac:dyDescent="0.55000000000000004">
      <c r="A226" s="24"/>
      <c r="B226" s="21" t="str">
        <f>IFERROR(INDEX('Step 2 OMS Report'!$D$2:$D$1048576,MATCH('Sku Break Down'!A226,'Step 2 OMS Report'!$C$2:$C$1048576,0)),"")</f>
        <v/>
      </c>
      <c r="C226" s="21" t="str">
        <f>IFERROR(INDEX('Step 2 OMS Report'!$F$2:$F$1048576,MATCH('Sku Break Down'!A226,'Step 2 OMS Report'!$C$2:$C$1048576,0)),"")</f>
        <v/>
      </c>
      <c r="D226" s="21" t="str">
        <f>IFERROR(INDEX('Step 2 OMS Report'!$E$2:$E$1048576,MATCH('Sku Break Down'!A226,'Step 2 OMS Report'!$A$2:$A$1048576,0)),"")</f>
        <v/>
      </c>
      <c r="E226" s="21" t="str">
        <f>IFERROR(INDEX('Product Info (Hide)'!$E$2:$E$1840,MATCH('Sku Break Down'!C226,Manufacture_SKUHiddenSheet,0)),"")</f>
        <v/>
      </c>
      <c r="F226" s="21" t="str">
        <f>IF(A226="","",SUMIFS('Step 1 Customer Remit'!$J$17:$J$1048576,'Step 1 Customer Remit'!$B$17:$B$1048576,'Sku Break Down'!A226,'Step 1 Customer Remit'!$D$17:$D$1048576,"Return"))</f>
        <v/>
      </c>
      <c r="G226" s="21" t="str">
        <f>IF(A226="","",SUMIFS('Step 1 Customer Remit'!$F$17:$F$1048576,'Step 1 Customer Remit'!$B$17:$B$1048576,'Sku Break Down'!A226,'Step 1 Customer Remit'!$D$17:$D$1048576,"Return"))</f>
        <v/>
      </c>
      <c r="H226" s="21" t="str">
        <f t="shared" si="13"/>
        <v/>
      </c>
      <c r="I226" s="21" t="str">
        <f>IF(A226="","",SUMIF('Step 2 OMS Report'!$C$2:$C$1048576,'Sku Break Down'!A226,'Step 2 OMS Report'!$G$2:$G$1048576))</f>
        <v/>
      </c>
      <c r="J226" s="21" t="str">
        <f>IF(A226="","",SUMIFS('Step 2 OMS Report'!$I$2:$I$1048576,'Step 2 OMS Report'!$C$2:$C$1048576,'Sku Break Down'!A226))</f>
        <v/>
      </c>
      <c r="K226" s="21" t="str">
        <f t="shared" si="14"/>
        <v/>
      </c>
      <c r="L226" s="22" t="str">
        <f t="shared" si="16"/>
        <v/>
      </c>
      <c r="M226" s="22" t="str">
        <f t="shared" si="15"/>
        <v/>
      </c>
    </row>
    <row r="227" spans="1:13" x14ac:dyDescent="0.55000000000000004">
      <c r="A227" s="24"/>
      <c r="B227" s="21" t="str">
        <f>IFERROR(INDEX('Step 2 OMS Report'!$D$2:$D$1048576,MATCH('Sku Break Down'!A227,'Step 2 OMS Report'!$C$2:$C$1048576,0)),"")</f>
        <v/>
      </c>
      <c r="C227" s="21" t="str">
        <f>IFERROR(INDEX('Step 2 OMS Report'!$F$2:$F$1048576,MATCH('Sku Break Down'!A227,'Step 2 OMS Report'!$C$2:$C$1048576,0)),"")</f>
        <v/>
      </c>
      <c r="D227" s="21" t="str">
        <f>IFERROR(INDEX('Step 2 OMS Report'!$E$2:$E$1048576,MATCH('Sku Break Down'!A227,'Step 2 OMS Report'!$A$2:$A$1048576,0)),"")</f>
        <v/>
      </c>
      <c r="E227" s="21" t="str">
        <f>IFERROR(INDEX('Product Info (Hide)'!$E$2:$E$1840,MATCH('Sku Break Down'!C227,Manufacture_SKUHiddenSheet,0)),"")</f>
        <v/>
      </c>
      <c r="F227" s="21" t="str">
        <f>IF(A227="","",SUMIFS('Step 1 Customer Remit'!$J$17:$J$1048576,'Step 1 Customer Remit'!$B$17:$B$1048576,'Sku Break Down'!A227,'Step 1 Customer Remit'!$D$17:$D$1048576,"Return"))</f>
        <v/>
      </c>
      <c r="G227" s="21" t="str">
        <f>IF(A227="","",SUMIFS('Step 1 Customer Remit'!$F$17:$F$1048576,'Step 1 Customer Remit'!$B$17:$B$1048576,'Sku Break Down'!A227,'Step 1 Customer Remit'!$D$17:$D$1048576,"Return"))</f>
        <v/>
      </c>
      <c r="H227" s="21" t="str">
        <f t="shared" si="13"/>
        <v/>
      </c>
      <c r="I227" s="21" t="str">
        <f>IF(A227="","",SUMIF('Step 2 OMS Report'!$C$2:$C$1048576,'Sku Break Down'!A227,'Step 2 OMS Report'!$G$2:$G$1048576))</f>
        <v/>
      </c>
      <c r="J227" s="21" t="str">
        <f>IF(A227="","",SUMIFS('Step 2 OMS Report'!$I$2:$I$1048576,'Step 2 OMS Report'!$C$2:$C$1048576,'Sku Break Down'!A227))</f>
        <v/>
      </c>
      <c r="K227" s="21" t="str">
        <f t="shared" si="14"/>
        <v/>
      </c>
      <c r="L227" s="22" t="str">
        <f t="shared" si="16"/>
        <v/>
      </c>
      <c r="M227" s="22" t="str">
        <f t="shared" si="15"/>
        <v/>
      </c>
    </row>
    <row r="228" spans="1:13" x14ac:dyDescent="0.55000000000000004">
      <c r="A228" s="24"/>
      <c r="B228" s="21" t="str">
        <f>IFERROR(INDEX('Step 2 OMS Report'!$D$2:$D$1048576,MATCH('Sku Break Down'!A228,'Step 2 OMS Report'!$C$2:$C$1048576,0)),"")</f>
        <v/>
      </c>
      <c r="C228" s="21" t="str">
        <f>IFERROR(INDEX('Step 2 OMS Report'!$F$2:$F$1048576,MATCH('Sku Break Down'!A228,'Step 2 OMS Report'!$C$2:$C$1048576,0)),"")</f>
        <v/>
      </c>
      <c r="D228" s="21" t="str">
        <f>IFERROR(INDEX('Step 2 OMS Report'!$E$2:$E$1048576,MATCH('Sku Break Down'!A228,'Step 2 OMS Report'!$A$2:$A$1048576,0)),"")</f>
        <v/>
      </c>
      <c r="E228" s="21" t="str">
        <f>IFERROR(INDEX('Product Info (Hide)'!$E$2:$E$1840,MATCH('Sku Break Down'!C228,Manufacture_SKUHiddenSheet,0)),"")</f>
        <v/>
      </c>
      <c r="F228" s="21" t="str">
        <f>IF(A228="","",SUMIFS('Step 1 Customer Remit'!$J$17:$J$1048576,'Step 1 Customer Remit'!$B$17:$B$1048576,'Sku Break Down'!A228,'Step 1 Customer Remit'!$D$17:$D$1048576,"Return"))</f>
        <v/>
      </c>
      <c r="G228" s="21" t="str">
        <f>IF(A228="","",SUMIFS('Step 1 Customer Remit'!$F$17:$F$1048576,'Step 1 Customer Remit'!$B$17:$B$1048576,'Sku Break Down'!A228,'Step 1 Customer Remit'!$D$17:$D$1048576,"Return"))</f>
        <v/>
      </c>
      <c r="H228" s="21" t="str">
        <f t="shared" si="13"/>
        <v/>
      </c>
      <c r="I228" s="21" t="str">
        <f>IF(A228="","",SUMIF('Step 2 OMS Report'!$C$2:$C$1048576,'Sku Break Down'!A228,'Step 2 OMS Report'!$G$2:$G$1048576))</f>
        <v/>
      </c>
      <c r="J228" s="21" t="str">
        <f>IF(A228="","",SUMIFS('Step 2 OMS Report'!$I$2:$I$1048576,'Step 2 OMS Report'!$C$2:$C$1048576,'Sku Break Down'!A228))</f>
        <v/>
      </c>
      <c r="K228" s="21" t="str">
        <f t="shared" si="14"/>
        <v/>
      </c>
      <c r="L228" s="22" t="str">
        <f t="shared" si="16"/>
        <v/>
      </c>
      <c r="M228" s="22" t="str">
        <f t="shared" si="15"/>
        <v/>
      </c>
    </row>
    <row r="229" spans="1:13" x14ac:dyDescent="0.55000000000000004">
      <c r="A229" s="24"/>
      <c r="B229" s="21" t="str">
        <f>IFERROR(INDEX('Step 2 OMS Report'!$D$2:$D$1048576,MATCH('Sku Break Down'!A229,'Step 2 OMS Report'!$C$2:$C$1048576,0)),"")</f>
        <v/>
      </c>
      <c r="C229" s="21" t="str">
        <f>IFERROR(INDEX('Step 2 OMS Report'!$F$2:$F$1048576,MATCH('Sku Break Down'!A229,'Step 2 OMS Report'!$C$2:$C$1048576,0)),"")</f>
        <v/>
      </c>
      <c r="D229" s="21" t="str">
        <f>IFERROR(INDEX('Step 2 OMS Report'!$E$2:$E$1048576,MATCH('Sku Break Down'!A229,'Step 2 OMS Report'!$A$2:$A$1048576,0)),"")</f>
        <v/>
      </c>
      <c r="E229" s="21" t="str">
        <f>IFERROR(INDEX('Product Info (Hide)'!$E$2:$E$1840,MATCH('Sku Break Down'!C229,Manufacture_SKUHiddenSheet,0)),"")</f>
        <v/>
      </c>
      <c r="F229" s="21" t="str">
        <f>IF(A229="","",SUMIFS('Step 1 Customer Remit'!$J$17:$J$1048576,'Step 1 Customer Remit'!$B$17:$B$1048576,'Sku Break Down'!A229,'Step 1 Customer Remit'!$D$17:$D$1048576,"Return"))</f>
        <v/>
      </c>
      <c r="G229" s="21" t="str">
        <f>IF(A229="","",SUMIFS('Step 1 Customer Remit'!$F$17:$F$1048576,'Step 1 Customer Remit'!$B$17:$B$1048576,'Sku Break Down'!A229,'Step 1 Customer Remit'!$D$17:$D$1048576,"Return"))</f>
        <v/>
      </c>
      <c r="H229" s="21" t="str">
        <f t="shared" si="13"/>
        <v/>
      </c>
      <c r="I229" s="21" t="str">
        <f>IF(A229="","",SUMIF('Step 2 OMS Report'!$C$2:$C$1048576,'Sku Break Down'!A229,'Step 2 OMS Report'!$G$2:$G$1048576))</f>
        <v/>
      </c>
      <c r="J229" s="21" t="str">
        <f>IF(A229="","",SUMIFS('Step 2 OMS Report'!$I$2:$I$1048576,'Step 2 OMS Report'!$C$2:$C$1048576,'Sku Break Down'!A229))</f>
        <v/>
      </c>
      <c r="K229" s="21" t="str">
        <f t="shared" si="14"/>
        <v/>
      </c>
      <c r="L229" s="22" t="str">
        <f t="shared" si="16"/>
        <v/>
      </c>
      <c r="M229" s="22" t="str">
        <f t="shared" si="15"/>
        <v/>
      </c>
    </row>
    <row r="230" spans="1:13" x14ac:dyDescent="0.55000000000000004">
      <c r="A230" s="24"/>
      <c r="B230" s="21" t="str">
        <f>IFERROR(INDEX('Step 2 OMS Report'!$D$2:$D$1048576,MATCH('Sku Break Down'!A230,'Step 2 OMS Report'!$C$2:$C$1048576,0)),"")</f>
        <v/>
      </c>
      <c r="C230" s="21" t="str">
        <f>IFERROR(INDEX('Step 2 OMS Report'!$F$2:$F$1048576,MATCH('Sku Break Down'!A230,'Step 2 OMS Report'!$C$2:$C$1048576,0)),"")</f>
        <v/>
      </c>
      <c r="D230" s="21" t="str">
        <f>IFERROR(INDEX('Step 2 OMS Report'!$E$2:$E$1048576,MATCH('Sku Break Down'!A230,'Step 2 OMS Report'!$A$2:$A$1048576,0)),"")</f>
        <v/>
      </c>
      <c r="E230" s="21" t="str">
        <f>IFERROR(INDEX('Product Info (Hide)'!$E$2:$E$1840,MATCH('Sku Break Down'!C230,Manufacture_SKUHiddenSheet,0)),"")</f>
        <v/>
      </c>
      <c r="F230" s="21" t="str">
        <f>IF(A230="","",SUMIFS('Step 1 Customer Remit'!$J$17:$J$1048576,'Step 1 Customer Remit'!$B$17:$B$1048576,'Sku Break Down'!A230,'Step 1 Customer Remit'!$D$17:$D$1048576,"Return"))</f>
        <v/>
      </c>
      <c r="G230" s="21" t="str">
        <f>IF(A230="","",SUMIFS('Step 1 Customer Remit'!$F$17:$F$1048576,'Step 1 Customer Remit'!$B$17:$B$1048576,'Sku Break Down'!A230,'Step 1 Customer Remit'!$D$17:$D$1048576,"Return"))</f>
        <v/>
      </c>
      <c r="H230" s="21" t="str">
        <f t="shared" si="13"/>
        <v/>
      </c>
      <c r="I230" s="21" t="str">
        <f>IF(A230="","",SUMIF('Step 2 OMS Report'!$C$2:$C$1048576,'Sku Break Down'!A230,'Step 2 OMS Report'!$G$2:$G$1048576))</f>
        <v/>
      </c>
      <c r="J230" s="21" t="str">
        <f>IF(A230="","",SUMIFS('Step 2 OMS Report'!$I$2:$I$1048576,'Step 2 OMS Report'!$C$2:$C$1048576,'Sku Break Down'!A230))</f>
        <v/>
      </c>
      <c r="K230" s="21" t="str">
        <f t="shared" si="14"/>
        <v/>
      </c>
      <c r="L230" s="22" t="str">
        <f t="shared" si="16"/>
        <v/>
      </c>
      <c r="M230" s="22" t="str">
        <f t="shared" si="15"/>
        <v/>
      </c>
    </row>
    <row r="231" spans="1:13" x14ac:dyDescent="0.55000000000000004">
      <c r="A231" s="24"/>
      <c r="B231" s="21" t="str">
        <f>IFERROR(INDEX('Step 2 OMS Report'!$D$2:$D$1048576,MATCH('Sku Break Down'!A231,'Step 2 OMS Report'!$C$2:$C$1048576,0)),"")</f>
        <v/>
      </c>
      <c r="C231" s="21" t="str">
        <f>IFERROR(INDEX('Step 2 OMS Report'!$F$2:$F$1048576,MATCH('Sku Break Down'!A231,'Step 2 OMS Report'!$C$2:$C$1048576,0)),"")</f>
        <v/>
      </c>
      <c r="D231" s="21" t="str">
        <f>IFERROR(INDEX('Step 2 OMS Report'!$E$2:$E$1048576,MATCH('Sku Break Down'!A231,'Step 2 OMS Report'!$A$2:$A$1048576,0)),"")</f>
        <v/>
      </c>
      <c r="E231" s="21" t="str">
        <f>IFERROR(INDEX('Product Info (Hide)'!$E$2:$E$1840,MATCH('Sku Break Down'!C231,Manufacture_SKUHiddenSheet,0)),"")</f>
        <v/>
      </c>
      <c r="F231" s="21" t="str">
        <f>IF(A231="","",SUMIFS('Step 1 Customer Remit'!$J$17:$J$1048576,'Step 1 Customer Remit'!$B$17:$B$1048576,'Sku Break Down'!A231,'Step 1 Customer Remit'!$D$17:$D$1048576,"Return"))</f>
        <v/>
      </c>
      <c r="G231" s="21" t="str">
        <f>IF(A231="","",SUMIFS('Step 1 Customer Remit'!$F$17:$F$1048576,'Step 1 Customer Remit'!$B$17:$B$1048576,'Sku Break Down'!A231,'Step 1 Customer Remit'!$D$17:$D$1048576,"Return"))</f>
        <v/>
      </c>
      <c r="H231" s="21" t="str">
        <f t="shared" si="13"/>
        <v/>
      </c>
      <c r="I231" s="21" t="str">
        <f>IF(A231="","",SUMIF('Step 2 OMS Report'!$C$2:$C$1048576,'Sku Break Down'!A231,'Step 2 OMS Report'!$G$2:$G$1048576))</f>
        <v/>
      </c>
      <c r="J231" s="21" t="str">
        <f>IF(A231="","",SUMIFS('Step 2 OMS Report'!$I$2:$I$1048576,'Step 2 OMS Report'!$C$2:$C$1048576,'Sku Break Down'!A231))</f>
        <v/>
      </c>
      <c r="K231" s="21" t="str">
        <f t="shared" si="14"/>
        <v/>
      </c>
      <c r="L231" s="22" t="str">
        <f t="shared" si="16"/>
        <v/>
      </c>
      <c r="M231" s="22" t="str">
        <f t="shared" si="15"/>
        <v/>
      </c>
    </row>
    <row r="232" spans="1:13" x14ac:dyDescent="0.55000000000000004">
      <c r="A232" s="24"/>
      <c r="B232" s="21" t="str">
        <f>IFERROR(INDEX('Step 2 OMS Report'!$D$2:$D$1048576,MATCH('Sku Break Down'!A232,'Step 2 OMS Report'!$C$2:$C$1048576,0)),"")</f>
        <v/>
      </c>
      <c r="C232" s="21" t="str">
        <f>IFERROR(INDEX('Step 2 OMS Report'!$F$2:$F$1048576,MATCH('Sku Break Down'!A232,'Step 2 OMS Report'!$C$2:$C$1048576,0)),"")</f>
        <v/>
      </c>
      <c r="D232" s="21" t="str">
        <f>IFERROR(INDEX('Step 2 OMS Report'!$E$2:$E$1048576,MATCH('Sku Break Down'!A232,'Step 2 OMS Report'!$A$2:$A$1048576,0)),"")</f>
        <v/>
      </c>
      <c r="E232" s="21" t="str">
        <f>IFERROR(INDEX('Product Info (Hide)'!$E$2:$E$1840,MATCH('Sku Break Down'!C232,Manufacture_SKUHiddenSheet,0)),"")</f>
        <v/>
      </c>
      <c r="F232" s="21" t="str">
        <f>IF(A232="","",SUMIFS('Step 1 Customer Remit'!$J$17:$J$1048576,'Step 1 Customer Remit'!$B$17:$B$1048576,'Sku Break Down'!A232,'Step 1 Customer Remit'!$D$17:$D$1048576,"Return"))</f>
        <v/>
      </c>
      <c r="G232" s="21" t="str">
        <f>IF(A232="","",SUMIFS('Step 1 Customer Remit'!$F$17:$F$1048576,'Step 1 Customer Remit'!$B$17:$B$1048576,'Sku Break Down'!A232,'Step 1 Customer Remit'!$D$17:$D$1048576,"Return"))</f>
        <v/>
      </c>
      <c r="H232" s="21" t="str">
        <f t="shared" si="13"/>
        <v/>
      </c>
      <c r="I232" s="21" t="str">
        <f>IF(A232="","",SUMIF('Step 2 OMS Report'!$C$2:$C$1048576,'Sku Break Down'!A232,'Step 2 OMS Report'!$G$2:$G$1048576))</f>
        <v/>
      </c>
      <c r="J232" s="21" t="str">
        <f>IF(A232="","",SUMIFS('Step 2 OMS Report'!$I$2:$I$1048576,'Step 2 OMS Report'!$C$2:$C$1048576,'Sku Break Down'!A232))</f>
        <v/>
      </c>
      <c r="K232" s="21" t="str">
        <f t="shared" si="14"/>
        <v/>
      </c>
      <c r="L232" s="22" t="str">
        <f t="shared" si="16"/>
        <v/>
      </c>
      <c r="M232" s="22" t="str">
        <f t="shared" si="15"/>
        <v/>
      </c>
    </row>
    <row r="233" spans="1:13" x14ac:dyDescent="0.55000000000000004">
      <c r="A233" s="24"/>
      <c r="B233" s="21" t="str">
        <f>IFERROR(INDEX('Step 2 OMS Report'!$D$2:$D$1048576,MATCH('Sku Break Down'!A233,'Step 2 OMS Report'!$C$2:$C$1048576,0)),"")</f>
        <v/>
      </c>
      <c r="C233" s="21" t="str">
        <f>IFERROR(INDEX('Step 2 OMS Report'!$F$2:$F$1048576,MATCH('Sku Break Down'!A233,'Step 2 OMS Report'!$C$2:$C$1048576,0)),"")</f>
        <v/>
      </c>
      <c r="D233" s="21" t="str">
        <f>IFERROR(INDEX('Step 2 OMS Report'!$E$2:$E$1048576,MATCH('Sku Break Down'!A233,'Step 2 OMS Report'!$A$2:$A$1048576,0)),"")</f>
        <v/>
      </c>
      <c r="E233" s="21" t="str">
        <f>IFERROR(INDEX('Product Info (Hide)'!$E$2:$E$1840,MATCH('Sku Break Down'!C233,Manufacture_SKUHiddenSheet,0)),"")</f>
        <v/>
      </c>
      <c r="F233" s="21" t="str">
        <f>IF(A233="","",SUMIFS('Step 1 Customer Remit'!$J$17:$J$1048576,'Step 1 Customer Remit'!$B$17:$B$1048576,'Sku Break Down'!A233,'Step 1 Customer Remit'!$D$17:$D$1048576,"Return"))</f>
        <v/>
      </c>
      <c r="G233" s="21" t="str">
        <f>IF(A233="","",SUMIFS('Step 1 Customer Remit'!$F$17:$F$1048576,'Step 1 Customer Remit'!$B$17:$B$1048576,'Sku Break Down'!A233,'Step 1 Customer Remit'!$D$17:$D$1048576,"Return"))</f>
        <v/>
      </c>
      <c r="H233" s="21" t="str">
        <f t="shared" si="13"/>
        <v/>
      </c>
      <c r="I233" s="21" t="str">
        <f>IF(A233="","",SUMIF('Step 2 OMS Report'!$C$2:$C$1048576,'Sku Break Down'!A233,'Step 2 OMS Report'!$G$2:$G$1048576))</f>
        <v/>
      </c>
      <c r="J233" s="21" t="str">
        <f>IF(A233="","",SUMIFS('Step 2 OMS Report'!$I$2:$I$1048576,'Step 2 OMS Report'!$C$2:$C$1048576,'Sku Break Down'!A233))</f>
        <v/>
      </c>
      <c r="K233" s="21" t="str">
        <f t="shared" si="14"/>
        <v/>
      </c>
      <c r="L233" s="22" t="str">
        <f t="shared" si="16"/>
        <v/>
      </c>
      <c r="M233" s="22" t="str">
        <f t="shared" si="15"/>
        <v/>
      </c>
    </row>
    <row r="234" spans="1:13" x14ac:dyDescent="0.55000000000000004">
      <c r="A234" s="24"/>
      <c r="B234" s="21" t="str">
        <f>IFERROR(INDEX('Step 2 OMS Report'!$D$2:$D$1048576,MATCH('Sku Break Down'!A234,'Step 2 OMS Report'!$C$2:$C$1048576,0)),"")</f>
        <v/>
      </c>
      <c r="C234" s="21" t="str">
        <f>IFERROR(INDEX('Step 2 OMS Report'!$F$2:$F$1048576,MATCH('Sku Break Down'!A234,'Step 2 OMS Report'!$C$2:$C$1048576,0)),"")</f>
        <v/>
      </c>
      <c r="D234" s="21" t="str">
        <f>IFERROR(INDEX('Step 2 OMS Report'!$E$2:$E$1048576,MATCH('Sku Break Down'!A234,'Step 2 OMS Report'!$A$2:$A$1048576,0)),"")</f>
        <v/>
      </c>
      <c r="E234" s="21" t="str">
        <f>IFERROR(INDEX('Product Info (Hide)'!$E$2:$E$1840,MATCH('Sku Break Down'!C234,Manufacture_SKUHiddenSheet,0)),"")</f>
        <v/>
      </c>
      <c r="F234" s="21" t="str">
        <f>IF(A234="","",SUMIFS('Step 1 Customer Remit'!$J$17:$J$1048576,'Step 1 Customer Remit'!$B$17:$B$1048576,'Sku Break Down'!A234,'Step 1 Customer Remit'!$D$17:$D$1048576,"Return"))</f>
        <v/>
      </c>
      <c r="G234" s="21" t="str">
        <f>IF(A234="","",SUMIFS('Step 1 Customer Remit'!$F$17:$F$1048576,'Step 1 Customer Remit'!$B$17:$B$1048576,'Sku Break Down'!A234,'Step 1 Customer Remit'!$D$17:$D$1048576,"Return"))</f>
        <v/>
      </c>
      <c r="H234" s="21" t="str">
        <f t="shared" si="13"/>
        <v/>
      </c>
      <c r="I234" s="21" t="str">
        <f>IF(A234="","",SUMIF('Step 2 OMS Report'!$C$2:$C$1048576,'Sku Break Down'!A234,'Step 2 OMS Report'!$G$2:$G$1048576))</f>
        <v/>
      </c>
      <c r="J234" s="21" t="str">
        <f>IF(A234="","",SUMIFS('Step 2 OMS Report'!$I$2:$I$1048576,'Step 2 OMS Report'!$C$2:$C$1048576,'Sku Break Down'!A234))</f>
        <v/>
      </c>
      <c r="K234" s="21" t="str">
        <f t="shared" si="14"/>
        <v/>
      </c>
      <c r="L234" s="22" t="str">
        <f t="shared" si="16"/>
        <v/>
      </c>
      <c r="M234" s="22" t="str">
        <f t="shared" si="15"/>
        <v/>
      </c>
    </row>
    <row r="235" spans="1:13" x14ac:dyDescent="0.55000000000000004">
      <c r="A235" s="24"/>
      <c r="B235" s="21" t="str">
        <f>IFERROR(INDEX('Step 2 OMS Report'!$D$2:$D$1048576,MATCH('Sku Break Down'!A235,'Step 2 OMS Report'!$C$2:$C$1048576,0)),"")</f>
        <v/>
      </c>
      <c r="C235" s="21" t="str">
        <f>IFERROR(INDEX('Step 2 OMS Report'!$F$2:$F$1048576,MATCH('Sku Break Down'!A235,'Step 2 OMS Report'!$C$2:$C$1048576,0)),"")</f>
        <v/>
      </c>
      <c r="D235" s="21" t="str">
        <f>IFERROR(INDEX('Step 2 OMS Report'!$E$2:$E$1048576,MATCH('Sku Break Down'!A235,'Step 2 OMS Report'!$A$2:$A$1048576,0)),"")</f>
        <v/>
      </c>
      <c r="E235" s="21" t="str">
        <f>IFERROR(INDEX('Product Info (Hide)'!$E$2:$E$1840,MATCH('Sku Break Down'!C235,Manufacture_SKUHiddenSheet,0)),"")</f>
        <v/>
      </c>
      <c r="F235" s="21" t="str">
        <f>IF(A235="","",SUMIFS('Step 1 Customer Remit'!$J$17:$J$1048576,'Step 1 Customer Remit'!$B$17:$B$1048576,'Sku Break Down'!A235,'Step 1 Customer Remit'!$D$17:$D$1048576,"Return"))</f>
        <v/>
      </c>
      <c r="G235" s="21" t="str">
        <f>IF(A235="","",SUMIFS('Step 1 Customer Remit'!$F$17:$F$1048576,'Step 1 Customer Remit'!$B$17:$B$1048576,'Sku Break Down'!A235,'Step 1 Customer Remit'!$D$17:$D$1048576,"Return"))</f>
        <v/>
      </c>
      <c r="H235" s="21" t="str">
        <f t="shared" si="13"/>
        <v/>
      </c>
      <c r="I235" s="21" t="str">
        <f>IF(A235="","",SUMIF('Step 2 OMS Report'!$C$2:$C$1048576,'Sku Break Down'!A235,'Step 2 OMS Report'!$G$2:$G$1048576))</f>
        <v/>
      </c>
      <c r="J235" s="21" t="str">
        <f>IF(A235="","",SUMIFS('Step 2 OMS Report'!$I$2:$I$1048576,'Step 2 OMS Report'!$C$2:$C$1048576,'Sku Break Down'!A235))</f>
        <v/>
      </c>
      <c r="K235" s="21" t="str">
        <f t="shared" si="14"/>
        <v/>
      </c>
      <c r="L235" s="22" t="str">
        <f t="shared" si="16"/>
        <v/>
      </c>
      <c r="M235" s="22" t="str">
        <f t="shared" si="15"/>
        <v/>
      </c>
    </row>
    <row r="236" spans="1:13" x14ac:dyDescent="0.55000000000000004">
      <c r="A236" s="24"/>
      <c r="B236" s="21" t="str">
        <f>IFERROR(INDEX('Step 2 OMS Report'!$D$2:$D$1048576,MATCH('Sku Break Down'!A236,'Step 2 OMS Report'!$C$2:$C$1048576,0)),"")</f>
        <v/>
      </c>
      <c r="C236" s="21" t="str">
        <f>IFERROR(INDEX('Step 2 OMS Report'!$F$2:$F$1048576,MATCH('Sku Break Down'!A236,'Step 2 OMS Report'!$C$2:$C$1048576,0)),"")</f>
        <v/>
      </c>
      <c r="D236" s="21" t="str">
        <f>IFERROR(INDEX('Step 2 OMS Report'!$E$2:$E$1048576,MATCH('Sku Break Down'!A236,'Step 2 OMS Report'!$A$2:$A$1048576,0)),"")</f>
        <v/>
      </c>
      <c r="E236" s="21" t="str">
        <f>IFERROR(INDEX('Product Info (Hide)'!$E$2:$E$1840,MATCH('Sku Break Down'!C236,Manufacture_SKUHiddenSheet,0)),"")</f>
        <v/>
      </c>
      <c r="F236" s="21" t="str">
        <f>IF(A236="","",SUMIFS('Step 1 Customer Remit'!$J$17:$J$1048576,'Step 1 Customer Remit'!$B$17:$B$1048576,'Sku Break Down'!A236,'Step 1 Customer Remit'!$D$17:$D$1048576,"Return"))</f>
        <v/>
      </c>
      <c r="G236" s="21" t="str">
        <f>IF(A236="","",SUMIFS('Step 1 Customer Remit'!$F$17:$F$1048576,'Step 1 Customer Remit'!$B$17:$B$1048576,'Sku Break Down'!A236,'Step 1 Customer Remit'!$D$17:$D$1048576,"Return"))</f>
        <v/>
      </c>
      <c r="H236" s="21" t="str">
        <f t="shared" si="13"/>
        <v/>
      </c>
      <c r="I236" s="21" t="str">
        <f>IF(A236="","",SUMIF('Step 2 OMS Report'!$C$2:$C$1048576,'Sku Break Down'!A236,'Step 2 OMS Report'!$G$2:$G$1048576))</f>
        <v/>
      </c>
      <c r="J236" s="21" t="str">
        <f>IF(A236="","",SUMIFS('Step 2 OMS Report'!$I$2:$I$1048576,'Step 2 OMS Report'!$C$2:$C$1048576,'Sku Break Down'!A236))</f>
        <v/>
      </c>
      <c r="K236" s="21" t="str">
        <f t="shared" si="14"/>
        <v/>
      </c>
      <c r="L236" s="22" t="str">
        <f t="shared" si="16"/>
        <v/>
      </c>
      <c r="M236" s="22" t="str">
        <f t="shared" si="15"/>
        <v/>
      </c>
    </row>
    <row r="237" spans="1:13" x14ac:dyDescent="0.55000000000000004">
      <c r="A237" s="24"/>
      <c r="B237" s="21" t="str">
        <f>IFERROR(INDEX('Step 2 OMS Report'!$D$2:$D$1048576,MATCH('Sku Break Down'!A237,'Step 2 OMS Report'!$C$2:$C$1048576,0)),"")</f>
        <v/>
      </c>
      <c r="C237" s="21" t="str">
        <f>IFERROR(INDEX('Step 2 OMS Report'!$F$2:$F$1048576,MATCH('Sku Break Down'!A237,'Step 2 OMS Report'!$C$2:$C$1048576,0)),"")</f>
        <v/>
      </c>
      <c r="D237" s="21" t="str">
        <f>IFERROR(INDEX('Step 2 OMS Report'!$E$2:$E$1048576,MATCH('Sku Break Down'!A237,'Step 2 OMS Report'!$A$2:$A$1048576,0)),"")</f>
        <v/>
      </c>
      <c r="E237" s="21" t="str">
        <f>IFERROR(INDEX('Product Info (Hide)'!$E$2:$E$1840,MATCH('Sku Break Down'!C237,Manufacture_SKUHiddenSheet,0)),"")</f>
        <v/>
      </c>
      <c r="F237" s="21" t="str">
        <f>IF(A237="","",SUMIFS('Step 1 Customer Remit'!$J$17:$J$1048576,'Step 1 Customer Remit'!$B$17:$B$1048576,'Sku Break Down'!A237,'Step 1 Customer Remit'!$D$17:$D$1048576,"Return"))</f>
        <v/>
      </c>
      <c r="G237" s="21" t="str">
        <f>IF(A237="","",SUMIFS('Step 1 Customer Remit'!$F$17:$F$1048576,'Step 1 Customer Remit'!$B$17:$B$1048576,'Sku Break Down'!A237,'Step 1 Customer Remit'!$D$17:$D$1048576,"Return"))</f>
        <v/>
      </c>
      <c r="H237" s="21" t="str">
        <f t="shared" si="13"/>
        <v/>
      </c>
      <c r="I237" s="21" t="str">
        <f>IF(A237="","",SUMIF('Step 2 OMS Report'!$C$2:$C$1048576,'Sku Break Down'!A237,'Step 2 OMS Report'!$G$2:$G$1048576))</f>
        <v/>
      </c>
      <c r="J237" s="21" t="str">
        <f>IF(A237="","",SUMIFS('Step 2 OMS Report'!$I$2:$I$1048576,'Step 2 OMS Report'!$C$2:$C$1048576,'Sku Break Down'!A237))</f>
        <v/>
      </c>
      <c r="K237" s="21" t="str">
        <f t="shared" si="14"/>
        <v/>
      </c>
      <c r="L237" s="22" t="str">
        <f t="shared" si="16"/>
        <v/>
      </c>
      <c r="M237" s="22" t="str">
        <f t="shared" si="15"/>
        <v/>
      </c>
    </row>
    <row r="238" spans="1:13" x14ac:dyDescent="0.55000000000000004">
      <c r="A238" s="24"/>
      <c r="B238" s="21" t="str">
        <f>IFERROR(INDEX('Step 2 OMS Report'!$D$2:$D$1048576,MATCH('Sku Break Down'!A238,'Step 2 OMS Report'!$C$2:$C$1048576,0)),"")</f>
        <v/>
      </c>
      <c r="C238" s="21" t="str">
        <f>IFERROR(INDEX('Step 2 OMS Report'!$F$2:$F$1048576,MATCH('Sku Break Down'!A238,'Step 2 OMS Report'!$C$2:$C$1048576,0)),"")</f>
        <v/>
      </c>
      <c r="D238" s="21" t="str">
        <f>IFERROR(INDEX('Step 2 OMS Report'!$E$2:$E$1048576,MATCH('Sku Break Down'!A238,'Step 2 OMS Report'!$A$2:$A$1048576,0)),"")</f>
        <v/>
      </c>
      <c r="E238" s="21" t="str">
        <f>IFERROR(INDEX('Product Info (Hide)'!$E$2:$E$1840,MATCH('Sku Break Down'!C238,Manufacture_SKUHiddenSheet,0)),"")</f>
        <v/>
      </c>
      <c r="F238" s="21" t="str">
        <f>IF(A238="","",SUMIFS('Step 1 Customer Remit'!$J$17:$J$1048576,'Step 1 Customer Remit'!$B$17:$B$1048576,'Sku Break Down'!A238,'Step 1 Customer Remit'!$D$17:$D$1048576,"Return"))</f>
        <v/>
      </c>
      <c r="G238" s="21" t="str">
        <f>IF(A238="","",SUMIFS('Step 1 Customer Remit'!$F$17:$F$1048576,'Step 1 Customer Remit'!$B$17:$B$1048576,'Sku Break Down'!A238,'Step 1 Customer Remit'!$D$17:$D$1048576,"Return"))</f>
        <v/>
      </c>
      <c r="H238" s="21" t="str">
        <f t="shared" si="13"/>
        <v/>
      </c>
      <c r="I238" s="21" t="str">
        <f>IF(A238="","",SUMIF('Step 2 OMS Report'!$C$2:$C$1048576,'Sku Break Down'!A238,'Step 2 OMS Report'!$G$2:$G$1048576))</f>
        <v/>
      </c>
      <c r="J238" s="21" t="str">
        <f>IF(A238="","",SUMIFS('Step 2 OMS Report'!$I$2:$I$1048576,'Step 2 OMS Report'!$C$2:$C$1048576,'Sku Break Down'!A238))</f>
        <v/>
      </c>
      <c r="K238" s="21" t="str">
        <f t="shared" si="14"/>
        <v/>
      </c>
      <c r="L238" s="22" t="str">
        <f t="shared" si="16"/>
        <v/>
      </c>
      <c r="M238" s="22" t="str">
        <f t="shared" si="15"/>
        <v/>
      </c>
    </row>
    <row r="239" spans="1:13" x14ac:dyDescent="0.55000000000000004">
      <c r="A239" s="24"/>
      <c r="B239" s="21" t="str">
        <f>IFERROR(INDEX('Step 2 OMS Report'!$D$2:$D$1048576,MATCH('Sku Break Down'!A239,'Step 2 OMS Report'!$C$2:$C$1048576,0)),"")</f>
        <v/>
      </c>
      <c r="C239" s="21" t="str">
        <f>IFERROR(INDEX('Step 2 OMS Report'!$F$2:$F$1048576,MATCH('Sku Break Down'!A239,'Step 2 OMS Report'!$C$2:$C$1048576,0)),"")</f>
        <v/>
      </c>
      <c r="D239" s="21" t="str">
        <f>IFERROR(INDEX('Step 2 OMS Report'!$E$2:$E$1048576,MATCH('Sku Break Down'!A239,'Step 2 OMS Report'!$A$2:$A$1048576,0)),"")</f>
        <v/>
      </c>
      <c r="E239" s="21" t="str">
        <f>IFERROR(INDEX('Product Info (Hide)'!$E$2:$E$1840,MATCH('Sku Break Down'!C239,Manufacture_SKUHiddenSheet,0)),"")</f>
        <v/>
      </c>
      <c r="F239" s="21" t="str">
        <f>IF(A239="","",SUMIFS('Step 1 Customer Remit'!$J$17:$J$1048576,'Step 1 Customer Remit'!$B$17:$B$1048576,'Sku Break Down'!A239,'Step 1 Customer Remit'!$D$17:$D$1048576,"Return"))</f>
        <v/>
      </c>
      <c r="G239" s="21" t="str">
        <f>IF(A239="","",SUMIFS('Step 1 Customer Remit'!$F$17:$F$1048576,'Step 1 Customer Remit'!$B$17:$B$1048576,'Sku Break Down'!A239,'Step 1 Customer Remit'!$D$17:$D$1048576,"Return"))</f>
        <v/>
      </c>
      <c r="H239" s="21" t="str">
        <f t="shared" si="13"/>
        <v/>
      </c>
      <c r="I239" s="21" t="str">
        <f>IF(A239="","",SUMIF('Step 2 OMS Report'!$C$2:$C$1048576,'Sku Break Down'!A239,'Step 2 OMS Report'!$G$2:$G$1048576))</f>
        <v/>
      </c>
      <c r="J239" s="21" t="str">
        <f>IF(A239="","",SUMIFS('Step 2 OMS Report'!$I$2:$I$1048576,'Step 2 OMS Report'!$C$2:$C$1048576,'Sku Break Down'!A239))</f>
        <v/>
      </c>
      <c r="K239" s="21" t="str">
        <f t="shared" si="14"/>
        <v/>
      </c>
      <c r="L239" s="22" t="str">
        <f t="shared" si="16"/>
        <v/>
      </c>
      <c r="M239" s="22" t="str">
        <f t="shared" si="15"/>
        <v/>
      </c>
    </row>
    <row r="240" spans="1:13" x14ac:dyDescent="0.55000000000000004">
      <c r="A240" s="24"/>
      <c r="B240" s="21" t="str">
        <f>IFERROR(INDEX('Step 2 OMS Report'!$D$2:$D$1048576,MATCH('Sku Break Down'!A240,'Step 2 OMS Report'!$C$2:$C$1048576,0)),"")</f>
        <v/>
      </c>
      <c r="C240" s="21" t="str">
        <f>IFERROR(INDEX('Step 2 OMS Report'!$F$2:$F$1048576,MATCH('Sku Break Down'!A240,'Step 2 OMS Report'!$C$2:$C$1048576,0)),"")</f>
        <v/>
      </c>
      <c r="D240" s="21" t="str">
        <f>IFERROR(INDEX('Step 2 OMS Report'!$E$2:$E$1048576,MATCH('Sku Break Down'!A240,'Step 2 OMS Report'!$A$2:$A$1048576,0)),"")</f>
        <v/>
      </c>
      <c r="E240" s="21" t="str">
        <f>IFERROR(INDEX('Product Info (Hide)'!$E$2:$E$1840,MATCH('Sku Break Down'!C240,Manufacture_SKUHiddenSheet,0)),"")</f>
        <v/>
      </c>
      <c r="F240" s="21" t="str">
        <f>IF(A240="","",SUMIFS('Step 1 Customer Remit'!$J$17:$J$1048576,'Step 1 Customer Remit'!$B$17:$B$1048576,'Sku Break Down'!A240,'Step 1 Customer Remit'!$D$17:$D$1048576,"Return"))</f>
        <v/>
      </c>
      <c r="G240" s="21" t="str">
        <f>IF(A240="","",SUMIFS('Step 1 Customer Remit'!$F$17:$F$1048576,'Step 1 Customer Remit'!$B$17:$B$1048576,'Sku Break Down'!A240,'Step 1 Customer Remit'!$D$17:$D$1048576,"Return"))</f>
        <v/>
      </c>
      <c r="H240" s="21" t="str">
        <f t="shared" si="13"/>
        <v/>
      </c>
      <c r="I240" s="21" t="str">
        <f>IF(A240="","",SUMIF('Step 2 OMS Report'!$C$2:$C$1048576,'Sku Break Down'!A240,'Step 2 OMS Report'!$G$2:$G$1048576))</f>
        <v/>
      </c>
      <c r="J240" s="21" t="str">
        <f>IF(A240="","",SUMIFS('Step 2 OMS Report'!$I$2:$I$1048576,'Step 2 OMS Report'!$C$2:$C$1048576,'Sku Break Down'!A240))</f>
        <v/>
      </c>
      <c r="K240" s="21" t="str">
        <f t="shared" si="14"/>
        <v/>
      </c>
      <c r="L240" s="22" t="str">
        <f t="shared" si="16"/>
        <v/>
      </c>
      <c r="M240" s="22" t="str">
        <f t="shared" si="15"/>
        <v/>
      </c>
    </row>
    <row r="241" spans="1:13" x14ac:dyDescent="0.55000000000000004">
      <c r="A241" s="24"/>
      <c r="B241" s="21" t="str">
        <f>IFERROR(INDEX('Step 2 OMS Report'!$D$2:$D$1048576,MATCH('Sku Break Down'!A241,'Step 2 OMS Report'!$C$2:$C$1048576,0)),"")</f>
        <v/>
      </c>
      <c r="C241" s="21" t="str">
        <f>IFERROR(INDEX('Step 2 OMS Report'!$F$2:$F$1048576,MATCH('Sku Break Down'!A241,'Step 2 OMS Report'!$C$2:$C$1048576,0)),"")</f>
        <v/>
      </c>
      <c r="D241" s="21" t="str">
        <f>IFERROR(INDEX('Step 2 OMS Report'!$E$2:$E$1048576,MATCH('Sku Break Down'!A241,'Step 2 OMS Report'!$A$2:$A$1048576,0)),"")</f>
        <v/>
      </c>
      <c r="E241" s="21" t="str">
        <f>IFERROR(INDEX('Product Info (Hide)'!$E$2:$E$1840,MATCH('Sku Break Down'!C241,Manufacture_SKUHiddenSheet,0)),"")</f>
        <v/>
      </c>
      <c r="F241" s="21" t="str">
        <f>IF(A241="","",SUMIFS('Step 1 Customer Remit'!$J$17:$J$1048576,'Step 1 Customer Remit'!$B$17:$B$1048576,'Sku Break Down'!A241,'Step 1 Customer Remit'!$D$17:$D$1048576,"Return"))</f>
        <v/>
      </c>
      <c r="G241" s="21" t="str">
        <f>IF(A241="","",SUMIFS('Step 1 Customer Remit'!$F$17:$F$1048576,'Step 1 Customer Remit'!$B$17:$B$1048576,'Sku Break Down'!A241,'Step 1 Customer Remit'!$D$17:$D$1048576,"Return"))</f>
        <v/>
      </c>
      <c r="H241" s="21" t="str">
        <f t="shared" si="13"/>
        <v/>
      </c>
      <c r="I241" s="21" t="str">
        <f>IF(A241="","",SUMIF('Step 2 OMS Report'!$C$2:$C$1048576,'Sku Break Down'!A241,'Step 2 OMS Report'!$G$2:$G$1048576))</f>
        <v/>
      </c>
      <c r="J241" s="21" t="str">
        <f>IF(A241="","",SUMIFS('Step 2 OMS Report'!$I$2:$I$1048576,'Step 2 OMS Report'!$C$2:$C$1048576,'Sku Break Down'!A241))</f>
        <v/>
      </c>
      <c r="K241" s="21" t="str">
        <f t="shared" si="14"/>
        <v/>
      </c>
      <c r="L241" s="22" t="str">
        <f t="shared" si="16"/>
        <v/>
      </c>
      <c r="M241" s="22" t="str">
        <f t="shared" si="15"/>
        <v/>
      </c>
    </row>
    <row r="242" spans="1:13" x14ac:dyDescent="0.55000000000000004">
      <c r="A242" s="24"/>
      <c r="B242" s="21" t="str">
        <f>IFERROR(INDEX('Step 2 OMS Report'!$D$2:$D$1048576,MATCH('Sku Break Down'!A242,'Step 2 OMS Report'!$C$2:$C$1048576,0)),"")</f>
        <v/>
      </c>
      <c r="C242" s="21" t="str">
        <f>IFERROR(INDEX('Step 2 OMS Report'!$F$2:$F$1048576,MATCH('Sku Break Down'!A242,'Step 2 OMS Report'!$C$2:$C$1048576,0)),"")</f>
        <v/>
      </c>
      <c r="D242" s="21" t="str">
        <f>IFERROR(INDEX('Step 2 OMS Report'!$E$2:$E$1048576,MATCH('Sku Break Down'!A242,'Step 2 OMS Report'!$A$2:$A$1048576,0)),"")</f>
        <v/>
      </c>
      <c r="E242" s="21" t="str">
        <f>IFERROR(INDEX('Product Info (Hide)'!$E$2:$E$1840,MATCH('Sku Break Down'!C242,Manufacture_SKUHiddenSheet,0)),"")</f>
        <v/>
      </c>
      <c r="F242" s="21" t="str">
        <f>IF(A242="","",SUMIFS('Step 1 Customer Remit'!$J$17:$J$1048576,'Step 1 Customer Remit'!$B$17:$B$1048576,'Sku Break Down'!A242,'Step 1 Customer Remit'!$D$17:$D$1048576,"Return"))</f>
        <v/>
      </c>
      <c r="G242" s="21" t="str">
        <f>IF(A242="","",SUMIFS('Step 1 Customer Remit'!$F$17:$F$1048576,'Step 1 Customer Remit'!$B$17:$B$1048576,'Sku Break Down'!A242,'Step 1 Customer Remit'!$D$17:$D$1048576,"Return"))</f>
        <v/>
      </c>
      <c r="H242" s="21" t="str">
        <f t="shared" si="13"/>
        <v/>
      </c>
      <c r="I242" s="21" t="str">
        <f>IF(A242="","",SUMIF('Step 2 OMS Report'!$C$2:$C$1048576,'Sku Break Down'!A242,'Step 2 OMS Report'!$G$2:$G$1048576))</f>
        <v/>
      </c>
      <c r="J242" s="21" t="str">
        <f>IF(A242="","",SUMIFS('Step 2 OMS Report'!$I$2:$I$1048576,'Step 2 OMS Report'!$C$2:$C$1048576,'Sku Break Down'!A242))</f>
        <v/>
      </c>
      <c r="K242" s="21" t="str">
        <f t="shared" si="14"/>
        <v/>
      </c>
      <c r="L242" s="22" t="str">
        <f t="shared" si="16"/>
        <v/>
      </c>
      <c r="M242" s="22" t="str">
        <f t="shared" si="15"/>
        <v/>
      </c>
    </row>
    <row r="243" spans="1:13" x14ac:dyDescent="0.55000000000000004">
      <c r="A243" s="24"/>
      <c r="B243" s="21" t="str">
        <f>IFERROR(INDEX('Step 2 OMS Report'!$D$2:$D$1048576,MATCH('Sku Break Down'!A243,'Step 2 OMS Report'!$C$2:$C$1048576,0)),"")</f>
        <v/>
      </c>
      <c r="C243" s="21" t="str">
        <f>IFERROR(INDEX('Step 2 OMS Report'!$F$2:$F$1048576,MATCH('Sku Break Down'!A243,'Step 2 OMS Report'!$C$2:$C$1048576,0)),"")</f>
        <v/>
      </c>
      <c r="D243" s="21" t="str">
        <f>IFERROR(INDEX('Step 2 OMS Report'!$E$2:$E$1048576,MATCH('Sku Break Down'!A243,'Step 2 OMS Report'!$A$2:$A$1048576,0)),"")</f>
        <v/>
      </c>
      <c r="E243" s="21" t="str">
        <f>IFERROR(INDEX('Product Info (Hide)'!$E$2:$E$1840,MATCH('Sku Break Down'!C243,Manufacture_SKUHiddenSheet,0)),"")</f>
        <v/>
      </c>
      <c r="F243" s="21" t="str">
        <f>IF(A243="","",SUMIFS('Step 1 Customer Remit'!$J$17:$J$1048576,'Step 1 Customer Remit'!$B$17:$B$1048576,'Sku Break Down'!A243,'Step 1 Customer Remit'!$D$17:$D$1048576,"Return"))</f>
        <v/>
      </c>
      <c r="G243" s="21" t="str">
        <f>IF(A243="","",SUMIFS('Step 1 Customer Remit'!$F$17:$F$1048576,'Step 1 Customer Remit'!$B$17:$B$1048576,'Sku Break Down'!A243,'Step 1 Customer Remit'!$D$17:$D$1048576,"Return"))</f>
        <v/>
      </c>
      <c r="H243" s="21" t="str">
        <f t="shared" si="13"/>
        <v/>
      </c>
      <c r="I243" s="21" t="str">
        <f>IF(A243="","",SUMIF('Step 2 OMS Report'!$C$2:$C$1048576,'Sku Break Down'!A243,'Step 2 OMS Report'!$G$2:$G$1048576))</f>
        <v/>
      </c>
      <c r="J243" s="21" t="str">
        <f>IF(A243="","",SUMIFS('Step 2 OMS Report'!$I$2:$I$1048576,'Step 2 OMS Report'!$C$2:$C$1048576,'Sku Break Down'!A243))</f>
        <v/>
      </c>
      <c r="K243" s="21" t="str">
        <f t="shared" si="14"/>
        <v/>
      </c>
      <c r="L243" s="22" t="str">
        <f t="shared" si="16"/>
        <v/>
      </c>
      <c r="M243" s="22" t="str">
        <f t="shared" si="15"/>
        <v/>
      </c>
    </row>
    <row r="244" spans="1:13" x14ac:dyDescent="0.55000000000000004">
      <c r="A244" s="24"/>
      <c r="B244" s="21" t="str">
        <f>IFERROR(INDEX('Step 2 OMS Report'!$D$2:$D$1048576,MATCH('Sku Break Down'!A244,'Step 2 OMS Report'!$C$2:$C$1048576,0)),"")</f>
        <v/>
      </c>
      <c r="C244" s="21" t="str">
        <f>IFERROR(INDEX('Step 2 OMS Report'!$F$2:$F$1048576,MATCH('Sku Break Down'!A244,'Step 2 OMS Report'!$C$2:$C$1048576,0)),"")</f>
        <v/>
      </c>
      <c r="D244" s="21" t="str">
        <f>IFERROR(INDEX('Step 2 OMS Report'!$E$2:$E$1048576,MATCH('Sku Break Down'!A244,'Step 2 OMS Report'!$A$2:$A$1048576,0)),"")</f>
        <v/>
      </c>
      <c r="E244" s="21" t="str">
        <f>IFERROR(INDEX('Product Info (Hide)'!$E$2:$E$1840,MATCH('Sku Break Down'!C244,Manufacture_SKUHiddenSheet,0)),"")</f>
        <v/>
      </c>
      <c r="F244" s="21" t="str">
        <f>IF(A244="","",SUMIFS('Step 1 Customer Remit'!$J$17:$J$1048576,'Step 1 Customer Remit'!$B$17:$B$1048576,'Sku Break Down'!A244,'Step 1 Customer Remit'!$D$17:$D$1048576,"Return"))</f>
        <v/>
      </c>
      <c r="G244" s="21" t="str">
        <f>IF(A244="","",SUMIFS('Step 1 Customer Remit'!$F$17:$F$1048576,'Step 1 Customer Remit'!$B$17:$B$1048576,'Sku Break Down'!A244,'Step 1 Customer Remit'!$D$17:$D$1048576,"Return"))</f>
        <v/>
      </c>
      <c r="H244" s="21" t="str">
        <f t="shared" si="13"/>
        <v/>
      </c>
      <c r="I244" s="21" t="str">
        <f>IF(A244="","",SUMIF('Step 2 OMS Report'!$C$2:$C$1048576,'Sku Break Down'!A244,'Step 2 OMS Report'!$G$2:$G$1048576))</f>
        <v/>
      </c>
      <c r="J244" s="21" t="str">
        <f>IF(A244="","",SUMIFS('Step 2 OMS Report'!$I$2:$I$1048576,'Step 2 OMS Report'!$C$2:$C$1048576,'Sku Break Down'!A244))</f>
        <v/>
      </c>
      <c r="K244" s="21" t="str">
        <f t="shared" si="14"/>
        <v/>
      </c>
      <c r="L244" s="22" t="str">
        <f t="shared" si="16"/>
        <v/>
      </c>
      <c r="M244" s="22" t="str">
        <f t="shared" si="15"/>
        <v/>
      </c>
    </row>
    <row r="245" spans="1:13" x14ac:dyDescent="0.55000000000000004">
      <c r="A245" s="24"/>
      <c r="B245" s="21" t="str">
        <f>IFERROR(INDEX('Step 2 OMS Report'!$D$2:$D$1048576,MATCH('Sku Break Down'!A245,'Step 2 OMS Report'!$C$2:$C$1048576,0)),"")</f>
        <v/>
      </c>
      <c r="C245" s="21" t="str">
        <f>IFERROR(INDEX('Step 2 OMS Report'!$F$2:$F$1048576,MATCH('Sku Break Down'!A245,'Step 2 OMS Report'!$C$2:$C$1048576,0)),"")</f>
        <v/>
      </c>
      <c r="D245" s="21" t="str">
        <f>IFERROR(INDEX('Step 2 OMS Report'!$E$2:$E$1048576,MATCH('Sku Break Down'!A245,'Step 2 OMS Report'!$A$2:$A$1048576,0)),"")</f>
        <v/>
      </c>
      <c r="E245" s="21" t="str">
        <f>IFERROR(INDEX('Product Info (Hide)'!$E$2:$E$1840,MATCH('Sku Break Down'!C245,Manufacture_SKUHiddenSheet,0)),"")</f>
        <v/>
      </c>
      <c r="F245" s="21" t="str">
        <f>IF(A245="","",SUMIFS('Step 1 Customer Remit'!$J$17:$J$1048576,'Step 1 Customer Remit'!$B$17:$B$1048576,'Sku Break Down'!A245,'Step 1 Customer Remit'!$D$17:$D$1048576,"Return"))</f>
        <v/>
      </c>
      <c r="G245" s="21" t="str">
        <f>IF(A245="","",SUMIFS('Step 1 Customer Remit'!$F$17:$F$1048576,'Step 1 Customer Remit'!$B$17:$B$1048576,'Sku Break Down'!A245,'Step 1 Customer Remit'!$D$17:$D$1048576,"Return"))</f>
        <v/>
      </c>
      <c r="H245" s="21" t="str">
        <f t="shared" si="13"/>
        <v/>
      </c>
      <c r="I245" s="21" t="str">
        <f>IF(A245="","",SUMIF('Step 2 OMS Report'!$C$2:$C$1048576,'Sku Break Down'!A245,'Step 2 OMS Report'!$G$2:$G$1048576))</f>
        <v/>
      </c>
      <c r="J245" s="21" t="str">
        <f>IF(A245="","",SUMIFS('Step 2 OMS Report'!$I$2:$I$1048576,'Step 2 OMS Report'!$C$2:$C$1048576,'Sku Break Down'!A245))</f>
        <v/>
      </c>
      <c r="K245" s="21" t="str">
        <f t="shared" si="14"/>
        <v/>
      </c>
      <c r="L245" s="22" t="str">
        <f t="shared" si="16"/>
        <v/>
      </c>
      <c r="M245" s="22" t="str">
        <f t="shared" si="15"/>
        <v/>
      </c>
    </row>
    <row r="246" spans="1:13" x14ac:dyDescent="0.55000000000000004">
      <c r="A246" s="24"/>
      <c r="B246" s="21" t="str">
        <f>IFERROR(INDEX('Step 2 OMS Report'!$D$2:$D$1048576,MATCH('Sku Break Down'!A246,'Step 2 OMS Report'!$C$2:$C$1048576,0)),"")</f>
        <v/>
      </c>
      <c r="C246" s="21" t="str">
        <f>IFERROR(INDEX('Step 2 OMS Report'!$F$2:$F$1048576,MATCH('Sku Break Down'!A246,'Step 2 OMS Report'!$C$2:$C$1048576,0)),"")</f>
        <v/>
      </c>
      <c r="D246" s="21" t="str">
        <f>IFERROR(INDEX('Step 2 OMS Report'!$E$2:$E$1048576,MATCH('Sku Break Down'!A246,'Step 2 OMS Report'!$A$2:$A$1048576,0)),"")</f>
        <v/>
      </c>
      <c r="E246" s="21" t="str">
        <f>IFERROR(INDEX('Product Info (Hide)'!$E$2:$E$1840,MATCH('Sku Break Down'!C246,Manufacture_SKUHiddenSheet,0)),"")</f>
        <v/>
      </c>
      <c r="F246" s="21" t="str">
        <f>IF(A246="","",SUMIFS('Step 1 Customer Remit'!$J$17:$J$1048576,'Step 1 Customer Remit'!$B$17:$B$1048576,'Sku Break Down'!A246,'Step 1 Customer Remit'!$D$17:$D$1048576,"Return"))</f>
        <v/>
      </c>
      <c r="G246" s="21" t="str">
        <f>IF(A246="","",SUMIFS('Step 1 Customer Remit'!$F$17:$F$1048576,'Step 1 Customer Remit'!$B$17:$B$1048576,'Sku Break Down'!A246,'Step 1 Customer Remit'!$D$17:$D$1048576,"Return"))</f>
        <v/>
      </c>
      <c r="H246" s="21" t="str">
        <f t="shared" si="13"/>
        <v/>
      </c>
      <c r="I246" s="21" t="str">
        <f>IF(A246="","",SUMIF('Step 2 OMS Report'!$C$2:$C$1048576,'Sku Break Down'!A246,'Step 2 OMS Report'!$G$2:$G$1048576))</f>
        <v/>
      </c>
      <c r="J246" s="21" t="str">
        <f>IF(A246="","",SUMIFS('Step 2 OMS Report'!$I$2:$I$1048576,'Step 2 OMS Report'!$C$2:$C$1048576,'Sku Break Down'!A246))</f>
        <v/>
      </c>
      <c r="K246" s="21" t="str">
        <f t="shared" si="14"/>
        <v/>
      </c>
      <c r="L246" s="22" t="str">
        <f t="shared" si="16"/>
        <v/>
      </c>
      <c r="M246" s="22" t="str">
        <f t="shared" si="15"/>
        <v/>
      </c>
    </row>
    <row r="247" spans="1:13" x14ac:dyDescent="0.55000000000000004">
      <c r="A247" s="24"/>
      <c r="B247" s="21" t="str">
        <f>IFERROR(INDEX('Step 2 OMS Report'!$D$2:$D$1048576,MATCH('Sku Break Down'!A247,'Step 2 OMS Report'!$C$2:$C$1048576,0)),"")</f>
        <v/>
      </c>
      <c r="C247" s="21" t="str">
        <f>IFERROR(INDEX('Step 2 OMS Report'!$F$2:$F$1048576,MATCH('Sku Break Down'!A247,'Step 2 OMS Report'!$C$2:$C$1048576,0)),"")</f>
        <v/>
      </c>
      <c r="D247" s="21" t="str">
        <f>IFERROR(INDEX('Step 2 OMS Report'!$E$2:$E$1048576,MATCH('Sku Break Down'!A247,'Step 2 OMS Report'!$A$2:$A$1048576,0)),"")</f>
        <v/>
      </c>
      <c r="E247" s="21" t="str">
        <f>IFERROR(INDEX('Product Info (Hide)'!$E$2:$E$1840,MATCH('Sku Break Down'!C247,Manufacture_SKUHiddenSheet,0)),"")</f>
        <v/>
      </c>
      <c r="F247" s="21" t="str">
        <f>IF(A247="","",SUMIFS('Step 1 Customer Remit'!$J$17:$J$1048576,'Step 1 Customer Remit'!$B$17:$B$1048576,'Sku Break Down'!A247,'Step 1 Customer Remit'!$D$17:$D$1048576,"Return"))</f>
        <v/>
      </c>
      <c r="G247" s="21" t="str">
        <f>IF(A247="","",SUMIFS('Step 1 Customer Remit'!$F$17:$F$1048576,'Step 1 Customer Remit'!$B$17:$B$1048576,'Sku Break Down'!A247,'Step 1 Customer Remit'!$D$17:$D$1048576,"Return"))</f>
        <v/>
      </c>
      <c r="H247" s="21" t="str">
        <f t="shared" si="13"/>
        <v/>
      </c>
      <c r="I247" s="21" t="str">
        <f>IF(A247="","",SUMIF('Step 2 OMS Report'!$C$2:$C$1048576,'Sku Break Down'!A247,'Step 2 OMS Report'!$G$2:$G$1048576))</f>
        <v/>
      </c>
      <c r="J247" s="21" t="str">
        <f>IF(A247="","",SUMIFS('Step 2 OMS Report'!$I$2:$I$1048576,'Step 2 OMS Report'!$C$2:$C$1048576,'Sku Break Down'!A247))</f>
        <v/>
      </c>
      <c r="K247" s="21" t="str">
        <f t="shared" si="14"/>
        <v/>
      </c>
      <c r="L247" s="22" t="str">
        <f t="shared" si="16"/>
        <v/>
      </c>
      <c r="M247" s="22" t="str">
        <f t="shared" si="15"/>
        <v/>
      </c>
    </row>
    <row r="248" spans="1:13" x14ac:dyDescent="0.55000000000000004">
      <c r="A248" s="24"/>
      <c r="B248" s="21" t="str">
        <f>IFERROR(INDEX('Step 2 OMS Report'!$D$2:$D$1048576,MATCH('Sku Break Down'!A248,'Step 2 OMS Report'!$C$2:$C$1048576,0)),"")</f>
        <v/>
      </c>
      <c r="C248" s="21" t="str">
        <f>IFERROR(INDEX('Step 2 OMS Report'!$F$2:$F$1048576,MATCH('Sku Break Down'!A248,'Step 2 OMS Report'!$C$2:$C$1048576,0)),"")</f>
        <v/>
      </c>
      <c r="D248" s="21" t="str">
        <f>IFERROR(INDEX('Step 2 OMS Report'!$E$2:$E$1048576,MATCH('Sku Break Down'!A248,'Step 2 OMS Report'!$A$2:$A$1048576,0)),"")</f>
        <v/>
      </c>
      <c r="E248" s="21" t="str">
        <f>IFERROR(INDEX('Product Info (Hide)'!$E$2:$E$1840,MATCH('Sku Break Down'!C248,Manufacture_SKUHiddenSheet,0)),"")</f>
        <v/>
      </c>
      <c r="F248" s="21" t="str">
        <f>IF(A248="","",SUMIFS('Step 1 Customer Remit'!$J$17:$J$1048576,'Step 1 Customer Remit'!$B$17:$B$1048576,'Sku Break Down'!A248,'Step 1 Customer Remit'!$D$17:$D$1048576,"Return"))</f>
        <v/>
      </c>
      <c r="G248" s="21" t="str">
        <f>IF(A248="","",SUMIFS('Step 1 Customer Remit'!$F$17:$F$1048576,'Step 1 Customer Remit'!$B$17:$B$1048576,'Sku Break Down'!A248,'Step 1 Customer Remit'!$D$17:$D$1048576,"Return"))</f>
        <v/>
      </c>
      <c r="H248" s="21" t="str">
        <f t="shared" si="13"/>
        <v/>
      </c>
      <c r="I248" s="21" t="str">
        <f>IF(A248="","",SUMIF('Step 2 OMS Report'!$C$2:$C$1048576,'Sku Break Down'!A248,'Step 2 OMS Report'!$G$2:$G$1048576))</f>
        <v/>
      </c>
      <c r="J248" s="21" t="str">
        <f>IF(A248="","",SUMIFS('Step 2 OMS Report'!$I$2:$I$1048576,'Step 2 OMS Report'!$C$2:$C$1048576,'Sku Break Down'!A248))</f>
        <v/>
      </c>
      <c r="K248" s="21" t="str">
        <f t="shared" si="14"/>
        <v/>
      </c>
      <c r="L248" s="22" t="str">
        <f t="shared" si="16"/>
        <v/>
      </c>
      <c r="M248" s="22" t="str">
        <f t="shared" si="15"/>
        <v/>
      </c>
    </row>
    <row r="249" spans="1:13" x14ac:dyDescent="0.55000000000000004">
      <c r="A249" s="24"/>
      <c r="B249" s="21" t="str">
        <f>IFERROR(INDEX('Step 2 OMS Report'!$D$2:$D$1048576,MATCH('Sku Break Down'!A249,'Step 2 OMS Report'!$C$2:$C$1048576,0)),"")</f>
        <v/>
      </c>
      <c r="C249" s="21" t="str">
        <f>IFERROR(INDEX('Step 2 OMS Report'!$F$2:$F$1048576,MATCH('Sku Break Down'!A249,'Step 2 OMS Report'!$C$2:$C$1048576,0)),"")</f>
        <v/>
      </c>
      <c r="D249" s="21" t="str">
        <f>IFERROR(INDEX('Step 2 OMS Report'!$E$2:$E$1048576,MATCH('Sku Break Down'!A249,'Step 2 OMS Report'!$A$2:$A$1048576,0)),"")</f>
        <v/>
      </c>
      <c r="E249" s="21" t="str">
        <f>IFERROR(INDEX('Product Info (Hide)'!$E$2:$E$1840,MATCH('Sku Break Down'!C249,Manufacture_SKUHiddenSheet,0)),"")</f>
        <v/>
      </c>
      <c r="F249" s="21" t="str">
        <f>IF(A249="","",SUMIFS('Step 1 Customer Remit'!$J$17:$J$1048576,'Step 1 Customer Remit'!$B$17:$B$1048576,'Sku Break Down'!A249,'Step 1 Customer Remit'!$D$17:$D$1048576,"Return"))</f>
        <v/>
      </c>
      <c r="G249" s="21" t="str">
        <f>IF(A249="","",SUMIFS('Step 1 Customer Remit'!$F$17:$F$1048576,'Step 1 Customer Remit'!$B$17:$B$1048576,'Sku Break Down'!A249,'Step 1 Customer Remit'!$D$17:$D$1048576,"Return"))</f>
        <v/>
      </c>
      <c r="H249" s="21" t="str">
        <f t="shared" si="13"/>
        <v/>
      </c>
      <c r="I249" s="21" t="str">
        <f>IF(A249="","",SUMIF('Step 2 OMS Report'!$C$2:$C$1048576,'Sku Break Down'!A249,'Step 2 OMS Report'!$G$2:$G$1048576))</f>
        <v/>
      </c>
      <c r="J249" s="21" t="str">
        <f>IF(A249="","",SUMIFS('Step 2 OMS Report'!$I$2:$I$1048576,'Step 2 OMS Report'!$C$2:$C$1048576,'Sku Break Down'!A249))</f>
        <v/>
      </c>
      <c r="K249" s="21" t="str">
        <f t="shared" si="14"/>
        <v/>
      </c>
      <c r="L249" s="22" t="str">
        <f t="shared" si="16"/>
        <v/>
      </c>
      <c r="M249" s="22" t="str">
        <f t="shared" si="15"/>
        <v/>
      </c>
    </row>
    <row r="250" spans="1:13" x14ac:dyDescent="0.55000000000000004">
      <c r="A250" s="24"/>
      <c r="B250" s="21" t="str">
        <f>IFERROR(INDEX('Step 2 OMS Report'!$D$2:$D$1048576,MATCH('Sku Break Down'!A250,'Step 2 OMS Report'!$C$2:$C$1048576,0)),"")</f>
        <v/>
      </c>
      <c r="C250" s="21" t="str">
        <f>IFERROR(INDEX('Step 2 OMS Report'!$F$2:$F$1048576,MATCH('Sku Break Down'!A250,'Step 2 OMS Report'!$C$2:$C$1048576,0)),"")</f>
        <v/>
      </c>
      <c r="D250" s="21" t="str">
        <f>IFERROR(INDEX('Step 2 OMS Report'!$E$2:$E$1048576,MATCH('Sku Break Down'!A250,'Step 2 OMS Report'!$A$2:$A$1048576,0)),"")</f>
        <v/>
      </c>
      <c r="E250" s="21" t="str">
        <f>IFERROR(INDEX('Product Info (Hide)'!$E$2:$E$1840,MATCH('Sku Break Down'!C250,Manufacture_SKUHiddenSheet,0)),"")</f>
        <v/>
      </c>
      <c r="F250" s="21" t="str">
        <f>IF(A250="","",SUMIFS('Step 1 Customer Remit'!$J$17:$J$1048576,'Step 1 Customer Remit'!$B$17:$B$1048576,'Sku Break Down'!A250,'Step 1 Customer Remit'!$D$17:$D$1048576,"Return"))</f>
        <v/>
      </c>
      <c r="G250" s="21" t="str">
        <f>IF(A250="","",SUMIFS('Step 1 Customer Remit'!$F$17:$F$1048576,'Step 1 Customer Remit'!$B$17:$B$1048576,'Sku Break Down'!A250,'Step 1 Customer Remit'!$D$17:$D$1048576,"Return"))</f>
        <v/>
      </c>
      <c r="H250" s="21" t="str">
        <f t="shared" si="13"/>
        <v/>
      </c>
      <c r="I250" s="21" t="str">
        <f>IF(A250="","",SUMIF('Step 2 OMS Report'!$C$2:$C$1048576,'Sku Break Down'!A250,'Step 2 OMS Report'!$G$2:$G$1048576))</f>
        <v/>
      </c>
      <c r="J250" s="21" t="str">
        <f>IF(A250="","",SUMIFS('Step 2 OMS Report'!$I$2:$I$1048576,'Step 2 OMS Report'!$C$2:$C$1048576,'Sku Break Down'!A250))</f>
        <v/>
      </c>
      <c r="K250" s="21" t="str">
        <f t="shared" si="14"/>
        <v/>
      </c>
      <c r="L250" s="22" t="str">
        <f t="shared" si="16"/>
        <v/>
      </c>
      <c r="M250" s="22" t="str">
        <f t="shared" si="15"/>
        <v/>
      </c>
    </row>
    <row r="251" spans="1:13" x14ac:dyDescent="0.55000000000000004">
      <c r="A251" s="24"/>
      <c r="B251" s="21" t="str">
        <f>IFERROR(INDEX('Step 2 OMS Report'!$D$2:$D$1048576,MATCH('Sku Break Down'!A251,'Step 2 OMS Report'!$C$2:$C$1048576,0)),"")</f>
        <v/>
      </c>
      <c r="C251" s="21" t="str">
        <f>IFERROR(INDEX('Step 2 OMS Report'!$F$2:$F$1048576,MATCH('Sku Break Down'!A251,'Step 2 OMS Report'!$C$2:$C$1048576,0)),"")</f>
        <v/>
      </c>
      <c r="D251" s="21" t="str">
        <f>IFERROR(INDEX('Step 2 OMS Report'!$E$2:$E$1048576,MATCH('Sku Break Down'!A251,'Step 2 OMS Report'!$A$2:$A$1048576,0)),"")</f>
        <v/>
      </c>
      <c r="E251" s="21" t="str">
        <f>IFERROR(INDEX('Product Info (Hide)'!$E$2:$E$1840,MATCH('Sku Break Down'!C251,Manufacture_SKUHiddenSheet,0)),"")</f>
        <v/>
      </c>
      <c r="F251" s="21" t="str">
        <f>IF(A251="","",SUMIFS('Step 1 Customer Remit'!$J$17:$J$1048576,'Step 1 Customer Remit'!$B$17:$B$1048576,'Sku Break Down'!A251,'Step 1 Customer Remit'!$D$17:$D$1048576,"Return"))</f>
        <v/>
      </c>
      <c r="G251" s="21" t="str">
        <f>IF(A251="","",SUMIFS('Step 1 Customer Remit'!$F$17:$F$1048576,'Step 1 Customer Remit'!$B$17:$B$1048576,'Sku Break Down'!A251,'Step 1 Customer Remit'!$D$17:$D$1048576,"Return"))</f>
        <v/>
      </c>
      <c r="H251" s="21" t="str">
        <f t="shared" si="13"/>
        <v/>
      </c>
      <c r="I251" s="21" t="str">
        <f>IF(A251="","",SUMIF('Step 2 OMS Report'!$C$2:$C$1048576,'Sku Break Down'!A251,'Step 2 OMS Report'!$G$2:$G$1048576))</f>
        <v/>
      </c>
      <c r="J251" s="21" t="str">
        <f>IF(A251="","",SUMIFS('Step 2 OMS Report'!$I$2:$I$1048576,'Step 2 OMS Report'!$C$2:$C$1048576,'Sku Break Down'!A251))</f>
        <v/>
      </c>
      <c r="K251" s="21" t="str">
        <f t="shared" si="14"/>
        <v/>
      </c>
      <c r="L251" s="22" t="str">
        <f t="shared" si="16"/>
        <v/>
      </c>
      <c r="M251" s="22" t="str">
        <f t="shared" si="15"/>
        <v/>
      </c>
    </row>
    <row r="252" spans="1:13" x14ac:dyDescent="0.55000000000000004">
      <c r="A252" s="24"/>
      <c r="B252" s="21" t="str">
        <f>IFERROR(INDEX('Step 2 OMS Report'!$D$2:$D$1048576,MATCH('Sku Break Down'!A252,'Step 2 OMS Report'!$C$2:$C$1048576,0)),"")</f>
        <v/>
      </c>
      <c r="C252" s="21" t="str">
        <f>IFERROR(INDEX('Step 2 OMS Report'!$F$2:$F$1048576,MATCH('Sku Break Down'!A252,'Step 2 OMS Report'!$C$2:$C$1048576,0)),"")</f>
        <v/>
      </c>
      <c r="D252" s="21" t="str">
        <f>IFERROR(INDEX('Step 2 OMS Report'!$E$2:$E$1048576,MATCH('Sku Break Down'!A252,'Step 2 OMS Report'!$A$2:$A$1048576,0)),"")</f>
        <v/>
      </c>
      <c r="E252" s="21" t="str">
        <f>IFERROR(INDEX('Product Info (Hide)'!$E$2:$E$1840,MATCH('Sku Break Down'!C252,Manufacture_SKUHiddenSheet,0)),"")</f>
        <v/>
      </c>
      <c r="F252" s="21" t="str">
        <f>IF(A252="","",SUMIFS('Step 1 Customer Remit'!$J$17:$J$1048576,'Step 1 Customer Remit'!$B$17:$B$1048576,'Sku Break Down'!A252,'Step 1 Customer Remit'!$D$17:$D$1048576,"Return"))</f>
        <v/>
      </c>
      <c r="G252" s="21" t="str">
        <f>IF(A252="","",SUMIFS('Step 1 Customer Remit'!$F$17:$F$1048576,'Step 1 Customer Remit'!$B$17:$B$1048576,'Sku Break Down'!A252,'Step 1 Customer Remit'!$D$17:$D$1048576,"Return"))</f>
        <v/>
      </c>
      <c r="H252" s="21" t="str">
        <f t="shared" si="13"/>
        <v/>
      </c>
      <c r="I252" s="21" t="str">
        <f>IF(A252="","",SUMIF('Step 2 OMS Report'!$C$2:$C$1048576,'Sku Break Down'!A252,'Step 2 OMS Report'!$G$2:$G$1048576))</f>
        <v/>
      </c>
      <c r="J252" s="21" t="str">
        <f>IF(A252="","",SUMIFS('Step 2 OMS Report'!$I$2:$I$1048576,'Step 2 OMS Report'!$C$2:$C$1048576,'Sku Break Down'!A252))</f>
        <v/>
      </c>
      <c r="K252" s="21" t="str">
        <f t="shared" si="14"/>
        <v/>
      </c>
      <c r="L252" s="22" t="str">
        <f t="shared" si="16"/>
        <v/>
      </c>
      <c r="M252" s="22" t="str">
        <f t="shared" si="15"/>
        <v/>
      </c>
    </row>
    <row r="253" spans="1:13" x14ac:dyDescent="0.55000000000000004">
      <c r="A253" s="24"/>
      <c r="B253" s="21" t="str">
        <f>IFERROR(INDEX('Step 2 OMS Report'!$D$2:$D$1048576,MATCH('Sku Break Down'!A253,'Step 2 OMS Report'!$C$2:$C$1048576,0)),"")</f>
        <v/>
      </c>
      <c r="C253" s="21" t="str">
        <f>IFERROR(INDEX('Step 2 OMS Report'!$F$2:$F$1048576,MATCH('Sku Break Down'!A253,'Step 2 OMS Report'!$C$2:$C$1048576,0)),"")</f>
        <v/>
      </c>
      <c r="D253" s="21" t="str">
        <f>IFERROR(INDEX('Step 2 OMS Report'!$E$2:$E$1048576,MATCH('Sku Break Down'!A253,'Step 2 OMS Report'!$A$2:$A$1048576,0)),"")</f>
        <v/>
      </c>
      <c r="E253" s="21" t="str">
        <f>IFERROR(INDEX('Product Info (Hide)'!$E$2:$E$1840,MATCH('Sku Break Down'!C253,Manufacture_SKUHiddenSheet,0)),"")</f>
        <v/>
      </c>
      <c r="F253" s="21" t="str">
        <f>IF(A253="","",SUMIFS('Step 1 Customer Remit'!$J$17:$J$1048576,'Step 1 Customer Remit'!$B$17:$B$1048576,'Sku Break Down'!A253,'Step 1 Customer Remit'!$D$17:$D$1048576,"Return"))</f>
        <v/>
      </c>
      <c r="G253" s="21" t="str">
        <f>IF(A253="","",SUMIFS('Step 1 Customer Remit'!$F$17:$F$1048576,'Step 1 Customer Remit'!$B$17:$B$1048576,'Sku Break Down'!A253,'Step 1 Customer Remit'!$D$17:$D$1048576,"Return"))</f>
        <v/>
      </c>
      <c r="H253" s="21" t="str">
        <f t="shared" si="13"/>
        <v/>
      </c>
      <c r="I253" s="21" t="str">
        <f>IF(A253="","",SUMIF('Step 2 OMS Report'!$C$2:$C$1048576,'Sku Break Down'!A253,'Step 2 OMS Report'!$G$2:$G$1048576))</f>
        <v/>
      </c>
      <c r="J253" s="21" t="str">
        <f>IF(A253="","",SUMIFS('Step 2 OMS Report'!$I$2:$I$1048576,'Step 2 OMS Report'!$C$2:$C$1048576,'Sku Break Down'!A253))</f>
        <v/>
      </c>
      <c r="K253" s="21" t="str">
        <f t="shared" si="14"/>
        <v/>
      </c>
      <c r="L253" s="22" t="str">
        <f t="shared" si="16"/>
        <v/>
      </c>
      <c r="M253" s="22" t="str">
        <f t="shared" si="15"/>
        <v/>
      </c>
    </row>
    <row r="254" spans="1:13" x14ac:dyDescent="0.55000000000000004">
      <c r="A254" s="24"/>
      <c r="B254" s="21" t="str">
        <f>IFERROR(INDEX('Step 2 OMS Report'!$D$2:$D$1048576,MATCH('Sku Break Down'!A254,'Step 2 OMS Report'!$C$2:$C$1048576,0)),"")</f>
        <v/>
      </c>
      <c r="C254" s="21" t="str">
        <f>IFERROR(INDEX('Step 2 OMS Report'!$F$2:$F$1048576,MATCH('Sku Break Down'!A254,'Step 2 OMS Report'!$C$2:$C$1048576,0)),"")</f>
        <v/>
      </c>
      <c r="D254" s="21" t="str">
        <f>IFERROR(INDEX('Step 2 OMS Report'!$E$2:$E$1048576,MATCH('Sku Break Down'!A254,'Step 2 OMS Report'!$A$2:$A$1048576,0)),"")</f>
        <v/>
      </c>
      <c r="E254" s="21" t="str">
        <f>IFERROR(INDEX('Product Info (Hide)'!$E$2:$E$1840,MATCH('Sku Break Down'!C254,Manufacture_SKUHiddenSheet,0)),"")</f>
        <v/>
      </c>
      <c r="F254" s="21" t="str">
        <f>IF(A254="","",SUMIFS('Step 1 Customer Remit'!$J$17:$J$1048576,'Step 1 Customer Remit'!$B$17:$B$1048576,'Sku Break Down'!A254,'Step 1 Customer Remit'!$D$17:$D$1048576,"Return"))</f>
        <v/>
      </c>
      <c r="G254" s="21" t="str">
        <f>IF(A254="","",SUMIFS('Step 1 Customer Remit'!$F$17:$F$1048576,'Step 1 Customer Remit'!$B$17:$B$1048576,'Sku Break Down'!A254,'Step 1 Customer Remit'!$D$17:$D$1048576,"Return"))</f>
        <v/>
      </c>
      <c r="H254" s="21" t="str">
        <f t="shared" si="13"/>
        <v/>
      </c>
      <c r="I254" s="21" t="str">
        <f>IF(A254="","",SUMIF('Step 2 OMS Report'!$C$2:$C$1048576,'Sku Break Down'!A254,'Step 2 OMS Report'!$G$2:$G$1048576))</f>
        <v/>
      </c>
      <c r="J254" s="21" t="str">
        <f>IF(A254="","",SUMIFS('Step 2 OMS Report'!$I$2:$I$1048576,'Step 2 OMS Report'!$C$2:$C$1048576,'Sku Break Down'!A254))</f>
        <v/>
      </c>
      <c r="K254" s="21" t="str">
        <f t="shared" si="14"/>
        <v/>
      </c>
      <c r="L254" s="22" t="str">
        <f t="shared" si="16"/>
        <v/>
      </c>
      <c r="M254" s="22" t="str">
        <f t="shared" si="15"/>
        <v/>
      </c>
    </row>
    <row r="255" spans="1:13" x14ac:dyDescent="0.55000000000000004">
      <c r="A255" s="24"/>
      <c r="B255" s="21" t="str">
        <f>IFERROR(INDEX('Step 2 OMS Report'!$D$2:$D$1048576,MATCH('Sku Break Down'!A255,'Step 2 OMS Report'!$C$2:$C$1048576,0)),"")</f>
        <v/>
      </c>
      <c r="C255" s="21" t="str">
        <f>IFERROR(INDEX('Step 2 OMS Report'!$F$2:$F$1048576,MATCH('Sku Break Down'!A255,'Step 2 OMS Report'!$C$2:$C$1048576,0)),"")</f>
        <v/>
      </c>
      <c r="D255" s="21" t="str">
        <f>IFERROR(INDEX('Step 2 OMS Report'!$E$2:$E$1048576,MATCH('Sku Break Down'!A255,'Step 2 OMS Report'!$A$2:$A$1048576,0)),"")</f>
        <v/>
      </c>
      <c r="E255" s="21" t="str">
        <f>IFERROR(INDEX('Product Info (Hide)'!$E$2:$E$1840,MATCH('Sku Break Down'!C255,Manufacture_SKUHiddenSheet,0)),"")</f>
        <v/>
      </c>
      <c r="F255" s="21" t="str">
        <f>IF(A255="","",SUMIFS('Step 1 Customer Remit'!$J$17:$J$1048576,'Step 1 Customer Remit'!$B$17:$B$1048576,'Sku Break Down'!A255,'Step 1 Customer Remit'!$D$17:$D$1048576,"Return"))</f>
        <v/>
      </c>
      <c r="G255" s="21" t="str">
        <f>IF(A255="","",SUMIFS('Step 1 Customer Remit'!$F$17:$F$1048576,'Step 1 Customer Remit'!$B$17:$B$1048576,'Sku Break Down'!A255,'Step 1 Customer Remit'!$D$17:$D$1048576,"Return"))</f>
        <v/>
      </c>
      <c r="H255" s="21" t="str">
        <f t="shared" si="13"/>
        <v/>
      </c>
      <c r="I255" s="21" t="str">
        <f>IF(A255="","",SUMIF('Step 2 OMS Report'!$C$2:$C$1048576,'Sku Break Down'!A255,'Step 2 OMS Report'!$G$2:$G$1048576))</f>
        <v/>
      </c>
      <c r="J255" s="21" t="str">
        <f>IF(A255="","",SUMIFS('Step 2 OMS Report'!$I$2:$I$1048576,'Step 2 OMS Report'!$C$2:$C$1048576,'Sku Break Down'!A255))</f>
        <v/>
      </c>
      <c r="K255" s="21" t="str">
        <f t="shared" si="14"/>
        <v/>
      </c>
      <c r="L255" s="22" t="str">
        <f t="shared" si="16"/>
        <v/>
      </c>
      <c r="M255" s="22" t="str">
        <f t="shared" si="15"/>
        <v/>
      </c>
    </row>
    <row r="256" spans="1:13" x14ac:dyDescent="0.55000000000000004">
      <c r="A256" s="24"/>
      <c r="B256" s="21" t="str">
        <f>IFERROR(INDEX('Step 2 OMS Report'!$D$2:$D$1048576,MATCH('Sku Break Down'!A256,'Step 2 OMS Report'!$C$2:$C$1048576,0)),"")</f>
        <v/>
      </c>
      <c r="C256" s="21" t="str">
        <f>IFERROR(INDEX('Step 2 OMS Report'!$F$2:$F$1048576,MATCH('Sku Break Down'!A256,'Step 2 OMS Report'!$C$2:$C$1048576,0)),"")</f>
        <v/>
      </c>
      <c r="D256" s="21" t="str">
        <f>IFERROR(INDEX('Step 2 OMS Report'!$E$2:$E$1048576,MATCH('Sku Break Down'!A256,'Step 2 OMS Report'!$A$2:$A$1048576,0)),"")</f>
        <v/>
      </c>
      <c r="E256" s="21" t="str">
        <f>IFERROR(INDEX('Product Info (Hide)'!$E$2:$E$1840,MATCH('Sku Break Down'!C256,Manufacture_SKUHiddenSheet,0)),"")</f>
        <v/>
      </c>
      <c r="F256" s="21" t="str">
        <f>IF(A256="","",SUMIFS('Step 1 Customer Remit'!$J$17:$J$1048576,'Step 1 Customer Remit'!$B$17:$B$1048576,'Sku Break Down'!A256,'Step 1 Customer Remit'!$D$17:$D$1048576,"Return"))</f>
        <v/>
      </c>
      <c r="G256" s="21" t="str">
        <f>IF(A256="","",SUMIFS('Step 1 Customer Remit'!$F$17:$F$1048576,'Step 1 Customer Remit'!$B$17:$B$1048576,'Sku Break Down'!A256,'Step 1 Customer Remit'!$D$17:$D$1048576,"Return"))</f>
        <v/>
      </c>
      <c r="H256" s="21" t="str">
        <f t="shared" si="13"/>
        <v/>
      </c>
      <c r="I256" s="21" t="str">
        <f>IF(A256="","",SUMIF('Step 2 OMS Report'!$C$2:$C$1048576,'Sku Break Down'!A256,'Step 2 OMS Report'!$G$2:$G$1048576))</f>
        <v/>
      </c>
      <c r="J256" s="21" t="str">
        <f>IF(A256="","",SUMIFS('Step 2 OMS Report'!$I$2:$I$1048576,'Step 2 OMS Report'!$C$2:$C$1048576,'Sku Break Down'!A256))</f>
        <v/>
      </c>
      <c r="K256" s="21" t="str">
        <f t="shared" si="14"/>
        <v/>
      </c>
      <c r="L256" s="22" t="str">
        <f t="shared" si="16"/>
        <v/>
      </c>
      <c r="M256" s="22" t="str">
        <f t="shared" si="15"/>
        <v/>
      </c>
    </row>
    <row r="257" spans="1:13" x14ac:dyDescent="0.55000000000000004">
      <c r="A257" s="24"/>
      <c r="B257" s="21" t="str">
        <f>IFERROR(INDEX('Step 2 OMS Report'!$D$2:$D$1048576,MATCH('Sku Break Down'!A257,'Step 2 OMS Report'!$C$2:$C$1048576,0)),"")</f>
        <v/>
      </c>
      <c r="C257" s="21" t="str">
        <f>IFERROR(INDEX('Step 2 OMS Report'!$F$2:$F$1048576,MATCH('Sku Break Down'!A257,'Step 2 OMS Report'!$C$2:$C$1048576,0)),"")</f>
        <v/>
      </c>
      <c r="D257" s="21" t="str">
        <f>IFERROR(INDEX('Step 2 OMS Report'!$E$2:$E$1048576,MATCH('Sku Break Down'!A257,'Step 2 OMS Report'!$A$2:$A$1048576,0)),"")</f>
        <v/>
      </c>
      <c r="E257" s="21" t="str">
        <f>IFERROR(INDEX('Product Info (Hide)'!$E$2:$E$1840,MATCH('Sku Break Down'!C257,Manufacture_SKUHiddenSheet,0)),"")</f>
        <v/>
      </c>
      <c r="F257" s="21" t="str">
        <f>IF(A257="","",SUMIFS('Step 1 Customer Remit'!$J$17:$J$1048576,'Step 1 Customer Remit'!$B$17:$B$1048576,'Sku Break Down'!A257,'Step 1 Customer Remit'!$D$17:$D$1048576,"Return"))</f>
        <v/>
      </c>
      <c r="G257" s="21" t="str">
        <f>IF(A257="","",SUMIFS('Step 1 Customer Remit'!$F$17:$F$1048576,'Step 1 Customer Remit'!$B$17:$B$1048576,'Sku Break Down'!A257,'Step 1 Customer Remit'!$D$17:$D$1048576,"Return"))</f>
        <v/>
      </c>
      <c r="H257" s="21" t="str">
        <f t="shared" si="13"/>
        <v/>
      </c>
      <c r="I257" s="21" t="str">
        <f>IF(A257="","",SUMIF('Step 2 OMS Report'!$C$2:$C$1048576,'Sku Break Down'!A257,'Step 2 OMS Report'!$G$2:$G$1048576))</f>
        <v/>
      </c>
      <c r="J257" s="21" t="str">
        <f>IF(A257="","",SUMIFS('Step 2 OMS Report'!$I$2:$I$1048576,'Step 2 OMS Report'!$C$2:$C$1048576,'Sku Break Down'!A257))</f>
        <v/>
      </c>
      <c r="K257" s="21" t="str">
        <f t="shared" si="14"/>
        <v/>
      </c>
      <c r="L257" s="22" t="str">
        <f t="shared" si="16"/>
        <v/>
      </c>
      <c r="M257" s="22" t="str">
        <f t="shared" si="15"/>
        <v/>
      </c>
    </row>
    <row r="258" spans="1:13" x14ac:dyDescent="0.55000000000000004">
      <c r="A258" s="24"/>
      <c r="B258" s="21" t="str">
        <f>IFERROR(INDEX('Step 2 OMS Report'!$D$2:$D$1048576,MATCH('Sku Break Down'!A258,'Step 2 OMS Report'!$C$2:$C$1048576,0)),"")</f>
        <v/>
      </c>
      <c r="C258" s="21" t="str">
        <f>IFERROR(INDEX('Step 2 OMS Report'!$F$2:$F$1048576,MATCH('Sku Break Down'!A258,'Step 2 OMS Report'!$C$2:$C$1048576,0)),"")</f>
        <v/>
      </c>
      <c r="D258" s="21" t="str">
        <f>IFERROR(INDEX('Step 2 OMS Report'!$E$2:$E$1048576,MATCH('Sku Break Down'!A258,'Step 2 OMS Report'!$A$2:$A$1048576,0)),"")</f>
        <v/>
      </c>
      <c r="E258" s="21" t="str">
        <f>IFERROR(INDEX('Product Info (Hide)'!$E$2:$E$1840,MATCH('Sku Break Down'!C258,Manufacture_SKUHiddenSheet,0)),"")</f>
        <v/>
      </c>
      <c r="F258" s="21" t="str">
        <f>IF(A258="","",SUMIFS('Step 1 Customer Remit'!$J$17:$J$1048576,'Step 1 Customer Remit'!$B$17:$B$1048576,'Sku Break Down'!A258,'Step 1 Customer Remit'!$D$17:$D$1048576,"Return"))</f>
        <v/>
      </c>
      <c r="G258" s="21" t="str">
        <f>IF(A258="","",SUMIFS('Step 1 Customer Remit'!$F$17:$F$1048576,'Step 1 Customer Remit'!$B$17:$B$1048576,'Sku Break Down'!A258,'Step 1 Customer Remit'!$D$17:$D$1048576,"Return"))</f>
        <v/>
      </c>
      <c r="H258" s="21" t="str">
        <f t="shared" si="13"/>
        <v/>
      </c>
      <c r="I258" s="21" t="str">
        <f>IF(A258="","",SUMIF('Step 2 OMS Report'!$C$2:$C$1048576,'Sku Break Down'!A258,'Step 2 OMS Report'!$G$2:$G$1048576))</f>
        <v/>
      </c>
      <c r="J258" s="21" t="str">
        <f>IF(A258="","",SUMIFS('Step 2 OMS Report'!$I$2:$I$1048576,'Step 2 OMS Report'!$C$2:$C$1048576,'Sku Break Down'!A258))</f>
        <v/>
      </c>
      <c r="K258" s="21" t="str">
        <f t="shared" si="14"/>
        <v/>
      </c>
      <c r="L258" s="22" t="str">
        <f t="shared" si="16"/>
        <v/>
      </c>
      <c r="M258" s="22" t="str">
        <f t="shared" si="15"/>
        <v/>
      </c>
    </row>
    <row r="259" spans="1:13" x14ac:dyDescent="0.55000000000000004">
      <c r="A259" s="24"/>
      <c r="B259" s="21" t="str">
        <f>IFERROR(INDEX('Step 2 OMS Report'!$D$2:$D$1048576,MATCH('Sku Break Down'!A259,'Step 2 OMS Report'!$C$2:$C$1048576,0)),"")</f>
        <v/>
      </c>
      <c r="C259" s="21" t="str">
        <f>IFERROR(INDEX('Step 2 OMS Report'!$F$2:$F$1048576,MATCH('Sku Break Down'!A259,'Step 2 OMS Report'!$C$2:$C$1048576,0)),"")</f>
        <v/>
      </c>
      <c r="D259" s="21" t="str">
        <f>IFERROR(INDEX('Step 2 OMS Report'!$E$2:$E$1048576,MATCH('Sku Break Down'!A259,'Step 2 OMS Report'!$A$2:$A$1048576,0)),"")</f>
        <v/>
      </c>
      <c r="E259" s="21" t="str">
        <f>IFERROR(INDEX('Product Info (Hide)'!$E$2:$E$1840,MATCH('Sku Break Down'!C259,Manufacture_SKUHiddenSheet,0)),"")</f>
        <v/>
      </c>
      <c r="F259" s="21" t="str">
        <f>IF(A259="","",SUMIFS('Step 1 Customer Remit'!$J$17:$J$1048576,'Step 1 Customer Remit'!$B$17:$B$1048576,'Sku Break Down'!A259,'Step 1 Customer Remit'!$D$17:$D$1048576,"Return"))</f>
        <v/>
      </c>
      <c r="G259" s="21" t="str">
        <f>IF(A259="","",SUMIFS('Step 1 Customer Remit'!$F$17:$F$1048576,'Step 1 Customer Remit'!$B$17:$B$1048576,'Sku Break Down'!A259,'Step 1 Customer Remit'!$D$17:$D$1048576,"Return"))</f>
        <v/>
      </c>
      <c r="H259" s="21" t="str">
        <f t="shared" si="13"/>
        <v/>
      </c>
      <c r="I259" s="21" t="str">
        <f>IF(A259="","",SUMIF('Step 2 OMS Report'!$C$2:$C$1048576,'Sku Break Down'!A259,'Step 2 OMS Report'!$G$2:$G$1048576))</f>
        <v/>
      </c>
      <c r="J259" s="21" t="str">
        <f>IF(A259="","",SUMIFS('Step 2 OMS Report'!$I$2:$I$1048576,'Step 2 OMS Report'!$C$2:$C$1048576,'Sku Break Down'!A259))</f>
        <v/>
      </c>
      <c r="K259" s="21" t="str">
        <f t="shared" si="14"/>
        <v/>
      </c>
      <c r="L259" s="22" t="str">
        <f t="shared" si="16"/>
        <v/>
      </c>
      <c r="M259" s="22" t="str">
        <f t="shared" si="15"/>
        <v/>
      </c>
    </row>
    <row r="260" spans="1:13" x14ac:dyDescent="0.55000000000000004">
      <c r="A260" s="24"/>
      <c r="B260" s="21" t="str">
        <f>IFERROR(INDEX('Step 2 OMS Report'!$D$2:$D$1048576,MATCH('Sku Break Down'!A260,'Step 2 OMS Report'!$C$2:$C$1048576,0)),"")</f>
        <v/>
      </c>
      <c r="C260" s="21" t="str">
        <f>IFERROR(INDEX('Step 2 OMS Report'!$F$2:$F$1048576,MATCH('Sku Break Down'!A260,'Step 2 OMS Report'!$C$2:$C$1048576,0)),"")</f>
        <v/>
      </c>
      <c r="D260" s="21" t="str">
        <f>IFERROR(INDEX('Step 2 OMS Report'!$E$2:$E$1048576,MATCH('Sku Break Down'!A260,'Step 2 OMS Report'!$A$2:$A$1048576,0)),"")</f>
        <v/>
      </c>
      <c r="E260" s="21" t="str">
        <f>IFERROR(INDEX('Product Info (Hide)'!$E$2:$E$1840,MATCH('Sku Break Down'!C260,Manufacture_SKUHiddenSheet,0)),"")</f>
        <v/>
      </c>
      <c r="F260" s="21" t="str">
        <f>IF(A260="","",SUMIFS('Step 1 Customer Remit'!$J$17:$J$1048576,'Step 1 Customer Remit'!$B$17:$B$1048576,'Sku Break Down'!A260,'Step 1 Customer Remit'!$D$17:$D$1048576,"Return"))</f>
        <v/>
      </c>
      <c r="G260" s="21" t="str">
        <f>IF(A260="","",SUMIFS('Step 1 Customer Remit'!$F$17:$F$1048576,'Step 1 Customer Remit'!$B$17:$B$1048576,'Sku Break Down'!A260,'Step 1 Customer Remit'!$D$17:$D$1048576,"Return"))</f>
        <v/>
      </c>
      <c r="H260" s="21" t="str">
        <f t="shared" ref="H260:H323" si="17">IF(A260="","",E260*F260)</f>
        <v/>
      </c>
      <c r="I260" s="21" t="str">
        <f>IF(A260="","",SUMIF('Step 2 OMS Report'!$C$2:$C$1048576,'Sku Break Down'!A260,'Step 2 OMS Report'!$G$2:$G$1048576))</f>
        <v/>
      </c>
      <c r="J260" s="21" t="str">
        <f>IF(A260="","",SUMIFS('Step 2 OMS Report'!$I$2:$I$1048576,'Step 2 OMS Report'!$C$2:$C$1048576,'Sku Break Down'!A260))</f>
        <v/>
      </c>
      <c r="K260" s="21" t="str">
        <f t="shared" ref="K260:K323" si="18">IF(A260="","",G260/H260)</f>
        <v/>
      </c>
      <c r="L260" s="22" t="str">
        <f t="shared" si="16"/>
        <v/>
      </c>
      <c r="M260" s="22" t="str">
        <f t="shared" ref="M260:M323" si="19">IFERROR((-1*G260)/J260,"")</f>
        <v/>
      </c>
    </row>
    <row r="261" spans="1:13" x14ac:dyDescent="0.55000000000000004">
      <c r="A261" s="24"/>
      <c r="B261" s="21" t="str">
        <f>IFERROR(INDEX('Step 2 OMS Report'!$D$2:$D$1048576,MATCH('Sku Break Down'!A261,'Step 2 OMS Report'!$C$2:$C$1048576,0)),"")</f>
        <v/>
      </c>
      <c r="C261" s="21" t="str">
        <f>IFERROR(INDEX('Step 2 OMS Report'!$F$2:$F$1048576,MATCH('Sku Break Down'!A261,'Step 2 OMS Report'!$C$2:$C$1048576,0)),"")</f>
        <v/>
      </c>
      <c r="D261" s="21" t="str">
        <f>IFERROR(INDEX('Step 2 OMS Report'!$E$2:$E$1048576,MATCH('Sku Break Down'!A261,'Step 2 OMS Report'!$A$2:$A$1048576,0)),"")</f>
        <v/>
      </c>
      <c r="E261" s="21" t="str">
        <f>IFERROR(INDEX('Product Info (Hide)'!$E$2:$E$1840,MATCH('Sku Break Down'!C261,Manufacture_SKUHiddenSheet,0)),"")</f>
        <v/>
      </c>
      <c r="F261" s="21" t="str">
        <f>IF(A261="","",SUMIFS('Step 1 Customer Remit'!$J$17:$J$1048576,'Step 1 Customer Remit'!$B$17:$B$1048576,'Sku Break Down'!A261,'Step 1 Customer Remit'!$D$17:$D$1048576,"Return"))</f>
        <v/>
      </c>
      <c r="G261" s="21" t="str">
        <f>IF(A261="","",SUMIFS('Step 1 Customer Remit'!$F$17:$F$1048576,'Step 1 Customer Remit'!$B$17:$B$1048576,'Sku Break Down'!A261,'Step 1 Customer Remit'!$D$17:$D$1048576,"Return"))</f>
        <v/>
      </c>
      <c r="H261" s="21" t="str">
        <f t="shared" si="17"/>
        <v/>
      </c>
      <c r="I261" s="21" t="str">
        <f>IF(A261="","",SUMIF('Step 2 OMS Report'!$C$2:$C$1048576,'Sku Break Down'!A261,'Step 2 OMS Report'!$G$2:$G$1048576))</f>
        <v/>
      </c>
      <c r="J261" s="21" t="str">
        <f>IF(A261="","",SUMIFS('Step 2 OMS Report'!$I$2:$I$1048576,'Step 2 OMS Report'!$C$2:$C$1048576,'Sku Break Down'!A261))</f>
        <v/>
      </c>
      <c r="K261" s="21" t="str">
        <f t="shared" si="18"/>
        <v/>
      </c>
      <c r="L261" s="22" t="str">
        <f t="shared" si="16"/>
        <v/>
      </c>
      <c r="M261" s="22" t="str">
        <f t="shared" si="19"/>
        <v/>
      </c>
    </row>
    <row r="262" spans="1:13" x14ac:dyDescent="0.55000000000000004">
      <c r="A262" s="24"/>
      <c r="B262" s="21" t="str">
        <f>IFERROR(INDEX('Step 2 OMS Report'!$D$2:$D$1048576,MATCH('Sku Break Down'!A262,'Step 2 OMS Report'!$C$2:$C$1048576,0)),"")</f>
        <v/>
      </c>
      <c r="C262" s="21" t="str">
        <f>IFERROR(INDEX('Step 2 OMS Report'!$F$2:$F$1048576,MATCH('Sku Break Down'!A262,'Step 2 OMS Report'!$C$2:$C$1048576,0)),"")</f>
        <v/>
      </c>
      <c r="D262" s="21" t="str">
        <f>IFERROR(INDEX('Step 2 OMS Report'!$E$2:$E$1048576,MATCH('Sku Break Down'!A262,'Step 2 OMS Report'!$A$2:$A$1048576,0)),"")</f>
        <v/>
      </c>
      <c r="E262" s="21" t="str">
        <f>IFERROR(INDEX('Product Info (Hide)'!$E$2:$E$1840,MATCH('Sku Break Down'!C262,Manufacture_SKUHiddenSheet,0)),"")</f>
        <v/>
      </c>
      <c r="F262" s="21" t="str">
        <f>IF(A262="","",SUMIFS('Step 1 Customer Remit'!$J$17:$J$1048576,'Step 1 Customer Remit'!$B$17:$B$1048576,'Sku Break Down'!A262,'Step 1 Customer Remit'!$D$17:$D$1048576,"Return"))</f>
        <v/>
      </c>
      <c r="G262" s="21" t="str">
        <f>IF(A262="","",SUMIFS('Step 1 Customer Remit'!$F$17:$F$1048576,'Step 1 Customer Remit'!$B$17:$B$1048576,'Sku Break Down'!A262,'Step 1 Customer Remit'!$D$17:$D$1048576,"Return"))</f>
        <v/>
      </c>
      <c r="H262" s="21" t="str">
        <f t="shared" si="17"/>
        <v/>
      </c>
      <c r="I262" s="21" t="str">
        <f>IF(A262="","",SUMIF('Step 2 OMS Report'!$C$2:$C$1048576,'Sku Break Down'!A262,'Step 2 OMS Report'!$G$2:$G$1048576))</f>
        <v/>
      </c>
      <c r="J262" s="21" t="str">
        <f>IF(A262="","",SUMIFS('Step 2 OMS Report'!$I$2:$I$1048576,'Step 2 OMS Report'!$C$2:$C$1048576,'Sku Break Down'!A262))</f>
        <v/>
      </c>
      <c r="K262" s="21" t="str">
        <f t="shared" si="18"/>
        <v/>
      </c>
      <c r="L262" s="22" t="str">
        <f t="shared" si="16"/>
        <v/>
      </c>
      <c r="M262" s="22" t="str">
        <f t="shared" si="19"/>
        <v/>
      </c>
    </row>
    <row r="263" spans="1:13" x14ac:dyDescent="0.55000000000000004">
      <c r="A263" s="24"/>
      <c r="B263" s="21" t="str">
        <f>IFERROR(INDEX('Step 2 OMS Report'!$D$2:$D$1048576,MATCH('Sku Break Down'!A263,'Step 2 OMS Report'!$C$2:$C$1048576,0)),"")</f>
        <v/>
      </c>
      <c r="C263" s="21" t="str">
        <f>IFERROR(INDEX('Step 2 OMS Report'!$F$2:$F$1048576,MATCH('Sku Break Down'!A263,'Step 2 OMS Report'!$C$2:$C$1048576,0)),"")</f>
        <v/>
      </c>
      <c r="D263" s="21" t="str">
        <f>IFERROR(INDEX('Step 2 OMS Report'!$E$2:$E$1048576,MATCH('Sku Break Down'!A263,'Step 2 OMS Report'!$A$2:$A$1048576,0)),"")</f>
        <v/>
      </c>
      <c r="E263" s="21" t="str">
        <f>IFERROR(INDEX('Product Info (Hide)'!$E$2:$E$1840,MATCH('Sku Break Down'!C263,Manufacture_SKUHiddenSheet,0)),"")</f>
        <v/>
      </c>
      <c r="F263" s="21" t="str">
        <f>IF(A263="","",SUMIFS('Step 1 Customer Remit'!$J$17:$J$1048576,'Step 1 Customer Remit'!$B$17:$B$1048576,'Sku Break Down'!A263,'Step 1 Customer Remit'!$D$17:$D$1048576,"Return"))</f>
        <v/>
      </c>
      <c r="G263" s="21" t="str">
        <f>IF(A263="","",SUMIFS('Step 1 Customer Remit'!$F$17:$F$1048576,'Step 1 Customer Remit'!$B$17:$B$1048576,'Sku Break Down'!A263,'Step 1 Customer Remit'!$D$17:$D$1048576,"Return"))</f>
        <v/>
      </c>
      <c r="H263" s="21" t="str">
        <f t="shared" si="17"/>
        <v/>
      </c>
      <c r="I263" s="21" t="str">
        <f>IF(A263="","",SUMIF('Step 2 OMS Report'!$C$2:$C$1048576,'Sku Break Down'!A263,'Step 2 OMS Report'!$G$2:$G$1048576))</f>
        <v/>
      </c>
      <c r="J263" s="21" t="str">
        <f>IF(A263="","",SUMIFS('Step 2 OMS Report'!$I$2:$I$1048576,'Step 2 OMS Report'!$C$2:$C$1048576,'Sku Break Down'!A263))</f>
        <v/>
      </c>
      <c r="K263" s="21" t="str">
        <f t="shared" si="18"/>
        <v/>
      </c>
      <c r="L263" s="22" t="str">
        <f t="shared" si="16"/>
        <v/>
      </c>
      <c r="M263" s="22" t="str">
        <f t="shared" si="19"/>
        <v/>
      </c>
    </row>
    <row r="264" spans="1:13" x14ac:dyDescent="0.55000000000000004">
      <c r="A264" s="24"/>
      <c r="B264" s="21" t="str">
        <f>IFERROR(INDEX('Step 2 OMS Report'!$D$2:$D$1048576,MATCH('Sku Break Down'!A264,'Step 2 OMS Report'!$C$2:$C$1048576,0)),"")</f>
        <v/>
      </c>
      <c r="C264" s="21" t="str">
        <f>IFERROR(INDEX('Step 2 OMS Report'!$F$2:$F$1048576,MATCH('Sku Break Down'!A264,'Step 2 OMS Report'!$C$2:$C$1048576,0)),"")</f>
        <v/>
      </c>
      <c r="D264" s="21" t="str">
        <f>IFERROR(INDEX('Step 2 OMS Report'!$E$2:$E$1048576,MATCH('Sku Break Down'!A264,'Step 2 OMS Report'!$A$2:$A$1048576,0)),"")</f>
        <v/>
      </c>
      <c r="E264" s="21" t="str">
        <f>IFERROR(INDEX('Product Info (Hide)'!$E$2:$E$1840,MATCH('Sku Break Down'!C264,Manufacture_SKUHiddenSheet,0)),"")</f>
        <v/>
      </c>
      <c r="F264" s="21" t="str">
        <f>IF(A264="","",SUMIFS('Step 1 Customer Remit'!$J$17:$J$1048576,'Step 1 Customer Remit'!$B$17:$B$1048576,'Sku Break Down'!A264,'Step 1 Customer Remit'!$D$17:$D$1048576,"Return"))</f>
        <v/>
      </c>
      <c r="G264" s="21" t="str">
        <f>IF(A264="","",SUMIFS('Step 1 Customer Remit'!$F$17:$F$1048576,'Step 1 Customer Remit'!$B$17:$B$1048576,'Sku Break Down'!A264,'Step 1 Customer Remit'!$D$17:$D$1048576,"Return"))</f>
        <v/>
      </c>
      <c r="H264" s="21" t="str">
        <f t="shared" si="17"/>
        <v/>
      </c>
      <c r="I264" s="21" t="str">
        <f>IF(A264="","",SUMIF('Step 2 OMS Report'!$C$2:$C$1048576,'Sku Break Down'!A264,'Step 2 OMS Report'!$G$2:$G$1048576))</f>
        <v/>
      </c>
      <c r="J264" s="21" t="str">
        <f>IF(A264="","",SUMIFS('Step 2 OMS Report'!$I$2:$I$1048576,'Step 2 OMS Report'!$C$2:$C$1048576,'Sku Break Down'!A264))</f>
        <v/>
      </c>
      <c r="K264" s="21" t="str">
        <f t="shared" si="18"/>
        <v/>
      </c>
      <c r="L264" s="22" t="str">
        <f t="shared" si="16"/>
        <v/>
      </c>
      <c r="M264" s="22" t="str">
        <f t="shared" si="19"/>
        <v/>
      </c>
    </row>
    <row r="265" spans="1:13" x14ac:dyDescent="0.55000000000000004">
      <c r="A265" s="24"/>
      <c r="B265" s="21" t="str">
        <f>IFERROR(INDEX('Step 2 OMS Report'!$D$2:$D$1048576,MATCH('Sku Break Down'!A265,'Step 2 OMS Report'!$C$2:$C$1048576,0)),"")</f>
        <v/>
      </c>
      <c r="C265" s="21" t="str">
        <f>IFERROR(INDEX('Step 2 OMS Report'!$F$2:$F$1048576,MATCH('Sku Break Down'!A265,'Step 2 OMS Report'!$C$2:$C$1048576,0)),"")</f>
        <v/>
      </c>
      <c r="D265" s="21" t="str">
        <f>IFERROR(INDEX('Step 2 OMS Report'!$E$2:$E$1048576,MATCH('Sku Break Down'!A265,'Step 2 OMS Report'!$A$2:$A$1048576,0)),"")</f>
        <v/>
      </c>
      <c r="E265" s="21" t="str">
        <f>IFERROR(INDEX('Product Info (Hide)'!$E$2:$E$1840,MATCH('Sku Break Down'!C265,Manufacture_SKUHiddenSheet,0)),"")</f>
        <v/>
      </c>
      <c r="F265" s="21" t="str">
        <f>IF(A265="","",SUMIFS('Step 1 Customer Remit'!$J$17:$J$1048576,'Step 1 Customer Remit'!$B$17:$B$1048576,'Sku Break Down'!A265,'Step 1 Customer Remit'!$D$17:$D$1048576,"Return"))</f>
        <v/>
      </c>
      <c r="G265" s="21" t="str">
        <f>IF(A265="","",SUMIFS('Step 1 Customer Remit'!$F$17:$F$1048576,'Step 1 Customer Remit'!$B$17:$B$1048576,'Sku Break Down'!A265,'Step 1 Customer Remit'!$D$17:$D$1048576,"Return"))</f>
        <v/>
      </c>
      <c r="H265" s="21" t="str">
        <f t="shared" si="17"/>
        <v/>
      </c>
      <c r="I265" s="21" t="str">
        <f>IF(A265="","",SUMIF('Step 2 OMS Report'!$C$2:$C$1048576,'Sku Break Down'!A265,'Step 2 OMS Report'!$G$2:$G$1048576))</f>
        <v/>
      </c>
      <c r="J265" s="21" t="str">
        <f>IF(A265="","",SUMIFS('Step 2 OMS Report'!$I$2:$I$1048576,'Step 2 OMS Report'!$C$2:$C$1048576,'Sku Break Down'!A265))</f>
        <v/>
      </c>
      <c r="K265" s="21" t="str">
        <f t="shared" si="18"/>
        <v/>
      </c>
      <c r="L265" s="22" t="str">
        <f t="shared" si="16"/>
        <v/>
      </c>
      <c r="M265" s="22" t="str">
        <f t="shared" si="19"/>
        <v/>
      </c>
    </row>
    <row r="266" spans="1:13" x14ac:dyDescent="0.55000000000000004">
      <c r="A266" s="24"/>
      <c r="B266" s="21" t="str">
        <f>IFERROR(INDEX('Step 2 OMS Report'!$D$2:$D$1048576,MATCH('Sku Break Down'!A266,'Step 2 OMS Report'!$C$2:$C$1048576,0)),"")</f>
        <v/>
      </c>
      <c r="C266" s="21" t="str">
        <f>IFERROR(INDEX('Step 2 OMS Report'!$F$2:$F$1048576,MATCH('Sku Break Down'!A266,'Step 2 OMS Report'!$C$2:$C$1048576,0)),"")</f>
        <v/>
      </c>
      <c r="D266" s="21" t="str">
        <f>IFERROR(INDEX('Step 2 OMS Report'!$E$2:$E$1048576,MATCH('Sku Break Down'!A266,'Step 2 OMS Report'!$A$2:$A$1048576,0)),"")</f>
        <v/>
      </c>
      <c r="E266" s="21" t="str">
        <f>IFERROR(INDEX('Product Info (Hide)'!$E$2:$E$1840,MATCH('Sku Break Down'!C266,Manufacture_SKUHiddenSheet,0)),"")</f>
        <v/>
      </c>
      <c r="F266" s="21" t="str">
        <f>IF(A266="","",SUMIFS('Step 1 Customer Remit'!$J$17:$J$1048576,'Step 1 Customer Remit'!$B$17:$B$1048576,'Sku Break Down'!A266,'Step 1 Customer Remit'!$D$17:$D$1048576,"Return"))</f>
        <v/>
      </c>
      <c r="G266" s="21" t="str">
        <f>IF(A266="","",SUMIFS('Step 1 Customer Remit'!$F$17:$F$1048576,'Step 1 Customer Remit'!$B$17:$B$1048576,'Sku Break Down'!A266,'Step 1 Customer Remit'!$D$17:$D$1048576,"Return"))</f>
        <v/>
      </c>
      <c r="H266" s="21" t="str">
        <f t="shared" si="17"/>
        <v/>
      </c>
      <c r="I266" s="21" t="str">
        <f>IF(A266="","",SUMIF('Step 2 OMS Report'!$C$2:$C$1048576,'Sku Break Down'!A266,'Step 2 OMS Report'!$G$2:$G$1048576))</f>
        <v/>
      </c>
      <c r="J266" s="21" t="str">
        <f>IF(A266="","",SUMIFS('Step 2 OMS Report'!$I$2:$I$1048576,'Step 2 OMS Report'!$C$2:$C$1048576,'Sku Break Down'!A266))</f>
        <v/>
      </c>
      <c r="K266" s="21" t="str">
        <f t="shared" si="18"/>
        <v/>
      </c>
      <c r="L266" s="22" t="str">
        <f t="shared" si="16"/>
        <v/>
      </c>
      <c r="M266" s="22" t="str">
        <f t="shared" si="19"/>
        <v/>
      </c>
    </row>
    <row r="267" spans="1:13" x14ac:dyDescent="0.55000000000000004">
      <c r="A267" s="24"/>
      <c r="B267" s="21" t="str">
        <f>IFERROR(INDEX('Step 2 OMS Report'!$D$2:$D$1048576,MATCH('Sku Break Down'!A267,'Step 2 OMS Report'!$C$2:$C$1048576,0)),"")</f>
        <v/>
      </c>
      <c r="C267" s="21" t="str">
        <f>IFERROR(INDEX('Step 2 OMS Report'!$F$2:$F$1048576,MATCH('Sku Break Down'!A267,'Step 2 OMS Report'!$C$2:$C$1048576,0)),"")</f>
        <v/>
      </c>
      <c r="D267" s="21" t="str">
        <f>IFERROR(INDEX('Step 2 OMS Report'!$E$2:$E$1048576,MATCH('Sku Break Down'!A267,'Step 2 OMS Report'!$A$2:$A$1048576,0)),"")</f>
        <v/>
      </c>
      <c r="E267" s="21" t="str">
        <f>IFERROR(INDEX('Product Info (Hide)'!$E$2:$E$1840,MATCH('Sku Break Down'!C267,Manufacture_SKUHiddenSheet,0)),"")</f>
        <v/>
      </c>
      <c r="F267" s="21" t="str">
        <f>IF(A267="","",SUMIFS('Step 1 Customer Remit'!$J$17:$J$1048576,'Step 1 Customer Remit'!$B$17:$B$1048576,'Sku Break Down'!A267,'Step 1 Customer Remit'!$D$17:$D$1048576,"Return"))</f>
        <v/>
      </c>
      <c r="G267" s="21" t="str">
        <f>IF(A267="","",SUMIFS('Step 1 Customer Remit'!$F$17:$F$1048576,'Step 1 Customer Remit'!$B$17:$B$1048576,'Sku Break Down'!A267,'Step 1 Customer Remit'!$D$17:$D$1048576,"Return"))</f>
        <v/>
      </c>
      <c r="H267" s="21" t="str">
        <f t="shared" si="17"/>
        <v/>
      </c>
      <c r="I267" s="21" t="str">
        <f>IF(A267="","",SUMIF('Step 2 OMS Report'!$C$2:$C$1048576,'Sku Break Down'!A267,'Step 2 OMS Report'!$G$2:$G$1048576))</f>
        <v/>
      </c>
      <c r="J267" s="21" t="str">
        <f>IF(A267="","",SUMIFS('Step 2 OMS Report'!$I$2:$I$1048576,'Step 2 OMS Report'!$C$2:$C$1048576,'Sku Break Down'!A267))</f>
        <v/>
      </c>
      <c r="K267" s="21" t="str">
        <f t="shared" si="18"/>
        <v/>
      </c>
      <c r="L267" s="22" t="str">
        <f t="shared" si="16"/>
        <v/>
      </c>
      <c r="M267" s="22" t="str">
        <f t="shared" si="19"/>
        <v/>
      </c>
    </row>
    <row r="268" spans="1:13" x14ac:dyDescent="0.55000000000000004">
      <c r="A268" s="24"/>
      <c r="B268" s="21" t="str">
        <f>IFERROR(INDEX('Step 2 OMS Report'!$D$2:$D$1048576,MATCH('Sku Break Down'!A268,'Step 2 OMS Report'!$C$2:$C$1048576,0)),"")</f>
        <v/>
      </c>
      <c r="C268" s="21" t="str">
        <f>IFERROR(INDEX('Step 2 OMS Report'!$F$2:$F$1048576,MATCH('Sku Break Down'!A268,'Step 2 OMS Report'!$C$2:$C$1048576,0)),"")</f>
        <v/>
      </c>
      <c r="D268" s="21" t="str">
        <f>IFERROR(INDEX('Step 2 OMS Report'!$E$2:$E$1048576,MATCH('Sku Break Down'!A268,'Step 2 OMS Report'!$A$2:$A$1048576,0)),"")</f>
        <v/>
      </c>
      <c r="E268" s="21" t="str">
        <f>IFERROR(INDEX('Product Info (Hide)'!$E$2:$E$1840,MATCH('Sku Break Down'!C268,Manufacture_SKUHiddenSheet,0)),"")</f>
        <v/>
      </c>
      <c r="F268" s="21" t="str">
        <f>IF(A268="","",SUMIFS('Step 1 Customer Remit'!$J$17:$J$1048576,'Step 1 Customer Remit'!$B$17:$B$1048576,'Sku Break Down'!A268,'Step 1 Customer Remit'!$D$17:$D$1048576,"Return"))</f>
        <v/>
      </c>
      <c r="G268" s="21" t="str">
        <f>IF(A268="","",SUMIFS('Step 1 Customer Remit'!$F$17:$F$1048576,'Step 1 Customer Remit'!$B$17:$B$1048576,'Sku Break Down'!A268,'Step 1 Customer Remit'!$D$17:$D$1048576,"Return"))</f>
        <v/>
      </c>
      <c r="H268" s="21" t="str">
        <f t="shared" si="17"/>
        <v/>
      </c>
      <c r="I268" s="21" t="str">
        <f>IF(A268="","",SUMIF('Step 2 OMS Report'!$C$2:$C$1048576,'Sku Break Down'!A268,'Step 2 OMS Report'!$G$2:$G$1048576))</f>
        <v/>
      </c>
      <c r="J268" s="21" t="str">
        <f>IF(A268="","",SUMIFS('Step 2 OMS Report'!$I$2:$I$1048576,'Step 2 OMS Report'!$C$2:$C$1048576,'Sku Break Down'!A268))</f>
        <v/>
      </c>
      <c r="K268" s="21" t="str">
        <f t="shared" si="18"/>
        <v/>
      </c>
      <c r="L268" s="22" t="str">
        <f t="shared" si="16"/>
        <v/>
      </c>
      <c r="M268" s="22" t="str">
        <f t="shared" si="19"/>
        <v/>
      </c>
    </row>
    <row r="269" spans="1:13" x14ac:dyDescent="0.55000000000000004">
      <c r="A269" s="24"/>
      <c r="B269" s="21" t="str">
        <f>IFERROR(INDEX('Step 2 OMS Report'!$D$2:$D$1048576,MATCH('Sku Break Down'!A269,'Step 2 OMS Report'!$C$2:$C$1048576,0)),"")</f>
        <v/>
      </c>
      <c r="C269" s="21" t="str">
        <f>IFERROR(INDEX('Step 2 OMS Report'!$F$2:$F$1048576,MATCH('Sku Break Down'!A269,'Step 2 OMS Report'!$C$2:$C$1048576,0)),"")</f>
        <v/>
      </c>
      <c r="D269" s="21" t="str">
        <f>IFERROR(INDEX('Step 2 OMS Report'!$E$2:$E$1048576,MATCH('Sku Break Down'!A269,'Step 2 OMS Report'!$A$2:$A$1048576,0)),"")</f>
        <v/>
      </c>
      <c r="E269" s="21" t="str">
        <f>IFERROR(INDEX('Product Info (Hide)'!$E$2:$E$1840,MATCH('Sku Break Down'!C269,Manufacture_SKUHiddenSheet,0)),"")</f>
        <v/>
      </c>
      <c r="F269" s="21" t="str">
        <f>IF(A269="","",SUMIFS('Step 1 Customer Remit'!$J$17:$J$1048576,'Step 1 Customer Remit'!$B$17:$B$1048576,'Sku Break Down'!A269,'Step 1 Customer Remit'!$D$17:$D$1048576,"Return"))</f>
        <v/>
      </c>
      <c r="G269" s="21" t="str">
        <f>IF(A269="","",SUMIFS('Step 1 Customer Remit'!$F$17:$F$1048576,'Step 1 Customer Remit'!$B$17:$B$1048576,'Sku Break Down'!A269,'Step 1 Customer Remit'!$D$17:$D$1048576,"Return"))</f>
        <v/>
      </c>
      <c r="H269" s="21" t="str">
        <f t="shared" si="17"/>
        <v/>
      </c>
      <c r="I269" s="21" t="str">
        <f>IF(A269="","",SUMIF('Step 2 OMS Report'!$C$2:$C$1048576,'Sku Break Down'!A269,'Step 2 OMS Report'!$G$2:$G$1048576))</f>
        <v/>
      </c>
      <c r="J269" s="21" t="str">
        <f>IF(A269="","",SUMIFS('Step 2 OMS Report'!$I$2:$I$1048576,'Step 2 OMS Report'!$C$2:$C$1048576,'Sku Break Down'!A269))</f>
        <v/>
      </c>
      <c r="K269" s="21" t="str">
        <f t="shared" si="18"/>
        <v/>
      </c>
      <c r="L269" s="22" t="str">
        <f t="shared" si="16"/>
        <v/>
      </c>
      <c r="M269" s="22" t="str">
        <f t="shared" si="19"/>
        <v/>
      </c>
    </row>
    <row r="270" spans="1:13" x14ac:dyDescent="0.55000000000000004">
      <c r="A270" s="24"/>
      <c r="B270" s="21" t="str">
        <f>IFERROR(INDEX('Step 2 OMS Report'!$D$2:$D$1048576,MATCH('Sku Break Down'!A270,'Step 2 OMS Report'!$C$2:$C$1048576,0)),"")</f>
        <v/>
      </c>
      <c r="C270" s="21" t="str">
        <f>IFERROR(INDEX('Step 2 OMS Report'!$F$2:$F$1048576,MATCH('Sku Break Down'!A270,'Step 2 OMS Report'!$C$2:$C$1048576,0)),"")</f>
        <v/>
      </c>
      <c r="D270" s="21" t="str">
        <f>IFERROR(INDEX('Step 2 OMS Report'!$E$2:$E$1048576,MATCH('Sku Break Down'!A270,'Step 2 OMS Report'!$A$2:$A$1048576,0)),"")</f>
        <v/>
      </c>
      <c r="E270" s="21" t="str">
        <f>IFERROR(INDEX('Product Info (Hide)'!$E$2:$E$1840,MATCH('Sku Break Down'!C270,Manufacture_SKUHiddenSheet,0)),"")</f>
        <v/>
      </c>
      <c r="F270" s="21" t="str">
        <f>IF(A270="","",SUMIFS('Step 1 Customer Remit'!$J$17:$J$1048576,'Step 1 Customer Remit'!$B$17:$B$1048576,'Sku Break Down'!A270,'Step 1 Customer Remit'!$D$17:$D$1048576,"Return"))</f>
        <v/>
      </c>
      <c r="G270" s="21" t="str">
        <f>IF(A270="","",SUMIFS('Step 1 Customer Remit'!$F$17:$F$1048576,'Step 1 Customer Remit'!$B$17:$B$1048576,'Sku Break Down'!A270,'Step 1 Customer Remit'!$D$17:$D$1048576,"Return"))</f>
        <v/>
      </c>
      <c r="H270" s="21" t="str">
        <f t="shared" si="17"/>
        <v/>
      </c>
      <c r="I270" s="21" t="str">
        <f>IF(A270="","",SUMIF('Step 2 OMS Report'!$C$2:$C$1048576,'Sku Break Down'!A270,'Step 2 OMS Report'!$G$2:$G$1048576))</f>
        <v/>
      </c>
      <c r="J270" s="21" t="str">
        <f>IF(A270="","",SUMIFS('Step 2 OMS Report'!$I$2:$I$1048576,'Step 2 OMS Report'!$C$2:$C$1048576,'Sku Break Down'!A270))</f>
        <v/>
      </c>
      <c r="K270" s="21" t="str">
        <f t="shared" si="18"/>
        <v/>
      </c>
      <c r="L270" s="22" t="str">
        <f t="shared" si="16"/>
        <v/>
      </c>
      <c r="M270" s="22" t="str">
        <f t="shared" si="19"/>
        <v/>
      </c>
    </row>
    <row r="271" spans="1:13" x14ac:dyDescent="0.55000000000000004">
      <c r="A271" s="24"/>
      <c r="B271" s="21" t="str">
        <f>IFERROR(INDEX('Step 2 OMS Report'!$D$2:$D$1048576,MATCH('Sku Break Down'!A271,'Step 2 OMS Report'!$C$2:$C$1048576,0)),"")</f>
        <v/>
      </c>
      <c r="C271" s="21" t="str">
        <f>IFERROR(INDEX('Step 2 OMS Report'!$F$2:$F$1048576,MATCH('Sku Break Down'!A271,'Step 2 OMS Report'!$C$2:$C$1048576,0)),"")</f>
        <v/>
      </c>
      <c r="D271" s="21" t="str">
        <f>IFERROR(INDEX('Step 2 OMS Report'!$E$2:$E$1048576,MATCH('Sku Break Down'!A271,'Step 2 OMS Report'!$A$2:$A$1048576,0)),"")</f>
        <v/>
      </c>
      <c r="E271" s="21" t="str">
        <f>IFERROR(INDEX('Product Info (Hide)'!$E$2:$E$1840,MATCH('Sku Break Down'!C271,Manufacture_SKUHiddenSheet,0)),"")</f>
        <v/>
      </c>
      <c r="F271" s="21" t="str">
        <f>IF(A271="","",SUMIFS('Step 1 Customer Remit'!$J$17:$J$1048576,'Step 1 Customer Remit'!$B$17:$B$1048576,'Sku Break Down'!A271,'Step 1 Customer Remit'!$D$17:$D$1048576,"Return"))</f>
        <v/>
      </c>
      <c r="G271" s="21" t="str">
        <f>IF(A271="","",SUMIFS('Step 1 Customer Remit'!$F$17:$F$1048576,'Step 1 Customer Remit'!$B$17:$B$1048576,'Sku Break Down'!A271,'Step 1 Customer Remit'!$D$17:$D$1048576,"Return"))</f>
        <v/>
      </c>
      <c r="H271" s="21" t="str">
        <f t="shared" si="17"/>
        <v/>
      </c>
      <c r="I271" s="21" t="str">
        <f>IF(A271="","",SUMIF('Step 2 OMS Report'!$C$2:$C$1048576,'Sku Break Down'!A271,'Step 2 OMS Report'!$G$2:$G$1048576))</f>
        <v/>
      </c>
      <c r="J271" s="21" t="str">
        <f>IF(A271="","",SUMIFS('Step 2 OMS Report'!$I$2:$I$1048576,'Step 2 OMS Report'!$C$2:$C$1048576,'Sku Break Down'!A271))</f>
        <v/>
      </c>
      <c r="K271" s="21" t="str">
        <f t="shared" si="18"/>
        <v/>
      </c>
      <c r="L271" s="22" t="str">
        <f t="shared" si="16"/>
        <v/>
      </c>
      <c r="M271" s="22" t="str">
        <f t="shared" si="19"/>
        <v/>
      </c>
    </row>
    <row r="272" spans="1:13" x14ac:dyDescent="0.55000000000000004">
      <c r="A272" s="24"/>
      <c r="B272" s="21" t="str">
        <f>IFERROR(INDEX('Step 2 OMS Report'!$D$2:$D$1048576,MATCH('Sku Break Down'!A272,'Step 2 OMS Report'!$C$2:$C$1048576,0)),"")</f>
        <v/>
      </c>
      <c r="C272" s="21" t="str">
        <f>IFERROR(INDEX('Step 2 OMS Report'!$F$2:$F$1048576,MATCH('Sku Break Down'!A272,'Step 2 OMS Report'!$C$2:$C$1048576,0)),"")</f>
        <v/>
      </c>
      <c r="D272" s="21" t="str">
        <f>IFERROR(INDEX('Step 2 OMS Report'!$E$2:$E$1048576,MATCH('Sku Break Down'!A272,'Step 2 OMS Report'!$A$2:$A$1048576,0)),"")</f>
        <v/>
      </c>
      <c r="E272" s="21" t="str">
        <f>IFERROR(INDEX('Product Info (Hide)'!$E$2:$E$1840,MATCH('Sku Break Down'!C272,Manufacture_SKUHiddenSheet,0)),"")</f>
        <v/>
      </c>
      <c r="F272" s="21" t="str">
        <f>IF(A272="","",SUMIFS('Step 1 Customer Remit'!$J$17:$J$1048576,'Step 1 Customer Remit'!$B$17:$B$1048576,'Sku Break Down'!A272,'Step 1 Customer Remit'!$D$17:$D$1048576,"Return"))</f>
        <v/>
      </c>
      <c r="G272" s="21" t="str">
        <f>IF(A272="","",SUMIFS('Step 1 Customer Remit'!$F$17:$F$1048576,'Step 1 Customer Remit'!$B$17:$B$1048576,'Sku Break Down'!A272,'Step 1 Customer Remit'!$D$17:$D$1048576,"Return"))</f>
        <v/>
      </c>
      <c r="H272" s="21" t="str">
        <f t="shared" si="17"/>
        <v/>
      </c>
      <c r="I272" s="21" t="str">
        <f>IF(A272="","",SUMIF('Step 2 OMS Report'!$C$2:$C$1048576,'Sku Break Down'!A272,'Step 2 OMS Report'!$G$2:$G$1048576))</f>
        <v/>
      </c>
      <c r="J272" s="21" t="str">
        <f>IF(A272="","",SUMIFS('Step 2 OMS Report'!$I$2:$I$1048576,'Step 2 OMS Report'!$C$2:$C$1048576,'Sku Break Down'!A272))</f>
        <v/>
      </c>
      <c r="K272" s="21" t="str">
        <f t="shared" si="18"/>
        <v/>
      </c>
      <c r="L272" s="22" t="str">
        <f t="shared" si="16"/>
        <v/>
      </c>
      <c r="M272" s="22" t="str">
        <f t="shared" si="19"/>
        <v/>
      </c>
    </row>
    <row r="273" spans="1:13" x14ac:dyDescent="0.55000000000000004">
      <c r="A273" s="24"/>
      <c r="B273" s="21" t="str">
        <f>IFERROR(INDEX('Step 2 OMS Report'!$D$2:$D$1048576,MATCH('Sku Break Down'!A273,'Step 2 OMS Report'!$C$2:$C$1048576,0)),"")</f>
        <v/>
      </c>
      <c r="C273" s="21" t="str">
        <f>IFERROR(INDEX('Step 2 OMS Report'!$F$2:$F$1048576,MATCH('Sku Break Down'!A273,'Step 2 OMS Report'!$C$2:$C$1048576,0)),"")</f>
        <v/>
      </c>
      <c r="D273" s="21" t="str">
        <f>IFERROR(INDEX('Step 2 OMS Report'!$E$2:$E$1048576,MATCH('Sku Break Down'!A273,'Step 2 OMS Report'!$A$2:$A$1048576,0)),"")</f>
        <v/>
      </c>
      <c r="E273" s="21" t="str">
        <f>IFERROR(INDEX('Product Info (Hide)'!$E$2:$E$1840,MATCH('Sku Break Down'!C273,Manufacture_SKUHiddenSheet,0)),"")</f>
        <v/>
      </c>
      <c r="F273" s="21" t="str">
        <f>IF(A273="","",SUMIFS('Step 1 Customer Remit'!$J$17:$J$1048576,'Step 1 Customer Remit'!$B$17:$B$1048576,'Sku Break Down'!A273,'Step 1 Customer Remit'!$D$17:$D$1048576,"Return"))</f>
        <v/>
      </c>
      <c r="G273" s="21" t="str">
        <f>IF(A273="","",SUMIFS('Step 1 Customer Remit'!$F$17:$F$1048576,'Step 1 Customer Remit'!$B$17:$B$1048576,'Sku Break Down'!A273,'Step 1 Customer Remit'!$D$17:$D$1048576,"Return"))</f>
        <v/>
      </c>
      <c r="H273" s="21" t="str">
        <f t="shared" si="17"/>
        <v/>
      </c>
      <c r="I273" s="21" t="str">
        <f>IF(A273="","",SUMIF('Step 2 OMS Report'!$C$2:$C$1048576,'Sku Break Down'!A273,'Step 2 OMS Report'!$G$2:$G$1048576))</f>
        <v/>
      </c>
      <c r="J273" s="21" t="str">
        <f>IF(A273="","",SUMIFS('Step 2 OMS Report'!$I$2:$I$1048576,'Step 2 OMS Report'!$C$2:$C$1048576,'Sku Break Down'!A273))</f>
        <v/>
      </c>
      <c r="K273" s="21" t="str">
        <f t="shared" si="18"/>
        <v/>
      </c>
      <c r="L273" s="22" t="str">
        <f t="shared" si="16"/>
        <v/>
      </c>
      <c r="M273" s="22" t="str">
        <f t="shared" si="19"/>
        <v/>
      </c>
    </row>
    <row r="274" spans="1:13" x14ac:dyDescent="0.55000000000000004">
      <c r="A274" s="24"/>
      <c r="B274" s="21" t="str">
        <f>IFERROR(INDEX('Step 2 OMS Report'!$D$2:$D$1048576,MATCH('Sku Break Down'!A274,'Step 2 OMS Report'!$C$2:$C$1048576,0)),"")</f>
        <v/>
      </c>
      <c r="C274" s="21" t="str">
        <f>IFERROR(INDEX('Step 2 OMS Report'!$F$2:$F$1048576,MATCH('Sku Break Down'!A274,'Step 2 OMS Report'!$C$2:$C$1048576,0)),"")</f>
        <v/>
      </c>
      <c r="D274" s="21" t="str">
        <f>IFERROR(INDEX('Step 2 OMS Report'!$E$2:$E$1048576,MATCH('Sku Break Down'!A274,'Step 2 OMS Report'!$A$2:$A$1048576,0)),"")</f>
        <v/>
      </c>
      <c r="E274" s="21" t="str">
        <f>IFERROR(INDEX('Product Info (Hide)'!$E$2:$E$1840,MATCH('Sku Break Down'!C274,Manufacture_SKUHiddenSheet,0)),"")</f>
        <v/>
      </c>
      <c r="F274" s="21" t="str">
        <f>IF(A274="","",SUMIFS('Step 1 Customer Remit'!$J$17:$J$1048576,'Step 1 Customer Remit'!$B$17:$B$1048576,'Sku Break Down'!A274,'Step 1 Customer Remit'!$D$17:$D$1048576,"Return"))</f>
        <v/>
      </c>
      <c r="G274" s="21" t="str">
        <f>IF(A274="","",SUMIFS('Step 1 Customer Remit'!$F$17:$F$1048576,'Step 1 Customer Remit'!$B$17:$B$1048576,'Sku Break Down'!A274,'Step 1 Customer Remit'!$D$17:$D$1048576,"Return"))</f>
        <v/>
      </c>
      <c r="H274" s="21" t="str">
        <f t="shared" si="17"/>
        <v/>
      </c>
      <c r="I274" s="21" t="str">
        <f>IF(A274="","",SUMIF('Step 2 OMS Report'!$C$2:$C$1048576,'Sku Break Down'!A274,'Step 2 OMS Report'!$G$2:$G$1048576))</f>
        <v/>
      </c>
      <c r="J274" s="21" t="str">
        <f>IF(A274="","",SUMIFS('Step 2 OMS Report'!$I$2:$I$1048576,'Step 2 OMS Report'!$C$2:$C$1048576,'Sku Break Down'!A274))</f>
        <v/>
      </c>
      <c r="K274" s="21" t="str">
        <f t="shared" si="18"/>
        <v/>
      </c>
      <c r="L274" s="22" t="str">
        <f t="shared" si="16"/>
        <v/>
      </c>
      <c r="M274" s="22" t="str">
        <f t="shared" si="19"/>
        <v/>
      </c>
    </row>
    <row r="275" spans="1:13" x14ac:dyDescent="0.55000000000000004">
      <c r="A275" s="24"/>
      <c r="B275" s="21" t="str">
        <f>IFERROR(INDEX('Step 2 OMS Report'!$D$2:$D$1048576,MATCH('Sku Break Down'!A275,'Step 2 OMS Report'!$C$2:$C$1048576,0)),"")</f>
        <v/>
      </c>
      <c r="C275" s="21" t="str">
        <f>IFERROR(INDEX('Step 2 OMS Report'!$F$2:$F$1048576,MATCH('Sku Break Down'!A275,'Step 2 OMS Report'!$C$2:$C$1048576,0)),"")</f>
        <v/>
      </c>
      <c r="D275" s="21" t="str">
        <f>IFERROR(INDEX('Step 2 OMS Report'!$E$2:$E$1048576,MATCH('Sku Break Down'!A275,'Step 2 OMS Report'!$A$2:$A$1048576,0)),"")</f>
        <v/>
      </c>
      <c r="E275" s="21" t="str">
        <f>IFERROR(INDEX('Product Info (Hide)'!$E$2:$E$1840,MATCH('Sku Break Down'!C275,Manufacture_SKUHiddenSheet,0)),"")</f>
        <v/>
      </c>
      <c r="F275" s="21" t="str">
        <f>IF(A275="","",SUMIFS('Step 1 Customer Remit'!$J$17:$J$1048576,'Step 1 Customer Remit'!$B$17:$B$1048576,'Sku Break Down'!A275,'Step 1 Customer Remit'!$D$17:$D$1048576,"Return"))</f>
        <v/>
      </c>
      <c r="G275" s="21" t="str">
        <f>IF(A275="","",SUMIFS('Step 1 Customer Remit'!$F$17:$F$1048576,'Step 1 Customer Remit'!$B$17:$B$1048576,'Sku Break Down'!A275,'Step 1 Customer Remit'!$D$17:$D$1048576,"Return"))</f>
        <v/>
      </c>
      <c r="H275" s="21" t="str">
        <f t="shared" si="17"/>
        <v/>
      </c>
      <c r="I275" s="21" t="str">
        <f>IF(A275="","",SUMIF('Step 2 OMS Report'!$C$2:$C$1048576,'Sku Break Down'!A275,'Step 2 OMS Report'!$G$2:$G$1048576))</f>
        <v/>
      </c>
      <c r="J275" s="21" t="str">
        <f>IF(A275="","",SUMIFS('Step 2 OMS Report'!$I$2:$I$1048576,'Step 2 OMS Report'!$C$2:$C$1048576,'Sku Break Down'!A275))</f>
        <v/>
      </c>
      <c r="K275" s="21" t="str">
        <f t="shared" si="18"/>
        <v/>
      </c>
      <c r="L275" s="22" t="str">
        <f t="shared" si="16"/>
        <v/>
      </c>
      <c r="M275" s="22" t="str">
        <f t="shared" si="19"/>
        <v/>
      </c>
    </row>
    <row r="276" spans="1:13" x14ac:dyDescent="0.55000000000000004">
      <c r="A276" s="24"/>
      <c r="B276" s="21" t="str">
        <f>IFERROR(INDEX('Step 2 OMS Report'!$D$2:$D$1048576,MATCH('Sku Break Down'!A276,'Step 2 OMS Report'!$C$2:$C$1048576,0)),"")</f>
        <v/>
      </c>
      <c r="C276" s="21" t="str">
        <f>IFERROR(INDEX('Step 2 OMS Report'!$F$2:$F$1048576,MATCH('Sku Break Down'!A276,'Step 2 OMS Report'!$C$2:$C$1048576,0)),"")</f>
        <v/>
      </c>
      <c r="D276" s="21" t="str">
        <f>IFERROR(INDEX('Step 2 OMS Report'!$E$2:$E$1048576,MATCH('Sku Break Down'!A276,'Step 2 OMS Report'!$A$2:$A$1048576,0)),"")</f>
        <v/>
      </c>
      <c r="E276" s="21" t="str">
        <f>IFERROR(INDEX('Product Info (Hide)'!$E$2:$E$1840,MATCH('Sku Break Down'!C276,Manufacture_SKUHiddenSheet,0)),"")</f>
        <v/>
      </c>
      <c r="F276" s="21" t="str">
        <f>IF(A276="","",SUMIFS('Step 1 Customer Remit'!$J$17:$J$1048576,'Step 1 Customer Remit'!$B$17:$B$1048576,'Sku Break Down'!A276,'Step 1 Customer Remit'!$D$17:$D$1048576,"Return"))</f>
        <v/>
      </c>
      <c r="G276" s="21" t="str">
        <f>IF(A276="","",SUMIFS('Step 1 Customer Remit'!$F$17:$F$1048576,'Step 1 Customer Remit'!$B$17:$B$1048576,'Sku Break Down'!A276,'Step 1 Customer Remit'!$D$17:$D$1048576,"Return"))</f>
        <v/>
      </c>
      <c r="H276" s="21" t="str">
        <f t="shared" si="17"/>
        <v/>
      </c>
      <c r="I276" s="21" t="str">
        <f>IF(A276="","",SUMIF('Step 2 OMS Report'!$C$2:$C$1048576,'Sku Break Down'!A276,'Step 2 OMS Report'!$G$2:$G$1048576))</f>
        <v/>
      </c>
      <c r="J276" s="21" t="str">
        <f>IF(A276="","",SUMIFS('Step 2 OMS Report'!$I$2:$I$1048576,'Step 2 OMS Report'!$C$2:$C$1048576,'Sku Break Down'!A276))</f>
        <v/>
      </c>
      <c r="K276" s="21" t="str">
        <f t="shared" si="18"/>
        <v/>
      </c>
      <c r="L276" s="22" t="str">
        <f t="shared" si="16"/>
        <v/>
      </c>
      <c r="M276" s="22" t="str">
        <f t="shared" si="19"/>
        <v/>
      </c>
    </row>
    <row r="277" spans="1:13" x14ac:dyDescent="0.55000000000000004">
      <c r="A277" s="24"/>
      <c r="B277" s="21" t="str">
        <f>IFERROR(INDEX('Step 2 OMS Report'!$D$2:$D$1048576,MATCH('Sku Break Down'!A277,'Step 2 OMS Report'!$C$2:$C$1048576,0)),"")</f>
        <v/>
      </c>
      <c r="C277" s="21" t="str">
        <f>IFERROR(INDEX('Step 2 OMS Report'!$F$2:$F$1048576,MATCH('Sku Break Down'!A277,'Step 2 OMS Report'!$C$2:$C$1048576,0)),"")</f>
        <v/>
      </c>
      <c r="D277" s="21" t="str">
        <f>IFERROR(INDEX('Step 2 OMS Report'!$E$2:$E$1048576,MATCH('Sku Break Down'!A277,'Step 2 OMS Report'!$A$2:$A$1048576,0)),"")</f>
        <v/>
      </c>
      <c r="E277" s="21" t="str">
        <f>IFERROR(INDEX('Product Info (Hide)'!$E$2:$E$1840,MATCH('Sku Break Down'!C277,Manufacture_SKUHiddenSheet,0)),"")</f>
        <v/>
      </c>
      <c r="F277" s="21" t="str">
        <f>IF(A277="","",SUMIFS('Step 1 Customer Remit'!$J$17:$J$1048576,'Step 1 Customer Remit'!$B$17:$B$1048576,'Sku Break Down'!A277,'Step 1 Customer Remit'!$D$17:$D$1048576,"Return"))</f>
        <v/>
      </c>
      <c r="G277" s="21" t="str">
        <f>IF(A277="","",SUMIFS('Step 1 Customer Remit'!$F$17:$F$1048576,'Step 1 Customer Remit'!$B$17:$B$1048576,'Sku Break Down'!A277,'Step 1 Customer Remit'!$D$17:$D$1048576,"Return"))</f>
        <v/>
      </c>
      <c r="H277" s="21" t="str">
        <f t="shared" si="17"/>
        <v/>
      </c>
      <c r="I277" s="21" t="str">
        <f>IF(A277="","",SUMIF('Step 2 OMS Report'!$C$2:$C$1048576,'Sku Break Down'!A277,'Step 2 OMS Report'!$G$2:$G$1048576))</f>
        <v/>
      </c>
      <c r="J277" s="21" t="str">
        <f>IF(A277="","",SUMIFS('Step 2 OMS Report'!$I$2:$I$1048576,'Step 2 OMS Report'!$C$2:$C$1048576,'Sku Break Down'!A277))</f>
        <v/>
      </c>
      <c r="K277" s="21" t="str">
        <f t="shared" si="18"/>
        <v/>
      </c>
      <c r="L277" s="22" t="str">
        <f t="shared" si="16"/>
        <v/>
      </c>
      <c r="M277" s="22" t="str">
        <f t="shared" si="19"/>
        <v/>
      </c>
    </row>
    <row r="278" spans="1:13" x14ac:dyDescent="0.55000000000000004">
      <c r="A278" s="24"/>
      <c r="B278" s="21" t="str">
        <f>IFERROR(INDEX('Step 2 OMS Report'!$D$2:$D$1048576,MATCH('Sku Break Down'!A278,'Step 2 OMS Report'!$C$2:$C$1048576,0)),"")</f>
        <v/>
      </c>
      <c r="C278" s="21" t="str">
        <f>IFERROR(INDEX('Step 2 OMS Report'!$F$2:$F$1048576,MATCH('Sku Break Down'!A278,'Step 2 OMS Report'!$C$2:$C$1048576,0)),"")</f>
        <v/>
      </c>
      <c r="D278" s="21" t="str">
        <f>IFERROR(INDEX('Step 2 OMS Report'!$E$2:$E$1048576,MATCH('Sku Break Down'!A278,'Step 2 OMS Report'!$A$2:$A$1048576,0)),"")</f>
        <v/>
      </c>
      <c r="E278" s="21" t="str">
        <f>IFERROR(INDEX('Product Info (Hide)'!$E$2:$E$1840,MATCH('Sku Break Down'!C278,Manufacture_SKUHiddenSheet,0)),"")</f>
        <v/>
      </c>
      <c r="F278" s="21" t="str">
        <f>IF(A278="","",SUMIFS('Step 1 Customer Remit'!$J$17:$J$1048576,'Step 1 Customer Remit'!$B$17:$B$1048576,'Sku Break Down'!A278,'Step 1 Customer Remit'!$D$17:$D$1048576,"Return"))</f>
        <v/>
      </c>
      <c r="G278" s="21" t="str">
        <f>IF(A278="","",SUMIFS('Step 1 Customer Remit'!$F$17:$F$1048576,'Step 1 Customer Remit'!$B$17:$B$1048576,'Sku Break Down'!A278,'Step 1 Customer Remit'!$D$17:$D$1048576,"Return"))</f>
        <v/>
      </c>
      <c r="H278" s="21" t="str">
        <f t="shared" si="17"/>
        <v/>
      </c>
      <c r="I278" s="21" t="str">
        <f>IF(A278="","",SUMIF('Step 2 OMS Report'!$C$2:$C$1048576,'Sku Break Down'!A278,'Step 2 OMS Report'!$G$2:$G$1048576))</f>
        <v/>
      </c>
      <c r="J278" s="21" t="str">
        <f>IF(A278="","",SUMIFS('Step 2 OMS Report'!$I$2:$I$1048576,'Step 2 OMS Report'!$C$2:$C$1048576,'Sku Break Down'!A278))</f>
        <v/>
      </c>
      <c r="K278" s="21" t="str">
        <f t="shared" si="18"/>
        <v/>
      </c>
      <c r="L278" s="22" t="str">
        <f t="shared" si="16"/>
        <v/>
      </c>
      <c r="M278" s="22" t="str">
        <f t="shared" si="19"/>
        <v/>
      </c>
    </row>
    <row r="279" spans="1:13" x14ac:dyDescent="0.55000000000000004">
      <c r="A279" s="24"/>
      <c r="B279" s="21" t="str">
        <f>IFERROR(INDEX('Step 2 OMS Report'!$D$2:$D$1048576,MATCH('Sku Break Down'!A279,'Step 2 OMS Report'!$C$2:$C$1048576,0)),"")</f>
        <v/>
      </c>
      <c r="C279" s="21" t="str">
        <f>IFERROR(INDEX('Step 2 OMS Report'!$F$2:$F$1048576,MATCH('Sku Break Down'!A279,'Step 2 OMS Report'!$C$2:$C$1048576,0)),"")</f>
        <v/>
      </c>
      <c r="D279" s="21" t="str">
        <f>IFERROR(INDEX('Step 2 OMS Report'!$E$2:$E$1048576,MATCH('Sku Break Down'!A279,'Step 2 OMS Report'!$A$2:$A$1048576,0)),"")</f>
        <v/>
      </c>
      <c r="E279" s="21" t="str">
        <f>IFERROR(INDEX('Product Info (Hide)'!$E$2:$E$1840,MATCH('Sku Break Down'!C279,Manufacture_SKUHiddenSheet,0)),"")</f>
        <v/>
      </c>
      <c r="F279" s="21" t="str">
        <f>IF(A279="","",SUMIFS('Step 1 Customer Remit'!$J$17:$J$1048576,'Step 1 Customer Remit'!$B$17:$B$1048576,'Sku Break Down'!A279,'Step 1 Customer Remit'!$D$17:$D$1048576,"Return"))</f>
        <v/>
      </c>
      <c r="G279" s="21" t="str">
        <f>IF(A279="","",SUMIFS('Step 1 Customer Remit'!$F$17:$F$1048576,'Step 1 Customer Remit'!$B$17:$B$1048576,'Sku Break Down'!A279,'Step 1 Customer Remit'!$D$17:$D$1048576,"Return"))</f>
        <v/>
      </c>
      <c r="H279" s="21" t="str">
        <f t="shared" si="17"/>
        <v/>
      </c>
      <c r="I279" s="21" t="str">
        <f>IF(A279="","",SUMIF('Step 2 OMS Report'!$C$2:$C$1048576,'Sku Break Down'!A279,'Step 2 OMS Report'!$G$2:$G$1048576))</f>
        <v/>
      </c>
      <c r="J279" s="21" t="str">
        <f>IF(A279="","",SUMIFS('Step 2 OMS Report'!$I$2:$I$1048576,'Step 2 OMS Report'!$C$2:$C$1048576,'Sku Break Down'!A279))</f>
        <v/>
      </c>
      <c r="K279" s="21" t="str">
        <f t="shared" si="18"/>
        <v/>
      </c>
      <c r="L279" s="22" t="str">
        <f t="shared" si="16"/>
        <v/>
      </c>
      <c r="M279" s="22" t="str">
        <f t="shared" si="19"/>
        <v/>
      </c>
    </row>
    <row r="280" spans="1:13" x14ac:dyDescent="0.55000000000000004">
      <c r="A280" s="24"/>
      <c r="B280" s="21" t="str">
        <f>IFERROR(INDEX('Step 2 OMS Report'!$D$2:$D$1048576,MATCH('Sku Break Down'!A280,'Step 2 OMS Report'!$C$2:$C$1048576,0)),"")</f>
        <v/>
      </c>
      <c r="C280" s="21" t="str">
        <f>IFERROR(INDEX('Step 2 OMS Report'!$F$2:$F$1048576,MATCH('Sku Break Down'!A280,'Step 2 OMS Report'!$C$2:$C$1048576,0)),"")</f>
        <v/>
      </c>
      <c r="D280" s="21" t="str">
        <f>IFERROR(INDEX('Step 2 OMS Report'!$E$2:$E$1048576,MATCH('Sku Break Down'!A280,'Step 2 OMS Report'!$A$2:$A$1048576,0)),"")</f>
        <v/>
      </c>
      <c r="E280" s="21" t="str">
        <f>IFERROR(INDEX('Product Info (Hide)'!$E$2:$E$1840,MATCH('Sku Break Down'!C280,Manufacture_SKUHiddenSheet,0)),"")</f>
        <v/>
      </c>
      <c r="F280" s="21" t="str">
        <f>IF(A280="","",SUMIFS('Step 1 Customer Remit'!$J$17:$J$1048576,'Step 1 Customer Remit'!$B$17:$B$1048576,'Sku Break Down'!A280,'Step 1 Customer Remit'!$D$17:$D$1048576,"Return"))</f>
        <v/>
      </c>
      <c r="G280" s="21" t="str">
        <f>IF(A280="","",SUMIFS('Step 1 Customer Remit'!$F$17:$F$1048576,'Step 1 Customer Remit'!$B$17:$B$1048576,'Sku Break Down'!A280,'Step 1 Customer Remit'!$D$17:$D$1048576,"Return"))</f>
        <v/>
      </c>
      <c r="H280" s="21" t="str">
        <f t="shared" si="17"/>
        <v/>
      </c>
      <c r="I280" s="21" t="str">
        <f>IF(A280="","",SUMIF('Step 2 OMS Report'!$C$2:$C$1048576,'Sku Break Down'!A280,'Step 2 OMS Report'!$G$2:$G$1048576))</f>
        <v/>
      </c>
      <c r="J280" s="21" t="str">
        <f>IF(A280="","",SUMIFS('Step 2 OMS Report'!$I$2:$I$1048576,'Step 2 OMS Report'!$C$2:$C$1048576,'Sku Break Down'!A280))</f>
        <v/>
      </c>
      <c r="K280" s="21" t="str">
        <f t="shared" si="18"/>
        <v/>
      </c>
      <c r="L280" s="22" t="str">
        <f t="shared" si="16"/>
        <v/>
      </c>
      <c r="M280" s="22" t="str">
        <f t="shared" si="19"/>
        <v/>
      </c>
    </row>
    <row r="281" spans="1:13" x14ac:dyDescent="0.55000000000000004">
      <c r="A281" s="24"/>
      <c r="B281" s="21" t="str">
        <f>IFERROR(INDEX('Step 2 OMS Report'!$D$2:$D$1048576,MATCH('Sku Break Down'!A281,'Step 2 OMS Report'!$C$2:$C$1048576,0)),"")</f>
        <v/>
      </c>
      <c r="C281" s="21" t="str">
        <f>IFERROR(INDEX('Step 2 OMS Report'!$F$2:$F$1048576,MATCH('Sku Break Down'!A281,'Step 2 OMS Report'!$C$2:$C$1048576,0)),"")</f>
        <v/>
      </c>
      <c r="D281" s="21" t="str">
        <f>IFERROR(INDEX('Step 2 OMS Report'!$E$2:$E$1048576,MATCH('Sku Break Down'!A281,'Step 2 OMS Report'!$A$2:$A$1048576,0)),"")</f>
        <v/>
      </c>
      <c r="E281" s="21" t="str">
        <f>IFERROR(INDEX('Product Info (Hide)'!$E$2:$E$1840,MATCH('Sku Break Down'!C281,Manufacture_SKUHiddenSheet,0)),"")</f>
        <v/>
      </c>
      <c r="F281" s="21" t="str">
        <f>IF(A281="","",SUMIFS('Step 1 Customer Remit'!$J$17:$J$1048576,'Step 1 Customer Remit'!$B$17:$B$1048576,'Sku Break Down'!A281,'Step 1 Customer Remit'!$D$17:$D$1048576,"Return"))</f>
        <v/>
      </c>
      <c r="G281" s="21" t="str">
        <f>IF(A281="","",SUMIFS('Step 1 Customer Remit'!$F$17:$F$1048576,'Step 1 Customer Remit'!$B$17:$B$1048576,'Sku Break Down'!A281,'Step 1 Customer Remit'!$D$17:$D$1048576,"Return"))</f>
        <v/>
      </c>
      <c r="H281" s="21" t="str">
        <f t="shared" si="17"/>
        <v/>
      </c>
      <c r="I281" s="21" t="str">
        <f>IF(A281="","",SUMIF('Step 2 OMS Report'!$C$2:$C$1048576,'Sku Break Down'!A281,'Step 2 OMS Report'!$G$2:$G$1048576))</f>
        <v/>
      </c>
      <c r="J281" s="21" t="str">
        <f>IF(A281="","",SUMIFS('Step 2 OMS Report'!$I$2:$I$1048576,'Step 2 OMS Report'!$C$2:$C$1048576,'Sku Break Down'!A281))</f>
        <v/>
      </c>
      <c r="K281" s="21" t="str">
        <f t="shared" si="18"/>
        <v/>
      </c>
      <c r="L281" s="22" t="str">
        <f t="shared" si="16"/>
        <v/>
      </c>
      <c r="M281" s="22" t="str">
        <f t="shared" si="19"/>
        <v/>
      </c>
    </row>
    <row r="282" spans="1:13" x14ac:dyDescent="0.55000000000000004">
      <c r="A282" s="24"/>
      <c r="B282" s="21" t="str">
        <f>IFERROR(INDEX('Step 2 OMS Report'!$D$2:$D$1048576,MATCH('Sku Break Down'!A282,'Step 2 OMS Report'!$C$2:$C$1048576,0)),"")</f>
        <v/>
      </c>
      <c r="C282" s="21" t="str">
        <f>IFERROR(INDEX('Step 2 OMS Report'!$F$2:$F$1048576,MATCH('Sku Break Down'!A282,'Step 2 OMS Report'!$C$2:$C$1048576,0)),"")</f>
        <v/>
      </c>
      <c r="D282" s="21" t="str">
        <f>IFERROR(INDEX('Step 2 OMS Report'!$E$2:$E$1048576,MATCH('Sku Break Down'!A282,'Step 2 OMS Report'!$A$2:$A$1048576,0)),"")</f>
        <v/>
      </c>
      <c r="E282" s="21" t="str">
        <f>IFERROR(INDEX('Product Info (Hide)'!$E$2:$E$1840,MATCH('Sku Break Down'!C282,Manufacture_SKUHiddenSheet,0)),"")</f>
        <v/>
      </c>
      <c r="F282" s="21" t="str">
        <f>IF(A282="","",SUMIFS('Step 1 Customer Remit'!$J$17:$J$1048576,'Step 1 Customer Remit'!$B$17:$B$1048576,'Sku Break Down'!A282,'Step 1 Customer Remit'!$D$17:$D$1048576,"Return"))</f>
        <v/>
      </c>
      <c r="G282" s="21" t="str">
        <f>IF(A282="","",SUMIFS('Step 1 Customer Remit'!$F$17:$F$1048576,'Step 1 Customer Remit'!$B$17:$B$1048576,'Sku Break Down'!A282,'Step 1 Customer Remit'!$D$17:$D$1048576,"Return"))</f>
        <v/>
      </c>
      <c r="H282" s="21" t="str">
        <f t="shared" si="17"/>
        <v/>
      </c>
      <c r="I282" s="21" t="str">
        <f>IF(A282="","",SUMIF('Step 2 OMS Report'!$C$2:$C$1048576,'Sku Break Down'!A282,'Step 2 OMS Report'!$G$2:$G$1048576))</f>
        <v/>
      </c>
      <c r="J282" s="21" t="str">
        <f>IF(A282="","",SUMIFS('Step 2 OMS Report'!$I$2:$I$1048576,'Step 2 OMS Report'!$C$2:$C$1048576,'Sku Break Down'!A282))</f>
        <v/>
      </c>
      <c r="K282" s="21" t="str">
        <f t="shared" si="18"/>
        <v/>
      </c>
      <c r="L282" s="22" t="str">
        <f t="shared" ref="L282:L345" si="20">IFERROR(F282/I282,"")</f>
        <v/>
      </c>
      <c r="M282" s="22" t="str">
        <f t="shared" si="19"/>
        <v/>
      </c>
    </row>
    <row r="283" spans="1:13" x14ac:dyDescent="0.55000000000000004">
      <c r="A283" s="24"/>
      <c r="B283" s="21" t="str">
        <f>IFERROR(INDEX('Step 2 OMS Report'!$D$2:$D$1048576,MATCH('Sku Break Down'!A283,'Step 2 OMS Report'!$C$2:$C$1048576,0)),"")</f>
        <v/>
      </c>
      <c r="C283" s="21" t="str">
        <f>IFERROR(INDEX('Step 2 OMS Report'!$F$2:$F$1048576,MATCH('Sku Break Down'!A283,'Step 2 OMS Report'!$C$2:$C$1048576,0)),"")</f>
        <v/>
      </c>
      <c r="D283" s="21" t="str">
        <f>IFERROR(INDEX('Step 2 OMS Report'!$E$2:$E$1048576,MATCH('Sku Break Down'!A283,'Step 2 OMS Report'!$A$2:$A$1048576,0)),"")</f>
        <v/>
      </c>
      <c r="E283" s="21" t="str">
        <f>IFERROR(INDEX('Product Info (Hide)'!$E$2:$E$1840,MATCH('Sku Break Down'!C283,Manufacture_SKUHiddenSheet,0)),"")</f>
        <v/>
      </c>
      <c r="F283" s="21" t="str">
        <f>IF(A283="","",SUMIFS('Step 1 Customer Remit'!$J$17:$J$1048576,'Step 1 Customer Remit'!$B$17:$B$1048576,'Sku Break Down'!A283,'Step 1 Customer Remit'!$D$17:$D$1048576,"Return"))</f>
        <v/>
      </c>
      <c r="G283" s="21" t="str">
        <f>IF(A283="","",SUMIFS('Step 1 Customer Remit'!$F$17:$F$1048576,'Step 1 Customer Remit'!$B$17:$B$1048576,'Sku Break Down'!A283,'Step 1 Customer Remit'!$D$17:$D$1048576,"Return"))</f>
        <v/>
      </c>
      <c r="H283" s="21" t="str">
        <f t="shared" si="17"/>
        <v/>
      </c>
      <c r="I283" s="21" t="str">
        <f>IF(A283="","",SUMIF('Step 2 OMS Report'!$C$2:$C$1048576,'Sku Break Down'!A283,'Step 2 OMS Report'!$G$2:$G$1048576))</f>
        <v/>
      </c>
      <c r="J283" s="21" t="str">
        <f>IF(A283="","",SUMIFS('Step 2 OMS Report'!$I$2:$I$1048576,'Step 2 OMS Report'!$C$2:$C$1048576,'Sku Break Down'!A283))</f>
        <v/>
      </c>
      <c r="K283" s="21" t="str">
        <f t="shared" si="18"/>
        <v/>
      </c>
      <c r="L283" s="22" t="str">
        <f t="shared" si="20"/>
        <v/>
      </c>
      <c r="M283" s="22" t="str">
        <f t="shared" si="19"/>
        <v/>
      </c>
    </row>
    <row r="284" spans="1:13" x14ac:dyDescent="0.55000000000000004">
      <c r="A284" s="24"/>
      <c r="B284" s="21" t="str">
        <f>IFERROR(INDEX('Step 2 OMS Report'!$D$2:$D$1048576,MATCH('Sku Break Down'!A284,'Step 2 OMS Report'!$C$2:$C$1048576,0)),"")</f>
        <v/>
      </c>
      <c r="C284" s="21" t="str">
        <f>IFERROR(INDEX('Step 2 OMS Report'!$F$2:$F$1048576,MATCH('Sku Break Down'!A284,'Step 2 OMS Report'!$C$2:$C$1048576,0)),"")</f>
        <v/>
      </c>
      <c r="D284" s="21" t="str">
        <f>IFERROR(INDEX('Step 2 OMS Report'!$E$2:$E$1048576,MATCH('Sku Break Down'!A284,'Step 2 OMS Report'!$A$2:$A$1048576,0)),"")</f>
        <v/>
      </c>
      <c r="E284" s="21" t="str">
        <f>IFERROR(INDEX('Product Info (Hide)'!$E$2:$E$1840,MATCH('Sku Break Down'!C284,Manufacture_SKUHiddenSheet,0)),"")</f>
        <v/>
      </c>
      <c r="F284" s="21" t="str">
        <f>IF(A284="","",SUMIFS('Step 1 Customer Remit'!$J$17:$J$1048576,'Step 1 Customer Remit'!$B$17:$B$1048576,'Sku Break Down'!A284,'Step 1 Customer Remit'!$D$17:$D$1048576,"Return"))</f>
        <v/>
      </c>
      <c r="G284" s="21" t="str">
        <f>IF(A284="","",SUMIFS('Step 1 Customer Remit'!$F$17:$F$1048576,'Step 1 Customer Remit'!$B$17:$B$1048576,'Sku Break Down'!A284,'Step 1 Customer Remit'!$D$17:$D$1048576,"Return"))</f>
        <v/>
      </c>
      <c r="H284" s="21" t="str">
        <f t="shared" si="17"/>
        <v/>
      </c>
      <c r="I284" s="21" t="str">
        <f>IF(A284="","",SUMIF('Step 2 OMS Report'!$C$2:$C$1048576,'Sku Break Down'!A284,'Step 2 OMS Report'!$G$2:$G$1048576))</f>
        <v/>
      </c>
      <c r="J284" s="21" t="str">
        <f>IF(A284="","",SUMIFS('Step 2 OMS Report'!$I$2:$I$1048576,'Step 2 OMS Report'!$C$2:$C$1048576,'Sku Break Down'!A284))</f>
        <v/>
      </c>
      <c r="K284" s="21" t="str">
        <f t="shared" si="18"/>
        <v/>
      </c>
      <c r="L284" s="22" t="str">
        <f t="shared" si="20"/>
        <v/>
      </c>
      <c r="M284" s="22" t="str">
        <f t="shared" si="19"/>
        <v/>
      </c>
    </row>
    <row r="285" spans="1:13" x14ac:dyDescent="0.55000000000000004">
      <c r="A285" s="24"/>
      <c r="B285" s="21" t="str">
        <f>IFERROR(INDEX('Step 2 OMS Report'!$D$2:$D$1048576,MATCH('Sku Break Down'!A285,'Step 2 OMS Report'!$C$2:$C$1048576,0)),"")</f>
        <v/>
      </c>
      <c r="C285" s="21" t="str">
        <f>IFERROR(INDEX('Step 2 OMS Report'!$F$2:$F$1048576,MATCH('Sku Break Down'!A285,'Step 2 OMS Report'!$C$2:$C$1048576,0)),"")</f>
        <v/>
      </c>
      <c r="D285" s="21" t="str">
        <f>IFERROR(INDEX('Step 2 OMS Report'!$E$2:$E$1048576,MATCH('Sku Break Down'!A285,'Step 2 OMS Report'!$A$2:$A$1048576,0)),"")</f>
        <v/>
      </c>
      <c r="E285" s="21" t="str">
        <f>IFERROR(INDEX('Product Info (Hide)'!$E$2:$E$1840,MATCH('Sku Break Down'!C285,Manufacture_SKUHiddenSheet,0)),"")</f>
        <v/>
      </c>
      <c r="F285" s="21" t="str">
        <f>IF(A285="","",SUMIFS('Step 1 Customer Remit'!$J$17:$J$1048576,'Step 1 Customer Remit'!$B$17:$B$1048576,'Sku Break Down'!A285,'Step 1 Customer Remit'!$D$17:$D$1048576,"Return"))</f>
        <v/>
      </c>
      <c r="G285" s="21" t="str">
        <f>IF(A285="","",SUMIFS('Step 1 Customer Remit'!$F$17:$F$1048576,'Step 1 Customer Remit'!$B$17:$B$1048576,'Sku Break Down'!A285,'Step 1 Customer Remit'!$D$17:$D$1048576,"Return"))</f>
        <v/>
      </c>
      <c r="H285" s="21" t="str">
        <f t="shared" si="17"/>
        <v/>
      </c>
      <c r="I285" s="21" t="str">
        <f>IF(A285="","",SUMIF('Step 2 OMS Report'!$C$2:$C$1048576,'Sku Break Down'!A285,'Step 2 OMS Report'!$G$2:$G$1048576))</f>
        <v/>
      </c>
      <c r="J285" s="21" t="str">
        <f>IF(A285="","",SUMIFS('Step 2 OMS Report'!$I$2:$I$1048576,'Step 2 OMS Report'!$C$2:$C$1048576,'Sku Break Down'!A285))</f>
        <v/>
      </c>
      <c r="K285" s="21" t="str">
        <f t="shared" si="18"/>
        <v/>
      </c>
      <c r="L285" s="22" t="str">
        <f t="shared" si="20"/>
        <v/>
      </c>
      <c r="M285" s="22" t="str">
        <f t="shared" si="19"/>
        <v/>
      </c>
    </row>
    <row r="286" spans="1:13" x14ac:dyDescent="0.55000000000000004">
      <c r="A286" s="24"/>
      <c r="B286" s="21" t="str">
        <f>IFERROR(INDEX('Step 2 OMS Report'!$D$2:$D$1048576,MATCH('Sku Break Down'!A286,'Step 2 OMS Report'!$C$2:$C$1048576,0)),"")</f>
        <v/>
      </c>
      <c r="C286" s="21" t="str">
        <f>IFERROR(INDEX('Step 2 OMS Report'!$F$2:$F$1048576,MATCH('Sku Break Down'!A286,'Step 2 OMS Report'!$C$2:$C$1048576,0)),"")</f>
        <v/>
      </c>
      <c r="D286" s="21" t="str">
        <f>IFERROR(INDEX('Step 2 OMS Report'!$E$2:$E$1048576,MATCH('Sku Break Down'!A286,'Step 2 OMS Report'!$A$2:$A$1048576,0)),"")</f>
        <v/>
      </c>
      <c r="E286" s="21" t="str">
        <f>IFERROR(INDEX('Product Info (Hide)'!$E$2:$E$1840,MATCH('Sku Break Down'!C286,Manufacture_SKUHiddenSheet,0)),"")</f>
        <v/>
      </c>
      <c r="F286" s="21" t="str">
        <f>IF(A286="","",SUMIFS('Step 1 Customer Remit'!$J$17:$J$1048576,'Step 1 Customer Remit'!$B$17:$B$1048576,'Sku Break Down'!A286,'Step 1 Customer Remit'!$D$17:$D$1048576,"Return"))</f>
        <v/>
      </c>
      <c r="G286" s="21" t="str">
        <f>IF(A286="","",SUMIFS('Step 1 Customer Remit'!$F$17:$F$1048576,'Step 1 Customer Remit'!$B$17:$B$1048576,'Sku Break Down'!A286,'Step 1 Customer Remit'!$D$17:$D$1048576,"Return"))</f>
        <v/>
      </c>
      <c r="H286" s="21" t="str">
        <f t="shared" si="17"/>
        <v/>
      </c>
      <c r="I286" s="21" t="str">
        <f>IF(A286="","",SUMIF('Step 2 OMS Report'!$C$2:$C$1048576,'Sku Break Down'!A286,'Step 2 OMS Report'!$G$2:$G$1048576))</f>
        <v/>
      </c>
      <c r="J286" s="21" t="str">
        <f>IF(A286="","",SUMIFS('Step 2 OMS Report'!$I$2:$I$1048576,'Step 2 OMS Report'!$C$2:$C$1048576,'Sku Break Down'!A286))</f>
        <v/>
      </c>
      <c r="K286" s="21" t="str">
        <f t="shared" si="18"/>
        <v/>
      </c>
      <c r="L286" s="22" t="str">
        <f t="shared" si="20"/>
        <v/>
      </c>
      <c r="M286" s="22" t="str">
        <f t="shared" si="19"/>
        <v/>
      </c>
    </row>
    <row r="287" spans="1:13" x14ac:dyDescent="0.55000000000000004">
      <c r="A287" s="24"/>
      <c r="B287" s="21" t="str">
        <f>IFERROR(INDEX('Step 2 OMS Report'!$D$2:$D$1048576,MATCH('Sku Break Down'!A287,'Step 2 OMS Report'!$C$2:$C$1048576,0)),"")</f>
        <v/>
      </c>
      <c r="C287" s="21" t="str">
        <f>IFERROR(INDEX('Step 2 OMS Report'!$F$2:$F$1048576,MATCH('Sku Break Down'!A287,'Step 2 OMS Report'!$C$2:$C$1048576,0)),"")</f>
        <v/>
      </c>
      <c r="D287" s="21" t="str">
        <f>IFERROR(INDEX('Step 2 OMS Report'!$E$2:$E$1048576,MATCH('Sku Break Down'!A287,'Step 2 OMS Report'!$A$2:$A$1048576,0)),"")</f>
        <v/>
      </c>
      <c r="E287" s="21" t="str">
        <f>IFERROR(INDEX('Product Info (Hide)'!$E$2:$E$1840,MATCH('Sku Break Down'!C287,Manufacture_SKUHiddenSheet,0)),"")</f>
        <v/>
      </c>
      <c r="F287" s="21" t="str">
        <f>IF(A287="","",SUMIFS('Step 1 Customer Remit'!$J$17:$J$1048576,'Step 1 Customer Remit'!$B$17:$B$1048576,'Sku Break Down'!A287,'Step 1 Customer Remit'!$D$17:$D$1048576,"Return"))</f>
        <v/>
      </c>
      <c r="G287" s="21" t="str">
        <f>IF(A287="","",SUMIFS('Step 1 Customer Remit'!$F$17:$F$1048576,'Step 1 Customer Remit'!$B$17:$B$1048576,'Sku Break Down'!A287,'Step 1 Customer Remit'!$D$17:$D$1048576,"Return"))</f>
        <v/>
      </c>
      <c r="H287" s="21" t="str">
        <f t="shared" si="17"/>
        <v/>
      </c>
      <c r="I287" s="21" t="str">
        <f>IF(A287="","",SUMIF('Step 2 OMS Report'!$C$2:$C$1048576,'Sku Break Down'!A287,'Step 2 OMS Report'!$G$2:$G$1048576))</f>
        <v/>
      </c>
      <c r="J287" s="21" t="str">
        <f>IF(A287="","",SUMIFS('Step 2 OMS Report'!$I$2:$I$1048576,'Step 2 OMS Report'!$C$2:$C$1048576,'Sku Break Down'!A287))</f>
        <v/>
      </c>
      <c r="K287" s="21" t="str">
        <f t="shared" si="18"/>
        <v/>
      </c>
      <c r="L287" s="22" t="str">
        <f t="shared" si="20"/>
        <v/>
      </c>
      <c r="M287" s="22" t="str">
        <f t="shared" si="19"/>
        <v/>
      </c>
    </row>
    <row r="288" spans="1:13" x14ac:dyDescent="0.55000000000000004">
      <c r="A288" s="24"/>
      <c r="B288" s="21" t="str">
        <f>IFERROR(INDEX('Step 2 OMS Report'!$D$2:$D$1048576,MATCH('Sku Break Down'!A288,'Step 2 OMS Report'!$C$2:$C$1048576,0)),"")</f>
        <v/>
      </c>
      <c r="C288" s="21" t="str">
        <f>IFERROR(INDEX('Step 2 OMS Report'!$F$2:$F$1048576,MATCH('Sku Break Down'!A288,'Step 2 OMS Report'!$C$2:$C$1048576,0)),"")</f>
        <v/>
      </c>
      <c r="D288" s="21" t="str">
        <f>IFERROR(INDEX('Step 2 OMS Report'!$E$2:$E$1048576,MATCH('Sku Break Down'!A288,'Step 2 OMS Report'!$A$2:$A$1048576,0)),"")</f>
        <v/>
      </c>
      <c r="E288" s="21" t="str">
        <f>IFERROR(INDEX('Product Info (Hide)'!$E$2:$E$1840,MATCH('Sku Break Down'!C288,Manufacture_SKUHiddenSheet,0)),"")</f>
        <v/>
      </c>
      <c r="F288" s="21" t="str">
        <f>IF(A288="","",SUMIFS('Step 1 Customer Remit'!$J$17:$J$1048576,'Step 1 Customer Remit'!$B$17:$B$1048576,'Sku Break Down'!A288,'Step 1 Customer Remit'!$D$17:$D$1048576,"Return"))</f>
        <v/>
      </c>
      <c r="G288" s="21" t="str">
        <f>IF(A288="","",SUMIFS('Step 1 Customer Remit'!$F$17:$F$1048576,'Step 1 Customer Remit'!$B$17:$B$1048576,'Sku Break Down'!A288,'Step 1 Customer Remit'!$D$17:$D$1048576,"Return"))</f>
        <v/>
      </c>
      <c r="H288" s="21" t="str">
        <f t="shared" si="17"/>
        <v/>
      </c>
      <c r="I288" s="21" t="str">
        <f>IF(A288="","",SUMIF('Step 2 OMS Report'!$C$2:$C$1048576,'Sku Break Down'!A288,'Step 2 OMS Report'!$G$2:$G$1048576))</f>
        <v/>
      </c>
      <c r="J288" s="21" t="str">
        <f>IF(A288="","",SUMIFS('Step 2 OMS Report'!$I$2:$I$1048576,'Step 2 OMS Report'!$C$2:$C$1048576,'Sku Break Down'!A288))</f>
        <v/>
      </c>
      <c r="K288" s="21" t="str">
        <f t="shared" si="18"/>
        <v/>
      </c>
      <c r="L288" s="22" t="str">
        <f t="shared" si="20"/>
        <v/>
      </c>
      <c r="M288" s="22" t="str">
        <f t="shared" si="19"/>
        <v/>
      </c>
    </row>
    <row r="289" spans="1:13" x14ac:dyDescent="0.55000000000000004">
      <c r="A289" s="24"/>
      <c r="B289" s="21" t="str">
        <f>IFERROR(INDEX('Step 2 OMS Report'!$D$2:$D$1048576,MATCH('Sku Break Down'!A289,'Step 2 OMS Report'!$C$2:$C$1048576,0)),"")</f>
        <v/>
      </c>
      <c r="C289" s="21" t="str">
        <f>IFERROR(INDEX('Step 2 OMS Report'!$F$2:$F$1048576,MATCH('Sku Break Down'!A289,'Step 2 OMS Report'!$C$2:$C$1048576,0)),"")</f>
        <v/>
      </c>
      <c r="D289" s="21" t="str">
        <f>IFERROR(INDEX('Step 2 OMS Report'!$E$2:$E$1048576,MATCH('Sku Break Down'!A289,'Step 2 OMS Report'!$A$2:$A$1048576,0)),"")</f>
        <v/>
      </c>
      <c r="E289" s="21" t="str">
        <f>IFERROR(INDEX('Product Info (Hide)'!$E$2:$E$1840,MATCH('Sku Break Down'!C289,Manufacture_SKUHiddenSheet,0)),"")</f>
        <v/>
      </c>
      <c r="F289" s="21" t="str">
        <f>IF(A289="","",SUMIFS('Step 1 Customer Remit'!$J$17:$J$1048576,'Step 1 Customer Remit'!$B$17:$B$1048576,'Sku Break Down'!A289,'Step 1 Customer Remit'!$D$17:$D$1048576,"Return"))</f>
        <v/>
      </c>
      <c r="G289" s="21" t="str">
        <f>IF(A289="","",SUMIFS('Step 1 Customer Remit'!$F$17:$F$1048576,'Step 1 Customer Remit'!$B$17:$B$1048576,'Sku Break Down'!A289,'Step 1 Customer Remit'!$D$17:$D$1048576,"Return"))</f>
        <v/>
      </c>
      <c r="H289" s="21" t="str">
        <f t="shared" si="17"/>
        <v/>
      </c>
      <c r="I289" s="21" t="str">
        <f>IF(A289="","",SUMIF('Step 2 OMS Report'!$C$2:$C$1048576,'Sku Break Down'!A289,'Step 2 OMS Report'!$G$2:$G$1048576))</f>
        <v/>
      </c>
      <c r="J289" s="21" t="str">
        <f>IF(A289="","",SUMIFS('Step 2 OMS Report'!$I$2:$I$1048576,'Step 2 OMS Report'!$C$2:$C$1048576,'Sku Break Down'!A289))</f>
        <v/>
      </c>
      <c r="K289" s="21" t="str">
        <f t="shared" si="18"/>
        <v/>
      </c>
      <c r="L289" s="22" t="str">
        <f t="shared" si="20"/>
        <v/>
      </c>
      <c r="M289" s="22" t="str">
        <f t="shared" si="19"/>
        <v/>
      </c>
    </row>
    <row r="290" spans="1:13" x14ac:dyDescent="0.55000000000000004">
      <c r="A290" s="24"/>
      <c r="B290" s="21" t="str">
        <f>IFERROR(INDEX('Step 2 OMS Report'!$D$2:$D$1048576,MATCH('Sku Break Down'!A290,'Step 2 OMS Report'!$C$2:$C$1048576,0)),"")</f>
        <v/>
      </c>
      <c r="C290" s="21" t="str">
        <f>IFERROR(INDEX('Step 2 OMS Report'!$F$2:$F$1048576,MATCH('Sku Break Down'!A290,'Step 2 OMS Report'!$C$2:$C$1048576,0)),"")</f>
        <v/>
      </c>
      <c r="D290" s="21" t="str">
        <f>IFERROR(INDEX('Step 2 OMS Report'!$E$2:$E$1048576,MATCH('Sku Break Down'!A290,'Step 2 OMS Report'!$A$2:$A$1048576,0)),"")</f>
        <v/>
      </c>
      <c r="E290" s="21" t="str">
        <f>IFERROR(INDEX('Product Info (Hide)'!$E$2:$E$1840,MATCH('Sku Break Down'!C290,Manufacture_SKUHiddenSheet,0)),"")</f>
        <v/>
      </c>
      <c r="F290" s="21" t="str">
        <f>IF(A290="","",SUMIFS('Step 1 Customer Remit'!$J$17:$J$1048576,'Step 1 Customer Remit'!$B$17:$B$1048576,'Sku Break Down'!A290,'Step 1 Customer Remit'!$D$17:$D$1048576,"Return"))</f>
        <v/>
      </c>
      <c r="G290" s="21" t="str">
        <f>IF(A290="","",SUMIFS('Step 1 Customer Remit'!$F$17:$F$1048576,'Step 1 Customer Remit'!$B$17:$B$1048576,'Sku Break Down'!A290,'Step 1 Customer Remit'!$D$17:$D$1048576,"Return"))</f>
        <v/>
      </c>
      <c r="H290" s="21" t="str">
        <f t="shared" si="17"/>
        <v/>
      </c>
      <c r="I290" s="21" t="str">
        <f>IF(A290="","",SUMIF('Step 2 OMS Report'!$C$2:$C$1048576,'Sku Break Down'!A290,'Step 2 OMS Report'!$G$2:$G$1048576))</f>
        <v/>
      </c>
      <c r="J290" s="21" t="str">
        <f>IF(A290="","",SUMIFS('Step 2 OMS Report'!$I$2:$I$1048576,'Step 2 OMS Report'!$C$2:$C$1048576,'Sku Break Down'!A290))</f>
        <v/>
      </c>
      <c r="K290" s="21" t="str">
        <f t="shared" si="18"/>
        <v/>
      </c>
      <c r="L290" s="22" t="str">
        <f t="shared" si="20"/>
        <v/>
      </c>
      <c r="M290" s="22" t="str">
        <f t="shared" si="19"/>
        <v/>
      </c>
    </row>
    <row r="291" spans="1:13" x14ac:dyDescent="0.55000000000000004">
      <c r="A291" s="24"/>
      <c r="B291" s="21" t="str">
        <f>IFERROR(INDEX('Step 2 OMS Report'!$D$2:$D$1048576,MATCH('Sku Break Down'!A291,'Step 2 OMS Report'!$C$2:$C$1048576,0)),"")</f>
        <v/>
      </c>
      <c r="C291" s="21" t="str">
        <f>IFERROR(INDEX('Step 2 OMS Report'!$F$2:$F$1048576,MATCH('Sku Break Down'!A291,'Step 2 OMS Report'!$C$2:$C$1048576,0)),"")</f>
        <v/>
      </c>
      <c r="D291" s="21" t="str">
        <f>IFERROR(INDEX('Step 2 OMS Report'!$E$2:$E$1048576,MATCH('Sku Break Down'!A291,'Step 2 OMS Report'!$A$2:$A$1048576,0)),"")</f>
        <v/>
      </c>
      <c r="E291" s="21" t="str">
        <f>IFERROR(INDEX('Product Info (Hide)'!$E$2:$E$1840,MATCH('Sku Break Down'!C291,Manufacture_SKUHiddenSheet,0)),"")</f>
        <v/>
      </c>
      <c r="F291" s="21" t="str">
        <f>IF(A291="","",SUMIFS('Step 1 Customer Remit'!$J$17:$J$1048576,'Step 1 Customer Remit'!$B$17:$B$1048576,'Sku Break Down'!A291,'Step 1 Customer Remit'!$D$17:$D$1048576,"Return"))</f>
        <v/>
      </c>
      <c r="G291" s="21" t="str">
        <f>IF(A291="","",SUMIFS('Step 1 Customer Remit'!$F$17:$F$1048576,'Step 1 Customer Remit'!$B$17:$B$1048576,'Sku Break Down'!A291,'Step 1 Customer Remit'!$D$17:$D$1048576,"Return"))</f>
        <v/>
      </c>
      <c r="H291" s="21" t="str">
        <f t="shared" si="17"/>
        <v/>
      </c>
      <c r="I291" s="21" t="str">
        <f>IF(A291="","",SUMIF('Step 2 OMS Report'!$C$2:$C$1048576,'Sku Break Down'!A291,'Step 2 OMS Report'!$G$2:$G$1048576))</f>
        <v/>
      </c>
      <c r="J291" s="21" t="str">
        <f>IF(A291="","",SUMIFS('Step 2 OMS Report'!$I$2:$I$1048576,'Step 2 OMS Report'!$C$2:$C$1048576,'Sku Break Down'!A291))</f>
        <v/>
      </c>
      <c r="K291" s="21" t="str">
        <f t="shared" si="18"/>
        <v/>
      </c>
      <c r="L291" s="22" t="str">
        <f t="shared" si="20"/>
        <v/>
      </c>
      <c r="M291" s="22" t="str">
        <f t="shared" si="19"/>
        <v/>
      </c>
    </row>
    <row r="292" spans="1:13" x14ac:dyDescent="0.55000000000000004">
      <c r="A292" s="24"/>
      <c r="B292" s="21" t="str">
        <f>IFERROR(INDEX('Step 2 OMS Report'!$D$2:$D$1048576,MATCH('Sku Break Down'!A292,'Step 2 OMS Report'!$C$2:$C$1048576,0)),"")</f>
        <v/>
      </c>
      <c r="C292" s="21" t="str">
        <f>IFERROR(INDEX('Step 2 OMS Report'!$F$2:$F$1048576,MATCH('Sku Break Down'!A292,'Step 2 OMS Report'!$C$2:$C$1048576,0)),"")</f>
        <v/>
      </c>
      <c r="D292" s="21" t="str">
        <f>IFERROR(INDEX('Step 2 OMS Report'!$E$2:$E$1048576,MATCH('Sku Break Down'!A292,'Step 2 OMS Report'!$A$2:$A$1048576,0)),"")</f>
        <v/>
      </c>
      <c r="E292" s="21" t="str">
        <f>IFERROR(INDEX('Product Info (Hide)'!$E$2:$E$1840,MATCH('Sku Break Down'!C292,Manufacture_SKUHiddenSheet,0)),"")</f>
        <v/>
      </c>
      <c r="F292" s="21" t="str">
        <f>IF(A292="","",SUMIFS('Step 1 Customer Remit'!$J$17:$J$1048576,'Step 1 Customer Remit'!$B$17:$B$1048576,'Sku Break Down'!A292,'Step 1 Customer Remit'!$D$17:$D$1048576,"Return"))</f>
        <v/>
      </c>
      <c r="G292" s="21" t="str">
        <f>IF(A292="","",SUMIFS('Step 1 Customer Remit'!$F$17:$F$1048576,'Step 1 Customer Remit'!$B$17:$B$1048576,'Sku Break Down'!A292,'Step 1 Customer Remit'!$D$17:$D$1048576,"Return"))</f>
        <v/>
      </c>
      <c r="H292" s="21" t="str">
        <f t="shared" si="17"/>
        <v/>
      </c>
      <c r="I292" s="21" t="str">
        <f>IF(A292="","",SUMIF('Step 2 OMS Report'!$C$2:$C$1048576,'Sku Break Down'!A292,'Step 2 OMS Report'!$G$2:$G$1048576))</f>
        <v/>
      </c>
      <c r="J292" s="21" t="str">
        <f>IF(A292="","",SUMIFS('Step 2 OMS Report'!$I$2:$I$1048576,'Step 2 OMS Report'!$C$2:$C$1048576,'Sku Break Down'!A292))</f>
        <v/>
      </c>
      <c r="K292" s="21" t="str">
        <f t="shared" si="18"/>
        <v/>
      </c>
      <c r="L292" s="22" t="str">
        <f t="shared" si="20"/>
        <v/>
      </c>
      <c r="M292" s="22" t="str">
        <f t="shared" si="19"/>
        <v/>
      </c>
    </row>
    <row r="293" spans="1:13" x14ac:dyDescent="0.55000000000000004">
      <c r="A293" s="24"/>
      <c r="B293" s="21" t="str">
        <f>IFERROR(INDEX('Step 2 OMS Report'!$D$2:$D$1048576,MATCH('Sku Break Down'!A293,'Step 2 OMS Report'!$C$2:$C$1048576,0)),"")</f>
        <v/>
      </c>
      <c r="C293" s="21" t="str">
        <f>IFERROR(INDEX('Step 2 OMS Report'!$F$2:$F$1048576,MATCH('Sku Break Down'!A293,'Step 2 OMS Report'!$C$2:$C$1048576,0)),"")</f>
        <v/>
      </c>
      <c r="D293" s="21" t="str">
        <f>IFERROR(INDEX('Step 2 OMS Report'!$E$2:$E$1048576,MATCH('Sku Break Down'!A293,'Step 2 OMS Report'!$A$2:$A$1048576,0)),"")</f>
        <v/>
      </c>
      <c r="E293" s="21" t="str">
        <f>IFERROR(INDEX('Product Info (Hide)'!$E$2:$E$1840,MATCH('Sku Break Down'!C293,Manufacture_SKUHiddenSheet,0)),"")</f>
        <v/>
      </c>
      <c r="F293" s="21" t="str">
        <f>IF(A293="","",SUMIFS('Step 1 Customer Remit'!$J$17:$J$1048576,'Step 1 Customer Remit'!$B$17:$B$1048576,'Sku Break Down'!A293,'Step 1 Customer Remit'!$D$17:$D$1048576,"Return"))</f>
        <v/>
      </c>
      <c r="G293" s="21" t="str">
        <f>IF(A293="","",SUMIFS('Step 1 Customer Remit'!$F$17:$F$1048576,'Step 1 Customer Remit'!$B$17:$B$1048576,'Sku Break Down'!A293,'Step 1 Customer Remit'!$D$17:$D$1048576,"Return"))</f>
        <v/>
      </c>
      <c r="H293" s="21" t="str">
        <f t="shared" si="17"/>
        <v/>
      </c>
      <c r="I293" s="21" t="str">
        <f>IF(A293="","",SUMIF('Step 2 OMS Report'!$C$2:$C$1048576,'Sku Break Down'!A293,'Step 2 OMS Report'!$G$2:$G$1048576))</f>
        <v/>
      </c>
      <c r="J293" s="21" t="str">
        <f>IF(A293="","",SUMIFS('Step 2 OMS Report'!$I$2:$I$1048576,'Step 2 OMS Report'!$C$2:$C$1048576,'Sku Break Down'!A293))</f>
        <v/>
      </c>
      <c r="K293" s="21" t="str">
        <f t="shared" si="18"/>
        <v/>
      </c>
      <c r="L293" s="22" t="str">
        <f t="shared" si="20"/>
        <v/>
      </c>
      <c r="M293" s="22" t="str">
        <f t="shared" si="19"/>
        <v/>
      </c>
    </row>
    <row r="294" spans="1:13" x14ac:dyDescent="0.55000000000000004">
      <c r="A294" s="24"/>
      <c r="B294" s="21" t="str">
        <f>IFERROR(INDEX('Step 2 OMS Report'!$D$2:$D$1048576,MATCH('Sku Break Down'!A294,'Step 2 OMS Report'!$C$2:$C$1048576,0)),"")</f>
        <v/>
      </c>
      <c r="C294" s="21" t="str">
        <f>IFERROR(INDEX('Step 2 OMS Report'!$F$2:$F$1048576,MATCH('Sku Break Down'!A294,'Step 2 OMS Report'!$C$2:$C$1048576,0)),"")</f>
        <v/>
      </c>
      <c r="D294" s="21" t="str">
        <f>IFERROR(INDEX('Step 2 OMS Report'!$E$2:$E$1048576,MATCH('Sku Break Down'!A294,'Step 2 OMS Report'!$A$2:$A$1048576,0)),"")</f>
        <v/>
      </c>
      <c r="E294" s="21" t="str">
        <f>IFERROR(INDEX('Product Info (Hide)'!$E$2:$E$1840,MATCH('Sku Break Down'!C294,Manufacture_SKUHiddenSheet,0)),"")</f>
        <v/>
      </c>
      <c r="F294" s="21" t="str">
        <f>IF(A294="","",SUMIFS('Step 1 Customer Remit'!$J$17:$J$1048576,'Step 1 Customer Remit'!$B$17:$B$1048576,'Sku Break Down'!A294,'Step 1 Customer Remit'!$D$17:$D$1048576,"Return"))</f>
        <v/>
      </c>
      <c r="G294" s="21" t="str">
        <f>IF(A294="","",SUMIFS('Step 1 Customer Remit'!$F$17:$F$1048576,'Step 1 Customer Remit'!$B$17:$B$1048576,'Sku Break Down'!A294,'Step 1 Customer Remit'!$D$17:$D$1048576,"Return"))</f>
        <v/>
      </c>
      <c r="H294" s="21" t="str">
        <f t="shared" si="17"/>
        <v/>
      </c>
      <c r="I294" s="21" t="str">
        <f>IF(A294="","",SUMIF('Step 2 OMS Report'!$C$2:$C$1048576,'Sku Break Down'!A294,'Step 2 OMS Report'!$G$2:$G$1048576))</f>
        <v/>
      </c>
      <c r="J294" s="21" t="str">
        <f>IF(A294="","",SUMIFS('Step 2 OMS Report'!$I$2:$I$1048576,'Step 2 OMS Report'!$C$2:$C$1048576,'Sku Break Down'!A294))</f>
        <v/>
      </c>
      <c r="K294" s="21" t="str">
        <f t="shared" si="18"/>
        <v/>
      </c>
      <c r="L294" s="22" t="str">
        <f t="shared" si="20"/>
        <v/>
      </c>
      <c r="M294" s="22" t="str">
        <f t="shared" si="19"/>
        <v/>
      </c>
    </row>
    <row r="295" spans="1:13" x14ac:dyDescent="0.55000000000000004">
      <c r="A295" s="24"/>
      <c r="B295" s="21" t="str">
        <f>IFERROR(INDEX('Step 2 OMS Report'!$D$2:$D$1048576,MATCH('Sku Break Down'!A295,'Step 2 OMS Report'!$C$2:$C$1048576,0)),"")</f>
        <v/>
      </c>
      <c r="C295" s="21" t="str">
        <f>IFERROR(INDEX('Step 2 OMS Report'!$F$2:$F$1048576,MATCH('Sku Break Down'!A295,'Step 2 OMS Report'!$C$2:$C$1048576,0)),"")</f>
        <v/>
      </c>
      <c r="D295" s="21" t="str">
        <f>IFERROR(INDEX('Step 2 OMS Report'!$E$2:$E$1048576,MATCH('Sku Break Down'!A295,'Step 2 OMS Report'!$A$2:$A$1048576,0)),"")</f>
        <v/>
      </c>
      <c r="E295" s="21" t="str">
        <f>IFERROR(INDEX('Product Info (Hide)'!$E$2:$E$1840,MATCH('Sku Break Down'!C295,Manufacture_SKUHiddenSheet,0)),"")</f>
        <v/>
      </c>
      <c r="F295" s="21" t="str">
        <f>IF(A295="","",SUMIFS('Step 1 Customer Remit'!$J$17:$J$1048576,'Step 1 Customer Remit'!$B$17:$B$1048576,'Sku Break Down'!A295,'Step 1 Customer Remit'!$D$17:$D$1048576,"Return"))</f>
        <v/>
      </c>
      <c r="G295" s="21" t="str">
        <f>IF(A295="","",SUMIFS('Step 1 Customer Remit'!$F$17:$F$1048576,'Step 1 Customer Remit'!$B$17:$B$1048576,'Sku Break Down'!A295,'Step 1 Customer Remit'!$D$17:$D$1048576,"Return"))</f>
        <v/>
      </c>
      <c r="H295" s="21" t="str">
        <f t="shared" si="17"/>
        <v/>
      </c>
      <c r="I295" s="21" t="str">
        <f>IF(A295="","",SUMIF('Step 2 OMS Report'!$C$2:$C$1048576,'Sku Break Down'!A295,'Step 2 OMS Report'!$G$2:$G$1048576))</f>
        <v/>
      </c>
      <c r="J295" s="21" t="str">
        <f>IF(A295="","",SUMIFS('Step 2 OMS Report'!$I$2:$I$1048576,'Step 2 OMS Report'!$C$2:$C$1048576,'Sku Break Down'!A295))</f>
        <v/>
      </c>
      <c r="K295" s="21" t="str">
        <f t="shared" si="18"/>
        <v/>
      </c>
      <c r="L295" s="22" t="str">
        <f t="shared" si="20"/>
        <v/>
      </c>
      <c r="M295" s="22" t="str">
        <f t="shared" si="19"/>
        <v/>
      </c>
    </row>
    <row r="296" spans="1:13" x14ac:dyDescent="0.55000000000000004">
      <c r="A296" s="24"/>
      <c r="B296" s="21" t="str">
        <f>IFERROR(INDEX('Step 2 OMS Report'!$D$2:$D$1048576,MATCH('Sku Break Down'!A296,'Step 2 OMS Report'!$C$2:$C$1048576,0)),"")</f>
        <v/>
      </c>
      <c r="C296" s="21" t="str">
        <f>IFERROR(INDEX('Step 2 OMS Report'!$F$2:$F$1048576,MATCH('Sku Break Down'!A296,'Step 2 OMS Report'!$C$2:$C$1048576,0)),"")</f>
        <v/>
      </c>
      <c r="D296" s="21" t="str">
        <f>IFERROR(INDEX('Step 2 OMS Report'!$E$2:$E$1048576,MATCH('Sku Break Down'!A296,'Step 2 OMS Report'!$A$2:$A$1048576,0)),"")</f>
        <v/>
      </c>
      <c r="E296" s="21" t="str">
        <f>IFERROR(INDEX('Product Info (Hide)'!$E$2:$E$1840,MATCH('Sku Break Down'!C296,Manufacture_SKUHiddenSheet,0)),"")</f>
        <v/>
      </c>
      <c r="F296" s="21" t="str">
        <f>IF(A296="","",SUMIFS('Step 1 Customer Remit'!$J$17:$J$1048576,'Step 1 Customer Remit'!$B$17:$B$1048576,'Sku Break Down'!A296,'Step 1 Customer Remit'!$D$17:$D$1048576,"Return"))</f>
        <v/>
      </c>
      <c r="G296" s="21" t="str">
        <f>IF(A296="","",SUMIFS('Step 1 Customer Remit'!$F$17:$F$1048576,'Step 1 Customer Remit'!$B$17:$B$1048576,'Sku Break Down'!A296,'Step 1 Customer Remit'!$D$17:$D$1048576,"Return"))</f>
        <v/>
      </c>
      <c r="H296" s="21" t="str">
        <f t="shared" si="17"/>
        <v/>
      </c>
      <c r="I296" s="21" t="str">
        <f>IF(A296="","",SUMIF('Step 2 OMS Report'!$C$2:$C$1048576,'Sku Break Down'!A296,'Step 2 OMS Report'!$G$2:$G$1048576))</f>
        <v/>
      </c>
      <c r="J296" s="21" t="str">
        <f>IF(A296="","",SUMIFS('Step 2 OMS Report'!$I$2:$I$1048576,'Step 2 OMS Report'!$C$2:$C$1048576,'Sku Break Down'!A296))</f>
        <v/>
      </c>
      <c r="K296" s="21" t="str">
        <f t="shared" si="18"/>
        <v/>
      </c>
      <c r="L296" s="22" t="str">
        <f t="shared" si="20"/>
        <v/>
      </c>
      <c r="M296" s="22" t="str">
        <f t="shared" si="19"/>
        <v/>
      </c>
    </row>
    <row r="297" spans="1:13" x14ac:dyDescent="0.55000000000000004">
      <c r="A297" s="24"/>
      <c r="B297" s="21" t="str">
        <f>IFERROR(INDEX('Step 2 OMS Report'!$D$2:$D$1048576,MATCH('Sku Break Down'!A297,'Step 2 OMS Report'!$C$2:$C$1048576,0)),"")</f>
        <v/>
      </c>
      <c r="C297" s="21" t="str">
        <f>IFERROR(INDEX('Step 2 OMS Report'!$F$2:$F$1048576,MATCH('Sku Break Down'!A297,'Step 2 OMS Report'!$C$2:$C$1048576,0)),"")</f>
        <v/>
      </c>
      <c r="D297" s="21" t="str">
        <f>IFERROR(INDEX('Step 2 OMS Report'!$E$2:$E$1048576,MATCH('Sku Break Down'!A297,'Step 2 OMS Report'!$A$2:$A$1048576,0)),"")</f>
        <v/>
      </c>
      <c r="E297" s="21" t="str">
        <f>IFERROR(INDEX('Product Info (Hide)'!$E$2:$E$1840,MATCH('Sku Break Down'!C297,Manufacture_SKUHiddenSheet,0)),"")</f>
        <v/>
      </c>
      <c r="F297" s="21" t="str">
        <f>IF(A297="","",SUMIFS('Step 1 Customer Remit'!$J$17:$J$1048576,'Step 1 Customer Remit'!$B$17:$B$1048576,'Sku Break Down'!A297,'Step 1 Customer Remit'!$D$17:$D$1048576,"Return"))</f>
        <v/>
      </c>
      <c r="G297" s="21" t="str">
        <f>IF(A297="","",SUMIFS('Step 1 Customer Remit'!$F$17:$F$1048576,'Step 1 Customer Remit'!$B$17:$B$1048576,'Sku Break Down'!A297,'Step 1 Customer Remit'!$D$17:$D$1048576,"Return"))</f>
        <v/>
      </c>
      <c r="H297" s="21" t="str">
        <f t="shared" si="17"/>
        <v/>
      </c>
      <c r="I297" s="21" t="str">
        <f>IF(A297="","",SUMIF('Step 2 OMS Report'!$C$2:$C$1048576,'Sku Break Down'!A297,'Step 2 OMS Report'!$G$2:$G$1048576))</f>
        <v/>
      </c>
      <c r="J297" s="21" t="str">
        <f>IF(A297="","",SUMIFS('Step 2 OMS Report'!$I$2:$I$1048576,'Step 2 OMS Report'!$C$2:$C$1048576,'Sku Break Down'!A297))</f>
        <v/>
      </c>
      <c r="K297" s="21" t="str">
        <f t="shared" si="18"/>
        <v/>
      </c>
      <c r="L297" s="22" t="str">
        <f t="shared" si="20"/>
        <v/>
      </c>
      <c r="M297" s="22" t="str">
        <f t="shared" si="19"/>
        <v/>
      </c>
    </row>
    <row r="298" spans="1:13" x14ac:dyDescent="0.55000000000000004">
      <c r="A298" s="24"/>
      <c r="B298" s="21" t="str">
        <f>IFERROR(INDEX('Step 2 OMS Report'!$D$2:$D$1048576,MATCH('Sku Break Down'!A298,'Step 2 OMS Report'!$C$2:$C$1048576,0)),"")</f>
        <v/>
      </c>
      <c r="C298" s="21" t="str">
        <f>IFERROR(INDEX('Step 2 OMS Report'!$F$2:$F$1048576,MATCH('Sku Break Down'!A298,'Step 2 OMS Report'!$C$2:$C$1048576,0)),"")</f>
        <v/>
      </c>
      <c r="D298" s="21" t="str">
        <f>IFERROR(INDEX('Step 2 OMS Report'!$E$2:$E$1048576,MATCH('Sku Break Down'!A298,'Step 2 OMS Report'!$A$2:$A$1048576,0)),"")</f>
        <v/>
      </c>
      <c r="E298" s="21" t="str">
        <f>IFERROR(INDEX('Product Info (Hide)'!$E$2:$E$1840,MATCH('Sku Break Down'!C298,Manufacture_SKUHiddenSheet,0)),"")</f>
        <v/>
      </c>
      <c r="F298" s="21" t="str">
        <f>IF(A298="","",SUMIFS('Step 1 Customer Remit'!$J$17:$J$1048576,'Step 1 Customer Remit'!$B$17:$B$1048576,'Sku Break Down'!A298,'Step 1 Customer Remit'!$D$17:$D$1048576,"Return"))</f>
        <v/>
      </c>
      <c r="G298" s="21" t="str">
        <f>IF(A298="","",SUMIFS('Step 1 Customer Remit'!$F$17:$F$1048576,'Step 1 Customer Remit'!$B$17:$B$1048576,'Sku Break Down'!A298,'Step 1 Customer Remit'!$D$17:$D$1048576,"Return"))</f>
        <v/>
      </c>
      <c r="H298" s="21" t="str">
        <f t="shared" si="17"/>
        <v/>
      </c>
      <c r="I298" s="21" t="str">
        <f>IF(A298="","",SUMIF('Step 2 OMS Report'!$C$2:$C$1048576,'Sku Break Down'!A298,'Step 2 OMS Report'!$G$2:$G$1048576))</f>
        <v/>
      </c>
      <c r="J298" s="21" t="str">
        <f>IF(A298="","",SUMIFS('Step 2 OMS Report'!$I$2:$I$1048576,'Step 2 OMS Report'!$C$2:$C$1048576,'Sku Break Down'!A298))</f>
        <v/>
      </c>
      <c r="K298" s="21" t="str">
        <f t="shared" si="18"/>
        <v/>
      </c>
      <c r="L298" s="22" t="str">
        <f t="shared" si="20"/>
        <v/>
      </c>
      <c r="M298" s="22" t="str">
        <f t="shared" si="19"/>
        <v/>
      </c>
    </row>
    <row r="299" spans="1:13" x14ac:dyDescent="0.55000000000000004">
      <c r="A299" s="24"/>
      <c r="B299" s="21" t="str">
        <f>IFERROR(INDEX('Step 2 OMS Report'!$D$2:$D$1048576,MATCH('Sku Break Down'!A299,'Step 2 OMS Report'!$C$2:$C$1048576,0)),"")</f>
        <v/>
      </c>
      <c r="C299" s="21" t="str">
        <f>IFERROR(INDEX('Step 2 OMS Report'!$F$2:$F$1048576,MATCH('Sku Break Down'!A299,'Step 2 OMS Report'!$C$2:$C$1048576,0)),"")</f>
        <v/>
      </c>
      <c r="D299" s="21" t="str">
        <f>IFERROR(INDEX('Step 2 OMS Report'!$E$2:$E$1048576,MATCH('Sku Break Down'!A299,'Step 2 OMS Report'!$A$2:$A$1048576,0)),"")</f>
        <v/>
      </c>
      <c r="E299" s="21" t="str">
        <f>IFERROR(INDEX('Product Info (Hide)'!$E$2:$E$1840,MATCH('Sku Break Down'!C299,Manufacture_SKUHiddenSheet,0)),"")</f>
        <v/>
      </c>
      <c r="F299" s="21" t="str">
        <f>IF(A299="","",SUMIFS('Step 1 Customer Remit'!$J$17:$J$1048576,'Step 1 Customer Remit'!$B$17:$B$1048576,'Sku Break Down'!A299,'Step 1 Customer Remit'!$D$17:$D$1048576,"Return"))</f>
        <v/>
      </c>
      <c r="G299" s="21" t="str">
        <f>IF(A299="","",SUMIFS('Step 1 Customer Remit'!$F$17:$F$1048576,'Step 1 Customer Remit'!$B$17:$B$1048576,'Sku Break Down'!A299,'Step 1 Customer Remit'!$D$17:$D$1048576,"Return"))</f>
        <v/>
      </c>
      <c r="H299" s="21" t="str">
        <f t="shared" si="17"/>
        <v/>
      </c>
      <c r="I299" s="21" t="str">
        <f>IF(A299="","",SUMIF('Step 2 OMS Report'!$C$2:$C$1048576,'Sku Break Down'!A299,'Step 2 OMS Report'!$G$2:$G$1048576))</f>
        <v/>
      </c>
      <c r="J299" s="21" t="str">
        <f>IF(A299="","",SUMIFS('Step 2 OMS Report'!$I$2:$I$1048576,'Step 2 OMS Report'!$C$2:$C$1048576,'Sku Break Down'!A299))</f>
        <v/>
      </c>
      <c r="K299" s="21" t="str">
        <f t="shared" si="18"/>
        <v/>
      </c>
      <c r="L299" s="22" t="str">
        <f t="shared" si="20"/>
        <v/>
      </c>
      <c r="M299" s="22" t="str">
        <f t="shared" si="19"/>
        <v/>
      </c>
    </row>
    <row r="300" spans="1:13" x14ac:dyDescent="0.55000000000000004">
      <c r="A300" s="24"/>
      <c r="B300" s="21" t="str">
        <f>IFERROR(INDEX('Step 2 OMS Report'!$D$2:$D$1048576,MATCH('Sku Break Down'!A300,'Step 2 OMS Report'!$C$2:$C$1048576,0)),"")</f>
        <v/>
      </c>
      <c r="C300" s="21" t="str">
        <f>IFERROR(INDEX('Step 2 OMS Report'!$F$2:$F$1048576,MATCH('Sku Break Down'!A300,'Step 2 OMS Report'!$C$2:$C$1048576,0)),"")</f>
        <v/>
      </c>
      <c r="D300" s="21" t="str">
        <f>IFERROR(INDEX('Step 2 OMS Report'!$E$2:$E$1048576,MATCH('Sku Break Down'!A300,'Step 2 OMS Report'!$A$2:$A$1048576,0)),"")</f>
        <v/>
      </c>
      <c r="E300" s="21" t="str">
        <f>IFERROR(INDEX('Product Info (Hide)'!$E$2:$E$1840,MATCH('Sku Break Down'!C300,Manufacture_SKUHiddenSheet,0)),"")</f>
        <v/>
      </c>
      <c r="F300" s="21" t="str">
        <f>IF(A300="","",SUMIFS('Step 1 Customer Remit'!$J$17:$J$1048576,'Step 1 Customer Remit'!$B$17:$B$1048576,'Sku Break Down'!A300,'Step 1 Customer Remit'!$D$17:$D$1048576,"Return"))</f>
        <v/>
      </c>
      <c r="G300" s="21" t="str">
        <f>IF(A300="","",SUMIFS('Step 1 Customer Remit'!$F$17:$F$1048576,'Step 1 Customer Remit'!$B$17:$B$1048576,'Sku Break Down'!A300,'Step 1 Customer Remit'!$D$17:$D$1048576,"Return"))</f>
        <v/>
      </c>
      <c r="H300" s="21" t="str">
        <f t="shared" si="17"/>
        <v/>
      </c>
      <c r="I300" s="21" t="str">
        <f>IF(A300="","",SUMIF('Step 2 OMS Report'!$C$2:$C$1048576,'Sku Break Down'!A300,'Step 2 OMS Report'!$G$2:$G$1048576))</f>
        <v/>
      </c>
      <c r="J300" s="21" t="str">
        <f>IF(A300="","",SUMIFS('Step 2 OMS Report'!$I$2:$I$1048576,'Step 2 OMS Report'!$C$2:$C$1048576,'Sku Break Down'!A300))</f>
        <v/>
      </c>
      <c r="K300" s="21" t="str">
        <f t="shared" si="18"/>
        <v/>
      </c>
      <c r="L300" s="22" t="str">
        <f t="shared" si="20"/>
        <v/>
      </c>
      <c r="M300" s="22" t="str">
        <f t="shared" si="19"/>
        <v/>
      </c>
    </row>
    <row r="301" spans="1:13" x14ac:dyDescent="0.55000000000000004">
      <c r="A301" s="24"/>
      <c r="B301" s="21" t="str">
        <f>IFERROR(INDEX('Step 2 OMS Report'!$D$2:$D$1048576,MATCH('Sku Break Down'!A301,'Step 2 OMS Report'!$C$2:$C$1048576,0)),"")</f>
        <v/>
      </c>
      <c r="C301" s="21" t="str">
        <f>IFERROR(INDEX('Step 2 OMS Report'!$F$2:$F$1048576,MATCH('Sku Break Down'!A301,'Step 2 OMS Report'!$C$2:$C$1048576,0)),"")</f>
        <v/>
      </c>
      <c r="D301" s="21" t="str">
        <f>IFERROR(INDEX('Step 2 OMS Report'!$E$2:$E$1048576,MATCH('Sku Break Down'!A301,'Step 2 OMS Report'!$A$2:$A$1048576,0)),"")</f>
        <v/>
      </c>
      <c r="E301" s="21" t="str">
        <f>IFERROR(INDEX('Product Info (Hide)'!$E$2:$E$1840,MATCH('Sku Break Down'!C301,Manufacture_SKUHiddenSheet,0)),"")</f>
        <v/>
      </c>
      <c r="F301" s="21" t="str">
        <f>IF(A301="","",SUMIFS('Step 1 Customer Remit'!$J$17:$J$1048576,'Step 1 Customer Remit'!$B$17:$B$1048576,'Sku Break Down'!A301,'Step 1 Customer Remit'!$D$17:$D$1048576,"Return"))</f>
        <v/>
      </c>
      <c r="G301" s="21" t="str">
        <f>IF(A301="","",SUMIFS('Step 1 Customer Remit'!$F$17:$F$1048576,'Step 1 Customer Remit'!$B$17:$B$1048576,'Sku Break Down'!A301,'Step 1 Customer Remit'!$D$17:$D$1048576,"Return"))</f>
        <v/>
      </c>
      <c r="H301" s="21" t="str">
        <f t="shared" si="17"/>
        <v/>
      </c>
      <c r="I301" s="21" t="str">
        <f>IF(A301="","",SUMIF('Step 2 OMS Report'!$C$2:$C$1048576,'Sku Break Down'!A301,'Step 2 OMS Report'!$G$2:$G$1048576))</f>
        <v/>
      </c>
      <c r="J301" s="21" t="str">
        <f>IF(A301="","",SUMIFS('Step 2 OMS Report'!$I$2:$I$1048576,'Step 2 OMS Report'!$C$2:$C$1048576,'Sku Break Down'!A301))</f>
        <v/>
      </c>
      <c r="K301" s="21" t="str">
        <f t="shared" si="18"/>
        <v/>
      </c>
      <c r="L301" s="22" t="str">
        <f t="shared" si="20"/>
        <v/>
      </c>
      <c r="M301" s="22" t="str">
        <f t="shared" si="19"/>
        <v/>
      </c>
    </row>
    <row r="302" spans="1:13" x14ac:dyDescent="0.55000000000000004">
      <c r="A302" s="24"/>
      <c r="B302" s="21" t="str">
        <f>IFERROR(INDEX('Step 2 OMS Report'!$D$2:$D$1048576,MATCH('Sku Break Down'!A302,'Step 2 OMS Report'!$C$2:$C$1048576,0)),"")</f>
        <v/>
      </c>
      <c r="C302" s="21" t="str">
        <f>IFERROR(INDEX('Step 2 OMS Report'!$F$2:$F$1048576,MATCH('Sku Break Down'!A302,'Step 2 OMS Report'!$C$2:$C$1048576,0)),"")</f>
        <v/>
      </c>
      <c r="D302" s="21" t="str">
        <f>IFERROR(INDEX('Step 2 OMS Report'!$E$2:$E$1048576,MATCH('Sku Break Down'!A302,'Step 2 OMS Report'!$A$2:$A$1048576,0)),"")</f>
        <v/>
      </c>
      <c r="E302" s="21" t="str">
        <f>IFERROR(INDEX('Product Info (Hide)'!$E$2:$E$1840,MATCH('Sku Break Down'!C302,Manufacture_SKUHiddenSheet,0)),"")</f>
        <v/>
      </c>
      <c r="F302" s="21" t="str">
        <f>IF(A302="","",SUMIFS('Step 1 Customer Remit'!$J$17:$J$1048576,'Step 1 Customer Remit'!$B$17:$B$1048576,'Sku Break Down'!A302,'Step 1 Customer Remit'!$D$17:$D$1048576,"Return"))</f>
        <v/>
      </c>
      <c r="G302" s="21" t="str">
        <f>IF(A302="","",SUMIFS('Step 1 Customer Remit'!$F$17:$F$1048576,'Step 1 Customer Remit'!$B$17:$B$1048576,'Sku Break Down'!A302,'Step 1 Customer Remit'!$D$17:$D$1048576,"Return"))</f>
        <v/>
      </c>
      <c r="H302" s="21" t="str">
        <f t="shared" si="17"/>
        <v/>
      </c>
      <c r="I302" s="21" t="str">
        <f>IF(A302="","",SUMIF('Step 2 OMS Report'!$C$2:$C$1048576,'Sku Break Down'!A302,'Step 2 OMS Report'!$G$2:$G$1048576))</f>
        <v/>
      </c>
      <c r="J302" s="21" t="str">
        <f>IF(A302="","",SUMIFS('Step 2 OMS Report'!$I$2:$I$1048576,'Step 2 OMS Report'!$C$2:$C$1048576,'Sku Break Down'!A302))</f>
        <v/>
      </c>
      <c r="K302" s="21" t="str">
        <f t="shared" si="18"/>
        <v/>
      </c>
      <c r="L302" s="22" t="str">
        <f t="shared" si="20"/>
        <v/>
      </c>
      <c r="M302" s="22" t="str">
        <f t="shared" si="19"/>
        <v/>
      </c>
    </row>
    <row r="303" spans="1:13" x14ac:dyDescent="0.55000000000000004">
      <c r="A303" s="24"/>
      <c r="B303" s="21" t="str">
        <f>IFERROR(INDEX('Step 2 OMS Report'!$D$2:$D$1048576,MATCH('Sku Break Down'!A303,'Step 2 OMS Report'!$C$2:$C$1048576,0)),"")</f>
        <v/>
      </c>
      <c r="C303" s="21" t="str">
        <f>IFERROR(INDEX('Step 2 OMS Report'!$F$2:$F$1048576,MATCH('Sku Break Down'!A303,'Step 2 OMS Report'!$C$2:$C$1048576,0)),"")</f>
        <v/>
      </c>
      <c r="D303" s="21" t="str">
        <f>IFERROR(INDEX('Step 2 OMS Report'!$E$2:$E$1048576,MATCH('Sku Break Down'!A303,'Step 2 OMS Report'!$A$2:$A$1048576,0)),"")</f>
        <v/>
      </c>
      <c r="E303" s="21" t="str">
        <f>IFERROR(INDEX('Product Info (Hide)'!$E$2:$E$1840,MATCH('Sku Break Down'!C303,Manufacture_SKUHiddenSheet,0)),"")</f>
        <v/>
      </c>
      <c r="F303" s="21" t="str">
        <f>IF(A303="","",SUMIFS('Step 1 Customer Remit'!$J$17:$J$1048576,'Step 1 Customer Remit'!$B$17:$B$1048576,'Sku Break Down'!A303,'Step 1 Customer Remit'!$D$17:$D$1048576,"Return"))</f>
        <v/>
      </c>
      <c r="G303" s="21" t="str">
        <f>IF(A303="","",SUMIFS('Step 1 Customer Remit'!$F$17:$F$1048576,'Step 1 Customer Remit'!$B$17:$B$1048576,'Sku Break Down'!A303,'Step 1 Customer Remit'!$D$17:$D$1048576,"Return"))</f>
        <v/>
      </c>
      <c r="H303" s="21" t="str">
        <f t="shared" si="17"/>
        <v/>
      </c>
      <c r="I303" s="21" t="str">
        <f>IF(A303="","",SUMIF('Step 2 OMS Report'!$C$2:$C$1048576,'Sku Break Down'!A303,'Step 2 OMS Report'!$G$2:$G$1048576))</f>
        <v/>
      </c>
      <c r="J303" s="21" t="str">
        <f>IF(A303="","",SUMIFS('Step 2 OMS Report'!$I$2:$I$1048576,'Step 2 OMS Report'!$C$2:$C$1048576,'Sku Break Down'!A303))</f>
        <v/>
      </c>
      <c r="K303" s="21" t="str">
        <f t="shared" si="18"/>
        <v/>
      </c>
      <c r="L303" s="22" t="str">
        <f t="shared" si="20"/>
        <v/>
      </c>
      <c r="M303" s="22" t="str">
        <f t="shared" si="19"/>
        <v/>
      </c>
    </row>
    <row r="304" spans="1:13" x14ac:dyDescent="0.55000000000000004">
      <c r="A304" s="24"/>
      <c r="B304" s="21" t="str">
        <f>IFERROR(INDEX('Step 2 OMS Report'!$D$2:$D$1048576,MATCH('Sku Break Down'!A304,'Step 2 OMS Report'!$C$2:$C$1048576,0)),"")</f>
        <v/>
      </c>
      <c r="C304" s="21" t="str">
        <f>IFERROR(INDEX('Step 2 OMS Report'!$F$2:$F$1048576,MATCH('Sku Break Down'!A304,'Step 2 OMS Report'!$C$2:$C$1048576,0)),"")</f>
        <v/>
      </c>
      <c r="D304" s="21" t="str">
        <f>IFERROR(INDEX('Step 2 OMS Report'!$E$2:$E$1048576,MATCH('Sku Break Down'!A304,'Step 2 OMS Report'!$A$2:$A$1048576,0)),"")</f>
        <v/>
      </c>
      <c r="E304" s="21" t="str">
        <f>IFERROR(INDEX('Product Info (Hide)'!$E$2:$E$1840,MATCH('Sku Break Down'!C304,Manufacture_SKUHiddenSheet,0)),"")</f>
        <v/>
      </c>
      <c r="F304" s="21" t="str">
        <f>IF(A304="","",SUMIFS('Step 1 Customer Remit'!$J$17:$J$1048576,'Step 1 Customer Remit'!$B$17:$B$1048576,'Sku Break Down'!A304,'Step 1 Customer Remit'!$D$17:$D$1048576,"Return"))</f>
        <v/>
      </c>
      <c r="G304" s="21" t="str">
        <f>IF(A304="","",SUMIFS('Step 1 Customer Remit'!$F$17:$F$1048576,'Step 1 Customer Remit'!$B$17:$B$1048576,'Sku Break Down'!A304,'Step 1 Customer Remit'!$D$17:$D$1048576,"Return"))</f>
        <v/>
      </c>
      <c r="H304" s="21" t="str">
        <f t="shared" si="17"/>
        <v/>
      </c>
      <c r="I304" s="21" t="str">
        <f>IF(A304="","",SUMIF('Step 2 OMS Report'!$C$2:$C$1048576,'Sku Break Down'!A304,'Step 2 OMS Report'!$G$2:$G$1048576))</f>
        <v/>
      </c>
      <c r="J304" s="21" t="str">
        <f>IF(A304="","",SUMIFS('Step 2 OMS Report'!$I$2:$I$1048576,'Step 2 OMS Report'!$C$2:$C$1048576,'Sku Break Down'!A304))</f>
        <v/>
      </c>
      <c r="K304" s="21" t="str">
        <f t="shared" si="18"/>
        <v/>
      </c>
      <c r="L304" s="22" t="str">
        <f t="shared" si="20"/>
        <v/>
      </c>
      <c r="M304" s="22" t="str">
        <f t="shared" si="19"/>
        <v/>
      </c>
    </row>
    <row r="305" spans="1:13" x14ac:dyDescent="0.55000000000000004">
      <c r="A305" s="24"/>
      <c r="B305" s="21" t="str">
        <f>IFERROR(INDEX('Step 2 OMS Report'!$D$2:$D$1048576,MATCH('Sku Break Down'!A305,'Step 2 OMS Report'!$C$2:$C$1048576,0)),"")</f>
        <v/>
      </c>
      <c r="C305" s="21" t="str">
        <f>IFERROR(INDEX('Step 2 OMS Report'!$F$2:$F$1048576,MATCH('Sku Break Down'!A305,'Step 2 OMS Report'!$C$2:$C$1048576,0)),"")</f>
        <v/>
      </c>
      <c r="D305" s="21" t="str">
        <f>IFERROR(INDEX('Step 2 OMS Report'!$E$2:$E$1048576,MATCH('Sku Break Down'!A305,'Step 2 OMS Report'!$A$2:$A$1048576,0)),"")</f>
        <v/>
      </c>
      <c r="E305" s="21" t="str">
        <f>IFERROR(INDEX('Product Info (Hide)'!$E$2:$E$1840,MATCH('Sku Break Down'!C305,Manufacture_SKUHiddenSheet,0)),"")</f>
        <v/>
      </c>
      <c r="F305" s="21" t="str">
        <f>IF(A305="","",SUMIFS('Step 1 Customer Remit'!$J$17:$J$1048576,'Step 1 Customer Remit'!$B$17:$B$1048576,'Sku Break Down'!A305,'Step 1 Customer Remit'!$D$17:$D$1048576,"Return"))</f>
        <v/>
      </c>
      <c r="G305" s="21" t="str">
        <f>IF(A305="","",SUMIFS('Step 1 Customer Remit'!$F$17:$F$1048576,'Step 1 Customer Remit'!$B$17:$B$1048576,'Sku Break Down'!A305,'Step 1 Customer Remit'!$D$17:$D$1048576,"Return"))</f>
        <v/>
      </c>
      <c r="H305" s="21" t="str">
        <f t="shared" si="17"/>
        <v/>
      </c>
      <c r="I305" s="21" t="str">
        <f>IF(A305="","",SUMIF('Step 2 OMS Report'!$C$2:$C$1048576,'Sku Break Down'!A305,'Step 2 OMS Report'!$G$2:$G$1048576))</f>
        <v/>
      </c>
      <c r="J305" s="21" t="str">
        <f>IF(A305="","",SUMIFS('Step 2 OMS Report'!$I$2:$I$1048576,'Step 2 OMS Report'!$C$2:$C$1048576,'Sku Break Down'!A305))</f>
        <v/>
      </c>
      <c r="K305" s="21" t="str">
        <f t="shared" si="18"/>
        <v/>
      </c>
      <c r="L305" s="22" t="str">
        <f t="shared" si="20"/>
        <v/>
      </c>
      <c r="M305" s="22" t="str">
        <f t="shared" si="19"/>
        <v/>
      </c>
    </row>
    <row r="306" spans="1:13" x14ac:dyDescent="0.55000000000000004">
      <c r="A306" s="24"/>
      <c r="B306" s="21" t="str">
        <f>IFERROR(INDEX('Step 2 OMS Report'!$D$2:$D$1048576,MATCH('Sku Break Down'!A306,'Step 2 OMS Report'!$C$2:$C$1048576,0)),"")</f>
        <v/>
      </c>
      <c r="C306" s="21" t="str">
        <f>IFERROR(INDEX('Step 2 OMS Report'!$F$2:$F$1048576,MATCH('Sku Break Down'!A306,'Step 2 OMS Report'!$C$2:$C$1048576,0)),"")</f>
        <v/>
      </c>
      <c r="D306" s="21" t="str">
        <f>IFERROR(INDEX('Step 2 OMS Report'!$E$2:$E$1048576,MATCH('Sku Break Down'!A306,'Step 2 OMS Report'!$A$2:$A$1048576,0)),"")</f>
        <v/>
      </c>
      <c r="E306" s="21" t="str">
        <f>IFERROR(INDEX('Product Info (Hide)'!$E$2:$E$1840,MATCH('Sku Break Down'!C306,Manufacture_SKUHiddenSheet,0)),"")</f>
        <v/>
      </c>
      <c r="F306" s="21" t="str">
        <f>IF(A306="","",SUMIFS('Step 1 Customer Remit'!$J$17:$J$1048576,'Step 1 Customer Remit'!$B$17:$B$1048576,'Sku Break Down'!A306,'Step 1 Customer Remit'!$D$17:$D$1048576,"Return"))</f>
        <v/>
      </c>
      <c r="G306" s="21" t="str">
        <f>IF(A306="","",SUMIFS('Step 1 Customer Remit'!$F$17:$F$1048576,'Step 1 Customer Remit'!$B$17:$B$1048576,'Sku Break Down'!A306,'Step 1 Customer Remit'!$D$17:$D$1048576,"Return"))</f>
        <v/>
      </c>
      <c r="H306" s="21" t="str">
        <f t="shared" si="17"/>
        <v/>
      </c>
      <c r="I306" s="21" t="str">
        <f>IF(A306="","",SUMIF('Step 2 OMS Report'!$C$2:$C$1048576,'Sku Break Down'!A306,'Step 2 OMS Report'!$G$2:$G$1048576))</f>
        <v/>
      </c>
      <c r="J306" s="21" t="str">
        <f>IF(A306="","",SUMIFS('Step 2 OMS Report'!$I$2:$I$1048576,'Step 2 OMS Report'!$C$2:$C$1048576,'Sku Break Down'!A306))</f>
        <v/>
      </c>
      <c r="K306" s="21" t="str">
        <f t="shared" si="18"/>
        <v/>
      </c>
      <c r="L306" s="22" t="str">
        <f t="shared" si="20"/>
        <v/>
      </c>
      <c r="M306" s="22" t="str">
        <f t="shared" si="19"/>
        <v/>
      </c>
    </row>
    <row r="307" spans="1:13" x14ac:dyDescent="0.55000000000000004">
      <c r="A307" s="24"/>
      <c r="B307" s="21" t="str">
        <f>IFERROR(INDEX('Step 2 OMS Report'!$D$2:$D$1048576,MATCH('Sku Break Down'!A307,'Step 2 OMS Report'!$C$2:$C$1048576,0)),"")</f>
        <v/>
      </c>
      <c r="C307" s="21" t="str">
        <f>IFERROR(INDEX('Step 2 OMS Report'!$F$2:$F$1048576,MATCH('Sku Break Down'!A307,'Step 2 OMS Report'!$C$2:$C$1048576,0)),"")</f>
        <v/>
      </c>
      <c r="D307" s="21" t="str">
        <f>IFERROR(INDEX('Step 2 OMS Report'!$E$2:$E$1048576,MATCH('Sku Break Down'!A307,'Step 2 OMS Report'!$A$2:$A$1048576,0)),"")</f>
        <v/>
      </c>
      <c r="E307" s="21" t="str">
        <f>IFERROR(INDEX('Product Info (Hide)'!$E$2:$E$1840,MATCH('Sku Break Down'!C307,Manufacture_SKUHiddenSheet,0)),"")</f>
        <v/>
      </c>
      <c r="F307" s="21" t="str">
        <f>IF(A307="","",SUMIFS('Step 1 Customer Remit'!$J$17:$J$1048576,'Step 1 Customer Remit'!$B$17:$B$1048576,'Sku Break Down'!A307,'Step 1 Customer Remit'!$D$17:$D$1048576,"Return"))</f>
        <v/>
      </c>
      <c r="G307" s="21" t="str">
        <f>IF(A307="","",SUMIFS('Step 1 Customer Remit'!$F$17:$F$1048576,'Step 1 Customer Remit'!$B$17:$B$1048576,'Sku Break Down'!A307,'Step 1 Customer Remit'!$D$17:$D$1048576,"Return"))</f>
        <v/>
      </c>
      <c r="H307" s="21" t="str">
        <f t="shared" si="17"/>
        <v/>
      </c>
      <c r="I307" s="21" t="str">
        <f>IF(A307="","",SUMIF('Step 2 OMS Report'!$C$2:$C$1048576,'Sku Break Down'!A307,'Step 2 OMS Report'!$G$2:$G$1048576))</f>
        <v/>
      </c>
      <c r="J307" s="21" t="str">
        <f>IF(A307="","",SUMIFS('Step 2 OMS Report'!$I$2:$I$1048576,'Step 2 OMS Report'!$C$2:$C$1048576,'Sku Break Down'!A307))</f>
        <v/>
      </c>
      <c r="K307" s="21" t="str">
        <f t="shared" si="18"/>
        <v/>
      </c>
      <c r="L307" s="22" t="str">
        <f t="shared" si="20"/>
        <v/>
      </c>
      <c r="M307" s="22" t="str">
        <f t="shared" si="19"/>
        <v/>
      </c>
    </row>
    <row r="308" spans="1:13" x14ac:dyDescent="0.55000000000000004">
      <c r="A308" s="24"/>
      <c r="B308" s="21" t="str">
        <f>IFERROR(INDEX('Step 2 OMS Report'!$D$2:$D$1048576,MATCH('Sku Break Down'!A308,'Step 2 OMS Report'!$C$2:$C$1048576,0)),"")</f>
        <v/>
      </c>
      <c r="C308" s="21" t="str">
        <f>IFERROR(INDEX('Step 2 OMS Report'!$F$2:$F$1048576,MATCH('Sku Break Down'!A308,'Step 2 OMS Report'!$C$2:$C$1048576,0)),"")</f>
        <v/>
      </c>
      <c r="D308" s="21" t="str">
        <f>IFERROR(INDEX('Step 2 OMS Report'!$E$2:$E$1048576,MATCH('Sku Break Down'!A308,'Step 2 OMS Report'!$A$2:$A$1048576,0)),"")</f>
        <v/>
      </c>
      <c r="E308" s="21" t="str">
        <f>IFERROR(INDEX('Product Info (Hide)'!$E$2:$E$1840,MATCH('Sku Break Down'!C308,Manufacture_SKUHiddenSheet,0)),"")</f>
        <v/>
      </c>
      <c r="F308" s="21" t="str">
        <f>IF(A308="","",SUMIFS('Step 1 Customer Remit'!$J$17:$J$1048576,'Step 1 Customer Remit'!$B$17:$B$1048576,'Sku Break Down'!A308,'Step 1 Customer Remit'!$D$17:$D$1048576,"Return"))</f>
        <v/>
      </c>
      <c r="G308" s="21" t="str">
        <f>IF(A308="","",SUMIFS('Step 1 Customer Remit'!$F$17:$F$1048576,'Step 1 Customer Remit'!$B$17:$B$1048576,'Sku Break Down'!A308,'Step 1 Customer Remit'!$D$17:$D$1048576,"Return"))</f>
        <v/>
      </c>
      <c r="H308" s="21" t="str">
        <f t="shared" si="17"/>
        <v/>
      </c>
      <c r="I308" s="21" t="str">
        <f>IF(A308="","",SUMIF('Step 2 OMS Report'!$C$2:$C$1048576,'Sku Break Down'!A308,'Step 2 OMS Report'!$G$2:$G$1048576))</f>
        <v/>
      </c>
      <c r="J308" s="21" t="str">
        <f>IF(A308="","",SUMIFS('Step 2 OMS Report'!$I$2:$I$1048576,'Step 2 OMS Report'!$C$2:$C$1048576,'Sku Break Down'!A308))</f>
        <v/>
      </c>
      <c r="K308" s="21" t="str">
        <f t="shared" si="18"/>
        <v/>
      </c>
      <c r="L308" s="22" t="str">
        <f t="shared" si="20"/>
        <v/>
      </c>
      <c r="M308" s="22" t="str">
        <f t="shared" si="19"/>
        <v/>
      </c>
    </row>
    <row r="309" spans="1:13" x14ac:dyDescent="0.55000000000000004">
      <c r="A309" s="24"/>
      <c r="B309" s="21" t="str">
        <f>IFERROR(INDEX('Step 2 OMS Report'!$D$2:$D$1048576,MATCH('Sku Break Down'!A309,'Step 2 OMS Report'!$C$2:$C$1048576,0)),"")</f>
        <v/>
      </c>
      <c r="C309" s="21" t="str">
        <f>IFERROR(INDEX('Step 2 OMS Report'!$F$2:$F$1048576,MATCH('Sku Break Down'!A309,'Step 2 OMS Report'!$C$2:$C$1048576,0)),"")</f>
        <v/>
      </c>
      <c r="D309" s="21" t="str">
        <f>IFERROR(INDEX('Step 2 OMS Report'!$E$2:$E$1048576,MATCH('Sku Break Down'!A309,'Step 2 OMS Report'!$A$2:$A$1048576,0)),"")</f>
        <v/>
      </c>
      <c r="E309" s="21" t="str">
        <f>IFERROR(INDEX('Product Info (Hide)'!$E$2:$E$1840,MATCH('Sku Break Down'!C309,Manufacture_SKUHiddenSheet,0)),"")</f>
        <v/>
      </c>
      <c r="F309" s="21" t="str">
        <f>IF(A309="","",SUMIFS('Step 1 Customer Remit'!$J$17:$J$1048576,'Step 1 Customer Remit'!$B$17:$B$1048576,'Sku Break Down'!A309,'Step 1 Customer Remit'!$D$17:$D$1048576,"Return"))</f>
        <v/>
      </c>
      <c r="G309" s="21" t="str">
        <f>IF(A309="","",SUMIFS('Step 1 Customer Remit'!$F$17:$F$1048576,'Step 1 Customer Remit'!$B$17:$B$1048576,'Sku Break Down'!A309,'Step 1 Customer Remit'!$D$17:$D$1048576,"Return"))</f>
        <v/>
      </c>
      <c r="H309" s="21" t="str">
        <f t="shared" si="17"/>
        <v/>
      </c>
      <c r="I309" s="21" t="str">
        <f>IF(A309="","",SUMIF('Step 2 OMS Report'!$C$2:$C$1048576,'Sku Break Down'!A309,'Step 2 OMS Report'!$G$2:$G$1048576))</f>
        <v/>
      </c>
      <c r="J309" s="21" t="str">
        <f>IF(A309="","",SUMIFS('Step 2 OMS Report'!$I$2:$I$1048576,'Step 2 OMS Report'!$C$2:$C$1048576,'Sku Break Down'!A309))</f>
        <v/>
      </c>
      <c r="K309" s="21" t="str">
        <f t="shared" si="18"/>
        <v/>
      </c>
      <c r="L309" s="22" t="str">
        <f t="shared" si="20"/>
        <v/>
      </c>
      <c r="M309" s="22" t="str">
        <f t="shared" si="19"/>
        <v/>
      </c>
    </row>
    <row r="310" spans="1:13" x14ac:dyDescent="0.55000000000000004">
      <c r="A310" s="24"/>
      <c r="B310" s="21" t="str">
        <f>IFERROR(INDEX('Step 2 OMS Report'!$D$2:$D$1048576,MATCH('Sku Break Down'!A310,'Step 2 OMS Report'!$C$2:$C$1048576,0)),"")</f>
        <v/>
      </c>
      <c r="C310" s="21" t="str">
        <f>IFERROR(INDEX('Step 2 OMS Report'!$F$2:$F$1048576,MATCH('Sku Break Down'!A310,'Step 2 OMS Report'!$C$2:$C$1048576,0)),"")</f>
        <v/>
      </c>
      <c r="D310" s="21" t="str">
        <f>IFERROR(INDEX('Step 2 OMS Report'!$E$2:$E$1048576,MATCH('Sku Break Down'!A310,'Step 2 OMS Report'!$A$2:$A$1048576,0)),"")</f>
        <v/>
      </c>
      <c r="E310" s="21" t="str">
        <f>IFERROR(INDEX('Product Info (Hide)'!$E$2:$E$1840,MATCH('Sku Break Down'!C310,Manufacture_SKUHiddenSheet,0)),"")</f>
        <v/>
      </c>
      <c r="F310" s="21" t="str">
        <f>IF(A310="","",SUMIFS('Step 1 Customer Remit'!$J$17:$J$1048576,'Step 1 Customer Remit'!$B$17:$B$1048576,'Sku Break Down'!A310,'Step 1 Customer Remit'!$D$17:$D$1048576,"Return"))</f>
        <v/>
      </c>
      <c r="G310" s="21" t="str">
        <f>IF(A310="","",SUMIFS('Step 1 Customer Remit'!$F$17:$F$1048576,'Step 1 Customer Remit'!$B$17:$B$1048576,'Sku Break Down'!A310,'Step 1 Customer Remit'!$D$17:$D$1048576,"Return"))</f>
        <v/>
      </c>
      <c r="H310" s="21" t="str">
        <f t="shared" si="17"/>
        <v/>
      </c>
      <c r="I310" s="21" t="str">
        <f>IF(A310="","",SUMIF('Step 2 OMS Report'!$C$2:$C$1048576,'Sku Break Down'!A310,'Step 2 OMS Report'!$G$2:$G$1048576))</f>
        <v/>
      </c>
      <c r="J310" s="21" t="str">
        <f>IF(A310="","",SUMIFS('Step 2 OMS Report'!$I$2:$I$1048576,'Step 2 OMS Report'!$C$2:$C$1048576,'Sku Break Down'!A310))</f>
        <v/>
      </c>
      <c r="K310" s="21" t="str">
        <f t="shared" si="18"/>
        <v/>
      </c>
      <c r="L310" s="22" t="str">
        <f t="shared" si="20"/>
        <v/>
      </c>
      <c r="M310" s="22" t="str">
        <f t="shared" si="19"/>
        <v/>
      </c>
    </row>
    <row r="311" spans="1:13" x14ac:dyDescent="0.55000000000000004">
      <c r="A311" s="24"/>
      <c r="B311" s="21" t="str">
        <f>IFERROR(INDEX('Step 2 OMS Report'!$D$2:$D$1048576,MATCH('Sku Break Down'!A311,'Step 2 OMS Report'!$C$2:$C$1048576,0)),"")</f>
        <v/>
      </c>
      <c r="C311" s="21" t="str">
        <f>IFERROR(INDEX('Step 2 OMS Report'!$F$2:$F$1048576,MATCH('Sku Break Down'!A311,'Step 2 OMS Report'!$C$2:$C$1048576,0)),"")</f>
        <v/>
      </c>
      <c r="D311" s="21" t="str">
        <f>IFERROR(INDEX('Step 2 OMS Report'!$E$2:$E$1048576,MATCH('Sku Break Down'!A311,'Step 2 OMS Report'!$A$2:$A$1048576,0)),"")</f>
        <v/>
      </c>
      <c r="E311" s="21" t="str">
        <f>IFERROR(INDEX('Product Info (Hide)'!$E$2:$E$1840,MATCH('Sku Break Down'!C311,Manufacture_SKUHiddenSheet,0)),"")</f>
        <v/>
      </c>
      <c r="F311" s="21" t="str">
        <f>IF(A311="","",SUMIFS('Step 1 Customer Remit'!$J$17:$J$1048576,'Step 1 Customer Remit'!$B$17:$B$1048576,'Sku Break Down'!A311,'Step 1 Customer Remit'!$D$17:$D$1048576,"Return"))</f>
        <v/>
      </c>
      <c r="G311" s="21" t="str">
        <f>IF(A311="","",SUMIFS('Step 1 Customer Remit'!$F$17:$F$1048576,'Step 1 Customer Remit'!$B$17:$B$1048576,'Sku Break Down'!A311,'Step 1 Customer Remit'!$D$17:$D$1048576,"Return"))</f>
        <v/>
      </c>
      <c r="H311" s="21" t="str">
        <f t="shared" si="17"/>
        <v/>
      </c>
      <c r="I311" s="21" t="str">
        <f>IF(A311="","",SUMIF('Step 2 OMS Report'!$C$2:$C$1048576,'Sku Break Down'!A311,'Step 2 OMS Report'!$G$2:$G$1048576))</f>
        <v/>
      </c>
      <c r="J311" s="21" t="str">
        <f>IF(A311="","",SUMIFS('Step 2 OMS Report'!$I$2:$I$1048576,'Step 2 OMS Report'!$C$2:$C$1048576,'Sku Break Down'!A311))</f>
        <v/>
      </c>
      <c r="K311" s="21" t="str">
        <f t="shared" si="18"/>
        <v/>
      </c>
      <c r="L311" s="22" t="str">
        <f t="shared" si="20"/>
        <v/>
      </c>
      <c r="M311" s="22" t="str">
        <f t="shared" si="19"/>
        <v/>
      </c>
    </row>
    <row r="312" spans="1:13" x14ac:dyDescent="0.55000000000000004">
      <c r="A312" s="24"/>
      <c r="B312" s="21" t="str">
        <f>IFERROR(INDEX('Step 2 OMS Report'!$D$2:$D$1048576,MATCH('Sku Break Down'!A312,'Step 2 OMS Report'!$C$2:$C$1048576,0)),"")</f>
        <v/>
      </c>
      <c r="C312" s="21" t="str">
        <f>IFERROR(INDEX('Step 2 OMS Report'!$F$2:$F$1048576,MATCH('Sku Break Down'!A312,'Step 2 OMS Report'!$C$2:$C$1048576,0)),"")</f>
        <v/>
      </c>
      <c r="D312" s="21" t="str">
        <f>IFERROR(INDEX('Step 2 OMS Report'!$E$2:$E$1048576,MATCH('Sku Break Down'!A312,'Step 2 OMS Report'!$A$2:$A$1048576,0)),"")</f>
        <v/>
      </c>
      <c r="E312" s="21" t="str">
        <f>IFERROR(INDEX('Product Info (Hide)'!$E$2:$E$1840,MATCH('Sku Break Down'!C312,Manufacture_SKUHiddenSheet,0)),"")</f>
        <v/>
      </c>
      <c r="F312" s="21" t="str">
        <f>IF(A312="","",SUMIFS('Step 1 Customer Remit'!$J$17:$J$1048576,'Step 1 Customer Remit'!$B$17:$B$1048576,'Sku Break Down'!A312,'Step 1 Customer Remit'!$D$17:$D$1048576,"Return"))</f>
        <v/>
      </c>
      <c r="G312" s="21" t="str">
        <f>IF(A312="","",SUMIFS('Step 1 Customer Remit'!$F$17:$F$1048576,'Step 1 Customer Remit'!$B$17:$B$1048576,'Sku Break Down'!A312,'Step 1 Customer Remit'!$D$17:$D$1048576,"Return"))</f>
        <v/>
      </c>
      <c r="H312" s="21" t="str">
        <f t="shared" si="17"/>
        <v/>
      </c>
      <c r="I312" s="21" t="str">
        <f>IF(A312="","",SUMIF('Step 2 OMS Report'!$C$2:$C$1048576,'Sku Break Down'!A312,'Step 2 OMS Report'!$G$2:$G$1048576))</f>
        <v/>
      </c>
      <c r="J312" s="21" t="str">
        <f>IF(A312="","",SUMIFS('Step 2 OMS Report'!$I$2:$I$1048576,'Step 2 OMS Report'!$C$2:$C$1048576,'Sku Break Down'!A312))</f>
        <v/>
      </c>
      <c r="K312" s="21" t="str">
        <f t="shared" si="18"/>
        <v/>
      </c>
      <c r="L312" s="22" t="str">
        <f t="shared" si="20"/>
        <v/>
      </c>
      <c r="M312" s="22" t="str">
        <f t="shared" si="19"/>
        <v/>
      </c>
    </row>
    <row r="313" spans="1:13" x14ac:dyDescent="0.55000000000000004">
      <c r="A313" s="24"/>
      <c r="B313" s="21" t="str">
        <f>IFERROR(INDEX('Step 2 OMS Report'!$D$2:$D$1048576,MATCH('Sku Break Down'!A313,'Step 2 OMS Report'!$C$2:$C$1048576,0)),"")</f>
        <v/>
      </c>
      <c r="C313" s="21" t="str">
        <f>IFERROR(INDEX('Step 2 OMS Report'!$F$2:$F$1048576,MATCH('Sku Break Down'!A313,'Step 2 OMS Report'!$C$2:$C$1048576,0)),"")</f>
        <v/>
      </c>
      <c r="D313" s="21" t="str">
        <f>IFERROR(INDEX('Step 2 OMS Report'!$E$2:$E$1048576,MATCH('Sku Break Down'!A313,'Step 2 OMS Report'!$A$2:$A$1048576,0)),"")</f>
        <v/>
      </c>
      <c r="E313" s="21" t="str">
        <f>IFERROR(INDEX('Product Info (Hide)'!$E$2:$E$1840,MATCH('Sku Break Down'!C313,Manufacture_SKUHiddenSheet,0)),"")</f>
        <v/>
      </c>
      <c r="F313" s="21" t="str">
        <f>IF(A313="","",SUMIFS('Step 1 Customer Remit'!$J$17:$J$1048576,'Step 1 Customer Remit'!$B$17:$B$1048576,'Sku Break Down'!A313,'Step 1 Customer Remit'!$D$17:$D$1048576,"Return"))</f>
        <v/>
      </c>
      <c r="G313" s="21" t="str">
        <f>IF(A313="","",SUMIFS('Step 1 Customer Remit'!$F$17:$F$1048576,'Step 1 Customer Remit'!$B$17:$B$1048576,'Sku Break Down'!A313,'Step 1 Customer Remit'!$D$17:$D$1048576,"Return"))</f>
        <v/>
      </c>
      <c r="H313" s="21" t="str">
        <f t="shared" si="17"/>
        <v/>
      </c>
      <c r="I313" s="21" t="str">
        <f>IF(A313="","",SUMIF('Step 2 OMS Report'!$C$2:$C$1048576,'Sku Break Down'!A313,'Step 2 OMS Report'!$G$2:$G$1048576))</f>
        <v/>
      </c>
      <c r="J313" s="21" t="str">
        <f>IF(A313="","",SUMIFS('Step 2 OMS Report'!$I$2:$I$1048576,'Step 2 OMS Report'!$C$2:$C$1048576,'Sku Break Down'!A313))</f>
        <v/>
      </c>
      <c r="K313" s="21" t="str">
        <f t="shared" si="18"/>
        <v/>
      </c>
      <c r="L313" s="22" t="str">
        <f t="shared" si="20"/>
        <v/>
      </c>
      <c r="M313" s="22" t="str">
        <f t="shared" si="19"/>
        <v/>
      </c>
    </row>
    <row r="314" spans="1:13" x14ac:dyDescent="0.55000000000000004">
      <c r="A314" s="24"/>
      <c r="B314" s="21" t="str">
        <f>IFERROR(INDEX('Step 2 OMS Report'!$D$2:$D$1048576,MATCH('Sku Break Down'!A314,'Step 2 OMS Report'!$C$2:$C$1048576,0)),"")</f>
        <v/>
      </c>
      <c r="C314" s="21" t="str">
        <f>IFERROR(INDEX('Step 2 OMS Report'!$F$2:$F$1048576,MATCH('Sku Break Down'!A314,'Step 2 OMS Report'!$C$2:$C$1048576,0)),"")</f>
        <v/>
      </c>
      <c r="D314" s="21" t="str">
        <f>IFERROR(INDEX('Step 2 OMS Report'!$E$2:$E$1048576,MATCH('Sku Break Down'!A314,'Step 2 OMS Report'!$A$2:$A$1048576,0)),"")</f>
        <v/>
      </c>
      <c r="E314" s="21" t="str">
        <f>IFERROR(INDEX('Product Info (Hide)'!$E$2:$E$1840,MATCH('Sku Break Down'!C314,Manufacture_SKUHiddenSheet,0)),"")</f>
        <v/>
      </c>
      <c r="F314" s="21" t="str">
        <f>IF(A314="","",SUMIFS('Step 1 Customer Remit'!$J$17:$J$1048576,'Step 1 Customer Remit'!$B$17:$B$1048576,'Sku Break Down'!A314,'Step 1 Customer Remit'!$D$17:$D$1048576,"Return"))</f>
        <v/>
      </c>
      <c r="G314" s="21" t="str">
        <f>IF(A314="","",SUMIFS('Step 1 Customer Remit'!$F$17:$F$1048576,'Step 1 Customer Remit'!$B$17:$B$1048576,'Sku Break Down'!A314,'Step 1 Customer Remit'!$D$17:$D$1048576,"Return"))</f>
        <v/>
      </c>
      <c r="H314" s="21" t="str">
        <f t="shared" si="17"/>
        <v/>
      </c>
      <c r="I314" s="21" t="str">
        <f>IF(A314="","",SUMIF('Step 2 OMS Report'!$C$2:$C$1048576,'Sku Break Down'!A314,'Step 2 OMS Report'!$G$2:$G$1048576))</f>
        <v/>
      </c>
      <c r="J314" s="21" t="str">
        <f>IF(A314="","",SUMIFS('Step 2 OMS Report'!$I$2:$I$1048576,'Step 2 OMS Report'!$C$2:$C$1048576,'Sku Break Down'!A314))</f>
        <v/>
      </c>
      <c r="K314" s="21" t="str">
        <f t="shared" si="18"/>
        <v/>
      </c>
      <c r="L314" s="22" t="str">
        <f t="shared" si="20"/>
        <v/>
      </c>
      <c r="M314" s="22" t="str">
        <f t="shared" si="19"/>
        <v/>
      </c>
    </row>
    <row r="315" spans="1:13" x14ac:dyDescent="0.55000000000000004">
      <c r="A315" s="24"/>
      <c r="B315" s="21" t="str">
        <f>IFERROR(INDEX('Step 2 OMS Report'!$D$2:$D$1048576,MATCH('Sku Break Down'!A315,'Step 2 OMS Report'!$C$2:$C$1048576,0)),"")</f>
        <v/>
      </c>
      <c r="C315" s="21" t="str">
        <f>IFERROR(INDEX('Step 2 OMS Report'!$F$2:$F$1048576,MATCH('Sku Break Down'!A315,'Step 2 OMS Report'!$C$2:$C$1048576,0)),"")</f>
        <v/>
      </c>
      <c r="D315" s="21" t="str">
        <f>IFERROR(INDEX('Step 2 OMS Report'!$E$2:$E$1048576,MATCH('Sku Break Down'!A315,'Step 2 OMS Report'!$A$2:$A$1048576,0)),"")</f>
        <v/>
      </c>
      <c r="E315" s="21" t="str">
        <f>IFERROR(INDEX('Product Info (Hide)'!$E$2:$E$1840,MATCH('Sku Break Down'!C315,Manufacture_SKUHiddenSheet,0)),"")</f>
        <v/>
      </c>
      <c r="F315" s="21" t="str">
        <f>IF(A315="","",SUMIFS('Step 1 Customer Remit'!$J$17:$J$1048576,'Step 1 Customer Remit'!$B$17:$B$1048576,'Sku Break Down'!A315,'Step 1 Customer Remit'!$D$17:$D$1048576,"Return"))</f>
        <v/>
      </c>
      <c r="G315" s="21" t="str">
        <f>IF(A315="","",SUMIFS('Step 1 Customer Remit'!$F$17:$F$1048576,'Step 1 Customer Remit'!$B$17:$B$1048576,'Sku Break Down'!A315,'Step 1 Customer Remit'!$D$17:$D$1048576,"Return"))</f>
        <v/>
      </c>
      <c r="H315" s="21" t="str">
        <f t="shared" si="17"/>
        <v/>
      </c>
      <c r="I315" s="21" t="str">
        <f>IF(A315="","",SUMIF('Step 2 OMS Report'!$C$2:$C$1048576,'Sku Break Down'!A315,'Step 2 OMS Report'!$G$2:$G$1048576))</f>
        <v/>
      </c>
      <c r="J315" s="21" t="str">
        <f>IF(A315="","",SUMIFS('Step 2 OMS Report'!$I$2:$I$1048576,'Step 2 OMS Report'!$C$2:$C$1048576,'Sku Break Down'!A315))</f>
        <v/>
      </c>
      <c r="K315" s="21" t="str">
        <f t="shared" si="18"/>
        <v/>
      </c>
      <c r="L315" s="22" t="str">
        <f t="shared" si="20"/>
        <v/>
      </c>
      <c r="M315" s="22" t="str">
        <f t="shared" si="19"/>
        <v/>
      </c>
    </row>
    <row r="316" spans="1:13" x14ac:dyDescent="0.55000000000000004">
      <c r="A316" s="24"/>
      <c r="B316" s="21" t="str">
        <f>IFERROR(INDEX('Step 2 OMS Report'!$D$2:$D$1048576,MATCH('Sku Break Down'!A316,'Step 2 OMS Report'!$C$2:$C$1048576,0)),"")</f>
        <v/>
      </c>
      <c r="C316" s="21" t="str">
        <f>IFERROR(INDEX('Step 2 OMS Report'!$F$2:$F$1048576,MATCH('Sku Break Down'!A316,'Step 2 OMS Report'!$C$2:$C$1048576,0)),"")</f>
        <v/>
      </c>
      <c r="D316" s="21" t="str">
        <f>IFERROR(INDEX('Step 2 OMS Report'!$E$2:$E$1048576,MATCH('Sku Break Down'!A316,'Step 2 OMS Report'!$A$2:$A$1048576,0)),"")</f>
        <v/>
      </c>
      <c r="E316" s="21" t="str">
        <f>IFERROR(INDEX('Product Info (Hide)'!$E$2:$E$1840,MATCH('Sku Break Down'!C316,Manufacture_SKUHiddenSheet,0)),"")</f>
        <v/>
      </c>
      <c r="F316" s="21" t="str">
        <f>IF(A316="","",SUMIFS('Step 1 Customer Remit'!$J$17:$J$1048576,'Step 1 Customer Remit'!$B$17:$B$1048576,'Sku Break Down'!A316,'Step 1 Customer Remit'!$D$17:$D$1048576,"Return"))</f>
        <v/>
      </c>
      <c r="G316" s="21" t="str">
        <f>IF(A316="","",SUMIFS('Step 1 Customer Remit'!$F$17:$F$1048576,'Step 1 Customer Remit'!$B$17:$B$1048576,'Sku Break Down'!A316,'Step 1 Customer Remit'!$D$17:$D$1048576,"Return"))</f>
        <v/>
      </c>
      <c r="H316" s="21" t="str">
        <f t="shared" si="17"/>
        <v/>
      </c>
      <c r="I316" s="21" t="str">
        <f>IF(A316="","",SUMIF('Step 2 OMS Report'!$C$2:$C$1048576,'Sku Break Down'!A316,'Step 2 OMS Report'!$G$2:$G$1048576))</f>
        <v/>
      </c>
      <c r="J316" s="21" t="str">
        <f>IF(A316="","",SUMIFS('Step 2 OMS Report'!$I$2:$I$1048576,'Step 2 OMS Report'!$C$2:$C$1048576,'Sku Break Down'!A316))</f>
        <v/>
      </c>
      <c r="K316" s="21" t="str">
        <f t="shared" si="18"/>
        <v/>
      </c>
      <c r="L316" s="22" t="str">
        <f t="shared" si="20"/>
        <v/>
      </c>
      <c r="M316" s="22" t="str">
        <f t="shared" si="19"/>
        <v/>
      </c>
    </row>
    <row r="317" spans="1:13" x14ac:dyDescent="0.55000000000000004">
      <c r="A317" s="24"/>
      <c r="B317" s="21" t="str">
        <f>IFERROR(INDEX('Step 2 OMS Report'!$D$2:$D$1048576,MATCH('Sku Break Down'!A317,'Step 2 OMS Report'!$C$2:$C$1048576,0)),"")</f>
        <v/>
      </c>
      <c r="C317" s="21" t="str">
        <f>IFERROR(INDEX('Step 2 OMS Report'!$F$2:$F$1048576,MATCH('Sku Break Down'!A317,'Step 2 OMS Report'!$C$2:$C$1048576,0)),"")</f>
        <v/>
      </c>
      <c r="D317" s="21" t="str">
        <f>IFERROR(INDEX('Step 2 OMS Report'!$E$2:$E$1048576,MATCH('Sku Break Down'!A317,'Step 2 OMS Report'!$A$2:$A$1048576,0)),"")</f>
        <v/>
      </c>
      <c r="E317" s="21" t="str">
        <f>IFERROR(INDEX('Product Info (Hide)'!$E$2:$E$1840,MATCH('Sku Break Down'!C317,Manufacture_SKUHiddenSheet,0)),"")</f>
        <v/>
      </c>
      <c r="F317" s="21" t="str">
        <f>IF(A317="","",SUMIFS('Step 1 Customer Remit'!$J$17:$J$1048576,'Step 1 Customer Remit'!$B$17:$B$1048576,'Sku Break Down'!A317,'Step 1 Customer Remit'!$D$17:$D$1048576,"Return"))</f>
        <v/>
      </c>
      <c r="G317" s="21" t="str">
        <f>IF(A317="","",SUMIFS('Step 1 Customer Remit'!$F$17:$F$1048576,'Step 1 Customer Remit'!$B$17:$B$1048576,'Sku Break Down'!A317,'Step 1 Customer Remit'!$D$17:$D$1048576,"Return"))</f>
        <v/>
      </c>
      <c r="H317" s="21" t="str">
        <f t="shared" si="17"/>
        <v/>
      </c>
      <c r="I317" s="21" t="str">
        <f>IF(A317="","",SUMIF('Step 2 OMS Report'!$C$2:$C$1048576,'Sku Break Down'!A317,'Step 2 OMS Report'!$G$2:$G$1048576))</f>
        <v/>
      </c>
      <c r="J317" s="21" t="str">
        <f>IF(A317="","",SUMIFS('Step 2 OMS Report'!$I$2:$I$1048576,'Step 2 OMS Report'!$C$2:$C$1048576,'Sku Break Down'!A317))</f>
        <v/>
      </c>
      <c r="K317" s="21" t="str">
        <f t="shared" si="18"/>
        <v/>
      </c>
      <c r="L317" s="22" t="str">
        <f t="shared" si="20"/>
        <v/>
      </c>
      <c r="M317" s="22" t="str">
        <f t="shared" si="19"/>
        <v/>
      </c>
    </row>
    <row r="318" spans="1:13" x14ac:dyDescent="0.55000000000000004">
      <c r="A318" s="24"/>
      <c r="B318" s="21" t="str">
        <f>IFERROR(INDEX('Step 2 OMS Report'!$D$2:$D$1048576,MATCH('Sku Break Down'!A318,'Step 2 OMS Report'!$C$2:$C$1048576,0)),"")</f>
        <v/>
      </c>
      <c r="C318" s="21" t="str">
        <f>IFERROR(INDEX('Step 2 OMS Report'!$F$2:$F$1048576,MATCH('Sku Break Down'!A318,'Step 2 OMS Report'!$C$2:$C$1048576,0)),"")</f>
        <v/>
      </c>
      <c r="D318" s="21" t="str">
        <f>IFERROR(INDEX('Step 2 OMS Report'!$E$2:$E$1048576,MATCH('Sku Break Down'!A318,'Step 2 OMS Report'!$A$2:$A$1048576,0)),"")</f>
        <v/>
      </c>
      <c r="E318" s="21" t="str">
        <f>IFERROR(INDEX('Product Info (Hide)'!$E$2:$E$1840,MATCH('Sku Break Down'!C318,Manufacture_SKUHiddenSheet,0)),"")</f>
        <v/>
      </c>
      <c r="F318" s="21" t="str">
        <f>IF(A318="","",SUMIFS('Step 1 Customer Remit'!$J$17:$J$1048576,'Step 1 Customer Remit'!$B$17:$B$1048576,'Sku Break Down'!A318,'Step 1 Customer Remit'!$D$17:$D$1048576,"Return"))</f>
        <v/>
      </c>
      <c r="G318" s="21" t="str">
        <f>IF(A318="","",SUMIFS('Step 1 Customer Remit'!$F$17:$F$1048576,'Step 1 Customer Remit'!$B$17:$B$1048576,'Sku Break Down'!A318,'Step 1 Customer Remit'!$D$17:$D$1048576,"Return"))</f>
        <v/>
      </c>
      <c r="H318" s="21" t="str">
        <f t="shared" si="17"/>
        <v/>
      </c>
      <c r="I318" s="21" t="str">
        <f>IF(A318="","",SUMIF('Step 2 OMS Report'!$C$2:$C$1048576,'Sku Break Down'!A318,'Step 2 OMS Report'!$G$2:$G$1048576))</f>
        <v/>
      </c>
      <c r="J318" s="21" t="str">
        <f>IF(A318="","",SUMIFS('Step 2 OMS Report'!$I$2:$I$1048576,'Step 2 OMS Report'!$C$2:$C$1048576,'Sku Break Down'!A318))</f>
        <v/>
      </c>
      <c r="K318" s="21" t="str">
        <f t="shared" si="18"/>
        <v/>
      </c>
      <c r="L318" s="22" t="str">
        <f t="shared" si="20"/>
        <v/>
      </c>
      <c r="M318" s="22" t="str">
        <f t="shared" si="19"/>
        <v/>
      </c>
    </row>
    <row r="319" spans="1:13" x14ac:dyDescent="0.55000000000000004">
      <c r="A319" s="24"/>
      <c r="B319" s="21" t="str">
        <f>IFERROR(INDEX('Step 2 OMS Report'!$D$2:$D$1048576,MATCH('Sku Break Down'!A319,'Step 2 OMS Report'!$C$2:$C$1048576,0)),"")</f>
        <v/>
      </c>
      <c r="C319" s="21" t="str">
        <f>IFERROR(INDEX('Step 2 OMS Report'!$F$2:$F$1048576,MATCH('Sku Break Down'!A319,'Step 2 OMS Report'!$C$2:$C$1048576,0)),"")</f>
        <v/>
      </c>
      <c r="D319" s="21" t="str">
        <f>IFERROR(INDEX('Step 2 OMS Report'!$E$2:$E$1048576,MATCH('Sku Break Down'!A319,'Step 2 OMS Report'!$A$2:$A$1048576,0)),"")</f>
        <v/>
      </c>
      <c r="E319" s="21" t="str">
        <f>IFERROR(INDEX('Product Info (Hide)'!$E$2:$E$1840,MATCH('Sku Break Down'!C319,Manufacture_SKUHiddenSheet,0)),"")</f>
        <v/>
      </c>
      <c r="F319" s="21" t="str">
        <f>IF(A319="","",SUMIFS('Step 1 Customer Remit'!$J$17:$J$1048576,'Step 1 Customer Remit'!$B$17:$B$1048576,'Sku Break Down'!A319,'Step 1 Customer Remit'!$D$17:$D$1048576,"Return"))</f>
        <v/>
      </c>
      <c r="G319" s="21" t="str">
        <f>IF(A319="","",SUMIFS('Step 1 Customer Remit'!$F$17:$F$1048576,'Step 1 Customer Remit'!$B$17:$B$1048576,'Sku Break Down'!A319,'Step 1 Customer Remit'!$D$17:$D$1048576,"Return"))</f>
        <v/>
      </c>
      <c r="H319" s="21" t="str">
        <f t="shared" si="17"/>
        <v/>
      </c>
      <c r="I319" s="21" t="str">
        <f>IF(A319="","",SUMIF('Step 2 OMS Report'!$C$2:$C$1048576,'Sku Break Down'!A319,'Step 2 OMS Report'!$G$2:$G$1048576))</f>
        <v/>
      </c>
      <c r="J319" s="21" t="str">
        <f>IF(A319="","",SUMIFS('Step 2 OMS Report'!$I$2:$I$1048576,'Step 2 OMS Report'!$C$2:$C$1048576,'Sku Break Down'!A319))</f>
        <v/>
      </c>
      <c r="K319" s="21" t="str">
        <f t="shared" si="18"/>
        <v/>
      </c>
      <c r="L319" s="22" t="str">
        <f t="shared" si="20"/>
        <v/>
      </c>
      <c r="M319" s="22" t="str">
        <f t="shared" si="19"/>
        <v/>
      </c>
    </row>
    <row r="320" spans="1:13" x14ac:dyDescent="0.55000000000000004">
      <c r="A320" s="24"/>
      <c r="B320" s="21" t="str">
        <f>IFERROR(INDEX('Step 2 OMS Report'!$D$2:$D$1048576,MATCH('Sku Break Down'!A320,'Step 2 OMS Report'!$C$2:$C$1048576,0)),"")</f>
        <v/>
      </c>
      <c r="C320" s="21" t="str">
        <f>IFERROR(INDEX('Step 2 OMS Report'!$F$2:$F$1048576,MATCH('Sku Break Down'!A320,'Step 2 OMS Report'!$C$2:$C$1048576,0)),"")</f>
        <v/>
      </c>
      <c r="D320" s="21" t="str">
        <f>IFERROR(INDEX('Step 2 OMS Report'!$E$2:$E$1048576,MATCH('Sku Break Down'!A320,'Step 2 OMS Report'!$A$2:$A$1048576,0)),"")</f>
        <v/>
      </c>
      <c r="E320" s="21" t="str">
        <f>IFERROR(INDEX('Product Info (Hide)'!$E$2:$E$1840,MATCH('Sku Break Down'!C320,Manufacture_SKUHiddenSheet,0)),"")</f>
        <v/>
      </c>
      <c r="F320" s="21" t="str">
        <f>IF(A320="","",SUMIFS('Step 1 Customer Remit'!$J$17:$J$1048576,'Step 1 Customer Remit'!$B$17:$B$1048576,'Sku Break Down'!A320,'Step 1 Customer Remit'!$D$17:$D$1048576,"Return"))</f>
        <v/>
      </c>
      <c r="G320" s="21" t="str">
        <f>IF(A320="","",SUMIFS('Step 1 Customer Remit'!$F$17:$F$1048576,'Step 1 Customer Remit'!$B$17:$B$1048576,'Sku Break Down'!A320,'Step 1 Customer Remit'!$D$17:$D$1048576,"Return"))</f>
        <v/>
      </c>
      <c r="H320" s="21" t="str">
        <f t="shared" si="17"/>
        <v/>
      </c>
      <c r="I320" s="21" t="str">
        <f>IF(A320="","",SUMIF('Step 2 OMS Report'!$C$2:$C$1048576,'Sku Break Down'!A320,'Step 2 OMS Report'!$G$2:$G$1048576))</f>
        <v/>
      </c>
      <c r="J320" s="21" t="str">
        <f>IF(A320="","",SUMIFS('Step 2 OMS Report'!$I$2:$I$1048576,'Step 2 OMS Report'!$C$2:$C$1048576,'Sku Break Down'!A320))</f>
        <v/>
      </c>
      <c r="K320" s="21" t="str">
        <f t="shared" si="18"/>
        <v/>
      </c>
      <c r="L320" s="22" t="str">
        <f t="shared" si="20"/>
        <v/>
      </c>
      <c r="M320" s="22" t="str">
        <f t="shared" si="19"/>
        <v/>
      </c>
    </row>
    <row r="321" spans="1:13" x14ac:dyDescent="0.55000000000000004">
      <c r="A321" s="24"/>
      <c r="B321" s="21" t="str">
        <f>IFERROR(INDEX('Step 2 OMS Report'!$D$2:$D$1048576,MATCH('Sku Break Down'!A321,'Step 2 OMS Report'!$C$2:$C$1048576,0)),"")</f>
        <v/>
      </c>
      <c r="C321" s="21" t="str">
        <f>IFERROR(INDEX('Step 2 OMS Report'!$F$2:$F$1048576,MATCH('Sku Break Down'!A321,'Step 2 OMS Report'!$C$2:$C$1048576,0)),"")</f>
        <v/>
      </c>
      <c r="D321" s="21" t="str">
        <f>IFERROR(INDEX('Step 2 OMS Report'!$E$2:$E$1048576,MATCH('Sku Break Down'!A321,'Step 2 OMS Report'!$A$2:$A$1048576,0)),"")</f>
        <v/>
      </c>
      <c r="E321" s="21" t="str">
        <f>IFERROR(INDEX('Product Info (Hide)'!$E$2:$E$1840,MATCH('Sku Break Down'!C321,Manufacture_SKUHiddenSheet,0)),"")</f>
        <v/>
      </c>
      <c r="F321" s="21" t="str">
        <f>IF(A321="","",SUMIFS('Step 1 Customer Remit'!$J$17:$J$1048576,'Step 1 Customer Remit'!$B$17:$B$1048576,'Sku Break Down'!A321,'Step 1 Customer Remit'!$D$17:$D$1048576,"Return"))</f>
        <v/>
      </c>
      <c r="G321" s="21" t="str">
        <f>IF(A321="","",SUMIFS('Step 1 Customer Remit'!$F$17:$F$1048576,'Step 1 Customer Remit'!$B$17:$B$1048576,'Sku Break Down'!A321,'Step 1 Customer Remit'!$D$17:$D$1048576,"Return"))</f>
        <v/>
      </c>
      <c r="H321" s="21" t="str">
        <f t="shared" si="17"/>
        <v/>
      </c>
      <c r="I321" s="21" t="str">
        <f>IF(A321="","",SUMIF('Step 2 OMS Report'!$C$2:$C$1048576,'Sku Break Down'!A321,'Step 2 OMS Report'!$G$2:$G$1048576))</f>
        <v/>
      </c>
      <c r="J321" s="21" t="str">
        <f>IF(A321="","",SUMIFS('Step 2 OMS Report'!$I$2:$I$1048576,'Step 2 OMS Report'!$C$2:$C$1048576,'Sku Break Down'!A321))</f>
        <v/>
      </c>
      <c r="K321" s="21" t="str">
        <f t="shared" si="18"/>
        <v/>
      </c>
      <c r="L321" s="22" t="str">
        <f t="shared" si="20"/>
        <v/>
      </c>
      <c r="M321" s="22" t="str">
        <f t="shared" si="19"/>
        <v/>
      </c>
    </row>
    <row r="322" spans="1:13" x14ac:dyDescent="0.55000000000000004">
      <c r="A322" s="24"/>
      <c r="B322" s="21" t="str">
        <f>IFERROR(INDEX('Step 2 OMS Report'!$D$2:$D$1048576,MATCH('Sku Break Down'!A322,'Step 2 OMS Report'!$C$2:$C$1048576,0)),"")</f>
        <v/>
      </c>
      <c r="C322" s="21" t="str">
        <f>IFERROR(INDEX('Step 2 OMS Report'!$F$2:$F$1048576,MATCH('Sku Break Down'!A322,'Step 2 OMS Report'!$C$2:$C$1048576,0)),"")</f>
        <v/>
      </c>
      <c r="D322" s="21" t="str">
        <f>IFERROR(INDEX('Step 2 OMS Report'!$E$2:$E$1048576,MATCH('Sku Break Down'!A322,'Step 2 OMS Report'!$A$2:$A$1048576,0)),"")</f>
        <v/>
      </c>
      <c r="E322" s="21" t="str">
        <f>IFERROR(INDEX('Product Info (Hide)'!$E$2:$E$1840,MATCH('Sku Break Down'!C322,Manufacture_SKUHiddenSheet,0)),"")</f>
        <v/>
      </c>
      <c r="F322" s="21" t="str">
        <f>IF(A322="","",SUMIFS('Step 1 Customer Remit'!$J$17:$J$1048576,'Step 1 Customer Remit'!$B$17:$B$1048576,'Sku Break Down'!A322,'Step 1 Customer Remit'!$D$17:$D$1048576,"Return"))</f>
        <v/>
      </c>
      <c r="G322" s="21" t="str">
        <f>IF(A322="","",SUMIFS('Step 1 Customer Remit'!$F$17:$F$1048576,'Step 1 Customer Remit'!$B$17:$B$1048576,'Sku Break Down'!A322,'Step 1 Customer Remit'!$D$17:$D$1048576,"Return"))</f>
        <v/>
      </c>
      <c r="H322" s="21" t="str">
        <f t="shared" si="17"/>
        <v/>
      </c>
      <c r="I322" s="21" t="str">
        <f>IF(A322="","",SUMIF('Step 2 OMS Report'!$C$2:$C$1048576,'Sku Break Down'!A322,'Step 2 OMS Report'!$G$2:$G$1048576))</f>
        <v/>
      </c>
      <c r="J322" s="21" t="str">
        <f>IF(A322="","",SUMIFS('Step 2 OMS Report'!$I$2:$I$1048576,'Step 2 OMS Report'!$C$2:$C$1048576,'Sku Break Down'!A322))</f>
        <v/>
      </c>
      <c r="K322" s="21" t="str">
        <f t="shared" si="18"/>
        <v/>
      </c>
      <c r="L322" s="22" t="str">
        <f t="shared" si="20"/>
        <v/>
      </c>
      <c r="M322" s="22" t="str">
        <f t="shared" si="19"/>
        <v/>
      </c>
    </row>
    <row r="323" spans="1:13" x14ac:dyDescent="0.55000000000000004">
      <c r="A323" s="24"/>
      <c r="B323" s="21" t="str">
        <f>IFERROR(INDEX('Step 2 OMS Report'!$D$2:$D$1048576,MATCH('Sku Break Down'!A323,'Step 2 OMS Report'!$C$2:$C$1048576,0)),"")</f>
        <v/>
      </c>
      <c r="C323" s="21" t="str">
        <f>IFERROR(INDEX('Step 2 OMS Report'!$F$2:$F$1048576,MATCH('Sku Break Down'!A323,'Step 2 OMS Report'!$C$2:$C$1048576,0)),"")</f>
        <v/>
      </c>
      <c r="D323" s="21" t="str">
        <f>IFERROR(INDEX('Step 2 OMS Report'!$E$2:$E$1048576,MATCH('Sku Break Down'!A323,'Step 2 OMS Report'!$A$2:$A$1048576,0)),"")</f>
        <v/>
      </c>
      <c r="E323" s="21" t="str">
        <f>IFERROR(INDEX('Product Info (Hide)'!$E$2:$E$1840,MATCH('Sku Break Down'!C323,Manufacture_SKUHiddenSheet,0)),"")</f>
        <v/>
      </c>
      <c r="F323" s="21" t="str">
        <f>IF(A323="","",SUMIFS('Step 1 Customer Remit'!$J$17:$J$1048576,'Step 1 Customer Remit'!$B$17:$B$1048576,'Sku Break Down'!A323,'Step 1 Customer Remit'!$D$17:$D$1048576,"Return"))</f>
        <v/>
      </c>
      <c r="G323" s="21" t="str">
        <f>IF(A323="","",SUMIFS('Step 1 Customer Remit'!$F$17:$F$1048576,'Step 1 Customer Remit'!$B$17:$B$1048576,'Sku Break Down'!A323,'Step 1 Customer Remit'!$D$17:$D$1048576,"Return"))</f>
        <v/>
      </c>
      <c r="H323" s="21" t="str">
        <f t="shared" si="17"/>
        <v/>
      </c>
      <c r="I323" s="21" t="str">
        <f>IF(A323="","",SUMIF('Step 2 OMS Report'!$C$2:$C$1048576,'Sku Break Down'!A323,'Step 2 OMS Report'!$G$2:$G$1048576))</f>
        <v/>
      </c>
      <c r="J323" s="21" t="str">
        <f>IF(A323="","",SUMIFS('Step 2 OMS Report'!$I$2:$I$1048576,'Step 2 OMS Report'!$C$2:$C$1048576,'Sku Break Down'!A323))</f>
        <v/>
      </c>
      <c r="K323" s="21" t="str">
        <f t="shared" si="18"/>
        <v/>
      </c>
      <c r="L323" s="22" t="str">
        <f t="shared" si="20"/>
        <v/>
      </c>
      <c r="M323" s="22" t="str">
        <f t="shared" si="19"/>
        <v/>
      </c>
    </row>
    <row r="324" spans="1:13" x14ac:dyDescent="0.55000000000000004">
      <c r="A324" s="24"/>
      <c r="B324" s="21" t="str">
        <f>IFERROR(INDEX('Step 2 OMS Report'!$D$2:$D$1048576,MATCH('Sku Break Down'!A324,'Step 2 OMS Report'!$C$2:$C$1048576,0)),"")</f>
        <v/>
      </c>
      <c r="C324" s="21" t="str">
        <f>IFERROR(INDEX('Step 2 OMS Report'!$F$2:$F$1048576,MATCH('Sku Break Down'!A324,'Step 2 OMS Report'!$C$2:$C$1048576,0)),"")</f>
        <v/>
      </c>
      <c r="D324" s="21" t="str">
        <f>IFERROR(INDEX('Step 2 OMS Report'!$E$2:$E$1048576,MATCH('Sku Break Down'!A324,'Step 2 OMS Report'!$A$2:$A$1048576,0)),"")</f>
        <v/>
      </c>
      <c r="E324" s="21" t="str">
        <f>IFERROR(INDEX('Product Info (Hide)'!$E$2:$E$1840,MATCH('Sku Break Down'!C324,Manufacture_SKUHiddenSheet,0)),"")</f>
        <v/>
      </c>
      <c r="F324" s="21" t="str">
        <f>IF(A324="","",SUMIFS('Step 1 Customer Remit'!$J$17:$J$1048576,'Step 1 Customer Remit'!$B$17:$B$1048576,'Sku Break Down'!A324,'Step 1 Customer Remit'!$D$17:$D$1048576,"Return"))</f>
        <v/>
      </c>
      <c r="G324" s="21" t="str">
        <f>IF(A324="","",SUMIFS('Step 1 Customer Remit'!$F$17:$F$1048576,'Step 1 Customer Remit'!$B$17:$B$1048576,'Sku Break Down'!A324,'Step 1 Customer Remit'!$D$17:$D$1048576,"Return"))</f>
        <v/>
      </c>
      <c r="H324" s="21" t="str">
        <f t="shared" ref="H324:H387" si="21">IF(A324="","",E324*F324)</f>
        <v/>
      </c>
      <c r="I324" s="21" t="str">
        <f>IF(A324="","",SUMIF('Step 2 OMS Report'!$C$2:$C$1048576,'Sku Break Down'!A324,'Step 2 OMS Report'!$G$2:$G$1048576))</f>
        <v/>
      </c>
      <c r="J324" s="21" t="str">
        <f>IF(A324="","",SUMIFS('Step 2 OMS Report'!$I$2:$I$1048576,'Step 2 OMS Report'!$C$2:$C$1048576,'Sku Break Down'!A324))</f>
        <v/>
      </c>
      <c r="K324" s="21" t="str">
        <f t="shared" ref="K324:K387" si="22">IF(A324="","",G324/H324)</f>
        <v/>
      </c>
      <c r="L324" s="22" t="str">
        <f t="shared" si="20"/>
        <v/>
      </c>
      <c r="M324" s="22" t="str">
        <f t="shared" ref="M324:M387" si="23">IFERROR((-1*G324)/J324,"")</f>
        <v/>
      </c>
    </row>
    <row r="325" spans="1:13" x14ac:dyDescent="0.55000000000000004">
      <c r="A325" s="24"/>
      <c r="B325" s="21" t="str">
        <f>IFERROR(INDEX('Step 2 OMS Report'!$D$2:$D$1048576,MATCH('Sku Break Down'!A325,'Step 2 OMS Report'!$C$2:$C$1048576,0)),"")</f>
        <v/>
      </c>
      <c r="C325" s="21" t="str">
        <f>IFERROR(INDEX('Step 2 OMS Report'!$F$2:$F$1048576,MATCH('Sku Break Down'!A325,'Step 2 OMS Report'!$C$2:$C$1048576,0)),"")</f>
        <v/>
      </c>
      <c r="D325" s="21" t="str">
        <f>IFERROR(INDEX('Step 2 OMS Report'!$E$2:$E$1048576,MATCH('Sku Break Down'!A325,'Step 2 OMS Report'!$A$2:$A$1048576,0)),"")</f>
        <v/>
      </c>
      <c r="E325" s="21" t="str">
        <f>IFERROR(INDEX('Product Info (Hide)'!$E$2:$E$1840,MATCH('Sku Break Down'!C325,Manufacture_SKUHiddenSheet,0)),"")</f>
        <v/>
      </c>
      <c r="F325" s="21" t="str">
        <f>IF(A325="","",SUMIFS('Step 1 Customer Remit'!$J$17:$J$1048576,'Step 1 Customer Remit'!$B$17:$B$1048576,'Sku Break Down'!A325,'Step 1 Customer Remit'!$D$17:$D$1048576,"Return"))</f>
        <v/>
      </c>
      <c r="G325" s="21" t="str">
        <f>IF(A325="","",SUMIFS('Step 1 Customer Remit'!$F$17:$F$1048576,'Step 1 Customer Remit'!$B$17:$B$1048576,'Sku Break Down'!A325,'Step 1 Customer Remit'!$D$17:$D$1048576,"Return"))</f>
        <v/>
      </c>
      <c r="H325" s="21" t="str">
        <f t="shared" si="21"/>
        <v/>
      </c>
      <c r="I325" s="21" t="str">
        <f>IF(A325="","",SUMIF('Step 2 OMS Report'!$C$2:$C$1048576,'Sku Break Down'!A325,'Step 2 OMS Report'!$G$2:$G$1048576))</f>
        <v/>
      </c>
      <c r="J325" s="21" t="str">
        <f>IF(A325="","",SUMIFS('Step 2 OMS Report'!$I$2:$I$1048576,'Step 2 OMS Report'!$C$2:$C$1048576,'Sku Break Down'!A325))</f>
        <v/>
      </c>
      <c r="K325" s="21" t="str">
        <f t="shared" si="22"/>
        <v/>
      </c>
      <c r="L325" s="22" t="str">
        <f t="shared" si="20"/>
        <v/>
      </c>
      <c r="M325" s="22" t="str">
        <f t="shared" si="23"/>
        <v/>
      </c>
    </row>
    <row r="326" spans="1:13" x14ac:dyDescent="0.55000000000000004">
      <c r="A326" s="24"/>
      <c r="B326" s="21" t="str">
        <f>IFERROR(INDEX('Step 2 OMS Report'!$D$2:$D$1048576,MATCH('Sku Break Down'!A326,'Step 2 OMS Report'!$C$2:$C$1048576,0)),"")</f>
        <v/>
      </c>
      <c r="C326" s="21" t="str">
        <f>IFERROR(INDEX('Step 2 OMS Report'!$F$2:$F$1048576,MATCH('Sku Break Down'!A326,'Step 2 OMS Report'!$C$2:$C$1048576,0)),"")</f>
        <v/>
      </c>
      <c r="D326" s="21" t="str">
        <f>IFERROR(INDEX('Step 2 OMS Report'!$E$2:$E$1048576,MATCH('Sku Break Down'!A326,'Step 2 OMS Report'!$A$2:$A$1048576,0)),"")</f>
        <v/>
      </c>
      <c r="E326" s="21" t="str">
        <f>IFERROR(INDEX('Product Info (Hide)'!$E$2:$E$1840,MATCH('Sku Break Down'!C326,Manufacture_SKUHiddenSheet,0)),"")</f>
        <v/>
      </c>
      <c r="F326" s="21" t="str">
        <f>IF(A326="","",SUMIFS('Step 1 Customer Remit'!$J$17:$J$1048576,'Step 1 Customer Remit'!$B$17:$B$1048576,'Sku Break Down'!A326,'Step 1 Customer Remit'!$D$17:$D$1048576,"Return"))</f>
        <v/>
      </c>
      <c r="G326" s="21" t="str">
        <f>IF(A326="","",SUMIFS('Step 1 Customer Remit'!$F$17:$F$1048576,'Step 1 Customer Remit'!$B$17:$B$1048576,'Sku Break Down'!A326,'Step 1 Customer Remit'!$D$17:$D$1048576,"Return"))</f>
        <v/>
      </c>
      <c r="H326" s="21" t="str">
        <f t="shared" si="21"/>
        <v/>
      </c>
      <c r="I326" s="21" t="str">
        <f>IF(A326="","",SUMIF('Step 2 OMS Report'!$C$2:$C$1048576,'Sku Break Down'!A326,'Step 2 OMS Report'!$G$2:$G$1048576))</f>
        <v/>
      </c>
      <c r="J326" s="21" t="str">
        <f>IF(A326="","",SUMIFS('Step 2 OMS Report'!$I$2:$I$1048576,'Step 2 OMS Report'!$C$2:$C$1048576,'Sku Break Down'!A326))</f>
        <v/>
      </c>
      <c r="K326" s="21" t="str">
        <f t="shared" si="22"/>
        <v/>
      </c>
      <c r="L326" s="22" t="str">
        <f t="shared" si="20"/>
        <v/>
      </c>
      <c r="M326" s="22" t="str">
        <f t="shared" si="23"/>
        <v/>
      </c>
    </row>
    <row r="327" spans="1:13" x14ac:dyDescent="0.55000000000000004">
      <c r="A327" s="24"/>
      <c r="B327" s="21" t="str">
        <f>IFERROR(INDEX('Step 2 OMS Report'!$D$2:$D$1048576,MATCH('Sku Break Down'!A327,'Step 2 OMS Report'!$C$2:$C$1048576,0)),"")</f>
        <v/>
      </c>
      <c r="C327" s="21" t="str">
        <f>IFERROR(INDEX('Step 2 OMS Report'!$F$2:$F$1048576,MATCH('Sku Break Down'!A327,'Step 2 OMS Report'!$C$2:$C$1048576,0)),"")</f>
        <v/>
      </c>
      <c r="D327" s="21" t="str">
        <f>IFERROR(INDEX('Step 2 OMS Report'!$E$2:$E$1048576,MATCH('Sku Break Down'!A327,'Step 2 OMS Report'!$A$2:$A$1048576,0)),"")</f>
        <v/>
      </c>
      <c r="E327" s="21" t="str">
        <f>IFERROR(INDEX('Product Info (Hide)'!$E$2:$E$1840,MATCH('Sku Break Down'!C327,Manufacture_SKUHiddenSheet,0)),"")</f>
        <v/>
      </c>
      <c r="F327" s="21" t="str">
        <f>IF(A327="","",SUMIFS('Step 1 Customer Remit'!$J$17:$J$1048576,'Step 1 Customer Remit'!$B$17:$B$1048576,'Sku Break Down'!A327,'Step 1 Customer Remit'!$D$17:$D$1048576,"Return"))</f>
        <v/>
      </c>
      <c r="G327" s="21" t="str">
        <f>IF(A327="","",SUMIFS('Step 1 Customer Remit'!$F$17:$F$1048576,'Step 1 Customer Remit'!$B$17:$B$1048576,'Sku Break Down'!A327,'Step 1 Customer Remit'!$D$17:$D$1048576,"Return"))</f>
        <v/>
      </c>
      <c r="H327" s="21" t="str">
        <f t="shared" si="21"/>
        <v/>
      </c>
      <c r="I327" s="21" t="str">
        <f>IF(A327="","",SUMIF('Step 2 OMS Report'!$C$2:$C$1048576,'Sku Break Down'!A327,'Step 2 OMS Report'!$G$2:$G$1048576))</f>
        <v/>
      </c>
      <c r="J327" s="21" t="str">
        <f>IF(A327="","",SUMIFS('Step 2 OMS Report'!$I$2:$I$1048576,'Step 2 OMS Report'!$C$2:$C$1048576,'Sku Break Down'!A327))</f>
        <v/>
      </c>
      <c r="K327" s="21" t="str">
        <f t="shared" si="22"/>
        <v/>
      </c>
      <c r="L327" s="22" t="str">
        <f t="shared" si="20"/>
        <v/>
      </c>
      <c r="M327" s="22" t="str">
        <f t="shared" si="23"/>
        <v/>
      </c>
    </row>
    <row r="328" spans="1:13" x14ac:dyDescent="0.55000000000000004">
      <c r="A328" s="24"/>
      <c r="B328" s="21" t="str">
        <f>IFERROR(INDEX('Step 2 OMS Report'!$D$2:$D$1048576,MATCH('Sku Break Down'!A328,'Step 2 OMS Report'!$C$2:$C$1048576,0)),"")</f>
        <v/>
      </c>
      <c r="C328" s="21" t="str">
        <f>IFERROR(INDEX('Step 2 OMS Report'!$F$2:$F$1048576,MATCH('Sku Break Down'!A328,'Step 2 OMS Report'!$C$2:$C$1048576,0)),"")</f>
        <v/>
      </c>
      <c r="D328" s="21" t="str">
        <f>IFERROR(INDEX('Step 2 OMS Report'!$E$2:$E$1048576,MATCH('Sku Break Down'!A328,'Step 2 OMS Report'!$A$2:$A$1048576,0)),"")</f>
        <v/>
      </c>
      <c r="E328" s="21" t="str">
        <f>IFERROR(INDEX('Product Info (Hide)'!$E$2:$E$1840,MATCH('Sku Break Down'!C328,Manufacture_SKUHiddenSheet,0)),"")</f>
        <v/>
      </c>
      <c r="F328" s="21" t="str">
        <f>IF(A328="","",SUMIFS('Step 1 Customer Remit'!$J$17:$J$1048576,'Step 1 Customer Remit'!$B$17:$B$1048576,'Sku Break Down'!A328,'Step 1 Customer Remit'!$D$17:$D$1048576,"Return"))</f>
        <v/>
      </c>
      <c r="G328" s="21" t="str">
        <f>IF(A328="","",SUMIFS('Step 1 Customer Remit'!$F$17:$F$1048576,'Step 1 Customer Remit'!$B$17:$B$1048576,'Sku Break Down'!A328,'Step 1 Customer Remit'!$D$17:$D$1048576,"Return"))</f>
        <v/>
      </c>
      <c r="H328" s="21" t="str">
        <f t="shared" si="21"/>
        <v/>
      </c>
      <c r="I328" s="21" t="str">
        <f>IF(A328="","",SUMIF('Step 2 OMS Report'!$C$2:$C$1048576,'Sku Break Down'!A328,'Step 2 OMS Report'!$G$2:$G$1048576))</f>
        <v/>
      </c>
      <c r="J328" s="21" t="str">
        <f>IF(A328="","",SUMIFS('Step 2 OMS Report'!$I$2:$I$1048576,'Step 2 OMS Report'!$C$2:$C$1048576,'Sku Break Down'!A328))</f>
        <v/>
      </c>
      <c r="K328" s="21" t="str">
        <f t="shared" si="22"/>
        <v/>
      </c>
      <c r="L328" s="22" t="str">
        <f t="shared" si="20"/>
        <v/>
      </c>
      <c r="M328" s="22" t="str">
        <f t="shared" si="23"/>
        <v/>
      </c>
    </row>
    <row r="329" spans="1:13" x14ac:dyDescent="0.55000000000000004">
      <c r="A329" s="24"/>
      <c r="B329" s="21" t="str">
        <f>IFERROR(INDEX('Step 2 OMS Report'!$D$2:$D$1048576,MATCH('Sku Break Down'!A329,'Step 2 OMS Report'!$C$2:$C$1048576,0)),"")</f>
        <v/>
      </c>
      <c r="C329" s="21" t="str">
        <f>IFERROR(INDEX('Step 2 OMS Report'!$F$2:$F$1048576,MATCH('Sku Break Down'!A329,'Step 2 OMS Report'!$C$2:$C$1048576,0)),"")</f>
        <v/>
      </c>
      <c r="D329" s="21" t="str">
        <f>IFERROR(INDEX('Step 2 OMS Report'!$E$2:$E$1048576,MATCH('Sku Break Down'!A329,'Step 2 OMS Report'!$A$2:$A$1048576,0)),"")</f>
        <v/>
      </c>
      <c r="E329" s="21" t="str">
        <f>IFERROR(INDEX('Product Info (Hide)'!$E$2:$E$1840,MATCH('Sku Break Down'!C329,Manufacture_SKUHiddenSheet,0)),"")</f>
        <v/>
      </c>
      <c r="F329" s="21" t="str">
        <f>IF(A329="","",SUMIFS('Step 1 Customer Remit'!$J$17:$J$1048576,'Step 1 Customer Remit'!$B$17:$B$1048576,'Sku Break Down'!A329,'Step 1 Customer Remit'!$D$17:$D$1048576,"Return"))</f>
        <v/>
      </c>
      <c r="G329" s="21" t="str">
        <f>IF(A329="","",SUMIFS('Step 1 Customer Remit'!$F$17:$F$1048576,'Step 1 Customer Remit'!$B$17:$B$1048576,'Sku Break Down'!A329,'Step 1 Customer Remit'!$D$17:$D$1048576,"Return"))</f>
        <v/>
      </c>
      <c r="H329" s="21" t="str">
        <f t="shared" si="21"/>
        <v/>
      </c>
      <c r="I329" s="21" t="str">
        <f>IF(A329="","",SUMIF('Step 2 OMS Report'!$C$2:$C$1048576,'Sku Break Down'!A329,'Step 2 OMS Report'!$G$2:$G$1048576))</f>
        <v/>
      </c>
      <c r="J329" s="21" t="str">
        <f>IF(A329="","",SUMIFS('Step 2 OMS Report'!$I$2:$I$1048576,'Step 2 OMS Report'!$C$2:$C$1048576,'Sku Break Down'!A329))</f>
        <v/>
      </c>
      <c r="K329" s="21" t="str">
        <f t="shared" si="22"/>
        <v/>
      </c>
      <c r="L329" s="22" t="str">
        <f t="shared" si="20"/>
        <v/>
      </c>
      <c r="M329" s="22" t="str">
        <f t="shared" si="23"/>
        <v/>
      </c>
    </row>
    <row r="330" spans="1:13" x14ac:dyDescent="0.55000000000000004">
      <c r="A330" s="24"/>
      <c r="B330" s="21" t="str">
        <f>IFERROR(INDEX('Step 2 OMS Report'!$D$2:$D$1048576,MATCH('Sku Break Down'!A330,'Step 2 OMS Report'!$C$2:$C$1048576,0)),"")</f>
        <v/>
      </c>
      <c r="C330" s="21" t="str">
        <f>IFERROR(INDEX('Step 2 OMS Report'!$F$2:$F$1048576,MATCH('Sku Break Down'!A330,'Step 2 OMS Report'!$C$2:$C$1048576,0)),"")</f>
        <v/>
      </c>
      <c r="D330" s="21" t="str">
        <f>IFERROR(INDEX('Step 2 OMS Report'!$E$2:$E$1048576,MATCH('Sku Break Down'!A330,'Step 2 OMS Report'!$A$2:$A$1048576,0)),"")</f>
        <v/>
      </c>
      <c r="E330" s="21" t="str">
        <f>IFERROR(INDEX('Product Info (Hide)'!$E$2:$E$1840,MATCH('Sku Break Down'!C330,Manufacture_SKUHiddenSheet,0)),"")</f>
        <v/>
      </c>
      <c r="F330" s="21" t="str">
        <f>IF(A330="","",SUMIFS('Step 1 Customer Remit'!$J$17:$J$1048576,'Step 1 Customer Remit'!$B$17:$B$1048576,'Sku Break Down'!A330,'Step 1 Customer Remit'!$D$17:$D$1048576,"Return"))</f>
        <v/>
      </c>
      <c r="G330" s="21" t="str">
        <f>IF(A330="","",SUMIFS('Step 1 Customer Remit'!$F$17:$F$1048576,'Step 1 Customer Remit'!$B$17:$B$1048576,'Sku Break Down'!A330,'Step 1 Customer Remit'!$D$17:$D$1048576,"Return"))</f>
        <v/>
      </c>
      <c r="H330" s="21" t="str">
        <f t="shared" si="21"/>
        <v/>
      </c>
      <c r="I330" s="21" t="str">
        <f>IF(A330="","",SUMIF('Step 2 OMS Report'!$C$2:$C$1048576,'Sku Break Down'!A330,'Step 2 OMS Report'!$G$2:$G$1048576))</f>
        <v/>
      </c>
      <c r="J330" s="21" t="str">
        <f>IF(A330="","",SUMIFS('Step 2 OMS Report'!$I$2:$I$1048576,'Step 2 OMS Report'!$C$2:$C$1048576,'Sku Break Down'!A330))</f>
        <v/>
      </c>
      <c r="K330" s="21" t="str">
        <f t="shared" si="22"/>
        <v/>
      </c>
      <c r="L330" s="22" t="str">
        <f t="shared" si="20"/>
        <v/>
      </c>
      <c r="M330" s="22" t="str">
        <f t="shared" si="23"/>
        <v/>
      </c>
    </row>
    <row r="331" spans="1:13" x14ac:dyDescent="0.55000000000000004">
      <c r="A331" s="24"/>
      <c r="B331" s="21" t="str">
        <f>IFERROR(INDEX('Step 2 OMS Report'!$D$2:$D$1048576,MATCH('Sku Break Down'!A331,'Step 2 OMS Report'!$C$2:$C$1048576,0)),"")</f>
        <v/>
      </c>
      <c r="C331" s="21" t="str">
        <f>IFERROR(INDEX('Step 2 OMS Report'!$F$2:$F$1048576,MATCH('Sku Break Down'!A331,'Step 2 OMS Report'!$C$2:$C$1048576,0)),"")</f>
        <v/>
      </c>
      <c r="D331" s="21" t="str">
        <f>IFERROR(INDEX('Step 2 OMS Report'!$E$2:$E$1048576,MATCH('Sku Break Down'!A331,'Step 2 OMS Report'!$A$2:$A$1048576,0)),"")</f>
        <v/>
      </c>
      <c r="E331" s="21" t="str">
        <f>IFERROR(INDEX('Product Info (Hide)'!$E$2:$E$1840,MATCH('Sku Break Down'!C331,Manufacture_SKUHiddenSheet,0)),"")</f>
        <v/>
      </c>
      <c r="F331" s="21" t="str">
        <f>IF(A331="","",SUMIFS('Step 1 Customer Remit'!$J$17:$J$1048576,'Step 1 Customer Remit'!$B$17:$B$1048576,'Sku Break Down'!A331,'Step 1 Customer Remit'!$D$17:$D$1048576,"Return"))</f>
        <v/>
      </c>
      <c r="G331" s="21" t="str">
        <f>IF(A331="","",SUMIFS('Step 1 Customer Remit'!$F$17:$F$1048576,'Step 1 Customer Remit'!$B$17:$B$1048576,'Sku Break Down'!A331,'Step 1 Customer Remit'!$D$17:$D$1048576,"Return"))</f>
        <v/>
      </c>
      <c r="H331" s="21" t="str">
        <f t="shared" si="21"/>
        <v/>
      </c>
      <c r="I331" s="21" t="str">
        <f>IF(A331="","",SUMIF('Step 2 OMS Report'!$C$2:$C$1048576,'Sku Break Down'!A331,'Step 2 OMS Report'!$G$2:$G$1048576))</f>
        <v/>
      </c>
      <c r="J331" s="21" t="str">
        <f>IF(A331="","",SUMIFS('Step 2 OMS Report'!$I$2:$I$1048576,'Step 2 OMS Report'!$C$2:$C$1048576,'Sku Break Down'!A331))</f>
        <v/>
      </c>
      <c r="K331" s="21" t="str">
        <f t="shared" si="22"/>
        <v/>
      </c>
      <c r="L331" s="22" t="str">
        <f t="shared" si="20"/>
        <v/>
      </c>
      <c r="M331" s="22" t="str">
        <f t="shared" si="23"/>
        <v/>
      </c>
    </row>
    <row r="332" spans="1:13" x14ac:dyDescent="0.55000000000000004">
      <c r="A332" s="24"/>
      <c r="B332" s="21" t="str">
        <f>IFERROR(INDEX('Step 2 OMS Report'!$D$2:$D$1048576,MATCH('Sku Break Down'!A332,'Step 2 OMS Report'!$C$2:$C$1048576,0)),"")</f>
        <v/>
      </c>
      <c r="C332" s="21" t="str">
        <f>IFERROR(INDEX('Step 2 OMS Report'!$F$2:$F$1048576,MATCH('Sku Break Down'!A332,'Step 2 OMS Report'!$C$2:$C$1048576,0)),"")</f>
        <v/>
      </c>
      <c r="D332" s="21" t="str">
        <f>IFERROR(INDEX('Step 2 OMS Report'!$E$2:$E$1048576,MATCH('Sku Break Down'!A332,'Step 2 OMS Report'!$A$2:$A$1048576,0)),"")</f>
        <v/>
      </c>
      <c r="E332" s="21" t="str">
        <f>IFERROR(INDEX('Product Info (Hide)'!$E$2:$E$1840,MATCH('Sku Break Down'!C332,Manufacture_SKUHiddenSheet,0)),"")</f>
        <v/>
      </c>
      <c r="F332" s="21" t="str">
        <f>IF(A332="","",SUMIFS('Step 1 Customer Remit'!$J$17:$J$1048576,'Step 1 Customer Remit'!$B$17:$B$1048576,'Sku Break Down'!A332,'Step 1 Customer Remit'!$D$17:$D$1048576,"Return"))</f>
        <v/>
      </c>
      <c r="G332" s="21" t="str">
        <f>IF(A332="","",SUMIFS('Step 1 Customer Remit'!$F$17:$F$1048576,'Step 1 Customer Remit'!$B$17:$B$1048576,'Sku Break Down'!A332,'Step 1 Customer Remit'!$D$17:$D$1048576,"Return"))</f>
        <v/>
      </c>
      <c r="H332" s="21" t="str">
        <f t="shared" si="21"/>
        <v/>
      </c>
      <c r="I332" s="21" t="str">
        <f>IF(A332="","",SUMIF('Step 2 OMS Report'!$C$2:$C$1048576,'Sku Break Down'!A332,'Step 2 OMS Report'!$G$2:$G$1048576))</f>
        <v/>
      </c>
      <c r="J332" s="21" t="str">
        <f>IF(A332="","",SUMIFS('Step 2 OMS Report'!$I$2:$I$1048576,'Step 2 OMS Report'!$C$2:$C$1048576,'Sku Break Down'!A332))</f>
        <v/>
      </c>
      <c r="K332" s="21" t="str">
        <f t="shared" si="22"/>
        <v/>
      </c>
      <c r="L332" s="22" t="str">
        <f t="shared" si="20"/>
        <v/>
      </c>
      <c r="M332" s="22" t="str">
        <f t="shared" si="23"/>
        <v/>
      </c>
    </row>
    <row r="333" spans="1:13" x14ac:dyDescent="0.55000000000000004">
      <c r="A333" s="24"/>
      <c r="B333" s="21" t="str">
        <f>IFERROR(INDEX('Step 2 OMS Report'!$D$2:$D$1048576,MATCH('Sku Break Down'!A333,'Step 2 OMS Report'!$C$2:$C$1048576,0)),"")</f>
        <v/>
      </c>
      <c r="C333" s="21" t="str">
        <f>IFERROR(INDEX('Step 2 OMS Report'!$F$2:$F$1048576,MATCH('Sku Break Down'!A333,'Step 2 OMS Report'!$C$2:$C$1048576,0)),"")</f>
        <v/>
      </c>
      <c r="D333" s="21" t="str">
        <f>IFERROR(INDEX('Step 2 OMS Report'!$E$2:$E$1048576,MATCH('Sku Break Down'!A333,'Step 2 OMS Report'!$A$2:$A$1048576,0)),"")</f>
        <v/>
      </c>
      <c r="E333" s="21" t="str">
        <f>IFERROR(INDEX('Product Info (Hide)'!$E$2:$E$1840,MATCH('Sku Break Down'!C333,Manufacture_SKUHiddenSheet,0)),"")</f>
        <v/>
      </c>
      <c r="F333" s="21" t="str">
        <f>IF(A333="","",SUMIFS('Step 1 Customer Remit'!$J$17:$J$1048576,'Step 1 Customer Remit'!$B$17:$B$1048576,'Sku Break Down'!A333,'Step 1 Customer Remit'!$D$17:$D$1048576,"Return"))</f>
        <v/>
      </c>
      <c r="G333" s="21" t="str">
        <f>IF(A333="","",SUMIFS('Step 1 Customer Remit'!$F$17:$F$1048576,'Step 1 Customer Remit'!$B$17:$B$1048576,'Sku Break Down'!A333,'Step 1 Customer Remit'!$D$17:$D$1048576,"Return"))</f>
        <v/>
      </c>
      <c r="H333" s="21" t="str">
        <f t="shared" si="21"/>
        <v/>
      </c>
      <c r="I333" s="21" t="str">
        <f>IF(A333="","",SUMIF('Step 2 OMS Report'!$C$2:$C$1048576,'Sku Break Down'!A333,'Step 2 OMS Report'!$G$2:$G$1048576))</f>
        <v/>
      </c>
      <c r="J333" s="21" t="str">
        <f>IF(A333="","",SUMIFS('Step 2 OMS Report'!$I$2:$I$1048576,'Step 2 OMS Report'!$C$2:$C$1048576,'Sku Break Down'!A333))</f>
        <v/>
      </c>
      <c r="K333" s="21" t="str">
        <f t="shared" si="22"/>
        <v/>
      </c>
      <c r="L333" s="22" t="str">
        <f t="shared" si="20"/>
        <v/>
      </c>
      <c r="M333" s="22" t="str">
        <f t="shared" si="23"/>
        <v/>
      </c>
    </row>
    <row r="334" spans="1:13" x14ac:dyDescent="0.55000000000000004">
      <c r="A334" s="24"/>
      <c r="B334" s="21" t="str">
        <f>IFERROR(INDEX('Step 2 OMS Report'!$D$2:$D$1048576,MATCH('Sku Break Down'!A334,'Step 2 OMS Report'!$C$2:$C$1048576,0)),"")</f>
        <v/>
      </c>
      <c r="C334" s="21" t="str">
        <f>IFERROR(INDEX('Step 2 OMS Report'!$F$2:$F$1048576,MATCH('Sku Break Down'!A334,'Step 2 OMS Report'!$C$2:$C$1048576,0)),"")</f>
        <v/>
      </c>
      <c r="D334" s="21" t="str">
        <f>IFERROR(INDEX('Step 2 OMS Report'!$E$2:$E$1048576,MATCH('Sku Break Down'!A334,'Step 2 OMS Report'!$A$2:$A$1048576,0)),"")</f>
        <v/>
      </c>
      <c r="E334" s="21" t="str">
        <f>IFERROR(INDEX('Product Info (Hide)'!$E$2:$E$1840,MATCH('Sku Break Down'!C334,Manufacture_SKUHiddenSheet,0)),"")</f>
        <v/>
      </c>
      <c r="F334" s="21" t="str">
        <f>IF(A334="","",SUMIFS('Step 1 Customer Remit'!$J$17:$J$1048576,'Step 1 Customer Remit'!$B$17:$B$1048576,'Sku Break Down'!A334,'Step 1 Customer Remit'!$D$17:$D$1048576,"Return"))</f>
        <v/>
      </c>
      <c r="G334" s="21" t="str">
        <f>IF(A334="","",SUMIFS('Step 1 Customer Remit'!$F$17:$F$1048576,'Step 1 Customer Remit'!$B$17:$B$1048576,'Sku Break Down'!A334,'Step 1 Customer Remit'!$D$17:$D$1048576,"Return"))</f>
        <v/>
      </c>
      <c r="H334" s="21" t="str">
        <f t="shared" si="21"/>
        <v/>
      </c>
      <c r="I334" s="21" t="str">
        <f>IF(A334="","",SUMIF('Step 2 OMS Report'!$C$2:$C$1048576,'Sku Break Down'!A334,'Step 2 OMS Report'!$G$2:$G$1048576))</f>
        <v/>
      </c>
      <c r="J334" s="21" t="str">
        <f>IF(A334="","",SUMIFS('Step 2 OMS Report'!$I$2:$I$1048576,'Step 2 OMS Report'!$C$2:$C$1048576,'Sku Break Down'!A334))</f>
        <v/>
      </c>
      <c r="K334" s="21" t="str">
        <f t="shared" si="22"/>
        <v/>
      </c>
      <c r="L334" s="22" t="str">
        <f t="shared" si="20"/>
        <v/>
      </c>
      <c r="M334" s="22" t="str">
        <f t="shared" si="23"/>
        <v/>
      </c>
    </row>
    <row r="335" spans="1:13" x14ac:dyDescent="0.55000000000000004">
      <c r="A335" s="24"/>
      <c r="B335" s="21" t="str">
        <f>IFERROR(INDEX('Step 2 OMS Report'!$D$2:$D$1048576,MATCH('Sku Break Down'!A335,'Step 2 OMS Report'!$C$2:$C$1048576,0)),"")</f>
        <v/>
      </c>
      <c r="C335" s="21" t="str">
        <f>IFERROR(INDEX('Step 2 OMS Report'!$F$2:$F$1048576,MATCH('Sku Break Down'!A335,'Step 2 OMS Report'!$C$2:$C$1048576,0)),"")</f>
        <v/>
      </c>
      <c r="D335" s="21" t="str">
        <f>IFERROR(INDEX('Step 2 OMS Report'!$E$2:$E$1048576,MATCH('Sku Break Down'!A335,'Step 2 OMS Report'!$A$2:$A$1048576,0)),"")</f>
        <v/>
      </c>
      <c r="E335" s="21" t="str">
        <f>IFERROR(INDEX('Product Info (Hide)'!$E$2:$E$1840,MATCH('Sku Break Down'!C335,Manufacture_SKUHiddenSheet,0)),"")</f>
        <v/>
      </c>
      <c r="F335" s="21" t="str">
        <f>IF(A335="","",SUMIFS('Step 1 Customer Remit'!$J$17:$J$1048576,'Step 1 Customer Remit'!$B$17:$B$1048576,'Sku Break Down'!A335,'Step 1 Customer Remit'!$D$17:$D$1048576,"Return"))</f>
        <v/>
      </c>
      <c r="G335" s="21" t="str">
        <f>IF(A335="","",SUMIFS('Step 1 Customer Remit'!$F$17:$F$1048576,'Step 1 Customer Remit'!$B$17:$B$1048576,'Sku Break Down'!A335,'Step 1 Customer Remit'!$D$17:$D$1048576,"Return"))</f>
        <v/>
      </c>
      <c r="H335" s="21" t="str">
        <f t="shared" si="21"/>
        <v/>
      </c>
      <c r="I335" s="21" t="str">
        <f>IF(A335="","",SUMIF('Step 2 OMS Report'!$C$2:$C$1048576,'Sku Break Down'!A335,'Step 2 OMS Report'!$G$2:$G$1048576))</f>
        <v/>
      </c>
      <c r="J335" s="21" t="str">
        <f>IF(A335="","",SUMIFS('Step 2 OMS Report'!$I$2:$I$1048576,'Step 2 OMS Report'!$C$2:$C$1048576,'Sku Break Down'!A335))</f>
        <v/>
      </c>
      <c r="K335" s="21" t="str">
        <f t="shared" si="22"/>
        <v/>
      </c>
      <c r="L335" s="22" t="str">
        <f t="shared" si="20"/>
        <v/>
      </c>
      <c r="M335" s="22" t="str">
        <f t="shared" si="23"/>
        <v/>
      </c>
    </row>
    <row r="336" spans="1:13" x14ac:dyDescent="0.55000000000000004">
      <c r="A336" s="24"/>
      <c r="B336" s="21" t="str">
        <f>IFERROR(INDEX('Step 2 OMS Report'!$D$2:$D$1048576,MATCH('Sku Break Down'!A336,'Step 2 OMS Report'!$C$2:$C$1048576,0)),"")</f>
        <v/>
      </c>
      <c r="C336" s="21" t="str">
        <f>IFERROR(INDEX('Step 2 OMS Report'!$F$2:$F$1048576,MATCH('Sku Break Down'!A336,'Step 2 OMS Report'!$C$2:$C$1048576,0)),"")</f>
        <v/>
      </c>
      <c r="D336" s="21" t="str">
        <f>IFERROR(INDEX('Step 2 OMS Report'!$E$2:$E$1048576,MATCH('Sku Break Down'!A336,'Step 2 OMS Report'!$A$2:$A$1048576,0)),"")</f>
        <v/>
      </c>
      <c r="E336" s="21" t="str">
        <f>IFERROR(INDEX('Product Info (Hide)'!$E$2:$E$1840,MATCH('Sku Break Down'!C336,Manufacture_SKUHiddenSheet,0)),"")</f>
        <v/>
      </c>
      <c r="F336" s="21" t="str">
        <f>IF(A336="","",SUMIFS('Step 1 Customer Remit'!$J$17:$J$1048576,'Step 1 Customer Remit'!$B$17:$B$1048576,'Sku Break Down'!A336,'Step 1 Customer Remit'!$D$17:$D$1048576,"Return"))</f>
        <v/>
      </c>
      <c r="G336" s="21" t="str">
        <f>IF(A336="","",SUMIFS('Step 1 Customer Remit'!$F$17:$F$1048576,'Step 1 Customer Remit'!$B$17:$B$1048576,'Sku Break Down'!A336,'Step 1 Customer Remit'!$D$17:$D$1048576,"Return"))</f>
        <v/>
      </c>
      <c r="H336" s="21" t="str">
        <f t="shared" si="21"/>
        <v/>
      </c>
      <c r="I336" s="21" t="str">
        <f>IF(A336="","",SUMIF('Step 2 OMS Report'!$C$2:$C$1048576,'Sku Break Down'!A336,'Step 2 OMS Report'!$G$2:$G$1048576))</f>
        <v/>
      </c>
      <c r="J336" s="21" t="str">
        <f>IF(A336="","",SUMIFS('Step 2 OMS Report'!$I$2:$I$1048576,'Step 2 OMS Report'!$C$2:$C$1048576,'Sku Break Down'!A336))</f>
        <v/>
      </c>
      <c r="K336" s="21" t="str">
        <f t="shared" si="22"/>
        <v/>
      </c>
      <c r="L336" s="22" t="str">
        <f t="shared" si="20"/>
        <v/>
      </c>
      <c r="M336" s="22" t="str">
        <f t="shared" si="23"/>
        <v/>
      </c>
    </row>
    <row r="337" spans="1:13" x14ac:dyDescent="0.55000000000000004">
      <c r="A337" s="24"/>
      <c r="B337" s="21" t="str">
        <f>IFERROR(INDEX('Step 2 OMS Report'!$D$2:$D$1048576,MATCH('Sku Break Down'!A337,'Step 2 OMS Report'!$C$2:$C$1048576,0)),"")</f>
        <v/>
      </c>
      <c r="C337" s="21" t="str">
        <f>IFERROR(INDEX('Step 2 OMS Report'!$F$2:$F$1048576,MATCH('Sku Break Down'!A337,'Step 2 OMS Report'!$C$2:$C$1048576,0)),"")</f>
        <v/>
      </c>
      <c r="D337" s="21" t="str">
        <f>IFERROR(INDEX('Step 2 OMS Report'!$E$2:$E$1048576,MATCH('Sku Break Down'!A337,'Step 2 OMS Report'!$A$2:$A$1048576,0)),"")</f>
        <v/>
      </c>
      <c r="E337" s="21" t="str">
        <f>IFERROR(INDEX('Product Info (Hide)'!$E$2:$E$1840,MATCH('Sku Break Down'!C337,Manufacture_SKUHiddenSheet,0)),"")</f>
        <v/>
      </c>
      <c r="F337" s="21" t="str">
        <f>IF(A337="","",SUMIFS('Step 1 Customer Remit'!$J$17:$J$1048576,'Step 1 Customer Remit'!$B$17:$B$1048576,'Sku Break Down'!A337,'Step 1 Customer Remit'!$D$17:$D$1048576,"Return"))</f>
        <v/>
      </c>
      <c r="G337" s="21" t="str">
        <f>IF(A337="","",SUMIFS('Step 1 Customer Remit'!$F$17:$F$1048576,'Step 1 Customer Remit'!$B$17:$B$1048576,'Sku Break Down'!A337,'Step 1 Customer Remit'!$D$17:$D$1048576,"Return"))</f>
        <v/>
      </c>
      <c r="H337" s="21" t="str">
        <f t="shared" si="21"/>
        <v/>
      </c>
      <c r="I337" s="21" t="str">
        <f>IF(A337="","",SUMIF('Step 2 OMS Report'!$C$2:$C$1048576,'Sku Break Down'!A337,'Step 2 OMS Report'!$G$2:$G$1048576))</f>
        <v/>
      </c>
      <c r="J337" s="21" t="str">
        <f>IF(A337="","",SUMIFS('Step 2 OMS Report'!$I$2:$I$1048576,'Step 2 OMS Report'!$C$2:$C$1048576,'Sku Break Down'!A337))</f>
        <v/>
      </c>
      <c r="K337" s="21" t="str">
        <f t="shared" si="22"/>
        <v/>
      </c>
      <c r="L337" s="22" t="str">
        <f t="shared" si="20"/>
        <v/>
      </c>
      <c r="M337" s="22" t="str">
        <f t="shared" si="23"/>
        <v/>
      </c>
    </row>
    <row r="338" spans="1:13" x14ac:dyDescent="0.55000000000000004">
      <c r="A338" s="24"/>
      <c r="B338" s="21" t="str">
        <f>IFERROR(INDEX('Step 2 OMS Report'!$D$2:$D$1048576,MATCH('Sku Break Down'!A338,'Step 2 OMS Report'!$C$2:$C$1048576,0)),"")</f>
        <v/>
      </c>
      <c r="C338" s="21" t="str">
        <f>IFERROR(INDEX('Step 2 OMS Report'!$F$2:$F$1048576,MATCH('Sku Break Down'!A338,'Step 2 OMS Report'!$C$2:$C$1048576,0)),"")</f>
        <v/>
      </c>
      <c r="D338" s="21" t="str">
        <f>IFERROR(INDEX('Step 2 OMS Report'!$E$2:$E$1048576,MATCH('Sku Break Down'!A338,'Step 2 OMS Report'!$A$2:$A$1048576,0)),"")</f>
        <v/>
      </c>
      <c r="E338" s="21" t="str">
        <f>IFERROR(INDEX('Product Info (Hide)'!$E$2:$E$1840,MATCH('Sku Break Down'!C338,Manufacture_SKUHiddenSheet,0)),"")</f>
        <v/>
      </c>
      <c r="F338" s="21" t="str">
        <f>IF(A338="","",SUMIFS('Step 1 Customer Remit'!$J$17:$J$1048576,'Step 1 Customer Remit'!$B$17:$B$1048576,'Sku Break Down'!A338,'Step 1 Customer Remit'!$D$17:$D$1048576,"Return"))</f>
        <v/>
      </c>
      <c r="G338" s="21" t="str">
        <f>IF(A338="","",SUMIFS('Step 1 Customer Remit'!$F$17:$F$1048576,'Step 1 Customer Remit'!$B$17:$B$1048576,'Sku Break Down'!A338,'Step 1 Customer Remit'!$D$17:$D$1048576,"Return"))</f>
        <v/>
      </c>
      <c r="H338" s="21" t="str">
        <f t="shared" si="21"/>
        <v/>
      </c>
      <c r="I338" s="21" t="str">
        <f>IF(A338="","",SUMIF('Step 2 OMS Report'!$C$2:$C$1048576,'Sku Break Down'!A338,'Step 2 OMS Report'!$G$2:$G$1048576))</f>
        <v/>
      </c>
      <c r="J338" s="21" t="str">
        <f>IF(A338="","",SUMIFS('Step 2 OMS Report'!$I$2:$I$1048576,'Step 2 OMS Report'!$C$2:$C$1048576,'Sku Break Down'!A338))</f>
        <v/>
      </c>
      <c r="K338" s="21" t="str">
        <f t="shared" si="22"/>
        <v/>
      </c>
      <c r="L338" s="22" t="str">
        <f t="shared" si="20"/>
        <v/>
      </c>
      <c r="M338" s="22" t="str">
        <f t="shared" si="23"/>
        <v/>
      </c>
    </row>
    <row r="339" spans="1:13" x14ac:dyDescent="0.55000000000000004">
      <c r="A339" s="24"/>
      <c r="B339" s="21" t="str">
        <f>IFERROR(INDEX('Step 2 OMS Report'!$D$2:$D$1048576,MATCH('Sku Break Down'!A339,'Step 2 OMS Report'!$C$2:$C$1048576,0)),"")</f>
        <v/>
      </c>
      <c r="C339" s="21" t="str">
        <f>IFERROR(INDEX('Step 2 OMS Report'!$F$2:$F$1048576,MATCH('Sku Break Down'!A339,'Step 2 OMS Report'!$C$2:$C$1048576,0)),"")</f>
        <v/>
      </c>
      <c r="D339" s="21" t="str">
        <f>IFERROR(INDEX('Step 2 OMS Report'!$E$2:$E$1048576,MATCH('Sku Break Down'!A339,'Step 2 OMS Report'!$A$2:$A$1048576,0)),"")</f>
        <v/>
      </c>
      <c r="E339" s="21" t="str">
        <f>IFERROR(INDEX('Product Info (Hide)'!$E$2:$E$1840,MATCH('Sku Break Down'!C339,Manufacture_SKUHiddenSheet,0)),"")</f>
        <v/>
      </c>
      <c r="F339" s="21" t="str">
        <f>IF(A339="","",SUMIFS('Step 1 Customer Remit'!$J$17:$J$1048576,'Step 1 Customer Remit'!$B$17:$B$1048576,'Sku Break Down'!A339,'Step 1 Customer Remit'!$D$17:$D$1048576,"Return"))</f>
        <v/>
      </c>
      <c r="G339" s="21" t="str">
        <f>IF(A339="","",SUMIFS('Step 1 Customer Remit'!$F$17:$F$1048576,'Step 1 Customer Remit'!$B$17:$B$1048576,'Sku Break Down'!A339,'Step 1 Customer Remit'!$D$17:$D$1048576,"Return"))</f>
        <v/>
      </c>
      <c r="H339" s="21" t="str">
        <f t="shared" si="21"/>
        <v/>
      </c>
      <c r="I339" s="21" t="str">
        <f>IF(A339="","",SUMIF('Step 2 OMS Report'!$C$2:$C$1048576,'Sku Break Down'!A339,'Step 2 OMS Report'!$G$2:$G$1048576))</f>
        <v/>
      </c>
      <c r="J339" s="21" t="str">
        <f>IF(A339="","",SUMIFS('Step 2 OMS Report'!$I$2:$I$1048576,'Step 2 OMS Report'!$C$2:$C$1048576,'Sku Break Down'!A339))</f>
        <v/>
      </c>
      <c r="K339" s="21" t="str">
        <f t="shared" si="22"/>
        <v/>
      </c>
      <c r="L339" s="22" t="str">
        <f t="shared" si="20"/>
        <v/>
      </c>
      <c r="M339" s="22" t="str">
        <f t="shared" si="23"/>
        <v/>
      </c>
    </row>
    <row r="340" spans="1:13" x14ac:dyDescent="0.55000000000000004">
      <c r="A340" s="24"/>
      <c r="B340" s="21" t="str">
        <f>IFERROR(INDEX('Step 2 OMS Report'!$D$2:$D$1048576,MATCH('Sku Break Down'!A340,'Step 2 OMS Report'!$C$2:$C$1048576,0)),"")</f>
        <v/>
      </c>
      <c r="C340" s="21" t="str">
        <f>IFERROR(INDEX('Step 2 OMS Report'!$F$2:$F$1048576,MATCH('Sku Break Down'!A340,'Step 2 OMS Report'!$C$2:$C$1048576,0)),"")</f>
        <v/>
      </c>
      <c r="D340" s="21" t="str">
        <f>IFERROR(INDEX('Step 2 OMS Report'!$E$2:$E$1048576,MATCH('Sku Break Down'!A340,'Step 2 OMS Report'!$A$2:$A$1048576,0)),"")</f>
        <v/>
      </c>
      <c r="E340" s="21" t="str">
        <f>IFERROR(INDEX('Product Info (Hide)'!$E$2:$E$1840,MATCH('Sku Break Down'!C340,Manufacture_SKUHiddenSheet,0)),"")</f>
        <v/>
      </c>
      <c r="F340" s="21" t="str">
        <f>IF(A340="","",SUMIFS('Step 1 Customer Remit'!$J$17:$J$1048576,'Step 1 Customer Remit'!$B$17:$B$1048576,'Sku Break Down'!A340,'Step 1 Customer Remit'!$D$17:$D$1048576,"Return"))</f>
        <v/>
      </c>
      <c r="G340" s="21" t="str">
        <f>IF(A340="","",SUMIFS('Step 1 Customer Remit'!$F$17:$F$1048576,'Step 1 Customer Remit'!$B$17:$B$1048576,'Sku Break Down'!A340,'Step 1 Customer Remit'!$D$17:$D$1048576,"Return"))</f>
        <v/>
      </c>
      <c r="H340" s="21" t="str">
        <f t="shared" si="21"/>
        <v/>
      </c>
      <c r="I340" s="21" t="str">
        <f>IF(A340="","",SUMIF('Step 2 OMS Report'!$C$2:$C$1048576,'Sku Break Down'!A340,'Step 2 OMS Report'!$G$2:$G$1048576))</f>
        <v/>
      </c>
      <c r="J340" s="21" t="str">
        <f>IF(A340="","",SUMIFS('Step 2 OMS Report'!$I$2:$I$1048576,'Step 2 OMS Report'!$C$2:$C$1048576,'Sku Break Down'!A340))</f>
        <v/>
      </c>
      <c r="K340" s="21" t="str">
        <f t="shared" si="22"/>
        <v/>
      </c>
      <c r="L340" s="22" t="str">
        <f t="shared" si="20"/>
        <v/>
      </c>
      <c r="M340" s="22" t="str">
        <f t="shared" si="23"/>
        <v/>
      </c>
    </row>
    <row r="341" spans="1:13" x14ac:dyDescent="0.55000000000000004">
      <c r="A341" s="24"/>
      <c r="B341" s="21" t="str">
        <f>IFERROR(INDEX('Step 2 OMS Report'!$D$2:$D$1048576,MATCH('Sku Break Down'!A341,'Step 2 OMS Report'!$C$2:$C$1048576,0)),"")</f>
        <v/>
      </c>
      <c r="C341" s="21" t="str">
        <f>IFERROR(INDEX('Step 2 OMS Report'!$F$2:$F$1048576,MATCH('Sku Break Down'!A341,'Step 2 OMS Report'!$C$2:$C$1048576,0)),"")</f>
        <v/>
      </c>
      <c r="D341" s="21" t="str">
        <f>IFERROR(INDEX('Step 2 OMS Report'!$E$2:$E$1048576,MATCH('Sku Break Down'!A341,'Step 2 OMS Report'!$A$2:$A$1048576,0)),"")</f>
        <v/>
      </c>
      <c r="E341" s="21" t="str">
        <f>IFERROR(INDEX('Product Info (Hide)'!$E$2:$E$1840,MATCH('Sku Break Down'!C341,Manufacture_SKUHiddenSheet,0)),"")</f>
        <v/>
      </c>
      <c r="F341" s="21" t="str">
        <f>IF(A341="","",SUMIFS('Step 1 Customer Remit'!$J$17:$J$1048576,'Step 1 Customer Remit'!$B$17:$B$1048576,'Sku Break Down'!A341,'Step 1 Customer Remit'!$D$17:$D$1048576,"Return"))</f>
        <v/>
      </c>
      <c r="G341" s="21" t="str">
        <f>IF(A341="","",SUMIFS('Step 1 Customer Remit'!$F$17:$F$1048576,'Step 1 Customer Remit'!$B$17:$B$1048576,'Sku Break Down'!A341,'Step 1 Customer Remit'!$D$17:$D$1048576,"Return"))</f>
        <v/>
      </c>
      <c r="H341" s="21" t="str">
        <f t="shared" si="21"/>
        <v/>
      </c>
      <c r="I341" s="21" t="str">
        <f>IF(A341="","",SUMIF('Step 2 OMS Report'!$C$2:$C$1048576,'Sku Break Down'!A341,'Step 2 OMS Report'!$G$2:$G$1048576))</f>
        <v/>
      </c>
      <c r="J341" s="21" t="str">
        <f>IF(A341="","",SUMIFS('Step 2 OMS Report'!$I$2:$I$1048576,'Step 2 OMS Report'!$C$2:$C$1048576,'Sku Break Down'!A341))</f>
        <v/>
      </c>
      <c r="K341" s="21" t="str">
        <f t="shared" si="22"/>
        <v/>
      </c>
      <c r="L341" s="22" t="str">
        <f t="shared" si="20"/>
        <v/>
      </c>
      <c r="M341" s="22" t="str">
        <f t="shared" si="23"/>
        <v/>
      </c>
    </row>
    <row r="342" spans="1:13" x14ac:dyDescent="0.55000000000000004">
      <c r="A342" s="24"/>
      <c r="B342" s="21" t="str">
        <f>IFERROR(INDEX('Step 2 OMS Report'!$D$2:$D$1048576,MATCH('Sku Break Down'!A342,'Step 2 OMS Report'!$C$2:$C$1048576,0)),"")</f>
        <v/>
      </c>
      <c r="C342" s="21" t="str">
        <f>IFERROR(INDEX('Step 2 OMS Report'!$F$2:$F$1048576,MATCH('Sku Break Down'!A342,'Step 2 OMS Report'!$C$2:$C$1048576,0)),"")</f>
        <v/>
      </c>
      <c r="D342" s="21" t="str">
        <f>IFERROR(INDEX('Step 2 OMS Report'!$E$2:$E$1048576,MATCH('Sku Break Down'!A342,'Step 2 OMS Report'!$A$2:$A$1048576,0)),"")</f>
        <v/>
      </c>
      <c r="E342" s="21" t="str">
        <f>IFERROR(INDEX('Product Info (Hide)'!$E$2:$E$1840,MATCH('Sku Break Down'!C342,Manufacture_SKUHiddenSheet,0)),"")</f>
        <v/>
      </c>
      <c r="F342" s="21" t="str">
        <f>IF(A342="","",SUMIFS('Step 1 Customer Remit'!$J$17:$J$1048576,'Step 1 Customer Remit'!$B$17:$B$1048576,'Sku Break Down'!A342,'Step 1 Customer Remit'!$D$17:$D$1048576,"Return"))</f>
        <v/>
      </c>
      <c r="G342" s="21" t="str">
        <f>IF(A342="","",SUMIFS('Step 1 Customer Remit'!$F$17:$F$1048576,'Step 1 Customer Remit'!$B$17:$B$1048576,'Sku Break Down'!A342,'Step 1 Customer Remit'!$D$17:$D$1048576,"Return"))</f>
        <v/>
      </c>
      <c r="H342" s="21" t="str">
        <f t="shared" si="21"/>
        <v/>
      </c>
      <c r="I342" s="21" t="str">
        <f>IF(A342="","",SUMIF('Step 2 OMS Report'!$C$2:$C$1048576,'Sku Break Down'!A342,'Step 2 OMS Report'!$G$2:$G$1048576))</f>
        <v/>
      </c>
      <c r="J342" s="21" t="str">
        <f>IF(A342="","",SUMIFS('Step 2 OMS Report'!$I$2:$I$1048576,'Step 2 OMS Report'!$C$2:$C$1048576,'Sku Break Down'!A342))</f>
        <v/>
      </c>
      <c r="K342" s="21" t="str">
        <f t="shared" si="22"/>
        <v/>
      </c>
      <c r="L342" s="22" t="str">
        <f t="shared" si="20"/>
        <v/>
      </c>
      <c r="M342" s="22" t="str">
        <f t="shared" si="23"/>
        <v/>
      </c>
    </row>
    <row r="343" spans="1:13" x14ac:dyDescent="0.55000000000000004">
      <c r="A343" s="24"/>
      <c r="B343" s="21" t="str">
        <f>IFERROR(INDEX('Step 2 OMS Report'!$D$2:$D$1048576,MATCH('Sku Break Down'!A343,'Step 2 OMS Report'!$C$2:$C$1048576,0)),"")</f>
        <v/>
      </c>
      <c r="C343" s="21" t="str">
        <f>IFERROR(INDEX('Step 2 OMS Report'!$F$2:$F$1048576,MATCH('Sku Break Down'!A343,'Step 2 OMS Report'!$C$2:$C$1048576,0)),"")</f>
        <v/>
      </c>
      <c r="D343" s="21" t="str">
        <f>IFERROR(INDEX('Step 2 OMS Report'!$E$2:$E$1048576,MATCH('Sku Break Down'!A343,'Step 2 OMS Report'!$A$2:$A$1048576,0)),"")</f>
        <v/>
      </c>
      <c r="E343" s="21" t="str">
        <f>IFERROR(INDEX('Product Info (Hide)'!$E$2:$E$1840,MATCH('Sku Break Down'!C343,Manufacture_SKUHiddenSheet,0)),"")</f>
        <v/>
      </c>
      <c r="F343" s="21" t="str">
        <f>IF(A343="","",SUMIFS('Step 1 Customer Remit'!$J$17:$J$1048576,'Step 1 Customer Remit'!$B$17:$B$1048576,'Sku Break Down'!A343,'Step 1 Customer Remit'!$D$17:$D$1048576,"Return"))</f>
        <v/>
      </c>
      <c r="G343" s="21" t="str">
        <f>IF(A343="","",SUMIFS('Step 1 Customer Remit'!$F$17:$F$1048576,'Step 1 Customer Remit'!$B$17:$B$1048576,'Sku Break Down'!A343,'Step 1 Customer Remit'!$D$17:$D$1048576,"Return"))</f>
        <v/>
      </c>
      <c r="H343" s="21" t="str">
        <f t="shared" si="21"/>
        <v/>
      </c>
      <c r="I343" s="21" t="str">
        <f>IF(A343="","",SUMIF('Step 2 OMS Report'!$C$2:$C$1048576,'Sku Break Down'!A343,'Step 2 OMS Report'!$G$2:$G$1048576))</f>
        <v/>
      </c>
      <c r="J343" s="21" t="str">
        <f>IF(A343="","",SUMIFS('Step 2 OMS Report'!$I$2:$I$1048576,'Step 2 OMS Report'!$C$2:$C$1048576,'Sku Break Down'!A343))</f>
        <v/>
      </c>
      <c r="K343" s="21" t="str">
        <f t="shared" si="22"/>
        <v/>
      </c>
      <c r="L343" s="22" t="str">
        <f t="shared" si="20"/>
        <v/>
      </c>
      <c r="M343" s="22" t="str">
        <f t="shared" si="23"/>
        <v/>
      </c>
    </row>
    <row r="344" spans="1:13" x14ac:dyDescent="0.55000000000000004">
      <c r="A344" s="24"/>
      <c r="B344" s="21" t="str">
        <f>IFERROR(INDEX('Step 2 OMS Report'!$D$2:$D$1048576,MATCH('Sku Break Down'!A344,'Step 2 OMS Report'!$C$2:$C$1048576,0)),"")</f>
        <v/>
      </c>
      <c r="C344" s="21" t="str">
        <f>IFERROR(INDEX('Step 2 OMS Report'!$F$2:$F$1048576,MATCH('Sku Break Down'!A344,'Step 2 OMS Report'!$C$2:$C$1048576,0)),"")</f>
        <v/>
      </c>
      <c r="D344" s="21" t="str">
        <f>IFERROR(INDEX('Step 2 OMS Report'!$E$2:$E$1048576,MATCH('Sku Break Down'!A344,'Step 2 OMS Report'!$A$2:$A$1048576,0)),"")</f>
        <v/>
      </c>
      <c r="E344" s="21" t="str">
        <f>IFERROR(INDEX('Product Info (Hide)'!$E$2:$E$1840,MATCH('Sku Break Down'!C344,Manufacture_SKUHiddenSheet,0)),"")</f>
        <v/>
      </c>
      <c r="F344" s="21" t="str">
        <f>IF(A344="","",SUMIFS('Step 1 Customer Remit'!$J$17:$J$1048576,'Step 1 Customer Remit'!$B$17:$B$1048576,'Sku Break Down'!A344,'Step 1 Customer Remit'!$D$17:$D$1048576,"Return"))</f>
        <v/>
      </c>
      <c r="G344" s="21" t="str">
        <f>IF(A344="","",SUMIFS('Step 1 Customer Remit'!$F$17:$F$1048576,'Step 1 Customer Remit'!$B$17:$B$1048576,'Sku Break Down'!A344,'Step 1 Customer Remit'!$D$17:$D$1048576,"Return"))</f>
        <v/>
      </c>
      <c r="H344" s="21" t="str">
        <f t="shared" si="21"/>
        <v/>
      </c>
      <c r="I344" s="21" t="str">
        <f>IF(A344="","",SUMIF('Step 2 OMS Report'!$C$2:$C$1048576,'Sku Break Down'!A344,'Step 2 OMS Report'!$G$2:$G$1048576))</f>
        <v/>
      </c>
      <c r="J344" s="21" t="str">
        <f>IF(A344="","",SUMIFS('Step 2 OMS Report'!$I$2:$I$1048576,'Step 2 OMS Report'!$C$2:$C$1048576,'Sku Break Down'!A344))</f>
        <v/>
      </c>
      <c r="K344" s="21" t="str">
        <f t="shared" si="22"/>
        <v/>
      </c>
      <c r="L344" s="22" t="str">
        <f t="shared" si="20"/>
        <v/>
      </c>
      <c r="M344" s="22" t="str">
        <f t="shared" si="23"/>
        <v/>
      </c>
    </row>
    <row r="345" spans="1:13" x14ac:dyDescent="0.55000000000000004">
      <c r="A345" s="24"/>
      <c r="B345" s="21" t="str">
        <f>IFERROR(INDEX('Step 2 OMS Report'!$D$2:$D$1048576,MATCH('Sku Break Down'!A345,'Step 2 OMS Report'!$C$2:$C$1048576,0)),"")</f>
        <v/>
      </c>
      <c r="C345" s="21" t="str">
        <f>IFERROR(INDEX('Step 2 OMS Report'!$F$2:$F$1048576,MATCH('Sku Break Down'!A345,'Step 2 OMS Report'!$C$2:$C$1048576,0)),"")</f>
        <v/>
      </c>
      <c r="D345" s="21" t="str">
        <f>IFERROR(INDEX('Step 2 OMS Report'!$E$2:$E$1048576,MATCH('Sku Break Down'!A345,'Step 2 OMS Report'!$A$2:$A$1048576,0)),"")</f>
        <v/>
      </c>
      <c r="E345" s="21" t="str">
        <f>IFERROR(INDEX('Product Info (Hide)'!$E$2:$E$1840,MATCH('Sku Break Down'!C345,Manufacture_SKUHiddenSheet,0)),"")</f>
        <v/>
      </c>
      <c r="F345" s="21" t="str">
        <f>IF(A345="","",SUMIFS('Step 1 Customer Remit'!$J$17:$J$1048576,'Step 1 Customer Remit'!$B$17:$B$1048576,'Sku Break Down'!A345,'Step 1 Customer Remit'!$D$17:$D$1048576,"Return"))</f>
        <v/>
      </c>
      <c r="G345" s="21" t="str">
        <f>IF(A345="","",SUMIFS('Step 1 Customer Remit'!$F$17:$F$1048576,'Step 1 Customer Remit'!$B$17:$B$1048576,'Sku Break Down'!A345,'Step 1 Customer Remit'!$D$17:$D$1048576,"Return"))</f>
        <v/>
      </c>
      <c r="H345" s="21" t="str">
        <f t="shared" si="21"/>
        <v/>
      </c>
      <c r="I345" s="21" t="str">
        <f>IF(A345="","",SUMIF('Step 2 OMS Report'!$C$2:$C$1048576,'Sku Break Down'!A345,'Step 2 OMS Report'!$G$2:$G$1048576))</f>
        <v/>
      </c>
      <c r="J345" s="21" t="str">
        <f>IF(A345="","",SUMIFS('Step 2 OMS Report'!$I$2:$I$1048576,'Step 2 OMS Report'!$C$2:$C$1048576,'Sku Break Down'!A345))</f>
        <v/>
      </c>
      <c r="K345" s="21" t="str">
        <f t="shared" si="22"/>
        <v/>
      </c>
      <c r="L345" s="22" t="str">
        <f t="shared" si="20"/>
        <v/>
      </c>
      <c r="M345" s="22" t="str">
        <f t="shared" si="23"/>
        <v/>
      </c>
    </row>
    <row r="346" spans="1:13" x14ac:dyDescent="0.55000000000000004">
      <c r="A346" s="24"/>
      <c r="B346" s="21" t="str">
        <f>IFERROR(INDEX('Step 2 OMS Report'!$D$2:$D$1048576,MATCH('Sku Break Down'!A346,'Step 2 OMS Report'!$C$2:$C$1048576,0)),"")</f>
        <v/>
      </c>
      <c r="C346" s="21" t="str">
        <f>IFERROR(INDEX('Step 2 OMS Report'!$F$2:$F$1048576,MATCH('Sku Break Down'!A346,'Step 2 OMS Report'!$C$2:$C$1048576,0)),"")</f>
        <v/>
      </c>
      <c r="D346" s="21" t="str">
        <f>IFERROR(INDEX('Step 2 OMS Report'!$E$2:$E$1048576,MATCH('Sku Break Down'!A346,'Step 2 OMS Report'!$A$2:$A$1048576,0)),"")</f>
        <v/>
      </c>
      <c r="E346" s="21" t="str">
        <f>IFERROR(INDEX('Product Info (Hide)'!$E$2:$E$1840,MATCH('Sku Break Down'!C346,Manufacture_SKUHiddenSheet,0)),"")</f>
        <v/>
      </c>
      <c r="F346" s="21" t="str">
        <f>IF(A346="","",SUMIFS('Step 1 Customer Remit'!$J$17:$J$1048576,'Step 1 Customer Remit'!$B$17:$B$1048576,'Sku Break Down'!A346,'Step 1 Customer Remit'!$D$17:$D$1048576,"Return"))</f>
        <v/>
      </c>
      <c r="G346" s="21" t="str">
        <f>IF(A346="","",SUMIFS('Step 1 Customer Remit'!$F$17:$F$1048576,'Step 1 Customer Remit'!$B$17:$B$1048576,'Sku Break Down'!A346,'Step 1 Customer Remit'!$D$17:$D$1048576,"Return"))</f>
        <v/>
      </c>
      <c r="H346" s="21" t="str">
        <f t="shared" si="21"/>
        <v/>
      </c>
      <c r="I346" s="21" t="str">
        <f>IF(A346="","",SUMIF('Step 2 OMS Report'!$C$2:$C$1048576,'Sku Break Down'!A346,'Step 2 OMS Report'!$G$2:$G$1048576))</f>
        <v/>
      </c>
      <c r="J346" s="21" t="str">
        <f>IF(A346="","",SUMIFS('Step 2 OMS Report'!$I$2:$I$1048576,'Step 2 OMS Report'!$C$2:$C$1048576,'Sku Break Down'!A346))</f>
        <v/>
      </c>
      <c r="K346" s="21" t="str">
        <f t="shared" si="22"/>
        <v/>
      </c>
      <c r="L346" s="22" t="str">
        <f t="shared" ref="L346:L409" si="24">IFERROR(F346/I346,"")</f>
        <v/>
      </c>
      <c r="M346" s="22" t="str">
        <f t="shared" si="23"/>
        <v/>
      </c>
    </row>
    <row r="347" spans="1:13" x14ac:dyDescent="0.55000000000000004">
      <c r="A347" s="24"/>
      <c r="B347" s="21" t="str">
        <f>IFERROR(INDEX('Step 2 OMS Report'!$D$2:$D$1048576,MATCH('Sku Break Down'!A347,'Step 2 OMS Report'!$C$2:$C$1048576,0)),"")</f>
        <v/>
      </c>
      <c r="C347" s="21" t="str">
        <f>IFERROR(INDEX('Step 2 OMS Report'!$F$2:$F$1048576,MATCH('Sku Break Down'!A347,'Step 2 OMS Report'!$C$2:$C$1048576,0)),"")</f>
        <v/>
      </c>
      <c r="D347" s="21" t="str">
        <f>IFERROR(INDEX('Step 2 OMS Report'!$E$2:$E$1048576,MATCH('Sku Break Down'!A347,'Step 2 OMS Report'!$A$2:$A$1048576,0)),"")</f>
        <v/>
      </c>
      <c r="E347" s="21" t="str">
        <f>IFERROR(INDEX('Product Info (Hide)'!$E$2:$E$1840,MATCH('Sku Break Down'!C347,Manufacture_SKUHiddenSheet,0)),"")</f>
        <v/>
      </c>
      <c r="F347" s="21" t="str">
        <f>IF(A347="","",SUMIFS('Step 1 Customer Remit'!$J$17:$J$1048576,'Step 1 Customer Remit'!$B$17:$B$1048576,'Sku Break Down'!A347,'Step 1 Customer Remit'!$D$17:$D$1048576,"Return"))</f>
        <v/>
      </c>
      <c r="G347" s="21" t="str">
        <f>IF(A347="","",SUMIFS('Step 1 Customer Remit'!$F$17:$F$1048576,'Step 1 Customer Remit'!$B$17:$B$1048576,'Sku Break Down'!A347,'Step 1 Customer Remit'!$D$17:$D$1048576,"Return"))</f>
        <v/>
      </c>
      <c r="H347" s="21" t="str">
        <f t="shared" si="21"/>
        <v/>
      </c>
      <c r="I347" s="21" t="str">
        <f>IF(A347="","",SUMIF('Step 2 OMS Report'!$C$2:$C$1048576,'Sku Break Down'!A347,'Step 2 OMS Report'!$G$2:$G$1048576))</f>
        <v/>
      </c>
      <c r="J347" s="21" t="str">
        <f>IF(A347="","",SUMIFS('Step 2 OMS Report'!$I$2:$I$1048576,'Step 2 OMS Report'!$C$2:$C$1048576,'Sku Break Down'!A347))</f>
        <v/>
      </c>
      <c r="K347" s="21" t="str">
        <f t="shared" si="22"/>
        <v/>
      </c>
      <c r="L347" s="22" t="str">
        <f t="shared" si="24"/>
        <v/>
      </c>
      <c r="M347" s="22" t="str">
        <f t="shared" si="23"/>
        <v/>
      </c>
    </row>
    <row r="348" spans="1:13" x14ac:dyDescent="0.55000000000000004">
      <c r="A348" s="24"/>
      <c r="B348" s="21" t="str">
        <f>IFERROR(INDEX('Step 2 OMS Report'!$D$2:$D$1048576,MATCH('Sku Break Down'!A348,'Step 2 OMS Report'!$C$2:$C$1048576,0)),"")</f>
        <v/>
      </c>
      <c r="C348" s="21" t="str">
        <f>IFERROR(INDEX('Step 2 OMS Report'!$F$2:$F$1048576,MATCH('Sku Break Down'!A348,'Step 2 OMS Report'!$C$2:$C$1048576,0)),"")</f>
        <v/>
      </c>
      <c r="D348" s="21" t="str">
        <f>IFERROR(INDEX('Step 2 OMS Report'!$E$2:$E$1048576,MATCH('Sku Break Down'!A348,'Step 2 OMS Report'!$A$2:$A$1048576,0)),"")</f>
        <v/>
      </c>
      <c r="E348" s="21" t="str">
        <f>IFERROR(INDEX('Product Info (Hide)'!$E$2:$E$1840,MATCH('Sku Break Down'!C348,Manufacture_SKUHiddenSheet,0)),"")</f>
        <v/>
      </c>
      <c r="F348" s="21" t="str">
        <f>IF(A348="","",SUMIFS('Step 1 Customer Remit'!$J$17:$J$1048576,'Step 1 Customer Remit'!$B$17:$B$1048576,'Sku Break Down'!A348,'Step 1 Customer Remit'!$D$17:$D$1048576,"Return"))</f>
        <v/>
      </c>
      <c r="G348" s="21" t="str">
        <f>IF(A348="","",SUMIFS('Step 1 Customer Remit'!$F$17:$F$1048576,'Step 1 Customer Remit'!$B$17:$B$1048576,'Sku Break Down'!A348,'Step 1 Customer Remit'!$D$17:$D$1048576,"Return"))</f>
        <v/>
      </c>
      <c r="H348" s="21" t="str">
        <f t="shared" si="21"/>
        <v/>
      </c>
      <c r="I348" s="21" t="str">
        <f>IF(A348="","",SUMIF('Step 2 OMS Report'!$C$2:$C$1048576,'Sku Break Down'!A348,'Step 2 OMS Report'!$G$2:$G$1048576))</f>
        <v/>
      </c>
      <c r="J348" s="21" t="str">
        <f>IF(A348="","",SUMIFS('Step 2 OMS Report'!$I$2:$I$1048576,'Step 2 OMS Report'!$C$2:$C$1048576,'Sku Break Down'!A348))</f>
        <v/>
      </c>
      <c r="K348" s="21" t="str">
        <f t="shared" si="22"/>
        <v/>
      </c>
      <c r="L348" s="22" t="str">
        <f t="shared" si="24"/>
        <v/>
      </c>
      <c r="M348" s="22" t="str">
        <f t="shared" si="23"/>
        <v/>
      </c>
    </row>
    <row r="349" spans="1:13" x14ac:dyDescent="0.55000000000000004">
      <c r="A349" s="24"/>
      <c r="B349" s="21" t="str">
        <f>IFERROR(INDEX('Step 2 OMS Report'!$D$2:$D$1048576,MATCH('Sku Break Down'!A349,'Step 2 OMS Report'!$C$2:$C$1048576,0)),"")</f>
        <v/>
      </c>
      <c r="C349" s="21" t="str">
        <f>IFERROR(INDEX('Step 2 OMS Report'!$F$2:$F$1048576,MATCH('Sku Break Down'!A349,'Step 2 OMS Report'!$C$2:$C$1048576,0)),"")</f>
        <v/>
      </c>
      <c r="D349" s="21" t="str">
        <f>IFERROR(INDEX('Step 2 OMS Report'!$E$2:$E$1048576,MATCH('Sku Break Down'!A349,'Step 2 OMS Report'!$A$2:$A$1048576,0)),"")</f>
        <v/>
      </c>
      <c r="E349" s="21" t="str">
        <f>IFERROR(INDEX('Product Info (Hide)'!$E$2:$E$1840,MATCH('Sku Break Down'!C349,Manufacture_SKUHiddenSheet,0)),"")</f>
        <v/>
      </c>
      <c r="F349" s="21" t="str">
        <f>IF(A349="","",SUMIFS('Step 1 Customer Remit'!$J$17:$J$1048576,'Step 1 Customer Remit'!$B$17:$B$1048576,'Sku Break Down'!A349,'Step 1 Customer Remit'!$D$17:$D$1048576,"Return"))</f>
        <v/>
      </c>
      <c r="G349" s="21" t="str">
        <f>IF(A349="","",SUMIFS('Step 1 Customer Remit'!$F$17:$F$1048576,'Step 1 Customer Remit'!$B$17:$B$1048576,'Sku Break Down'!A349,'Step 1 Customer Remit'!$D$17:$D$1048576,"Return"))</f>
        <v/>
      </c>
      <c r="H349" s="21" t="str">
        <f t="shared" si="21"/>
        <v/>
      </c>
      <c r="I349" s="21" t="str">
        <f>IF(A349="","",SUMIF('Step 2 OMS Report'!$C$2:$C$1048576,'Sku Break Down'!A349,'Step 2 OMS Report'!$G$2:$G$1048576))</f>
        <v/>
      </c>
      <c r="J349" s="21" t="str">
        <f>IF(A349="","",SUMIFS('Step 2 OMS Report'!$I$2:$I$1048576,'Step 2 OMS Report'!$C$2:$C$1048576,'Sku Break Down'!A349))</f>
        <v/>
      </c>
      <c r="K349" s="21" t="str">
        <f t="shared" si="22"/>
        <v/>
      </c>
      <c r="L349" s="22" t="str">
        <f t="shared" si="24"/>
        <v/>
      </c>
      <c r="M349" s="22" t="str">
        <f t="shared" si="23"/>
        <v/>
      </c>
    </row>
    <row r="350" spans="1:13" x14ac:dyDescent="0.55000000000000004">
      <c r="A350" s="24"/>
      <c r="B350" s="21" t="str">
        <f>IFERROR(INDEX('Step 2 OMS Report'!$D$2:$D$1048576,MATCH('Sku Break Down'!A350,'Step 2 OMS Report'!$C$2:$C$1048576,0)),"")</f>
        <v/>
      </c>
      <c r="C350" s="21" t="str">
        <f>IFERROR(INDEX('Step 2 OMS Report'!$F$2:$F$1048576,MATCH('Sku Break Down'!A350,'Step 2 OMS Report'!$C$2:$C$1048576,0)),"")</f>
        <v/>
      </c>
      <c r="D350" s="21" t="str">
        <f>IFERROR(INDEX('Step 2 OMS Report'!$E$2:$E$1048576,MATCH('Sku Break Down'!A350,'Step 2 OMS Report'!$A$2:$A$1048576,0)),"")</f>
        <v/>
      </c>
      <c r="E350" s="21" t="str">
        <f>IFERROR(INDEX('Product Info (Hide)'!$E$2:$E$1840,MATCH('Sku Break Down'!C350,Manufacture_SKUHiddenSheet,0)),"")</f>
        <v/>
      </c>
      <c r="F350" s="21" t="str">
        <f>IF(A350="","",SUMIFS('Step 1 Customer Remit'!$J$17:$J$1048576,'Step 1 Customer Remit'!$B$17:$B$1048576,'Sku Break Down'!A350,'Step 1 Customer Remit'!$D$17:$D$1048576,"Return"))</f>
        <v/>
      </c>
      <c r="G350" s="21" t="str">
        <f>IF(A350="","",SUMIFS('Step 1 Customer Remit'!$F$17:$F$1048576,'Step 1 Customer Remit'!$B$17:$B$1048576,'Sku Break Down'!A350,'Step 1 Customer Remit'!$D$17:$D$1048576,"Return"))</f>
        <v/>
      </c>
      <c r="H350" s="21" t="str">
        <f t="shared" si="21"/>
        <v/>
      </c>
      <c r="I350" s="21" t="str">
        <f>IF(A350="","",SUMIF('Step 2 OMS Report'!$C$2:$C$1048576,'Sku Break Down'!A350,'Step 2 OMS Report'!$G$2:$G$1048576))</f>
        <v/>
      </c>
      <c r="J350" s="21" t="str">
        <f>IF(A350="","",SUMIFS('Step 2 OMS Report'!$I$2:$I$1048576,'Step 2 OMS Report'!$C$2:$C$1048576,'Sku Break Down'!A350))</f>
        <v/>
      </c>
      <c r="K350" s="21" t="str">
        <f t="shared" si="22"/>
        <v/>
      </c>
      <c r="L350" s="22" t="str">
        <f t="shared" si="24"/>
        <v/>
      </c>
      <c r="M350" s="22" t="str">
        <f t="shared" si="23"/>
        <v/>
      </c>
    </row>
    <row r="351" spans="1:13" x14ac:dyDescent="0.55000000000000004">
      <c r="A351" s="24"/>
      <c r="B351" s="21" t="str">
        <f>IFERROR(INDEX('Step 2 OMS Report'!$D$2:$D$1048576,MATCH('Sku Break Down'!A351,'Step 2 OMS Report'!$C$2:$C$1048576,0)),"")</f>
        <v/>
      </c>
      <c r="C351" s="21" t="str">
        <f>IFERROR(INDEX('Step 2 OMS Report'!$F$2:$F$1048576,MATCH('Sku Break Down'!A351,'Step 2 OMS Report'!$C$2:$C$1048576,0)),"")</f>
        <v/>
      </c>
      <c r="D351" s="21" t="str">
        <f>IFERROR(INDEX('Step 2 OMS Report'!$E$2:$E$1048576,MATCH('Sku Break Down'!A351,'Step 2 OMS Report'!$A$2:$A$1048576,0)),"")</f>
        <v/>
      </c>
      <c r="E351" s="21" t="str">
        <f>IFERROR(INDEX('Product Info (Hide)'!$E$2:$E$1840,MATCH('Sku Break Down'!C351,Manufacture_SKUHiddenSheet,0)),"")</f>
        <v/>
      </c>
      <c r="F351" s="21" t="str">
        <f>IF(A351="","",SUMIFS('Step 1 Customer Remit'!$J$17:$J$1048576,'Step 1 Customer Remit'!$B$17:$B$1048576,'Sku Break Down'!A351,'Step 1 Customer Remit'!$D$17:$D$1048576,"Return"))</f>
        <v/>
      </c>
      <c r="G351" s="21" t="str">
        <f>IF(A351="","",SUMIFS('Step 1 Customer Remit'!$F$17:$F$1048576,'Step 1 Customer Remit'!$B$17:$B$1048576,'Sku Break Down'!A351,'Step 1 Customer Remit'!$D$17:$D$1048576,"Return"))</f>
        <v/>
      </c>
      <c r="H351" s="21" t="str">
        <f t="shared" si="21"/>
        <v/>
      </c>
      <c r="I351" s="21" t="str">
        <f>IF(A351="","",SUMIF('Step 2 OMS Report'!$C$2:$C$1048576,'Sku Break Down'!A351,'Step 2 OMS Report'!$G$2:$G$1048576))</f>
        <v/>
      </c>
      <c r="J351" s="21" t="str">
        <f>IF(A351="","",SUMIFS('Step 2 OMS Report'!$I$2:$I$1048576,'Step 2 OMS Report'!$C$2:$C$1048576,'Sku Break Down'!A351))</f>
        <v/>
      </c>
      <c r="K351" s="21" t="str">
        <f t="shared" si="22"/>
        <v/>
      </c>
      <c r="L351" s="22" t="str">
        <f t="shared" si="24"/>
        <v/>
      </c>
      <c r="M351" s="22" t="str">
        <f t="shared" si="23"/>
        <v/>
      </c>
    </row>
    <row r="352" spans="1:13" x14ac:dyDescent="0.55000000000000004">
      <c r="A352" s="24"/>
      <c r="B352" s="21" t="str">
        <f>IFERROR(INDEX('Step 2 OMS Report'!$D$2:$D$1048576,MATCH('Sku Break Down'!A352,'Step 2 OMS Report'!$C$2:$C$1048576,0)),"")</f>
        <v/>
      </c>
      <c r="C352" s="21" t="str">
        <f>IFERROR(INDEX('Step 2 OMS Report'!$F$2:$F$1048576,MATCH('Sku Break Down'!A352,'Step 2 OMS Report'!$C$2:$C$1048576,0)),"")</f>
        <v/>
      </c>
      <c r="D352" s="21" t="str">
        <f>IFERROR(INDEX('Step 2 OMS Report'!$E$2:$E$1048576,MATCH('Sku Break Down'!A352,'Step 2 OMS Report'!$A$2:$A$1048576,0)),"")</f>
        <v/>
      </c>
      <c r="E352" s="21" t="str">
        <f>IFERROR(INDEX('Product Info (Hide)'!$E$2:$E$1840,MATCH('Sku Break Down'!C352,Manufacture_SKUHiddenSheet,0)),"")</f>
        <v/>
      </c>
      <c r="F352" s="21" t="str">
        <f>IF(A352="","",SUMIFS('Step 1 Customer Remit'!$J$17:$J$1048576,'Step 1 Customer Remit'!$B$17:$B$1048576,'Sku Break Down'!A352,'Step 1 Customer Remit'!$D$17:$D$1048576,"Return"))</f>
        <v/>
      </c>
      <c r="G352" s="21" t="str">
        <f>IF(A352="","",SUMIFS('Step 1 Customer Remit'!$F$17:$F$1048576,'Step 1 Customer Remit'!$B$17:$B$1048576,'Sku Break Down'!A352,'Step 1 Customer Remit'!$D$17:$D$1048576,"Return"))</f>
        <v/>
      </c>
      <c r="H352" s="21" t="str">
        <f t="shared" si="21"/>
        <v/>
      </c>
      <c r="I352" s="21" t="str">
        <f>IF(A352="","",SUMIF('Step 2 OMS Report'!$C$2:$C$1048576,'Sku Break Down'!A352,'Step 2 OMS Report'!$G$2:$G$1048576))</f>
        <v/>
      </c>
      <c r="J352" s="21" t="str">
        <f>IF(A352="","",SUMIFS('Step 2 OMS Report'!$I$2:$I$1048576,'Step 2 OMS Report'!$C$2:$C$1048576,'Sku Break Down'!A352))</f>
        <v/>
      </c>
      <c r="K352" s="21" t="str">
        <f t="shared" si="22"/>
        <v/>
      </c>
      <c r="L352" s="22" t="str">
        <f t="shared" si="24"/>
        <v/>
      </c>
      <c r="M352" s="22" t="str">
        <f t="shared" si="23"/>
        <v/>
      </c>
    </row>
    <row r="353" spans="1:13" x14ac:dyDescent="0.55000000000000004">
      <c r="A353" s="24"/>
      <c r="B353" s="21" t="str">
        <f>IFERROR(INDEX('Step 2 OMS Report'!$D$2:$D$1048576,MATCH('Sku Break Down'!A353,'Step 2 OMS Report'!$C$2:$C$1048576,0)),"")</f>
        <v/>
      </c>
      <c r="C353" s="21" t="str">
        <f>IFERROR(INDEX('Step 2 OMS Report'!$F$2:$F$1048576,MATCH('Sku Break Down'!A353,'Step 2 OMS Report'!$C$2:$C$1048576,0)),"")</f>
        <v/>
      </c>
      <c r="D353" s="21" t="str">
        <f>IFERROR(INDEX('Step 2 OMS Report'!$E$2:$E$1048576,MATCH('Sku Break Down'!A353,'Step 2 OMS Report'!$A$2:$A$1048576,0)),"")</f>
        <v/>
      </c>
      <c r="E353" s="21" t="str">
        <f>IFERROR(INDEX('Product Info (Hide)'!$E$2:$E$1840,MATCH('Sku Break Down'!C353,Manufacture_SKUHiddenSheet,0)),"")</f>
        <v/>
      </c>
      <c r="F353" s="21" t="str">
        <f>IF(A353="","",SUMIFS('Step 1 Customer Remit'!$J$17:$J$1048576,'Step 1 Customer Remit'!$B$17:$B$1048576,'Sku Break Down'!A353,'Step 1 Customer Remit'!$D$17:$D$1048576,"Return"))</f>
        <v/>
      </c>
      <c r="G353" s="21" t="str">
        <f>IF(A353="","",SUMIFS('Step 1 Customer Remit'!$F$17:$F$1048576,'Step 1 Customer Remit'!$B$17:$B$1048576,'Sku Break Down'!A353,'Step 1 Customer Remit'!$D$17:$D$1048576,"Return"))</f>
        <v/>
      </c>
      <c r="H353" s="21" t="str">
        <f t="shared" si="21"/>
        <v/>
      </c>
      <c r="I353" s="21" t="str">
        <f>IF(A353="","",SUMIF('Step 2 OMS Report'!$C$2:$C$1048576,'Sku Break Down'!A353,'Step 2 OMS Report'!$G$2:$G$1048576))</f>
        <v/>
      </c>
      <c r="J353" s="21" t="str">
        <f>IF(A353="","",SUMIFS('Step 2 OMS Report'!$I$2:$I$1048576,'Step 2 OMS Report'!$C$2:$C$1048576,'Sku Break Down'!A353))</f>
        <v/>
      </c>
      <c r="K353" s="21" t="str">
        <f t="shared" si="22"/>
        <v/>
      </c>
      <c r="L353" s="22" t="str">
        <f t="shared" si="24"/>
        <v/>
      </c>
      <c r="M353" s="22" t="str">
        <f t="shared" si="23"/>
        <v/>
      </c>
    </row>
    <row r="354" spans="1:13" x14ac:dyDescent="0.55000000000000004">
      <c r="A354" s="24"/>
      <c r="B354" s="21" t="str">
        <f>IFERROR(INDEX('Step 2 OMS Report'!$D$2:$D$1048576,MATCH('Sku Break Down'!A354,'Step 2 OMS Report'!$C$2:$C$1048576,0)),"")</f>
        <v/>
      </c>
      <c r="C354" s="21" t="str">
        <f>IFERROR(INDEX('Step 2 OMS Report'!$F$2:$F$1048576,MATCH('Sku Break Down'!A354,'Step 2 OMS Report'!$C$2:$C$1048576,0)),"")</f>
        <v/>
      </c>
      <c r="D354" s="21" t="str">
        <f>IFERROR(INDEX('Step 2 OMS Report'!$E$2:$E$1048576,MATCH('Sku Break Down'!A354,'Step 2 OMS Report'!$A$2:$A$1048576,0)),"")</f>
        <v/>
      </c>
      <c r="E354" s="21" t="str">
        <f>IFERROR(INDEX('Product Info (Hide)'!$E$2:$E$1840,MATCH('Sku Break Down'!C354,Manufacture_SKUHiddenSheet,0)),"")</f>
        <v/>
      </c>
      <c r="F354" s="21" t="str">
        <f>IF(A354="","",SUMIFS('Step 1 Customer Remit'!$J$17:$J$1048576,'Step 1 Customer Remit'!$B$17:$B$1048576,'Sku Break Down'!A354,'Step 1 Customer Remit'!$D$17:$D$1048576,"Return"))</f>
        <v/>
      </c>
      <c r="G354" s="21" t="str">
        <f>IF(A354="","",SUMIFS('Step 1 Customer Remit'!$F$17:$F$1048576,'Step 1 Customer Remit'!$B$17:$B$1048576,'Sku Break Down'!A354,'Step 1 Customer Remit'!$D$17:$D$1048576,"Return"))</f>
        <v/>
      </c>
      <c r="H354" s="21" t="str">
        <f t="shared" si="21"/>
        <v/>
      </c>
      <c r="I354" s="21" t="str">
        <f>IF(A354="","",SUMIF('Step 2 OMS Report'!$C$2:$C$1048576,'Sku Break Down'!A354,'Step 2 OMS Report'!$G$2:$G$1048576))</f>
        <v/>
      </c>
      <c r="J354" s="21" t="str">
        <f>IF(A354="","",SUMIFS('Step 2 OMS Report'!$I$2:$I$1048576,'Step 2 OMS Report'!$C$2:$C$1048576,'Sku Break Down'!A354))</f>
        <v/>
      </c>
      <c r="K354" s="21" t="str">
        <f t="shared" si="22"/>
        <v/>
      </c>
      <c r="L354" s="22" t="str">
        <f t="shared" si="24"/>
        <v/>
      </c>
      <c r="M354" s="22" t="str">
        <f t="shared" si="23"/>
        <v/>
      </c>
    </row>
    <row r="355" spans="1:13" x14ac:dyDescent="0.55000000000000004">
      <c r="A355" s="24"/>
      <c r="B355" s="21" t="str">
        <f>IFERROR(INDEX('Step 2 OMS Report'!$D$2:$D$1048576,MATCH('Sku Break Down'!A355,'Step 2 OMS Report'!$C$2:$C$1048576,0)),"")</f>
        <v/>
      </c>
      <c r="C355" s="21" t="str">
        <f>IFERROR(INDEX('Step 2 OMS Report'!$F$2:$F$1048576,MATCH('Sku Break Down'!A355,'Step 2 OMS Report'!$C$2:$C$1048576,0)),"")</f>
        <v/>
      </c>
      <c r="D355" s="21" t="str">
        <f>IFERROR(INDEX('Step 2 OMS Report'!$E$2:$E$1048576,MATCH('Sku Break Down'!A355,'Step 2 OMS Report'!$A$2:$A$1048576,0)),"")</f>
        <v/>
      </c>
      <c r="E355" s="21" t="str">
        <f>IFERROR(INDEX('Product Info (Hide)'!$E$2:$E$1840,MATCH('Sku Break Down'!C355,Manufacture_SKUHiddenSheet,0)),"")</f>
        <v/>
      </c>
      <c r="F355" s="21" t="str">
        <f>IF(A355="","",SUMIFS('Step 1 Customer Remit'!$J$17:$J$1048576,'Step 1 Customer Remit'!$B$17:$B$1048576,'Sku Break Down'!A355,'Step 1 Customer Remit'!$D$17:$D$1048576,"Return"))</f>
        <v/>
      </c>
      <c r="G355" s="21" t="str">
        <f>IF(A355="","",SUMIFS('Step 1 Customer Remit'!$F$17:$F$1048576,'Step 1 Customer Remit'!$B$17:$B$1048576,'Sku Break Down'!A355,'Step 1 Customer Remit'!$D$17:$D$1048576,"Return"))</f>
        <v/>
      </c>
      <c r="H355" s="21" t="str">
        <f t="shared" si="21"/>
        <v/>
      </c>
      <c r="I355" s="21" t="str">
        <f>IF(A355="","",SUMIF('Step 2 OMS Report'!$C$2:$C$1048576,'Sku Break Down'!A355,'Step 2 OMS Report'!$G$2:$G$1048576))</f>
        <v/>
      </c>
      <c r="J355" s="21" t="str">
        <f>IF(A355="","",SUMIFS('Step 2 OMS Report'!$I$2:$I$1048576,'Step 2 OMS Report'!$C$2:$C$1048576,'Sku Break Down'!A355))</f>
        <v/>
      </c>
      <c r="K355" s="21" t="str">
        <f t="shared" si="22"/>
        <v/>
      </c>
      <c r="L355" s="22" t="str">
        <f t="shared" si="24"/>
        <v/>
      </c>
      <c r="M355" s="22" t="str">
        <f t="shared" si="23"/>
        <v/>
      </c>
    </row>
    <row r="356" spans="1:13" x14ac:dyDescent="0.55000000000000004">
      <c r="A356" s="24"/>
      <c r="B356" s="21" t="str">
        <f>IFERROR(INDEX('Step 2 OMS Report'!$D$2:$D$1048576,MATCH('Sku Break Down'!A356,'Step 2 OMS Report'!$C$2:$C$1048576,0)),"")</f>
        <v/>
      </c>
      <c r="C356" s="21" t="str">
        <f>IFERROR(INDEX('Step 2 OMS Report'!$F$2:$F$1048576,MATCH('Sku Break Down'!A356,'Step 2 OMS Report'!$C$2:$C$1048576,0)),"")</f>
        <v/>
      </c>
      <c r="D356" s="21" t="str">
        <f>IFERROR(INDEX('Step 2 OMS Report'!$E$2:$E$1048576,MATCH('Sku Break Down'!A356,'Step 2 OMS Report'!$A$2:$A$1048576,0)),"")</f>
        <v/>
      </c>
      <c r="E356" s="21" t="str">
        <f>IFERROR(INDEX('Product Info (Hide)'!$E$2:$E$1840,MATCH('Sku Break Down'!C356,Manufacture_SKUHiddenSheet,0)),"")</f>
        <v/>
      </c>
      <c r="F356" s="21" t="str">
        <f>IF(A356="","",SUMIFS('Step 1 Customer Remit'!$J$17:$J$1048576,'Step 1 Customer Remit'!$B$17:$B$1048576,'Sku Break Down'!A356,'Step 1 Customer Remit'!$D$17:$D$1048576,"Return"))</f>
        <v/>
      </c>
      <c r="G356" s="21" t="str">
        <f>IF(A356="","",SUMIFS('Step 1 Customer Remit'!$F$17:$F$1048576,'Step 1 Customer Remit'!$B$17:$B$1048576,'Sku Break Down'!A356,'Step 1 Customer Remit'!$D$17:$D$1048576,"Return"))</f>
        <v/>
      </c>
      <c r="H356" s="21" t="str">
        <f t="shared" si="21"/>
        <v/>
      </c>
      <c r="I356" s="21" t="str">
        <f>IF(A356="","",SUMIF('Step 2 OMS Report'!$C$2:$C$1048576,'Sku Break Down'!A356,'Step 2 OMS Report'!$G$2:$G$1048576))</f>
        <v/>
      </c>
      <c r="J356" s="21" t="str">
        <f>IF(A356="","",SUMIFS('Step 2 OMS Report'!$I$2:$I$1048576,'Step 2 OMS Report'!$C$2:$C$1048576,'Sku Break Down'!A356))</f>
        <v/>
      </c>
      <c r="K356" s="21" t="str">
        <f t="shared" si="22"/>
        <v/>
      </c>
      <c r="L356" s="22" t="str">
        <f t="shared" si="24"/>
        <v/>
      </c>
      <c r="M356" s="22" t="str">
        <f t="shared" si="23"/>
        <v/>
      </c>
    </row>
    <row r="357" spans="1:13" x14ac:dyDescent="0.55000000000000004">
      <c r="A357" s="24"/>
      <c r="B357" s="21" t="str">
        <f>IFERROR(INDEX('Step 2 OMS Report'!$D$2:$D$1048576,MATCH('Sku Break Down'!A357,'Step 2 OMS Report'!$C$2:$C$1048576,0)),"")</f>
        <v/>
      </c>
      <c r="C357" s="21" t="str">
        <f>IFERROR(INDEX('Step 2 OMS Report'!$F$2:$F$1048576,MATCH('Sku Break Down'!A357,'Step 2 OMS Report'!$C$2:$C$1048576,0)),"")</f>
        <v/>
      </c>
      <c r="D357" s="21" t="str">
        <f>IFERROR(INDEX('Step 2 OMS Report'!$E$2:$E$1048576,MATCH('Sku Break Down'!A357,'Step 2 OMS Report'!$A$2:$A$1048576,0)),"")</f>
        <v/>
      </c>
      <c r="E357" s="21" t="str">
        <f>IFERROR(INDEX('Product Info (Hide)'!$E$2:$E$1840,MATCH('Sku Break Down'!C357,Manufacture_SKUHiddenSheet,0)),"")</f>
        <v/>
      </c>
      <c r="F357" s="21" t="str">
        <f>IF(A357="","",SUMIFS('Step 1 Customer Remit'!$J$17:$J$1048576,'Step 1 Customer Remit'!$B$17:$B$1048576,'Sku Break Down'!A357,'Step 1 Customer Remit'!$D$17:$D$1048576,"Return"))</f>
        <v/>
      </c>
      <c r="G357" s="21" t="str">
        <f>IF(A357="","",SUMIFS('Step 1 Customer Remit'!$F$17:$F$1048576,'Step 1 Customer Remit'!$B$17:$B$1048576,'Sku Break Down'!A357,'Step 1 Customer Remit'!$D$17:$D$1048576,"Return"))</f>
        <v/>
      </c>
      <c r="H357" s="21" t="str">
        <f t="shared" si="21"/>
        <v/>
      </c>
      <c r="I357" s="21" t="str">
        <f>IF(A357="","",SUMIF('Step 2 OMS Report'!$C$2:$C$1048576,'Sku Break Down'!A357,'Step 2 OMS Report'!$G$2:$G$1048576))</f>
        <v/>
      </c>
      <c r="J357" s="21" t="str">
        <f>IF(A357="","",SUMIFS('Step 2 OMS Report'!$I$2:$I$1048576,'Step 2 OMS Report'!$C$2:$C$1048576,'Sku Break Down'!A357))</f>
        <v/>
      </c>
      <c r="K357" s="21" t="str">
        <f t="shared" si="22"/>
        <v/>
      </c>
      <c r="L357" s="22" t="str">
        <f t="shared" si="24"/>
        <v/>
      </c>
      <c r="M357" s="22" t="str">
        <f t="shared" si="23"/>
        <v/>
      </c>
    </row>
    <row r="358" spans="1:13" x14ac:dyDescent="0.55000000000000004">
      <c r="A358" s="24"/>
      <c r="B358" s="21" t="str">
        <f>IFERROR(INDEX('Step 2 OMS Report'!$D$2:$D$1048576,MATCH('Sku Break Down'!A358,'Step 2 OMS Report'!$C$2:$C$1048576,0)),"")</f>
        <v/>
      </c>
      <c r="C358" s="21" t="str">
        <f>IFERROR(INDEX('Step 2 OMS Report'!$F$2:$F$1048576,MATCH('Sku Break Down'!A358,'Step 2 OMS Report'!$C$2:$C$1048576,0)),"")</f>
        <v/>
      </c>
      <c r="D358" s="21" t="str">
        <f>IFERROR(INDEX('Step 2 OMS Report'!$E$2:$E$1048576,MATCH('Sku Break Down'!A358,'Step 2 OMS Report'!$A$2:$A$1048576,0)),"")</f>
        <v/>
      </c>
      <c r="E358" s="21" t="str">
        <f>IFERROR(INDEX('Product Info (Hide)'!$E$2:$E$1840,MATCH('Sku Break Down'!C358,Manufacture_SKUHiddenSheet,0)),"")</f>
        <v/>
      </c>
      <c r="F358" s="21" t="str">
        <f>IF(A358="","",SUMIFS('Step 1 Customer Remit'!$J$17:$J$1048576,'Step 1 Customer Remit'!$B$17:$B$1048576,'Sku Break Down'!A358,'Step 1 Customer Remit'!$D$17:$D$1048576,"Return"))</f>
        <v/>
      </c>
      <c r="G358" s="21" t="str">
        <f>IF(A358="","",SUMIFS('Step 1 Customer Remit'!$F$17:$F$1048576,'Step 1 Customer Remit'!$B$17:$B$1048576,'Sku Break Down'!A358,'Step 1 Customer Remit'!$D$17:$D$1048576,"Return"))</f>
        <v/>
      </c>
      <c r="H358" s="21" t="str">
        <f t="shared" si="21"/>
        <v/>
      </c>
      <c r="I358" s="21" t="str">
        <f>IF(A358="","",SUMIF('Step 2 OMS Report'!$C$2:$C$1048576,'Sku Break Down'!A358,'Step 2 OMS Report'!$G$2:$G$1048576))</f>
        <v/>
      </c>
      <c r="J358" s="21" t="str">
        <f>IF(A358="","",SUMIFS('Step 2 OMS Report'!$I$2:$I$1048576,'Step 2 OMS Report'!$C$2:$C$1048576,'Sku Break Down'!A358))</f>
        <v/>
      </c>
      <c r="K358" s="21" t="str">
        <f t="shared" si="22"/>
        <v/>
      </c>
      <c r="L358" s="22" t="str">
        <f t="shared" si="24"/>
        <v/>
      </c>
      <c r="M358" s="22" t="str">
        <f t="shared" si="23"/>
        <v/>
      </c>
    </row>
    <row r="359" spans="1:13" x14ac:dyDescent="0.55000000000000004">
      <c r="A359" s="24"/>
      <c r="B359" s="21" t="str">
        <f>IFERROR(INDEX('Step 2 OMS Report'!$D$2:$D$1048576,MATCH('Sku Break Down'!A359,'Step 2 OMS Report'!$C$2:$C$1048576,0)),"")</f>
        <v/>
      </c>
      <c r="C359" s="21" t="str">
        <f>IFERROR(INDEX('Step 2 OMS Report'!$F$2:$F$1048576,MATCH('Sku Break Down'!A359,'Step 2 OMS Report'!$C$2:$C$1048576,0)),"")</f>
        <v/>
      </c>
      <c r="D359" s="21" t="str">
        <f>IFERROR(INDEX('Step 2 OMS Report'!$E$2:$E$1048576,MATCH('Sku Break Down'!A359,'Step 2 OMS Report'!$A$2:$A$1048576,0)),"")</f>
        <v/>
      </c>
      <c r="E359" s="21" t="str">
        <f>IFERROR(INDEX('Product Info (Hide)'!$E$2:$E$1840,MATCH('Sku Break Down'!C359,Manufacture_SKUHiddenSheet,0)),"")</f>
        <v/>
      </c>
      <c r="F359" s="21" t="str">
        <f>IF(A359="","",SUMIFS('Step 1 Customer Remit'!$J$17:$J$1048576,'Step 1 Customer Remit'!$B$17:$B$1048576,'Sku Break Down'!A359,'Step 1 Customer Remit'!$D$17:$D$1048576,"Return"))</f>
        <v/>
      </c>
      <c r="G359" s="21" t="str">
        <f>IF(A359="","",SUMIFS('Step 1 Customer Remit'!$F$17:$F$1048576,'Step 1 Customer Remit'!$B$17:$B$1048576,'Sku Break Down'!A359,'Step 1 Customer Remit'!$D$17:$D$1048576,"Return"))</f>
        <v/>
      </c>
      <c r="H359" s="21" t="str">
        <f t="shared" si="21"/>
        <v/>
      </c>
      <c r="I359" s="21" t="str">
        <f>IF(A359="","",SUMIF('Step 2 OMS Report'!$C$2:$C$1048576,'Sku Break Down'!A359,'Step 2 OMS Report'!$G$2:$G$1048576))</f>
        <v/>
      </c>
      <c r="J359" s="21" t="str">
        <f>IF(A359="","",SUMIFS('Step 2 OMS Report'!$I$2:$I$1048576,'Step 2 OMS Report'!$C$2:$C$1048576,'Sku Break Down'!A359))</f>
        <v/>
      </c>
      <c r="K359" s="21" t="str">
        <f t="shared" si="22"/>
        <v/>
      </c>
      <c r="L359" s="22" t="str">
        <f t="shared" si="24"/>
        <v/>
      </c>
      <c r="M359" s="22" t="str">
        <f t="shared" si="23"/>
        <v/>
      </c>
    </row>
    <row r="360" spans="1:13" x14ac:dyDescent="0.55000000000000004">
      <c r="A360" s="24"/>
      <c r="B360" s="21" t="str">
        <f>IFERROR(INDEX('Step 2 OMS Report'!$D$2:$D$1048576,MATCH('Sku Break Down'!A360,'Step 2 OMS Report'!$C$2:$C$1048576,0)),"")</f>
        <v/>
      </c>
      <c r="C360" s="21" t="str">
        <f>IFERROR(INDEX('Step 2 OMS Report'!$F$2:$F$1048576,MATCH('Sku Break Down'!A360,'Step 2 OMS Report'!$C$2:$C$1048576,0)),"")</f>
        <v/>
      </c>
      <c r="D360" s="21" t="str">
        <f>IFERROR(INDEX('Step 2 OMS Report'!$E$2:$E$1048576,MATCH('Sku Break Down'!A360,'Step 2 OMS Report'!$A$2:$A$1048576,0)),"")</f>
        <v/>
      </c>
      <c r="E360" s="21" t="str">
        <f>IFERROR(INDEX('Product Info (Hide)'!$E$2:$E$1840,MATCH('Sku Break Down'!C360,Manufacture_SKUHiddenSheet,0)),"")</f>
        <v/>
      </c>
      <c r="F360" s="21" t="str">
        <f>IF(A360="","",SUMIFS('Step 1 Customer Remit'!$J$17:$J$1048576,'Step 1 Customer Remit'!$B$17:$B$1048576,'Sku Break Down'!A360,'Step 1 Customer Remit'!$D$17:$D$1048576,"Return"))</f>
        <v/>
      </c>
      <c r="G360" s="21" t="str">
        <f>IF(A360="","",SUMIFS('Step 1 Customer Remit'!$F$17:$F$1048576,'Step 1 Customer Remit'!$B$17:$B$1048576,'Sku Break Down'!A360,'Step 1 Customer Remit'!$D$17:$D$1048576,"Return"))</f>
        <v/>
      </c>
      <c r="H360" s="21" t="str">
        <f t="shared" si="21"/>
        <v/>
      </c>
      <c r="I360" s="21" t="str">
        <f>IF(A360="","",SUMIF('Step 2 OMS Report'!$C$2:$C$1048576,'Sku Break Down'!A360,'Step 2 OMS Report'!$G$2:$G$1048576))</f>
        <v/>
      </c>
      <c r="J360" s="21" t="str">
        <f>IF(A360="","",SUMIFS('Step 2 OMS Report'!$I$2:$I$1048576,'Step 2 OMS Report'!$C$2:$C$1048576,'Sku Break Down'!A360))</f>
        <v/>
      </c>
      <c r="K360" s="21" t="str">
        <f t="shared" si="22"/>
        <v/>
      </c>
      <c r="L360" s="22" t="str">
        <f t="shared" si="24"/>
        <v/>
      </c>
      <c r="M360" s="22" t="str">
        <f t="shared" si="23"/>
        <v/>
      </c>
    </row>
    <row r="361" spans="1:13" x14ac:dyDescent="0.55000000000000004">
      <c r="A361" s="24"/>
      <c r="B361" s="21" t="str">
        <f>IFERROR(INDEX('Step 2 OMS Report'!$D$2:$D$1048576,MATCH('Sku Break Down'!A361,'Step 2 OMS Report'!$C$2:$C$1048576,0)),"")</f>
        <v/>
      </c>
      <c r="C361" s="21" t="str">
        <f>IFERROR(INDEX('Step 2 OMS Report'!$F$2:$F$1048576,MATCH('Sku Break Down'!A361,'Step 2 OMS Report'!$C$2:$C$1048576,0)),"")</f>
        <v/>
      </c>
      <c r="D361" s="21" t="str">
        <f>IFERROR(INDEX('Step 2 OMS Report'!$E$2:$E$1048576,MATCH('Sku Break Down'!A361,'Step 2 OMS Report'!$A$2:$A$1048576,0)),"")</f>
        <v/>
      </c>
      <c r="E361" s="21" t="str">
        <f>IFERROR(INDEX('Product Info (Hide)'!$E$2:$E$1840,MATCH('Sku Break Down'!C361,Manufacture_SKUHiddenSheet,0)),"")</f>
        <v/>
      </c>
      <c r="F361" s="21" t="str">
        <f>IF(A361="","",SUMIFS('Step 1 Customer Remit'!$J$17:$J$1048576,'Step 1 Customer Remit'!$B$17:$B$1048576,'Sku Break Down'!A361,'Step 1 Customer Remit'!$D$17:$D$1048576,"Return"))</f>
        <v/>
      </c>
      <c r="G361" s="21" t="str">
        <f>IF(A361="","",SUMIFS('Step 1 Customer Remit'!$F$17:$F$1048576,'Step 1 Customer Remit'!$B$17:$B$1048576,'Sku Break Down'!A361,'Step 1 Customer Remit'!$D$17:$D$1048576,"Return"))</f>
        <v/>
      </c>
      <c r="H361" s="21" t="str">
        <f t="shared" si="21"/>
        <v/>
      </c>
      <c r="I361" s="21" t="str">
        <f>IF(A361="","",SUMIF('Step 2 OMS Report'!$C$2:$C$1048576,'Sku Break Down'!A361,'Step 2 OMS Report'!$G$2:$G$1048576))</f>
        <v/>
      </c>
      <c r="J361" s="21" t="str">
        <f>IF(A361="","",SUMIFS('Step 2 OMS Report'!$I$2:$I$1048576,'Step 2 OMS Report'!$C$2:$C$1048576,'Sku Break Down'!A361))</f>
        <v/>
      </c>
      <c r="K361" s="21" t="str">
        <f t="shared" si="22"/>
        <v/>
      </c>
      <c r="L361" s="22" t="str">
        <f t="shared" si="24"/>
        <v/>
      </c>
      <c r="M361" s="22" t="str">
        <f t="shared" si="23"/>
        <v/>
      </c>
    </row>
    <row r="362" spans="1:13" x14ac:dyDescent="0.55000000000000004">
      <c r="A362" s="24"/>
      <c r="B362" s="21" t="str">
        <f>IFERROR(INDEX('Step 2 OMS Report'!$D$2:$D$1048576,MATCH('Sku Break Down'!A362,'Step 2 OMS Report'!$C$2:$C$1048576,0)),"")</f>
        <v/>
      </c>
      <c r="C362" s="21" t="str">
        <f>IFERROR(INDEX('Step 2 OMS Report'!$F$2:$F$1048576,MATCH('Sku Break Down'!A362,'Step 2 OMS Report'!$C$2:$C$1048576,0)),"")</f>
        <v/>
      </c>
      <c r="D362" s="21" t="str">
        <f>IFERROR(INDEX('Step 2 OMS Report'!$E$2:$E$1048576,MATCH('Sku Break Down'!A362,'Step 2 OMS Report'!$A$2:$A$1048576,0)),"")</f>
        <v/>
      </c>
      <c r="E362" s="21" t="str">
        <f>IFERROR(INDEX('Product Info (Hide)'!$E$2:$E$1840,MATCH('Sku Break Down'!C362,Manufacture_SKUHiddenSheet,0)),"")</f>
        <v/>
      </c>
      <c r="F362" s="21" t="str">
        <f>IF(A362="","",SUMIFS('Step 1 Customer Remit'!$J$17:$J$1048576,'Step 1 Customer Remit'!$B$17:$B$1048576,'Sku Break Down'!A362,'Step 1 Customer Remit'!$D$17:$D$1048576,"Return"))</f>
        <v/>
      </c>
      <c r="G362" s="21" t="str">
        <f>IF(A362="","",SUMIFS('Step 1 Customer Remit'!$F$17:$F$1048576,'Step 1 Customer Remit'!$B$17:$B$1048576,'Sku Break Down'!A362,'Step 1 Customer Remit'!$D$17:$D$1048576,"Return"))</f>
        <v/>
      </c>
      <c r="H362" s="21" t="str">
        <f t="shared" si="21"/>
        <v/>
      </c>
      <c r="I362" s="21" t="str">
        <f>IF(A362="","",SUMIF('Step 2 OMS Report'!$C$2:$C$1048576,'Sku Break Down'!A362,'Step 2 OMS Report'!$G$2:$G$1048576))</f>
        <v/>
      </c>
      <c r="J362" s="21" t="str">
        <f>IF(A362="","",SUMIFS('Step 2 OMS Report'!$I$2:$I$1048576,'Step 2 OMS Report'!$C$2:$C$1048576,'Sku Break Down'!A362))</f>
        <v/>
      </c>
      <c r="K362" s="21" t="str">
        <f t="shared" si="22"/>
        <v/>
      </c>
      <c r="L362" s="22" t="str">
        <f t="shared" si="24"/>
        <v/>
      </c>
      <c r="M362" s="22" t="str">
        <f t="shared" si="23"/>
        <v/>
      </c>
    </row>
    <row r="363" spans="1:13" x14ac:dyDescent="0.55000000000000004">
      <c r="A363" s="24"/>
      <c r="B363" s="21" t="str">
        <f>IFERROR(INDEX('Step 2 OMS Report'!$D$2:$D$1048576,MATCH('Sku Break Down'!A363,'Step 2 OMS Report'!$C$2:$C$1048576,0)),"")</f>
        <v/>
      </c>
      <c r="C363" s="21" t="str">
        <f>IFERROR(INDEX('Step 2 OMS Report'!$F$2:$F$1048576,MATCH('Sku Break Down'!A363,'Step 2 OMS Report'!$C$2:$C$1048576,0)),"")</f>
        <v/>
      </c>
      <c r="D363" s="21" t="str">
        <f>IFERROR(INDEX('Step 2 OMS Report'!$E$2:$E$1048576,MATCH('Sku Break Down'!A363,'Step 2 OMS Report'!$A$2:$A$1048576,0)),"")</f>
        <v/>
      </c>
      <c r="E363" s="21" t="str">
        <f>IFERROR(INDEX('Product Info (Hide)'!$E$2:$E$1840,MATCH('Sku Break Down'!C363,Manufacture_SKUHiddenSheet,0)),"")</f>
        <v/>
      </c>
      <c r="F363" s="21" t="str">
        <f>IF(A363="","",SUMIFS('Step 1 Customer Remit'!$J$17:$J$1048576,'Step 1 Customer Remit'!$B$17:$B$1048576,'Sku Break Down'!A363,'Step 1 Customer Remit'!$D$17:$D$1048576,"Return"))</f>
        <v/>
      </c>
      <c r="G363" s="21" t="str">
        <f>IF(A363="","",SUMIFS('Step 1 Customer Remit'!$F$17:$F$1048576,'Step 1 Customer Remit'!$B$17:$B$1048576,'Sku Break Down'!A363,'Step 1 Customer Remit'!$D$17:$D$1048576,"Return"))</f>
        <v/>
      </c>
      <c r="H363" s="21" t="str">
        <f t="shared" si="21"/>
        <v/>
      </c>
      <c r="I363" s="21" t="str">
        <f>IF(A363="","",SUMIF('Step 2 OMS Report'!$C$2:$C$1048576,'Sku Break Down'!A363,'Step 2 OMS Report'!$G$2:$G$1048576))</f>
        <v/>
      </c>
      <c r="J363" s="21" t="str">
        <f>IF(A363="","",SUMIFS('Step 2 OMS Report'!$I$2:$I$1048576,'Step 2 OMS Report'!$C$2:$C$1048576,'Sku Break Down'!A363))</f>
        <v/>
      </c>
      <c r="K363" s="21" t="str">
        <f t="shared" si="22"/>
        <v/>
      </c>
      <c r="L363" s="22" t="str">
        <f t="shared" si="24"/>
        <v/>
      </c>
      <c r="M363" s="22" t="str">
        <f t="shared" si="23"/>
        <v/>
      </c>
    </row>
    <row r="364" spans="1:13" x14ac:dyDescent="0.55000000000000004">
      <c r="A364" s="24"/>
      <c r="B364" s="21" t="str">
        <f>IFERROR(INDEX('Step 2 OMS Report'!$D$2:$D$1048576,MATCH('Sku Break Down'!A364,'Step 2 OMS Report'!$C$2:$C$1048576,0)),"")</f>
        <v/>
      </c>
      <c r="C364" s="21" t="str">
        <f>IFERROR(INDEX('Step 2 OMS Report'!$F$2:$F$1048576,MATCH('Sku Break Down'!A364,'Step 2 OMS Report'!$C$2:$C$1048576,0)),"")</f>
        <v/>
      </c>
      <c r="D364" s="21" t="str">
        <f>IFERROR(INDEX('Step 2 OMS Report'!$E$2:$E$1048576,MATCH('Sku Break Down'!A364,'Step 2 OMS Report'!$A$2:$A$1048576,0)),"")</f>
        <v/>
      </c>
      <c r="E364" s="21" t="str">
        <f>IFERROR(INDEX('Product Info (Hide)'!$E$2:$E$1840,MATCH('Sku Break Down'!C364,Manufacture_SKUHiddenSheet,0)),"")</f>
        <v/>
      </c>
      <c r="F364" s="21" t="str">
        <f>IF(A364="","",SUMIFS('Step 1 Customer Remit'!$J$17:$J$1048576,'Step 1 Customer Remit'!$B$17:$B$1048576,'Sku Break Down'!A364,'Step 1 Customer Remit'!$D$17:$D$1048576,"Return"))</f>
        <v/>
      </c>
      <c r="G364" s="21" t="str">
        <f>IF(A364="","",SUMIFS('Step 1 Customer Remit'!$F$17:$F$1048576,'Step 1 Customer Remit'!$B$17:$B$1048576,'Sku Break Down'!A364,'Step 1 Customer Remit'!$D$17:$D$1048576,"Return"))</f>
        <v/>
      </c>
      <c r="H364" s="21" t="str">
        <f t="shared" si="21"/>
        <v/>
      </c>
      <c r="I364" s="21" t="str">
        <f>IF(A364="","",SUMIF('Step 2 OMS Report'!$C$2:$C$1048576,'Sku Break Down'!A364,'Step 2 OMS Report'!$G$2:$G$1048576))</f>
        <v/>
      </c>
      <c r="J364" s="21" t="str">
        <f>IF(A364="","",SUMIFS('Step 2 OMS Report'!$I$2:$I$1048576,'Step 2 OMS Report'!$C$2:$C$1048576,'Sku Break Down'!A364))</f>
        <v/>
      </c>
      <c r="K364" s="21" t="str">
        <f t="shared" si="22"/>
        <v/>
      </c>
      <c r="L364" s="22" t="str">
        <f t="shared" si="24"/>
        <v/>
      </c>
      <c r="M364" s="22" t="str">
        <f t="shared" si="23"/>
        <v/>
      </c>
    </row>
    <row r="365" spans="1:13" x14ac:dyDescent="0.55000000000000004">
      <c r="A365" s="24"/>
      <c r="B365" s="21" t="str">
        <f>IFERROR(INDEX('Step 2 OMS Report'!$D$2:$D$1048576,MATCH('Sku Break Down'!A365,'Step 2 OMS Report'!$C$2:$C$1048576,0)),"")</f>
        <v/>
      </c>
      <c r="C365" s="21" t="str">
        <f>IFERROR(INDEX('Step 2 OMS Report'!$F$2:$F$1048576,MATCH('Sku Break Down'!A365,'Step 2 OMS Report'!$C$2:$C$1048576,0)),"")</f>
        <v/>
      </c>
      <c r="D365" s="21" t="str">
        <f>IFERROR(INDEX('Step 2 OMS Report'!$E$2:$E$1048576,MATCH('Sku Break Down'!A365,'Step 2 OMS Report'!$A$2:$A$1048576,0)),"")</f>
        <v/>
      </c>
      <c r="E365" s="21" t="str">
        <f>IFERROR(INDEX('Product Info (Hide)'!$E$2:$E$1840,MATCH('Sku Break Down'!C365,Manufacture_SKUHiddenSheet,0)),"")</f>
        <v/>
      </c>
      <c r="F365" s="21" t="str">
        <f>IF(A365="","",SUMIFS('Step 1 Customer Remit'!$J$17:$J$1048576,'Step 1 Customer Remit'!$B$17:$B$1048576,'Sku Break Down'!A365,'Step 1 Customer Remit'!$D$17:$D$1048576,"Return"))</f>
        <v/>
      </c>
      <c r="G365" s="21" t="str">
        <f>IF(A365="","",SUMIFS('Step 1 Customer Remit'!$F$17:$F$1048576,'Step 1 Customer Remit'!$B$17:$B$1048576,'Sku Break Down'!A365,'Step 1 Customer Remit'!$D$17:$D$1048576,"Return"))</f>
        <v/>
      </c>
      <c r="H365" s="21" t="str">
        <f t="shared" si="21"/>
        <v/>
      </c>
      <c r="I365" s="21" t="str">
        <f>IF(A365="","",SUMIF('Step 2 OMS Report'!$C$2:$C$1048576,'Sku Break Down'!A365,'Step 2 OMS Report'!$G$2:$G$1048576))</f>
        <v/>
      </c>
      <c r="J365" s="21" t="str">
        <f>IF(A365="","",SUMIFS('Step 2 OMS Report'!$I$2:$I$1048576,'Step 2 OMS Report'!$C$2:$C$1048576,'Sku Break Down'!A365))</f>
        <v/>
      </c>
      <c r="K365" s="21" t="str">
        <f t="shared" si="22"/>
        <v/>
      </c>
      <c r="L365" s="22" t="str">
        <f t="shared" si="24"/>
        <v/>
      </c>
      <c r="M365" s="22" t="str">
        <f t="shared" si="23"/>
        <v/>
      </c>
    </row>
    <row r="366" spans="1:13" x14ac:dyDescent="0.55000000000000004">
      <c r="A366" s="24"/>
      <c r="B366" s="21" t="str">
        <f>IFERROR(INDEX('Step 2 OMS Report'!$D$2:$D$1048576,MATCH('Sku Break Down'!A366,'Step 2 OMS Report'!$C$2:$C$1048576,0)),"")</f>
        <v/>
      </c>
      <c r="C366" s="21" t="str">
        <f>IFERROR(INDEX('Step 2 OMS Report'!$F$2:$F$1048576,MATCH('Sku Break Down'!A366,'Step 2 OMS Report'!$C$2:$C$1048576,0)),"")</f>
        <v/>
      </c>
      <c r="D366" s="21" t="str">
        <f>IFERROR(INDEX('Step 2 OMS Report'!$E$2:$E$1048576,MATCH('Sku Break Down'!A366,'Step 2 OMS Report'!$A$2:$A$1048576,0)),"")</f>
        <v/>
      </c>
      <c r="E366" s="21" t="str">
        <f>IFERROR(INDEX('Product Info (Hide)'!$E$2:$E$1840,MATCH('Sku Break Down'!C366,Manufacture_SKUHiddenSheet,0)),"")</f>
        <v/>
      </c>
      <c r="F366" s="21" t="str">
        <f>IF(A366="","",SUMIFS('Step 1 Customer Remit'!$J$17:$J$1048576,'Step 1 Customer Remit'!$B$17:$B$1048576,'Sku Break Down'!A366,'Step 1 Customer Remit'!$D$17:$D$1048576,"Return"))</f>
        <v/>
      </c>
      <c r="G366" s="21" t="str">
        <f>IF(A366="","",SUMIFS('Step 1 Customer Remit'!$F$17:$F$1048576,'Step 1 Customer Remit'!$B$17:$B$1048576,'Sku Break Down'!A366,'Step 1 Customer Remit'!$D$17:$D$1048576,"Return"))</f>
        <v/>
      </c>
      <c r="H366" s="21" t="str">
        <f t="shared" si="21"/>
        <v/>
      </c>
      <c r="I366" s="21" t="str">
        <f>IF(A366="","",SUMIF('Step 2 OMS Report'!$C$2:$C$1048576,'Sku Break Down'!A366,'Step 2 OMS Report'!$G$2:$G$1048576))</f>
        <v/>
      </c>
      <c r="J366" s="21" t="str">
        <f>IF(A366="","",SUMIFS('Step 2 OMS Report'!$I$2:$I$1048576,'Step 2 OMS Report'!$C$2:$C$1048576,'Sku Break Down'!A366))</f>
        <v/>
      </c>
      <c r="K366" s="21" t="str">
        <f t="shared" si="22"/>
        <v/>
      </c>
      <c r="L366" s="22" t="str">
        <f t="shared" si="24"/>
        <v/>
      </c>
      <c r="M366" s="22" t="str">
        <f t="shared" si="23"/>
        <v/>
      </c>
    </row>
    <row r="367" spans="1:13" x14ac:dyDescent="0.55000000000000004">
      <c r="A367" s="24"/>
      <c r="B367" s="21" t="str">
        <f>IFERROR(INDEX('Step 2 OMS Report'!$D$2:$D$1048576,MATCH('Sku Break Down'!A367,'Step 2 OMS Report'!$C$2:$C$1048576,0)),"")</f>
        <v/>
      </c>
      <c r="C367" s="21" t="str">
        <f>IFERROR(INDEX('Step 2 OMS Report'!$F$2:$F$1048576,MATCH('Sku Break Down'!A367,'Step 2 OMS Report'!$C$2:$C$1048576,0)),"")</f>
        <v/>
      </c>
      <c r="D367" s="21" t="str">
        <f>IFERROR(INDEX('Step 2 OMS Report'!$E$2:$E$1048576,MATCH('Sku Break Down'!A367,'Step 2 OMS Report'!$A$2:$A$1048576,0)),"")</f>
        <v/>
      </c>
      <c r="E367" s="21" t="str">
        <f>IFERROR(INDEX('Product Info (Hide)'!$E$2:$E$1840,MATCH('Sku Break Down'!C367,Manufacture_SKUHiddenSheet,0)),"")</f>
        <v/>
      </c>
      <c r="F367" s="21" t="str">
        <f>IF(A367="","",SUMIFS('Step 1 Customer Remit'!$J$17:$J$1048576,'Step 1 Customer Remit'!$B$17:$B$1048576,'Sku Break Down'!A367,'Step 1 Customer Remit'!$D$17:$D$1048576,"Return"))</f>
        <v/>
      </c>
      <c r="G367" s="21" t="str">
        <f>IF(A367="","",SUMIFS('Step 1 Customer Remit'!$F$17:$F$1048576,'Step 1 Customer Remit'!$B$17:$B$1048576,'Sku Break Down'!A367,'Step 1 Customer Remit'!$D$17:$D$1048576,"Return"))</f>
        <v/>
      </c>
      <c r="H367" s="21" t="str">
        <f t="shared" si="21"/>
        <v/>
      </c>
      <c r="I367" s="21" t="str">
        <f>IF(A367="","",SUMIF('Step 2 OMS Report'!$C$2:$C$1048576,'Sku Break Down'!A367,'Step 2 OMS Report'!$G$2:$G$1048576))</f>
        <v/>
      </c>
      <c r="J367" s="21" t="str">
        <f>IF(A367="","",SUMIFS('Step 2 OMS Report'!$I$2:$I$1048576,'Step 2 OMS Report'!$C$2:$C$1048576,'Sku Break Down'!A367))</f>
        <v/>
      </c>
      <c r="K367" s="21" t="str">
        <f t="shared" si="22"/>
        <v/>
      </c>
      <c r="L367" s="22" t="str">
        <f t="shared" si="24"/>
        <v/>
      </c>
      <c r="M367" s="22" t="str">
        <f t="shared" si="23"/>
        <v/>
      </c>
    </row>
    <row r="368" spans="1:13" x14ac:dyDescent="0.55000000000000004">
      <c r="A368" s="24"/>
      <c r="B368" s="21" t="str">
        <f>IFERROR(INDEX('Step 2 OMS Report'!$D$2:$D$1048576,MATCH('Sku Break Down'!A368,'Step 2 OMS Report'!$C$2:$C$1048576,0)),"")</f>
        <v/>
      </c>
      <c r="C368" s="21" t="str">
        <f>IFERROR(INDEX('Step 2 OMS Report'!$F$2:$F$1048576,MATCH('Sku Break Down'!A368,'Step 2 OMS Report'!$C$2:$C$1048576,0)),"")</f>
        <v/>
      </c>
      <c r="D368" s="21" t="str">
        <f>IFERROR(INDEX('Step 2 OMS Report'!$E$2:$E$1048576,MATCH('Sku Break Down'!A368,'Step 2 OMS Report'!$A$2:$A$1048576,0)),"")</f>
        <v/>
      </c>
      <c r="E368" s="21" t="str">
        <f>IFERROR(INDEX('Product Info (Hide)'!$E$2:$E$1840,MATCH('Sku Break Down'!C368,Manufacture_SKUHiddenSheet,0)),"")</f>
        <v/>
      </c>
      <c r="F368" s="21" t="str">
        <f>IF(A368="","",SUMIFS('Step 1 Customer Remit'!$J$17:$J$1048576,'Step 1 Customer Remit'!$B$17:$B$1048576,'Sku Break Down'!A368,'Step 1 Customer Remit'!$D$17:$D$1048576,"Return"))</f>
        <v/>
      </c>
      <c r="G368" s="21" t="str">
        <f>IF(A368="","",SUMIFS('Step 1 Customer Remit'!$F$17:$F$1048576,'Step 1 Customer Remit'!$B$17:$B$1048576,'Sku Break Down'!A368,'Step 1 Customer Remit'!$D$17:$D$1048576,"Return"))</f>
        <v/>
      </c>
      <c r="H368" s="21" t="str">
        <f t="shared" si="21"/>
        <v/>
      </c>
      <c r="I368" s="21" t="str">
        <f>IF(A368="","",SUMIF('Step 2 OMS Report'!$C$2:$C$1048576,'Sku Break Down'!A368,'Step 2 OMS Report'!$G$2:$G$1048576))</f>
        <v/>
      </c>
      <c r="J368" s="21" t="str">
        <f>IF(A368="","",SUMIFS('Step 2 OMS Report'!$I$2:$I$1048576,'Step 2 OMS Report'!$C$2:$C$1048576,'Sku Break Down'!A368))</f>
        <v/>
      </c>
      <c r="K368" s="21" t="str">
        <f t="shared" si="22"/>
        <v/>
      </c>
      <c r="L368" s="22" t="str">
        <f t="shared" si="24"/>
        <v/>
      </c>
      <c r="M368" s="22" t="str">
        <f t="shared" si="23"/>
        <v/>
      </c>
    </row>
    <row r="369" spans="1:13" x14ac:dyDescent="0.55000000000000004">
      <c r="A369" s="24"/>
      <c r="B369" s="21" t="str">
        <f>IFERROR(INDEX('Step 2 OMS Report'!$D$2:$D$1048576,MATCH('Sku Break Down'!A369,'Step 2 OMS Report'!$C$2:$C$1048576,0)),"")</f>
        <v/>
      </c>
      <c r="C369" s="21" t="str">
        <f>IFERROR(INDEX('Step 2 OMS Report'!$F$2:$F$1048576,MATCH('Sku Break Down'!A369,'Step 2 OMS Report'!$C$2:$C$1048576,0)),"")</f>
        <v/>
      </c>
      <c r="D369" s="21" t="str">
        <f>IFERROR(INDEX('Step 2 OMS Report'!$E$2:$E$1048576,MATCH('Sku Break Down'!A369,'Step 2 OMS Report'!$A$2:$A$1048576,0)),"")</f>
        <v/>
      </c>
      <c r="E369" s="21" t="str">
        <f>IFERROR(INDEX('Product Info (Hide)'!$E$2:$E$1840,MATCH('Sku Break Down'!C369,Manufacture_SKUHiddenSheet,0)),"")</f>
        <v/>
      </c>
      <c r="F369" s="21" t="str">
        <f>IF(A369="","",SUMIFS('Step 1 Customer Remit'!$J$17:$J$1048576,'Step 1 Customer Remit'!$B$17:$B$1048576,'Sku Break Down'!A369,'Step 1 Customer Remit'!$D$17:$D$1048576,"Return"))</f>
        <v/>
      </c>
      <c r="G369" s="21" t="str">
        <f>IF(A369="","",SUMIFS('Step 1 Customer Remit'!$F$17:$F$1048576,'Step 1 Customer Remit'!$B$17:$B$1048576,'Sku Break Down'!A369,'Step 1 Customer Remit'!$D$17:$D$1048576,"Return"))</f>
        <v/>
      </c>
      <c r="H369" s="21" t="str">
        <f t="shared" si="21"/>
        <v/>
      </c>
      <c r="I369" s="21" t="str">
        <f>IF(A369="","",SUMIF('Step 2 OMS Report'!$C$2:$C$1048576,'Sku Break Down'!A369,'Step 2 OMS Report'!$G$2:$G$1048576))</f>
        <v/>
      </c>
      <c r="J369" s="21" t="str">
        <f>IF(A369="","",SUMIFS('Step 2 OMS Report'!$I$2:$I$1048576,'Step 2 OMS Report'!$C$2:$C$1048576,'Sku Break Down'!A369))</f>
        <v/>
      </c>
      <c r="K369" s="21" t="str">
        <f t="shared" si="22"/>
        <v/>
      </c>
      <c r="L369" s="22" t="str">
        <f t="shared" si="24"/>
        <v/>
      </c>
      <c r="M369" s="22" t="str">
        <f t="shared" si="23"/>
        <v/>
      </c>
    </row>
    <row r="370" spans="1:13" x14ac:dyDescent="0.55000000000000004">
      <c r="A370" s="24"/>
      <c r="B370" s="21" t="str">
        <f>IFERROR(INDEX('Step 2 OMS Report'!$D$2:$D$1048576,MATCH('Sku Break Down'!A370,'Step 2 OMS Report'!$C$2:$C$1048576,0)),"")</f>
        <v/>
      </c>
      <c r="C370" s="21" t="str">
        <f>IFERROR(INDEX('Step 2 OMS Report'!$F$2:$F$1048576,MATCH('Sku Break Down'!A370,'Step 2 OMS Report'!$C$2:$C$1048576,0)),"")</f>
        <v/>
      </c>
      <c r="D370" s="21" t="str">
        <f>IFERROR(INDEX('Step 2 OMS Report'!$E$2:$E$1048576,MATCH('Sku Break Down'!A370,'Step 2 OMS Report'!$A$2:$A$1048576,0)),"")</f>
        <v/>
      </c>
      <c r="E370" s="21" t="str">
        <f>IFERROR(INDEX('Product Info (Hide)'!$E$2:$E$1840,MATCH('Sku Break Down'!C370,Manufacture_SKUHiddenSheet,0)),"")</f>
        <v/>
      </c>
      <c r="F370" s="21" t="str">
        <f>IF(A370="","",SUMIFS('Step 1 Customer Remit'!$J$17:$J$1048576,'Step 1 Customer Remit'!$B$17:$B$1048576,'Sku Break Down'!A370,'Step 1 Customer Remit'!$D$17:$D$1048576,"Return"))</f>
        <v/>
      </c>
      <c r="G370" s="21" t="str">
        <f>IF(A370="","",SUMIFS('Step 1 Customer Remit'!$F$17:$F$1048576,'Step 1 Customer Remit'!$B$17:$B$1048576,'Sku Break Down'!A370,'Step 1 Customer Remit'!$D$17:$D$1048576,"Return"))</f>
        <v/>
      </c>
      <c r="H370" s="21" t="str">
        <f t="shared" si="21"/>
        <v/>
      </c>
      <c r="I370" s="21" t="str">
        <f>IF(A370="","",SUMIF('Step 2 OMS Report'!$C$2:$C$1048576,'Sku Break Down'!A370,'Step 2 OMS Report'!$G$2:$G$1048576))</f>
        <v/>
      </c>
      <c r="J370" s="21" t="str">
        <f>IF(A370="","",SUMIFS('Step 2 OMS Report'!$I$2:$I$1048576,'Step 2 OMS Report'!$C$2:$C$1048576,'Sku Break Down'!A370))</f>
        <v/>
      </c>
      <c r="K370" s="21" t="str">
        <f t="shared" si="22"/>
        <v/>
      </c>
      <c r="L370" s="22" t="str">
        <f t="shared" si="24"/>
        <v/>
      </c>
      <c r="M370" s="22" t="str">
        <f t="shared" si="23"/>
        <v/>
      </c>
    </row>
    <row r="371" spans="1:13" x14ac:dyDescent="0.55000000000000004">
      <c r="A371" s="24"/>
      <c r="B371" s="21" t="str">
        <f>IFERROR(INDEX('Step 2 OMS Report'!$D$2:$D$1048576,MATCH('Sku Break Down'!A371,'Step 2 OMS Report'!$C$2:$C$1048576,0)),"")</f>
        <v/>
      </c>
      <c r="C371" s="21" t="str">
        <f>IFERROR(INDEX('Step 2 OMS Report'!$F$2:$F$1048576,MATCH('Sku Break Down'!A371,'Step 2 OMS Report'!$C$2:$C$1048576,0)),"")</f>
        <v/>
      </c>
      <c r="D371" s="21" t="str">
        <f>IFERROR(INDEX('Step 2 OMS Report'!$E$2:$E$1048576,MATCH('Sku Break Down'!A371,'Step 2 OMS Report'!$A$2:$A$1048576,0)),"")</f>
        <v/>
      </c>
      <c r="E371" s="21" t="str">
        <f>IFERROR(INDEX('Product Info (Hide)'!$E$2:$E$1840,MATCH('Sku Break Down'!C371,Manufacture_SKUHiddenSheet,0)),"")</f>
        <v/>
      </c>
      <c r="F371" s="21" t="str">
        <f>IF(A371="","",SUMIFS('Step 1 Customer Remit'!$J$17:$J$1048576,'Step 1 Customer Remit'!$B$17:$B$1048576,'Sku Break Down'!A371,'Step 1 Customer Remit'!$D$17:$D$1048576,"Return"))</f>
        <v/>
      </c>
      <c r="G371" s="21" t="str">
        <f>IF(A371="","",SUMIFS('Step 1 Customer Remit'!$F$17:$F$1048576,'Step 1 Customer Remit'!$B$17:$B$1048576,'Sku Break Down'!A371,'Step 1 Customer Remit'!$D$17:$D$1048576,"Return"))</f>
        <v/>
      </c>
      <c r="H371" s="21" t="str">
        <f t="shared" si="21"/>
        <v/>
      </c>
      <c r="I371" s="21" t="str">
        <f>IF(A371="","",SUMIF('Step 2 OMS Report'!$C$2:$C$1048576,'Sku Break Down'!A371,'Step 2 OMS Report'!$G$2:$G$1048576))</f>
        <v/>
      </c>
      <c r="J371" s="21" t="str">
        <f>IF(A371="","",SUMIFS('Step 2 OMS Report'!$I$2:$I$1048576,'Step 2 OMS Report'!$C$2:$C$1048576,'Sku Break Down'!A371))</f>
        <v/>
      </c>
      <c r="K371" s="21" t="str">
        <f t="shared" si="22"/>
        <v/>
      </c>
      <c r="L371" s="22" t="str">
        <f t="shared" si="24"/>
        <v/>
      </c>
      <c r="M371" s="22" t="str">
        <f t="shared" si="23"/>
        <v/>
      </c>
    </row>
    <row r="372" spans="1:13" x14ac:dyDescent="0.55000000000000004">
      <c r="A372" s="24"/>
      <c r="B372" s="21" t="str">
        <f>IFERROR(INDEX('Step 2 OMS Report'!$D$2:$D$1048576,MATCH('Sku Break Down'!A372,'Step 2 OMS Report'!$C$2:$C$1048576,0)),"")</f>
        <v/>
      </c>
      <c r="C372" s="21" t="str">
        <f>IFERROR(INDEX('Step 2 OMS Report'!$F$2:$F$1048576,MATCH('Sku Break Down'!A372,'Step 2 OMS Report'!$C$2:$C$1048576,0)),"")</f>
        <v/>
      </c>
      <c r="D372" s="21" t="str">
        <f>IFERROR(INDEX('Step 2 OMS Report'!$E$2:$E$1048576,MATCH('Sku Break Down'!A372,'Step 2 OMS Report'!$A$2:$A$1048576,0)),"")</f>
        <v/>
      </c>
      <c r="E372" s="21" t="str">
        <f>IFERROR(INDEX('Product Info (Hide)'!$E$2:$E$1840,MATCH('Sku Break Down'!C372,Manufacture_SKUHiddenSheet,0)),"")</f>
        <v/>
      </c>
      <c r="F372" s="21" t="str">
        <f>IF(A372="","",SUMIFS('Step 1 Customer Remit'!$J$17:$J$1048576,'Step 1 Customer Remit'!$B$17:$B$1048576,'Sku Break Down'!A372,'Step 1 Customer Remit'!$D$17:$D$1048576,"Return"))</f>
        <v/>
      </c>
      <c r="G372" s="21" t="str">
        <f>IF(A372="","",SUMIFS('Step 1 Customer Remit'!$F$17:$F$1048576,'Step 1 Customer Remit'!$B$17:$B$1048576,'Sku Break Down'!A372,'Step 1 Customer Remit'!$D$17:$D$1048576,"Return"))</f>
        <v/>
      </c>
      <c r="H372" s="21" t="str">
        <f t="shared" si="21"/>
        <v/>
      </c>
      <c r="I372" s="21" t="str">
        <f>IF(A372="","",SUMIF('Step 2 OMS Report'!$C$2:$C$1048576,'Sku Break Down'!A372,'Step 2 OMS Report'!$G$2:$G$1048576))</f>
        <v/>
      </c>
      <c r="J372" s="21" t="str">
        <f>IF(A372="","",SUMIFS('Step 2 OMS Report'!$I$2:$I$1048576,'Step 2 OMS Report'!$C$2:$C$1048576,'Sku Break Down'!A372))</f>
        <v/>
      </c>
      <c r="K372" s="21" t="str">
        <f t="shared" si="22"/>
        <v/>
      </c>
      <c r="L372" s="22" t="str">
        <f t="shared" si="24"/>
        <v/>
      </c>
      <c r="M372" s="22" t="str">
        <f t="shared" si="23"/>
        <v/>
      </c>
    </row>
    <row r="373" spans="1:13" x14ac:dyDescent="0.55000000000000004">
      <c r="A373" s="24"/>
      <c r="B373" s="21" t="str">
        <f>IFERROR(INDEX('Step 2 OMS Report'!$D$2:$D$1048576,MATCH('Sku Break Down'!A373,'Step 2 OMS Report'!$C$2:$C$1048576,0)),"")</f>
        <v/>
      </c>
      <c r="C373" s="21" t="str">
        <f>IFERROR(INDEX('Step 2 OMS Report'!$F$2:$F$1048576,MATCH('Sku Break Down'!A373,'Step 2 OMS Report'!$C$2:$C$1048576,0)),"")</f>
        <v/>
      </c>
      <c r="D373" s="21" t="str">
        <f>IFERROR(INDEX('Step 2 OMS Report'!$E$2:$E$1048576,MATCH('Sku Break Down'!A373,'Step 2 OMS Report'!$A$2:$A$1048576,0)),"")</f>
        <v/>
      </c>
      <c r="E373" s="21" t="str">
        <f>IFERROR(INDEX('Product Info (Hide)'!$E$2:$E$1840,MATCH('Sku Break Down'!C373,Manufacture_SKUHiddenSheet,0)),"")</f>
        <v/>
      </c>
      <c r="F373" s="21" t="str">
        <f>IF(A373="","",SUMIFS('Step 1 Customer Remit'!$J$17:$J$1048576,'Step 1 Customer Remit'!$B$17:$B$1048576,'Sku Break Down'!A373,'Step 1 Customer Remit'!$D$17:$D$1048576,"Return"))</f>
        <v/>
      </c>
      <c r="G373" s="21" t="str">
        <f>IF(A373="","",SUMIFS('Step 1 Customer Remit'!$F$17:$F$1048576,'Step 1 Customer Remit'!$B$17:$B$1048576,'Sku Break Down'!A373,'Step 1 Customer Remit'!$D$17:$D$1048576,"Return"))</f>
        <v/>
      </c>
      <c r="H373" s="21" t="str">
        <f t="shared" si="21"/>
        <v/>
      </c>
      <c r="I373" s="21" t="str">
        <f>IF(A373="","",SUMIF('Step 2 OMS Report'!$C$2:$C$1048576,'Sku Break Down'!A373,'Step 2 OMS Report'!$G$2:$G$1048576))</f>
        <v/>
      </c>
      <c r="J373" s="21" t="str">
        <f>IF(A373="","",SUMIFS('Step 2 OMS Report'!$I$2:$I$1048576,'Step 2 OMS Report'!$C$2:$C$1048576,'Sku Break Down'!A373))</f>
        <v/>
      </c>
      <c r="K373" s="21" t="str">
        <f t="shared" si="22"/>
        <v/>
      </c>
      <c r="L373" s="22" t="str">
        <f t="shared" si="24"/>
        <v/>
      </c>
      <c r="M373" s="22" t="str">
        <f t="shared" si="23"/>
        <v/>
      </c>
    </row>
    <row r="374" spans="1:13" x14ac:dyDescent="0.55000000000000004">
      <c r="A374" s="24"/>
      <c r="B374" s="21" t="str">
        <f>IFERROR(INDEX('Step 2 OMS Report'!$D$2:$D$1048576,MATCH('Sku Break Down'!A374,'Step 2 OMS Report'!$C$2:$C$1048576,0)),"")</f>
        <v/>
      </c>
      <c r="C374" s="21" t="str">
        <f>IFERROR(INDEX('Step 2 OMS Report'!$F$2:$F$1048576,MATCH('Sku Break Down'!A374,'Step 2 OMS Report'!$C$2:$C$1048576,0)),"")</f>
        <v/>
      </c>
      <c r="D374" s="21" t="str">
        <f>IFERROR(INDEX('Step 2 OMS Report'!$E$2:$E$1048576,MATCH('Sku Break Down'!A374,'Step 2 OMS Report'!$A$2:$A$1048576,0)),"")</f>
        <v/>
      </c>
      <c r="E374" s="21" t="str">
        <f>IFERROR(INDEX('Product Info (Hide)'!$E$2:$E$1840,MATCH('Sku Break Down'!C374,Manufacture_SKUHiddenSheet,0)),"")</f>
        <v/>
      </c>
      <c r="F374" s="21" t="str">
        <f>IF(A374="","",SUMIFS('Step 1 Customer Remit'!$J$17:$J$1048576,'Step 1 Customer Remit'!$B$17:$B$1048576,'Sku Break Down'!A374,'Step 1 Customer Remit'!$D$17:$D$1048576,"Return"))</f>
        <v/>
      </c>
      <c r="G374" s="21" t="str">
        <f>IF(A374="","",SUMIFS('Step 1 Customer Remit'!$F$17:$F$1048576,'Step 1 Customer Remit'!$B$17:$B$1048576,'Sku Break Down'!A374,'Step 1 Customer Remit'!$D$17:$D$1048576,"Return"))</f>
        <v/>
      </c>
      <c r="H374" s="21" t="str">
        <f t="shared" si="21"/>
        <v/>
      </c>
      <c r="I374" s="21" t="str">
        <f>IF(A374="","",SUMIF('Step 2 OMS Report'!$C$2:$C$1048576,'Sku Break Down'!A374,'Step 2 OMS Report'!$G$2:$G$1048576))</f>
        <v/>
      </c>
      <c r="J374" s="21" t="str">
        <f>IF(A374="","",SUMIFS('Step 2 OMS Report'!$I$2:$I$1048576,'Step 2 OMS Report'!$C$2:$C$1048576,'Sku Break Down'!A374))</f>
        <v/>
      </c>
      <c r="K374" s="21" t="str">
        <f t="shared" si="22"/>
        <v/>
      </c>
      <c r="L374" s="22" t="str">
        <f t="shared" si="24"/>
        <v/>
      </c>
      <c r="M374" s="22" t="str">
        <f t="shared" si="23"/>
        <v/>
      </c>
    </row>
    <row r="375" spans="1:13" x14ac:dyDescent="0.55000000000000004">
      <c r="A375" s="24"/>
      <c r="B375" s="21" t="str">
        <f>IFERROR(INDEX('Step 2 OMS Report'!$D$2:$D$1048576,MATCH('Sku Break Down'!A375,'Step 2 OMS Report'!$C$2:$C$1048576,0)),"")</f>
        <v/>
      </c>
      <c r="C375" s="21" t="str">
        <f>IFERROR(INDEX('Step 2 OMS Report'!$F$2:$F$1048576,MATCH('Sku Break Down'!A375,'Step 2 OMS Report'!$C$2:$C$1048576,0)),"")</f>
        <v/>
      </c>
      <c r="D375" s="21" t="str">
        <f>IFERROR(INDEX('Step 2 OMS Report'!$E$2:$E$1048576,MATCH('Sku Break Down'!A375,'Step 2 OMS Report'!$A$2:$A$1048576,0)),"")</f>
        <v/>
      </c>
      <c r="E375" s="21" t="str">
        <f>IFERROR(INDEX('Product Info (Hide)'!$E$2:$E$1840,MATCH('Sku Break Down'!C375,Manufacture_SKUHiddenSheet,0)),"")</f>
        <v/>
      </c>
      <c r="F375" s="21" t="str">
        <f>IF(A375="","",SUMIFS('Step 1 Customer Remit'!$J$17:$J$1048576,'Step 1 Customer Remit'!$B$17:$B$1048576,'Sku Break Down'!A375,'Step 1 Customer Remit'!$D$17:$D$1048576,"Return"))</f>
        <v/>
      </c>
      <c r="G375" s="21" t="str">
        <f>IF(A375="","",SUMIFS('Step 1 Customer Remit'!$F$17:$F$1048576,'Step 1 Customer Remit'!$B$17:$B$1048576,'Sku Break Down'!A375,'Step 1 Customer Remit'!$D$17:$D$1048576,"Return"))</f>
        <v/>
      </c>
      <c r="H375" s="21" t="str">
        <f t="shared" si="21"/>
        <v/>
      </c>
      <c r="I375" s="21" t="str">
        <f>IF(A375="","",SUMIF('Step 2 OMS Report'!$C$2:$C$1048576,'Sku Break Down'!A375,'Step 2 OMS Report'!$G$2:$G$1048576))</f>
        <v/>
      </c>
      <c r="J375" s="21" t="str">
        <f>IF(A375="","",SUMIFS('Step 2 OMS Report'!$I$2:$I$1048576,'Step 2 OMS Report'!$C$2:$C$1048576,'Sku Break Down'!A375))</f>
        <v/>
      </c>
      <c r="K375" s="21" t="str">
        <f t="shared" si="22"/>
        <v/>
      </c>
      <c r="L375" s="22" t="str">
        <f t="shared" si="24"/>
        <v/>
      </c>
      <c r="M375" s="22" t="str">
        <f t="shared" si="23"/>
        <v/>
      </c>
    </row>
    <row r="376" spans="1:13" x14ac:dyDescent="0.55000000000000004">
      <c r="A376" s="24"/>
      <c r="B376" s="21" t="str">
        <f>IFERROR(INDEX('Step 2 OMS Report'!$D$2:$D$1048576,MATCH('Sku Break Down'!A376,'Step 2 OMS Report'!$C$2:$C$1048576,0)),"")</f>
        <v/>
      </c>
      <c r="C376" s="21" t="str">
        <f>IFERROR(INDEX('Step 2 OMS Report'!$F$2:$F$1048576,MATCH('Sku Break Down'!A376,'Step 2 OMS Report'!$C$2:$C$1048576,0)),"")</f>
        <v/>
      </c>
      <c r="D376" s="21" t="str">
        <f>IFERROR(INDEX('Step 2 OMS Report'!$E$2:$E$1048576,MATCH('Sku Break Down'!A376,'Step 2 OMS Report'!$A$2:$A$1048576,0)),"")</f>
        <v/>
      </c>
      <c r="E376" s="21" t="str">
        <f>IFERROR(INDEX('Product Info (Hide)'!$E$2:$E$1840,MATCH('Sku Break Down'!C376,Manufacture_SKUHiddenSheet,0)),"")</f>
        <v/>
      </c>
      <c r="F376" s="21" t="str">
        <f>IF(A376="","",SUMIFS('Step 1 Customer Remit'!$J$17:$J$1048576,'Step 1 Customer Remit'!$B$17:$B$1048576,'Sku Break Down'!A376,'Step 1 Customer Remit'!$D$17:$D$1048576,"Return"))</f>
        <v/>
      </c>
      <c r="G376" s="21" t="str">
        <f>IF(A376="","",SUMIFS('Step 1 Customer Remit'!$F$17:$F$1048576,'Step 1 Customer Remit'!$B$17:$B$1048576,'Sku Break Down'!A376,'Step 1 Customer Remit'!$D$17:$D$1048576,"Return"))</f>
        <v/>
      </c>
      <c r="H376" s="21" t="str">
        <f t="shared" si="21"/>
        <v/>
      </c>
      <c r="I376" s="21" t="str">
        <f>IF(A376="","",SUMIF('Step 2 OMS Report'!$C$2:$C$1048576,'Sku Break Down'!A376,'Step 2 OMS Report'!$G$2:$G$1048576))</f>
        <v/>
      </c>
      <c r="J376" s="21" t="str">
        <f>IF(A376="","",SUMIFS('Step 2 OMS Report'!$I$2:$I$1048576,'Step 2 OMS Report'!$C$2:$C$1048576,'Sku Break Down'!A376))</f>
        <v/>
      </c>
      <c r="K376" s="21" t="str">
        <f t="shared" si="22"/>
        <v/>
      </c>
      <c r="L376" s="22" t="str">
        <f t="shared" si="24"/>
        <v/>
      </c>
      <c r="M376" s="22" t="str">
        <f t="shared" si="23"/>
        <v/>
      </c>
    </row>
    <row r="377" spans="1:13" x14ac:dyDescent="0.55000000000000004">
      <c r="A377" s="24"/>
      <c r="B377" s="21" t="str">
        <f>IFERROR(INDEX('Step 2 OMS Report'!$D$2:$D$1048576,MATCH('Sku Break Down'!A377,'Step 2 OMS Report'!$C$2:$C$1048576,0)),"")</f>
        <v/>
      </c>
      <c r="C377" s="21" t="str">
        <f>IFERROR(INDEX('Step 2 OMS Report'!$F$2:$F$1048576,MATCH('Sku Break Down'!A377,'Step 2 OMS Report'!$C$2:$C$1048576,0)),"")</f>
        <v/>
      </c>
      <c r="D377" s="21" t="str">
        <f>IFERROR(INDEX('Step 2 OMS Report'!$E$2:$E$1048576,MATCH('Sku Break Down'!A377,'Step 2 OMS Report'!$A$2:$A$1048576,0)),"")</f>
        <v/>
      </c>
      <c r="E377" s="21" t="str">
        <f>IFERROR(INDEX('Product Info (Hide)'!$E$2:$E$1840,MATCH('Sku Break Down'!C377,Manufacture_SKUHiddenSheet,0)),"")</f>
        <v/>
      </c>
      <c r="F377" s="21" t="str">
        <f>IF(A377="","",SUMIFS('Step 1 Customer Remit'!$J$17:$J$1048576,'Step 1 Customer Remit'!$B$17:$B$1048576,'Sku Break Down'!A377,'Step 1 Customer Remit'!$D$17:$D$1048576,"Return"))</f>
        <v/>
      </c>
      <c r="G377" s="21" t="str">
        <f>IF(A377="","",SUMIFS('Step 1 Customer Remit'!$F$17:$F$1048576,'Step 1 Customer Remit'!$B$17:$B$1048576,'Sku Break Down'!A377,'Step 1 Customer Remit'!$D$17:$D$1048576,"Return"))</f>
        <v/>
      </c>
      <c r="H377" s="21" t="str">
        <f t="shared" si="21"/>
        <v/>
      </c>
      <c r="I377" s="21" t="str">
        <f>IF(A377="","",SUMIF('Step 2 OMS Report'!$C$2:$C$1048576,'Sku Break Down'!A377,'Step 2 OMS Report'!$G$2:$G$1048576))</f>
        <v/>
      </c>
      <c r="J377" s="21" t="str">
        <f>IF(A377="","",SUMIFS('Step 2 OMS Report'!$I$2:$I$1048576,'Step 2 OMS Report'!$C$2:$C$1048576,'Sku Break Down'!A377))</f>
        <v/>
      </c>
      <c r="K377" s="21" t="str">
        <f t="shared" si="22"/>
        <v/>
      </c>
      <c r="L377" s="22" t="str">
        <f t="shared" si="24"/>
        <v/>
      </c>
      <c r="M377" s="22" t="str">
        <f t="shared" si="23"/>
        <v/>
      </c>
    </row>
    <row r="378" spans="1:13" x14ac:dyDescent="0.55000000000000004">
      <c r="A378" s="24"/>
      <c r="B378" s="21" t="str">
        <f>IFERROR(INDEX('Step 2 OMS Report'!$D$2:$D$1048576,MATCH('Sku Break Down'!A378,'Step 2 OMS Report'!$C$2:$C$1048576,0)),"")</f>
        <v/>
      </c>
      <c r="C378" s="21" t="str">
        <f>IFERROR(INDEX('Step 2 OMS Report'!$F$2:$F$1048576,MATCH('Sku Break Down'!A378,'Step 2 OMS Report'!$C$2:$C$1048576,0)),"")</f>
        <v/>
      </c>
      <c r="D378" s="21" t="str">
        <f>IFERROR(INDEX('Step 2 OMS Report'!$E$2:$E$1048576,MATCH('Sku Break Down'!A378,'Step 2 OMS Report'!$A$2:$A$1048576,0)),"")</f>
        <v/>
      </c>
      <c r="E378" s="21" t="str">
        <f>IFERROR(INDEX('Product Info (Hide)'!$E$2:$E$1840,MATCH('Sku Break Down'!C378,Manufacture_SKUHiddenSheet,0)),"")</f>
        <v/>
      </c>
      <c r="F378" s="21" t="str">
        <f>IF(A378="","",SUMIFS('Step 1 Customer Remit'!$J$17:$J$1048576,'Step 1 Customer Remit'!$B$17:$B$1048576,'Sku Break Down'!A378,'Step 1 Customer Remit'!$D$17:$D$1048576,"Return"))</f>
        <v/>
      </c>
      <c r="G378" s="21" t="str">
        <f>IF(A378="","",SUMIFS('Step 1 Customer Remit'!$F$17:$F$1048576,'Step 1 Customer Remit'!$B$17:$B$1048576,'Sku Break Down'!A378,'Step 1 Customer Remit'!$D$17:$D$1048576,"Return"))</f>
        <v/>
      </c>
      <c r="H378" s="21" t="str">
        <f t="shared" si="21"/>
        <v/>
      </c>
      <c r="I378" s="21" t="str">
        <f>IF(A378="","",SUMIF('Step 2 OMS Report'!$C$2:$C$1048576,'Sku Break Down'!A378,'Step 2 OMS Report'!$G$2:$G$1048576))</f>
        <v/>
      </c>
      <c r="J378" s="21" t="str">
        <f>IF(A378="","",SUMIFS('Step 2 OMS Report'!$I$2:$I$1048576,'Step 2 OMS Report'!$C$2:$C$1048576,'Sku Break Down'!A378))</f>
        <v/>
      </c>
      <c r="K378" s="21" t="str">
        <f t="shared" si="22"/>
        <v/>
      </c>
      <c r="L378" s="22" t="str">
        <f t="shared" si="24"/>
        <v/>
      </c>
      <c r="M378" s="22" t="str">
        <f t="shared" si="23"/>
        <v/>
      </c>
    </row>
    <row r="379" spans="1:13" x14ac:dyDescent="0.55000000000000004">
      <c r="A379" s="24"/>
      <c r="B379" s="21" t="str">
        <f>IFERROR(INDEX('Step 2 OMS Report'!$D$2:$D$1048576,MATCH('Sku Break Down'!A379,'Step 2 OMS Report'!$C$2:$C$1048576,0)),"")</f>
        <v/>
      </c>
      <c r="C379" s="21" t="str">
        <f>IFERROR(INDEX('Step 2 OMS Report'!$F$2:$F$1048576,MATCH('Sku Break Down'!A379,'Step 2 OMS Report'!$C$2:$C$1048576,0)),"")</f>
        <v/>
      </c>
      <c r="D379" s="21" t="str">
        <f>IFERROR(INDEX('Step 2 OMS Report'!$E$2:$E$1048576,MATCH('Sku Break Down'!A379,'Step 2 OMS Report'!$A$2:$A$1048576,0)),"")</f>
        <v/>
      </c>
      <c r="E379" s="21" t="str">
        <f>IFERROR(INDEX('Product Info (Hide)'!$E$2:$E$1840,MATCH('Sku Break Down'!C379,Manufacture_SKUHiddenSheet,0)),"")</f>
        <v/>
      </c>
      <c r="F379" s="21" t="str">
        <f>IF(A379="","",SUMIFS('Step 1 Customer Remit'!$J$17:$J$1048576,'Step 1 Customer Remit'!$B$17:$B$1048576,'Sku Break Down'!A379,'Step 1 Customer Remit'!$D$17:$D$1048576,"Return"))</f>
        <v/>
      </c>
      <c r="G379" s="21" t="str">
        <f>IF(A379="","",SUMIFS('Step 1 Customer Remit'!$F$17:$F$1048576,'Step 1 Customer Remit'!$B$17:$B$1048576,'Sku Break Down'!A379,'Step 1 Customer Remit'!$D$17:$D$1048576,"Return"))</f>
        <v/>
      </c>
      <c r="H379" s="21" t="str">
        <f t="shared" si="21"/>
        <v/>
      </c>
      <c r="I379" s="21" t="str">
        <f>IF(A379="","",SUMIF('Step 2 OMS Report'!$C$2:$C$1048576,'Sku Break Down'!A379,'Step 2 OMS Report'!$G$2:$G$1048576))</f>
        <v/>
      </c>
      <c r="J379" s="21" t="str">
        <f>IF(A379="","",SUMIFS('Step 2 OMS Report'!$I$2:$I$1048576,'Step 2 OMS Report'!$C$2:$C$1048576,'Sku Break Down'!A379))</f>
        <v/>
      </c>
      <c r="K379" s="21" t="str">
        <f t="shared" si="22"/>
        <v/>
      </c>
      <c r="L379" s="22" t="str">
        <f t="shared" si="24"/>
        <v/>
      </c>
      <c r="M379" s="22" t="str">
        <f t="shared" si="23"/>
        <v/>
      </c>
    </row>
    <row r="380" spans="1:13" x14ac:dyDescent="0.55000000000000004">
      <c r="A380" s="24"/>
      <c r="B380" s="21" t="str">
        <f>IFERROR(INDEX('Step 2 OMS Report'!$D$2:$D$1048576,MATCH('Sku Break Down'!A380,'Step 2 OMS Report'!$C$2:$C$1048576,0)),"")</f>
        <v/>
      </c>
      <c r="C380" s="21" t="str">
        <f>IFERROR(INDEX('Step 2 OMS Report'!$F$2:$F$1048576,MATCH('Sku Break Down'!A380,'Step 2 OMS Report'!$C$2:$C$1048576,0)),"")</f>
        <v/>
      </c>
      <c r="D380" s="21" t="str">
        <f>IFERROR(INDEX('Step 2 OMS Report'!$E$2:$E$1048576,MATCH('Sku Break Down'!A380,'Step 2 OMS Report'!$A$2:$A$1048576,0)),"")</f>
        <v/>
      </c>
      <c r="E380" s="21" t="str">
        <f>IFERROR(INDEX('Product Info (Hide)'!$E$2:$E$1840,MATCH('Sku Break Down'!C380,Manufacture_SKUHiddenSheet,0)),"")</f>
        <v/>
      </c>
      <c r="F380" s="21" t="str">
        <f>IF(A380="","",SUMIFS('Step 1 Customer Remit'!$J$17:$J$1048576,'Step 1 Customer Remit'!$B$17:$B$1048576,'Sku Break Down'!A380,'Step 1 Customer Remit'!$D$17:$D$1048576,"Return"))</f>
        <v/>
      </c>
      <c r="G380" s="21" t="str">
        <f>IF(A380="","",SUMIFS('Step 1 Customer Remit'!$F$17:$F$1048576,'Step 1 Customer Remit'!$B$17:$B$1048576,'Sku Break Down'!A380,'Step 1 Customer Remit'!$D$17:$D$1048576,"Return"))</f>
        <v/>
      </c>
      <c r="H380" s="21" t="str">
        <f t="shared" si="21"/>
        <v/>
      </c>
      <c r="I380" s="21" t="str">
        <f>IF(A380="","",SUMIF('Step 2 OMS Report'!$C$2:$C$1048576,'Sku Break Down'!A380,'Step 2 OMS Report'!$G$2:$G$1048576))</f>
        <v/>
      </c>
      <c r="J380" s="21" t="str">
        <f>IF(A380="","",SUMIFS('Step 2 OMS Report'!$I$2:$I$1048576,'Step 2 OMS Report'!$C$2:$C$1048576,'Sku Break Down'!A380))</f>
        <v/>
      </c>
      <c r="K380" s="21" t="str">
        <f t="shared" si="22"/>
        <v/>
      </c>
      <c r="L380" s="22" t="str">
        <f t="shared" si="24"/>
        <v/>
      </c>
      <c r="M380" s="22" t="str">
        <f t="shared" si="23"/>
        <v/>
      </c>
    </row>
    <row r="381" spans="1:13" x14ac:dyDescent="0.55000000000000004">
      <c r="A381" s="24"/>
      <c r="B381" s="21" t="str">
        <f>IFERROR(INDEX('Step 2 OMS Report'!$D$2:$D$1048576,MATCH('Sku Break Down'!A381,'Step 2 OMS Report'!$C$2:$C$1048576,0)),"")</f>
        <v/>
      </c>
      <c r="C381" s="21" t="str">
        <f>IFERROR(INDEX('Step 2 OMS Report'!$F$2:$F$1048576,MATCH('Sku Break Down'!A381,'Step 2 OMS Report'!$C$2:$C$1048576,0)),"")</f>
        <v/>
      </c>
      <c r="D381" s="21" t="str">
        <f>IFERROR(INDEX('Step 2 OMS Report'!$E$2:$E$1048576,MATCH('Sku Break Down'!A381,'Step 2 OMS Report'!$A$2:$A$1048576,0)),"")</f>
        <v/>
      </c>
      <c r="E381" s="21" t="str">
        <f>IFERROR(INDEX('Product Info (Hide)'!$E$2:$E$1840,MATCH('Sku Break Down'!C381,Manufacture_SKUHiddenSheet,0)),"")</f>
        <v/>
      </c>
      <c r="F381" s="21" t="str">
        <f>IF(A381="","",SUMIFS('Step 1 Customer Remit'!$J$17:$J$1048576,'Step 1 Customer Remit'!$B$17:$B$1048576,'Sku Break Down'!A381,'Step 1 Customer Remit'!$D$17:$D$1048576,"Return"))</f>
        <v/>
      </c>
      <c r="G381" s="21" t="str">
        <f>IF(A381="","",SUMIFS('Step 1 Customer Remit'!$F$17:$F$1048576,'Step 1 Customer Remit'!$B$17:$B$1048576,'Sku Break Down'!A381,'Step 1 Customer Remit'!$D$17:$D$1048576,"Return"))</f>
        <v/>
      </c>
      <c r="H381" s="21" t="str">
        <f t="shared" si="21"/>
        <v/>
      </c>
      <c r="I381" s="21" t="str">
        <f>IF(A381="","",SUMIF('Step 2 OMS Report'!$C$2:$C$1048576,'Sku Break Down'!A381,'Step 2 OMS Report'!$G$2:$G$1048576))</f>
        <v/>
      </c>
      <c r="J381" s="21" t="str">
        <f>IF(A381="","",SUMIFS('Step 2 OMS Report'!$I$2:$I$1048576,'Step 2 OMS Report'!$C$2:$C$1048576,'Sku Break Down'!A381))</f>
        <v/>
      </c>
      <c r="K381" s="21" t="str">
        <f t="shared" si="22"/>
        <v/>
      </c>
      <c r="L381" s="22" t="str">
        <f t="shared" si="24"/>
        <v/>
      </c>
      <c r="M381" s="22" t="str">
        <f t="shared" si="23"/>
        <v/>
      </c>
    </row>
    <row r="382" spans="1:13" x14ac:dyDescent="0.55000000000000004">
      <c r="A382" s="24"/>
      <c r="B382" s="21" t="str">
        <f>IFERROR(INDEX('Step 2 OMS Report'!$D$2:$D$1048576,MATCH('Sku Break Down'!A382,'Step 2 OMS Report'!$C$2:$C$1048576,0)),"")</f>
        <v/>
      </c>
      <c r="C382" s="21" t="str">
        <f>IFERROR(INDEX('Step 2 OMS Report'!$F$2:$F$1048576,MATCH('Sku Break Down'!A382,'Step 2 OMS Report'!$C$2:$C$1048576,0)),"")</f>
        <v/>
      </c>
      <c r="D382" s="21" t="str">
        <f>IFERROR(INDEX('Step 2 OMS Report'!$E$2:$E$1048576,MATCH('Sku Break Down'!A382,'Step 2 OMS Report'!$A$2:$A$1048576,0)),"")</f>
        <v/>
      </c>
      <c r="E382" s="21" t="str">
        <f>IFERROR(INDEX('Product Info (Hide)'!$E$2:$E$1840,MATCH('Sku Break Down'!C382,Manufacture_SKUHiddenSheet,0)),"")</f>
        <v/>
      </c>
      <c r="F382" s="21" t="str">
        <f>IF(A382="","",SUMIFS('Step 1 Customer Remit'!$J$17:$J$1048576,'Step 1 Customer Remit'!$B$17:$B$1048576,'Sku Break Down'!A382,'Step 1 Customer Remit'!$D$17:$D$1048576,"Return"))</f>
        <v/>
      </c>
      <c r="G382" s="21" t="str">
        <f>IF(A382="","",SUMIFS('Step 1 Customer Remit'!$F$17:$F$1048576,'Step 1 Customer Remit'!$B$17:$B$1048576,'Sku Break Down'!A382,'Step 1 Customer Remit'!$D$17:$D$1048576,"Return"))</f>
        <v/>
      </c>
      <c r="H382" s="21" t="str">
        <f t="shared" si="21"/>
        <v/>
      </c>
      <c r="I382" s="21" t="str">
        <f>IF(A382="","",SUMIF('Step 2 OMS Report'!$C$2:$C$1048576,'Sku Break Down'!A382,'Step 2 OMS Report'!$G$2:$G$1048576))</f>
        <v/>
      </c>
      <c r="J382" s="21" t="str">
        <f>IF(A382="","",SUMIFS('Step 2 OMS Report'!$I$2:$I$1048576,'Step 2 OMS Report'!$C$2:$C$1048576,'Sku Break Down'!A382))</f>
        <v/>
      </c>
      <c r="K382" s="21" t="str">
        <f t="shared" si="22"/>
        <v/>
      </c>
      <c r="L382" s="22" t="str">
        <f t="shared" si="24"/>
        <v/>
      </c>
      <c r="M382" s="22" t="str">
        <f t="shared" si="23"/>
        <v/>
      </c>
    </row>
    <row r="383" spans="1:13" x14ac:dyDescent="0.55000000000000004">
      <c r="A383" s="24"/>
      <c r="B383" s="21" t="str">
        <f>IFERROR(INDEX('Step 2 OMS Report'!$D$2:$D$1048576,MATCH('Sku Break Down'!A383,'Step 2 OMS Report'!$C$2:$C$1048576,0)),"")</f>
        <v/>
      </c>
      <c r="C383" s="21" t="str">
        <f>IFERROR(INDEX('Step 2 OMS Report'!$F$2:$F$1048576,MATCH('Sku Break Down'!A383,'Step 2 OMS Report'!$C$2:$C$1048576,0)),"")</f>
        <v/>
      </c>
      <c r="D383" s="21" t="str">
        <f>IFERROR(INDEX('Step 2 OMS Report'!$E$2:$E$1048576,MATCH('Sku Break Down'!A383,'Step 2 OMS Report'!$A$2:$A$1048576,0)),"")</f>
        <v/>
      </c>
      <c r="E383" s="21" t="str">
        <f>IFERROR(INDEX('Product Info (Hide)'!$E$2:$E$1840,MATCH('Sku Break Down'!C383,Manufacture_SKUHiddenSheet,0)),"")</f>
        <v/>
      </c>
      <c r="F383" s="21" t="str">
        <f>IF(A383="","",SUMIFS('Step 1 Customer Remit'!$J$17:$J$1048576,'Step 1 Customer Remit'!$B$17:$B$1048576,'Sku Break Down'!A383,'Step 1 Customer Remit'!$D$17:$D$1048576,"Return"))</f>
        <v/>
      </c>
      <c r="G383" s="21" t="str">
        <f>IF(A383="","",SUMIFS('Step 1 Customer Remit'!$F$17:$F$1048576,'Step 1 Customer Remit'!$B$17:$B$1048576,'Sku Break Down'!A383,'Step 1 Customer Remit'!$D$17:$D$1048576,"Return"))</f>
        <v/>
      </c>
      <c r="H383" s="21" t="str">
        <f t="shared" si="21"/>
        <v/>
      </c>
      <c r="I383" s="21" t="str">
        <f>IF(A383="","",SUMIF('Step 2 OMS Report'!$C$2:$C$1048576,'Sku Break Down'!A383,'Step 2 OMS Report'!$G$2:$G$1048576))</f>
        <v/>
      </c>
      <c r="J383" s="21" t="str">
        <f>IF(A383="","",SUMIFS('Step 2 OMS Report'!$I$2:$I$1048576,'Step 2 OMS Report'!$C$2:$C$1048576,'Sku Break Down'!A383))</f>
        <v/>
      </c>
      <c r="K383" s="21" t="str">
        <f t="shared" si="22"/>
        <v/>
      </c>
      <c r="L383" s="22" t="str">
        <f t="shared" si="24"/>
        <v/>
      </c>
      <c r="M383" s="22" t="str">
        <f t="shared" si="23"/>
        <v/>
      </c>
    </row>
    <row r="384" spans="1:13" x14ac:dyDescent="0.55000000000000004">
      <c r="A384" s="24"/>
      <c r="B384" s="21" t="str">
        <f>IFERROR(INDEX('Step 2 OMS Report'!$D$2:$D$1048576,MATCH('Sku Break Down'!A384,'Step 2 OMS Report'!$C$2:$C$1048576,0)),"")</f>
        <v/>
      </c>
      <c r="C384" s="21" t="str">
        <f>IFERROR(INDEX('Step 2 OMS Report'!$F$2:$F$1048576,MATCH('Sku Break Down'!A384,'Step 2 OMS Report'!$C$2:$C$1048576,0)),"")</f>
        <v/>
      </c>
      <c r="D384" s="21" t="str">
        <f>IFERROR(INDEX('Step 2 OMS Report'!$E$2:$E$1048576,MATCH('Sku Break Down'!A384,'Step 2 OMS Report'!$A$2:$A$1048576,0)),"")</f>
        <v/>
      </c>
      <c r="E384" s="21" t="str">
        <f>IFERROR(INDEX('Product Info (Hide)'!$E$2:$E$1840,MATCH('Sku Break Down'!C384,Manufacture_SKUHiddenSheet,0)),"")</f>
        <v/>
      </c>
      <c r="F384" s="21" t="str">
        <f>IF(A384="","",SUMIFS('Step 1 Customer Remit'!$J$17:$J$1048576,'Step 1 Customer Remit'!$B$17:$B$1048576,'Sku Break Down'!A384,'Step 1 Customer Remit'!$D$17:$D$1048576,"Return"))</f>
        <v/>
      </c>
      <c r="G384" s="21" t="str">
        <f>IF(A384="","",SUMIFS('Step 1 Customer Remit'!$F$17:$F$1048576,'Step 1 Customer Remit'!$B$17:$B$1048576,'Sku Break Down'!A384,'Step 1 Customer Remit'!$D$17:$D$1048576,"Return"))</f>
        <v/>
      </c>
      <c r="H384" s="21" t="str">
        <f t="shared" si="21"/>
        <v/>
      </c>
      <c r="I384" s="21" t="str">
        <f>IF(A384="","",SUMIF('Step 2 OMS Report'!$C$2:$C$1048576,'Sku Break Down'!A384,'Step 2 OMS Report'!$G$2:$G$1048576))</f>
        <v/>
      </c>
      <c r="J384" s="21" t="str">
        <f>IF(A384="","",SUMIFS('Step 2 OMS Report'!$I$2:$I$1048576,'Step 2 OMS Report'!$C$2:$C$1048576,'Sku Break Down'!A384))</f>
        <v/>
      </c>
      <c r="K384" s="21" t="str">
        <f t="shared" si="22"/>
        <v/>
      </c>
      <c r="L384" s="22" t="str">
        <f t="shared" si="24"/>
        <v/>
      </c>
      <c r="M384" s="22" t="str">
        <f t="shared" si="23"/>
        <v/>
      </c>
    </row>
    <row r="385" spans="1:13" x14ac:dyDescent="0.55000000000000004">
      <c r="A385" s="24"/>
      <c r="B385" s="21" t="str">
        <f>IFERROR(INDEX('Step 2 OMS Report'!$D$2:$D$1048576,MATCH('Sku Break Down'!A385,'Step 2 OMS Report'!$C$2:$C$1048576,0)),"")</f>
        <v/>
      </c>
      <c r="C385" s="21" t="str">
        <f>IFERROR(INDEX('Step 2 OMS Report'!$F$2:$F$1048576,MATCH('Sku Break Down'!A385,'Step 2 OMS Report'!$C$2:$C$1048576,0)),"")</f>
        <v/>
      </c>
      <c r="D385" s="21" t="str">
        <f>IFERROR(INDEX('Step 2 OMS Report'!$E$2:$E$1048576,MATCH('Sku Break Down'!A385,'Step 2 OMS Report'!$A$2:$A$1048576,0)),"")</f>
        <v/>
      </c>
      <c r="E385" s="21" t="str">
        <f>IFERROR(INDEX('Product Info (Hide)'!$E$2:$E$1840,MATCH('Sku Break Down'!C385,Manufacture_SKUHiddenSheet,0)),"")</f>
        <v/>
      </c>
      <c r="F385" s="21" t="str">
        <f>IF(A385="","",SUMIFS('Step 1 Customer Remit'!$J$17:$J$1048576,'Step 1 Customer Remit'!$B$17:$B$1048576,'Sku Break Down'!A385,'Step 1 Customer Remit'!$D$17:$D$1048576,"Return"))</f>
        <v/>
      </c>
      <c r="G385" s="21" t="str">
        <f>IF(A385="","",SUMIFS('Step 1 Customer Remit'!$F$17:$F$1048576,'Step 1 Customer Remit'!$B$17:$B$1048576,'Sku Break Down'!A385,'Step 1 Customer Remit'!$D$17:$D$1048576,"Return"))</f>
        <v/>
      </c>
      <c r="H385" s="21" t="str">
        <f t="shared" si="21"/>
        <v/>
      </c>
      <c r="I385" s="21" t="str">
        <f>IF(A385="","",SUMIF('Step 2 OMS Report'!$C$2:$C$1048576,'Sku Break Down'!A385,'Step 2 OMS Report'!$G$2:$G$1048576))</f>
        <v/>
      </c>
      <c r="J385" s="21" t="str">
        <f>IF(A385="","",SUMIFS('Step 2 OMS Report'!$I$2:$I$1048576,'Step 2 OMS Report'!$C$2:$C$1048576,'Sku Break Down'!A385))</f>
        <v/>
      </c>
      <c r="K385" s="21" t="str">
        <f t="shared" si="22"/>
        <v/>
      </c>
      <c r="L385" s="22" t="str">
        <f t="shared" si="24"/>
        <v/>
      </c>
      <c r="M385" s="22" t="str">
        <f t="shared" si="23"/>
        <v/>
      </c>
    </row>
    <row r="386" spans="1:13" x14ac:dyDescent="0.55000000000000004">
      <c r="A386" s="24"/>
      <c r="B386" s="21" t="str">
        <f>IFERROR(INDEX('Step 2 OMS Report'!$D$2:$D$1048576,MATCH('Sku Break Down'!A386,'Step 2 OMS Report'!$C$2:$C$1048576,0)),"")</f>
        <v/>
      </c>
      <c r="C386" s="21" t="str">
        <f>IFERROR(INDEX('Step 2 OMS Report'!$F$2:$F$1048576,MATCH('Sku Break Down'!A386,'Step 2 OMS Report'!$C$2:$C$1048576,0)),"")</f>
        <v/>
      </c>
      <c r="D386" s="21" t="str">
        <f>IFERROR(INDEX('Step 2 OMS Report'!$E$2:$E$1048576,MATCH('Sku Break Down'!A386,'Step 2 OMS Report'!$A$2:$A$1048576,0)),"")</f>
        <v/>
      </c>
      <c r="E386" s="21" t="str">
        <f>IFERROR(INDEX('Product Info (Hide)'!$E$2:$E$1840,MATCH('Sku Break Down'!C386,Manufacture_SKUHiddenSheet,0)),"")</f>
        <v/>
      </c>
      <c r="F386" s="21" t="str">
        <f>IF(A386="","",SUMIFS('Step 1 Customer Remit'!$J$17:$J$1048576,'Step 1 Customer Remit'!$B$17:$B$1048576,'Sku Break Down'!A386,'Step 1 Customer Remit'!$D$17:$D$1048576,"Return"))</f>
        <v/>
      </c>
      <c r="G386" s="21" t="str">
        <f>IF(A386="","",SUMIFS('Step 1 Customer Remit'!$F$17:$F$1048576,'Step 1 Customer Remit'!$B$17:$B$1048576,'Sku Break Down'!A386,'Step 1 Customer Remit'!$D$17:$D$1048576,"Return"))</f>
        <v/>
      </c>
      <c r="H386" s="21" t="str">
        <f t="shared" si="21"/>
        <v/>
      </c>
      <c r="I386" s="21" t="str">
        <f>IF(A386="","",SUMIF('Step 2 OMS Report'!$C$2:$C$1048576,'Sku Break Down'!A386,'Step 2 OMS Report'!$G$2:$G$1048576))</f>
        <v/>
      </c>
      <c r="J386" s="21" t="str">
        <f>IF(A386="","",SUMIFS('Step 2 OMS Report'!$I$2:$I$1048576,'Step 2 OMS Report'!$C$2:$C$1048576,'Sku Break Down'!A386))</f>
        <v/>
      </c>
      <c r="K386" s="21" t="str">
        <f t="shared" si="22"/>
        <v/>
      </c>
      <c r="L386" s="22" t="str">
        <f t="shared" si="24"/>
        <v/>
      </c>
      <c r="M386" s="22" t="str">
        <f t="shared" si="23"/>
        <v/>
      </c>
    </row>
    <row r="387" spans="1:13" x14ac:dyDescent="0.55000000000000004">
      <c r="A387" s="24"/>
      <c r="B387" s="21" t="str">
        <f>IFERROR(INDEX('Step 2 OMS Report'!$D$2:$D$1048576,MATCH('Sku Break Down'!A387,'Step 2 OMS Report'!$C$2:$C$1048576,0)),"")</f>
        <v/>
      </c>
      <c r="C387" s="21" t="str">
        <f>IFERROR(INDEX('Step 2 OMS Report'!$F$2:$F$1048576,MATCH('Sku Break Down'!A387,'Step 2 OMS Report'!$C$2:$C$1048576,0)),"")</f>
        <v/>
      </c>
      <c r="D387" s="21" t="str">
        <f>IFERROR(INDEX('Step 2 OMS Report'!$E$2:$E$1048576,MATCH('Sku Break Down'!A387,'Step 2 OMS Report'!$A$2:$A$1048576,0)),"")</f>
        <v/>
      </c>
      <c r="E387" s="21" t="str">
        <f>IFERROR(INDEX('Product Info (Hide)'!$E$2:$E$1840,MATCH('Sku Break Down'!C387,Manufacture_SKUHiddenSheet,0)),"")</f>
        <v/>
      </c>
      <c r="F387" s="21" t="str">
        <f>IF(A387="","",SUMIFS('Step 1 Customer Remit'!$J$17:$J$1048576,'Step 1 Customer Remit'!$B$17:$B$1048576,'Sku Break Down'!A387,'Step 1 Customer Remit'!$D$17:$D$1048576,"Return"))</f>
        <v/>
      </c>
      <c r="G387" s="21" t="str">
        <f>IF(A387="","",SUMIFS('Step 1 Customer Remit'!$F$17:$F$1048576,'Step 1 Customer Remit'!$B$17:$B$1048576,'Sku Break Down'!A387,'Step 1 Customer Remit'!$D$17:$D$1048576,"Return"))</f>
        <v/>
      </c>
      <c r="H387" s="21" t="str">
        <f t="shared" si="21"/>
        <v/>
      </c>
      <c r="I387" s="21" t="str">
        <f>IF(A387="","",SUMIF('Step 2 OMS Report'!$C$2:$C$1048576,'Sku Break Down'!A387,'Step 2 OMS Report'!$G$2:$G$1048576))</f>
        <v/>
      </c>
      <c r="J387" s="21" t="str">
        <f>IF(A387="","",SUMIFS('Step 2 OMS Report'!$I$2:$I$1048576,'Step 2 OMS Report'!$C$2:$C$1048576,'Sku Break Down'!A387))</f>
        <v/>
      </c>
      <c r="K387" s="21" t="str">
        <f t="shared" si="22"/>
        <v/>
      </c>
      <c r="L387" s="22" t="str">
        <f t="shared" si="24"/>
        <v/>
      </c>
      <c r="M387" s="22" t="str">
        <f t="shared" si="23"/>
        <v/>
      </c>
    </row>
    <row r="388" spans="1:13" x14ac:dyDescent="0.55000000000000004">
      <c r="A388" s="24"/>
      <c r="B388" s="21" t="str">
        <f>IFERROR(INDEX('Step 2 OMS Report'!$D$2:$D$1048576,MATCH('Sku Break Down'!A388,'Step 2 OMS Report'!$C$2:$C$1048576,0)),"")</f>
        <v/>
      </c>
      <c r="C388" s="21" t="str">
        <f>IFERROR(INDEX('Step 2 OMS Report'!$F$2:$F$1048576,MATCH('Sku Break Down'!A388,'Step 2 OMS Report'!$C$2:$C$1048576,0)),"")</f>
        <v/>
      </c>
      <c r="D388" s="21" t="str">
        <f>IFERROR(INDEX('Step 2 OMS Report'!$E$2:$E$1048576,MATCH('Sku Break Down'!A388,'Step 2 OMS Report'!$A$2:$A$1048576,0)),"")</f>
        <v/>
      </c>
      <c r="E388" s="21" t="str">
        <f>IFERROR(INDEX('Product Info (Hide)'!$E$2:$E$1840,MATCH('Sku Break Down'!C388,Manufacture_SKUHiddenSheet,0)),"")</f>
        <v/>
      </c>
      <c r="F388" s="21" t="str">
        <f>IF(A388="","",SUMIFS('Step 1 Customer Remit'!$J$17:$J$1048576,'Step 1 Customer Remit'!$B$17:$B$1048576,'Sku Break Down'!A388,'Step 1 Customer Remit'!$D$17:$D$1048576,"Return"))</f>
        <v/>
      </c>
      <c r="G388" s="21" t="str">
        <f>IF(A388="","",SUMIFS('Step 1 Customer Remit'!$F$17:$F$1048576,'Step 1 Customer Remit'!$B$17:$B$1048576,'Sku Break Down'!A388,'Step 1 Customer Remit'!$D$17:$D$1048576,"Return"))</f>
        <v/>
      </c>
      <c r="H388" s="21" t="str">
        <f t="shared" ref="H388:H451" si="25">IF(A388="","",E388*F388)</f>
        <v/>
      </c>
      <c r="I388" s="21" t="str">
        <f>IF(A388="","",SUMIF('Step 2 OMS Report'!$C$2:$C$1048576,'Sku Break Down'!A388,'Step 2 OMS Report'!$G$2:$G$1048576))</f>
        <v/>
      </c>
      <c r="J388" s="21" t="str">
        <f>IF(A388="","",SUMIFS('Step 2 OMS Report'!$I$2:$I$1048576,'Step 2 OMS Report'!$C$2:$C$1048576,'Sku Break Down'!A388))</f>
        <v/>
      </c>
      <c r="K388" s="21" t="str">
        <f t="shared" ref="K388:K451" si="26">IF(A388="","",G388/H388)</f>
        <v/>
      </c>
      <c r="L388" s="22" t="str">
        <f t="shared" si="24"/>
        <v/>
      </c>
      <c r="M388" s="22" t="str">
        <f t="shared" ref="M388:M451" si="27">IFERROR((-1*G388)/J388,"")</f>
        <v/>
      </c>
    </row>
    <row r="389" spans="1:13" x14ac:dyDescent="0.55000000000000004">
      <c r="A389" s="24"/>
      <c r="B389" s="21" t="str">
        <f>IFERROR(INDEX('Step 2 OMS Report'!$D$2:$D$1048576,MATCH('Sku Break Down'!A389,'Step 2 OMS Report'!$C$2:$C$1048576,0)),"")</f>
        <v/>
      </c>
      <c r="C389" s="21" t="str">
        <f>IFERROR(INDEX('Step 2 OMS Report'!$F$2:$F$1048576,MATCH('Sku Break Down'!A389,'Step 2 OMS Report'!$C$2:$C$1048576,0)),"")</f>
        <v/>
      </c>
      <c r="D389" s="21" t="str">
        <f>IFERROR(INDEX('Step 2 OMS Report'!$E$2:$E$1048576,MATCH('Sku Break Down'!A389,'Step 2 OMS Report'!$A$2:$A$1048576,0)),"")</f>
        <v/>
      </c>
      <c r="E389" s="21" t="str">
        <f>IFERROR(INDEX('Product Info (Hide)'!$E$2:$E$1840,MATCH('Sku Break Down'!C389,Manufacture_SKUHiddenSheet,0)),"")</f>
        <v/>
      </c>
      <c r="F389" s="21" t="str">
        <f>IF(A389="","",SUMIFS('Step 1 Customer Remit'!$J$17:$J$1048576,'Step 1 Customer Remit'!$B$17:$B$1048576,'Sku Break Down'!A389,'Step 1 Customer Remit'!$D$17:$D$1048576,"Return"))</f>
        <v/>
      </c>
      <c r="G389" s="21" t="str">
        <f>IF(A389="","",SUMIFS('Step 1 Customer Remit'!$F$17:$F$1048576,'Step 1 Customer Remit'!$B$17:$B$1048576,'Sku Break Down'!A389,'Step 1 Customer Remit'!$D$17:$D$1048576,"Return"))</f>
        <v/>
      </c>
      <c r="H389" s="21" t="str">
        <f t="shared" si="25"/>
        <v/>
      </c>
      <c r="I389" s="21" t="str">
        <f>IF(A389="","",SUMIF('Step 2 OMS Report'!$C$2:$C$1048576,'Sku Break Down'!A389,'Step 2 OMS Report'!$G$2:$G$1048576))</f>
        <v/>
      </c>
      <c r="J389" s="21" t="str">
        <f>IF(A389="","",SUMIFS('Step 2 OMS Report'!$I$2:$I$1048576,'Step 2 OMS Report'!$C$2:$C$1048576,'Sku Break Down'!A389))</f>
        <v/>
      </c>
      <c r="K389" s="21" t="str">
        <f t="shared" si="26"/>
        <v/>
      </c>
      <c r="L389" s="22" t="str">
        <f t="shared" si="24"/>
        <v/>
      </c>
      <c r="M389" s="22" t="str">
        <f t="shared" si="27"/>
        <v/>
      </c>
    </row>
    <row r="390" spans="1:13" x14ac:dyDescent="0.55000000000000004">
      <c r="A390" s="24"/>
      <c r="B390" s="21" t="str">
        <f>IFERROR(INDEX('Step 2 OMS Report'!$D$2:$D$1048576,MATCH('Sku Break Down'!A390,'Step 2 OMS Report'!$C$2:$C$1048576,0)),"")</f>
        <v/>
      </c>
      <c r="C390" s="21" t="str">
        <f>IFERROR(INDEX('Step 2 OMS Report'!$F$2:$F$1048576,MATCH('Sku Break Down'!A390,'Step 2 OMS Report'!$C$2:$C$1048576,0)),"")</f>
        <v/>
      </c>
      <c r="D390" s="21" t="str">
        <f>IFERROR(INDEX('Step 2 OMS Report'!$E$2:$E$1048576,MATCH('Sku Break Down'!A390,'Step 2 OMS Report'!$A$2:$A$1048576,0)),"")</f>
        <v/>
      </c>
      <c r="E390" s="21" t="str">
        <f>IFERROR(INDEX('Product Info (Hide)'!$E$2:$E$1840,MATCH('Sku Break Down'!C390,Manufacture_SKUHiddenSheet,0)),"")</f>
        <v/>
      </c>
      <c r="F390" s="21" t="str">
        <f>IF(A390="","",SUMIFS('Step 1 Customer Remit'!$J$17:$J$1048576,'Step 1 Customer Remit'!$B$17:$B$1048576,'Sku Break Down'!A390,'Step 1 Customer Remit'!$D$17:$D$1048576,"Return"))</f>
        <v/>
      </c>
      <c r="G390" s="21" t="str">
        <f>IF(A390="","",SUMIFS('Step 1 Customer Remit'!$F$17:$F$1048576,'Step 1 Customer Remit'!$B$17:$B$1048576,'Sku Break Down'!A390,'Step 1 Customer Remit'!$D$17:$D$1048576,"Return"))</f>
        <v/>
      </c>
      <c r="H390" s="21" t="str">
        <f t="shared" si="25"/>
        <v/>
      </c>
      <c r="I390" s="21" t="str">
        <f>IF(A390="","",SUMIF('Step 2 OMS Report'!$C$2:$C$1048576,'Sku Break Down'!A390,'Step 2 OMS Report'!$G$2:$G$1048576))</f>
        <v/>
      </c>
      <c r="J390" s="21" t="str">
        <f>IF(A390="","",SUMIFS('Step 2 OMS Report'!$I$2:$I$1048576,'Step 2 OMS Report'!$C$2:$C$1048576,'Sku Break Down'!A390))</f>
        <v/>
      </c>
      <c r="K390" s="21" t="str">
        <f t="shared" si="26"/>
        <v/>
      </c>
      <c r="L390" s="22" t="str">
        <f t="shared" si="24"/>
        <v/>
      </c>
      <c r="M390" s="22" t="str">
        <f t="shared" si="27"/>
        <v/>
      </c>
    </row>
    <row r="391" spans="1:13" x14ac:dyDescent="0.55000000000000004">
      <c r="A391" s="24"/>
      <c r="B391" s="21" t="str">
        <f>IFERROR(INDEX('Step 2 OMS Report'!$D$2:$D$1048576,MATCH('Sku Break Down'!A391,'Step 2 OMS Report'!$C$2:$C$1048576,0)),"")</f>
        <v/>
      </c>
      <c r="C391" s="21" t="str">
        <f>IFERROR(INDEX('Step 2 OMS Report'!$F$2:$F$1048576,MATCH('Sku Break Down'!A391,'Step 2 OMS Report'!$C$2:$C$1048576,0)),"")</f>
        <v/>
      </c>
      <c r="D391" s="21" t="str">
        <f>IFERROR(INDEX('Step 2 OMS Report'!$E$2:$E$1048576,MATCH('Sku Break Down'!A391,'Step 2 OMS Report'!$A$2:$A$1048576,0)),"")</f>
        <v/>
      </c>
      <c r="E391" s="21" t="str">
        <f>IFERROR(INDEX('Product Info (Hide)'!$E$2:$E$1840,MATCH('Sku Break Down'!C391,Manufacture_SKUHiddenSheet,0)),"")</f>
        <v/>
      </c>
      <c r="F391" s="21" t="str">
        <f>IF(A391="","",SUMIFS('Step 1 Customer Remit'!$J$17:$J$1048576,'Step 1 Customer Remit'!$B$17:$B$1048576,'Sku Break Down'!A391,'Step 1 Customer Remit'!$D$17:$D$1048576,"Return"))</f>
        <v/>
      </c>
      <c r="G391" s="21" t="str">
        <f>IF(A391="","",SUMIFS('Step 1 Customer Remit'!$F$17:$F$1048576,'Step 1 Customer Remit'!$B$17:$B$1048576,'Sku Break Down'!A391,'Step 1 Customer Remit'!$D$17:$D$1048576,"Return"))</f>
        <v/>
      </c>
      <c r="H391" s="21" t="str">
        <f t="shared" si="25"/>
        <v/>
      </c>
      <c r="I391" s="21" t="str">
        <f>IF(A391="","",SUMIF('Step 2 OMS Report'!$C$2:$C$1048576,'Sku Break Down'!A391,'Step 2 OMS Report'!$G$2:$G$1048576))</f>
        <v/>
      </c>
      <c r="J391" s="21" t="str">
        <f>IF(A391="","",SUMIFS('Step 2 OMS Report'!$I$2:$I$1048576,'Step 2 OMS Report'!$C$2:$C$1048576,'Sku Break Down'!A391))</f>
        <v/>
      </c>
      <c r="K391" s="21" t="str">
        <f t="shared" si="26"/>
        <v/>
      </c>
      <c r="L391" s="22" t="str">
        <f t="shared" si="24"/>
        <v/>
      </c>
      <c r="M391" s="22" t="str">
        <f t="shared" si="27"/>
        <v/>
      </c>
    </row>
    <row r="392" spans="1:13" x14ac:dyDescent="0.55000000000000004">
      <c r="A392" s="24"/>
      <c r="B392" s="21" t="str">
        <f>IFERROR(INDEX('Step 2 OMS Report'!$D$2:$D$1048576,MATCH('Sku Break Down'!A392,'Step 2 OMS Report'!$C$2:$C$1048576,0)),"")</f>
        <v/>
      </c>
      <c r="C392" s="21" t="str">
        <f>IFERROR(INDEX('Step 2 OMS Report'!$F$2:$F$1048576,MATCH('Sku Break Down'!A392,'Step 2 OMS Report'!$C$2:$C$1048576,0)),"")</f>
        <v/>
      </c>
      <c r="D392" s="21" t="str">
        <f>IFERROR(INDEX('Step 2 OMS Report'!$E$2:$E$1048576,MATCH('Sku Break Down'!A392,'Step 2 OMS Report'!$A$2:$A$1048576,0)),"")</f>
        <v/>
      </c>
      <c r="E392" s="21" t="str">
        <f>IFERROR(INDEX('Product Info (Hide)'!$E$2:$E$1840,MATCH('Sku Break Down'!C392,Manufacture_SKUHiddenSheet,0)),"")</f>
        <v/>
      </c>
      <c r="F392" s="21" t="str">
        <f>IF(A392="","",SUMIFS('Step 1 Customer Remit'!$J$17:$J$1048576,'Step 1 Customer Remit'!$B$17:$B$1048576,'Sku Break Down'!A392,'Step 1 Customer Remit'!$D$17:$D$1048576,"Return"))</f>
        <v/>
      </c>
      <c r="G392" s="21" t="str">
        <f>IF(A392="","",SUMIFS('Step 1 Customer Remit'!$F$17:$F$1048576,'Step 1 Customer Remit'!$B$17:$B$1048576,'Sku Break Down'!A392,'Step 1 Customer Remit'!$D$17:$D$1048576,"Return"))</f>
        <v/>
      </c>
      <c r="H392" s="21" t="str">
        <f t="shared" si="25"/>
        <v/>
      </c>
      <c r="I392" s="21" t="str">
        <f>IF(A392="","",SUMIF('Step 2 OMS Report'!$C$2:$C$1048576,'Sku Break Down'!A392,'Step 2 OMS Report'!$G$2:$G$1048576))</f>
        <v/>
      </c>
      <c r="J392" s="21" t="str">
        <f>IF(A392="","",SUMIFS('Step 2 OMS Report'!$I$2:$I$1048576,'Step 2 OMS Report'!$C$2:$C$1048576,'Sku Break Down'!A392))</f>
        <v/>
      </c>
      <c r="K392" s="21" t="str">
        <f t="shared" si="26"/>
        <v/>
      </c>
      <c r="L392" s="22" t="str">
        <f t="shared" si="24"/>
        <v/>
      </c>
      <c r="M392" s="22" t="str">
        <f t="shared" si="27"/>
        <v/>
      </c>
    </row>
    <row r="393" spans="1:13" x14ac:dyDescent="0.55000000000000004">
      <c r="A393" s="24"/>
      <c r="B393" s="21" t="str">
        <f>IFERROR(INDEX('Step 2 OMS Report'!$D$2:$D$1048576,MATCH('Sku Break Down'!A393,'Step 2 OMS Report'!$C$2:$C$1048576,0)),"")</f>
        <v/>
      </c>
      <c r="C393" s="21" t="str">
        <f>IFERROR(INDEX('Step 2 OMS Report'!$F$2:$F$1048576,MATCH('Sku Break Down'!A393,'Step 2 OMS Report'!$C$2:$C$1048576,0)),"")</f>
        <v/>
      </c>
      <c r="D393" s="21" t="str">
        <f>IFERROR(INDEX('Step 2 OMS Report'!$E$2:$E$1048576,MATCH('Sku Break Down'!A393,'Step 2 OMS Report'!$A$2:$A$1048576,0)),"")</f>
        <v/>
      </c>
      <c r="E393" s="21" t="str">
        <f>IFERROR(INDEX('Product Info (Hide)'!$E$2:$E$1840,MATCH('Sku Break Down'!C393,Manufacture_SKUHiddenSheet,0)),"")</f>
        <v/>
      </c>
      <c r="F393" s="21" t="str">
        <f>IF(A393="","",SUMIFS('Step 1 Customer Remit'!$J$17:$J$1048576,'Step 1 Customer Remit'!$B$17:$B$1048576,'Sku Break Down'!A393,'Step 1 Customer Remit'!$D$17:$D$1048576,"Return"))</f>
        <v/>
      </c>
      <c r="G393" s="21" t="str">
        <f>IF(A393="","",SUMIFS('Step 1 Customer Remit'!$F$17:$F$1048576,'Step 1 Customer Remit'!$B$17:$B$1048576,'Sku Break Down'!A393,'Step 1 Customer Remit'!$D$17:$D$1048576,"Return"))</f>
        <v/>
      </c>
      <c r="H393" s="21" t="str">
        <f t="shared" si="25"/>
        <v/>
      </c>
      <c r="I393" s="21" t="str">
        <f>IF(A393="","",SUMIF('Step 2 OMS Report'!$C$2:$C$1048576,'Sku Break Down'!A393,'Step 2 OMS Report'!$G$2:$G$1048576))</f>
        <v/>
      </c>
      <c r="J393" s="21" t="str">
        <f>IF(A393="","",SUMIFS('Step 2 OMS Report'!$I$2:$I$1048576,'Step 2 OMS Report'!$C$2:$C$1048576,'Sku Break Down'!A393))</f>
        <v/>
      </c>
      <c r="K393" s="21" t="str">
        <f t="shared" si="26"/>
        <v/>
      </c>
      <c r="L393" s="22" t="str">
        <f t="shared" si="24"/>
        <v/>
      </c>
      <c r="M393" s="22" t="str">
        <f t="shared" si="27"/>
        <v/>
      </c>
    </row>
    <row r="394" spans="1:13" x14ac:dyDescent="0.55000000000000004">
      <c r="A394" s="24"/>
      <c r="B394" s="21" t="str">
        <f>IFERROR(INDEX('Step 2 OMS Report'!$D$2:$D$1048576,MATCH('Sku Break Down'!A394,'Step 2 OMS Report'!$C$2:$C$1048576,0)),"")</f>
        <v/>
      </c>
      <c r="C394" s="21" t="str">
        <f>IFERROR(INDEX('Step 2 OMS Report'!$F$2:$F$1048576,MATCH('Sku Break Down'!A394,'Step 2 OMS Report'!$C$2:$C$1048576,0)),"")</f>
        <v/>
      </c>
      <c r="D394" s="21" t="str">
        <f>IFERROR(INDEX('Step 2 OMS Report'!$E$2:$E$1048576,MATCH('Sku Break Down'!A394,'Step 2 OMS Report'!$A$2:$A$1048576,0)),"")</f>
        <v/>
      </c>
      <c r="E394" s="21" t="str">
        <f>IFERROR(INDEX('Product Info (Hide)'!$E$2:$E$1840,MATCH('Sku Break Down'!C394,Manufacture_SKUHiddenSheet,0)),"")</f>
        <v/>
      </c>
      <c r="F394" s="21" t="str">
        <f>IF(A394="","",SUMIFS('Step 1 Customer Remit'!$J$17:$J$1048576,'Step 1 Customer Remit'!$B$17:$B$1048576,'Sku Break Down'!A394,'Step 1 Customer Remit'!$D$17:$D$1048576,"Return"))</f>
        <v/>
      </c>
      <c r="G394" s="21" t="str">
        <f>IF(A394="","",SUMIFS('Step 1 Customer Remit'!$F$17:$F$1048576,'Step 1 Customer Remit'!$B$17:$B$1048576,'Sku Break Down'!A394,'Step 1 Customer Remit'!$D$17:$D$1048576,"Return"))</f>
        <v/>
      </c>
      <c r="H394" s="21" t="str">
        <f t="shared" si="25"/>
        <v/>
      </c>
      <c r="I394" s="21" t="str">
        <f>IF(A394="","",SUMIF('Step 2 OMS Report'!$C$2:$C$1048576,'Sku Break Down'!A394,'Step 2 OMS Report'!$G$2:$G$1048576))</f>
        <v/>
      </c>
      <c r="J394" s="21" t="str">
        <f>IF(A394="","",SUMIFS('Step 2 OMS Report'!$I$2:$I$1048576,'Step 2 OMS Report'!$C$2:$C$1048576,'Sku Break Down'!A394))</f>
        <v/>
      </c>
      <c r="K394" s="21" t="str">
        <f t="shared" si="26"/>
        <v/>
      </c>
      <c r="L394" s="22" t="str">
        <f t="shared" si="24"/>
        <v/>
      </c>
      <c r="M394" s="22" t="str">
        <f t="shared" si="27"/>
        <v/>
      </c>
    </row>
    <row r="395" spans="1:13" x14ac:dyDescent="0.55000000000000004">
      <c r="A395" s="24"/>
      <c r="B395" s="21" t="str">
        <f>IFERROR(INDEX('Step 2 OMS Report'!$D$2:$D$1048576,MATCH('Sku Break Down'!A395,'Step 2 OMS Report'!$C$2:$C$1048576,0)),"")</f>
        <v/>
      </c>
      <c r="C395" s="21" t="str">
        <f>IFERROR(INDEX('Step 2 OMS Report'!$F$2:$F$1048576,MATCH('Sku Break Down'!A395,'Step 2 OMS Report'!$C$2:$C$1048576,0)),"")</f>
        <v/>
      </c>
      <c r="D395" s="21" t="str">
        <f>IFERROR(INDEX('Step 2 OMS Report'!$E$2:$E$1048576,MATCH('Sku Break Down'!A395,'Step 2 OMS Report'!$A$2:$A$1048576,0)),"")</f>
        <v/>
      </c>
      <c r="E395" s="21" t="str">
        <f>IFERROR(INDEX('Product Info (Hide)'!$E$2:$E$1840,MATCH('Sku Break Down'!C395,Manufacture_SKUHiddenSheet,0)),"")</f>
        <v/>
      </c>
      <c r="F395" s="21" t="str">
        <f>IF(A395="","",SUMIFS('Step 1 Customer Remit'!$J$17:$J$1048576,'Step 1 Customer Remit'!$B$17:$B$1048576,'Sku Break Down'!A395,'Step 1 Customer Remit'!$D$17:$D$1048576,"Return"))</f>
        <v/>
      </c>
      <c r="G395" s="21" t="str">
        <f>IF(A395="","",SUMIFS('Step 1 Customer Remit'!$F$17:$F$1048576,'Step 1 Customer Remit'!$B$17:$B$1048576,'Sku Break Down'!A395,'Step 1 Customer Remit'!$D$17:$D$1048576,"Return"))</f>
        <v/>
      </c>
      <c r="H395" s="21" t="str">
        <f t="shared" si="25"/>
        <v/>
      </c>
      <c r="I395" s="21" t="str">
        <f>IF(A395="","",SUMIF('Step 2 OMS Report'!$C$2:$C$1048576,'Sku Break Down'!A395,'Step 2 OMS Report'!$G$2:$G$1048576))</f>
        <v/>
      </c>
      <c r="J395" s="21" t="str">
        <f>IF(A395="","",SUMIFS('Step 2 OMS Report'!$I$2:$I$1048576,'Step 2 OMS Report'!$C$2:$C$1048576,'Sku Break Down'!A395))</f>
        <v/>
      </c>
      <c r="K395" s="21" t="str">
        <f t="shared" si="26"/>
        <v/>
      </c>
      <c r="L395" s="22" t="str">
        <f t="shared" si="24"/>
        <v/>
      </c>
      <c r="M395" s="22" t="str">
        <f t="shared" si="27"/>
        <v/>
      </c>
    </row>
    <row r="396" spans="1:13" x14ac:dyDescent="0.55000000000000004">
      <c r="A396" s="24"/>
      <c r="B396" s="21" t="str">
        <f>IFERROR(INDEX('Step 2 OMS Report'!$D$2:$D$1048576,MATCH('Sku Break Down'!A396,'Step 2 OMS Report'!$C$2:$C$1048576,0)),"")</f>
        <v/>
      </c>
      <c r="C396" s="21" t="str">
        <f>IFERROR(INDEX('Step 2 OMS Report'!$F$2:$F$1048576,MATCH('Sku Break Down'!A396,'Step 2 OMS Report'!$C$2:$C$1048576,0)),"")</f>
        <v/>
      </c>
      <c r="D396" s="21" t="str">
        <f>IFERROR(INDEX('Step 2 OMS Report'!$E$2:$E$1048576,MATCH('Sku Break Down'!A396,'Step 2 OMS Report'!$A$2:$A$1048576,0)),"")</f>
        <v/>
      </c>
      <c r="E396" s="21" t="str">
        <f>IFERROR(INDEX('Product Info (Hide)'!$E$2:$E$1840,MATCH('Sku Break Down'!C396,Manufacture_SKUHiddenSheet,0)),"")</f>
        <v/>
      </c>
      <c r="F396" s="21" t="str">
        <f>IF(A396="","",SUMIFS('Step 1 Customer Remit'!$J$17:$J$1048576,'Step 1 Customer Remit'!$B$17:$B$1048576,'Sku Break Down'!A396,'Step 1 Customer Remit'!$D$17:$D$1048576,"Return"))</f>
        <v/>
      </c>
      <c r="G396" s="21" t="str">
        <f>IF(A396="","",SUMIFS('Step 1 Customer Remit'!$F$17:$F$1048576,'Step 1 Customer Remit'!$B$17:$B$1048576,'Sku Break Down'!A396,'Step 1 Customer Remit'!$D$17:$D$1048576,"Return"))</f>
        <v/>
      </c>
      <c r="H396" s="21" t="str">
        <f t="shared" si="25"/>
        <v/>
      </c>
      <c r="I396" s="21" t="str">
        <f>IF(A396="","",SUMIF('Step 2 OMS Report'!$C$2:$C$1048576,'Sku Break Down'!A396,'Step 2 OMS Report'!$G$2:$G$1048576))</f>
        <v/>
      </c>
      <c r="J396" s="21" t="str">
        <f>IF(A396="","",SUMIFS('Step 2 OMS Report'!$I$2:$I$1048576,'Step 2 OMS Report'!$C$2:$C$1048576,'Sku Break Down'!A396))</f>
        <v/>
      </c>
      <c r="K396" s="21" t="str">
        <f t="shared" si="26"/>
        <v/>
      </c>
      <c r="L396" s="22" t="str">
        <f t="shared" si="24"/>
        <v/>
      </c>
      <c r="M396" s="22" t="str">
        <f t="shared" si="27"/>
        <v/>
      </c>
    </row>
    <row r="397" spans="1:13" x14ac:dyDescent="0.55000000000000004">
      <c r="A397" s="24"/>
      <c r="B397" s="21" t="str">
        <f>IFERROR(INDEX('Step 2 OMS Report'!$D$2:$D$1048576,MATCH('Sku Break Down'!A397,'Step 2 OMS Report'!$C$2:$C$1048576,0)),"")</f>
        <v/>
      </c>
      <c r="C397" s="21" t="str">
        <f>IFERROR(INDEX('Step 2 OMS Report'!$F$2:$F$1048576,MATCH('Sku Break Down'!A397,'Step 2 OMS Report'!$C$2:$C$1048576,0)),"")</f>
        <v/>
      </c>
      <c r="D397" s="21" t="str">
        <f>IFERROR(INDEX('Step 2 OMS Report'!$E$2:$E$1048576,MATCH('Sku Break Down'!A397,'Step 2 OMS Report'!$A$2:$A$1048576,0)),"")</f>
        <v/>
      </c>
      <c r="E397" s="21" t="str">
        <f>IFERROR(INDEX('Product Info (Hide)'!$E$2:$E$1840,MATCH('Sku Break Down'!C397,Manufacture_SKUHiddenSheet,0)),"")</f>
        <v/>
      </c>
      <c r="F397" s="21" t="str">
        <f>IF(A397="","",SUMIFS('Step 1 Customer Remit'!$J$17:$J$1048576,'Step 1 Customer Remit'!$B$17:$B$1048576,'Sku Break Down'!A397,'Step 1 Customer Remit'!$D$17:$D$1048576,"Return"))</f>
        <v/>
      </c>
      <c r="G397" s="21" t="str">
        <f>IF(A397="","",SUMIFS('Step 1 Customer Remit'!$F$17:$F$1048576,'Step 1 Customer Remit'!$B$17:$B$1048576,'Sku Break Down'!A397,'Step 1 Customer Remit'!$D$17:$D$1048576,"Return"))</f>
        <v/>
      </c>
      <c r="H397" s="21" t="str">
        <f t="shared" si="25"/>
        <v/>
      </c>
      <c r="I397" s="21" t="str">
        <f>IF(A397="","",SUMIF('Step 2 OMS Report'!$C$2:$C$1048576,'Sku Break Down'!A397,'Step 2 OMS Report'!$G$2:$G$1048576))</f>
        <v/>
      </c>
      <c r="J397" s="21" t="str">
        <f>IF(A397="","",SUMIFS('Step 2 OMS Report'!$I$2:$I$1048576,'Step 2 OMS Report'!$C$2:$C$1048576,'Sku Break Down'!A397))</f>
        <v/>
      </c>
      <c r="K397" s="21" t="str">
        <f t="shared" si="26"/>
        <v/>
      </c>
      <c r="L397" s="22" t="str">
        <f t="shared" si="24"/>
        <v/>
      </c>
      <c r="M397" s="22" t="str">
        <f t="shared" si="27"/>
        <v/>
      </c>
    </row>
    <row r="398" spans="1:13" x14ac:dyDescent="0.55000000000000004">
      <c r="A398" s="24"/>
      <c r="B398" s="21" t="str">
        <f>IFERROR(INDEX('Step 2 OMS Report'!$D$2:$D$1048576,MATCH('Sku Break Down'!A398,'Step 2 OMS Report'!$C$2:$C$1048576,0)),"")</f>
        <v/>
      </c>
      <c r="C398" s="21" t="str">
        <f>IFERROR(INDEX('Step 2 OMS Report'!$F$2:$F$1048576,MATCH('Sku Break Down'!A398,'Step 2 OMS Report'!$C$2:$C$1048576,0)),"")</f>
        <v/>
      </c>
      <c r="D398" s="21" t="str">
        <f>IFERROR(INDEX('Step 2 OMS Report'!$E$2:$E$1048576,MATCH('Sku Break Down'!A398,'Step 2 OMS Report'!$A$2:$A$1048576,0)),"")</f>
        <v/>
      </c>
      <c r="E398" s="21" t="str">
        <f>IFERROR(INDEX('Product Info (Hide)'!$E$2:$E$1840,MATCH('Sku Break Down'!C398,Manufacture_SKUHiddenSheet,0)),"")</f>
        <v/>
      </c>
      <c r="F398" s="21" t="str">
        <f>IF(A398="","",SUMIFS('Step 1 Customer Remit'!$J$17:$J$1048576,'Step 1 Customer Remit'!$B$17:$B$1048576,'Sku Break Down'!A398,'Step 1 Customer Remit'!$D$17:$D$1048576,"Return"))</f>
        <v/>
      </c>
      <c r="G398" s="21" t="str">
        <f>IF(A398="","",SUMIFS('Step 1 Customer Remit'!$F$17:$F$1048576,'Step 1 Customer Remit'!$B$17:$B$1048576,'Sku Break Down'!A398,'Step 1 Customer Remit'!$D$17:$D$1048576,"Return"))</f>
        <v/>
      </c>
      <c r="H398" s="21" t="str">
        <f t="shared" si="25"/>
        <v/>
      </c>
      <c r="I398" s="21" t="str">
        <f>IF(A398="","",SUMIF('Step 2 OMS Report'!$C$2:$C$1048576,'Sku Break Down'!A398,'Step 2 OMS Report'!$G$2:$G$1048576))</f>
        <v/>
      </c>
      <c r="J398" s="21" t="str">
        <f>IF(A398="","",SUMIFS('Step 2 OMS Report'!$I$2:$I$1048576,'Step 2 OMS Report'!$C$2:$C$1048576,'Sku Break Down'!A398))</f>
        <v/>
      </c>
      <c r="K398" s="21" t="str">
        <f t="shared" si="26"/>
        <v/>
      </c>
      <c r="L398" s="22" t="str">
        <f t="shared" si="24"/>
        <v/>
      </c>
      <c r="M398" s="22" t="str">
        <f t="shared" si="27"/>
        <v/>
      </c>
    </row>
    <row r="399" spans="1:13" x14ac:dyDescent="0.55000000000000004">
      <c r="A399" s="24"/>
      <c r="B399" s="21" t="str">
        <f>IFERROR(INDEX('Step 2 OMS Report'!$D$2:$D$1048576,MATCH('Sku Break Down'!A399,'Step 2 OMS Report'!$C$2:$C$1048576,0)),"")</f>
        <v/>
      </c>
      <c r="C399" s="21" t="str">
        <f>IFERROR(INDEX('Step 2 OMS Report'!$F$2:$F$1048576,MATCH('Sku Break Down'!A399,'Step 2 OMS Report'!$C$2:$C$1048576,0)),"")</f>
        <v/>
      </c>
      <c r="D399" s="21" t="str">
        <f>IFERROR(INDEX('Step 2 OMS Report'!$E$2:$E$1048576,MATCH('Sku Break Down'!A399,'Step 2 OMS Report'!$A$2:$A$1048576,0)),"")</f>
        <v/>
      </c>
      <c r="E399" s="21" t="str">
        <f>IFERROR(INDEX('Product Info (Hide)'!$E$2:$E$1840,MATCH('Sku Break Down'!C399,Manufacture_SKUHiddenSheet,0)),"")</f>
        <v/>
      </c>
      <c r="F399" s="21" t="str">
        <f>IF(A399="","",SUMIFS('Step 1 Customer Remit'!$J$17:$J$1048576,'Step 1 Customer Remit'!$B$17:$B$1048576,'Sku Break Down'!A399,'Step 1 Customer Remit'!$D$17:$D$1048576,"Return"))</f>
        <v/>
      </c>
      <c r="G399" s="21" t="str">
        <f>IF(A399="","",SUMIFS('Step 1 Customer Remit'!$F$17:$F$1048576,'Step 1 Customer Remit'!$B$17:$B$1048576,'Sku Break Down'!A399,'Step 1 Customer Remit'!$D$17:$D$1048576,"Return"))</f>
        <v/>
      </c>
      <c r="H399" s="21" t="str">
        <f t="shared" si="25"/>
        <v/>
      </c>
      <c r="I399" s="21" t="str">
        <f>IF(A399="","",SUMIF('Step 2 OMS Report'!$C$2:$C$1048576,'Sku Break Down'!A399,'Step 2 OMS Report'!$G$2:$G$1048576))</f>
        <v/>
      </c>
      <c r="J399" s="21" t="str">
        <f>IF(A399="","",SUMIFS('Step 2 OMS Report'!$I$2:$I$1048576,'Step 2 OMS Report'!$C$2:$C$1048576,'Sku Break Down'!A399))</f>
        <v/>
      </c>
      <c r="K399" s="21" t="str">
        <f t="shared" si="26"/>
        <v/>
      </c>
      <c r="L399" s="22" t="str">
        <f t="shared" si="24"/>
        <v/>
      </c>
      <c r="M399" s="22" t="str">
        <f t="shared" si="27"/>
        <v/>
      </c>
    </row>
    <row r="400" spans="1:13" x14ac:dyDescent="0.55000000000000004">
      <c r="A400" s="24"/>
      <c r="B400" s="21" t="str">
        <f>IFERROR(INDEX('Step 2 OMS Report'!$D$2:$D$1048576,MATCH('Sku Break Down'!A400,'Step 2 OMS Report'!$C$2:$C$1048576,0)),"")</f>
        <v/>
      </c>
      <c r="C400" s="21" t="str">
        <f>IFERROR(INDEX('Step 2 OMS Report'!$F$2:$F$1048576,MATCH('Sku Break Down'!A400,'Step 2 OMS Report'!$C$2:$C$1048576,0)),"")</f>
        <v/>
      </c>
      <c r="D400" s="21" t="str">
        <f>IFERROR(INDEX('Step 2 OMS Report'!$E$2:$E$1048576,MATCH('Sku Break Down'!A400,'Step 2 OMS Report'!$A$2:$A$1048576,0)),"")</f>
        <v/>
      </c>
      <c r="E400" s="21" t="str">
        <f>IFERROR(INDEX('Product Info (Hide)'!$E$2:$E$1840,MATCH('Sku Break Down'!C400,Manufacture_SKUHiddenSheet,0)),"")</f>
        <v/>
      </c>
      <c r="F400" s="21" t="str">
        <f>IF(A400="","",SUMIFS('Step 1 Customer Remit'!$J$17:$J$1048576,'Step 1 Customer Remit'!$B$17:$B$1048576,'Sku Break Down'!A400,'Step 1 Customer Remit'!$D$17:$D$1048576,"Return"))</f>
        <v/>
      </c>
      <c r="G400" s="21" t="str">
        <f>IF(A400="","",SUMIFS('Step 1 Customer Remit'!$F$17:$F$1048576,'Step 1 Customer Remit'!$B$17:$B$1048576,'Sku Break Down'!A400,'Step 1 Customer Remit'!$D$17:$D$1048576,"Return"))</f>
        <v/>
      </c>
      <c r="H400" s="21" t="str">
        <f t="shared" si="25"/>
        <v/>
      </c>
      <c r="I400" s="21" t="str">
        <f>IF(A400="","",SUMIF('Step 2 OMS Report'!$C$2:$C$1048576,'Sku Break Down'!A400,'Step 2 OMS Report'!$G$2:$G$1048576))</f>
        <v/>
      </c>
      <c r="J400" s="21" t="str">
        <f>IF(A400="","",SUMIFS('Step 2 OMS Report'!$I$2:$I$1048576,'Step 2 OMS Report'!$C$2:$C$1048576,'Sku Break Down'!A400))</f>
        <v/>
      </c>
      <c r="K400" s="21" t="str">
        <f t="shared" si="26"/>
        <v/>
      </c>
      <c r="L400" s="22" t="str">
        <f t="shared" si="24"/>
        <v/>
      </c>
      <c r="M400" s="22" t="str">
        <f t="shared" si="27"/>
        <v/>
      </c>
    </row>
    <row r="401" spans="1:13" x14ac:dyDescent="0.55000000000000004">
      <c r="A401" s="24"/>
      <c r="B401" s="21" t="str">
        <f>IFERROR(INDEX('Step 2 OMS Report'!$D$2:$D$1048576,MATCH('Sku Break Down'!A401,'Step 2 OMS Report'!$C$2:$C$1048576,0)),"")</f>
        <v/>
      </c>
      <c r="C401" s="21" t="str">
        <f>IFERROR(INDEX('Step 2 OMS Report'!$F$2:$F$1048576,MATCH('Sku Break Down'!A401,'Step 2 OMS Report'!$C$2:$C$1048576,0)),"")</f>
        <v/>
      </c>
      <c r="D401" s="21" t="str">
        <f>IFERROR(INDEX('Step 2 OMS Report'!$E$2:$E$1048576,MATCH('Sku Break Down'!A401,'Step 2 OMS Report'!$A$2:$A$1048576,0)),"")</f>
        <v/>
      </c>
      <c r="E401" s="21" t="str">
        <f>IFERROR(INDEX('Product Info (Hide)'!$E$2:$E$1840,MATCH('Sku Break Down'!C401,Manufacture_SKUHiddenSheet,0)),"")</f>
        <v/>
      </c>
      <c r="F401" s="21" t="str">
        <f>IF(A401="","",SUMIFS('Step 1 Customer Remit'!$J$17:$J$1048576,'Step 1 Customer Remit'!$B$17:$B$1048576,'Sku Break Down'!A401,'Step 1 Customer Remit'!$D$17:$D$1048576,"Return"))</f>
        <v/>
      </c>
      <c r="G401" s="21" t="str">
        <f>IF(A401="","",SUMIFS('Step 1 Customer Remit'!$F$17:$F$1048576,'Step 1 Customer Remit'!$B$17:$B$1048576,'Sku Break Down'!A401,'Step 1 Customer Remit'!$D$17:$D$1048576,"Return"))</f>
        <v/>
      </c>
      <c r="H401" s="21" t="str">
        <f t="shared" si="25"/>
        <v/>
      </c>
      <c r="I401" s="21" t="str">
        <f>IF(A401="","",SUMIF('Step 2 OMS Report'!$C$2:$C$1048576,'Sku Break Down'!A401,'Step 2 OMS Report'!$G$2:$G$1048576))</f>
        <v/>
      </c>
      <c r="J401" s="21" t="str">
        <f>IF(A401="","",SUMIFS('Step 2 OMS Report'!$I$2:$I$1048576,'Step 2 OMS Report'!$C$2:$C$1048576,'Sku Break Down'!A401))</f>
        <v/>
      </c>
      <c r="K401" s="21" t="str">
        <f t="shared" si="26"/>
        <v/>
      </c>
      <c r="L401" s="22" t="str">
        <f t="shared" si="24"/>
        <v/>
      </c>
      <c r="M401" s="22" t="str">
        <f t="shared" si="27"/>
        <v/>
      </c>
    </row>
    <row r="402" spans="1:13" x14ac:dyDescent="0.55000000000000004">
      <c r="A402" s="24"/>
      <c r="B402" s="21" t="str">
        <f>IFERROR(INDEX('Step 2 OMS Report'!$D$2:$D$1048576,MATCH('Sku Break Down'!A402,'Step 2 OMS Report'!$C$2:$C$1048576,0)),"")</f>
        <v/>
      </c>
      <c r="C402" s="21" t="str">
        <f>IFERROR(INDEX('Step 2 OMS Report'!$F$2:$F$1048576,MATCH('Sku Break Down'!A402,'Step 2 OMS Report'!$C$2:$C$1048576,0)),"")</f>
        <v/>
      </c>
      <c r="D402" s="21" t="str">
        <f>IFERROR(INDEX('Step 2 OMS Report'!$E$2:$E$1048576,MATCH('Sku Break Down'!A402,'Step 2 OMS Report'!$A$2:$A$1048576,0)),"")</f>
        <v/>
      </c>
      <c r="E402" s="21" t="str">
        <f>IFERROR(INDEX('Product Info (Hide)'!$E$2:$E$1840,MATCH('Sku Break Down'!C402,Manufacture_SKUHiddenSheet,0)),"")</f>
        <v/>
      </c>
      <c r="F402" s="21" t="str">
        <f>IF(A402="","",SUMIFS('Step 1 Customer Remit'!$J$17:$J$1048576,'Step 1 Customer Remit'!$B$17:$B$1048576,'Sku Break Down'!A402,'Step 1 Customer Remit'!$D$17:$D$1048576,"Return"))</f>
        <v/>
      </c>
      <c r="G402" s="21" t="str">
        <f>IF(A402="","",SUMIFS('Step 1 Customer Remit'!$F$17:$F$1048576,'Step 1 Customer Remit'!$B$17:$B$1048576,'Sku Break Down'!A402,'Step 1 Customer Remit'!$D$17:$D$1048576,"Return"))</f>
        <v/>
      </c>
      <c r="H402" s="21" t="str">
        <f t="shared" si="25"/>
        <v/>
      </c>
      <c r="I402" s="21" t="str">
        <f>IF(A402="","",SUMIF('Step 2 OMS Report'!$C$2:$C$1048576,'Sku Break Down'!A402,'Step 2 OMS Report'!$G$2:$G$1048576))</f>
        <v/>
      </c>
      <c r="J402" s="21" t="str">
        <f>IF(A402="","",SUMIFS('Step 2 OMS Report'!$I$2:$I$1048576,'Step 2 OMS Report'!$C$2:$C$1048576,'Sku Break Down'!A402))</f>
        <v/>
      </c>
      <c r="K402" s="21" t="str">
        <f t="shared" si="26"/>
        <v/>
      </c>
      <c r="L402" s="22" t="str">
        <f t="shared" si="24"/>
        <v/>
      </c>
      <c r="M402" s="22" t="str">
        <f t="shared" si="27"/>
        <v/>
      </c>
    </row>
    <row r="403" spans="1:13" x14ac:dyDescent="0.55000000000000004">
      <c r="A403" s="24"/>
      <c r="B403" s="21" t="str">
        <f>IFERROR(INDEX('Step 2 OMS Report'!$D$2:$D$1048576,MATCH('Sku Break Down'!A403,'Step 2 OMS Report'!$C$2:$C$1048576,0)),"")</f>
        <v/>
      </c>
      <c r="C403" s="21" t="str">
        <f>IFERROR(INDEX('Step 2 OMS Report'!$F$2:$F$1048576,MATCH('Sku Break Down'!A403,'Step 2 OMS Report'!$C$2:$C$1048576,0)),"")</f>
        <v/>
      </c>
      <c r="D403" s="21" t="str">
        <f>IFERROR(INDEX('Step 2 OMS Report'!$E$2:$E$1048576,MATCH('Sku Break Down'!A403,'Step 2 OMS Report'!$A$2:$A$1048576,0)),"")</f>
        <v/>
      </c>
      <c r="E403" s="21" t="str">
        <f>IFERROR(INDEX('Product Info (Hide)'!$E$2:$E$1840,MATCH('Sku Break Down'!C403,Manufacture_SKUHiddenSheet,0)),"")</f>
        <v/>
      </c>
      <c r="F403" s="21" t="str">
        <f>IF(A403="","",SUMIFS('Step 1 Customer Remit'!$J$17:$J$1048576,'Step 1 Customer Remit'!$B$17:$B$1048576,'Sku Break Down'!A403,'Step 1 Customer Remit'!$D$17:$D$1048576,"Return"))</f>
        <v/>
      </c>
      <c r="G403" s="21" t="str">
        <f>IF(A403="","",SUMIFS('Step 1 Customer Remit'!$F$17:$F$1048576,'Step 1 Customer Remit'!$B$17:$B$1048576,'Sku Break Down'!A403,'Step 1 Customer Remit'!$D$17:$D$1048576,"Return"))</f>
        <v/>
      </c>
      <c r="H403" s="21" t="str">
        <f t="shared" si="25"/>
        <v/>
      </c>
      <c r="I403" s="21" t="str">
        <f>IF(A403="","",SUMIF('Step 2 OMS Report'!$C$2:$C$1048576,'Sku Break Down'!A403,'Step 2 OMS Report'!$G$2:$G$1048576))</f>
        <v/>
      </c>
      <c r="J403" s="21" t="str">
        <f>IF(A403="","",SUMIFS('Step 2 OMS Report'!$I$2:$I$1048576,'Step 2 OMS Report'!$C$2:$C$1048576,'Sku Break Down'!A403))</f>
        <v/>
      </c>
      <c r="K403" s="21" t="str">
        <f t="shared" si="26"/>
        <v/>
      </c>
      <c r="L403" s="22" t="str">
        <f t="shared" si="24"/>
        <v/>
      </c>
      <c r="M403" s="22" t="str">
        <f t="shared" si="27"/>
        <v/>
      </c>
    </row>
    <row r="404" spans="1:13" x14ac:dyDescent="0.55000000000000004">
      <c r="A404" s="24"/>
      <c r="B404" s="21" t="str">
        <f>IFERROR(INDEX('Step 2 OMS Report'!$D$2:$D$1048576,MATCH('Sku Break Down'!A404,'Step 2 OMS Report'!$C$2:$C$1048576,0)),"")</f>
        <v/>
      </c>
      <c r="C404" s="21" t="str">
        <f>IFERROR(INDEX('Step 2 OMS Report'!$F$2:$F$1048576,MATCH('Sku Break Down'!A404,'Step 2 OMS Report'!$C$2:$C$1048576,0)),"")</f>
        <v/>
      </c>
      <c r="D404" s="21" t="str">
        <f>IFERROR(INDEX('Step 2 OMS Report'!$E$2:$E$1048576,MATCH('Sku Break Down'!A404,'Step 2 OMS Report'!$A$2:$A$1048576,0)),"")</f>
        <v/>
      </c>
      <c r="E404" s="21" t="str">
        <f>IFERROR(INDEX('Product Info (Hide)'!$E$2:$E$1840,MATCH('Sku Break Down'!C404,Manufacture_SKUHiddenSheet,0)),"")</f>
        <v/>
      </c>
      <c r="F404" s="21" t="str">
        <f>IF(A404="","",SUMIFS('Step 1 Customer Remit'!$J$17:$J$1048576,'Step 1 Customer Remit'!$B$17:$B$1048576,'Sku Break Down'!A404,'Step 1 Customer Remit'!$D$17:$D$1048576,"Return"))</f>
        <v/>
      </c>
      <c r="G404" s="21" t="str">
        <f>IF(A404="","",SUMIFS('Step 1 Customer Remit'!$F$17:$F$1048576,'Step 1 Customer Remit'!$B$17:$B$1048576,'Sku Break Down'!A404,'Step 1 Customer Remit'!$D$17:$D$1048576,"Return"))</f>
        <v/>
      </c>
      <c r="H404" s="21" t="str">
        <f t="shared" si="25"/>
        <v/>
      </c>
      <c r="I404" s="21" t="str">
        <f>IF(A404="","",SUMIF('Step 2 OMS Report'!$C$2:$C$1048576,'Sku Break Down'!A404,'Step 2 OMS Report'!$G$2:$G$1048576))</f>
        <v/>
      </c>
      <c r="J404" s="21" t="str">
        <f>IF(A404="","",SUMIFS('Step 2 OMS Report'!$I$2:$I$1048576,'Step 2 OMS Report'!$C$2:$C$1048576,'Sku Break Down'!A404))</f>
        <v/>
      </c>
      <c r="K404" s="21" t="str">
        <f t="shared" si="26"/>
        <v/>
      </c>
      <c r="L404" s="22" t="str">
        <f t="shared" si="24"/>
        <v/>
      </c>
      <c r="M404" s="22" t="str">
        <f t="shared" si="27"/>
        <v/>
      </c>
    </row>
    <row r="405" spans="1:13" x14ac:dyDescent="0.55000000000000004">
      <c r="A405" s="24"/>
      <c r="B405" s="21" t="str">
        <f>IFERROR(INDEX('Step 2 OMS Report'!$D$2:$D$1048576,MATCH('Sku Break Down'!A405,'Step 2 OMS Report'!$C$2:$C$1048576,0)),"")</f>
        <v/>
      </c>
      <c r="C405" s="21" t="str">
        <f>IFERROR(INDEX('Step 2 OMS Report'!$F$2:$F$1048576,MATCH('Sku Break Down'!A405,'Step 2 OMS Report'!$C$2:$C$1048576,0)),"")</f>
        <v/>
      </c>
      <c r="D405" s="21" t="str">
        <f>IFERROR(INDEX('Step 2 OMS Report'!$E$2:$E$1048576,MATCH('Sku Break Down'!A405,'Step 2 OMS Report'!$A$2:$A$1048576,0)),"")</f>
        <v/>
      </c>
      <c r="E405" s="21" t="str">
        <f>IFERROR(INDEX('Product Info (Hide)'!$E$2:$E$1840,MATCH('Sku Break Down'!C405,Manufacture_SKUHiddenSheet,0)),"")</f>
        <v/>
      </c>
      <c r="F405" s="21" t="str">
        <f>IF(A405="","",SUMIFS('Step 1 Customer Remit'!$J$17:$J$1048576,'Step 1 Customer Remit'!$B$17:$B$1048576,'Sku Break Down'!A405,'Step 1 Customer Remit'!$D$17:$D$1048576,"Return"))</f>
        <v/>
      </c>
      <c r="G405" s="21" t="str">
        <f>IF(A405="","",SUMIFS('Step 1 Customer Remit'!$F$17:$F$1048576,'Step 1 Customer Remit'!$B$17:$B$1048576,'Sku Break Down'!A405,'Step 1 Customer Remit'!$D$17:$D$1048576,"Return"))</f>
        <v/>
      </c>
      <c r="H405" s="21" t="str">
        <f t="shared" si="25"/>
        <v/>
      </c>
      <c r="I405" s="21" t="str">
        <f>IF(A405="","",SUMIF('Step 2 OMS Report'!$C$2:$C$1048576,'Sku Break Down'!A405,'Step 2 OMS Report'!$G$2:$G$1048576))</f>
        <v/>
      </c>
      <c r="J405" s="21" t="str">
        <f>IF(A405="","",SUMIFS('Step 2 OMS Report'!$I$2:$I$1048576,'Step 2 OMS Report'!$C$2:$C$1048576,'Sku Break Down'!A405))</f>
        <v/>
      </c>
      <c r="K405" s="21" t="str">
        <f t="shared" si="26"/>
        <v/>
      </c>
      <c r="L405" s="22" t="str">
        <f t="shared" si="24"/>
        <v/>
      </c>
      <c r="M405" s="22" t="str">
        <f t="shared" si="27"/>
        <v/>
      </c>
    </row>
    <row r="406" spans="1:13" x14ac:dyDescent="0.55000000000000004">
      <c r="A406" s="24"/>
      <c r="B406" s="21" t="str">
        <f>IFERROR(INDEX('Step 2 OMS Report'!$D$2:$D$1048576,MATCH('Sku Break Down'!A406,'Step 2 OMS Report'!$C$2:$C$1048576,0)),"")</f>
        <v/>
      </c>
      <c r="C406" s="21" t="str">
        <f>IFERROR(INDEX('Step 2 OMS Report'!$F$2:$F$1048576,MATCH('Sku Break Down'!A406,'Step 2 OMS Report'!$C$2:$C$1048576,0)),"")</f>
        <v/>
      </c>
      <c r="D406" s="21" t="str">
        <f>IFERROR(INDEX('Step 2 OMS Report'!$E$2:$E$1048576,MATCH('Sku Break Down'!A406,'Step 2 OMS Report'!$A$2:$A$1048576,0)),"")</f>
        <v/>
      </c>
      <c r="E406" s="21" t="str">
        <f>IFERROR(INDEX('Product Info (Hide)'!$E$2:$E$1840,MATCH('Sku Break Down'!C406,Manufacture_SKUHiddenSheet,0)),"")</f>
        <v/>
      </c>
      <c r="F406" s="21" t="str">
        <f>IF(A406="","",SUMIFS('Step 1 Customer Remit'!$J$17:$J$1048576,'Step 1 Customer Remit'!$B$17:$B$1048576,'Sku Break Down'!A406,'Step 1 Customer Remit'!$D$17:$D$1048576,"Return"))</f>
        <v/>
      </c>
      <c r="G406" s="21" t="str">
        <f>IF(A406="","",SUMIFS('Step 1 Customer Remit'!$F$17:$F$1048576,'Step 1 Customer Remit'!$B$17:$B$1048576,'Sku Break Down'!A406,'Step 1 Customer Remit'!$D$17:$D$1048576,"Return"))</f>
        <v/>
      </c>
      <c r="H406" s="21" t="str">
        <f t="shared" si="25"/>
        <v/>
      </c>
      <c r="I406" s="21" t="str">
        <f>IF(A406="","",SUMIF('Step 2 OMS Report'!$C$2:$C$1048576,'Sku Break Down'!A406,'Step 2 OMS Report'!$G$2:$G$1048576))</f>
        <v/>
      </c>
      <c r="J406" s="21" t="str">
        <f>IF(A406="","",SUMIFS('Step 2 OMS Report'!$I$2:$I$1048576,'Step 2 OMS Report'!$C$2:$C$1048576,'Sku Break Down'!A406))</f>
        <v/>
      </c>
      <c r="K406" s="21" t="str">
        <f t="shared" si="26"/>
        <v/>
      </c>
      <c r="L406" s="22" t="str">
        <f t="shared" si="24"/>
        <v/>
      </c>
      <c r="M406" s="22" t="str">
        <f t="shared" si="27"/>
        <v/>
      </c>
    </row>
    <row r="407" spans="1:13" x14ac:dyDescent="0.55000000000000004">
      <c r="A407" s="24"/>
      <c r="B407" s="21" t="str">
        <f>IFERROR(INDEX('Step 2 OMS Report'!$D$2:$D$1048576,MATCH('Sku Break Down'!A407,'Step 2 OMS Report'!$C$2:$C$1048576,0)),"")</f>
        <v/>
      </c>
      <c r="C407" s="21" t="str">
        <f>IFERROR(INDEX('Step 2 OMS Report'!$F$2:$F$1048576,MATCH('Sku Break Down'!A407,'Step 2 OMS Report'!$C$2:$C$1048576,0)),"")</f>
        <v/>
      </c>
      <c r="D407" s="21" t="str">
        <f>IFERROR(INDEX('Step 2 OMS Report'!$E$2:$E$1048576,MATCH('Sku Break Down'!A407,'Step 2 OMS Report'!$A$2:$A$1048576,0)),"")</f>
        <v/>
      </c>
      <c r="E407" s="21" t="str">
        <f>IFERROR(INDEX('Product Info (Hide)'!$E$2:$E$1840,MATCH('Sku Break Down'!C407,Manufacture_SKUHiddenSheet,0)),"")</f>
        <v/>
      </c>
      <c r="F407" s="21" t="str">
        <f>IF(A407="","",SUMIFS('Step 1 Customer Remit'!$J$17:$J$1048576,'Step 1 Customer Remit'!$B$17:$B$1048576,'Sku Break Down'!A407,'Step 1 Customer Remit'!$D$17:$D$1048576,"Return"))</f>
        <v/>
      </c>
      <c r="G407" s="21" t="str">
        <f>IF(A407="","",SUMIFS('Step 1 Customer Remit'!$F$17:$F$1048576,'Step 1 Customer Remit'!$B$17:$B$1048576,'Sku Break Down'!A407,'Step 1 Customer Remit'!$D$17:$D$1048576,"Return"))</f>
        <v/>
      </c>
      <c r="H407" s="21" t="str">
        <f t="shared" si="25"/>
        <v/>
      </c>
      <c r="I407" s="21" t="str">
        <f>IF(A407="","",SUMIF('Step 2 OMS Report'!$C$2:$C$1048576,'Sku Break Down'!A407,'Step 2 OMS Report'!$G$2:$G$1048576))</f>
        <v/>
      </c>
      <c r="J407" s="21" t="str">
        <f>IF(A407="","",SUMIFS('Step 2 OMS Report'!$I$2:$I$1048576,'Step 2 OMS Report'!$C$2:$C$1048576,'Sku Break Down'!A407))</f>
        <v/>
      </c>
      <c r="K407" s="21" t="str">
        <f t="shared" si="26"/>
        <v/>
      </c>
      <c r="L407" s="22" t="str">
        <f t="shared" si="24"/>
        <v/>
      </c>
      <c r="M407" s="22" t="str">
        <f t="shared" si="27"/>
        <v/>
      </c>
    </row>
    <row r="408" spans="1:13" x14ac:dyDescent="0.55000000000000004">
      <c r="A408" s="24"/>
      <c r="B408" s="21" t="str">
        <f>IFERROR(INDEX('Step 2 OMS Report'!$D$2:$D$1048576,MATCH('Sku Break Down'!A408,'Step 2 OMS Report'!$C$2:$C$1048576,0)),"")</f>
        <v/>
      </c>
      <c r="C408" s="21" t="str">
        <f>IFERROR(INDEX('Step 2 OMS Report'!$F$2:$F$1048576,MATCH('Sku Break Down'!A408,'Step 2 OMS Report'!$C$2:$C$1048576,0)),"")</f>
        <v/>
      </c>
      <c r="D408" s="21" t="str">
        <f>IFERROR(INDEX('Step 2 OMS Report'!$E$2:$E$1048576,MATCH('Sku Break Down'!A408,'Step 2 OMS Report'!$A$2:$A$1048576,0)),"")</f>
        <v/>
      </c>
      <c r="E408" s="21" t="str">
        <f>IFERROR(INDEX('Product Info (Hide)'!$E$2:$E$1840,MATCH('Sku Break Down'!C408,Manufacture_SKUHiddenSheet,0)),"")</f>
        <v/>
      </c>
      <c r="F408" s="21" t="str">
        <f>IF(A408="","",SUMIFS('Step 1 Customer Remit'!$J$17:$J$1048576,'Step 1 Customer Remit'!$B$17:$B$1048576,'Sku Break Down'!A408,'Step 1 Customer Remit'!$D$17:$D$1048576,"Return"))</f>
        <v/>
      </c>
      <c r="G408" s="21" t="str">
        <f>IF(A408="","",SUMIFS('Step 1 Customer Remit'!$F$17:$F$1048576,'Step 1 Customer Remit'!$B$17:$B$1048576,'Sku Break Down'!A408,'Step 1 Customer Remit'!$D$17:$D$1048576,"Return"))</f>
        <v/>
      </c>
      <c r="H408" s="21" t="str">
        <f t="shared" si="25"/>
        <v/>
      </c>
      <c r="I408" s="21" t="str">
        <f>IF(A408="","",SUMIF('Step 2 OMS Report'!$C$2:$C$1048576,'Sku Break Down'!A408,'Step 2 OMS Report'!$G$2:$G$1048576))</f>
        <v/>
      </c>
      <c r="J408" s="21" t="str">
        <f>IF(A408="","",SUMIFS('Step 2 OMS Report'!$I$2:$I$1048576,'Step 2 OMS Report'!$C$2:$C$1048576,'Sku Break Down'!A408))</f>
        <v/>
      </c>
      <c r="K408" s="21" t="str">
        <f t="shared" si="26"/>
        <v/>
      </c>
      <c r="L408" s="22" t="str">
        <f t="shared" si="24"/>
        <v/>
      </c>
      <c r="M408" s="22" t="str">
        <f t="shared" si="27"/>
        <v/>
      </c>
    </row>
    <row r="409" spans="1:13" x14ac:dyDescent="0.55000000000000004">
      <c r="A409" s="24"/>
      <c r="B409" s="21" t="str">
        <f>IFERROR(INDEX('Step 2 OMS Report'!$D$2:$D$1048576,MATCH('Sku Break Down'!A409,'Step 2 OMS Report'!$C$2:$C$1048576,0)),"")</f>
        <v/>
      </c>
      <c r="C409" s="21" t="str">
        <f>IFERROR(INDEX('Step 2 OMS Report'!$F$2:$F$1048576,MATCH('Sku Break Down'!A409,'Step 2 OMS Report'!$C$2:$C$1048576,0)),"")</f>
        <v/>
      </c>
      <c r="D409" s="21" t="str">
        <f>IFERROR(INDEX('Step 2 OMS Report'!$E$2:$E$1048576,MATCH('Sku Break Down'!A409,'Step 2 OMS Report'!$A$2:$A$1048576,0)),"")</f>
        <v/>
      </c>
      <c r="E409" s="21" t="str">
        <f>IFERROR(INDEX('Product Info (Hide)'!$E$2:$E$1840,MATCH('Sku Break Down'!C409,Manufacture_SKUHiddenSheet,0)),"")</f>
        <v/>
      </c>
      <c r="F409" s="21" t="str">
        <f>IF(A409="","",SUMIFS('Step 1 Customer Remit'!$J$17:$J$1048576,'Step 1 Customer Remit'!$B$17:$B$1048576,'Sku Break Down'!A409,'Step 1 Customer Remit'!$D$17:$D$1048576,"Return"))</f>
        <v/>
      </c>
      <c r="G409" s="21" t="str">
        <f>IF(A409="","",SUMIFS('Step 1 Customer Remit'!$F$17:$F$1048576,'Step 1 Customer Remit'!$B$17:$B$1048576,'Sku Break Down'!A409,'Step 1 Customer Remit'!$D$17:$D$1048576,"Return"))</f>
        <v/>
      </c>
      <c r="H409" s="21" t="str">
        <f t="shared" si="25"/>
        <v/>
      </c>
      <c r="I409" s="21" t="str">
        <f>IF(A409="","",SUMIF('Step 2 OMS Report'!$C$2:$C$1048576,'Sku Break Down'!A409,'Step 2 OMS Report'!$G$2:$G$1048576))</f>
        <v/>
      </c>
      <c r="J409" s="21" t="str">
        <f>IF(A409="","",SUMIFS('Step 2 OMS Report'!$I$2:$I$1048576,'Step 2 OMS Report'!$C$2:$C$1048576,'Sku Break Down'!A409))</f>
        <v/>
      </c>
      <c r="K409" s="21" t="str">
        <f t="shared" si="26"/>
        <v/>
      </c>
      <c r="L409" s="22" t="str">
        <f t="shared" si="24"/>
        <v/>
      </c>
      <c r="M409" s="22" t="str">
        <f t="shared" si="27"/>
        <v/>
      </c>
    </row>
    <row r="410" spans="1:13" x14ac:dyDescent="0.55000000000000004">
      <c r="A410" s="24"/>
      <c r="B410" s="21" t="str">
        <f>IFERROR(INDEX('Step 2 OMS Report'!$D$2:$D$1048576,MATCH('Sku Break Down'!A410,'Step 2 OMS Report'!$C$2:$C$1048576,0)),"")</f>
        <v/>
      </c>
      <c r="C410" s="21" t="str">
        <f>IFERROR(INDEX('Step 2 OMS Report'!$F$2:$F$1048576,MATCH('Sku Break Down'!A410,'Step 2 OMS Report'!$C$2:$C$1048576,0)),"")</f>
        <v/>
      </c>
      <c r="D410" s="21" t="str">
        <f>IFERROR(INDEX('Step 2 OMS Report'!$E$2:$E$1048576,MATCH('Sku Break Down'!A410,'Step 2 OMS Report'!$A$2:$A$1048576,0)),"")</f>
        <v/>
      </c>
      <c r="E410" s="21" t="str">
        <f>IFERROR(INDEX('Product Info (Hide)'!$E$2:$E$1840,MATCH('Sku Break Down'!C410,Manufacture_SKUHiddenSheet,0)),"")</f>
        <v/>
      </c>
      <c r="F410" s="21" t="str">
        <f>IF(A410="","",SUMIFS('Step 1 Customer Remit'!$J$17:$J$1048576,'Step 1 Customer Remit'!$B$17:$B$1048576,'Sku Break Down'!A410,'Step 1 Customer Remit'!$D$17:$D$1048576,"Return"))</f>
        <v/>
      </c>
      <c r="G410" s="21" t="str">
        <f>IF(A410="","",SUMIFS('Step 1 Customer Remit'!$F$17:$F$1048576,'Step 1 Customer Remit'!$B$17:$B$1048576,'Sku Break Down'!A410,'Step 1 Customer Remit'!$D$17:$D$1048576,"Return"))</f>
        <v/>
      </c>
      <c r="H410" s="21" t="str">
        <f t="shared" si="25"/>
        <v/>
      </c>
      <c r="I410" s="21" t="str">
        <f>IF(A410="","",SUMIF('Step 2 OMS Report'!$C$2:$C$1048576,'Sku Break Down'!A410,'Step 2 OMS Report'!$G$2:$G$1048576))</f>
        <v/>
      </c>
      <c r="J410" s="21" t="str">
        <f>IF(A410="","",SUMIFS('Step 2 OMS Report'!$I$2:$I$1048576,'Step 2 OMS Report'!$C$2:$C$1048576,'Sku Break Down'!A410))</f>
        <v/>
      </c>
      <c r="K410" s="21" t="str">
        <f t="shared" si="26"/>
        <v/>
      </c>
      <c r="L410" s="22" t="str">
        <f t="shared" ref="L410:L473" si="28">IFERROR(F410/I410,"")</f>
        <v/>
      </c>
      <c r="M410" s="22" t="str">
        <f t="shared" si="27"/>
        <v/>
      </c>
    </row>
    <row r="411" spans="1:13" x14ac:dyDescent="0.55000000000000004">
      <c r="A411" s="24"/>
      <c r="B411" s="21" t="str">
        <f>IFERROR(INDEX('Step 2 OMS Report'!$D$2:$D$1048576,MATCH('Sku Break Down'!A411,'Step 2 OMS Report'!$C$2:$C$1048576,0)),"")</f>
        <v/>
      </c>
      <c r="C411" s="21" t="str">
        <f>IFERROR(INDEX('Step 2 OMS Report'!$F$2:$F$1048576,MATCH('Sku Break Down'!A411,'Step 2 OMS Report'!$C$2:$C$1048576,0)),"")</f>
        <v/>
      </c>
      <c r="D411" s="21" t="str">
        <f>IFERROR(INDEX('Step 2 OMS Report'!$E$2:$E$1048576,MATCH('Sku Break Down'!A411,'Step 2 OMS Report'!$A$2:$A$1048576,0)),"")</f>
        <v/>
      </c>
      <c r="E411" s="21" t="str">
        <f>IFERROR(INDEX('Product Info (Hide)'!$E$2:$E$1840,MATCH('Sku Break Down'!C411,Manufacture_SKUHiddenSheet,0)),"")</f>
        <v/>
      </c>
      <c r="F411" s="21" t="str">
        <f>IF(A411="","",SUMIFS('Step 1 Customer Remit'!$J$17:$J$1048576,'Step 1 Customer Remit'!$B$17:$B$1048576,'Sku Break Down'!A411,'Step 1 Customer Remit'!$D$17:$D$1048576,"Return"))</f>
        <v/>
      </c>
      <c r="G411" s="21" t="str">
        <f>IF(A411="","",SUMIFS('Step 1 Customer Remit'!$F$17:$F$1048576,'Step 1 Customer Remit'!$B$17:$B$1048576,'Sku Break Down'!A411,'Step 1 Customer Remit'!$D$17:$D$1048576,"Return"))</f>
        <v/>
      </c>
      <c r="H411" s="21" t="str">
        <f t="shared" si="25"/>
        <v/>
      </c>
      <c r="I411" s="21" t="str">
        <f>IF(A411="","",SUMIF('Step 2 OMS Report'!$C$2:$C$1048576,'Sku Break Down'!A411,'Step 2 OMS Report'!$G$2:$G$1048576))</f>
        <v/>
      </c>
      <c r="J411" s="21" t="str">
        <f>IF(A411="","",SUMIFS('Step 2 OMS Report'!$I$2:$I$1048576,'Step 2 OMS Report'!$C$2:$C$1048576,'Sku Break Down'!A411))</f>
        <v/>
      </c>
      <c r="K411" s="21" t="str">
        <f t="shared" si="26"/>
        <v/>
      </c>
      <c r="L411" s="22" t="str">
        <f t="shared" si="28"/>
        <v/>
      </c>
      <c r="M411" s="22" t="str">
        <f t="shared" si="27"/>
        <v/>
      </c>
    </row>
    <row r="412" spans="1:13" x14ac:dyDescent="0.55000000000000004">
      <c r="A412" s="24"/>
      <c r="B412" s="21" t="str">
        <f>IFERROR(INDEX('Step 2 OMS Report'!$D$2:$D$1048576,MATCH('Sku Break Down'!A412,'Step 2 OMS Report'!$C$2:$C$1048576,0)),"")</f>
        <v/>
      </c>
      <c r="C412" s="21" t="str">
        <f>IFERROR(INDEX('Step 2 OMS Report'!$F$2:$F$1048576,MATCH('Sku Break Down'!A412,'Step 2 OMS Report'!$C$2:$C$1048576,0)),"")</f>
        <v/>
      </c>
      <c r="D412" s="21" t="str">
        <f>IFERROR(INDEX('Step 2 OMS Report'!$E$2:$E$1048576,MATCH('Sku Break Down'!A412,'Step 2 OMS Report'!$A$2:$A$1048576,0)),"")</f>
        <v/>
      </c>
      <c r="E412" s="21" t="str">
        <f>IFERROR(INDEX('Product Info (Hide)'!$E$2:$E$1840,MATCH('Sku Break Down'!C412,Manufacture_SKUHiddenSheet,0)),"")</f>
        <v/>
      </c>
      <c r="F412" s="21" t="str">
        <f>IF(A412="","",SUMIFS('Step 1 Customer Remit'!$J$17:$J$1048576,'Step 1 Customer Remit'!$B$17:$B$1048576,'Sku Break Down'!A412,'Step 1 Customer Remit'!$D$17:$D$1048576,"Return"))</f>
        <v/>
      </c>
      <c r="G412" s="21" t="str">
        <f>IF(A412="","",SUMIFS('Step 1 Customer Remit'!$F$17:$F$1048576,'Step 1 Customer Remit'!$B$17:$B$1048576,'Sku Break Down'!A412,'Step 1 Customer Remit'!$D$17:$D$1048576,"Return"))</f>
        <v/>
      </c>
      <c r="H412" s="21" t="str">
        <f t="shared" si="25"/>
        <v/>
      </c>
      <c r="I412" s="21" t="str">
        <f>IF(A412="","",SUMIF('Step 2 OMS Report'!$C$2:$C$1048576,'Sku Break Down'!A412,'Step 2 OMS Report'!$G$2:$G$1048576))</f>
        <v/>
      </c>
      <c r="J412" s="21" t="str">
        <f>IF(A412="","",SUMIFS('Step 2 OMS Report'!$I$2:$I$1048576,'Step 2 OMS Report'!$C$2:$C$1048576,'Sku Break Down'!A412))</f>
        <v/>
      </c>
      <c r="K412" s="21" t="str">
        <f t="shared" si="26"/>
        <v/>
      </c>
      <c r="L412" s="22" t="str">
        <f t="shared" si="28"/>
        <v/>
      </c>
      <c r="M412" s="22" t="str">
        <f t="shared" si="27"/>
        <v/>
      </c>
    </row>
    <row r="413" spans="1:13" x14ac:dyDescent="0.55000000000000004">
      <c r="A413" s="24"/>
      <c r="B413" s="21" t="str">
        <f>IFERROR(INDEX('Step 2 OMS Report'!$D$2:$D$1048576,MATCH('Sku Break Down'!A413,'Step 2 OMS Report'!$C$2:$C$1048576,0)),"")</f>
        <v/>
      </c>
      <c r="C413" s="21" t="str">
        <f>IFERROR(INDEX('Step 2 OMS Report'!$F$2:$F$1048576,MATCH('Sku Break Down'!A413,'Step 2 OMS Report'!$C$2:$C$1048576,0)),"")</f>
        <v/>
      </c>
      <c r="D413" s="21" t="str">
        <f>IFERROR(INDEX('Step 2 OMS Report'!$E$2:$E$1048576,MATCH('Sku Break Down'!A413,'Step 2 OMS Report'!$A$2:$A$1048576,0)),"")</f>
        <v/>
      </c>
      <c r="E413" s="21" t="str">
        <f>IFERROR(INDEX('Product Info (Hide)'!$E$2:$E$1840,MATCH('Sku Break Down'!C413,Manufacture_SKUHiddenSheet,0)),"")</f>
        <v/>
      </c>
      <c r="F413" s="21" t="str">
        <f>IF(A413="","",SUMIFS('Step 1 Customer Remit'!$J$17:$J$1048576,'Step 1 Customer Remit'!$B$17:$B$1048576,'Sku Break Down'!A413,'Step 1 Customer Remit'!$D$17:$D$1048576,"Return"))</f>
        <v/>
      </c>
      <c r="G413" s="21" t="str">
        <f>IF(A413="","",SUMIFS('Step 1 Customer Remit'!$F$17:$F$1048576,'Step 1 Customer Remit'!$B$17:$B$1048576,'Sku Break Down'!A413,'Step 1 Customer Remit'!$D$17:$D$1048576,"Return"))</f>
        <v/>
      </c>
      <c r="H413" s="21" t="str">
        <f t="shared" si="25"/>
        <v/>
      </c>
      <c r="I413" s="21" t="str">
        <f>IF(A413="","",SUMIF('Step 2 OMS Report'!$C$2:$C$1048576,'Sku Break Down'!A413,'Step 2 OMS Report'!$G$2:$G$1048576))</f>
        <v/>
      </c>
      <c r="J413" s="21" t="str">
        <f>IF(A413="","",SUMIFS('Step 2 OMS Report'!$I$2:$I$1048576,'Step 2 OMS Report'!$C$2:$C$1048576,'Sku Break Down'!A413))</f>
        <v/>
      </c>
      <c r="K413" s="21" t="str">
        <f t="shared" si="26"/>
        <v/>
      </c>
      <c r="L413" s="22" t="str">
        <f t="shared" si="28"/>
        <v/>
      </c>
      <c r="M413" s="22" t="str">
        <f t="shared" si="27"/>
        <v/>
      </c>
    </row>
    <row r="414" spans="1:13" x14ac:dyDescent="0.55000000000000004">
      <c r="A414" s="24"/>
      <c r="B414" s="21" t="str">
        <f>IFERROR(INDEX('Step 2 OMS Report'!$D$2:$D$1048576,MATCH('Sku Break Down'!A414,'Step 2 OMS Report'!$C$2:$C$1048576,0)),"")</f>
        <v/>
      </c>
      <c r="C414" s="21" t="str">
        <f>IFERROR(INDEX('Step 2 OMS Report'!$F$2:$F$1048576,MATCH('Sku Break Down'!A414,'Step 2 OMS Report'!$C$2:$C$1048576,0)),"")</f>
        <v/>
      </c>
      <c r="D414" s="21" t="str">
        <f>IFERROR(INDEX('Step 2 OMS Report'!$E$2:$E$1048576,MATCH('Sku Break Down'!A414,'Step 2 OMS Report'!$A$2:$A$1048576,0)),"")</f>
        <v/>
      </c>
      <c r="E414" s="21" t="str">
        <f>IFERROR(INDEX('Product Info (Hide)'!$E$2:$E$1840,MATCH('Sku Break Down'!C414,Manufacture_SKUHiddenSheet,0)),"")</f>
        <v/>
      </c>
      <c r="F414" s="21" t="str">
        <f>IF(A414="","",SUMIFS('Step 1 Customer Remit'!$J$17:$J$1048576,'Step 1 Customer Remit'!$B$17:$B$1048576,'Sku Break Down'!A414,'Step 1 Customer Remit'!$D$17:$D$1048576,"Return"))</f>
        <v/>
      </c>
      <c r="G414" s="21" t="str">
        <f>IF(A414="","",SUMIFS('Step 1 Customer Remit'!$F$17:$F$1048576,'Step 1 Customer Remit'!$B$17:$B$1048576,'Sku Break Down'!A414,'Step 1 Customer Remit'!$D$17:$D$1048576,"Return"))</f>
        <v/>
      </c>
      <c r="H414" s="21" t="str">
        <f t="shared" si="25"/>
        <v/>
      </c>
      <c r="I414" s="21" t="str">
        <f>IF(A414="","",SUMIF('Step 2 OMS Report'!$C$2:$C$1048576,'Sku Break Down'!A414,'Step 2 OMS Report'!$G$2:$G$1048576))</f>
        <v/>
      </c>
      <c r="J414" s="21" t="str">
        <f>IF(A414="","",SUMIFS('Step 2 OMS Report'!$I$2:$I$1048576,'Step 2 OMS Report'!$C$2:$C$1048576,'Sku Break Down'!A414))</f>
        <v/>
      </c>
      <c r="K414" s="21" t="str">
        <f t="shared" si="26"/>
        <v/>
      </c>
      <c r="L414" s="22" t="str">
        <f t="shared" si="28"/>
        <v/>
      </c>
      <c r="M414" s="22" t="str">
        <f t="shared" si="27"/>
        <v/>
      </c>
    </row>
    <row r="415" spans="1:13" x14ac:dyDescent="0.55000000000000004">
      <c r="A415" s="24"/>
      <c r="B415" s="21" t="str">
        <f>IFERROR(INDEX('Step 2 OMS Report'!$D$2:$D$1048576,MATCH('Sku Break Down'!A415,'Step 2 OMS Report'!$C$2:$C$1048576,0)),"")</f>
        <v/>
      </c>
      <c r="C415" s="21" t="str">
        <f>IFERROR(INDEX('Step 2 OMS Report'!$F$2:$F$1048576,MATCH('Sku Break Down'!A415,'Step 2 OMS Report'!$C$2:$C$1048576,0)),"")</f>
        <v/>
      </c>
      <c r="D415" s="21" t="str">
        <f>IFERROR(INDEX('Step 2 OMS Report'!$E$2:$E$1048576,MATCH('Sku Break Down'!A415,'Step 2 OMS Report'!$A$2:$A$1048576,0)),"")</f>
        <v/>
      </c>
      <c r="E415" s="21" t="str">
        <f>IFERROR(INDEX('Product Info (Hide)'!$E$2:$E$1840,MATCH('Sku Break Down'!C415,Manufacture_SKUHiddenSheet,0)),"")</f>
        <v/>
      </c>
      <c r="F415" s="21" t="str">
        <f>IF(A415="","",SUMIFS('Step 1 Customer Remit'!$J$17:$J$1048576,'Step 1 Customer Remit'!$B$17:$B$1048576,'Sku Break Down'!A415,'Step 1 Customer Remit'!$D$17:$D$1048576,"Return"))</f>
        <v/>
      </c>
      <c r="G415" s="21" t="str">
        <f>IF(A415="","",SUMIFS('Step 1 Customer Remit'!$F$17:$F$1048576,'Step 1 Customer Remit'!$B$17:$B$1048576,'Sku Break Down'!A415,'Step 1 Customer Remit'!$D$17:$D$1048576,"Return"))</f>
        <v/>
      </c>
      <c r="H415" s="21" t="str">
        <f t="shared" si="25"/>
        <v/>
      </c>
      <c r="I415" s="21" t="str">
        <f>IF(A415="","",SUMIF('Step 2 OMS Report'!$C$2:$C$1048576,'Sku Break Down'!A415,'Step 2 OMS Report'!$G$2:$G$1048576))</f>
        <v/>
      </c>
      <c r="J415" s="21" t="str">
        <f>IF(A415="","",SUMIFS('Step 2 OMS Report'!$I$2:$I$1048576,'Step 2 OMS Report'!$C$2:$C$1048576,'Sku Break Down'!A415))</f>
        <v/>
      </c>
      <c r="K415" s="21" t="str">
        <f t="shared" si="26"/>
        <v/>
      </c>
      <c r="L415" s="22" t="str">
        <f t="shared" si="28"/>
        <v/>
      </c>
      <c r="M415" s="22" t="str">
        <f t="shared" si="27"/>
        <v/>
      </c>
    </row>
    <row r="416" spans="1:13" x14ac:dyDescent="0.55000000000000004">
      <c r="A416" s="24"/>
      <c r="B416" s="21" t="str">
        <f>IFERROR(INDEX('Step 2 OMS Report'!$D$2:$D$1048576,MATCH('Sku Break Down'!A416,'Step 2 OMS Report'!$C$2:$C$1048576,0)),"")</f>
        <v/>
      </c>
      <c r="C416" s="21" t="str">
        <f>IFERROR(INDEX('Step 2 OMS Report'!$F$2:$F$1048576,MATCH('Sku Break Down'!A416,'Step 2 OMS Report'!$C$2:$C$1048576,0)),"")</f>
        <v/>
      </c>
      <c r="D416" s="21" t="str">
        <f>IFERROR(INDEX('Step 2 OMS Report'!$E$2:$E$1048576,MATCH('Sku Break Down'!A416,'Step 2 OMS Report'!$A$2:$A$1048576,0)),"")</f>
        <v/>
      </c>
      <c r="E416" s="21" t="str">
        <f>IFERROR(INDEX('Product Info (Hide)'!$E$2:$E$1840,MATCH('Sku Break Down'!C416,Manufacture_SKUHiddenSheet,0)),"")</f>
        <v/>
      </c>
      <c r="F416" s="21" t="str">
        <f>IF(A416="","",SUMIFS('Step 1 Customer Remit'!$J$17:$J$1048576,'Step 1 Customer Remit'!$B$17:$B$1048576,'Sku Break Down'!A416,'Step 1 Customer Remit'!$D$17:$D$1048576,"Return"))</f>
        <v/>
      </c>
      <c r="G416" s="21" t="str">
        <f>IF(A416="","",SUMIFS('Step 1 Customer Remit'!$F$17:$F$1048576,'Step 1 Customer Remit'!$B$17:$B$1048576,'Sku Break Down'!A416,'Step 1 Customer Remit'!$D$17:$D$1048576,"Return"))</f>
        <v/>
      </c>
      <c r="H416" s="21" t="str">
        <f t="shared" si="25"/>
        <v/>
      </c>
      <c r="I416" s="21" t="str">
        <f>IF(A416="","",SUMIF('Step 2 OMS Report'!$C$2:$C$1048576,'Sku Break Down'!A416,'Step 2 OMS Report'!$G$2:$G$1048576))</f>
        <v/>
      </c>
      <c r="J416" s="21" t="str">
        <f>IF(A416="","",SUMIFS('Step 2 OMS Report'!$I$2:$I$1048576,'Step 2 OMS Report'!$C$2:$C$1048576,'Sku Break Down'!A416))</f>
        <v/>
      </c>
      <c r="K416" s="21" t="str">
        <f t="shared" si="26"/>
        <v/>
      </c>
      <c r="L416" s="22" t="str">
        <f t="shared" si="28"/>
        <v/>
      </c>
      <c r="M416" s="22" t="str">
        <f t="shared" si="27"/>
        <v/>
      </c>
    </row>
    <row r="417" spans="1:13" x14ac:dyDescent="0.55000000000000004">
      <c r="A417" s="24"/>
      <c r="B417" s="21" t="str">
        <f>IFERROR(INDEX('Step 2 OMS Report'!$D$2:$D$1048576,MATCH('Sku Break Down'!A417,'Step 2 OMS Report'!$C$2:$C$1048576,0)),"")</f>
        <v/>
      </c>
      <c r="C417" s="21" t="str">
        <f>IFERROR(INDEX('Step 2 OMS Report'!$F$2:$F$1048576,MATCH('Sku Break Down'!A417,'Step 2 OMS Report'!$C$2:$C$1048576,0)),"")</f>
        <v/>
      </c>
      <c r="D417" s="21" t="str">
        <f>IFERROR(INDEX('Step 2 OMS Report'!$E$2:$E$1048576,MATCH('Sku Break Down'!A417,'Step 2 OMS Report'!$A$2:$A$1048576,0)),"")</f>
        <v/>
      </c>
      <c r="E417" s="21" t="str">
        <f>IFERROR(INDEX('Product Info (Hide)'!$E$2:$E$1840,MATCH('Sku Break Down'!C417,Manufacture_SKUHiddenSheet,0)),"")</f>
        <v/>
      </c>
      <c r="F417" s="21" t="str">
        <f>IF(A417="","",SUMIFS('Step 1 Customer Remit'!$J$17:$J$1048576,'Step 1 Customer Remit'!$B$17:$B$1048576,'Sku Break Down'!A417,'Step 1 Customer Remit'!$D$17:$D$1048576,"Return"))</f>
        <v/>
      </c>
      <c r="G417" s="21" t="str">
        <f>IF(A417="","",SUMIFS('Step 1 Customer Remit'!$F$17:$F$1048576,'Step 1 Customer Remit'!$B$17:$B$1048576,'Sku Break Down'!A417,'Step 1 Customer Remit'!$D$17:$D$1048576,"Return"))</f>
        <v/>
      </c>
      <c r="H417" s="21" t="str">
        <f t="shared" si="25"/>
        <v/>
      </c>
      <c r="I417" s="21" t="str">
        <f>IF(A417="","",SUMIF('Step 2 OMS Report'!$C$2:$C$1048576,'Sku Break Down'!A417,'Step 2 OMS Report'!$G$2:$G$1048576))</f>
        <v/>
      </c>
      <c r="J417" s="21" t="str">
        <f>IF(A417="","",SUMIFS('Step 2 OMS Report'!$I$2:$I$1048576,'Step 2 OMS Report'!$C$2:$C$1048576,'Sku Break Down'!A417))</f>
        <v/>
      </c>
      <c r="K417" s="21" t="str">
        <f t="shared" si="26"/>
        <v/>
      </c>
      <c r="L417" s="22" t="str">
        <f t="shared" si="28"/>
        <v/>
      </c>
      <c r="M417" s="22" t="str">
        <f t="shared" si="27"/>
        <v/>
      </c>
    </row>
    <row r="418" spans="1:13" x14ac:dyDescent="0.55000000000000004">
      <c r="A418" s="24"/>
      <c r="B418" s="21" t="str">
        <f>IFERROR(INDEX('Step 2 OMS Report'!$D$2:$D$1048576,MATCH('Sku Break Down'!A418,'Step 2 OMS Report'!$C$2:$C$1048576,0)),"")</f>
        <v/>
      </c>
      <c r="C418" s="21" t="str">
        <f>IFERROR(INDEX('Step 2 OMS Report'!$F$2:$F$1048576,MATCH('Sku Break Down'!A418,'Step 2 OMS Report'!$C$2:$C$1048576,0)),"")</f>
        <v/>
      </c>
      <c r="D418" s="21" t="str">
        <f>IFERROR(INDEX('Step 2 OMS Report'!$E$2:$E$1048576,MATCH('Sku Break Down'!A418,'Step 2 OMS Report'!$A$2:$A$1048576,0)),"")</f>
        <v/>
      </c>
      <c r="E418" s="21" t="str">
        <f>IFERROR(INDEX('Product Info (Hide)'!$E$2:$E$1840,MATCH('Sku Break Down'!C418,Manufacture_SKUHiddenSheet,0)),"")</f>
        <v/>
      </c>
      <c r="F418" s="21" t="str">
        <f>IF(A418="","",SUMIFS('Step 1 Customer Remit'!$J$17:$J$1048576,'Step 1 Customer Remit'!$B$17:$B$1048576,'Sku Break Down'!A418,'Step 1 Customer Remit'!$D$17:$D$1048576,"Return"))</f>
        <v/>
      </c>
      <c r="G418" s="21" t="str">
        <f>IF(A418="","",SUMIFS('Step 1 Customer Remit'!$F$17:$F$1048576,'Step 1 Customer Remit'!$B$17:$B$1048576,'Sku Break Down'!A418,'Step 1 Customer Remit'!$D$17:$D$1048576,"Return"))</f>
        <v/>
      </c>
      <c r="H418" s="21" t="str">
        <f t="shared" si="25"/>
        <v/>
      </c>
      <c r="I418" s="21" t="str">
        <f>IF(A418="","",SUMIF('Step 2 OMS Report'!$C$2:$C$1048576,'Sku Break Down'!A418,'Step 2 OMS Report'!$G$2:$G$1048576))</f>
        <v/>
      </c>
      <c r="J418" s="21" t="str">
        <f>IF(A418="","",SUMIFS('Step 2 OMS Report'!$I$2:$I$1048576,'Step 2 OMS Report'!$C$2:$C$1048576,'Sku Break Down'!A418))</f>
        <v/>
      </c>
      <c r="K418" s="21" t="str">
        <f t="shared" si="26"/>
        <v/>
      </c>
      <c r="L418" s="22" t="str">
        <f t="shared" si="28"/>
        <v/>
      </c>
      <c r="M418" s="22" t="str">
        <f t="shared" si="27"/>
        <v/>
      </c>
    </row>
    <row r="419" spans="1:13" x14ac:dyDescent="0.55000000000000004">
      <c r="A419" s="24"/>
      <c r="B419" s="21" t="str">
        <f>IFERROR(INDEX('Step 2 OMS Report'!$D$2:$D$1048576,MATCH('Sku Break Down'!A419,'Step 2 OMS Report'!$C$2:$C$1048576,0)),"")</f>
        <v/>
      </c>
      <c r="C419" s="21" t="str">
        <f>IFERROR(INDEX('Step 2 OMS Report'!$F$2:$F$1048576,MATCH('Sku Break Down'!A419,'Step 2 OMS Report'!$C$2:$C$1048576,0)),"")</f>
        <v/>
      </c>
      <c r="D419" s="21" t="str">
        <f>IFERROR(INDEX('Step 2 OMS Report'!$E$2:$E$1048576,MATCH('Sku Break Down'!A419,'Step 2 OMS Report'!$A$2:$A$1048576,0)),"")</f>
        <v/>
      </c>
      <c r="E419" s="21" t="str">
        <f>IFERROR(INDEX('Product Info (Hide)'!$E$2:$E$1840,MATCH('Sku Break Down'!C419,Manufacture_SKUHiddenSheet,0)),"")</f>
        <v/>
      </c>
      <c r="F419" s="21" t="str">
        <f>IF(A419="","",SUMIFS('Step 1 Customer Remit'!$J$17:$J$1048576,'Step 1 Customer Remit'!$B$17:$B$1048576,'Sku Break Down'!A419,'Step 1 Customer Remit'!$D$17:$D$1048576,"Return"))</f>
        <v/>
      </c>
      <c r="G419" s="21" t="str">
        <f>IF(A419="","",SUMIFS('Step 1 Customer Remit'!$F$17:$F$1048576,'Step 1 Customer Remit'!$B$17:$B$1048576,'Sku Break Down'!A419,'Step 1 Customer Remit'!$D$17:$D$1048576,"Return"))</f>
        <v/>
      </c>
      <c r="H419" s="21" t="str">
        <f t="shared" si="25"/>
        <v/>
      </c>
      <c r="I419" s="21" t="str">
        <f>IF(A419="","",SUMIF('Step 2 OMS Report'!$C$2:$C$1048576,'Sku Break Down'!A419,'Step 2 OMS Report'!$G$2:$G$1048576))</f>
        <v/>
      </c>
      <c r="J419" s="21" t="str">
        <f>IF(A419="","",SUMIFS('Step 2 OMS Report'!$I$2:$I$1048576,'Step 2 OMS Report'!$C$2:$C$1048576,'Sku Break Down'!A419))</f>
        <v/>
      </c>
      <c r="K419" s="21" t="str">
        <f t="shared" si="26"/>
        <v/>
      </c>
      <c r="L419" s="22" t="str">
        <f t="shared" si="28"/>
        <v/>
      </c>
      <c r="M419" s="22" t="str">
        <f t="shared" si="27"/>
        <v/>
      </c>
    </row>
    <row r="420" spans="1:13" x14ac:dyDescent="0.55000000000000004">
      <c r="A420" s="24"/>
      <c r="B420" s="21" t="str">
        <f>IFERROR(INDEX('Step 2 OMS Report'!$D$2:$D$1048576,MATCH('Sku Break Down'!A420,'Step 2 OMS Report'!$C$2:$C$1048576,0)),"")</f>
        <v/>
      </c>
      <c r="C420" s="21" t="str">
        <f>IFERROR(INDEX('Step 2 OMS Report'!$F$2:$F$1048576,MATCH('Sku Break Down'!A420,'Step 2 OMS Report'!$C$2:$C$1048576,0)),"")</f>
        <v/>
      </c>
      <c r="D420" s="21" t="str">
        <f>IFERROR(INDEX('Step 2 OMS Report'!$E$2:$E$1048576,MATCH('Sku Break Down'!A420,'Step 2 OMS Report'!$A$2:$A$1048576,0)),"")</f>
        <v/>
      </c>
      <c r="E420" s="21" t="str">
        <f>IFERROR(INDEX('Product Info (Hide)'!$E$2:$E$1840,MATCH('Sku Break Down'!C420,Manufacture_SKUHiddenSheet,0)),"")</f>
        <v/>
      </c>
      <c r="F420" s="21" t="str">
        <f>IF(A420="","",SUMIFS('Step 1 Customer Remit'!$J$17:$J$1048576,'Step 1 Customer Remit'!$B$17:$B$1048576,'Sku Break Down'!A420,'Step 1 Customer Remit'!$D$17:$D$1048576,"Return"))</f>
        <v/>
      </c>
      <c r="G420" s="21" t="str">
        <f>IF(A420="","",SUMIFS('Step 1 Customer Remit'!$F$17:$F$1048576,'Step 1 Customer Remit'!$B$17:$B$1048576,'Sku Break Down'!A420,'Step 1 Customer Remit'!$D$17:$D$1048576,"Return"))</f>
        <v/>
      </c>
      <c r="H420" s="21" t="str">
        <f t="shared" si="25"/>
        <v/>
      </c>
      <c r="I420" s="21" t="str">
        <f>IF(A420="","",SUMIF('Step 2 OMS Report'!$C$2:$C$1048576,'Sku Break Down'!A420,'Step 2 OMS Report'!$G$2:$G$1048576))</f>
        <v/>
      </c>
      <c r="J420" s="21" t="str">
        <f>IF(A420="","",SUMIFS('Step 2 OMS Report'!$I$2:$I$1048576,'Step 2 OMS Report'!$C$2:$C$1048576,'Sku Break Down'!A420))</f>
        <v/>
      </c>
      <c r="K420" s="21" t="str">
        <f t="shared" si="26"/>
        <v/>
      </c>
      <c r="L420" s="22" t="str">
        <f t="shared" si="28"/>
        <v/>
      </c>
      <c r="M420" s="22" t="str">
        <f t="shared" si="27"/>
        <v/>
      </c>
    </row>
    <row r="421" spans="1:13" x14ac:dyDescent="0.55000000000000004">
      <c r="A421" s="24"/>
      <c r="B421" s="21" t="str">
        <f>IFERROR(INDEX('Step 2 OMS Report'!$D$2:$D$1048576,MATCH('Sku Break Down'!A421,'Step 2 OMS Report'!$C$2:$C$1048576,0)),"")</f>
        <v/>
      </c>
      <c r="C421" s="21" t="str">
        <f>IFERROR(INDEX('Step 2 OMS Report'!$F$2:$F$1048576,MATCH('Sku Break Down'!A421,'Step 2 OMS Report'!$C$2:$C$1048576,0)),"")</f>
        <v/>
      </c>
      <c r="D421" s="21" t="str">
        <f>IFERROR(INDEX('Step 2 OMS Report'!$E$2:$E$1048576,MATCH('Sku Break Down'!A421,'Step 2 OMS Report'!$A$2:$A$1048576,0)),"")</f>
        <v/>
      </c>
      <c r="E421" s="21" t="str">
        <f>IFERROR(INDEX('Product Info (Hide)'!$E$2:$E$1840,MATCH('Sku Break Down'!C421,Manufacture_SKUHiddenSheet,0)),"")</f>
        <v/>
      </c>
      <c r="F421" s="21" t="str">
        <f>IF(A421="","",SUMIFS('Step 1 Customer Remit'!$J$17:$J$1048576,'Step 1 Customer Remit'!$B$17:$B$1048576,'Sku Break Down'!A421,'Step 1 Customer Remit'!$D$17:$D$1048576,"Return"))</f>
        <v/>
      </c>
      <c r="G421" s="21" t="str">
        <f>IF(A421="","",SUMIFS('Step 1 Customer Remit'!$F$17:$F$1048576,'Step 1 Customer Remit'!$B$17:$B$1048576,'Sku Break Down'!A421,'Step 1 Customer Remit'!$D$17:$D$1048576,"Return"))</f>
        <v/>
      </c>
      <c r="H421" s="21" t="str">
        <f t="shared" si="25"/>
        <v/>
      </c>
      <c r="I421" s="21" t="str">
        <f>IF(A421="","",SUMIF('Step 2 OMS Report'!$C$2:$C$1048576,'Sku Break Down'!A421,'Step 2 OMS Report'!$G$2:$G$1048576))</f>
        <v/>
      </c>
      <c r="J421" s="21" t="str">
        <f>IF(A421="","",SUMIFS('Step 2 OMS Report'!$I$2:$I$1048576,'Step 2 OMS Report'!$C$2:$C$1048576,'Sku Break Down'!A421))</f>
        <v/>
      </c>
      <c r="K421" s="21" t="str">
        <f t="shared" si="26"/>
        <v/>
      </c>
      <c r="L421" s="22" t="str">
        <f t="shared" si="28"/>
        <v/>
      </c>
      <c r="M421" s="22" t="str">
        <f t="shared" si="27"/>
        <v/>
      </c>
    </row>
    <row r="422" spans="1:13" x14ac:dyDescent="0.55000000000000004">
      <c r="A422" s="24"/>
      <c r="B422" s="21" t="str">
        <f>IFERROR(INDEX('Step 2 OMS Report'!$D$2:$D$1048576,MATCH('Sku Break Down'!A422,'Step 2 OMS Report'!$C$2:$C$1048576,0)),"")</f>
        <v/>
      </c>
      <c r="C422" s="21" t="str">
        <f>IFERROR(INDEX('Step 2 OMS Report'!$F$2:$F$1048576,MATCH('Sku Break Down'!A422,'Step 2 OMS Report'!$C$2:$C$1048576,0)),"")</f>
        <v/>
      </c>
      <c r="D422" s="21" t="str">
        <f>IFERROR(INDEX('Step 2 OMS Report'!$E$2:$E$1048576,MATCH('Sku Break Down'!A422,'Step 2 OMS Report'!$A$2:$A$1048576,0)),"")</f>
        <v/>
      </c>
      <c r="E422" s="21" t="str">
        <f>IFERROR(INDEX('Product Info (Hide)'!$E$2:$E$1840,MATCH('Sku Break Down'!C422,Manufacture_SKUHiddenSheet,0)),"")</f>
        <v/>
      </c>
      <c r="F422" s="21" t="str">
        <f>IF(A422="","",SUMIFS('Step 1 Customer Remit'!$J$17:$J$1048576,'Step 1 Customer Remit'!$B$17:$B$1048576,'Sku Break Down'!A422,'Step 1 Customer Remit'!$D$17:$D$1048576,"Return"))</f>
        <v/>
      </c>
      <c r="G422" s="21" t="str">
        <f>IF(A422="","",SUMIFS('Step 1 Customer Remit'!$F$17:$F$1048576,'Step 1 Customer Remit'!$B$17:$B$1048576,'Sku Break Down'!A422,'Step 1 Customer Remit'!$D$17:$D$1048576,"Return"))</f>
        <v/>
      </c>
      <c r="H422" s="21" t="str">
        <f t="shared" si="25"/>
        <v/>
      </c>
      <c r="I422" s="21" t="str">
        <f>IF(A422="","",SUMIF('Step 2 OMS Report'!$C$2:$C$1048576,'Sku Break Down'!A422,'Step 2 OMS Report'!$G$2:$G$1048576))</f>
        <v/>
      </c>
      <c r="J422" s="21" t="str">
        <f>IF(A422="","",SUMIFS('Step 2 OMS Report'!$I$2:$I$1048576,'Step 2 OMS Report'!$C$2:$C$1048576,'Sku Break Down'!A422))</f>
        <v/>
      </c>
      <c r="K422" s="21" t="str">
        <f t="shared" si="26"/>
        <v/>
      </c>
      <c r="L422" s="22" t="str">
        <f t="shared" si="28"/>
        <v/>
      </c>
      <c r="M422" s="22" t="str">
        <f t="shared" si="27"/>
        <v/>
      </c>
    </row>
    <row r="423" spans="1:13" x14ac:dyDescent="0.55000000000000004">
      <c r="A423" s="24"/>
      <c r="B423" s="21" t="str">
        <f>IFERROR(INDEX('Step 2 OMS Report'!$D$2:$D$1048576,MATCH('Sku Break Down'!A423,'Step 2 OMS Report'!$C$2:$C$1048576,0)),"")</f>
        <v/>
      </c>
      <c r="C423" s="21" t="str">
        <f>IFERROR(INDEX('Step 2 OMS Report'!$F$2:$F$1048576,MATCH('Sku Break Down'!A423,'Step 2 OMS Report'!$C$2:$C$1048576,0)),"")</f>
        <v/>
      </c>
      <c r="D423" s="21" t="str">
        <f>IFERROR(INDEX('Step 2 OMS Report'!$E$2:$E$1048576,MATCH('Sku Break Down'!A423,'Step 2 OMS Report'!$A$2:$A$1048576,0)),"")</f>
        <v/>
      </c>
      <c r="E423" s="21" t="str">
        <f>IFERROR(INDEX('Product Info (Hide)'!$E$2:$E$1840,MATCH('Sku Break Down'!C423,Manufacture_SKUHiddenSheet,0)),"")</f>
        <v/>
      </c>
      <c r="F423" s="21" t="str">
        <f>IF(A423="","",SUMIFS('Step 1 Customer Remit'!$J$17:$J$1048576,'Step 1 Customer Remit'!$B$17:$B$1048576,'Sku Break Down'!A423,'Step 1 Customer Remit'!$D$17:$D$1048576,"Return"))</f>
        <v/>
      </c>
      <c r="G423" s="21" t="str">
        <f>IF(A423="","",SUMIFS('Step 1 Customer Remit'!$F$17:$F$1048576,'Step 1 Customer Remit'!$B$17:$B$1048576,'Sku Break Down'!A423,'Step 1 Customer Remit'!$D$17:$D$1048576,"Return"))</f>
        <v/>
      </c>
      <c r="H423" s="21" t="str">
        <f t="shared" si="25"/>
        <v/>
      </c>
      <c r="I423" s="21" t="str">
        <f>IF(A423="","",SUMIF('Step 2 OMS Report'!$C$2:$C$1048576,'Sku Break Down'!A423,'Step 2 OMS Report'!$G$2:$G$1048576))</f>
        <v/>
      </c>
      <c r="J423" s="21" t="str">
        <f>IF(A423="","",SUMIFS('Step 2 OMS Report'!$I$2:$I$1048576,'Step 2 OMS Report'!$C$2:$C$1048576,'Sku Break Down'!A423))</f>
        <v/>
      </c>
      <c r="K423" s="21" t="str">
        <f t="shared" si="26"/>
        <v/>
      </c>
      <c r="L423" s="22" t="str">
        <f t="shared" si="28"/>
        <v/>
      </c>
      <c r="M423" s="22" t="str">
        <f t="shared" si="27"/>
        <v/>
      </c>
    </row>
    <row r="424" spans="1:13" x14ac:dyDescent="0.55000000000000004">
      <c r="A424" s="24"/>
      <c r="B424" s="21" t="str">
        <f>IFERROR(INDEX('Step 2 OMS Report'!$D$2:$D$1048576,MATCH('Sku Break Down'!A424,'Step 2 OMS Report'!$C$2:$C$1048576,0)),"")</f>
        <v/>
      </c>
      <c r="C424" s="21" t="str">
        <f>IFERROR(INDEX('Step 2 OMS Report'!$F$2:$F$1048576,MATCH('Sku Break Down'!A424,'Step 2 OMS Report'!$C$2:$C$1048576,0)),"")</f>
        <v/>
      </c>
      <c r="D424" s="21" t="str">
        <f>IFERROR(INDEX('Step 2 OMS Report'!$E$2:$E$1048576,MATCH('Sku Break Down'!A424,'Step 2 OMS Report'!$A$2:$A$1048576,0)),"")</f>
        <v/>
      </c>
      <c r="E424" s="21" t="str">
        <f>IFERROR(INDEX('Product Info (Hide)'!$E$2:$E$1840,MATCH('Sku Break Down'!C424,Manufacture_SKUHiddenSheet,0)),"")</f>
        <v/>
      </c>
      <c r="F424" s="21" t="str">
        <f>IF(A424="","",SUMIFS('Step 1 Customer Remit'!$J$17:$J$1048576,'Step 1 Customer Remit'!$B$17:$B$1048576,'Sku Break Down'!A424,'Step 1 Customer Remit'!$D$17:$D$1048576,"Return"))</f>
        <v/>
      </c>
      <c r="G424" s="21" t="str">
        <f>IF(A424="","",SUMIFS('Step 1 Customer Remit'!$F$17:$F$1048576,'Step 1 Customer Remit'!$B$17:$B$1048576,'Sku Break Down'!A424,'Step 1 Customer Remit'!$D$17:$D$1048576,"Return"))</f>
        <v/>
      </c>
      <c r="H424" s="21" t="str">
        <f t="shared" si="25"/>
        <v/>
      </c>
      <c r="I424" s="21" t="str">
        <f>IF(A424="","",SUMIF('Step 2 OMS Report'!$C$2:$C$1048576,'Sku Break Down'!A424,'Step 2 OMS Report'!$G$2:$G$1048576))</f>
        <v/>
      </c>
      <c r="J424" s="21" t="str">
        <f>IF(A424="","",SUMIFS('Step 2 OMS Report'!$I$2:$I$1048576,'Step 2 OMS Report'!$C$2:$C$1048576,'Sku Break Down'!A424))</f>
        <v/>
      </c>
      <c r="K424" s="21" t="str">
        <f t="shared" si="26"/>
        <v/>
      </c>
      <c r="L424" s="22" t="str">
        <f t="shared" si="28"/>
        <v/>
      </c>
      <c r="M424" s="22" t="str">
        <f t="shared" si="27"/>
        <v/>
      </c>
    </row>
    <row r="425" spans="1:13" x14ac:dyDescent="0.55000000000000004">
      <c r="A425" s="24"/>
      <c r="B425" s="21" t="str">
        <f>IFERROR(INDEX('Step 2 OMS Report'!$D$2:$D$1048576,MATCH('Sku Break Down'!A425,'Step 2 OMS Report'!$C$2:$C$1048576,0)),"")</f>
        <v/>
      </c>
      <c r="C425" s="21" t="str">
        <f>IFERROR(INDEX('Step 2 OMS Report'!$F$2:$F$1048576,MATCH('Sku Break Down'!A425,'Step 2 OMS Report'!$C$2:$C$1048576,0)),"")</f>
        <v/>
      </c>
      <c r="D425" s="21" t="str">
        <f>IFERROR(INDEX('Step 2 OMS Report'!$E$2:$E$1048576,MATCH('Sku Break Down'!A425,'Step 2 OMS Report'!$A$2:$A$1048576,0)),"")</f>
        <v/>
      </c>
      <c r="E425" s="21" t="str">
        <f>IFERROR(INDEX('Product Info (Hide)'!$E$2:$E$1840,MATCH('Sku Break Down'!C425,Manufacture_SKUHiddenSheet,0)),"")</f>
        <v/>
      </c>
      <c r="F425" s="21" t="str">
        <f>IF(A425="","",SUMIFS('Step 1 Customer Remit'!$J$17:$J$1048576,'Step 1 Customer Remit'!$B$17:$B$1048576,'Sku Break Down'!A425,'Step 1 Customer Remit'!$D$17:$D$1048576,"Return"))</f>
        <v/>
      </c>
      <c r="G425" s="21" t="str">
        <f>IF(A425="","",SUMIFS('Step 1 Customer Remit'!$F$17:$F$1048576,'Step 1 Customer Remit'!$B$17:$B$1048576,'Sku Break Down'!A425,'Step 1 Customer Remit'!$D$17:$D$1048576,"Return"))</f>
        <v/>
      </c>
      <c r="H425" s="21" t="str">
        <f t="shared" si="25"/>
        <v/>
      </c>
      <c r="I425" s="21" t="str">
        <f>IF(A425="","",SUMIF('Step 2 OMS Report'!$C$2:$C$1048576,'Sku Break Down'!A425,'Step 2 OMS Report'!$G$2:$G$1048576))</f>
        <v/>
      </c>
      <c r="J425" s="21" t="str">
        <f>IF(A425="","",SUMIFS('Step 2 OMS Report'!$I$2:$I$1048576,'Step 2 OMS Report'!$C$2:$C$1048576,'Sku Break Down'!A425))</f>
        <v/>
      </c>
      <c r="K425" s="21" t="str">
        <f t="shared" si="26"/>
        <v/>
      </c>
      <c r="L425" s="22" t="str">
        <f t="shared" si="28"/>
        <v/>
      </c>
      <c r="M425" s="22" t="str">
        <f t="shared" si="27"/>
        <v/>
      </c>
    </row>
    <row r="426" spans="1:13" x14ac:dyDescent="0.55000000000000004">
      <c r="A426" s="24"/>
      <c r="B426" s="21" t="str">
        <f>IFERROR(INDEX('Step 2 OMS Report'!$D$2:$D$1048576,MATCH('Sku Break Down'!A426,'Step 2 OMS Report'!$C$2:$C$1048576,0)),"")</f>
        <v/>
      </c>
      <c r="C426" s="21" t="str">
        <f>IFERROR(INDEX('Step 2 OMS Report'!$F$2:$F$1048576,MATCH('Sku Break Down'!A426,'Step 2 OMS Report'!$C$2:$C$1048576,0)),"")</f>
        <v/>
      </c>
      <c r="D426" s="21" t="str">
        <f>IFERROR(INDEX('Step 2 OMS Report'!$E$2:$E$1048576,MATCH('Sku Break Down'!A426,'Step 2 OMS Report'!$A$2:$A$1048576,0)),"")</f>
        <v/>
      </c>
      <c r="E426" s="21" t="str">
        <f>IFERROR(INDEX('Product Info (Hide)'!$E$2:$E$1840,MATCH('Sku Break Down'!C426,Manufacture_SKUHiddenSheet,0)),"")</f>
        <v/>
      </c>
      <c r="F426" s="21" t="str">
        <f>IF(A426="","",SUMIFS('Step 1 Customer Remit'!$J$17:$J$1048576,'Step 1 Customer Remit'!$B$17:$B$1048576,'Sku Break Down'!A426,'Step 1 Customer Remit'!$D$17:$D$1048576,"Return"))</f>
        <v/>
      </c>
      <c r="G426" s="21" t="str">
        <f>IF(A426="","",SUMIFS('Step 1 Customer Remit'!$F$17:$F$1048576,'Step 1 Customer Remit'!$B$17:$B$1048576,'Sku Break Down'!A426,'Step 1 Customer Remit'!$D$17:$D$1048576,"Return"))</f>
        <v/>
      </c>
      <c r="H426" s="21" t="str">
        <f t="shared" si="25"/>
        <v/>
      </c>
      <c r="I426" s="21" t="str">
        <f>IF(A426="","",SUMIF('Step 2 OMS Report'!$C$2:$C$1048576,'Sku Break Down'!A426,'Step 2 OMS Report'!$G$2:$G$1048576))</f>
        <v/>
      </c>
      <c r="J426" s="21" t="str">
        <f>IF(A426="","",SUMIFS('Step 2 OMS Report'!$I$2:$I$1048576,'Step 2 OMS Report'!$C$2:$C$1048576,'Sku Break Down'!A426))</f>
        <v/>
      </c>
      <c r="K426" s="21" t="str">
        <f t="shared" si="26"/>
        <v/>
      </c>
      <c r="L426" s="22" t="str">
        <f t="shared" si="28"/>
        <v/>
      </c>
      <c r="M426" s="22" t="str">
        <f t="shared" si="27"/>
        <v/>
      </c>
    </row>
    <row r="427" spans="1:13" x14ac:dyDescent="0.55000000000000004">
      <c r="A427" s="24"/>
      <c r="B427" s="21" t="str">
        <f>IFERROR(INDEX('Step 2 OMS Report'!$D$2:$D$1048576,MATCH('Sku Break Down'!A427,'Step 2 OMS Report'!$C$2:$C$1048576,0)),"")</f>
        <v/>
      </c>
      <c r="C427" s="21" t="str">
        <f>IFERROR(INDEX('Step 2 OMS Report'!$F$2:$F$1048576,MATCH('Sku Break Down'!A427,'Step 2 OMS Report'!$C$2:$C$1048576,0)),"")</f>
        <v/>
      </c>
      <c r="D427" s="21" t="str">
        <f>IFERROR(INDEX('Step 2 OMS Report'!$E$2:$E$1048576,MATCH('Sku Break Down'!A427,'Step 2 OMS Report'!$A$2:$A$1048576,0)),"")</f>
        <v/>
      </c>
      <c r="E427" s="21" t="str">
        <f>IFERROR(INDEX('Product Info (Hide)'!$E$2:$E$1840,MATCH('Sku Break Down'!C427,Manufacture_SKUHiddenSheet,0)),"")</f>
        <v/>
      </c>
      <c r="F427" s="21" t="str">
        <f>IF(A427="","",SUMIFS('Step 1 Customer Remit'!$J$17:$J$1048576,'Step 1 Customer Remit'!$B$17:$B$1048576,'Sku Break Down'!A427,'Step 1 Customer Remit'!$D$17:$D$1048576,"Return"))</f>
        <v/>
      </c>
      <c r="G427" s="21" t="str">
        <f>IF(A427="","",SUMIFS('Step 1 Customer Remit'!$F$17:$F$1048576,'Step 1 Customer Remit'!$B$17:$B$1048576,'Sku Break Down'!A427,'Step 1 Customer Remit'!$D$17:$D$1048576,"Return"))</f>
        <v/>
      </c>
      <c r="H427" s="21" t="str">
        <f t="shared" si="25"/>
        <v/>
      </c>
      <c r="I427" s="21" t="str">
        <f>IF(A427="","",SUMIF('Step 2 OMS Report'!$C$2:$C$1048576,'Sku Break Down'!A427,'Step 2 OMS Report'!$G$2:$G$1048576))</f>
        <v/>
      </c>
      <c r="J427" s="21" t="str">
        <f>IF(A427="","",SUMIFS('Step 2 OMS Report'!$I$2:$I$1048576,'Step 2 OMS Report'!$C$2:$C$1048576,'Sku Break Down'!A427))</f>
        <v/>
      </c>
      <c r="K427" s="21" t="str">
        <f t="shared" si="26"/>
        <v/>
      </c>
      <c r="L427" s="22" t="str">
        <f t="shared" si="28"/>
        <v/>
      </c>
      <c r="M427" s="22" t="str">
        <f t="shared" si="27"/>
        <v/>
      </c>
    </row>
    <row r="428" spans="1:13" x14ac:dyDescent="0.55000000000000004">
      <c r="A428" s="24"/>
      <c r="B428" s="21" t="str">
        <f>IFERROR(INDEX('Step 2 OMS Report'!$D$2:$D$1048576,MATCH('Sku Break Down'!A428,'Step 2 OMS Report'!$C$2:$C$1048576,0)),"")</f>
        <v/>
      </c>
      <c r="C428" s="21" t="str">
        <f>IFERROR(INDEX('Step 2 OMS Report'!$F$2:$F$1048576,MATCH('Sku Break Down'!A428,'Step 2 OMS Report'!$C$2:$C$1048576,0)),"")</f>
        <v/>
      </c>
      <c r="D428" s="21" t="str">
        <f>IFERROR(INDEX('Step 2 OMS Report'!$E$2:$E$1048576,MATCH('Sku Break Down'!A428,'Step 2 OMS Report'!$A$2:$A$1048576,0)),"")</f>
        <v/>
      </c>
      <c r="E428" s="21" t="str">
        <f>IFERROR(INDEX('Product Info (Hide)'!$E$2:$E$1840,MATCH('Sku Break Down'!C428,Manufacture_SKUHiddenSheet,0)),"")</f>
        <v/>
      </c>
      <c r="F428" s="21" t="str">
        <f>IF(A428="","",SUMIFS('Step 1 Customer Remit'!$J$17:$J$1048576,'Step 1 Customer Remit'!$B$17:$B$1048576,'Sku Break Down'!A428,'Step 1 Customer Remit'!$D$17:$D$1048576,"Return"))</f>
        <v/>
      </c>
      <c r="G428" s="21" t="str">
        <f>IF(A428="","",SUMIFS('Step 1 Customer Remit'!$F$17:$F$1048576,'Step 1 Customer Remit'!$B$17:$B$1048576,'Sku Break Down'!A428,'Step 1 Customer Remit'!$D$17:$D$1048576,"Return"))</f>
        <v/>
      </c>
      <c r="H428" s="21" t="str">
        <f t="shared" si="25"/>
        <v/>
      </c>
      <c r="I428" s="21" t="str">
        <f>IF(A428="","",SUMIF('Step 2 OMS Report'!$C$2:$C$1048576,'Sku Break Down'!A428,'Step 2 OMS Report'!$G$2:$G$1048576))</f>
        <v/>
      </c>
      <c r="J428" s="21" t="str">
        <f>IF(A428="","",SUMIFS('Step 2 OMS Report'!$I$2:$I$1048576,'Step 2 OMS Report'!$C$2:$C$1048576,'Sku Break Down'!A428))</f>
        <v/>
      </c>
      <c r="K428" s="21" t="str">
        <f t="shared" si="26"/>
        <v/>
      </c>
      <c r="L428" s="22" t="str">
        <f t="shared" si="28"/>
        <v/>
      </c>
      <c r="M428" s="22" t="str">
        <f t="shared" si="27"/>
        <v/>
      </c>
    </row>
    <row r="429" spans="1:13" x14ac:dyDescent="0.55000000000000004">
      <c r="A429" s="24"/>
      <c r="B429" s="21" t="str">
        <f>IFERROR(INDEX('Step 2 OMS Report'!$D$2:$D$1048576,MATCH('Sku Break Down'!A429,'Step 2 OMS Report'!$C$2:$C$1048576,0)),"")</f>
        <v/>
      </c>
      <c r="C429" s="21" t="str">
        <f>IFERROR(INDEX('Step 2 OMS Report'!$F$2:$F$1048576,MATCH('Sku Break Down'!A429,'Step 2 OMS Report'!$C$2:$C$1048576,0)),"")</f>
        <v/>
      </c>
      <c r="D429" s="21" t="str">
        <f>IFERROR(INDEX('Step 2 OMS Report'!$E$2:$E$1048576,MATCH('Sku Break Down'!A429,'Step 2 OMS Report'!$A$2:$A$1048576,0)),"")</f>
        <v/>
      </c>
      <c r="E429" s="21" t="str">
        <f>IFERROR(INDEX('Product Info (Hide)'!$E$2:$E$1840,MATCH('Sku Break Down'!C429,Manufacture_SKUHiddenSheet,0)),"")</f>
        <v/>
      </c>
      <c r="F429" s="21" t="str">
        <f>IF(A429="","",SUMIFS('Step 1 Customer Remit'!$J$17:$J$1048576,'Step 1 Customer Remit'!$B$17:$B$1048576,'Sku Break Down'!A429,'Step 1 Customer Remit'!$D$17:$D$1048576,"Return"))</f>
        <v/>
      </c>
      <c r="G429" s="21" t="str">
        <f>IF(A429="","",SUMIFS('Step 1 Customer Remit'!$F$17:$F$1048576,'Step 1 Customer Remit'!$B$17:$B$1048576,'Sku Break Down'!A429,'Step 1 Customer Remit'!$D$17:$D$1048576,"Return"))</f>
        <v/>
      </c>
      <c r="H429" s="21" t="str">
        <f t="shared" si="25"/>
        <v/>
      </c>
      <c r="I429" s="21" t="str">
        <f>IF(A429="","",SUMIF('Step 2 OMS Report'!$C$2:$C$1048576,'Sku Break Down'!A429,'Step 2 OMS Report'!$G$2:$G$1048576))</f>
        <v/>
      </c>
      <c r="J429" s="21" t="str">
        <f>IF(A429="","",SUMIFS('Step 2 OMS Report'!$I$2:$I$1048576,'Step 2 OMS Report'!$C$2:$C$1048576,'Sku Break Down'!A429))</f>
        <v/>
      </c>
      <c r="K429" s="21" t="str">
        <f t="shared" si="26"/>
        <v/>
      </c>
      <c r="L429" s="22" t="str">
        <f t="shared" si="28"/>
        <v/>
      </c>
      <c r="M429" s="22" t="str">
        <f t="shared" si="27"/>
        <v/>
      </c>
    </row>
    <row r="430" spans="1:13" x14ac:dyDescent="0.55000000000000004">
      <c r="A430" s="24"/>
      <c r="B430" s="21" t="str">
        <f>IFERROR(INDEX('Step 2 OMS Report'!$D$2:$D$1048576,MATCH('Sku Break Down'!A430,'Step 2 OMS Report'!$C$2:$C$1048576,0)),"")</f>
        <v/>
      </c>
      <c r="C430" s="21" t="str">
        <f>IFERROR(INDEX('Step 2 OMS Report'!$F$2:$F$1048576,MATCH('Sku Break Down'!A430,'Step 2 OMS Report'!$C$2:$C$1048576,0)),"")</f>
        <v/>
      </c>
      <c r="D430" s="21" t="str">
        <f>IFERROR(INDEX('Step 2 OMS Report'!$E$2:$E$1048576,MATCH('Sku Break Down'!A430,'Step 2 OMS Report'!$A$2:$A$1048576,0)),"")</f>
        <v/>
      </c>
      <c r="E430" s="21" t="str">
        <f>IFERROR(INDEX('Product Info (Hide)'!$E$2:$E$1840,MATCH('Sku Break Down'!C430,Manufacture_SKUHiddenSheet,0)),"")</f>
        <v/>
      </c>
      <c r="F430" s="21" t="str">
        <f>IF(A430="","",SUMIFS('Step 1 Customer Remit'!$J$17:$J$1048576,'Step 1 Customer Remit'!$B$17:$B$1048576,'Sku Break Down'!A430,'Step 1 Customer Remit'!$D$17:$D$1048576,"Return"))</f>
        <v/>
      </c>
      <c r="G430" s="21" t="str">
        <f>IF(A430="","",SUMIFS('Step 1 Customer Remit'!$F$17:$F$1048576,'Step 1 Customer Remit'!$B$17:$B$1048576,'Sku Break Down'!A430,'Step 1 Customer Remit'!$D$17:$D$1048576,"Return"))</f>
        <v/>
      </c>
      <c r="H430" s="21" t="str">
        <f t="shared" si="25"/>
        <v/>
      </c>
      <c r="I430" s="21" t="str">
        <f>IF(A430="","",SUMIF('Step 2 OMS Report'!$C$2:$C$1048576,'Sku Break Down'!A430,'Step 2 OMS Report'!$G$2:$G$1048576))</f>
        <v/>
      </c>
      <c r="J430" s="21" t="str">
        <f>IF(A430="","",SUMIFS('Step 2 OMS Report'!$I$2:$I$1048576,'Step 2 OMS Report'!$C$2:$C$1048576,'Sku Break Down'!A430))</f>
        <v/>
      </c>
      <c r="K430" s="21" t="str">
        <f t="shared" si="26"/>
        <v/>
      </c>
      <c r="L430" s="22" t="str">
        <f t="shared" si="28"/>
        <v/>
      </c>
      <c r="M430" s="22" t="str">
        <f t="shared" si="27"/>
        <v/>
      </c>
    </row>
    <row r="431" spans="1:13" x14ac:dyDescent="0.55000000000000004">
      <c r="A431" s="24"/>
      <c r="B431" s="21" t="str">
        <f>IFERROR(INDEX('Step 2 OMS Report'!$D$2:$D$1048576,MATCH('Sku Break Down'!A431,'Step 2 OMS Report'!$C$2:$C$1048576,0)),"")</f>
        <v/>
      </c>
      <c r="C431" s="21" t="str">
        <f>IFERROR(INDEX('Step 2 OMS Report'!$F$2:$F$1048576,MATCH('Sku Break Down'!A431,'Step 2 OMS Report'!$C$2:$C$1048576,0)),"")</f>
        <v/>
      </c>
      <c r="D431" s="21" t="str">
        <f>IFERROR(INDEX('Step 2 OMS Report'!$E$2:$E$1048576,MATCH('Sku Break Down'!A431,'Step 2 OMS Report'!$A$2:$A$1048576,0)),"")</f>
        <v/>
      </c>
      <c r="E431" s="21" t="str">
        <f>IFERROR(INDEX('Product Info (Hide)'!$E$2:$E$1840,MATCH('Sku Break Down'!C431,Manufacture_SKUHiddenSheet,0)),"")</f>
        <v/>
      </c>
      <c r="F431" s="21" t="str">
        <f>IF(A431="","",SUMIFS('Step 1 Customer Remit'!$J$17:$J$1048576,'Step 1 Customer Remit'!$B$17:$B$1048576,'Sku Break Down'!A431,'Step 1 Customer Remit'!$D$17:$D$1048576,"Return"))</f>
        <v/>
      </c>
      <c r="G431" s="21" t="str">
        <f>IF(A431="","",SUMIFS('Step 1 Customer Remit'!$F$17:$F$1048576,'Step 1 Customer Remit'!$B$17:$B$1048576,'Sku Break Down'!A431,'Step 1 Customer Remit'!$D$17:$D$1048576,"Return"))</f>
        <v/>
      </c>
      <c r="H431" s="21" t="str">
        <f t="shared" si="25"/>
        <v/>
      </c>
      <c r="I431" s="21" t="str">
        <f>IF(A431="","",SUMIF('Step 2 OMS Report'!$C$2:$C$1048576,'Sku Break Down'!A431,'Step 2 OMS Report'!$G$2:$G$1048576))</f>
        <v/>
      </c>
      <c r="J431" s="21" t="str">
        <f>IF(A431="","",SUMIFS('Step 2 OMS Report'!$I$2:$I$1048576,'Step 2 OMS Report'!$C$2:$C$1048576,'Sku Break Down'!A431))</f>
        <v/>
      </c>
      <c r="K431" s="21" t="str">
        <f t="shared" si="26"/>
        <v/>
      </c>
      <c r="L431" s="22" t="str">
        <f t="shared" si="28"/>
        <v/>
      </c>
      <c r="M431" s="22" t="str">
        <f t="shared" si="27"/>
        <v/>
      </c>
    </row>
    <row r="432" spans="1:13" x14ac:dyDescent="0.55000000000000004">
      <c r="A432" s="24"/>
      <c r="B432" s="21" t="str">
        <f>IFERROR(INDEX('Step 2 OMS Report'!$D$2:$D$1048576,MATCH('Sku Break Down'!A432,'Step 2 OMS Report'!$C$2:$C$1048576,0)),"")</f>
        <v/>
      </c>
      <c r="C432" s="21" t="str">
        <f>IFERROR(INDEX('Step 2 OMS Report'!$F$2:$F$1048576,MATCH('Sku Break Down'!A432,'Step 2 OMS Report'!$C$2:$C$1048576,0)),"")</f>
        <v/>
      </c>
      <c r="D432" s="21" t="str">
        <f>IFERROR(INDEX('Step 2 OMS Report'!$E$2:$E$1048576,MATCH('Sku Break Down'!A432,'Step 2 OMS Report'!$A$2:$A$1048576,0)),"")</f>
        <v/>
      </c>
      <c r="E432" s="21" t="str">
        <f>IFERROR(INDEX('Product Info (Hide)'!$E$2:$E$1840,MATCH('Sku Break Down'!C432,Manufacture_SKUHiddenSheet,0)),"")</f>
        <v/>
      </c>
      <c r="F432" s="21" t="str">
        <f>IF(A432="","",SUMIFS('Step 1 Customer Remit'!$J$17:$J$1048576,'Step 1 Customer Remit'!$B$17:$B$1048576,'Sku Break Down'!A432,'Step 1 Customer Remit'!$D$17:$D$1048576,"Return"))</f>
        <v/>
      </c>
      <c r="G432" s="21" t="str">
        <f>IF(A432="","",SUMIFS('Step 1 Customer Remit'!$F$17:$F$1048576,'Step 1 Customer Remit'!$B$17:$B$1048576,'Sku Break Down'!A432,'Step 1 Customer Remit'!$D$17:$D$1048576,"Return"))</f>
        <v/>
      </c>
      <c r="H432" s="21" t="str">
        <f t="shared" si="25"/>
        <v/>
      </c>
      <c r="I432" s="21" t="str">
        <f>IF(A432="","",SUMIF('Step 2 OMS Report'!$C$2:$C$1048576,'Sku Break Down'!A432,'Step 2 OMS Report'!$G$2:$G$1048576))</f>
        <v/>
      </c>
      <c r="J432" s="21" t="str">
        <f>IF(A432="","",SUMIFS('Step 2 OMS Report'!$I$2:$I$1048576,'Step 2 OMS Report'!$C$2:$C$1048576,'Sku Break Down'!A432))</f>
        <v/>
      </c>
      <c r="K432" s="21" t="str">
        <f t="shared" si="26"/>
        <v/>
      </c>
      <c r="L432" s="22" t="str">
        <f t="shared" si="28"/>
        <v/>
      </c>
      <c r="M432" s="22" t="str">
        <f t="shared" si="27"/>
        <v/>
      </c>
    </row>
    <row r="433" spans="1:13" x14ac:dyDescent="0.55000000000000004">
      <c r="A433" s="24"/>
      <c r="B433" s="21" t="str">
        <f>IFERROR(INDEX('Step 2 OMS Report'!$D$2:$D$1048576,MATCH('Sku Break Down'!A433,'Step 2 OMS Report'!$C$2:$C$1048576,0)),"")</f>
        <v/>
      </c>
      <c r="C433" s="21" t="str">
        <f>IFERROR(INDEX('Step 2 OMS Report'!$F$2:$F$1048576,MATCH('Sku Break Down'!A433,'Step 2 OMS Report'!$C$2:$C$1048576,0)),"")</f>
        <v/>
      </c>
      <c r="D433" s="21" t="str">
        <f>IFERROR(INDEX('Step 2 OMS Report'!$E$2:$E$1048576,MATCH('Sku Break Down'!A433,'Step 2 OMS Report'!$A$2:$A$1048576,0)),"")</f>
        <v/>
      </c>
      <c r="E433" s="21" t="str">
        <f>IFERROR(INDEX('Product Info (Hide)'!$E$2:$E$1840,MATCH('Sku Break Down'!C433,Manufacture_SKUHiddenSheet,0)),"")</f>
        <v/>
      </c>
      <c r="F433" s="21" t="str">
        <f>IF(A433="","",SUMIFS('Step 1 Customer Remit'!$J$17:$J$1048576,'Step 1 Customer Remit'!$B$17:$B$1048576,'Sku Break Down'!A433,'Step 1 Customer Remit'!$D$17:$D$1048576,"Return"))</f>
        <v/>
      </c>
      <c r="G433" s="21" t="str">
        <f>IF(A433="","",SUMIFS('Step 1 Customer Remit'!$F$17:$F$1048576,'Step 1 Customer Remit'!$B$17:$B$1048576,'Sku Break Down'!A433,'Step 1 Customer Remit'!$D$17:$D$1048576,"Return"))</f>
        <v/>
      </c>
      <c r="H433" s="21" t="str">
        <f t="shared" si="25"/>
        <v/>
      </c>
      <c r="I433" s="21" t="str">
        <f>IF(A433="","",SUMIF('Step 2 OMS Report'!$C$2:$C$1048576,'Sku Break Down'!A433,'Step 2 OMS Report'!$G$2:$G$1048576))</f>
        <v/>
      </c>
      <c r="J433" s="21" t="str">
        <f>IF(A433="","",SUMIFS('Step 2 OMS Report'!$I$2:$I$1048576,'Step 2 OMS Report'!$C$2:$C$1048576,'Sku Break Down'!A433))</f>
        <v/>
      </c>
      <c r="K433" s="21" t="str">
        <f t="shared" si="26"/>
        <v/>
      </c>
      <c r="L433" s="22" t="str">
        <f t="shared" si="28"/>
        <v/>
      </c>
      <c r="M433" s="22" t="str">
        <f t="shared" si="27"/>
        <v/>
      </c>
    </row>
    <row r="434" spans="1:13" x14ac:dyDescent="0.55000000000000004">
      <c r="A434" s="24"/>
      <c r="B434" s="21" t="str">
        <f>IFERROR(INDEX('Step 2 OMS Report'!$D$2:$D$1048576,MATCH('Sku Break Down'!A434,'Step 2 OMS Report'!$C$2:$C$1048576,0)),"")</f>
        <v/>
      </c>
      <c r="C434" s="21" t="str">
        <f>IFERROR(INDEX('Step 2 OMS Report'!$F$2:$F$1048576,MATCH('Sku Break Down'!A434,'Step 2 OMS Report'!$C$2:$C$1048576,0)),"")</f>
        <v/>
      </c>
      <c r="D434" s="21" t="str">
        <f>IFERROR(INDEX('Step 2 OMS Report'!$E$2:$E$1048576,MATCH('Sku Break Down'!A434,'Step 2 OMS Report'!$A$2:$A$1048576,0)),"")</f>
        <v/>
      </c>
      <c r="E434" s="21" t="str">
        <f>IFERROR(INDEX('Product Info (Hide)'!$E$2:$E$1840,MATCH('Sku Break Down'!C434,Manufacture_SKUHiddenSheet,0)),"")</f>
        <v/>
      </c>
      <c r="F434" s="21" t="str">
        <f>IF(A434="","",SUMIFS('Step 1 Customer Remit'!$J$17:$J$1048576,'Step 1 Customer Remit'!$B$17:$B$1048576,'Sku Break Down'!A434,'Step 1 Customer Remit'!$D$17:$D$1048576,"Return"))</f>
        <v/>
      </c>
      <c r="G434" s="21" t="str">
        <f>IF(A434="","",SUMIFS('Step 1 Customer Remit'!$F$17:$F$1048576,'Step 1 Customer Remit'!$B$17:$B$1048576,'Sku Break Down'!A434,'Step 1 Customer Remit'!$D$17:$D$1048576,"Return"))</f>
        <v/>
      </c>
      <c r="H434" s="21" t="str">
        <f t="shared" si="25"/>
        <v/>
      </c>
      <c r="I434" s="21" t="str">
        <f>IF(A434="","",SUMIF('Step 2 OMS Report'!$C$2:$C$1048576,'Sku Break Down'!A434,'Step 2 OMS Report'!$G$2:$G$1048576))</f>
        <v/>
      </c>
      <c r="J434" s="21" t="str">
        <f>IF(A434="","",SUMIFS('Step 2 OMS Report'!$I$2:$I$1048576,'Step 2 OMS Report'!$C$2:$C$1048576,'Sku Break Down'!A434))</f>
        <v/>
      </c>
      <c r="K434" s="21" t="str">
        <f t="shared" si="26"/>
        <v/>
      </c>
      <c r="L434" s="22" t="str">
        <f t="shared" si="28"/>
        <v/>
      </c>
      <c r="M434" s="22" t="str">
        <f t="shared" si="27"/>
        <v/>
      </c>
    </row>
    <row r="435" spans="1:13" x14ac:dyDescent="0.55000000000000004">
      <c r="A435" s="24"/>
      <c r="B435" s="21" t="str">
        <f>IFERROR(INDEX('Step 2 OMS Report'!$D$2:$D$1048576,MATCH('Sku Break Down'!A435,'Step 2 OMS Report'!$C$2:$C$1048576,0)),"")</f>
        <v/>
      </c>
      <c r="C435" s="21" t="str">
        <f>IFERROR(INDEX('Step 2 OMS Report'!$F$2:$F$1048576,MATCH('Sku Break Down'!A435,'Step 2 OMS Report'!$C$2:$C$1048576,0)),"")</f>
        <v/>
      </c>
      <c r="D435" s="21" t="str">
        <f>IFERROR(INDEX('Step 2 OMS Report'!$E$2:$E$1048576,MATCH('Sku Break Down'!A435,'Step 2 OMS Report'!$A$2:$A$1048576,0)),"")</f>
        <v/>
      </c>
      <c r="E435" s="21" t="str">
        <f>IFERROR(INDEX('Product Info (Hide)'!$E$2:$E$1840,MATCH('Sku Break Down'!C435,Manufacture_SKUHiddenSheet,0)),"")</f>
        <v/>
      </c>
      <c r="F435" s="21" t="str">
        <f>IF(A435="","",SUMIFS('Step 1 Customer Remit'!$J$17:$J$1048576,'Step 1 Customer Remit'!$B$17:$B$1048576,'Sku Break Down'!A435,'Step 1 Customer Remit'!$D$17:$D$1048576,"Return"))</f>
        <v/>
      </c>
      <c r="G435" s="21" t="str">
        <f>IF(A435="","",SUMIFS('Step 1 Customer Remit'!$F$17:$F$1048576,'Step 1 Customer Remit'!$B$17:$B$1048576,'Sku Break Down'!A435,'Step 1 Customer Remit'!$D$17:$D$1048576,"Return"))</f>
        <v/>
      </c>
      <c r="H435" s="21" t="str">
        <f t="shared" si="25"/>
        <v/>
      </c>
      <c r="I435" s="21" t="str">
        <f>IF(A435="","",SUMIF('Step 2 OMS Report'!$C$2:$C$1048576,'Sku Break Down'!A435,'Step 2 OMS Report'!$G$2:$G$1048576))</f>
        <v/>
      </c>
      <c r="J435" s="21" t="str">
        <f>IF(A435="","",SUMIFS('Step 2 OMS Report'!$I$2:$I$1048576,'Step 2 OMS Report'!$C$2:$C$1048576,'Sku Break Down'!A435))</f>
        <v/>
      </c>
      <c r="K435" s="21" t="str">
        <f t="shared" si="26"/>
        <v/>
      </c>
      <c r="L435" s="22" t="str">
        <f t="shared" si="28"/>
        <v/>
      </c>
      <c r="M435" s="22" t="str">
        <f t="shared" si="27"/>
        <v/>
      </c>
    </row>
    <row r="436" spans="1:13" x14ac:dyDescent="0.55000000000000004">
      <c r="A436" s="24"/>
      <c r="B436" s="21" t="str">
        <f>IFERROR(INDEX('Step 2 OMS Report'!$D$2:$D$1048576,MATCH('Sku Break Down'!A436,'Step 2 OMS Report'!$C$2:$C$1048576,0)),"")</f>
        <v/>
      </c>
      <c r="C436" s="21" t="str">
        <f>IFERROR(INDEX('Step 2 OMS Report'!$F$2:$F$1048576,MATCH('Sku Break Down'!A436,'Step 2 OMS Report'!$C$2:$C$1048576,0)),"")</f>
        <v/>
      </c>
      <c r="D436" s="21" t="str">
        <f>IFERROR(INDEX('Step 2 OMS Report'!$E$2:$E$1048576,MATCH('Sku Break Down'!A436,'Step 2 OMS Report'!$A$2:$A$1048576,0)),"")</f>
        <v/>
      </c>
      <c r="E436" s="21" t="str">
        <f>IFERROR(INDEX('Product Info (Hide)'!$E$2:$E$1840,MATCH('Sku Break Down'!C436,Manufacture_SKUHiddenSheet,0)),"")</f>
        <v/>
      </c>
      <c r="F436" s="21" t="str">
        <f>IF(A436="","",SUMIFS('Step 1 Customer Remit'!$J$17:$J$1048576,'Step 1 Customer Remit'!$B$17:$B$1048576,'Sku Break Down'!A436,'Step 1 Customer Remit'!$D$17:$D$1048576,"Return"))</f>
        <v/>
      </c>
      <c r="G436" s="21" t="str">
        <f>IF(A436="","",SUMIFS('Step 1 Customer Remit'!$F$17:$F$1048576,'Step 1 Customer Remit'!$B$17:$B$1048576,'Sku Break Down'!A436,'Step 1 Customer Remit'!$D$17:$D$1048576,"Return"))</f>
        <v/>
      </c>
      <c r="H436" s="21" t="str">
        <f t="shared" si="25"/>
        <v/>
      </c>
      <c r="I436" s="21" t="str">
        <f>IF(A436="","",SUMIF('Step 2 OMS Report'!$C$2:$C$1048576,'Sku Break Down'!A436,'Step 2 OMS Report'!$G$2:$G$1048576))</f>
        <v/>
      </c>
      <c r="J436" s="21" t="str">
        <f>IF(A436="","",SUMIFS('Step 2 OMS Report'!$I$2:$I$1048576,'Step 2 OMS Report'!$C$2:$C$1048576,'Sku Break Down'!A436))</f>
        <v/>
      </c>
      <c r="K436" s="21" t="str">
        <f t="shared" si="26"/>
        <v/>
      </c>
      <c r="L436" s="22" t="str">
        <f t="shared" si="28"/>
        <v/>
      </c>
      <c r="M436" s="22" t="str">
        <f t="shared" si="27"/>
        <v/>
      </c>
    </row>
    <row r="437" spans="1:13" x14ac:dyDescent="0.55000000000000004">
      <c r="A437" s="24"/>
      <c r="B437" s="21" t="str">
        <f>IFERROR(INDEX('Step 2 OMS Report'!$D$2:$D$1048576,MATCH('Sku Break Down'!A437,'Step 2 OMS Report'!$C$2:$C$1048576,0)),"")</f>
        <v/>
      </c>
      <c r="C437" s="21" t="str">
        <f>IFERROR(INDEX('Step 2 OMS Report'!$F$2:$F$1048576,MATCH('Sku Break Down'!A437,'Step 2 OMS Report'!$C$2:$C$1048576,0)),"")</f>
        <v/>
      </c>
      <c r="D437" s="21" t="str">
        <f>IFERROR(INDEX('Step 2 OMS Report'!$E$2:$E$1048576,MATCH('Sku Break Down'!A437,'Step 2 OMS Report'!$A$2:$A$1048576,0)),"")</f>
        <v/>
      </c>
      <c r="E437" s="21" t="str">
        <f>IFERROR(INDEX('Product Info (Hide)'!$E$2:$E$1840,MATCH('Sku Break Down'!C437,Manufacture_SKUHiddenSheet,0)),"")</f>
        <v/>
      </c>
      <c r="F437" s="21" t="str">
        <f>IF(A437="","",SUMIFS('Step 1 Customer Remit'!$J$17:$J$1048576,'Step 1 Customer Remit'!$B$17:$B$1048576,'Sku Break Down'!A437,'Step 1 Customer Remit'!$D$17:$D$1048576,"Return"))</f>
        <v/>
      </c>
      <c r="G437" s="21" t="str">
        <f>IF(A437="","",SUMIFS('Step 1 Customer Remit'!$F$17:$F$1048576,'Step 1 Customer Remit'!$B$17:$B$1048576,'Sku Break Down'!A437,'Step 1 Customer Remit'!$D$17:$D$1048576,"Return"))</f>
        <v/>
      </c>
      <c r="H437" s="21" t="str">
        <f t="shared" si="25"/>
        <v/>
      </c>
      <c r="I437" s="21" t="str">
        <f>IF(A437="","",SUMIF('Step 2 OMS Report'!$C$2:$C$1048576,'Sku Break Down'!A437,'Step 2 OMS Report'!$G$2:$G$1048576))</f>
        <v/>
      </c>
      <c r="J437" s="21" t="str">
        <f>IF(A437="","",SUMIFS('Step 2 OMS Report'!$I$2:$I$1048576,'Step 2 OMS Report'!$C$2:$C$1048576,'Sku Break Down'!A437))</f>
        <v/>
      </c>
      <c r="K437" s="21" t="str">
        <f t="shared" si="26"/>
        <v/>
      </c>
      <c r="L437" s="22" t="str">
        <f t="shared" si="28"/>
        <v/>
      </c>
      <c r="M437" s="22" t="str">
        <f t="shared" si="27"/>
        <v/>
      </c>
    </row>
    <row r="438" spans="1:13" x14ac:dyDescent="0.55000000000000004">
      <c r="A438" s="24"/>
      <c r="B438" s="21" t="str">
        <f>IFERROR(INDEX('Step 2 OMS Report'!$D$2:$D$1048576,MATCH('Sku Break Down'!A438,'Step 2 OMS Report'!$C$2:$C$1048576,0)),"")</f>
        <v/>
      </c>
      <c r="C438" s="21" t="str">
        <f>IFERROR(INDEX('Step 2 OMS Report'!$F$2:$F$1048576,MATCH('Sku Break Down'!A438,'Step 2 OMS Report'!$C$2:$C$1048576,0)),"")</f>
        <v/>
      </c>
      <c r="D438" s="21" t="str">
        <f>IFERROR(INDEX('Step 2 OMS Report'!$E$2:$E$1048576,MATCH('Sku Break Down'!A438,'Step 2 OMS Report'!$A$2:$A$1048576,0)),"")</f>
        <v/>
      </c>
      <c r="E438" s="21" t="str">
        <f>IFERROR(INDEX('Product Info (Hide)'!$E$2:$E$1840,MATCH('Sku Break Down'!C438,Manufacture_SKUHiddenSheet,0)),"")</f>
        <v/>
      </c>
      <c r="F438" s="21" t="str">
        <f>IF(A438="","",SUMIFS('Step 1 Customer Remit'!$J$17:$J$1048576,'Step 1 Customer Remit'!$B$17:$B$1048576,'Sku Break Down'!A438,'Step 1 Customer Remit'!$D$17:$D$1048576,"Return"))</f>
        <v/>
      </c>
      <c r="G438" s="21" t="str">
        <f>IF(A438="","",SUMIFS('Step 1 Customer Remit'!$F$17:$F$1048576,'Step 1 Customer Remit'!$B$17:$B$1048576,'Sku Break Down'!A438,'Step 1 Customer Remit'!$D$17:$D$1048576,"Return"))</f>
        <v/>
      </c>
      <c r="H438" s="21" t="str">
        <f t="shared" si="25"/>
        <v/>
      </c>
      <c r="I438" s="21" t="str">
        <f>IF(A438="","",SUMIF('Step 2 OMS Report'!$C$2:$C$1048576,'Sku Break Down'!A438,'Step 2 OMS Report'!$G$2:$G$1048576))</f>
        <v/>
      </c>
      <c r="J438" s="21" t="str">
        <f>IF(A438="","",SUMIFS('Step 2 OMS Report'!$I$2:$I$1048576,'Step 2 OMS Report'!$C$2:$C$1048576,'Sku Break Down'!A438))</f>
        <v/>
      </c>
      <c r="K438" s="21" t="str">
        <f t="shared" si="26"/>
        <v/>
      </c>
      <c r="L438" s="22" t="str">
        <f t="shared" si="28"/>
        <v/>
      </c>
      <c r="M438" s="22" t="str">
        <f t="shared" si="27"/>
        <v/>
      </c>
    </row>
    <row r="439" spans="1:13" x14ac:dyDescent="0.55000000000000004">
      <c r="A439" s="24"/>
      <c r="B439" s="21" t="str">
        <f>IFERROR(INDEX('Step 2 OMS Report'!$D$2:$D$1048576,MATCH('Sku Break Down'!A439,'Step 2 OMS Report'!$C$2:$C$1048576,0)),"")</f>
        <v/>
      </c>
      <c r="C439" s="21" t="str">
        <f>IFERROR(INDEX('Step 2 OMS Report'!$F$2:$F$1048576,MATCH('Sku Break Down'!A439,'Step 2 OMS Report'!$C$2:$C$1048576,0)),"")</f>
        <v/>
      </c>
      <c r="D439" s="21" t="str">
        <f>IFERROR(INDEX('Step 2 OMS Report'!$E$2:$E$1048576,MATCH('Sku Break Down'!A439,'Step 2 OMS Report'!$A$2:$A$1048576,0)),"")</f>
        <v/>
      </c>
      <c r="E439" s="21" t="str">
        <f>IFERROR(INDEX('Product Info (Hide)'!$E$2:$E$1840,MATCH('Sku Break Down'!C439,Manufacture_SKUHiddenSheet,0)),"")</f>
        <v/>
      </c>
      <c r="F439" s="21" t="str">
        <f>IF(A439="","",SUMIFS('Step 1 Customer Remit'!$J$17:$J$1048576,'Step 1 Customer Remit'!$B$17:$B$1048576,'Sku Break Down'!A439,'Step 1 Customer Remit'!$D$17:$D$1048576,"Return"))</f>
        <v/>
      </c>
      <c r="G439" s="21" t="str">
        <f>IF(A439="","",SUMIFS('Step 1 Customer Remit'!$F$17:$F$1048576,'Step 1 Customer Remit'!$B$17:$B$1048576,'Sku Break Down'!A439,'Step 1 Customer Remit'!$D$17:$D$1048576,"Return"))</f>
        <v/>
      </c>
      <c r="H439" s="21" t="str">
        <f t="shared" si="25"/>
        <v/>
      </c>
      <c r="I439" s="21" t="str">
        <f>IF(A439="","",SUMIF('Step 2 OMS Report'!$C$2:$C$1048576,'Sku Break Down'!A439,'Step 2 OMS Report'!$G$2:$G$1048576))</f>
        <v/>
      </c>
      <c r="J439" s="21" t="str">
        <f>IF(A439="","",SUMIFS('Step 2 OMS Report'!$I$2:$I$1048576,'Step 2 OMS Report'!$C$2:$C$1048576,'Sku Break Down'!A439))</f>
        <v/>
      </c>
      <c r="K439" s="21" t="str">
        <f t="shared" si="26"/>
        <v/>
      </c>
      <c r="L439" s="22" t="str">
        <f t="shared" si="28"/>
        <v/>
      </c>
      <c r="M439" s="22" t="str">
        <f t="shared" si="27"/>
        <v/>
      </c>
    </row>
    <row r="440" spans="1:13" x14ac:dyDescent="0.55000000000000004">
      <c r="A440" s="24"/>
      <c r="B440" s="21" t="str">
        <f>IFERROR(INDEX('Step 2 OMS Report'!$D$2:$D$1048576,MATCH('Sku Break Down'!A440,'Step 2 OMS Report'!$C$2:$C$1048576,0)),"")</f>
        <v/>
      </c>
      <c r="C440" s="21" t="str">
        <f>IFERROR(INDEX('Step 2 OMS Report'!$F$2:$F$1048576,MATCH('Sku Break Down'!A440,'Step 2 OMS Report'!$C$2:$C$1048576,0)),"")</f>
        <v/>
      </c>
      <c r="D440" s="21" t="str">
        <f>IFERROR(INDEX('Step 2 OMS Report'!$E$2:$E$1048576,MATCH('Sku Break Down'!A440,'Step 2 OMS Report'!$A$2:$A$1048576,0)),"")</f>
        <v/>
      </c>
      <c r="E440" s="21" t="str">
        <f>IFERROR(INDEX('Product Info (Hide)'!$E$2:$E$1840,MATCH('Sku Break Down'!C440,Manufacture_SKUHiddenSheet,0)),"")</f>
        <v/>
      </c>
      <c r="F440" s="21" t="str">
        <f>IF(A440="","",SUMIFS('Step 1 Customer Remit'!$J$17:$J$1048576,'Step 1 Customer Remit'!$B$17:$B$1048576,'Sku Break Down'!A440,'Step 1 Customer Remit'!$D$17:$D$1048576,"Return"))</f>
        <v/>
      </c>
      <c r="G440" s="21" t="str">
        <f>IF(A440="","",SUMIFS('Step 1 Customer Remit'!$F$17:$F$1048576,'Step 1 Customer Remit'!$B$17:$B$1048576,'Sku Break Down'!A440,'Step 1 Customer Remit'!$D$17:$D$1048576,"Return"))</f>
        <v/>
      </c>
      <c r="H440" s="21" t="str">
        <f t="shared" si="25"/>
        <v/>
      </c>
      <c r="I440" s="21" t="str">
        <f>IF(A440="","",SUMIF('Step 2 OMS Report'!$C$2:$C$1048576,'Sku Break Down'!A440,'Step 2 OMS Report'!$G$2:$G$1048576))</f>
        <v/>
      </c>
      <c r="J440" s="21" t="str">
        <f>IF(A440="","",SUMIFS('Step 2 OMS Report'!$I$2:$I$1048576,'Step 2 OMS Report'!$C$2:$C$1048576,'Sku Break Down'!A440))</f>
        <v/>
      </c>
      <c r="K440" s="21" t="str">
        <f t="shared" si="26"/>
        <v/>
      </c>
      <c r="L440" s="22" t="str">
        <f t="shared" si="28"/>
        <v/>
      </c>
      <c r="M440" s="22" t="str">
        <f t="shared" si="27"/>
        <v/>
      </c>
    </row>
    <row r="441" spans="1:13" x14ac:dyDescent="0.55000000000000004">
      <c r="A441" s="24"/>
      <c r="B441" s="21" t="str">
        <f>IFERROR(INDEX('Step 2 OMS Report'!$D$2:$D$1048576,MATCH('Sku Break Down'!A441,'Step 2 OMS Report'!$C$2:$C$1048576,0)),"")</f>
        <v/>
      </c>
      <c r="C441" s="21" t="str">
        <f>IFERROR(INDEX('Step 2 OMS Report'!$F$2:$F$1048576,MATCH('Sku Break Down'!A441,'Step 2 OMS Report'!$C$2:$C$1048576,0)),"")</f>
        <v/>
      </c>
      <c r="D441" s="21" t="str">
        <f>IFERROR(INDEX('Step 2 OMS Report'!$E$2:$E$1048576,MATCH('Sku Break Down'!A441,'Step 2 OMS Report'!$A$2:$A$1048576,0)),"")</f>
        <v/>
      </c>
      <c r="E441" s="21" t="str">
        <f>IFERROR(INDEX('Product Info (Hide)'!$E$2:$E$1840,MATCH('Sku Break Down'!C441,Manufacture_SKUHiddenSheet,0)),"")</f>
        <v/>
      </c>
      <c r="F441" s="21" t="str">
        <f>IF(A441="","",SUMIFS('Step 1 Customer Remit'!$J$17:$J$1048576,'Step 1 Customer Remit'!$B$17:$B$1048576,'Sku Break Down'!A441,'Step 1 Customer Remit'!$D$17:$D$1048576,"Return"))</f>
        <v/>
      </c>
      <c r="G441" s="21" t="str">
        <f>IF(A441="","",SUMIFS('Step 1 Customer Remit'!$F$17:$F$1048576,'Step 1 Customer Remit'!$B$17:$B$1048576,'Sku Break Down'!A441,'Step 1 Customer Remit'!$D$17:$D$1048576,"Return"))</f>
        <v/>
      </c>
      <c r="H441" s="21" t="str">
        <f t="shared" si="25"/>
        <v/>
      </c>
      <c r="I441" s="21" t="str">
        <f>IF(A441="","",SUMIF('Step 2 OMS Report'!$C$2:$C$1048576,'Sku Break Down'!A441,'Step 2 OMS Report'!$G$2:$G$1048576))</f>
        <v/>
      </c>
      <c r="J441" s="21" t="str">
        <f>IF(A441="","",SUMIFS('Step 2 OMS Report'!$I$2:$I$1048576,'Step 2 OMS Report'!$C$2:$C$1048576,'Sku Break Down'!A441))</f>
        <v/>
      </c>
      <c r="K441" s="21" t="str">
        <f t="shared" si="26"/>
        <v/>
      </c>
      <c r="L441" s="22" t="str">
        <f t="shared" si="28"/>
        <v/>
      </c>
      <c r="M441" s="22" t="str">
        <f t="shared" si="27"/>
        <v/>
      </c>
    </row>
    <row r="442" spans="1:13" x14ac:dyDescent="0.55000000000000004">
      <c r="A442" s="24"/>
      <c r="B442" s="21" t="str">
        <f>IFERROR(INDEX('Step 2 OMS Report'!$D$2:$D$1048576,MATCH('Sku Break Down'!A442,'Step 2 OMS Report'!$C$2:$C$1048576,0)),"")</f>
        <v/>
      </c>
      <c r="C442" s="21" t="str">
        <f>IFERROR(INDEX('Step 2 OMS Report'!$F$2:$F$1048576,MATCH('Sku Break Down'!A442,'Step 2 OMS Report'!$C$2:$C$1048576,0)),"")</f>
        <v/>
      </c>
      <c r="D442" s="21" t="str">
        <f>IFERROR(INDEX('Step 2 OMS Report'!$E$2:$E$1048576,MATCH('Sku Break Down'!A442,'Step 2 OMS Report'!$A$2:$A$1048576,0)),"")</f>
        <v/>
      </c>
      <c r="E442" s="21" t="str">
        <f>IFERROR(INDEX('Product Info (Hide)'!$E$2:$E$1840,MATCH('Sku Break Down'!C442,Manufacture_SKUHiddenSheet,0)),"")</f>
        <v/>
      </c>
      <c r="F442" s="21" t="str">
        <f>IF(A442="","",SUMIFS('Step 1 Customer Remit'!$J$17:$J$1048576,'Step 1 Customer Remit'!$B$17:$B$1048576,'Sku Break Down'!A442,'Step 1 Customer Remit'!$D$17:$D$1048576,"Return"))</f>
        <v/>
      </c>
      <c r="G442" s="21" t="str">
        <f>IF(A442="","",SUMIFS('Step 1 Customer Remit'!$F$17:$F$1048576,'Step 1 Customer Remit'!$B$17:$B$1048576,'Sku Break Down'!A442,'Step 1 Customer Remit'!$D$17:$D$1048576,"Return"))</f>
        <v/>
      </c>
      <c r="H442" s="21" t="str">
        <f t="shared" si="25"/>
        <v/>
      </c>
      <c r="I442" s="21" t="str">
        <f>IF(A442="","",SUMIF('Step 2 OMS Report'!$C$2:$C$1048576,'Sku Break Down'!A442,'Step 2 OMS Report'!$G$2:$G$1048576))</f>
        <v/>
      </c>
      <c r="J442" s="21" t="str">
        <f>IF(A442="","",SUMIFS('Step 2 OMS Report'!$I$2:$I$1048576,'Step 2 OMS Report'!$C$2:$C$1048576,'Sku Break Down'!A442))</f>
        <v/>
      </c>
      <c r="K442" s="21" t="str">
        <f t="shared" si="26"/>
        <v/>
      </c>
      <c r="L442" s="22" t="str">
        <f t="shared" si="28"/>
        <v/>
      </c>
      <c r="M442" s="22" t="str">
        <f t="shared" si="27"/>
        <v/>
      </c>
    </row>
    <row r="443" spans="1:13" x14ac:dyDescent="0.55000000000000004">
      <c r="A443" s="24"/>
      <c r="B443" s="21" t="str">
        <f>IFERROR(INDEX('Step 2 OMS Report'!$D$2:$D$1048576,MATCH('Sku Break Down'!A443,'Step 2 OMS Report'!$C$2:$C$1048576,0)),"")</f>
        <v/>
      </c>
      <c r="C443" s="21" t="str">
        <f>IFERROR(INDEX('Step 2 OMS Report'!$F$2:$F$1048576,MATCH('Sku Break Down'!A443,'Step 2 OMS Report'!$C$2:$C$1048576,0)),"")</f>
        <v/>
      </c>
      <c r="D443" s="21" t="str">
        <f>IFERROR(INDEX('Step 2 OMS Report'!$E$2:$E$1048576,MATCH('Sku Break Down'!A443,'Step 2 OMS Report'!$A$2:$A$1048576,0)),"")</f>
        <v/>
      </c>
      <c r="E443" s="21" t="str">
        <f>IFERROR(INDEX('Product Info (Hide)'!$E$2:$E$1840,MATCH('Sku Break Down'!C443,Manufacture_SKUHiddenSheet,0)),"")</f>
        <v/>
      </c>
      <c r="F443" s="21" t="str">
        <f>IF(A443="","",SUMIFS('Step 1 Customer Remit'!$J$17:$J$1048576,'Step 1 Customer Remit'!$B$17:$B$1048576,'Sku Break Down'!A443,'Step 1 Customer Remit'!$D$17:$D$1048576,"Return"))</f>
        <v/>
      </c>
      <c r="G443" s="21" t="str">
        <f>IF(A443="","",SUMIFS('Step 1 Customer Remit'!$F$17:$F$1048576,'Step 1 Customer Remit'!$B$17:$B$1048576,'Sku Break Down'!A443,'Step 1 Customer Remit'!$D$17:$D$1048576,"Return"))</f>
        <v/>
      </c>
      <c r="H443" s="21" t="str">
        <f t="shared" si="25"/>
        <v/>
      </c>
      <c r="I443" s="21" t="str">
        <f>IF(A443="","",SUMIF('Step 2 OMS Report'!$C$2:$C$1048576,'Sku Break Down'!A443,'Step 2 OMS Report'!$G$2:$G$1048576))</f>
        <v/>
      </c>
      <c r="J443" s="21" t="str">
        <f>IF(A443="","",SUMIFS('Step 2 OMS Report'!$I$2:$I$1048576,'Step 2 OMS Report'!$C$2:$C$1048576,'Sku Break Down'!A443))</f>
        <v/>
      </c>
      <c r="K443" s="21" t="str">
        <f t="shared" si="26"/>
        <v/>
      </c>
      <c r="L443" s="22" t="str">
        <f t="shared" si="28"/>
        <v/>
      </c>
      <c r="M443" s="22" t="str">
        <f t="shared" si="27"/>
        <v/>
      </c>
    </row>
    <row r="444" spans="1:13" x14ac:dyDescent="0.55000000000000004">
      <c r="A444" s="24"/>
      <c r="B444" s="21" t="str">
        <f>IFERROR(INDEX('Step 2 OMS Report'!$D$2:$D$1048576,MATCH('Sku Break Down'!A444,'Step 2 OMS Report'!$C$2:$C$1048576,0)),"")</f>
        <v/>
      </c>
      <c r="C444" s="21" t="str">
        <f>IFERROR(INDEX('Step 2 OMS Report'!$F$2:$F$1048576,MATCH('Sku Break Down'!A444,'Step 2 OMS Report'!$C$2:$C$1048576,0)),"")</f>
        <v/>
      </c>
      <c r="D444" s="21" t="str">
        <f>IFERROR(INDEX('Step 2 OMS Report'!$E$2:$E$1048576,MATCH('Sku Break Down'!A444,'Step 2 OMS Report'!$A$2:$A$1048576,0)),"")</f>
        <v/>
      </c>
      <c r="E444" s="21" t="str">
        <f>IFERROR(INDEX('Product Info (Hide)'!$E$2:$E$1840,MATCH('Sku Break Down'!C444,Manufacture_SKUHiddenSheet,0)),"")</f>
        <v/>
      </c>
      <c r="F444" s="21" t="str">
        <f>IF(A444="","",SUMIFS('Step 1 Customer Remit'!$J$17:$J$1048576,'Step 1 Customer Remit'!$B$17:$B$1048576,'Sku Break Down'!A444,'Step 1 Customer Remit'!$D$17:$D$1048576,"Return"))</f>
        <v/>
      </c>
      <c r="G444" s="21" t="str">
        <f>IF(A444="","",SUMIFS('Step 1 Customer Remit'!$F$17:$F$1048576,'Step 1 Customer Remit'!$B$17:$B$1048576,'Sku Break Down'!A444,'Step 1 Customer Remit'!$D$17:$D$1048576,"Return"))</f>
        <v/>
      </c>
      <c r="H444" s="21" t="str">
        <f t="shared" si="25"/>
        <v/>
      </c>
      <c r="I444" s="21" t="str">
        <f>IF(A444="","",SUMIF('Step 2 OMS Report'!$C$2:$C$1048576,'Sku Break Down'!A444,'Step 2 OMS Report'!$G$2:$G$1048576))</f>
        <v/>
      </c>
      <c r="J444" s="21" t="str">
        <f>IF(A444="","",SUMIFS('Step 2 OMS Report'!$I$2:$I$1048576,'Step 2 OMS Report'!$C$2:$C$1048576,'Sku Break Down'!A444))</f>
        <v/>
      </c>
      <c r="K444" s="21" t="str">
        <f t="shared" si="26"/>
        <v/>
      </c>
      <c r="L444" s="22" t="str">
        <f t="shared" si="28"/>
        <v/>
      </c>
      <c r="M444" s="22" t="str">
        <f t="shared" si="27"/>
        <v/>
      </c>
    </row>
    <row r="445" spans="1:13" x14ac:dyDescent="0.55000000000000004">
      <c r="A445" s="24"/>
      <c r="B445" s="21" t="str">
        <f>IFERROR(INDEX('Step 2 OMS Report'!$D$2:$D$1048576,MATCH('Sku Break Down'!A445,'Step 2 OMS Report'!$C$2:$C$1048576,0)),"")</f>
        <v/>
      </c>
      <c r="C445" s="21" t="str">
        <f>IFERROR(INDEX('Step 2 OMS Report'!$F$2:$F$1048576,MATCH('Sku Break Down'!A445,'Step 2 OMS Report'!$C$2:$C$1048576,0)),"")</f>
        <v/>
      </c>
      <c r="D445" s="21" t="str">
        <f>IFERROR(INDEX('Step 2 OMS Report'!$E$2:$E$1048576,MATCH('Sku Break Down'!A445,'Step 2 OMS Report'!$A$2:$A$1048576,0)),"")</f>
        <v/>
      </c>
      <c r="E445" s="21" t="str">
        <f>IFERROR(INDEX('Product Info (Hide)'!$E$2:$E$1840,MATCH('Sku Break Down'!C445,Manufacture_SKUHiddenSheet,0)),"")</f>
        <v/>
      </c>
      <c r="F445" s="21" t="str">
        <f>IF(A445="","",SUMIFS('Step 1 Customer Remit'!$J$17:$J$1048576,'Step 1 Customer Remit'!$B$17:$B$1048576,'Sku Break Down'!A445,'Step 1 Customer Remit'!$D$17:$D$1048576,"Return"))</f>
        <v/>
      </c>
      <c r="G445" s="21" t="str">
        <f>IF(A445="","",SUMIFS('Step 1 Customer Remit'!$F$17:$F$1048576,'Step 1 Customer Remit'!$B$17:$B$1048576,'Sku Break Down'!A445,'Step 1 Customer Remit'!$D$17:$D$1048576,"Return"))</f>
        <v/>
      </c>
      <c r="H445" s="21" t="str">
        <f t="shared" si="25"/>
        <v/>
      </c>
      <c r="I445" s="21" t="str">
        <f>IF(A445="","",SUMIF('Step 2 OMS Report'!$C$2:$C$1048576,'Sku Break Down'!A445,'Step 2 OMS Report'!$G$2:$G$1048576))</f>
        <v/>
      </c>
      <c r="J445" s="21" t="str">
        <f>IF(A445="","",SUMIFS('Step 2 OMS Report'!$I$2:$I$1048576,'Step 2 OMS Report'!$C$2:$C$1048576,'Sku Break Down'!A445))</f>
        <v/>
      </c>
      <c r="K445" s="21" t="str">
        <f t="shared" si="26"/>
        <v/>
      </c>
      <c r="L445" s="22" t="str">
        <f t="shared" si="28"/>
        <v/>
      </c>
      <c r="M445" s="22" t="str">
        <f t="shared" si="27"/>
        <v/>
      </c>
    </row>
    <row r="446" spans="1:13" x14ac:dyDescent="0.55000000000000004">
      <c r="A446" s="24"/>
      <c r="B446" s="21" t="str">
        <f>IFERROR(INDEX('Step 2 OMS Report'!$D$2:$D$1048576,MATCH('Sku Break Down'!A446,'Step 2 OMS Report'!$C$2:$C$1048576,0)),"")</f>
        <v/>
      </c>
      <c r="C446" s="21" t="str">
        <f>IFERROR(INDEX('Step 2 OMS Report'!$F$2:$F$1048576,MATCH('Sku Break Down'!A446,'Step 2 OMS Report'!$C$2:$C$1048576,0)),"")</f>
        <v/>
      </c>
      <c r="D446" s="21" t="str">
        <f>IFERROR(INDEX('Step 2 OMS Report'!$E$2:$E$1048576,MATCH('Sku Break Down'!A446,'Step 2 OMS Report'!$A$2:$A$1048576,0)),"")</f>
        <v/>
      </c>
      <c r="E446" s="21" t="str">
        <f>IFERROR(INDEX('Product Info (Hide)'!$E$2:$E$1840,MATCH('Sku Break Down'!C446,Manufacture_SKUHiddenSheet,0)),"")</f>
        <v/>
      </c>
      <c r="F446" s="21" t="str">
        <f>IF(A446="","",SUMIFS('Step 1 Customer Remit'!$J$17:$J$1048576,'Step 1 Customer Remit'!$B$17:$B$1048576,'Sku Break Down'!A446,'Step 1 Customer Remit'!$D$17:$D$1048576,"Return"))</f>
        <v/>
      </c>
      <c r="G446" s="21" t="str">
        <f>IF(A446="","",SUMIFS('Step 1 Customer Remit'!$F$17:$F$1048576,'Step 1 Customer Remit'!$B$17:$B$1048576,'Sku Break Down'!A446,'Step 1 Customer Remit'!$D$17:$D$1048576,"Return"))</f>
        <v/>
      </c>
      <c r="H446" s="21" t="str">
        <f t="shared" si="25"/>
        <v/>
      </c>
      <c r="I446" s="21" t="str">
        <f>IF(A446="","",SUMIF('Step 2 OMS Report'!$C$2:$C$1048576,'Sku Break Down'!A446,'Step 2 OMS Report'!$G$2:$G$1048576))</f>
        <v/>
      </c>
      <c r="J446" s="21" t="str">
        <f>IF(A446="","",SUMIFS('Step 2 OMS Report'!$I$2:$I$1048576,'Step 2 OMS Report'!$C$2:$C$1048576,'Sku Break Down'!A446))</f>
        <v/>
      </c>
      <c r="K446" s="21" t="str">
        <f t="shared" si="26"/>
        <v/>
      </c>
      <c r="L446" s="22" t="str">
        <f t="shared" si="28"/>
        <v/>
      </c>
      <c r="M446" s="22" t="str">
        <f t="shared" si="27"/>
        <v/>
      </c>
    </row>
    <row r="447" spans="1:13" x14ac:dyDescent="0.55000000000000004">
      <c r="A447" s="24"/>
      <c r="B447" s="21" t="str">
        <f>IFERROR(INDEX('Step 2 OMS Report'!$D$2:$D$1048576,MATCH('Sku Break Down'!A447,'Step 2 OMS Report'!$C$2:$C$1048576,0)),"")</f>
        <v/>
      </c>
      <c r="C447" s="21" t="str">
        <f>IFERROR(INDEX('Step 2 OMS Report'!$F$2:$F$1048576,MATCH('Sku Break Down'!A447,'Step 2 OMS Report'!$C$2:$C$1048576,0)),"")</f>
        <v/>
      </c>
      <c r="D447" s="21" t="str">
        <f>IFERROR(INDEX('Step 2 OMS Report'!$E$2:$E$1048576,MATCH('Sku Break Down'!A447,'Step 2 OMS Report'!$A$2:$A$1048576,0)),"")</f>
        <v/>
      </c>
      <c r="E447" s="21" t="str">
        <f>IFERROR(INDEX('Product Info (Hide)'!$E$2:$E$1840,MATCH('Sku Break Down'!C447,Manufacture_SKUHiddenSheet,0)),"")</f>
        <v/>
      </c>
      <c r="F447" s="21" t="str">
        <f>IF(A447="","",SUMIFS('Step 1 Customer Remit'!$J$17:$J$1048576,'Step 1 Customer Remit'!$B$17:$B$1048576,'Sku Break Down'!A447,'Step 1 Customer Remit'!$D$17:$D$1048576,"Return"))</f>
        <v/>
      </c>
      <c r="G447" s="21" t="str">
        <f>IF(A447="","",SUMIFS('Step 1 Customer Remit'!$F$17:$F$1048576,'Step 1 Customer Remit'!$B$17:$B$1048576,'Sku Break Down'!A447,'Step 1 Customer Remit'!$D$17:$D$1048576,"Return"))</f>
        <v/>
      </c>
      <c r="H447" s="21" t="str">
        <f t="shared" si="25"/>
        <v/>
      </c>
      <c r="I447" s="21" t="str">
        <f>IF(A447="","",SUMIF('Step 2 OMS Report'!$C$2:$C$1048576,'Sku Break Down'!A447,'Step 2 OMS Report'!$G$2:$G$1048576))</f>
        <v/>
      </c>
      <c r="J447" s="21" t="str">
        <f>IF(A447="","",SUMIFS('Step 2 OMS Report'!$I$2:$I$1048576,'Step 2 OMS Report'!$C$2:$C$1048576,'Sku Break Down'!A447))</f>
        <v/>
      </c>
      <c r="K447" s="21" t="str">
        <f t="shared" si="26"/>
        <v/>
      </c>
      <c r="L447" s="22" t="str">
        <f t="shared" si="28"/>
        <v/>
      </c>
      <c r="M447" s="22" t="str">
        <f t="shared" si="27"/>
        <v/>
      </c>
    </row>
    <row r="448" spans="1:13" x14ac:dyDescent="0.55000000000000004">
      <c r="A448" s="24"/>
      <c r="B448" s="21" t="str">
        <f>IFERROR(INDEX('Step 2 OMS Report'!$D$2:$D$1048576,MATCH('Sku Break Down'!A448,'Step 2 OMS Report'!$C$2:$C$1048576,0)),"")</f>
        <v/>
      </c>
      <c r="C448" s="21" t="str">
        <f>IFERROR(INDEX('Step 2 OMS Report'!$F$2:$F$1048576,MATCH('Sku Break Down'!A448,'Step 2 OMS Report'!$C$2:$C$1048576,0)),"")</f>
        <v/>
      </c>
      <c r="D448" s="21" t="str">
        <f>IFERROR(INDEX('Step 2 OMS Report'!$E$2:$E$1048576,MATCH('Sku Break Down'!A448,'Step 2 OMS Report'!$A$2:$A$1048576,0)),"")</f>
        <v/>
      </c>
      <c r="E448" s="21" t="str">
        <f>IFERROR(INDEX('Product Info (Hide)'!$E$2:$E$1840,MATCH('Sku Break Down'!C448,Manufacture_SKUHiddenSheet,0)),"")</f>
        <v/>
      </c>
      <c r="F448" s="21" t="str">
        <f>IF(A448="","",SUMIFS('Step 1 Customer Remit'!$J$17:$J$1048576,'Step 1 Customer Remit'!$B$17:$B$1048576,'Sku Break Down'!A448,'Step 1 Customer Remit'!$D$17:$D$1048576,"Return"))</f>
        <v/>
      </c>
      <c r="G448" s="21" t="str">
        <f>IF(A448="","",SUMIFS('Step 1 Customer Remit'!$F$17:$F$1048576,'Step 1 Customer Remit'!$B$17:$B$1048576,'Sku Break Down'!A448,'Step 1 Customer Remit'!$D$17:$D$1048576,"Return"))</f>
        <v/>
      </c>
      <c r="H448" s="21" t="str">
        <f t="shared" si="25"/>
        <v/>
      </c>
      <c r="I448" s="21" t="str">
        <f>IF(A448="","",SUMIF('Step 2 OMS Report'!$C$2:$C$1048576,'Sku Break Down'!A448,'Step 2 OMS Report'!$G$2:$G$1048576))</f>
        <v/>
      </c>
      <c r="J448" s="21" t="str">
        <f>IF(A448="","",SUMIFS('Step 2 OMS Report'!$I$2:$I$1048576,'Step 2 OMS Report'!$C$2:$C$1048576,'Sku Break Down'!A448))</f>
        <v/>
      </c>
      <c r="K448" s="21" t="str">
        <f t="shared" si="26"/>
        <v/>
      </c>
      <c r="L448" s="22" t="str">
        <f t="shared" si="28"/>
        <v/>
      </c>
      <c r="M448" s="22" t="str">
        <f t="shared" si="27"/>
        <v/>
      </c>
    </row>
    <row r="449" spans="1:13" x14ac:dyDescent="0.55000000000000004">
      <c r="A449" s="24"/>
      <c r="B449" s="21" t="str">
        <f>IFERROR(INDEX('Step 2 OMS Report'!$D$2:$D$1048576,MATCH('Sku Break Down'!A449,'Step 2 OMS Report'!$C$2:$C$1048576,0)),"")</f>
        <v/>
      </c>
      <c r="C449" s="21" t="str">
        <f>IFERROR(INDEX('Step 2 OMS Report'!$F$2:$F$1048576,MATCH('Sku Break Down'!A449,'Step 2 OMS Report'!$C$2:$C$1048576,0)),"")</f>
        <v/>
      </c>
      <c r="D449" s="21" t="str">
        <f>IFERROR(INDEX('Step 2 OMS Report'!$E$2:$E$1048576,MATCH('Sku Break Down'!A449,'Step 2 OMS Report'!$A$2:$A$1048576,0)),"")</f>
        <v/>
      </c>
      <c r="E449" s="21" t="str">
        <f>IFERROR(INDEX('Product Info (Hide)'!$E$2:$E$1840,MATCH('Sku Break Down'!C449,Manufacture_SKUHiddenSheet,0)),"")</f>
        <v/>
      </c>
      <c r="F449" s="21" t="str">
        <f>IF(A449="","",SUMIFS('Step 1 Customer Remit'!$J$17:$J$1048576,'Step 1 Customer Remit'!$B$17:$B$1048576,'Sku Break Down'!A449,'Step 1 Customer Remit'!$D$17:$D$1048576,"Return"))</f>
        <v/>
      </c>
      <c r="G449" s="21" t="str">
        <f>IF(A449="","",SUMIFS('Step 1 Customer Remit'!$F$17:$F$1048576,'Step 1 Customer Remit'!$B$17:$B$1048576,'Sku Break Down'!A449,'Step 1 Customer Remit'!$D$17:$D$1048576,"Return"))</f>
        <v/>
      </c>
      <c r="H449" s="21" t="str">
        <f t="shared" si="25"/>
        <v/>
      </c>
      <c r="I449" s="21" t="str">
        <f>IF(A449="","",SUMIF('Step 2 OMS Report'!$C$2:$C$1048576,'Sku Break Down'!A449,'Step 2 OMS Report'!$G$2:$G$1048576))</f>
        <v/>
      </c>
      <c r="J449" s="21" t="str">
        <f>IF(A449="","",SUMIFS('Step 2 OMS Report'!$I$2:$I$1048576,'Step 2 OMS Report'!$C$2:$C$1048576,'Sku Break Down'!A449))</f>
        <v/>
      </c>
      <c r="K449" s="21" t="str">
        <f t="shared" si="26"/>
        <v/>
      </c>
      <c r="L449" s="22" t="str">
        <f t="shared" si="28"/>
        <v/>
      </c>
      <c r="M449" s="22" t="str">
        <f t="shared" si="27"/>
        <v/>
      </c>
    </row>
    <row r="450" spans="1:13" x14ac:dyDescent="0.55000000000000004">
      <c r="A450" s="24"/>
      <c r="B450" s="21" t="str">
        <f>IFERROR(INDEX('Step 2 OMS Report'!$D$2:$D$1048576,MATCH('Sku Break Down'!A450,'Step 2 OMS Report'!$C$2:$C$1048576,0)),"")</f>
        <v/>
      </c>
      <c r="C450" s="21" t="str">
        <f>IFERROR(INDEX('Step 2 OMS Report'!$F$2:$F$1048576,MATCH('Sku Break Down'!A450,'Step 2 OMS Report'!$C$2:$C$1048576,0)),"")</f>
        <v/>
      </c>
      <c r="D450" s="21" t="str">
        <f>IFERROR(INDEX('Step 2 OMS Report'!$E$2:$E$1048576,MATCH('Sku Break Down'!A450,'Step 2 OMS Report'!$A$2:$A$1048576,0)),"")</f>
        <v/>
      </c>
      <c r="E450" s="21" t="str">
        <f>IFERROR(INDEX('Product Info (Hide)'!$E$2:$E$1840,MATCH('Sku Break Down'!C450,Manufacture_SKUHiddenSheet,0)),"")</f>
        <v/>
      </c>
      <c r="F450" s="21" t="str">
        <f>IF(A450="","",SUMIFS('Step 1 Customer Remit'!$J$17:$J$1048576,'Step 1 Customer Remit'!$B$17:$B$1048576,'Sku Break Down'!A450,'Step 1 Customer Remit'!$D$17:$D$1048576,"Return"))</f>
        <v/>
      </c>
      <c r="G450" s="21" t="str">
        <f>IF(A450="","",SUMIFS('Step 1 Customer Remit'!$F$17:$F$1048576,'Step 1 Customer Remit'!$B$17:$B$1048576,'Sku Break Down'!A450,'Step 1 Customer Remit'!$D$17:$D$1048576,"Return"))</f>
        <v/>
      </c>
      <c r="H450" s="21" t="str">
        <f t="shared" si="25"/>
        <v/>
      </c>
      <c r="I450" s="21" t="str">
        <f>IF(A450="","",SUMIF('Step 2 OMS Report'!$C$2:$C$1048576,'Sku Break Down'!A450,'Step 2 OMS Report'!$G$2:$G$1048576))</f>
        <v/>
      </c>
      <c r="J450" s="21" t="str">
        <f>IF(A450="","",SUMIFS('Step 2 OMS Report'!$I$2:$I$1048576,'Step 2 OMS Report'!$C$2:$C$1048576,'Sku Break Down'!A450))</f>
        <v/>
      </c>
      <c r="K450" s="21" t="str">
        <f t="shared" si="26"/>
        <v/>
      </c>
      <c r="L450" s="22" t="str">
        <f t="shared" si="28"/>
        <v/>
      </c>
      <c r="M450" s="22" t="str">
        <f t="shared" si="27"/>
        <v/>
      </c>
    </row>
    <row r="451" spans="1:13" x14ac:dyDescent="0.55000000000000004">
      <c r="A451" s="24"/>
      <c r="B451" s="21" t="str">
        <f>IFERROR(INDEX('Step 2 OMS Report'!$D$2:$D$1048576,MATCH('Sku Break Down'!A451,'Step 2 OMS Report'!$C$2:$C$1048576,0)),"")</f>
        <v/>
      </c>
      <c r="C451" s="21" t="str">
        <f>IFERROR(INDEX('Step 2 OMS Report'!$F$2:$F$1048576,MATCH('Sku Break Down'!A451,'Step 2 OMS Report'!$C$2:$C$1048576,0)),"")</f>
        <v/>
      </c>
      <c r="D451" s="21" t="str">
        <f>IFERROR(INDEX('Step 2 OMS Report'!$E$2:$E$1048576,MATCH('Sku Break Down'!A451,'Step 2 OMS Report'!$A$2:$A$1048576,0)),"")</f>
        <v/>
      </c>
      <c r="E451" s="21" t="str">
        <f>IFERROR(INDEX('Product Info (Hide)'!$E$2:$E$1840,MATCH('Sku Break Down'!C451,Manufacture_SKUHiddenSheet,0)),"")</f>
        <v/>
      </c>
      <c r="F451" s="21" t="str">
        <f>IF(A451="","",SUMIFS('Step 1 Customer Remit'!$J$17:$J$1048576,'Step 1 Customer Remit'!$B$17:$B$1048576,'Sku Break Down'!A451,'Step 1 Customer Remit'!$D$17:$D$1048576,"Return"))</f>
        <v/>
      </c>
      <c r="G451" s="21" t="str">
        <f>IF(A451="","",SUMIFS('Step 1 Customer Remit'!$F$17:$F$1048576,'Step 1 Customer Remit'!$B$17:$B$1048576,'Sku Break Down'!A451,'Step 1 Customer Remit'!$D$17:$D$1048576,"Return"))</f>
        <v/>
      </c>
      <c r="H451" s="21" t="str">
        <f t="shared" si="25"/>
        <v/>
      </c>
      <c r="I451" s="21" t="str">
        <f>IF(A451="","",SUMIF('Step 2 OMS Report'!$C$2:$C$1048576,'Sku Break Down'!A451,'Step 2 OMS Report'!$G$2:$G$1048576))</f>
        <v/>
      </c>
      <c r="J451" s="21" t="str">
        <f>IF(A451="","",SUMIFS('Step 2 OMS Report'!$I$2:$I$1048576,'Step 2 OMS Report'!$C$2:$C$1048576,'Sku Break Down'!A451))</f>
        <v/>
      </c>
      <c r="K451" s="21" t="str">
        <f t="shared" si="26"/>
        <v/>
      </c>
      <c r="L451" s="22" t="str">
        <f t="shared" si="28"/>
        <v/>
      </c>
      <c r="M451" s="22" t="str">
        <f t="shared" si="27"/>
        <v/>
      </c>
    </row>
    <row r="452" spans="1:13" x14ac:dyDescent="0.55000000000000004">
      <c r="A452" s="24"/>
      <c r="B452" s="21" t="str">
        <f>IFERROR(INDEX('Step 2 OMS Report'!$D$2:$D$1048576,MATCH('Sku Break Down'!A452,'Step 2 OMS Report'!$C$2:$C$1048576,0)),"")</f>
        <v/>
      </c>
      <c r="C452" s="21" t="str">
        <f>IFERROR(INDEX('Step 2 OMS Report'!$F$2:$F$1048576,MATCH('Sku Break Down'!A452,'Step 2 OMS Report'!$C$2:$C$1048576,0)),"")</f>
        <v/>
      </c>
      <c r="D452" s="21" t="str">
        <f>IFERROR(INDEX('Step 2 OMS Report'!$E$2:$E$1048576,MATCH('Sku Break Down'!A452,'Step 2 OMS Report'!$A$2:$A$1048576,0)),"")</f>
        <v/>
      </c>
      <c r="E452" s="21" t="str">
        <f>IFERROR(INDEX('Product Info (Hide)'!$E$2:$E$1840,MATCH('Sku Break Down'!C452,Manufacture_SKUHiddenSheet,0)),"")</f>
        <v/>
      </c>
      <c r="F452" s="21" t="str">
        <f>IF(A452="","",SUMIFS('Step 1 Customer Remit'!$J$17:$J$1048576,'Step 1 Customer Remit'!$B$17:$B$1048576,'Sku Break Down'!A452,'Step 1 Customer Remit'!$D$17:$D$1048576,"Return"))</f>
        <v/>
      </c>
      <c r="G452" s="21" t="str">
        <f>IF(A452="","",SUMIFS('Step 1 Customer Remit'!$F$17:$F$1048576,'Step 1 Customer Remit'!$B$17:$B$1048576,'Sku Break Down'!A452,'Step 1 Customer Remit'!$D$17:$D$1048576,"Return"))</f>
        <v/>
      </c>
      <c r="H452" s="21" t="str">
        <f t="shared" ref="H452:H515" si="29">IF(A452="","",E452*F452)</f>
        <v/>
      </c>
      <c r="I452" s="21" t="str">
        <f>IF(A452="","",SUMIF('Step 2 OMS Report'!$C$2:$C$1048576,'Sku Break Down'!A452,'Step 2 OMS Report'!$G$2:$G$1048576))</f>
        <v/>
      </c>
      <c r="J452" s="21" t="str">
        <f>IF(A452="","",SUMIFS('Step 2 OMS Report'!$I$2:$I$1048576,'Step 2 OMS Report'!$C$2:$C$1048576,'Sku Break Down'!A452))</f>
        <v/>
      </c>
      <c r="K452" s="21" t="str">
        <f t="shared" ref="K452:K515" si="30">IF(A452="","",G452/H452)</f>
        <v/>
      </c>
      <c r="L452" s="22" t="str">
        <f t="shared" si="28"/>
        <v/>
      </c>
      <c r="M452" s="22" t="str">
        <f t="shared" ref="M452:M515" si="31">IFERROR((-1*G452)/J452,"")</f>
        <v/>
      </c>
    </row>
    <row r="453" spans="1:13" x14ac:dyDescent="0.55000000000000004">
      <c r="A453" s="24"/>
      <c r="B453" s="21" t="str">
        <f>IFERROR(INDEX('Step 2 OMS Report'!$D$2:$D$1048576,MATCH('Sku Break Down'!A453,'Step 2 OMS Report'!$C$2:$C$1048576,0)),"")</f>
        <v/>
      </c>
      <c r="C453" s="21" t="str">
        <f>IFERROR(INDEX('Step 2 OMS Report'!$F$2:$F$1048576,MATCH('Sku Break Down'!A453,'Step 2 OMS Report'!$C$2:$C$1048576,0)),"")</f>
        <v/>
      </c>
      <c r="D453" s="21" t="str">
        <f>IFERROR(INDEX('Step 2 OMS Report'!$E$2:$E$1048576,MATCH('Sku Break Down'!A453,'Step 2 OMS Report'!$A$2:$A$1048576,0)),"")</f>
        <v/>
      </c>
      <c r="E453" s="21" t="str">
        <f>IFERROR(INDEX('Product Info (Hide)'!$E$2:$E$1840,MATCH('Sku Break Down'!C453,Manufacture_SKUHiddenSheet,0)),"")</f>
        <v/>
      </c>
      <c r="F453" s="21" t="str">
        <f>IF(A453="","",SUMIFS('Step 1 Customer Remit'!$J$17:$J$1048576,'Step 1 Customer Remit'!$B$17:$B$1048576,'Sku Break Down'!A453,'Step 1 Customer Remit'!$D$17:$D$1048576,"Return"))</f>
        <v/>
      </c>
      <c r="G453" s="21" t="str">
        <f>IF(A453="","",SUMIFS('Step 1 Customer Remit'!$F$17:$F$1048576,'Step 1 Customer Remit'!$B$17:$B$1048576,'Sku Break Down'!A453,'Step 1 Customer Remit'!$D$17:$D$1048576,"Return"))</f>
        <v/>
      </c>
      <c r="H453" s="21" t="str">
        <f t="shared" si="29"/>
        <v/>
      </c>
      <c r="I453" s="21" t="str">
        <f>IF(A453="","",SUMIF('Step 2 OMS Report'!$C$2:$C$1048576,'Sku Break Down'!A453,'Step 2 OMS Report'!$G$2:$G$1048576))</f>
        <v/>
      </c>
      <c r="J453" s="21" t="str">
        <f>IF(A453="","",SUMIFS('Step 2 OMS Report'!$I$2:$I$1048576,'Step 2 OMS Report'!$C$2:$C$1048576,'Sku Break Down'!A453))</f>
        <v/>
      </c>
      <c r="K453" s="21" t="str">
        <f t="shared" si="30"/>
        <v/>
      </c>
      <c r="L453" s="22" t="str">
        <f t="shared" si="28"/>
        <v/>
      </c>
      <c r="M453" s="22" t="str">
        <f t="shared" si="31"/>
        <v/>
      </c>
    </row>
    <row r="454" spans="1:13" x14ac:dyDescent="0.55000000000000004">
      <c r="A454" s="24"/>
      <c r="B454" s="21" t="str">
        <f>IFERROR(INDEX('Step 2 OMS Report'!$D$2:$D$1048576,MATCH('Sku Break Down'!A454,'Step 2 OMS Report'!$C$2:$C$1048576,0)),"")</f>
        <v/>
      </c>
      <c r="C454" s="21" t="str">
        <f>IFERROR(INDEX('Step 2 OMS Report'!$F$2:$F$1048576,MATCH('Sku Break Down'!A454,'Step 2 OMS Report'!$C$2:$C$1048576,0)),"")</f>
        <v/>
      </c>
      <c r="D454" s="21" t="str">
        <f>IFERROR(INDEX('Step 2 OMS Report'!$E$2:$E$1048576,MATCH('Sku Break Down'!A454,'Step 2 OMS Report'!$A$2:$A$1048576,0)),"")</f>
        <v/>
      </c>
      <c r="E454" s="21" t="str">
        <f>IFERROR(INDEX('Product Info (Hide)'!$E$2:$E$1840,MATCH('Sku Break Down'!C454,Manufacture_SKUHiddenSheet,0)),"")</f>
        <v/>
      </c>
      <c r="F454" s="21" t="str">
        <f>IF(A454="","",SUMIFS('Step 1 Customer Remit'!$J$17:$J$1048576,'Step 1 Customer Remit'!$B$17:$B$1048576,'Sku Break Down'!A454,'Step 1 Customer Remit'!$D$17:$D$1048576,"Return"))</f>
        <v/>
      </c>
      <c r="G454" s="21" t="str">
        <f>IF(A454="","",SUMIFS('Step 1 Customer Remit'!$F$17:$F$1048576,'Step 1 Customer Remit'!$B$17:$B$1048576,'Sku Break Down'!A454,'Step 1 Customer Remit'!$D$17:$D$1048576,"Return"))</f>
        <v/>
      </c>
      <c r="H454" s="21" t="str">
        <f t="shared" si="29"/>
        <v/>
      </c>
      <c r="I454" s="21" t="str">
        <f>IF(A454="","",SUMIF('Step 2 OMS Report'!$C$2:$C$1048576,'Sku Break Down'!A454,'Step 2 OMS Report'!$G$2:$G$1048576))</f>
        <v/>
      </c>
      <c r="J454" s="21" t="str">
        <f>IF(A454="","",SUMIFS('Step 2 OMS Report'!$I$2:$I$1048576,'Step 2 OMS Report'!$C$2:$C$1048576,'Sku Break Down'!A454))</f>
        <v/>
      </c>
      <c r="K454" s="21" t="str">
        <f t="shared" si="30"/>
        <v/>
      </c>
      <c r="L454" s="22" t="str">
        <f t="shared" si="28"/>
        <v/>
      </c>
      <c r="M454" s="22" t="str">
        <f t="shared" si="31"/>
        <v/>
      </c>
    </row>
    <row r="455" spans="1:13" x14ac:dyDescent="0.55000000000000004">
      <c r="A455" s="24"/>
      <c r="B455" s="21" t="str">
        <f>IFERROR(INDEX('Step 2 OMS Report'!$D$2:$D$1048576,MATCH('Sku Break Down'!A455,'Step 2 OMS Report'!$C$2:$C$1048576,0)),"")</f>
        <v/>
      </c>
      <c r="C455" s="21" t="str">
        <f>IFERROR(INDEX('Step 2 OMS Report'!$F$2:$F$1048576,MATCH('Sku Break Down'!A455,'Step 2 OMS Report'!$C$2:$C$1048576,0)),"")</f>
        <v/>
      </c>
      <c r="D455" s="21" t="str">
        <f>IFERROR(INDEX('Step 2 OMS Report'!$E$2:$E$1048576,MATCH('Sku Break Down'!A455,'Step 2 OMS Report'!$A$2:$A$1048576,0)),"")</f>
        <v/>
      </c>
      <c r="E455" s="21" t="str">
        <f>IFERROR(INDEX('Product Info (Hide)'!$E$2:$E$1840,MATCH('Sku Break Down'!C455,Manufacture_SKUHiddenSheet,0)),"")</f>
        <v/>
      </c>
      <c r="F455" s="21" t="str">
        <f>IF(A455="","",SUMIFS('Step 1 Customer Remit'!$J$17:$J$1048576,'Step 1 Customer Remit'!$B$17:$B$1048576,'Sku Break Down'!A455,'Step 1 Customer Remit'!$D$17:$D$1048576,"Return"))</f>
        <v/>
      </c>
      <c r="G455" s="21" t="str">
        <f>IF(A455="","",SUMIFS('Step 1 Customer Remit'!$F$17:$F$1048576,'Step 1 Customer Remit'!$B$17:$B$1048576,'Sku Break Down'!A455,'Step 1 Customer Remit'!$D$17:$D$1048576,"Return"))</f>
        <v/>
      </c>
      <c r="H455" s="21" t="str">
        <f t="shared" si="29"/>
        <v/>
      </c>
      <c r="I455" s="21" t="str">
        <f>IF(A455="","",SUMIF('Step 2 OMS Report'!$C$2:$C$1048576,'Sku Break Down'!A455,'Step 2 OMS Report'!$G$2:$G$1048576))</f>
        <v/>
      </c>
      <c r="J455" s="21" t="str">
        <f>IF(A455="","",SUMIFS('Step 2 OMS Report'!$I$2:$I$1048576,'Step 2 OMS Report'!$C$2:$C$1048576,'Sku Break Down'!A455))</f>
        <v/>
      </c>
      <c r="K455" s="21" t="str">
        <f t="shared" si="30"/>
        <v/>
      </c>
      <c r="L455" s="22" t="str">
        <f t="shared" si="28"/>
        <v/>
      </c>
      <c r="M455" s="22" t="str">
        <f t="shared" si="31"/>
        <v/>
      </c>
    </row>
    <row r="456" spans="1:13" x14ac:dyDescent="0.55000000000000004">
      <c r="A456" s="24"/>
      <c r="B456" s="21" t="str">
        <f>IFERROR(INDEX('Step 2 OMS Report'!$D$2:$D$1048576,MATCH('Sku Break Down'!A456,'Step 2 OMS Report'!$C$2:$C$1048576,0)),"")</f>
        <v/>
      </c>
      <c r="C456" s="21" t="str">
        <f>IFERROR(INDEX('Step 2 OMS Report'!$F$2:$F$1048576,MATCH('Sku Break Down'!A456,'Step 2 OMS Report'!$C$2:$C$1048576,0)),"")</f>
        <v/>
      </c>
      <c r="D456" s="21" t="str">
        <f>IFERROR(INDEX('Step 2 OMS Report'!$E$2:$E$1048576,MATCH('Sku Break Down'!A456,'Step 2 OMS Report'!$A$2:$A$1048576,0)),"")</f>
        <v/>
      </c>
      <c r="E456" s="21" t="str">
        <f>IFERROR(INDEX('Product Info (Hide)'!$E$2:$E$1840,MATCH('Sku Break Down'!C456,Manufacture_SKUHiddenSheet,0)),"")</f>
        <v/>
      </c>
      <c r="F456" s="21" t="str">
        <f>IF(A456="","",SUMIFS('Step 1 Customer Remit'!$J$17:$J$1048576,'Step 1 Customer Remit'!$B$17:$B$1048576,'Sku Break Down'!A456,'Step 1 Customer Remit'!$D$17:$D$1048576,"Return"))</f>
        <v/>
      </c>
      <c r="G456" s="21" t="str">
        <f>IF(A456="","",SUMIFS('Step 1 Customer Remit'!$F$17:$F$1048576,'Step 1 Customer Remit'!$B$17:$B$1048576,'Sku Break Down'!A456,'Step 1 Customer Remit'!$D$17:$D$1048576,"Return"))</f>
        <v/>
      </c>
      <c r="H456" s="21" t="str">
        <f t="shared" si="29"/>
        <v/>
      </c>
      <c r="I456" s="21" t="str">
        <f>IF(A456="","",SUMIF('Step 2 OMS Report'!$C$2:$C$1048576,'Sku Break Down'!A456,'Step 2 OMS Report'!$G$2:$G$1048576))</f>
        <v/>
      </c>
      <c r="J456" s="21" t="str">
        <f>IF(A456="","",SUMIFS('Step 2 OMS Report'!$I$2:$I$1048576,'Step 2 OMS Report'!$C$2:$C$1048576,'Sku Break Down'!A456))</f>
        <v/>
      </c>
      <c r="K456" s="21" t="str">
        <f t="shared" si="30"/>
        <v/>
      </c>
      <c r="L456" s="22" t="str">
        <f t="shared" si="28"/>
        <v/>
      </c>
      <c r="M456" s="22" t="str">
        <f t="shared" si="31"/>
        <v/>
      </c>
    </row>
    <row r="457" spans="1:13" x14ac:dyDescent="0.55000000000000004">
      <c r="A457" s="24"/>
      <c r="B457" s="21" t="str">
        <f>IFERROR(INDEX('Step 2 OMS Report'!$D$2:$D$1048576,MATCH('Sku Break Down'!A457,'Step 2 OMS Report'!$C$2:$C$1048576,0)),"")</f>
        <v/>
      </c>
      <c r="C457" s="21" t="str">
        <f>IFERROR(INDEX('Step 2 OMS Report'!$F$2:$F$1048576,MATCH('Sku Break Down'!A457,'Step 2 OMS Report'!$C$2:$C$1048576,0)),"")</f>
        <v/>
      </c>
      <c r="D457" s="21" t="str">
        <f>IFERROR(INDEX('Step 2 OMS Report'!$E$2:$E$1048576,MATCH('Sku Break Down'!A457,'Step 2 OMS Report'!$A$2:$A$1048576,0)),"")</f>
        <v/>
      </c>
      <c r="E457" s="21" t="str">
        <f>IFERROR(INDEX('Product Info (Hide)'!$E$2:$E$1840,MATCH('Sku Break Down'!C457,Manufacture_SKUHiddenSheet,0)),"")</f>
        <v/>
      </c>
      <c r="F457" s="21" t="str">
        <f>IF(A457="","",SUMIFS('Step 1 Customer Remit'!$J$17:$J$1048576,'Step 1 Customer Remit'!$B$17:$B$1048576,'Sku Break Down'!A457,'Step 1 Customer Remit'!$D$17:$D$1048576,"Return"))</f>
        <v/>
      </c>
      <c r="G457" s="21" t="str">
        <f>IF(A457="","",SUMIFS('Step 1 Customer Remit'!$F$17:$F$1048576,'Step 1 Customer Remit'!$B$17:$B$1048576,'Sku Break Down'!A457,'Step 1 Customer Remit'!$D$17:$D$1048576,"Return"))</f>
        <v/>
      </c>
      <c r="H457" s="21" t="str">
        <f t="shared" si="29"/>
        <v/>
      </c>
      <c r="I457" s="21" t="str">
        <f>IF(A457="","",SUMIF('Step 2 OMS Report'!$C$2:$C$1048576,'Sku Break Down'!A457,'Step 2 OMS Report'!$G$2:$G$1048576))</f>
        <v/>
      </c>
      <c r="J457" s="21" t="str">
        <f>IF(A457="","",SUMIFS('Step 2 OMS Report'!$I$2:$I$1048576,'Step 2 OMS Report'!$C$2:$C$1048576,'Sku Break Down'!A457))</f>
        <v/>
      </c>
      <c r="K457" s="21" t="str">
        <f t="shared" si="30"/>
        <v/>
      </c>
      <c r="L457" s="22" t="str">
        <f t="shared" si="28"/>
        <v/>
      </c>
      <c r="M457" s="22" t="str">
        <f t="shared" si="31"/>
        <v/>
      </c>
    </row>
    <row r="458" spans="1:13" x14ac:dyDescent="0.55000000000000004">
      <c r="A458" s="24"/>
      <c r="B458" s="21" t="str">
        <f>IFERROR(INDEX('Step 2 OMS Report'!$D$2:$D$1048576,MATCH('Sku Break Down'!A458,'Step 2 OMS Report'!$C$2:$C$1048576,0)),"")</f>
        <v/>
      </c>
      <c r="C458" s="21" t="str">
        <f>IFERROR(INDEX('Step 2 OMS Report'!$F$2:$F$1048576,MATCH('Sku Break Down'!A458,'Step 2 OMS Report'!$C$2:$C$1048576,0)),"")</f>
        <v/>
      </c>
      <c r="D458" s="21" t="str">
        <f>IFERROR(INDEX('Step 2 OMS Report'!$E$2:$E$1048576,MATCH('Sku Break Down'!A458,'Step 2 OMS Report'!$A$2:$A$1048576,0)),"")</f>
        <v/>
      </c>
      <c r="E458" s="21" t="str">
        <f>IFERROR(INDEX('Product Info (Hide)'!$E$2:$E$1840,MATCH('Sku Break Down'!C458,Manufacture_SKUHiddenSheet,0)),"")</f>
        <v/>
      </c>
      <c r="F458" s="21" t="str">
        <f>IF(A458="","",SUMIFS('Step 1 Customer Remit'!$J$17:$J$1048576,'Step 1 Customer Remit'!$B$17:$B$1048576,'Sku Break Down'!A458,'Step 1 Customer Remit'!$D$17:$D$1048576,"Return"))</f>
        <v/>
      </c>
      <c r="G458" s="21" t="str">
        <f>IF(A458="","",SUMIFS('Step 1 Customer Remit'!$F$17:$F$1048576,'Step 1 Customer Remit'!$B$17:$B$1048576,'Sku Break Down'!A458,'Step 1 Customer Remit'!$D$17:$D$1048576,"Return"))</f>
        <v/>
      </c>
      <c r="H458" s="21" t="str">
        <f t="shared" si="29"/>
        <v/>
      </c>
      <c r="I458" s="21" t="str">
        <f>IF(A458="","",SUMIF('Step 2 OMS Report'!$C$2:$C$1048576,'Sku Break Down'!A458,'Step 2 OMS Report'!$G$2:$G$1048576))</f>
        <v/>
      </c>
      <c r="J458" s="21" t="str">
        <f>IF(A458="","",SUMIFS('Step 2 OMS Report'!$I$2:$I$1048576,'Step 2 OMS Report'!$C$2:$C$1048576,'Sku Break Down'!A458))</f>
        <v/>
      </c>
      <c r="K458" s="21" t="str">
        <f t="shared" si="30"/>
        <v/>
      </c>
      <c r="L458" s="22" t="str">
        <f t="shared" si="28"/>
        <v/>
      </c>
      <c r="M458" s="22" t="str">
        <f t="shared" si="31"/>
        <v/>
      </c>
    </row>
    <row r="459" spans="1:13" x14ac:dyDescent="0.55000000000000004">
      <c r="A459" s="24"/>
      <c r="B459" s="21" t="str">
        <f>IFERROR(INDEX('Step 2 OMS Report'!$D$2:$D$1048576,MATCH('Sku Break Down'!A459,'Step 2 OMS Report'!$C$2:$C$1048576,0)),"")</f>
        <v/>
      </c>
      <c r="C459" s="21" t="str">
        <f>IFERROR(INDEX('Step 2 OMS Report'!$F$2:$F$1048576,MATCH('Sku Break Down'!A459,'Step 2 OMS Report'!$C$2:$C$1048576,0)),"")</f>
        <v/>
      </c>
      <c r="D459" s="21" t="str">
        <f>IFERROR(INDEX('Step 2 OMS Report'!$E$2:$E$1048576,MATCH('Sku Break Down'!A459,'Step 2 OMS Report'!$A$2:$A$1048576,0)),"")</f>
        <v/>
      </c>
      <c r="E459" s="21" t="str">
        <f>IFERROR(INDEX('Product Info (Hide)'!$E$2:$E$1840,MATCH('Sku Break Down'!C459,Manufacture_SKUHiddenSheet,0)),"")</f>
        <v/>
      </c>
      <c r="F459" s="21" t="str">
        <f>IF(A459="","",SUMIFS('Step 1 Customer Remit'!$J$17:$J$1048576,'Step 1 Customer Remit'!$B$17:$B$1048576,'Sku Break Down'!A459,'Step 1 Customer Remit'!$D$17:$D$1048576,"Return"))</f>
        <v/>
      </c>
      <c r="G459" s="21" t="str">
        <f>IF(A459="","",SUMIFS('Step 1 Customer Remit'!$F$17:$F$1048576,'Step 1 Customer Remit'!$B$17:$B$1048576,'Sku Break Down'!A459,'Step 1 Customer Remit'!$D$17:$D$1048576,"Return"))</f>
        <v/>
      </c>
      <c r="H459" s="21" t="str">
        <f t="shared" si="29"/>
        <v/>
      </c>
      <c r="I459" s="21" t="str">
        <f>IF(A459="","",SUMIF('Step 2 OMS Report'!$C$2:$C$1048576,'Sku Break Down'!A459,'Step 2 OMS Report'!$G$2:$G$1048576))</f>
        <v/>
      </c>
      <c r="J459" s="21" t="str">
        <f>IF(A459="","",SUMIFS('Step 2 OMS Report'!$I$2:$I$1048576,'Step 2 OMS Report'!$C$2:$C$1048576,'Sku Break Down'!A459))</f>
        <v/>
      </c>
      <c r="K459" s="21" t="str">
        <f t="shared" si="30"/>
        <v/>
      </c>
      <c r="L459" s="22" t="str">
        <f t="shared" si="28"/>
        <v/>
      </c>
      <c r="M459" s="22" t="str">
        <f t="shared" si="31"/>
        <v/>
      </c>
    </row>
    <row r="460" spans="1:13" x14ac:dyDescent="0.55000000000000004">
      <c r="A460" s="24"/>
      <c r="B460" s="21" t="str">
        <f>IFERROR(INDEX('Step 2 OMS Report'!$D$2:$D$1048576,MATCH('Sku Break Down'!A460,'Step 2 OMS Report'!$C$2:$C$1048576,0)),"")</f>
        <v/>
      </c>
      <c r="C460" s="21" t="str">
        <f>IFERROR(INDEX('Step 2 OMS Report'!$F$2:$F$1048576,MATCH('Sku Break Down'!A460,'Step 2 OMS Report'!$C$2:$C$1048576,0)),"")</f>
        <v/>
      </c>
      <c r="D460" s="21" t="str">
        <f>IFERROR(INDEX('Step 2 OMS Report'!$E$2:$E$1048576,MATCH('Sku Break Down'!A460,'Step 2 OMS Report'!$A$2:$A$1048576,0)),"")</f>
        <v/>
      </c>
      <c r="E460" s="21" t="str">
        <f>IFERROR(INDEX('Product Info (Hide)'!$E$2:$E$1840,MATCH('Sku Break Down'!C460,Manufacture_SKUHiddenSheet,0)),"")</f>
        <v/>
      </c>
      <c r="F460" s="21" t="str">
        <f>IF(A460="","",SUMIFS('Step 1 Customer Remit'!$J$17:$J$1048576,'Step 1 Customer Remit'!$B$17:$B$1048576,'Sku Break Down'!A460,'Step 1 Customer Remit'!$D$17:$D$1048576,"Return"))</f>
        <v/>
      </c>
      <c r="G460" s="21" t="str">
        <f>IF(A460="","",SUMIFS('Step 1 Customer Remit'!$F$17:$F$1048576,'Step 1 Customer Remit'!$B$17:$B$1048576,'Sku Break Down'!A460,'Step 1 Customer Remit'!$D$17:$D$1048576,"Return"))</f>
        <v/>
      </c>
      <c r="H460" s="21" t="str">
        <f t="shared" si="29"/>
        <v/>
      </c>
      <c r="I460" s="21" t="str">
        <f>IF(A460="","",SUMIF('Step 2 OMS Report'!$C$2:$C$1048576,'Sku Break Down'!A460,'Step 2 OMS Report'!$G$2:$G$1048576))</f>
        <v/>
      </c>
      <c r="J460" s="21" t="str">
        <f>IF(A460="","",SUMIFS('Step 2 OMS Report'!$I$2:$I$1048576,'Step 2 OMS Report'!$C$2:$C$1048576,'Sku Break Down'!A460))</f>
        <v/>
      </c>
      <c r="K460" s="21" t="str">
        <f t="shared" si="30"/>
        <v/>
      </c>
      <c r="L460" s="22" t="str">
        <f t="shared" si="28"/>
        <v/>
      </c>
      <c r="M460" s="22" t="str">
        <f t="shared" si="31"/>
        <v/>
      </c>
    </row>
    <row r="461" spans="1:13" x14ac:dyDescent="0.55000000000000004">
      <c r="A461" s="24"/>
      <c r="B461" s="21" t="str">
        <f>IFERROR(INDEX('Step 2 OMS Report'!$D$2:$D$1048576,MATCH('Sku Break Down'!A461,'Step 2 OMS Report'!$C$2:$C$1048576,0)),"")</f>
        <v/>
      </c>
      <c r="C461" s="21" t="str">
        <f>IFERROR(INDEX('Step 2 OMS Report'!$F$2:$F$1048576,MATCH('Sku Break Down'!A461,'Step 2 OMS Report'!$C$2:$C$1048576,0)),"")</f>
        <v/>
      </c>
      <c r="D461" s="21" t="str">
        <f>IFERROR(INDEX('Step 2 OMS Report'!$E$2:$E$1048576,MATCH('Sku Break Down'!A461,'Step 2 OMS Report'!$A$2:$A$1048576,0)),"")</f>
        <v/>
      </c>
      <c r="E461" s="21" t="str">
        <f>IFERROR(INDEX('Product Info (Hide)'!$E$2:$E$1840,MATCH('Sku Break Down'!C461,Manufacture_SKUHiddenSheet,0)),"")</f>
        <v/>
      </c>
      <c r="F461" s="21" t="str">
        <f>IF(A461="","",SUMIFS('Step 1 Customer Remit'!$J$17:$J$1048576,'Step 1 Customer Remit'!$B$17:$B$1048576,'Sku Break Down'!A461,'Step 1 Customer Remit'!$D$17:$D$1048576,"Return"))</f>
        <v/>
      </c>
      <c r="G461" s="21" t="str">
        <f>IF(A461="","",SUMIFS('Step 1 Customer Remit'!$F$17:$F$1048576,'Step 1 Customer Remit'!$B$17:$B$1048576,'Sku Break Down'!A461,'Step 1 Customer Remit'!$D$17:$D$1048576,"Return"))</f>
        <v/>
      </c>
      <c r="H461" s="21" t="str">
        <f t="shared" si="29"/>
        <v/>
      </c>
      <c r="I461" s="21" t="str">
        <f>IF(A461="","",SUMIF('Step 2 OMS Report'!$C$2:$C$1048576,'Sku Break Down'!A461,'Step 2 OMS Report'!$G$2:$G$1048576))</f>
        <v/>
      </c>
      <c r="J461" s="21" t="str">
        <f>IF(A461="","",SUMIFS('Step 2 OMS Report'!$I$2:$I$1048576,'Step 2 OMS Report'!$C$2:$C$1048576,'Sku Break Down'!A461))</f>
        <v/>
      </c>
      <c r="K461" s="21" t="str">
        <f t="shared" si="30"/>
        <v/>
      </c>
      <c r="L461" s="22" t="str">
        <f t="shared" si="28"/>
        <v/>
      </c>
      <c r="M461" s="22" t="str">
        <f t="shared" si="31"/>
        <v/>
      </c>
    </row>
    <row r="462" spans="1:13" x14ac:dyDescent="0.55000000000000004">
      <c r="A462" s="24"/>
      <c r="B462" s="21" t="str">
        <f>IFERROR(INDEX('Step 2 OMS Report'!$D$2:$D$1048576,MATCH('Sku Break Down'!A462,'Step 2 OMS Report'!$C$2:$C$1048576,0)),"")</f>
        <v/>
      </c>
      <c r="C462" s="21" t="str">
        <f>IFERROR(INDEX('Step 2 OMS Report'!$F$2:$F$1048576,MATCH('Sku Break Down'!A462,'Step 2 OMS Report'!$C$2:$C$1048576,0)),"")</f>
        <v/>
      </c>
      <c r="D462" s="21" t="str">
        <f>IFERROR(INDEX('Step 2 OMS Report'!$E$2:$E$1048576,MATCH('Sku Break Down'!A462,'Step 2 OMS Report'!$A$2:$A$1048576,0)),"")</f>
        <v/>
      </c>
      <c r="E462" s="21" t="str">
        <f>IFERROR(INDEX('Product Info (Hide)'!$E$2:$E$1840,MATCH('Sku Break Down'!C462,Manufacture_SKUHiddenSheet,0)),"")</f>
        <v/>
      </c>
      <c r="F462" s="21" t="str">
        <f>IF(A462="","",SUMIFS('Step 1 Customer Remit'!$J$17:$J$1048576,'Step 1 Customer Remit'!$B$17:$B$1048576,'Sku Break Down'!A462,'Step 1 Customer Remit'!$D$17:$D$1048576,"Return"))</f>
        <v/>
      </c>
      <c r="G462" s="21" t="str">
        <f>IF(A462="","",SUMIFS('Step 1 Customer Remit'!$F$17:$F$1048576,'Step 1 Customer Remit'!$B$17:$B$1048576,'Sku Break Down'!A462,'Step 1 Customer Remit'!$D$17:$D$1048576,"Return"))</f>
        <v/>
      </c>
      <c r="H462" s="21" t="str">
        <f t="shared" si="29"/>
        <v/>
      </c>
      <c r="I462" s="21" t="str">
        <f>IF(A462="","",SUMIF('Step 2 OMS Report'!$C$2:$C$1048576,'Sku Break Down'!A462,'Step 2 OMS Report'!$G$2:$G$1048576))</f>
        <v/>
      </c>
      <c r="J462" s="21" t="str">
        <f>IF(A462="","",SUMIFS('Step 2 OMS Report'!$I$2:$I$1048576,'Step 2 OMS Report'!$C$2:$C$1048576,'Sku Break Down'!A462))</f>
        <v/>
      </c>
      <c r="K462" s="21" t="str">
        <f t="shared" si="30"/>
        <v/>
      </c>
      <c r="L462" s="22" t="str">
        <f t="shared" si="28"/>
        <v/>
      </c>
      <c r="M462" s="22" t="str">
        <f t="shared" si="31"/>
        <v/>
      </c>
    </row>
    <row r="463" spans="1:13" x14ac:dyDescent="0.55000000000000004">
      <c r="A463" s="24"/>
      <c r="B463" s="21" t="str">
        <f>IFERROR(INDEX('Step 2 OMS Report'!$D$2:$D$1048576,MATCH('Sku Break Down'!A463,'Step 2 OMS Report'!$C$2:$C$1048576,0)),"")</f>
        <v/>
      </c>
      <c r="C463" s="21" t="str">
        <f>IFERROR(INDEX('Step 2 OMS Report'!$F$2:$F$1048576,MATCH('Sku Break Down'!A463,'Step 2 OMS Report'!$C$2:$C$1048576,0)),"")</f>
        <v/>
      </c>
      <c r="D463" s="21" t="str">
        <f>IFERROR(INDEX('Step 2 OMS Report'!$E$2:$E$1048576,MATCH('Sku Break Down'!A463,'Step 2 OMS Report'!$A$2:$A$1048576,0)),"")</f>
        <v/>
      </c>
      <c r="E463" s="21" t="str">
        <f>IFERROR(INDEX('Product Info (Hide)'!$E$2:$E$1840,MATCH('Sku Break Down'!C463,Manufacture_SKUHiddenSheet,0)),"")</f>
        <v/>
      </c>
      <c r="F463" s="21" t="str">
        <f>IF(A463="","",SUMIFS('Step 1 Customer Remit'!$J$17:$J$1048576,'Step 1 Customer Remit'!$B$17:$B$1048576,'Sku Break Down'!A463,'Step 1 Customer Remit'!$D$17:$D$1048576,"Return"))</f>
        <v/>
      </c>
      <c r="G463" s="21" t="str">
        <f>IF(A463="","",SUMIFS('Step 1 Customer Remit'!$F$17:$F$1048576,'Step 1 Customer Remit'!$B$17:$B$1048576,'Sku Break Down'!A463,'Step 1 Customer Remit'!$D$17:$D$1048576,"Return"))</f>
        <v/>
      </c>
      <c r="H463" s="21" t="str">
        <f t="shared" si="29"/>
        <v/>
      </c>
      <c r="I463" s="21" t="str">
        <f>IF(A463="","",SUMIF('Step 2 OMS Report'!$C$2:$C$1048576,'Sku Break Down'!A463,'Step 2 OMS Report'!$G$2:$G$1048576))</f>
        <v/>
      </c>
      <c r="J463" s="21" t="str">
        <f>IF(A463="","",SUMIFS('Step 2 OMS Report'!$I$2:$I$1048576,'Step 2 OMS Report'!$C$2:$C$1048576,'Sku Break Down'!A463))</f>
        <v/>
      </c>
      <c r="K463" s="21" t="str">
        <f t="shared" si="30"/>
        <v/>
      </c>
      <c r="L463" s="22" t="str">
        <f t="shared" si="28"/>
        <v/>
      </c>
      <c r="M463" s="22" t="str">
        <f t="shared" si="31"/>
        <v/>
      </c>
    </row>
    <row r="464" spans="1:13" x14ac:dyDescent="0.55000000000000004">
      <c r="A464" s="24"/>
      <c r="B464" s="21" t="str">
        <f>IFERROR(INDEX('Step 2 OMS Report'!$D$2:$D$1048576,MATCH('Sku Break Down'!A464,'Step 2 OMS Report'!$C$2:$C$1048576,0)),"")</f>
        <v/>
      </c>
      <c r="C464" s="21" t="str">
        <f>IFERROR(INDEX('Step 2 OMS Report'!$F$2:$F$1048576,MATCH('Sku Break Down'!A464,'Step 2 OMS Report'!$C$2:$C$1048576,0)),"")</f>
        <v/>
      </c>
      <c r="D464" s="21" t="str">
        <f>IFERROR(INDEX('Step 2 OMS Report'!$E$2:$E$1048576,MATCH('Sku Break Down'!A464,'Step 2 OMS Report'!$A$2:$A$1048576,0)),"")</f>
        <v/>
      </c>
      <c r="E464" s="21" t="str">
        <f>IFERROR(INDEX('Product Info (Hide)'!$E$2:$E$1840,MATCH('Sku Break Down'!C464,Manufacture_SKUHiddenSheet,0)),"")</f>
        <v/>
      </c>
      <c r="F464" s="21" t="str">
        <f>IF(A464="","",SUMIFS('Step 1 Customer Remit'!$J$17:$J$1048576,'Step 1 Customer Remit'!$B$17:$B$1048576,'Sku Break Down'!A464,'Step 1 Customer Remit'!$D$17:$D$1048576,"Return"))</f>
        <v/>
      </c>
      <c r="G464" s="21" t="str">
        <f>IF(A464="","",SUMIFS('Step 1 Customer Remit'!$F$17:$F$1048576,'Step 1 Customer Remit'!$B$17:$B$1048576,'Sku Break Down'!A464,'Step 1 Customer Remit'!$D$17:$D$1048576,"Return"))</f>
        <v/>
      </c>
      <c r="H464" s="21" t="str">
        <f t="shared" si="29"/>
        <v/>
      </c>
      <c r="I464" s="21" t="str">
        <f>IF(A464="","",SUMIF('Step 2 OMS Report'!$C$2:$C$1048576,'Sku Break Down'!A464,'Step 2 OMS Report'!$G$2:$G$1048576))</f>
        <v/>
      </c>
      <c r="J464" s="21" t="str">
        <f>IF(A464="","",SUMIFS('Step 2 OMS Report'!$I$2:$I$1048576,'Step 2 OMS Report'!$C$2:$C$1048576,'Sku Break Down'!A464))</f>
        <v/>
      </c>
      <c r="K464" s="21" t="str">
        <f t="shared" si="30"/>
        <v/>
      </c>
      <c r="L464" s="22" t="str">
        <f t="shared" si="28"/>
        <v/>
      </c>
      <c r="M464" s="22" t="str">
        <f t="shared" si="31"/>
        <v/>
      </c>
    </row>
    <row r="465" spans="1:13" x14ac:dyDescent="0.55000000000000004">
      <c r="A465" s="24"/>
      <c r="B465" s="21" t="str">
        <f>IFERROR(INDEX('Step 2 OMS Report'!$D$2:$D$1048576,MATCH('Sku Break Down'!A465,'Step 2 OMS Report'!$C$2:$C$1048576,0)),"")</f>
        <v/>
      </c>
      <c r="C465" s="21" t="str">
        <f>IFERROR(INDEX('Step 2 OMS Report'!$F$2:$F$1048576,MATCH('Sku Break Down'!A465,'Step 2 OMS Report'!$C$2:$C$1048576,0)),"")</f>
        <v/>
      </c>
      <c r="D465" s="21" t="str">
        <f>IFERROR(INDEX('Step 2 OMS Report'!$E$2:$E$1048576,MATCH('Sku Break Down'!A465,'Step 2 OMS Report'!$A$2:$A$1048576,0)),"")</f>
        <v/>
      </c>
      <c r="E465" s="21" t="str">
        <f>IFERROR(INDEX('Product Info (Hide)'!$E$2:$E$1840,MATCH('Sku Break Down'!C465,Manufacture_SKUHiddenSheet,0)),"")</f>
        <v/>
      </c>
      <c r="F465" s="21" t="str">
        <f>IF(A465="","",SUMIFS('Step 1 Customer Remit'!$J$17:$J$1048576,'Step 1 Customer Remit'!$B$17:$B$1048576,'Sku Break Down'!A465,'Step 1 Customer Remit'!$D$17:$D$1048576,"Return"))</f>
        <v/>
      </c>
      <c r="G465" s="21" t="str">
        <f>IF(A465="","",SUMIFS('Step 1 Customer Remit'!$F$17:$F$1048576,'Step 1 Customer Remit'!$B$17:$B$1048576,'Sku Break Down'!A465,'Step 1 Customer Remit'!$D$17:$D$1048576,"Return"))</f>
        <v/>
      </c>
      <c r="H465" s="21" t="str">
        <f t="shared" si="29"/>
        <v/>
      </c>
      <c r="I465" s="21" t="str">
        <f>IF(A465="","",SUMIF('Step 2 OMS Report'!$C$2:$C$1048576,'Sku Break Down'!A465,'Step 2 OMS Report'!$G$2:$G$1048576))</f>
        <v/>
      </c>
      <c r="J465" s="21" t="str">
        <f>IF(A465="","",SUMIFS('Step 2 OMS Report'!$I$2:$I$1048576,'Step 2 OMS Report'!$C$2:$C$1048576,'Sku Break Down'!A465))</f>
        <v/>
      </c>
      <c r="K465" s="21" t="str">
        <f t="shared" si="30"/>
        <v/>
      </c>
      <c r="L465" s="22" t="str">
        <f t="shared" si="28"/>
        <v/>
      </c>
      <c r="M465" s="22" t="str">
        <f t="shared" si="31"/>
        <v/>
      </c>
    </row>
    <row r="466" spans="1:13" x14ac:dyDescent="0.55000000000000004">
      <c r="A466" s="24"/>
      <c r="B466" s="21" t="str">
        <f>IFERROR(INDEX('Step 2 OMS Report'!$D$2:$D$1048576,MATCH('Sku Break Down'!A466,'Step 2 OMS Report'!$C$2:$C$1048576,0)),"")</f>
        <v/>
      </c>
      <c r="C466" s="21" t="str">
        <f>IFERROR(INDEX('Step 2 OMS Report'!$F$2:$F$1048576,MATCH('Sku Break Down'!A466,'Step 2 OMS Report'!$C$2:$C$1048576,0)),"")</f>
        <v/>
      </c>
      <c r="D466" s="21" t="str">
        <f>IFERROR(INDEX('Step 2 OMS Report'!$E$2:$E$1048576,MATCH('Sku Break Down'!A466,'Step 2 OMS Report'!$A$2:$A$1048576,0)),"")</f>
        <v/>
      </c>
      <c r="E466" s="21" t="str">
        <f>IFERROR(INDEX('Product Info (Hide)'!$E$2:$E$1840,MATCH('Sku Break Down'!C466,Manufacture_SKUHiddenSheet,0)),"")</f>
        <v/>
      </c>
      <c r="F466" s="21" t="str">
        <f>IF(A466="","",SUMIFS('Step 1 Customer Remit'!$J$17:$J$1048576,'Step 1 Customer Remit'!$B$17:$B$1048576,'Sku Break Down'!A466,'Step 1 Customer Remit'!$D$17:$D$1048576,"Return"))</f>
        <v/>
      </c>
      <c r="G466" s="21" t="str">
        <f>IF(A466="","",SUMIFS('Step 1 Customer Remit'!$F$17:$F$1048576,'Step 1 Customer Remit'!$B$17:$B$1048576,'Sku Break Down'!A466,'Step 1 Customer Remit'!$D$17:$D$1048576,"Return"))</f>
        <v/>
      </c>
      <c r="H466" s="21" t="str">
        <f t="shared" si="29"/>
        <v/>
      </c>
      <c r="I466" s="21" t="str">
        <f>IF(A466="","",SUMIF('Step 2 OMS Report'!$C$2:$C$1048576,'Sku Break Down'!A466,'Step 2 OMS Report'!$G$2:$G$1048576))</f>
        <v/>
      </c>
      <c r="J466" s="21" t="str">
        <f>IF(A466="","",SUMIFS('Step 2 OMS Report'!$I$2:$I$1048576,'Step 2 OMS Report'!$C$2:$C$1048576,'Sku Break Down'!A466))</f>
        <v/>
      </c>
      <c r="K466" s="21" t="str">
        <f t="shared" si="30"/>
        <v/>
      </c>
      <c r="L466" s="22" t="str">
        <f t="shared" si="28"/>
        <v/>
      </c>
      <c r="M466" s="22" t="str">
        <f t="shared" si="31"/>
        <v/>
      </c>
    </row>
    <row r="467" spans="1:13" x14ac:dyDescent="0.55000000000000004">
      <c r="A467" s="24"/>
      <c r="B467" s="21" t="str">
        <f>IFERROR(INDEX('Step 2 OMS Report'!$D$2:$D$1048576,MATCH('Sku Break Down'!A467,'Step 2 OMS Report'!$C$2:$C$1048576,0)),"")</f>
        <v/>
      </c>
      <c r="C467" s="21" t="str">
        <f>IFERROR(INDEX('Step 2 OMS Report'!$F$2:$F$1048576,MATCH('Sku Break Down'!A467,'Step 2 OMS Report'!$C$2:$C$1048576,0)),"")</f>
        <v/>
      </c>
      <c r="D467" s="21" t="str">
        <f>IFERROR(INDEX('Step 2 OMS Report'!$E$2:$E$1048576,MATCH('Sku Break Down'!A467,'Step 2 OMS Report'!$A$2:$A$1048576,0)),"")</f>
        <v/>
      </c>
      <c r="E467" s="21" t="str">
        <f>IFERROR(INDEX('Product Info (Hide)'!$E$2:$E$1840,MATCH('Sku Break Down'!C467,Manufacture_SKUHiddenSheet,0)),"")</f>
        <v/>
      </c>
      <c r="F467" s="21" t="str">
        <f>IF(A467="","",SUMIFS('Step 1 Customer Remit'!$J$17:$J$1048576,'Step 1 Customer Remit'!$B$17:$B$1048576,'Sku Break Down'!A467,'Step 1 Customer Remit'!$D$17:$D$1048576,"Return"))</f>
        <v/>
      </c>
      <c r="G467" s="21" t="str">
        <f>IF(A467="","",SUMIFS('Step 1 Customer Remit'!$F$17:$F$1048576,'Step 1 Customer Remit'!$B$17:$B$1048576,'Sku Break Down'!A467,'Step 1 Customer Remit'!$D$17:$D$1048576,"Return"))</f>
        <v/>
      </c>
      <c r="H467" s="21" t="str">
        <f t="shared" si="29"/>
        <v/>
      </c>
      <c r="I467" s="21" t="str">
        <f>IF(A467="","",SUMIF('Step 2 OMS Report'!$C$2:$C$1048576,'Sku Break Down'!A467,'Step 2 OMS Report'!$G$2:$G$1048576))</f>
        <v/>
      </c>
      <c r="J467" s="21" t="str">
        <f>IF(A467="","",SUMIFS('Step 2 OMS Report'!$I$2:$I$1048576,'Step 2 OMS Report'!$C$2:$C$1048576,'Sku Break Down'!A467))</f>
        <v/>
      </c>
      <c r="K467" s="21" t="str">
        <f t="shared" si="30"/>
        <v/>
      </c>
      <c r="L467" s="22" t="str">
        <f t="shared" si="28"/>
        <v/>
      </c>
      <c r="M467" s="22" t="str">
        <f t="shared" si="31"/>
        <v/>
      </c>
    </row>
    <row r="468" spans="1:13" x14ac:dyDescent="0.55000000000000004">
      <c r="A468" s="24"/>
      <c r="B468" s="21" t="str">
        <f>IFERROR(INDEX('Step 2 OMS Report'!$D$2:$D$1048576,MATCH('Sku Break Down'!A468,'Step 2 OMS Report'!$C$2:$C$1048576,0)),"")</f>
        <v/>
      </c>
      <c r="C468" s="21" t="str">
        <f>IFERROR(INDEX('Step 2 OMS Report'!$F$2:$F$1048576,MATCH('Sku Break Down'!A468,'Step 2 OMS Report'!$C$2:$C$1048576,0)),"")</f>
        <v/>
      </c>
      <c r="D468" s="21" t="str">
        <f>IFERROR(INDEX('Step 2 OMS Report'!$E$2:$E$1048576,MATCH('Sku Break Down'!A468,'Step 2 OMS Report'!$A$2:$A$1048576,0)),"")</f>
        <v/>
      </c>
      <c r="E468" s="21" t="str">
        <f>IFERROR(INDEX('Product Info (Hide)'!$E$2:$E$1840,MATCH('Sku Break Down'!C468,Manufacture_SKUHiddenSheet,0)),"")</f>
        <v/>
      </c>
      <c r="F468" s="21" t="str">
        <f>IF(A468="","",SUMIFS('Step 1 Customer Remit'!$J$17:$J$1048576,'Step 1 Customer Remit'!$B$17:$B$1048576,'Sku Break Down'!A468,'Step 1 Customer Remit'!$D$17:$D$1048576,"Return"))</f>
        <v/>
      </c>
      <c r="G468" s="21" t="str">
        <f>IF(A468="","",SUMIFS('Step 1 Customer Remit'!$F$17:$F$1048576,'Step 1 Customer Remit'!$B$17:$B$1048576,'Sku Break Down'!A468,'Step 1 Customer Remit'!$D$17:$D$1048576,"Return"))</f>
        <v/>
      </c>
      <c r="H468" s="21" t="str">
        <f t="shared" si="29"/>
        <v/>
      </c>
      <c r="I468" s="21" t="str">
        <f>IF(A468="","",SUMIF('Step 2 OMS Report'!$C$2:$C$1048576,'Sku Break Down'!A468,'Step 2 OMS Report'!$G$2:$G$1048576))</f>
        <v/>
      </c>
      <c r="J468" s="21" t="str">
        <f>IF(A468="","",SUMIFS('Step 2 OMS Report'!$I$2:$I$1048576,'Step 2 OMS Report'!$C$2:$C$1048576,'Sku Break Down'!A468))</f>
        <v/>
      </c>
      <c r="K468" s="21" t="str">
        <f t="shared" si="30"/>
        <v/>
      </c>
      <c r="L468" s="22" t="str">
        <f t="shared" si="28"/>
        <v/>
      </c>
      <c r="M468" s="22" t="str">
        <f t="shared" si="31"/>
        <v/>
      </c>
    </row>
    <row r="469" spans="1:13" x14ac:dyDescent="0.55000000000000004">
      <c r="A469" s="24"/>
      <c r="B469" s="21" t="str">
        <f>IFERROR(INDEX('Step 2 OMS Report'!$D$2:$D$1048576,MATCH('Sku Break Down'!A469,'Step 2 OMS Report'!$C$2:$C$1048576,0)),"")</f>
        <v/>
      </c>
      <c r="C469" s="21" t="str">
        <f>IFERROR(INDEX('Step 2 OMS Report'!$F$2:$F$1048576,MATCH('Sku Break Down'!A469,'Step 2 OMS Report'!$C$2:$C$1048576,0)),"")</f>
        <v/>
      </c>
      <c r="D469" s="21" t="str">
        <f>IFERROR(INDEX('Step 2 OMS Report'!$E$2:$E$1048576,MATCH('Sku Break Down'!A469,'Step 2 OMS Report'!$A$2:$A$1048576,0)),"")</f>
        <v/>
      </c>
      <c r="E469" s="21" t="str">
        <f>IFERROR(INDEX('Product Info (Hide)'!$E$2:$E$1840,MATCH('Sku Break Down'!C469,Manufacture_SKUHiddenSheet,0)),"")</f>
        <v/>
      </c>
      <c r="F469" s="21" t="str">
        <f>IF(A469="","",SUMIFS('Step 1 Customer Remit'!$J$17:$J$1048576,'Step 1 Customer Remit'!$B$17:$B$1048576,'Sku Break Down'!A469,'Step 1 Customer Remit'!$D$17:$D$1048576,"Return"))</f>
        <v/>
      </c>
      <c r="G469" s="21" t="str">
        <f>IF(A469="","",SUMIFS('Step 1 Customer Remit'!$F$17:$F$1048576,'Step 1 Customer Remit'!$B$17:$B$1048576,'Sku Break Down'!A469,'Step 1 Customer Remit'!$D$17:$D$1048576,"Return"))</f>
        <v/>
      </c>
      <c r="H469" s="21" t="str">
        <f t="shared" si="29"/>
        <v/>
      </c>
      <c r="I469" s="21" t="str">
        <f>IF(A469="","",SUMIF('Step 2 OMS Report'!$C$2:$C$1048576,'Sku Break Down'!A469,'Step 2 OMS Report'!$G$2:$G$1048576))</f>
        <v/>
      </c>
      <c r="J469" s="21" t="str">
        <f>IF(A469="","",SUMIFS('Step 2 OMS Report'!$I$2:$I$1048576,'Step 2 OMS Report'!$C$2:$C$1048576,'Sku Break Down'!A469))</f>
        <v/>
      </c>
      <c r="K469" s="21" t="str">
        <f t="shared" si="30"/>
        <v/>
      </c>
      <c r="L469" s="22" t="str">
        <f t="shared" si="28"/>
        <v/>
      </c>
      <c r="M469" s="22" t="str">
        <f t="shared" si="31"/>
        <v/>
      </c>
    </row>
    <row r="470" spans="1:13" x14ac:dyDescent="0.55000000000000004">
      <c r="A470" s="24"/>
      <c r="B470" s="21" t="str">
        <f>IFERROR(INDEX('Step 2 OMS Report'!$D$2:$D$1048576,MATCH('Sku Break Down'!A470,'Step 2 OMS Report'!$C$2:$C$1048576,0)),"")</f>
        <v/>
      </c>
      <c r="C470" s="21" t="str">
        <f>IFERROR(INDEX('Step 2 OMS Report'!$F$2:$F$1048576,MATCH('Sku Break Down'!A470,'Step 2 OMS Report'!$C$2:$C$1048576,0)),"")</f>
        <v/>
      </c>
      <c r="D470" s="21" t="str">
        <f>IFERROR(INDEX('Step 2 OMS Report'!$E$2:$E$1048576,MATCH('Sku Break Down'!A470,'Step 2 OMS Report'!$A$2:$A$1048576,0)),"")</f>
        <v/>
      </c>
      <c r="E470" s="21" t="str">
        <f>IFERROR(INDEX('Product Info (Hide)'!$E$2:$E$1840,MATCH('Sku Break Down'!C470,Manufacture_SKUHiddenSheet,0)),"")</f>
        <v/>
      </c>
      <c r="F470" s="21" t="str">
        <f>IF(A470="","",SUMIFS('Step 1 Customer Remit'!$J$17:$J$1048576,'Step 1 Customer Remit'!$B$17:$B$1048576,'Sku Break Down'!A470,'Step 1 Customer Remit'!$D$17:$D$1048576,"Return"))</f>
        <v/>
      </c>
      <c r="G470" s="21" t="str">
        <f>IF(A470="","",SUMIFS('Step 1 Customer Remit'!$F$17:$F$1048576,'Step 1 Customer Remit'!$B$17:$B$1048576,'Sku Break Down'!A470,'Step 1 Customer Remit'!$D$17:$D$1048576,"Return"))</f>
        <v/>
      </c>
      <c r="H470" s="21" t="str">
        <f t="shared" si="29"/>
        <v/>
      </c>
      <c r="I470" s="21" t="str">
        <f>IF(A470="","",SUMIF('Step 2 OMS Report'!$C$2:$C$1048576,'Sku Break Down'!A470,'Step 2 OMS Report'!$G$2:$G$1048576))</f>
        <v/>
      </c>
      <c r="J470" s="21" t="str">
        <f>IF(A470="","",SUMIFS('Step 2 OMS Report'!$I$2:$I$1048576,'Step 2 OMS Report'!$C$2:$C$1048576,'Sku Break Down'!A470))</f>
        <v/>
      </c>
      <c r="K470" s="21" t="str">
        <f t="shared" si="30"/>
        <v/>
      </c>
      <c r="L470" s="22" t="str">
        <f t="shared" si="28"/>
        <v/>
      </c>
      <c r="M470" s="22" t="str">
        <f t="shared" si="31"/>
        <v/>
      </c>
    </row>
    <row r="471" spans="1:13" x14ac:dyDescent="0.55000000000000004">
      <c r="A471" s="24"/>
      <c r="B471" s="21" t="str">
        <f>IFERROR(INDEX('Step 2 OMS Report'!$D$2:$D$1048576,MATCH('Sku Break Down'!A471,'Step 2 OMS Report'!$C$2:$C$1048576,0)),"")</f>
        <v/>
      </c>
      <c r="C471" s="21" t="str">
        <f>IFERROR(INDEX('Step 2 OMS Report'!$F$2:$F$1048576,MATCH('Sku Break Down'!A471,'Step 2 OMS Report'!$C$2:$C$1048576,0)),"")</f>
        <v/>
      </c>
      <c r="D471" s="21" t="str">
        <f>IFERROR(INDEX('Step 2 OMS Report'!$E$2:$E$1048576,MATCH('Sku Break Down'!A471,'Step 2 OMS Report'!$A$2:$A$1048576,0)),"")</f>
        <v/>
      </c>
      <c r="E471" s="21" t="str">
        <f>IFERROR(INDEX('Product Info (Hide)'!$E$2:$E$1840,MATCH('Sku Break Down'!C471,Manufacture_SKUHiddenSheet,0)),"")</f>
        <v/>
      </c>
      <c r="F471" s="21" t="str">
        <f>IF(A471="","",SUMIFS('Step 1 Customer Remit'!$J$17:$J$1048576,'Step 1 Customer Remit'!$B$17:$B$1048576,'Sku Break Down'!A471,'Step 1 Customer Remit'!$D$17:$D$1048576,"Return"))</f>
        <v/>
      </c>
      <c r="G471" s="21" t="str">
        <f>IF(A471="","",SUMIFS('Step 1 Customer Remit'!$F$17:$F$1048576,'Step 1 Customer Remit'!$B$17:$B$1048576,'Sku Break Down'!A471,'Step 1 Customer Remit'!$D$17:$D$1048576,"Return"))</f>
        <v/>
      </c>
      <c r="H471" s="21" t="str">
        <f t="shared" si="29"/>
        <v/>
      </c>
      <c r="I471" s="21" t="str">
        <f>IF(A471="","",SUMIF('Step 2 OMS Report'!$C$2:$C$1048576,'Sku Break Down'!A471,'Step 2 OMS Report'!$G$2:$G$1048576))</f>
        <v/>
      </c>
      <c r="J471" s="21" t="str">
        <f>IF(A471="","",SUMIFS('Step 2 OMS Report'!$I$2:$I$1048576,'Step 2 OMS Report'!$C$2:$C$1048576,'Sku Break Down'!A471))</f>
        <v/>
      </c>
      <c r="K471" s="21" t="str">
        <f t="shared" si="30"/>
        <v/>
      </c>
      <c r="L471" s="22" t="str">
        <f t="shared" si="28"/>
        <v/>
      </c>
      <c r="M471" s="22" t="str">
        <f t="shared" si="31"/>
        <v/>
      </c>
    </row>
    <row r="472" spans="1:13" x14ac:dyDescent="0.55000000000000004">
      <c r="A472" s="24"/>
      <c r="B472" s="21" t="str">
        <f>IFERROR(INDEX('Step 2 OMS Report'!$D$2:$D$1048576,MATCH('Sku Break Down'!A472,'Step 2 OMS Report'!$C$2:$C$1048576,0)),"")</f>
        <v/>
      </c>
      <c r="C472" s="21" t="str">
        <f>IFERROR(INDEX('Step 2 OMS Report'!$F$2:$F$1048576,MATCH('Sku Break Down'!A472,'Step 2 OMS Report'!$C$2:$C$1048576,0)),"")</f>
        <v/>
      </c>
      <c r="D472" s="21" t="str">
        <f>IFERROR(INDEX('Step 2 OMS Report'!$E$2:$E$1048576,MATCH('Sku Break Down'!A472,'Step 2 OMS Report'!$A$2:$A$1048576,0)),"")</f>
        <v/>
      </c>
      <c r="E472" s="21" t="str">
        <f>IFERROR(INDEX('Product Info (Hide)'!$E$2:$E$1840,MATCH('Sku Break Down'!C472,Manufacture_SKUHiddenSheet,0)),"")</f>
        <v/>
      </c>
      <c r="F472" s="21" t="str">
        <f>IF(A472="","",SUMIFS('Step 1 Customer Remit'!$J$17:$J$1048576,'Step 1 Customer Remit'!$B$17:$B$1048576,'Sku Break Down'!A472,'Step 1 Customer Remit'!$D$17:$D$1048576,"Return"))</f>
        <v/>
      </c>
      <c r="G472" s="21" t="str">
        <f>IF(A472="","",SUMIFS('Step 1 Customer Remit'!$F$17:$F$1048576,'Step 1 Customer Remit'!$B$17:$B$1048576,'Sku Break Down'!A472,'Step 1 Customer Remit'!$D$17:$D$1048576,"Return"))</f>
        <v/>
      </c>
      <c r="H472" s="21" t="str">
        <f t="shared" si="29"/>
        <v/>
      </c>
      <c r="I472" s="21" t="str">
        <f>IF(A472="","",SUMIF('Step 2 OMS Report'!$C$2:$C$1048576,'Sku Break Down'!A472,'Step 2 OMS Report'!$G$2:$G$1048576))</f>
        <v/>
      </c>
      <c r="J472" s="21" t="str">
        <f>IF(A472="","",SUMIFS('Step 2 OMS Report'!$I$2:$I$1048576,'Step 2 OMS Report'!$C$2:$C$1048576,'Sku Break Down'!A472))</f>
        <v/>
      </c>
      <c r="K472" s="21" t="str">
        <f t="shared" si="30"/>
        <v/>
      </c>
      <c r="L472" s="22" t="str">
        <f t="shared" si="28"/>
        <v/>
      </c>
      <c r="M472" s="22" t="str">
        <f t="shared" si="31"/>
        <v/>
      </c>
    </row>
    <row r="473" spans="1:13" x14ac:dyDescent="0.55000000000000004">
      <c r="A473" s="24"/>
      <c r="B473" s="21" t="str">
        <f>IFERROR(INDEX('Step 2 OMS Report'!$D$2:$D$1048576,MATCH('Sku Break Down'!A473,'Step 2 OMS Report'!$C$2:$C$1048576,0)),"")</f>
        <v/>
      </c>
      <c r="C473" s="21" t="str">
        <f>IFERROR(INDEX('Step 2 OMS Report'!$F$2:$F$1048576,MATCH('Sku Break Down'!A473,'Step 2 OMS Report'!$C$2:$C$1048576,0)),"")</f>
        <v/>
      </c>
      <c r="D473" s="21" t="str">
        <f>IFERROR(INDEX('Step 2 OMS Report'!$E$2:$E$1048576,MATCH('Sku Break Down'!A473,'Step 2 OMS Report'!$A$2:$A$1048576,0)),"")</f>
        <v/>
      </c>
      <c r="E473" s="21" t="str">
        <f>IFERROR(INDEX('Product Info (Hide)'!$E$2:$E$1840,MATCH('Sku Break Down'!C473,Manufacture_SKUHiddenSheet,0)),"")</f>
        <v/>
      </c>
      <c r="F473" s="21" t="str">
        <f>IF(A473="","",SUMIFS('Step 1 Customer Remit'!$J$17:$J$1048576,'Step 1 Customer Remit'!$B$17:$B$1048576,'Sku Break Down'!A473,'Step 1 Customer Remit'!$D$17:$D$1048576,"Return"))</f>
        <v/>
      </c>
      <c r="G473" s="21" t="str">
        <f>IF(A473="","",SUMIFS('Step 1 Customer Remit'!$F$17:$F$1048576,'Step 1 Customer Remit'!$B$17:$B$1048576,'Sku Break Down'!A473,'Step 1 Customer Remit'!$D$17:$D$1048576,"Return"))</f>
        <v/>
      </c>
      <c r="H473" s="21" t="str">
        <f t="shared" si="29"/>
        <v/>
      </c>
      <c r="I473" s="21" t="str">
        <f>IF(A473="","",SUMIF('Step 2 OMS Report'!$C$2:$C$1048576,'Sku Break Down'!A473,'Step 2 OMS Report'!$G$2:$G$1048576))</f>
        <v/>
      </c>
      <c r="J473" s="21" t="str">
        <f>IF(A473="","",SUMIFS('Step 2 OMS Report'!$I$2:$I$1048576,'Step 2 OMS Report'!$C$2:$C$1048576,'Sku Break Down'!A473))</f>
        <v/>
      </c>
      <c r="K473" s="21" t="str">
        <f t="shared" si="30"/>
        <v/>
      </c>
      <c r="L473" s="22" t="str">
        <f t="shared" si="28"/>
        <v/>
      </c>
      <c r="M473" s="22" t="str">
        <f t="shared" si="31"/>
        <v/>
      </c>
    </row>
    <row r="474" spans="1:13" x14ac:dyDescent="0.55000000000000004">
      <c r="A474" s="24"/>
      <c r="B474" s="21" t="str">
        <f>IFERROR(INDEX('Step 2 OMS Report'!$D$2:$D$1048576,MATCH('Sku Break Down'!A474,'Step 2 OMS Report'!$C$2:$C$1048576,0)),"")</f>
        <v/>
      </c>
      <c r="C474" s="21" t="str">
        <f>IFERROR(INDEX('Step 2 OMS Report'!$F$2:$F$1048576,MATCH('Sku Break Down'!A474,'Step 2 OMS Report'!$C$2:$C$1048576,0)),"")</f>
        <v/>
      </c>
      <c r="D474" s="21" t="str">
        <f>IFERROR(INDEX('Step 2 OMS Report'!$E$2:$E$1048576,MATCH('Sku Break Down'!A474,'Step 2 OMS Report'!$A$2:$A$1048576,0)),"")</f>
        <v/>
      </c>
      <c r="E474" s="21" t="str">
        <f>IFERROR(INDEX('Product Info (Hide)'!$E$2:$E$1840,MATCH('Sku Break Down'!C474,Manufacture_SKUHiddenSheet,0)),"")</f>
        <v/>
      </c>
      <c r="F474" s="21" t="str">
        <f>IF(A474="","",SUMIFS('Step 1 Customer Remit'!$J$17:$J$1048576,'Step 1 Customer Remit'!$B$17:$B$1048576,'Sku Break Down'!A474,'Step 1 Customer Remit'!$D$17:$D$1048576,"Return"))</f>
        <v/>
      </c>
      <c r="G474" s="21" t="str">
        <f>IF(A474="","",SUMIFS('Step 1 Customer Remit'!$F$17:$F$1048576,'Step 1 Customer Remit'!$B$17:$B$1048576,'Sku Break Down'!A474,'Step 1 Customer Remit'!$D$17:$D$1048576,"Return"))</f>
        <v/>
      </c>
      <c r="H474" s="21" t="str">
        <f t="shared" si="29"/>
        <v/>
      </c>
      <c r="I474" s="21" t="str">
        <f>IF(A474="","",SUMIF('Step 2 OMS Report'!$C$2:$C$1048576,'Sku Break Down'!A474,'Step 2 OMS Report'!$G$2:$G$1048576))</f>
        <v/>
      </c>
      <c r="J474" s="21" t="str">
        <f>IF(A474="","",SUMIFS('Step 2 OMS Report'!$I$2:$I$1048576,'Step 2 OMS Report'!$C$2:$C$1048576,'Sku Break Down'!A474))</f>
        <v/>
      </c>
      <c r="K474" s="21" t="str">
        <f t="shared" si="30"/>
        <v/>
      </c>
      <c r="L474" s="22" t="str">
        <f t="shared" ref="L474:L537" si="32">IFERROR(F474/I474,"")</f>
        <v/>
      </c>
      <c r="M474" s="22" t="str">
        <f t="shared" si="31"/>
        <v/>
      </c>
    </row>
    <row r="475" spans="1:13" x14ac:dyDescent="0.55000000000000004">
      <c r="A475" s="24"/>
      <c r="B475" s="21" t="str">
        <f>IFERROR(INDEX('Step 2 OMS Report'!$D$2:$D$1048576,MATCH('Sku Break Down'!A475,'Step 2 OMS Report'!$C$2:$C$1048576,0)),"")</f>
        <v/>
      </c>
      <c r="C475" s="21" t="str">
        <f>IFERROR(INDEX('Step 2 OMS Report'!$F$2:$F$1048576,MATCH('Sku Break Down'!A475,'Step 2 OMS Report'!$C$2:$C$1048576,0)),"")</f>
        <v/>
      </c>
      <c r="D475" s="21" t="str">
        <f>IFERROR(INDEX('Step 2 OMS Report'!$E$2:$E$1048576,MATCH('Sku Break Down'!A475,'Step 2 OMS Report'!$A$2:$A$1048576,0)),"")</f>
        <v/>
      </c>
      <c r="E475" s="21" t="str">
        <f>IFERROR(INDEX('Product Info (Hide)'!$E$2:$E$1840,MATCH('Sku Break Down'!C475,Manufacture_SKUHiddenSheet,0)),"")</f>
        <v/>
      </c>
      <c r="F475" s="21" t="str">
        <f>IF(A475="","",SUMIFS('Step 1 Customer Remit'!$J$17:$J$1048576,'Step 1 Customer Remit'!$B$17:$B$1048576,'Sku Break Down'!A475,'Step 1 Customer Remit'!$D$17:$D$1048576,"Return"))</f>
        <v/>
      </c>
      <c r="G475" s="21" t="str">
        <f>IF(A475="","",SUMIFS('Step 1 Customer Remit'!$F$17:$F$1048576,'Step 1 Customer Remit'!$B$17:$B$1048576,'Sku Break Down'!A475,'Step 1 Customer Remit'!$D$17:$D$1048576,"Return"))</f>
        <v/>
      </c>
      <c r="H475" s="21" t="str">
        <f t="shared" si="29"/>
        <v/>
      </c>
      <c r="I475" s="21" t="str">
        <f>IF(A475="","",SUMIF('Step 2 OMS Report'!$C$2:$C$1048576,'Sku Break Down'!A475,'Step 2 OMS Report'!$G$2:$G$1048576))</f>
        <v/>
      </c>
      <c r="J475" s="21" t="str">
        <f>IF(A475="","",SUMIFS('Step 2 OMS Report'!$I$2:$I$1048576,'Step 2 OMS Report'!$C$2:$C$1048576,'Sku Break Down'!A475))</f>
        <v/>
      </c>
      <c r="K475" s="21" t="str">
        <f t="shared" si="30"/>
        <v/>
      </c>
      <c r="L475" s="22" t="str">
        <f t="shared" si="32"/>
        <v/>
      </c>
      <c r="M475" s="22" t="str">
        <f t="shared" si="31"/>
        <v/>
      </c>
    </row>
    <row r="476" spans="1:13" x14ac:dyDescent="0.55000000000000004">
      <c r="A476" s="24"/>
      <c r="B476" s="21" t="str">
        <f>IFERROR(INDEX('Step 2 OMS Report'!$D$2:$D$1048576,MATCH('Sku Break Down'!A476,'Step 2 OMS Report'!$C$2:$C$1048576,0)),"")</f>
        <v/>
      </c>
      <c r="C476" s="21" t="str">
        <f>IFERROR(INDEX('Step 2 OMS Report'!$F$2:$F$1048576,MATCH('Sku Break Down'!A476,'Step 2 OMS Report'!$C$2:$C$1048576,0)),"")</f>
        <v/>
      </c>
      <c r="D476" s="21" t="str">
        <f>IFERROR(INDEX('Step 2 OMS Report'!$E$2:$E$1048576,MATCH('Sku Break Down'!A476,'Step 2 OMS Report'!$A$2:$A$1048576,0)),"")</f>
        <v/>
      </c>
      <c r="E476" s="21" t="str">
        <f>IFERROR(INDEX('Product Info (Hide)'!$E$2:$E$1840,MATCH('Sku Break Down'!C476,Manufacture_SKUHiddenSheet,0)),"")</f>
        <v/>
      </c>
      <c r="F476" s="21" t="str">
        <f>IF(A476="","",SUMIFS('Step 1 Customer Remit'!$J$17:$J$1048576,'Step 1 Customer Remit'!$B$17:$B$1048576,'Sku Break Down'!A476,'Step 1 Customer Remit'!$D$17:$D$1048576,"Return"))</f>
        <v/>
      </c>
      <c r="G476" s="21" t="str">
        <f>IF(A476="","",SUMIFS('Step 1 Customer Remit'!$F$17:$F$1048576,'Step 1 Customer Remit'!$B$17:$B$1048576,'Sku Break Down'!A476,'Step 1 Customer Remit'!$D$17:$D$1048576,"Return"))</f>
        <v/>
      </c>
      <c r="H476" s="21" t="str">
        <f t="shared" si="29"/>
        <v/>
      </c>
      <c r="I476" s="21" t="str">
        <f>IF(A476="","",SUMIF('Step 2 OMS Report'!$C$2:$C$1048576,'Sku Break Down'!A476,'Step 2 OMS Report'!$G$2:$G$1048576))</f>
        <v/>
      </c>
      <c r="J476" s="21" t="str">
        <f>IF(A476="","",SUMIFS('Step 2 OMS Report'!$I$2:$I$1048576,'Step 2 OMS Report'!$C$2:$C$1048576,'Sku Break Down'!A476))</f>
        <v/>
      </c>
      <c r="K476" s="21" t="str">
        <f t="shared" si="30"/>
        <v/>
      </c>
      <c r="L476" s="22" t="str">
        <f t="shared" si="32"/>
        <v/>
      </c>
      <c r="M476" s="22" t="str">
        <f t="shared" si="31"/>
        <v/>
      </c>
    </row>
    <row r="477" spans="1:13" x14ac:dyDescent="0.55000000000000004">
      <c r="A477" s="24"/>
      <c r="B477" s="21" t="str">
        <f>IFERROR(INDEX('Step 2 OMS Report'!$D$2:$D$1048576,MATCH('Sku Break Down'!A477,'Step 2 OMS Report'!$C$2:$C$1048576,0)),"")</f>
        <v/>
      </c>
      <c r="C477" s="21" t="str">
        <f>IFERROR(INDEX('Step 2 OMS Report'!$F$2:$F$1048576,MATCH('Sku Break Down'!A477,'Step 2 OMS Report'!$C$2:$C$1048576,0)),"")</f>
        <v/>
      </c>
      <c r="D477" s="21" t="str">
        <f>IFERROR(INDEX('Step 2 OMS Report'!$E$2:$E$1048576,MATCH('Sku Break Down'!A477,'Step 2 OMS Report'!$A$2:$A$1048576,0)),"")</f>
        <v/>
      </c>
      <c r="E477" s="21" t="str">
        <f>IFERROR(INDEX('Product Info (Hide)'!$E$2:$E$1840,MATCH('Sku Break Down'!C477,Manufacture_SKUHiddenSheet,0)),"")</f>
        <v/>
      </c>
      <c r="F477" s="21" t="str">
        <f>IF(A477="","",SUMIFS('Step 1 Customer Remit'!$J$17:$J$1048576,'Step 1 Customer Remit'!$B$17:$B$1048576,'Sku Break Down'!A477,'Step 1 Customer Remit'!$D$17:$D$1048576,"Return"))</f>
        <v/>
      </c>
      <c r="G477" s="21" t="str">
        <f>IF(A477="","",SUMIFS('Step 1 Customer Remit'!$F$17:$F$1048576,'Step 1 Customer Remit'!$B$17:$B$1048576,'Sku Break Down'!A477,'Step 1 Customer Remit'!$D$17:$D$1048576,"Return"))</f>
        <v/>
      </c>
      <c r="H477" s="21" t="str">
        <f t="shared" si="29"/>
        <v/>
      </c>
      <c r="I477" s="21" t="str">
        <f>IF(A477="","",SUMIF('Step 2 OMS Report'!$C$2:$C$1048576,'Sku Break Down'!A477,'Step 2 OMS Report'!$G$2:$G$1048576))</f>
        <v/>
      </c>
      <c r="J477" s="21" t="str">
        <f>IF(A477="","",SUMIFS('Step 2 OMS Report'!$I$2:$I$1048576,'Step 2 OMS Report'!$C$2:$C$1048576,'Sku Break Down'!A477))</f>
        <v/>
      </c>
      <c r="K477" s="21" t="str">
        <f t="shared" si="30"/>
        <v/>
      </c>
      <c r="L477" s="22" t="str">
        <f t="shared" si="32"/>
        <v/>
      </c>
      <c r="M477" s="22" t="str">
        <f t="shared" si="31"/>
        <v/>
      </c>
    </row>
    <row r="478" spans="1:13" x14ac:dyDescent="0.55000000000000004">
      <c r="A478" s="24"/>
      <c r="B478" s="21" t="str">
        <f>IFERROR(INDEX('Step 2 OMS Report'!$D$2:$D$1048576,MATCH('Sku Break Down'!A478,'Step 2 OMS Report'!$C$2:$C$1048576,0)),"")</f>
        <v/>
      </c>
      <c r="C478" s="21" t="str">
        <f>IFERROR(INDEX('Step 2 OMS Report'!$F$2:$F$1048576,MATCH('Sku Break Down'!A478,'Step 2 OMS Report'!$C$2:$C$1048576,0)),"")</f>
        <v/>
      </c>
      <c r="D478" s="21" t="str">
        <f>IFERROR(INDEX('Step 2 OMS Report'!$E$2:$E$1048576,MATCH('Sku Break Down'!A478,'Step 2 OMS Report'!$A$2:$A$1048576,0)),"")</f>
        <v/>
      </c>
      <c r="E478" s="21" t="str">
        <f>IFERROR(INDEX('Product Info (Hide)'!$E$2:$E$1840,MATCH('Sku Break Down'!C478,Manufacture_SKUHiddenSheet,0)),"")</f>
        <v/>
      </c>
      <c r="F478" s="21" t="str">
        <f>IF(A478="","",SUMIFS('Step 1 Customer Remit'!$J$17:$J$1048576,'Step 1 Customer Remit'!$B$17:$B$1048576,'Sku Break Down'!A478,'Step 1 Customer Remit'!$D$17:$D$1048576,"Return"))</f>
        <v/>
      </c>
      <c r="G478" s="21" t="str">
        <f>IF(A478="","",SUMIFS('Step 1 Customer Remit'!$F$17:$F$1048576,'Step 1 Customer Remit'!$B$17:$B$1048576,'Sku Break Down'!A478,'Step 1 Customer Remit'!$D$17:$D$1048576,"Return"))</f>
        <v/>
      </c>
      <c r="H478" s="21" t="str">
        <f t="shared" si="29"/>
        <v/>
      </c>
      <c r="I478" s="21" t="str">
        <f>IF(A478="","",SUMIF('Step 2 OMS Report'!$C$2:$C$1048576,'Sku Break Down'!A478,'Step 2 OMS Report'!$G$2:$G$1048576))</f>
        <v/>
      </c>
      <c r="J478" s="21" t="str">
        <f>IF(A478="","",SUMIFS('Step 2 OMS Report'!$I$2:$I$1048576,'Step 2 OMS Report'!$C$2:$C$1048576,'Sku Break Down'!A478))</f>
        <v/>
      </c>
      <c r="K478" s="21" t="str">
        <f t="shared" si="30"/>
        <v/>
      </c>
      <c r="L478" s="22" t="str">
        <f t="shared" si="32"/>
        <v/>
      </c>
      <c r="M478" s="22" t="str">
        <f t="shared" si="31"/>
        <v/>
      </c>
    </row>
    <row r="479" spans="1:13" x14ac:dyDescent="0.55000000000000004">
      <c r="A479" s="24"/>
      <c r="B479" s="21" t="str">
        <f>IFERROR(INDEX('Step 2 OMS Report'!$D$2:$D$1048576,MATCH('Sku Break Down'!A479,'Step 2 OMS Report'!$C$2:$C$1048576,0)),"")</f>
        <v/>
      </c>
      <c r="C479" s="21" t="str">
        <f>IFERROR(INDEX('Step 2 OMS Report'!$F$2:$F$1048576,MATCH('Sku Break Down'!A479,'Step 2 OMS Report'!$C$2:$C$1048576,0)),"")</f>
        <v/>
      </c>
      <c r="D479" s="21" t="str">
        <f>IFERROR(INDEX('Step 2 OMS Report'!$E$2:$E$1048576,MATCH('Sku Break Down'!A479,'Step 2 OMS Report'!$A$2:$A$1048576,0)),"")</f>
        <v/>
      </c>
      <c r="E479" s="21" t="str">
        <f>IFERROR(INDEX('Product Info (Hide)'!$E$2:$E$1840,MATCH('Sku Break Down'!C479,Manufacture_SKUHiddenSheet,0)),"")</f>
        <v/>
      </c>
      <c r="F479" s="21" t="str">
        <f>IF(A479="","",SUMIFS('Step 1 Customer Remit'!$J$17:$J$1048576,'Step 1 Customer Remit'!$B$17:$B$1048576,'Sku Break Down'!A479,'Step 1 Customer Remit'!$D$17:$D$1048576,"Return"))</f>
        <v/>
      </c>
      <c r="G479" s="21" t="str">
        <f>IF(A479="","",SUMIFS('Step 1 Customer Remit'!$F$17:$F$1048576,'Step 1 Customer Remit'!$B$17:$B$1048576,'Sku Break Down'!A479,'Step 1 Customer Remit'!$D$17:$D$1048576,"Return"))</f>
        <v/>
      </c>
      <c r="H479" s="21" t="str">
        <f t="shared" si="29"/>
        <v/>
      </c>
      <c r="I479" s="21" t="str">
        <f>IF(A479="","",SUMIF('Step 2 OMS Report'!$C$2:$C$1048576,'Sku Break Down'!A479,'Step 2 OMS Report'!$G$2:$G$1048576))</f>
        <v/>
      </c>
      <c r="J479" s="21" t="str">
        <f>IF(A479="","",SUMIFS('Step 2 OMS Report'!$I$2:$I$1048576,'Step 2 OMS Report'!$C$2:$C$1048576,'Sku Break Down'!A479))</f>
        <v/>
      </c>
      <c r="K479" s="21" t="str">
        <f t="shared" si="30"/>
        <v/>
      </c>
      <c r="L479" s="22" t="str">
        <f t="shared" si="32"/>
        <v/>
      </c>
      <c r="M479" s="22" t="str">
        <f t="shared" si="31"/>
        <v/>
      </c>
    </row>
    <row r="480" spans="1:13" x14ac:dyDescent="0.55000000000000004">
      <c r="A480" s="24"/>
      <c r="B480" s="21" t="str">
        <f>IFERROR(INDEX('Step 2 OMS Report'!$D$2:$D$1048576,MATCH('Sku Break Down'!A480,'Step 2 OMS Report'!$C$2:$C$1048576,0)),"")</f>
        <v/>
      </c>
      <c r="C480" s="21" t="str">
        <f>IFERROR(INDEX('Step 2 OMS Report'!$F$2:$F$1048576,MATCH('Sku Break Down'!A480,'Step 2 OMS Report'!$C$2:$C$1048576,0)),"")</f>
        <v/>
      </c>
      <c r="D480" s="21" t="str">
        <f>IFERROR(INDEX('Step 2 OMS Report'!$E$2:$E$1048576,MATCH('Sku Break Down'!A480,'Step 2 OMS Report'!$A$2:$A$1048576,0)),"")</f>
        <v/>
      </c>
      <c r="E480" s="21" t="str">
        <f>IFERROR(INDEX('Product Info (Hide)'!$E$2:$E$1840,MATCH('Sku Break Down'!C480,Manufacture_SKUHiddenSheet,0)),"")</f>
        <v/>
      </c>
      <c r="F480" s="21" t="str">
        <f>IF(A480="","",SUMIFS('Step 1 Customer Remit'!$J$17:$J$1048576,'Step 1 Customer Remit'!$B$17:$B$1048576,'Sku Break Down'!A480,'Step 1 Customer Remit'!$D$17:$D$1048576,"Return"))</f>
        <v/>
      </c>
      <c r="G480" s="21" t="str">
        <f>IF(A480="","",SUMIFS('Step 1 Customer Remit'!$F$17:$F$1048576,'Step 1 Customer Remit'!$B$17:$B$1048576,'Sku Break Down'!A480,'Step 1 Customer Remit'!$D$17:$D$1048576,"Return"))</f>
        <v/>
      </c>
      <c r="H480" s="21" t="str">
        <f t="shared" si="29"/>
        <v/>
      </c>
      <c r="I480" s="21" t="str">
        <f>IF(A480="","",SUMIF('Step 2 OMS Report'!$C$2:$C$1048576,'Sku Break Down'!A480,'Step 2 OMS Report'!$G$2:$G$1048576))</f>
        <v/>
      </c>
      <c r="J480" s="21" t="str">
        <f>IF(A480="","",SUMIFS('Step 2 OMS Report'!$I$2:$I$1048576,'Step 2 OMS Report'!$C$2:$C$1048576,'Sku Break Down'!A480))</f>
        <v/>
      </c>
      <c r="K480" s="21" t="str">
        <f t="shared" si="30"/>
        <v/>
      </c>
      <c r="L480" s="22" t="str">
        <f t="shared" si="32"/>
        <v/>
      </c>
      <c r="M480" s="22" t="str">
        <f t="shared" si="31"/>
        <v/>
      </c>
    </row>
    <row r="481" spans="1:13" x14ac:dyDescent="0.55000000000000004">
      <c r="A481" s="24"/>
      <c r="B481" s="21" t="str">
        <f>IFERROR(INDEX('Step 2 OMS Report'!$D$2:$D$1048576,MATCH('Sku Break Down'!A481,'Step 2 OMS Report'!$C$2:$C$1048576,0)),"")</f>
        <v/>
      </c>
      <c r="C481" s="21" t="str">
        <f>IFERROR(INDEX('Step 2 OMS Report'!$F$2:$F$1048576,MATCH('Sku Break Down'!A481,'Step 2 OMS Report'!$C$2:$C$1048576,0)),"")</f>
        <v/>
      </c>
      <c r="D481" s="21" t="str">
        <f>IFERROR(INDEX('Step 2 OMS Report'!$E$2:$E$1048576,MATCH('Sku Break Down'!A481,'Step 2 OMS Report'!$A$2:$A$1048576,0)),"")</f>
        <v/>
      </c>
      <c r="E481" s="21" t="str">
        <f>IFERROR(INDEX('Product Info (Hide)'!$E$2:$E$1840,MATCH('Sku Break Down'!C481,Manufacture_SKUHiddenSheet,0)),"")</f>
        <v/>
      </c>
      <c r="F481" s="21" t="str">
        <f>IF(A481="","",SUMIFS('Step 1 Customer Remit'!$J$17:$J$1048576,'Step 1 Customer Remit'!$B$17:$B$1048576,'Sku Break Down'!A481,'Step 1 Customer Remit'!$D$17:$D$1048576,"Return"))</f>
        <v/>
      </c>
      <c r="G481" s="21" t="str">
        <f>IF(A481="","",SUMIFS('Step 1 Customer Remit'!$F$17:$F$1048576,'Step 1 Customer Remit'!$B$17:$B$1048576,'Sku Break Down'!A481,'Step 1 Customer Remit'!$D$17:$D$1048576,"Return"))</f>
        <v/>
      </c>
      <c r="H481" s="21" t="str">
        <f t="shared" si="29"/>
        <v/>
      </c>
      <c r="I481" s="21" t="str">
        <f>IF(A481="","",SUMIF('Step 2 OMS Report'!$C$2:$C$1048576,'Sku Break Down'!A481,'Step 2 OMS Report'!$G$2:$G$1048576))</f>
        <v/>
      </c>
      <c r="J481" s="21" t="str">
        <f>IF(A481="","",SUMIFS('Step 2 OMS Report'!$I$2:$I$1048576,'Step 2 OMS Report'!$C$2:$C$1048576,'Sku Break Down'!A481))</f>
        <v/>
      </c>
      <c r="K481" s="21" t="str">
        <f t="shared" si="30"/>
        <v/>
      </c>
      <c r="L481" s="22" t="str">
        <f t="shared" si="32"/>
        <v/>
      </c>
      <c r="M481" s="22" t="str">
        <f t="shared" si="31"/>
        <v/>
      </c>
    </row>
    <row r="482" spans="1:13" x14ac:dyDescent="0.55000000000000004">
      <c r="A482" s="24"/>
      <c r="B482" s="21" t="str">
        <f>IFERROR(INDEX('Step 2 OMS Report'!$D$2:$D$1048576,MATCH('Sku Break Down'!A482,'Step 2 OMS Report'!$C$2:$C$1048576,0)),"")</f>
        <v/>
      </c>
      <c r="C482" s="21" t="str">
        <f>IFERROR(INDEX('Step 2 OMS Report'!$F$2:$F$1048576,MATCH('Sku Break Down'!A482,'Step 2 OMS Report'!$C$2:$C$1048576,0)),"")</f>
        <v/>
      </c>
      <c r="D482" s="21" t="str">
        <f>IFERROR(INDEX('Step 2 OMS Report'!$E$2:$E$1048576,MATCH('Sku Break Down'!A482,'Step 2 OMS Report'!$A$2:$A$1048576,0)),"")</f>
        <v/>
      </c>
      <c r="E482" s="21" t="str">
        <f>IFERROR(INDEX('Product Info (Hide)'!$E$2:$E$1840,MATCH('Sku Break Down'!C482,Manufacture_SKUHiddenSheet,0)),"")</f>
        <v/>
      </c>
      <c r="F482" s="21" t="str">
        <f>IF(A482="","",SUMIFS('Step 1 Customer Remit'!$J$17:$J$1048576,'Step 1 Customer Remit'!$B$17:$B$1048576,'Sku Break Down'!A482,'Step 1 Customer Remit'!$D$17:$D$1048576,"Return"))</f>
        <v/>
      </c>
      <c r="G482" s="21" t="str">
        <f>IF(A482="","",SUMIFS('Step 1 Customer Remit'!$F$17:$F$1048576,'Step 1 Customer Remit'!$B$17:$B$1048576,'Sku Break Down'!A482,'Step 1 Customer Remit'!$D$17:$D$1048576,"Return"))</f>
        <v/>
      </c>
      <c r="H482" s="21" t="str">
        <f t="shared" si="29"/>
        <v/>
      </c>
      <c r="I482" s="21" t="str">
        <f>IF(A482="","",SUMIF('Step 2 OMS Report'!$C$2:$C$1048576,'Sku Break Down'!A482,'Step 2 OMS Report'!$G$2:$G$1048576))</f>
        <v/>
      </c>
      <c r="J482" s="21" t="str">
        <f>IF(A482="","",SUMIFS('Step 2 OMS Report'!$I$2:$I$1048576,'Step 2 OMS Report'!$C$2:$C$1048576,'Sku Break Down'!A482))</f>
        <v/>
      </c>
      <c r="K482" s="21" t="str">
        <f t="shared" si="30"/>
        <v/>
      </c>
      <c r="L482" s="22" t="str">
        <f t="shared" si="32"/>
        <v/>
      </c>
      <c r="M482" s="22" t="str">
        <f t="shared" si="31"/>
        <v/>
      </c>
    </row>
    <row r="483" spans="1:13" x14ac:dyDescent="0.55000000000000004">
      <c r="A483" s="24"/>
      <c r="B483" s="21" t="str">
        <f>IFERROR(INDEX('Step 2 OMS Report'!$D$2:$D$1048576,MATCH('Sku Break Down'!A483,'Step 2 OMS Report'!$C$2:$C$1048576,0)),"")</f>
        <v/>
      </c>
      <c r="C483" s="21" t="str">
        <f>IFERROR(INDEX('Step 2 OMS Report'!$F$2:$F$1048576,MATCH('Sku Break Down'!A483,'Step 2 OMS Report'!$C$2:$C$1048576,0)),"")</f>
        <v/>
      </c>
      <c r="D483" s="21" t="str">
        <f>IFERROR(INDEX('Step 2 OMS Report'!$E$2:$E$1048576,MATCH('Sku Break Down'!A483,'Step 2 OMS Report'!$A$2:$A$1048576,0)),"")</f>
        <v/>
      </c>
      <c r="E483" s="21" t="str">
        <f>IFERROR(INDEX('Product Info (Hide)'!$E$2:$E$1840,MATCH('Sku Break Down'!C483,Manufacture_SKUHiddenSheet,0)),"")</f>
        <v/>
      </c>
      <c r="F483" s="21" t="str">
        <f>IF(A483="","",SUMIFS('Step 1 Customer Remit'!$J$17:$J$1048576,'Step 1 Customer Remit'!$B$17:$B$1048576,'Sku Break Down'!A483,'Step 1 Customer Remit'!$D$17:$D$1048576,"Return"))</f>
        <v/>
      </c>
      <c r="G483" s="21" t="str">
        <f>IF(A483="","",SUMIFS('Step 1 Customer Remit'!$F$17:$F$1048576,'Step 1 Customer Remit'!$B$17:$B$1048576,'Sku Break Down'!A483,'Step 1 Customer Remit'!$D$17:$D$1048576,"Return"))</f>
        <v/>
      </c>
      <c r="H483" s="21" t="str">
        <f t="shared" si="29"/>
        <v/>
      </c>
      <c r="I483" s="21" t="str">
        <f>IF(A483="","",SUMIF('Step 2 OMS Report'!$C$2:$C$1048576,'Sku Break Down'!A483,'Step 2 OMS Report'!$G$2:$G$1048576))</f>
        <v/>
      </c>
      <c r="J483" s="21" t="str">
        <f>IF(A483="","",SUMIFS('Step 2 OMS Report'!$I$2:$I$1048576,'Step 2 OMS Report'!$C$2:$C$1048576,'Sku Break Down'!A483))</f>
        <v/>
      </c>
      <c r="K483" s="21" t="str">
        <f t="shared" si="30"/>
        <v/>
      </c>
      <c r="L483" s="22" t="str">
        <f t="shared" si="32"/>
        <v/>
      </c>
      <c r="M483" s="22" t="str">
        <f t="shared" si="31"/>
        <v/>
      </c>
    </row>
    <row r="484" spans="1:13" x14ac:dyDescent="0.55000000000000004">
      <c r="A484" s="24"/>
      <c r="B484" s="21" t="str">
        <f>IFERROR(INDEX('Step 2 OMS Report'!$D$2:$D$1048576,MATCH('Sku Break Down'!A484,'Step 2 OMS Report'!$C$2:$C$1048576,0)),"")</f>
        <v/>
      </c>
      <c r="C484" s="21" t="str">
        <f>IFERROR(INDEX('Step 2 OMS Report'!$F$2:$F$1048576,MATCH('Sku Break Down'!A484,'Step 2 OMS Report'!$C$2:$C$1048576,0)),"")</f>
        <v/>
      </c>
      <c r="D484" s="21" t="str">
        <f>IFERROR(INDEX('Step 2 OMS Report'!$E$2:$E$1048576,MATCH('Sku Break Down'!A484,'Step 2 OMS Report'!$A$2:$A$1048576,0)),"")</f>
        <v/>
      </c>
      <c r="E484" s="21" t="str">
        <f>IFERROR(INDEX('Product Info (Hide)'!$E$2:$E$1840,MATCH('Sku Break Down'!C484,Manufacture_SKUHiddenSheet,0)),"")</f>
        <v/>
      </c>
      <c r="F484" s="21" t="str">
        <f>IF(A484="","",SUMIFS('Step 1 Customer Remit'!$J$17:$J$1048576,'Step 1 Customer Remit'!$B$17:$B$1048576,'Sku Break Down'!A484,'Step 1 Customer Remit'!$D$17:$D$1048576,"Return"))</f>
        <v/>
      </c>
      <c r="G484" s="21" t="str">
        <f>IF(A484="","",SUMIFS('Step 1 Customer Remit'!$F$17:$F$1048576,'Step 1 Customer Remit'!$B$17:$B$1048576,'Sku Break Down'!A484,'Step 1 Customer Remit'!$D$17:$D$1048576,"Return"))</f>
        <v/>
      </c>
      <c r="H484" s="21" t="str">
        <f t="shared" si="29"/>
        <v/>
      </c>
      <c r="I484" s="21" t="str">
        <f>IF(A484="","",SUMIF('Step 2 OMS Report'!$C$2:$C$1048576,'Sku Break Down'!A484,'Step 2 OMS Report'!$G$2:$G$1048576))</f>
        <v/>
      </c>
      <c r="J484" s="21" t="str">
        <f>IF(A484="","",SUMIFS('Step 2 OMS Report'!$I$2:$I$1048576,'Step 2 OMS Report'!$C$2:$C$1048576,'Sku Break Down'!A484))</f>
        <v/>
      </c>
      <c r="K484" s="21" t="str">
        <f t="shared" si="30"/>
        <v/>
      </c>
      <c r="L484" s="22" t="str">
        <f t="shared" si="32"/>
        <v/>
      </c>
      <c r="M484" s="22" t="str">
        <f t="shared" si="31"/>
        <v/>
      </c>
    </row>
    <row r="485" spans="1:13" x14ac:dyDescent="0.55000000000000004">
      <c r="A485" s="24"/>
      <c r="B485" s="21" t="str">
        <f>IFERROR(INDEX('Step 2 OMS Report'!$D$2:$D$1048576,MATCH('Sku Break Down'!A485,'Step 2 OMS Report'!$C$2:$C$1048576,0)),"")</f>
        <v/>
      </c>
      <c r="C485" s="21" t="str">
        <f>IFERROR(INDEX('Step 2 OMS Report'!$F$2:$F$1048576,MATCH('Sku Break Down'!A485,'Step 2 OMS Report'!$C$2:$C$1048576,0)),"")</f>
        <v/>
      </c>
      <c r="D485" s="21" t="str">
        <f>IFERROR(INDEX('Step 2 OMS Report'!$E$2:$E$1048576,MATCH('Sku Break Down'!A485,'Step 2 OMS Report'!$A$2:$A$1048576,0)),"")</f>
        <v/>
      </c>
      <c r="E485" s="21" t="str">
        <f>IFERROR(INDEX('Product Info (Hide)'!$E$2:$E$1840,MATCH('Sku Break Down'!C485,Manufacture_SKUHiddenSheet,0)),"")</f>
        <v/>
      </c>
      <c r="F485" s="21" t="str">
        <f>IF(A485="","",SUMIFS('Step 1 Customer Remit'!$J$17:$J$1048576,'Step 1 Customer Remit'!$B$17:$B$1048576,'Sku Break Down'!A485,'Step 1 Customer Remit'!$D$17:$D$1048576,"Return"))</f>
        <v/>
      </c>
      <c r="G485" s="21" t="str">
        <f>IF(A485="","",SUMIFS('Step 1 Customer Remit'!$F$17:$F$1048576,'Step 1 Customer Remit'!$B$17:$B$1048576,'Sku Break Down'!A485,'Step 1 Customer Remit'!$D$17:$D$1048576,"Return"))</f>
        <v/>
      </c>
      <c r="H485" s="21" t="str">
        <f t="shared" si="29"/>
        <v/>
      </c>
      <c r="I485" s="21" t="str">
        <f>IF(A485="","",SUMIF('Step 2 OMS Report'!$C$2:$C$1048576,'Sku Break Down'!A485,'Step 2 OMS Report'!$G$2:$G$1048576))</f>
        <v/>
      </c>
      <c r="J485" s="21" t="str">
        <f>IF(A485="","",SUMIFS('Step 2 OMS Report'!$I$2:$I$1048576,'Step 2 OMS Report'!$C$2:$C$1048576,'Sku Break Down'!A485))</f>
        <v/>
      </c>
      <c r="K485" s="21" t="str">
        <f t="shared" si="30"/>
        <v/>
      </c>
      <c r="L485" s="22" t="str">
        <f t="shared" si="32"/>
        <v/>
      </c>
      <c r="M485" s="22" t="str">
        <f t="shared" si="31"/>
        <v/>
      </c>
    </row>
    <row r="486" spans="1:13" x14ac:dyDescent="0.55000000000000004">
      <c r="A486" s="24"/>
      <c r="B486" s="21" t="str">
        <f>IFERROR(INDEX('Step 2 OMS Report'!$D$2:$D$1048576,MATCH('Sku Break Down'!A486,'Step 2 OMS Report'!$C$2:$C$1048576,0)),"")</f>
        <v/>
      </c>
      <c r="C486" s="21" t="str">
        <f>IFERROR(INDEX('Step 2 OMS Report'!$F$2:$F$1048576,MATCH('Sku Break Down'!A486,'Step 2 OMS Report'!$C$2:$C$1048576,0)),"")</f>
        <v/>
      </c>
      <c r="D486" s="21" t="str">
        <f>IFERROR(INDEX('Step 2 OMS Report'!$E$2:$E$1048576,MATCH('Sku Break Down'!A486,'Step 2 OMS Report'!$A$2:$A$1048576,0)),"")</f>
        <v/>
      </c>
      <c r="E486" s="21" t="str">
        <f>IFERROR(INDEX('Product Info (Hide)'!$E$2:$E$1840,MATCH('Sku Break Down'!C486,Manufacture_SKUHiddenSheet,0)),"")</f>
        <v/>
      </c>
      <c r="F486" s="21" t="str">
        <f>IF(A486="","",SUMIFS('Step 1 Customer Remit'!$J$17:$J$1048576,'Step 1 Customer Remit'!$B$17:$B$1048576,'Sku Break Down'!A486,'Step 1 Customer Remit'!$D$17:$D$1048576,"Return"))</f>
        <v/>
      </c>
      <c r="G486" s="21" t="str">
        <f>IF(A486="","",SUMIFS('Step 1 Customer Remit'!$F$17:$F$1048576,'Step 1 Customer Remit'!$B$17:$B$1048576,'Sku Break Down'!A486,'Step 1 Customer Remit'!$D$17:$D$1048576,"Return"))</f>
        <v/>
      </c>
      <c r="H486" s="21" t="str">
        <f t="shared" si="29"/>
        <v/>
      </c>
      <c r="I486" s="21" t="str">
        <f>IF(A486="","",SUMIF('Step 2 OMS Report'!$C$2:$C$1048576,'Sku Break Down'!A486,'Step 2 OMS Report'!$G$2:$G$1048576))</f>
        <v/>
      </c>
      <c r="J486" s="21" t="str">
        <f>IF(A486="","",SUMIFS('Step 2 OMS Report'!$I$2:$I$1048576,'Step 2 OMS Report'!$C$2:$C$1048576,'Sku Break Down'!A486))</f>
        <v/>
      </c>
      <c r="K486" s="21" t="str">
        <f t="shared" si="30"/>
        <v/>
      </c>
      <c r="L486" s="22" t="str">
        <f t="shared" si="32"/>
        <v/>
      </c>
      <c r="M486" s="22" t="str">
        <f t="shared" si="31"/>
        <v/>
      </c>
    </row>
    <row r="487" spans="1:13" x14ac:dyDescent="0.55000000000000004">
      <c r="A487" s="24"/>
      <c r="B487" s="21" t="str">
        <f>IFERROR(INDEX('Step 2 OMS Report'!$D$2:$D$1048576,MATCH('Sku Break Down'!A487,'Step 2 OMS Report'!$C$2:$C$1048576,0)),"")</f>
        <v/>
      </c>
      <c r="C487" s="21" t="str">
        <f>IFERROR(INDEX('Step 2 OMS Report'!$F$2:$F$1048576,MATCH('Sku Break Down'!A487,'Step 2 OMS Report'!$C$2:$C$1048576,0)),"")</f>
        <v/>
      </c>
      <c r="D487" s="21" t="str">
        <f>IFERROR(INDEX('Step 2 OMS Report'!$E$2:$E$1048576,MATCH('Sku Break Down'!A487,'Step 2 OMS Report'!$A$2:$A$1048576,0)),"")</f>
        <v/>
      </c>
      <c r="E487" s="21" t="str">
        <f>IFERROR(INDEX('Product Info (Hide)'!$E$2:$E$1840,MATCH('Sku Break Down'!C487,Manufacture_SKUHiddenSheet,0)),"")</f>
        <v/>
      </c>
      <c r="F487" s="21" t="str">
        <f>IF(A487="","",SUMIFS('Step 1 Customer Remit'!$J$17:$J$1048576,'Step 1 Customer Remit'!$B$17:$B$1048576,'Sku Break Down'!A487,'Step 1 Customer Remit'!$D$17:$D$1048576,"Return"))</f>
        <v/>
      </c>
      <c r="G487" s="21" t="str">
        <f>IF(A487="","",SUMIFS('Step 1 Customer Remit'!$F$17:$F$1048576,'Step 1 Customer Remit'!$B$17:$B$1048576,'Sku Break Down'!A487,'Step 1 Customer Remit'!$D$17:$D$1048576,"Return"))</f>
        <v/>
      </c>
      <c r="H487" s="21" t="str">
        <f t="shared" si="29"/>
        <v/>
      </c>
      <c r="I487" s="21" t="str">
        <f>IF(A487="","",SUMIF('Step 2 OMS Report'!$C$2:$C$1048576,'Sku Break Down'!A487,'Step 2 OMS Report'!$G$2:$G$1048576))</f>
        <v/>
      </c>
      <c r="J487" s="21" t="str">
        <f>IF(A487="","",SUMIFS('Step 2 OMS Report'!$I$2:$I$1048576,'Step 2 OMS Report'!$C$2:$C$1048576,'Sku Break Down'!A487))</f>
        <v/>
      </c>
      <c r="K487" s="21" t="str">
        <f t="shared" si="30"/>
        <v/>
      </c>
      <c r="L487" s="22" t="str">
        <f t="shared" si="32"/>
        <v/>
      </c>
      <c r="M487" s="22" t="str">
        <f t="shared" si="31"/>
        <v/>
      </c>
    </row>
    <row r="488" spans="1:13" x14ac:dyDescent="0.55000000000000004">
      <c r="A488" s="24"/>
      <c r="B488" s="21" t="str">
        <f>IFERROR(INDEX('Step 2 OMS Report'!$D$2:$D$1048576,MATCH('Sku Break Down'!A488,'Step 2 OMS Report'!$C$2:$C$1048576,0)),"")</f>
        <v/>
      </c>
      <c r="C488" s="21" t="str">
        <f>IFERROR(INDEX('Step 2 OMS Report'!$F$2:$F$1048576,MATCH('Sku Break Down'!A488,'Step 2 OMS Report'!$C$2:$C$1048576,0)),"")</f>
        <v/>
      </c>
      <c r="D488" s="21" t="str">
        <f>IFERROR(INDEX('Step 2 OMS Report'!$E$2:$E$1048576,MATCH('Sku Break Down'!A488,'Step 2 OMS Report'!$A$2:$A$1048576,0)),"")</f>
        <v/>
      </c>
      <c r="E488" s="21" t="str">
        <f>IFERROR(INDEX('Product Info (Hide)'!$E$2:$E$1840,MATCH('Sku Break Down'!C488,Manufacture_SKUHiddenSheet,0)),"")</f>
        <v/>
      </c>
      <c r="F488" s="21" t="str">
        <f>IF(A488="","",SUMIFS('Step 1 Customer Remit'!$J$17:$J$1048576,'Step 1 Customer Remit'!$B$17:$B$1048576,'Sku Break Down'!A488,'Step 1 Customer Remit'!$D$17:$D$1048576,"Return"))</f>
        <v/>
      </c>
      <c r="G488" s="21" t="str">
        <f>IF(A488="","",SUMIFS('Step 1 Customer Remit'!$F$17:$F$1048576,'Step 1 Customer Remit'!$B$17:$B$1048576,'Sku Break Down'!A488,'Step 1 Customer Remit'!$D$17:$D$1048576,"Return"))</f>
        <v/>
      </c>
      <c r="H488" s="21" t="str">
        <f t="shared" si="29"/>
        <v/>
      </c>
      <c r="I488" s="21" t="str">
        <f>IF(A488="","",SUMIF('Step 2 OMS Report'!$C$2:$C$1048576,'Sku Break Down'!A488,'Step 2 OMS Report'!$G$2:$G$1048576))</f>
        <v/>
      </c>
      <c r="J488" s="21" t="str">
        <f>IF(A488="","",SUMIFS('Step 2 OMS Report'!$I$2:$I$1048576,'Step 2 OMS Report'!$C$2:$C$1048576,'Sku Break Down'!A488))</f>
        <v/>
      </c>
      <c r="K488" s="21" t="str">
        <f t="shared" si="30"/>
        <v/>
      </c>
      <c r="L488" s="22" t="str">
        <f t="shared" si="32"/>
        <v/>
      </c>
      <c r="M488" s="22" t="str">
        <f t="shared" si="31"/>
        <v/>
      </c>
    </row>
    <row r="489" spans="1:13" x14ac:dyDescent="0.55000000000000004">
      <c r="A489" s="24"/>
      <c r="B489" s="21" t="str">
        <f>IFERROR(INDEX('Step 2 OMS Report'!$D$2:$D$1048576,MATCH('Sku Break Down'!A489,'Step 2 OMS Report'!$C$2:$C$1048576,0)),"")</f>
        <v/>
      </c>
      <c r="C489" s="21" t="str">
        <f>IFERROR(INDEX('Step 2 OMS Report'!$F$2:$F$1048576,MATCH('Sku Break Down'!A489,'Step 2 OMS Report'!$C$2:$C$1048576,0)),"")</f>
        <v/>
      </c>
      <c r="D489" s="21" t="str">
        <f>IFERROR(INDEX('Step 2 OMS Report'!$E$2:$E$1048576,MATCH('Sku Break Down'!A489,'Step 2 OMS Report'!$A$2:$A$1048576,0)),"")</f>
        <v/>
      </c>
      <c r="E489" s="21" t="str">
        <f>IFERROR(INDEX('Product Info (Hide)'!$E$2:$E$1840,MATCH('Sku Break Down'!C489,Manufacture_SKUHiddenSheet,0)),"")</f>
        <v/>
      </c>
      <c r="F489" s="21" t="str">
        <f>IF(A489="","",SUMIFS('Step 1 Customer Remit'!$J$17:$J$1048576,'Step 1 Customer Remit'!$B$17:$B$1048576,'Sku Break Down'!A489,'Step 1 Customer Remit'!$D$17:$D$1048576,"Return"))</f>
        <v/>
      </c>
      <c r="G489" s="21" t="str">
        <f>IF(A489="","",SUMIFS('Step 1 Customer Remit'!$F$17:$F$1048576,'Step 1 Customer Remit'!$B$17:$B$1048576,'Sku Break Down'!A489,'Step 1 Customer Remit'!$D$17:$D$1048576,"Return"))</f>
        <v/>
      </c>
      <c r="H489" s="21" t="str">
        <f t="shared" si="29"/>
        <v/>
      </c>
      <c r="I489" s="21" t="str">
        <f>IF(A489="","",SUMIF('Step 2 OMS Report'!$C$2:$C$1048576,'Sku Break Down'!A489,'Step 2 OMS Report'!$G$2:$G$1048576))</f>
        <v/>
      </c>
      <c r="J489" s="21" t="str">
        <f>IF(A489="","",SUMIFS('Step 2 OMS Report'!$I$2:$I$1048576,'Step 2 OMS Report'!$C$2:$C$1048576,'Sku Break Down'!A489))</f>
        <v/>
      </c>
      <c r="K489" s="21" t="str">
        <f t="shared" si="30"/>
        <v/>
      </c>
      <c r="L489" s="22" t="str">
        <f t="shared" si="32"/>
        <v/>
      </c>
      <c r="M489" s="22" t="str">
        <f t="shared" si="31"/>
        <v/>
      </c>
    </row>
    <row r="490" spans="1:13" x14ac:dyDescent="0.55000000000000004">
      <c r="A490" s="24"/>
      <c r="B490" s="21" t="str">
        <f>IFERROR(INDEX('Step 2 OMS Report'!$D$2:$D$1048576,MATCH('Sku Break Down'!A490,'Step 2 OMS Report'!$C$2:$C$1048576,0)),"")</f>
        <v/>
      </c>
      <c r="C490" s="21" t="str">
        <f>IFERROR(INDEX('Step 2 OMS Report'!$F$2:$F$1048576,MATCH('Sku Break Down'!A490,'Step 2 OMS Report'!$C$2:$C$1048576,0)),"")</f>
        <v/>
      </c>
      <c r="D490" s="21" t="str">
        <f>IFERROR(INDEX('Step 2 OMS Report'!$E$2:$E$1048576,MATCH('Sku Break Down'!A490,'Step 2 OMS Report'!$A$2:$A$1048576,0)),"")</f>
        <v/>
      </c>
      <c r="E490" s="21" t="str">
        <f>IFERROR(INDEX('Product Info (Hide)'!$E$2:$E$1840,MATCH('Sku Break Down'!C490,Manufacture_SKUHiddenSheet,0)),"")</f>
        <v/>
      </c>
      <c r="F490" s="21" t="str">
        <f>IF(A490="","",SUMIFS('Step 1 Customer Remit'!$J$17:$J$1048576,'Step 1 Customer Remit'!$B$17:$B$1048576,'Sku Break Down'!A490,'Step 1 Customer Remit'!$D$17:$D$1048576,"Return"))</f>
        <v/>
      </c>
      <c r="G490" s="21" t="str">
        <f>IF(A490="","",SUMIFS('Step 1 Customer Remit'!$F$17:$F$1048576,'Step 1 Customer Remit'!$B$17:$B$1048576,'Sku Break Down'!A490,'Step 1 Customer Remit'!$D$17:$D$1048576,"Return"))</f>
        <v/>
      </c>
      <c r="H490" s="21" t="str">
        <f t="shared" si="29"/>
        <v/>
      </c>
      <c r="I490" s="21" t="str">
        <f>IF(A490="","",SUMIF('Step 2 OMS Report'!$C$2:$C$1048576,'Sku Break Down'!A490,'Step 2 OMS Report'!$G$2:$G$1048576))</f>
        <v/>
      </c>
      <c r="J490" s="21" t="str">
        <f>IF(A490="","",SUMIFS('Step 2 OMS Report'!$I$2:$I$1048576,'Step 2 OMS Report'!$C$2:$C$1048576,'Sku Break Down'!A490))</f>
        <v/>
      </c>
      <c r="K490" s="21" t="str">
        <f t="shared" si="30"/>
        <v/>
      </c>
      <c r="L490" s="22" t="str">
        <f t="shared" si="32"/>
        <v/>
      </c>
      <c r="M490" s="22" t="str">
        <f t="shared" si="31"/>
        <v/>
      </c>
    </row>
    <row r="491" spans="1:13" x14ac:dyDescent="0.55000000000000004">
      <c r="A491" s="24"/>
      <c r="B491" s="21" t="str">
        <f>IFERROR(INDEX('Step 2 OMS Report'!$D$2:$D$1048576,MATCH('Sku Break Down'!A491,'Step 2 OMS Report'!$C$2:$C$1048576,0)),"")</f>
        <v/>
      </c>
      <c r="C491" s="21" t="str">
        <f>IFERROR(INDEX('Step 2 OMS Report'!$F$2:$F$1048576,MATCH('Sku Break Down'!A491,'Step 2 OMS Report'!$C$2:$C$1048576,0)),"")</f>
        <v/>
      </c>
      <c r="D491" s="21" t="str">
        <f>IFERROR(INDEX('Step 2 OMS Report'!$E$2:$E$1048576,MATCH('Sku Break Down'!A491,'Step 2 OMS Report'!$A$2:$A$1048576,0)),"")</f>
        <v/>
      </c>
      <c r="E491" s="21" t="str">
        <f>IFERROR(INDEX('Product Info (Hide)'!$E$2:$E$1840,MATCH('Sku Break Down'!C491,Manufacture_SKUHiddenSheet,0)),"")</f>
        <v/>
      </c>
      <c r="F491" s="21" t="str">
        <f>IF(A491="","",SUMIFS('Step 1 Customer Remit'!$J$17:$J$1048576,'Step 1 Customer Remit'!$B$17:$B$1048576,'Sku Break Down'!A491,'Step 1 Customer Remit'!$D$17:$D$1048576,"Return"))</f>
        <v/>
      </c>
      <c r="G491" s="21" t="str">
        <f>IF(A491="","",SUMIFS('Step 1 Customer Remit'!$F$17:$F$1048576,'Step 1 Customer Remit'!$B$17:$B$1048576,'Sku Break Down'!A491,'Step 1 Customer Remit'!$D$17:$D$1048576,"Return"))</f>
        <v/>
      </c>
      <c r="H491" s="21" t="str">
        <f t="shared" si="29"/>
        <v/>
      </c>
      <c r="I491" s="21" t="str">
        <f>IF(A491="","",SUMIF('Step 2 OMS Report'!$C$2:$C$1048576,'Sku Break Down'!A491,'Step 2 OMS Report'!$G$2:$G$1048576))</f>
        <v/>
      </c>
      <c r="J491" s="21" t="str">
        <f>IF(A491="","",SUMIFS('Step 2 OMS Report'!$I$2:$I$1048576,'Step 2 OMS Report'!$C$2:$C$1048576,'Sku Break Down'!A491))</f>
        <v/>
      </c>
      <c r="K491" s="21" t="str">
        <f t="shared" si="30"/>
        <v/>
      </c>
      <c r="L491" s="22" t="str">
        <f t="shared" si="32"/>
        <v/>
      </c>
      <c r="M491" s="22" t="str">
        <f t="shared" si="31"/>
        <v/>
      </c>
    </row>
    <row r="492" spans="1:13" x14ac:dyDescent="0.55000000000000004">
      <c r="A492" s="24"/>
      <c r="B492" s="21" t="str">
        <f>IFERROR(INDEX('Step 2 OMS Report'!$D$2:$D$1048576,MATCH('Sku Break Down'!A492,'Step 2 OMS Report'!$C$2:$C$1048576,0)),"")</f>
        <v/>
      </c>
      <c r="C492" s="21" t="str">
        <f>IFERROR(INDEX('Step 2 OMS Report'!$F$2:$F$1048576,MATCH('Sku Break Down'!A492,'Step 2 OMS Report'!$C$2:$C$1048576,0)),"")</f>
        <v/>
      </c>
      <c r="D492" s="21" t="str">
        <f>IFERROR(INDEX('Step 2 OMS Report'!$E$2:$E$1048576,MATCH('Sku Break Down'!A492,'Step 2 OMS Report'!$A$2:$A$1048576,0)),"")</f>
        <v/>
      </c>
      <c r="E492" s="21" t="str">
        <f>IFERROR(INDEX('Product Info (Hide)'!$E$2:$E$1840,MATCH('Sku Break Down'!C492,Manufacture_SKUHiddenSheet,0)),"")</f>
        <v/>
      </c>
      <c r="F492" s="21" t="str">
        <f>IF(A492="","",SUMIFS('Step 1 Customer Remit'!$J$17:$J$1048576,'Step 1 Customer Remit'!$B$17:$B$1048576,'Sku Break Down'!A492,'Step 1 Customer Remit'!$D$17:$D$1048576,"Return"))</f>
        <v/>
      </c>
      <c r="G492" s="21" t="str">
        <f>IF(A492="","",SUMIFS('Step 1 Customer Remit'!$F$17:$F$1048576,'Step 1 Customer Remit'!$B$17:$B$1048576,'Sku Break Down'!A492,'Step 1 Customer Remit'!$D$17:$D$1048576,"Return"))</f>
        <v/>
      </c>
      <c r="H492" s="21" t="str">
        <f t="shared" si="29"/>
        <v/>
      </c>
      <c r="I492" s="21" t="str">
        <f>IF(A492="","",SUMIF('Step 2 OMS Report'!$C$2:$C$1048576,'Sku Break Down'!A492,'Step 2 OMS Report'!$G$2:$G$1048576))</f>
        <v/>
      </c>
      <c r="J492" s="21" t="str">
        <f>IF(A492="","",SUMIFS('Step 2 OMS Report'!$I$2:$I$1048576,'Step 2 OMS Report'!$C$2:$C$1048576,'Sku Break Down'!A492))</f>
        <v/>
      </c>
      <c r="K492" s="21" t="str">
        <f t="shared" si="30"/>
        <v/>
      </c>
      <c r="L492" s="22" t="str">
        <f t="shared" si="32"/>
        <v/>
      </c>
      <c r="M492" s="22" t="str">
        <f t="shared" si="31"/>
        <v/>
      </c>
    </row>
    <row r="493" spans="1:13" x14ac:dyDescent="0.55000000000000004">
      <c r="A493" s="24"/>
      <c r="B493" s="21" t="str">
        <f>IFERROR(INDEX('Step 2 OMS Report'!$D$2:$D$1048576,MATCH('Sku Break Down'!A493,'Step 2 OMS Report'!$C$2:$C$1048576,0)),"")</f>
        <v/>
      </c>
      <c r="C493" s="21" t="str">
        <f>IFERROR(INDEX('Step 2 OMS Report'!$F$2:$F$1048576,MATCH('Sku Break Down'!A493,'Step 2 OMS Report'!$C$2:$C$1048576,0)),"")</f>
        <v/>
      </c>
      <c r="D493" s="21" t="str">
        <f>IFERROR(INDEX('Step 2 OMS Report'!$E$2:$E$1048576,MATCH('Sku Break Down'!A493,'Step 2 OMS Report'!$A$2:$A$1048576,0)),"")</f>
        <v/>
      </c>
      <c r="E493" s="21" t="str">
        <f>IFERROR(INDEX('Product Info (Hide)'!$E$2:$E$1840,MATCH('Sku Break Down'!C493,Manufacture_SKUHiddenSheet,0)),"")</f>
        <v/>
      </c>
      <c r="F493" s="21" t="str">
        <f>IF(A493="","",SUMIFS('Step 1 Customer Remit'!$J$17:$J$1048576,'Step 1 Customer Remit'!$B$17:$B$1048576,'Sku Break Down'!A493,'Step 1 Customer Remit'!$D$17:$D$1048576,"Return"))</f>
        <v/>
      </c>
      <c r="G493" s="21" t="str">
        <f>IF(A493="","",SUMIFS('Step 1 Customer Remit'!$F$17:$F$1048576,'Step 1 Customer Remit'!$B$17:$B$1048576,'Sku Break Down'!A493,'Step 1 Customer Remit'!$D$17:$D$1048576,"Return"))</f>
        <v/>
      </c>
      <c r="H493" s="21" t="str">
        <f t="shared" si="29"/>
        <v/>
      </c>
      <c r="I493" s="21" t="str">
        <f>IF(A493="","",SUMIF('Step 2 OMS Report'!$C$2:$C$1048576,'Sku Break Down'!A493,'Step 2 OMS Report'!$G$2:$G$1048576))</f>
        <v/>
      </c>
      <c r="J493" s="21" t="str">
        <f>IF(A493="","",SUMIFS('Step 2 OMS Report'!$I$2:$I$1048576,'Step 2 OMS Report'!$C$2:$C$1048576,'Sku Break Down'!A493))</f>
        <v/>
      </c>
      <c r="K493" s="21" t="str">
        <f t="shared" si="30"/>
        <v/>
      </c>
      <c r="L493" s="22" t="str">
        <f t="shared" si="32"/>
        <v/>
      </c>
      <c r="M493" s="22" t="str">
        <f t="shared" si="31"/>
        <v/>
      </c>
    </row>
    <row r="494" spans="1:13" x14ac:dyDescent="0.55000000000000004">
      <c r="A494" s="24"/>
      <c r="B494" s="21" t="str">
        <f>IFERROR(INDEX('Step 2 OMS Report'!$D$2:$D$1048576,MATCH('Sku Break Down'!A494,'Step 2 OMS Report'!$C$2:$C$1048576,0)),"")</f>
        <v/>
      </c>
      <c r="C494" s="21" t="str">
        <f>IFERROR(INDEX('Step 2 OMS Report'!$F$2:$F$1048576,MATCH('Sku Break Down'!A494,'Step 2 OMS Report'!$C$2:$C$1048576,0)),"")</f>
        <v/>
      </c>
      <c r="D494" s="21" t="str">
        <f>IFERROR(INDEX('Step 2 OMS Report'!$E$2:$E$1048576,MATCH('Sku Break Down'!A494,'Step 2 OMS Report'!$A$2:$A$1048576,0)),"")</f>
        <v/>
      </c>
      <c r="E494" s="21" t="str">
        <f>IFERROR(INDEX('Product Info (Hide)'!$E$2:$E$1840,MATCH('Sku Break Down'!C494,Manufacture_SKUHiddenSheet,0)),"")</f>
        <v/>
      </c>
      <c r="F494" s="21" t="str">
        <f>IF(A494="","",SUMIFS('Step 1 Customer Remit'!$J$17:$J$1048576,'Step 1 Customer Remit'!$B$17:$B$1048576,'Sku Break Down'!A494,'Step 1 Customer Remit'!$D$17:$D$1048576,"Return"))</f>
        <v/>
      </c>
      <c r="G494" s="21" t="str">
        <f>IF(A494="","",SUMIFS('Step 1 Customer Remit'!$F$17:$F$1048576,'Step 1 Customer Remit'!$B$17:$B$1048576,'Sku Break Down'!A494,'Step 1 Customer Remit'!$D$17:$D$1048576,"Return"))</f>
        <v/>
      </c>
      <c r="H494" s="21" t="str">
        <f t="shared" si="29"/>
        <v/>
      </c>
      <c r="I494" s="21" t="str">
        <f>IF(A494="","",SUMIF('Step 2 OMS Report'!$C$2:$C$1048576,'Sku Break Down'!A494,'Step 2 OMS Report'!$G$2:$G$1048576))</f>
        <v/>
      </c>
      <c r="J494" s="21" t="str">
        <f>IF(A494="","",SUMIFS('Step 2 OMS Report'!$I$2:$I$1048576,'Step 2 OMS Report'!$C$2:$C$1048576,'Sku Break Down'!A494))</f>
        <v/>
      </c>
      <c r="K494" s="21" t="str">
        <f t="shared" si="30"/>
        <v/>
      </c>
      <c r="L494" s="22" t="str">
        <f t="shared" si="32"/>
        <v/>
      </c>
      <c r="M494" s="22" t="str">
        <f t="shared" si="31"/>
        <v/>
      </c>
    </row>
    <row r="495" spans="1:13" x14ac:dyDescent="0.55000000000000004">
      <c r="A495" s="24"/>
      <c r="B495" s="21" t="str">
        <f>IFERROR(INDEX('Step 2 OMS Report'!$D$2:$D$1048576,MATCH('Sku Break Down'!A495,'Step 2 OMS Report'!$C$2:$C$1048576,0)),"")</f>
        <v/>
      </c>
      <c r="C495" s="21" t="str">
        <f>IFERROR(INDEX('Step 2 OMS Report'!$F$2:$F$1048576,MATCH('Sku Break Down'!A495,'Step 2 OMS Report'!$C$2:$C$1048576,0)),"")</f>
        <v/>
      </c>
      <c r="D495" s="21" t="str">
        <f>IFERROR(INDEX('Step 2 OMS Report'!$E$2:$E$1048576,MATCH('Sku Break Down'!A495,'Step 2 OMS Report'!$A$2:$A$1048576,0)),"")</f>
        <v/>
      </c>
      <c r="E495" s="21" t="str">
        <f>IFERROR(INDEX('Product Info (Hide)'!$E$2:$E$1840,MATCH('Sku Break Down'!C495,Manufacture_SKUHiddenSheet,0)),"")</f>
        <v/>
      </c>
      <c r="F495" s="21" t="str">
        <f>IF(A495="","",SUMIFS('Step 1 Customer Remit'!$J$17:$J$1048576,'Step 1 Customer Remit'!$B$17:$B$1048576,'Sku Break Down'!A495,'Step 1 Customer Remit'!$D$17:$D$1048576,"Return"))</f>
        <v/>
      </c>
      <c r="G495" s="21" t="str">
        <f>IF(A495="","",SUMIFS('Step 1 Customer Remit'!$F$17:$F$1048576,'Step 1 Customer Remit'!$B$17:$B$1048576,'Sku Break Down'!A495,'Step 1 Customer Remit'!$D$17:$D$1048576,"Return"))</f>
        <v/>
      </c>
      <c r="H495" s="21" t="str">
        <f t="shared" si="29"/>
        <v/>
      </c>
      <c r="I495" s="21" t="str">
        <f>IF(A495="","",SUMIF('Step 2 OMS Report'!$C$2:$C$1048576,'Sku Break Down'!A495,'Step 2 OMS Report'!$G$2:$G$1048576))</f>
        <v/>
      </c>
      <c r="J495" s="21" t="str">
        <f>IF(A495="","",SUMIFS('Step 2 OMS Report'!$I$2:$I$1048576,'Step 2 OMS Report'!$C$2:$C$1048576,'Sku Break Down'!A495))</f>
        <v/>
      </c>
      <c r="K495" s="21" t="str">
        <f t="shared" si="30"/>
        <v/>
      </c>
      <c r="L495" s="22" t="str">
        <f t="shared" si="32"/>
        <v/>
      </c>
      <c r="M495" s="22" t="str">
        <f t="shared" si="31"/>
        <v/>
      </c>
    </row>
    <row r="496" spans="1:13" x14ac:dyDescent="0.55000000000000004">
      <c r="A496" s="24"/>
      <c r="B496" s="21" t="str">
        <f>IFERROR(INDEX('Step 2 OMS Report'!$D$2:$D$1048576,MATCH('Sku Break Down'!A496,'Step 2 OMS Report'!$C$2:$C$1048576,0)),"")</f>
        <v/>
      </c>
      <c r="C496" s="21" t="str">
        <f>IFERROR(INDEX('Step 2 OMS Report'!$F$2:$F$1048576,MATCH('Sku Break Down'!A496,'Step 2 OMS Report'!$C$2:$C$1048576,0)),"")</f>
        <v/>
      </c>
      <c r="D496" s="21" t="str">
        <f>IFERROR(INDEX('Step 2 OMS Report'!$E$2:$E$1048576,MATCH('Sku Break Down'!A496,'Step 2 OMS Report'!$A$2:$A$1048576,0)),"")</f>
        <v/>
      </c>
      <c r="E496" s="21" t="str">
        <f>IFERROR(INDEX('Product Info (Hide)'!$E$2:$E$1840,MATCH('Sku Break Down'!C496,Manufacture_SKUHiddenSheet,0)),"")</f>
        <v/>
      </c>
      <c r="F496" s="21" t="str">
        <f>IF(A496="","",SUMIFS('Step 1 Customer Remit'!$J$17:$J$1048576,'Step 1 Customer Remit'!$B$17:$B$1048576,'Sku Break Down'!A496,'Step 1 Customer Remit'!$D$17:$D$1048576,"Return"))</f>
        <v/>
      </c>
      <c r="G496" s="21" t="str">
        <f>IF(A496="","",SUMIFS('Step 1 Customer Remit'!$F$17:$F$1048576,'Step 1 Customer Remit'!$B$17:$B$1048576,'Sku Break Down'!A496,'Step 1 Customer Remit'!$D$17:$D$1048576,"Return"))</f>
        <v/>
      </c>
      <c r="H496" s="21" t="str">
        <f t="shared" si="29"/>
        <v/>
      </c>
      <c r="I496" s="21" t="str">
        <f>IF(A496="","",SUMIF('Step 2 OMS Report'!$C$2:$C$1048576,'Sku Break Down'!A496,'Step 2 OMS Report'!$G$2:$G$1048576))</f>
        <v/>
      </c>
      <c r="J496" s="21" t="str">
        <f>IF(A496="","",SUMIFS('Step 2 OMS Report'!$I$2:$I$1048576,'Step 2 OMS Report'!$C$2:$C$1048576,'Sku Break Down'!A496))</f>
        <v/>
      </c>
      <c r="K496" s="21" t="str">
        <f t="shared" si="30"/>
        <v/>
      </c>
      <c r="L496" s="22" t="str">
        <f t="shared" si="32"/>
        <v/>
      </c>
      <c r="M496" s="22" t="str">
        <f t="shared" si="31"/>
        <v/>
      </c>
    </row>
    <row r="497" spans="1:13" x14ac:dyDescent="0.55000000000000004">
      <c r="A497" s="24"/>
      <c r="B497" s="21" t="str">
        <f>IFERROR(INDEX('Step 2 OMS Report'!$D$2:$D$1048576,MATCH('Sku Break Down'!A497,'Step 2 OMS Report'!$C$2:$C$1048576,0)),"")</f>
        <v/>
      </c>
      <c r="C497" s="21" t="str">
        <f>IFERROR(INDEX('Step 2 OMS Report'!$F$2:$F$1048576,MATCH('Sku Break Down'!A497,'Step 2 OMS Report'!$C$2:$C$1048576,0)),"")</f>
        <v/>
      </c>
      <c r="D497" s="21" t="str">
        <f>IFERROR(INDEX('Step 2 OMS Report'!$E$2:$E$1048576,MATCH('Sku Break Down'!A497,'Step 2 OMS Report'!$A$2:$A$1048576,0)),"")</f>
        <v/>
      </c>
      <c r="E497" s="21" t="str">
        <f>IFERROR(INDEX('Product Info (Hide)'!$E$2:$E$1840,MATCH('Sku Break Down'!C497,Manufacture_SKUHiddenSheet,0)),"")</f>
        <v/>
      </c>
      <c r="F497" s="21" t="str">
        <f>IF(A497="","",SUMIFS('Step 1 Customer Remit'!$J$17:$J$1048576,'Step 1 Customer Remit'!$B$17:$B$1048576,'Sku Break Down'!A497,'Step 1 Customer Remit'!$D$17:$D$1048576,"Return"))</f>
        <v/>
      </c>
      <c r="G497" s="21" t="str">
        <f>IF(A497="","",SUMIFS('Step 1 Customer Remit'!$F$17:$F$1048576,'Step 1 Customer Remit'!$B$17:$B$1048576,'Sku Break Down'!A497,'Step 1 Customer Remit'!$D$17:$D$1048576,"Return"))</f>
        <v/>
      </c>
      <c r="H497" s="21" t="str">
        <f t="shared" si="29"/>
        <v/>
      </c>
      <c r="I497" s="21" t="str">
        <f>IF(A497="","",SUMIF('Step 2 OMS Report'!$C$2:$C$1048576,'Sku Break Down'!A497,'Step 2 OMS Report'!$G$2:$G$1048576))</f>
        <v/>
      </c>
      <c r="J497" s="21" t="str">
        <f>IF(A497="","",SUMIFS('Step 2 OMS Report'!$I$2:$I$1048576,'Step 2 OMS Report'!$C$2:$C$1048576,'Sku Break Down'!A497))</f>
        <v/>
      </c>
      <c r="K497" s="21" t="str">
        <f t="shared" si="30"/>
        <v/>
      </c>
      <c r="L497" s="22" t="str">
        <f t="shared" si="32"/>
        <v/>
      </c>
      <c r="M497" s="22" t="str">
        <f t="shared" si="31"/>
        <v/>
      </c>
    </row>
    <row r="498" spans="1:13" x14ac:dyDescent="0.55000000000000004">
      <c r="A498" s="24"/>
      <c r="B498" s="21" t="str">
        <f>IFERROR(INDEX('Step 2 OMS Report'!$D$2:$D$1048576,MATCH('Sku Break Down'!A498,'Step 2 OMS Report'!$C$2:$C$1048576,0)),"")</f>
        <v/>
      </c>
      <c r="C498" s="21" t="str">
        <f>IFERROR(INDEX('Step 2 OMS Report'!$F$2:$F$1048576,MATCH('Sku Break Down'!A498,'Step 2 OMS Report'!$C$2:$C$1048576,0)),"")</f>
        <v/>
      </c>
      <c r="D498" s="21" t="str">
        <f>IFERROR(INDEX('Step 2 OMS Report'!$E$2:$E$1048576,MATCH('Sku Break Down'!A498,'Step 2 OMS Report'!$A$2:$A$1048576,0)),"")</f>
        <v/>
      </c>
      <c r="E498" s="21" t="str">
        <f>IFERROR(INDEX('Product Info (Hide)'!$E$2:$E$1840,MATCH('Sku Break Down'!C498,Manufacture_SKUHiddenSheet,0)),"")</f>
        <v/>
      </c>
      <c r="F498" s="21" t="str">
        <f>IF(A498="","",SUMIFS('Step 1 Customer Remit'!$J$17:$J$1048576,'Step 1 Customer Remit'!$B$17:$B$1048576,'Sku Break Down'!A498,'Step 1 Customer Remit'!$D$17:$D$1048576,"Return"))</f>
        <v/>
      </c>
      <c r="G498" s="21" t="str">
        <f>IF(A498="","",SUMIFS('Step 1 Customer Remit'!$F$17:$F$1048576,'Step 1 Customer Remit'!$B$17:$B$1048576,'Sku Break Down'!A498,'Step 1 Customer Remit'!$D$17:$D$1048576,"Return"))</f>
        <v/>
      </c>
      <c r="H498" s="21" t="str">
        <f t="shared" si="29"/>
        <v/>
      </c>
      <c r="I498" s="21" t="str">
        <f>IF(A498="","",SUMIF('Step 2 OMS Report'!$C$2:$C$1048576,'Sku Break Down'!A498,'Step 2 OMS Report'!$G$2:$G$1048576))</f>
        <v/>
      </c>
      <c r="J498" s="21" t="str">
        <f>IF(A498="","",SUMIFS('Step 2 OMS Report'!$I$2:$I$1048576,'Step 2 OMS Report'!$C$2:$C$1048576,'Sku Break Down'!A498))</f>
        <v/>
      </c>
      <c r="K498" s="21" t="str">
        <f t="shared" si="30"/>
        <v/>
      </c>
      <c r="L498" s="22" t="str">
        <f t="shared" si="32"/>
        <v/>
      </c>
      <c r="M498" s="22" t="str">
        <f t="shared" si="31"/>
        <v/>
      </c>
    </row>
    <row r="499" spans="1:13" x14ac:dyDescent="0.55000000000000004">
      <c r="A499" s="24"/>
      <c r="B499" s="21" t="str">
        <f>IFERROR(INDEX('Step 2 OMS Report'!$D$2:$D$1048576,MATCH('Sku Break Down'!A499,'Step 2 OMS Report'!$C$2:$C$1048576,0)),"")</f>
        <v/>
      </c>
      <c r="C499" s="21" t="str">
        <f>IFERROR(INDEX('Step 2 OMS Report'!$F$2:$F$1048576,MATCH('Sku Break Down'!A499,'Step 2 OMS Report'!$C$2:$C$1048576,0)),"")</f>
        <v/>
      </c>
      <c r="D499" s="21" t="str">
        <f>IFERROR(INDEX('Step 2 OMS Report'!$E$2:$E$1048576,MATCH('Sku Break Down'!A499,'Step 2 OMS Report'!$A$2:$A$1048576,0)),"")</f>
        <v/>
      </c>
      <c r="E499" s="21" t="str">
        <f>IFERROR(INDEX('Product Info (Hide)'!$E$2:$E$1840,MATCH('Sku Break Down'!C499,Manufacture_SKUHiddenSheet,0)),"")</f>
        <v/>
      </c>
      <c r="F499" s="21" t="str">
        <f>IF(A499="","",SUMIFS('Step 1 Customer Remit'!$J$17:$J$1048576,'Step 1 Customer Remit'!$B$17:$B$1048576,'Sku Break Down'!A499,'Step 1 Customer Remit'!$D$17:$D$1048576,"Return"))</f>
        <v/>
      </c>
      <c r="G499" s="21" t="str">
        <f>IF(A499="","",SUMIFS('Step 1 Customer Remit'!$F$17:$F$1048576,'Step 1 Customer Remit'!$B$17:$B$1048576,'Sku Break Down'!A499,'Step 1 Customer Remit'!$D$17:$D$1048576,"Return"))</f>
        <v/>
      </c>
      <c r="H499" s="21" t="str">
        <f t="shared" si="29"/>
        <v/>
      </c>
      <c r="I499" s="21" t="str">
        <f>IF(A499="","",SUMIF('Step 2 OMS Report'!$C$2:$C$1048576,'Sku Break Down'!A499,'Step 2 OMS Report'!$G$2:$G$1048576))</f>
        <v/>
      </c>
      <c r="J499" s="21" t="str">
        <f>IF(A499="","",SUMIFS('Step 2 OMS Report'!$I$2:$I$1048576,'Step 2 OMS Report'!$C$2:$C$1048576,'Sku Break Down'!A499))</f>
        <v/>
      </c>
      <c r="K499" s="21" t="str">
        <f t="shared" si="30"/>
        <v/>
      </c>
      <c r="L499" s="22" t="str">
        <f t="shared" si="32"/>
        <v/>
      </c>
      <c r="M499" s="22" t="str">
        <f t="shared" si="31"/>
        <v/>
      </c>
    </row>
    <row r="500" spans="1:13" x14ac:dyDescent="0.55000000000000004">
      <c r="A500" s="24"/>
      <c r="B500" s="21" t="str">
        <f>IFERROR(INDEX('Step 2 OMS Report'!$D$2:$D$1048576,MATCH('Sku Break Down'!A500,'Step 2 OMS Report'!$C$2:$C$1048576,0)),"")</f>
        <v/>
      </c>
      <c r="C500" s="21" t="str">
        <f>IFERROR(INDEX('Step 2 OMS Report'!$F$2:$F$1048576,MATCH('Sku Break Down'!A500,'Step 2 OMS Report'!$C$2:$C$1048576,0)),"")</f>
        <v/>
      </c>
      <c r="D500" s="21" t="str">
        <f>IFERROR(INDEX('Step 2 OMS Report'!$E$2:$E$1048576,MATCH('Sku Break Down'!A500,'Step 2 OMS Report'!$A$2:$A$1048576,0)),"")</f>
        <v/>
      </c>
      <c r="E500" s="21" t="str">
        <f>IFERROR(INDEX('Product Info (Hide)'!$E$2:$E$1840,MATCH('Sku Break Down'!C500,Manufacture_SKUHiddenSheet,0)),"")</f>
        <v/>
      </c>
      <c r="F500" s="21" t="str">
        <f>IF(A500="","",SUMIFS('Step 1 Customer Remit'!$J$17:$J$1048576,'Step 1 Customer Remit'!$B$17:$B$1048576,'Sku Break Down'!A500,'Step 1 Customer Remit'!$D$17:$D$1048576,"Return"))</f>
        <v/>
      </c>
      <c r="G500" s="21" t="str">
        <f>IF(A500="","",SUMIFS('Step 1 Customer Remit'!$F$17:$F$1048576,'Step 1 Customer Remit'!$B$17:$B$1048576,'Sku Break Down'!A500,'Step 1 Customer Remit'!$D$17:$D$1048576,"Return"))</f>
        <v/>
      </c>
      <c r="H500" s="21" t="str">
        <f t="shared" si="29"/>
        <v/>
      </c>
      <c r="I500" s="21" t="str">
        <f>IF(A500="","",SUMIF('Step 2 OMS Report'!$C$2:$C$1048576,'Sku Break Down'!A500,'Step 2 OMS Report'!$G$2:$G$1048576))</f>
        <v/>
      </c>
      <c r="J500" s="21" t="str">
        <f>IF(A500="","",SUMIFS('Step 2 OMS Report'!$I$2:$I$1048576,'Step 2 OMS Report'!$C$2:$C$1048576,'Sku Break Down'!A500))</f>
        <v/>
      </c>
      <c r="K500" s="21" t="str">
        <f t="shared" si="30"/>
        <v/>
      </c>
      <c r="L500" s="22" t="str">
        <f t="shared" si="32"/>
        <v/>
      </c>
      <c r="M500" s="22" t="str">
        <f t="shared" si="31"/>
        <v/>
      </c>
    </row>
    <row r="501" spans="1:13" x14ac:dyDescent="0.55000000000000004">
      <c r="A501" s="24"/>
      <c r="B501" s="21" t="str">
        <f>IFERROR(INDEX('Step 2 OMS Report'!$D$2:$D$1048576,MATCH('Sku Break Down'!A501,'Step 2 OMS Report'!$C$2:$C$1048576,0)),"")</f>
        <v/>
      </c>
      <c r="C501" s="21" t="str">
        <f>IFERROR(INDEX('Step 2 OMS Report'!$F$2:$F$1048576,MATCH('Sku Break Down'!A501,'Step 2 OMS Report'!$C$2:$C$1048576,0)),"")</f>
        <v/>
      </c>
      <c r="D501" s="21" t="str">
        <f>IFERROR(INDEX('Step 2 OMS Report'!$E$2:$E$1048576,MATCH('Sku Break Down'!A501,'Step 2 OMS Report'!$A$2:$A$1048576,0)),"")</f>
        <v/>
      </c>
      <c r="E501" s="21" t="str">
        <f>IFERROR(INDEX('Product Info (Hide)'!$E$2:$E$1840,MATCH('Sku Break Down'!C501,Manufacture_SKUHiddenSheet,0)),"")</f>
        <v/>
      </c>
      <c r="F501" s="21" t="str">
        <f>IF(A501="","",SUMIFS('Step 1 Customer Remit'!$J$17:$J$1048576,'Step 1 Customer Remit'!$B$17:$B$1048576,'Sku Break Down'!A501,'Step 1 Customer Remit'!$D$17:$D$1048576,"Return"))</f>
        <v/>
      </c>
      <c r="G501" s="21" t="str">
        <f>IF(A501="","",SUMIFS('Step 1 Customer Remit'!$F$17:$F$1048576,'Step 1 Customer Remit'!$B$17:$B$1048576,'Sku Break Down'!A501,'Step 1 Customer Remit'!$D$17:$D$1048576,"Return"))</f>
        <v/>
      </c>
      <c r="H501" s="21" t="str">
        <f t="shared" si="29"/>
        <v/>
      </c>
      <c r="I501" s="21" t="str">
        <f>IF(A501="","",SUMIF('Step 2 OMS Report'!$C$2:$C$1048576,'Sku Break Down'!A501,'Step 2 OMS Report'!$G$2:$G$1048576))</f>
        <v/>
      </c>
      <c r="J501" s="21" t="str">
        <f>IF(A501="","",SUMIFS('Step 2 OMS Report'!$I$2:$I$1048576,'Step 2 OMS Report'!$C$2:$C$1048576,'Sku Break Down'!A501))</f>
        <v/>
      </c>
      <c r="K501" s="21" t="str">
        <f t="shared" si="30"/>
        <v/>
      </c>
      <c r="L501" s="22" t="str">
        <f t="shared" si="32"/>
        <v/>
      </c>
      <c r="M501" s="22" t="str">
        <f t="shared" si="31"/>
        <v/>
      </c>
    </row>
    <row r="502" spans="1:13" x14ac:dyDescent="0.55000000000000004">
      <c r="A502" s="24"/>
      <c r="B502" s="21" t="str">
        <f>IFERROR(INDEX('Step 2 OMS Report'!$D$2:$D$1048576,MATCH('Sku Break Down'!A502,'Step 2 OMS Report'!$C$2:$C$1048576,0)),"")</f>
        <v/>
      </c>
      <c r="C502" s="21" t="str">
        <f>IFERROR(INDEX('Step 2 OMS Report'!$F$2:$F$1048576,MATCH('Sku Break Down'!A502,'Step 2 OMS Report'!$C$2:$C$1048576,0)),"")</f>
        <v/>
      </c>
      <c r="D502" s="21" t="str">
        <f>IFERROR(INDEX('Step 2 OMS Report'!$E$2:$E$1048576,MATCH('Sku Break Down'!A502,'Step 2 OMS Report'!$A$2:$A$1048576,0)),"")</f>
        <v/>
      </c>
      <c r="E502" s="21" t="str">
        <f>IFERROR(INDEX('Product Info (Hide)'!$E$2:$E$1840,MATCH('Sku Break Down'!C502,Manufacture_SKUHiddenSheet,0)),"")</f>
        <v/>
      </c>
      <c r="F502" s="21" t="str">
        <f>IF(A502="","",SUMIFS('Step 1 Customer Remit'!$J$17:$J$1048576,'Step 1 Customer Remit'!$B$17:$B$1048576,'Sku Break Down'!A502,'Step 1 Customer Remit'!$D$17:$D$1048576,"Return"))</f>
        <v/>
      </c>
      <c r="G502" s="21" t="str">
        <f>IF(A502="","",SUMIFS('Step 1 Customer Remit'!$F$17:$F$1048576,'Step 1 Customer Remit'!$B$17:$B$1048576,'Sku Break Down'!A502,'Step 1 Customer Remit'!$D$17:$D$1048576,"Return"))</f>
        <v/>
      </c>
      <c r="H502" s="21" t="str">
        <f t="shared" si="29"/>
        <v/>
      </c>
      <c r="I502" s="21" t="str">
        <f>IF(A502="","",SUMIF('Step 2 OMS Report'!$C$2:$C$1048576,'Sku Break Down'!A502,'Step 2 OMS Report'!$G$2:$G$1048576))</f>
        <v/>
      </c>
      <c r="J502" s="21" t="str">
        <f>IF(A502="","",SUMIFS('Step 2 OMS Report'!$I$2:$I$1048576,'Step 2 OMS Report'!$C$2:$C$1048576,'Sku Break Down'!A502))</f>
        <v/>
      </c>
      <c r="K502" s="21" t="str">
        <f t="shared" si="30"/>
        <v/>
      </c>
      <c r="L502" s="22" t="str">
        <f t="shared" si="32"/>
        <v/>
      </c>
      <c r="M502" s="22" t="str">
        <f t="shared" si="31"/>
        <v/>
      </c>
    </row>
    <row r="503" spans="1:13" x14ac:dyDescent="0.55000000000000004">
      <c r="A503" s="24"/>
      <c r="B503" s="21" t="str">
        <f>IFERROR(INDEX('Step 2 OMS Report'!$D$2:$D$1048576,MATCH('Sku Break Down'!A503,'Step 2 OMS Report'!$C$2:$C$1048576,0)),"")</f>
        <v/>
      </c>
      <c r="C503" s="21" t="str">
        <f>IFERROR(INDEX('Step 2 OMS Report'!$F$2:$F$1048576,MATCH('Sku Break Down'!A503,'Step 2 OMS Report'!$C$2:$C$1048576,0)),"")</f>
        <v/>
      </c>
      <c r="D503" s="21" t="str">
        <f>IFERROR(INDEX('Step 2 OMS Report'!$E$2:$E$1048576,MATCH('Sku Break Down'!A503,'Step 2 OMS Report'!$A$2:$A$1048576,0)),"")</f>
        <v/>
      </c>
      <c r="E503" s="21" t="str">
        <f>IFERROR(INDEX('Product Info (Hide)'!$E$2:$E$1840,MATCH('Sku Break Down'!C503,Manufacture_SKUHiddenSheet,0)),"")</f>
        <v/>
      </c>
      <c r="F503" s="21" t="str">
        <f>IF(A503="","",SUMIFS('Step 1 Customer Remit'!$J$17:$J$1048576,'Step 1 Customer Remit'!$B$17:$B$1048576,'Sku Break Down'!A503,'Step 1 Customer Remit'!$D$17:$D$1048576,"Return"))</f>
        <v/>
      </c>
      <c r="G503" s="21" t="str">
        <f>IF(A503="","",SUMIFS('Step 1 Customer Remit'!$F$17:$F$1048576,'Step 1 Customer Remit'!$B$17:$B$1048576,'Sku Break Down'!A503,'Step 1 Customer Remit'!$D$17:$D$1048576,"Return"))</f>
        <v/>
      </c>
      <c r="H503" s="21" t="str">
        <f t="shared" si="29"/>
        <v/>
      </c>
      <c r="I503" s="21" t="str">
        <f>IF(A503="","",SUMIF('Step 2 OMS Report'!$C$2:$C$1048576,'Sku Break Down'!A503,'Step 2 OMS Report'!$G$2:$G$1048576))</f>
        <v/>
      </c>
      <c r="J503" s="21" t="str">
        <f>IF(A503="","",SUMIFS('Step 2 OMS Report'!$I$2:$I$1048576,'Step 2 OMS Report'!$C$2:$C$1048576,'Sku Break Down'!A503))</f>
        <v/>
      </c>
      <c r="K503" s="21" t="str">
        <f t="shared" si="30"/>
        <v/>
      </c>
      <c r="L503" s="22" t="str">
        <f t="shared" si="32"/>
        <v/>
      </c>
      <c r="M503" s="22" t="str">
        <f t="shared" si="31"/>
        <v/>
      </c>
    </row>
    <row r="504" spans="1:13" x14ac:dyDescent="0.55000000000000004">
      <c r="A504" s="24"/>
      <c r="B504" s="21" t="str">
        <f>IFERROR(INDEX('Step 2 OMS Report'!$D$2:$D$1048576,MATCH('Sku Break Down'!A504,'Step 2 OMS Report'!$C$2:$C$1048576,0)),"")</f>
        <v/>
      </c>
      <c r="C504" s="21" t="str">
        <f>IFERROR(INDEX('Step 2 OMS Report'!$F$2:$F$1048576,MATCH('Sku Break Down'!A504,'Step 2 OMS Report'!$C$2:$C$1048576,0)),"")</f>
        <v/>
      </c>
      <c r="D504" s="21" t="str">
        <f>IFERROR(INDEX('Step 2 OMS Report'!$E$2:$E$1048576,MATCH('Sku Break Down'!A504,'Step 2 OMS Report'!$A$2:$A$1048576,0)),"")</f>
        <v/>
      </c>
      <c r="E504" s="21" t="str">
        <f>IFERROR(INDEX('Product Info (Hide)'!$E$2:$E$1840,MATCH('Sku Break Down'!C504,Manufacture_SKUHiddenSheet,0)),"")</f>
        <v/>
      </c>
      <c r="F504" s="21" t="str">
        <f>IF(A504="","",SUMIFS('Step 1 Customer Remit'!$J$17:$J$1048576,'Step 1 Customer Remit'!$B$17:$B$1048576,'Sku Break Down'!A504,'Step 1 Customer Remit'!$D$17:$D$1048576,"Return"))</f>
        <v/>
      </c>
      <c r="G504" s="21" t="str">
        <f>IF(A504="","",SUMIFS('Step 1 Customer Remit'!$F$17:$F$1048576,'Step 1 Customer Remit'!$B$17:$B$1048576,'Sku Break Down'!A504,'Step 1 Customer Remit'!$D$17:$D$1048576,"Return"))</f>
        <v/>
      </c>
      <c r="H504" s="21" t="str">
        <f t="shared" si="29"/>
        <v/>
      </c>
      <c r="I504" s="21" t="str">
        <f>IF(A504="","",SUMIF('Step 2 OMS Report'!$C$2:$C$1048576,'Sku Break Down'!A504,'Step 2 OMS Report'!$G$2:$G$1048576))</f>
        <v/>
      </c>
      <c r="J504" s="21" t="str">
        <f>IF(A504="","",SUMIFS('Step 2 OMS Report'!$I$2:$I$1048576,'Step 2 OMS Report'!$C$2:$C$1048576,'Sku Break Down'!A504))</f>
        <v/>
      </c>
      <c r="K504" s="21" t="str">
        <f t="shared" si="30"/>
        <v/>
      </c>
      <c r="L504" s="22" t="str">
        <f t="shared" si="32"/>
        <v/>
      </c>
      <c r="M504" s="22" t="str">
        <f t="shared" si="31"/>
        <v/>
      </c>
    </row>
    <row r="505" spans="1:13" x14ac:dyDescent="0.55000000000000004">
      <c r="A505" s="24"/>
      <c r="B505" s="21" t="str">
        <f>IFERROR(INDEX('Step 2 OMS Report'!$D$2:$D$1048576,MATCH('Sku Break Down'!A505,'Step 2 OMS Report'!$C$2:$C$1048576,0)),"")</f>
        <v/>
      </c>
      <c r="C505" s="21" t="str">
        <f>IFERROR(INDEX('Step 2 OMS Report'!$F$2:$F$1048576,MATCH('Sku Break Down'!A505,'Step 2 OMS Report'!$C$2:$C$1048576,0)),"")</f>
        <v/>
      </c>
      <c r="D505" s="21" t="str">
        <f>IFERROR(INDEX('Step 2 OMS Report'!$E$2:$E$1048576,MATCH('Sku Break Down'!A505,'Step 2 OMS Report'!$A$2:$A$1048576,0)),"")</f>
        <v/>
      </c>
      <c r="E505" s="21" t="str">
        <f>IFERROR(INDEX('Product Info (Hide)'!$E$2:$E$1840,MATCH('Sku Break Down'!C505,Manufacture_SKUHiddenSheet,0)),"")</f>
        <v/>
      </c>
      <c r="F505" s="21" t="str">
        <f>IF(A505="","",SUMIFS('Step 1 Customer Remit'!$J$17:$J$1048576,'Step 1 Customer Remit'!$B$17:$B$1048576,'Sku Break Down'!A505,'Step 1 Customer Remit'!$D$17:$D$1048576,"Return"))</f>
        <v/>
      </c>
      <c r="G505" s="21" t="str">
        <f>IF(A505="","",SUMIFS('Step 1 Customer Remit'!$F$17:$F$1048576,'Step 1 Customer Remit'!$B$17:$B$1048576,'Sku Break Down'!A505,'Step 1 Customer Remit'!$D$17:$D$1048576,"Return"))</f>
        <v/>
      </c>
      <c r="H505" s="21" t="str">
        <f t="shared" si="29"/>
        <v/>
      </c>
      <c r="I505" s="21" t="str">
        <f>IF(A505="","",SUMIF('Step 2 OMS Report'!$C$2:$C$1048576,'Sku Break Down'!A505,'Step 2 OMS Report'!$G$2:$G$1048576))</f>
        <v/>
      </c>
      <c r="J505" s="21" t="str">
        <f>IF(A505="","",SUMIFS('Step 2 OMS Report'!$I$2:$I$1048576,'Step 2 OMS Report'!$C$2:$C$1048576,'Sku Break Down'!A505))</f>
        <v/>
      </c>
      <c r="K505" s="21" t="str">
        <f t="shared" si="30"/>
        <v/>
      </c>
      <c r="L505" s="22" t="str">
        <f t="shared" si="32"/>
        <v/>
      </c>
      <c r="M505" s="22" t="str">
        <f t="shared" si="31"/>
        <v/>
      </c>
    </row>
    <row r="506" spans="1:13" x14ac:dyDescent="0.55000000000000004">
      <c r="A506" s="24"/>
      <c r="B506" s="21" t="str">
        <f>IFERROR(INDEX('Step 2 OMS Report'!$D$2:$D$1048576,MATCH('Sku Break Down'!A506,'Step 2 OMS Report'!$C$2:$C$1048576,0)),"")</f>
        <v/>
      </c>
      <c r="C506" s="21" t="str">
        <f>IFERROR(INDEX('Step 2 OMS Report'!$F$2:$F$1048576,MATCH('Sku Break Down'!A506,'Step 2 OMS Report'!$C$2:$C$1048576,0)),"")</f>
        <v/>
      </c>
      <c r="D506" s="21" t="str">
        <f>IFERROR(INDEX('Step 2 OMS Report'!$E$2:$E$1048576,MATCH('Sku Break Down'!A506,'Step 2 OMS Report'!$A$2:$A$1048576,0)),"")</f>
        <v/>
      </c>
      <c r="E506" s="21" t="str">
        <f>IFERROR(INDEX('Product Info (Hide)'!$E$2:$E$1840,MATCH('Sku Break Down'!C506,Manufacture_SKUHiddenSheet,0)),"")</f>
        <v/>
      </c>
      <c r="F506" s="21" t="str">
        <f>IF(A506="","",SUMIFS('Step 1 Customer Remit'!$J$17:$J$1048576,'Step 1 Customer Remit'!$B$17:$B$1048576,'Sku Break Down'!A506,'Step 1 Customer Remit'!$D$17:$D$1048576,"Return"))</f>
        <v/>
      </c>
      <c r="G506" s="21" t="str">
        <f>IF(A506="","",SUMIFS('Step 1 Customer Remit'!$F$17:$F$1048576,'Step 1 Customer Remit'!$B$17:$B$1048576,'Sku Break Down'!A506,'Step 1 Customer Remit'!$D$17:$D$1048576,"Return"))</f>
        <v/>
      </c>
      <c r="H506" s="21" t="str">
        <f t="shared" si="29"/>
        <v/>
      </c>
      <c r="I506" s="21" t="str">
        <f>IF(A506="","",SUMIF('Step 2 OMS Report'!$C$2:$C$1048576,'Sku Break Down'!A506,'Step 2 OMS Report'!$G$2:$G$1048576))</f>
        <v/>
      </c>
      <c r="J506" s="21" t="str">
        <f>IF(A506="","",SUMIFS('Step 2 OMS Report'!$I$2:$I$1048576,'Step 2 OMS Report'!$C$2:$C$1048576,'Sku Break Down'!A506))</f>
        <v/>
      </c>
      <c r="K506" s="21" t="str">
        <f t="shared" si="30"/>
        <v/>
      </c>
      <c r="L506" s="22" t="str">
        <f t="shared" si="32"/>
        <v/>
      </c>
      <c r="M506" s="22" t="str">
        <f t="shared" si="31"/>
        <v/>
      </c>
    </row>
    <row r="507" spans="1:13" x14ac:dyDescent="0.55000000000000004">
      <c r="A507" s="24"/>
      <c r="B507" s="21" t="str">
        <f>IFERROR(INDEX('Step 2 OMS Report'!$D$2:$D$1048576,MATCH('Sku Break Down'!A507,'Step 2 OMS Report'!$C$2:$C$1048576,0)),"")</f>
        <v/>
      </c>
      <c r="C507" s="21" t="str">
        <f>IFERROR(INDEX('Step 2 OMS Report'!$F$2:$F$1048576,MATCH('Sku Break Down'!A507,'Step 2 OMS Report'!$C$2:$C$1048576,0)),"")</f>
        <v/>
      </c>
      <c r="D507" s="21" t="str">
        <f>IFERROR(INDEX('Step 2 OMS Report'!$E$2:$E$1048576,MATCH('Sku Break Down'!A507,'Step 2 OMS Report'!$A$2:$A$1048576,0)),"")</f>
        <v/>
      </c>
      <c r="E507" s="21" t="str">
        <f>IFERROR(INDEX('Product Info (Hide)'!$E$2:$E$1840,MATCH('Sku Break Down'!C507,Manufacture_SKUHiddenSheet,0)),"")</f>
        <v/>
      </c>
      <c r="F507" s="21" t="str">
        <f>IF(A507="","",SUMIFS('Step 1 Customer Remit'!$J$17:$J$1048576,'Step 1 Customer Remit'!$B$17:$B$1048576,'Sku Break Down'!A507,'Step 1 Customer Remit'!$D$17:$D$1048576,"Return"))</f>
        <v/>
      </c>
      <c r="G507" s="21" t="str">
        <f>IF(A507="","",SUMIFS('Step 1 Customer Remit'!$F$17:$F$1048576,'Step 1 Customer Remit'!$B$17:$B$1048576,'Sku Break Down'!A507,'Step 1 Customer Remit'!$D$17:$D$1048576,"Return"))</f>
        <v/>
      </c>
      <c r="H507" s="21" t="str">
        <f t="shared" si="29"/>
        <v/>
      </c>
      <c r="I507" s="21" t="str">
        <f>IF(A507="","",SUMIF('Step 2 OMS Report'!$C$2:$C$1048576,'Sku Break Down'!A507,'Step 2 OMS Report'!$G$2:$G$1048576))</f>
        <v/>
      </c>
      <c r="J507" s="21" t="str">
        <f>IF(A507="","",SUMIFS('Step 2 OMS Report'!$I$2:$I$1048576,'Step 2 OMS Report'!$C$2:$C$1048576,'Sku Break Down'!A507))</f>
        <v/>
      </c>
      <c r="K507" s="21" t="str">
        <f t="shared" si="30"/>
        <v/>
      </c>
      <c r="L507" s="22" t="str">
        <f t="shared" si="32"/>
        <v/>
      </c>
      <c r="M507" s="22" t="str">
        <f t="shared" si="31"/>
        <v/>
      </c>
    </row>
    <row r="508" spans="1:13" x14ac:dyDescent="0.55000000000000004">
      <c r="A508" s="24"/>
      <c r="B508" s="21" t="str">
        <f>IFERROR(INDEX('Step 2 OMS Report'!$D$2:$D$1048576,MATCH('Sku Break Down'!A508,'Step 2 OMS Report'!$C$2:$C$1048576,0)),"")</f>
        <v/>
      </c>
      <c r="C508" s="21" t="str">
        <f>IFERROR(INDEX('Step 2 OMS Report'!$F$2:$F$1048576,MATCH('Sku Break Down'!A508,'Step 2 OMS Report'!$C$2:$C$1048576,0)),"")</f>
        <v/>
      </c>
      <c r="D508" s="21" t="str">
        <f>IFERROR(INDEX('Step 2 OMS Report'!$E$2:$E$1048576,MATCH('Sku Break Down'!A508,'Step 2 OMS Report'!$A$2:$A$1048576,0)),"")</f>
        <v/>
      </c>
      <c r="E508" s="21" t="str">
        <f>IFERROR(INDEX('Product Info (Hide)'!$E$2:$E$1840,MATCH('Sku Break Down'!C508,Manufacture_SKUHiddenSheet,0)),"")</f>
        <v/>
      </c>
      <c r="F508" s="21" t="str">
        <f>IF(A508="","",SUMIFS('Step 1 Customer Remit'!$J$17:$J$1048576,'Step 1 Customer Remit'!$B$17:$B$1048576,'Sku Break Down'!A508,'Step 1 Customer Remit'!$D$17:$D$1048576,"Return"))</f>
        <v/>
      </c>
      <c r="G508" s="21" t="str">
        <f>IF(A508="","",SUMIFS('Step 1 Customer Remit'!$F$17:$F$1048576,'Step 1 Customer Remit'!$B$17:$B$1048576,'Sku Break Down'!A508,'Step 1 Customer Remit'!$D$17:$D$1048576,"Return"))</f>
        <v/>
      </c>
      <c r="H508" s="21" t="str">
        <f t="shared" si="29"/>
        <v/>
      </c>
      <c r="I508" s="21" t="str">
        <f>IF(A508="","",SUMIF('Step 2 OMS Report'!$C$2:$C$1048576,'Sku Break Down'!A508,'Step 2 OMS Report'!$G$2:$G$1048576))</f>
        <v/>
      </c>
      <c r="J508" s="21" t="str">
        <f>IF(A508="","",SUMIFS('Step 2 OMS Report'!$I$2:$I$1048576,'Step 2 OMS Report'!$C$2:$C$1048576,'Sku Break Down'!A508))</f>
        <v/>
      </c>
      <c r="K508" s="21" t="str">
        <f t="shared" si="30"/>
        <v/>
      </c>
      <c r="L508" s="22" t="str">
        <f t="shared" si="32"/>
        <v/>
      </c>
      <c r="M508" s="22" t="str">
        <f t="shared" si="31"/>
        <v/>
      </c>
    </row>
    <row r="509" spans="1:13" x14ac:dyDescent="0.55000000000000004">
      <c r="A509" s="24"/>
      <c r="B509" s="21" t="str">
        <f>IFERROR(INDEX('Step 2 OMS Report'!$D$2:$D$1048576,MATCH('Sku Break Down'!A509,'Step 2 OMS Report'!$C$2:$C$1048576,0)),"")</f>
        <v/>
      </c>
      <c r="C509" s="21" t="str">
        <f>IFERROR(INDEX('Step 2 OMS Report'!$F$2:$F$1048576,MATCH('Sku Break Down'!A509,'Step 2 OMS Report'!$C$2:$C$1048576,0)),"")</f>
        <v/>
      </c>
      <c r="D509" s="21" t="str">
        <f>IFERROR(INDEX('Step 2 OMS Report'!$E$2:$E$1048576,MATCH('Sku Break Down'!A509,'Step 2 OMS Report'!$A$2:$A$1048576,0)),"")</f>
        <v/>
      </c>
      <c r="E509" s="21" t="str">
        <f>IFERROR(INDEX('Product Info (Hide)'!$E$2:$E$1840,MATCH('Sku Break Down'!C509,Manufacture_SKUHiddenSheet,0)),"")</f>
        <v/>
      </c>
      <c r="F509" s="21" t="str">
        <f>IF(A509="","",SUMIFS('Step 1 Customer Remit'!$J$17:$J$1048576,'Step 1 Customer Remit'!$B$17:$B$1048576,'Sku Break Down'!A509,'Step 1 Customer Remit'!$D$17:$D$1048576,"Return"))</f>
        <v/>
      </c>
      <c r="G509" s="21" t="str">
        <f>IF(A509="","",SUMIFS('Step 1 Customer Remit'!$F$17:$F$1048576,'Step 1 Customer Remit'!$B$17:$B$1048576,'Sku Break Down'!A509,'Step 1 Customer Remit'!$D$17:$D$1048576,"Return"))</f>
        <v/>
      </c>
      <c r="H509" s="21" t="str">
        <f t="shared" si="29"/>
        <v/>
      </c>
      <c r="I509" s="21" t="str">
        <f>IF(A509="","",SUMIF('Step 2 OMS Report'!$C$2:$C$1048576,'Sku Break Down'!A509,'Step 2 OMS Report'!$G$2:$G$1048576))</f>
        <v/>
      </c>
      <c r="J509" s="21" t="str">
        <f>IF(A509="","",SUMIFS('Step 2 OMS Report'!$I$2:$I$1048576,'Step 2 OMS Report'!$C$2:$C$1048576,'Sku Break Down'!A509))</f>
        <v/>
      </c>
      <c r="K509" s="21" t="str">
        <f t="shared" si="30"/>
        <v/>
      </c>
      <c r="L509" s="22" t="str">
        <f t="shared" si="32"/>
        <v/>
      </c>
      <c r="M509" s="22" t="str">
        <f t="shared" si="31"/>
        <v/>
      </c>
    </row>
    <row r="510" spans="1:13" x14ac:dyDescent="0.55000000000000004">
      <c r="A510" s="24"/>
      <c r="B510" s="21" t="str">
        <f>IFERROR(INDEX('Step 2 OMS Report'!$D$2:$D$1048576,MATCH('Sku Break Down'!A510,'Step 2 OMS Report'!$C$2:$C$1048576,0)),"")</f>
        <v/>
      </c>
      <c r="C510" s="21" t="str">
        <f>IFERROR(INDEX('Step 2 OMS Report'!$F$2:$F$1048576,MATCH('Sku Break Down'!A510,'Step 2 OMS Report'!$C$2:$C$1048576,0)),"")</f>
        <v/>
      </c>
      <c r="D510" s="21" t="str">
        <f>IFERROR(INDEX('Step 2 OMS Report'!$E$2:$E$1048576,MATCH('Sku Break Down'!A510,'Step 2 OMS Report'!$A$2:$A$1048576,0)),"")</f>
        <v/>
      </c>
      <c r="E510" s="21" t="str">
        <f>IFERROR(INDEX('Product Info (Hide)'!$E$2:$E$1840,MATCH('Sku Break Down'!C510,Manufacture_SKUHiddenSheet,0)),"")</f>
        <v/>
      </c>
      <c r="F510" s="21" t="str">
        <f>IF(A510="","",SUMIFS('Step 1 Customer Remit'!$J$17:$J$1048576,'Step 1 Customer Remit'!$B$17:$B$1048576,'Sku Break Down'!A510,'Step 1 Customer Remit'!$D$17:$D$1048576,"Return"))</f>
        <v/>
      </c>
      <c r="G510" s="21" t="str">
        <f>IF(A510="","",SUMIFS('Step 1 Customer Remit'!$F$17:$F$1048576,'Step 1 Customer Remit'!$B$17:$B$1048576,'Sku Break Down'!A510,'Step 1 Customer Remit'!$D$17:$D$1048576,"Return"))</f>
        <v/>
      </c>
      <c r="H510" s="21" t="str">
        <f t="shared" si="29"/>
        <v/>
      </c>
      <c r="I510" s="21" t="str">
        <f>IF(A510="","",SUMIF('Step 2 OMS Report'!$C$2:$C$1048576,'Sku Break Down'!A510,'Step 2 OMS Report'!$G$2:$G$1048576))</f>
        <v/>
      </c>
      <c r="J510" s="21" t="str">
        <f>IF(A510="","",SUMIFS('Step 2 OMS Report'!$I$2:$I$1048576,'Step 2 OMS Report'!$C$2:$C$1048576,'Sku Break Down'!A510))</f>
        <v/>
      </c>
      <c r="K510" s="21" t="str">
        <f t="shared" si="30"/>
        <v/>
      </c>
      <c r="L510" s="22" t="str">
        <f t="shared" si="32"/>
        <v/>
      </c>
      <c r="M510" s="22" t="str">
        <f t="shared" si="31"/>
        <v/>
      </c>
    </row>
    <row r="511" spans="1:13" x14ac:dyDescent="0.55000000000000004">
      <c r="A511" s="24"/>
      <c r="B511" s="21" t="str">
        <f>IFERROR(INDEX('Step 2 OMS Report'!$D$2:$D$1048576,MATCH('Sku Break Down'!A511,'Step 2 OMS Report'!$C$2:$C$1048576,0)),"")</f>
        <v/>
      </c>
      <c r="C511" s="21" t="str">
        <f>IFERROR(INDEX('Step 2 OMS Report'!$F$2:$F$1048576,MATCH('Sku Break Down'!A511,'Step 2 OMS Report'!$C$2:$C$1048576,0)),"")</f>
        <v/>
      </c>
      <c r="D511" s="21" t="str">
        <f>IFERROR(INDEX('Step 2 OMS Report'!$E$2:$E$1048576,MATCH('Sku Break Down'!A511,'Step 2 OMS Report'!$A$2:$A$1048576,0)),"")</f>
        <v/>
      </c>
      <c r="E511" s="21" t="str">
        <f>IFERROR(INDEX('Product Info (Hide)'!$E$2:$E$1840,MATCH('Sku Break Down'!C511,Manufacture_SKUHiddenSheet,0)),"")</f>
        <v/>
      </c>
      <c r="F511" s="21" t="str">
        <f>IF(A511="","",SUMIFS('Step 1 Customer Remit'!$J$17:$J$1048576,'Step 1 Customer Remit'!$B$17:$B$1048576,'Sku Break Down'!A511,'Step 1 Customer Remit'!$D$17:$D$1048576,"Return"))</f>
        <v/>
      </c>
      <c r="G511" s="21" t="str">
        <f>IF(A511="","",SUMIFS('Step 1 Customer Remit'!$F$17:$F$1048576,'Step 1 Customer Remit'!$B$17:$B$1048576,'Sku Break Down'!A511,'Step 1 Customer Remit'!$D$17:$D$1048576,"Return"))</f>
        <v/>
      </c>
      <c r="H511" s="21" t="str">
        <f t="shared" si="29"/>
        <v/>
      </c>
      <c r="I511" s="21" t="str">
        <f>IF(A511="","",SUMIF('Step 2 OMS Report'!$C$2:$C$1048576,'Sku Break Down'!A511,'Step 2 OMS Report'!$G$2:$G$1048576))</f>
        <v/>
      </c>
      <c r="J511" s="21" t="str">
        <f>IF(A511="","",SUMIFS('Step 2 OMS Report'!$I$2:$I$1048576,'Step 2 OMS Report'!$C$2:$C$1048576,'Sku Break Down'!A511))</f>
        <v/>
      </c>
      <c r="K511" s="21" t="str">
        <f t="shared" si="30"/>
        <v/>
      </c>
      <c r="L511" s="22" t="str">
        <f t="shared" si="32"/>
        <v/>
      </c>
      <c r="M511" s="22" t="str">
        <f t="shared" si="31"/>
        <v/>
      </c>
    </row>
    <row r="512" spans="1:13" x14ac:dyDescent="0.55000000000000004">
      <c r="A512" s="24"/>
      <c r="B512" s="21" t="str">
        <f>IFERROR(INDEX('Step 2 OMS Report'!$D$2:$D$1048576,MATCH('Sku Break Down'!A512,'Step 2 OMS Report'!$C$2:$C$1048576,0)),"")</f>
        <v/>
      </c>
      <c r="C512" s="21" t="str">
        <f>IFERROR(INDEX('Step 2 OMS Report'!$F$2:$F$1048576,MATCH('Sku Break Down'!A512,'Step 2 OMS Report'!$C$2:$C$1048576,0)),"")</f>
        <v/>
      </c>
      <c r="D512" s="21" t="str">
        <f>IFERROR(INDEX('Step 2 OMS Report'!$E$2:$E$1048576,MATCH('Sku Break Down'!A512,'Step 2 OMS Report'!$A$2:$A$1048576,0)),"")</f>
        <v/>
      </c>
      <c r="E512" s="21" t="str">
        <f>IFERROR(INDEX('Product Info (Hide)'!$E$2:$E$1840,MATCH('Sku Break Down'!C512,Manufacture_SKUHiddenSheet,0)),"")</f>
        <v/>
      </c>
      <c r="F512" s="21" t="str">
        <f>IF(A512="","",SUMIFS('Step 1 Customer Remit'!$J$17:$J$1048576,'Step 1 Customer Remit'!$B$17:$B$1048576,'Sku Break Down'!A512,'Step 1 Customer Remit'!$D$17:$D$1048576,"Return"))</f>
        <v/>
      </c>
      <c r="G512" s="21" t="str">
        <f>IF(A512="","",SUMIFS('Step 1 Customer Remit'!$F$17:$F$1048576,'Step 1 Customer Remit'!$B$17:$B$1048576,'Sku Break Down'!A512,'Step 1 Customer Remit'!$D$17:$D$1048576,"Return"))</f>
        <v/>
      </c>
      <c r="H512" s="21" t="str">
        <f t="shared" si="29"/>
        <v/>
      </c>
      <c r="I512" s="21" t="str">
        <f>IF(A512="","",SUMIF('Step 2 OMS Report'!$C$2:$C$1048576,'Sku Break Down'!A512,'Step 2 OMS Report'!$G$2:$G$1048576))</f>
        <v/>
      </c>
      <c r="J512" s="21" t="str">
        <f>IF(A512="","",SUMIFS('Step 2 OMS Report'!$I$2:$I$1048576,'Step 2 OMS Report'!$C$2:$C$1048576,'Sku Break Down'!A512))</f>
        <v/>
      </c>
      <c r="K512" s="21" t="str">
        <f t="shared" si="30"/>
        <v/>
      </c>
      <c r="L512" s="22" t="str">
        <f t="shared" si="32"/>
        <v/>
      </c>
      <c r="M512" s="22" t="str">
        <f t="shared" si="31"/>
        <v/>
      </c>
    </row>
    <row r="513" spans="1:13" x14ac:dyDescent="0.55000000000000004">
      <c r="A513" s="24"/>
      <c r="B513" s="21" t="str">
        <f>IFERROR(INDEX('Step 2 OMS Report'!$D$2:$D$1048576,MATCH('Sku Break Down'!A513,'Step 2 OMS Report'!$C$2:$C$1048576,0)),"")</f>
        <v/>
      </c>
      <c r="C513" s="21" t="str">
        <f>IFERROR(INDEX('Step 2 OMS Report'!$F$2:$F$1048576,MATCH('Sku Break Down'!A513,'Step 2 OMS Report'!$C$2:$C$1048576,0)),"")</f>
        <v/>
      </c>
      <c r="D513" s="21" t="str">
        <f>IFERROR(INDEX('Step 2 OMS Report'!$E$2:$E$1048576,MATCH('Sku Break Down'!A513,'Step 2 OMS Report'!$A$2:$A$1048576,0)),"")</f>
        <v/>
      </c>
      <c r="E513" s="21" t="str">
        <f>IFERROR(INDEX('Product Info (Hide)'!$E$2:$E$1840,MATCH('Sku Break Down'!C513,Manufacture_SKUHiddenSheet,0)),"")</f>
        <v/>
      </c>
      <c r="F513" s="21" t="str">
        <f>IF(A513="","",SUMIFS('Step 1 Customer Remit'!$J$17:$J$1048576,'Step 1 Customer Remit'!$B$17:$B$1048576,'Sku Break Down'!A513,'Step 1 Customer Remit'!$D$17:$D$1048576,"Return"))</f>
        <v/>
      </c>
      <c r="G513" s="21" t="str">
        <f>IF(A513="","",SUMIFS('Step 1 Customer Remit'!$F$17:$F$1048576,'Step 1 Customer Remit'!$B$17:$B$1048576,'Sku Break Down'!A513,'Step 1 Customer Remit'!$D$17:$D$1048576,"Return"))</f>
        <v/>
      </c>
      <c r="H513" s="21" t="str">
        <f t="shared" si="29"/>
        <v/>
      </c>
      <c r="I513" s="21" t="str">
        <f>IF(A513="","",SUMIF('Step 2 OMS Report'!$C$2:$C$1048576,'Sku Break Down'!A513,'Step 2 OMS Report'!$G$2:$G$1048576))</f>
        <v/>
      </c>
      <c r="J513" s="21" t="str">
        <f>IF(A513="","",SUMIFS('Step 2 OMS Report'!$I$2:$I$1048576,'Step 2 OMS Report'!$C$2:$C$1048576,'Sku Break Down'!A513))</f>
        <v/>
      </c>
      <c r="K513" s="21" t="str">
        <f t="shared" si="30"/>
        <v/>
      </c>
      <c r="L513" s="22" t="str">
        <f t="shared" si="32"/>
        <v/>
      </c>
      <c r="M513" s="22" t="str">
        <f t="shared" si="31"/>
        <v/>
      </c>
    </row>
    <row r="514" spans="1:13" x14ac:dyDescent="0.55000000000000004">
      <c r="A514" s="24"/>
      <c r="B514" s="21" t="str">
        <f>IFERROR(INDEX('Step 2 OMS Report'!$D$2:$D$1048576,MATCH('Sku Break Down'!A514,'Step 2 OMS Report'!$C$2:$C$1048576,0)),"")</f>
        <v/>
      </c>
      <c r="C514" s="21" t="str">
        <f>IFERROR(INDEX('Step 2 OMS Report'!$F$2:$F$1048576,MATCH('Sku Break Down'!A514,'Step 2 OMS Report'!$C$2:$C$1048576,0)),"")</f>
        <v/>
      </c>
      <c r="D514" s="21" t="str">
        <f>IFERROR(INDEX('Step 2 OMS Report'!$E$2:$E$1048576,MATCH('Sku Break Down'!A514,'Step 2 OMS Report'!$A$2:$A$1048576,0)),"")</f>
        <v/>
      </c>
      <c r="E514" s="21" t="str">
        <f>IFERROR(INDEX('Product Info (Hide)'!$E$2:$E$1840,MATCH('Sku Break Down'!C514,Manufacture_SKUHiddenSheet,0)),"")</f>
        <v/>
      </c>
      <c r="F514" s="21" t="str">
        <f>IF(A514="","",SUMIFS('Step 1 Customer Remit'!$J$17:$J$1048576,'Step 1 Customer Remit'!$B$17:$B$1048576,'Sku Break Down'!A514,'Step 1 Customer Remit'!$D$17:$D$1048576,"Return"))</f>
        <v/>
      </c>
      <c r="G514" s="21" t="str">
        <f>IF(A514="","",SUMIFS('Step 1 Customer Remit'!$F$17:$F$1048576,'Step 1 Customer Remit'!$B$17:$B$1048576,'Sku Break Down'!A514,'Step 1 Customer Remit'!$D$17:$D$1048576,"Return"))</f>
        <v/>
      </c>
      <c r="H514" s="21" t="str">
        <f t="shared" si="29"/>
        <v/>
      </c>
      <c r="I514" s="21" t="str">
        <f>IF(A514="","",SUMIF('Step 2 OMS Report'!$C$2:$C$1048576,'Sku Break Down'!A514,'Step 2 OMS Report'!$G$2:$G$1048576))</f>
        <v/>
      </c>
      <c r="J514" s="21" t="str">
        <f>IF(A514="","",SUMIFS('Step 2 OMS Report'!$I$2:$I$1048576,'Step 2 OMS Report'!$C$2:$C$1048576,'Sku Break Down'!A514))</f>
        <v/>
      </c>
      <c r="K514" s="21" t="str">
        <f t="shared" si="30"/>
        <v/>
      </c>
      <c r="L514" s="22" t="str">
        <f t="shared" si="32"/>
        <v/>
      </c>
      <c r="M514" s="22" t="str">
        <f t="shared" si="31"/>
        <v/>
      </c>
    </row>
    <row r="515" spans="1:13" x14ac:dyDescent="0.55000000000000004">
      <c r="A515" s="24"/>
      <c r="B515" s="21" t="str">
        <f>IFERROR(INDEX('Step 2 OMS Report'!$D$2:$D$1048576,MATCH('Sku Break Down'!A515,'Step 2 OMS Report'!$C$2:$C$1048576,0)),"")</f>
        <v/>
      </c>
      <c r="C515" s="21" t="str">
        <f>IFERROR(INDEX('Step 2 OMS Report'!$F$2:$F$1048576,MATCH('Sku Break Down'!A515,'Step 2 OMS Report'!$C$2:$C$1048576,0)),"")</f>
        <v/>
      </c>
      <c r="D515" s="21" t="str">
        <f>IFERROR(INDEX('Step 2 OMS Report'!$E$2:$E$1048576,MATCH('Sku Break Down'!A515,'Step 2 OMS Report'!$A$2:$A$1048576,0)),"")</f>
        <v/>
      </c>
      <c r="E515" s="21" t="str">
        <f>IFERROR(INDEX('Product Info (Hide)'!$E$2:$E$1840,MATCH('Sku Break Down'!C515,Manufacture_SKUHiddenSheet,0)),"")</f>
        <v/>
      </c>
      <c r="F515" s="21" t="str">
        <f>IF(A515="","",SUMIFS('Step 1 Customer Remit'!$J$17:$J$1048576,'Step 1 Customer Remit'!$B$17:$B$1048576,'Sku Break Down'!A515,'Step 1 Customer Remit'!$D$17:$D$1048576,"Return"))</f>
        <v/>
      </c>
      <c r="G515" s="21" t="str">
        <f>IF(A515="","",SUMIFS('Step 1 Customer Remit'!$F$17:$F$1048576,'Step 1 Customer Remit'!$B$17:$B$1048576,'Sku Break Down'!A515,'Step 1 Customer Remit'!$D$17:$D$1048576,"Return"))</f>
        <v/>
      </c>
      <c r="H515" s="21" t="str">
        <f t="shared" si="29"/>
        <v/>
      </c>
      <c r="I515" s="21" t="str">
        <f>IF(A515="","",SUMIF('Step 2 OMS Report'!$C$2:$C$1048576,'Sku Break Down'!A515,'Step 2 OMS Report'!$G$2:$G$1048576))</f>
        <v/>
      </c>
      <c r="J515" s="21" t="str">
        <f>IF(A515="","",SUMIFS('Step 2 OMS Report'!$I$2:$I$1048576,'Step 2 OMS Report'!$C$2:$C$1048576,'Sku Break Down'!A515))</f>
        <v/>
      </c>
      <c r="K515" s="21" t="str">
        <f t="shared" si="30"/>
        <v/>
      </c>
      <c r="L515" s="22" t="str">
        <f t="shared" si="32"/>
        <v/>
      </c>
      <c r="M515" s="22" t="str">
        <f t="shared" si="31"/>
        <v/>
      </c>
    </row>
    <row r="516" spans="1:13" x14ac:dyDescent="0.55000000000000004">
      <c r="A516" s="24"/>
      <c r="B516" s="21" t="str">
        <f>IFERROR(INDEX('Step 2 OMS Report'!$D$2:$D$1048576,MATCH('Sku Break Down'!A516,'Step 2 OMS Report'!$C$2:$C$1048576,0)),"")</f>
        <v/>
      </c>
      <c r="C516" s="21" t="str">
        <f>IFERROR(INDEX('Step 2 OMS Report'!$F$2:$F$1048576,MATCH('Sku Break Down'!A516,'Step 2 OMS Report'!$C$2:$C$1048576,0)),"")</f>
        <v/>
      </c>
      <c r="D516" s="21" t="str">
        <f>IFERROR(INDEX('Step 2 OMS Report'!$E$2:$E$1048576,MATCH('Sku Break Down'!A516,'Step 2 OMS Report'!$A$2:$A$1048576,0)),"")</f>
        <v/>
      </c>
      <c r="E516" s="21" t="str">
        <f>IFERROR(INDEX('Product Info (Hide)'!$E$2:$E$1840,MATCH('Sku Break Down'!C516,Manufacture_SKUHiddenSheet,0)),"")</f>
        <v/>
      </c>
      <c r="F516" s="21" t="str">
        <f>IF(A516="","",SUMIFS('Step 1 Customer Remit'!$J$17:$J$1048576,'Step 1 Customer Remit'!$B$17:$B$1048576,'Sku Break Down'!A516,'Step 1 Customer Remit'!$D$17:$D$1048576,"Return"))</f>
        <v/>
      </c>
      <c r="G516" s="21" t="str">
        <f>IF(A516="","",SUMIFS('Step 1 Customer Remit'!$F$17:$F$1048576,'Step 1 Customer Remit'!$B$17:$B$1048576,'Sku Break Down'!A516,'Step 1 Customer Remit'!$D$17:$D$1048576,"Return"))</f>
        <v/>
      </c>
      <c r="H516" s="21" t="str">
        <f t="shared" ref="H516:H579" si="33">IF(A516="","",E516*F516)</f>
        <v/>
      </c>
      <c r="I516" s="21" t="str">
        <f>IF(A516="","",SUMIF('Step 2 OMS Report'!$C$2:$C$1048576,'Sku Break Down'!A516,'Step 2 OMS Report'!$G$2:$G$1048576))</f>
        <v/>
      </c>
      <c r="J516" s="21" t="str">
        <f>IF(A516="","",SUMIFS('Step 2 OMS Report'!$I$2:$I$1048576,'Step 2 OMS Report'!$C$2:$C$1048576,'Sku Break Down'!A516))</f>
        <v/>
      </c>
      <c r="K516" s="21" t="str">
        <f t="shared" ref="K516:K579" si="34">IF(A516="","",G516/H516)</f>
        <v/>
      </c>
      <c r="L516" s="22" t="str">
        <f t="shared" si="32"/>
        <v/>
      </c>
      <c r="M516" s="22" t="str">
        <f t="shared" ref="M516:M579" si="35">IFERROR((-1*G516)/J516,"")</f>
        <v/>
      </c>
    </row>
    <row r="517" spans="1:13" x14ac:dyDescent="0.55000000000000004">
      <c r="A517" s="24"/>
      <c r="B517" s="21" t="str">
        <f>IFERROR(INDEX('Step 2 OMS Report'!$D$2:$D$1048576,MATCH('Sku Break Down'!A517,'Step 2 OMS Report'!$C$2:$C$1048576,0)),"")</f>
        <v/>
      </c>
      <c r="C517" s="21" t="str">
        <f>IFERROR(INDEX('Step 2 OMS Report'!$F$2:$F$1048576,MATCH('Sku Break Down'!A517,'Step 2 OMS Report'!$C$2:$C$1048576,0)),"")</f>
        <v/>
      </c>
      <c r="D517" s="21" t="str">
        <f>IFERROR(INDEX('Step 2 OMS Report'!$E$2:$E$1048576,MATCH('Sku Break Down'!A517,'Step 2 OMS Report'!$A$2:$A$1048576,0)),"")</f>
        <v/>
      </c>
      <c r="E517" s="21" t="str">
        <f>IFERROR(INDEX('Product Info (Hide)'!$E$2:$E$1840,MATCH('Sku Break Down'!C517,Manufacture_SKUHiddenSheet,0)),"")</f>
        <v/>
      </c>
      <c r="F517" s="21" t="str">
        <f>IF(A517="","",SUMIFS('Step 1 Customer Remit'!$J$17:$J$1048576,'Step 1 Customer Remit'!$B$17:$B$1048576,'Sku Break Down'!A517,'Step 1 Customer Remit'!$D$17:$D$1048576,"Return"))</f>
        <v/>
      </c>
      <c r="G517" s="21" t="str">
        <f>IF(A517="","",SUMIFS('Step 1 Customer Remit'!$F$17:$F$1048576,'Step 1 Customer Remit'!$B$17:$B$1048576,'Sku Break Down'!A517,'Step 1 Customer Remit'!$D$17:$D$1048576,"Return"))</f>
        <v/>
      </c>
      <c r="H517" s="21" t="str">
        <f t="shared" si="33"/>
        <v/>
      </c>
      <c r="I517" s="21" t="str">
        <f>IF(A517="","",SUMIF('Step 2 OMS Report'!$C$2:$C$1048576,'Sku Break Down'!A517,'Step 2 OMS Report'!$G$2:$G$1048576))</f>
        <v/>
      </c>
      <c r="J517" s="21" t="str">
        <f>IF(A517="","",SUMIFS('Step 2 OMS Report'!$I$2:$I$1048576,'Step 2 OMS Report'!$C$2:$C$1048576,'Sku Break Down'!A517))</f>
        <v/>
      </c>
      <c r="K517" s="21" t="str">
        <f t="shared" si="34"/>
        <v/>
      </c>
      <c r="L517" s="22" t="str">
        <f t="shared" si="32"/>
        <v/>
      </c>
      <c r="M517" s="22" t="str">
        <f t="shared" si="35"/>
        <v/>
      </c>
    </row>
    <row r="518" spans="1:13" x14ac:dyDescent="0.55000000000000004">
      <c r="A518" s="24"/>
      <c r="B518" s="21" t="str">
        <f>IFERROR(INDEX('Step 2 OMS Report'!$D$2:$D$1048576,MATCH('Sku Break Down'!A518,'Step 2 OMS Report'!$C$2:$C$1048576,0)),"")</f>
        <v/>
      </c>
      <c r="C518" s="21" t="str">
        <f>IFERROR(INDEX('Step 2 OMS Report'!$F$2:$F$1048576,MATCH('Sku Break Down'!A518,'Step 2 OMS Report'!$C$2:$C$1048576,0)),"")</f>
        <v/>
      </c>
      <c r="D518" s="21" t="str">
        <f>IFERROR(INDEX('Step 2 OMS Report'!$E$2:$E$1048576,MATCH('Sku Break Down'!A518,'Step 2 OMS Report'!$A$2:$A$1048576,0)),"")</f>
        <v/>
      </c>
      <c r="E518" s="21" t="str">
        <f>IFERROR(INDEX('Product Info (Hide)'!$E$2:$E$1840,MATCH('Sku Break Down'!C518,Manufacture_SKUHiddenSheet,0)),"")</f>
        <v/>
      </c>
      <c r="F518" s="21" t="str">
        <f>IF(A518="","",SUMIFS('Step 1 Customer Remit'!$J$17:$J$1048576,'Step 1 Customer Remit'!$B$17:$B$1048576,'Sku Break Down'!A518,'Step 1 Customer Remit'!$D$17:$D$1048576,"Return"))</f>
        <v/>
      </c>
      <c r="G518" s="21" t="str">
        <f>IF(A518="","",SUMIFS('Step 1 Customer Remit'!$F$17:$F$1048576,'Step 1 Customer Remit'!$B$17:$B$1048576,'Sku Break Down'!A518,'Step 1 Customer Remit'!$D$17:$D$1048576,"Return"))</f>
        <v/>
      </c>
      <c r="H518" s="21" t="str">
        <f t="shared" si="33"/>
        <v/>
      </c>
      <c r="I518" s="21" t="str">
        <f>IF(A518="","",SUMIF('Step 2 OMS Report'!$C$2:$C$1048576,'Sku Break Down'!A518,'Step 2 OMS Report'!$G$2:$G$1048576))</f>
        <v/>
      </c>
      <c r="J518" s="21" t="str">
        <f>IF(A518="","",SUMIFS('Step 2 OMS Report'!$I$2:$I$1048576,'Step 2 OMS Report'!$C$2:$C$1048576,'Sku Break Down'!A518))</f>
        <v/>
      </c>
      <c r="K518" s="21" t="str">
        <f t="shared" si="34"/>
        <v/>
      </c>
      <c r="L518" s="22" t="str">
        <f t="shared" si="32"/>
        <v/>
      </c>
      <c r="M518" s="22" t="str">
        <f t="shared" si="35"/>
        <v/>
      </c>
    </row>
    <row r="519" spans="1:13" x14ac:dyDescent="0.55000000000000004">
      <c r="A519" s="24"/>
      <c r="B519" s="21" t="str">
        <f>IFERROR(INDEX('Step 2 OMS Report'!$D$2:$D$1048576,MATCH('Sku Break Down'!A519,'Step 2 OMS Report'!$C$2:$C$1048576,0)),"")</f>
        <v/>
      </c>
      <c r="C519" s="21" t="str">
        <f>IFERROR(INDEX('Step 2 OMS Report'!$F$2:$F$1048576,MATCH('Sku Break Down'!A519,'Step 2 OMS Report'!$C$2:$C$1048576,0)),"")</f>
        <v/>
      </c>
      <c r="D519" s="21" t="str">
        <f>IFERROR(INDEX('Step 2 OMS Report'!$E$2:$E$1048576,MATCH('Sku Break Down'!A519,'Step 2 OMS Report'!$A$2:$A$1048576,0)),"")</f>
        <v/>
      </c>
      <c r="E519" s="21" t="str">
        <f>IFERROR(INDEX('Product Info (Hide)'!$E$2:$E$1840,MATCH('Sku Break Down'!C519,Manufacture_SKUHiddenSheet,0)),"")</f>
        <v/>
      </c>
      <c r="F519" s="21" t="str">
        <f>IF(A519="","",SUMIFS('Step 1 Customer Remit'!$J$17:$J$1048576,'Step 1 Customer Remit'!$B$17:$B$1048576,'Sku Break Down'!A519,'Step 1 Customer Remit'!$D$17:$D$1048576,"Return"))</f>
        <v/>
      </c>
      <c r="G519" s="21" t="str">
        <f>IF(A519="","",SUMIFS('Step 1 Customer Remit'!$F$17:$F$1048576,'Step 1 Customer Remit'!$B$17:$B$1048576,'Sku Break Down'!A519,'Step 1 Customer Remit'!$D$17:$D$1048576,"Return"))</f>
        <v/>
      </c>
      <c r="H519" s="21" t="str">
        <f t="shared" si="33"/>
        <v/>
      </c>
      <c r="I519" s="21" t="str">
        <f>IF(A519="","",SUMIF('Step 2 OMS Report'!$C$2:$C$1048576,'Sku Break Down'!A519,'Step 2 OMS Report'!$G$2:$G$1048576))</f>
        <v/>
      </c>
      <c r="J519" s="21" t="str">
        <f>IF(A519="","",SUMIFS('Step 2 OMS Report'!$I$2:$I$1048576,'Step 2 OMS Report'!$C$2:$C$1048576,'Sku Break Down'!A519))</f>
        <v/>
      </c>
      <c r="K519" s="21" t="str">
        <f t="shared" si="34"/>
        <v/>
      </c>
      <c r="L519" s="22" t="str">
        <f t="shared" si="32"/>
        <v/>
      </c>
      <c r="M519" s="22" t="str">
        <f t="shared" si="35"/>
        <v/>
      </c>
    </row>
    <row r="520" spans="1:13" x14ac:dyDescent="0.55000000000000004">
      <c r="A520" s="24"/>
      <c r="B520" s="21" t="str">
        <f>IFERROR(INDEX('Step 2 OMS Report'!$D$2:$D$1048576,MATCH('Sku Break Down'!A520,'Step 2 OMS Report'!$C$2:$C$1048576,0)),"")</f>
        <v/>
      </c>
      <c r="C520" s="21" t="str">
        <f>IFERROR(INDEX('Step 2 OMS Report'!$F$2:$F$1048576,MATCH('Sku Break Down'!A520,'Step 2 OMS Report'!$C$2:$C$1048576,0)),"")</f>
        <v/>
      </c>
      <c r="D520" s="21" t="str">
        <f>IFERROR(INDEX('Step 2 OMS Report'!$E$2:$E$1048576,MATCH('Sku Break Down'!A520,'Step 2 OMS Report'!$A$2:$A$1048576,0)),"")</f>
        <v/>
      </c>
      <c r="E520" s="21" t="str">
        <f>IFERROR(INDEX('Product Info (Hide)'!$E$2:$E$1840,MATCH('Sku Break Down'!C520,Manufacture_SKUHiddenSheet,0)),"")</f>
        <v/>
      </c>
      <c r="F520" s="21" t="str">
        <f>IF(A520="","",SUMIFS('Step 1 Customer Remit'!$J$17:$J$1048576,'Step 1 Customer Remit'!$B$17:$B$1048576,'Sku Break Down'!A520,'Step 1 Customer Remit'!$D$17:$D$1048576,"Return"))</f>
        <v/>
      </c>
      <c r="G520" s="21" t="str">
        <f>IF(A520="","",SUMIFS('Step 1 Customer Remit'!$F$17:$F$1048576,'Step 1 Customer Remit'!$B$17:$B$1048576,'Sku Break Down'!A520,'Step 1 Customer Remit'!$D$17:$D$1048576,"Return"))</f>
        <v/>
      </c>
      <c r="H520" s="21" t="str">
        <f t="shared" si="33"/>
        <v/>
      </c>
      <c r="I520" s="21" t="str">
        <f>IF(A520="","",SUMIF('Step 2 OMS Report'!$C$2:$C$1048576,'Sku Break Down'!A520,'Step 2 OMS Report'!$G$2:$G$1048576))</f>
        <v/>
      </c>
      <c r="J520" s="21" t="str">
        <f>IF(A520="","",SUMIFS('Step 2 OMS Report'!$I$2:$I$1048576,'Step 2 OMS Report'!$C$2:$C$1048576,'Sku Break Down'!A520))</f>
        <v/>
      </c>
      <c r="K520" s="21" t="str">
        <f t="shared" si="34"/>
        <v/>
      </c>
      <c r="L520" s="22" t="str">
        <f t="shared" si="32"/>
        <v/>
      </c>
      <c r="M520" s="22" t="str">
        <f t="shared" si="35"/>
        <v/>
      </c>
    </row>
    <row r="521" spans="1:13" x14ac:dyDescent="0.55000000000000004">
      <c r="A521" s="24"/>
      <c r="B521" s="21" t="str">
        <f>IFERROR(INDEX('Step 2 OMS Report'!$D$2:$D$1048576,MATCH('Sku Break Down'!A521,'Step 2 OMS Report'!$C$2:$C$1048576,0)),"")</f>
        <v/>
      </c>
      <c r="C521" s="21" t="str">
        <f>IFERROR(INDEX('Step 2 OMS Report'!$F$2:$F$1048576,MATCH('Sku Break Down'!A521,'Step 2 OMS Report'!$C$2:$C$1048576,0)),"")</f>
        <v/>
      </c>
      <c r="D521" s="21" t="str">
        <f>IFERROR(INDEX('Step 2 OMS Report'!$E$2:$E$1048576,MATCH('Sku Break Down'!A521,'Step 2 OMS Report'!$A$2:$A$1048576,0)),"")</f>
        <v/>
      </c>
      <c r="E521" s="21" t="str">
        <f>IFERROR(INDEX('Product Info (Hide)'!$E$2:$E$1840,MATCH('Sku Break Down'!C521,Manufacture_SKUHiddenSheet,0)),"")</f>
        <v/>
      </c>
      <c r="F521" s="21" t="str">
        <f>IF(A521="","",SUMIFS('Step 1 Customer Remit'!$J$17:$J$1048576,'Step 1 Customer Remit'!$B$17:$B$1048576,'Sku Break Down'!A521,'Step 1 Customer Remit'!$D$17:$D$1048576,"Return"))</f>
        <v/>
      </c>
      <c r="G521" s="21" t="str">
        <f>IF(A521="","",SUMIFS('Step 1 Customer Remit'!$F$17:$F$1048576,'Step 1 Customer Remit'!$B$17:$B$1048576,'Sku Break Down'!A521,'Step 1 Customer Remit'!$D$17:$D$1048576,"Return"))</f>
        <v/>
      </c>
      <c r="H521" s="21" t="str">
        <f t="shared" si="33"/>
        <v/>
      </c>
      <c r="I521" s="21" t="str">
        <f>IF(A521="","",SUMIF('Step 2 OMS Report'!$C$2:$C$1048576,'Sku Break Down'!A521,'Step 2 OMS Report'!$G$2:$G$1048576))</f>
        <v/>
      </c>
      <c r="J521" s="21" t="str">
        <f>IF(A521="","",SUMIFS('Step 2 OMS Report'!$I$2:$I$1048576,'Step 2 OMS Report'!$C$2:$C$1048576,'Sku Break Down'!A521))</f>
        <v/>
      </c>
      <c r="K521" s="21" t="str">
        <f t="shared" si="34"/>
        <v/>
      </c>
      <c r="L521" s="22" t="str">
        <f t="shared" si="32"/>
        <v/>
      </c>
      <c r="M521" s="22" t="str">
        <f t="shared" si="35"/>
        <v/>
      </c>
    </row>
    <row r="522" spans="1:13" x14ac:dyDescent="0.55000000000000004">
      <c r="A522" s="24"/>
      <c r="B522" s="21" t="str">
        <f>IFERROR(INDEX('Step 2 OMS Report'!$D$2:$D$1048576,MATCH('Sku Break Down'!A522,'Step 2 OMS Report'!$C$2:$C$1048576,0)),"")</f>
        <v/>
      </c>
      <c r="C522" s="21" t="str">
        <f>IFERROR(INDEX('Step 2 OMS Report'!$F$2:$F$1048576,MATCH('Sku Break Down'!A522,'Step 2 OMS Report'!$C$2:$C$1048576,0)),"")</f>
        <v/>
      </c>
      <c r="D522" s="21" t="str">
        <f>IFERROR(INDEX('Step 2 OMS Report'!$E$2:$E$1048576,MATCH('Sku Break Down'!A522,'Step 2 OMS Report'!$A$2:$A$1048576,0)),"")</f>
        <v/>
      </c>
      <c r="E522" s="21" t="str">
        <f>IFERROR(INDEX('Product Info (Hide)'!$E$2:$E$1840,MATCH('Sku Break Down'!C522,Manufacture_SKUHiddenSheet,0)),"")</f>
        <v/>
      </c>
      <c r="F522" s="21" t="str">
        <f>IF(A522="","",SUMIFS('Step 1 Customer Remit'!$J$17:$J$1048576,'Step 1 Customer Remit'!$B$17:$B$1048576,'Sku Break Down'!A522,'Step 1 Customer Remit'!$D$17:$D$1048576,"Return"))</f>
        <v/>
      </c>
      <c r="G522" s="21" t="str">
        <f>IF(A522="","",SUMIFS('Step 1 Customer Remit'!$F$17:$F$1048576,'Step 1 Customer Remit'!$B$17:$B$1048576,'Sku Break Down'!A522,'Step 1 Customer Remit'!$D$17:$D$1048576,"Return"))</f>
        <v/>
      </c>
      <c r="H522" s="21" t="str">
        <f t="shared" si="33"/>
        <v/>
      </c>
      <c r="I522" s="21" t="str">
        <f>IF(A522="","",SUMIF('Step 2 OMS Report'!$C$2:$C$1048576,'Sku Break Down'!A522,'Step 2 OMS Report'!$G$2:$G$1048576))</f>
        <v/>
      </c>
      <c r="J522" s="21" t="str">
        <f>IF(A522="","",SUMIFS('Step 2 OMS Report'!$I$2:$I$1048576,'Step 2 OMS Report'!$C$2:$C$1048576,'Sku Break Down'!A522))</f>
        <v/>
      </c>
      <c r="K522" s="21" t="str">
        <f t="shared" si="34"/>
        <v/>
      </c>
      <c r="L522" s="22" t="str">
        <f t="shared" si="32"/>
        <v/>
      </c>
      <c r="M522" s="22" t="str">
        <f t="shared" si="35"/>
        <v/>
      </c>
    </row>
    <row r="523" spans="1:13" x14ac:dyDescent="0.55000000000000004">
      <c r="A523" s="24"/>
      <c r="B523" s="21" t="str">
        <f>IFERROR(INDEX('Step 2 OMS Report'!$D$2:$D$1048576,MATCH('Sku Break Down'!A523,'Step 2 OMS Report'!$C$2:$C$1048576,0)),"")</f>
        <v/>
      </c>
      <c r="C523" s="21" t="str">
        <f>IFERROR(INDEX('Step 2 OMS Report'!$F$2:$F$1048576,MATCH('Sku Break Down'!A523,'Step 2 OMS Report'!$C$2:$C$1048576,0)),"")</f>
        <v/>
      </c>
      <c r="D523" s="21" t="str">
        <f>IFERROR(INDEX('Step 2 OMS Report'!$E$2:$E$1048576,MATCH('Sku Break Down'!A523,'Step 2 OMS Report'!$A$2:$A$1048576,0)),"")</f>
        <v/>
      </c>
      <c r="E523" s="21" t="str">
        <f>IFERROR(INDEX('Product Info (Hide)'!$E$2:$E$1840,MATCH('Sku Break Down'!C523,Manufacture_SKUHiddenSheet,0)),"")</f>
        <v/>
      </c>
      <c r="F523" s="21" t="str">
        <f>IF(A523="","",SUMIFS('Step 1 Customer Remit'!$J$17:$J$1048576,'Step 1 Customer Remit'!$B$17:$B$1048576,'Sku Break Down'!A523,'Step 1 Customer Remit'!$D$17:$D$1048576,"Return"))</f>
        <v/>
      </c>
      <c r="G523" s="21" t="str">
        <f>IF(A523="","",SUMIFS('Step 1 Customer Remit'!$F$17:$F$1048576,'Step 1 Customer Remit'!$B$17:$B$1048576,'Sku Break Down'!A523,'Step 1 Customer Remit'!$D$17:$D$1048576,"Return"))</f>
        <v/>
      </c>
      <c r="H523" s="21" t="str">
        <f t="shared" si="33"/>
        <v/>
      </c>
      <c r="I523" s="21" t="str">
        <f>IF(A523="","",SUMIF('Step 2 OMS Report'!$C$2:$C$1048576,'Sku Break Down'!A523,'Step 2 OMS Report'!$G$2:$G$1048576))</f>
        <v/>
      </c>
      <c r="J523" s="21" t="str">
        <f>IF(A523="","",SUMIFS('Step 2 OMS Report'!$I$2:$I$1048576,'Step 2 OMS Report'!$C$2:$C$1048576,'Sku Break Down'!A523))</f>
        <v/>
      </c>
      <c r="K523" s="21" t="str">
        <f t="shared" si="34"/>
        <v/>
      </c>
      <c r="L523" s="22" t="str">
        <f t="shared" si="32"/>
        <v/>
      </c>
      <c r="M523" s="22" t="str">
        <f t="shared" si="35"/>
        <v/>
      </c>
    </row>
    <row r="524" spans="1:13" x14ac:dyDescent="0.55000000000000004">
      <c r="A524" s="24"/>
      <c r="B524" s="21" t="str">
        <f>IFERROR(INDEX('Step 2 OMS Report'!$D$2:$D$1048576,MATCH('Sku Break Down'!A524,'Step 2 OMS Report'!$C$2:$C$1048576,0)),"")</f>
        <v/>
      </c>
      <c r="C524" s="21" t="str">
        <f>IFERROR(INDEX('Step 2 OMS Report'!$F$2:$F$1048576,MATCH('Sku Break Down'!A524,'Step 2 OMS Report'!$C$2:$C$1048576,0)),"")</f>
        <v/>
      </c>
      <c r="D524" s="21" t="str">
        <f>IFERROR(INDEX('Step 2 OMS Report'!$E$2:$E$1048576,MATCH('Sku Break Down'!A524,'Step 2 OMS Report'!$A$2:$A$1048576,0)),"")</f>
        <v/>
      </c>
      <c r="E524" s="21" t="str">
        <f>IFERROR(INDEX('Product Info (Hide)'!$E$2:$E$1840,MATCH('Sku Break Down'!C524,Manufacture_SKUHiddenSheet,0)),"")</f>
        <v/>
      </c>
      <c r="F524" s="21" t="str">
        <f>IF(A524="","",SUMIFS('Step 1 Customer Remit'!$J$17:$J$1048576,'Step 1 Customer Remit'!$B$17:$B$1048576,'Sku Break Down'!A524,'Step 1 Customer Remit'!$D$17:$D$1048576,"Return"))</f>
        <v/>
      </c>
      <c r="G524" s="21" t="str">
        <f>IF(A524="","",SUMIFS('Step 1 Customer Remit'!$F$17:$F$1048576,'Step 1 Customer Remit'!$B$17:$B$1048576,'Sku Break Down'!A524,'Step 1 Customer Remit'!$D$17:$D$1048576,"Return"))</f>
        <v/>
      </c>
      <c r="H524" s="21" t="str">
        <f t="shared" si="33"/>
        <v/>
      </c>
      <c r="I524" s="21" t="str">
        <f>IF(A524="","",SUMIF('Step 2 OMS Report'!$C$2:$C$1048576,'Sku Break Down'!A524,'Step 2 OMS Report'!$G$2:$G$1048576))</f>
        <v/>
      </c>
      <c r="J524" s="21" t="str">
        <f>IF(A524="","",SUMIFS('Step 2 OMS Report'!$I$2:$I$1048576,'Step 2 OMS Report'!$C$2:$C$1048576,'Sku Break Down'!A524))</f>
        <v/>
      </c>
      <c r="K524" s="21" t="str">
        <f t="shared" si="34"/>
        <v/>
      </c>
      <c r="L524" s="22" t="str">
        <f t="shared" si="32"/>
        <v/>
      </c>
      <c r="M524" s="22" t="str">
        <f t="shared" si="35"/>
        <v/>
      </c>
    </row>
    <row r="525" spans="1:13" x14ac:dyDescent="0.55000000000000004">
      <c r="A525" s="24"/>
      <c r="B525" s="21" t="str">
        <f>IFERROR(INDEX('Step 2 OMS Report'!$D$2:$D$1048576,MATCH('Sku Break Down'!A525,'Step 2 OMS Report'!$C$2:$C$1048576,0)),"")</f>
        <v/>
      </c>
      <c r="C525" s="21" t="str">
        <f>IFERROR(INDEX('Step 2 OMS Report'!$F$2:$F$1048576,MATCH('Sku Break Down'!A525,'Step 2 OMS Report'!$C$2:$C$1048576,0)),"")</f>
        <v/>
      </c>
      <c r="D525" s="21" t="str">
        <f>IFERROR(INDEX('Step 2 OMS Report'!$E$2:$E$1048576,MATCH('Sku Break Down'!A525,'Step 2 OMS Report'!$A$2:$A$1048576,0)),"")</f>
        <v/>
      </c>
      <c r="E525" s="21" t="str">
        <f>IFERROR(INDEX('Product Info (Hide)'!$E$2:$E$1840,MATCH('Sku Break Down'!C525,Manufacture_SKUHiddenSheet,0)),"")</f>
        <v/>
      </c>
      <c r="F525" s="21" t="str">
        <f>IF(A525="","",SUMIFS('Step 1 Customer Remit'!$J$17:$J$1048576,'Step 1 Customer Remit'!$B$17:$B$1048576,'Sku Break Down'!A525,'Step 1 Customer Remit'!$D$17:$D$1048576,"Return"))</f>
        <v/>
      </c>
      <c r="G525" s="21" t="str">
        <f>IF(A525="","",SUMIFS('Step 1 Customer Remit'!$F$17:$F$1048576,'Step 1 Customer Remit'!$B$17:$B$1048576,'Sku Break Down'!A525,'Step 1 Customer Remit'!$D$17:$D$1048576,"Return"))</f>
        <v/>
      </c>
      <c r="H525" s="21" t="str">
        <f t="shared" si="33"/>
        <v/>
      </c>
      <c r="I525" s="21" t="str">
        <f>IF(A525="","",SUMIF('Step 2 OMS Report'!$C$2:$C$1048576,'Sku Break Down'!A525,'Step 2 OMS Report'!$G$2:$G$1048576))</f>
        <v/>
      </c>
      <c r="J525" s="21" t="str">
        <f>IF(A525="","",SUMIFS('Step 2 OMS Report'!$I$2:$I$1048576,'Step 2 OMS Report'!$C$2:$C$1048576,'Sku Break Down'!A525))</f>
        <v/>
      </c>
      <c r="K525" s="21" t="str">
        <f t="shared" si="34"/>
        <v/>
      </c>
      <c r="L525" s="22" t="str">
        <f t="shared" si="32"/>
        <v/>
      </c>
      <c r="M525" s="22" t="str">
        <f t="shared" si="35"/>
        <v/>
      </c>
    </row>
    <row r="526" spans="1:13" x14ac:dyDescent="0.55000000000000004">
      <c r="A526" s="24"/>
      <c r="B526" s="21" t="str">
        <f>IFERROR(INDEX('Step 2 OMS Report'!$D$2:$D$1048576,MATCH('Sku Break Down'!A526,'Step 2 OMS Report'!$C$2:$C$1048576,0)),"")</f>
        <v/>
      </c>
      <c r="C526" s="21" t="str">
        <f>IFERROR(INDEX('Step 2 OMS Report'!$F$2:$F$1048576,MATCH('Sku Break Down'!A526,'Step 2 OMS Report'!$C$2:$C$1048576,0)),"")</f>
        <v/>
      </c>
      <c r="D526" s="21" t="str">
        <f>IFERROR(INDEX('Step 2 OMS Report'!$E$2:$E$1048576,MATCH('Sku Break Down'!A526,'Step 2 OMS Report'!$A$2:$A$1048576,0)),"")</f>
        <v/>
      </c>
      <c r="E526" s="21" t="str">
        <f>IFERROR(INDEX('Product Info (Hide)'!$E$2:$E$1840,MATCH('Sku Break Down'!C526,Manufacture_SKUHiddenSheet,0)),"")</f>
        <v/>
      </c>
      <c r="F526" s="21" t="str">
        <f>IF(A526="","",SUMIFS('Step 1 Customer Remit'!$J$17:$J$1048576,'Step 1 Customer Remit'!$B$17:$B$1048576,'Sku Break Down'!A526,'Step 1 Customer Remit'!$D$17:$D$1048576,"Return"))</f>
        <v/>
      </c>
      <c r="G526" s="21" t="str">
        <f>IF(A526="","",SUMIFS('Step 1 Customer Remit'!$F$17:$F$1048576,'Step 1 Customer Remit'!$B$17:$B$1048576,'Sku Break Down'!A526,'Step 1 Customer Remit'!$D$17:$D$1048576,"Return"))</f>
        <v/>
      </c>
      <c r="H526" s="21" t="str">
        <f t="shared" si="33"/>
        <v/>
      </c>
      <c r="I526" s="21" t="str">
        <f>IF(A526="","",SUMIF('Step 2 OMS Report'!$C$2:$C$1048576,'Sku Break Down'!A526,'Step 2 OMS Report'!$G$2:$G$1048576))</f>
        <v/>
      </c>
      <c r="J526" s="21" t="str">
        <f>IF(A526="","",SUMIFS('Step 2 OMS Report'!$I$2:$I$1048576,'Step 2 OMS Report'!$C$2:$C$1048576,'Sku Break Down'!A526))</f>
        <v/>
      </c>
      <c r="K526" s="21" t="str">
        <f t="shared" si="34"/>
        <v/>
      </c>
      <c r="L526" s="22" t="str">
        <f t="shared" si="32"/>
        <v/>
      </c>
      <c r="M526" s="22" t="str">
        <f t="shared" si="35"/>
        <v/>
      </c>
    </row>
    <row r="527" spans="1:13" x14ac:dyDescent="0.55000000000000004">
      <c r="A527" s="24"/>
      <c r="B527" s="21" t="str">
        <f>IFERROR(INDEX('Step 2 OMS Report'!$D$2:$D$1048576,MATCH('Sku Break Down'!A527,'Step 2 OMS Report'!$C$2:$C$1048576,0)),"")</f>
        <v/>
      </c>
      <c r="C527" s="21" t="str">
        <f>IFERROR(INDEX('Step 2 OMS Report'!$F$2:$F$1048576,MATCH('Sku Break Down'!A527,'Step 2 OMS Report'!$C$2:$C$1048576,0)),"")</f>
        <v/>
      </c>
      <c r="D527" s="21" t="str">
        <f>IFERROR(INDEX('Step 2 OMS Report'!$E$2:$E$1048576,MATCH('Sku Break Down'!A527,'Step 2 OMS Report'!$A$2:$A$1048576,0)),"")</f>
        <v/>
      </c>
      <c r="E527" s="21" t="str">
        <f>IFERROR(INDEX('Product Info (Hide)'!$E$2:$E$1840,MATCH('Sku Break Down'!C527,Manufacture_SKUHiddenSheet,0)),"")</f>
        <v/>
      </c>
      <c r="F527" s="21" t="str">
        <f>IF(A527="","",SUMIFS('Step 1 Customer Remit'!$J$17:$J$1048576,'Step 1 Customer Remit'!$B$17:$B$1048576,'Sku Break Down'!A527,'Step 1 Customer Remit'!$D$17:$D$1048576,"Return"))</f>
        <v/>
      </c>
      <c r="G527" s="21" t="str">
        <f>IF(A527="","",SUMIFS('Step 1 Customer Remit'!$F$17:$F$1048576,'Step 1 Customer Remit'!$B$17:$B$1048576,'Sku Break Down'!A527,'Step 1 Customer Remit'!$D$17:$D$1048576,"Return"))</f>
        <v/>
      </c>
      <c r="H527" s="21" t="str">
        <f t="shared" si="33"/>
        <v/>
      </c>
      <c r="I527" s="21" t="str">
        <f>IF(A527="","",SUMIF('Step 2 OMS Report'!$C$2:$C$1048576,'Sku Break Down'!A527,'Step 2 OMS Report'!$G$2:$G$1048576))</f>
        <v/>
      </c>
      <c r="J527" s="21" t="str">
        <f>IF(A527="","",SUMIFS('Step 2 OMS Report'!$I$2:$I$1048576,'Step 2 OMS Report'!$C$2:$C$1048576,'Sku Break Down'!A527))</f>
        <v/>
      </c>
      <c r="K527" s="21" t="str">
        <f t="shared" si="34"/>
        <v/>
      </c>
      <c r="L527" s="22" t="str">
        <f t="shared" si="32"/>
        <v/>
      </c>
      <c r="M527" s="22" t="str">
        <f t="shared" si="35"/>
        <v/>
      </c>
    </row>
    <row r="528" spans="1:13" x14ac:dyDescent="0.55000000000000004">
      <c r="A528" s="24"/>
      <c r="B528" s="21" t="str">
        <f>IFERROR(INDEX('Step 2 OMS Report'!$D$2:$D$1048576,MATCH('Sku Break Down'!A528,'Step 2 OMS Report'!$C$2:$C$1048576,0)),"")</f>
        <v/>
      </c>
      <c r="C528" s="21" t="str">
        <f>IFERROR(INDEX('Step 2 OMS Report'!$F$2:$F$1048576,MATCH('Sku Break Down'!A528,'Step 2 OMS Report'!$C$2:$C$1048576,0)),"")</f>
        <v/>
      </c>
      <c r="D528" s="21" t="str">
        <f>IFERROR(INDEX('Step 2 OMS Report'!$E$2:$E$1048576,MATCH('Sku Break Down'!A528,'Step 2 OMS Report'!$A$2:$A$1048576,0)),"")</f>
        <v/>
      </c>
      <c r="E528" s="21" t="str">
        <f>IFERROR(INDEX('Product Info (Hide)'!$E$2:$E$1840,MATCH('Sku Break Down'!C528,Manufacture_SKUHiddenSheet,0)),"")</f>
        <v/>
      </c>
      <c r="F528" s="21" t="str">
        <f>IF(A528="","",SUMIFS('Step 1 Customer Remit'!$J$17:$J$1048576,'Step 1 Customer Remit'!$B$17:$B$1048576,'Sku Break Down'!A528,'Step 1 Customer Remit'!$D$17:$D$1048576,"Return"))</f>
        <v/>
      </c>
      <c r="G528" s="21" t="str">
        <f>IF(A528="","",SUMIFS('Step 1 Customer Remit'!$F$17:$F$1048576,'Step 1 Customer Remit'!$B$17:$B$1048576,'Sku Break Down'!A528,'Step 1 Customer Remit'!$D$17:$D$1048576,"Return"))</f>
        <v/>
      </c>
      <c r="H528" s="21" t="str">
        <f t="shared" si="33"/>
        <v/>
      </c>
      <c r="I528" s="21" t="str">
        <f>IF(A528="","",SUMIF('Step 2 OMS Report'!$C$2:$C$1048576,'Sku Break Down'!A528,'Step 2 OMS Report'!$G$2:$G$1048576))</f>
        <v/>
      </c>
      <c r="J528" s="21" t="str">
        <f>IF(A528="","",SUMIFS('Step 2 OMS Report'!$I$2:$I$1048576,'Step 2 OMS Report'!$C$2:$C$1048576,'Sku Break Down'!A528))</f>
        <v/>
      </c>
      <c r="K528" s="21" t="str">
        <f t="shared" si="34"/>
        <v/>
      </c>
      <c r="L528" s="22" t="str">
        <f t="shared" si="32"/>
        <v/>
      </c>
      <c r="M528" s="22" t="str">
        <f t="shared" si="35"/>
        <v/>
      </c>
    </row>
    <row r="529" spans="1:13" x14ac:dyDescent="0.55000000000000004">
      <c r="A529" s="24"/>
      <c r="B529" s="21" t="str">
        <f>IFERROR(INDEX('Step 2 OMS Report'!$D$2:$D$1048576,MATCH('Sku Break Down'!A529,'Step 2 OMS Report'!$C$2:$C$1048576,0)),"")</f>
        <v/>
      </c>
      <c r="C529" s="21" t="str">
        <f>IFERROR(INDEX('Step 2 OMS Report'!$F$2:$F$1048576,MATCH('Sku Break Down'!A529,'Step 2 OMS Report'!$C$2:$C$1048576,0)),"")</f>
        <v/>
      </c>
      <c r="D529" s="21" t="str">
        <f>IFERROR(INDEX('Step 2 OMS Report'!$E$2:$E$1048576,MATCH('Sku Break Down'!A529,'Step 2 OMS Report'!$A$2:$A$1048576,0)),"")</f>
        <v/>
      </c>
      <c r="E529" s="21" t="str">
        <f>IFERROR(INDEX('Product Info (Hide)'!$E$2:$E$1840,MATCH('Sku Break Down'!C529,Manufacture_SKUHiddenSheet,0)),"")</f>
        <v/>
      </c>
      <c r="F529" s="21" t="str">
        <f>IF(A529="","",SUMIFS('Step 1 Customer Remit'!$J$17:$J$1048576,'Step 1 Customer Remit'!$B$17:$B$1048576,'Sku Break Down'!A529,'Step 1 Customer Remit'!$D$17:$D$1048576,"Return"))</f>
        <v/>
      </c>
      <c r="G529" s="21" t="str">
        <f>IF(A529="","",SUMIFS('Step 1 Customer Remit'!$F$17:$F$1048576,'Step 1 Customer Remit'!$B$17:$B$1048576,'Sku Break Down'!A529,'Step 1 Customer Remit'!$D$17:$D$1048576,"Return"))</f>
        <v/>
      </c>
      <c r="H529" s="21" t="str">
        <f t="shared" si="33"/>
        <v/>
      </c>
      <c r="I529" s="21" t="str">
        <f>IF(A529="","",SUMIF('Step 2 OMS Report'!$C$2:$C$1048576,'Sku Break Down'!A529,'Step 2 OMS Report'!$G$2:$G$1048576))</f>
        <v/>
      </c>
      <c r="J529" s="21" t="str">
        <f>IF(A529="","",SUMIFS('Step 2 OMS Report'!$I$2:$I$1048576,'Step 2 OMS Report'!$C$2:$C$1048576,'Sku Break Down'!A529))</f>
        <v/>
      </c>
      <c r="K529" s="21" t="str">
        <f t="shared" si="34"/>
        <v/>
      </c>
      <c r="L529" s="22" t="str">
        <f t="shared" si="32"/>
        <v/>
      </c>
      <c r="M529" s="22" t="str">
        <f t="shared" si="35"/>
        <v/>
      </c>
    </row>
    <row r="530" spans="1:13" x14ac:dyDescent="0.55000000000000004">
      <c r="A530" s="24"/>
      <c r="B530" s="21" t="str">
        <f>IFERROR(INDEX('Step 2 OMS Report'!$D$2:$D$1048576,MATCH('Sku Break Down'!A530,'Step 2 OMS Report'!$C$2:$C$1048576,0)),"")</f>
        <v/>
      </c>
      <c r="C530" s="21" t="str">
        <f>IFERROR(INDEX('Step 2 OMS Report'!$F$2:$F$1048576,MATCH('Sku Break Down'!A530,'Step 2 OMS Report'!$C$2:$C$1048576,0)),"")</f>
        <v/>
      </c>
      <c r="D530" s="21" t="str">
        <f>IFERROR(INDEX('Step 2 OMS Report'!$E$2:$E$1048576,MATCH('Sku Break Down'!A530,'Step 2 OMS Report'!$A$2:$A$1048576,0)),"")</f>
        <v/>
      </c>
      <c r="E530" s="21" t="str">
        <f>IFERROR(INDEX('Product Info (Hide)'!$E$2:$E$1840,MATCH('Sku Break Down'!C530,Manufacture_SKUHiddenSheet,0)),"")</f>
        <v/>
      </c>
      <c r="F530" s="21" t="str">
        <f>IF(A530="","",SUMIFS('Step 1 Customer Remit'!$J$17:$J$1048576,'Step 1 Customer Remit'!$B$17:$B$1048576,'Sku Break Down'!A530,'Step 1 Customer Remit'!$D$17:$D$1048576,"Return"))</f>
        <v/>
      </c>
      <c r="G530" s="21" t="str">
        <f>IF(A530="","",SUMIFS('Step 1 Customer Remit'!$F$17:$F$1048576,'Step 1 Customer Remit'!$B$17:$B$1048576,'Sku Break Down'!A530,'Step 1 Customer Remit'!$D$17:$D$1048576,"Return"))</f>
        <v/>
      </c>
      <c r="H530" s="21" t="str">
        <f t="shared" si="33"/>
        <v/>
      </c>
      <c r="I530" s="21" t="str">
        <f>IF(A530="","",SUMIF('Step 2 OMS Report'!$C$2:$C$1048576,'Sku Break Down'!A530,'Step 2 OMS Report'!$G$2:$G$1048576))</f>
        <v/>
      </c>
      <c r="J530" s="21" t="str">
        <f>IF(A530="","",SUMIFS('Step 2 OMS Report'!$I$2:$I$1048576,'Step 2 OMS Report'!$C$2:$C$1048576,'Sku Break Down'!A530))</f>
        <v/>
      </c>
      <c r="K530" s="21" t="str">
        <f t="shared" si="34"/>
        <v/>
      </c>
      <c r="L530" s="22" t="str">
        <f t="shared" si="32"/>
        <v/>
      </c>
      <c r="M530" s="22" t="str">
        <f t="shared" si="35"/>
        <v/>
      </c>
    </row>
    <row r="531" spans="1:13" x14ac:dyDescent="0.55000000000000004">
      <c r="A531" s="24"/>
      <c r="B531" s="21" t="str">
        <f>IFERROR(INDEX('Step 2 OMS Report'!$D$2:$D$1048576,MATCH('Sku Break Down'!A531,'Step 2 OMS Report'!$C$2:$C$1048576,0)),"")</f>
        <v/>
      </c>
      <c r="C531" s="21" t="str">
        <f>IFERROR(INDEX('Step 2 OMS Report'!$F$2:$F$1048576,MATCH('Sku Break Down'!A531,'Step 2 OMS Report'!$C$2:$C$1048576,0)),"")</f>
        <v/>
      </c>
      <c r="D531" s="21" t="str">
        <f>IFERROR(INDEX('Step 2 OMS Report'!$E$2:$E$1048576,MATCH('Sku Break Down'!A531,'Step 2 OMS Report'!$A$2:$A$1048576,0)),"")</f>
        <v/>
      </c>
      <c r="E531" s="21" t="str">
        <f>IFERROR(INDEX('Product Info (Hide)'!$E$2:$E$1840,MATCH('Sku Break Down'!C531,Manufacture_SKUHiddenSheet,0)),"")</f>
        <v/>
      </c>
      <c r="F531" s="21" t="str">
        <f>IF(A531="","",SUMIFS('Step 1 Customer Remit'!$J$17:$J$1048576,'Step 1 Customer Remit'!$B$17:$B$1048576,'Sku Break Down'!A531,'Step 1 Customer Remit'!$D$17:$D$1048576,"Return"))</f>
        <v/>
      </c>
      <c r="G531" s="21" t="str">
        <f>IF(A531="","",SUMIFS('Step 1 Customer Remit'!$F$17:$F$1048576,'Step 1 Customer Remit'!$B$17:$B$1048576,'Sku Break Down'!A531,'Step 1 Customer Remit'!$D$17:$D$1048576,"Return"))</f>
        <v/>
      </c>
      <c r="H531" s="21" t="str">
        <f t="shared" si="33"/>
        <v/>
      </c>
      <c r="I531" s="21" t="str">
        <f>IF(A531="","",SUMIF('Step 2 OMS Report'!$C$2:$C$1048576,'Sku Break Down'!A531,'Step 2 OMS Report'!$G$2:$G$1048576))</f>
        <v/>
      </c>
      <c r="J531" s="21" t="str">
        <f>IF(A531="","",SUMIFS('Step 2 OMS Report'!$I$2:$I$1048576,'Step 2 OMS Report'!$C$2:$C$1048576,'Sku Break Down'!A531))</f>
        <v/>
      </c>
      <c r="K531" s="21" t="str">
        <f t="shared" si="34"/>
        <v/>
      </c>
      <c r="L531" s="22" t="str">
        <f t="shared" si="32"/>
        <v/>
      </c>
      <c r="M531" s="22" t="str">
        <f t="shared" si="35"/>
        <v/>
      </c>
    </row>
    <row r="532" spans="1:13" x14ac:dyDescent="0.55000000000000004">
      <c r="A532" s="24"/>
      <c r="B532" s="21" t="str">
        <f>IFERROR(INDEX('Step 2 OMS Report'!$D$2:$D$1048576,MATCH('Sku Break Down'!A532,'Step 2 OMS Report'!$C$2:$C$1048576,0)),"")</f>
        <v/>
      </c>
      <c r="C532" s="21" t="str">
        <f>IFERROR(INDEX('Step 2 OMS Report'!$F$2:$F$1048576,MATCH('Sku Break Down'!A532,'Step 2 OMS Report'!$C$2:$C$1048576,0)),"")</f>
        <v/>
      </c>
      <c r="D532" s="21" t="str">
        <f>IFERROR(INDEX('Step 2 OMS Report'!$E$2:$E$1048576,MATCH('Sku Break Down'!A532,'Step 2 OMS Report'!$A$2:$A$1048576,0)),"")</f>
        <v/>
      </c>
      <c r="E532" s="21" t="str">
        <f>IFERROR(INDEX('Product Info (Hide)'!$E$2:$E$1840,MATCH('Sku Break Down'!C532,Manufacture_SKUHiddenSheet,0)),"")</f>
        <v/>
      </c>
      <c r="F532" s="21" t="str">
        <f>IF(A532="","",SUMIFS('Step 1 Customer Remit'!$J$17:$J$1048576,'Step 1 Customer Remit'!$B$17:$B$1048576,'Sku Break Down'!A532,'Step 1 Customer Remit'!$D$17:$D$1048576,"Return"))</f>
        <v/>
      </c>
      <c r="G532" s="21" t="str">
        <f>IF(A532="","",SUMIFS('Step 1 Customer Remit'!$F$17:$F$1048576,'Step 1 Customer Remit'!$B$17:$B$1048576,'Sku Break Down'!A532,'Step 1 Customer Remit'!$D$17:$D$1048576,"Return"))</f>
        <v/>
      </c>
      <c r="H532" s="21" t="str">
        <f t="shared" si="33"/>
        <v/>
      </c>
      <c r="I532" s="21" t="str">
        <f>IF(A532="","",SUMIF('Step 2 OMS Report'!$C$2:$C$1048576,'Sku Break Down'!A532,'Step 2 OMS Report'!$G$2:$G$1048576))</f>
        <v/>
      </c>
      <c r="J532" s="21" t="str">
        <f>IF(A532="","",SUMIFS('Step 2 OMS Report'!$I$2:$I$1048576,'Step 2 OMS Report'!$C$2:$C$1048576,'Sku Break Down'!A532))</f>
        <v/>
      </c>
      <c r="K532" s="21" t="str">
        <f t="shared" si="34"/>
        <v/>
      </c>
      <c r="L532" s="22" t="str">
        <f t="shared" si="32"/>
        <v/>
      </c>
      <c r="M532" s="22" t="str">
        <f t="shared" si="35"/>
        <v/>
      </c>
    </row>
    <row r="533" spans="1:13" x14ac:dyDescent="0.55000000000000004">
      <c r="A533" s="24"/>
      <c r="B533" s="21" t="str">
        <f>IFERROR(INDEX('Step 2 OMS Report'!$D$2:$D$1048576,MATCH('Sku Break Down'!A533,'Step 2 OMS Report'!$C$2:$C$1048576,0)),"")</f>
        <v/>
      </c>
      <c r="C533" s="21" t="str">
        <f>IFERROR(INDEX('Step 2 OMS Report'!$F$2:$F$1048576,MATCH('Sku Break Down'!A533,'Step 2 OMS Report'!$C$2:$C$1048576,0)),"")</f>
        <v/>
      </c>
      <c r="D533" s="21" t="str">
        <f>IFERROR(INDEX('Step 2 OMS Report'!$E$2:$E$1048576,MATCH('Sku Break Down'!A533,'Step 2 OMS Report'!$A$2:$A$1048576,0)),"")</f>
        <v/>
      </c>
      <c r="E533" s="21" t="str">
        <f>IFERROR(INDEX('Product Info (Hide)'!$E$2:$E$1840,MATCH('Sku Break Down'!C533,Manufacture_SKUHiddenSheet,0)),"")</f>
        <v/>
      </c>
      <c r="F533" s="21" t="str">
        <f>IF(A533="","",SUMIFS('Step 1 Customer Remit'!$J$17:$J$1048576,'Step 1 Customer Remit'!$B$17:$B$1048576,'Sku Break Down'!A533,'Step 1 Customer Remit'!$D$17:$D$1048576,"Return"))</f>
        <v/>
      </c>
      <c r="G533" s="21" t="str">
        <f>IF(A533="","",SUMIFS('Step 1 Customer Remit'!$F$17:$F$1048576,'Step 1 Customer Remit'!$B$17:$B$1048576,'Sku Break Down'!A533,'Step 1 Customer Remit'!$D$17:$D$1048576,"Return"))</f>
        <v/>
      </c>
      <c r="H533" s="21" t="str">
        <f t="shared" si="33"/>
        <v/>
      </c>
      <c r="I533" s="21" t="str">
        <f>IF(A533="","",SUMIF('Step 2 OMS Report'!$C$2:$C$1048576,'Sku Break Down'!A533,'Step 2 OMS Report'!$G$2:$G$1048576))</f>
        <v/>
      </c>
      <c r="J533" s="21" t="str">
        <f>IF(A533="","",SUMIFS('Step 2 OMS Report'!$I$2:$I$1048576,'Step 2 OMS Report'!$C$2:$C$1048576,'Sku Break Down'!A533))</f>
        <v/>
      </c>
      <c r="K533" s="21" t="str">
        <f t="shared" si="34"/>
        <v/>
      </c>
      <c r="L533" s="22" t="str">
        <f t="shared" si="32"/>
        <v/>
      </c>
      <c r="M533" s="22" t="str">
        <f t="shared" si="35"/>
        <v/>
      </c>
    </row>
    <row r="534" spans="1:13" x14ac:dyDescent="0.55000000000000004">
      <c r="A534" s="24"/>
      <c r="B534" s="21" t="str">
        <f>IFERROR(INDEX('Step 2 OMS Report'!$D$2:$D$1048576,MATCH('Sku Break Down'!A534,'Step 2 OMS Report'!$C$2:$C$1048576,0)),"")</f>
        <v/>
      </c>
      <c r="C534" s="21" t="str">
        <f>IFERROR(INDEX('Step 2 OMS Report'!$F$2:$F$1048576,MATCH('Sku Break Down'!A534,'Step 2 OMS Report'!$C$2:$C$1048576,0)),"")</f>
        <v/>
      </c>
      <c r="D534" s="21" t="str">
        <f>IFERROR(INDEX('Step 2 OMS Report'!$E$2:$E$1048576,MATCH('Sku Break Down'!A534,'Step 2 OMS Report'!$A$2:$A$1048576,0)),"")</f>
        <v/>
      </c>
      <c r="E534" s="21" t="str">
        <f>IFERROR(INDEX('Product Info (Hide)'!$E$2:$E$1840,MATCH('Sku Break Down'!C534,Manufacture_SKUHiddenSheet,0)),"")</f>
        <v/>
      </c>
      <c r="F534" s="21" t="str">
        <f>IF(A534="","",SUMIFS('Step 1 Customer Remit'!$J$17:$J$1048576,'Step 1 Customer Remit'!$B$17:$B$1048576,'Sku Break Down'!A534,'Step 1 Customer Remit'!$D$17:$D$1048576,"Return"))</f>
        <v/>
      </c>
      <c r="G534" s="21" t="str">
        <f>IF(A534="","",SUMIFS('Step 1 Customer Remit'!$F$17:$F$1048576,'Step 1 Customer Remit'!$B$17:$B$1048576,'Sku Break Down'!A534,'Step 1 Customer Remit'!$D$17:$D$1048576,"Return"))</f>
        <v/>
      </c>
      <c r="H534" s="21" t="str">
        <f t="shared" si="33"/>
        <v/>
      </c>
      <c r="I534" s="21" t="str">
        <f>IF(A534="","",SUMIF('Step 2 OMS Report'!$C$2:$C$1048576,'Sku Break Down'!A534,'Step 2 OMS Report'!$G$2:$G$1048576))</f>
        <v/>
      </c>
      <c r="J534" s="21" t="str">
        <f>IF(A534="","",SUMIFS('Step 2 OMS Report'!$I$2:$I$1048576,'Step 2 OMS Report'!$C$2:$C$1048576,'Sku Break Down'!A534))</f>
        <v/>
      </c>
      <c r="K534" s="21" t="str">
        <f t="shared" si="34"/>
        <v/>
      </c>
      <c r="L534" s="22" t="str">
        <f t="shared" si="32"/>
        <v/>
      </c>
      <c r="M534" s="22" t="str">
        <f t="shared" si="35"/>
        <v/>
      </c>
    </row>
    <row r="535" spans="1:13" x14ac:dyDescent="0.55000000000000004">
      <c r="A535" s="24"/>
      <c r="B535" s="21" t="str">
        <f>IFERROR(INDEX('Step 2 OMS Report'!$D$2:$D$1048576,MATCH('Sku Break Down'!A535,'Step 2 OMS Report'!$C$2:$C$1048576,0)),"")</f>
        <v/>
      </c>
      <c r="C535" s="21" t="str">
        <f>IFERROR(INDEX('Step 2 OMS Report'!$F$2:$F$1048576,MATCH('Sku Break Down'!A535,'Step 2 OMS Report'!$C$2:$C$1048576,0)),"")</f>
        <v/>
      </c>
      <c r="D535" s="21" t="str">
        <f>IFERROR(INDEX('Step 2 OMS Report'!$E$2:$E$1048576,MATCH('Sku Break Down'!A535,'Step 2 OMS Report'!$A$2:$A$1048576,0)),"")</f>
        <v/>
      </c>
      <c r="E535" s="21" t="str">
        <f>IFERROR(INDEX('Product Info (Hide)'!$E$2:$E$1840,MATCH('Sku Break Down'!C535,Manufacture_SKUHiddenSheet,0)),"")</f>
        <v/>
      </c>
      <c r="F535" s="21" t="str">
        <f>IF(A535="","",SUMIFS('Step 1 Customer Remit'!$J$17:$J$1048576,'Step 1 Customer Remit'!$B$17:$B$1048576,'Sku Break Down'!A535,'Step 1 Customer Remit'!$D$17:$D$1048576,"Return"))</f>
        <v/>
      </c>
      <c r="G535" s="21" t="str">
        <f>IF(A535="","",SUMIFS('Step 1 Customer Remit'!$F$17:$F$1048576,'Step 1 Customer Remit'!$B$17:$B$1048576,'Sku Break Down'!A535,'Step 1 Customer Remit'!$D$17:$D$1048576,"Return"))</f>
        <v/>
      </c>
      <c r="H535" s="21" t="str">
        <f t="shared" si="33"/>
        <v/>
      </c>
      <c r="I535" s="21" t="str">
        <f>IF(A535="","",SUMIF('Step 2 OMS Report'!$C$2:$C$1048576,'Sku Break Down'!A535,'Step 2 OMS Report'!$G$2:$G$1048576))</f>
        <v/>
      </c>
      <c r="J535" s="21" t="str">
        <f>IF(A535="","",SUMIFS('Step 2 OMS Report'!$I$2:$I$1048576,'Step 2 OMS Report'!$C$2:$C$1048576,'Sku Break Down'!A535))</f>
        <v/>
      </c>
      <c r="K535" s="21" t="str">
        <f t="shared" si="34"/>
        <v/>
      </c>
      <c r="L535" s="22" t="str">
        <f t="shared" si="32"/>
        <v/>
      </c>
      <c r="M535" s="22" t="str">
        <f t="shared" si="35"/>
        <v/>
      </c>
    </row>
    <row r="536" spans="1:13" x14ac:dyDescent="0.55000000000000004">
      <c r="A536" s="24"/>
      <c r="B536" s="21" t="str">
        <f>IFERROR(INDEX('Step 2 OMS Report'!$D$2:$D$1048576,MATCH('Sku Break Down'!A536,'Step 2 OMS Report'!$C$2:$C$1048576,0)),"")</f>
        <v/>
      </c>
      <c r="C536" s="21" t="str">
        <f>IFERROR(INDEX('Step 2 OMS Report'!$F$2:$F$1048576,MATCH('Sku Break Down'!A536,'Step 2 OMS Report'!$C$2:$C$1048576,0)),"")</f>
        <v/>
      </c>
      <c r="D536" s="21" t="str">
        <f>IFERROR(INDEX('Step 2 OMS Report'!$E$2:$E$1048576,MATCH('Sku Break Down'!A536,'Step 2 OMS Report'!$A$2:$A$1048576,0)),"")</f>
        <v/>
      </c>
      <c r="E536" s="21" t="str">
        <f>IFERROR(INDEX('Product Info (Hide)'!$E$2:$E$1840,MATCH('Sku Break Down'!C536,Manufacture_SKUHiddenSheet,0)),"")</f>
        <v/>
      </c>
      <c r="F536" s="21" t="str">
        <f>IF(A536="","",SUMIFS('Step 1 Customer Remit'!$J$17:$J$1048576,'Step 1 Customer Remit'!$B$17:$B$1048576,'Sku Break Down'!A536,'Step 1 Customer Remit'!$D$17:$D$1048576,"Return"))</f>
        <v/>
      </c>
      <c r="G536" s="21" t="str">
        <f>IF(A536="","",SUMIFS('Step 1 Customer Remit'!$F$17:$F$1048576,'Step 1 Customer Remit'!$B$17:$B$1048576,'Sku Break Down'!A536,'Step 1 Customer Remit'!$D$17:$D$1048576,"Return"))</f>
        <v/>
      </c>
      <c r="H536" s="21" t="str">
        <f t="shared" si="33"/>
        <v/>
      </c>
      <c r="I536" s="21" t="str">
        <f>IF(A536="","",SUMIF('Step 2 OMS Report'!$C$2:$C$1048576,'Sku Break Down'!A536,'Step 2 OMS Report'!$G$2:$G$1048576))</f>
        <v/>
      </c>
      <c r="J536" s="21" t="str">
        <f>IF(A536="","",SUMIFS('Step 2 OMS Report'!$I$2:$I$1048576,'Step 2 OMS Report'!$C$2:$C$1048576,'Sku Break Down'!A536))</f>
        <v/>
      </c>
      <c r="K536" s="21" t="str">
        <f t="shared" si="34"/>
        <v/>
      </c>
      <c r="L536" s="22" t="str">
        <f t="shared" si="32"/>
        <v/>
      </c>
      <c r="M536" s="22" t="str">
        <f t="shared" si="35"/>
        <v/>
      </c>
    </row>
    <row r="537" spans="1:13" x14ac:dyDescent="0.55000000000000004">
      <c r="A537" s="24"/>
      <c r="B537" s="21" t="str">
        <f>IFERROR(INDEX('Step 2 OMS Report'!$D$2:$D$1048576,MATCH('Sku Break Down'!A537,'Step 2 OMS Report'!$C$2:$C$1048576,0)),"")</f>
        <v/>
      </c>
      <c r="C537" s="21" t="str">
        <f>IFERROR(INDEX('Step 2 OMS Report'!$F$2:$F$1048576,MATCH('Sku Break Down'!A537,'Step 2 OMS Report'!$C$2:$C$1048576,0)),"")</f>
        <v/>
      </c>
      <c r="D537" s="21" t="str">
        <f>IFERROR(INDEX('Step 2 OMS Report'!$E$2:$E$1048576,MATCH('Sku Break Down'!A537,'Step 2 OMS Report'!$A$2:$A$1048576,0)),"")</f>
        <v/>
      </c>
      <c r="E537" s="21" t="str">
        <f>IFERROR(INDEX('Product Info (Hide)'!$E$2:$E$1840,MATCH('Sku Break Down'!C537,Manufacture_SKUHiddenSheet,0)),"")</f>
        <v/>
      </c>
      <c r="F537" s="21" t="str">
        <f>IF(A537="","",SUMIFS('Step 1 Customer Remit'!$J$17:$J$1048576,'Step 1 Customer Remit'!$B$17:$B$1048576,'Sku Break Down'!A537,'Step 1 Customer Remit'!$D$17:$D$1048576,"Return"))</f>
        <v/>
      </c>
      <c r="G537" s="21" t="str">
        <f>IF(A537="","",SUMIFS('Step 1 Customer Remit'!$F$17:$F$1048576,'Step 1 Customer Remit'!$B$17:$B$1048576,'Sku Break Down'!A537,'Step 1 Customer Remit'!$D$17:$D$1048576,"Return"))</f>
        <v/>
      </c>
      <c r="H537" s="21" t="str">
        <f t="shared" si="33"/>
        <v/>
      </c>
      <c r="I537" s="21" t="str">
        <f>IF(A537="","",SUMIF('Step 2 OMS Report'!$C$2:$C$1048576,'Sku Break Down'!A537,'Step 2 OMS Report'!$G$2:$G$1048576))</f>
        <v/>
      </c>
      <c r="J537" s="21" t="str">
        <f>IF(A537="","",SUMIFS('Step 2 OMS Report'!$I$2:$I$1048576,'Step 2 OMS Report'!$C$2:$C$1048576,'Sku Break Down'!A537))</f>
        <v/>
      </c>
      <c r="K537" s="21" t="str">
        <f t="shared" si="34"/>
        <v/>
      </c>
      <c r="L537" s="22" t="str">
        <f t="shared" si="32"/>
        <v/>
      </c>
      <c r="M537" s="22" t="str">
        <f t="shared" si="35"/>
        <v/>
      </c>
    </row>
    <row r="538" spans="1:13" x14ac:dyDescent="0.55000000000000004">
      <c r="A538" s="24"/>
      <c r="B538" s="21" t="str">
        <f>IFERROR(INDEX('Step 2 OMS Report'!$D$2:$D$1048576,MATCH('Sku Break Down'!A538,'Step 2 OMS Report'!$C$2:$C$1048576,0)),"")</f>
        <v/>
      </c>
      <c r="C538" s="21" t="str">
        <f>IFERROR(INDEX('Step 2 OMS Report'!$F$2:$F$1048576,MATCH('Sku Break Down'!A538,'Step 2 OMS Report'!$C$2:$C$1048576,0)),"")</f>
        <v/>
      </c>
      <c r="D538" s="21" t="str">
        <f>IFERROR(INDEX('Step 2 OMS Report'!$E$2:$E$1048576,MATCH('Sku Break Down'!A538,'Step 2 OMS Report'!$A$2:$A$1048576,0)),"")</f>
        <v/>
      </c>
      <c r="E538" s="21" t="str">
        <f>IFERROR(INDEX('Product Info (Hide)'!$E$2:$E$1840,MATCH('Sku Break Down'!C538,Manufacture_SKUHiddenSheet,0)),"")</f>
        <v/>
      </c>
      <c r="F538" s="21" t="str">
        <f>IF(A538="","",SUMIFS('Step 1 Customer Remit'!$J$17:$J$1048576,'Step 1 Customer Remit'!$B$17:$B$1048576,'Sku Break Down'!A538,'Step 1 Customer Remit'!$D$17:$D$1048576,"Return"))</f>
        <v/>
      </c>
      <c r="G538" s="21" t="str">
        <f>IF(A538="","",SUMIFS('Step 1 Customer Remit'!$F$17:$F$1048576,'Step 1 Customer Remit'!$B$17:$B$1048576,'Sku Break Down'!A538,'Step 1 Customer Remit'!$D$17:$D$1048576,"Return"))</f>
        <v/>
      </c>
      <c r="H538" s="21" t="str">
        <f t="shared" si="33"/>
        <v/>
      </c>
      <c r="I538" s="21" t="str">
        <f>IF(A538="","",SUMIF('Step 2 OMS Report'!$C$2:$C$1048576,'Sku Break Down'!A538,'Step 2 OMS Report'!$G$2:$G$1048576))</f>
        <v/>
      </c>
      <c r="J538" s="21" t="str">
        <f>IF(A538="","",SUMIFS('Step 2 OMS Report'!$I$2:$I$1048576,'Step 2 OMS Report'!$C$2:$C$1048576,'Sku Break Down'!A538))</f>
        <v/>
      </c>
      <c r="K538" s="21" t="str">
        <f t="shared" si="34"/>
        <v/>
      </c>
      <c r="L538" s="22" t="str">
        <f t="shared" ref="L538:L601" si="36">IFERROR(F538/I538,"")</f>
        <v/>
      </c>
      <c r="M538" s="22" t="str">
        <f t="shared" si="35"/>
        <v/>
      </c>
    </row>
    <row r="539" spans="1:13" x14ac:dyDescent="0.55000000000000004">
      <c r="A539" s="24"/>
      <c r="B539" s="21" t="str">
        <f>IFERROR(INDEX('Step 2 OMS Report'!$D$2:$D$1048576,MATCH('Sku Break Down'!A539,'Step 2 OMS Report'!$C$2:$C$1048576,0)),"")</f>
        <v/>
      </c>
      <c r="C539" s="21" t="str">
        <f>IFERROR(INDEX('Step 2 OMS Report'!$F$2:$F$1048576,MATCH('Sku Break Down'!A539,'Step 2 OMS Report'!$C$2:$C$1048576,0)),"")</f>
        <v/>
      </c>
      <c r="D539" s="21" t="str">
        <f>IFERROR(INDEX('Step 2 OMS Report'!$E$2:$E$1048576,MATCH('Sku Break Down'!A539,'Step 2 OMS Report'!$A$2:$A$1048576,0)),"")</f>
        <v/>
      </c>
      <c r="E539" s="21" t="str">
        <f>IFERROR(INDEX('Product Info (Hide)'!$E$2:$E$1840,MATCH('Sku Break Down'!C539,Manufacture_SKUHiddenSheet,0)),"")</f>
        <v/>
      </c>
      <c r="F539" s="21" t="str">
        <f>IF(A539="","",SUMIFS('Step 1 Customer Remit'!$J$17:$J$1048576,'Step 1 Customer Remit'!$B$17:$B$1048576,'Sku Break Down'!A539,'Step 1 Customer Remit'!$D$17:$D$1048576,"Return"))</f>
        <v/>
      </c>
      <c r="G539" s="21" t="str">
        <f>IF(A539="","",SUMIFS('Step 1 Customer Remit'!$F$17:$F$1048576,'Step 1 Customer Remit'!$B$17:$B$1048576,'Sku Break Down'!A539,'Step 1 Customer Remit'!$D$17:$D$1048576,"Return"))</f>
        <v/>
      </c>
      <c r="H539" s="21" t="str">
        <f t="shared" si="33"/>
        <v/>
      </c>
      <c r="I539" s="21" t="str">
        <f>IF(A539="","",SUMIF('Step 2 OMS Report'!$C$2:$C$1048576,'Sku Break Down'!A539,'Step 2 OMS Report'!$G$2:$G$1048576))</f>
        <v/>
      </c>
      <c r="J539" s="21" t="str">
        <f>IF(A539="","",SUMIFS('Step 2 OMS Report'!$I$2:$I$1048576,'Step 2 OMS Report'!$C$2:$C$1048576,'Sku Break Down'!A539))</f>
        <v/>
      </c>
      <c r="K539" s="21" t="str">
        <f t="shared" si="34"/>
        <v/>
      </c>
      <c r="L539" s="22" t="str">
        <f t="shared" si="36"/>
        <v/>
      </c>
      <c r="M539" s="22" t="str">
        <f t="shared" si="35"/>
        <v/>
      </c>
    </row>
    <row r="540" spans="1:13" x14ac:dyDescent="0.55000000000000004">
      <c r="A540" s="24"/>
      <c r="B540" s="21" t="str">
        <f>IFERROR(INDEX('Step 2 OMS Report'!$D$2:$D$1048576,MATCH('Sku Break Down'!A540,'Step 2 OMS Report'!$C$2:$C$1048576,0)),"")</f>
        <v/>
      </c>
      <c r="C540" s="21" t="str">
        <f>IFERROR(INDEX('Step 2 OMS Report'!$F$2:$F$1048576,MATCH('Sku Break Down'!A540,'Step 2 OMS Report'!$C$2:$C$1048576,0)),"")</f>
        <v/>
      </c>
      <c r="D540" s="21" t="str">
        <f>IFERROR(INDEX('Step 2 OMS Report'!$E$2:$E$1048576,MATCH('Sku Break Down'!A540,'Step 2 OMS Report'!$A$2:$A$1048576,0)),"")</f>
        <v/>
      </c>
      <c r="E540" s="21" t="str">
        <f>IFERROR(INDEX('Product Info (Hide)'!$E$2:$E$1840,MATCH('Sku Break Down'!C540,Manufacture_SKUHiddenSheet,0)),"")</f>
        <v/>
      </c>
      <c r="F540" s="21" t="str">
        <f>IF(A540="","",SUMIFS('Step 1 Customer Remit'!$J$17:$J$1048576,'Step 1 Customer Remit'!$B$17:$B$1048576,'Sku Break Down'!A540,'Step 1 Customer Remit'!$D$17:$D$1048576,"Return"))</f>
        <v/>
      </c>
      <c r="G540" s="21" t="str">
        <f>IF(A540="","",SUMIFS('Step 1 Customer Remit'!$F$17:$F$1048576,'Step 1 Customer Remit'!$B$17:$B$1048576,'Sku Break Down'!A540,'Step 1 Customer Remit'!$D$17:$D$1048576,"Return"))</f>
        <v/>
      </c>
      <c r="H540" s="21" t="str">
        <f t="shared" si="33"/>
        <v/>
      </c>
      <c r="I540" s="21" t="str">
        <f>IF(A540="","",SUMIF('Step 2 OMS Report'!$C$2:$C$1048576,'Sku Break Down'!A540,'Step 2 OMS Report'!$G$2:$G$1048576))</f>
        <v/>
      </c>
      <c r="J540" s="21" t="str">
        <f>IF(A540="","",SUMIFS('Step 2 OMS Report'!$I$2:$I$1048576,'Step 2 OMS Report'!$C$2:$C$1048576,'Sku Break Down'!A540))</f>
        <v/>
      </c>
      <c r="K540" s="21" t="str">
        <f t="shared" si="34"/>
        <v/>
      </c>
      <c r="L540" s="22" t="str">
        <f t="shared" si="36"/>
        <v/>
      </c>
      <c r="M540" s="22" t="str">
        <f t="shared" si="35"/>
        <v/>
      </c>
    </row>
    <row r="541" spans="1:13" x14ac:dyDescent="0.55000000000000004">
      <c r="A541" s="24"/>
      <c r="B541" s="21" t="str">
        <f>IFERROR(INDEX('Step 2 OMS Report'!$D$2:$D$1048576,MATCH('Sku Break Down'!A541,'Step 2 OMS Report'!$C$2:$C$1048576,0)),"")</f>
        <v/>
      </c>
      <c r="C541" s="21" t="str">
        <f>IFERROR(INDEX('Step 2 OMS Report'!$F$2:$F$1048576,MATCH('Sku Break Down'!A541,'Step 2 OMS Report'!$C$2:$C$1048576,0)),"")</f>
        <v/>
      </c>
      <c r="D541" s="21" t="str">
        <f>IFERROR(INDEX('Step 2 OMS Report'!$E$2:$E$1048576,MATCH('Sku Break Down'!A541,'Step 2 OMS Report'!$A$2:$A$1048576,0)),"")</f>
        <v/>
      </c>
      <c r="E541" s="21" t="str">
        <f>IFERROR(INDEX('Product Info (Hide)'!$E$2:$E$1840,MATCH('Sku Break Down'!C541,Manufacture_SKUHiddenSheet,0)),"")</f>
        <v/>
      </c>
      <c r="F541" s="21" t="str">
        <f>IF(A541="","",SUMIFS('Step 1 Customer Remit'!$J$17:$J$1048576,'Step 1 Customer Remit'!$B$17:$B$1048576,'Sku Break Down'!A541,'Step 1 Customer Remit'!$D$17:$D$1048576,"Return"))</f>
        <v/>
      </c>
      <c r="G541" s="21" t="str">
        <f>IF(A541="","",SUMIFS('Step 1 Customer Remit'!$F$17:$F$1048576,'Step 1 Customer Remit'!$B$17:$B$1048576,'Sku Break Down'!A541,'Step 1 Customer Remit'!$D$17:$D$1048576,"Return"))</f>
        <v/>
      </c>
      <c r="H541" s="21" t="str">
        <f t="shared" si="33"/>
        <v/>
      </c>
      <c r="I541" s="21" t="str">
        <f>IF(A541="","",SUMIF('Step 2 OMS Report'!$C$2:$C$1048576,'Sku Break Down'!A541,'Step 2 OMS Report'!$G$2:$G$1048576))</f>
        <v/>
      </c>
      <c r="J541" s="21" t="str">
        <f>IF(A541="","",SUMIFS('Step 2 OMS Report'!$I$2:$I$1048576,'Step 2 OMS Report'!$C$2:$C$1048576,'Sku Break Down'!A541))</f>
        <v/>
      </c>
      <c r="K541" s="21" t="str">
        <f t="shared" si="34"/>
        <v/>
      </c>
      <c r="L541" s="22" t="str">
        <f t="shared" si="36"/>
        <v/>
      </c>
      <c r="M541" s="22" t="str">
        <f t="shared" si="35"/>
        <v/>
      </c>
    </row>
    <row r="542" spans="1:13" x14ac:dyDescent="0.55000000000000004">
      <c r="A542" s="24"/>
      <c r="B542" s="21" t="str">
        <f>IFERROR(INDEX('Step 2 OMS Report'!$D$2:$D$1048576,MATCH('Sku Break Down'!A542,'Step 2 OMS Report'!$C$2:$C$1048576,0)),"")</f>
        <v/>
      </c>
      <c r="C542" s="21" t="str">
        <f>IFERROR(INDEX('Step 2 OMS Report'!$F$2:$F$1048576,MATCH('Sku Break Down'!A542,'Step 2 OMS Report'!$C$2:$C$1048576,0)),"")</f>
        <v/>
      </c>
      <c r="D542" s="21" t="str">
        <f>IFERROR(INDEX('Step 2 OMS Report'!$E$2:$E$1048576,MATCH('Sku Break Down'!A542,'Step 2 OMS Report'!$A$2:$A$1048576,0)),"")</f>
        <v/>
      </c>
      <c r="E542" s="21" t="str">
        <f>IFERROR(INDEX('Product Info (Hide)'!$E$2:$E$1840,MATCH('Sku Break Down'!C542,Manufacture_SKUHiddenSheet,0)),"")</f>
        <v/>
      </c>
      <c r="F542" s="21" t="str">
        <f>IF(A542="","",SUMIFS('Step 1 Customer Remit'!$J$17:$J$1048576,'Step 1 Customer Remit'!$B$17:$B$1048576,'Sku Break Down'!A542,'Step 1 Customer Remit'!$D$17:$D$1048576,"Return"))</f>
        <v/>
      </c>
      <c r="G542" s="21" t="str">
        <f>IF(A542="","",SUMIFS('Step 1 Customer Remit'!$F$17:$F$1048576,'Step 1 Customer Remit'!$B$17:$B$1048576,'Sku Break Down'!A542,'Step 1 Customer Remit'!$D$17:$D$1048576,"Return"))</f>
        <v/>
      </c>
      <c r="H542" s="21" t="str">
        <f t="shared" si="33"/>
        <v/>
      </c>
      <c r="I542" s="21" t="str">
        <f>IF(A542="","",SUMIF('Step 2 OMS Report'!$C$2:$C$1048576,'Sku Break Down'!A542,'Step 2 OMS Report'!$G$2:$G$1048576))</f>
        <v/>
      </c>
      <c r="J542" s="21" t="str">
        <f>IF(A542="","",SUMIFS('Step 2 OMS Report'!$I$2:$I$1048576,'Step 2 OMS Report'!$C$2:$C$1048576,'Sku Break Down'!A542))</f>
        <v/>
      </c>
      <c r="K542" s="21" t="str">
        <f t="shared" si="34"/>
        <v/>
      </c>
      <c r="L542" s="22" t="str">
        <f t="shared" si="36"/>
        <v/>
      </c>
      <c r="M542" s="22" t="str">
        <f t="shared" si="35"/>
        <v/>
      </c>
    </row>
    <row r="543" spans="1:13" x14ac:dyDescent="0.55000000000000004">
      <c r="A543" s="24"/>
      <c r="B543" s="21" t="str">
        <f>IFERROR(INDEX('Step 2 OMS Report'!$D$2:$D$1048576,MATCH('Sku Break Down'!A543,'Step 2 OMS Report'!$C$2:$C$1048576,0)),"")</f>
        <v/>
      </c>
      <c r="C543" s="21" t="str">
        <f>IFERROR(INDEX('Step 2 OMS Report'!$F$2:$F$1048576,MATCH('Sku Break Down'!A543,'Step 2 OMS Report'!$C$2:$C$1048576,0)),"")</f>
        <v/>
      </c>
      <c r="D543" s="21" t="str">
        <f>IFERROR(INDEX('Step 2 OMS Report'!$E$2:$E$1048576,MATCH('Sku Break Down'!A543,'Step 2 OMS Report'!$A$2:$A$1048576,0)),"")</f>
        <v/>
      </c>
      <c r="E543" s="21" t="str">
        <f>IFERROR(INDEX('Product Info (Hide)'!$E$2:$E$1840,MATCH('Sku Break Down'!C543,Manufacture_SKUHiddenSheet,0)),"")</f>
        <v/>
      </c>
      <c r="F543" s="21" t="str">
        <f>IF(A543="","",SUMIFS('Step 1 Customer Remit'!$J$17:$J$1048576,'Step 1 Customer Remit'!$B$17:$B$1048576,'Sku Break Down'!A543,'Step 1 Customer Remit'!$D$17:$D$1048576,"Return"))</f>
        <v/>
      </c>
      <c r="G543" s="21" t="str">
        <f>IF(A543="","",SUMIFS('Step 1 Customer Remit'!$F$17:$F$1048576,'Step 1 Customer Remit'!$B$17:$B$1048576,'Sku Break Down'!A543,'Step 1 Customer Remit'!$D$17:$D$1048576,"Return"))</f>
        <v/>
      </c>
      <c r="H543" s="21" t="str">
        <f t="shared" si="33"/>
        <v/>
      </c>
      <c r="I543" s="21" t="str">
        <f>IF(A543="","",SUMIF('Step 2 OMS Report'!$C$2:$C$1048576,'Sku Break Down'!A543,'Step 2 OMS Report'!$G$2:$G$1048576))</f>
        <v/>
      </c>
      <c r="J543" s="21" t="str">
        <f>IF(A543="","",SUMIFS('Step 2 OMS Report'!$I$2:$I$1048576,'Step 2 OMS Report'!$C$2:$C$1048576,'Sku Break Down'!A543))</f>
        <v/>
      </c>
      <c r="K543" s="21" t="str">
        <f t="shared" si="34"/>
        <v/>
      </c>
      <c r="L543" s="22" t="str">
        <f t="shared" si="36"/>
        <v/>
      </c>
      <c r="M543" s="22" t="str">
        <f t="shared" si="35"/>
        <v/>
      </c>
    </row>
    <row r="544" spans="1:13" x14ac:dyDescent="0.55000000000000004">
      <c r="A544" s="24"/>
      <c r="B544" s="21" t="str">
        <f>IFERROR(INDEX('Step 2 OMS Report'!$D$2:$D$1048576,MATCH('Sku Break Down'!A544,'Step 2 OMS Report'!$C$2:$C$1048576,0)),"")</f>
        <v/>
      </c>
      <c r="C544" s="21" t="str">
        <f>IFERROR(INDEX('Step 2 OMS Report'!$F$2:$F$1048576,MATCH('Sku Break Down'!A544,'Step 2 OMS Report'!$C$2:$C$1048576,0)),"")</f>
        <v/>
      </c>
      <c r="D544" s="21" t="str">
        <f>IFERROR(INDEX('Step 2 OMS Report'!$E$2:$E$1048576,MATCH('Sku Break Down'!A544,'Step 2 OMS Report'!$A$2:$A$1048576,0)),"")</f>
        <v/>
      </c>
      <c r="E544" s="21" t="str">
        <f>IFERROR(INDEX('Product Info (Hide)'!$E$2:$E$1840,MATCH('Sku Break Down'!C544,Manufacture_SKUHiddenSheet,0)),"")</f>
        <v/>
      </c>
      <c r="F544" s="21" t="str">
        <f>IF(A544="","",SUMIFS('Step 1 Customer Remit'!$J$17:$J$1048576,'Step 1 Customer Remit'!$B$17:$B$1048576,'Sku Break Down'!A544,'Step 1 Customer Remit'!$D$17:$D$1048576,"Return"))</f>
        <v/>
      </c>
      <c r="G544" s="21" t="str">
        <f>IF(A544="","",SUMIFS('Step 1 Customer Remit'!$F$17:$F$1048576,'Step 1 Customer Remit'!$B$17:$B$1048576,'Sku Break Down'!A544,'Step 1 Customer Remit'!$D$17:$D$1048576,"Return"))</f>
        <v/>
      </c>
      <c r="H544" s="21" t="str">
        <f t="shared" si="33"/>
        <v/>
      </c>
      <c r="I544" s="21" t="str">
        <f>IF(A544="","",SUMIF('Step 2 OMS Report'!$C$2:$C$1048576,'Sku Break Down'!A544,'Step 2 OMS Report'!$G$2:$G$1048576))</f>
        <v/>
      </c>
      <c r="J544" s="21" t="str">
        <f>IF(A544="","",SUMIFS('Step 2 OMS Report'!$I$2:$I$1048576,'Step 2 OMS Report'!$C$2:$C$1048576,'Sku Break Down'!A544))</f>
        <v/>
      </c>
      <c r="K544" s="21" t="str">
        <f t="shared" si="34"/>
        <v/>
      </c>
      <c r="L544" s="22" t="str">
        <f t="shared" si="36"/>
        <v/>
      </c>
      <c r="M544" s="22" t="str">
        <f t="shared" si="35"/>
        <v/>
      </c>
    </row>
    <row r="545" spans="1:13" x14ac:dyDescent="0.55000000000000004">
      <c r="A545" s="24"/>
      <c r="B545" s="21" t="str">
        <f>IFERROR(INDEX('Step 2 OMS Report'!$D$2:$D$1048576,MATCH('Sku Break Down'!A545,'Step 2 OMS Report'!$C$2:$C$1048576,0)),"")</f>
        <v/>
      </c>
      <c r="C545" s="21" t="str">
        <f>IFERROR(INDEX('Step 2 OMS Report'!$F$2:$F$1048576,MATCH('Sku Break Down'!A545,'Step 2 OMS Report'!$C$2:$C$1048576,0)),"")</f>
        <v/>
      </c>
      <c r="D545" s="21" t="str">
        <f>IFERROR(INDEX('Step 2 OMS Report'!$E$2:$E$1048576,MATCH('Sku Break Down'!A545,'Step 2 OMS Report'!$A$2:$A$1048576,0)),"")</f>
        <v/>
      </c>
      <c r="E545" s="21" t="str">
        <f>IFERROR(INDEX('Product Info (Hide)'!$E$2:$E$1840,MATCH('Sku Break Down'!C545,Manufacture_SKUHiddenSheet,0)),"")</f>
        <v/>
      </c>
      <c r="F545" s="21" t="str">
        <f>IF(A545="","",SUMIFS('Step 1 Customer Remit'!$J$17:$J$1048576,'Step 1 Customer Remit'!$B$17:$B$1048576,'Sku Break Down'!A545,'Step 1 Customer Remit'!$D$17:$D$1048576,"Return"))</f>
        <v/>
      </c>
      <c r="G545" s="21" t="str">
        <f>IF(A545="","",SUMIFS('Step 1 Customer Remit'!$F$17:$F$1048576,'Step 1 Customer Remit'!$B$17:$B$1048576,'Sku Break Down'!A545,'Step 1 Customer Remit'!$D$17:$D$1048576,"Return"))</f>
        <v/>
      </c>
      <c r="H545" s="21" t="str">
        <f t="shared" si="33"/>
        <v/>
      </c>
      <c r="I545" s="21" t="str">
        <f>IF(A545="","",SUMIF('Step 2 OMS Report'!$C$2:$C$1048576,'Sku Break Down'!A545,'Step 2 OMS Report'!$G$2:$G$1048576))</f>
        <v/>
      </c>
      <c r="J545" s="21" t="str">
        <f>IF(A545="","",SUMIFS('Step 2 OMS Report'!$I$2:$I$1048576,'Step 2 OMS Report'!$C$2:$C$1048576,'Sku Break Down'!A545))</f>
        <v/>
      </c>
      <c r="K545" s="21" t="str">
        <f t="shared" si="34"/>
        <v/>
      </c>
      <c r="L545" s="22" t="str">
        <f t="shared" si="36"/>
        <v/>
      </c>
      <c r="M545" s="22" t="str">
        <f t="shared" si="35"/>
        <v/>
      </c>
    </row>
    <row r="546" spans="1:13" x14ac:dyDescent="0.55000000000000004">
      <c r="A546" s="24"/>
      <c r="B546" s="21" t="str">
        <f>IFERROR(INDEX('Step 2 OMS Report'!$D$2:$D$1048576,MATCH('Sku Break Down'!A546,'Step 2 OMS Report'!$C$2:$C$1048576,0)),"")</f>
        <v/>
      </c>
      <c r="C546" s="21" t="str">
        <f>IFERROR(INDEX('Step 2 OMS Report'!$F$2:$F$1048576,MATCH('Sku Break Down'!A546,'Step 2 OMS Report'!$C$2:$C$1048576,0)),"")</f>
        <v/>
      </c>
      <c r="D546" s="21" t="str">
        <f>IFERROR(INDEX('Step 2 OMS Report'!$E$2:$E$1048576,MATCH('Sku Break Down'!A546,'Step 2 OMS Report'!$A$2:$A$1048576,0)),"")</f>
        <v/>
      </c>
      <c r="E546" s="21" t="str">
        <f>IFERROR(INDEX('Product Info (Hide)'!$E$2:$E$1840,MATCH('Sku Break Down'!C546,Manufacture_SKUHiddenSheet,0)),"")</f>
        <v/>
      </c>
      <c r="F546" s="21" t="str">
        <f>IF(A546="","",SUMIFS('Step 1 Customer Remit'!$J$17:$J$1048576,'Step 1 Customer Remit'!$B$17:$B$1048576,'Sku Break Down'!A546,'Step 1 Customer Remit'!$D$17:$D$1048576,"Return"))</f>
        <v/>
      </c>
      <c r="G546" s="21" t="str">
        <f>IF(A546="","",SUMIFS('Step 1 Customer Remit'!$F$17:$F$1048576,'Step 1 Customer Remit'!$B$17:$B$1048576,'Sku Break Down'!A546,'Step 1 Customer Remit'!$D$17:$D$1048576,"Return"))</f>
        <v/>
      </c>
      <c r="H546" s="21" t="str">
        <f t="shared" si="33"/>
        <v/>
      </c>
      <c r="I546" s="21" t="str">
        <f>IF(A546="","",SUMIF('Step 2 OMS Report'!$C$2:$C$1048576,'Sku Break Down'!A546,'Step 2 OMS Report'!$G$2:$G$1048576))</f>
        <v/>
      </c>
      <c r="J546" s="21" t="str">
        <f>IF(A546="","",SUMIFS('Step 2 OMS Report'!$I$2:$I$1048576,'Step 2 OMS Report'!$C$2:$C$1048576,'Sku Break Down'!A546))</f>
        <v/>
      </c>
      <c r="K546" s="21" t="str">
        <f t="shared" si="34"/>
        <v/>
      </c>
      <c r="L546" s="22" t="str">
        <f t="shared" si="36"/>
        <v/>
      </c>
      <c r="M546" s="22" t="str">
        <f t="shared" si="35"/>
        <v/>
      </c>
    </row>
    <row r="547" spans="1:13" x14ac:dyDescent="0.55000000000000004">
      <c r="A547" s="24"/>
      <c r="B547" s="21" t="str">
        <f>IFERROR(INDEX('Step 2 OMS Report'!$D$2:$D$1048576,MATCH('Sku Break Down'!A547,'Step 2 OMS Report'!$C$2:$C$1048576,0)),"")</f>
        <v/>
      </c>
      <c r="C547" s="21" t="str">
        <f>IFERROR(INDEX('Step 2 OMS Report'!$F$2:$F$1048576,MATCH('Sku Break Down'!A547,'Step 2 OMS Report'!$C$2:$C$1048576,0)),"")</f>
        <v/>
      </c>
      <c r="D547" s="21" t="str">
        <f>IFERROR(INDEX('Step 2 OMS Report'!$E$2:$E$1048576,MATCH('Sku Break Down'!A547,'Step 2 OMS Report'!$A$2:$A$1048576,0)),"")</f>
        <v/>
      </c>
      <c r="E547" s="21" t="str">
        <f>IFERROR(INDEX('Product Info (Hide)'!$E$2:$E$1840,MATCH('Sku Break Down'!C547,Manufacture_SKUHiddenSheet,0)),"")</f>
        <v/>
      </c>
      <c r="F547" s="21" t="str">
        <f>IF(A547="","",SUMIFS('Step 1 Customer Remit'!$J$17:$J$1048576,'Step 1 Customer Remit'!$B$17:$B$1048576,'Sku Break Down'!A547,'Step 1 Customer Remit'!$D$17:$D$1048576,"Return"))</f>
        <v/>
      </c>
      <c r="G547" s="21" t="str">
        <f>IF(A547="","",SUMIFS('Step 1 Customer Remit'!$F$17:$F$1048576,'Step 1 Customer Remit'!$B$17:$B$1048576,'Sku Break Down'!A547,'Step 1 Customer Remit'!$D$17:$D$1048576,"Return"))</f>
        <v/>
      </c>
      <c r="H547" s="21" t="str">
        <f t="shared" si="33"/>
        <v/>
      </c>
      <c r="I547" s="21" t="str">
        <f>IF(A547="","",SUMIF('Step 2 OMS Report'!$C$2:$C$1048576,'Sku Break Down'!A547,'Step 2 OMS Report'!$G$2:$G$1048576))</f>
        <v/>
      </c>
      <c r="J547" s="21" t="str">
        <f>IF(A547="","",SUMIFS('Step 2 OMS Report'!$I$2:$I$1048576,'Step 2 OMS Report'!$C$2:$C$1048576,'Sku Break Down'!A547))</f>
        <v/>
      </c>
      <c r="K547" s="21" t="str">
        <f t="shared" si="34"/>
        <v/>
      </c>
      <c r="L547" s="22" t="str">
        <f t="shared" si="36"/>
        <v/>
      </c>
      <c r="M547" s="22" t="str">
        <f t="shared" si="35"/>
        <v/>
      </c>
    </row>
    <row r="548" spans="1:13" x14ac:dyDescent="0.55000000000000004">
      <c r="A548" s="24"/>
      <c r="B548" s="21" t="str">
        <f>IFERROR(INDEX('Step 2 OMS Report'!$D$2:$D$1048576,MATCH('Sku Break Down'!A548,'Step 2 OMS Report'!$C$2:$C$1048576,0)),"")</f>
        <v/>
      </c>
      <c r="C548" s="21" t="str">
        <f>IFERROR(INDEX('Step 2 OMS Report'!$F$2:$F$1048576,MATCH('Sku Break Down'!A548,'Step 2 OMS Report'!$C$2:$C$1048576,0)),"")</f>
        <v/>
      </c>
      <c r="D548" s="21" t="str">
        <f>IFERROR(INDEX('Step 2 OMS Report'!$E$2:$E$1048576,MATCH('Sku Break Down'!A548,'Step 2 OMS Report'!$A$2:$A$1048576,0)),"")</f>
        <v/>
      </c>
      <c r="E548" s="21" t="str">
        <f>IFERROR(INDEX('Product Info (Hide)'!$E$2:$E$1840,MATCH('Sku Break Down'!C548,Manufacture_SKUHiddenSheet,0)),"")</f>
        <v/>
      </c>
      <c r="F548" s="21" t="str">
        <f>IF(A548="","",SUMIFS('Step 1 Customer Remit'!$J$17:$J$1048576,'Step 1 Customer Remit'!$B$17:$B$1048576,'Sku Break Down'!A548,'Step 1 Customer Remit'!$D$17:$D$1048576,"Return"))</f>
        <v/>
      </c>
      <c r="G548" s="21" t="str">
        <f>IF(A548="","",SUMIFS('Step 1 Customer Remit'!$F$17:$F$1048576,'Step 1 Customer Remit'!$B$17:$B$1048576,'Sku Break Down'!A548,'Step 1 Customer Remit'!$D$17:$D$1048576,"Return"))</f>
        <v/>
      </c>
      <c r="H548" s="21" t="str">
        <f t="shared" si="33"/>
        <v/>
      </c>
      <c r="I548" s="21" t="str">
        <f>IF(A548="","",SUMIF('Step 2 OMS Report'!$C$2:$C$1048576,'Sku Break Down'!A548,'Step 2 OMS Report'!$G$2:$G$1048576))</f>
        <v/>
      </c>
      <c r="J548" s="21" t="str">
        <f>IF(A548="","",SUMIFS('Step 2 OMS Report'!$I$2:$I$1048576,'Step 2 OMS Report'!$C$2:$C$1048576,'Sku Break Down'!A548))</f>
        <v/>
      </c>
      <c r="K548" s="21" t="str">
        <f t="shared" si="34"/>
        <v/>
      </c>
      <c r="L548" s="22" t="str">
        <f t="shared" si="36"/>
        <v/>
      </c>
      <c r="M548" s="22" t="str">
        <f t="shared" si="35"/>
        <v/>
      </c>
    </row>
    <row r="549" spans="1:13" x14ac:dyDescent="0.55000000000000004">
      <c r="A549" s="24"/>
      <c r="B549" s="21" t="str">
        <f>IFERROR(INDEX('Step 2 OMS Report'!$D$2:$D$1048576,MATCH('Sku Break Down'!A549,'Step 2 OMS Report'!$C$2:$C$1048576,0)),"")</f>
        <v/>
      </c>
      <c r="C549" s="21" t="str">
        <f>IFERROR(INDEX('Step 2 OMS Report'!$F$2:$F$1048576,MATCH('Sku Break Down'!A549,'Step 2 OMS Report'!$C$2:$C$1048576,0)),"")</f>
        <v/>
      </c>
      <c r="D549" s="21" t="str">
        <f>IFERROR(INDEX('Step 2 OMS Report'!$E$2:$E$1048576,MATCH('Sku Break Down'!A549,'Step 2 OMS Report'!$A$2:$A$1048576,0)),"")</f>
        <v/>
      </c>
      <c r="E549" s="21" t="str">
        <f>IFERROR(INDEX('Product Info (Hide)'!$E$2:$E$1840,MATCH('Sku Break Down'!C549,Manufacture_SKUHiddenSheet,0)),"")</f>
        <v/>
      </c>
      <c r="F549" s="21" t="str">
        <f>IF(A549="","",SUMIFS('Step 1 Customer Remit'!$J$17:$J$1048576,'Step 1 Customer Remit'!$B$17:$B$1048576,'Sku Break Down'!A549,'Step 1 Customer Remit'!$D$17:$D$1048576,"Return"))</f>
        <v/>
      </c>
      <c r="G549" s="21" t="str">
        <f>IF(A549="","",SUMIFS('Step 1 Customer Remit'!$F$17:$F$1048576,'Step 1 Customer Remit'!$B$17:$B$1048576,'Sku Break Down'!A549,'Step 1 Customer Remit'!$D$17:$D$1048576,"Return"))</f>
        <v/>
      </c>
      <c r="H549" s="21" t="str">
        <f t="shared" si="33"/>
        <v/>
      </c>
      <c r="I549" s="21" t="str">
        <f>IF(A549="","",SUMIF('Step 2 OMS Report'!$C$2:$C$1048576,'Sku Break Down'!A549,'Step 2 OMS Report'!$G$2:$G$1048576))</f>
        <v/>
      </c>
      <c r="J549" s="21" t="str">
        <f>IF(A549="","",SUMIFS('Step 2 OMS Report'!$I$2:$I$1048576,'Step 2 OMS Report'!$C$2:$C$1048576,'Sku Break Down'!A549))</f>
        <v/>
      </c>
      <c r="K549" s="21" t="str">
        <f t="shared" si="34"/>
        <v/>
      </c>
      <c r="L549" s="22" t="str">
        <f t="shared" si="36"/>
        <v/>
      </c>
      <c r="M549" s="22" t="str">
        <f t="shared" si="35"/>
        <v/>
      </c>
    </row>
    <row r="550" spans="1:13" x14ac:dyDescent="0.55000000000000004">
      <c r="A550" s="24"/>
      <c r="B550" s="21" t="str">
        <f>IFERROR(INDEX('Step 2 OMS Report'!$D$2:$D$1048576,MATCH('Sku Break Down'!A550,'Step 2 OMS Report'!$C$2:$C$1048576,0)),"")</f>
        <v/>
      </c>
      <c r="C550" s="21" t="str">
        <f>IFERROR(INDEX('Step 2 OMS Report'!$F$2:$F$1048576,MATCH('Sku Break Down'!A550,'Step 2 OMS Report'!$C$2:$C$1048576,0)),"")</f>
        <v/>
      </c>
      <c r="D550" s="21" t="str">
        <f>IFERROR(INDEX('Step 2 OMS Report'!$E$2:$E$1048576,MATCH('Sku Break Down'!A550,'Step 2 OMS Report'!$A$2:$A$1048576,0)),"")</f>
        <v/>
      </c>
      <c r="E550" s="21" t="str">
        <f>IFERROR(INDEX('Product Info (Hide)'!$E$2:$E$1840,MATCH('Sku Break Down'!C550,Manufacture_SKUHiddenSheet,0)),"")</f>
        <v/>
      </c>
      <c r="F550" s="21" t="str">
        <f>IF(A550="","",SUMIFS('Step 1 Customer Remit'!$J$17:$J$1048576,'Step 1 Customer Remit'!$B$17:$B$1048576,'Sku Break Down'!A550,'Step 1 Customer Remit'!$D$17:$D$1048576,"Return"))</f>
        <v/>
      </c>
      <c r="G550" s="21" t="str">
        <f>IF(A550="","",SUMIFS('Step 1 Customer Remit'!$F$17:$F$1048576,'Step 1 Customer Remit'!$B$17:$B$1048576,'Sku Break Down'!A550,'Step 1 Customer Remit'!$D$17:$D$1048576,"Return"))</f>
        <v/>
      </c>
      <c r="H550" s="21" t="str">
        <f t="shared" si="33"/>
        <v/>
      </c>
      <c r="I550" s="21" t="str">
        <f>IF(A550="","",SUMIF('Step 2 OMS Report'!$C$2:$C$1048576,'Sku Break Down'!A550,'Step 2 OMS Report'!$G$2:$G$1048576))</f>
        <v/>
      </c>
      <c r="J550" s="21" t="str">
        <f>IF(A550="","",SUMIFS('Step 2 OMS Report'!$I$2:$I$1048576,'Step 2 OMS Report'!$C$2:$C$1048576,'Sku Break Down'!A550))</f>
        <v/>
      </c>
      <c r="K550" s="21" t="str">
        <f t="shared" si="34"/>
        <v/>
      </c>
      <c r="L550" s="22" t="str">
        <f t="shared" si="36"/>
        <v/>
      </c>
      <c r="M550" s="22" t="str">
        <f t="shared" si="35"/>
        <v/>
      </c>
    </row>
    <row r="551" spans="1:13" x14ac:dyDescent="0.55000000000000004">
      <c r="A551" s="24"/>
      <c r="B551" s="21" t="str">
        <f>IFERROR(INDEX('Step 2 OMS Report'!$D$2:$D$1048576,MATCH('Sku Break Down'!A551,'Step 2 OMS Report'!$C$2:$C$1048576,0)),"")</f>
        <v/>
      </c>
      <c r="C551" s="21" t="str">
        <f>IFERROR(INDEX('Step 2 OMS Report'!$F$2:$F$1048576,MATCH('Sku Break Down'!A551,'Step 2 OMS Report'!$C$2:$C$1048576,0)),"")</f>
        <v/>
      </c>
      <c r="D551" s="21" t="str">
        <f>IFERROR(INDEX('Step 2 OMS Report'!$E$2:$E$1048576,MATCH('Sku Break Down'!A551,'Step 2 OMS Report'!$A$2:$A$1048576,0)),"")</f>
        <v/>
      </c>
      <c r="E551" s="21" t="str">
        <f>IFERROR(INDEX('Product Info (Hide)'!$E$2:$E$1840,MATCH('Sku Break Down'!C551,Manufacture_SKUHiddenSheet,0)),"")</f>
        <v/>
      </c>
      <c r="F551" s="21" t="str">
        <f>IF(A551="","",SUMIFS('Step 1 Customer Remit'!$J$17:$J$1048576,'Step 1 Customer Remit'!$B$17:$B$1048576,'Sku Break Down'!A551,'Step 1 Customer Remit'!$D$17:$D$1048576,"Return"))</f>
        <v/>
      </c>
      <c r="G551" s="21" t="str">
        <f>IF(A551="","",SUMIFS('Step 1 Customer Remit'!$F$17:$F$1048576,'Step 1 Customer Remit'!$B$17:$B$1048576,'Sku Break Down'!A551,'Step 1 Customer Remit'!$D$17:$D$1048576,"Return"))</f>
        <v/>
      </c>
      <c r="H551" s="21" t="str">
        <f t="shared" si="33"/>
        <v/>
      </c>
      <c r="I551" s="21" t="str">
        <f>IF(A551="","",SUMIF('Step 2 OMS Report'!$C$2:$C$1048576,'Sku Break Down'!A551,'Step 2 OMS Report'!$G$2:$G$1048576))</f>
        <v/>
      </c>
      <c r="J551" s="21" t="str">
        <f>IF(A551="","",SUMIFS('Step 2 OMS Report'!$I$2:$I$1048576,'Step 2 OMS Report'!$C$2:$C$1048576,'Sku Break Down'!A551))</f>
        <v/>
      </c>
      <c r="K551" s="21" t="str">
        <f t="shared" si="34"/>
        <v/>
      </c>
      <c r="L551" s="22" t="str">
        <f t="shared" si="36"/>
        <v/>
      </c>
      <c r="M551" s="22" t="str">
        <f t="shared" si="35"/>
        <v/>
      </c>
    </row>
    <row r="552" spans="1:13" x14ac:dyDescent="0.55000000000000004">
      <c r="A552" s="24"/>
      <c r="B552" s="21" t="str">
        <f>IFERROR(INDEX('Step 2 OMS Report'!$D$2:$D$1048576,MATCH('Sku Break Down'!A552,'Step 2 OMS Report'!$C$2:$C$1048576,0)),"")</f>
        <v/>
      </c>
      <c r="C552" s="21" t="str">
        <f>IFERROR(INDEX('Step 2 OMS Report'!$F$2:$F$1048576,MATCH('Sku Break Down'!A552,'Step 2 OMS Report'!$C$2:$C$1048576,0)),"")</f>
        <v/>
      </c>
      <c r="D552" s="21" t="str">
        <f>IFERROR(INDEX('Step 2 OMS Report'!$E$2:$E$1048576,MATCH('Sku Break Down'!A552,'Step 2 OMS Report'!$A$2:$A$1048576,0)),"")</f>
        <v/>
      </c>
      <c r="E552" s="21" t="str">
        <f>IFERROR(INDEX('Product Info (Hide)'!$E$2:$E$1840,MATCH('Sku Break Down'!C552,Manufacture_SKUHiddenSheet,0)),"")</f>
        <v/>
      </c>
      <c r="F552" s="21" t="str">
        <f>IF(A552="","",SUMIFS('Step 1 Customer Remit'!$J$17:$J$1048576,'Step 1 Customer Remit'!$B$17:$B$1048576,'Sku Break Down'!A552,'Step 1 Customer Remit'!$D$17:$D$1048576,"Return"))</f>
        <v/>
      </c>
      <c r="G552" s="21" t="str">
        <f>IF(A552="","",SUMIFS('Step 1 Customer Remit'!$F$17:$F$1048576,'Step 1 Customer Remit'!$B$17:$B$1048576,'Sku Break Down'!A552,'Step 1 Customer Remit'!$D$17:$D$1048576,"Return"))</f>
        <v/>
      </c>
      <c r="H552" s="21" t="str">
        <f t="shared" si="33"/>
        <v/>
      </c>
      <c r="I552" s="21" t="str">
        <f>IF(A552="","",SUMIF('Step 2 OMS Report'!$C$2:$C$1048576,'Sku Break Down'!A552,'Step 2 OMS Report'!$G$2:$G$1048576))</f>
        <v/>
      </c>
      <c r="J552" s="21" t="str">
        <f>IF(A552="","",SUMIFS('Step 2 OMS Report'!$I$2:$I$1048576,'Step 2 OMS Report'!$C$2:$C$1048576,'Sku Break Down'!A552))</f>
        <v/>
      </c>
      <c r="K552" s="21" t="str">
        <f t="shared" si="34"/>
        <v/>
      </c>
      <c r="L552" s="22" t="str">
        <f t="shared" si="36"/>
        <v/>
      </c>
      <c r="M552" s="22" t="str">
        <f t="shared" si="35"/>
        <v/>
      </c>
    </row>
    <row r="553" spans="1:13" x14ac:dyDescent="0.55000000000000004">
      <c r="A553" s="24"/>
      <c r="B553" s="21" t="str">
        <f>IFERROR(INDEX('Step 2 OMS Report'!$D$2:$D$1048576,MATCH('Sku Break Down'!A553,'Step 2 OMS Report'!$C$2:$C$1048576,0)),"")</f>
        <v/>
      </c>
      <c r="C553" s="21" t="str">
        <f>IFERROR(INDEX('Step 2 OMS Report'!$F$2:$F$1048576,MATCH('Sku Break Down'!A553,'Step 2 OMS Report'!$C$2:$C$1048576,0)),"")</f>
        <v/>
      </c>
      <c r="D553" s="21" t="str">
        <f>IFERROR(INDEX('Step 2 OMS Report'!$E$2:$E$1048576,MATCH('Sku Break Down'!A553,'Step 2 OMS Report'!$A$2:$A$1048576,0)),"")</f>
        <v/>
      </c>
      <c r="E553" s="21" t="str">
        <f>IFERROR(INDEX('Product Info (Hide)'!$E$2:$E$1840,MATCH('Sku Break Down'!C553,Manufacture_SKUHiddenSheet,0)),"")</f>
        <v/>
      </c>
      <c r="F553" s="21" t="str">
        <f>IF(A553="","",SUMIFS('Step 1 Customer Remit'!$J$17:$J$1048576,'Step 1 Customer Remit'!$B$17:$B$1048576,'Sku Break Down'!A553,'Step 1 Customer Remit'!$D$17:$D$1048576,"Return"))</f>
        <v/>
      </c>
      <c r="G553" s="21" t="str">
        <f>IF(A553="","",SUMIFS('Step 1 Customer Remit'!$F$17:$F$1048576,'Step 1 Customer Remit'!$B$17:$B$1048576,'Sku Break Down'!A553,'Step 1 Customer Remit'!$D$17:$D$1048576,"Return"))</f>
        <v/>
      </c>
      <c r="H553" s="21" t="str">
        <f t="shared" si="33"/>
        <v/>
      </c>
      <c r="I553" s="21" t="str">
        <f>IF(A553="","",SUMIF('Step 2 OMS Report'!$C$2:$C$1048576,'Sku Break Down'!A553,'Step 2 OMS Report'!$G$2:$G$1048576))</f>
        <v/>
      </c>
      <c r="J553" s="21" t="str">
        <f>IF(A553="","",SUMIFS('Step 2 OMS Report'!$I$2:$I$1048576,'Step 2 OMS Report'!$C$2:$C$1048576,'Sku Break Down'!A553))</f>
        <v/>
      </c>
      <c r="K553" s="21" t="str">
        <f t="shared" si="34"/>
        <v/>
      </c>
      <c r="L553" s="22" t="str">
        <f t="shared" si="36"/>
        <v/>
      </c>
      <c r="M553" s="22" t="str">
        <f t="shared" si="35"/>
        <v/>
      </c>
    </row>
    <row r="554" spans="1:13" x14ac:dyDescent="0.55000000000000004">
      <c r="A554" s="24"/>
      <c r="B554" s="21" t="str">
        <f>IFERROR(INDEX('Step 2 OMS Report'!$D$2:$D$1048576,MATCH('Sku Break Down'!A554,'Step 2 OMS Report'!$C$2:$C$1048576,0)),"")</f>
        <v/>
      </c>
      <c r="C554" s="21" t="str">
        <f>IFERROR(INDEX('Step 2 OMS Report'!$F$2:$F$1048576,MATCH('Sku Break Down'!A554,'Step 2 OMS Report'!$C$2:$C$1048576,0)),"")</f>
        <v/>
      </c>
      <c r="D554" s="21" t="str">
        <f>IFERROR(INDEX('Step 2 OMS Report'!$E$2:$E$1048576,MATCH('Sku Break Down'!A554,'Step 2 OMS Report'!$A$2:$A$1048576,0)),"")</f>
        <v/>
      </c>
      <c r="E554" s="21" t="str">
        <f>IFERROR(INDEX('Product Info (Hide)'!$E$2:$E$1840,MATCH('Sku Break Down'!C554,Manufacture_SKUHiddenSheet,0)),"")</f>
        <v/>
      </c>
      <c r="F554" s="21" t="str">
        <f>IF(A554="","",SUMIFS('Step 1 Customer Remit'!$J$17:$J$1048576,'Step 1 Customer Remit'!$B$17:$B$1048576,'Sku Break Down'!A554,'Step 1 Customer Remit'!$D$17:$D$1048576,"Return"))</f>
        <v/>
      </c>
      <c r="G554" s="21" t="str">
        <f>IF(A554="","",SUMIFS('Step 1 Customer Remit'!$F$17:$F$1048576,'Step 1 Customer Remit'!$B$17:$B$1048576,'Sku Break Down'!A554,'Step 1 Customer Remit'!$D$17:$D$1048576,"Return"))</f>
        <v/>
      </c>
      <c r="H554" s="21" t="str">
        <f t="shared" si="33"/>
        <v/>
      </c>
      <c r="I554" s="21" t="str">
        <f>IF(A554="","",SUMIF('Step 2 OMS Report'!$C$2:$C$1048576,'Sku Break Down'!A554,'Step 2 OMS Report'!$G$2:$G$1048576))</f>
        <v/>
      </c>
      <c r="J554" s="21" t="str">
        <f>IF(A554="","",SUMIFS('Step 2 OMS Report'!$I$2:$I$1048576,'Step 2 OMS Report'!$C$2:$C$1048576,'Sku Break Down'!A554))</f>
        <v/>
      </c>
      <c r="K554" s="21" t="str">
        <f t="shared" si="34"/>
        <v/>
      </c>
      <c r="L554" s="22" t="str">
        <f t="shared" si="36"/>
        <v/>
      </c>
      <c r="M554" s="22" t="str">
        <f t="shared" si="35"/>
        <v/>
      </c>
    </row>
    <row r="555" spans="1:13" x14ac:dyDescent="0.55000000000000004">
      <c r="A555" s="24"/>
      <c r="B555" s="21" t="str">
        <f>IFERROR(INDEX('Step 2 OMS Report'!$D$2:$D$1048576,MATCH('Sku Break Down'!A555,'Step 2 OMS Report'!$C$2:$C$1048576,0)),"")</f>
        <v/>
      </c>
      <c r="C555" s="21" t="str">
        <f>IFERROR(INDEX('Step 2 OMS Report'!$F$2:$F$1048576,MATCH('Sku Break Down'!A555,'Step 2 OMS Report'!$C$2:$C$1048576,0)),"")</f>
        <v/>
      </c>
      <c r="D555" s="21" t="str">
        <f>IFERROR(INDEX('Step 2 OMS Report'!$E$2:$E$1048576,MATCH('Sku Break Down'!A555,'Step 2 OMS Report'!$A$2:$A$1048576,0)),"")</f>
        <v/>
      </c>
      <c r="E555" s="21" t="str">
        <f>IFERROR(INDEX('Product Info (Hide)'!$E$2:$E$1840,MATCH('Sku Break Down'!C555,Manufacture_SKUHiddenSheet,0)),"")</f>
        <v/>
      </c>
      <c r="F555" s="21" t="str">
        <f>IF(A555="","",SUMIFS('Step 1 Customer Remit'!$J$17:$J$1048576,'Step 1 Customer Remit'!$B$17:$B$1048576,'Sku Break Down'!A555,'Step 1 Customer Remit'!$D$17:$D$1048576,"Return"))</f>
        <v/>
      </c>
      <c r="G555" s="21" t="str">
        <f>IF(A555="","",SUMIFS('Step 1 Customer Remit'!$F$17:$F$1048576,'Step 1 Customer Remit'!$B$17:$B$1048576,'Sku Break Down'!A555,'Step 1 Customer Remit'!$D$17:$D$1048576,"Return"))</f>
        <v/>
      </c>
      <c r="H555" s="21" t="str">
        <f t="shared" si="33"/>
        <v/>
      </c>
      <c r="I555" s="21" t="str">
        <f>IF(A555="","",SUMIF('Step 2 OMS Report'!$C$2:$C$1048576,'Sku Break Down'!A555,'Step 2 OMS Report'!$G$2:$G$1048576))</f>
        <v/>
      </c>
      <c r="J555" s="21" t="str">
        <f>IF(A555="","",SUMIFS('Step 2 OMS Report'!$I$2:$I$1048576,'Step 2 OMS Report'!$C$2:$C$1048576,'Sku Break Down'!A555))</f>
        <v/>
      </c>
      <c r="K555" s="21" t="str">
        <f t="shared" si="34"/>
        <v/>
      </c>
      <c r="L555" s="22" t="str">
        <f t="shared" si="36"/>
        <v/>
      </c>
      <c r="M555" s="22" t="str">
        <f t="shared" si="35"/>
        <v/>
      </c>
    </row>
    <row r="556" spans="1:13" x14ac:dyDescent="0.55000000000000004">
      <c r="A556" s="24"/>
      <c r="B556" s="21" t="str">
        <f>IFERROR(INDEX('Step 2 OMS Report'!$D$2:$D$1048576,MATCH('Sku Break Down'!A556,'Step 2 OMS Report'!$C$2:$C$1048576,0)),"")</f>
        <v/>
      </c>
      <c r="C556" s="21" t="str">
        <f>IFERROR(INDEX('Step 2 OMS Report'!$F$2:$F$1048576,MATCH('Sku Break Down'!A556,'Step 2 OMS Report'!$C$2:$C$1048576,0)),"")</f>
        <v/>
      </c>
      <c r="D556" s="21" t="str">
        <f>IFERROR(INDEX('Step 2 OMS Report'!$E$2:$E$1048576,MATCH('Sku Break Down'!A556,'Step 2 OMS Report'!$A$2:$A$1048576,0)),"")</f>
        <v/>
      </c>
      <c r="E556" s="21" t="str">
        <f>IFERROR(INDEX('Product Info (Hide)'!$E$2:$E$1840,MATCH('Sku Break Down'!C556,Manufacture_SKUHiddenSheet,0)),"")</f>
        <v/>
      </c>
      <c r="F556" s="21" t="str">
        <f>IF(A556="","",SUMIFS('Step 1 Customer Remit'!$J$17:$J$1048576,'Step 1 Customer Remit'!$B$17:$B$1048576,'Sku Break Down'!A556,'Step 1 Customer Remit'!$D$17:$D$1048576,"Return"))</f>
        <v/>
      </c>
      <c r="G556" s="21" t="str">
        <f>IF(A556="","",SUMIFS('Step 1 Customer Remit'!$F$17:$F$1048576,'Step 1 Customer Remit'!$B$17:$B$1048576,'Sku Break Down'!A556,'Step 1 Customer Remit'!$D$17:$D$1048576,"Return"))</f>
        <v/>
      </c>
      <c r="H556" s="21" t="str">
        <f t="shared" si="33"/>
        <v/>
      </c>
      <c r="I556" s="21" t="str">
        <f>IF(A556="","",SUMIF('Step 2 OMS Report'!$C$2:$C$1048576,'Sku Break Down'!A556,'Step 2 OMS Report'!$G$2:$G$1048576))</f>
        <v/>
      </c>
      <c r="J556" s="21" t="str">
        <f>IF(A556="","",SUMIFS('Step 2 OMS Report'!$I$2:$I$1048576,'Step 2 OMS Report'!$C$2:$C$1048576,'Sku Break Down'!A556))</f>
        <v/>
      </c>
      <c r="K556" s="21" t="str">
        <f t="shared" si="34"/>
        <v/>
      </c>
      <c r="L556" s="22" t="str">
        <f t="shared" si="36"/>
        <v/>
      </c>
      <c r="M556" s="22" t="str">
        <f t="shared" si="35"/>
        <v/>
      </c>
    </row>
    <row r="557" spans="1:13" x14ac:dyDescent="0.55000000000000004">
      <c r="A557" s="24"/>
      <c r="B557" s="21" t="str">
        <f>IFERROR(INDEX('Step 2 OMS Report'!$D$2:$D$1048576,MATCH('Sku Break Down'!A557,'Step 2 OMS Report'!$C$2:$C$1048576,0)),"")</f>
        <v/>
      </c>
      <c r="C557" s="21" t="str">
        <f>IFERROR(INDEX('Step 2 OMS Report'!$F$2:$F$1048576,MATCH('Sku Break Down'!A557,'Step 2 OMS Report'!$C$2:$C$1048576,0)),"")</f>
        <v/>
      </c>
      <c r="D557" s="21" t="str">
        <f>IFERROR(INDEX('Step 2 OMS Report'!$E$2:$E$1048576,MATCH('Sku Break Down'!A557,'Step 2 OMS Report'!$A$2:$A$1048576,0)),"")</f>
        <v/>
      </c>
      <c r="E557" s="21" t="str">
        <f>IFERROR(INDEX('Product Info (Hide)'!$E$2:$E$1840,MATCH('Sku Break Down'!C557,Manufacture_SKUHiddenSheet,0)),"")</f>
        <v/>
      </c>
      <c r="F557" s="21" t="str">
        <f>IF(A557="","",SUMIFS('Step 1 Customer Remit'!$J$17:$J$1048576,'Step 1 Customer Remit'!$B$17:$B$1048576,'Sku Break Down'!A557,'Step 1 Customer Remit'!$D$17:$D$1048576,"Return"))</f>
        <v/>
      </c>
      <c r="G557" s="21" t="str">
        <f>IF(A557="","",SUMIFS('Step 1 Customer Remit'!$F$17:$F$1048576,'Step 1 Customer Remit'!$B$17:$B$1048576,'Sku Break Down'!A557,'Step 1 Customer Remit'!$D$17:$D$1048576,"Return"))</f>
        <v/>
      </c>
      <c r="H557" s="21" t="str">
        <f t="shared" si="33"/>
        <v/>
      </c>
      <c r="I557" s="21" t="str">
        <f>IF(A557="","",SUMIF('Step 2 OMS Report'!$C$2:$C$1048576,'Sku Break Down'!A557,'Step 2 OMS Report'!$G$2:$G$1048576))</f>
        <v/>
      </c>
      <c r="J557" s="21" t="str">
        <f>IF(A557="","",SUMIFS('Step 2 OMS Report'!$I$2:$I$1048576,'Step 2 OMS Report'!$C$2:$C$1048576,'Sku Break Down'!A557))</f>
        <v/>
      </c>
      <c r="K557" s="21" t="str">
        <f t="shared" si="34"/>
        <v/>
      </c>
      <c r="L557" s="22" t="str">
        <f t="shared" si="36"/>
        <v/>
      </c>
      <c r="M557" s="22" t="str">
        <f t="shared" si="35"/>
        <v/>
      </c>
    </row>
    <row r="558" spans="1:13" x14ac:dyDescent="0.55000000000000004">
      <c r="A558" s="24"/>
      <c r="B558" s="21" t="str">
        <f>IFERROR(INDEX('Step 2 OMS Report'!$D$2:$D$1048576,MATCH('Sku Break Down'!A558,'Step 2 OMS Report'!$C$2:$C$1048576,0)),"")</f>
        <v/>
      </c>
      <c r="C558" s="21" t="str">
        <f>IFERROR(INDEX('Step 2 OMS Report'!$F$2:$F$1048576,MATCH('Sku Break Down'!A558,'Step 2 OMS Report'!$C$2:$C$1048576,0)),"")</f>
        <v/>
      </c>
      <c r="D558" s="21" t="str">
        <f>IFERROR(INDEX('Step 2 OMS Report'!$E$2:$E$1048576,MATCH('Sku Break Down'!A558,'Step 2 OMS Report'!$A$2:$A$1048576,0)),"")</f>
        <v/>
      </c>
      <c r="E558" s="21" t="str">
        <f>IFERROR(INDEX('Product Info (Hide)'!$E$2:$E$1840,MATCH('Sku Break Down'!C558,Manufacture_SKUHiddenSheet,0)),"")</f>
        <v/>
      </c>
      <c r="F558" s="21" t="str">
        <f>IF(A558="","",SUMIFS('Step 1 Customer Remit'!$J$17:$J$1048576,'Step 1 Customer Remit'!$B$17:$B$1048576,'Sku Break Down'!A558,'Step 1 Customer Remit'!$D$17:$D$1048576,"Return"))</f>
        <v/>
      </c>
      <c r="G558" s="21" t="str">
        <f>IF(A558="","",SUMIFS('Step 1 Customer Remit'!$F$17:$F$1048576,'Step 1 Customer Remit'!$B$17:$B$1048576,'Sku Break Down'!A558,'Step 1 Customer Remit'!$D$17:$D$1048576,"Return"))</f>
        <v/>
      </c>
      <c r="H558" s="21" t="str">
        <f t="shared" si="33"/>
        <v/>
      </c>
      <c r="I558" s="21" t="str">
        <f>IF(A558="","",SUMIF('Step 2 OMS Report'!$C$2:$C$1048576,'Sku Break Down'!A558,'Step 2 OMS Report'!$G$2:$G$1048576))</f>
        <v/>
      </c>
      <c r="J558" s="21" t="str">
        <f>IF(A558="","",SUMIFS('Step 2 OMS Report'!$I$2:$I$1048576,'Step 2 OMS Report'!$C$2:$C$1048576,'Sku Break Down'!A558))</f>
        <v/>
      </c>
      <c r="K558" s="21" t="str">
        <f t="shared" si="34"/>
        <v/>
      </c>
      <c r="L558" s="22" t="str">
        <f t="shared" si="36"/>
        <v/>
      </c>
      <c r="M558" s="22" t="str">
        <f t="shared" si="35"/>
        <v/>
      </c>
    </row>
    <row r="559" spans="1:13" x14ac:dyDescent="0.55000000000000004">
      <c r="A559" s="24"/>
      <c r="B559" s="21" t="str">
        <f>IFERROR(INDEX('Step 2 OMS Report'!$D$2:$D$1048576,MATCH('Sku Break Down'!A559,'Step 2 OMS Report'!$C$2:$C$1048576,0)),"")</f>
        <v/>
      </c>
      <c r="C559" s="21" t="str">
        <f>IFERROR(INDEX('Step 2 OMS Report'!$F$2:$F$1048576,MATCH('Sku Break Down'!A559,'Step 2 OMS Report'!$C$2:$C$1048576,0)),"")</f>
        <v/>
      </c>
      <c r="D559" s="21" t="str">
        <f>IFERROR(INDEX('Step 2 OMS Report'!$E$2:$E$1048576,MATCH('Sku Break Down'!A559,'Step 2 OMS Report'!$A$2:$A$1048576,0)),"")</f>
        <v/>
      </c>
      <c r="E559" s="21" t="str">
        <f>IFERROR(INDEX('Product Info (Hide)'!$E$2:$E$1840,MATCH('Sku Break Down'!C559,Manufacture_SKUHiddenSheet,0)),"")</f>
        <v/>
      </c>
      <c r="F559" s="21" t="str">
        <f>IF(A559="","",SUMIFS('Step 1 Customer Remit'!$J$17:$J$1048576,'Step 1 Customer Remit'!$B$17:$B$1048576,'Sku Break Down'!A559,'Step 1 Customer Remit'!$D$17:$D$1048576,"Return"))</f>
        <v/>
      </c>
      <c r="G559" s="21" t="str">
        <f>IF(A559="","",SUMIFS('Step 1 Customer Remit'!$F$17:$F$1048576,'Step 1 Customer Remit'!$B$17:$B$1048576,'Sku Break Down'!A559,'Step 1 Customer Remit'!$D$17:$D$1048576,"Return"))</f>
        <v/>
      </c>
      <c r="H559" s="21" t="str">
        <f t="shared" si="33"/>
        <v/>
      </c>
      <c r="I559" s="21" t="str">
        <f>IF(A559="","",SUMIF('Step 2 OMS Report'!$C$2:$C$1048576,'Sku Break Down'!A559,'Step 2 OMS Report'!$G$2:$G$1048576))</f>
        <v/>
      </c>
      <c r="J559" s="21" t="str">
        <f>IF(A559="","",SUMIFS('Step 2 OMS Report'!$I$2:$I$1048576,'Step 2 OMS Report'!$C$2:$C$1048576,'Sku Break Down'!A559))</f>
        <v/>
      </c>
      <c r="K559" s="21" t="str">
        <f t="shared" si="34"/>
        <v/>
      </c>
      <c r="L559" s="22" t="str">
        <f t="shared" si="36"/>
        <v/>
      </c>
      <c r="M559" s="22" t="str">
        <f t="shared" si="35"/>
        <v/>
      </c>
    </row>
    <row r="560" spans="1:13" x14ac:dyDescent="0.55000000000000004">
      <c r="A560" s="24"/>
      <c r="B560" s="21" t="str">
        <f>IFERROR(INDEX('Step 2 OMS Report'!$D$2:$D$1048576,MATCH('Sku Break Down'!A560,'Step 2 OMS Report'!$C$2:$C$1048576,0)),"")</f>
        <v/>
      </c>
      <c r="C560" s="21" t="str">
        <f>IFERROR(INDEX('Step 2 OMS Report'!$F$2:$F$1048576,MATCH('Sku Break Down'!A560,'Step 2 OMS Report'!$C$2:$C$1048576,0)),"")</f>
        <v/>
      </c>
      <c r="D560" s="21" t="str">
        <f>IFERROR(INDEX('Step 2 OMS Report'!$E$2:$E$1048576,MATCH('Sku Break Down'!A560,'Step 2 OMS Report'!$A$2:$A$1048576,0)),"")</f>
        <v/>
      </c>
      <c r="E560" s="21" t="str">
        <f>IFERROR(INDEX('Product Info (Hide)'!$E$2:$E$1840,MATCH('Sku Break Down'!C560,Manufacture_SKUHiddenSheet,0)),"")</f>
        <v/>
      </c>
      <c r="F560" s="21" t="str">
        <f>IF(A560="","",SUMIFS('Step 1 Customer Remit'!$J$17:$J$1048576,'Step 1 Customer Remit'!$B$17:$B$1048576,'Sku Break Down'!A560,'Step 1 Customer Remit'!$D$17:$D$1048576,"Return"))</f>
        <v/>
      </c>
      <c r="G560" s="21" t="str">
        <f>IF(A560="","",SUMIFS('Step 1 Customer Remit'!$F$17:$F$1048576,'Step 1 Customer Remit'!$B$17:$B$1048576,'Sku Break Down'!A560,'Step 1 Customer Remit'!$D$17:$D$1048576,"Return"))</f>
        <v/>
      </c>
      <c r="H560" s="21" t="str">
        <f t="shared" si="33"/>
        <v/>
      </c>
      <c r="I560" s="21" t="str">
        <f>IF(A560="","",SUMIF('Step 2 OMS Report'!$C$2:$C$1048576,'Sku Break Down'!A560,'Step 2 OMS Report'!$G$2:$G$1048576))</f>
        <v/>
      </c>
      <c r="J560" s="21" t="str">
        <f>IF(A560="","",SUMIFS('Step 2 OMS Report'!$I$2:$I$1048576,'Step 2 OMS Report'!$C$2:$C$1048576,'Sku Break Down'!A560))</f>
        <v/>
      </c>
      <c r="K560" s="21" t="str">
        <f t="shared" si="34"/>
        <v/>
      </c>
      <c r="L560" s="22" t="str">
        <f t="shared" si="36"/>
        <v/>
      </c>
      <c r="M560" s="22" t="str">
        <f t="shared" si="35"/>
        <v/>
      </c>
    </row>
    <row r="561" spans="1:13" x14ac:dyDescent="0.55000000000000004">
      <c r="A561" s="24"/>
      <c r="B561" s="21" t="str">
        <f>IFERROR(INDEX('Step 2 OMS Report'!$D$2:$D$1048576,MATCH('Sku Break Down'!A561,'Step 2 OMS Report'!$C$2:$C$1048576,0)),"")</f>
        <v/>
      </c>
      <c r="C561" s="21" t="str">
        <f>IFERROR(INDEX('Step 2 OMS Report'!$F$2:$F$1048576,MATCH('Sku Break Down'!A561,'Step 2 OMS Report'!$C$2:$C$1048576,0)),"")</f>
        <v/>
      </c>
      <c r="D561" s="21" t="str">
        <f>IFERROR(INDEX('Step 2 OMS Report'!$E$2:$E$1048576,MATCH('Sku Break Down'!A561,'Step 2 OMS Report'!$A$2:$A$1048576,0)),"")</f>
        <v/>
      </c>
      <c r="E561" s="21" t="str">
        <f>IFERROR(INDEX('Product Info (Hide)'!$E$2:$E$1840,MATCH('Sku Break Down'!C561,Manufacture_SKUHiddenSheet,0)),"")</f>
        <v/>
      </c>
      <c r="F561" s="21" t="str">
        <f>IF(A561="","",SUMIFS('Step 1 Customer Remit'!$J$17:$J$1048576,'Step 1 Customer Remit'!$B$17:$B$1048576,'Sku Break Down'!A561,'Step 1 Customer Remit'!$D$17:$D$1048576,"Return"))</f>
        <v/>
      </c>
      <c r="G561" s="21" t="str">
        <f>IF(A561="","",SUMIFS('Step 1 Customer Remit'!$F$17:$F$1048576,'Step 1 Customer Remit'!$B$17:$B$1048576,'Sku Break Down'!A561,'Step 1 Customer Remit'!$D$17:$D$1048576,"Return"))</f>
        <v/>
      </c>
      <c r="H561" s="21" t="str">
        <f t="shared" si="33"/>
        <v/>
      </c>
      <c r="I561" s="21" t="str">
        <f>IF(A561="","",SUMIF('Step 2 OMS Report'!$C$2:$C$1048576,'Sku Break Down'!A561,'Step 2 OMS Report'!$G$2:$G$1048576))</f>
        <v/>
      </c>
      <c r="J561" s="21" t="str">
        <f>IF(A561="","",SUMIFS('Step 2 OMS Report'!$I$2:$I$1048576,'Step 2 OMS Report'!$C$2:$C$1048576,'Sku Break Down'!A561))</f>
        <v/>
      </c>
      <c r="K561" s="21" t="str">
        <f t="shared" si="34"/>
        <v/>
      </c>
      <c r="L561" s="22" t="str">
        <f t="shared" si="36"/>
        <v/>
      </c>
      <c r="M561" s="22" t="str">
        <f t="shared" si="35"/>
        <v/>
      </c>
    </row>
    <row r="562" spans="1:13" x14ac:dyDescent="0.55000000000000004">
      <c r="A562" s="24"/>
      <c r="B562" s="21" t="str">
        <f>IFERROR(INDEX('Step 2 OMS Report'!$D$2:$D$1048576,MATCH('Sku Break Down'!A562,'Step 2 OMS Report'!$C$2:$C$1048576,0)),"")</f>
        <v/>
      </c>
      <c r="C562" s="21" t="str">
        <f>IFERROR(INDEX('Step 2 OMS Report'!$F$2:$F$1048576,MATCH('Sku Break Down'!A562,'Step 2 OMS Report'!$C$2:$C$1048576,0)),"")</f>
        <v/>
      </c>
      <c r="D562" s="21" t="str">
        <f>IFERROR(INDEX('Step 2 OMS Report'!$E$2:$E$1048576,MATCH('Sku Break Down'!A562,'Step 2 OMS Report'!$A$2:$A$1048576,0)),"")</f>
        <v/>
      </c>
      <c r="E562" s="21" t="str">
        <f>IFERROR(INDEX('Product Info (Hide)'!$E$2:$E$1840,MATCH('Sku Break Down'!C562,Manufacture_SKUHiddenSheet,0)),"")</f>
        <v/>
      </c>
      <c r="F562" s="21" t="str">
        <f>IF(A562="","",SUMIFS('Step 1 Customer Remit'!$J$17:$J$1048576,'Step 1 Customer Remit'!$B$17:$B$1048576,'Sku Break Down'!A562,'Step 1 Customer Remit'!$D$17:$D$1048576,"Return"))</f>
        <v/>
      </c>
      <c r="G562" s="21" t="str">
        <f>IF(A562="","",SUMIFS('Step 1 Customer Remit'!$F$17:$F$1048576,'Step 1 Customer Remit'!$B$17:$B$1048576,'Sku Break Down'!A562,'Step 1 Customer Remit'!$D$17:$D$1048576,"Return"))</f>
        <v/>
      </c>
      <c r="H562" s="21" t="str">
        <f t="shared" si="33"/>
        <v/>
      </c>
      <c r="I562" s="21" t="str">
        <f>IF(A562="","",SUMIF('Step 2 OMS Report'!$C$2:$C$1048576,'Sku Break Down'!A562,'Step 2 OMS Report'!$G$2:$G$1048576))</f>
        <v/>
      </c>
      <c r="J562" s="21" t="str">
        <f>IF(A562="","",SUMIFS('Step 2 OMS Report'!$I$2:$I$1048576,'Step 2 OMS Report'!$C$2:$C$1048576,'Sku Break Down'!A562))</f>
        <v/>
      </c>
      <c r="K562" s="21" t="str">
        <f t="shared" si="34"/>
        <v/>
      </c>
      <c r="L562" s="22" t="str">
        <f t="shared" si="36"/>
        <v/>
      </c>
      <c r="M562" s="22" t="str">
        <f t="shared" si="35"/>
        <v/>
      </c>
    </row>
    <row r="563" spans="1:13" x14ac:dyDescent="0.55000000000000004">
      <c r="A563" s="24"/>
      <c r="B563" s="21" t="str">
        <f>IFERROR(INDEX('Step 2 OMS Report'!$D$2:$D$1048576,MATCH('Sku Break Down'!A563,'Step 2 OMS Report'!$C$2:$C$1048576,0)),"")</f>
        <v/>
      </c>
      <c r="C563" s="21" t="str">
        <f>IFERROR(INDEX('Step 2 OMS Report'!$F$2:$F$1048576,MATCH('Sku Break Down'!A563,'Step 2 OMS Report'!$C$2:$C$1048576,0)),"")</f>
        <v/>
      </c>
      <c r="D563" s="21" t="str">
        <f>IFERROR(INDEX('Step 2 OMS Report'!$E$2:$E$1048576,MATCH('Sku Break Down'!A563,'Step 2 OMS Report'!$A$2:$A$1048576,0)),"")</f>
        <v/>
      </c>
      <c r="E563" s="21" t="str">
        <f>IFERROR(INDEX('Product Info (Hide)'!$E$2:$E$1840,MATCH('Sku Break Down'!C563,Manufacture_SKUHiddenSheet,0)),"")</f>
        <v/>
      </c>
      <c r="F563" s="21" t="str">
        <f>IF(A563="","",SUMIFS('Step 1 Customer Remit'!$J$17:$J$1048576,'Step 1 Customer Remit'!$B$17:$B$1048576,'Sku Break Down'!A563,'Step 1 Customer Remit'!$D$17:$D$1048576,"Return"))</f>
        <v/>
      </c>
      <c r="G563" s="21" t="str">
        <f>IF(A563="","",SUMIFS('Step 1 Customer Remit'!$F$17:$F$1048576,'Step 1 Customer Remit'!$B$17:$B$1048576,'Sku Break Down'!A563,'Step 1 Customer Remit'!$D$17:$D$1048576,"Return"))</f>
        <v/>
      </c>
      <c r="H563" s="21" t="str">
        <f t="shared" si="33"/>
        <v/>
      </c>
      <c r="I563" s="21" t="str">
        <f>IF(A563="","",SUMIF('Step 2 OMS Report'!$C$2:$C$1048576,'Sku Break Down'!A563,'Step 2 OMS Report'!$G$2:$G$1048576))</f>
        <v/>
      </c>
      <c r="J563" s="21" t="str">
        <f>IF(A563="","",SUMIFS('Step 2 OMS Report'!$I$2:$I$1048576,'Step 2 OMS Report'!$C$2:$C$1048576,'Sku Break Down'!A563))</f>
        <v/>
      </c>
      <c r="K563" s="21" t="str">
        <f t="shared" si="34"/>
        <v/>
      </c>
      <c r="L563" s="22" t="str">
        <f t="shared" si="36"/>
        <v/>
      </c>
      <c r="M563" s="22" t="str">
        <f t="shared" si="35"/>
        <v/>
      </c>
    </row>
    <row r="564" spans="1:13" x14ac:dyDescent="0.55000000000000004">
      <c r="A564" s="24"/>
      <c r="B564" s="21" t="str">
        <f>IFERROR(INDEX('Step 2 OMS Report'!$D$2:$D$1048576,MATCH('Sku Break Down'!A564,'Step 2 OMS Report'!$C$2:$C$1048576,0)),"")</f>
        <v/>
      </c>
      <c r="C564" s="21" t="str">
        <f>IFERROR(INDEX('Step 2 OMS Report'!$F$2:$F$1048576,MATCH('Sku Break Down'!A564,'Step 2 OMS Report'!$C$2:$C$1048576,0)),"")</f>
        <v/>
      </c>
      <c r="D564" s="21" t="str">
        <f>IFERROR(INDEX('Step 2 OMS Report'!$E$2:$E$1048576,MATCH('Sku Break Down'!A564,'Step 2 OMS Report'!$A$2:$A$1048576,0)),"")</f>
        <v/>
      </c>
      <c r="E564" s="21" t="str">
        <f>IFERROR(INDEX('Product Info (Hide)'!$E$2:$E$1840,MATCH('Sku Break Down'!C564,Manufacture_SKUHiddenSheet,0)),"")</f>
        <v/>
      </c>
      <c r="F564" s="21" t="str">
        <f>IF(A564="","",SUMIFS('Step 1 Customer Remit'!$J$17:$J$1048576,'Step 1 Customer Remit'!$B$17:$B$1048576,'Sku Break Down'!A564,'Step 1 Customer Remit'!$D$17:$D$1048576,"Return"))</f>
        <v/>
      </c>
      <c r="G564" s="21" t="str">
        <f>IF(A564="","",SUMIFS('Step 1 Customer Remit'!$F$17:$F$1048576,'Step 1 Customer Remit'!$B$17:$B$1048576,'Sku Break Down'!A564,'Step 1 Customer Remit'!$D$17:$D$1048576,"Return"))</f>
        <v/>
      </c>
      <c r="H564" s="21" t="str">
        <f t="shared" si="33"/>
        <v/>
      </c>
      <c r="I564" s="21" t="str">
        <f>IF(A564="","",SUMIF('Step 2 OMS Report'!$C$2:$C$1048576,'Sku Break Down'!A564,'Step 2 OMS Report'!$G$2:$G$1048576))</f>
        <v/>
      </c>
      <c r="J564" s="21" t="str">
        <f>IF(A564="","",SUMIFS('Step 2 OMS Report'!$I$2:$I$1048576,'Step 2 OMS Report'!$C$2:$C$1048576,'Sku Break Down'!A564))</f>
        <v/>
      </c>
      <c r="K564" s="21" t="str">
        <f t="shared" si="34"/>
        <v/>
      </c>
      <c r="L564" s="22" t="str">
        <f t="shared" si="36"/>
        <v/>
      </c>
      <c r="M564" s="22" t="str">
        <f t="shared" si="35"/>
        <v/>
      </c>
    </row>
    <row r="565" spans="1:13" x14ac:dyDescent="0.55000000000000004">
      <c r="A565" s="24"/>
      <c r="B565" s="21" t="str">
        <f>IFERROR(INDEX('Step 2 OMS Report'!$D$2:$D$1048576,MATCH('Sku Break Down'!A565,'Step 2 OMS Report'!$C$2:$C$1048576,0)),"")</f>
        <v/>
      </c>
      <c r="C565" s="21" t="str">
        <f>IFERROR(INDEX('Step 2 OMS Report'!$F$2:$F$1048576,MATCH('Sku Break Down'!A565,'Step 2 OMS Report'!$C$2:$C$1048576,0)),"")</f>
        <v/>
      </c>
      <c r="D565" s="21" t="str">
        <f>IFERROR(INDEX('Step 2 OMS Report'!$E$2:$E$1048576,MATCH('Sku Break Down'!A565,'Step 2 OMS Report'!$A$2:$A$1048576,0)),"")</f>
        <v/>
      </c>
      <c r="E565" s="21" t="str">
        <f>IFERROR(INDEX('Product Info (Hide)'!$E$2:$E$1840,MATCH('Sku Break Down'!C565,Manufacture_SKUHiddenSheet,0)),"")</f>
        <v/>
      </c>
      <c r="F565" s="21" t="str">
        <f>IF(A565="","",SUMIFS('Step 1 Customer Remit'!$J$17:$J$1048576,'Step 1 Customer Remit'!$B$17:$B$1048576,'Sku Break Down'!A565,'Step 1 Customer Remit'!$D$17:$D$1048576,"Return"))</f>
        <v/>
      </c>
      <c r="G565" s="21" t="str">
        <f>IF(A565="","",SUMIFS('Step 1 Customer Remit'!$F$17:$F$1048576,'Step 1 Customer Remit'!$B$17:$B$1048576,'Sku Break Down'!A565,'Step 1 Customer Remit'!$D$17:$D$1048576,"Return"))</f>
        <v/>
      </c>
      <c r="H565" s="21" t="str">
        <f t="shared" si="33"/>
        <v/>
      </c>
      <c r="I565" s="21" t="str">
        <f>IF(A565="","",SUMIF('Step 2 OMS Report'!$C$2:$C$1048576,'Sku Break Down'!A565,'Step 2 OMS Report'!$G$2:$G$1048576))</f>
        <v/>
      </c>
      <c r="J565" s="21" t="str">
        <f>IF(A565="","",SUMIFS('Step 2 OMS Report'!$I$2:$I$1048576,'Step 2 OMS Report'!$C$2:$C$1048576,'Sku Break Down'!A565))</f>
        <v/>
      </c>
      <c r="K565" s="21" t="str">
        <f t="shared" si="34"/>
        <v/>
      </c>
      <c r="L565" s="22" t="str">
        <f t="shared" si="36"/>
        <v/>
      </c>
      <c r="M565" s="22" t="str">
        <f t="shared" si="35"/>
        <v/>
      </c>
    </row>
    <row r="566" spans="1:13" x14ac:dyDescent="0.55000000000000004">
      <c r="A566" s="24"/>
      <c r="B566" s="21" t="str">
        <f>IFERROR(INDEX('Step 2 OMS Report'!$D$2:$D$1048576,MATCH('Sku Break Down'!A566,'Step 2 OMS Report'!$C$2:$C$1048576,0)),"")</f>
        <v/>
      </c>
      <c r="C566" s="21" t="str">
        <f>IFERROR(INDEX('Step 2 OMS Report'!$F$2:$F$1048576,MATCH('Sku Break Down'!A566,'Step 2 OMS Report'!$C$2:$C$1048576,0)),"")</f>
        <v/>
      </c>
      <c r="D566" s="21" t="str">
        <f>IFERROR(INDEX('Step 2 OMS Report'!$E$2:$E$1048576,MATCH('Sku Break Down'!A566,'Step 2 OMS Report'!$A$2:$A$1048576,0)),"")</f>
        <v/>
      </c>
      <c r="E566" s="21" t="str">
        <f>IFERROR(INDEX('Product Info (Hide)'!$E$2:$E$1840,MATCH('Sku Break Down'!C566,Manufacture_SKUHiddenSheet,0)),"")</f>
        <v/>
      </c>
      <c r="F566" s="21" t="str">
        <f>IF(A566="","",SUMIFS('Step 1 Customer Remit'!$J$17:$J$1048576,'Step 1 Customer Remit'!$B$17:$B$1048576,'Sku Break Down'!A566,'Step 1 Customer Remit'!$D$17:$D$1048576,"Return"))</f>
        <v/>
      </c>
      <c r="G566" s="21" t="str">
        <f>IF(A566="","",SUMIFS('Step 1 Customer Remit'!$F$17:$F$1048576,'Step 1 Customer Remit'!$B$17:$B$1048576,'Sku Break Down'!A566,'Step 1 Customer Remit'!$D$17:$D$1048576,"Return"))</f>
        <v/>
      </c>
      <c r="H566" s="21" t="str">
        <f t="shared" si="33"/>
        <v/>
      </c>
      <c r="I566" s="21" t="str">
        <f>IF(A566="","",SUMIF('Step 2 OMS Report'!$C$2:$C$1048576,'Sku Break Down'!A566,'Step 2 OMS Report'!$G$2:$G$1048576))</f>
        <v/>
      </c>
      <c r="J566" s="21" t="str">
        <f>IF(A566="","",SUMIFS('Step 2 OMS Report'!$I$2:$I$1048576,'Step 2 OMS Report'!$C$2:$C$1048576,'Sku Break Down'!A566))</f>
        <v/>
      </c>
      <c r="K566" s="21" t="str">
        <f t="shared" si="34"/>
        <v/>
      </c>
      <c r="L566" s="22" t="str">
        <f t="shared" si="36"/>
        <v/>
      </c>
      <c r="M566" s="22" t="str">
        <f t="shared" si="35"/>
        <v/>
      </c>
    </row>
    <row r="567" spans="1:13" x14ac:dyDescent="0.55000000000000004">
      <c r="A567" s="24"/>
      <c r="B567" s="21" t="str">
        <f>IFERROR(INDEX('Step 2 OMS Report'!$D$2:$D$1048576,MATCH('Sku Break Down'!A567,'Step 2 OMS Report'!$C$2:$C$1048576,0)),"")</f>
        <v/>
      </c>
      <c r="C567" s="21" t="str">
        <f>IFERROR(INDEX('Step 2 OMS Report'!$F$2:$F$1048576,MATCH('Sku Break Down'!A567,'Step 2 OMS Report'!$C$2:$C$1048576,0)),"")</f>
        <v/>
      </c>
      <c r="D567" s="21" t="str">
        <f>IFERROR(INDEX('Step 2 OMS Report'!$E$2:$E$1048576,MATCH('Sku Break Down'!A567,'Step 2 OMS Report'!$A$2:$A$1048576,0)),"")</f>
        <v/>
      </c>
      <c r="E567" s="21" t="str">
        <f>IFERROR(INDEX('Product Info (Hide)'!$E$2:$E$1840,MATCH('Sku Break Down'!C567,Manufacture_SKUHiddenSheet,0)),"")</f>
        <v/>
      </c>
      <c r="F567" s="21" t="str">
        <f>IF(A567="","",SUMIFS('Step 1 Customer Remit'!$J$17:$J$1048576,'Step 1 Customer Remit'!$B$17:$B$1048576,'Sku Break Down'!A567,'Step 1 Customer Remit'!$D$17:$D$1048576,"Return"))</f>
        <v/>
      </c>
      <c r="G567" s="21" t="str">
        <f>IF(A567="","",SUMIFS('Step 1 Customer Remit'!$F$17:$F$1048576,'Step 1 Customer Remit'!$B$17:$B$1048576,'Sku Break Down'!A567,'Step 1 Customer Remit'!$D$17:$D$1048576,"Return"))</f>
        <v/>
      </c>
      <c r="H567" s="21" t="str">
        <f t="shared" si="33"/>
        <v/>
      </c>
      <c r="I567" s="21" t="str">
        <f>IF(A567="","",SUMIF('Step 2 OMS Report'!$C$2:$C$1048576,'Sku Break Down'!A567,'Step 2 OMS Report'!$G$2:$G$1048576))</f>
        <v/>
      </c>
      <c r="J567" s="21" t="str">
        <f>IF(A567="","",SUMIFS('Step 2 OMS Report'!$I$2:$I$1048576,'Step 2 OMS Report'!$C$2:$C$1048576,'Sku Break Down'!A567))</f>
        <v/>
      </c>
      <c r="K567" s="21" t="str">
        <f t="shared" si="34"/>
        <v/>
      </c>
      <c r="L567" s="22" t="str">
        <f t="shared" si="36"/>
        <v/>
      </c>
      <c r="M567" s="22" t="str">
        <f t="shared" si="35"/>
        <v/>
      </c>
    </row>
    <row r="568" spans="1:13" x14ac:dyDescent="0.55000000000000004">
      <c r="A568" s="24"/>
      <c r="B568" s="21" t="str">
        <f>IFERROR(INDEX('Step 2 OMS Report'!$D$2:$D$1048576,MATCH('Sku Break Down'!A568,'Step 2 OMS Report'!$C$2:$C$1048576,0)),"")</f>
        <v/>
      </c>
      <c r="C568" s="21" t="str">
        <f>IFERROR(INDEX('Step 2 OMS Report'!$F$2:$F$1048576,MATCH('Sku Break Down'!A568,'Step 2 OMS Report'!$C$2:$C$1048576,0)),"")</f>
        <v/>
      </c>
      <c r="D568" s="21" t="str">
        <f>IFERROR(INDEX('Step 2 OMS Report'!$E$2:$E$1048576,MATCH('Sku Break Down'!A568,'Step 2 OMS Report'!$A$2:$A$1048576,0)),"")</f>
        <v/>
      </c>
      <c r="E568" s="21" t="str">
        <f>IFERROR(INDEX('Product Info (Hide)'!$E$2:$E$1840,MATCH('Sku Break Down'!C568,Manufacture_SKUHiddenSheet,0)),"")</f>
        <v/>
      </c>
      <c r="F568" s="21" t="str">
        <f>IF(A568="","",SUMIFS('Step 1 Customer Remit'!$J$17:$J$1048576,'Step 1 Customer Remit'!$B$17:$B$1048576,'Sku Break Down'!A568,'Step 1 Customer Remit'!$D$17:$D$1048576,"Return"))</f>
        <v/>
      </c>
      <c r="G568" s="21" t="str">
        <f>IF(A568="","",SUMIFS('Step 1 Customer Remit'!$F$17:$F$1048576,'Step 1 Customer Remit'!$B$17:$B$1048576,'Sku Break Down'!A568,'Step 1 Customer Remit'!$D$17:$D$1048576,"Return"))</f>
        <v/>
      </c>
      <c r="H568" s="21" t="str">
        <f t="shared" si="33"/>
        <v/>
      </c>
      <c r="I568" s="21" t="str">
        <f>IF(A568="","",SUMIF('Step 2 OMS Report'!$C$2:$C$1048576,'Sku Break Down'!A568,'Step 2 OMS Report'!$G$2:$G$1048576))</f>
        <v/>
      </c>
      <c r="J568" s="21" t="str">
        <f>IF(A568="","",SUMIFS('Step 2 OMS Report'!$I$2:$I$1048576,'Step 2 OMS Report'!$C$2:$C$1048576,'Sku Break Down'!A568))</f>
        <v/>
      </c>
      <c r="K568" s="21" t="str">
        <f t="shared" si="34"/>
        <v/>
      </c>
      <c r="L568" s="22" t="str">
        <f t="shared" si="36"/>
        <v/>
      </c>
      <c r="M568" s="22" t="str">
        <f t="shared" si="35"/>
        <v/>
      </c>
    </row>
    <row r="569" spans="1:13" x14ac:dyDescent="0.55000000000000004">
      <c r="A569" s="24"/>
      <c r="B569" s="21" t="str">
        <f>IFERROR(INDEX('Step 2 OMS Report'!$D$2:$D$1048576,MATCH('Sku Break Down'!A569,'Step 2 OMS Report'!$C$2:$C$1048576,0)),"")</f>
        <v/>
      </c>
      <c r="C569" s="21" t="str">
        <f>IFERROR(INDEX('Step 2 OMS Report'!$F$2:$F$1048576,MATCH('Sku Break Down'!A569,'Step 2 OMS Report'!$C$2:$C$1048576,0)),"")</f>
        <v/>
      </c>
      <c r="D569" s="21" t="str">
        <f>IFERROR(INDEX('Step 2 OMS Report'!$E$2:$E$1048576,MATCH('Sku Break Down'!A569,'Step 2 OMS Report'!$A$2:$A$1048576,0)),"")</f>
        <v/>
      </c>
      <c r="E569" s="21" t="str">
        <f>IFERROR(INDEX('Product Info (Hide)'!$E$2:$E$1840,MATCH('Sku Break Down'!C569,Manufacture_SKUHiddenSheet,0)),"")</f>
        <v/>
      </c>
      <c r="F569" s="21" t="str">
        <f>IF(A569="","",SUMIFS('Step 1 Customer Remit'!$J$17:$J$1048576,'Step 1 Customer Remit'!$B$17:$B$1048576,'Sku Break Down'!A569,'Step 1 Customer Remit'!$D$17:$D$1048576,"Return"))</f>
        <v/>
      </c>
      <c r="G569" s="21" t="str">
        <f>IF(A569="","",SUMIFS('Step 1 Customer Remit'!$F$17:$F$1048576,'Step 1 Customer Remit'!$B$17:$B$1048576,'Sku Break Down'!A569,'Step 1 Customer Remit'!$D$17:$D$1048576,"Return"))</f>
        <v/>
      </c>
      <c r="H569" s="21" t="str">
        <f t="shared" si="33"/>
        <v/>
      </c>
      <c r="I569" s="21" t="str">
        <f>IF(A569="","",SUMIF('Step 2 OMS Report'!$C$2:$C$1048576,'Sku Break Down'!A569,'Step 2 OMS Report'!$G$2:$G$1048576))</f>
        <v/>
      </c>
      <c r="J569" s="21" t="str">
        <f>IF(A569="","",SUMIFS('Step 2 OMS Report'!$I$2:$I$1048576,'Step 2 OMS Report'!$C$2:$C$1048576,'Sku Break Down'!A569))</f>
        <v/>
      </c>
      <c r="K569" s="21" t="str">
        <f t="shared" si="34"/>
        <v/>
      </c>
      <c r="L569" s="22" t="str">
        <f t="shared" si="36"/>
        <v/>
      </c>
      <c r="M569" s="22" t="str">
        <f t="shared" si="35"/>
        <v/>
      </c>
    </row>
    <row r="570" spans="1:13" x14ac:dyDescent="0.55000000000000004">
      <c r="A570" s="24"/>
      <c r="B570" s="21" t="str">
        <f>IFERROR(INDEX('Step 2 OMS Report'!$D$2:$D$1048576,MATCH('Sku Break Down'!A570,'Step 2 OMS Report'!$C$2:$C$1048576,0)),"")</f>
        <v/>
      </c>
      <c r="C570" s="21" t="str">
        <f>IFERROR(INDEX('Step 2 OMS Report'!$F$2:$F$1048576,MATCH('Sku Break Down'!A570,'Step 2 OMS Report'!$C$2:$C$1048576,0)),"")</f>
        <v/>
      </c>
      <c r="D570" s="21" t="str">
        <f>IFERROR(INDEX('Step 2 OMS Report'!$E$2:$E$1048576,MATCH('Sku Break Down'!A570,'Step 2 OMS Report'!$A$2:$A$1048576,0)),"")</f>
        <v/>
      </c>
      <c r="E570" s="21" t="str">
        <f>IFERROR(INDEX('Product Info (Hide)'!$E$2:$E$1840,MATCH('Sku Break Down'!C570,Manufacture_SKUHiddenSheet,0)),"")</f>
        <v/>
      </c>
      <c r="F570" s="21" t="str">
        <f>IF(A570="","",SUMIFS('Step 1 Customer Remit'!$J$17:$J$1048576,'Step 1 Customer Remit'!$B$17:$B$1048576,'Sku Break Down'!A570,'Step 1 Customer Remit'!$D$17:$D$1048576,"Return"))</f>
        <v/>
      </c>
      <c r="G570" s="21" t="str">
        <f>IF(A570="","",SUMIFS('Step 1 Customer Remit'!$F$17:$F$1048576,'Step 1 Customer Remit'!$B$17:$B$1048576,'Sku Break Down'!A570,'Step 1 Customer Remit'!$D$17:$D$1048576,"Return"))</f>
        <v/>
      </c>
      <c r="H570" s="21" t="str">
        <f t="shared" si="33"/>
        <v/>
      </c>
      <c r="I570" s="21" t="str">
        <f>IF(A570="","",SUMIF('Step 2 OMS Report'!$C$2:$C$1048576,'Sku Break Down'!A570,'Step 2 OMS Report'!$G$2:$G$1048576))</f>
        <v/>
      </c>
      <c r="J570" s="21" t="str">
        <f>IF(A570="","",SUMIFS('Step 2 OMS Report'!$I$2:$I$1048576,'Step 2 OMS Report'!$C$2:$C$1048576,'Sku Break Down'!A570))</f>
        <v/>
      </c>
      <c r="K570" s="21" t="str">
        <f t="shared" si="34"/>
        <v/>
      </c>
      <c r="L570" s="22" t="str">
        <f t="shared" si="36"/>
        <v/>
      </c>
      <c r="M570" s="22" t="str">
        <f t="shared" si="35"/>
        <v/>
      </c>
    </row>
    <row r="571" spans="1:13" x14ac:dyDescent="0.55000000000000004">
      <c r="A571" s="24"/>
      <c r="B571" s="21" t="str">
        <f>IFERROR(INDEX('Step 2 OMS Report'!$D$2:$D$1048576,MATCH('Sku Break Down'!A571,'Step 2 OMS Report'!$C$2:$C$1048576,0)),"")</f>
        <v/>
      </c>
      <c r="C571" s="21" t="str">
        <f>IFERROR(INDEX('Step 2 OMS Report'!$F$2:$F$1048576,MATCH('Sku Break Down'!A571,'Step 2 OMS Report'!$C$2:$C$1048576,0)),"")</f>
        <v/>
      </c>
      <c r="D571" s="21" t="str">
        <f>IFERROR(INDEX('Step 2 OMS Report'!$E$2:$E$1048576,MATCH('Sku Break Down'!A571,'Step 2 OMS Report'!$A$2:$A$1048576,0)),"")</f>
        <v/>
      </c>
      <c r="E571" s="21" t="str">
        <f>IFERROR(INDEX('Product Info (Hide)'!$E$2:$E$1840,MATCH('Sku Break Down'!C571,Manufacture_SKUHiddenSheet,0)),"")</f>
        <v/>
      </c>
      <c r="F571" s="21" t="str">
        <f>IF(A571="","",SUMIFS('Step 1 Customer Remit'!$J$17:$J$1048576,'Step 1 Customer Remit'!$B$17:$B$1048576,'Sku Break Down'!A571,'Step 1 Customer Remit'!$D$17:$D$1048576,"Return"))</f>
        <v/>
      </c>
      <c r="G571" s="21" t="str">
        <f>IF(A571="","",SUMIFS('Step 1 Customer Remit'!$F$17:$F$1048576,'Step 1 Customer Remit'!$B$17:$B$1048576,'Sku Break Down'!A571,'Step 1 Customer Remit'!$D$17:$D$1048576,"Return"))</f>
        <v/>
      </c>
      <c r="H571" s="21" t="str">
        <f t="shared" si="33"/>
        <v/>
      </c>
      <c r="I571" s="21" t="str">
        <f>IF(A571="","",SUMIF('Step 2 OMS Report'!$C$2:$C$1048576,'Sku Break Down'!A571,'Step 2 OMS Report'!$G$2:$G$1048576))</f>
        <v/>
      </c>
      <c r="J571" s="21" t="str">
        <f>IF(A571="","",SUMIFS('Step 2 OMS Report'!$I$2:$I$1048576,'Step 2 OMS Report'!$C$2:$C$1048576,'Sku Break Down'!A571))</f>
        <v/>
      </c>
      <c r="K571" s="21" t="str">
        <f t="shared" si="34"/>
        <v/>
      </c>
      <c r="L571" s="22" t="str">
        <f t="shared" si="36"/>
        <v/>
      </c>
      <c r="M571" s="22" t="str">
        <f t="shared" si="35"/>
        <v/>
      </c>
    </row>
    <row r="572" spans="1:13" x14ac:dyDescent="0.55000000000000004">
      <c r="A572" s="24"/>
      <c r="B572" s="21" t="str">
        <f>IFERROR(INDEX('Step 2 OMS Report'!$D$2:$D$1048576,MATCH('Sku Break Down'!A572,'Step 2 OMS Report'!$C$2:$C$1048576,0)),"")</f>
        <v/>
      </c>
      <c r="C572" s="21" t="str">
        <f>IFERROR(INDEX('Step 2 OMS Report'!$F$2:$F$1048576,MATCH('Sku Break Down'!A572,'Step 2 OMS Report'!$C$2:$C$1048576,0)),"")</f>
        <v/>
      </c>
      <c r="D572" s="21" t="str">
        <f>IFERROR(INDEX('Step 2 OMS Report'!$E$2:$E$1048576,MATCH('Sku Break Down'!A572,'Step 2 OMS Report'!$A$2:$A$1048576,0)),"")</f>
        <v/>
      </c>
      <c r="E572" s="21" t="str">
        <f>IFERROR(INDEX('Product Info (Hide)'!$E$2:$E$1840,MATCH('Sku Break Down'!C572,Manufacture_SKUHiddenSheet,0)),"")</f>
        <v/>
      </c>
      <c r="F572" s="21" t="str">
        <f>IF(A572="","",SUMIFS('Step 1 Customer Remit'!$J$17:$J$1048576,'Step 1 Customer Remit'!$B$17:$B$1048576,'Sku Break Down'!A572,'Step 1 Customer Remit'!$D$17:$D$1048576,"Return"))</f>
        <v/>
      </c>
      <c r="G572" s="21" t="str">
        <f>IF(A572="","",SUMIFS('Step 1 Customer Remit'!$F$17:$F$1048576,'Step 1 Customer Remit'!$B$17:$B$1048576,'Sku Break Down'!A572,'Step 1 Customer Remit'!$D$17:$D$1048576,"Return"))</f>
        <v/>
      </c>
      <c r="H572" s="21" t="str">
        <f t="shared" si="33"/>
        <v/>
      </c>
      <c r="I572" s="21" t="str">
        <f>IF(A572="","",SUMIF('Step 2 OMS Report'!$C$2:$C$1048576,'Sku Break Down'!A572,'Step 2 OMS Report'!$G$2:$G$1048576))</f>
        <v/>
      </c>
      <c r="J572" s="21" t="str">
        <f>IF(A572="","",SUMIFS('Step 2 OMS Report'!$I$2:$I$1048576,'Step 2 OMS Report'!$C$2:$C$1048576,'Sku Break Down'!A572))</f>
        <v/>
      </c>
      <c r="K572" s="21" t="str">
        <f t="shared" si="34"/>
        <v/>
      </c>
      <c r="L572" s="22" t="str">
        <f t="shared" si="36"/>
        <v/>
      </c>
      <c r="M572" s="22" t="str">
        <f t="shared" si="35"/>
        <v/>
      </c>
    </row>
    <row r="573" spans="1:13" x14ac:dyDescent="0.55000000000000004">
      <c r="A573" s="24"/>
      <c r="B573" s="21" t="str">
        <f>IFERROR(INDEX('Step 2 OMS Report'!$D$2:$D$1048576,MATCH('Sku Break Down'!A573,'Step 2 OMS Report'!$C$2:$C$1048576,0)),"")</f>
        <v/>
      </c>
      <c r="C573" s="21" t="str">
        <f>IFERROR(INDEX('Step 2 OMS Report'!$F$2:$F$1048576,MATCH('Sku Break Down'!A573,'Step 2 OMS Report'!$C$2:$C$1048576,0)),"")</f>
        <v/>
      </c>
      <c r="D573" s="21" t="str">
        <f>IFERROR(INDEX('Step 2 OMS Report'!$E$2:$E$1048576,MATCH('Sku Break Down'!A573,'Step 2 OMS Report'!$A$2:$A$1048576,0)),"")</f>
        <v/>
      </c>
      <c r="E573" s="21" t="str">
        <f>IFERROR(INDEX('Product Info (Hide)'!$E$2:$E$1840,MATCH('Sku Break Down'!C573,Manufacture_SKUHiddenSheet,0)),"")</f>
        <v/>
      </c>
      <c r="F573" s="21" t="str">
        <f>IF(A573="","",SUMIFS('Step 1 Customer Remit'!$J$17:$J$1048576,'Step 1 Customer Remit'!$B$17:$B$1048576,'Sku Break Down'!A573,'Step 1 Customer Remit'!$D$17:$D$1048576,"Return"))</f>
        <v/>
      </c>
      <c r="G573" s="21" t="str">
        <f>IF(A573="","",SUMIFS('Step 1 Customer Remit'!$F$17:$F$1048576,'Step 1 Customer Remit'!$B$17:$B$1048576,'Sku Break Down'!A573,'Step 1 Customer Remit'!$D$17:$D$1048576,"Return"))</f>
        <v/>
      </c>
      <c r="H573" s="21" t="str">
        <f t="shared" si="33"/>
        <v/>
      </c>
      <c r="I573" s="21" t="str">
        <f>IF(A573="","",SUMIF('Step 2 OMS Report'!$C$2:$C$1048576,'Sku Break Down'!A573,'Step 2 OMS Report'!$G$2:$G$1048576))</f>
        <v/>
      </c>
      <c r="J573" s="21" t="str">
        <f>IF(A573="","",SUMIFS('Step 2 OMS Report'!$I$2:$I$1048576,'Step 2 OMS Report'!$C$2:$C$1048576,'Sku Break Down'!A573))</f>
        <v/>
      </c>
      <c r="K573" s="21" t="str">
        <f t="shared" si="34"/>
        <v/>
      </c>
      <c r="L573" s="22" t="str">
        <f t="shared" si="36"/>
        <v/>
      </c>
      <c r="M573" s="22" t="str">
        <f t="shared" si="35"/>
        <v/>
      </c>
    </row>
    <row r="574" spans="1:13" x14ac:dyDescent="0.55000000000000004">
      <c r="A574" s="24"/>
      <c r="B574" s="21" t="str">
        <f>IFERROR(INDEX('Step 2 OMS Report'!$D$2:$D$1048576,MATCH('Sku Break Down'!A574,'Step 2 OMS Report'!$C$2:$C$1048576,0)),"")</f>
        <v/>
      </c>
      <c r="C574" s="21" t="str">
        <f>IFERROR(INDEX('Step 2 OMS Report'!$F$2:$F$1048576,MATCH('Sku Break Down'!A574,'Step 2 OMS Report'!$C$2:$C$1048576,0)),"")</f>
        <v/>
      </c>
      <c r="D574" s="21" t="str">
        <f>IFERROR(INDEX('Step 2 OMS Report'!$E$2:$E$1048576,MATCH('Sku Break Down'!A574,'Step 2 OMS Report'!$A$2:$A$1048576,0)),"")</f>
        <v/>
      </c>
      <c r="E574" s="21" t="str">
        <f>IFERROR(INDEX('Product Info (Hide)'!$E$2:$E$1840,MATCH('Sku Break Down'!C574,Manufacture_SKUHiddenSheet,0)),"")</f>
        <v/>
      </c>
      <c r="F574" s="21" t="str">
        <f>IF(A574="","",SUMIFS('Step 1 Customer Remit'!$J$17:$J$1048576,'Step 1 Customer Remit'!$B$17:$B$1048576,'Sku Break Down'!A574,'Step 1 Customer Remit'!$D$17:$D$1048576,"Return"))</f>
        <v/>
      </c>
      <c r="G574" s="21" t="str">
        <f>IF(A574="","",SUMIFS('Step 1 Customer Remit'!$F$17:$F$1048576,'Step 1 Customer Remit'!$B$17:$B$1048576,'Sku Break Down'!A574,'Step 1 Customer Remit'!$D$17:$D$1048576,"Return"))</f>
        <v/>
      </c>
      <c r="H574" s="21" t="str">
        <f t="shared" si="33"/>
        <v/>
      </c>
      <c r="I574" s="21" t="str">
        <f>IF(A574="","",SUMIF('Step 2 OMS Report'!$C$2:$C$1048576,'Sku Break Down'!A574,'Step 2 OMS Report'!$G$2:$G$1048576))</f>
        <v/>
      </c>
      <c r="J574" s="21" t="str">
        <f>IF(A574="","",SUMIFS('Step 2 OMS Report'!$I$2:$I$1048576,'Step 2 OMS Report'!$C$2:$C$1048576,'Sku Break Down'!A574))</f>
        <v/>
      </c>
      <c r="K574" s="21" t="str">
        <f t="shared" si="34"/>
        <v/>
      </c>
      <c r="L574" s="22" t="str">
        <f t="shared" si="36"/>
        <v/>
      </c>
      <c r="M574" s="22" t="str">
        <f t="shared" si="35"/>
        <v/>
      </c>
    </row>
    <row r="575" spans="1:13" x14ac:dyDescent="0.55000000000000004">
      <c r="A575" s="24"/>
      <c r="B575" s="21" t="str">
        <f>IFERROR(INDEX('Step 2 OMS Report'!$D$2:$D$1048576,MATCH('Sku Break Down'!A575,'Step 2 OMS Report'!$C$2:$C$1048576,0)),"")</f>
        <v/>
      </c>
      <c r="C575" s="21" t="str">
        <f>IFERROR(INDEX('Step 2 OMS Report'!$F$2:$F$1048576,MATCH('Sku Break Down'!A575,'Step 2 OMS Report'!$C$2:$C$1048576,0)),"")</f>
        <v/>
      </c>
      <c r="D575" s="21" t="str">
        <f>IFERROR(INDEX('Step 2 OMS Report'!$E$2:$E$1048576,MATCH('Sku Break Down'!A575,'Step 2 OMS Report'!$A$2:$A$1048576,0)),"")</f>
        <v/>
      </c>
      <c r="E575" s="21" t="str">
        <f>IFERROR(INDEX('Product Info (Hide)'!$E$2:$E$1840,MATCH('Sku Break Down'!C575,Manufacture_SKUHiddenSheet,0)),"")</f>
        <v/>
      </c>
      <c r="F575" s="21" t="str">
        <f>IF(A575="","",SUMIFS('Step 1 Customer Remit'!$J$17:$J$1048576,'Step 1 Customer Remit'!$B$17:$B$1048576,'Sku Break Down'!A575,'Step 1 Customer Remit'!$D$17:$D$1048576,"Return"))</f>
        <v/>
      </c>
      <c r="G575" s="21" t="str">
        <f>IF(A575="","",SUMIFS('Step 1 Customer Remit'!$F$17:$F$1048576,'Step 1 Customer Remit'!$B$17:$B$1048576,'Sku Break Down'!A575,'Step 1 Customer Remit'!$D$17:$D$1048576,"Return"))</f>
        <v/>
      </c>
      <c r="H575" s="21" t="str">
        <f t="shared" si="33"/>
        <v/>
      </c>
      <c r="I575" s="21" t="str">
        <f>IF(A575="","",SUMIF('Step 2 OMS Report'!$C$2:$C$1048576,'Sku Break Down'!A575,'Step 2 OMS Report'!$G$2:$G$1048576))</f>
        <v/>
      </c>
      <c r="J575" s="21" t="str">
        <f>IF(A575="","",SUMIFS('Step 2 OMS Report'!$I$2:$I$1048576,'Step 2 OMS Report'!$C$2:$C$1048576,'Sku Break Down'!A575))</f>
        <v/>
      </c>
      <c r="K575" s="21" t="str">
        <f t="shared" si="34"/>
        <v/>
      </c>
      <c r="L575" s="22" t="str">
        <f t="shared" si="36"/>
        <v/>
      </c>
      <c r="M575" s="22" t="str">
        <f t="shared" si="35"/>
        <v/>
      </c>
    </row>
    <row r="576" spans="1:13" x14ac:dyDescent="0.55000000000000004">
      <c r="A576" s="24"/>
      <c r="B576" s="21" t="str">
        <f>IFERROR(INDEX('Step 2 OMS Report'!$D$2:$D$1048576,MATCH('Sku Break Down'!A576,'Step 2 OMS Report'!$C$2:$C$1048576,0)),"")</f>
        <v/>
      </c>
      <c r="C576" s="21" t="str">
        <f>IFERROR(INDEX('Step 2 OMS Report'!$F$2:$F$1048576,MATCH('Sku Break Down'!A576,'Step 2 OMS Report'!$C$2:$C$1048576,0)),"")</f>
        <v/>
      </c>
      <c r="D576" s="21" t="str">
        <f>IFERROR(INDEX('Step 2 OMS Report'!$E$2:$E$1048576,MATCH('Sku Break Down'!A576,'Step 2 OMS Report'!$A$2:$A$1048576,0)),"")</f>
        <v/>
      </c>
      <c r="E576" s="21" t="str">
        <f>IFERROR(INDEX('Product Info (Hide)'!$E$2:$E$1840,MATCH('Sku Break Down'!C576,Manufacture_SKUHiddenSheet,0)),"")</f>
        <v/>
      </c>
      <c r="F576" s="21" t="str">
        <f>IF(A576="","",SUMIFS('Step 1 Customer Remit'!$J$17:$J$1048576,'Step 1 Customer Remit'!$B$17:$B$1048576,'Sku Break Down'!A576,'Step 1 Customer Remit'!$D$17:$D$1048576,"Return"))</f>
        <v/>
      </c>
      <c r="G576" s="21" t="str">
        <f>IF(A576="","",SUMIFS('Step 1 Customer Remit'!$F$17:$F$1048576,'Step 1 Customer Remit'!$B$17:$B$1048576,'Sku Break Down'!A576,'Step 1 Customer Remit'!$D$17:$D$1048576,"Return"))</f>
        <v/>
      </c>
      <c r="H576" s="21" t="str">
        <f t="shared" si="33"/>
        <v/>
      </c>
      <c r="I576" s="21" t="str">
        <f>IF(A576="","",SUMIF('Step 2 OMS Report'!$C$2:$C$1048576,'Sku Break Down'!A576,'Step 2 OMS Report'!$G$2:$G$1048576))</f>
        <v/>
      </c>
      <c r="J576" s="21" t="str">
        <f>IF(A576="","",SUMIFS('Step 2 OMS Report'!$I$2:$I$1048576,'Step 2 OMS Report'!$C$2:$C$1048576,'Sku Break Down'!A576))</f>
        <v/>
      </c>
      <c r="K576" s="21" t="str">
        <f t="shared" si="34"/>
        <v/>
      </c>
      <c r="L576" s="22" t="str">
        <f t="shared" si="36"/>
        <v/>
      </c>
      <c r="M576" s="22" t="str">
        <f t="shared" si="35"/>
        <v/>
      </c>
    </row>
    <row r="577" spans="1:13" x14ac:dyDescent="0.55000000000000004">
      <c r="A577" s="24"/>
      <c r="B577" s="21" t="str">
        <f>IFERROR(INDEX('Step 2 OMS Report'!$D$2:$D$1048576,MATCH('Sku Break Down'!A577,'Step 2 OMS Report'!$C$2:$C$1048576,0)),"")</f>
        <v/>
      </c>
      <c r="C577" s="21" t="str">
        <f>IFERROR(INDEX('Step 2 OMS Report'!$F$2:$F$1048576,MATCH('Sku Break Down'!A577,'Step 2 OMS Report'!$C$2:$C$1048576,0)),"")</f>
        <v/>
      </c>
      <c r="D577" s="21" t="str">
        <f>IFERROR(INDEX('Step 2 OMS Report'!$E$2:$E$1048576,MATCH('Sku Break Down'!A577,'Step 2 OMS Report'!$A$2:$A$1048576,0)),"")</f>
        <v/>
      </c>
      <c r="E577" s="21" t="str">
        <f>IFERROR(INDEX('Product Info (Hide)'!$E$2:$E$1840,MATCH('Sku Break Down'!C577,Manufacture_SKUHiddenSheet,0)),"")</f>
        <v/>
      </c>
      <c r="F577" s="21" t="str">
        <f>IF(A577="","",SUMIFS('Step 1 Customer Remit'!$J$17:$J$1048576,'Step 1 Customer Remit'!$B$17:$B$1048576,'Sku Break Down'!A577,'Step 1 Customer Remit'!$D$17:$D$1048576,"Return"))</f>
        <v/>
      </c>
      <c r="G577" s="21" t="str">
        <f>IF(A577="","",SUMIFS('Step 1 Customer Remit'!$F$17:$F$1048576,'Step 1 Customer Remit'!$B$17:$B$1048576,'Sku Break Down'!A577,'Step 1 Customer Remit'!$D$17:$D$1048576,"Return"))</f>
        <v/>
      </c>
      <c r="H577" s="21" t="str">
        <f t="shared" si="33"/>
        <v/>
      </c>
      <c r="I577" s="21" t="str">
        <f>IF(A577="","",SUMIF('Step 2 OMS Report'!$C$2:$C$1048576,'Sku Break Down'!A577,'Step 2 OMS Report'!$G$2:$G$1048576))</f>
        <v/>
      </c>
      <c r="J577" s="21" t="str">
        <f>IF(A577="","",SUMIFS('Step 2 OMS Report'!$I$2:$I$1048576,'Step 2 OMS Report'!$C$2:$C$1048576,'Sku Break Down'!A577))</f>
        <v/>
      </c>
      <c r="K577" s="21" t="str">
        <f t="shared" si="34"/>
        <v/>
      </c>
      <c r="L577" s="22" t="str">
        <f t="shared" si="36"/>
        <v/>
      </c>
      <c r="M577" s="22" t="str">
        <f t="shared" si="35"/>
        <v/>
      </c>
    </row>
    <row r="578" spans="1:13" x14ac:dyDescent="0.55000000000000004">
      <c r="A578" s="24"/>
      <c r="B578" s="21" t="str">
        <f>IFERROR(INDEX('Step 2 OMS Report'!$D$2:$D$1048576,MATCH('Sku Break Down'!A578,'Step 2 OMS Report'!$C$2:$C$1048576,0)),"")</f>
        <v/>
      </c>
      <c r="C578" s="21" t="str">
        <f>IFERROR(INDEX('Step 2 OMS Report'!$F$2:$F$1048576,MATCH('Sku Break Down'!A578,'Step 2 OMS Report'!$C$2:$C$1048576,0)),"")</f>
        <v/>
      </c>
      <c r="D578" s="21" t="str">
        <f>IFERROR(INDEX('Step 2 OMS Report'!$E$2:$E$1048576,MATCH('Sku Break Down'!A578,'Step 2 OMS Report'!$A$2:$A$1048576,0)),"")</f>
        <v/>
      </c>
      <c r="E578" s="21" t="str">
        <f>IFERROR(INDEX('Product Info (Hide)'!$E$2:$E$1840,MATCH('Sku Break Down'!C578,Manufacture_SKUHiddenSheet,0)),"")</f>
        <v/>
      </c>
      <c r="F578" s="21" t="str">
        <f>IF(A578="","",SUMIFS('Step 1 Customer Remit'!$J$17:$J$1048576,'Step 1 Customer Remit'!$B$17:$B$1048576,'Sku Break Down'!A578,'Step 1 Customer Remit'!$D$17:$D$1048576,"Return"))</f>
        <v/>
      </c>
      <c r="G578" s="21" t="str">
        <f>IF(A578="","",SUMIFS('Step 1 Customer Remit'!$F$17:$F$1048576,'Step 1 Customer Remit'!$B$17:$B$1048576,'Sku Break Down'!A578,'Step 1 Customer Remit'!$D$17:$D$1048576,"Return"))</f>
        <v/>
      </c>
      <c r="H578" s="21" t="str">
        <f t="shared" si="33"/>
        <v/>
      </c>
      <c r="I578" s="21" t="str">
        <f>IF(A578="","",SUMIF('Step 2 OMS Report'!$C$2:$C$1048576,'Sku Break Down'!A578,'Step 2 OMS Report'!$G$2:$G$1048576))</f>
        <v/>
      </c>
      <c r="J578" s="21" t="str">
        <f>IF(A578="","",SUMIFS('Step 2 OMS Report'!$I$2:$I$1048576,'Step 2 OMS Report'!$C$2:$C$1048576,'Sku Break Down'!A578))</f>
        <v/>
      </c>
      <c r="K578" s="21" t="str">
        <f t="shared" si="34"/>
        <v/>
      </c>
      <c r="L578" s="22" t="str">
        <f t="shared" si="36"/>
        <v/>
      </c>
      <c r="M578" s="22" t="str">
        <f t="shared" si="35"/>
        <v/>
      </c>
    </row>
    <row r="579" spans="1:13" x14ac:dyDescent="0.55000000000000004">
      <c r="A579" s="24"/>
      <c r="B579" s="21" t="str">
        <f>IFERROR(INDEX('Step 2 OMS Report'!$D$2:$D$1048576,MATCH('Sku Break Down'!A579,'Step 2 OMS Report'!$C$2:$C$1048576,0)),"")</f>
        <v/>
      </c>
      <c r="C579" s="21" t="str">
        <f>IFERROR(INDEX('Step 2 OMS Report'!$F$2:$F$1048576,MATCH('Sku Break Down'!A579,'Step 2 OMS Report'!$C$2:$C$1048576,0)),"")</f>
        <v/>
      </c>
      <c r="D579" s="21" t="str">
        <f>IFERROR(INDEX('Step 2 OMS Report'!$E$2:$E$1048576,MATCH('Sku Break Down'!A579,'Step 2 OMS Report'!$A$2:$A$1048576,0)),"")</f>
        <v/>
      </c>
      <c r="E579" s="21" t="str">
        <f>IFERROR(INDEX('Product Info (Hide)'!$E$2:$E$1840,MATCH('Sku Break Down'!C579,Manufacture_SKUHiddenSheet,0)),"")</f>
        <v/>
      </c>
      <c r="F579" s="21" t="str">
        <f>IF(A579="","",SUMIFS('Step 1 Customer Remit'!$J$17:$J$1048576,'Step 1 Customer Remit'!$B$17:$B$1048576,'Sku Break Down'!A579,'Step 1 Customer Remit'!$D$17:$D$1048576,"Return"))</f>
        <v/>
      </c>
      <c r="G579" s="21" t="str">
        <f>IF(A579="","",SUMIFS('Step 1 Customer Remit'!$F$17:$F$1048576,'Step 1 Customer Remit'!$B$17:$B$1048576,'Sku Break Down'!A579,'Step 1 Customer Remit'!$D$17:$D$1048576,"Return"))</f>
        <v/>
      </c>
      <c r="H579" s="21" t="str">
        <f t="shared" si="33"/>
        <v/>
      </c>
      <c r="I579" s="21" t="str">
        <f>IF(A579="","",SUMIF('Step 2 OMS Report'!$C$2:$C$1048576,'Sku Break Down'!A579,'Step 2 OMS Report'!$G$2:$G$1048576))</f>
        <v/>
      </c>
      <c r="J579" s="21" t="str">
        <f>IF(A579="","",SUMIFS('Step 2 OMS Report'!$I$2:$I$1048576,'Step 2 OMS Report'!$C$2:$C$1048576,'Sku Break Down'!A579))</f>
        <v/>
      </c>
      <c r="K579" s="21" t="str">
        <f t="shared" si="34"/>
        <v/>
      </c>
      <c r="L579" s="22" t="str">
        <f t="shared" si="36"/>
        <v/>
      </c>
      <c r="M579" s="22" t="str">
        <f t="shared" si="35"/>
        <v/>
      </c>
    </row>
    <row r="580" spans="1:13" x14ac:dyDescent="0.55000000000000004">
      <c r="A580" s="24"/>
      <c r="B580" s="21" t="str">
        <f>IFERROR(INDEX('Step 2 OMS Report'!$D$2:$D$1048576,MATCH('Sku Break Down'!A580,'Step 2 OMS Report'!$C$2:$C$1048576,0)),"")</f>
        <v/>
      </c>
      <c r="C580" s="21" t="str">
        <f>IFERROR(INDEX('Step 2 OMS Report'!$F$2:$F$1048576,MATCH('Sku Break Down'!A580,'Step 2 OMS Report'!$C$2:$C$1048576,0)),"")</f>
        <v/>
      </c>
      <c r="D580" s="21" t="str">
        <f>IFERROR(INDEX('Step 2 OMS Report'!$E$2:$E$1048576,MATCH('Sku Break Down'!A580,'Step 2 OMS Report'!$A$2:$A$1048576,0)),"")</f>
        <v/>
      </c>
      <c r="E580" s="21" t="str">
        <f>IFERROR(INDEX('Product Info (Hide)'!$E$2:$E$1840,MATCH('Sku Break Down'!C580,Manufacture_SKUHiddenSheet,0)),"")</f>
        <v/>
      </c>
      <c r="F580" s="21" t="str">
        <f>IF(A580="","",SUMIFS('Step 1 Customer Remit'!$J$17:$J$1048576,'Step 1 Customer Remit'!$B$17:$B$1048576,'Sku Break Down'!A580,'Step 1 Customer Remit'!$D$17:$D$1048576,"Return"))</f>
        <v/>
      </c>
      <c r="G580" s="21" t="str">
        <f>IF(A580="","",SUMIFS('Step 1 Customer Remit'!$F$17:$F$1048576,'Step 1 Customer Remit'!$B$17:$B$1048576,'Sku Break Down'!A580,'Step 1 Customer Remit'!$D$17:$D$1048576,"Return"))</f>
        <v/>
      </c>
      <c r="H580" s="21" t="str">
        <f t="shared" ref="H580:H643" si="37">IF(A580="","",E580*F580)</f>
        <v/>
      </c>
      <c r="I580" s="21" t="str">
        <f>IF(A580="","",SUMIF('Step 2 OMS Report'!$C$2:$C$1048576,'Sku Break Down'!A580,'Step 2 OMS Report'!$G$2:$G$1048576))</f>
        <v/>
      </c>
      <c r="J580" s="21" t="str">
        <f>IF(A580="","",SUMIFS('Step 2 OMS Report'!$I$2:$I$1048576,'Step 2 OMS Report'!$C$2:$C$1048576,'Sku Break Down'!A580))</f>
        <v/>
      </c>
      <c r="K580" s="21" t="str">
        <f t="shared" ref="K580:K643" si="38">IF(A580="","",G580/H580)</f>
        <v/>
      </c>
      <c r="L580" s="22" t="str">
        <f t="shared" si="36"/>
        <v/>
      </c>
      <c r="M580" s="22" t="str">
        <f t="shared" ref="M580:M643" si="39">IFERROR((-1*G580)/J580,"")</f>
        <v/>
      </c>
    </row>
    <row r="581" spans="1:13" x14ac:dyDescent="0.55000000000000004">
      <c r="A581" s="24"/>
      <c r="B581" s="21" t="str">
        <f>IFERROR(INDEX('Step 2 OMS Report'!$D$2:$D$1048576,MATCH('Sku Break Down'!A581,'Step 2 OMS Report'!$C$2:$C$1048576,0)),"")</f>
        <v/>
      </c>
      <c r="C581" s="21" t="str">
        <f>IFERROR(INDEX('Step 2 OMS Report'!$F$2:$F$1048576,MATCH('Sku Break Down'!A581,'Step 2 OMS Report'!$C$2:$C$1048576,0)),"")</f>
        <v/>
      </c>
      <c r="D581" s="21" t="str">
        <f>IFERROR(INDEX('Step 2 OMS Report'!$E$2:$E$1048576,MATCH('Sku Break Down'!A581,'Step 2 OMS Report'!$A$2:$A$1048576,0)),"")</f>
        <v/>
      </c>
      <c r="E581" s="21" t="str">
        <f>IFERROR(INDEX('Product Info (Hide)'!$E$2:$E$1840,MATCH('Sku Break Down'!C581,Manufacture_SKUHiddenSheet,0)),"")</f>
        <v/>
      </c>
      <c r="F581" s="21" t="str">
        <f>IF(A581="","",SUMIFS('Step 1 Customer Remit'!$J$17:$J$1048576,'Step 1 Customer Remit'!$B$17:$B$1048576,'Sku Break Down'!A581,'Step 1 Customer Remit'!$D$17:$D$1048576,"Return"))</f>
        <v/>
      </c>
      <c r="G581" s="21" t="str">
        <f>IF(A581="","",SUMIFS('Step 1 Customer Remit'!$F$17:$F$1048576,'Step 1 Customer Remit'!$B$17:$B$1048576,'Sku Break Down'!A581,'Step 1 Customer Remit'!$D$17:$D$1048576,"Return"))</f>
        <v/>
      </c>
      <c r="H581" s="21" t="str">
        <f t="shared" si="37"/>
        <v/>
      </c>
      <c r="I581" s="21" t="str">
        <f>IF(A581="","",SUMIF('Step 2 OMS Report'!$C$2:$C$1048576,'Sku Break Down'!A581,'Step 2 OMS Report'!$G$2:$G$1048576))</f>
        <v/>
      </c>
      <c r="J581" s="21" t="str">
        <f>IF(A581="","",SUMIFS('Step 2 OMS Report'!$I$2:$I$1048576,'Step 2 OMS Report'!$C$2:$C$1048576,'Sku Break Down'!A581))</f>
        <v/>
      </c>
      <c r="K581" s="21" t="str">
        <f t="shared" si="38"/>
        <v/>
      </c>
      <c r="L581" s="22" t="str">
        <f t="shared" si="36"/>
        <v/>
      </c>
      <c r="M581" s="22" t="str">
        <f t="shared" si="39"/>
        <v/>
      </c>
    </row>
    <row r="582" spans="1:13" x14ac:dyDescent="0.55000000000000004">
      <c r="A582" s="24"/>
      <c r="B582" s="21" t="str">
        <f>IFERROR(INDEX('Step 2 OMS Report'!$D$2:$D$1048576,MATCH('Sku Break Down'!A582,'Step 2 OMS Report'!$C$2:$C$1048576,0)),"")</f>
        <v/>
      </c>
      <c r="C582" s="21" t="str">
        <f>IFERROR(INDEX('Step 2 OMS Report'!$F$2:$F$1048576,MATCH('Sku Break Down'!A582,'Step 2 OMS Report'!$C$2:$C$1048576,0)),"")</f>
        <v/>
      </c>
      <c r="D582" s="21" t="str">
        <f>IFERROR(INDEX('Step 2 OMS Report'!$E$2:$E$1048576,MATCH('Sku Break Down'!A582,'Step 2 OMS Report'!$A$2:$A$1048576,0)),"")</f>
        <v/>
      </c>
      <c r="E582" s="21" t="str">
        <f>IFERROR(INDEX('Product Info (Hide)'!$E$2:$E$1840,MATCH('Sku Break Down'!C582,Manufacture_SKUHiddenSheet,0)),"")</f>
        <v/>
      </c>
      <c r="F582" s="21" t="str">
        <f>IF(A582="","",SUMIFS('Step 1 Customer Remit'!$J$17:$J$1048576,'Step 1 Customer Remit'!$B$17:$B$1048576,'Sku Break Down'!A582,'Step 1 Customer Remit'!$D$17:$D$1048576,"Return"))</f>
        <v/>
      </c>
      <c r="G582" s="21" t="str">
        <f>IF(A582="","",SUMIFS('Step 1 Customer Remit'!$F$17:$F$1048576,'Step 1 Customer Remit'!$B$17:$B$1048576,'Sku Break Down'!A582,'Step 1 Customer Remit'!$D$17:$D$1048576,"Return"))</f>
        <v/>
      </c>
      <c r="H582" s="21" t="str">
        <f t="shared" si="37"/>
        <v/>
      </c>
      <c r="I582" s="21" t="str">
        <f>IF(A582="","",SUMIF('Step 2 OMS Report'!$C$2:$C$1048576,'Sku Break Down'!A582,'Step 2 OMS Report'!$G$2:$G$1048576))</f>
        <v/>
      </c>
      <c r="J582" s="21" t="str">
        <f>IF(A582="","",SUMIFS('Step 2 OMS Report'!$I$2:$I$1048576,'Step 2 OMS Report'!$C$2:$C$1048576,'Sku Break Down'!A582))</f>
        <v/>
      </c>
      <c r="K582" s="21" t="str">
        <f t="shared" si="38"/>
        <v/>
      </c>
      <c r="L582" s="22" t="str">
        <f t="shared" si="36"/>
        <v/>
      </c>
      <c r="M582" s="22" t="str">
        <f t="shared" si="39"/>
        <v/>
      </c>
    </row>
    <row r="583" spans="1:13" x14ac:dyDescent="0.55000000000000004">
      <c r="A583" s="24"/>
      <c r="B583" s="21" t="str">
        <f>IFERROR(INDEX('Step 2 OMS Report'!$D$2:$D$1048576,MATCH('Sku Break Down'!A583,'Step 2 OMS Report'!$C$2:$C$1048576,0)),"")</f>
        <v/>
      </c>
      <c r="C583" s="21" t="str">
        <f>IFERROR(INDEX('Step 2 OMS Report'!$F$2:$F$1048576,MATCH('Sku Break Down'!A583,'Step 2 OMS Report'!$C$2:$C$1048576,0)),"")</f>
        <v/>
      </c>
      <c r="D583" s="21" t="str">
        <f>IFERROR(INDEX('Step 2 OMS Report'!$E$2:$E$1048576,MATCH('Sku Break Down'!A583,'Step 2 OMS Report'!$A$2:$A$1048576,0)),"")</f>
        <v/>
      </c>
      <c r="E583" s="21" t="str">
        <f>IFERROR(INDEX('Product Info (Hide)'!$E$2:$E$1840,MATCH('Sku Break Down'!C583,Manufacture_SKUHiddenSheet,0)),"")</f>
        <v/>
      </c>
      <c r="F583" s="21" t="str">
        <f>IF(A583="","",SUMIFS('Step 1 Customer Remit'!$J$17:$J$1048576,'Step 1 Customer Remit'!$B$17:$B$1048576,'Sku Break Down'!A583,'Step 1 Customer Remit'!$D$17:$D$1048576,"Return"))</f>
        <v/>
      </c>
      <c r="G583" s="21" t="str">
        <f>IF(A583="","",SUMIFS('Step 1 Customer Remit'!$F$17:$F$1048576,'Step 1 Customer Remit'!$B$17:$B$1048576,'Sku Break Down'!A583,'Step 1 Customer Remit'!$D$17:$D$1048576,"Return"))</f>
        <v/>
      </c>
      <c r="H583" s="21" t="str">
        <f t="shared" si="37"/>
        <v/>
      </c>
      <c r="I583" s="21" t="str">
        <f>IF(A583="","",SUMIF('Step 2 OMS Report'!$C$2:$C$1048576,'Sku Break Down'!A583,'Step 2 OMS Report'!$G$2:$G$1048576))</f>
        <v/>
      </c>
      <c r="J583" s="21" t="str">
        <f>IF(A583="","",SUMIFS('Step 2 OMS Report'!$I$2:$I$1048576,'Step 2 OMS Report'!$C$2:$C$1048576,'Sku Break Down'!A583))</f>
        <v/>
      </c>
      <c r="K583" s="21" t="str">
        <f t="shared" si="38"/>
        <v/>
      </c>
      <c r="L583" s="22" t="str">
        <f t="shared" si="36"/>
        <v/>
      </c>
      <c r="M583" s="22" t="str">
        <f t="shared" si="39"/>
        <v/>
      </c>
    </row>
    <row r="584" spans="1:13" x14ac:dyDescent="0.55000000000000004">
      <c r="A584" s="24"/>
      <c r="B584" s="21" t="str">
        <f>IFERROR(INDEX('Step 2 OMS Report'!$D$2:$D$1048576,MATCH('Sku Break Down'!A584,'Step 2 OMS Report'!$C$2:$C$1048576,0)),"")</f>
        <v/>
      </c>
      <c r="C584" s="21" t="str">
        <f>IFERROR(INDEX('Step 2 OMS Report'!$F$2:$F$1048576,MATCH('Sku Break Down'!A584,'Step 2 OMS Report'!$C$2:$C$1048576,0)),"")</f>
        <v/>
      </c>
      <c r="D584" s="21" t="str">
        <f>IFERROR(INDEX('Step 2 OMS Report'!$E$2:$E$1048576,MATCH('Sku Break Down'!A584,'Step 2 OMS Report'!$A$2:$A$1048576,0)),"")</f>
        <v/>
      </c>
      <c r="E584" s="21" t="str">
        <f>IFERROR(INDEX('Product Info (Hide)'!$E$2:$E$1840,MATCH('Sku Break Down'!C584,Manufacture_SKUHiddenSheet,0)),"")</f>
        <v/>
      </c>
      <c r="F584" s="21" t="str">
        <f>IF(A584="","",SUMIFS('Step 1 Customer Remit'!$J$17:$J$1048576,'Step 1 Customer Remit'!$B$17:$B$1048576,'Sku Break Down'!A584,'Step 1 Customer Remit'!$D$17:$D$1048576,"Return"))</f>
        <v/>
      </c>
      <c r="G584" s="21" t="str">
        <f>IF(A584="","",SUMIFS('Step 1 Customer Remit'!$F$17:$F$1048576,'Step 1 Customer Remit'!$B$17:$B$1048576,'Sku Break Down'!A584,'Step 1 Customer Remit'!$D$17:$D$1048576,"Return"))</f>
        <v/>
      </c>
      <c r="H584" s="21" t="str">
        <f t="shared" si="37"/>
        <v/>
      </c>
      <c r="I584" s="21" t="str">
        <f>IF(A584="","",SUMIF('Step 2 OMS Report'!$C$2:$C$1048576,'Sku Break Down'!A584,'Step 2 OMS Report'!$G$2:$G$1048576))</f>
        <v/>
      </c>
      <c r="J584" s="21" t="str">
        <f>IF(A584="","",SUMIFS('Step 2 OMS Report'!$I$2:$I$1048576,'Step 2 OMS Report'!$C$2:$C$1048576,'Sku Break Down'!A584))</f>
        <v/>
      </c>
      <c r="K584" s="21" t="str">
        <f t="shared" si="38"/>
        <v/>
      </c>
      <c r="L584" s="22" t="str">
        <f t="shared" si="36"/>
        <v/>
      </c>
      <c r="M584" s="22" t="str">
        <f t="shared" si="39"/>
        <v/>
      </c>
    </row>
    <row r="585" spans="1:13" x14ac:dyDescent="0.55000000000000004">
      <c r="A585" s="24"/>
      <c r="B585" s="21" t="str">
        <f>IFERROR(INDEX('Step 2 OMS Report'!$D$2:$D$1048576,MATCH('Sku Break Down'!A585,'Step 2 OMS Report'!$C$2:$C$1048576,0)),"")</f>
        <v/>
      </c>
      <c r="C585" s="21" t="str">
        <f>IFERROR(INDEX('Step 2 OMS Report'!$F$2:$F$1048576,MATCH('Sku Break Down'!A585,'Step 2 OMS Report'!$C$2:$C$1048576,0)),"")</f>
        <v/>
      </c>
      <c r="D585" s="21" t="str">
        <f>IFERROR(INDEX('Step 2 OMS Report'!$E$2:$E$1048576,MATCH('Sku Break Down'!A585,'Step 2 OMS Report'!$A$2:$A$1048576,0)),"")</f>
        <v/>
      </c>
      <c r="E585" s="21" t="str">
        <f>IFERROR(INDEX('Product Info (Hide)'!$E$2:$E$1840,MATCH('Sku Break Down'!C585,Manufacture_SKUHiddenSheet,0)),"")</f>
        <v/>
      </c>
      <c r="F585" s="21" t="str">
        <f>IF(A585="","",SUMIFS('Step 1 Customer Remit'!$J$17:$J$1048576,'Step 1 Customer Remit'!$B$17:$B$1048576,'Sku Break Down'!A585,'Step 1 Customer Remit'!$D$17:$D$1048576,"Return"))</f>
        <v/>
      </c>
      <c r="G585" s="21" t="str">
        <f>IF(A585="","",SUMIFS('Step 1 Customer Remit'!$F$17:$F$1048576,'Step 1 Customer Remit'!$B$17:$B$1048576,'Sku Break Down'!A585,'Step 1 Customer Remit'!$D$17:$D$1048576,"Return"))</f>
        <v/>
      </c>
      <c r="H585" s="21" t="str">
        <f t="shared" si="37"/>
        <v/>
      </c>
      <c r="I585" s="21" t="str">
        <f>IF(A585="","",SUMIF('Step 2 OMS Report'!$C$2:$C$1048576,'Sku Break Down'!A585,'Step 2 OMS Report'!$G$2:$G$1048576))</f>
        <v/>
      </c>
      <c r="J585" s="21" t="str">
        <f>IF(A585="","",SUMIFS('Step 2 OMS Report'!$I$2:$I$1048576,'Step 2 OMS Report'!$C$2:$C$1048576,'Sku Break Down'!A585))</f>
        <v/>
      </c>
      <c r="K585" s="21" t="str">
        <f t="shared" si="38"/>
        <v/>
      </c>
      <c r="L585" s="22" t="str">
        <f t="shared" si="36"/>
        <v/>
      </c>
      <c r="M585" s="22" t="str">
        <f t="shared" si="39"/>
        <v/>
      </c>
    </row>
    <row r="586" spans="1:13" x14ac:dyDescent="0.55000000000000004">
      <c r="A586" s="24"/>
      <c r="B586" s="21" t="str">
        <f>IFERROR(INDEX('Step 2 OMS Report'!$D$2:$D$1048576,MATCH('Sku Break Down'!A586,'Step 2 OMS Report'!$C$2:$C$1048576,0)),"")</f>
        <v/>
      </c>
      <c r="C586" s="21" t="str">
        <f>IFERROR(INDEX('Step 2 OMS Report'!$F$2:$F$1048576,MATCH('Sku Break Down'!A586,'Step 2 OMS Report'!$C$2:$C$1048576,0)),"")</f>
        <v/>
      </c>
      <c r="D586" s="21" t="str">
        <f>IFERROR(INDEX('Step 2 OMS Report'!$E$2:$E$1048576,MATCH('Sku Break Down'!A586,'Step 2 OMS Report'!$A$2:$A$1048576,0)),"")</f>
        <v/>
      </c>
      <c r="E586" s="21" t="str">
        <f>IFERROR(INDEX('Product Info (Hide)'!$E$2:$E$1840,MATCH('Sku Break Down'!C586,Manufacture_SKUHiddenSheet,0)),"")</f>
        <v/>
      </c>
      <c r="F586" s="21" t="str">
        <f>IF(A586="","",SUMIFS('Step 1 Customer Remit'!$J$17:$J$1048576,'Step 1 Customer Remit'!$B$17:$B$1048576,'Sku Break Down'!A586,'Step 1 Customer Remit'!$D$17:$D$1048576,"Return"))</f>
        <v/>
      </c>
      <c r="G586" s="21" t="str">
        <f>IF(A586="","",SUMIFS('Step 1 Customer Remit'!$F$17:$F$1048576,'Step 1 Customer Remit'!$B$17:$B$1048576,'Sku Break Down'!A586,'Step 1 Customer Remit'!$D$17:$D$1048576,"Return"))</f>
        <v/>
      </c>
      <c r="H586" s="21" t="str">
        <f t="shared" si="37"/>
        <v/>
      </c>
      <c r="I586" s="21" t="str">
        <f>IF(A586="","",SUMIF('Step 2 OMS Report'!$C$2:$C$1048576,'Sku Break Down'!A586,'Step 2 OMS Report'!$G$2:$G$1048576))</f>
        <v/>
      </c>
      <c r="J586" s="21" t="str">
        <f>IF(A586="","",SUMIFS('Step 2 OMS Report'!$I$2:$I$1048576,'Step 2 OMS Report'!$C$2:$C$1048576,'Sku Break Down'!A586))</f>
        <v/>
      </c>
      <c r="K586" s="21" t="str">
        <f t="shared" si="38"/>
        <v/>
      </c>
      <c r="L586" s="22" t="str">
        <f t="shared" si="36"/>
        <v/>
      </c>
      <c r="M586" s="22" t="str">
        <f t="shared" si="39"/>
        <v/>
      </c>
    </row>
    <row r="587" spans="1:13" x14ac:dyDescent="0.55000000000000004">
      <c r="A587" s="24"/>
      <c r="B587" s="21" t="str">
        <f>IFERROR(INDEX('Step 2 OMS Report'!$D$2:$D$1048576,MATCH('Sku Break Down'!A587,'Step 2 OMS Report'!$C$2:$C$1048576,0)),"")</f>
        <v/>
      </c>
      <c r="C587" s="21" t="str">
        <f>IFERROR(INDEX('Step 2 OMS Report'!$F$2:$F$1048576,MATCH('Sku Break Down'!A587,'Step 2 OMS Report'!$C$2:$C$1048576,0)),"")</f>
        <v/>
      </c>
      <c r="D587" s="21" t="str">
        <f>IFERROR(INDEX('Step 2 OMS Report'!$E$2:$E$1048576,MATCH('Sku Break Down'!A587,'Step 2 OMS Report'!$A$2:$A$1048576,0)),"")</f>
        <v/>
      </c>
      <c r="E587" s="21" t="str">
        <f>IFERROR(INDEX('Product Info (Hide)'!$E$2:$E$1840,MATCH('Sku Break Down'!C587,Manufacture_SKUHiddenSheet,0)),"")</f>
        <v/>
      </c>
      <c r="F587" s="21" t="str">
        <f>IF(A587="","",SUMIFS('Step 1 Customer Remit'!$J$17:$J$1048576,'Step 1 Customer Remit'!$B$17:$B$1048576,'Sku Break Down'!A587,'Step 1 Customer Remit'!$D$17:$D$1048576,"Return"))</f>
        <v/>
      </c>
      <c r="G587" s="21" t="str">
        <f>IF(A587="","",SUMIFS('Step 1 Customer Remit'!$F$17:$F$1048576,'Step 1 Customer Remit'!$B$17:$B$1048576,'Sku Break Down'!A587,'Step 1 Customer Remit'!$D$17:$D$1048576,"Return"))</f>
        <v/>
      </c>
      <c r="H587" s="21" t="str">
        <f t="shared" si="37"/>
        <v/>
      </c>
      <c r="I587" s="21" t="str">
        <f>IF(A587="","",SUMIF('Step 2 OMS Report'!$C$2:$C$1048576,'Sku Break Down'!A587,'Step 2 OMS Report'!$G$2:$G$1048576))</f>
        <v/>
      </c>
      <c r="J587" s="21" t="str">
        <f>IF(A587="","",SUMIFS('Step 2 OMS Report'!$I$2:$I$1048576,'Step 2 OMS Report'!$C$2:$C$1048576,'Sku Break Down'!A587))</f>
        <v/>
      </c>
      <c r="K587" s="21" t="str">
        <f t="shared" si="38"/>
        <v/>
      </c>
      <c r="L587" s="22" t="str">
        <f t="shared" si="36"/>
        <v/>
      </c>
      <c r="M587" s="22" t="str">
        <f t="shared" si="39"/>
        <v/>
      </c>
    </row>
    <row r="588" spans="1:13" x14ac:dyDescent="0.55000000000000004">
      <c r="A588" s="24"/>
      <c r="B588" s="21" t="str">
        <f>IFERROR(INDEX('Step 2 OMS Report'!$D$2:$D$1048576,MATCH('Sku Break Down'!A588,'Step 2 OMS Report'!$C$2:$C$1048576,0)),"")</f>
        <v/>
      </c>
      <c r="C588" s="21" t="str">
        <f>IFERROR(INDEX('Step 2 OMS Report'!$F$2:$F$1048576,MATCH('Sku Break Down'!A588,'Step 2 OMS Report'!$C$2:$C$1048576,0)),"")</f>
        <v/>
      </c>
      <c r="D588" s="21" t="str">
        <f>IFERROR(INDEX('Step 2 OMS Report'!$E$2:$E$1048576,MATCH('Sku Break Down'!A588,'Step 2 OMS Report'!$A$2:$A$1048576,0)),"")</f>
        <v/>
      </c>
      <c r="E588" s="21" t="str">
        <f>IFERROR(INDEX('Product Info (Hide)'!$E$2:$E$1840,MATCH('Sku Break Down'!C588,Manufacture_SKUHiddenSheet,0)),"")</f>
        <v/>
      </c>
      <c r="F588" s="21" t="str">
        <f>IF(A588="","",SUMIFS('Step 1 Customer Remit'!$J$17:$J$1048576,'Step 1 Customer Remit'!$B$17:$B$1048576,'Sku Break Down'!A588,'Step 1 Customer Remit'!$D$17:$D$1048576,"Return"))</f>
        <v/>
      </c>
      <c r="G588" s="21" t="str">
        <f>IF(A588="","",SUMIFS('Step 1 Customer Remit'!$F$17:$F$1048576,'Step 1 Customer Remit'!$B$17:$B$1048576,'Sku Break Down'!A588,'Step 1 Customer Remit'!$D$17:$D$1048576,"Return"))</f>
        <v/>
      </c>
      <c r="H588" s="21" t="str">
        <f t="shared" si="37"/>
        <v/>
      </c>
      <c r="I588" s="21" t="str">
        <f>IF(A588="","",SUMIF('Step 2 OMS Report'!$C$2:$C$1048576,'Sku Break Down'!A588,'Step 2 OMS Report'!$G$2:$G$1048576))</f>
        <v/>
      </c>
      <c r="J588" s="21" t="str">
        <f>IF(A588="","",SUMIFS('Step 2 OMS Report'!$I$2:$I$1048576,'Step 2 OMS Report'!$C$2:$C$1048576,'Sku Break Down'!A588))</f>
        <v/>
      </c>
      <c r="K588" s="21" t="str">
        <f t="shared" si="38"/>
        <v/>
      </c>
      <c r="L588" s="22" t="str">
        <f t="shared" si="36"/>
        <v/>
      </c>
      <c r="M588" s="22" t="str">
        <f t="shared" si="39"/>
        <v/>
      </c>
    </row>
    <row r="589" spans="1:13" x14ac:dyDescent="0.55000000000000004">
      <c r="A589" s="24"/>
      <c r="B589" s="21" t="str">
        <f>IFERROR(INDEX('Step 2 OMS Report'!$D$2:$D$1048576,MATCH('Sku Break Down'!A589,'Step 2 OMS Report'!$C$2:$C$1048576,0)),"")</f>
        <v/>
      </c>
      <c r="C589" s="21" t="str">
        <f>IFERROR(INDEX('Step 2 OMS Report'!$F$2:$F$1048576,MATCH('Sku Break Down'!A589,'Step 2 OMS Report'!$C$2:$C$1048576,0)),"")</f>
        <v/>
      </c>
      <c r="D589" s="21" t="str">
        <f>IFERROR(INDEX('Step 2 OMS Report'!$E$2:$E$1048576,MATCH('Sku Break Down'!A589,'Step 2 OMS Report'!$A$2:$A$1048576,0)),"")</f>
        <v/>
      </c>
      <c r="E589" s="21" t="str">
        <f>IFERROR(INDEX('Product Info (Hide)'!$E$2:$E$1840,MATCH('Sku Break Down'!C589,Manufacture_SKUHiddenSheet,0)),"")</f>
        <v/>
      </c>
      <c r="F589" s="21" t="str">
        <f>IF(A589="","",SUMIFS('Step 1 Customer Remit'!$J$17:$J$1048576,'Step 1 Customer Remit'!$B$17:$B$1048576,'Sku Break Down'!A589,'Step 1 Customer Remit'!$D$17:$D$1048576,"Return"))</f>
        <v/>
      </c>
      <c r="G589" s="21" t="str">
        <f>IF(A589="","",SUMIFS('Step 1 Customer Remit'!$F$17:$F$1048576,'Step 1 Customer Remit'!$B$17:$B$1048576,'Sku Break Down'!A589,'Step 1 Customer Remit'!$D$17:$D$1048576,"Return"))</f>
        <v/>
      </c>
      <c r="H589" s="21" t="str">
        <f t="shared" si="37"/>
        <v/>
      </c>
      <c r="I589" s="21" t="str">
        <f>IF(A589="","",SUMIF('Step 2 OMS Report'!$C$2:$C$1048576,'Sku Break Down'!A589,'Step 2 OMS Report'!$G$2:$G$1048576))</f>
        <v/>
      </c>
      <c r="J589" s="21" t="str">
        <f>IF(A589="","",SUMIFS('Step 2 OMS Report'!$I$2:$I$1048576,'Step 2 OMS Report'!$C$2:$C$1048576,'Sku Break Down'!A589))</f>
        <v/>
      </c>
      <c r="K589" s="21" t="str">
        <f t="shared" si="38"/>
        <v/>
      </c>
      <c r="L589" s="22" t="str">
        <f t="shared" si="36"/>
        <v/>
      </c>
      <c r="M589" s="22" t="str">
        <f t="shared" si="39"/>
        <v/>
      </c>
    </row>
    <row r="590" spans="1:13" x14ac:dyDescent="0.55000000000000004">
      <c r="A590" s="24"/>
      <c r="B590" s="21" t="str">
        <f>IFERROR(INDEX('Step 2 OMS Report'!$D$2:$D$1048576,MATCH('Sku Break Down'!A590,'Step 2 OMS Report'!$C$2:$C$1048576,0)),"")</f>
        <v/>
      </c>
      <c r="C590" s="21" t="str">
        <f>IFERROR(INDEX('Step 2 OMS Report'!$F$2:$F$1048576,MATCH('Sku Break Down'!A590,'Step 2 OMS Report'!$C$2:$C$1048576,0)),"")</f>
        <v/>
      </c>
      <c r="D590" s="21" t="str">
        <f>IFERROR(INDEX('Step 2 OMS Report'!$E$2:$E$1048576,MATCH('Sku Break Down'!A590,'Step 2 OMS Report'!$A$2:$A$1048576,0)),"")</f>
        <v/>
      </c>
      <c r="E590" s="21" t="str">
        <f>IFERROR(INDEX('Product Info (Hide)'!$E$2:$E$1840,MATCH('Sku Break Down'!C590,Manufacture_SKUHiddenSheet,0)),"")</f>
        <v/>
      </c>
      <c r="F590" s="21" t="str">
        <f>IF(A590="","",SUMIFS('Step 1 Customer Remit'!$J$17:$J$1048576,'Step 1 Customer Remit'!$B$17:$B$1048576,'Sku Break Down'!A590,'Step 1 Customer Remit'!$D$17:$D$1048576,"Return"))</f>
        <v/>
      </c>
      <c r="G590" s="21" t="str">
        <f>IF(A590="","",SUMIFS('Step 1 Customer Remit'!$F$17:$F$1048576,'Step 1 Customer Remit'!$B$17:$B$1048576,'Sku Break Down'!A590,'Step 1 Customer Remit'!$D$17:$D$1048576,"Return"))</f>
        <v/>
      </c>
      <c r="H590" s="21" t="str">
        <f t="shared" si="37"/>
        <v/>
      </c>
      <c r="I590" s="21" t="str">
        <f>IF(A590="","",SUMIF('Step 2 OMS Report'!$C$2:$C$1048576,'Sku Break Down'!A590,'Step 2 OMS Report'!$G$2:$G$1048576))</f>
        <v/>
      </c>
      <c r="J590" s="21" t="str">
        <f>IF(A590="","",SUMIFS('Step 2 OMS Report'!$I$2:$I$1048576,'Step 2 OMS Report'!$C$2:$C$1048576,'Sku Break Down'!A590))</f>
        <v/>
      </c>
      <c r="K590" s="21" t="str">
        <f t="shared" si="38"/>
        <v/>
      </c>
      <c r="L590" s="22" t="str">
        <f t="shared" si="36"/>
        <v/>
      </c>
      <c r="M590" s="22" t="str">
        <f t="shared" si="39"/>
        <v/>
      </c>
    </row>
    <row r="591" spans="1:13" x14ac:dyDescent="0.55000000000000004">
      <c r="A591" s="24"/>
      <c r="B591" s="21" t="str">
        <f>IFERROR(INDEX('Step 2 OMS Report'!$D$2:$D$1048576,MATCH('Sku Break Down'!A591,'Step 2 OMS Report'!$C$2:$C$1048576,0)),"")</f>
        <v/>
      </c>
      <c r="C591" s="21" t="str">
        <f>IFERROR(INDEX('Step 2 OMS Report'!$F$2:$F$1048576,MATCH('Sku Break Down'!A591,'Step 2 OMS Report'!$C$2:$C$1048576,0)),"")</f>
        <v/>
      </c>
      <c r="D591" s="21" t="str">
        <f>IFERROR(INDEX('Step 2 OMS Report'!$E$2:$E$1048576,MATCH('Sku Break Down'!A591,'Step 2 OMS Report'!$A$2:$A$1048576,0)),"")</f>
        <v/>
      </c>
      <c r="E591" s="21" t="str">
        <f>IFERROR(INDEX('Product Info (Hide)'!$E$2:$E$1840,MATCH('Sku Break Down'!C591,Manufacture_SKUHiddenSheet,0)),"")</f>
        <v/>
      </c>
      <c r="F591" s="21" t="str">
        <f>IF(A591="","",SUMIFS('Step 1 Customer Remit'!$J$17:$J$1048576,'Step 1 Customer Remit'!$B$17:$B$1048576,'Sku Break Down'!A591,'Step 1 Customer Remit'!$D$17:$D$1048576,"Return"))</f>
        <v/>
      </c>
      <c r="G591" s="21" t="str">
        <f>IF(A591="","",SUMIFS('Step 1 Customer Remit'!$F$17:$F$1048576,'Step 1 Customer Remit'!$B$17:$B$1048576,'Sku Break Down'!A591,'Step 1 Customer Remit'!$D$17:$D$1048576,"Return"))</f>
        <v/>
      </c>
      <c r="H591" s="21" t="str">
        <f t="shared" si="37"/>
        <v/>
      </c>
      <c r="I591" s="21" t="str">
        <f>IF(A591="","",SUMIF('Step 2 OMS Report'!$C$2:$C$1048576,'Sku Break Down'!A591,'Step 2 OMS Report'!$G$2:$G$1048576))</f>
        <v/>
      </c>
      <c r="J591" s="21" t="str">
        <f>IF(A591="","",SUMIFS('Step 2 OMS Report'!$I$2:$I$1048576,'Step 2 OMS Report'!$C$2:$C$1048576,'Sku Break Down'!A591))</f>
        <v/>
      </c>
      <c r="K591" s="21" t="str">
        <f t="shared" si="38"/>
        <v/>
      </c>
      <c r="L591" s="22" t="str">
        <f t="shared" si="36"/>
        <v/>
      </c>
      <c r="M591" s="22" t="str">
        <f t="shared" si="39"/>
        <v/>
      </c>
    </row>
    <row r="592" spans="1:13" x14ac:dyDescent="0.55000000000000004">
      <c r="A592" s="24"/>
      <c r="B592" s="21" t="str">
        <f>IFERROR(INDEX('Step 2 OMS Report'!$D$2:$D$1048576,MATCH('Sku Break Down'!A592,'Step 2 OMS Report'!$C$2:$C$1048576,0)),"")</f>
        <v/>
      </c>
      <c r="C592" s="21" t="str">
        <f>IFERROR(INDEX('Step 2 OMS Report'!$F$2:$F$1048576,MATCH('Sku Break Down'!A592,'Step 2 OMS Report'!$C$2:$C$1048576,0)),"")</f>
        <v/>
      </c>
      <c r="D592" s="21" t="str">
        <f>IFERROR(INDEX('Step 2 OMS Report'!$E$2:$E$1048576,MATCH('Sku Break Down'!A592,'Step 2 OMS Report'!$A$2:$A$1048576,0)),"")</f>
        <v/>
      </c>
      <c r="E592" s="21" t="str">
        <f>IFERROR(INDEX('Product Info (Hide)'!$E$2:$E$1840,MATCH('Sku Break Down'!C592,Manufacture_SKUHiddenSheet,0)),"")</f>
        <v/>
      </c>
      <c r="F592" s="21" t="str">
        <f>IF(A592="","",SUMIFS('Step 1 Customer Remit'!$J$17:$J$1048576,'Step 1 Customer Remit'!$B$17:$B$1048576,'Sku Break Down'!A592,'Step 1 Customer Remit'!$D$17:$D$1048576,"Return"))</f>
        <v/>
      </c>
      <c r="G592" s="21" t="str">
        <f>IF(A592="","",SUMIFS('Step 1 Customer Remit'!$F$17:$F$1048576,'Step 1 Customer Remit'!$B$17:$B$1048576,'Sku Break Down'!A592,'Step 1 Customer Remit'!$D$17:$D$1048576,"Return"))</f>
        <v/>
      </c>
      <c r="H592" s="21" t="str">
        <f t="shared" si="37"/>
        <v/>
      </c>
      <c r="I592" s="21" t="str">
        <f>IF(A592="","",SUMIF('Step 2 OMS Report'!$C$2:$C$1048576,'Sku Break Down'!A592,'Step 2 OMS Report'!$G$2:$G$1048576))</f>
        <v/>
      </c>
      <c r="J592" s="21" t="str">
        <f>IF(A592="","",SUMIFS('Step 2 OMS Report'!$I$2:$I$1048576,'Step 2 OMS Report'!$C$2:$C$1048576,'Sku Break Down'!A592))</f>
        <v/>
      </c>
      <c r="K592" s="21" t="str">
        <f t="shared" si="38"/>
        <v/>
      </c>
      <c r="L592" s="22" t="str">
        <f t="shared" si="36"/>
        <v/>
      </c>
      <c r="M592" s="22" t="str">
        <f t="shared" si="39"/>
        <v/>
      </c>
    </row>
    <row r="593" spans="1:13" x14ac:dyDescent="0.55000000000000004">
      <c r="A593" s="24"/>
      <c r="B593" s="21" t="str">
        <f>IFERROR(INDEX('Step 2 OMS Report'!$D$2:$D$1048576,MATCH('Sku Break Down'!A593,'Step 2 OMS Report'!$C$2:$C$1048576,0)),"")</f>
        <v/>
      </c>
      <c r="C593" s="21" t="str">
        <f>IFERROR(INDEX('Step 2 OMS Report'!$F$2:$F$1048576,MATCH('Sku Break Down'!A593,'Step 2 OMS Report'!$C$2:$C$1048576,0)),"")</f>
        <v/>
      </c>
      <c r="D593" s="21" t="str">
        <f>IFERROR(INDEX('Step 2 OMS Report'!$E$2:$E$1048576,MATCH('Sku Break Down'!A593,'Step 2 OMS Report'!$A$2:$A$1048576,0)),"")</f>
        <v/>
      </c>
      <c r="E593" s="21" t="str">
        <f>IFERROR(INDEX('Product Info (Hide)'!$E$2:$E$1840,MATCH('Sku Break Down'!C593,Manufacture_SKUHiddenSheet,0)),"")</f>
        <v/>
      </c>
      <c r="F593" s="21" t="str">
        <f>IF(A593="","",SUMIFS('Step 1 Customer Remit'!$J$17:$J$1048576,'Step 1 Customer Remit'!$B$17:$B$1048576,'Sku Break Down'!A593,'Step 1 Customer Remit'!$D$17:$D$1048576,"Return"))</f>
        <v/>
      </c>
      <c r="G593" s="21" t="str">
        <f>IF(A593="","",SUMIFS('Step 1 Customer Remit'!$F$17:$F$1048576,'Step 1 Customer Remit'!$B$17:$B$1048576,'Sku Break Down'!A593,'Step 1 Customer Remit'!$D$17:$D$1048576,"Return"))</f>
        <v/>
      </c>
      <c r="H593" s="21" t="str">
        <f t="shared" si="37"/>
        <v/>
      </c>
      <c r="I593" s="21" t="str">
        <f>IF(A593="","",SUMIF('Step 2 OMS Report'!$C$2:$C$1048576,'Sku Break Down'!A593,'Step 2 OMS Report'!$G$2:$G$1048576))</f>
        <v/>
      </c>
      <c r="J593" s="21" t="str">
        <f>IF(A593="","",SUMIFS('Step 2 OMS Report'!$I$2:$I$1048576,'Step 2 OMS Report'!$C$2:$C$1048576,'Sku Break Down'!A593))</f>
        <v/>
      </c>
      <c r="K593" s="21" t="str">
        <f t="shared" si="38"/>
        <v/>
      </c>
      <c r="L593" s="22" t="str">
        <f t="shared" si="36"/>
        <v/>
      </c>
      <c r="M593" s="22" t="str">
        <f t="shared" si="39"/>
        <v/>
      </c>
    </row>
    <row r="594" spans="1:13" x14ac:dyDescent="0.55000000000000004">
      <c r="A594" s="24"/>
      <c r="B594" s="21" t="str">
        <f>IFERROR(INDEX('Step 2 OMS Report'!$D$2:$D$1048576,MATCH('Sku Break Down'!A594,'Step 2 OMS Report'!$C$2:$C$1048576,0)),"")</f>
        <v/>
      </c>
      <c r="C594" s="21" t="str">
        <f>IFERROR(INDEX('Step 2 OMS Report'!$F$2:$F$1048576,MATCH('Sku Break Down'!A594,'Step 2 OMS Report'!$C$2:$C$1048576,0)),"")</f>
        <v/>
      </c>
      <c r="D594" s="21" t="str">
        <f>IFERROR(INDEX('Step 2 OMS Report'!$E$2:$E$1048576,MATCH('Sku Break Down'!A594,'Step 2 OMS Report'!$A$2:$A$1048576,0)),"")</f>
        <v/>
      </c>
      <c r="E594" s="21" t="str">
        <f>IFERROR(INDEX('Product Info (Hide)'!$E$2:$E$1840,MATCH('Sku Break Down'!C594,Manufacture_SKUHiddenSheet,0)),"")</f>
        <v/>
      </c>
      <c r="F594" s="21" t="str">
        <f>IF(A594="","",SUMIFS('Step 1 Customer Remit'!$J$17:$J$1048576,'Step 1 Customer Remit'!$B$17:$B$1048576,'Sku Break Down'!A594,'Step 1 Customer Remit'!$D$17:$D$1048576,"Return"))</f>
        <v/>
      </c>
      <c r="G594" s="21" t="str">
        <f>IF(A594="","",SUMIFS('Step 1 Customer Remit'!$F$17:$F$1048576,'Step 1 Customer Remit'!$B$17:$B$1048576,'Sku Break Down'!A594,'Step 1 Customer Remit'!$D$17:$D$1048576,"Return"))</f>
        <v/>
      </c>
      <c r="H594" s="21" t="str">
        <f t="shared" si="37"/>
        <v/>
      </c>
      <c r="I594" s="21" t="str">
        <f>IF(A594="","",SUMIF('Step 2 OMS Report'!$C$2:$C$1048576,'Sku Break Down'!A594,'Step 2 OMS Report'!$G$2:$G$1048576))</f>
        <v/>
      </c>
      <c r="J594" s="21" t="str">
        <f>IF(A594="","",SUMIFS('Step 2 OMS Report'!$I$2:$I$1048576,'Step 2 OMS Report'!$C$2:$C$1048576,'Sku Break Down'!A594))</f>
        <v/>
      </c>
      <c r="K594" s="21" t="str">
        <f t="shared" si="38"/>
        <v/>
      </c>
      <c r="L594" s="22" t="str">
        <f t="shared" si="36"/>
        <v/>
      </c>
      <c r="M594" s="22" t="str">
        <f t="shared" si="39"/>
        <v/>
      </c>
    </row>
    <row r="595" spans="1:13" x14ac:dyDescent="0.55000000000000004">
      <c r="A595" s="24"/>
      <c r="B595" s="21" t="str">
        <f>IFERROR(INDEX('Step 2 OMS Report'!$D$2:$D$1048576,MATCH('Sku Break Down'!A595,'Step 2 OMS Report'!$C$2:$C$1048576,0)),"")</f>
        <v/>
      </c>
      <c r="C595" s="21" t="str">
        <f>IFERROR(INDEX('Step 2 OMS Report'!$F$2:$F$1048576,MATCH('Sku Break Down'!A595,'Step 2 OMS Report'!$C$2:$C$1048576,0)),"")</f>
        <v/>
      </c>
      <c r="D595" s="21" t="str">
        <f>IFERROR(INDEX('Step 2 OMS Report'!$E$2:$E$1048576,MATCH('Sku Break Down'!A595,'Step 2 OMS Report'!$A$2:$A$1048576,0)),"")</f>
        <v/>
      </c>
      <c r="E595" s="21" t="str">
        <f>IFERROR(INDEX('Product Info (Hide)'!$E$2:$E$1840,MATCH('Sku Break Down'!C595,Manufacture_SKUHiddenSheet,0)),"")</f>
        <v/>
      </c>
      <c r="F595" s="21" t="str">
        <f>IF(A595="","",SUMIFS('Step 1 Customer Remit'!$J$17:$J$1048576,'Step 1 Customer Remit'!$B$17:$B$1048576,'Sku Break Down'!A595,'Step 1 Customer Remit'!$D$17:$D$1048576,"Return"))</f>
        <v/>
      </c>
      <c r="G595" s="21" t="str">
        <f>IF(A595="","",SUMIFS('Step 1 Customer Remit'!$F$17:$F$1048576,'Step 1 Customer Remit'!$B$17:$B$1048576,'Sku Break Down'!A595,'Step 1 Customer Remit'!$D$17:$D$1048576,"Return"))</f>
        <v/>
      </c>
      <c r="H595" s="21" t="str">
        <f t="shared" si="37"/>
        <v/>
      </c>
      <c r="I595" s="21" t="str">
        <f>IF(A595="","",SUMIF('Step 2 OMS Report'!$C$2:$C$1048576,'Sku Break Down'!A595,'Step 2 OMS Report'!$G$2:$G$1048576))</f>
        <v/>
      </c>
      <c r="J595" s="21" t="str">
        <f>IF(A595="","",SUMIFS('Step 2 OMS Report'!$I$2:$I$1048576,'Step 2 OMS Report'!$C$2:$C$1048576,'Sku Break Down'!A595))</f>
        <v/>
      </c>
      <c r="K595" s="21" t="str">
        <f t="shared" si="38"/>
        <v/>
      </c>
      <c r="L595" s="22" t="str">
        <f t="shared" si="36"/>
        <v/>
      </c>
      <c r="M595" s="22" t="str">
        <f t="shared" si="39"/>
        <v/>
      </c>
    </row>
    <row r="596" spans="1:13" x14ac:dyDescent="0.55000000000000004">
      <c r="A596" s="24"/>
      <c r="B596" s="21" t="str">
        <f>IFERROR(INDEX('Step 2 OMS Report'!$D$2:$D$1048576,MATCH('Sku Break Down'!A596,'Step 2 OMS Report'!$C$2:$C$1048576,0)),"")</f>
        <v/>
      </c>
      <c r="C596" s="21" t="str">
        <f>IFERROR(INDEX('Step 2 OMS Report'!$F$2:$F$1048576,MATCH('Sku Break Down'!A596,'Step 2 OMS Report'!$C$2:$C$1048576,0)),"")</f>
        <v/>
      </c>
      <c r="D596" s="21" t="str">
        <f>IFERROR(INDEX('Step 2 OMS Report'!$E$2:$E$1048576,MATCH('Sku Break Down'!A596,'Step 2 OMS Report'!$A$2:$A$1048576,0)),"")</f>
        <v/>
      </c>
      <c r="E596" s="21" t="str">
        <f>IFERROR(INDEX('Product Info (Hide)'!$E$2:$E$1840,MATCH('Sku Break Down'!C596,Manufacture_SKUHiddenSheet,0)),"")</f>
        <v/>
      </c>
      <c r="F596" s="21" t="str">
        <f>IF(A596="","",SUMIFS('Step 1 Customer Remit'!$J$17:$J$1048576,'Step 1 Customer Remit'!$B$17:$B$1048576,'Sku Break Down'!A596,'Step 1 Customer Remit'!$D$17:$D$1048576,"Return"))</f>
        <v/>
      </c>
      <c r="G596" s="21" t="str">
        <f>IF(A596="","",SUMIFS('Step 1 Customer Remit'!$F$17:$F$1048576,'Step 1 Customer Remit'!$B$17:$B$1048576,'Sku Break Down'!A596,'Step 1 Customer Remit'!$D$17:$D$1048576,"Return"))</f>
        <v/>
      </c>
      <c r="H596" s="21" t="str">
        <f t="shared" si="37"/>
        <v/>
      </c>
      <c r="I596" s="21" t="str">
        <f>IF(A596="","",SUMIF('Step 2 OMS Report'!$C$2:$C$1048576,'Sku Break Down'!A596,'Step 2 OMS Report'!$G$2:$G$1048576))</f>
        <v/>
      </c>
      <c r="J596" s="21" t="str">
        <f>IF(A596="","",SUMIFS('Step 2 OMS Report'!$I$2:$I$1048576,'Step 2 OMS Report'!$C$2:$C$1048576,'Sku Break Down'!A596))</f>
        <v/>
      </c>
      <c r="K596" s="21" t="str">
        <f t="shared" si="38"/>
        <v/>
      </c>
      <c r="L596" s="22" t="str">
        <f t="shared" si="36"/>
        <v/>
      </c>
      <c r="M596" s="22" t="str">
        <f t="shared" si="39"/>
        <v/>
      </c>
    </row>
    <row r="597" spans="1:13" x14ac:dyDescent="0.55000000000000004">
      <c r="A597" s="24"/>
      <c r="B597" s="21" t="str">
        <f>IFERROR(INDEX('Step 2 OMS Report'!$D$2:$D$1048576,MATCH('Sku Break Down'!A597,'Step 2 OMS Report'!$C$2:$C$1048576,0)),"")</f>
        <v/>
      </c>
      <c r="C597" s="21" t="str">
        <f>IFERROR(INDEX('Step 2 OMS Report'!$F$2:$F$1048576,MATCH('Sku Break Down'!A597,'Step 2 OMS Report'!$C$2:$C$1048576,0)),"")</f>
        <v/>
      </c>
      <c r="D597" s="21" t="str">
        <f>IFERROR(INDEX('Step 2 OMS Report'!$E$2:$E$1048576,MATCH('Sku Break Down'!A597,'Step 2 OMS Report'!$A$2:$A$1048576,0)),"")</f>
        <v/>
      </c>
      <c r="E597" s="21" t="str">
        <f>IFERROR(INDEX('Product Info (Hide)'!$E$2:$E$1840,MATCH('Sku Break Down'!C597,Manufacture_SKUHiddenSheet,0)),"")</f>
        <v/>
      </c>
      <c r="F597" s="21" t="str">
        <f>IF(A597="","",SUMIFS('Step 1 Customer Remit'!$J$17:$J$1048576,'Step 1 Customer Remit'!$B$17:$B$1048576,'Sku Break Down'!A597,'Step 1 Customer Remit'!$D$17:$D$1048576,"Return"))</f>
        <v/>
      </c>
      <c r="G597" s="21" t="str">
        <f>IF(A597="","",SUMIFS('Step 1 Customer Remit'!$F$17:$F$1048576,'Step 1 Customer Remit'!$B$17:$B$1048576,'Sku Break Down'!A597,'Step 1 Customer Remit'!$D$17:$D$1048576,"Return"))</f>
        <v/>
      </c>
      <c r="H597" s="21" t="str">
        <f t="shared" si="37"/>
        <v/>
      </c>
      <c r="I597" s="21" t="str">
        <f>IF(A597="","",SUMIF('Step 2 OMS Report'!$C$2:$C$1048576,'Sku Break Down'!A597,'Step 2 OMS Report'!$G$2:$G$1048576))</f>
        <v/>
      </c>
      <c r="J597" s="21" t="str">
        <f>IF(A597="","",SUMIFS('Step 2 OMS Report'!$I$2:$I$1048576,'Step 2 OMS Report'!$C$2:$C$1048576,'Sku Break Down'!A597))</f>
        <v/>
      </c>
      <c r="K597" s="21" t="str">
        <f t="shared" si="38"/>
        <v/>
      </c>
      <c r="L597" s="22" t="str">
        <f t="shared" si="36"/>
        <v/>
      </c>
      <c r="M597" s="22" t="str">
        <f t="shared" si="39"/>
        <v/>
      </c>
    </row>
    <row r="598" spans="1:13" x14ac:dyDescent="0.55000000000000004">
      <c r="A598" s="24"/>
      <c r="B598" s="21" t="str">
        <f>IFERROR(INDEX('Step 2 OMS Report'!$D$2:$D$1048576,MATCH('Sku Break Down'!A598,'Step 2 OMS Report'!$C$2:$C$1048576,0)),"")</f>
        <v/>
      </c>
      <c r="C598" s="21" t="str">
        <f>IFERROR(INDEX('Step 2 OMS Report'!$F$2:$F$1048576,MATCH('Sku Break Down'!A598,'Step 2 OMS Report'!$C$2:$C$1048576,0)),"")</f>
        <v/>
      </c>
      <c r="D598" s="21" t="str">
        <f>IFERROR(INDEX('Step 2 OMS Report'!$E$2:$E$1048576,MATCH('Sku Break Down'!A598,'Step 2 OMS Report'!$A$2:$A$1048576,0)),"")</f>
        <v/>
      </c>
      <c r="E598" s="21" t="str">
        <f>IFERROR(INDEX('Product Info (Hide)'!$E$2:$E$1840,MATCH('Sku Break Down'!C598,Manufacture_SKUHiddenSheet,0)),"")</f>
        <v/>
      </c>
      <c r="F598" s="21" t="str">
        <f>IF(A598="","",SUMIFS('Step 1 Customer Remit'!$J$17:$J$1048576,'Step 1 Customer Remit'!$B$17:$B$1048576,'Sku Break Down'!A598,'Step 1 Customer Remit'!$D$17:$D$1048576,"Return"))</f>
        <v/>
      </c>
      <c r="G598" s="21" t="str">
        <f>IF(A598="","",SUMIFS('Step 1 Customer Remit'!$F$17:$F$1048576,'Step 1 Customer Remit'!$B$17:$B$1048576,'Sku Break Down'!A598,'Step 1 Customer Remit'!$D$17:$D$1048576,"Return"))</f>
        <v/>
      </c>
      <c r="H598" s="21" t="str">
        <f t="shared" si="37"/>
        <v/>
      </c>
      <c r="I598" s="21" t="str">
        <f>IF(A598="","",SUMIF('Step 2 OMS Report'!$C$2:$C$1048576,'Sku Break Down'!A598,'Step 2 OMS Report'!$G$2:$G$1048576))</f>
        <v/>
      </c>
      <c r="J598" s="21" t="str">
        <f>IF(A598="","",SUMIFS('Step 2 OMS Report'!$I$2:$I$1048576,'Step 2 OMS Report'!$C$2:$C$1048576,'Sku Break Down'!A598))</f>
        <v/>
      </c>
      <c r="K598" s="21" t="str">
        <f t="shared" si="38"/>
        <v/>
      </c>
      <c r="L598" s="22" t="str">
        <f t="shared" si="36"/>
        <v/>
      </c>
      <c r="M598" s="22" t="str">
        <f t="shared" si="39"/>
        <v/>
      </c>
    </row>
    <row r="599" spans="1:13" x14ac:dyDescent="0.55000000000000004">
      <c r="A599" s="24"/>
      <c r="B599" s="21" t="str">
        <f>IFERROR(INDEX('Step 2 OMS Report'!$D$2:$D$1048576,MATCH('Sku Break Down'!A599,'Step 2 OMS Report'!$C$2:$C$1048576,0)),"")</f>
        <v/>
      </c>
      <c r="C599" s="21" t="str">
        <f>IFERROR(INDEX('Step 2 OMS Report'!$F$2:$F$1048576,MATCH('Sku Break Down'!A599,'Step 2 OMS Report'!$C$2:$C$1048576,0)),"")</f>
        <v/>
      </c>
      <c r="D599" s="21" t="str">
        <f>IFERROR(INDEX('Step 2 OMS Report'!$E$2:$E$1048576,MATCH('Sku Break Down'!A599,'Step 2 OMS Report'!$A$2:$A$1048576,0)),"")</f>
        <v/>
      </c>
      <c r="E599" s="21" t="str">
        <f>IFERROR(INDEX('Product Info (Hide)'!$E$2:$E$1840,MATCH('Sku Break Down'!C599,Manufacture_SKUHiddenSheet,0)),"")</f>
        <v/>
      </c>
      <c r="F599" s="21" t="str">
        <f>IF(A599="","",SUMIFS('Step 1 Customer Remit'!$J$17:$J$1048576,'Step 1 Customer Remit'!$B$17:$B$1048576,'Sku Break Down'!A599,'Step 1 Customer Remit'!$D$17:$D$1048576,"Return"))</f>
        <v/>
      </c>
      <c r="G599" s="21" t="str">
        <f>IF(A599="","",SUMIFS('Step 1 Customer Remit'!$F$17:$F$1048576,'Step 1 Customer Remit'!$B$17:$B$1048576,'Sku Break Down'!A599,'Step 1 Customer Remit'!$D$17:$D$1048576,"Return"))</f>
        <v/>
      </c>
      <c r="H599" s="21" t="str">
        <f t="shared" si="37"/>
        <v/>
      </c>
      <c r="I599" s="21" t="str">
        <f>IF(A599="","",SUMIF('Step 2 OMS Report'!$C$2:$C$1048576,'Sku Break Down'!A599,'Step 2 OMS Report'!$G$2:$G$1048576))</f>
        <v/>
      </c>
      <c r="J599" s="21" t="str">
        <f>IF(A599="","",SUMIFS('Step 2 OMS Report'!$I$2:$I$1048576,'Step 2 OMS Report'!$C$2:$C$1048576,'Sku Break Down'!A599))</f>
        <v/>
      </c>
      <c r="K599" s="21" t="str">
        <f t="shared" si="38"/>
        <v/>
      </c>
      <c r="L599" s="22" t="str">
        <f t="shared" si="36"/>
        <v/>
      </c>
      <c r="M599" s="22" t="str">
        <f t="shared" si="39"/>
        <v/>
      </c>
    </row>
    <row r="600" spans="1:13" x14ac:dyDescent="0.55000000000000004">
      <c r="A600" s="24"/>
      <c r="B600" s="21" t="str">
        <f>IFERROR(INDEX('Step 2 OMS Report'!$D$2:$D$1048576,MATCH('Sku Break Down'!A600,'Step 2 OMS Report'!$C$2:$C$1048576,0)),"")</f>
        <v/>
      </c>
      <c r="C600" s="21" t="str">
        <f>IFERROR(INDEX('Step 2 OMS Report'!$F$2:$F$1048576,MATCH('Sku Break Down'!A600,'Step 2 OMS Report'!$C$2:$C$1048576,0)),"")</f>
        <v/>
      </c>
      <c r="D600" s="21" t="str">
        <f>IFERROR(INDEX('Step 2 OMS Report'!$E$2:$E$1048576,MATCH('Sku Break Down'!A600,'Step 2 OMS Report'!$A$2:$A$1048576,0)),"")</f>
        <v/>
      </c>
      <c r="E600" s="21" t="str">
        <f>IFERROR(INDEX('Product Info (Hide)'!$E$2:$E$1840,MATCH('Sku Break Down'!C600,Manufacture_SKUHiddenSheet,0)),"")</f>
        <v/>
      </c>
      <c r="F600" s="21" t="str">
        <f>IF(A600="","",SUMIFS('Step 1 Customer Remit'!$J$17:$J$1048576,'Step 1 Customer Remit'!$B$17:$B$1048576,'Sku Break Down'!A600,'Step 1 Customer Remit'!$D$17:$D$1048576,"Return"))</f>
        <v/>
      </c>
      <c r="G600" s="21" t="str">
        <f>IF(A600="","",SUMIFS('Step 1 Customer Remit'!$F$17:$F$1048576,'Step 1 Customer Remit'!$B$17:$B$1048576,'Sku Break Down'!A600,'Step 1 Customer Remit'!$D$17:$D$1048576,"Return"))</f>
        <v/>
      </c>
      <c r="H600" s="21" t="str">
        <f t="shared" si="37"/>
        <v/>
      </c>
      <c r="I600" s="21" t="str">
        <f>IF(A600="","",SUMIF('Step 2 OMS Report'!$C$2:$C$1048576,'Sku Break Down'!A600,'Step 2 OMS Report'!$G$2:$G$1048576))</f>
        <v/>
      </c>
      <c r="J600" s="21" t="str">
        <f>IF(A600="","",SUMIFS('Step 2 OMS Report'!$I$2:$I$1048576,'Step 2 OMS Report'!$C$2:$C$1048576,'Sku Break Down'!A600))</f>
        <v/>
      </c>
      <c r="K600" s="21" t="str">
        <f t="shared" si="38"/>
        <v/>
      </c>
      <c r="L600" s="22" t="str">
        <f t="shared" si="36"/>
        <v/>
      </c>
      <c r="M600" s="22" t="str">
        <f t="shared" si="39"/>
        <v/>
      </c>
    </row>
    <row r="601" spans="1:13" x14ac:dyDescent="0.55000000000000004">
      <c r="A601" s="24"/>
      <c r="B601" s="21" t="str">
        <f>IFERROR(INDEX('Step 2 OMS Report'!$D$2:$D$1048576,MATCH('Sku Break Down'!A601,'Step 2 OMS Report'!$C$2:$C$1048576,0)),"")</f>
        <v/>
      </c>
      <c r="C601" s="21" t="str">
        <f>IFERROR(INDEX('Step 2 OMS Report'!$F$2:$F$1048576,MATCH('Sku Break Down'!A601,'Step 2 OMS Report'!$C$2:$C$1048576,0)),"")</f>
        <v/>
      </c>
      <c r="D601" s="21" t="str">
        <f>IFERROR(INDEX('Step 2 OMS Report'!$E$2:$E$1048576,MATCH('Sku Break Down'!A601,'Step 2 OMS Report'!$A$2:$A$1048576,0)),"")</f>
        <v/>
      </c>
      <c r="E601" s="21" t="str">
        <f>IFERROR(INDEX('Product Info (Hide)'!$E$2:$E$1840,MATCH('Sku Break Down'!C601,Manufacture_SKUHiddenSheet,0)),"")</f>
        <v/>
      </c>
      <c r="F601" s="21" t="str">
        <f>IF(A601="","",SUMIFS('Step 1 Customer Remit'!$J$17:$J$1048576,'Step 1 Customer Remit'!$B$17:$B$1048576,'Sku Break Down'!A601,'Step 1 Customer Remit'!$D$17:$D$1048576,"Return"))</f>
        <v/>
      </c>
      <c r="G601" s="21" t="str">
        <f>IF(A601="","",SUMIFS('Step 1 Customer Remit'!$F$17:$F$1048576,'Step 1 Customer Remit'!$B$17:$B$1048576,'Sku Break Down'!A601,'Step 1 Customer Remit'!$D$17:$D$1048576,"Return"))</f>
        <v/>
      </c>
      <c r="H601" s="21" t="str">
        <f t="shared" si="37"/>
        <v/>
      </c>
      <c r="I601" s="21" t="str">
        <f>IF(A601="","",SUMIF('Step 2 OMS Report'!$C$2:$C$1048576,'Sku Break Down'!A601,'Step 2 OMS Report'!$G$2:$G$1048576))</f>
        <v/>
      </c>
      <c r="J601" s="21" t="str">
        <f>IF(A601="","",SUMIFS('Step 2 OMS Report'!$I$2:$I$1048576,'Step 2 OMS Report'!$C$2:$C$1048576,'Sku Break Down'!A601))</f>
        <v/>
      </c>
      <c r="K601" s="21" t="str">
        <f t="shared" si="38"/>
        <v/>
      </c>
      <c r="L601" s="22" t="str">
        <f t="shared" si="36"/>
        <v/>
      </c>
      <c r="M601" s="22" t="str">
        <f t="shared" si="39"/>
        <v/>
      </c>
    </row>
    <row r="602" spans="1:13" x14ac:dyDescent="0.55000000000000004">
      <c r="A602" s="24"/>
      <c r="B602" s="21" t="str">
        <f>IFERROR(INDEX('Step 2 OMS Report'!$D$2:$D$1048576,MATCH('Sku Break Down'!A602,'Step 2 OMS Report'!$C$2:$C$1048576,0)),"")</f>
        <v/>
      </c>
      <c r="C602" s="21" t="str">
        <f>IFERROR(INDEX('Step 2 OMS Report'!$F$2:$F$1048576,MATCH('Sku Break Down'!A602,'Step 2 OMS Report'!$C$2:$C$1048576,0)),"")</f>
        <v/>
      </c>
      <c r="D602" s="21" t="str">
        <f>IFERROR(INDEX('Step 2 OMS Report'!$E$2:$E$1048576,MATCH('Sku Break Down'!A602,'Step 2 OMS Report'!$A$2:$A$1048576,0)),"")</f>
        <v/>
      </c>
      <c r="E602" s="21" t="str">
        <f>IFERROR(INDEX('Product Info (Hide)'!$E$2:$E$1840,MATCH('Sku Break Down'!C602,Manufacture_SKUHiddenSheet,0)),"")</f>
        <v/>
      </c>
      <c r="F602" s="21" t="str">
        <f>IF(A602="","",SUMIFS('Step 1 Customer Remit'!$J$17:$J$1048576,'Step 1 Customer Remit'!$B$17:$B$1048576,'Sku Break Down'!A602,'Step 1 Customer Remit'!$D$17:$D$1048576,"Return"))</f>
        <v/>
      </c>
      <c r="G602" s="21" t="str">
        <f>IF(A602="","",SUMIFS('Step 1 Customer Remit'!$F$17:$F$1048576,'Step 1 Customer Remit'!$B$17:$B$1048576,'Sku Break Down'!A602,'Step 1 Customer Remit'!$D$17:$D$1048576,"Return"))</f>
        <v/>
      </c>
      <c r="H602" s="21" t="str">
        <f t="shared" si="37"/>
        <v/>
      </c>
      <c r="I602" s="21" t="str">
        <f>IF(A602="","",SUMIF('Step 2 OMS Report'!$C$2:$C$1048576,'Sku Break Down'!A602,'Step 2 OMS Report'!$G$2:$G$1048576))</f>
        <v/>
      </c>
      <c r="J602" s="21" t="str">
        <f>IF(A602="","",SUMIFS('Step 2 OMS Report'!$I$2:$I$1048576,'Step 2 OMS Report'!$C$2:$C$1048576,'Sku Break Down'!A602))</f>
        <v/>
      </c>
      <c r="K602" s="21" t="str">
        <f t="shared" si="38"/>
        <v/>
      </c>
      <c r="L602" s="22" t="str">
        <f t="shared" ref="L602:L665" si="40">IFERROR(F602/I602,"")</f>
        <v/>
      </c>
      <c r="M602" s="22" t="str">
        <f t="shared" si="39"/>
        <v/>
      </c>
    </row>
    <row r="603" spans="1:13" x14ac:dyDescent="0.55000000000000004">
      <c r="A603" s="24"/>
      <c r="B603" s="21" t="str">
        <f>IFERROR(INDEX('Step 2 OMS Report'!$D$2:$D$1048576,MATCH('Sku Break Down'!A603,'Step 2 OMS Report'!$C$2:$C$1048576,0)),"")</f>
        <v/>
      </c>
      <c r="C603" s="21" t="str">
        <f>IFERROR(INDEX('Step 2 OMS Report'!$F$2:$F$1048576,MATCH('Sku Break Down'!A603,'Step 2 OMS Report'!$C$2:$C$1048576,0)),"")</f>
        <v/>
      </c>
      <c r="D603" s="21" t="str">
        <f>IFERROR(INDEX('Step 2 OMS Report'!$E$2:$E$1048576,MATCH('Sku Break Down'!A603,'Step 2 OMS Report'!$A$2:$A$1048576,0)),"")</f>
        <v/>
      </c>
      <c r="E603" s="21" t="str">
        <f>IFERROR(INDEX('Product Info (Hide)'!$E$2:$E$1840,MATCH('Sku Break Down'!C603,Manufacture_SKUHiddenSheet,0)),"")</f>
        <v/>
      </c>
      <c r="F603" s="21" t="str">
        <f>IF(A603="","",SUMIFS('Step 1 Customer Remit'!$J$17:$J$1048576,'Step 1 Customer Remit'!$B$17:$B$1048576,'Sku Break Down'!A603,'Step 1 Customer Remit'!$D$17:$D$1048576,"Return"))</f>
        <v/>
      </c>
      <c r="G603" s="21" t="str">
        <f>IF(A603="","",SUMIFS('Step 1 Customer Remit'!$F$17:$F$1048576,'Step 1 Customer Remit'!$B$17:$B$1048576,'Sku Break Down'!A603,'Step 1 Customer Remit'!$D$17:$D$1048576,"Return"))</f>
        <v/>
      </c>
      <c r="H603" s="21" t="str">
        <f t="shared" si="37"/>
        <v/>
      </c>
      <c r="I603" s="21" t="str">
        <f>IF(A603="","",SUMIF('Step 2 OMS Report'!$C$2:$C$1048576,'Sku Break Down'!A603,'Step 2 OMS Report'!$G$2:$G$1048576))</f>
        <v/>
      </c>
      <c r="J603" s="21" t="str">
        <f>IF(A603="","",SUMIFS('Step 2 OMS Report'!$I$2:$I$1048576,'Step 2 OMS Report'!$C$2:$C$1048576,'Sku Break Down'!A603))</f>
        <v/>
      </c>
      <c r="K603" s="21" t="str">
        <f t="shared" si="38"/>
        <v/>
      </c>
      <c r="L603" s="22" t="str">
        <f t="shared" si="40"/>
        <v/>
      </c>
      <c r="M603" s="22" t="str">
        <f t="shared" si="39"/>
        <v/>
      </c>
    </row>
    <row r="604" spans="1:13" x14ac:dyDescent="0.55000000000000004">
      <c r="A604" s="24"/>
      <c r="B604" s="21" t="str">
        <f>IFERROR(INDEX('Step 2 OMS Report'!$D$2:$D$1048576,MATCH('Sku Break Down'!A604,'Step 2 OMS Report'!$C$2:$C$1048576,0)),"")</f>
        <v/>
      </c>
      <c r="C604" s="21" t="str">
        <f>IFERROR(INDEX('Step 2 OMS Report'!$F$2:$F$1048576,MATCH('Sku Break Down'!A604,'Step 2 OMS Report'!$C$2:$C$1048576,0)),"")</f>
        <v/>
      </c>
      <c r="D604" s="21" t="str">
        <f>IFERROR(INDEX('Step 2 OMS Report'!$E$2:$E$1048576,MATCH('Sku Break Down'!A604,'Step 2 OMS Report'!$A$2:$A$1048576,0)),"")</f>
        <v/>
      </c>
      <c r="E604" s="21" t="str">
        <f>IFERROR(INDEX('Product Info (Hide)'!$E$2:$E$1840,MATCH('Sku Break Down'!C604,Manufacture_SKUHiddenSheet,0)),"")</f>
        <v/>
      </c>
      <c r="F604" s="21" t="str">
        <f>IF(A604="","",SUMIFS('Step 1 Customer Remit'!$J$17:$J$1048576,'Step 1 Customer Remit'!$B$17:$B$1048576,'Sku Break Down'!A604,'Step 1 Customer Remit'!$D$17:$D$1048576,"Return"))</f>
        <v/>
      </c>
      <c r="G604" s="21" t="str">
        <f>IF(A604="","",SUMIFS('Step 1 Customer Remit'!$F$17:$F$1048576,'Step 1 Customer Remit'!$B$17:$B$1048576,'Sku Break Down'!A604,'Step 1 Customer Remit'!$D$17:$D$1048576,"Return"))</f>
        <v/>
      </c>
      <c r="H604" s="21" t="str">
        <f t="shared" si="37"/>
        <v/>
      </c>
      <c r="I604" s="21" t="str">
        <f>IF(A604="","",SUMIF('Step 2 OMS Report'!$C$2:$C$1048576,'Sku Break Down'!A604,'Step 2 OMS Report'!$G$2:$G$1048576))</f>
        <v/>
      </c>
      <c r="J604" s="21" t="str">
        <f>IF(A604="","",SUMIFS('Step 2 OMS Report'!$I$2:$I$1048576,'Step 2 OMS Report'!$C$2:$C$1048576,'Sku Break Down'!A604))</f>
        <v/>
      </c>
      <c r="K604" s="21" t="str">
        <f t="shared" si="38"/>
        <v/>
      </c>
      <c r="L604" s="22" t="str">
        <f t="shared" si="40"/>
        <v/>
      </c>
      <c r="M604" s="22" t="str">
        <f t="shared" si="39"/>
        <v/>
      </c>
    </row>
    <row r="605" spans="1:13" x14ac:dyDescent="0.55000000000000004">
      <c r="A605" s="24"/>
      <c r="B605" s="21" t="str">
        <f>IFERROR(INDEX('Step 2 OMS Report'!$D$2:$D$1048576,MATCH('Sku Break Down'!A605,'Step 2 OMS Report'!$C$2:$C$1048576,0)),"")</f>
        <v/>
      </c>
      <c r="C605" s="21" t="str">
        <f>IFERROR(INDEX('Step 2 OMS Report'!$F$2:$F$1048576,MATCH('Sku Break Down'!A605,'Step 2 OMS Report'!$C$2:$C$1048576,0)),"")</f>
        <v/>
      </c>
      <c r="D605" s="21" t="str">
        <f>IFERROR(INDEX('Step 2 OMS Report'!$E$2:$E$1048576,MATCH('Sku Break Down'!A605,'Step 2 OMS Report'!$A$2:$A$1048576,0)),"")</f>
        <v/>
      </c>
      <c r="E605" s="21" t="str">
        <f>IFERROR(INDEX('Product Info (Hide)'!$E$2:$E$1840,MATCH('Sku Break Down'!C605,Manufacture_SKUHiddenSheet,0)),"")</f>
        <v/>
      </c>
      <c r="F605" s="21" t="str">
        <f>IF(A605="","",SUMIFS('Step 1 Customer Remit'!$J$17:$J$1048576,'Step 1 Customer Remit'!$B$17:$B$1048576,'Sku Break Down'!A605,'Step 1 Customer Remit'!$D$17:$D$1048576,"Return"))</f>
        <v/>
      </c>
      <c r="G605" s="21" t="str">
        <f>IF(A605="","",SUMIFS('Step 1 Customer Remit'!$F$17:$F$1048576,'Step 1 Customer Remit'!$B$17:$B$1048576,'Sku Break Down'!A605,'Step 1 Customer Remit'!$D$17:$D$1048576,"Return"))</f>
        <v/>
      </c>
      <c r="H605" s="21" t="str">
        <f t="shared" si="37"/>
        <v/>
      </c>
      <c r="I605" s="21" t="str">
        <f>IF(A605="","",SUMIF('Step 2 OMS Report'!$C$2:$C$1048576,'Sku Break Down'!A605,'Step 2 OMS Report'!$G$2:$G$1048576))</f>
        <v/>
      </c>
      <c r="J605" s="21" t="str">
        <f>IF(A605="","",SUMIFS('Step 2 OMS Report'!$I$2:$I$1048576,'Step 2 OMS Report'!$C$2:$C$1048576,'Sku Break Down'!A605))</f>
        <v/>
      </c>
      <c r="K605" s="21" t="str">
        <f t="shared" si="38"/>
        <v/>
      </c>
      <c r="L605" s="22" t="str">
        <f t="shared" si="40"/>
        <v/>
      </c>
      <c r="M605" s="22" t="str">
        <f t="shared" si="39"/>
        <v/>
      </c>
    </row>
    <row r="606" spans="1:13" x14ac:dyDescent="0.55000000000000004">
      <c r="A606" s="24"/>
      <c r="B606" s="21" t="str">
        <f>IFERROR(INDEX('Step 2 OMS Report'!$D$2:$D$1048576,MATCH('Sku Break Down'!A606,'Step 2 OMS Report'!$C$2:$C$1048576,0)),"")</f>
        <v/>
      </c>
      <c r="C606" s="21" t="str">
        <f>IFERROR(INDEX('Step 2 OMS Report'!$F$2:$F$1048576,MATCH('Sku Break Down'!A606,'Step 2 OMS Report'!$C$2:$C$1048576,0)),"")</f>
        <v/>
      </c>
      <c r="D606" s="21" t="str">
        <f>IFERROR(INDEX('Step 2 OMS Report'!$E$2:$E$1048576,MATCH('Sku Break Down'!A606,'Step 2 OMS Report'!$A$2:$A$1048576,0)),"")</f>
        <v/>
      </c>
      <c r="E606" s="21" t="str">
        <f>IFERROR(INDEX('Product Info (Hide)'!$E$2:$E$1840,MATCH('Sku Break Down'!C606,Manufacture_SKUHiddenSheet,0)),"")</f>
        <v/>
      </c>
      <c r="F606" s="21" t="str">
        <f>IF(A606="","",SUMIFS('Step 1 Customer Remit'!$J$17:$J$1048576,'Step 1 Customer Remit'!$B$17:$B$1048576,'Sku Break Down'!A606,'Step 1 Customer Remit'!$D$17:$D$1048576,"Return"))</f>
        <v/>
      </c>
      <c r="G606" s="21" t="str">
        <f>IF(A606="","",SUMIFS('Step 1 Customer Remit'!$F$17:$F$1048576,'Step 1 Customer Remit'!$B$17:$B$1048576,'Sku Break Down'!A606,'Step 1 Customer Remit'!$D$17:$D$1048576,"Return"))</f>
        <v/>
      </c>
      <c r="H606" s="21" t="str">
        <f t="shared" si="37"/>
        <v/>
      </c>
      <c r="I606" s="21" t="str">
        <f>IF(A606="","",SUMIF('Step 2 OMS Report'!$C$2:$C$1048576,'Sku Break Down'!A606,'Step 2 OMS Report'!$G$2:$G$1048576))</f>
        <v/>
      </c>
      <c r="J606" s="21" t="str">
        <f>IF(A606="","",SUMIFS('Step 2 OMS Report'!$I$2:$I$1048576,'Step 2 OMS Report'!$C$2:$C$1048576,'Sku Break Down'!A606))</f>
        <v/>
      </c>
      <c r="K606" s="21" t="str">
        <f t="shared" si="38"/>
        <v/>
      </c>
      <c r="L606" s="22" t="str">
        <f t="shared" si="40"/>
        <v/>
      </c>
      <c r="M606" s="22" t="str">
        <f t="shared" si="39"/>
        <v/>
      </c>
    </row>
    <row r="607" spans="1:13" x14ac:dyDescent="0.55000000000000004">
      <c r="A607" s="24"/>
      <c r="B607" s="21" t="str">
        <f>IFERROR(INDEX('Step 2 OMS Report'!$D$2:$D$1048576,MATCH('Sku Break Down'!A607,'Step 2 OMS Report'!$C$2:$C$1048576,0)),"")</f>
        <v/>
      </c>
      <c r="C607" s="21" t="str">
        <f>IFERROR(INDEX('Step 2 OMS Report'!$F$2:$F$1048576,MATCH('Sku Break Down'!A607,'Step 2 OMS Report'!$C$2:$C$1048576,0)),"")</f>
        <v/>
      </c>
      <c r="D607" s="21" t="str">
        <f>IFERROR(INDEX('Step 2 OMS Report'!$E$2:$E$1048576,MATCH('Sku Break Down'!A607,'Step 2 OMS Report'!$A$2:$A$1048576,0)),"")</f>
        <v/>
      </c>
      <c r="E607" s="21" t="str">
        <f>IFERROR(INDEX('Product Info (Hide)'!$E$2:$E$1840,MATCH('Sku Break Down'!C607,Manufacture_SKUHiddenSheet,0)),"")</f>
        <v/>
      </c>
      <c r="F607" s="21" t="str">
        <f>IF(A607="","",SUMIFS('Step 1 Customer Remit'!$J$17:$J$1048576,'Step 1 Customer Remit'!$B$17:$B$1048576,'Sku Break Down'!A607,'Step 1 Customer Remit'!$D$17:$D$1048576,"Return"))</f>
        <v/>
      </c>
      <c r="G607" s="21" t="str">
        <f>IF(A607="","",SUMIFS('Step 1 Customer Remit'!$F$17:$F$1048576,'Step 1 Customer Remit'!$B$17:$B$1048576,'Sku Break Down'!A607,'Step 1 Customer Remit'!$D$17:$D$1048576,"Return"))</f>
        <v/>
      </c>
      <c r="H607" s="21" t="str">
        <f t="shared" si="37"/>
        <v/>
      </c>
      <c r="I607" s="21" t="str">
        <f>IF(A607="","",SUMIF('Step 2 OMS Report'!$C$2:$C$1048576,'Sku Break Down'!A607,'Step 2 OMS Report'!$G$2:$G$1048576))</f>
        <v/>
      </c>
      <c r="J607" s="21" t="str">
        <f>IF(A607="","",SUMIFS('Step 2 OMS Report'!$I$2:$I$1048576,'Step 2 OMS Report'!$C$2:$C$1048576,'Sku Break Down'!A607))</f>
        <v/>
      </c>
      <c r="K607" s="21" t="str">
        <f t="shared" si="38"/>
        <v/>
      </c>
      <c r="L607" s="22" t="str">
        <f t="shared" si="40"/>
        <v/>
      </c>
      <c r="M607" s="22" t="str">
        <f t="shared" si="39"/>
        <v/>
      </c>
    </row>
    <row r="608" spans="1:13" x14ac:dyDescent="0.55000000000000004">
      <c r="A608" s="24"/>
      <c r="B608" s="21" t="str">
        <f>IFERROR(INDEX('Step 2 OMS Report'!$D$2:$D$1048576,MATCH('Sku Break Down'!A608,'Step 2 OMS Report'!$C$2:$C$1048576,0)),"")</f>
        <v/>
      </c>
      <c r="C608" s="21" t="str">
        <f>IFERROR(INDEX('Step 2 OMS Report'!$F$2:$F$1048576,MATCH('Sku Break Down'!A608,'Step 2 OMS Report'!$C$2:$C$1048576,0)),"")</f>
        <v/>
      </c>
      <c r="D608" s="21" t="str">
        <f>IFERROR(INDEX('Step 2 OMS Report'!$E$2:$E$1048576,MATCH('Sku Break Down'!A608,'Step 2 OMS Report'!$A$2:$A$1048576,0)),"")</f>
        <v/>
      </c>
      <c r="E608" s="21" t="str">
        <f>IFERROR(INDEX('Product Info (Hide)'!$E$2:$E$1840,MATCH('Sku Break Down'!C608,Manufacture_SKUHiddenSheet,0)),"")</f>
        <v/>
      </c>
      <c r="F608" s="21" t="str">
        <f>IF(A608="","",SUMIFS('Step 1 Customer Remit'!$J$17:$J$1048576,'Step 1 Customer Remit'!$B$17:$B$1048576,'Sku Break Down'!A608,'Step 1 Customer Remit'!$D$17:$D$1048576,"Return"))</f>
        <v/>
      </c>
      <c r="G608" s="21" t="str">
        <f>IF(A608="","",SUMIFS('Step 1 Customer Remit'!$F$17:$F$1048576,'Step 1 Customer Remit'!$B$17:$B$1048576,'Sku Break Down'!A608,'Step 1 Customer Remit'!$D$17:$D$1048576,"Return"))</f>
        <v/>
      </c>
      <c r="H608" s="21" t="str">
        <f t="shared" si="37"/>
        <v/>
      </c>
      <c r="I608" s="21" t="str">
        <f>IF(A608="","",SUMIF('Step 2 OMS Report'!$C$2:$C$1048576,'Sku Break Down'!A608,'Step 2 OMS Report'!$G$2:$G$1048576))</f>
        <v/>
      </c>
      <c r="J608" s="21" t="str">
        <f>IF(A608="","",SUMIFS('Step 2 OMS Report'!$I$2:$I$1048576,'Step 2 OMS Report'!$C$2:$C$1048576,'Sku Break Down'!A608))</f>
        <v/>
      </c>
      <c r="K608" s="21" t="str">
        <f t="shared" si="38"/>
        <v/>
      </c>
      <c r="L608" s="22" t="str">
        <f t="shared" si="40"/>
        <v/>
      </c>
      <c r="M608" s="22" t="str">
        <f t="shared" si="39"/>
        <v/>
      </c>
    </row>
    <row r="609" spans="1:13" x14ac:dyDescent="0.55000000000000004">
      <c r="A609" s="24"/>
      <c r="B609" s="21" t="str">
        <f>IFERROR(INDEX('Step 2 OMS Report'!$D$2:$D$1048576,MATCH('Sku Break Down'!A609,'Step 2 OMS Report'!$C$2:$C$1048576,0)),"")</f>
        <v/>
      </c>
      <c r="C609" s="21" t="str">
        <f>IFERROR(INDEX('Step 2 OMS Report'!$F$2:$F$1048576,MATCH('Sku Break Down'!A609,'Step 2 OMS Report'!$C$2:$C$1048576,0)),"")</f>
        <v/>
      </c>
      <c r="D609" s="21" t="str">
        <f>IFERROR(INDEX('Step 2 OMS Report'!$E$2:$E$1048576,MATCH('Sku Break Down'!A609,'Step 2 OMS Report'!$A$2:$A$1048576,0)),"")</f>
        <v/>
      </c>
      <c r="E609" s="21" t="str">
        <f>IFERROR(INDEX('Product Info (Hide)'!$E$2:$E$1840,MATCH('Sku Break Down'!C609,Manufacture_SKUHiddenSheet,0)),"")</f>
        <v/>
      </c>
      <c r="F609" s="21" t="str">
        <f>IF(A609="","",SUMIFS('Step 1 Customer Remit'!$J$17:$J$1048576,'Step 1 Customer Remit'!$B$17:$B$1048576,'Sku Break Down'!A609,'Step 1 Customer Remit'!$D$17:$D$1048576,"Return"))</f>
        <v/>
      </c>
      <c r="G609" s="21" t="str">
        <f>IF(A609="","",SUMIFS('Step 1 Customer Remit'!$F$17:$F$1048576,'Step 1 Customer Remit'!$B$17:$B$1048576,'Sku Break Down'!A609,'Step 1 Customer Remit'!$D$17:$D$1048576,"Return"))</f>
        <v/>
      </c>
      <c r="H609" s="21" t="str">
        <f t="shared" si="37"/>
        <v/>
      </c>
      <c r="I609" s="21" t="str">
        <f>IF(A609="","",SUMIF('Step 2 OMS Report'!$C$2:$C$1048576,'Sku Break Down'!A609,'Step 2 OMS Report'!$G$2:$G$1048576))</f>
        <v/>
      </c>
      <c r="J609" s="21" t="str">
        <f>IF(A609="","",SUMIFS('Step 2 OMS Report'!$I$2:$I$1048576,'Step 2 OMS Report'!$C$2:$C$1048576,'Sku Break Down'!A609))</f>
        <v/>
      </c>
      <c r="K609" s="21" t="str">
        <f t="shared" si="38"/>
        <v/>
      </c>
      <c r="L609" s="22" t="str">
        <f t="shared" si="40"/>
        <v/>
      </c>
      <c r="M609" s="22" t="str">
        <f t="shared" si="39"/>
        <v/>
      </c>
    </row>
    <row r="610" spans="1:13" x14ac:dyDescent="0.55000000000000004">
      <c r="A610" s="24"/>
      <c r="B610" s="21" t="str">
        <f>IFERROR(INDEX('Step 2 OMS Report'!$D$2:$D$1048576,MATCH('Sku Break Down'!A610,'Step 2 OMS Report'!$C$2:$C$1048576,0)),"")</f>
        <v/>
      </c>
      <c r="C610" s="21" t="str">
        <f>IFERROR(INDEX('Step 2 OMS Report'!$F$2:$F$1048576,MATCH('Sku Break Down'!A610,'Step 2 OMS Report'!$C$2:$C$1048576,0)),"")</f>
        <v/>
      </c>
      <c r="D610" s="21" t="str">
        <f>IFERROR(INDEX('Step 2 OMS Report'!$E$2:$E$1048576,MATCH('Sku Break Down'!A610,'Step 2 OMS Report'!$A$2:$A$1048576,0)),"")</f>
        <v/>
      </c>
      <c r="E610" s="21" t="str">
        <f>IFERROR(INDEX('Product Info (Hide)'!$E$2:$E$1840,MATCH('Sku Break Down'!C610,Manufacture_SKUHiddenSheet,0)),"")</f>
        <v/>
      </c>
      <c r="F610" s="21" t="str">
        <f>IF(A610="","",SUMIFS('Step 1 Customer Remit'!$J$17:$J$1048576,'Step 1 Customer Remit'!$B$17:$B$1048576,'Sku Break Down'!A610,'Step 1 Customer Remit'!$D$17:$D$1048576,"Return"))</f>
        <v/>
      </c>
      <c r="G610" s="21" t="str">
        <f>IF(A610="","",SUMIFS('Step 1 Customer Remit'!$F$17:$F$1048576,'Step 1 Customer Remit'!$B$17:$B$1048576,'Sku Break Down'!A610,'Step 1 Customer Remit'!$D$17:$D$1048576,"Return"))</f>
        <v/>
      </c>
      <c r="H610" s="21" t="str">
        <f t="shared" si="37"/>
        <v/>
      </c>
      <c r="I610" s="21" t="str">
        <f>IF(A610="","",SUMIF('Step 2 OMS Report'!$C$2:$C$1048576,'Sku Break Down'!A610,'Step 2 OMS Report'!$G$2:$G$1048576))</f>
        <v/>
      </c>
      <c r="J610" s="21" t="str">
        <f>IF(A610="","",SUMIFS('Step 2 OMS Report'!$I$2:$I$1048576,'Step 2 OMS Report'!$C$2:$C$1048576,'Sku Break Down'!A610))</f>
        <v/>
      </c>
      <c r="K610" s="21" t="str">
        <f t="shared" si="38"/>
        <v/>
      </c>
      <c r="L610" s="22" t="str">
        <f t="shared" si="40"/>
        <v/>
      </c>
      <c r="M610" s="22" t="str">
        <f t="shared" si="39"/>
        <v/>
      </c>
    </row>
    <row r="611" spans="1:13" x14ac:dyDescent="0.55000000000000004">
      <c r="A611" s="24"/>
      <c r="B611" s="21" t="str">
        <f>IFERROR(INDEX('Step 2 OMS Report'!$D$2:$D$1048576,MATCH('Sku Break Down'!A611,'Step 2 OMS Report'!$C$2:$C$1048576,0)),"")</f>
        <v/>
      </c>
      <c r="C611" s="21" t="str">
        <f>IFERROR(INDEX('Step 2 OMS Report'!$F$2:$F$1048576,MATCH('Sku Break Down'!A611,'Step 2 OMS Report'!$C$2:$C$1048576,0)),"")</f>
        <v/>
      </c>
      <c r="D611" s="21" t="str">
        <f>IFERROR(INDEX('Step 2 OMS Report'!$E$2:$E$1048576,MATCH('Sku Break Down'!A611,'Step 2 OMS Report'!$A$2:$A$1048576,0)),"")</f>
        <v/>
      </c>
      <c r="E611" s="21" t="str">
        <f>IFERROR(INDEX('Product Info (Hide)'!$E$2:$E$1840,MATCH('Sku Break Down'!C611,Manufacture_SKUHiddenSheet,0)),"")</f>
        <v/>
      </c>
      <c r="F611" s="21" t="str">
        <f>IF(A611="","",SUMIFS('Step 1 Customer Remit'!$J$17:$J$1048576,'Step 1 Customer Remit'!$B$17:$B$1048576,'Sku Break Down'!A611,'Step 1 Customer Remit'!$D$17:$D$1048576,"Return"))</f>
        <v/>
      </c>
      <c r="G611" s="21" t="str">
        <f>IF(A611="","",SUMIFS('Step 1 Customer Remit'!$F$17:$F$1048576,'Step 1 Customer Remit'!$B$17:$B$1048576,'Sku Break Down'!A611,'Step 1 Customer Remit'!$D$17:$D$1048576,"Return"))</f>
        <v/>
      </c>
      <c r="H611" s="21" t="str">
        <f t="shared" si="37"/>
        <v/>
      </c>
      <c r="I611" s="21" t="str">
        <f>IF(A611="","",SUMIF('Step 2 OMS Report'!$C$2:$C$1048576,'Sku Break Down'!A611,'Step 2 OMS Report'!$G$2:$G$1048576))</f>
        <v/>
      </c>
      <c r="J611" s="21" t="str">
        <f>IF(A611="","",SUMIFS('Step 2 OMS Report'!$I$2:$I$1048576,'Step 2 OMS Report'!$C$2:$C$1048576,'Sku Break Down'!A611))</f>
        <v/>
      </c>
      <c r="K611" s="21" t="str">
        <f t="shared" si="38"/>
        <v/>
      </c>
      <c r="L611" s="22" t="str">
        <f t="shared" si="40"/>
        <v/>
      </c>
      <c r="M611" s="22" t="str">
        <f t="shared" si="39"/>
        <v/>
      </c>
    </row>
    <row r="612" spans="1:13" x14ac:dyDescent="0.55000000000000004">
      <c r="A612" s="24"/>
      <c r="B612" s="21" t="str">
        <f>IFERROR(INDEX('Step 2 OMS Report'!$D$2:$D$1048576,MATCH('Sku Break Down'!A612,'Step 2 OMS Report'!$C$2:$C$1048576,0)),"")</f>
        <v/>
      </c>
      <c r="C612" s="21" t="str">
        <f>IFERROR(INDEX('Step 2 OMS Report'!$F$2:$F$1048576,MATCH('Sku Break Down'!A612,'Step 2 OMS Report'!$C$2:$C$1048576,0)),"")</f>
        <v/>
      </c>
      <c r="D612" s="21" t="str">
        <f>IFERROR(INDEX('Step 2 OMS Report'!$E$2:$E$1048576,MATCH('Sku Break Down'!A612,'Step 2 OMS Report'!$A$2:$A$1048576,0)),"")</f>
        <v/>
      </c>
      <c r="E612" s="21" t="str">
        <f>IFERROR(INDEX('Product Info (Hide)'!$E$2:$E$1840,MATCH('Sku Break Down'!C612,Manufacture_SKUHiddenSheet,0)),"")</f>
        <v/>
      </c>
      <c r="F612" s="21" t="str">
        <f>IF(A612="","",SUMIFS('Step 1 Customer Remit'!$J$17:$J$1048576,'Step 1 Customer Remit'!$B$17:$B$1048576,'Sku Break Down'!A612,'Step 1 Customer Remit'!$D$17:$D$1048576,"Return"))</f>
        <v/>
      </c>
      <c r="G612" s="21" t="str">
        <f>IF(A612="","",SUMIFS('Step 1 Customer Remit'!$F$17:$F$1048576,'Step 1 Customer Remit'!$B$17:$B$1048576,'Sku Break Down'!A612,'Step 1 Customer Remit'!$D$17:$D$1048576,"Return"))</f>
        <v/>
      </c>
      <c r="H612" s="21" t="str">
        <f t="shared" si="37"/>
        <v/>
      </c>
      <c r="I612" s="21" t="str">
        <f>IF(A612="","",SUMIF('Step 2 OMS Report'!$C$2:$C$1048576,'Sku Break Down'!A612,'Step 2 OMS Report'!$G$2:$G$1048576))</f>
        <v/>
      </c>
      <c r="J612" s="21" t="str">
        <f>IF(A612="","",SUMIFS('Step 2 OMS Report'!$I$2:$I$1048576,'Step 2 OMS Report'!$C$2:$C$1048576,'Sku Break Down'!A612))</f>
        <v/>
      </c>
      <c r="K612" s="21" t="str">
        <f t="shared" si="38"/>
        <v/>
      </c>
      <c r="L612" s="22" t="str">
        <f t="shared" si="40"/>
        <v/>
      </c>
      <c r="M612" s="22" t="str">
        <f t="shared" si="39"/>
        <v/>
      </c>
    </row>
    <row r="613" spans="1:13" x14ac:dyDescent="0.55000000000000004">
      <c r="A613" s="24"/>
      <c r="B613" s="21" t="str">
        <f>IFERROR(INDEX('Step 2 OMS Report'!$D$2:$D$1048576,MATCH('Sku Break Down'!A613,'Step 2 OMS Report'!$C$2:$C$1048576,0)),"")</f>
        <v/>
      </c>
      <c r="C613" s="21" t="str">
        <f>IFERROR(INDEX('Step 2 OMS Report'!$F$2:$F$1048576,MATCH('Sku Break Down'!A613,'Step 2 OMS Report'!$C$2:$C$1048576,0)),"")</f>
        <v/>
      </c>
      <c r="D613" s="21" t="str">
        <f>IFERROR(INDEX('Step 2 OMS Report'!$E$2:$E$1048576,MATCH('Sku Break Down'!A613,'Step 2 OMS Report'!$A$2:$A$1048576,0)),"")</f>
        <v/>
      </c>
      <c r="E613" s="21" t="str">
        <f>IFERROR(INDEX('Product Info (Hide)'!$E$2:$E$1840,MATCH('Sku Break Down'!C613,Manufacture_SKUHiddenSheet,0)),"")</f>
        <v/>
      </c>
      <c r="F613" s="21" t="str">
        <f>IF(A613="","",SUMIFS('Step 1 Customer Remit'!$J$17:$J$1048576,'Step 1 Customer Remit'!$B$17:$B$1048576,'Sku Break Down'!A613,'Step 1 Customer Remit'!$D$17:$D$1048576,"Return"))</f>
        <v/>
      </c>
      <c r="G613" s="21" t="str">
        <f>IF(A613="","",SUMIFS('Step 1 Customer Remit'!$F$17:$F$1048576,'Step 1 Customer Remit'!$B$17:$B$1048576,'Sku Break Down'!A613,'Step 1 Customer Remit'!$D$17:$D$1048576,"Return"))</f>
        <v/>
      </c>
      <c r="H613" s="21" t="str">
        <f t="shared" si="37"/>
        <v/>
      </c>
      <c r="I613" s="21" t="str">
        <f>IF(A613="","",SUMIF('Step 2 OMS Report'!$C$2:$C$1048576,'Sku Break Down'!A613,'Step 2 OMS Report'!$G$2:$G$1048576))</f>
        <v/>
      </c>
      <c r="J613" s="21" t="str">
        <f>IF(A613="","",SUMIFS('Step 2 OMS Report'!$I$2:$I$1048576,'Step 2 OMS Report'!$C$2:$C$1048576,'Sku Break Down'!A613))</f>
        <v/>
      </c>
      <c r="K613" s="21" t="str">
        <f t="shared" si="38"/>
        <v/>
      </c>
      <c r="L613" s="22" t="str">
        <f t="shared" si="40"/>
        <v/>
      </c>
      <c r="M613" s="22" t="str">
        <f t="shared" si="39"/>
        <v/>
      </c>
    </row>
    <row r="614" spans="1:13" x14ac:dyDescent="0.55000000000000004">
      <c r="A614" s="24"/>
      <c r="B614" s="21" t="str">
        <f>IFERROR(INDEX('Step 2 OMS Report'!$D$2:$D$1048576,MATCH('Sku Break Down'!A614,'Step 2 OMS Report'!$C$2:$C$1048576,0)),"")</f>
        <v/>
      </c>
      <c r="C614" s="21" t="str">
        <f>IFERROR(INDEX('Step 2 OMS Report'!$F$2:$F$1048576,MATCH('Sku Break Down'!A614,'Step 2 OMS Report'!$C$2:$C$1048576,0)),"")</f>
        <v/>
      </c>
      <c r="D614" s="21" t="str">
        <f>IFERROR(INDEX('Step 2 OMS Report'!$E$2:$E$1048576,MATCH('Sku Break Down'!A614,'Step 2 OMS Report'!$A$2:$A$1048576,0)),"")</f>
        <v/>
      </c>
      <c r="E614" s="21" t="str">
        <f>IFERROR(INDEX('Product Info (Hide)'!$E$2:$E$1840,MATCH('Sku Break Down'!C614,Manufacture_SKUHiddenSheet,0)),"")</f>
        <v/>
      </c>
      <c r="F614" s="21" t="str">
        <f>IF(A614="","",SUMIFS('Step 1 Customer Remit'!$J$17:$J$1048576,'Step 1 Customer Remit'!$B$17:$B$1048576,'Sku Break Down'!A614,'Step 1 Customer Remit'!$D$17:$D$1048576,"Return"))</f>
        <v/>
      </c>
      <c r="G614" s="21" t="str">
        <f>IF(A614="","",SUMIFS('Step 1 Customer Remit'!$F$17:$F$1048576,'Step 1 Customer Remit'!$B$17:$B$1048576,'Sku Break Down'!A614,'Step 1 Customer Remit'!$D$17:$D$1048576,"Return"))</f>
        <v/>
      </c>
      <c r="H614" s="21" t="str">
        <f t="shared" si="37"/>
        <v/>
      </c>
      <c r="I614" s="21" t="str">
        <f>IF(A614="","",SUMIF('Step 2 OMS Report'!$C$2:$C$1048576,'Sku Break Down'!A614,'Step 2 OMS Report'!$G$2:$G$1048576))</f>
        <v/>
      </c>
      <c r="J614" s="21" t="str">
        <f>IF(A614="","",SUMIFS('Step 2 OMS Report'!$I$2:$I$1048576,'Step 2 OMS Report'!$C$2:$C$1048576,'Sku Break Down'!A614))</f>
        <v/>
      </c>
      <c r="K614" s="21" t="str">
        <f t="shared" si="38"/>
        <v/>
      </c>
      <c r="L614" s="22" t="str">
        <f t="shared" si="40"/>
        <v/>
      </c>
      <c r="M614" s="22" t="str">
        <f t="shared" si="39"/>
        <v/>
      </c>
    </row>
    <row r="615" spans="1:13" x14ac:dyDescent="0.55000000000000004">
      <c r="A615" s="24"/>
      <c r="B615" s="21" t="str">
        <f>IFERROR(INDEX('Step 2 OMS Report'!$D$2:$D$1048576,MATCH('Sku Break Down'!A615,'Step 2 OMS Report'!$C$2:$C$1048576,0)),"")</f>
        <v/>
      </c>
      <c r="C615" s="21" t="str">
        <f>IFERROR(INDEX('Step 2 OMS Report'!$F$2:$F$1048576,MATCH('Sku Break Down'!A615,'Step 2 OMS Report'!$C$2:$C$1048576,0)),"")</f>
        <v/>
      </c>
      <c r="D615" s="21" t="str">
        <f>IFERROR(INDEX('Step 2 OMS Report'!$E$2:$E$1048576,MATCH('Sku Break Down'!A615,'Step 2 OMS Report'!$A$2:$A$1048576,0)),"")</f>
        <v/>
      </c>
      <c r="E615" s="21" t="str">
        <f>IFERROR(INDEX('Product Info (Hide)'!$E$2:$E$1840,MATCH('Sku Break Down'!C615,Manufacture_SKUHiddenSheet,0)),"")</f>
        <v/>
      </c>
      <c r="F615" s="21" t="str">
        <f>IF(A615="","",SUMIFS('Step 1 Customer Remit'!$J$17:$J$1048576,'Step 1 Customer Remit'!$B$17:$B$1048576,'Sku Break Down'!A615,'Step 1 Customer Remit'!$D$17:$D$1048576,"Return"))</f>
        <v/>
      </c>
      <c r="G615" s="21" t="str">
        <f>IF(A615="","",SUMIFS('Step 1 Customer Remit'!$F$17:$F$1048576,'Step 1 Customer Remit'!$B$17:$B$1048576,'Sku Break Down'!A615,'Step 1 Customer Remit'!$D$17:$D$1048576,"Return"))</f>
        <v/>
      </c>
      <c r="H615" s="21" t="str">
        <f t="shared" si="37"/>
        <v/>
      </c>
      <c r="I615" s="21" t="str">
        <f>IF(A615="","",SUMIF('Step 2 OMS Report'!$C$2:$C$1048576,'Sku Break Down'!A615,'Step 2 OMS Report'!$G$2:$G$1048576))</f>
        <v/>
      </c>
      <c r="J615" s="21" t="str">
        <f>IF(A615="","",SUMIFS('Step 2 OMS Report'!$I$2:$I$1048576,'Step 2 OMS Report'!$C$2:$C$1048576,'Sku Break Down'!A615))</f>
        <v/>
      </c>
      <c r="K615" s="21" t="str">
        <f t="shared" si="38"/>
        <v/>
      </c>
      <c r="L615" s="22" t="str">
        <f t="shared" si="40"/>
        <v/>
      </c>
      <c r="M615" s="22" t="str">
        <f t="shared" si="39"/>
        <v/>
      </c>
    </row>
    <row r="616" spans="1:13" x14ac:dyDescent="0.55000000000000004">
      <c r="A616" s="24"/>
      <c r="B616" s="21" t="str">
        <f>IFERROR(INDEX('Step 2 OMS Report'!$D$2:$D$1048576,MATCH('Sku Break Down'!A616,'Step 2 OMS Report'!$C$2:$C$1048576,0)),"")</f>
        <v/>
      </c>
      <c r="C616" s="21" t="str">
        <f>IFERROR(INDEX('Step 2 OMS Report'!$F$2:$F$1048576,MATCH('Sku Break Down'!A616,'Step 2 OMS Report'!$C$2:$C$1048576,0)),"")</f>
        <v/>
      </c>
      <c r="D616" s="21" t="str">
        <f>IFERROR(INDEX('Step 2 OMS Report'!$E$2:$E$1048576,MATCH('Sku Break Down'!A616,'Step 2 OMS Report'!$A$2:$A$1048576,0)),"")</f>
        <v/>
      </c>
      <c r="E616" s="21" t="str">
        <f>IFERROR(INDEX('Product Info (Hide)'!$E$2:$E$1840,MATCH('Sku Break Down'!C616,Manufacture_SKUHiddenSheet,0)),"")</f>
        <v/>
      </c>
      <c r="F616" s="21" t="str">
        <f>IF(A616="","",SUMIFS('Step 1 Customer Remit'!$J$17:$J$1048576,'Step 1 Customer Remit'!$B$17:$B$1048576,'Sku Break Down'!A616,'Step 1 Customer Remit'!$D$17:$D$1048576,"Return"))</f>
        <v/>
      </c>
      <c r="G616" s="21" t="str">
        <f>IF(A616="","",SUMIFS('Step 1 Customer Remit'!$F$17:$F$1048576,'Step 1 Customer Remit'!$B$17:$B$1048576,'Sku Break Down'!A616,'Step 1 Customer Remit'!$D$17:$D$1048576,"Return"))</f>
        <v/>
      </c>
      <c r="H616" s="21" t="str">
        <f t="shared" si="37"/>
        <v/>
      </c>
      <c r="I616" s="21" t="str">
        <f>IF(A616="","",SUMIF('Step 2 OMS Report'!$C$2:$C$1048576,'Sku Break Down'!A616,'Step 2 OMS Report'!$G$2:$G$1048576))</f>
        <v/>
      </c>
      <c r="J616" s="21" t="str">
        <f>IF(A616="","",SUMIFS('Step 2 OMS Report'!$I$2:$I$1048576,'Step 2 OMS Report'!$C$2:$C$1048576,'Sku Break Down'!A616))</f>
        <v/>
      </c>
      <c r="K616" s="21" t="str">
        <f t="shared" si="38"/>
        <v/>
      </c>
      <c r="L616" s="22" t="str">
        <f t="shared" si="40"/>
        <v/>
      </c>
      <c r="M616" s="22" t="str">
        <f t="shared" si="39"/>
        <v/>
      </c>
    </row>
    <row r="617" spans="1:13" x14ac:dyDescent="0.55000000000000004">
      <c r="A617" s="24"/>
      <c r="B617" s="21" t="str">
        <f>IFERROR(INDEX('Step 2 OMS Report'!$D$2:$D$1048576,MATCH('Sku Break Down'!A617,'Step 2 OMS Report'!$C$2:$C$1048576,0)),"")</f>
        <v/>
      </c>
      <c r="C617" s="21" t="str">
        <f>IFERROR(INDEX('Step 2 OMS Report'!$F$2:$F$1048576,MATCH('Sku Break Down'!A617,'Step 2 OMS Report'!$C$2:$C$1048576,0)),"")</f>
        <v/>
      </c>
      <c r="D617" s="21" t="str">
        <f>IFERROR(INDEX('Step 2 OMS Report'!$E$2:$E$1048576,MATCH('Sku Break Down'!A617,'Step 2 OMS Report'!$A$2:$A$1048576,0)),"")</f>
        <v/>
      </c>
      <c r="E617" s="21" t="str">
        <f>IFERROR(INDEX('Product Info (Hide)'!$E$2:$E$1840,MATCH('Sku Break Down'!C617,Manufacture_SKUHiddenSheet,0)),"")</f>
        <v/>
      </c>
      <c r="F617" s="21" t="str">
        <f>IF(A617="","",SUMIFS('Step 1 Customer Remit'!$J$17:$J$1048576,'Step 1 Customer Remit'!$B$17:$B$1048576,'Sku Break Down'!A617,'Step 1 Customer Remit'!$D$17:$D$1048576,"Return"))</f>
        <v/>
      </c>
      <c r="G617" s="21" t="str">
        <f>IF(A617="","",SUMIFS('Step 1 Customer Remit'!$F$17:$F$1048576,'Step 1 Customer Remit'!$B$17:$B$1048576,'Sku Break Down'!A617,'Step 1 Customer Remit'!$D$17:$D$1048576,"Return"))</f>
        <v/>
      </c>
      <c r="H617" s="21" t="str">
        <f t="shared" si="37"/>
        <v/>
      </c>
      <c r="I617" s="21" t="str">
        <f>IF(A617="","",SUMIF('Step 2 OMS Report'!$C$2:$C$1048576,'Sku Break Down'!A617,'Step 2 OMS Report'!$G$2:$G$1048576))</f>
        <v/>
      </c>
      <c r="J617" s="21" t="str">
        <f>IF(A617="","",SUMIFS('Step 2 OMS Report'!$I$2:$I$1048576,'Step 2 OMS Report'!$C$2:$C$1048576,'Sku Break Down'!A617))</f>
        <v/>
      </c>
      <c r="K617" s="21" t="str">
        <f t="shared" si="38"/>
        <v/>
      </c>
      <c r="L617" s="22" t="str">
        <f t="shared" si="40"/>
        <v/>
      </c>
      <c r="M617" s="22" t="str">
        <f t="shared" si="39"/>
        <v/>
      </c>
    </row>
    <row r="618" spans="1:13" x14ac:dyDescent="0.55000000000000004">
      <c r="A618" s="24"/>
      <c r="B618" s="21" t="str">
        <f>IFERROR(INDEX('Step 2 OMS Report'!$D$2:$D$1048576,MATCH('Sku Break Down'!A618,'Step 2 OMS Report'!$C$2:$C$1048576,0)),"")</f>
        <v/>
      </c>
      <c r="C618" s="21" t="str">
        <f>IFERROR(INDEX('Step 2 OMS Report'!$F$2:$F$1048576,MATCH('Sku Break Down'!A618,'Step 2 OMS Report'!$C$2:$C$1048576,0)),"")</f>
        <v/>
      </c>
      <c r="D618" s="21" t="str">
        <f>IFERROR(INDEX('Step 2 OMS Report'!$E$2:$E$1048576,MATCH('Sku Break Down'!A618,'Step 2 OMS Report'!$A$2:$A$1048576,0)),"")</f>
        <v/>
      </c>
      <c r="E618" s="21" t="str">
        <f>IFERROR(INDEX('Product Info (Hide)'!$E$2:$E$1840,MATCH('Sku Break Down'!C618,Manufacture_SKUHiddenSheet,0)),"")</f>
        <v/>
      </c>
      <c r="F618" s="21" t="str">
        <f>IF(A618="","",SUMIFS('Step 1 Customer Remit'!$J$17:$J$1048576,'Step 1 Customer Remit'!$B$17:$B$1048576,'Sku Break Down'!A618,'Step 1 Customer Remit'!$D$17:$D$1048576,"Return"))</f>
        <v/>
      </c>
      <c r="G618" s="21" t="str">
        <f>IF(A618="","",SUMIFS('Step 1 Customer Remit'!$F$17:$F$1048576,'Step 1 Customer Remit'!$B$17:$B$1048576,'Sku Break Down'!A618,'Step 1 Customer Remit'!$D$17:$D$1048576,"Return"))</f>
        <v/>
      </c>
      <c r="H618" s="21" t="str">
        <f t="shared" si="37"/>
        <v/>
      </c>
      <c r="I618" s="21" t="str">
        <f>IF(A618="","",SUMIF('Step 2 OMS Report'!$C$2:$C$1048576,'Sku Break Down'!A618,'Step 2 OMS Report'!$G$2:$G$1048576))</f>
        <v/>
      </c>
      <c r="J618" s="21" t="str">
        <f>IF(A618="","",SUMIFS('Step 2 OMS Report'!$I$2:$I$1048576,'Step 2 OMS Report'!$C$2:$C$1048576,'Sku Break Down'!A618))</f>
        <v/>
      </c>
      <c r="K618" s="21" t="str">
        <f t="shared" si="38"/>
        <v/>
      </c>
      <c r="L618" s="22" t="str">
        <f t="shared" si="40"/>
        <v/>
      </c>
      <c r="M618" s="22" t="str">
        <f t="shared" si="39"/>
        <v/>
      </c>
    </row>
    <row r="619" spans="1:13" x14ac:dyDescent="0.55000000000000004">
      <c r="A619" s="24"/>
      <c r="B619" s="21" t="str">
        <f>IFERROR(INDEX('Step 2 OMS Report'!$D$2:$D$1048576,MATCH('Sku Break Down'!A619,'Step 2 OMS Report'!$C$2:$C$1048576,0)),"")</f>
        <v/>
      </c>
      <c r="C619" s="21" t="str">
        <f>IFERROR(INDEX('Step 2 OMS Report'!$F$2:$F$1048576,MATCH('Sku Break Down'!A619,'Step 2 OMS Report'!$C$2:$C$1048576,0)),"")</f>
        <v/>
      </c>
      <c r="D619" s="21" t="str">
        <f>IFERROR(INDEX('Step 2 OMS Report'!$E$2:$E$1048576,MATCH('Sku Break Down'!A619,'Step 2 OMS Report'!$A$2:$A$1048576,0)),"")</f>
        <v/>
      </c>
      <c r="E619" s="21" t="str">
        <f>IFERROR(INDEX('Product Info (Hide)'!$E$2:$E$1840,MATCH('Sku Break Down'!C619,Manufacture_SKUHiddenSheet,0)),"")</f>
        <v/>
      </c>
      <c r="F619" s="21" t="str">
        <f>IF(A619="","",SUMIFS('Step 1 Customer Remit'!$J$17:$J$1048576,'Step 1 Customer Remit'!$B$17:$B$1048576,'Sku Break Down'!A619,'Step 1 Customer Remit'!$D$17:$D$1048576,"Return"))</f>
        <v/>
      </c>
      <c r="G619" s="21" t="str">
        <f>IF(A619="","",SUMIFS('Step 1 Customer Remit'!$F$17:$F$1048576,'Step 1 Customer Remit'!$B$17:$B$1048576,'Sku Break Down'!A619,'Step 1 Customer Remit'!$D$17:$D$1048576,"Return"))</f>
        <v/>
      </c>
      <c r="H619" s="21" t="str">
        <f t="shared" si="37"/>
        <v/>
      </c>
      <c r="I619" s="21" t="str">
        <f>IF(A619="","",SUMIF('Step 2 OMS Report'!$C$2:$C$1048576,'Sku Break Down'!A619,'Step 2 OMS Report'!$G$2:$G$1048576))</f>
        <v/>
      </c>
      <c r="J619" s="21" t="str">
        <f>IF(A619="","",SUMIFS('Step 2 OMS Report'!$I$2:$I$1048576,'Step 2 OMS Report'!$C$2:$C$1048576,'Sku Break Down'!A619))</f>
        <v/>
      </c>
      <c r="K619" s="21" t="str">
        <f t="shared" si="38"/>
        <v/>
      </c>
      <c r="L619" s="22" t="str">
        <f t="shared" si="40"/>
        <v/>
      </c>
      <c r="M619" s="22" t="str">
        <f t="shared" si="39"/>
        <v/>
      </c>
    </row>
    <row r="620" spans="1:13" x14ac:dyDescent="0.55000000000000004">
      <c r="A620" s="24"/>
      <c r="B620" s="21" t="str">
        <f>IFERROR(INDEX('Step 2 OMS Report'!$D$2:$D$1048576,MATCH('Sku Break Down'!A620,'Step 2 OMS Report'!$C$2:$C$1048576,0)),"")</f>
        <v/>
      </c>
      <c r="C620" s="21" t="str">
        <f>IFERROR(INDEX('Step 2 OMS Report'!$F$2:$F$1048576,MATCH('Sku Break Down'!A620,'Step 2 OMS Report'!$C$2:$C$1048576,0)),"")</f>
        <v/>
      </c>
      <c r="D620" s="21" t="str">
        <f>IFERROR(INDEX('Step 2 OMS Report'!$E$2:$E$1048576,MATCH('Sku Break Down'!A620,'Step 2 OMS Report'!$A$2:$A$1048576,0)),"")</f>
        <v/>
      </c>
      <c r="E620" s="21" t="str">
        <f>IFERROR(INDEX('Product Info (Hide)'!$E$2:$E$1840,MATCH('Sku Break Down'!C620,Manufacture_SKUHiddenSheet,0)),"")</f>
        <v/>
      </c>
      <c r="F620" s="21" t="str">
        <f>IF(A620="","",SUMIFS('Step 1 Customer Remit'!$J$17:$J$1048576,'Step 1 Customer Remit'!$B$17:$B$1048576,'Sku Break Down'!A620,'Step 1 Customer Remit'!$D$17:$D$1048576,"Return"))</f>
        <v/>
      </c>
      <c r="G620" s="21" t="str">
        <f>IF(A620="","",SUMIFS('Step 1 Customer Remit'!$F$17:$F$1048576,'Step 1 Customer Remit'!$B$17:$B$1048576,'Sku Break Down'!A620,'Step 1 Customer Remit'!$D$17:$D$1048576,"Return"))</f>
        <v/>
      </c>
      <c r="H620" s="21" t="str">
        <f t="shared" si="37"/>
        <v/>
      </c>
      <c r="I620" s="21" t="str">
        <f>IF(A620="","",SUMIF('Step 2 OMS Report'!$C$2:$C$1048576,'Sku Break Down'!A620,'Step 2 OMS Report'!$G$2:$G$1048576))</f>
        <v/>
      </c>
      <c r="J620" s="21" t="str">
        <f>IF(A620="","",SUMIFS('Step 2 OMS Report'!$I$2:$I$1048576,'Step 2 OMS Report'!$C$2:$C$1048576,'Sku Break Down'!A620))</f>
        <v/>
      </c>
      <c r="K620" s="21" t="str">
        <f t="shared" si="38"/>
        <v/>
      </c>
      <c r="L620" s="22" t="str">
        <f t="shared" si="40"/>
        <v/>
      </c>
      <c r="M620" s="22" t="str">
        <f t="shared" si="39"/>
        <v/>
      </c>
    </row>
    <row r="621" spans="1:13" x14ac:dyDescent="0.55000000000000004">
      <c r="A621" s="24"/>
      <c r="B621" s="21" t="str">
        <f>IFERROR(INDEX('Step 2 OMS Report'!$D$2:$D$1048576,MATCH('Sku Break Down'!A621,'Step 2 OMS Report'!$C$2:$C$1048576,0)),"")</f>
        <v/>
      </c>
      <c r="C621" s="21" t="str">
        <f>IFERROR(INDEX('Step 2 OMS Report'!$F$2:$F$1048576,MATCH('Sku Break Down'!A621,'Step 2 OMS Report'!$C$2:$C$1048576,0)),"")</f>
        <v/>
      </c>
      <c r="D621" s="21" t="str">
        <f>IFERROR(INDEX('Step 2 OMS Report'!$E$2:$E$1048576,MATCH('Sku Break Down'!A621,'Step 2 OMS Report'!$A$2:$A$1048576,0)),"")</f>
        <v/>
      </c>
      <c r="E621" s="21" t="str">
        <f>IFERROR(INDEX('Product Info (Hide)'!$E$2:$E$1840,MATCH('Sku Break Down'!C621,Manufacture_SKUHiddenSheet,0)),"")</f>
        <v/>
      </c>
      <c r="F621" s="21" t="str">
        <f>IF(A621="","",SUMIFS('Step 1 Customer Remit'!$J$17:$J$1048576,'Step 1 Customer Remit'!$B$17:$B$1048576,'Sku Break Down'!A621,'Step 1 Customer Remit'!$D$17:$D$1048576,"Return"))</f>
        <v/>
      </c>
      <c r="G621" s="21" t="str">
        <f>IF(A621="","",SUMIFS('Step 1 Customer Remit'!$F$17:$F$1048576,'Step 1 Customer Remit'!$B$17:$B$1048576,'Sku Break Down'!A621,'Step 1 Customer Remit'!$D$17:$D$1048576,"Return"))</f>
        <v/>
      </c>
      <c r="H621" s="21" t="str">
        <f t="shared" si="37"/>
        <v/>
      </c>
      <c r="I621" s="21" t="str">
        <f>IF(A621="","",SUMIF('Step 2 OMS Report'!$C$2:$C$1048576,'Sku Break Down'!A621,'Step 2 OMS Report'!$G$2:$G$1048576))</f>
        <v/>
      </c>
      <c r="J621" s="21" t="str">
        <f>IF(A621="","",SUMIFS('Step 2 OMS Report'!$I$2:$I$1048576,'Step 2 OMS Report'!$C$2:$C$1048576,'Sku Break Down'!A621))</f>
        <v/>
      </c>
      <c r="K621" s="21" t="str">
        <f t="shared" si="38"/>
        <v/>
      </c>
      <c r="L621" s="22" t="str">
        <f t="shared" si="40"/>
        <v/>
      </c>
      <c r="M621" s="22" t="str">
        <f t="shared" si="39"/>
        <v/>
      </c>
    </row>
    <row r="622" spans="1:13" x14ac:dyDescent="0.55000000000000004">
      <c r="A622" s="24"/>
      <c r="B622" s="21" t="str">
        <f>IFERROR(INDEX('Step 2 OMS Report'!$D$2:$D$1048576,MATCH('Sku Break Down'!A622,'Step 2 OMS Report'!$C$2:$C$1048576,0)),"")</f>
        <v/>
      </c>
      <c r="C622" s="21" t="str">
        <f>IFERROR(INDEX('Step 2 OMS Report'!$F$2:$F$1048576,MATCH('Sku Break Down'!A622,'Step 2 OMS Report'!$C$2:$C$1048576,0)),"")</f>
        <v/>
      </c>
      <c r="D622" s="21" t="str">
        <f>IFERROR(INDEX('Step 2 OMS Report'!$E$2:$E$1048576,MATCH('Sku Break Down'!A622,'Step 2 OMS Report'!$A$2:$A$1048576,0)),"")</f>
        <v/>
      </c>
      <c r="E622" s="21" t="str">
        <f>IFERROR(INDEX('Product Info (Hide)'!$E$2:$E$1840,MATCH('Sku Break Down'!C622,Manufacture_SKUHiddenSheet,0)),"")</f>
        <v/>
      </c>
      <c r="F622" s="21" t="str">
        <f>IF(A622="","",SUMIFS('Step 1 Customer Remit'!$J$17:$J$1048576,'Step 1 Customer Remit'!$B$17:$B$1048576,'Sku Break Down'!A622,'Step 1 Customer Remit'!$D$17:$D$1048576,"Return"))</f>
        <v/>
      </c>
      <c r="G622" s="21" t="str">
        <f>IF(A622="","",SUMIFS('Step 1 Customer Remit'!$F$17:$F$1048576,'Step 1 Customer Remit'!$B$17:$B$1048576,'Sku Break Down'!A622,'Step 1 Customer Remit'!$D$17:$D$1048576,"Return"))</f>
        <v/>
      </c>
      <c r="H622" s="21" t="str">
        <f t="shared" si="37"/>
        <v/>
      </c>
      <c r="I622" s="21" t="str">
        <f>IF(A622="","",SUMIF('Step 2 OMS Report'!$C$2:$C$1048576,'Sku Break Down'!A622,'Step 2 OMS Report'!$G$2:$G$1048576))</f>
        <v/>
      </c>
      <c r="J622" s="21" t="str">
        <f>IF(A622="","",SUMIFS('Step 2 OMS Report'!$I$2:$I$1048576,'Step 2 OMS Report'!$C$2:$C$1048576,'Sku Break Down'!A622))</f>
        <v/>
      </c>
      <c r="K622" s="21" t="str">
        <f t="shared" si="38"/>
        <v/>
      </c>
      <c r="L622" s="22" t="str">
        <f t="shared" si="40"/>
        <v/>
      </c>
      <c r="M622" s="22" t="str">
        <f t="shared" si="39"/>
        <v/>
      </c>
    </row>
    <row r="623" spans="1:13" x14ac:dyDescent="0.55000000000000004">
      <c r="A623" s="24"/>
      <c r="B623" s="21" t="str">
        <f>IFERROR(INDEX('Step 2 OMS Report'!$D$2:$D$1048576,MATCH('Sku Break Down'!A623,'Step 2 OMS Report'!$C$2:$C$1048576,0)),"")</f>
        <v/>
      </c>
      <c r="C623" s="21" t="str">
        <f>IFERROR(INDEX('Step 2 OMS Report'!$F$2:$F$1048576,MATCH('Sku Break Down'!A623,'Step 2 OMS Report'!$C$2:$C$1048576,0)),"")</f>
        <v/>
      </c>
      <c r="D623" s="21" t="str">
        <f>IFERROR(INDEX('Step 2 OMS Report'!$E$2:$E$1048576,MATCH('Sku Break Down'!A623,'Step 2 OMS Report'!$A$2:$A$1048576,0)),"")</f>
        <v/>
      </c>
      <c r="E623" s="21" t="str">
        <f>IFERROR(INDEX('Product Info (Hide)'!$E$2:$E$1840,MATCH('Sku Break Down'!C623,Manufacture_SKUHiddenSheet,0)),"")</f>
        <v/>
      </c>
      <c r="F623" s="21" t="str">
        <f>IF(A623="","",SUMIFS('Step 1 Customer Remit'!$J$17:$J$1048576,'Step 1 Customer Remit'!$B$17:$B$1048576,'Sku Break Down'!A623,'Step 1 Customer Remit'!$D$17:$D$1048576,"Return"))</f>
        <v/>
      </c>
      <c r="G623" s="21" t="str">
        <f>IF(A623="","",SUMIFS('Step 1 Customer Remit'!$F$17:$F$1048576,'Step 1 Customer Remit'!$B$17:$B$1048576,'Sku Break Down'!A623,'Step 1 Customer Remit'!$D$17:$D$1048576,"Return"))</f>
        <v/>
      </c>
      <c r="H623" s="21" t="str">
        <f t="shared" si="37"/>
        <v/>
      </c>
      <c r="I623" s="21" t="str">
        <f>IF(A623="","",SUMIF('Step 2 OMS Report'!$C$2:$C$1048576,'Sku Break Down'!A623,'Step 2 OMS Report'!$G$2:$G$1048576))</f>
        <v/>
      </c>
      <c r="J623" s="21" t="str">
        <f>IF(A623="","",SUMIFS('Step 2 OMS Report'!$I$2:$I$1048576,'Step 2 OMS Report'!$C$2:$C$1048576,'Sku Break Down'!A623))</f>
        <v/>
      </c>
      <c r="K623" s="21" t="str">
        <f t="shared" si="38"/>
        <v/>
      </c>
      <c r="L623" s="22" t="str">
        <f t="shared" si="40"/>
        <v/>
      </c>
      <c r="M623" s="22" t="str">
        <f t="shared" si="39"/>
        <v/>
      </c>
    </row>
    <row r="624" spans="1:13" x14ac:dyDescent="0.55000000000000004">
      <c r="A624" s="24"/>
      <c r="B624" s="21" t="str">
        <f>IFERROR(INDEX('Step 2 OMS Report'!$D$2:$D$1048576,MATCH('Sku Break Down'!A624,'Step 2 OMS Report'!$C$2:$C$1048576,0)),"")</f>
        <v/>
      </c>
      <c r="C624" s="21" t="str">
        <f>IFERROR(INDEX('Step 2 OMS Report'!$F$2:$F$1048576,MATCH('Sku Break Down'!A624,'Step 2 OMS Report'!$C$2:$C$1048576,0)),"")</f>
        <v/>
      </c>
      <c r="D624" s="21" t="str">
        <f>IFERROR(INDEX('Step 2 OMS Report'!$E$2:$E$1048576,MATCH('Sku Break Down'!A624,'Step 2 OMS Report'!$A$2:$A$1048576,0)),"")</f>
        <v/>
      </c>
      <c r="E624" s="21" t="str">
        <f>IFERROR(INDEX('Product Info (Hide)'!$E$2:$E$1840,MATCH('Sku Break Down'!C624,Manufacture_SKUHiddenSheet,0)),"")</f>
        <v/>
      </c>
      <c r="F624" s="21" t="str">
        <f>IF(A624="","",SUMIFS('Step 1 Customer Remit'!$J$17:$J$1048576,'Step 1 Customer Remit'!$B$17:$B$1048576,'Sku Break Down'!A624,'Step 1 Customer Remit'!$D$17:$D$1048576,"Return"))</f>
        <v/>
      </c>
      <c r="G624" s="21" t="str">
        <f>IF(A624="","",SUMIFS('Step 1 Customer Remit'!$F$17:$F$1048576,'Step 1 Customer Remit'!$B$17:$B$1048576,'Sku Break Down'!A624,'Step 1 Customer Remit'!$D$17:$D$1048576,"Return"))</f>
        <v/>
      </c>
      <c r="H624" s="21" t="str">
        <f t="shared" si="37"/>
        <v/>
      </c>
      <c r="I624" s="21" t="str">
        <f>IF(A624="","",SUMIF('Step 2 OMS Report'!$C$2:$C$1048576,'Sku Break Down'!A624,'Step 2 OMS Report'!$G$2:$G$1048576))</f>
        <v/>
      </c>
      <c r="J624" s="21" t="str">
        <f>IF(A624="","",SUMIFS('Step 2 OMS Report'!$I$2:$I$1048576,'Step 2 OMS Report'!$C$2:$C$1048576,'Sku Break Down'!A624))</f>
        <v/>
      </c>
      <c r="K624" s="21" t="str">
        <f t="shared" si="38"/>
        <v/>
      </c>
      <c r="L624" s="22" t="str">
        <f t="shared" si="40"/>
        <v/>
      </c>
      <c r="M624" s="22" t="str">
        <f t="shared" si="39"/>
        <v/>
      </c>
    </row>
    <row r="625" spans="1:13" x14ac:dyDescent="0.55000000000000004">
      <c r="A625" s="24"/>
      <c r="B625" s="21" t="str">
        <f>IFERROR(INDEX('Step 2 OMS Report'!$D$2:$D$1048576,MATCH('Sku Break Down'!A625,'Step 2 OMS Report'!$C$2:$C$1048576,0)),"")</f>
        <v/>
      </c>
      <c r="C625" s="21" t="str">
        <f>IFERROR(INDEX('Step 2 OMS Report'!$F$2:$F$1048576,MATCH('Sku Break Down'!A625,'Step 2 OMS Report'!$C$2:$C$1048576,0)),"")</f>
        <v/>
      </c>
      <c r="D625" s="21" t="str">
        <f>IFERROR(INDEX('Step 2 OMS Report'!$E$2:$E$1048576,MATCH('Sku Break Down'!A625,'Step 2 OMS Report'!$A$2:$A$1048576,0)),"")</f>
        <v/>
      </c>
      <c r="E625" s="21" t="str">
        <f>IFERROR(INDEX('Product Info (Hide)'!$E$2:$E$1840,MATCH('Sku Break Down'!C625,Manufacture_SKUHiddenSheet,0)),"")</f>
        <v/>
      </c>
      <c r="F625" s="21" t="str">
        <f>IF(A625="","",SUMIFS('Step 1 Customer Remit'!$J$17:$J$1048576,'Step 1 Customer Remit'!$B$17:$B$1048576,'Sku Break Down'!A625,'Step 1 Customer Remit'!$D$17:$D$1048576,"Return"))</f>
        <v/>
      </c>
      <c r="G625" s="21" t="str">
        <f>IF(A625="","",SUMIFS('Step 1 Customer Remit'!$F$17:$F$1048576,'Step 1 Customer Remit'!$B$17:$B$1048576,'Sku Break Down'!A625,'Step 1 Customer Remit'!$D$17:$D$1048576,"Return"))</f>
        <v/>
      </c>
      <c r="H625" s="21" t="str">
        <f t="shared" si="37"/>
        <v/>
      </c>
      <c r="I625" s="21" t="str">
        <f>IF(A625="","",SUMIF('Step 2 OMS Report'!$C$2:$C$1048576,'Sku Break Down'!A625,'Step 2 OMS Report'!$G$2:$G$1048576))</f>
        <v/>
      </c>
      <c r="J625" s="21" t="str">
        <f>IF(A625="","",SUMIFS('Step 2 OMS Report'!$I$2:$I$1048576,'Step 2 OMS Report'!$C$2:$C$1048576,'Sku Break Down'!A625))</f>
        <v/>
      </c>
      <c r="K625" s="21" t="str">
        <f t="shared" si="38"/>
        <v/>
      </c>
      <c r="L625" s="22" t="str">
        <f t="shared" si="40"/>
        <v/>
      </c>
      <c r="M625" s="22" t="str">
        <f t="shared" si="39"/>
        <v/>
      </c>
    </row>
    <row r="626" spans="1:13" x14ac:dyDescent="0.55000000000000004">
      <c r="A626" s="24"/>
      <c r="B626" s="21" t="str">
        <f>IFERROR(INDEX('Step 2 OMS Report'!$D$2:$D$1048576,MATCH('Sku Break Down'!A626,'Step 2 OMS Report'!$C$2:$C$1048576,0)),"")</f>
        <v/>
      </c>
      <c r="C626" s="21" t="str">
        <f>IFERROR(INDEX('Step 2 OMS Report'!$F$2:$F$1048576,MATCH('Sku Break Down'!A626,'Step 2 OMS Report'!$C$2:$C$1048576,0)),"")</f>
        <v/>
      </c>
      <c r="D626" s="21" t="str">
        <f>IFERROR(INDEX('Step 2 OMS Report'!$E$2:$E$1048576,MATCH('Sku Break Down'!A626,'Step 2 OMS Report'!$A$2:$A$1048576,0)),"")</f>
        <v/>
      </c>
      <c r="E626" s="21" t="str">
        <f>IFERROR(INDEX('Product Info (Hide)'!$E$2:$E$1840,MATCH('Sku Break Down'!C626,Manufacture_SKUHiddenSheet,0)),"")</f>
        <v/>
      </c>
      <c r="F626" s="21" t="str">
        <f>IF(A626="","",SUMIFS('Step 1 Customer Remit'!$J$17:$J$1048576,'Step 1 Customer Remit'!$B$17:$B$1048576,'Sku Break Down'!A626,'Step 1 Customer Remit'!$D$17:$D$1048576,"Return"))</f>
        <v/>
      </c>
      <c r="G626" s="21" t="str">
        <f>IF(A626="","",SUMIFS('Step 1 Customer Remit'!$F$17:$F$1048576,'Step 1 Customer Remit'!$B$17:$B$1048576,'Sku Break Down'!A626,'Step 1 Customer Remit'!$D$17:$D$1048576,"Return"))</f>
        <v/>
      </c>
      <c r="H626" s="21" t="str">
        <f t="shared" si="37"/>
        <v/>
      </c>
      <c r="I626" s="21" t="str">
        <f>IF(A626="","",SUMIF('Step 2 OMS Report'!$C$2:$C$1048576,'Sku Break Down'!A626,'Step 2 OMS Report'!$G$2:$G$1048576))</f>
        <v/>
      </c>
      <c r="J626" s="21" t="str">
        <f>IF(A626="","",SUMIFS('Step 2 OMS Report'!$I$2:$I$1048576,'Step 2 OMS Report'!$C$2:$C$1048576,'Sku Break Down'!A626))</f>
        <v/>
      </c>
      <c r="K626" s="21" t="str">
        <f t="shared" si="38"/>
        <v/>
      </c>
      <c r="L626" s="22" t="str">
        <f t="shared" si="40"/>
        <v/>
      </c>
      <c r="M626" s="22" t="str">
        <f t="shared" si="39"/>
        <v/>
      </c>
    </row>
    <row r="627" spans="1:13" x14ac:dyDescent="0.55000000000000004">
      <c r="A627" s="24"/>
      <c r="B627" s="21" t="str">
        <f>IFERROR(INDEX('Step 2 OMS Report'!$D$2:$D$1048576,MATCH('Sku Break Down'!A627,'Step 2 OMS Report'!$C$2:$C$1048576,0)),"")</f>
        <v/>
      </c>
      <c r="C627" s="21" t="str">
        <f>IFERROR(INDEX('Step 2 OMS Report'!$F$2:$F$1048576,MATCH('Sku Break Down'!A627,'Step 2 OMS Report'!$C$2:$C$1048576,0)),"")</f>
        <v/>
      </c>
      <c r="D627" s="21" t="str">
        <f>IFERROR(INDEX('Step 2 OMS Report'!$E$2:$E$1048576,MATCH('Sku Break Down'!A627,'Step 2 OMS Report'!$A$2:$A$1048576,0)),"")</f>
        <v/>
      </c>
      <c r="E627" s="21" t="str">
        <f>IFERROR(INDEX('Product Info (Hide)'!$E$2:$E$1840,MATCH('Sku Break Down'!C627,Manufacture_SKUHiddenSheet,0)),"")</f>
        <v/>
      </c>
      <c r="F627" s="21" t="str">
        <f>IF(A627="","",SUMIFS('Step 1 Customer Remit'!$J$17:$J$1048576,'Step 1 Customer Remit'!$B$17:$B$1048576,'Sku Break Down'!A627,'Step 1 Customer Remit'!$D$17:$D$1048576,"Return"))</f>
        <v/>
      </c>
      <c r="G627" s="21" t="str">
        <f>IF(A627="","",SUMIFS('Step 1 Customer Remit'!$F$17:$F$1048576,'Step 1 Customer Remit'!$B$17:$B$1048576,'Sku Break Down'!A627,'Step 1 Customer Remit'!$D$17:$D$1048576,"Return"))</f>
        <v/>
      </c>
      <c r="H627" s="21" t="str">
        <f t="shared" si="37"/>
        <v/>
      </c>
      <c r="I627" s="21" t="str">
        <f>IF(A627="","",SUMIF('Step 2 OMS Report'!$C$2:$C$1048576,'Sku Break Down'!A627,'Step 2 OMS Report'!$G$2:$G$1048576))</f>
        <v/>
      </c>
      <c r="J627" s="21" t="str">
        <f>IF(A627="","",SUMIFS('Step 2 OMS Report'!$I$2:$I$1048576,'Step 2 OMS Report'!$C$2:$C$1048576,'Sku Break Down'!A627))</f>
        <v/>
      </c>
      <c r="K627" s="21" t="str">
        <f t="shared" si="38"/>
        <v/>
      </c>
      <c r="L627" s="22" t="str">
        <f t="shared" si="40"/>
        <v/>
      </c>
      <c r="M627" s="22" t="str">
        <f t="shared" si="39"/>
        <v/>
      </c>
    </row>
    <row r="628" spans="1:13" x14ac:dyDescent="0.55000000000000004">
      <c r="A628" s="24"/>
      <c r="B628" s="21" t="str">
        <f>IFERROR(INDEX('Step 2 OMS Report'!$D$2:$D$1048576,MATCH('Sku Break Down'!A628,'Step 2 OMS Report'!$C$2:$C$1048576,0)),"")</f>
        <v/>
      </c>
      <c r="C628" s="21" t="str">
        <f>IFERROR(INDEX('Step 2 OMS Report'!$F$2:$F$1048576,MATCH('Sku Break Down'!A628,'Step 2 OMS Report'!$C$2:$C$1048576,0)),"")</f>
        <v/>
      </c>
      <c r="D628" s="21" t="str">
        <f>IFERROR(INDEX('Step 2 OMS Report'!$E$2:$E$1048576,MATCH('Sku Break Down'!A628,'Step 2 OMS Report'!$A$2:$A$1048576,0)),"")</f>
        <v/>
      </c>
      <c r="E628" s="21" t="str">
        <f>IFERROR(INDEX('Product Info (Hide)'!$E$2:$E$1840,MATCH('Sku Break Down'!C628,Manufacture_SKUHiddenSheet,0)),"")</f>
        <v/>
      </c>
      <c r="F628" s="21" t="str">
        <f>IF(A628="","",SUMIFS('Step 1 Customer Remit'!$J$17:$J$1048576,'Step 1 Customer Remit'!$B$17:$B$1048576,'Sku Break Down'!A628,'Step 1 Customer Remit'!$D$17:$D$1048576,"Return"))</f>
        <v/>
      </c>
      <c r="G628" s="21" t="str">
        <f>IF(A628="","",SUMIFS('Step 1 Customer Remit'!$F$17:$F$1048576,'Step 1 Customer Remit'!$B$17:$B$1048576,'Sku Break Down'!A628,'Step 1 Customer Remit'!$D$17:$D$1048576,"Return"))</f>
        <v/>
      </c>
      <c r="H628" s="21" t="str">
        <f t="shared" si="37"/>
        <v/>
      </c>
      <c r="I628" s="21" t="str">
        <f>IF(A628="","",SUMIF('Step 2 OMS Report'!$C$2:$C$1048576,'Sku Break Down'!A628,'Step 2 OMS Report'!$G$2:$G$1048576))</f>
        <v/>
      </c>
      <c r="J628" s="21" t="str">
        <f>IF(A628="","",SUMIFS('Step 2 OMS Report'!$I$2:$I$1048576,'Step 2 OMS Report'!$C$2:$C$1048576,'Sku Break Down'!A628))</f>
        <v/>
      </c>
      <c r="K628" s="21" t="str">
        <f t="shared" si="38"/>
        <v/>
      </c>
      <c r="L628" s="22" t="str">
        <f t="shared" si="40"/>
        <v/>
      </c>
      <c r="M628" s="22" t="str">
        <f t="shared" si="39"/>
        <v/>
      </c>
    </row>
    <row r="629" spans="1:13" x14ac:dyDescent="0.55000000000000004">
      <c r="A629" s="24"/>
      <c r="B629" s="21" t="str">
        <f>IFERROR(INDEX('Step 2 OMS Report'!$D$2:$D$1048576,MATCH('Sku Break Down'!A629,'Step 2 OMS Report'!$C$2:$C$1048576,0)),"")</f>
        <v/>
      </c>
      <c r="C629" s="21" t="str">
        <f>IFERROR(INDEX('Step 2 OMS Report'!$F$2:$F$1048576,MATCH('Sku Break Down'!A629,'Step 2 OMS Report'!$C$2:$C$1048576,0)),"")</f>
        <v/>
      </c>
      <c r="D629" s="21" t="str">
        <f>IFERROR(INDEX('Step 2 OMS Report'!$E$2:$E$1048576,MATCH('Sku Break Down'!A629,'Step 2 OMS Report'!$A$2:$A$1048576,0)),"")</f>
        <v/>
      </c>
      <c r="E629" s="21" t="str">
        <f>IFERROR(INDEX('Product Info (Hide)'!$E$2:$E$1840,MATCH('Sku Break Down'!C629,Manufacture_SKUHiddenSheet,0)),"")</f>
        <v/>
      </c>
      <c r="F629" s="21" t="str">
        <f>IF(A629="","",SUMIFS('Step 1 Customer Remit'!$J$17:$J$1048576,'Step 1 Customer Remit'!$B$17:$B$1048576,'Sku Break Down'!A629,'Step 1 Customer Remit'!$D$17:$D$1048576,"Return"))</f>
        <v/>
      </c>
      <c r="G629" s="21" t="str">
        <f>IF(A629="","",SUMIFS('Step 1 Customer Remit'!$F$17:$F$1048576,'Step 1 Customer Remit'!$B$17:$B$1048576,'Sku Break Down'!A629,'Step 1 Customer Remit'!$D$17:$D$1048576,"Return"))</f>
        <v/>
      </c>
      <c r="H629" s="21" t="str">
        <f t="shared" si="37"/>
        <v/>
      </c>
      <c r="I629" s="21" t="str">
        <f>IF(A629="","",SUMIF('Step 2 OMS Report'!$C$2:$C$1048576,'Sku Break Down'!A629,'Step 2 OMS Report'!$G$2:$G$1048576))</f>
        <v/>
      </c>
      <c r="J629" s="21" t="str">
        <f>IF(A629="","",SUMIFS('Step 2 OMS Report'!$I$2:$I$1048576,'Step 2 OMS Report'!$C$2:$C$1048576,'Sku Break Down'!A629))</f>
        <v/>
      </c>
      <c r="K629" s="21" t="str">
        <f t="shared" si="38"/>
        <v/>
      </c>
      <c r="L629" s="22" t="str">
        <f t="shared" si="40"/>
        <v/>
      </c>
      <c r="M629" s="22" t="str">
        <f t="shared" si="39"/>
        <v/>
      </c>
    </row>
    <row r="630" spans="1:13" x14ac:dyDescent="0.55000000000000004">
      <c r="A630" s="24"/>
      <c r="B630" s="21" t="str">
        <f>IFERROR(INDEX('Step 2 OMS Report'!$D$2:$D$1048576,MATCH('Sku Break Down'!A630,'Step 2 OMS Report'!$C$2:$C$1048576,0)),"")</f>
        <v/>
      </c>
      <c r="C630" s="21" t="str">
        <f>IFERROR(INDEX('Step 2 OMS Report'!$F$2:$F$1048576,MATCH('Sku Break Down'!A630,'Step 2 OMS Report'!$C$2:$C$1048576,0)),"")</f>
        <v/>
      </c>
      <c r="D630" s="21" t="str">
        <f>IFERROR(INDEX('Step 2 OMS Report'!$E$2:$E$1048576,MATCH('Sku Break Down'!A630,'Step 2 OMS Report'!$A$2:$A$1048576,0)),"")</f>
        <v/>
      </c>
      <c r="E630" s="21" t="str">
        <f>IFERROR(INDEX('Product Info (Hide)'!$E$2:$E$1840,MATCH('Sku Break Down'!C630,Manufacture_SKUHiddenSheet,0)),"")</f>
        <v/>
      </c>
      <c r="F630" s="21" t="str">
        <f>IF(A630="","",SUMIFS('Step 1 Customer Remit'!$J$17:$J$1048576,'Step 1 Customer Remit'!$B$17:$B$1048576,'Sku Break Down'!A630,'Step 1 Customer Remit'!$D$17:$D$1048576,"Return"))</f>
        <v/>
      </c>
      <c r="G630" s="21" t="str">
        <f>IF(A630="","",SUMIFS('Step 1 Customer Remit'!$F$17:$F$1048576,'Step 1 Customer Remit'!$B$17:$B$1048576,'Sku Break Down'!A630,'Step 1 Customer Remit'!$D$17:$D$1048576,"Return"))</f>
        <v/>
      </c>
      <c r="H630" s="21" t="str">
        <f t="shared" si="37"/>
        <v/>
      </c>
      <c r="I630" s="21" t="str">
        <f>IF(A630="","",SUMIF('Step 2 OMS Report'!$C$2:$C$1048576,'Sku Break Down'!A630,'Step 2 OMS Report'!$G$2:$G$1048576))</f>
        <v/>
      </c>
      <c r="J630" s="21" t="str">
        <f>IF(A630="","",SUMIFS('Step 2 OMS Report'!$I$2:$I$1048576,'Step 2 OMS Report'!$C$2:$C$1048576,'Sku Break Down'!A630))</f>
        <v/>
      </c>
      <c r="K630" s="21" t="str">
        <f t="shared" si="38"/>
        <v/>
      </c>
      <c r="L630" s="22" t="str">
        <f t="shared" si="40"/>
        <v/>
      </c>
      <c r="M630" s="22" t="str">
        <f t="shared" si="39"/>
        <v/>
      </c>
    </row>
    <row r="631" spans="1:13" x14ac:dyDescent="0.55000000000000004">
      <c r="A631" s="24"/>
      <c r="B631" s="21" t="str">
        <f>IFERROR(INDEX('Step 2 OMS Report'!$D$2:$D$1048576,MATCH('Sku Break Down'!A631,'Step 2 OMS Report'!$C$2:$C$1048576,0)),"")</f>
        <v/>
      </c>
      <c r="C631" s="21" t="str">
        <f>IFERROR(INDEX('Step 2 OMS Report'!$F$2:$F$1048576,MATCH('Sku Break Down'!A631,'Step 2 OMS Report'!$C$2:$C$1048576,0)),"")</f>
        <v/>
      </c>
      <c r="D631" s="21" t="str">
        <f>IFERROR(INDEX('Step 2 OMS Report'!$E$2:$E$1048576,MATCH('Sku Break Down'!A631,'Step 2 OMS Report'!$A$2:$A$1048576,0)),"")</f>
        <v/>
      </c>
      <c r="E631" s="21" t="str">
        <f>IFERROR(INDEX('Product Info (Hide)'!$E$2:$E$1840,MATCH('Sku Break Down'!C631,Manufacture_SKUHiddenSheet,0)),"")</f>
        <v/>
      </c>
      <c r="F631" s="21" t="str">
        <f>IF(A631="","",SUMIFS('Step 1 Customer Remit'!$J$17:$J$1048576,'Step 1 Customer Remit'!$B$17:$B$1048576,'Sku Break Down'!A631,'Step 1 Customer Remit'!$D$17:$D$1048576,"Return"))</f>
        <v/>
      </c>
      <c r="G631" s="21" t="str">
        <f>IF(A631="","",SUMIFS('Step 1 Customer Remit'!$F$17:$F$1048576,'Step 1 Customer Remit'!$B$17:$B$1048576,'Sku Break Down'!A631,'Step 1 Customer Remit'!$D$17:$D$1048576,"Return"))</f>
        <v/>
      </c>
      <c r="H631" s="21" t="str">
        <f t="shared" si="37"/>
        <v/>
      </c>
      <c r="I631" s="21" t="str">
        <f>IF(A631="","",SUMIF('Step 2 OMS Report'!$C$2:$C$1048576,'Sku Break Down'!A631,'Step 2 OMS Report'!$G$2:$G$1048576))</f>
        <v/>
      </c>
      <c r="J631" s="21" t="str">
        <f>IF(A631="","",SUMIFS('Step 2 OMS Report'!$I$2:$I$1048576,'Step 2 OMS Report'!$C$2:$C$1048576,'Sku Break Down'!A631))</f>
        <v/>
      </c>
      <c r="K631" s="21" t="str">
        <f t="shared" si="38"/>
        <v/>
      </c>
      <c r="L631" s="22" t="str">
        <f t="shared" si="40"/>
        <v/>
      </c>
      <c r="M631" s="22" t="str">
        <f t="shared" si="39"/>
        <v/>
      </c>
    </row>
    <row r="632" spans="1:13" x14ac:dyDescent="0.55000000000000004">
      <c r="A632" s="24"/>
      <c r="B632" s="21" t="str">
        <f>IFERROR(INDEX('Step 2 OMS Report'!$D$2:$D$1048576,MATCH('Sku Break Down'!A632,'Step 2 OMS Report'!$C$2:$C$1048576,0)),"")</f>
        <v/>
      </c>
      <c r="C632" s="21" t="str">
        <f>IFERROR(INDEX('Step 2 OMS Report'!$F$2:$F$1048576,MATCH('Sku Break Down'!A632,'Step 2 OMS Report'!$C$2:$C$1048576,0)),"")</f>
        <v/>
      </c>
      <c r="D632" s="21" t="str">
        <f>IFERROR(INDEX('Step 2 OMS Report'!$E$2:$E$1048576,MATCH('Sku Break Down'!A632,'Step 2 OMS Report'!$A$2:$A$1048576,0)),"")</f>
        <v/>
      </c>
      <c r="E632" s="21" t="str">
        <f>IFERROR(INDEX('Product Info (Hide)'!$E$2:$E$1840,MATCH('Sku Break Down'!C632,Manufacture_SKUHiddenSheet,0)),"")</f>
        <v/>
      </c>
      <c r="F632" s="21" t="str">
        <f>IF(A632="","",SUMIFS('Step 1 Customer Remit'!$J$17:$J$1048576,'Step 1 Customer Remit'!$B$17:$B$1048576,'Sku Break Down'!A632,'Step 1 Customer Remit'!$D$17:$D$1048576,"Return"))</f>
        <v/>
      </c>
      <c r="G632" s="21" t="str">
        <f>IF(A632="","",SUMIFS('Step 1 Customer Remit'!$F$17:$F$1048576,'Step 1 Customer Remit'!$B$17:$B$1048576,'Sku Break Down'!A632,'Step 1 Customer Remit'!$D$17:$D$1048576,"Return"))</f>
        <v/>
      </c>
      <c r="H632" s="21" t="str">
        <f t="shared" si="37"/>
        <v/>
      </c>
      <c r="I632" s="21" t="str">
        <f>IF(A632="","",SUMIF('Step 2 OMS Report'!$C$2:$C$1048576,'Sku Break Down'!A632,'Step 2 OMS Report'!$G$2:$G$1048576))</f>
        <v/>
      </c>
      <c r="J632" s="21" t="str">
        <f>IF(A632="","",SUMIFS('Step 2 OMS Report'!$I$2:$I$1048576,'Step 2 OMS Report'!$C$2:$C$1048576,'Sku Break Down'!A632))</f>
        <v/>
      </c>
      <c r="K632" s="21" t="str">
        <f t="shared" si="38"/>
        <v/>
      </c>
      <c r="L632" s="22" t="str">
        <f t="shared" si="40"/>
        <v/>
      </c>
      <c r="M632" s="22" t="str">
        <f t="shared" si="39"/>
        <v/>
      </c>
    </row>
    <row r="633" spans="1:13" x14ac:dyDescent="0.55000000000000004">
      <c r="A633" s="24"/>
      <c r="B633" s="21" t="str">
        <f>IFERROR(INDEX('Step 2 OMS Report'!$D$2:$D$1048576,MATCH('Sku Break Down'!A633,'Step 2 OMS Report'!$C$2:$C$1048576,0)),"")</f>
        <v/>
      </c>
      <c r="C633" s="21" t="str">
        <f>IFERROR(INDEX('Step 2 OMS Report'!$F$2:$F$1048576,MATCH('Sku Break Down'!A633,'Step 2 OMS Report'!$C$2:$C$1048576,0)),"")</f>
        <v/>
      </c>
      <c r="D633" s="21" t="str">
        <f>IFERROR(INDEX('Step 2 OMS Report'!$E$2:$E$1048576,MATCH('Sku Break Down'!A633,'Step 2 OMS Report'!$A$2:$A$1048576,0)),"")</f>
        <v/>
      </c>
      <c r="E633" s="21" t="str">
        <f>IFERROR(INDEX('Product Info (Hide)'!$E$2:$E$1840,MATCH('Sku Break Down'!C633,Manufacture_SKUHiddenSheet,0)),"")</f>
        <v/>
      </c>
      <c r="F633" s="21" t="str">
        <f>IF(A633="","",SUMIFS('Step 1 Customer Remit'!$J$17:$J$1048576,'Step 1 Customer Remit'!$B$17:$B$1048576,'Sku Break Down'!A633,'Step 1 Customer Remit'!$D$17:$D$1048576,"Return"))</f>
        <v/>
      </c>
      <c r="G633" s="21" t="str">
        <f>IF(A633="","",SUMIFS('Step 1 Customer Remit'!$F$17:$F$1048576,'Step 1 Customer Remit'!$B$17:$B$1048576,'Sku Break Down'!A633,'Step 1 Customer Remit'!$D$17:$D$1048576,"Return"))</f>
        <v/>
      </c>
      <c r="H633" s="21" t="str">
        <f t="shared" si="37"/>
        <v/>
      </c>
      <c r="I633" s="21" t="str">
        <f>IF(A633="","",SUMIF('Step 2 OMS Report'!$C$2:$C$1048576,'Sku Break Down'!A633,'Step 2 OMS Report'!$G$2:$G$1048576))</f>
        <v/>
      </c>
      <c r="J633" s="21" t="str">
        <f>IF(A633="","",SUMIFS('Step 2 OMS Report'!$I$2:$I$1048576,'Step 2 OMS Report'!$C$2:$C$1048576,'Sku Break Down'!A633))</f>
        <v/>
      </c>
      <c r="K633" s="21" t="str">
        <f t="shared" si="38"/>
        <v/>
      </c>
      <c r="L633" s="22" t="str">
        <f t="shared" si="40"/>
        <v/>
      </c>
      <c r="M633" s="22" t="str">
        <f t="shared" si="39"/>
        <v/>
      </c>
    </row>
    <row r="634" spans="1:13" x14ac:dyDescent="0.55000000000000004">
      <c r="A634" s="24"/>
      <c r="B634" s="21" t="str">
        <f>IFERROR(INDEX('Step 2 OMS Report'!$D$2:$D$1048576,MATCH('Sku Break Down'!A634,'Step 2 OMS Report'!$C$2:$C$1048576,0)),"")</f>
        <v/>
      </c>
      <c r="C634" s="21" t="str">
        <f>IFERROR(INDEX('Step 2 OMS Report'!$F$2:$F$1048576,MATCH('Sku Break Down'!A634,'Step 2 OMS Report'!$C$2:$C$1048576,0)),"")</f>
        <v/>
      </c>
      <c r="D634" s="21" t="str">
        <f>IFERROR(INDEX('Step 2 OMS Report'!$E$2:$E$1048576,MATCH('Sku Break Down'!A634,'Step 2 OMS Report'!$A$2:$A$1048576,0)),"")</f>
        <v/>
      </c>
      <c r="E634" s="21" t="str">
        <f>IFERROR(INDEX('Product Info (Hide)'!$E$2:$E$1840,MATCH('Sku Break Down'!C634,Manufacture_SKUHiddenSheet,0)),"")</f>
        <v/>
      </c>
      <c r="F634" s="21" t="str">
        <f>IF(A634="","",SUMIFS('Step 1 Customer Remit'!$J$17:$J$1048576,'Step 1 Customer Remit'!$B$17:$B$1048576,'Sku Break Down'!A634,'Step 1 Customer Remit'!$D$17:$D$1048576,"Return"))</f>
        <v/>
      </c>
      <c r="G634" s="21" t="str">
        <f>IF(A634="","",SUMIFS('Step 1 Customer Remit'!$F$17:$F$1048576,'Step 1 Customer Remit'!$B$17:$B$1048576,'Sku Break Down'!A634,'Step 1 Customer Remit'!$D$17:$D$1048576,"Return"))</f>
        <v/>
      </c>
      <c r="H634" s="21" t="str">
        <f t="shared" si="37"/>
        <v/>
      </c>
      <c r="I634" s="21" t="str">
        <f>IF(A634="","",SUMIF('Step 2 OMS Report'!$C$2:$C$1048576,'Sku Break Down'!A634,'Step 2 OMS Report'!$G$2:$G$1048576))</f>
        <v/>
      </c>
      <c r="J634" s="21" t="str">
        <f>IF(A634="","",SUMIFS('Step 2 OMS Report'!$I$2:$I$1048576,'Step 2 OMS Report'!$C$2:$C$1048576,'Sku Break Down'!A634))</f>
        <v/>
      </c>
      <c r="K634" s="21" t="str">
        <f t="shared" si="38"/>
        <v/>
      </c>
      <c r="L634" s="22" t="str">
        <f t="shared" si="40"/>
        <v/>
      </c>
      <c r="M634" s="22" t="str">
        <f t="shared" si="39"/>
        <v/>
      </c>
    </row>
    <row r="635" spans="1:13" x14ac:dyDescent="0.55000000000000004">
      <c r="A635" s="24"/>
      <c r="B635" s="21" t="str">
        <f>IFERROR(INDEX('Step 2 OMS Report'!$D$2:$D$1048576,MATCH('Sku Break Down'!A635,'Step 2 OMS Report'!$C$2:$C$1048576,0)),"")</f>
        <v/>
      </c>
      <c r="C635" s="21" t="str">
        <f>IFERROR(INDEX('Step 2 OMS Report'!$F$2:$F$1048576,MATCH('Sku Break Down'!A635,'Step 2 OMS Report'!$C$2:$C$1048576,0)),"")</f>
        <v/>
      </c>
      <c r="D635" s="21" t="str">
        <f>IFERROR(INDEX('Step 2 OMS Report'!$E$2:$E$1048576,MATCH('Sku Break Down'!A635,'Step 2 OMS Report'!$A$2:$A$1048576,0)),"")</f>
        <v/>
      </c>
      <c r="E635" s="21" t="str">
        <f>IFERROR(INDEX('Product Info (Hide)'!$E$2:$E$1840,MATCH('Sku Break Down'!C635,Manufacture_SKUHiddenSheet,0)),"")</f>
        <v/>
      </c>
      <c r="F635" s="21" t="str">
        <f>IF(A635="","",SUMIFS('Step 1 Customer Remit'!$J$17:$J$1048576,'Step 1 Customer Remit'!$B$17:$B$1048576,'Sku Break Down'!A635,'Step 1 Customer Remit'!$D$17:$D$1048576,"Return"))</f>
        <v/>
      </c>
      <c r="G635" s="21" t="str">
        <f>IF(A635="","",SUMIFS('Step 1 Customer Remit'!$F$17:$F$1048576,'Step 1 Customer Remit'!$B$17:$B$1048576,'Sku Break Down'!A635,'Step 1 Customer Remit'!$D$17:$D$1048576,"Return"))</f>
        <v/>
      </c>
      <c r="H635" s="21" t="str">
        <f t="shared" si="37"/>
        <v/>
      </c>
      <c r="I635" s="21" t="str">
        <f>IF(A635="","",SUMIF('Step 2 OMS Report'!$C$2:$C$1048576,'Sku Break Down'!A635,'Step 2 OMS Report'!$G$2:$G$1048576))</f>
        <v/>
      </c>
      <c r="J635" s="21" t="str">
        <f>IF(A635="","",SUMIFS('Step 2 OMS Report'!$I$2:$I$1048576,'Step 2 OMS Report'!$C$2:$C$1048576,'Sku Break Down'!A635))</f>
        <v/>
      </c>
      <c r="K635" s="21" t="str">
        <f t="shared" si="38"/>
        <v/>
      </c>
      <c r="L635" s="22" t="str">
        <f t="shared" si="40"/>
        <v/>
      </c>
      <c r="M635" s="22" t="str">
        <f t="shared" si="39"/>
        <v/>
      </c>
    </row>
    <row r="636" spans="1:13" x14ac:dyDescent="0.55000000000000004">
      <c r="A636" s="24"/>
      <c r="B636" s="21" t="str">
        <f>IFERROR(INDEX('Step 2 OMS Report'!$D$2:$D$1048576,MATCH('Sku Break Down'!A636,'Step 2 OMS Report'!$C$2:$C$1048576,0)),"")</f>
        <v/>
      </c>
      <c r="C636" s="21" t="str">
        <f>IFERROR(INDEX('Step 2 OMS Report'!$F$2:$F$1048576,MATCH('Sku Break Down'!A636,'Step 2 OMS Report'!$C$2:$C$1048576,0)),"")</f>
        <v/>
      </c>
      <c r="D636" s="21" t="str">
        <f>IFERROR(INDEX('Step 2 OMS Report'!$E$2:$E$1048576,MATCH('Sku Break Down'!A636,'Step 2 OMS Report'!$A$2:$A$1048576,0)),"")</f>
        <v/>
      </c>
      <c r="E636" s="21" t="str">
        <f>IFERROR(INDEX('Product Info (Hide)'!$E$2:$E$1840,MATCH('Sku Break Down'!C636,Manufacture_SKUHiddenSheet,0)),"")</f>
        <v/>
      </c>
      <c r="F636" s="21" t="str">
        <f>IF(A636="","",SUMIFS('Step 1 Customer Remit'!$J$17:$J$1048576,'Step 1 Customer Remit'!$B$17:$B$1048576,'Sku Break Down'!A636,'Step 1 Customer Remit'!$D$17:$D$1048576,"Return"))</f>
        <v/>
      </c>
      <c r="G636" s="21" t="str">
        <f>IF(A636="","",SUMIFS('Step 1 Customer Remit'!$F$17:$F$1048576,'Step 1 Customer Remit'!$B$17:$B$1048576,'Sku Break Down'!A636,'Step 1 Customer Remit'!$D$17:$D$1048576,"Return"))</f>
        <v/>
      </c>
      <c r="H636" s="21" t="str">
        <f t="shared" si="37"/>
        <v/>
      </c>
      <c r="I636" s="21" t="str">
        <f>IF(A636="","",SUMIF('Step 2 OMS Report'!$C$2:$C$1048576,'Sku Break Down'!A636,'Step 2 OMS Report'!$G$2:$G$1048576))</f>
        <v/>
      </c>
      <c r="J636" s="21" t="str">
        <f>IF(A636="","",SUMIFS('Step 2 OMS Report'!$I$2:$I$1048576,'Step 2 OMS Report'!$C$2:$C$1048576,'Sku Break Down'!A636))</f>
        <v/>
      </c>
      <c r="K636" s="21" t="str">
        <f t="shared" si="38"/>
        <v/>
      </c>
      <c r="L636" s="22" t="str">
        <f t="shared" si="40"/>
        <v/>
      </c>
      <c r="M636" s="22" t="str">
        <f t="shared" si="39"/>
        <v/>
      </c>
    </row>
    <row r="637" spans="1:13" x14ac:dyDescent="0.55000000000000004">
      <c r="A637" s="24"/>
      <c r="B637" s="21" t="str">
        <f>IFERROR(INDEX('Step 2 OMS Report'!$D$2:$D$1048576,MATCH('Sku Break Down'!A637,'Step 2 OMS Report'!$C$2:$C$1048576,0)),"")</f>
        <v/>
      </c>
      <c r="C637" s="21" t="str">
        <f>IFERROR(INDEX('Step 2 OMS Report'!$F$2:$F$1048576,MATCH('Sku Break Down'!A637,'Step 2 OMS Report'!$C$2:$C$1048576,0)),"")</f>
        <v/>
      </c>
      <c r="D637" s="21" t="str">
        <f>IFERROR(INDEX('Step 2 OMS Report'!$E$2:$E$1048576,MATCH('Sku Break Down'!A637,'Step 2 OMS Report'!$A$2:$A$1048576,0)),"")</f>
        <v/>
      </c>
      <c r="E637" s="21" t="str">
        <f>IFERROR(INDEX('Product Info (Hide)'!$E$2:$E$1840,MATCH('Sku Break Down'!C637,Manufacture_SKUHiddenSheet,0)),"")</f>
        <v/>
      </c>
      <c r="F637" s="21" t="str">
        <f>IF(A637="","",SUMIFS('Step 1 Customer Remit'!$J$17:$J$1048576,'Step 1 Customer Remit'!$B$17:$B$1048576,'Sku Break Down'!A637,'Step 1 Customer Remit'!$D$17:$D$1048576,"Return"))</f>
        <v/>
      </c>
      <c r="G637" s="21" t="str">
        <f>IF(A637="","",SUMIFS('Step 1 Customer Remit'!$F$17:$F$1048576,'Step 1 Customer Remit'!$B$17:$B$1048576,'Sku Break Down'!A637,'Step 1 Customer Remit'!$D$17:$D$1048576,"Return"))</f>
        <v/>
      </c>
      <c r="H637" s="21" t="str">
        <f t="shared" si="37"/>
        <v/>
      </c>
      <c r="I637" s="21" t="str">
        <f>IF(A637="","",SUMIF('Step 2 OMS Report'!$C$2:$C$1048576,'Sku Break Down'!A637,'Step 2 OMS Report'!$G$2:$G$1048576))</f>
        <v/>
      </c>
      <c r="J637" s="21" t="str">
        <f>IF(A637="","",SUMIFS('Step 2 OMS Report'!$I$2:$I$1048576,'Step 2 OMS Report'!$C$2:$C$1048576,'Sku Break Down'!A637))</f>
        <v/>
      </c>
      <c r="K637" s="21" t="str">
        <f t="shared" si="38"/>
        <v/>
      </c>
      <c r="L637" s="22" t="str">
        <f t="shared" si="40"/>
        <v/>
      </c>
      <c r="M637" s="22" t="str">
        <f t="shared" si="39"/>
        <v/>
      </c>
    </row>
    <row r="638" spans="1:13" x14ac:dyDescent="0.55000000000000004">
      <c r="A638" s="24"/>
      <c r="B638" s="21" t="str">
        <f>IFERROR(INDEX('Step 2 OMS Report'!$D$2:$D$1048576,MATCH('Sku Break Down'!A638,'Step 2 OMS Report'!$C$2:$C$1048576,0)),"")</f>
        <v/>
      </c>
      <c r="C638" s="21" t="str">
        <f>IFERROR(INDEX('Step 2 OMS Report'!$F$2:$F$1048576,MATCH('Sku Break Down'!A638,'Step 2 OMS Report'!$C$2:$C$1048576,0)),"")</f>
        <v/>
      </c>
      <c r="D638" s="21" t="str">
        <f>IFERROR(INDEX('Step 2 OMS Report'!$E$2:$E$1048576,MATCH('Sku Break Down'!A638,'Step 2 OMS Report'!$A$2:$A$1048576,0)),"")</f>
        <v/>
      </c>
      <c r="E638" s="21" t="str">
        <f>IFERROR(INDEX('Product Info (Hide)'!$E$2:$E$1840,MATCH('Sku Break Down'!C638,Manufacture_SKUHiddenSheet,0)),"")</f>
        <v/>
      </c>
      <c r="F638" s="21" t="str">
        <f>IF(A638="","",SUMIFS('Step 1 Customer Remit'!$J$17:$J$1048576,'Step 1 Customer Remit'!$B$17:$B$1048576,'Sku Break Down'!A638,'Step 1 Customer Remit'!$D$17:$D$1048576,"Return"))</f>
        <v/>
      </c>
      <c r="G638" s="21" t="str">
        <f>IF(A638="","",SUMIFS('Step 1 Customer Remit'!$F$17:$F$1048576,'Step 1 Customer Remit'!$B$17:$B$1048576,'Sku Break Down'!A638,'Step 1 Customer Remit'!$D$17:$D$1048576,"Return"))</f>
        <v/>
      </c>
      <c r="H638" s="21" t="str">
        <f t="shared" si="37"/>
        <v/>
      </c>
      <c r="I638" s="21" t="str">
        <f>IF(A638="","",SUMIF('Step 2 OMS Report'!$C$2:$C$1048576,'Sku Break Down'!A638,'Step 2 OMS Report'!$G$2:$G$1048576))</f>
        <v/>
      </c>
      <c r="J638" s="21" t="str">
        <f>IF(A638="","",SUMIFS('Step 2 OMS Report'!$I$2:$I$1048576,'Step 2 OMS Report'!$C$2:$C$1048576,'Sku Break Down'!A638))</f>
        <v/>
      </c>
      <c r="K638" s="21" t="str">
        <f t="shared" si="38"/>
        <v/>
      </c>
      <c r="L638" s="22" t="str">
        <f t="shared" si="40"/>
        <v/>
      </c>
      <c r="M638" s="22" t="str">
        <f t="shared" si="39"/>
        <v/>
      </c>
    </row>
    <row r="639" spans="1:13" x14ac:dyDescent="0.55000000000000004">
      <c r="A639" s="24"/>
      <c r="B639" s="21" t="str">
        <f>IFERROR(INDEX('Step 2 OMS Report'!$D$2:$D$1048576,MATCH('Sku Break Down'!A639,'Step 2 OMS Report'!$C$2:$C$1048576,0)),"")</f>
        <v/>
      </c>
      <c r="C639" s="21" t="str">
        <f>IFERROR(INDEX('Step 2 OMS Report'!$F$2:$F$1048576,MATCH('Sku Break Down'!A639,'Step 2 OMS Report'!$C$2:$C$1048576,0)),"")</f>
        <v/>
      </c>
      <c r="D639" s="21" t="str">
        <f>IFERROR(INDEX('Step 2 OMS Report'!$E$2:$E$1048576,MATCH('Sku Break Down'!A639,'Step 2 OMS Report'!$A$2:$A$1048576,0)),"")</f>
        <v/>
      </c>
      <c r="E639" s="21" t="str">
        <f>IFERROR(INDEX('Product Info (Hide)'!$E$2:$E$1840,MATCH('Sku Break Down'!C639,Manufacture_SKUHiddenSheet,0)),"")</f>
        <v/>
      </c>
      <c r="F639" s="21" t="str">
        <f>IF(A639="","",SUMIFS('Step 1 Customer Remit'!$J$17:$J$1048576,'Step 1 Customer Remit'!$B$17:$B$1048576,'Sku Break Down'!A639,'Step 1 Customer Remit'!$D$17:$D$1048576,"Return"))</f>
        <v/>
      </c>
      <c r="G639" s="21" t="str">
        <f>IF(A639="","",SUMIFS('Step 1 Customer Remit'!$F$17:$F$1048576,'Step 1 Customer Remit'!$B$17:$B$1048576,'Sku Break Down'!A639,'Step 1 Customer Remit'!$D$17:$D$1048576,"Return"))</f>
        <v/>
      </c>
      <c r="H639" s="21" t="str">
        <f t="shared" si="37"/>
        <v/>
      </c>
      <c r="I639" s="21" t="str">
        <f>IF(A639="","",SUMIF('Step 2 OMS Report'!$C$2:$C$1048576,'Sku Break Down'!A639,'Step 2 OMS Report'!$G$2:$G$1048576))</f>
        <v/>
      </c>
      <c r="J639" s="21" t="str">
        <f>IF(A639="","",SUMIFS('Step 2 OMS Report'!$I$2:$I$1048576,'Step 2 OMS Report'!$C$2:$C$1048576,'Sku Break Down'!A639))</f>
        <v/>
      </c>
      <c r="K639" s="21" t="str">
        <f t="shared" si="38"/>
        <v/>
      </c>
      <c r="L639" s="22" t="str">
        <f t="shared" si="40"/>
        <v/>
      </c>
      <c r="M639" s="22" t="str">
        <f t="shared" si="39"/>
        <v/>
      </c>
    </row>
    <row r="640" spans="1:13" x14ac:dyDescent="0.55000000000000004">
      <c r="A640" s="24"/>
      <c r="B640" s="21" t="str">
        <f>IFERROR(INDEX('Step 2 OMS Report'!$D$2:$D$1048576,MATCH('Sku Break Down'!A640,'Step 2 OMS Report'!$C$2:$C$1048576,0)),"")</f>
        <v/>
      </c>
      <c r="C640" s="21" t="str">
        <f>IFERROR(INDEX('Step 2 OMS Report'!$F$2:$F$1048576,MATCH('Sku Break Down'!A640,'Step 2 OMS Report'!$C$2:$C$1048576,0)),"")</f>
        <v/>
      </c>
      <c r="D640" s="21" t="str">
        <f>IFERROR(INDEX('Step 2 OMS Report'!$E$2:$E$1048576,MATCH('Sku Break Down'!A640,'Step 2 OMS Report'!$A$2:$A$1048576,0)),"")</f>
        <v/>
      </c>
      <c r="E640" s="21" t="str">
        <f>IFERROR(INDEX('Product Info (Hide)'!$E$2:$E$1840,MATCH('Sku Break Down'!C640,Manufacture_SKUHiddenSheet,0)),"")</f>
        <v/>
      </c>
      <c r="F640" s="21" t="str">
        <f>IF(A640="","",SUMIFS('Step 1 Customer Remit'!$J$17:$J$1048576,'Step 1 Customer Remit'!$B$17:$B$1048576,'Sku Break Down'!A640,'Step 1 Customer Remit'!$D$17:$D$1048576,"Return"))</f>
        <v/>
      </c>
      <c r="G640" s="21" t="str">
        <f>IF(A640="","",SUMIFS('Step 1 Customer Remit'!$F$17:$F$1048576,'Step 1 Customer Remit'!$B$17:$B$1048576,'Sku Break Down'!A640,'Step 1 Customer Remit'!$D$17:$D$1048576,"Return"))</f>
        <v/>
      </c>
      <c r="H640" s="21" t="str">
        <f t="shared" si="37"/>
        <v/>
      </c>
      <c r="I640" s="21" t="str">
        <f>IF(A640="","",SUMIF('Step 2 OMS Report'!$C$2:$C$1048576,'Sku Break Down'!A640,'Step 2 OMS Report'!$G$2:$G$1048576))</f>
        <v/>
      </c>
      <c r="J640" s="21" t="str">
        <f>IF(A640="","",SUMIFS('Step 2 OMS Report'!$I$2:$I$1048576,'Step 2 OMS Report'!$C$2:$C$1048576,'Sku Break Down'!A640))</f>
        <v/>
      </c>
      <c r="K640" s="21" t="str">
        <f t="shared" si="38"/>
        <v/>
      </c>
      <c r="L640" s="22" t="str">
        <f t="shared" si="40"/>
        <v/>
      </c>
      <c r="M640" s="22" t="str">
        <f t="shared" si="39"/>
        <v/>
      </c>
    </row>
    <row r="641" spans="1:13" x14ac:dyDescent="0.55000000000000004">
      <c r="A641" s="24"/>
      <c r="B641" s="21" t="str">
        <f>IFERROR(INDEX('Step 2 OMS Report'!$D$2:$D$1048576,MATCH('Sku Break Down'!A641,'Step 2 OMS Report'!$C$2:$C$1048576,0)),"")</f>
        <v/>
      </c>
      <c r="C641" s="21" t="str">
        <f>IFERROR(INDEX('Step 2 OMS Report'!$F$2:$F$1048576,MATCH('Sku Break Down'!A641,'Step 2 OMS Report'!$C$2:$C$1048576,0)),"")</f>
        <v/>
      </c>
      <c r="D641" s="21" t="str">
        <f>IFERROR(INDEX('Step 2 OMS Report'!$E$2:$E$1048576,MATCH('Sku Break Down'!A641,'Step 2 OMS Report'!$A$2:$A$1048576,0)),"")</f>
        <v/>
      </c>
      <c r="E641" s="21" t="str">
        <f>IFERROR(INDEX('Product Info (Hide)'!$E$2:$E$1840,MATCH('Sku Break Down'!C641,Manufacture_SKUHiddenSheet,0)),"")</f>
        <v/>
      </c>
      <c r="F641" s="21" t="str">
        <f>IF(A641="","",SUMIFS('Step 1 Customer Remit'!$J$17:$J$1048576,'Step 1 Customer Remit'!$B$17:$B$1048576,'Sku Break Down'!A641,'Step 1 Customer Remit'!$D$17:$D$1048576,"Return"))</f>
        <v/>
      </c>
      <c r="G641" s="21" t="str">
        <f>IF(A641="","",SUMIFS('Step 1 Customer Remit'!$F$17:$F$1048576,'Step 1 Customer Remit'!$B$17:$B$1048576,'Sku Break Down'!A641,'Step 1 Customer Remit'!$D$17:$D$1048576,"Return"))</f>
        <v/>
      </c>
      <c r="H641" s="21" t="str">
        <f t="shared" si="37"/>
        <v/>
      </c>
      <c r="I641" s="21" t="str">
        <f>IF(A641="","",SUMIF('Step 2 OMS Report'!$C$2:$C$1048576,'Sku Break Down'!A641,'Step 2 OMS Report'!$G$2:$G$1048576))</f>
        <v/>
      </c>
      <c r="J641" s="21" t="str">
        <f>IF(A641="","",SUMIFS('Step 2 OMS Report'!$I$2:$I$1048576,'Step 2 OMS Report'!$C$2:$C$1048576,'Sku Break Down'!A641))</f>
        <v/>
      </c>
      <c r="K641" s="21" t="str">
        <f t="shared" si="38"/>
        <v/>
      </c>
      <c r="L641" s="22" t="str">
        <f t="shared" si="40"/>
        <v/>
      </c>
      <c r="M641" s="22" t="str">
        <f t="shared" si="39"/>
        <v/>
      </c>
    </row>
    <row r="642" spans="1:13" x14ac:dyDescent="0.55000000000000004">
      <c r="A642" s="24"/>
      <c r="B642" s="21" t="str">
        <f>IFERROR(INDEX('Step 2 OMS Report'!$D$2:$D$1048576,MATCH('Sku Break Down'!A642,'Step 2 OMS Report'!$C$2:$C$1048576,0)),"")</f>
        <v/>
      </c>
      <c r="C642" s="21" t="str">
        <f>IFERROR(INDEX('Step 2 OMS Report'!$F$2:$F$1048576,MATCH('Sku Break Down'!A642,'Step 2 OMS Report'!$C$2:$C$1048576,0)),"")</f>
        <v/>
      </c>
      <c r="D642" s="21" t="str">
        <f>IFERROR(INDEX('Step 2 OMS Report'!$E$2:$E$1048576,MATCH('Sku Break Down'!A642,'Step 2 OMS Report'!$A$2:$A$1048576,0)),"")</f>
        <v/>
      </c>
      <c r="E642" s="21" t="str">
        <f>IFERROR(INDEX('Product Info (Hide)'!$E$2:$E$1840,MATCH('Sku Break Down'!C642,Manufacture_SKUHiddenSheet,0)),"")</f>
        <v/>
      </c>
      <c r="F642" s="21" t="str">
        <f>IF(A642="","",SUMIFS('Step 1 Customer Remit'!$J$17:$J$1048576,'Step 1 Customer Remit'!$B$17:$B$1048576,'Sku Break Down'!A642,'Step 1 Customer Remit'!$D$17:$D$1048576,"Return"))</f>
        <v/>
      </c>
      <c r="G642" s="21" t="str">
        <f>IF(A642="","",SUMIFS('Step 1 Customer Remit'!$F$17:$F$1048576,'Step 1 Customer Remit'!$B$17:$B$1048576,'Sku Break Down'!A642,'Step 1 Customer Remit'!$D$17:$D$1048576,"Return"))</f>
        <v/>
      </c>
      <c r="H642" s="21" t="str">
        <f t="shared" si="37"/>
        <v/>
      </c>
      <c r="I642" s="21" t="str">
        <f>IF(A642="","",SUMIF('Step 2 OMS Report'!$C$2:$C$1048576,'Sku Break Down'!A642,'Step 2 OMS Report'!$G$2:$G$1048576))</f>
        <v/>
      </c>
      <c r="J642" s="21" t="str">
        <f>IF(A642="","",SUMIFS('Step 2 OMS Report'!$I$2:$I$1048576,'Step 2 OMS Report'!$C$2:$C$1048576,'Sku Break Down'!A642))</f>
        <v/>
      </c>
      <c r="K642" s="21" t="str">
        <f t="shared" si="38"/>
        <v/>
      </c>
      <c r="L642" s="22" t="str">
        <f t="shared" si="40"/>
        <v/>
      </c>
      <c r="M642" s="22" t="str">
        <f t="shared" si="39"/>
        <v/>
      </c>
    </row>
    <row r="643" spans="1:13" x14ac:dyDescent="0.55000000000000004">
      <c r="A643" s="24"/>
      <c r="B643" s="21" t="str">
        <f>IFERROR(INDEX('Step 2 OMS Report'!$D$2:$D$1048576,MATCH('Sku Break Down'!A643,'Step 2 OMS Report'!$C$2:$C$1048576,0)),"")</f>
        <v/>
      </c>
      <c r="C643" s="21" t="str">
        <f>IFERROR(INDEX('Step 2 OMS Report'!$F$2:$F$1048576,MATCH('Sku Break Down'!A643,'Step 2 OMS Report'!$C$2:$C$1048576,0)),"")</f>
        <v/>
      </c>
      <c r="D643" s="21" t="str">
        <f>IFERROR(INDEX('Step 2 OMS Report'!$E$2:$E$1048576,MATCH('Sku Break Down'!A643,'Step 2 OMS Report'!$A$2:$A$1048576,0)),"")</f>
        <v/>
      </c>
      <c r="E643" s="21" t="str">
        <f>IFERROR(INDEX('Product Info (Hide)'!$E$2:$E$1840,MATCH('Sku Break Down'!C643,Manufacture_SKUHiddenSheet,0)),"")</f>
        <v/>
      </c>
      <c r="F643" s="21" t="str">
        <f>IF(A643="","",SUMIFS('Step 1 Customer Remit'!$J$17:$J$1048576,'Step 1 Customer Remit'!$B$17:$B$1048576,'Sku Break Down'!A643,'Step 1 Customer Remit'!$D$17:$D$1048576,"Return"))</f>
        <v/>
      </c>
      <c r="G643" s="21" t="str">
        <f>IF(A643="","",SUMIFS('Step 1 Customer Remit'!$F$17:$F$1048576,'Step 1 Customer Remit'!$B$17:$B$1048576,'Sku Break Down'!A643,'Step 1 Customer Remit'!$D$17:$D$1048576,"Return"))</f>
        <v/>
      </c>
      <c r="H643" s="21" t="str">
        <f t="shared" si="37"/>
        <v/>
      </c>
      <c r="I643" s="21" t="str">
        <f>IF(A643="","",SUMIF('Step 2 OMS Report'!$C$2:$C$1048576,'Sku Break Down'!A643,'Step 2 OMS Report'!$G$2:$G$1048576))</f>
        <v/>
      </c>
      <c r="J643" s="21" t="str">
        <f>IF(A643="","",SUMIFS('Step 2 OMS Report'!$I$2:$I$1048576,'Step 2 OMS Report'!$C$2:$C$1048576,'Sku Break Down'!A643))</f>
        <v/>
      </c>
      <c r="K643" s="21" t="str">
        <f t="shared" si="38"/>
        <v/>
      </c>
      <c r="L643" s="22" t="str">
        <f t="shared" si="40"/>
        <v/>
      </c>
      <c r="M643" s="22" t="str">
        <f t="shared" si="39"/>
        <v/>
      </c>
    </row>
    <row r="644" spans="1:13" x14ac:dyDescent="0.55000000000000004">
      <c r="A644" s="24"/>
      <c r="B644" s="21" t="str">
        <f>IFERROR(INDEX('Step 2 OMS Report'!$D$2:$D$1048576,MATCH('Sku Break Down'!A644,'Step 2 OMS Report'!$C$2:$C$1048576,0)),"")</f>
        <v/>
      </c>
      <c r="C644" s="21" t="str">
        <f>IFERROR(INDEX('Step 2 OMS Report'!$F$2:$F$1048576,MATCH('Sku Break Down'!A644,'Step 2 OMS Report'!$C$2:$C$1048576,0)),"")</f>
        <v/>
      </c>
      <c r="D644" s="21" t="str">
        <f>IFERROR(INDEX('Step 2 OMS Report'!$E$2:$E$1048576,MATCH('Sku Break Down'!A644,'Step 2 OMS Report'!$A$2:$A$1048576,0)),"")</f>
        <v/>
      </c>
      <c r="E644" s="21" t="str">
        <f>IFERROR(INDEX('Product Info (Hide)'!$E$2:$E$1840,MATCH('Sku Break Down'!C644,Manufacture_SKUHiddenSheet,0)),"")</f>
        <v/>
      </c>
      <c r="F644" s="21" t="str">
        <f>IF(A644="","",SUMIFS('Step 1 Customer Remit'!$J$17:$J$1048576,'Step 1 Customer Remit'!$B$17:$B$1048576,'Sku Break Down'!A644,'Step 1 Customer Remit'!$D$17:$D$1048576,"Return"))</f>
        <v/>
      </c>
      <c r="G644" s="21" t="str">
        <f>IF(A644="","",SUMIFS('Step 1 Customer Remit'!$F$17:$F$1048576,'Step 1 Customer Remit'!$B$17:$B$1048576,'Sku Break Down'!A644,'Step 1 Customer Remit'!$D$17:$D$1048576,"Return"))</f>
        <v/>
      </c>
      <c r="H644" s="21" t="str">
        <f t="shared" ref="H644:H707" si="41">IF(A644="","",E644*F644)</f>
        <v/>
      </c>
      <c r="I644" s="21" t="str">
        <f>IF(A644="","",SUMIF('Step 2 OMS Report'!$C$2:$C$1048576,'Sku Break Down'!A644,'Step 2 OMS Report'!$G$2:$G$1048576))</f>
        <v/>
      </c>
      <c r="J644" s="21" t="str">
        <f>IF(A644="","",SUMIFS('Step 2 OMS Report'!$I$2:$I$1048576,'Step 2 OMS Report'!$C$2:$C$1048576,'Sku Break Down'!A644))</f>
        <v/>
      </c>
      <c r="K644" s="21" t="str">
        <f t="shared" ref="K644:K707" si="42">IF(A644="","",G644/H644)</f>
        <v/>
      </c>
      <c r="L644" s="22" t="str">
        <f t="shared" si="40"/>
        <v/>
      </c>
      <c r="M644" s="22" t="str">
        <f t="shared" ref="M644:M707" si="43">IFERROR((-1*G644)/J644,"")</f>
        <v/>
      </c>
    </row>
    <row r="645" spans="1:13" x14ac:dyDescent="0.55000000000000004">
      <c r="A645" s="24"/>
      <c r="B645" s="21" t="str">
        <f>IFERROR(INDEX('Step 2 OMS Report'!$D$2:$D$1048576,MATCH('Sku Break Down'!A645,'Step 2 OMS Report'!$C$2:$C$1048576,0)),"")</f>
        <v/>
      </c>
      <c r="C645" s="21" t="str">
        <f>IFERROR(INDEX('Step 2 OMS Report'!$F$2:$F$1048576,MATCH('Sku Break Down'!A645,'Step 2 OMS Report'!$C$2:$C$1048576,0)),"")</f>
        <v/>
      </c>
      <c r="D645" s="21" t="str">
        <f>IFERROR(INDEX('Step 2 OMS Report'!$E$2:$E$1048576,MATCH('Sku Break Down'!A645,'Step 2 OMS Report'!$A$2:$A$1048576,0)),"")</f>
        <v/>
      </c>
      <c r="E645" s="21" t="str">
        <f>IFERROR(INDEX('Product Info (Hide)'!$E$2:$E$1840,MATCH('Sku Break Down'!C645,Manufacture_SKUHiddenSheet,0)),"")</f>
        <v/>
      </c>
      <c r="F645" s="21" t="str">
        <f>IF(A645="","",SUMIFS('Step 1 Customer Remit'!$J$17:$J$1048576,'Step 1 Customer Remit'!$B$17:$B$1048576,'Sku Break Down'!A645,'Step 1 Customer Remit'!$D$17:$D$1048576,"Return"))</f>
        <v/>
      </c>
      <c r="G645" s="21" t="str">
        <f>IF(A645="","",SUMIFS('Step 1 Customer Remit'!$F$17:$F$1048576,'Step 1 Customer Remit'!$B$17:$B$1048576,'Sku Break Down'!A645,'Step 1 Customer Remit'!$D$17:$D$1048576,"Return"))</f>
        <v/>
      </c>
      <c r="H645" s="21" t="str">
        <f t="shared" si="41"/>
        <v/>
      </c>
      <c r="I645" s="21" t="str">
        <f>IF(A645="","",SUMIF('Step 2 OMS Report'!$C$2:$C$1048576,'Sku Break Down'!A645,'Step 2 OMS Report'!$G$2:$G$1048576))</f>
        <v/>
      </c>
      <c r="J645" s="21" t="str">
        <f>IF(A645="","",SUMIFS('Step 2 OMS Report'!$I$2:$I$1048576,'Step 2 OMS Report'!$C$2:$C$1048576,'Sku Break Down'!A645))</f>
        <v/>
      </c>
      <c r="K645" s="21" t="str">
        <f t="shared" si="42"/>
        <v/>
      </c>
      <c r="L645" s="22" t="str">
        <f t="shared" si="40"/>
        <v/>
      </c>
      <c r="M645" s="22" t="str">
        <f t="shared" si="43"/>
        <v/>
      </c>
    </row>
    <row r="646" spans="1:13" x14ac:dyDescent="0.55000000000000004">
      <c r="A646" s="24"/>
      <c r="B646" s="21" t="str">
        <f>IFERROR(INDEX('Step 2 OMS Report'!$D$2:$D$1048576,MATCH('Sku Break Down'!A646,'Step 2 OMS Report'!$C$2:$C$1048576,0)),"")</f>
        <v/>
      </c>
      <c r="C646" s="21" t="str">
        <f>IFERROR(INDEX('Step 2 OMS Report'!$F$2:$F$1048576,MATCH('Sku Break Down'!A646,'Step 2 OMS Report'!$C$2:$C$1048576,0)),"")</f>
        <v/>
      </c>
      <c r="D646" s="21" t="str">
        <f>IFERROR(INDEX('Step 2 OMS Report'!$E$2:$E$1048576,MATCH('Sku Break Down'!A646,'Step 2 OMS Report'!$A$2:$A$1048576,0)),"")</f>
        <v/>
      </c>
      <c r="E646" s="21" t="str">
        <f>IFERROR(INDEX('Product Info (Hide)'!$E$2:$E$1840,MATCH('Sku Break Down'!C646,Manufacture_SKUHiddenSheet,0)),"")</f>
        <v/>
      </c>
      <c r="F646" s="21" t="str">
        <f>IF(A646="","",SUMIFS('Step 1 Customer Remit'!$J$17:$J$1048576,'Step 1 Customer Remit'!$B$17:$B$1048576,'Sku Break Down'!A646,'Step 1 Customer Remit'!$D$17:$D$1048576,"Return"))</f>
        <v/>
      </c>
      <c r="G646" s="21" t="str">
        <f>IF(A646="","",SUMIFS('Step 1 Customer Remit'!$F$17:$F$1048576,'Step 1 Customer Remit'!$B$17:$B$1048576,'Sku Break Down'!A646,'Step 1 Customer Remit'!$D$17:$D$1048576,"Return"))</f>
        <v/>
      </c>
      <c r="H646" s="21" t="str">
        <f t="shared" si="41"/>
        <v/>
      </c>
      <c r="I646" s="21" t="str">
        <f>IF(A646="","",SUMIF('Step 2 OMS Report'!$C$2:$C$1048576,'Sku Break Down'!A646,'Step 2 OMS Report'!$G$2:$G$1048576))</f>
        <v/>
      </c>
      <c r="J646" s="21" t="str">
        <f>IF(A646="","",SUMIFS('Step 2 OMS Report'!$I$2:$I$1048576,'Step 2 OMS Report'!$C$2:$C$1048576,'Sku Break Down'!A646))</f>
        <v/>
      </c>
      <c r="K646" s="21" t="str">
        <f t="shared" si="42"/>
        <v/>
      </c>
      <c r="L646" s="22" t="str">
        <f t="shared" si="40"/>
        <v/>
      </c>
      <c r="M646" s="22" t="str">
        <f t="shared" si="43"/>
        <v/>
      </c>
    </row>
    <row r="647" spans="1:13" x14ac:dyDescent="0.55000000000000004">
      <c r="A647" s="24"/>
      <c r="B647" s="21" t="str">
        <f>IFERROR(INDEX('Step 2 OMS Report'!$D$2:$D$1048576,MATCH('Sku Break Down'!A647,'Step 2 OMS Report'!$C$2:$C$1048576,0)),"")</f>
        <v/>
      </c>
      <c r="C647" s="21" t="str">
        <f>IFERROR(INDEX('Step 2 OMS Report'!$F$2:$F$1048576,MATCH('Sku Break Down'!A647,'Step 2 OMS Report'!$C$2:$C$1048576,0)),"")</f>
        <v/>
      </c>
      <c r="D647" s="21" t="str">
        <f>IFERROR(INDEX('Step 2 OMS Report'!$E$2:$E$1048576,MATCH('Sku Break Down'!A647,'Step 2 OMS Report'!$A$2:$A$1048576,0)),"")</f>
        <v/>
      </c>
      <c r="E647" s="21" t="str">
        <f>IFERROR(INDEX('Product Info (Hide)'!$E$2:$E$1840,MATCH('Sku Break Down'!C647,Manufacture_SKUHiddenSheet,0)),"")</f>
        <v/>
      </c>
      <c r="F647" s="21" t="str">
        <f>IF(A647="","",SUMIFS('Step 1 Customer Remit'!$J$17:$J$1048576,'Step 1 Customer Remit'!$B$17:$B$1048576,'Sku Break Down'!A647,'Step 1 Customer Remit'!$D$17:$D$1048576,"Return"))</f>
        <v/>
      </c>
      <c r="G647" s="21" t="str">
        <f>IF(A647="","",SUMIFS('Step 1 Customer Remit'!$F$17:$F$1048576,'Step 1 Customer Remit'!$B$17:$B$1048576,'Sku Break Down'!A647,'Step 1 Customer Remit'!$D$17:$D$1048576,"Return"))</f>
        <v/>
      </c>
      <c r="H647" s="21" t="str">
        <f t="shared" si="41"/>
        <v/>
      </c>
      <c r="I647" s="21" t="str">
        <f>IF(A647="","",SUMIF('Step 2 OMS Report'!$C$2:$C$1048576,'Sku Break Down'!A647,'Step 2 OMS Report'!$G$2:$G$1048576))</f>
        <v/>
      </c>
      <c r="J647" s="21" t="str">
        <f>IF(A647="","",SUMIFS('Step 2 OMS Report'!$I$2:$I$1048576,'Step 2 OMS Report'!$C$2:$C$1048576,'Sku Break Down'!A647))</f>
        <v/>
      </c>
      <c r="K647" s="21" t="str">
        <f t="shared" si="42"/>
        <v/>
      </c>
      <c r="L647" s="22" t="str">
        <f t="shared" si="40"/>
        <v/>
      </c>
      <c r="M647" s="22" t="str">
        <f t="shared" si="43"/>
        <v/>
      </c>
    </row>
    <row r="648" spans="1:13" x14ac:dyDescent="0.55000000000000004">
      <c r="A648" s="24"/>
      <c r="B648" s="21" t="str">
        <f>IFERROR(INDEX('Step 2 OMS Report'!$D$2:$D$1048576,MATCH('Sku Break Down'!A648,'Step 2 OMS Report'!$C$2:$C$1048576,0)),"")</f>
        <v/>
      </c>
      <c r="C648" s="21" t="str">
        <f>IFERROR(INDEX('Step 2 OMS Report'!$F$2:$F$1048576,MATCH('Sku Break Down'!A648,'Step 2 OMS Report'!$C$2:$C$1048576,0)),"")</f>
        <v/>
      </c>
      <c r="D648" s="21" t="str">
        <f>IFERROR(INDEX('Step 2 OMS Report'!$E$2:$E$1048576,MATCH('Sku Break Down'!A648,'Step 2 OMS Report'!$A$2:$A$1048576,0)),"")</f>
        <v/>
      </c>
      <c r="E648" s="21" t="str">
        <f>IFERROR(INDEX('Product Info (Hide)'!$E$2:$E$1840,MATCH('Sku Break Down'!C648,Manufacture_SKUHiddenSheet,0)),"")</f>
        <v/>
      </c>
      <c r="F648" s="21" t="str">
        <f>IF(A648="","",SUMIFS('Step 1 Customer Remit'!$J$17:$J$1048576,'Step 1 Customer Remit'!$B$17:$B$1048576,'Sku Break Down'!A648,'Step 1 Customer Remit'!$D$17:$D$1048576,"Return"))</f>
        <v/>
      </c>
      <c r="G648" s="21" t="str">
        <f>IF(A648="","",SUMIFS('Step 1 Customer Remit'!$F$17:$F$1048576,'Step 1 Customer Remit'!$B$17:$B$1048576,'Sku Break Down'!A648,'Step 1 Customer Remit'!$D$17:$D$1048576,"Return"))</f>
        <v/>
      </c>
      <c r="H648" s="21" t="str">
        <f t="shared" si="41"/>
        <v/>
      </c>
      <c r="I648" s="21" t="str">
        <f>IF(A648="","",SUMIF('Step 2 OMS Report'!$C$2:$C$1048576,'Sku Break Down'!A648,'Step 2 OMS Report'!$G$2:$G$1048576))</f>
        <v/>
      </c>
      <c r="J648" s="21" t="str">
        <f>IF(A648="","",SUMIFS('Step 2 OMS Report'!$I$2:$I$1048576,'Step 2 OMS Report'!$C$2:$C$1048576,'Sku Break Down'!A648))</f>
        <v/>
      </c>
      <c r="K648" s="21" t="str">
        <f t="shared" si="42"/>
        <v/>
      </c>
      <c r="L648" s="22" t="str">
        <f t="shared" si="40"/>
        <v/>
      </c>
      <c r="M648" s="22" t="str">
        <f t="shared" si="43"/>
        <v/>
      </c>
    </row>
    <row r="649" spans="1:13" x14ac:dyDescent="0.55000000000000004">
      <c r="A649" s="24"/>
      <c r="B649" s="21" t="str">
        <f>IFERROR(INDEX('Step 2 OMS Report'!$D$2:$D$1048576,MATCH('Sku Break Down'!A649,'Step 2 OMS Report'!$C$2:$C$1048576,0)),"")</f>
        <v/>
      </c>
      <c r="C649" s="21" t="str">
        <f>IFERROR(INDEX('Step 2 OMS Report'!$F$2:$F$1048576,MATCH('Sku Break Down'!A649,'Step 2 OMS Report'!$C$2:$C$1048576,0)),"")</f>
        <v/>
      </c>
      <c r="D649" s="21" t="str">
        <f>IFERROR(INDEX('Step 2 OMS Report'!$E$2:$E$1048576,MATCH('Sku Break Down'!A649,'Step 2 OMS Report'!$A$2:$A$1048576,0)),"")</f>
        <v/>
      </c>
      <c r="E649" s="21" t="str">
        <f>IFERROR(INDEX('Product Info (Hide)'!$E$2:$E$1840,MATCH('Sku Break Down'!C649,Manufacture_SKUHiddenSheet,0)),"")</f>
        <v/>
      </c>
      <c r="F649" s="21" t="str">
        <f>IF(A649="","",SUMIFS('Step 1 Customer Remit'!$J$17:$J$1048576,'Step 1 Customer Remit'!$B$17:$B$1048576,'Sku Break Down'!A649,'Step 1 Customer Remit'!$D$17:$D$1048576,"Return"))</f>
        <v/>
      </c>
      <c r="G649" s="21" t="str">
        <f>IF(A649="","",SUMIFS('Step 1 Customer Remit'!$F$17:$F$1048576,'Step 1 Customer Remit'!$B$17:$B$1048576,'Sku Break Down'!A649,'Step 1 Customer Remit'!$D$17:$D$1048576,"Return"))</f>
        <v/>
      </c>
      <c r="H649" s="21" t="str">
        <f t="shared" si="41"/>
        <v/>
      </c>
      <c r="I649" s="21" t="str">
        <f>IF(A649="","",SUMIF('Step 2 OMS Report'!$C$2:$C$1048576,'Sku Break Down'!A649,'Step 2 OMS Report'!$G$2:$G$1048576))</f>
        <v/>
      </c>
      <c r="J649" s="21" t="str">
        <f>IF(A649="","",SUMIFS('Step 2 OMS Report'!$I$2:$I$1048576,'Step 2 OMS Report'!$C$2:$C$1048576,'Sku Break Down'!A649))</f>
        <v/>
      </c>
      <c r="K649" s="21" t="str">
        <f t="shared" si="42"/>
        <v/>
      </c>
      <c r="L649" s="22" t="str">
        <f t="shared" si="40"/>
        <v/>
      </c>
      <c r="M649" s="22" t="str">
        <f t="shared" si="43"/>
        <v/>
      </c>
    </row>
    <row r="650" spans="1:13" x14ac:dyDescent="0.55000000000000004">
      <c r="A650" s="24"/>
      <c r="B650" s="21" t="str">
        <f>IFERROR(INDEX('Step 2 OMS Report'!$D$2:$D$1048576,MATCH('Sku Break Down'!A650,'Step 2 OMS Report'!$C$2:$C$1048576,0)),"")</f>
        <v/>
      </c>
      <c r="C650" s="21" t="str">
        <f>IFERROR(INDEX('Step 2 OMS Report'!$F$2:$F$1048576,MATCH('Sku Break Down'!A650,'Step 2 OMS Report'!$C$2:$C$1048576,0)),"")</f>
        <v/>
      </c>
      <c r="D650" s="21" t="str">
        <f>IFERROR(INDEX('Step 2 OMS Report'!$E$2:$E$1048576,MATCH('Sku Break Down'!A650,'Step 2 OMS Report'!$A$2:$A$1048576,0)),"")</f>
        <v/>
      </c>
      <c r="E650" s="21" t="str">
        <f>IFERROR(INDEX('Product Info (Hide)'!$E$2:$E$1840,MATCH('Sku Break Down'!C650,Manufacture_SKUHiddenSheet,0)),"")</f>
        <v/>
      </c>
      <c r="F650" s="21" t="str">
        <f>IF(A650="","",SUMIFS('Step 1 Customer Remit'!$J$17:$J$1048576,'Step 1 Customer Remit'!$B$17:$B$1048576,'Sku Break Down'!A650,'Step 1 Customer Remit'!$D$17:$D$1048576,"Return"))</f>
        <v/>
      </c>
      <c r="G650" s="21" t="str">
        <f>IF(A650="","",SUMIFS('Step 1 Customer Remit'!$F$17:$F$1048576,'Step 1 Customer Remit'!$B$17:$B$1048576,'Sku Break Down'!A650,'Step 1 Customer Remit'!$D$17:$D$1048576,"Return"))</f>
        <v/>
      </c>
      <c r="H650" s="21" t="str">
        <f t="shared" si="41"/>
        <v/>
      </c>
      <c r="I650" s="21" t="str">
        <f>IF(A650="","",SUMIF('Step 2 OMS Report'!$C$2:$C$1048576,'Sku Break Down'!A650,'Step 2 OMS Report'!$G$2:$G$1048576))</f>
        <v/>
      </c>
      <c r="J650" s="21" t="str">
        <f>IF(A650="","",SUMIFS('Step 2 OMS Report'!$I$2:$I$1048576,'Step 2 OMS Report'!$C$2:$C$1048576,'Sku Break Down'!A650))</f>
        <v/>
      </c>
      <c r="K650" s="21" t="str">
        <f t="shared" si="42"/>
        <v/>
      </c>
      <c r="L650" s="22" t="str">
        <f t="shared" si="40"/>
        <v/>
      </c>
      <c r="M650" s="22" t="str">
        <f t="shared" si="43"/>
        <v/>
      </c>
    </row>
    <row r="651" spans="1:13" x14ac:dyDescent="0.55000000000000004">
      <c r="A651" s="24"/>
      <c r="B651" s="21" t="str">
        <f>IFERROR(INDEX('Step 2 OMS Report'!$D$2:$D$1048576,MATCH('Sku Break Down'!A651,'Step 2 OMS Report'!$C$2:$C$1048576,0)),"")</f>
        <v/>
      </c>
      <c r="C651" s="21" t="str">
        <f>IFERROR(INDEX('Step 2 OMS Report'!$F$2:$F$1048576,MATCH('Sku Break Down'!A651,'Step 2 OMS Report'!$C$2:$C$1048576,0)),"")</f>
        <v/>
      </c>
      <c r="D651" s="21" t="str">
        <f>IFERROR(INDEX('Step 2 OMS Report'!$E$2:$E$1048576,MATCH('Sku Break Down'!A651,'Step 2 OMS Report'!$A$2:$A$1048576,0)),"")</f>
        <v/>
      </c>
      <c r="E651" s="21" t="str">
        <f>IFERROR(INDEX('Product Info (Hide)'!$E$2:$E$1840,MATCH('Sku Break Down'!C651,Manufacture_SKUHiddenSheet,0)),"")</f>
        <v/>
      </c>
      <c r="F651" s="21" t="str">
        <f>IF(A651="","",SUMIFS('Step 1 Customer Remit'!$J$17:$J$1048576,'Step 1 Customer Remit'!$B$17:$B$1048576,'Sku Break Down'!A651,'Step 1 Customer Remit'!$D$17:$D$1048576,"Return"))</f>
        <v/>
      </c>
      <c r="G651" s="21" t="str">
        <f>IF(A651="","",SUMIFS('Step 1 Customer Remit'!$F$17:$F$1048576,'Step 1 Customer Remit'!$B$17:$B$1048576,'Sku Break Down'!A651,'Step 1 Customer Remit'!$D$17:$D$1048576,"Return"))</f>
        <v/>
      </c>
      <c r="H651" s="21" t="str">
        <f t="shared" si="41"/>
        <v/>
      </c>
      <c r="I651" s="21" t="str">
        <f>IF(A651="","",SUMIF('Step 2 OMS Report'!$C$2:$C$1048576,'Sku Break Down'!A651,'Step 2 OMS Report'!$G$2:$G$1048576))</f>
        <v/>
      </c>
      <c r="J651" s="21" t="str">
        <f>IF(A651="","",SUMIFS('Step 2 OMS Report'!$I$2:$I$1048576,'Step 2 OMS Report'!$C$2:$C$1048576,'Sku Break Down'!A651))</f>
        <v/>
      </c>
      <c r="K651" s="21" t="str">
        <f t="shared" si="42"/>
        <v/>
      </c>
      <c r="L651" s="22" t="str">
        <f t="shared" si="40"/>
        <v/>
      </c>
      <c r="M651" s="22" t="str">
        <f t="shared" si="43"/>
        <v/>
      </c>
    </row>
    <row r="652" spans="1:13" x14ac:dyDescent="0.55000000000000004">
      <c r="A652" s="24"/>
      <c r="B652" s="21" t="str">
        <f>IFERROR(INDEX('Step 2 OMS Report'!$D$2:$D$1048576,MATCH('Sku Break Down'!A652,'Step 2 OMS Report'!$C$2:$C$1048576,0)),"")</f>
        <v/>
      </c>
      <c r="C652" s="21" t="str">
        <f>IFERROR(INDEX('Step 2 OMS Report'!$F$2:$F$1048576,MATCH('Sku Break Down'!A652,'Step 2 OMS Report'!$C$2:$C$1048576,0)),"")</f>
        <v/>
      </c>
      <c r="D652" s="21" t="str">
        <f>IFERROR(INDEX('Step 2 OMS Report'!$E$2:$E$1048576,MATCH('Sku Break Down'!A652,'Step 2 OMS Report'!$A$2:$A$1048576,0)),"")</f>
        <v/>
      </c>
      <c r="E652" s="21" t="str">
        <f>IFERROR(INDEX('Product Info (Hide)'!$E$2:$E$1840,MATCH('Sku Break Down'!C652,Manufacture_SKUHiddenSheet,0)),"")</f>
        <v/>
      </c>
      <c r="F652" s="21" t="str">
        <f>IF(A652="","",SUMIFS('Step 1 Customer Remit'!$J$17:$J$1048576,'Step 1 Customer Remit'!$B$17:$B$1048576,'Sku Break Down'!A652,'Step 1 Customer Remit'!$D$17:$D$1048576,"Return"))</f>
        <v/>
      </c>
      <c r="G652" s="21" t="str">
        <f>IF(A652="","",SUMIFS('Step 1 Customer Remit'!$F$17:$F$1048576,'Step 1 Customer Remit'!$B$17:$B$1048576,'Sku Break Down'!A652,'Step 1 Customer Remit'!$D$17:$D$1048576,"Return"))</f>
        <v/>
      </c>
      <c r="H652" s="21" t="str">
        <f t="shared" si="41"/>
        <v/>
      </c>
      <c r="I652" s="21" t="str">
        <f>IF(A652="","",SUMIF('Step 2 OMS Report'!$C$2:$C$1048576,'Sku Break Down'!A652,'Step 2 OMS Report'!$G$2:$G$1048576))</f>
        <v/>
      </c>
      <c r="J652" s="21" t="str">
        <f>IF(A652="","",SUMIFS('Step 2 OMS Report'!$I$2:$I$1048576,'Step 2 OMS Report'!$C$2:$C$1048576,'Sku Break Down'!A652))</f>
        <v/>
      </c>
      <c r="K652" s="21" t="str">
        <f t="shared" si="42"/>
        <v/>
      </c>
      <c r="L652" s="22" t="str">
        <f t="shared" si="40"/>
        <v/>
      </c>
      <c r="M652" s="22" t="str">
        <f t="shared" si="43"/>
        <v/>
      </c>
    </row>
    <row r="653" spans="1:13" x14ac:dyDescent="0.55000000000000004">
      <c r="A653" s="24"/>
      <c r="B653" s="21" t="str">
        <f>IFERROR(INDEX('Step 2 OMS Report'!$D$2:$D$1048576,MATCH('Sku Break Down'!A653,'Step 2 OMS Report'!$C$2:$C$1048576,0)),"")</f>
        <v/>
      </c>
      <c r="C653" s="21" t="str">
        <f>IFERROR(INDEX('Step 2 OMS Report'!$F$2:$F$1048576,MATCH('Sku Break Down'!A653,'Step 2 OMS Report'!$C$2:$C$1048576,0)),"")</f>
        <v/>
      </c>
      <c r="D653" s="21" t="str">
        <f>IFERROR(INDEX('Step 2 OMS Report'!$E$2:$E$1048576,MATCH('Sku Break Down'!A653,'Step 2 OMS Report'!$A$2:$A$1048576,0)),"")</f>
        <v/>
      </c>
      <c r="E653" s="21" t="str">
        <f>IFERROR(INDEX('Product Info (Hide)'!$E$2:$E$1840,MATCH('Sku Break Down'!C653,Manufacture_SKUHiddenSheet,0)),"")</f>
        <v/>
      </c>
      <c r="F653" s="21" t="str">
        <f>IF(A653="","",SUMIFS('Step 1 Customer Remit'!$J$17:$J$1048576,'Step 1 Customer Remit'!$B$17:$B$1048576,'Sku Break Down'!A653,'Step 1 Customer Remit'!$D$17:$D$1048576,"Return"))</f>
        <v/>
      </c>
      <c r="G653" s="21" t="str">
        <f>IF(A653="","",SUMIFS('Step 1 Customer Remit'!$F$17:$F$1048576,'Step 1 Customer Remit'!$B$17:$B$1048576,'Sku Break Down'!A653,'Step 1 Customer Remit'!$D$17:$D$1048576,"Return"))</f>
        <v/>
      </c>
      <c r="H653" s="21" t="str">
        <f t="shared" si="41"/>
        <v/>
      </c>
      <c r="I653" s="21" t="str">
        <f>IF(A653="","",SUMIF('Step 2 OMS Report'!$C$2:$C$1048576,'Sku Break Down'!A653,'Step 2 OMS Report'!$G$2:$G$1048576))</f>
        <v/>
      </c>
      <c r="J653" s="21" t="str">
        <f>IF(A653="","",SUMIFS('Step 2 OMS Report'!$I$2:$I$1048576,'Step 2 OMS Report'!$C$2:$C$1048576,'Sku Break Down'!A653))</f>
        <v/>
      </c>
      <c r="K653" s="21" t="str">
        <f t="shared" si="42"/>
        <v/>
      </c>
      <c r="L653" s="22" t="str">
        <f t="shared" si="40"/>
        <v/>
      </c>
      <c r="M653" s="22" t="str">
        <f t="shared" si="43"/>
        <v/>
      </c>
    </row>
    <row r="654" spans="1:13" x14ac:dyDescent="0.55000000000000004">
      <c r="A654" s="24"/>
      <c r="B654" s="21" t="str">
        <f>IFERROR(INDEX('Step 2 OMS Report'!$D$2:$D$1048576,MATCH('Sku Break Down'!A654,'Step 2 OMS Report'!$C$2:$C$1048576,0)),"")</f>
        <v/>
      </c>
      <c r="C654" s="21" t="str">
        <f>IFERROR(INDEX('Step 2 OMS Report'!$F$2:$F$1048576,MATCH('Sku Break Down'!A654,'Step 2 OMS Report'!$C$2:$C$1048576,0)),"")</f>
        <v/>
      </c>
      <c r="D654" s="21" t="str">
        <f>IFERROR(INDEX('Step 2 OMS Report'!$E$2:$E$1048576,MATCH('Sku Break Down'!A654,'Step 2 OMS Report'!$A$2:$A$1048576,0)),"")</f>
        <v/>
      </c>
      <c r="E654" s="21" t="str">
        <f>IFERROR(INDEX('Product Info (Hide)'!$E$2:$E$1840,MATCH('Sku Break Down'!C654,Manufacture_SKUHiddenSheet,0)),"")</f>
        <v/>
      </c>
      <c r="F654" s="21" t="str">
        <f>IF(A654="","",SUMIFS('Step 1 Customer Remit'!$J$17:$J$1048576,'Step 1 Customer Remit'!$B$17:$B$1048576,'Sku Break Down'!A654,'Step 1 Customer Remit'!$D$17:$D$1048576,"Return"))</f>
        <v/>
      </c>
      <c r="G654" s="21" t="str">
        <f>IF(A654="","",SUMIFS('Step 1 Customer Remit'!$F$17:$F$1048576,'Step 1 Customer Remit'!$B$17:$B$1048576,'Sku Break Down'!A654,'Step 1 Customer Remit'!$D$17:$D$1048576,"Return"))</f>
        <v/>
      </c>
      <c r="H654" s="21" t="str">
        <f t="shared" si="41"/>
        <v/>
      </c>
      <c r="I654" s="21" t="str">
        <f>IF(A654="","",SUMIF('Step 2 OMS Report'!$C$2:$C$1048576,'Sku Break Down'!A654,'Step 2 OMS Report'!$G$2:$G$1048576))</f>
        <v/>
      </c>
      <c r="J654" s="21" t="str">
        <f>IF(A654="","",SUMIFS('Step 2 OMS Report'!$I$2:$I$1048576,'Step 2 OMS Report'!$C$2:$C$1048576,'Sku Break Down'!A654))</f>
        <v/>
      </c>
      <c r="K654" s="21" t="str">
        <f t="shared" si="42"/>
        <v/>
      </c>
      <c r="L654" s="22" t="str">
        <f t="shared" si="40"/>
        <v/>
      </c>
      <c r="M654" s="22" t="str">
        <f t="shared" si="43"/>
        <v/>
      </c>
    </row>
    <row r="655" spans="1:13" x14ac:dyDescent="0.55000000000000004">
      <c r="A655" s="24"/>
      <c r="B655" s="21" t="str">
        <f>IFERROR(INDEX('Step 2 OMS Report'!$D$2:$D$1048576,MATCH('Sku Break Down'!A655,'Step 2 OMS Report'!$C$2:$C$1048576,0)),"")</f>
        <v/>
      </c>
      <c r="C655" s="21" t="str">
        <f>IFERROR(INDEX('Step 2 OMS Report'!$F$2:$F$1048576,MATCH('Sku Break Down'!A655,'Step 2 OMS Report'!$C$2:$C$1048576,0)),"")</f>
        <v/>
      </c>
      <c r="D655" s="21" t="str">
        <f>IFERROR(INDEX('Step 2 OMS Report'!$E$2:$E$1048576,MATCH('Sku Break Down'!A655,'Step 2 OMS Report'!$A$2:$A$1048576,0)),"")</f>
        <v/>
      </c>
      <c r="E655" s="21" t="str">
        <f>IFERROR(INDEX('Product Info (Hide)'!$E$2:$E$1840,MATCH('Sku Break Down'!C655,Manufacture_SKUHiddenSheet,0)),"")</f>
        <v/>
      </c>
      <c r="F655" s="21" t="str">
        <f>IF(A655="","",SUMIFS('Step 1 Customer Remit'!$J$17:$J$1048576,'Step 1 Customer Remit'!$B$17:$B$1048576,'Sku Break Down'!A655,'Step 1 Customer Remit'!$D$17:$D$1048576,"Return"))</f>
        <v/>
      </c>
      <c r="G655" s="21" t="str">
        <f>IF(A655="","",SUMIFS('Step 1 Customer Remit'!$F$17:$F$1048576,'Step 1 Customer Remit'!$B$17:$B$1048576,'Sku Break Down'!A655,'Step 1 Customer Remit'!$D$17:$D$1048576,"Return"))</f>
        <v/>
      </c>
      <c r="H655" s="21" t="str">
        <f t="shared" si="41"/>
        <v/>
      </c>
      <c r="I655" s="21" t="str">
        <f>IF(A655="","",SUMIF('Step 2 OMS Report'!$C$2:$C$1048576,'Sku Break Down'!A655,'Step 2 OMS Report'!$G$2:$G$1048576))</f>
        <v/>
      </c>
      <c r="J655" s="21" t="str">
        <f>IF(A655="","",SUMIFS('Step 2 OMS Report'!$I$2:$I$1048576,'Step 2 OMS Report'!$C$2:$C$1048576,'Sku Break Down'!A655))</f>
        <v/>
      </c>
      <c r="K655" s="21" t="str">
        <f t="shared" si="42"/>
        <v/>
      </c>
      <c r="L655" s="22" t="str">
        <f t="shared" si="40"/>
        <v/>
      </c>
      <c r="M655" s="22" t="str">
        <f t="shared" si="43"/>
        <v/>
      </c>
    </row>
    <row r="656" spans="1:13" x14ac:dyDescent="0.55000000000000004">
      <c r="A656" s="24"/>
      <c r="B656" s="21" t="str">
        <f>IFERROR(INDEX('Step 2 OMS Report'!$D$2:$D$1048576,MATCH('Sku Break Down'!A656,'Step 2 OMS Report'!$C$2:$C$1048576,0)),"")</f>
        <v/>
      </c>
      <c r="C656" s="21" t="str">
        <f>IFERROR(INDEX('Step 2 OMS Report'!$F$2:$F$1048576,MATCH('Sku Break Down'!A656,'Step 2 OMS Report'!$C$2:$C$1048576,0)),"")</f>
        <v/>
      </c>
      <c r="D656" s="21" t="str">
        <f>IFERROR(INDEX('Step 2 OMS Report'!$E$2:$E$1048576,MATCH('Sku Break Down'!A656,'Step 2 OMS Report'!$A$2:$A$1048576,0)),"")</f>
        <v/>
      </c>
      <c r="E656" s="21" t="str">
        <f>IFERROR(INDEX('Product Info (Hide)'!$E$2:$E$1840,MATCH('Sku Break Down'!C656,Manufacture_SKUHiddenSheet,0)),"")</f>
        <v/>
      </c>
      <c r="F656" s="21" t="str">
        <f>IF(A656="","",SUMIFS('Step 1 Customer Remit'!$J$17:$J$1048576,'Step 1 Customer Remit'!$B$17:$B$1048576,'Sku Break Down'!A656,'Step 1 Customer Remit'!$D$17:$D$1048576,"Return"))</f>
        <v/>
      </c>
      <c r="G656" s="21" t="str">
        <f>IF(A656="","",SUMIFS('Step 1 Customer Remit'!$F$17:$F$1048576,'Step 1 Customer Remit'!$B$17:$B$1048576,'Sku Break Down'!A656,'Step 1 Customer Remit'!$D$17:$D$1048576,"Return"))</f>
        <v/>
      </c>
      <c r="H656" s="21" t="str">
        <f t="shared" si="41"/>
        <v/>
      </c>
      <c r="I656" s="21" t="str">
        <f>IF(A656="","",SUMIF('Step 2 OMS Report'!$C$2:$C$1048576,'Sku Break Down'!A656,'Step 2 OMS Report'!$G$2:$G$1048576))</f>
        <v/>
      </c>
      <c r="J656" s="21" t="str">
        <f>IF(A656="","",SUMIFS('Step 2 OMS Report'!$I$2:$I$1048576,'Step 2 OMS Report'!$C$2:$C$1048576,'Sku Break Down'!A656))</f>
        <v/>
      </c>
      <c r="K656" s="21" t="str">
        <f t="shared" si="42"/>
        <v/>
      </c>
      <c r="L656" s="22" t="str">
        <f t="shared" si="40"/>
        <v/>
      </c>
      <c r="M656" s="22" t="str">
        <f t="shared" si="43"/>
        <v/>
      </c>
    </row>
    <row r="657" spans="1:13" x14ac:dyDescent="0.55000000000000004">
      <c r="A657" s="24"/>
      <c r="B657" s="21" t="str">
        <f>IFERROR(INDEX('Step 2 OMS Report'!$D$2:$D$1048576,MATCH('Sku Break Down'!A657,'Step 2 OMS Report'!$C$2:$C$1048576,0)),"")</f>
        <v/>
      </c>
      <c r="C657" s="21" t="str">
        <f>IFERROR(INDEX('Step 2 OMS Report'!$F$2:$F$1048576,MATCH('Sku Break Down'!A657,'Step 2 OMS Report'!$C$2:$C$1048576,0)),"")</f>
        <v/>
      </c>
      <c r="D657" s="21" t="str">
        <f>IFERROR(INDEX('Step 2 OMS Report'!$E$2:$E$1048576,MATCH('Sku Break Down'!A657,'Step 2 OMS Report'!$A$2:$A$1048576,0)),"")</f>
        <v/>
      </c>
      <c r="E657" s="21" t="str">
        <f>IFERROR(INDEX('Product Info (Hide)'!$E$2:$E$1840,MATCH('Sku Break Down'!C657,Manufacture_SKUHiddenSheet,0)),"")</f>
        <v/>
      </c>
      <c r="F657" s="21" t="str">
        <f>IF(A657="","",SUMIFS('Step 1 Customer Remit'!$J$17:$J$1048576,'Step 1 Customer Remit'!$B$17:$B$1048576,'Sku Break Down'!A657,'Step 1 Customer Remit'!$D$17:$D$1048576,"Return"))</f>
        <v/>
      </c>
      <c r="G657" s="21" t="str">
        <f>IF(A657="","",SUMIFS('Step 1 Customer Remit'!$F$17:$F$1048576,'Step 1 Customer Remit'!$B$17:$B$1048576,'Sku Break Down'!A657,'Step 1 Customer Remit'!$D$17:$D$1048576,"Return"))</f>
        <v/>
      </c>
      <c r="H657" s="21" t="str">
        <f t="shared" si="41"/>
        <v/>
      </c>
      <c r="I657" s="21" t="str">
        <f>IF(A657="","",SUMIF('Step 2 OMS Report'!$C$2:$C$1048576,'Sku Break Down'!A657,'Step 2 OMS Report'!$G$2:$G$1048576))</f>
        <v/>
      </c>
      <c r="J657" s="21" t="str">
        <f>IF(A657="","",SUMIFS('Step 2 OMS Report'!$I$2:$I$1048576,'Step 2 OMS Report'!$C$2:$C$1048576,'Sku Break Down'!A657))</f>
        <v/>
      </c>
      <c r="K657" s="21" t="str">
        <f t="shared" si="42"/>
        <v/>
      </c>
      <c r="L657" s="22" t="str">
        <f t="shared" si="40"/>
        <v/>
      </c>
      <c r="M657" s="22" t="str">
        <f t="shared" si="43"/>
        <v/>
      </c>
    </row>
    <row r="658" spans="1:13" x14ac:dyDescent="0.55000000000000004">
      <c r="A658" s="24"/>
      <c r="B658" s="21" t="str">
        <f>IFERROR(INDEX('Step 2 OMS Report'!$D$2:$D$1048576,MATCH('Sku Break Down'!A658,'Step 2 OMS Report'!$C$2:$C$1048576,0)),"")</f>
        <v/>
      </c>
      <c r="C658" s="21" t="str">
        <f>IFERROR(INDEX('Step 2 OMS Report'!$F$2:$F$1048576,MATCH('Sku Break Down'!A658,'Step 2 OMS Report'!$C$2:$C$1048576,0)),"")</f>
        <v/>
      </c>
      <c r="D658" s="21" t="str">
        <f>IFERROR(INDEX('Step 2 OMS Report'!$E$2:$E$1048576,MATCH('Sku Break Down'!A658,'Step 2 OMS Report'!$A$2:$A$1048576,0)),"")</f>
        <v/>
      </c>
      <c r="E658" s="21" t="str">
        <f>IFERROR(INDEX('Product Info (Hide)'!$E$2:$E$1840,MATCH('Sku Break Down'!C658,Manufacture_SKUHiddenSheet,0)),"")</f>
        <v/>
      </c>
      <c r="F658" s="21" t="str">
        <f>IF(A658="","",SUMIFS('Step 1 Customer Remit'!$J$17:$J$1048576,'Step 1 Customer Remit'!$B$17:$B$1048576,'Sku Break Down'!A658,'Step 1 Customer Remit'!$D$17:$D$1048576,"Return"))</f>
        <v/>
      </c>
      <c r="G658" s="21" t="str">
        <f>IF(A658="","",SUMIFS('Step 1 Customer Remit'!$F$17:$F$1048576,'Step 1 Customer Remit'!$B$17:$B$1048576,'Sku Break Down'!A658,'Step 1 Customer Remit'!$D$17:$D$1048576,"Return"))</f>
        <v/>
      </c>
      <c r="H658" s="21" t="str">
        <f t="shared" si="41"/>
        <v/>
      </c>
      <c r="I658" s="21" t="str">
        <f>IF(A658="","",SUMIF('Step 2 OMS Report'!$C$2:$C$1048576,'Sku Break Down'!A658,'Step 2 OMS Report'!$G$2:$G$1048576))</f>
        <v/>
      </c>
      <c r="J658" s="21" t="str">
        <f>IF(A658="","",SUMIFS('Step 2 OMS Report'!$I$2:$I$1048576,'Step 2 OMS Report'!$C$2:$C$1048576,'Sku Break Down'!A658))</f>
        <v/>
      </c>
      <c r="K658" s="21" t="str">
        <f t="shared" si="42"/>
        <v/>
      </c>
      <c r="L658" s="22" t="str">
        <f t="shared" si="40"/>
        <v/>
      </c>
      <c r="M658" s="22" t="str">
        <f t="shared" si="43"/>
        <v/>
      </c>
    </row>
    <row r="659" spans="1:13" x14ac:dyDescent="0.55000000000000004">
      <c r="A659" s="24"/>
      <c r="B659" s="21" t="str">
        <f>IFERROR(INDEX('Step 2 OMS Report'!$D$2:$D$1048576,MATCH('Sku Break Down'!A659,'Step 2 OMS Report'!$C$2:$C$1048576,0)),"")</f>
        <v/>
      </c>
      <c r="C659" s="21" t="str">
        <f>IFERROR(INDEX('Step 2 OMS Report'!$F$2:$F$1048576,MATCH('Sku Break Down'!A659,'Step 2 OMS Report'!$C$2:$C$1048576,0)),"")</f>
        <v/>
      </c>
      <c r="D659" s="21" t="str">
        <f>IFERROR(INDEX('Step 2 OMS Report'!$E$2:$E$1048576,MATCH('Sku Break Down'!A659,'Step 2 OMS Report'!$A$2:$A$1048576,0)),"")</f>
        <v/>
      </c>
      <c r="E659" s="21" t="str">
        <f>IFERROR(INDEX('Product Info (Hide)'!$E$2:$E$1840,MATCH('Sku Break Down'!C659,Manufacture_SKUHiddenSheet,0)),"")</f>
        <v/>
      </c>
      <c r="F659" s="21" t="str">
        <f>IF(A659="","",SUMIFS('Step 1 Customer Remit'!$J$17:$J$1048576,'Step 1 Customer Remit'!$B$17:$B$1048576,'Sku Break Down'!A659,'Step 1 Customer Remit'!$D$17:$D$1048576,"Return"))</f>
        <v/>
      </c>
      <c r="G659" s="21" t="str">
        <f>IF(A659="","",SUMIFS('Step 1 Customer Remit'!$F$17:$F$1048576,'Step 1 Customer Remit'!$B$17:$B$1048576,'Sku Break Down'!A659,'Step 1 Customer Remit'!$D$17:$D$1048576,"Return"))</f>
        <v/>
      </c>
      <c r="H659" s="21" t="str">
        <f t="shared" si="41"/>
        <v/>
      </c>
      <c r="I659" s="21" t="str">
        <f>IF(A659="","",SUMIF('Step 2 OMS Report'!$C$2:$C$1048576,'Sku Break Down'!A659,'Step 2 OMS Report'!$G$2:$G$1048576))</f>
        <v/>
      </c>
      <c r="J659" s="21" t="str">
        <f>IF(A659="","",SUMIFS('Step 2 OMS Report'!$I$2:$I$1048576,'Step 2 OMS Report'!$C$2:$C$1048576,'Sku Break Down'!A659))</f>
        <v/>
      </c>
      <c r="K659" s="21" t="str">
        <f t="shared" si="42"/>
        <v/>
      </c>
      <c r="L659" s="22" t="str">
        <f t="shared" si="40"/>
        <v/>
      </c>
      <c r="M659" s="22" t="str">
        <f t="shared" si="43"/>
        <v/>
      </c>
    </row>
    <row r="660" spans="1:13" x14ac:dyDescent="0.55000000000000004">
      <c r="A660" s="24"/>
      <c r="B660" s="21" t="str">
        <f>IFERROR(INDEX('Step 2 OMS Report'!$D$2:$D$1048576,MATCH('Sku Break Down'!A660,'Step 2 OMS Report'!$C$2:$C$1048576,0)),"")</f>
        <v/>
      </c>
      <c r="C660" s="21" t="str">
        <f>IFERROR(INDEX('Step 2 OMS Report'!$F$2:$F$1048576,MATCH('Sku Break Down'!A660,'Step 2 OMS Report'!$C$2:$C$1048576,0)),"")</f>
        <v/>
      </c>
      <c r="D660" s="21" t="str">
        <f>IFERROR(INDEX('Step 2 OMS Report'!$E$2:$E$1048576,MATCH('Sku Break Down'!A660,'Step 2 OMS Report'!$A$2:$A$1048576,0)),"")</f>
        <v/>
      </c>
      <c r="E660" s="21" t="str">
        <f>IFERROR(INDEX('Product Info (Hide)'!$E$2:$E$1840,MATCH('Sku Break Down'!C660,Manufacture_SKUHiddenSheet,0)),"")</f>
        <v/>
      </c>
      <c r="F660" s="21" t="str">
        <f>IF(A660="","",SUMIFS('Step 1 Customer Remit'!$J$17:$J$1048576,'Step 1 Customer Remit'!$B$17:$B$1048576,'Sku Break Down'!A660,'Step 1 Customer Remit'!$D$17:$D$1048576,"Return"))</f>
        <v/>
      </c>
      <c r="G660" s="21" t="str">
        <f>IF(A660="","",SUMIFS('Step 1 Customer Remit'!$F$17:$F$1048576,'Step 1 Customer Remit'!$B$17:$B$1048576,'Sku Break Down'!A660,'Step 1 Customer Remit'!$D$17:$D$1048576,"Return"))</f>
        <v/>
      </c>
      <c r="H660" s="21" t="str">
        <f t="shared" si="41"/>
        <v/>
      </c>
      <c r="I660" s="21" t="str">
        <f>IF(A660="","",SUMIF('Step 2 OMS Report'!$C$2:$C$1048576,'Sku Break Down'!A660,'Step 2 OMS Report'!$G$2:$G$1048576))</f>
        <v/>
      </c>
      <c r="J660" s="21" t="str">
        <f>IF(A660="","",SUMIFS('Step 2 OMS Report'!$I$2:$I$1048576,'Step 2 OMS Report'!$C$2:$C$1048576,'Sku Break Down'!A660))</f>
        <v/>
      </c>
      <c r="K660" s="21" t="str">
        <f t="shared" si="42"/>
        <v/>
      </c>
      <c r="L660" s="22" t="str">
        <f t="shared" si="40"/>
        <v/>
      </c>
      <c r="M660" s="22" t="str">
        <f t="shared" si="43"/>
        <v/>
      </c>
    </row>
    <row r="661" spans="1:13" x14ac:dyDescent="0.55000000000000004">
      <c r="A661" s="24"/>
      <c r="B661" s="21" t="str">
        <f>IFERROR(INDEX('Step 2 OMS Report'!$D$2:$D$1048576,MATCH('Sku Break Down'!A661,'Step 2 OMS Report'!$C$2:$C$1048576,0)),"")</f>
        <v/>
      </c>
      <c r="C661" s="21" t="str">
        <f>IFERROR(INDEX('Step 2 OMS Report'!$F$2:$F$1048576,MATCH('Sku Break Down'!A661,'Step 2 OMS Report'!$C$2:$C$1048576,0)),"")</f>
        <v/>
      </c>
      <c r="D661" s="21" t="str">
        <f>IFERROR(INDEX('Step 2 OMS Report'!$E$2:$E$1048576,MATCH('Sku Break Down'!A661,'Step 2 OMS Report'!$A$2:$A$1048576,0)),"")</f>
        <v/>
      </c>
      <c r="E661" s="21" t="str">
        <f>IFERROR(INDEX('Product Info (Hide)'!$E$2:$E$1840,MATCH('Sku Break Down'!C661,Manufacture_SKUHiddenSheet,0)),"")</f>
        <v/>
      </c>
      <c r="F661" s="21" t="str">
        <f>IF(A661="","",SUMIFS('Step 1 Customer Remit'!$J$17:$J$1048576,'Step 1 Customer Remit'!$B$17:$B$1048576,'Sku Break Down'!A661,'Step 1 Customer Remit'!$D$17:$D$1048576,"Return"))</f>
        <v/>
      </c>
      <c r="G661" s="21" t="str">
        <f>IF(A661="","",SUMIFS('Step 1 Customer Remit'!$F$17:$F$1048576,'Step 1 Customer Remit'!$B$17:$B$1048576,'Sku Break Down'!A661,'Step 1 Customer Remit'!$D$17:$D$1048576,"Return"))</f>
        <v/>
      </c>
      <c r="H661" s="21" t="str">
        <f t="shared" si="41"/>
        <v/>
      </c>
      <c r="I661" s="21" t="str">
        <f>IF(A661="","",SUMIF('Step 2 OMS Report'!$C$2:$C$1048576,'Sku Break Down'!A661,'Step 2 OMS Report'!$G$2:$G$1048576))</f>
        <v/>
      </c>
      <c r="J661" s="21" t="str">
        <f>IF(A661="","",SUMIFS('Step 2 OMS Report'!$I$2:$I$1048576,'Step 2 OMS Report'!$C$2:$C$1048576,'Sku Break Down'!A661))</f>
        <v/>
      </c>
      <c r="K661" s="21" t="str">
        <f t="shared" si="42"/>
        <v/>
      </c>
      <c r="L661" s="22" t="str">
        <f t="shared" si="40"/>
        <v/>
      </c>
      <c r="M661" s="22" t="str">
        <f t="shared" si="43"/>
        <v/>
      </c>
    </row>
    <row r="662" spans="1:13" x14ac:dyDescent="0.55000000000000004">
      <c r="A662" s="24"/>
      <c r="B662" s="21" t="str">
        <f>IFERROR(INDEX('Step 2 OMS Report'!$D$2:$D$1048576,MATCH('Sku Break Down'!A662,'Step 2 OMS Report'!$C$2:$C$1048576,0)),"")</f>
        <v/>
      </c>
      <c r="C662" s="21" t="str">
        <f>IFERROR(INDEX('Step 2 OMS Report'!$F$2:$F$1048576,MATCH('Sku Break Down'!A662,'Step 2 OMS Report'!$C$2:$C$1048576,0)),"")</f>
        <v/>
      </c>
      <c r="D662" s="21" t="str">
        <f>IFERROR(INDEX('Step 2 OMS Report'!$E$2:$E$1048576,MATCH('Sku Break Down'!A662,'Step 2 OMS Report'!$A$2:$A$1048576,0)),"")</f>
        <v/>
      </c>
      <c r="E662" s="21" t="str">
        <f>IFERROR(INDEX('Product Info (Hide)'!$E$2:$E$1840,MATCH('Sku Break Down'!C662,Manufacture_SKUHiddenSheet,0)),"")</f>
        <v/>
      </c>
      <c r="F662" s="21" t="str">
        <f>IF(A662="","",SUMIFS('Step 1 Customer Remit'!$J$17:$J$1048576,'Step 1 Customer Remit'!$B$17:$B$1048576,'Sku Break Down'!A662,'Step 1 Customer Remit'!$D$17:$D$1048576,"Return"))</f>
        <v/>
      </c>
      <c r="G662" s="21" t="str">
        <f>IF(A662="","",SUMIFS('Step 1 Customer Remit'!$F$17:$F$1048576,'Step 1 Customer Remit'!$B$17:$B$1048576,'Sku Break Down'!A662,'Step 1 Customer Remit'!$D$17:$D$1048576,"Return"))</f>
        <v/>
      </c>
      <c r="H662" s="21" t="str">
        <f t="shared" si="41"/>
        <v/>
      </c>
      <c r="I662" s="21" t="str">
        <f>IF(A662="","",SUMIF('Step 2 OMS Report'!$C$2:$C$1048576,'Sku Break Down'!A662,'Step 2 OMS Report'!$G$2:$G$1048576))</f>
        <v/>
      </c>
      <c r="J662" s="21" t="str">
        <f>IF(A662="","",SUMIFS('Step 2 OMS Report'!$I$2:$I$1048576,'Step 2 OMS Report'!$C$2:$C$1048576,'Sku Break Down'!A662))</f>
        <v/>
      </c>
      <c r="K662" s="21" t="str">
        <f t="shared" si="42"/>
        <v/>
      </c>
      <c r="L662" s="22" t="str">
        <f t="shared" si="40"/>
        <v/>
      </c>
      <c r="M662" s="22" t="str">
        <f t="shared" si="43"/>
        <v/>
      </c>
    </row>
    <row r="663" spans="1:13" x14ac:dyDescent="0.55000000000000004">
      <c r="A663" s="24"/>
      <c r="B663" s="21" t="str">
        <f>IFERROR(INDEX('Step 2 OMS Report'!$D$2:$D$1048576,MATCH('Sku Break Down'!A663,'Step 2 OMS Report'!$C$2:$C$1048576,0)),"")</f>
        <v/>
      </c>
      <c r="C663" s="21" t="str">
        <f>IFERROR(INDEX('Step 2 OMS Report'!$F$2:$F$1048576,MATCH('Sku Break Down'!A663,'Step 2 OMS Report'!$C$2:$C$1048576,0)),"")</f>
        <v/>
      </c>
      <c r="D663" s="21" t="str">
        <f>IFERROR(INDEX('Step 2 OMS Report'!$E$2:$E$1048576,MATCH('Sku Break Down'!A663,'Step 2 OMS Report'!$A$2:$A$1048576,0)),"")</f>
        <v/>
      </c>
      <c r="E663" s="21" t="str">
        <f>IFERROR(INDEX('Product Info (Hide)'!$E$2:$E$1840,MATCH('Sku Break Down'!C663,Manufacture_SKUHiddenSheet,0)),"")</f>
        <v/>
      </c>
      <c r="F663" s="21" t="str">
        <f>IF(A663="","",SUMIFS('Step 1 Customer Remit'!$J$17:$J$1048576,'Step 1 Customer Remit'!$B$17:$B$1048576,'Sku Break Down'!A663,'Step 1 Customer Remit'!$D$17:$D$1048576,"Return"))</f>
        <v/>
      </c>
      <c r="G663" s="21" t="str">
        <f>IF(A663="","",SUMIFS('Step 1 Customer Remit'!$F$17:$F$1048576,'Step 1 Customer Remit'!$B$17:$B$1048576,'Sku Break Down'!A663,'Step 1 Customer Remit'!$D$17:$D$1048576,"Return"))</f>
        <v/>
      </c>
      <c r="H663" s="21" t="str">
        <f t="shared" si="41"/>
        <v/>
      </c>
      <c r="I663" s="21" t="str">
        <f>IF(A663="","",SUMIF('Step 2 OMS Report'!$C$2:$C$1048576,'Sku Break Down'!A663,'Step 2 OMS Report'!$G$2:$G$1048576))</f>
        <v/>
      </c>
      <c r="J663" s="21" t="str">
        <f>IF(A663="","",SUMIFS('Step 2 OMS Report'!$I$2:$I$1048576,'Step 2 OMS Report'!$C$2:$C$1048576,'Sku Break Down'!A663))</f>
        <v/>
      </c>
      <c r="K663" s="21" t="str">
        <f t="shared" si="42"/>
        <v/>
      </c>
      <c r="L663" s="22" t="str">
        <f t="shared" si="40"/>
        <v/>
      </c>
      <c r="M663" s="22" t="str">
        <f t="shared" si="43"/>
        <v/>
      </c>
    </row>
    <row r="664" spans="1:13" x14ac:dyDescent="0.55000000000000004">
      <c r="A664" s="24"/>
      <c r="B664" s="21" t="str">
        <f>IFERROR(INDEX('Step 2 OMS Report'!$D$2:$D$1048576,MATCH('Sku Break Down'!A664,'Step 2 OMS Report'!$C$2:$C$1048576,0)),"")</f>
        <v/>
      </c>
      <c r="C664" s="21" t="str">
        <f>IFERROR(INDEX('Step 2 OMS Report'!$F$2:$F$1048576,MATCH('Sku Break Down'!A664,'Step 2 OMS Report'!$C$2:$C$1048576,0)),"")</f>
        <v/>
      </c>
      <c r="D664" s="21" t="str">
        <f>IFERROR(INDEX('Step 2 OMS Report'!$E$2:$E$1048576,MATCH('Sku Break Down'!A664,'Step 2 OMS Report'!$A$2:$A$1048576,0)),"")</f>
        <v/>
      </c>
      <c r="E664" s="21" t="str">
        <f>IFERROR(INDEX('Product Info (Hide)'!$E$2:$E$1840,MATCH('Sku Break Down'!C664,Manufacture_SKUHiddenSheet,0)),"")</f>
        <v/>
      </c>
      <c r="F664" s="21" t="str">
        <f>IF(A664="","",SUMIFS('Step 1 Customer Remit'!$J$17:$J$1048576,'Step 1 Customer Remit'!$B$17:$B$1048576,'Sku Break Down'!A664,'Step 1 Customer Remit'!$D$17:$D$1048576,"Return"))</f>
        <v/>
      </c>
      <c r="G664" s="21" t="str">
        <f>IF(A664="","",SUMIFS('Step 1 Customer Remit'!$F$17:$F$1048576,'Step 1 Customer Remit'!$B$17:$B$1048576,'Sku Break Down'!A664,'Step 1 Customer Remit'!$D$17:$D$1048576,"Return"))</f>
        <v/>
      </c>
      <c r="H664" s="21" t="str">
        <f t="shared" si="41"/>
        <v/>
      </c>
      <c r="I664" s="21" t="str">
        <f>IF(A664="","",SUMIF('Step 2 OMS Report'!$C$2:$C$1048576,'Sku Break Down'!A664,'Step 2 OMS Report'!$G$2:$G$1048576))</f>
        <v/>
      </c>
      <c r="J664" s="21" t="str">
        <f>IF(A664="","",SUMIFS('Step 2 OMS Report'!$I$2:$I$1048576,'Step 2 OMS Report'!$C$2:$C$1048576,'Sku Break Down'!A664))</f>
        <v/>
      </c>
      <c r="K664" s="21" t="str">
        <f t="shared" si="42"/>
        <v/>
      </c>
      <c r="L664" s="22" t="str">
        <f t="shared" si="40"/>
        <v/>
      </c>
      <c r="M664" s="22" t="str">
        <f t="shared" si="43"/>
        <v/>
      </c>
    </row>
    <row r="665" spans="1:13" x14ac:dyDescent="0.55000000000000004">
      <c r="A665" s="24"/>
      <c r="B665" s="21" t="str">
        <f>IFERROR(INDEX('Step 2 OMS Report'!$D$2:$D$1048576,MATCH('Sku Break Down'!A665,'Step 2 OMS Report'!$C$2:$C$1048576,0)),"")</f>
        <v/>
      </c>
      <c r="C665" s="21" t="str">
        <f>IFERROR(INDEX('Step 2 OMS Report'!$F$2:$F$1048576,MATCH('Sku Break Down'!A665,'Step 2 OMS Report'!$C$2:$C$1048576,0)),"")</f>
        <v/>
      </c>
      <c r="D665" s="21" t="str">
        <f>IFERROR(INDEX('Step 2 OMS Report'!$E$2:$E$1048576,MATCH('Sku Break Down'!A665,'Step 2 OMS Report'!$A$2:$A$1048576,0)),"")</f>
        <v/>
      </c>
      <c r="E665" s="21" t="str">
        <f>IFERROR(INDEX('Product Info (Hide)'!$E$2:$E$1840,MATCH('Sku Break Down'!C665,Manufacture_SKUHiddenSheet,0)),"")</f>
        <v/>
      </c>
      <c r="F665" s="21" t="str">
        <f>IF(A665="","",SUMIFS('Step 1 Customer Remit'!$J$17:$J$1048576,'Step 1 Customer Remit'!$B$17:$B$1048576,'Sku Break Down'!A665,'Step 1 Customer Remit'!$D$17:$D$1048576,"Return"))</f>
        <v/>
      </c>
      <c r="G665" s="21" t="str">
        <f>IF(A665="","",SUMIFS('Step 1 Customer Remit'!$F$17:$F$1048576,'Step 1 Customer Remit'!$B$17:$B$1048576,'Sku Break Down'!A665,'Step 1 Customer Remit'!$D$17:$D$1048576,"Return"))</f>
        <v/>
      </c>
      <c r="H665" s="21" t="str">
        <f t="shared" si="41"/>
        <v/>
      </c>
      <c r="I665" s="21" t="str">
        <f>IF(A665="","",SUMIF('Step 2 OMS Report'!$C$2:$C$1048576,'Sku Break Down'!A665,'Step 2 OMS Report'!$G$2:$G$1048576))</f>
        <v/>
      </c>
      <c r="J665" s="21" t="str">
        <f>IF(A665="","",SUMIFS('Step 2 OMS Report'!$I$2:$I$1048576,'Step 2 OMS Report'!$C$2:$C$1048576,'Sku Break Down'!A665))</f>
        <v/>
      </c>
      <c r="K665" s="21" t="str">
        <f t="shared" si="42"/>
        <v/>
      </c>
      <c r="L665" s="22" t="str">
        <f t="shared" si="40"/>
        <v/>
      </c>
      <c r="M665" s="22" t="str">
        <f t="shared" si="43"/>
        <v/>
      </c>
    </row>
    <row r="666" spans="1:13" x14ac:dyDescent="0.55000000000000004">
      <c r="A666" s="24"/>
      <c r="B666" s="21" t="str">
        <f>IFERROR(INDEX('Step 2 OMS Report'!$D$2:$D$1048576,MATCH('Sku Break Down'!A666,'Step 2 OMS Report'!$C$2:$C$1048576,0)),"")</f>
        <v/>
      </c>
      <c r="C666" s="21" t="str">
        <f>IFERROR(INDEX('Step 2 OMS Report'!$F$2:$F$1048576,MATCH('Sku Break Down'!A666,'Step 2 OMS Report'!$C$2:$C$1048576,0)),"")</f>
        <v/>
      </c>
      <c r="D666" s="21" t="str">
        <f>IFERROR(INDEX('Step 2 OMS Report'!$E$2:$E$1048576,MATCH('Sku Break Down'!A666,'Step 2 OMS Report'!$A$2:$A$1048576,0)),"")</f>
        <v/>
      </c>
      <c r="E666" s="21" t="str">
        <f>IFERROR(INDEX('Product Info (Hide)'!$E$2:$E$1840,MATCH('Sku Break Down'!C666,Manufacture_SKUHiddenSheet,0)),"")</f>
        <v/>
      </c>
      <c r="F666" s="21" t="str">
        <f>IF(A666="","",SUMIFS('Step 1 Customer Remit'!$J$17:$J$1048576,'Step 1 Customer Remit'!$B$17:$B$1048576,'Sku Break Down'!A666,'Step 1 Customer Remit'!$D$17:$D$1048576,"Return"))</f>
        <v/>
      </c>
      <c r="G666" s="21" t="str">
        <f>IF(A666="","",SUMIFS('Step 1 Customer Remit'!$F$17:$F$1048576,'Step 1 Customer Remit'!$B$17:$B$1048576,'Sku Break Down'!A666,'Step 1 Customer Remit'!$D$17:$D$1048576,"Return"))</f>
        <v/>
      </c>
      <c r="H666" s="21" t="str">
        <f t="shared" si="41"/>
        <v/>
      </c>
      <c r="I666" s="21" t="str">
        <f>IF(A666="","",SUMIF('Step 2 OMS Report'!$C$2:$C$1048576,'Sku Break Down'!A666,'Step 2 OMS Report'!$G$2:$G$1048576))</f>
        <v/>
      </c>
      <c r="J666" s="21" t="str">
        <f>IF(A666="","",SUMIFS('Step 2 OMS Report'!$I$2:$I$1048576,'Step 2 OMS Report'!$C$2:$C$1048576,'Sku Break Down'!A666))</f>
        <v/>
      </c>
      <c r="K666" s="21" t="str">
        <f t="shared" si="42"/>
        <v/>
      </c>
      <c r="L666" s="22" t="str">
        <f t="shared" ref="L666:L729" si="44">IFERROR(F666/I666,"")</f>
        <v/>
      </c>
      <c r="M666" s="22" t="str">
        <f t="shared" si="43"/>
        <v/>
      </c>
    </row>
    <row r="667" spans="1:13" x14ac:dyDescent="0.55000000000000004">
      <c r="A667" s="24"/>
      <c r="B667" s="21" t="str">
        <f>IFERROR(INDEX('Step 2 OMS Report'!$D$2:$D$1048576,MATCH('Sku Break Down'!A667,'Step 2 OMS Report'!$C$2:$C$1048576,0)),"")</f>
        <v/>
      </c>
      <c r="C667" s="21" t="str">
        <f>IFERROR(INDEX('Step 2 OMS Report'!$F$2:$F$1048576,MATCH('Sku Break Down'!A667,'Step 2 OMS Report'!$C$2:$C$1048576,0)),"")</f>
        <v/>
      </c>
      <c r="D667" s="21" t="str">
        <f>IFERROR(INDEX('Step 2 OMS Report'!$E$2:$E$1048576,MATCH('Sku Break Down'!A667,'Step 2 OMS Report'!$A$2:$A$1048576,0)),"")</f>
        <v/>
      </c>
      <c r="E667" s="21" t="str">
        <f>IFERROR(INDEX('Product Info (Hide)'!$E$2:$E$1840,MATCH('Sku Break Down'!C667,Manufacture_SKUHiddenSheet,0)),"")</f>
        <v/>
      </c>
      <c r="F667" s="21" t="str">
        <f>IF(A667="","",SUMIFS('Step 1 Customer Remit'!$J$17:$J$1048576,'Step 1 Customer Remit'!$B$17:$B$1048576,'Sku Break Down'!A667,'Step 1 Customer Remit'!$D$17:$D$1048576,"Return"))</f>
        <v/>
      </c>
      <c r="G667" s="21" t="str">
        <f>IF(A667="","",SUMIFS('Step 1 Customer Remit'!$F$17:$F$1048576,'Step 1 Customer Remit'!$B$17:$B$1048576,'Sku Break Down'!A667,'Step 1 Customer Remit'!$D$17:$D$1048576,"Return"))</f>
        <v/>
      </c>
      <c r="H667" s="21" t="str">
        <f t="shared" si="41"/>
        <v/>
      </c>
      <c r="I667" s="21" t="str">
        <f>IF(A667="","",SUMIF('Step 2 OMS Report'!$C$2:$C$1048576,'Sku Break Down'!A667,'Step 2 OMS Report'!$G$2:$G$1048576))</f>
        <v/>
      </c>
      <c r="J667" s="21" t="str">
        <f>IF(A667="","",SUMIFS('Step 2 OMS Report'!$I$2:$I$1048576,'Step 2 OMS Report'!$C$2:$C$1048576,'Sku Break Down'!A667))</f>
        <v/>
      </c>
      <c r="K667" s="21" t="str">
        <f t="shared" si="42"/>
        <v/>
      </c>
      <c r="L667" s="22" t="str">
        <f t="shared" si="44"/>
        <v/>
      </c>
      <c r="M667" s="22" t="str">
        <f t="shared" si="43"/>
        <v/>
      </c>
    </row>
    <row r="668" spans="1:13" x14ac:dyDescent="0.55000000000000004">
      <c r="A668" s="24"/>
      <c r="B668" s="21" t="str">
        <f>IFERROR(INDEX('Step 2 OMS Report'!$D$2:$D$1048576,MATCH('Sku Break Down'!A668,'Step 2 OMS Report'!$C$2:$C$1048576,0)),"")</f>
        <v/>
      </c>
      <c r="C668" s="21" t="str">
        <f>IFERROR(INDEX('Step 2 OMS Report'!$F$2:$F$1048576,MATCH('Sku Break Down'!A668,'Step 2 OMS Report'!$C$2:$C$1048576,0)),"")</f>
        <v/>
      </c>
      <c r="D668" s="21" t="str">
        <f>IFERROR(INDEX('Step 2 OMS Report'!$E$2:$E$1048576,MATCH('Sku Break Down'!A668,'Step 2 OMS Report'!$A$2:$A$1048576,0)),"")</f>
        <v/>
      </c>
      <c r="E668" s="21" t="str">
        <f>IFERROR(INDEX('Product Info (Hide)'!$E$2:$E$1840,MATCH('Sku Break Down'!C668,Manufacture_SKUHiddenSheet,0)),"")</f>
        <v/>
      </c>
      <c r="F668" s="21" t="str">
        <f>IF(A668="","",SUMIFS('Step 1 Customer Remit'!$J$17:$J$1048576,'Step 1 Customer Remit'!$B$17:$B$1048576,'Sku Break Down'!A668,'Step 1 Customer Remit'!$D$17:$D$1048576,"Return"))</f>
        <v/>
      </c>
      <c r="G668" s="21" t="str">
        <f>IF(A668="","",SUMIFS('Step 1 Customer Remit'!$F$17:$F$1048576,'Step 1 Customer Remit'!$B$17:$B$1048576,'Sku Break Down'!A668,'Step 1 Customer Remit'!$D$17:$D$1048576,"Return"))</f>
        <v/>
      </c>
      <c r="H668" s="21" t="str">
        <f t="shared" si="41"/>
        <v/>
      </c>
      <c r="I668" s="21" t="str">
        <f>IF(A668="","",SUMIF('Step 2 OMS Report'!$C$2:$C$1048576,'Sku Break Down'!A668,'Step 2 OMS Report'!$G$2:$G$1048576))</f>
        <v/>
      </c>
      <c r="J668" s="21" t="str">
        <f>IF(A668="","",SUMIFS('Step 2 OMS Report'!$I$2:$I$1048576,'Step 2 OMS Report'!$C$2:$C$1048576,'Sku Break Down'!A668))</f>
        <v/>
      </c>
      <c r="K668" s="21" t="str">
        <f t="shared" si="42"/>
        <v/>
      </c>
      <c r="L668" s="22" t="str">
        <f t="shared" si="44"/>
        <v/>
      </c>
      <c r="M668" s="22" t="str">
        <f t="shared" si="43"/>
        <v/>
      </c>
    </row>
    <row r="669" spans="1:13" x14ac:dyDescent="0.55000000000000004">
      <c r="A669" s="24"/>
      <c r="B669" s="21" t="str">
        <f>IFERROR(INDEX('Step 2 OMS Report'!$D$2:$D$1048576,MATCH('Sku Break Down'!A669,'Step 2 OMS Report'!$C$2:$C$1048576,0)),"")</f>
        <v/>
      </c>
      <c r="C669" s="21" t="str">
        <f>IFERROR(INDEX('Step 2 OMS Report'!$F$2:$F$1048576,MATCH('Sku Break Down'!A669,'Step 2 OMS Report'!$C$2:$C$1048576,0)),"")</f>
        <v/>
      </c>
      <c r="D669" s="21" t="str">
        <f>IFERROR(INDEX('Step 2 OMS Report'!$E$2:$E$1048576,MATCH('Sku Break Down'!A669,'Step 2 OMS Report'!$A$2:$A$1048576,0)),"")</f>
        <v/>
      </c>
      <c r="E669" s="21" t="str">
        <f>IFERROR(INDEX('Product Info (Hide)'!$E$2:$E$1840,MATCH('Sku Break Down'!C669,Manufacture_SKUHiddenSheet,0)),"")</f>
        <v/>
      </c>
      <c r="F669" s="21" t="str">
        <f>IF(A669="","",SUMIFS('Step 1 Customer Remit'!$J$17:$J$1048576,'Step 1 Customer Remit'!$B$17:$B$1048576,'Sku Break Down'!A669,'Step 1 Customer Remit'!$D$17:$D$1048576,"Return"))</f>
        <v/>
      </c>
      <c r="G669" s="21" t="str">
        <f>IF(A669="","",SUMIFS('Step 1 Customer Remit'!$F$17:$F$1048576,'Step 1 Customer Remit'!$B$17:$B$1048576,'Sku Break Down'!A669,'Step 1 Customer Remit'!$D$17:$D$1048576,"Return"))</f>
        <v/>
      </c>
      <c r="H669" s="21" t="str">
        <f t="shared" si="41"/>
        <v/>
      </c>
      <c r="I669" s="21" t="str">
        <f>IF(A669="","",SUMIF('Step 2 OMS Report'!$C$2:$C$1048576,'Sku Break Down'!A669,'Step 2 OMS Report'!$G$2:$G$1048576))</f>
        <v/>
      </c>
      <c r="J669" s="21" t="str">
        <f>IF(A669="","",SUMIFS('Step 2 OMS Report'!$I$2:$I$1048576,'Step 2 OMS Report'!$C$2:$C$1048576,'Sku Break Down'!A669))</f>
        <v/>
      </c>
      <c r="K669" s="21" t="str">
        <f t="shared" si="42"/>
        <v/>
      </c>
      <c r="L669" s="22" t="str">
        <f t="shared" si="44"/>
        <v/>
      </c>
      <c r="M669" s="22" t="str">
        <f t="shared" si="43"/>
        <v/>
      </c>
    </row>
    <row r="670" spans="1:13" x14ac:dyDescent="0.55000000000000004">
      <c r="A670" s="24"/>
      <c r="B670" s="21" t="str">
        <f>IFERROR(INDEX('Step 2 OMS Report'!$D$2:$D$1048576,MATCH('Sku Break Down'!A670,'Step 2 OMS Report'!$C$2:$C$1048576,0)),"")</f>
        <v/>
      </c>
      <c r="C670" s="21" t="str">
        <f>IFERROR(INDEX('Step 2 OMS Report'!$F$2:$F$1048576,MATCH('Sku Break Down'!A670,'Step 2 OMS Report'!$C$2:$C$1048576,0)),"")</f>
        <v/>
      </c>
      <c r="D670" s="21" t="str">
        <f>IFERROR(INDEX('Step 2 OMS Report'!$E$2:$E$1048576,MATCH('Sku Break Down'!A670,'Step 2 OMS Report'!$A$2:$A$1048576,0)),"")</f>
        <v/>
      </c>
      <c r="E670" s="21" t="str">
        <f>IFERROR(INDEX('Product Info (Hide)'!$E$2:$E$1840,MATCH('Sku Break Down'!C670,Manufacture_SKUHiddenSheet,0)),"")</f>
        <v/>
      </c>
      <c r="F670" s="21" t="str">
        <f>IF(A670="","",SUMIFS('Step 1 Customer Remit'!$J$17:$J$1048576,'Step 1 Customer Remit'!$B$17:$B$1048576,'Sku Break Down'!A670,'Step 1 Customer Remit'!$D$17:$D$1048576,"Return"))</f>
        <v/>
      </c>
      <c r="G670" s="21" t="str">
        <f>IF(A670="","",SUMIFS('Step 1 Customer Remit'!$F$17:$F$1048576,'Step 1 Customer Remit'!$B$17:$B$1048576,'Sku Break Down'!A670,'Step 1 Customer Remit'!$D$17:$D$1048576,"Return"))</f>
        <v/>
      </c>
      <c r="H670" s="21" t="str">
        <f t="shared" si="41"/>
        <v/>
      </c>
      <c r="I670" s="21" t="str">
        <f>IF(A670="","",SUMIF('Step 2 OMS Report'!$C$2:$C$1048576,'Sku Break Down'!A670,'Step 2 OMS Report'!$G$2:$G$1048576))</f>
        <v/>
      </c>
      <c r="J670" s="21" t="str">
        <f>IF(A670="","",SUMIFS('Step 2 OMS Report'!$I$2:$I$1048576,'Step 2 OMS Report'!$C$2:$C$1048576,'Sku Break Down'!A670))</f>
        <v/>
      </c>
      <c r="K670" s="21" t="str">
        <f t="shared" si="42"/>
        <v/>
      </c>
      <c r="L670" s="22" t="str">
        <f t="shared" si="44"/>
        <v/>
      </c>
      <c r="M670" s="22" t="str">
        <f t="shared" si="43"/>
        <v/>
      </c>
    </row>
    <row r="671" spans="1:13" x14ac:dyDescent="0.55000000000000004">
      <c r="A671" s="24"/>
      <c r="B671" s="21" t="str">
        <f>IFERROR(INDEX('Step 2 OMS Report'!$D$2:$D$1048576,MATCH('Sku Break Down'!A671,'Step 2 OMS Report'!$C$2:$C$1048576,0)),"")</f>
        <v/>
      </c>
      <c r="C671" s="21" t="str">
        <f>IFERROR(INDEX('Step 2 OMS Report'!$F$2:$F$1048576,MATCH('Sku Break Down'!A671,'Step 2 OMS Report'!$C$2:$C$1048576,0)),"")</f>
        <v/>
      </c>
      <c r="D671" s="21" t="str">
        <f>IFERROR(INDEX('Step 2 OMS Report'!$E$2:$E$1048576,MATCH('Sku Break Down'!A671,'Step 2 OMS Report'!$A$2:$A$1048576,0)),"")</f>
        <v/>
      </c>
      <c r="E671" s="21" t="str">
        <f>IFERROR(INDEX('Product Info (Hide)'!$E$2:$E$1840,MATCH('Sku Break Down'!C671,Manufacture_SKUHiddenSheet,0)),"")</f>
        <v/>
      </c>
      <c r="F671" s="21" t="str">
        <f>IF(A671="","",SUMIFS('Step 1 Customer Remit'!$J$17:$J$1048576,'Step 1 Customer Remit'!$B$17:$B$1048576,'Sku Break Down'!A671,'Step 1 Customer Remit'!$D$17:$D$1048576,"Return"))</f>
        <v/>
      </c>
      <c r="G671" s="21" t="str">
        <f>IF(A671="","",SUMIFS('Step 1 Customer Remit'!$F$17:$F$1048576,'Step 1 Customer Remit'!$B$17:$B$1048576,'Sku Break Down'!A671,'Step 1 Customer Remit'!$D$17:$D$1048576,"Return"))</f>
        <v/>
      </c>
      <c r="H671" s="21" t="str">
        <f t="shared" si="41"/>
        <v/>
      </c>
      <c r="I671" s="21" t="str">
        <f>IF(A671="","",SUMIF('Step 2 OMS Report'!$C$2:$C$1048576,'Sku Break Down'!A671,'Step 2 OMS Report'!$G$2:$G$1048576))</f>
        <v/>
      </c>
      <c r="J671" s="21" t="str">
        <f>IF(A671="","",SUMIFS('Step 2 OMS Report'!$I$2:$I$1048576,'Step 2 OMS Report'!$C$2:$C$1048576,'Sku Break Down'!A671))</f>
        <v/>
      </c>
      <c r="K671" s="21" t="str">
        <f t="shared" si="42"/>
        <v/>
      </c>
      <c r="L671" s="22" t="str">
        <f t="shared" si="44"/>
        <v/>
      </c>
      <c r="M671" s="22" t="str">
        <f t="shared" si="43"/>
        <v/>
      </c>
    </row>
    <row r="672" spans="1:13" x14ac:dyDescent="0.55000000000000004">
      <c r="A672" s="24"/>
      <c r="B672" s="21" t="str">
        <f>IFERROR(INDEX('Step 2 OMS Report'!$D$2:$D$1048576,MATCH('Sku Break Down'!A672,'Step 2 OMS Report'!$C$2:$C$1048576,0)),"")</f>
        <v/>
      </c>
      <c r="C672" s="21" t="str">
        <f>IFERROR(INDEX('Step 2 OMS Report'!$F$2:$F$1048576,MATCH('Sku Break Down'!A672,'Step 2 OMS Report'!$C$2:$C$1048576,0)),"")</f>
        <v/>
      </c>
      <c r="D672" s="21" t="str">
        <f>IFERROR(INDEX('Step 2 OMS Report'!$E$2:$E$1048576,MATCH('Sku Break Down'!A672,'Step 2 OMS Report'!$A$2:$A$1048576,0)),"")</f>
        <v/>
      </c>
      <c r="E672" s="21" t="str">
        <f>IFERROR(INDEX('Product Info (Hide)'!$E$2:$E$1840,MATCH('Sku Break Down'!C672,Manufacture_SKUHiddenSheet,0)),"")</f>
        <v/>
      </c>
      <c r="F672" s="21" t="str">
        <f>IF(A672="","",SUMIFS('Step 1 Customer Remit'!$J$17:$J$1048576,'Step 1 Customer Remit'!$B$17:$B$1048576,'Sku Break Down'!A672,'Step 1 Customer Remit'!$D$17:$D$1048576,"Return"))</f>
        <v/>
      </c>
      <c r="G672" s="21" t="str">
        <f>IF(A672="","",SUMIFS('Step 1 Customer Remit'!$F$17:$F$1048576,'Step 1 Customer Remit'!$B$17:$B$1048576,'Sku Break Down'!A672,'Step 1 Customer Remit'!$D$17:$D$1048576,"Return"))</f>
        <v/>
      </c>
      <c r="H672" s="21" t="str">
        <f t="shared" si="41"/>
        <v/>
      </c>
      <c r="I672" s="21" t="str">
        <f>IF(A672="","",SUMIF('Step 2 OMS Report'!$C$2:$C$1048576,'Sku Break Down'!A672,'Step 2 OMS Report'!$G$2:$G$1048576))</f>
        <v/>
      </c>
      <c r="J672" s="21" t="str">
        <f>IF(A672="","",SUMIFS('Step 2 OMS Report'!$I$2:$I$1048576,'Step 2 OMS Report'!$C$2:$C$1048576,'Sku Break Down'!A672))</f>
        <v/>
      </c>
      <c r="K672" s="21" t="str">
        <f t="shared" si="42"/>
        <v/>
      </c>
      <c r="L672" s="22" t="str">
        <f t="shared" si="44"/>
        <v/>
      </c>
      <c r="M672" s="22" t="str">
        <f t="shared" si="43"/>
        <v/>
      </c>
    </row>
    <row r="673" spans="1:13" x14ac:dyDescent="0.55000000000000004">
      <c r="A673" s="24"/>
      <c r="B673" s="21" t="str">
        <f>IFERROR(INDEX('Step 2 OMS Report'!$D$2:$D$1048576,MATCH('Sku Break Down'!A673,'Step 2 OMS Report'!$C$2:$C$1048576,0)),"")</f>
        <v/>
      </c>
      <c r="C673" s="21" t="str">
        <f>IFERROR(INDEX('Step 2 OMS Report'!$F$2:$F$1048576,MATCH('Sku Break Down'!A673,'Step 2 OMS Report'!$C$2:$C$1048576,0)),"")</f>
        <v/>
      </c>
      <c r="D673" s="21" t="str">
        <f>IFERROR(INDEX('Step 2 OMS Report'!$E$2:$E$1048576,MATCH('Sku Break Down'!A673,'Step 2 OMS Report'!$A$2:$A$1048576,0)),"")</f>
        <v/>
      </c>
      <c r="E673" s="21" t="str">
        <f>IFERROR(INDEX('Product Info (Hide)'!$E$2:$E$1840,MATCH('Sku Break Down'!C673,Manufacture_SKUHiddenSheet,0)),"")</f>
        <v/>
      </c>
      <c r="F673" s="21" t="str">
        <f>IF(A673="","",SUMIFS('Step 1 Customer Remit'!$J$17:$J$1048576,'Step 1 Customer Remit'!$B$17:$B$1048576,'Sku Break Down'!A673,'Step 1 Customer Remit'!$D$17:$D$1048576,"Return"))</f>
        <v/>
      </c>
      <c r="G673" s="21" t="str">
        <f>IF(A673="","",SUMIFS('Step 1 Customer Remit'!$F$17:$F$1048576,'Step 1 Customer Remit'!$B$17:$B$1048576,'Sku Break Down'!A673,'Step 1 Customer Remit'!$D$17:$D$1048576,"Return"))</f>
        <v/>
      </c>
      <c r="H673" s="21" t="str">
        <f t="shared" si="41"/>
        <v/>
      </c>
      <c r="I673" s="21" t="str">
        <f>IF(A673="","",SUMIF('Step 2 OMS Report'!$C$2:$C$1048576,'Sku Break Down'!A673,'Step 2 OMS Report'!$G$2:$G$1048576))</f>
        <v/>
      </c>
      <c r="J673" s="21" t="str">
        <f>IF(A673="","",SUMIFS('Step 2 OMS Report'!$I$2:$I$1048576,'Step 2 OMS Report'!$C$2:$C$1048576,'Sku Break Down'!A673))</f>
        <v/>
      </c>
      <c r="K673" s="21" t="str">
        <f t="shared" si="42"/>
        <v/>
      </c>
      <c r="L673" s="22" t="str">
        <f t="shared" si="44"/>
        <v/>
      </c>
      <c r="M673" s="22" t="str">
        <f t="shared" si="43"/>
        <v/>
      </c>
    </row>
    <row r="674" spans="1:13" x14ac:dyDescent="0.55000000000000004">
      <c r="A674" s="24"/>
      <c r="B674" s="21" t="str">
        <f>IFERROR(INDEX('Step 2 OMS Report'!$D$2:$D$1048576,MATCH('Sku Break Down'!A674,'Step 2 OMS Report'!$C$2:$C$1048576,0)),"")</f>
        <v/>
      </c>
      <c r="C674" s="21" t="str">
        <f>IFERROR(INDEX('Step 2 OMS Report'!$F$2:$F$1048576,MATCH('Sku Break Down'!A674,'Step 2 OMS Report'!$C$2:$C$1048576,0)),"")</f>
        <v/>
      </c>
      <c r="D674" s="21" t="str">
        <f>IFERROR(INDEX('Step 2 OMS Report'!$E$2:$E$1048576,MATCH('Sku Break Down'!A674,'Step 2 OMS Report'!$A$2:$A$1048576,0)),"")</f>
        <v/>
      </c>
      <c r="E674" s="21" t="str">
        <f>IFERROR(INDEX('Product Info (Hide)'!$E$2:$E$1840,MATCH('Sku Break Down'!C674,Manufacture_SKUHiddenSheet,0)),"")</f>
        <v/>
      </c>
      <c r="F674" s="21" t="str">
        <f>IF(A674="","",SUMIFS('Step 1 Customer Remit'!$J$17:$J$1048576,'Step 1 Customer Remit'!$B$17:$B$1048576,'Sku Break Down'!A674,'Step 1 Customer Remit'!$D$17:$D$1048576,"Return"))</f>
        <v/>
      </c>
      <c r="G674" s="21" t="str">
        <f>IF(A674="","",SUMIFS('Step 1 Customer Remit'!$F$17:$F$1048576,'Step 1 Customer Remit'!$B$17:$B$1048576,'Sku Break Down'!A674,'Step 1 Customer Remit'!$D$17:$D$1048576,"Return"))</f>
        <v/>
      </c>
      <c r="H674" s="21" t="str">
        <f t="shared" si="41"/>
        <v/>
      </c>
      <c r="I674" s="21" t="str">
        <f>IF(A674="","",SUMIF('Step 2 OMS Report'!$C$2:$C$1048576,'Sku Break Down'!A674,'Step 2 OMS Report'!$G$2:$G$1048576))</f>
        <v/>
      </c>
      <c r="J674" s="21" t="str">
        <f>IF(A674="","",SUMIFS('Step 2 OMS Report'!$I$2:$I$1048576,'Step 2 OMS Report'!$C$2:$C$1048576,'Sku Break Down'!A674))</f>
        <v/>
      </c>
      <c r="K674" s="21" t="str">
        <f t="shared" si="42"/>
        <v/>
      </c>
      <c r="L674" s="22" t="str">
        <f t="shared" si="44"/>
        <v/>
      </c>
      <c r="M674" s="22" t="str">
        <f t="shared" si="43"/>
        <v/>
      </c>
    </row>
    <row r="675" spans="1:13" x14ac:dyDescent="0.55000000000000004">
      <c r="A675" s="24"/>
      <c r="B675" s="21" t="str">
        <f>IFERROR(INDEX('Step 2 OMS Report'!$D$2:$D$1048576,MATCH('Sku Break Down'!A675,'Step 2 OMS Report'!$C$2:$C$1048576,0)),"")</f>
        <v/>
      </c>
      <c r="C675" s="21" t="str">
        <f>IFERROR(INDEX('Step 2 OMS Report'!$F$2:$F$1048576,MATCH('Sku Break Down'!A675,'Step 2 OMS Report'!$C$2:$C$1048576,0)),"")</f>
        <v/>
      </c>
      <c r="D675" s="21" t="str">
        <f>IFERROR(INDEX('Step 2 OMS Report'!$E$2:$E$1048576,MATCH('Sku Break Down'!A675,'Step 2 OMS Report'!$A$2:$A$1048576,0)),"")</f>
        <v/>
      </c>
      <c r="E675" s="21" t="str">
        <f>IFERROR(INDEX('Product Info (Hide)'!$E$2:$E$1840,MATCH('Sku Break Down'!C675,Manufacture_SKUHiddenSheet,0)),"")</f>
        <v/>
      </c>
      <c r="F675" s="21" t="str">
        <f>IF(A675="","",SUMIFS('Step 1 Customer Remit'!$J$17:$J$1048576,'Step 1 Customer Remit'!$B$17:$B$1048576,'Sku Break Down'!A675,'Step 1 Customer Remit'!$D$17:$D$1048576,"Return"))</f>
        <v/>
      </c>
      <c r="G675" s="21" t="str">
        <f>IF(A675="","",SUMIFS('Step 1 Customer Remit'!$F$17:$F$1048576,'Step 1 Customer Remit'!$B$17:$B$1048576,'Sku Break Down'!A675,'Step 1 Customer Remit'!$D$17:$D$1048576,"Return"))</f>
        <v/>
      </c>
      <c r="H675" s="21" t="str">
        <f t="shared" si="41"/>
        <v/>
      </c>
      <c r="I675" s="21" t="str">
        <f>IF(A675="","",SUMIF('Step 2 OMS Report'!$C$2:$C$1048576,'Sku Break Down'!A675,'Step 2 OMS Report'!$G$2:$G$1048576))</f>
        <v/>
      </c>
      <c r="J675" s="21" t="str">
        <f>IF(A675="","",SUMIFS('Step 2 OMS Report'!$I$2:$I$1048576,'Step 2 OMS Report'!$C$2:$C$1048576,'Sku Break Down'!A675))</f>
        <v/>
      </c>
      <c r="K675" s="21" t="str">
        <f t="shared" si="42"/>
        <v/>
      </c>
      <c r="L675" s="22" t="str">
        <f t="shared" si="44"/>
        <v/>
      </c>
      <c r="M675" s="22" t="str">
        <f t="shared" si="43"/>
        <v/>
      </c>
    </row>
    <row r="676" spans="1:13" x14ac:dyDescent="0.55000000000000004">
      <c r="A676" s="24"/>
      <c r="B676" s="21" t="str">
        <f>IFERROR(INDEX('Step 2 OMS Report'!$D$2:$D$1048576,MATCH('Sku Break Down'!A676,'Step 2 OMS Report'!$C$2:$C$1048576,0)),"")</f>
        <v/>
      </c>
      <c r="C676" s="21" t="str">
        <f>IFERROR(INDEX('Step 2 OMS Report'!$F$2:$F$1048576,MATCH('Sku Break Down'!A676,'Step 2 OMS Report'!$C$2:$C$1048576,0)),"")</f>
        <v/>
      </c>
      <c r="D676" s="21" t="str">
        <f>IFERROR(INDEX('Step 2 OMS Report'!$E$2:$E$1048576,MATCH('Sku Break Down'!A676,'Step 2 OMS Report'!$A$2:$A$1048576,0)),"")</f>
        <v/>
      </c>
      <c r="E676" s="21" t="str">
        <f>IFERROR(INDEX('Product Info (Hide)'!$E$2:$E$1840,MATCH('Sku Break Down'!C676,Manufacture_SKUHiddenSheet,0)),"")</f>
        <v/>
      </c>
      <c r="F676" s="21" t="str">
        <f>IF(A676="","",SUMIFS('Step 1 Customer Remit'!$J$17:$J$1048576,'Step 1 Customer Remit'!$B$17:$B$1048576,'Sku Break Down'!A676,'Step 1 Customer Remit'!$D$17:$D$1048576,"Return"))</f>
        <v/>
      </c>
      <c r="G676" s="21" t="str">
        <f>IF(A676="","",SUMIFS('Step 1 Customer Remit'!$F$17:$F$1048576,'Step 1 Customer Remit'!$B$17:$B$1048576,'Sku Break Down'!A676,'Step 1 Customer Remit'!$D$17:$D$1048576,"Return"))</f>
        <v/>
      </c>
      <c r="H676" s="21" t="str">
        <f t="shared" si="41"/>
        <v/>
      </c>
      <c r="I676" s="21" t="str">
        <f>IF(A676="","",SUMIF('Step 2 OMS Report'!$C$2:$C$1048576,'Sku Break Down'!A676,'Step 2 OMS Report'!$G$2:$G$1048576))</f>
        <v/>
      </c>
      <c r="J676" s="21" t="str">
        <f>IF(A676="","",SUMIFS('Step 2 OMS Report'!$I$2:$I$1048576,'Step 2 OMS Report'!$C$2:$C$1048576,'Sku Break Down'!A676))</f>
        <v/>
      </c>
      <c r="K676" s="21" t="str">
        <f t="shared" si="42"/>
        <v/>
      </c>
      <c r="L676" s="22" t="str">
        <f t="shared" si="44"/>
        <v/>
      </c>
      <c r="M676" s="22" t="str">
        <f t="shared" si="43"/>
        <v/>
      </c>
    </row>
    <row r="677" spans="1:13" x14ac:dyDescent="0.55000000000000004">
      <c r="A677" s="24"/>
      <c r="B677" s="21" t="str">
        <f>IFERROR(INDEX('Step 2 OMS Report'!$D$2:$D$1048576,MATCH('Sku Break Down'!A677,'Step 2 OMS Report'!$C$2:$C$1048576,0)),"")</f>
        <v/>
      </c>
      <c r="C677" s="21" t="str">
        <f>IFERROR(INDEX('Step 2 OMS Report'!$F$2:$F$1048576,MATCH('Sku Break Down'!A677,'Step 2 OMS Report'!$C$2:$C$1048576,0)),"")</f>
        <v/>
      </c>
      <c r="D677" s="21" t="str">
        <f>IFERROR(INDEX('Step 2 OMS Report'!$E$2:$E$1048576,MATCH('Sku Break Down'!A677,'Step 2 OMS Report'!$A$2:$A$1048576,0)),"")</f>
        <v/>
      </c>
      <c r="E677" s="21" t="str">
        <f>IFERROR(INDEX('Product Info (Hide)'!$E$2:$E$1840,MATCH('Sku Break Down'!C677,Manufacture_SKUHiddenSheet,0)),"")</f>
        <v/>
      </c>
      <c r="F677" s="21" t="str">
        <f>IF(A677="","",SUMIFS('Step 1 Customer Remit'!$J$17:$J$1048576,'Step 1 Customer Remit'!$B$17:$B$1048576,'Sku Break Down'!A677,'Step 1 Customer Remit'!$D$17:$D$1048576,"Return"))</f>
        <v/>
      </c>
      <c r="G677" s="21" t="str">
        <f>IF(A677="","",SUMIFS('Step 1 Customer Remit'!$F$17:$F$1048576,'Step 1 Customer Remit'!$B$17:$B$1048576,'Sku Break Down'!A677,'Step 1 Customer Remit'!$D$17:$D$1048576,"Return"))</f>
        <v/>
      </c>
      <c r="H677" s="21" t="str">
        <f t="shared" si="41"/>
        <v/>
      </c>
      <c r="I677" s="21" t="str">
        <f>IF(A677="","",SUMIF('Step 2 OMS Report'!$C$2:$C$1048576,'Sku Break Down'!A677,'Step 2 OMS Report'!$G$2:$G$1048576))</f>
        <v/>
      </c>
      <c r="J677" s="21" t="str">
        <f>IF(A677="","",SUMIFS('Step 2 OMS Report'!$I$2:$I$1048576,'Step 2 OMS Report'!$C$2:$C$1048576,'Sku Break Down'!A677))</f>
        <v/>
      </c>
      <c r="K677" s="21" t="str">
        <f t="shared" si="42"/>
        <v/>
      </c>
      <c r="L677" s="22" t="str">
        <f t="shared" si="44"/>
        <v/>
      </c>
      <c r="M677" s="22" t="str">
        <f t="shared" si="43"/>
        <v/>
      </c>
    </row>
    <row r="678" spans="1:13" x14ac:dyDescent="0.55000000000000004">
      <c r="A678" s="24"/>
      <c r="B678" s="21" t="str">
        <f>IFERROR(INDEX('Step 2 OMS Report'!$D$2:$D$1048576,MATCH('Sku Break Down'!A678,'Step 2 OMS Report'!$C$2:$C$1048576,0)),"")</f>
        <v/>
      </c>
      <c r="C678" s="21" t="str">
        <f>IFERROR(INDEX('Step 2 OMS Report'!$F$2:$F$1048576,MATCH('Sku Break Down'!A678,'Step 2 OMS Report'!$C$2:$C$1048576,0)),"")</f>
        <v/>
      </c>
      <c r="D678" s="21" t="str">
        <f>IFERROR(INDEX('Step 2 OMS Report'!$E$2:$E$1048576,MATCH('Sku Break Down'!A678,'Step 2 OMS Report'!$A$2:$A$1048576,0)),"")</f>
        <v/>
      </c>
      <c r="E678" s="21" t="str">
        <f>IFERROR(INDEX('Product Info (Hide)'!$E$2:$E$1840,MATCH('Sku Break Down'!C678,Manufacture_SKUHiddenSheet,0)),"")</f>
        <v/>
      </c>
      <c r="F678" s="21" t="str">
        <f>IF(A678="","",SUMIFS('Step 1 Customer Remit'!$J$17:$J$1048576,'Step 1 Customer Remit'!$B$17:$B$1048576,'Sku Break Down'!A678,'Step 1 Customer Remit'!$D$17:$D$1048576,"Return"))</f>
        <v/>
      </c>
      <c r="G678" s="21" t="str">
        <f>IF(A678="","",SUMIFS('Step 1 Customer Remit'!$F$17:$F$1048576,'Step 1 Customer Remit'!$B$17:$B$1048576,'Sku Break Down'!A678,'Step 1 Customer Remit'!$D$17:$D$1048576,"Return"))</f>
        <v/>
      </c>
      <c r="H678" s="21" t="str">
        <f t="shared" si="41"/>
        <v/>
      </c>
      <c r="I678" s="21" t="str">
        <f>IF(A678="","",SUMIF('Step 2 OMS Report'!$C$2:$C$1048576,'Sku Break Down'!A678,'Step 2 OMS Report'!$G$2:$G$1048576))</f>
        <v/>
      </c>
      <c r="J678" s="21" t="str">
        <f>IF(A678="","",SUMIFS('Step 2 OMS Report'!$I$2:$I$1048576,'Step 2 OMS Report'!$C$2:$C$1048576,'Sku Break Down'!A678))</f>
        <v/>
      </c>
      <c r="K678" s="21" t="str">
        <f t="shared" si="42"/>
        <v/>
      </c>
      <c r="L678" s="22" t="str">
        <f t="shared" si="44"/>
        <v/>
      </c>
      <c r="M678" s="22" t="str">
        <f t="shared" si="43"/>
        <v/>
      </c>
    </row>
    <row r="679" spans="1:13" x14ac:dyDescent="0.55000000000000004">
      <c r="A679" s="24"/>
      <c r="B679" s="21" t="str">
        <f>IFERROR(INDEX('Step 2 OMS Report'!$D$2:$D$1048576,MATCH('Sku Break Down'!A679,'Step 2 OMS Report'!$C$2:$C$1048576,0)),"")</f>
        <v/>
      </c>
      <c r="C679" s="21" t="str">
        <f>IFERROR(INDEX('Step 2 OMS Report'!$F$2:$F$1048576,MATCH('Sku Break Down'!A679,'Step 2 OMS Report'!$C$2:$C$1048576,0)),"")</f>
        <v/>
      </c>
      <c r="D679" s="21" t="str">
        <f>IFERROR(INDEX('Step 2 OMS Report'!$E$2:$E$1048576,MATCH('Sku Break Down'!A679,'Step 2 OMS Report'!$A$2:$A$1048576,0)),"")</f>
        <v/>
      </c>
      <c r="E679" s="21" t="str">
        <f>IFERROR(INDEX('Product Info (Hide)'!$E$2:$E$1840,MATCH('Sku Break Down'!C679,Manufacture_SKUHiddenSheet,0)),"")</f>
        <v/>
      </c>
      <c r="F679" s="21" t="str">
        <f>IF(A679="","",SUMIFS('Step 1 Customer Remit'!$J$17:$J$1048576,'Step 1 Customer Remit'!$B$17:$B$1048576,'Sku Break Down'!A679,'Step 1 Customer Remit'!$D$17:$D$1048576,"Return"))</f>
        <v/>
      </c>
      <c r="G679" s="21" t="str">
        <f>IF(A679="","",SUMIFS('Step 1 Customer Remit'!$F$17:$F$1048576,'Step 1 Customer Remit'!$B$17:$B$1048576,'Sku Break Down'!A679,'Step 1 Customer Remit'!$D$17:$D$1048576,"Return"))</f>
        <v/>
      </c>
      <c r="H679" s="21" t="str">
        <f t="shared" si="41"/>
        <v/>
      </c>
      <c r="I679" s="21" t="str">
        <f>IF(A679="","",SUMIF('Step 2 OMS Report'!$C$2:$C$1048576,'Sku Break Down'!A679,'Step 2 OMS Report'!$G$2:$G$1048576))</f>
        <v/>
      </c>
      <c r="J679" s="21" t="str">
        <f>IF(A679="","",SUMIFS('Step 2 OMS Report'!$I$2:$I$1048576,'Step 2 OMS Report'!$C$2:$C$1048576,'Sku Break Down'!A679))</f>
        <v/>
      </c>
      <c r="K679" s="21" t="str">
        <f t="shared" si="42"/>
        <v/>
      </c>
      <c r="L679" s="22" t="str">
        <f t="shared" si="44"/>
        <v/>
      </c>
      <c r="M679" s="22" t="str">
        <f t="shared" si="43"/>
        <v/>
      </c>
    </row>
    <row r="680" spans="1:13" x14ac:dyDescent="0.55000000000000004">
      <c r="A680" s="24"/>
      <c r="B680" s="21" t="str">
        <f>IFERROR(INDEX('Step 2 OMS Report'!$D$2:$D$1048576,MATCH('Sku Break Down'!A680,'Step 2 OMS Report'!$C$2:$C$1048576,0)),"")</f>
        <v/>
      </c>
      <c r="C680" s="21" t="str">
        <f>IFERROR(INDEX('Step 2 OMS Report'!$F$2:$F$1048576,MATCH('Sku Break Down'!A680,'Step 2 OMS Report'!$C$2:$C$1048576,0)),"")</f>
        <v/>
      </c>
      <c r="D680" s="21" t="str">
        <f>IFERROR(INDEX('Step 2 OMS Report'!$E$2:$E$1048576,MATCH('Sku Break Down'!A680,'Step 2 OMS Report'!$A$2:$A$1048576,0)),"")</f>
        <v/>
      </c>
      <c r="E680" s="21" t="str">
        <f>IFERROR(INDEX('Product Info (Hide)'!$E$2:$E$1840,MATCH('Sku Break Down'!C680,Manufacture_SKUHiddenSheet,0)),"")</f>
        <v/>
      </c>
      <c r="F680" s="21" t="str">
        <f>IF(A680="","",SUMIFS('Step 1 Customer Remit'!$J$17:$J$1048576,'Step 1 Customer Remit'!$B$17:$B$1048576,'Sku Break Down'!A680,'Step 1 Customer Remit'!$D$17:$D$1048576,"Return"))</f>
        <v/>
      </c>
      <c r="G680" s="21" t="str">
        <f>IF(A680="","",SUMIFS('Step 1 Customer Remit'!$F$17:$F$1048576,'Step 1 Customer Remit'!$B$17:$B$1048576,'Sku Break Down'!A680,'Step 1 Customer Remit'!$D$17:$D$1048576,"Return"))</f>
        <v/>
      </c>
      <c r="H680" s="21" t="str">
        <f t="shared" si="41"/>
        <v/>
      </c>
      <c r="I680" s="21" t="str">
        <f>IF(A680="","",SUMIF('Step 2 OMS Report'!$C$2:$C$1048576,'Sku Break Down'!A680,'Step 2 OMS Report'!$G$2:$G$1048576))</f>
        <v/>
      </c>
      <c r="J680" s="21" t="str">
        <f>IF(A680="","",SUMIFS('Step 2 OMS Report'!$I$2:$I$1048576,'Step 2 OMS Report'!$C$2:$C$1048576,'Sku Break Down'!A680))</f>
        <v/>
      </c>
      <c r="K680" s="21" t="str">
        <f t="shared" si="42"/>
        <v/>
      </c>
      <c r="L680" s="22" t="str">
        <f t="shared" si="44"/>
        <v/>
      </c>
      <c r="M680" s="22" t="str">
        <f t="shared" si="43"/>
        <v/>
      </c>
    </row>
    <row r="681" spans="1:13" x14ac:dyDescent="0.55000000000000004">
      <c r="A681" s="24"/>
      <c r="B681" s="21" t="str">
        <f>IFERROR(INDEX('Step 2 OMS Report'!$D$2:$D$1048576,MATCH('Sku Break Down'!A681,'Step 2 OMS Report'!$C$2:$C$1048576,0)),"")</f>
        <v/>
      </c>
      <c r="C681" s="21" t="str">
        <f>IFERROR(INDEX('Step 2 OMS Report'!$F$2:$F$1048576,MATCH('Sku Break Down'!A681,'Step 2 OMS Report'!$C$2:$C$1048576,0)),"")</f>
        <v/>
      </c>
      <c r="D681" s="21" t="str">
        <f>IFERROR(INDEX('Step 2 OMS Report'!$E$2:$E$1048576,MATCH('Sku Break Down'!A681,'Step 2 OMS Report'!$A$2:$A$1048576,0)),"")</f>
        <v/>
      </c>
      <c r="E681" s="21" t="str">
        <f>IFERROR(INDEX('Product Info (Hide)'!$E$2:$E$1840,MATCH('Sku Break Down'!C681,Manufacture_SKUHiddenSheet,0)),"")</f>
        <v/>
      </c>
      <c r="F681" s="21" t="str">
        <f>IF(A681="","",SUMIFS('Step 1 Customer Remit'!$J$17:$J$1048576,'Step 1 Customer Remit'!$B$17:$B$1048576,'Sku Break Down'!A681,'Step 1 Customer Remit'!$D$17:$D$1048576,"Return"))</f>
        <v/>
      </c>
      <c r="G681" s="21" t="str">
        <f>IF(A681="","",SUMIFS('Step 1 Customer Remit'!$F$17:$F$1048576,'Step 1 Customer Remit'!$B$17:$B$1048576,'Sku Break Down'!A681,'Step 1 Customer Remit'!$D$17:$D$1048576,"Return"))</f>
        <v/>
      </c>
      <c r="H681" s="21" t="str">
        <f t="shared" si="41"/>
        <v/>
      </c>
      <c r="I681" s="21" t="str">
        <f>IF(A681="","",SUMIF('Step 2 OMS Report'!$C$2:$C$1048576,'Sku Break Down'!A681,'Step 2 OMS Report'!$G$2:$G$1048576))</f>
        <v/>
      </c>
      <c r="J681" s="21" t="str">
        <f>IF(A681="","",SUMIFS('Step 2 OMS Report'!$I$2:$I$1048576,'Step 2 OMS Report'!$C$2:$C$1048576,'Sku Break Down'!A681))</f>
        <v/>
      </c>
      <c r="K681" s="21" t="str">
        <f t="shared" si="42"/>
        <v/>
      </c>
      <c r="L681" s="22" t="str">
        <f t="shared" si="44"/>
        <v/>
      </c>
      <c r="M681" s="22" t="str">
        <f t="shared" si="43"/>
        <v/>
      </c>
    </row>
    <row r="682" spans="1:13" x14ac:dyDescent="0.55000000000000004">
      <c r="A682" s="24"/>
      <c r="B682" s="21" t="str">
        <f>IFERROR(INDEX('Step 2 OMS Report'!$D$2:$D$1048576,MATCH('Sku Break Down'!A682,'Step 2 OMS Report'!$C$2:$C$1048576,0)),"")</f>
        <v/>
      </c>
      <c r="C682" s="21" t="str">
        <f>IFERROR(INDEX('Step 2 OMS Report'!$F$2:$F$1048576,MATCH('Sku Break Down'!A682,'Step 2 OMS Report'!$C$2:$C$1048576,0)),"")</f>
        <v/>
      </c>
      <c r="D682" s="21" t="str">
        <f>IFERROR(INDEX('Step 2 OMS Report'!$E$2:$E$1048576,MATCH('Sku Break Down'!A682,'Step 2 OMS Report'!$A$2:$A$1048576,0)),"")</f>
        <v/>
      </c>
      <c r="E682" s="21" t="str">
        <f>IFERROR(INDEX('Product Info (Hide)'!$E$2:$E$1840,MATCH('Sku Break Down'!C682,Manufacture_SKUHiddenSheet,0)),"")</f>
        <v/>
      </c>
      <c r="F682" s="21" t="str">
        <f>IF(A682="","",SUMIFS('Step 1 Customer Remit'!$J$17:$J$1048576,'Step 1 Customer Remit'!$B$17:$B$1048576,'Sku Break Down'!A682,'Step 1 Customer Remit'!$D$17:$D$1048576,"Return"))</f>
        <v/>
      </c>
      <c r="G682" s="21" t="str">
        <f>IF(A682="","",SUMIFS('Step 1 Customer Remit'!$F$17:$F$1048576,'Step 1 Customer Remit'!$B$17:$B$1048576,'Sku Break Down'!A682,'Step 1 Customer Remit'!$D$17:$D$1048576,"Return"))</f>
        <v/>
      </c>
      <c r="H682" s="21" t="str">
        <f t="shared" si="41"/>
        <v/>
      </c>
      <c r="I682" s="21" t="str">
        <f>IF(A682="","",SUMIF('Step 2 OMS Report'!$C$2:$C$1048576,'Sku Break Down'!A682,'Step 2 OMS Report'!$G$2:$G$1048576))</f>
        <v/>
      </c>
      <c r="J682" s="21" t="str">
        <f>IF(A682="","",SUMIFS('Step 2 OMS Report'!$I$2:$I$1048576,'Step 2 OMS Report'!$C$2:$C$1048576,'Sku Break Down'!A682))</f>
        <v/>
      </c>
      <c r="K682" s="21" t="str">
        <f t="shared" si="42"/>
        <v/>
      </c>
      <c r="L682" s="22" t="str">
        <f t="shared" si="44"/>
        <v/>
      </c>
      <c r="M682" s="22" t="str">
        <f t="shared" si="43"/>
        <v/>
      </c>
    </row>
    <row r="683" spans="1:13" x14ac:dyDescent="0.55000000000000004">
      <c r="A683" s="24"/>
      <c r="B683" s="21" t="str">
        <f>IFERROR(INDEX('Step 2 OMS Report'!$D$2:$D$1048576,MATCH('Sku Break Down'!A683,'Step 2 OMS Report'!$C$2:$C$1048576,0)),"")</f>
        <v/>
      </c>
      <c r="C683" s="21" t="str">
        <f>IFERROR(INDEX('Step 2 OMS Report'!$F$2:$F$1048576,MATCH('Sku Break Down'!A683,'Step 2 OMS Report'!$C$2:$C$1048576,0)),"")</f>
        <v/>
      </c>
      <c r="D683" s="21" t="str">
        <f>IFERROR(INDEX('Step 2 OMS Report'!$E$2:$E$1048576,MATCH('Sku Break Down'!A683,'Step 2 OMS Report'!$A$2:$A$1048576,0)),"")</f>
        <v/>
      </c>
      <c r="E683" s="21" t="str">
        <f>IFERROR(INDEX('Product Info (Hide)'!$E$2:$E$1840,MATCH('Sku Break Down'!C683,Manufacture_SKUHiddenSheet,0)),"")</f>
        <v/>
      </c>
      <c r="F683" s="21" t="str">
        <f>IF(A683="","",SUMIFS('Step 1 Customer Remit'!$J$17:$J$1048576,'Step 1 Customer Remit'!$B$17:$B$1048576,'Sku Break Down'!A683,'Step 1 Customer Remit'!$D$17:$D$1048576,"Return"))</f>
        <v/>
      </c>
      <c r="G683" s="21" t="str">
        <f>IF(A683="","",SUMIFS('Step 1 Customer Remit'!$F$17:$F$1048576,'Step 1 Customer Remit'!$B$17:$B$1048576,'Sku Break Down'!A683,'Step 1 Customer Remit'!$D$17:$D$1048576,"Return"))</f>
        <v/>
      </c>
      <c r="H683" s="21" t="str">
        <f t="shared" si="41"/>
        <v/>
      </c>
      <c r="I683" s="21" t="str">
        <f>IF(A683="","",SUMIF('Step 2 OMS Report'!$C$2:$C$1048576,'Sku Break Down'!A683,'Step 2 OMS Report'!$G$2:$G$1048576))</f>
        <v/>
      </c>
      <c r="J683" s="21" t="str">
        <f>IF(A683="","",SUMIFS('Step 2 OMS Report'!$I$2:$I$1048576,'Step 2 OMS Report'!$C$2:$C$1048576,'Sku Break Down'!A683))</f>
        <v/>
      </c>
      <c r="K683" s="21" t="str">
        <f t="shared" si="42"/>
        <v/>
      </c>
      <c r="L683" s="22" t="str">
        <f t="shared" si="44"/>
        <v/>
      </c>
      <c r="M683" s="22" t="str">
        <f t="shared" si="43"/>
        <v/>
      </c>
    </row>
    <row r="684" spans="1:13" x14ac:dyDescent="0.55000000000000004">
      <c r="A684" s="24"/>
      <c r="B684" s="21" t="str">
        <f>IFERROR(INDEX('Step 2 OMS Report'!$D$2:$D$1048576,MATCH('Sku Break Down'!A684,'Step 2 OMS Report'!$C$2:$C$1048576,0)),"")</f>
        <v/>
      </c>
      <c r="C684" s="21" t="str">
        <f>IFERROR(INDEX('Step 2 OMS Report'!$F$2:$F$1048576,MATCH('Sku Break Down'!A684,'Step 2 OMS Report'!$C$2:$C$1048576,0)),"")</f>
        <v/>
      </c>
      <c r="D684" s="21" t="str">
        <f>IFERROR(INDEX('Step 2 OMS Report'!$E$2:$E$1048576,MATCH('Sku Break Down'!A684,'Step 2 OMS Report'!$A$2:$A$1048576,0)),"")</f>
        <v/>
      </c>
      <c r="E684" s="21" t="str">
        <f>IFERROR(INDEX('Product Info (Hide)'!$E$2:$E$1840,MATCH('Sku Break Down'!C684,Manufacture_SKUHiddenSheet,0)),"")</f>
        <v/>
      </c>
      <c r="F684" s="21" t="str">
        <f>IF(A684="","",SUMIFS('Step 1 Customer Remit'!$J$17:$J$1048576,'Step 1 Customer Remit'!$B$17:$B$1048576,'Sku Break Down'!A684,'Step 1 Customer Remit'!$D$17:$D$1048576,"Return"))</f>
        <v/>
      </c>
      <c r="G684" s="21" t="str">
        <f>IF(A684="","",SUMIFS('Step 1 Customer Remit'!$F$17:$F$1048576,'Step 1 Customer Remit'!$B$17:$B$1048576,'Sku Break Down'!A684,'Step 1 Customer Remit'!$D$17:$D$1048576,"Return"))</f>
        <v/>
      </c>
      <c r="H684" s="21" t="str">
        <f t="shared" si="41"/>
        <v/>
      </c>
      <c r="I684" s="21" t="str">
        <f>IF(A684="","",SUMIF('Step 2 OMS Report'!$C$2:$C$1048576,'Sku Break Down'!A684,'Step 2 OMS Report'!$G$2:$G$1048576))</f>
        <v/>
      </c>
      <c r="J684" s="21" t="str">
        <f>IF(A684="","",SUMIFS('Step 2 OMS Report'!$I$2:$I$1048576,'Step 2 OMS Report'!$C$2:$C$1048576,'Sku Break Down'!A684))</f>
        <v/>
      </c>
      <c r="K684" s="21" t="str">
        <f t="shared" si="42"/>
        <v/>
      </c>
      <c r="L684" s="22" t="str">
        <f t="shared" si="44"/>
        <v/>
      </c>
      <c r="M684" s="22" t="str">
        <f t="shared" si="43"/>
        <v/>
      </c>
    </row>
    <row r="685" spans="1:13" x14ac:dyDescent="0.55000000000000004">
      <c r="A685" s="24"/>
      <c r="B685" s="21" t="str">
        <f>IFERROR(INDEX('Step 2 OMS Report'!$D$2:$D$1048576,MATCH('Sku Break Down'!A685,'Step 2 OMS Report'!$C$2:$C$1048576,0)),"")</f>
        <v/>
      </c>
      <c r="C685" s="21" t="str">
        <f>IFERROR(INDEX('Step 2 OMS Report'!$F$2:$F$1048576,MATCH('Sku Break Down'!A685,'Step 2 OMS Report'!$C$2:$C$1048576,0)),"")</f>
        <v/>
      </c>
      <c r="D685" s="21" t="str">
        <f>IFERROR(INDEX('Step 2 OMS Report'!$E$2:$E$1048576,MATCH('Sku Break Down'!A685,'Step 2 OMS Report'!$A$2:$A$1048576,0)),"")</f>
        <v/>
      </c>
      <c r="E685" s="21" t="str">
        <f>IFERROR(INDEX('Product Info (Hide)'!$E$2:$E$1840,MATCH('Sku Break Down'!C685,Manufacture_SKUHiddenSheet,0)),"")</f>
        <v/>
      </c>
      <c r="F685" s="21" t="str">
        <f>IF(A685="","",SUMIFS('Step 1 Customer Remit'!$J$17:$J$1048576,'Step 1 Customer Remit'!$B$17:$B$1048576,'Sku Break Down'!A685,'Step 1 Customer Remit'!$D$17:$D$1048576,"Return"))</f>
        <v/>
      </c>
      <c r="G685" s="21" t="str">
        <f>IF(A685="","",SUMIFS('Step 1 Customer Remit'!$F$17:$F$1048576,'Step 1 Customer Remit'!$B$17:$B$1048576,'Sku Break Down'!A685,'Step 1 Customer Remit'!$D$17:$D$1048576,"Return"))</f>
        <v/>
      </c>
      <c r="H685" s="21" t="str">
        <f t="shared" si="41"/>
        <v/>
      </c>
      <c r="I685" s="21" t="str">
        <f>IF(A685="","",SUMIF('Step 2 OMS Report'!$C$2:$C$1048576,'Sku Break Down'!A685,'Step 2 OMS Report'!$G$2:$G$1048576))</f>
        <v/>
      </c>
      <c r="J685" s="21" t="str">
        <f>IF(A685="","",SUMIFS('Step 2 OMS Report'!$I$2:$I$1048576,'Step 2 OMS Report'!$C$2:$C$1048576,'Sku Break Down'!A685))</f>
        <v/>
      </c>
      <c r="K685" s="21" t="str">
        <f t="shared" si="42"/>
        <v/>
      </c>
      <c r="L685" s="22" t="str">
        <f t="shared" si="44"/>
        <v/>
      </c>
      <c r="M685" s="22" t="str">
        <f t="shared" si="43"/>
        <v/>
      </c>
    </row>
    <row r="686" spans="1:13" x14ac:dyDescent="0.55000000000000004">
      <c r="A686" s="24"/>
      <c r="B686" s="21" t="str">
        <f>IFERROR(INDEX('Step 2 OMS Report'!$D$2:$D$1048576,MATCH('Sku Break Down'!A686,'Step 2 OMS Report'!$C$2:$C$1048576,0)),"")</f>
        <v/>
      </c>
      <c r="C686" s="21" t="str">
        <f>IFERROR(INDEX('Step 2 OMS Report'!$F$2:$F$1048576,MATCH('Sku Break Down'!A686,'Step 2 OMS Report'!$C$2:$C$1048576,0)),"")</f>
        <v/>
      </c>
      <c r="D686" s="21" t="str">
        <f>IFERROR(INDEX('Step 2 OMS Report'!$E$2:$E$1048576,MATCH('Sku Break Down'!A686,'Step 2 OMS Report'!$A$2:$A$1048576,0)),"")</f>
        <v/>
      </c>
      <c r="E686" s="21" t="str">
        <f>IFERROR(INDEX('Product Info (Hide)'!$E$2:$E$1840,MATCH('Sku Break Down'!C686,Manufacture_SKUHiddenSheet,0)),"")</f>
        <v/>
      </c>
      <c r="F686" s="21" t="str">
        <f>IF(A686="","",SUMIFS('Step 1 Customer Remit'!$J$17:$J$1048576,'Step 1 Customer Remit'!$B$17:$B$1048576,'Sku Break Down'!A686,'Step 1 Customer Remit'!$D$17:$D$1048576,"Return"))</f>
        <v/>
      </c>
      <c r="G686" s="21" t="str">
        <f>IF(A686="","",SUMIFS('Step 1 Customer Remit'!$F$17:$F$1048576,'Step 1 Customer Remit'!$B$17:$B$1048576,'Sku Break Down'!A686,'Step 1 Customer Remit'!$D$17:$D$1048576,"Return"))</f>
        <v/>
      </c>
      <c r="H686" s="21" t="str">
        <f t="shared" si="41"/>
        <v/>
      </c>
      <c r="I686" s="21" t="str">
        <f>IF(A686="","",SUMIF('Step 2 OMS Report'!$C$2:$C$1048576,'Sku Break Down'!A686,'Step 2 OMS Report'!$G$2:$G$1048576))</f>
        <v/>
      </c>
      <c r="J686" s="21" t="str">
        <f>IF(A686="","",SUMIFS('Step 2 OMS Report'!$I$2:$I$1048576,'Step 2 OMS Report'!$C$2:$C$1048576,'Sku Break Down'!A686))</f>
        <v/>
      </c>
      <c r="K686" s="21" t="str">
        <f t="shared" si="42"/>
        <v/>
      </c>
      <c r="L686" s="22" t="str">
        <f t="shared" si="44"/>
        <v/>
      </c>
      <c r="M686" s="22" t="str">
        <f t="shared" si="43"/>
        <v/>
      </c>
    </row>
    <row r="687" spans="1:13" x14ac:dyDescent="0.55000000000000004">
      <c r="A687" s="24"/>
      <c r="B687" s="21" t="str">
        <f>IFERROR(INDEX('Step 2 OMS Report'!$D$2:$D$1048576,MATCH('Sku Break Down'!A687,'Step 2 OMS Report'!$C$2:$C$1048576,0)),"")</f>
        <v/>
      </c>
      <c r="C687" s="21" t="str">
        <f>IFERROR(INDEX('Step 2 OMS Report'!$F$2:$F$1048576,MATCH('Sku Break Down'!A687,'Step 2 OMS Report'!$C$2:$C$1048576,0)),"")</f>
        <v/>
      </c>
      <c r="D687" s="21" t="str">
        <f>IFERROR(INDEX('Step 2 OMS Report'!$E$2:$E$1048576,MATCH('Sku Break Down'!A687,'Step 2 OMS Report'!$A$2:$A$1048576,0)),"")</f>
        <v/>
      </c>
      <c r="E687" s="21" t="str">
        <f>IFERROR(INDEX('Product Info (Hide)'!$E$2:$E$1840,MATCH('Sku Break Down'!C687,Manufacture_SKUHiddenSheet,0)),"")</f>
        <v/>
      </c>
      <c r="F687" s="21" t="str">
        <f>IF(A687="","",SUMIFS('Step 1 Customer Remit'!$J$17:$J$1048576,'Step 1 Customer Remit'!$B$17:$B$1048576,'Sku Break Down'!A687,'Step 1 Customer Remit'!$D$17:$D$1048576,"Return"))</f>
        <v/>
      </c>
      <c r="G687" s="21" t="str">
        <f>IF(A687="","",SUMIFS('Step 1 Customer Remit'!$F$17:$F$1048576,'Step 1 Customer Remit'!$B$17:$B$1048576,'Sku Break Down'!A687,'Step 1 Customer Remit'!$D$17:$D$1048576,"Return"))</f>
        <v/>
      </c>
      <c r="H687" s="21" t="str">
        <f t="shared" si="41"/>
        <v/>
      </c>
      <c r="I687" s="21" t="str">
        <f>IF(A687="","",SUMIF('Step 2 OMS Report'!$C$2:$C$1048576,'Sku Break Down'!A687,'Step 2 OMS Report'!$G$2:$G$1048576))</f>
        <v/>
      </c>
      <c r="J687" s="21" t="str">
        <f>IF(A687="","",SUMIFS('Step 2 OMS Report'!$I$2:$I$1048576,'Step 2 OMS Report'!$C$2:$C$1048576,'Sku Break Down'!A687))</f>
        <v/>
      </c>
      <c r="K687" s="21" t="str">
        <f t="shared" si="42"/>
        <v/>
      </c>
      <c r="L687" s="22" t="str">
        <f t="shared" si="44"/>
        <v/>
      </c>
      <c r="M687" s="22" t="str">
        <f t="shared" si="43"/>
        <v/>
      </c>
    </row>
    <row r="688" spans="1:13" x14ac:dyDescent="0.55000000000000004">
      <c r="A688" s="24"/>
      <c r="B688" s="21" t="str">
        <f>IFERROR(INDEX('Step 2 OMS Report'!$D$2:$D$1048576,MATCH('Sku Break Down'!A688,'Step 2 OMS Report'!$C$2:$C$1048576,0)),"")</f>
        <v/>
      </c>
      <c r="C688" s="21" t="str">
        <f>IFERROR(INDEX('Step 2 OMS Report'!$F$2:$F$1048576,MATCH('Sku Break Down'!A688,'Step 2 OMS Report'!$C$2:$C$1048576,0)),"")</f>
        <v/>
      </c>
      <c r="D688" s="21" t="str">
        <f>IFERROR(INDEX('Step 2 OMS Report'!$E$2:$E$1048576,MATCH('Sku Break Down'!A688,'Step 2 OMS Report'!$A$2:$A$1048576,0)),"")</f>
        <v/>
      </c>
      <c r="E688" s="21" t="str">
        <f>IFERROR(INDEX('Product Info (Hide)'!$E$2:$E$1840,MATCH('Sku Break Down'!C688,Manufacture_SKUHiddenSheet,0)),"")</f>
        <v/>
      </c>
      <c r="F688" s="21" t="str">
        <f>IF(A688="","",SUMIFS('Step 1 Customer Remit'!$J$17:$J$1048576,'Step 1 Customer Remit'!$B$17:$B$1048576,'Sku Break Down'!A688,'Step 1 Customer Remit'!$D$17:$D$1048576,"Return"))</f>
        <v/>
      </c>
      <c r="G688" s="21" t="str">
        <f>IF(A688="","",SUMIFS('Step 1 Customer Remit'!$F$17:$F$1048576,'Step 1 Customer Remit'!$B$17:$B$1048576,'Sku Break Down'!A688,'Step 1 Customer Remit'!$D$17:$D$1048576,"Return"))</f>
        <v/>
      </c>
      <c r="H688" s="21" t="str">
        <f t="shared" si="41"/>
        <v/>
      </c>
      <c r="I688" s="21" t="str">
        <f>IF(A688="","",SUMIF('Step 2 OMS Report'!$C$2:$C$1048576,'Sku Break Down'!A688,'Step 2 OMS Report'!$G$2:$G$1048576))</f>
        <v/>
      </c>
      <c r="J688" s="21" t="str">
        <f>IF(A688="","",SUMIFS('Step 2 OMS Report'!$I$2:$I$1048576,'Step 2 OMS Report'!$C$2:$C$1048576,'Sku Break Down'!A688))</f>
        <v/>
      </c>
      <c r="K688" s="21" t="str">
        <f t="shared" si="42"/>
        <v/>
      </c>
      <c r="L688" s="22" t="str">
        <f t="shared" si="44"/>
        <v/>
      </c>
      <c r="M688" s="22" t="str">
        <f t="shared" si="43"/>
        <v/>
      </c>
    </row>
    <row r="689" spans="1:13" x14ac:dyDescent="0.55000000000000004">
      <c r="A689" s="24"/>
      <c r="B689" s="21" t="str">
        <f>IFERROR(INDEX('Step 2 OMS Report'!$D$2:$D$1048576,MATCH('Sku Break Down'!A689,'Step 2 OMS Report'!$C$2:$C$1048576,0)),"")</f>
        <v/>
      </c>
      <c r="C689" s="21" t="str">
        <f>IFERROR(INDEX('Step 2 OMS Report'!$F$2:$F$1048576,MATCH('Sku Break Down'!A689,'Step 2 OMS Report'!$C$2:$C$1048576,0)),"")</f>
        <v/>
      </c>
      <c r="D689" s="21" t="str">
        <f>IFERROR(INDEX('Step 2 OMS Report'!$E$2:$E$1048576,MATCH('Sku Break Down'!A689,'Step 2 OMS Report'!$A$2:$A$1048576,0)),"")</f>
        <v/>
      </c>
      <c r="E689" s="21" t="str">
        <f>IFERROR(INDEX('Product Info (Hide)'!$E$2:$E$1840,MATCH('Sku Break Down'!C689,Manufacture_SKUHiddenSheet,0)),"")</f>
        <v/>
      </c>
      <c r="F689" s="21" t="str">
        <f>IF(A689="","",SUMIFS('Step 1 Customer Remit'!$J$17:$J$1048576,'Step 1 Customer Remit'!$B$17:$B$1048576,'Sku Break Down'!A689,'Step 1 Customer Remit'!$D$17:$D$1048576,"Return"))</f>
        <v/>
      </c>
      <c r="G689" s="21" t="str">
        <f>IF(A689="","",SUMIFS('Step 1 Customer Remit'!$F$17:$F$1048576,'Step 1 Customer Remit'!$B$17:$B$1048576,'Sku Break Down'!A689,'Step 1 Customer Remit'!$D$17:$D$1048576,"Return"))</f>
        <v/>
      </c>
      <c r="H689" s="21" t="str">
        <f t="shared" si="41"/>
        <v/>
      </c>
      <c r="I689" s="21" t="str">
        <f>IF(A689="","",SUMIF('Step 2 OMS Report'!$C$2:$C$1048576,'Sku Break Down'!A689,'Step 2 OMS Report'!$G$2:$G$1048576))</f>
        <v/>
      </c>
      <c r="J689" s="21" t="str">
        <f>IF(A689="","",SUMIFS('Step 2 OMS Report'!$I$2:$I$1048576,'Step 2 OMS Report'!$C$2:$C$1048576,'Sku Break Down'!A689))</f>
        <v/>
      </c>
      <c r="K689" s="21" t="str">
        <f t="shared" si="42"/>
        <v/>
      </c>
      <c r="L689" s="22" t="str">
        <f t="shared" si="44"/>
        <v/>
      </c>
      <c r="M689" s="22" t="str">
        <f t="shared" si="43"/>
        <v/>
      </c>
    </row>
    <row r="690" spans="1:13" x14ac:dyDescent="0.55000000000000004">
      <c r="A690" s="24"/>
      <c r="B690" s="21" t="str">
        <f>IFERROR(INDEX('Step 2 OMS Report'!$D$2:$D$1048576,MATCH('Sku Break Down'!A690,'Step 2 OMS Report'!$C$2:$C$1048576,0)),"")</f>
        <v/>
      </c>
      <c r="C690" s="21" t="str">
        <f>IFERROR(INDEX('Step 2 OMS Report'!$F$2:$F$1048576,MATCH('Sku Break Down'!A690,'Step 2 OMS Report'!$C$2:$C$1048576,0)),"")</f>
        <v/>
      </c>
      <c r="D690" s="21" t="str">
        <f>IFERROR(INDEX('Step 2 OMS Report'!$E$2:$E$1048576,MATCH('Sku Break Down'!A690,'Step 2 OMS Report'!$A$2:$A$1048576,0)),"")</f>
        <v/>
      </c>
      <c r="E690" s="21" t="str">
        <f>IFERROR(INDEX('Product Info (Hide)'!$E$2:$E$1840,MATCH('Sku Break Down'!C690,Manufacture_SKUHiddenSheet,0)),"")</f>
        <v/>
      </c>
      <c r="F690" s="21" t="str">
        <f>IF(A690="","",SUMIFS('Step 1 Customer Remit'!$J$17:$J$1048576,'Step 1 Customer Remit'!$B$17:$B$1048576,'Sku Break Down'!A690,'Step 1 Customer Remit'!$D$17:$D$1048576,"Return"))</f>
        <v/>
      </c>
      <c r="G690" s="21" t="str">
        <f>IF(A690="","",SUMIFS('Step 1 Customer Remit'!$F$17:$F$1048576,'Step 1 Customer Remit'!$B$17:$B$1048576,'Sku Break Down'!A690,'Step 1 Customer Remit'!$D$17:$D$1048576,"Return"))</f>
        <v/>
      </c>
      <c r="H690" s="21" t="str">
        <f t="shared" si="41"/>
        <v/>
      </c>
      <c r="I690" s="21" t="str">
        <f>IF(A690="","",SUMIF('Step 2 OMS Report'!$C$2:$C$1048576,'Sku Break Down'!A690,'Step 2 OMS Report'!$G$2:$G$1048576))</f>
        <v/>
      </c>
      <c r="J690" s="21" t="str">
        <f>IF(A690="","",SUMIFS('Step 2 OMS Report'!$I$2:$I$1048576,'Step 2 OMS Report'!$C$2:$C$1048576,'Sku Break Down'!A690))</f>
        <v/>
      </c>
      <c r="K690" s="21" t="str">
        <f t="shared" si="42"/>
        <v/>
      </c>
      <c r="L690" s="22" t="str">
        <f t="shared" si="44"/>
        <v/>
      </c>
      <c r="M690" s="22" t="str">
        <f t="shared" si="43"/>
        <v/>
      </c>
    </row>
    <row r="691" spans="1:13" x14ac:dyDescent="0.55000000000000004">
      <c r="A691" s="24"/>
      <c r="B691" s="21" t="str">
        <f>IFERROR(INDEX('Step 2 OMS Report'!$D$2:$D$1048576,MATCH('Sku Break Down'!A691,'Step 2 OMS Report'!$C$2:$C$1048576,0)),"")</f>
        <v/>
      </c>
      <c r="C691" s="21" t="str">
        <f>IFERROR(INDEX('Step 2 OMS Report'!$F$2:$F$1048576,MATCH('Sku Break Down'!A691,'Step 2 OMS Report'!$C$2:$C$1048576,0)),"")</f>
        <v/>
      </c>
      <c r="D691" s="21" t="str">
        <f>IFERROR(INDEX('Step 2 OMS Report'!$E$2:$E$1048576,MATCH('Sku Break Down'!A691,'Step 2 OMS Report'!$A$2:$A$1048576,0)),"")</f>
        <v/>
      </c>
      <c r="E691" s="21" t="str">
        <f>IFERROR(INDEX('Product Info (Hide)'!$E$2:$E$1840,MATCH('Sku Break Down'!C691,Manufacture_SKUHiddenSheet,0)),"")</f>
        <v/>
      </c>
      <c r="F691" s="21" t="str">
        <f>IF(A691="","",SUMIFS('Step 1 Customer Remit'!$J$17:$J$1048576,'Step 1 Customer Remit'!$B$17:$B$1048576,'Sku Break Down'!A691,'Step 1 Customer Remit'!$D$17:$D$1048576,"Return"))</f>
        <v/>
      </c>
      <c r="G691" s="21" t="str">
        <f>IF(A691="","",SUMIFS('Step 1 Customer Remit'!$F$17:$F$1048576,'Step 1 Customer Remit'!$B$17:$B$1048576,'Sku Break Down'!A691,'Step 1 Customer Remit'!$D$17:$D$1048576,"Return"))</f>
        <v/>
      </c>
      <c r="H691" s="21" t="str">
        <f t="shared" si="41"/>
        <v/>
      </c>
      <c r="I691" s="21" t="str">
        <f>IF(A691="","",SUMIF('Step 2 OMS Report'!$C$2:$C$1048576,'Sku Break Down'!A691,'Step 2 OMS Report'!$G$2:$G$1048576))</f>
        <v/>
      </c>
      <c r="J691" s="21" t="str">
        <f>IF(A691="","",SUMIFS('Step 2 OMS Report'!$I$2:$I$1048576,'Step 2 OMS Report'!$C$2:$C$1048576,'Sku Break Down'!A691))</f>
        <v/>
      </c>
      <c r="K691" s="21" t="str">
        <f t="shared" si="42"/>
        <v/>
      </c>
      <c r="L691" s="22" t="str">
        <f t="shared" si="44"/>
        <v/>
      </c>
      <c r="M691" s="22" t="str">
        <f t="shared" si="43"/>
        <v/>
      </c>
    </row>
    <row r="692" spans="1:13" x14ac:dyDescent="0.55000000000000004">
      <c r="A692" s="24"/>
      <c r="B692" s="21" t="str">
        <f>IFERROR(INDEX('Step 2 OMS Report'!$D$2:$D$1048576,MATCH('Sku Break Down'!A692,'Step 2 OMS Report'!$C$2:$C$1048576,0)),"")</f>
        <v/>
      </c>
      <c r="C692" s="21" t="str">
        <f>IFERROR(INDEX('Step 2 OMS Report'!$F$2:$F$1048576,MATCH('Sku Break Down'!A692,'Step 2 OMS Report'!$C$2:$C$1048576,0)),"")</f>
        <v/>
      </c>
      <c r="D692" s="21" t="str">
        <f>IFERROR(INDEX('Step 2 OMS Report'!$E$2:$E$1048576,MATCH('Sku Break Down'!A692,'Step 2 OMS Report'!$A$2:$A$1048576,0)),"")</f>
        <v/>
      </c>
      <c r="E692" s="21" t="str">
        <f>IFERROR(INDEX('Product Info (Hide)'!$E$2:$E$1840,MATCH('Sku Break Down'!C692,Manufacture_SKUHiddenSheet,0)),"")</f>
        <v/>
      </c>
      <c r="F692" s="21" t="str">
        <f>IF(A692="","",SUMIFS('Step 1 Customer Remit'!$J$17:$J$1048576,'Step 1 Customer Remit'!$B$17:$B$1048576,'Sku Break Down'!A692,'Step 1 Customer Remit'!$D$17:$D$1048576,"Return"))</f>
        <v/>
      </c>
      <c r="G692" s="21" t="str">
        <f>IF(A692="","",SUMIFS('Step 1 Customer Remit'!$F$17:$F$1048576,'Step 1 Customer Remit'!$B$17:$B$1048576,'Sku Break Down'!A692,'Step 1 Customer Remit'!$D$17:$D$1048576,"Return"))</f>
        <v/>
      </c>
      <c r="H692" s="21" t="str">
        <f t="shared" si="41"/>
        <v/>
      </c>
      <c r="I692" s="21" t="str">
        <f>IF(A692="","",SUMIF('Step 2 OMS Report'!$C$2:$C$1048576,'Sku Break Down'!A692,'Step 2 OMS Report'!$G$2:$G$1048576))</f>
        <v/>
      </c>
      <c r="J692" s="21" t="str">
        <f>IF(A692="","",SUMIFS('Step 2 OMS Report'!$I$2:$I$1048576,'Step 2 OMS Report'!$C$2:$C$1048576,'Sku Break Down'!A692))</f>
        <v/>
      </c>
      <c r="K692" s="21" t="str">
        <f t="shared" si="42"/>
        <v/>
      </c>
      <c r="L692" s="22" t="str">
        <f t="shared" si="44"/>
        <v/>
      </c>
      <c r="M692" s="22" t="str">
        <f t="shared" si="43"/>
        <v/>
      </c>
    </row>
    <row r="693" spans="1:13" x14ac:dyDescent="0.55000000000000004">
      <c r="A693" s="24"/>
      <c r="B693" s="21" t="str">
        <f>IFERROR(INDEX('Step 2 OMS Report'!$D$2:$D$1048576,MATCH('Sku Break Down'!A693,'Step 2 OMS Report'!$C$2:$C$1048576,0)),"")</f>
        <v/>
      </c>
      <c r="C693" s="21" t="str">
        <f>IFERROR(INDEX('Step 2 OMS Report'!$F$2:$F$1048576,MATCH('Sku Break Down'!A693,'Step 2 OMS Report'!$C$2:$C$1048576,0)),"")</f>
        <v/>
      </c>
      <c r="D693" s="21" t="str">
        <f>IFERROR(INDEX('Step 2 OMS Report'!$E$2:$E$1048576,MATCH('Sku Break Down'!A693,'Step 2 OMS Report'!$A$2:$A$1048576,0)),"")</f>
        <v/>
      </c>
      <c r="E693" s="21" t="str">
        <f>IFERROR(INDEX('Product Info (Hide)'!$E$2:$E$1840,MATCH('Sku Break Down'!C693,Manufacture_SKUHiddenSheet,0)),"")</f>
        <v/>
      </c>
      <c r="F693" s="21" t="str">
        <f>IF(A693="","",SUMIFS('Step 1 Customer Remit'!$J$17:$J$1048576,'Step 1 Customer Remit'!$B$17:$B$1048576,'Sku Break Down'!A693,'Step 1 Customer Remit'!$D$17:$D$1048576,"Return"))</f>
        <v/>
      </c>
      <c r="G693" s="21" t="str">
        <f>IF(A693="","",SUMIFS('Step 1 Customer Remit'!$F$17:$F$1048576,'Step 1 Customer Remit'!$B$17:$B$1048576,'Sku Break Down'!A693,'Step 1 Customer Remit'!$D$17:$D$1048576,"Return"))</f>
        <v/>
      </c>
      <c r="H693" s="21" t="str">
        <f t="shared" si="41"/>
        <v/>
      </c>
      <c r="I693" s="21" t="str">
        <f>IF(A693="","",SUMIF('Step 2 OMS Report'!$C$2:$C$1048576,'Sku Break Down'!A693,'Step 2 OMS Report'!$G$2:$G$1048576))</f>
        <v/>
      </c>
      <c r="J693" s="21" t="str">
        <f>IF(A693="","",SUMIFS('Step 2 OMS Report'!$I$2:$I$1048576,'Step 2 OMS Report'!$C$2:$C$1048576,'Sku Break Down'!A693))</f>
        <v/>
      </c>
      <c r="K693" s="21" t="str">
        <f t="shared" si="42"/>
        <v/>
      </c>
      <c r="L693" s="22" t="str">
        <f t="shared" si="44"/>
        <v/>
      </c>
      <c r="M693" s="22" t="str">
        <f t="shared" si="43"/>
        <v/>
      </c>
    </row>
    <row r="694" spans="1:13" x14ac:dyDescent="0.55000000000000004">
      <c r="A694" s="24"/>
      <c r="B694" s="21" t="str">
        <f>IFERROR(INDEX('Step 2 OMS Report'!$D$2:$D$1048576,MATCH('Sku Break Down'!A694,'Step 2 OMS Report'!$C$2:$C$1048576,0)),"")</f>
        <v/>
      </c>
      <c r="C694" s="21" t="str">
        <f>IFERROR(INDEX('Step 2 OMS Report'!$F$2:$F$1048576,MATCH('Sku Break Down'!A694,'Step 2 OMS Report'!$C$2:$C$1048576,0)),"")</f>
        <v/>
      </c>
      <c r="D694" s="21" t="str">
        <f>IFERROR(INDEX('Step 2 OMS Report'!$E$2:$E$1048576,MATCH('Sku Break Down'!A694,'Step 2 OMS Report'!$A$2:$A$1048576,0)),"")</f>
        <v/>
      </c>
      <c r="E694" s="21" t="str">
        <f>IFERROR(INDEX('Product Info (Hide)'!$E$2:$E$1840,MATCH('Sku Break Down'!C694,Manufacture_SKUHiddenSheet,0)),"")</f>
        <v/>
      </c>
      <c r="F694" s="21" t="str">
        <f>IF(A694="","",SUMIFS('Step 1 Customer Remit'!$J$17:$J$1048576,'Step 1 Customer Remit'!$B$17:$B$1048576,'Sku Break Down'!A694,'Step 1 Customer Remit'!$D$17:$D$1048576,"Return"))</f>
        <v/>
      </c>
      <c r="G694" s="21" t="str">
        <f>IF(A694="","",SUMIFS('Step 1 Customer Remit'!$F$17:$F$1048576,'Step 1 Customer Remit'!$B$17:$B$1048576,'Sku Break Down'!A694,'Step 1 Customer Remit'!$D$17:$D$1048576,"Return"))</f>
        <v/>
      </c>
      <c r="H694" s="21" t="str">
        <f t="shared" si="41"/>
        <v/>
      </c>
      <c r="I694" s="21" t="str">
        <f>IF(A694="","",SUMIF('Step 2 OMS Report'!$C$2:$C$1048576,'Sku Break Down'!A694,'Step 2 OMS Report'!$G$2:$G$1048576))</f>
        <v/>
      </c>
      <c r="J694" s="21" t="str">
        <f>IF(A694="","",SUMIFS('Step 2 OMS Report'!$I$2:$I$1048576,'Step 2 OMS Report'!$C$2:$C$1048576,'Sku Break Down'!A694))</f>
        <v/>
      </c>
      <c r="K694" s="21" t="str">
        <f t="shared" si="42"/>
        <v/>
      </c>
      <c r="L694" s="22" t="str">
        <f t="shared" si="44"/>
        <v/>
      </c>
      <c r="M694" s="22" t="str">
        <f t="shared" si="43"/>
        <v/>
      </c>
    </row>
    <row r="695" spans="1:13" x14ac:dyDescent="0.55000000000000004">
      <c r="A695" s="24"/>
      <c r="B695" s="21" t="str">
        <f>IFERROR(INDEX('Step 2 OMS Report'!$D$2:$D$1048576,MATCH('Sku Break Down'!A695,'Step 2 OMS Report'!$C$2:$C$1048576,0)),"")</f>
        <v/>
      </c>
      <c r="C695" s="21" t="str">
        <f>IFERROR(INDEX('Step 2 OMS Report'!$F$2:$F$1048576,MATCH('Sku Break Down'!A695,'Step 2 OMS Report'!$C$2:$C$1048576,0)),"")</f>
        <v/>
      </c>
      <c r="D695" s="21" t="str">
        <f>IFERROR(INDEX('Step 2 OMS Report'!$E$2:$E$1048576,MATCH('Sku Break Down'!A695,'Step 2 OMS Report'!$A$2:$A$1048576,0)),"")</f>
        <v/>
      </c>
      <c r="E695" s="21" t="str">
        <f>IFERROR(INDEX('Product Info (Hide)'!$E$2:$E$1840,MATCH('Sku Break Down'!C695,Manufacture_SKUHiddenSheet,0)),"")</f>
        <v/>
      </c>
      <c r="F695" s="21" t="str">
        <f>IF(A695="","",SUMIFS('Step 1 Customer Remit'!$J$17:$J$1048576,'Step 1 Customer Remit'!$B$17:$B$1048576,'Sku Break Down'!A695,'Step 1 Customer Remit'!$D$17:$D$1048576,"Return"))</f>
        <v/>
      </c>
      <c r="G695" s="21" t="str">
        <f>IF(A695="","",SUMIFS('Step 1 Customer Remit'!$F$17:$F$1048576,'Step 1 Customer Remit'!$B$17:$B$1048576,'Sku Break Down'!A695,'Step 1 Customer Remit'!$D$17:$D$1048576,"Return"))</f>
        <v/>
      </c>
      <c r="H695" s="21" t="str">
        <f t="shared" si="41"/>
        <v/>
      </c>
      <c r="I695" s="21" t="str">
        <f>IF(A695="","",SUMIF('Step 2 OMS Report'!$C$2:$C$1048576,'Sku Break Down'!A695,'Step 2 OMS Report'!$G$2:$G$1048576))</f>
        <v/>
      </c>
      <c r="J695" s="21" t="str">
        <f>IF(A695="","",SUMIFS('Step 2 OMS Report'!$I$2:$I$1048576,'Step 2 OMS Report'!$C$2:$C$1048576,'Sku Break Down'!A695))</f>
        <v/>
      </c>
      <c r="K695" s="21" t="str">
        <f t="shared" si="42"/>
        <v/>
      </c>
      <c r="L695" s="22" t="str">
        <f t="shared" si="44"/>
        <v/>
      </c>
      <c r="M695" s="22" t="str">
        <f t="shared" si="43"/>
        <v/>
      </c>
    </row>
    <row r="696" spans="1:13" x14ac:dyDescent="0.55000000000000004">
      <c r="A696" s="24"/>
      <c r="B696" s="21" t="str">
        <f>IFERROR(INDEX('Step 2 OMS Report'!$D$2:$D$1048576,MATCH('Sku Break Down'!A696,'Step 2 OMS Report'!$C$2:$C$1048576,0)),"")</f>
        <v/>
      </c>
      <c r="C696" s="21" t="str">
        <f>IFERROR(INDEX('Step 2 OMS Report'!$F$2:$F$1048576,MATCH('Sku Break Down'!A696,'Step 2 OMS Report'!$C$2:$C$1048576,0)),"")</f>
        <v/>
      </c>
      <c r="D696" s="21" t="str">
        <f>IFERROR(INDEX('Step 2 OMS Report'!$E$2:$E$1048576,MATCH('Sku Break Down'!A696,'Step 2 OMS Report'!$A$2:$A$1048576,0)),"")</f>
        <v/>
      </c>
      <c r="E696" s="21" t="str">
        <f>IFERROR(INDEX('Product Info (Hide)'!$E$2:$E$1840,MATCH('Sku Break Down'!C696,Manufacture_SKUHiddenSheet,0)),"")</f>
        <v/>
      </c>
      <c r="F696" s="21" t="str">
        <f>IF(A696="","",SUMIFS('Step 1 Customer Remit'!$J$17:$J$1048576,'Step 1 Customer Remit'!$B$17:$B$1048576,'Sku Break Down'!A696,'Step 1 Customer Remit'!$D$17:$D$1048576,"Return"))</f>
        <v/>
      </c>
      <c r="G696" s="21" t="str">
        <f>IF(A696="","",SUMIFS('Step 1 Customer Remit'!$F$17:$F$1048576,'Step 1 Customer Remit'!$B$17:$B$1048576,'Sku Break Down'!A696,'Step 1 Customer Remit'!$D$17:$D$1048576,"Return"))</f>
        <v/>
      </c>
      <c r="H696" s="21" t="str">
        <f t="shared" si="41"/>
        <v/>
      </c>
      <c r="I696" s="21" t="str">
        <f>IF(A696="","",SUMIF('Step 2 OMS Report'!$C$2:$C$1048576,'Sku Break Down'!A696,'Step 2 OMS Report'!$G$2:$G$1048576))</f>
        <v/>
      </c>
      <c r="J696" s="21" t="str">
        <f>IF(A696="","",SUMIFS('Step 2 OMS Report'!$I$2:$I$1048576,'Step 2 OMS Report'!$C$2:$C$1048576,'Sku Break Down'!A696))</f>
        <v/>
      </c>
      <c r="K696" s="21" t="str">
        <f t="shared" si="42"/>
        <v/>
      </c>
      <c r="L696" s="22" t="str">
        <f t="shared" si="44"/>
        <v/>
      </c>
      <c r="M696" s="22" t="str">
        <f t="shared" si="43"/>
        <v/>
      </c>
    </row>
    <row r="697" spans="1:13" x14ac:dyDescent="0.55000000000000004">
      <c r="A697" s="24"/>
      <c r="B697" s="21" t="str">
        <f>IFERROR(INDEX('Step 2 OMS Report'!$D$2:$D$1048576,MATCH('Sku Break Down'!A697,'Step 2 OMS Report'!$C$2:$C$1048576,0)),"")</f>
        <v/>
      </c>
      <c r="C697" s="21" t="str">
        <f>IFERROR(INDEX('Step 2 OMS Report'!$F$2:$F$1048576,MATCH('Sku Break Down'!A697,'Step 2 OMS Report'!$C$2:$C$1048576,0)),"")</f>
        <v/>
      </c>
      <c r="D697" s="21" t="str">
        <f>IFERROR(INDEX('Step 2 OMS Report'!$E$2:$E$1048576,MATCH('Sku Break Down'!A697,'Step 2 OMS Report'!$A$2:$A$1048576,0)),"")</f>
        <v/>
      </c>
      <c r="E697" s="21" t="str">
        <f>IFERROR(INDEX('Product Info (Hide)'!$E$2:$E$1840,MATCH('Sku Break Down'!C697,Manufacture_SKUHiddenSheet,0)),"")</f>
        <v/>
      </c>
      <c r="F697" s="21" t="str">
        <f>IF(A697="","",SUMIFS('Step 1 Customer Remit'!$J$17:$J$1048576,'Step 1 Customer Remit'!$B$17:$B$1048576,'Sku Break Down'!A697,'Step 1 Customer Remit'!$D$17:$D$1048576,"Return"))</f>
        <v/>
      </c>
      <c r="G697" s="21" t="str">
        <f>IF(A697="","",SUMIFS('Step 1 Customer Remit'!$F$17:$F$1048576,'Step 1 Customer Remit'!$B$17:$B$1048576,'Sku Break Down'!A697,'Step 1 Customer Remit'!$D$17:$D$1048576,"Return"))</f>
        <v/>
      </c>
      <c r="H697" s="21" t="str">
        <f t="shared" si="41"/>
        <v/>
      </c>
      <c r="I697" s="21" t="str">
        <f>IF(A697="","",SUMIF('Step 2 OMS Report'!$C$2:$C$1048576,'Sku Break Down'!A697,'Step 2 OMS Report'!$G$2:$G$1048576))</f>
        <v/>
      </c>
      <c r="J697" s="21" t="str">
        <f>IF(A697="","",SUMIFS('Step 2 OMS Report'!$I$2:$I$1048576,'Step 2 OMS Report'!$C$2:$C$1048576,'Sku Break Down'!A697))</f>
        <v/>
      </c>
      <c r="K697" s="21" t="str">
        <f t="shared" si="42"/>
        <v/>
      </c>
      <c r="L697" s="22" t="str">
        <f t="shared" si="44"/>
        <v/>
      </c>
      <c r="M697" s="22" t="str">
        <f t="shared" si="43"/>
        <v/>
      </c>
    </row>
    <row r="698" spans="1:13" x14ac:dyDescent="0.55000000000000004">
      <c r="A698" s="24"/>
      <c r="B698" s="21" t="str">
        <f>IFERROR(INDEX('Step 2 OMS Report'!$D$2:$D$1048576,MATCH('Sku Break Down'!A698,'Step 2 OMS Report'!$C$2:$C$1048576,0)),"")</f>
        <v/>
      </c>
      <c r="C698" s="21" t="str">
        <f>IFERROR(INDEX('Step 2 OMS Report'!$F$2:$F$1048576,MATCH('Sku Break Down'!A698,'Step 2 OMS Report'!$C$2:$C$1048576,0)),"")</f>
        <v/>
      </c>
      <c r="D698" s="21" t="str">
        <f>IFERROR(INDEX('Step 2 OMS Report'!$E$2:$E$1048576,MATCH('Sku Break Down'!A698,'Step 2 OMS Report'!$A$2:$A$1048576,0)),"")</f>
        <v/>
      </c>
      <c r="E698" s="21" t="str">
        <f>IFERROR(INDEX('Product Info (Hide)'!$E$2:$E$1840,MATCH('Sku Break Down'!C698,Manufacture_SKUHiddenSheet,0)),"")</f>
        <v/>
      </c>
      <c r="F698" s="21" t="str">
        <f>IF(A698="","",SUMIFS('Step 1 Customer Remit'!$J$17:$J$1048576,'Step 1 Customer Remit'!$B$17:$B$1048576,'Sku Break Down'!A698,'Step 1 Customer Remit'!$D$17:$D$1048576,"Return"))</f>
        <v/>
      </c>
      <c r="G698" s="21" t="str">
        <f>IF(A698="","",SUMIFS('Step 1 Customer Remit'!$F$17:$F$1048576,'Step 1 Customer Remit'!$B$17:$B$1048576,'Sku Break Down'!A698,'Step 1 Customer Remit'!$D$17:$D$1048576,"Return"))</f>
        <v/>
      </c>
      <c r="H698" s="21" t="str">
        <f t="shared" si="41"/>
        <v/>
      </c>
      <c r="I698" s="21" t="str">
        <f>IF(A698="","",SUMIF('Step 2 OMS Report'!$C$2:$C$1048576,'Sku Break Down'!A698,'Step 2 OMS Report'!$G$2:$G$1048576))</f>
        <v/>
      </c>
      <c r="J698" s="21" t="str">
        <f>IF(A698="","",SUMIFS('Step 2 OMS Report'!$I$2:$I$1048576,'Step 2 OMS Report'!$C$2:$C$1048576,'Sku Break Down'!A698))</f>
        <v/>
      </c>
      <c r="K698" s="21" t="str">
        <f t="shared" si="42"/>
        <v/>
      </c>
      <c r="L698" s="22" t="str">
        <f t="shared" si="44"/>
        <v/>
      </c>
      <c r="M698" s="22" t="str">
        <f t="shared" si="43"/>
        <v/>
      </c>
    </row>
    <row r="699" spans="1:13" x14ac:dyDescent="0.55000000000000004">
      <c r="A699" s="24"/>
      <c r="B699" s="21" t="str">
        <f>IFERROR(INDEX('Step 2 OMS Report'!$D$2:$D$1048576,MATCH('Sku Break Down'!A699,'Step 2 OMS Report'!$C$2:$C$1048576,0)),"")</f>
        <v/>
      </c>
      <c r="C699" s="21" t="str">
        <f>IFERROR(INDEX('Step 2 OMS Report'!$F$2:$F$1048576,MATCH('Sku Break Down'!A699,'Step 2 OMS Report'!$C$2:$C$1048576,0)),"")</f>
        <v/>
      </c>
      <c r="D699" s="21" t="str">
        <f>IFERROR(INDEX('Step 2 OMS Report'!$E$2:$E$1048576,MATCH('Sku Break Down'!A699,'Step 2 OMS Report'!$A$2:$A$1048576,0)),"")</f>
        <v/>
      </c>
      <c r="E699" s="21" t="str">
        <f>IFERROR(INDEX('Product Info (Hide)'!$E$2:$E$1840,MATCH('Sku Break Down'!C699,Manufacture_SKUHiddenSheet,0)),"")</f>
        <v/>
      </c>
      <c r="F699" s="21" t="str">
        <f>IF(A699="","",SUMIFS('Step 1 Customer Remit'!$J$17:$J$1048576,'Step 1 Customer Remit'!$B$17:$B$1048576,'Sku Break Down'!A699,'Step 1 Customer Remit'!$D$17:$D$1048576,"Return"))</f>
        <v/>
      </c>
      <c r="G699" s="21" t="str">
        <f>IF(A699="","",SUMIFS('Step 1 Customer Remit'!$F$17:$F$1048576,'Step 1 Customer Remit'!$B$17:$B$1048576,'Sku Break Down'!A699,'Step 1 Customer Remit'!$D$17:$D$1048576,"Return"))</f>
        <v/>
      </c>
      <c r="H699" s="21" t="str">
        <f t="shared" si="41"/>
        <v/>
      </c>
      <c r="I699" s="21" t="str">
        <f>IF(A699="","",SUMIF('Step 2 OMS Report'!$C$2:$C$1048576,'Sku Break Down'!A699,'Step 2 OMS Report'!$G$2:$G$1048576))</f>
        <v/>
      </c>
      <c r="J699" s="21" t="str">
        <f>IF(A699="","",SUMIFS('Step 2 OMS Report'!$I$2:$I$1048576,'Step 2 OMS Report'!$C$2:$C$1048576,'Sku Break Down'!A699))</f>
        <v/>
      </c>
      <c r="K699" s="21" t="str">
        <f t="shared" si="42"/>
        <v/>
      </c>
      <c r="L699" s="22" t="str">
        <f t="shared" si="44"/>
        <v/>
      </c>
      <c r="M699" s="22" t="str">
        <f t="shared" si="43"/>
        <v/>
      </c>
    </row>
    <row r="700" spans="1:13" x14ac:dyDescent="0.55000000000000004">
      <c r="A700" s="24"/>
      <c r="B700" s="21" t="str">
        <f>IFERROR(INDEX('Step 2 OMS Report'!$D$2:$D$1048576,MATCH('Sku Break Down'!A700,'Step 2 OMS Report'!$C$2:$C$1048576,0)),"")</f>
        <v/>
      </c>
      <c r="C700" s="21" t="str">
        <f>IFERROR(INDEX('Step 2 OMS Report'!$F$2:$F$1048576,MATCH('Sku Break Down'!A700,'Step 2 OMS Report'!$C$2:$C$1048576,0)),"")</f>
        <v/>
      </c>
      <c r="D700" s="21" t="str">
        <f>IFERROR(INDEX('Step 2 OMS Report'!$E$2:$E$1048576,MATCH('Sku Break Down'!A700,'Step 2 OMS Report'!$A$2:$A$1048576,0)),"")</f>
        <v/>
      </c>
      <c r="E700" s="21" t="str">
        <f>IFERROR(INDEX('Product Info (Hide)'!$E$2:$E$1840,MATCH('Sku Break Down'!C700,Manufacture_SKUHiddenSheet,0)),"")</f>
        <v/>
      </c>
      <c r="F700" s="21" t="str">
        <f>IF(A700="","",SUMIFS('Step 1 Customer Remit'!$J$17:$J$1048576,'Step 1 Customer Remit'!$B$17:$B$1048576,'Sku Break Down'!A700,'Step 1 Customer Remit'!$D$17:$D$1048576,"Return"))</f>
        <v/>
      </c>
      <c r="G700" s="21" t="str">
        <f>IF(A700="","",SUMIFS('Step 1 Customer Remit'!$F$17:$F$1048576,'Step 1 Customer Remit'!$B$17:$B$1048576,'Sku Break Down'!A700,'Step 1 Customer Remit'!$D$17:$D$1048576,"Return"))</f>
        <v/>
      </c>
      <c r="H700" s="21" t="str">
        <f t="shared" si="41"/>
        <v/>
      </c>
      <c r="I700" s="21" t="str">
        <f>IF(A700="","",SUMIF('Step 2 OMS Report'!$C$2:$C$1048576,'Sku Break Down'!A700,'Step 2 OMS Report'!$G$2:$G$1048576))</f>
        <v/>
      </c>
      <c r="J700" s="21" t="str">
        <f>IF(A700="","",SUMIFS('Step 2 OMS Report'!$I$2:$I$1048576,'Step 2 OMS Report'!$C$2:$C$1048576,'Sku Break Down'!A700))</f>
        <v/>
      </c>
      <c r="K700" s="21" t="str">
        <f t="shared" si="42"/>
        <v/>
      </c>
      <c r="L700" s="22" t="str">
        <f t="shared" si="44"/>
        <v/>
      </c>
      <c r="M700" s="22" t="str">
        <f t="shared" si="43"/>
        <v/>
      </c>
    </row>
    <row r="701" spans="1:13" x14ac:dyDescent="0.55000000000000004">
      <c r="A701" s="24"/>
      <c r="B701" s="21" t="str">
        <f>IFERROR(INDEX('Step 2 OMS Report'!$D$2:$D$1048576,MATCH('Sku Break Down'!A701,'Step 2 OMS Report'!$C$2:$C$1048576,0)),"")</f>
        <v/>
      </c>
      <c r="C701" s="21" t="str">
        <f>IFERROR(INDEX('Step 2 OMS Report'!$F$2:$F$1048576,MATCH('Sku Break Down'!A701,'Step 2 OMS Report'!$C$2:$C$1048576,0)),"")</f>
        <v/>
      </c>
      <c r="D701" s="21" t="str">
        <f>IFERROR(INDEX('Step 2 OMS Report'!$E$2:$E$1048576,MATCH('Sku Break Down'!A701,'Step 2 OMS Report'!$A$2:$A$1048576,0)),"")</f>
        <v/>
      </c>
      <c r="E701" s="21" t="str">
        <f>IFERROR(INDEX('Product Info (Hide)'!$E$2:$E$1840,MATCH('Sku Break Down'!C701,Manufacture_SKUHiddenSheet,0)),"")</f>
        <v/>
      </c>
      <c r="F701" s="21" t="str">
        <f>IF(A701="","",SUMIFS('Step 1 Customer Remit'!$J$17:$J$1048576,'Step 1 Customer Remit'!$B$17:$B$1048576,'Sku Break Down'!A701,'Step 1 Customer Remit'!$D$17:$D$1048576,"Return"))</f>
        <v/>
      </c>
      <c r="G701" s="21" t="str">
        <f>IF(A701="","",SUMIFS('Step 1 Customer Remit'!$F$17:$F$1048576,'Step 1 Customer Remit'!$B$17:$B$1048576,'Sku Break Down'!A701,'Step 1 Customer Remit'!$D$17:$D$1048576,"Return"))</f>
        <v/>
      </c>
      <c r="H701" s="21" t="str">
        <f t="shared" si="41"/>
        <v/>
      </c>
      <c r="I701" s="21" t="str">
        <f>IF(A701="","",SUMIF('Step 2 OMS Report'!$C$2:$C$1048576,'Sku Break Down'!A701,'Step 2 OMS Report'!$G$2:$G$1048576))</f>
        <v/>
      </c>
      <c r="J701" s="21" t="str">
        <f>IF(A701="","",SUMIFS('Step 2 OMS Report'!$I$2:$I$1048576,'Step 2 OMS Report'!$C$2:$C$1048576,'Sku Break Down'!A701))</f>
        <v/>
      </c>
      <c r="K701" s="21" t="str">
        <f t="shared" si="42"/>
        <v/>
      </c>
      <c r="L701" s="22" t="str">
        <f t="shared" si="44"/>
        <v/>
      </c>
      <c r="M701" s="22" t="str">
        <f t="shared" si="43"/>
        <v/>
      </c>
    </row>
    <row r="702" spans="1:13" x14ac:dyDescent="0.55000000000000004">
      <c r="A702" s="24"/>
      <c r="B702" s="21" t="str">
        <f>IFERROR(INDEX('Step 2 OMS Report'!$D$2:$D$1048576,MATCH('Sku Break Down'!A702,'Step 2 OMS Report'!$C$2:$C$1048576,0)),"")</f>
        <v/>
      </c>
      <c r="C702" s="21" t="str">
        <f>IFERROR(INDEX('Step 2 OMS Report'!$F$2:$F$1048576,MATCH('Sku Break Down'!A702,'Step 2 OMS Report'!$C$2:$C$1048576,0)),"")</f>
        <v/>
      </c>
      <c r="D702" s="21" t="str">
        <f>IFERROR(INDEX('Step 2 OMS Report'!$E$2:$E$1048576,MATCH('Sku Break Down'!A702,'Step 2 OMS Report'!$A$2:$A$1048576,0)),"")</f>
        <v/>
      </c>
      <c r="E702" s="21" t="str">
        <f>IFERROR(INDEX('Product Info (Hide)'!$E$2:$E$1840,MATCH('Sku Break Down'!C702,Manufacture_SKUHiddenSheet,0)),"")</f>
        <v/>
      </c>
      <c r="F702" s="21" t="str">
        <f>IF(A702="","",SUMIFS('Step 1 Customer Remit'!$J$17:$J$1048576,'Step 1 Customer Remit'!$B$17:$B$1048576,'Sku Break Down'!A702,'Step 1 Customer Remit'!$D$17:$D$1048576,"Return"))</f>
        <v/>
      </c>
      <c r="G702" s="21" t="str">
        <f>IF(A702="","",SUMIFS('Step 1 Customer Remit'!$F$17:$F$1048576,'Step 1 Customer Remit'!$B$17:$B$1048576,'Sku Break Down'!A702,'Step 1 Customer Remit'!$D$17:$D$1048576,"Return"))</f>
        <v/>
      </c>
      <c r="H702" s="21" t="str">
        <f t="shared" si="41"/>
        <v/>
      </c>
      <c r="I702" s="21" t="str">
        <f>IF(A702="","",SUMIF('Step 2 OMS Report'!$C$2:$C$1048576,'Sku Break Down'!A702,'Step 2 OMS Report'!$G$2:$G$1048576))</f>
        <v/>
      </c>
      <c r="J702" s="21" t="str">
        <f>IF(A702="","",SUMIFS('Step 2 OMS Report'!$I$2:$I$1048576,'Step 2 OMS Report'!$C$2:$C$1048576,'Sku Break Down'!A702))</f>
        <v/>
      </c>
      <c r="K702" s="21" t="str">
        <f t="shared" si="42"/>
        <v/>
      </c>
      <c r="L702" s="22" t="str">
        <f t="shared" si="44"/>
        <v/>
      </c>
      <c r="M702" s="22" t="str">
        <f t="shared" si="43"/>
        <v/>
      </c>
    </row>
    <row r="703" spans="1:13" x14ac:dyDescent="0.55000000000000004">
      <c r="A703" s="24"/>
      <c r="B703" s="21" t="str">
        <f>IFERROR(INDEX('Step 2 OMS Report'!$D$2:$D$1048576,MATCH('Sku Break Down'!A703,'Step 2 OMS Report'!$C$2:$C$1048576,0)),"")</f>
        <v/>
      </c>
      <c r="C703" s="21" t="str">
        <f>IFERROR(INDEX('Step 2 OMS Report'!$F$2:$F$1048576,MATCH('Sku Break Down'!A703,'Step 2 OMS Report'!$C$2:$C$1048576,0)),"")</f>
        <v/>
      </c>
      <c r="D703" s="21" t="str">
        <f>IFERROR(INDEX('Step 2 OMS Report'!$E$2:$E$1048576,MATCH('Sku Break Down'!A703,'Step 2 OMS Report'!$A$2:$A$1048576,0)),"")</f>
        <v/>
      </c>
      <c r="E703" s="21" t="str">
        <f>IFERROR(INDEX('Product Info (Hide)'!$E$2:$E$1840,MATCH('Sku Break Down'!C703,Manufacture_SKUHiddenSheet,0)),"")</f>
        <v/>
      </c>
      <c r="F703" s="21" t="str">
        <f>IF(A703="","",SUMIFS('Step 1 Customer Remit'!$J$17:$J$1048576,'Step 1 Customer Remit'!$B$17:$B$1048576,'Sku Break Down'!A703,'Step 1 Customer Remit'!$D$17:$D$1048576,"Return"))</f>
        <v/>
      </c>
      <c r="G703" s="21" t="str">
        <f>IF(A703="","",SUMIFS('Step 1 Customer Remit'!$F$17:$F$1048576,'Step 1 Customer Remit'!$B$17:$B$1048576,'Sku Break Down'!A703,'Step 1 Customer Remit'!$D$17:$D$1048576,"Return"))</f>
        <v/>
      </c>
      <c r="H703" s="21" t="str">
        <f t="shared" si="41"/>
        <v/>
      </c>
      <c r="I703" s="21" t="str">
        <f>IF(A703="","",SUMIF('Step 2 OMS Report'!$C$2:$C$1048576,'Sku Break Down'!A703,'Step 2 OMS Report'!$G$2:$G$1048576))</f>
        <v/>
      </c>
      <c r="J703" s="21" t="str">
        <f>IF(A703="","",SUMIFS('Step 2 OMS Report'!$I$2:$I$1048576,'Step 2 OMS Report'!$C$2:$C$1048576,'Sku Break Down'!A703))</f>
        <v/>
      </c>
      <c r="K703" s="21" t="str">
        <f t="shared" si="42"/>
        <v/>
      </c>
      <c r="L703" s="22" t="str">
        <f t="shared" si="44"/>
        <v/>
      </c>
      <c r="M703" s="22" t="str">
        <f t="shared" si="43"/>
        <v/>
      </c>
    </row>
    <row r="704" spans="1:13" x14ac:dyDescent="0.55000000000000004">
      <c r="A704" s="24"/>
      <c r="B704" s="21" t="str">
        <f>IFERROR(INDEX('Step 2 OMS Report'!$D$2:$D$1048576,MATCH('Sku Break Down'!A704,'Step 2 OMS Report'!$C$2:$C$1048576,0)),"")</f>
        <v/>
      </c>
      <c r="C704" s="21" t="str">
        <f>IFERROR(INDEX('Step 2 OMS Report'!$F$2:$F$1048576,MATCH('Sku Break Down'!A704,'Step 2 OMS Report'!$C$2:$C$1048576,0)),"")</f>
        <v/>
      </c>
      <c r="D704" s="21" t="str">
        <f>IFERROR(INDEX('Step 2 OMS Report'!$E$2:$E$1048576,MATCH('Sku Break Down'!A704,'Step 2 OMS Report'!$A$2:$A$1048576,0)),"")</f>
        <v/>
      </c>
      <c r="E704" s="21" t="str">
        <f>IFERROR(INDEX('Product Info (Hide)'!$E$2:$E$1840,MATCH('Sku Break Down'!C704,Manufacture_SKUHiddenSheet,0)),"")</f>
        <v/>
      </c>
      <c r="F704" s="21" t="str">
        <f>IF(A704="","",SUMIFS('Step 1 Customer Remit'!$J$17:$J$1048576,'Step 1 Customer Remit'!$B$17:$B$1048576,'Sku Break Down'!A704,'Step 1 Customer Remit'!$D$17:$D$1048576,"Return"))</f>
        <v/>
      </c>
      <c r="G704" s="21" t="str">
        <f>IF(A704="","",SUMIFS('Step 1 Customer Remit'!$F$17:$F$1048576,'Step 1 Customer Remit'!$B$17:$B$1048576,'Sku Break Down'!A704,'Step 1 Customer Remit'!$D$17:$D$1048576,"Return"))</f>
        <v/>
      </c>
      <c r="H704" s="21" t="str">
        <f t="shared" si="41"/>
        <v/>
      </c>
      <c r="I704" s="21" t="str">
        <f>IF(A704="","",SUMIF('Step 2 OMS Report'!$C$2:$C$1048576,'Sku Break Down'!A704,'Step 2 OMS Report'!$G$2:$G$1048576))</f>
        <v/>
      </c>
      <c r="J704" s="21" t="str">
        <f>IF(A704="","",SUMIFS('Step 2 OMS Report'!$I$2:$I$1048576,'Step 2 OMS Report'!$C$2:$C$1048576,'Sku Break Down'!A704))</f>
        <v/>
      </c>
      <c r="K704" s="21" t="str">
        <f t="shared" si="42"/>
        <v/>
      </c>
      <c r="L704" s="22" t="str">
        <f t="shared" si="44"/>
        <v/>
      </c>
      <c r="M704" s="22" t="str">
        <f t="shared" si="43"/>
        <v/>
      </c>
    </row>
    <row r="705" spans="1:13" x14ac:dyDescent="0.55000000000000004">
      <c r="A705" s="24"/>
      <c r="B705" s="21" t="str">
        <f>IFERROR(INDEX('Step 2 OMS Report'!$D$2:$D$1048576,MATCH('Sku Break Down'!A705,'Step 2 OMS Report'!$C$2:$C$1048576,0)),"")</f>
        <v/>
      </c>
      <c r="C705" s="21" t="str">
        <f>IFERROR(INDEX('Step 2 OMS Report'!$F$2:$F$1048576,MATCH('Sku Break Down'!A705,'Step 2 OMS Report'!$C$2:$C$1048576,0)),"")</f>
        <v/>
      </c>
      <c r="D705" s="21" t="str">
        <f>IFERROR(INDEX('Step 2 OMS Report'!$E$2:$E$1048576,MATCH('Sku Break Down'!A705,'Step 2 OMS Report'!$A$2:$A$1048576,0)),"")</f>
        <v/>
      </c>
      <c r="E705" s="21" t="str">
        <f>IFERROR(INDEX('Product Info (Hide)'!$E$2:$E$1840,MATCH('Sku Break Down'!C705,Manufacture_SKUHiddenSheet,0)),"")</f>
        <v/>
      </c>
      <c r="F705" s="21" t="str">
        <f>IF(A705="","",SUMIFS('Step 1 Customer Remit'!$J$17:$J$1048576,'Step 1 Customer Remit'!$B$17:$B$1048576,'Sku Break Down'!A705,'Step 1 Customer Remit'!$D$17:$D$1048576,"Return"))</f>
        <v/>
      </c>
      <c r="G705" s="21" t="str">
        <f>IF(A705="","",SUMIFS('Step 1 Customer Remit'!$F$17:$F$1048576,'Step 1 Customer Remit'!$B$17:$B$1048576,'Sku Break Down'!A705,'Step 1 Customer Remit'!$D$17:$D$1048576,"Return"))</f>
        <v/>
      </c>
      <c r="H705" s="21" t="str">
        <f t="shared" si="41"/>
        <v/>
      </c>
      <c r="I705" s="21" t="str">
        <f>IF(A705="","",SUMIF('Step 2 OMS Report'!$C$2:$C$1048576,'Sku Break Down'!A705,'Step 2 OMS Report'!$G$2:$G$1048576))</f>
        <v/>
      </c>
      <c r="J705" s="21" t="str">
        <f>IF(A705="","",SUMIFS('Step 2 OMS Report'!$I$2:$I$1048576,'Step 2 OMS Report'!$C$2:$C$1048576,'Sku Break Down'!A705))</f>
        <v/>
      </c>
      <c r="K705" s="21" t="str">
        <f t="shared" si="42"/>
        <v/>
      </c>
      <c r="L705" s="22" t="str">
        <f t="shared" si="44"/>
        <v/>
      </c>
      <c r="M705" s="22" t="str">
        <f t="shared" si="43"/>
        <v/>
      </c>
    </row>
    <row r="706" spans="1:13" x14ac:dyDescent="0.55000000000000004">
      <c r="A706" s="24"/>
      <c r="B706" s="21" t="str">
        <f>IFERROR(INDEX('Step 2 OMS Report'!$D$2:$D$1048576,MATCH('Sku Break Down'!A706,'Step 2 OMS Report'!$C$2:$C$1048576,0)),"")</f>
        <v/>
      </c>
      <c r="C706" s="21" t="str">
        <f>IFERROR(INDEX('Step 2 OMS Report'!$F$2:$F$1048576,MATCH('Sku Break Down'!A706,'Step 2 OMS Report'!$C$2:$C$1048576,0)),"")</f>
        <v/>
      </c>
      <c r="D706" s="21" t="str">
        <f>IFERROR(INDEX('Step 2 OMS Report'!$E$2:$E$1048576,MATCH('Sku Break Down'!A706,'Step 2 OMS Report'!$A$2:$A$1048576,0)),"")</f>
        <v/>
      </c>
      <c r="E706" s="21" t="str">
        <f>IFERROR(INDEX('Product Info (Hide)'!$E$2:$E$1840,MATCH('Sku Break Down'!C706,Manufacture_SKUHiddenSheet,0)),"")</f>
        <v/>
      </c>
      <c r="F706" s="21" t="str">
        <f>IF(A706="","",SUMIFS('Step 1 Customer Remit'!$J$17:$J$1048576,'Step 1 Customer Remit'!$B$17:$B$1048576,'Sku Break Down'!A706,'Step 1 Customer Remit'!$D$17:$D$1048576,"Return"))</f>
        <v/>
      </c>
      <c r="G706" s="21" t="str">
        <f>IF(A706="","",SUMIFS('Step 1 Customer Remit'!$F$17:$F$1048576,'Step 1 Customer Remit'!$B$17:$B$1048576,'Sku Break Down'!A706,'Step 1 Customer Remit'!$D$17:$D$1048576,"Return"))</f>
        <v/>
      </c>
      <c r="H706" s="21" t="str">
        <f t="shared" si="41"/>
        <v/>
      </c>
      <c r="I706" s="21" t="str">
        <f>IF(A706="","",SUMIF('Step 2 OMS Report'!$C$2:$C$1048576,'Sku Break Down'!A706,'Step 2 OMS Report'!$G$2:$G$1048576))</f>
        <v/>
      </c>
      <c r="J706" s="21" t="str">
        <f>IF(A706="","",SUMIFS('Step 2 OMS Report'!$I$2:$I$1048576,'Step 2 OMS Report'!$C$2:$C$1048576,'Sku Break Down'!A706))</f>
        <v/>
      </c>
      <c r="K706" s="21" t="str">
        <f t="shared" si="42"/>
        <v/>
      </c>
      <c r="L706" s="22" t="str">
        <f t="shared" si="44"/>
        <v/>
      </c>
      <c r="M706" s="22" t="str">
        <f t="shared" si="43"/>
        <v/>
      </c>
    </row>
    <row r="707" spans="1:13" x14ac:dyDescent="0.55000000000000004">
      <c r="A707" s="24"/>
      <c r="B707" s="21" t="str">
        <f>IFERROR(INDEX('Step 2 OMS Report'!$D$2:$D$1048576,MATCH('Sku Break Down'!A707,'Step 2 OMS Report'!$C$2:$C$1048576,0)),"")</f>
        <v/>
      </c>
      <c r="C707" s="21" t="str">
        <f>IFERROR(INDEX('Step 2 OMS Report'!$F$2:$F$1048576,MATCH('Sku Break Down'!A707,'Step 2 OMS Report'!$C$2:$C$1048576,0)),"")</f>
        <v/>
      </c>
      <c r="D707" s="21" t="str">
        <f>IFERROR(INDEX('Step 2 OMS Report'!$E$2:$E$1048576,MATCH('Sku Break Down'!A707,'Step 2 OMS Report'!$A$2:$A$1048576,0)),"")</f>
        <v/>
      </c>
      <c r="E707" s="21" t="str">
        <f>IFERROR(INDEX('Product Info (Hide)'!$E$2:$E$1840,MATCH('Sku Break Down'!C707,Manufacture_SKUHiddenSheet,0)),"")</f>
        <v/>
      </c>
      <c r="F707" s="21" t="str">
        <f>IF(A707="","",SUMIFS('Step 1 Customer Remit'!$J$17:$J$1048576,'Step 1 Customer Remit'!$B$17:$B$1048576,'Sku Break Down'!A707,'Step 1 Customer Remit'!$D$17:$D$1048576,"Return"))</f>
        <v/>
      </c>
      <c r="G707" s="21" t="str">
        <f>IF(A707="","",SUMIFS('Step 1 Customer Remit'!$F$17:$F$1048576,'Step 1 Customer Remit'!$B$17:$B$1048576,'Sku Break Down'!A707,'Step 1 Customer Remit'!$D$17:$D$1048576,"Return"))</f>
        <v/>
      </c>
      <c r="H707" s="21" t="str">
        <f t="shared" si="41"/>
        <v/>
      </c>
      <c r="I707" s="21" t="str">
        <f>IF(A707="","",SUMIF('Step 2 OMS Report'!$C$2:$C$1048576,'Sku Break Down'!A707,'Step 2 OMS Report'!$G$2:$G$1048576))</f>
        <v/>
      </c>
      <c r="J707" s="21" t="str">
        <f>IF(A707="","",SUMIFS('Step 2 OMS Report'!$I$2:$I$1048576,'Step 2 OMS Report'!$C$2:$C$1048576,'Sku Break Down'!A707))</f>
        <v/>
      </c>
      <c r="K707" s="21" t="str">
        <f t="shared" si="42"/>
        <v/>
      </c>
      <c r="L707" s="22" t="str">
        <f t="shared" si="44"/>
        <v/>
      </c>
      <c r="M707" s="22" t="str">
        <f t="shared" si="43"/>
        <v/>
      </c>
    </row>
    <row r="708" spans="1:13" x14ac:dyDescent="0.55000000000000004">
      <c r="A708" s="24"/>
      <c r="B708" s="21" t="str">
        <f>IFERROR(INDEX('Step 2 OMS Report'!$D$2:$D$1048576,MATCH('Sku Break Down'!A708,'Step 2 OMS Report'!$C$2:$C$1048576,0)),"")</f>
        <v/>
      </c>
      <c r="C708" s="21" t="str">
        <f>IFERROR(INDEX('Step 2 OMS Report'!$F$2:$F$1048576,MATCH('Sku Break Down'!A708,'Step 2 OMS Report'!$C$2:$C$1048576,0)),"")</f>
        <v/>
      </c>
      <c r="D708" s="21" t="str">
        <f>IFERROR(INDEX('Step 2 OMS Report'!$E$2:$E$1048576,MATCH('Sku Break Down'!A708,'Step 2 OMS Report'!$A$2:$A$1048576,0)),"")</f>
        <v/>
      </c>
      <c r="E708" s="21" t="str">
        <f>IFERROR(INDEX('Product Info (Hide)'!$E$2:$E$1840,MATCH('Sku Break Down'!C708,Manufacture_SKUHiddenSheet,0)),"")</f>
        <v/>
      </c>
      <c r="F708" s="21" t="str">
        <f>IF(A708="","",SUMIFS('Step 1 Customer Remit'!$J$17:$J$1048576,'Step 1 Customer Remit'!$B$17:$B$1048576,'Sku Break Down'!A708,'Step 1 Customer Remit'!$D$17:$D$1048576,"Return"))</f>
        <v/>
      </c>
      <c r="G708" s="21" t="str">
        <f>IF(A708="","",SUMIFS('Step 1 Customer Remit'!$F$17:$F$1048576,'Step 1 Customer Remit'!$B$17:$B$1048576,'Sku Break Down'!A708,'Step 1 Customer Remit'!$D$17:$D$1048576,"Return"))</f>
        <v/>
      </c>
      <c r="H708" s="21" t="str">
        <f t="shared" ref="H708:H771" si="45">IF(A708="","",E708*F708)</f>
        <v/>
      </c>
      <c r="I708" s="21" t="str">
        <f>IF(A708="","",SUMIF('Step 2 OMS Report'!$C$2:$C$1048576,'Sku Break Down'!A708,'Step 2 OMS Report'!$G$2:$G$1048576))</f>
        <v/>
      </c>
      <c r="J708" s="21" t="str">
        <f>IF(A708="","",SUMIFS('Step 2 OMS Report'!$I$2:$I$1048576,'Step 2 OMS Report'!$C$2:$C$1048576,'Sku Break Down'!A708))</f>
        <v/>
      </c>
      <c r="K708" s="21" t="str">
        <f t="shared" ref="K708:K771" si="46">IF(A708="","",G708/H708)</f>
        <v/>
      </c>
      <c r="L708" s="22" t="str">
        <f t="shared" si="44"/>
        <v/>
      </c>
      <c r="M708" s="22" t="str">
        <f t="shared" ref="M708:M771" si="47">IFERROR((-1*G708)/J708,"")</f>
        <v/>
      </c>
    </row>
    <row r="709" spans="1:13" x14ac:dyDescent="0.55000000000000004">
      <c r="A709" s="24"/>
      <c r="B709" s="21" t="str">
        <f>IFERROR(INDEX('Step 2 OMS Report'!$D$2:$D$1048576,MATCH('Sku Break Down'!A709,'Step 2 OMS Report'!$C$2:$C$1048576,0)),"")</f>
        <v/>
      </c>
      <c r="C709" s="21" t="str">
        <f>IFERROR(INDEX('Step 2 OMS Report'!$F$2:$F$1048576,MATCH('Sku Break Down'!A709,'Step 2 OMS Report'!$C$2:$C$1048576,0)),"")</f>
        <v/>
      </c>
      <c r="D709" s="21" t="str">
        <f>IFERROR(INDEX('Step 2 OMS Report'!$E$2:$E$1048576,MATCH('Sku Break Down'!A709,'Step 2 OMS Report'!$A$2:$A$1048576,0)),"")</f>
        <v/>
      </c>
      <c r="E709" s="21" t="str">
        <f>IFERROR(INDEX('Product Info (Hide)'!$E$2:$E$1840,MATCH('Sku Break Down'!C709,Manufacture_SKUHiddenSheet,0)),"")</f>
        <v/>
      </c>
      <c r="F709" s="21" t="str">
        <f>IF(A709="","",SUMIFS('Step 1 Customer Remit'!$J$17:$J$1048576,'Step 1 Customer Remit'!$B$17:$B$1048576,'Sku Break Down'!A709,'Step 1 Customer Remit'!$D$17:$D$1048576,"Return"))</f>
        <v/>
      </c>
      <c r="G709" s="21" t="str">
        <f>IF(A709="","",SUMIFS('Step 1 Customer Remit'!$F$17:$F$1048576,'Step 1 Customer Remit'!$B$17:$B$1048576,'Sku Break Down'!A709,'Step 1 Customer Remit'!$D$17:$D$1048576,"Return"))</f>
        <v/>
      </c>
      <c r="H709" s="21" t="str">
        <f t="shared" si="45"/>
        <v/>
      </c>
      <c r="I709" s="21" t="str">
        <f>IF(A709="","",SUMIF('Step 2 OMS Report'!$C$2:$C$1048576,'Sku Break Down'!A709,'Step 2 OMS Report'!$G$2:$G$1048576))</f>
        <v/>
      </c>
      <c r="J709" s="21" t="str">
        <f>IF(A709="","",SUMIFS('Step 2 OMS Report'!$I$2:$I$1048576,'Step 2 OMS Report'!$C$2:$C$1048576,'Sku Break Down'!A709))</f>
        <v/>
      </c>
      <c r="K709" s="21" t="str">
        <f t="shared" si="46"/>
        <v/>
      </c>
      <c r="L709" s="22" t="str">
        <f t="shared" si="44"/>
        <v/>
      </c>
      <c r="M709" s="22" t="str">
        <f t="shared" si="47"/>
        <v/>
      </c>
    </row>
    <row r="710" spans="1:13" x14ac:dyDescent="0.55000000000000004">
      <c r="A710" s="24"/>
      <c r="B710" s="21" t="str">
        <f>IFERROR(INDEX('Step 2 OMS Report'!$D$2:$D$1048576,MATCH('Sku Break Down'!A710,'Step 2 OMS Report'!$C$2:$C$1048576,0)),"")</f>
        <v/>
      </c>
      <c r="C710" s="21" t="str">
        <f>IFERROR(INDEX('Step 2 OMS Report'!$F$2:$F$1048576,MATCH('Sku Break Down'!A710,'Step 2 OMS Report'!$C$2:$C$1048576,0)),"")</f>
        <v/>
      </c>
      <c r="D710" s="21" t="str">
        <f>IFERROR(INDEX('Step 2 OMS Report'!$E$2:$E$1048576,MATCH('Sku Break Down'!A710,'Step 2 OMS Report'!$A$2:$A$1048576,0)),"")</f>
        <v/>
      </c>
      <c r="E710" s="21" t="str">
        <f>IFERROR(INDEX('Product Info (Hide)'!$E$2:$E$1840,MATCH('Sku Break Down'!C710,Manufacture_SKUHiddenSheet,0)),"")</f>
        <v/>
      </c>
      <c r="F710" s="21" t="str">
        <f>IF(A710="","",SUMIFS('Step 1 Customer Remit'!$J$17:$J$1048576,'Step 1 Customer Remit'!$B$17:$B$1048576,'Sku Break Down'!A710,'Step 1 Customer Remit'!$D$17:$D$1048576,"Return"))</f>
        <v/>
      </c>
      <c r="G710" s="21" t="str">
        <f>IF(A710="","",SUMIFS('Step 1 Customer Remit'!$F$17:$F$1048576,'Step 1 Customer Remit'!$B$17:$B$1048576,'Sku Break Down'!A710,'Step 1 Customer Remit'!$D$17:$D$1048576,"Return"))</f>
        <v/>
      </c>
      <c r="H710" s="21" t="str">
        <f t="shared" si="45"/>
        <v/>
      </c>
      <c r="I710" s="21" t="str">
        <f>IF(A710="","",SUMIF('Step 2 OMS Report'!$C$2:$C$1048576,'Sku Break Down'!A710,'Step 2 OMS Report'!$G$2:$G$1048576))</f>
        <v/>
      </c>
      <c r="J710" s="21" t="str">
        <f>IF(A710="","",SUMIFS('Step 2 OMS Report'!$I$2:$I$1048576,'Step 2 OMS Report'!$C$2:$C$1048576,'Sku Break Down'!A710))</f>
        <v/>
      </c>
      <c r="K710" s="21" t="str">
        <f t="shared" si="46"/>
        <v/>
      </c>
      <c r="L710" s="22" t="str">
        <f t="shared" si="44"/>
        <v/>
      </c>
      <c r="M710" s="22" t="str">
        <f t="shared" si="47"/>
        <v/>
      </c>
    </row>
    <row r="711" spans="1:13" x14ac:dyDescent="0.55000000000000004">
      <c r="A711" s="24"/>
      <c r="B711" s="21" t="str">
        <f>IFERROR(INDEX('Step 2 OMS Report'!$D$2:$D$1048576,MATCH('Sku Break Down'!A711,'Step 2 OMS Report'!$C$2:$C$1048576,0)),"")</f>
        <v/>
      </c>
      <c r="C711" s="21" t="str">
        <f>IFERROR(INDEX('Step 2 OMS Report'!$F$2:$F$1048576,MATCH('Sku Break Down'!A711,'Step 2 OMS Report'!$C$2:$C$1048576,0)),"")</f>
        <v/>
      </c>
      <c r="D711" s="21" t="str">
        <f>IFERROR(INDEX('Step 2 OMS Report'!$E$2:$E$1048576,MATCH('Sku Break Down'!A711,'Step 2 OMS Report'!$A$2:$A$1048576,0)),"")</f>
        <v/>
      </c>
      <c r="E711" s="21" t="str">
        <f>IFERROR(INDEX('Product Info (Hide)'!$E$2:$E$1840,MATCH('Sku Break Down'!C711,Manufacture_SKUHiddenSheet,0)),"")</f>
        <v/>
      </c>
      <c r="F711" s="21" t="str">
        <f>IF(A711="","",SUMIFS('Step 1 Customer Remit'!$J$17:$J$1048576,'Step 1 Customer Remit'!$B$17:$B$1048576,'Sku Break Down'!A711,'Step 1 Customer Remit'!$D$17:$D$1048576,"Return"))</f>
        <v/>
      </c>
      <c r="G711" s="21" t="str">
        <f>IF(A711="","",SUMIFS('Step 1 Customer Remit'!$F$17:$F$1048576,'Step 1 Customer Remit'!$B$17:$B$1048576,'Sku Break Down'!A711,'Step 1 Customer Remit'!$D$17:$D$1048576,"Return"))</f>
        <v/>
      </c>
      <c r="H711" s="21" t="str">
        <f t="shared" si="45"/>
        <v/>
      </c>
      <c r="I711" s="21" t="str">
        <f>IF(A711="","",SUMIF('Step 2 OMS Report'!$C$2:$C$1048576,'Sku Break Down'!A711,'Step 2 OMS Report'!$G$2:$G$1048576))</f>
        <v/>
      </c>
      <c r="J711" s="21" t="str">
        <f>IF(A711="","",SUMIFS('Step 2 OMS Report'!$I$2:$I$1048576,'Step 2 OMS Report'!$C$2:$C$1048576,'Sku Break Down'!A711))</f>
        <v/>
      </c>
      <c r="K711" s="21" t="str">
        <f t="shared" si="46"/>
        <v/>
      </c>
      <c r="L711" s="22" t="str">
        <f t="shared" si="44"/>
        <v/>
      </c>
      <c r="M711" s="22" t="str">
        <f t="shared" si="47"/>
        <v/>
      </c>
    </row>
    <row r="712" spans="1:13" x14ac:dyDescent="0.55000000000000004">
      <c r="A712" s="24"/>
      <c r="B712" s="21" t="str">
        <f>IFERROR(INDEX('Step 2 OMS Report'!$D$2:$D$1048576,MATCH('Sku Break Down'!A712,'Step 2 OMS Report'!$C$2:$C$1048576,0)),"")</f>
        <v/>
      </c>
      <c r="C712" s="21" t="str">
        <f>IFERROR(INDEX('Step 2 OMS Report'!$F$2:$F$1048576,MATCH('Sku Break Down'!A712,'Step 2 OMS Report'!$C$2:$C$1048576,0)),"")</f>
        <v/>
      </c>
      <c r="D712" s="21" t="str">
        <f>IFERROR(INDEX('Step 2 OMS Report'!$E$2:$E$1048576,MATCH('Sku Break Down'!A712,'Step 2 OMS Report'!$A$2:$A$1048576,0)),"")</f>
        <v/>
      </c>
      <c r="E712" s="21" t="str">
        <f>IFERROR(INDEX('Product Info (Hide)'!$E$2:$E$1840,MATCH('Sku Break Down'!C712,Manufacture_SKUHiddenSheet,0)),"")</f>
        <v/>
      </c>
      <c r="F712" s="21" t="str">
        <f>IF(A712="","",SUMIFS('Step 1 Customer Remit'!$J$17:$J$1048576,'Step 1 Customer Remit'!$B$17:$B$1048576,'Sku Break Down'!A712,'Step 1 Customer Remit'!$D$17:$D$1048576,"Return"))</f>
        <v/>
      </c>
      <c r="G712" s="21" t="str">
        <f>IF(A712="","",SUMIFS('Step 1 Customer Remit'!$F$17:$F$1048576,'Step 1 Customer Remit'!$B$17:$B$1048576,'Sku Break Down'!A712,'Step 1 Customer Remit'!$D$17:$D$1048576,"Return"))</f>
        <v/>
      </c>
      <c r="H712" s="21" t="str">
        <f t="shared" si="45"/>
        <v/>
      </c>
      <c r="I712" s="21" t="str">
        <f>IF(A712="","",SUMIF('Step 2 OMS Report'!$C$2:$C$1048576,'Sku Break Down'!A712,'Step 2 OMS Report'!$G$2:$G$1048576))</f>
        <v/>
      </c>
      <c r="J712" s="21" t="str">
        <f>IF(A712="","",SUMIFS('Step 2 OMS Report'!$I$2:$I$1048576,'Step 2 OMS Report'!$C$2:$C$1048576,'Sku Break Down'!A712))</f>
        <v/>
      </c>
      <c r="K712" s="21" t="str">
        <f t="shared" si="46"/>
        <v/>
      </c>
      <c r="L712" s="22" t="str">
        <f t="shared" si="44"/>
        <v/>
      </c>
      <c r="M712" s="22" t="str">
        <f t="shared" si="47"/>
        <v/>
      </c>
    </row>
    <row r="713" spans="1:13" x14ac:dyDescent="0.55000000000000004">
      <c r="A713" s="24"/>
      <c r="B713" s="21" t="str">
        <f>IFERROR(INDEX('Step 2 OMS Report'!$D$2:$D$1048576,MATCH('Sku Break Down'!A713,'Step 2 OMS Report'!$C$2:$C$1048576,0)),"")</f>
        <v/>
      </c>
      <c r="C713" s="21" t="str">
        <f>IFERROR(INDEX('Step 2 OMS Report'!$F$2:$F$1048576,MATCH('Sku Break Down'!A713,'Step 2 OMS Report'!$C$2:$C$1048576,0)),"")</f>
        <v/>
      </c>
      <c r="D713" s="21" t="str">
        <f>IFERROR(INDEX('Step 2 OMS Report'!$E$2:$E$1048576,MATCH('Sku Break Down'!A713,'Step 2 OMS Report'!$A$2:$A$1048576,0)),"")</f>
        <v/>
      </c>
      <c r="E713" s="21" t="str">
        <f>IFERROR(INDEX('Product Info (Hide)'!$E$2:$E$1840,MATCH('Sku Break Down'!C713,Manufacture_SKUHiddenSheet,0)),"")</f>
        <v/>
      </c>
      <c r="F713" s="21" t="str">
        <f>IF(A713="","",SUMIFS('Step 1 Customer Remit'!$J$17:$J$1048576,'Step 1 Customer Remit'!$B$17:$B$1048576,'Sku Break Down'!A713,'Step 1 Customer Remit'!$D$17:$D$1048576,"Return"))</f>
        <v/>
      </c>
      <c r="G713" s="21" t="str">
        <f>IF(A713="","",SUMIFS('Step 1 Customer Remit'!$F$17:$F$1048576,'Step 1 Customer Remit'!$B$17:$B$1048576,'Sku Break Down'!A713,'Step 1 Customer Remit'!$D$17:$D$1048576,"Return"))</f>
        <v/>
      </c>
      <c r="H713" s="21" t="str">
        <f t="shared" si="45"/>
        <v/>
      </c>
      <c r="I713" s="21" t="str">
        <f>IF(A713="","",SUMIF('Step 2 OMS Report'!$C$2:$C$1048576,'Sku Break Down'!A713,'Step 2 OMS Report'!$G$2:$G$1048576))</f>
        <v/>
      </c>
      <c r="J713" s="21" t="str">
        <f>IF(A713="","",SUMIFS('Step 2 OMS Report'!$I$2:$I$1048576,'Step 2 OMS Report'!$C$2:$C$1048576,'Sku Break Down'!A713))</f>
        <v/>
      </c>
      <c r="K713" s="21" t="str">
        <f t="shared" si="46"/>
        <v/>
      </c>
      <c r="L713" s="22" t="str">
        <f t="shared" si="44"/>
        <v/>
      </c>
      <c r="M713" s="22" t="str">
        <f t="shared" si="47"/>
        <v/>
      </c>
    </row>
    <row r="714" spans="1:13" x14ac:dyDescent="0.55000000000000004">
      <c r="A714" s="24"/>
      <c r="B714" s="21" t="str">
        <f>IFERROR(INDEX('Step 2 OMS Report'!$D$2:$D$1048576,MATCH('Sku Break Down'!A714,'Step 2 OMS Report'!$C$2:$C$1048576,0)),"")</f>
        <v/>
      </c>
      <c r="C714" s="21" t="str">
        <f>IFERROR(INDEX('Step 2 OMS Report'!$F$2:$F$1048576,MATCH('Sku Break Down'!A714,'Step 2 OMS Report'!$C$2:$C$1048576,0)),"")</f>
        <v/>
      </c>
      <c r="D714" s="21" t="str">
        <f>IFERROR(INDEX('Step 2 OMS Report'!$E$2:$E$1048576,MATCH('Sku Break Down'!A714,'Step 2 OMS Report'!$A$2:$A$1048576,0)),"")</f>
        <v/>
      </c>
      <c r="E714" s="21" t="str">
        <f>IFERROR(INDEX('Product Info (Hide)'!$E$2:$E$1840,MATCH('Sku Break Down'!C714,Manufacture_SKUHiddenSheet,0)),"")</f>
        <v/>
      </c>
      <c r="F714" s="21" t="str">
        <f>IF(A714="","",SUMIFS('Step 1 Customer Remit'!$J$17:$J$1048576,'Step 1 Customer Remit'!$B$17:$B$1048576,'Sku Break Down'!A714,'Step 1 Customer Remit'!$D$17:$D$1048576,"Return"))</f>
        <v/>
      </c>
      <c r="G714" s="21" t="str">
        <f>IF(A714="","",SUMIFS('Step 1 Customer Remit'!$F$17:$F$1048576,'Step 1 Customer Remit'!$B$17:$B$1048576,'Sku Break Down'!A714,'Step 1 Customer Remit'!$D$17:$D$1048576,"Return"))</f>
        <v/>
      </c>
      <c r="H714" s="21" t="str">
        <f t="shared" si="45"/>
        <v/>
      </c>
      <c r="I714" s="21" t="str">
        <f>IF(A714="","",SUMIF('Step 2 OMS Report'!$C$2:$C$1048576,'Sku Break Down'!A714,'Step 2 OMS Report'!$G$2:$G$1048576))</f>
        <v/>
      </c>
      <c r="J714" s="21" t="str">
        <f>IF(A714="","",SUMIFS('Step 2 OMS Report'!$I$2:$I$1048576,'Step 2 OMS Report'!$C$2:$C$1048576,'Sku Break Down'!A714))</f>
        <v/>
      </c>
      <c r="K714" s="21" t="str">
        <f t="shared" si="46"/>
        <v/>
      </c>
      <c r="L714" s="22" t="str">
        <f t="shared" si="44"/>
        <v/>
      </c>
      <c r="M714" s="22" t="str">
        <f t="shared" si="47"/>
        <v/>
      </c>
    </row>
    <row r="715" spans="1:13" x14ac:dyDescent="0.55000000000000004">
      <c r="A715" s="24"/>
      <c r="B715" s="21" t="str">
        <f>IFERROR(INDEX('Step 2 OMS Report'!$D$2:$D$1048576,MATCH('Sku Break Down'!A715,'Step 2 OMS Report'!$C$2:$C$1048576,0)),"")</f>
        <v/>
      </c>
      <c r="C715" s="21" t="str">
        <f>IFERROR(INDEX('Step 2 OMS Report'!$F$2:$F$1048576,MATCH('Sku Break Down'!A715,'Step 2 OMS Report'!$C$2:$C$1048576,0)),"")</f>
        <v/>
      </c>
      <c r="D715" s="21" t="str">
        <f>IFERROR(INDEX('Step 2 OMS Report'!$E$2:$E$1048576,MATCH('Sku Break Down'!A715,'Step 2 OMS Report'!$A$2:$A$1048576,0)),"")</f>
        <v/>
      </c>
      <c r="E715" s="21" t="str">
        <f>IFERROR(INDEX('Product Info (Hide)'!$E$2:$E$1840,MATCH('Sku Break Down'!C715,Manufacture_SKUHiddenSheet,0)),"")</f>
        <v/>
      </c>
      <c r="F715" s="21" t="str">
        <f>IF(A715="","",SUMIFS('Step 1 Customer Remit'!$J$17:$J$1048576,'Step 1 Customer Remit'!$B$17:$B$1048576,'Sku Break Down'!A715,'Step 1 Customer Remit'!$D$17:$D$1048576,"Return"))</f>
        <v/>
      </c>
      <c r="G715" s="21" t="str">
        <f>IF(A715="","",SUMIFS('Step 1 Customer Remit'!$F$17:$F$1048576,'Step 1 Customer Remit'!$B$17:$B$1048576,'Sku Break Down'!A715,'Step 1 Customer Remit'!$D$17:$D$1048576,"Return"))</f>
        <v/>
      </c>
      <c r="H715" s="21" t="str">
        <f t="shared" si="45"/>
        <v/>
      </c>
      <c r="I715" s="21" t="str">
        <f>IF(A715="","",SUMIF('Step 2 OMS Report'!$C$2:$C$1048576,'Sku Break Down'!A715,'Step 2 OMS Report'!$G$2:$G$1048576))</f>
        <v/>
      </c>
      <c r="J715" s="21" t="str">
        <f>IF(A715="","",SUMIFS('Step 2 OMS Report'!$I$2:$I$1048576,'Step 2 OMS Report'!$C$2:$C$1048576,'Sku Break Down'!A715))</f>
        <v/>
      </c>
      <c r="K715" s="21" t="str">
        <f t="shared" si="46"/>
        <v/>
      </c>
      <c r="L715" s="22" t="str">
        <f t="shared" si="44"/>
        <v/>
      </c>
      <c r="M715" s="22" t="str">
        <f t="shared" si="47"/>
        <v/>
      </c>
    </row>
    <row r="716" spans="1:13" x14ac:dyDescent="0.55000000000000004">
      <c r="A716" s="24"/>
      <c r="B716" s="21" t="str">
        <f>IFERROR(INDEX('Step 2 OMS Report'!$D$2:$D$1048576,MATCH('Sku Break Down'!A716,'Step 2 OMS Report'!$C$2:$C$1048576,0)),"")</f>
        <v/>
      </c>
      <c r="C716" s="21" t="str">
        <f>IFERROR(INDEX('Step 2 OMS Report'!$F$2:$F$1048576,MATCH('Sku Break Down'!A716,'Step 2 OMS Report'!$C$2:$C$1048576,0)),"")</f>
        <v/>
      </c>
      <c r="D716" s="21" t="str">
        <f>IFERROR(INDEX('Step 2 OMS Report'!$E$2:$E$1048576,MATCH('Sku Break Down'!A716,'Step 2 OMS Report'!$A$2:$A$1048576,0)),"")</f>
        <v/>
      </c>
      <c r="E716" s="21" t="str">
        <f>IFERROR(INDEX('Product Info (Hide)'!$E$2:$E$1840,MATCH('Sku Break Down'!C716,Manufacture_SKUHiddenSheet,0)),"")</f>
        <v/>
      </c>
      <c r="F716" s="21" t="str">
        <f>IF(A716="","",SUMIFS('Step 1 Customer Remit'!$J$17:$J$1048576,'Step 1 Customer Remit'!$B$17:$B$1048576,'Sku Break Down'!A716,'Step 1 Customer Remit'!$D$17:$D$1048576,"Return"))</f>
        <v/>
      </c>
      <c r="G716" s="21" t="str">
        <f>IF(A716="","",SUMIFS('Step 1 Customer Remit'!$F$17:$F$1048576,'Step 1 Customer Remit'!$B$17:$B$1048576,'Sku Break Down'!A716,'Step 1 Customer Remit'!$D$17:$D$1048576,"Return"))</f>
        <v/>
      </c>
      <c r="H716" s="21" t="str">
        <f t="shared" si="45"/>
        <v/>
      </c>
      <c r="I716" s="21" t="str">
        <f>IF(A716="","",SUMIF('Step 2 OMS Report'!$C$2:$C$1048576,'Sku Break Down'!A716,'Step 2 OMS Report'!$G$2:$G$1048576))</f>
        <v/>
      </c>
      <c r="J716" s="21" t="str">
        <f>IF(A716="","",SUMIFS('Step 2 OMS Report'!$I$2:$I$1048576,'Step 2 OMS Report'!$C$2:$C$1048576,'Sku Break Down'!A716))</f>
        <v/>
      </c>
      <c r="K716" s="21" t="str">
        <f t="shared" si="46"/>
        <v/>
      </c>
      <c r="L716" s="22" t="str">
        <f t="shared" si="44"/>
        <v/>
      </c>
      <c r="M716" s="22" t="str">
        <f t="shared" si="47"/>
        <v/>
      </c>
    </row>
    <row r="717" spans="1:13" x14ac:dyDescent="0.55000000000000004">
      <c r="A717" s="24"/>
      <c r="B717" s="21" t="str">
        <f>IFERROR(INDEX('Step 2 OMS Report'!$D$2:$D$1048576,MATCH('Sku Break Down'!A717,'Step 2 OMS Report'!$C$2:$C$1048576,0)),"")</f>
        <v/>
      </c>
      <c r="C717" s="21" t="str">
        <f>IFERROR(INDEX('Step 2 OMS Report'!$F$2:$F$1048576,MATCH('Sku Break Down'!A717,'Step 2 OMS Report'!$C$2:$C$1048576,0)),"")</f>
        <v/>
      </c>
      <c r="D717" s="21" t="str">
        <f>IFERROR(INDEX('Step 2 OMS Report'!$E$2:$E$1048576,MATCH('Sku Break Down'!A717,'Step 2 OMS Report'!$A$2:$A$1048576,0)),"")</f>
        <v/>
      </c>
      <c r="E717" s="21" t="str">
        <f>IFERROR(INDEX('Product Info (Hide)'!$E$2:$E$1840,MATCH('Sku Break Down'!C717,Manufacture_SKUHiddenSheet,0)),"")</f>
        <v/>
      </c>
      <c r="F717" s="21" t="str">
        <f>IF(A717="","",SUMIFS('Step 1 Customer Remit'!$J$17:$J$1048576,'Step 1 Customer Remit'!$B$17:$B$1048576,'Sku Break Down'!A717,'Step 1 Customer Remit'!$D$17:$D$1048576,"Return"))</f>
        <v/>
      </c>
      <c r="G717" s="21" t="str">
        <f>IF(A717="","",SUMIFS('Step 1 Customer Remit'!$F$17:$F$1048576,'Step 1 Customer Remit'!$B$17:$B$1048576,'Sku Break Down'!A717,'Step 1 Customer Remit'!$D$17:$D$1048576,"Return"))</f>
        <v/>
      </c>
      <c r="H717" s="21" t="str">
        <f t="shared" si="45"/>
        <v/>
      </c>
      <c r="I717" s="21" t="str">
        <f>IF(A717="","",SUMIF('Step 2 OMS Report'!$C$2:$C$1048576,'Sku Break Down'!A717,'Step 2 OMS Report'!$G$2:$G$1048576))</f>
        <v/>
      </c>
      <c r="J717" s="21" t="str">
        <f>IF(A717="","",SUMIFS('Step 2 OMS Report'!$I$2:$I$1048576,'Step 2 OMS Report'!$C$2:$C$1048576,'Sku Break Down'!A717))</f>
        <v/>
      </c>
      <c r="K717" s="21" t="str">
        <f t="shared" si="46"/>
        <v/>
      </c>
      <c r="L717" s="22" t="str">
        <f t="shared" si="44"/>
        <v/>
      </c>
      <c r="M717" s="22" t="str">
        <f t="shared" si="47"/>
        <v/>
      </c>
    </row>
    <row r="718" spans="1:13" x14ac:dyDescent="0.55000000000000004">
      <c r="A718" s="24"/>
      <c r="B718" s="21" t="str">
        <f>IFERROR(INDEX('Step 2 OMS Report'!$D$2:$D$1048576,MATCH('Sku Break Down'!A718,'Step 2 OMS Report'!$C$2:$C$1048576,0)),"")</f>
        <v/>
      </c>
      <c r="C718" s="21" t="str">
        <f>IFERROR(INDEX('Step 2 OMS Report'!$F$2:$F$1048576,MATCH('Sku Break Down'!A718,'Step 2 OMS Report'!$C$2:$C$1048576,0)),"")</f>
        <v/>
      </c>
      <c r="D718" s="21" t="str">
        <f>IFERROR(INDEX('Step 2 OMS Report'!$E$2:$E$1048576,MATCH('Sku Break Down'!A718,'Step 2 OMS Report'!$A$2:$A$1048576,0)),"")</f>
        <v/>
      </c>
      <c r="E718" s="21" t="str">
        <f>IFERROR(INDEX('Product Info (Hide)'!$E$2:$E$1840,MATCH('Sku Break Down'!C718,Manufacture_SKUHiddenSheet,0)),"")</f>
        <v/>
      </c>
      <c r="F718" s="21" t="str">
        <f>IF(A718="","",SUMIFS('Step 1 Customer Remit'!$J$17:$J$1048576,'Step 1 Customer Remit'!$B$17:$B$1048576,'Sku Break Down'!A718,'Step 1 Customer Remit'!$D$17:$D$1048576,"Return"))</f>
        <v/>
      </c>
      <c r="G718" s="21" t="str">
        <f>IF(A718="","",SUMIFS('Step 1 Customer Remit'!$F$17:$F$1048576,'Step 1 Customer Remit'!$B$17:$B$1048576,'Sku Break Down'!A718,'Step 1 Customer Remit'!$D$17:$D$1048576,"Return"))</f>
        <v/>
      </c>
      <c r="H718" s="21" t="str">
        <f t="shared" si="45"/>
        <v/>
      </c>
      <c r="I718" s="21" t="str">
        <f>IF(A718="","",SUMIF('Step 2 OMS Report'!$C$2:$C$1048576,'Sku Break Down'!A718,'Step 2 OMS Report'!$G$2:$G$1048576))</f>
        <v/>
      </c>
      <c r="J718" s="21" t="str">
        <f>IF(A718="","",SUMIFS('Step 2 OMS Report'!$I$2:$I$1048576,'Step 2 OMS Report'!$C$2:$C$1048576,'Sku Break Down'!A718))</f>
        <v/>
      </c>
      <c r="K718" s="21" t="str">
        <f t="shared" si="46"/>
        <v/>
      </c>
      <c r="L718" s="22" t="str">
        <f t="shared" si="44"/>
        <v/>
      </c>
      <c r="M718" s="22" t="str">
        <f t="shared" si="47"/>
        <v/>
      </c>
    </row>
    <row r="719" spans="1:13" x14ac:dyDescent="0.55000000000000004">
      <c r="A719" s="24"/>
      <c r="B719" s="21" t="str">
        <f>IFERROR(INDEX('Step 2 OMS Report'!$D$2:$D$1048576,MATCH('Sku Break Down'!A719,'Step 2 OMS Report'!$C$2:$C$1048576,0)),"")</f>
        <v/>
      </c>
      <c r="C719" s="21" t="str">
        <f>IFERROR(INDEX('Step 2 OMS Report'!$F$2:$F$1048576,MATCH('Sku Break Down'!A719,'Step 2 OMS Report'!$C$2:$C$1048576,0)),"")</f>
        <v/>
      </c>
      <c r="D719" s="21" t="str">
        <f>IFERROR(INDEX('Step 2 OMS Report'!$E$2:$E$1048576,MATCH('Sku Break Down'!A719,'Step 2 OMS Report'!$A$2:$A$1048576,0)),"")</f>
        <v/>
      </c>
      <c r="E719" s="21" t="str">
        <f>IFERROR(INDEX('Product Info (Hide)'!$E$2:$E$1840,MATCH('Sku Break Down'!C719,Manufacture_SKUHiddenSheet,0)),"")</f>
        <v/>
      </c>
      <c r="F719" s="21" t="str">
        <f>IF(A719="","",SUMIFS('Step 1 Customer Remit'!$J$17:$J$1048576,'Step 1 Customer Remit'!$B$17:$B$1048576,'Sku Break Down'!A719,'Step 1 Customer Remit'!$D$17:$D$1048576,"Return"))</f>
        <v/>
      </c>
      <c r="G719" s="21" t="str">
        <f>IF(A719="","",SUMIFS('Step 1 Customer Remit'!$F$17:$F$1048576,'Step 1 Customer Remit'!$B$17:$B$1048576,'Sku Break Down'!A719,'Step 1 Customer Remit'!$D$17:$D$1048576,"Return"))</f>
        <v/>
      </c>
      <c r="H719" s="21" t="str">
        <f t="shared" si="45"/>
        <v/>
      </c>
      <c r="I719" s="21" t="str">
        <f>IF(A719="","",SUMIF('Step 2 OMS Report'!$C$2:$C$1048576,'Sku Break Down'!A719,'Step 2 OMS Report'!$G$2:$G$1048576))</f>
        <v/>
      </c>
      <c r="J719" s="21" t="str">
        <f>IF(A719="","",SUMIFS('Step 2 OMS Report'!$I$2:$I$1048576,'Step 2 OMS Report'!$C$2:$C$1048576,'Sku Break Down'!A719))</f>
        <v/>
      </c>
      <c r="K719" s="21" t="str">
        <f t="shared" si="46"/>
        <v/>
      </c>
      <c r="L719" s="22" t="str">
        <f t="shared" si="44"/>
        <v/>
      </c>
      <c r="M719" s="22" t="str">
        <f t="shared" si="47"/>
        <v/>
      </c>
    </row>
    <row r="720" spans="1:13" x14ac:dyDescent="0.55000000000000004">
      <c r="A720" s="24"/>
      <c r="B720" s="21" t="str">
        <f>IFERROR(INDEX('Step 2 OMS Report'!$D$2:$D$1048576,MATCH('Sku Break Down'!A720,'Step 2 OMS Report'!$C$2:$C$1048576,0)),"")</f>
        <v/>
      </c>
      <c r="C720" s="21" t="str">
        <f>IFERROR(INDEX('Step 2 OMS Report'!$F$2:$F$1048576,MATCH('Sku Break Down'!A720,'Step 2 OMS Report'!$C$2:$C$1048576,0)),"")</f>
        <v/>
      </c>
      <c r="D720" s="21" t="str">
        <f>IFERROR(INDEX('Step 2 OMS Report'!$E$2:$E$1048576,MATCH('Sku Break Down'!A720,'Step 2 OMS Report'!$A$2:$A$1048576,0)),"")</f>
        <v/>
      </c>
      <c r="E720" s="21" t="str">
        <f>IFERROR(INDEX('Product Info (Hide)'!$E$2:$E$1840,MATCH('Sku Break Down'!C720,Manufacture_SKUHiddenSheet,0)),"")</f>
        <v/>
      </c>
      <c r="F720" s="21" t="str">
        <f>IF(A720="","",SUMIFS('Step 1 Customer Remit'!$J$17:$J$1048576,'Step 1 Customer Remit'!$B$17:$B$1048576,'Sku Break Down'!A720,'Step 1 Customer Remit'!$D$17:$D$1048576,"Return"))</f>
        <v/>
      </c>
      <c r="G720" s="21" t="str">
        <f>IF(A720="","",SUMIFS('Step 1 Customer Remit'!$F$17:$F$1048576,'Step 1 Customer Remit'!$B$17:$B$1048576,'Sku Break Down'!A720,'Step 1 Customer Remit'!$D$17:$D$1048576,"Return"))</f>
        <v/>
      </c>
      <c r="H720" s="21" t="str">
        <f t="shared" si="45"/>
        <v/>
      </c>
      <c r="I720" s="21" t="str">
        <f>IF(A720="","",SUMIF('Step 2 OMS Report'!$C$2:$C$1048576,'Sku Break Down'!A720,'Step 2 OMS Report'!$G$2:$G$1048576))</f>
        <v/>
      </c>
      <c r="J720" s="21" t="str">
        <f>IF(A720="","",SUMIFS('Step 2 OMS Report'!$I$2:$I$1048576,'Step 2 OMS Report'!$C$2:$C$1048576,'Sku Break Down'!A720))</f>
        <v/>
      </c>
      <c r="K720" s="21" t="str">
        <f t="shared" si="46"/>
        <v/>
      </c>
      <c r="L720" s="22" t="str">
        <f t="shared" si="44"/>
        <v/>
      </c>
      <c r="M720" s="22" t="str">
        <f t="shared" si="47"/>
        <v/>
      </c>
    </row>
    <row r="721" spans="1:13" x14ac:dyDescent="0.55000000000000004">
      <c r="A721" s="24"/>
      <c r="B721" s="21" t="str">
        <f>IFERROR(INDEX('Step 2 OMS Report'!$D$2:$D$1048576,MATCH('Sku Break Down'!A721,'Step 2 OMS Report'!$C$2:$C$1048576,0)),"")</f>
        <v/>
      </c>
      <c r="C721" s="21" t="str">
        <f>IFERROR(INDEX('Step 2 OMS Report'!$F$2:$F$1048576,MATCH('Sku Break Down'!A721,'Step 2 OMS Report'!$C$2:$C$1048576,0)),"")</f>
        <v/>
      </c>
      <c r="D721" s="21" t="str">
        <f>IFERROR(INDEX('Step 2 OMS Report'!$E$2:$E$1048576,MATCH('Sku Break Down'!A721,'Step 2 OMS Report'!$A$2:$A$1048576,0)),"")</f>
        <v/>
      </c>
      <c r="E721" s="21" t="str">
        <f>IFERROR(INDEX('Product Info (Hide)'!$E$2:$E$1840,MATCH('Sku Break Down'!C721,Manufacture_SKUHiddenSheet,0)),"")</f>
        <v/>
      </c>
      <c r="F721" s="21" t="str">
        <f>IF(A721="","",SUMIFS('Step 1 Customer Remit'!$J$17:$J$1048576,'Step 1 Customer Remit'!$B$17:$B$1048576,'Sku Break Down'!A721,'Step 1 Customer Remit'!$D$17:$D$1048576,"Return"))</f>
        <v/>
      </c>
      <c r="G721" s="21" t="str">
        <f>IF(A721="","",SUMIFS('Step 1 Customer Remit'!$F$17:$F$1048576,'Step 1 Customer Remit'!$B$17:$B$1048576,'Sku Break Down'!A721,'Step 1 Customer Remit'!$D$17:$D$1048576,"Return"))</f>
        <v/>
      </c>
      <c r="H721" s="21" t="str">
        <f t="shared" si="45"/>
        <v/>
      </c>
      <c r="I721" s="21" t="str">
        <f>IF(A721="","",SUMIF('Step 2 OMS Report'!$C$2:$C$1048576,'Sku Break Down'!A721,'Step 2 OMS Report'!$G$2:$G$1048576))</f>
        <v/>
      </c>
      <c r="J721" s="21" t="str">
        <f>IF(A721="","",SUMIFS('Step 2 OMS Report'!$I$2:$I$1048576,'Step 2 OMS Report'!$C$2:$C$1048576,'Sku Break Down'!A721))</f>
        <v/>
      </c>
      <c r="K721" s="21" t="str">
        <f t="shared" si="46"/>
        <v/>
      </c>
      <c r="L721" s="22" t="str">
        <f t="shared" si="44"/>
        <v/>
      </c>
      <c r="M721" s="22" t="str">
        <f t="shared" si="47"/>
        <v/>
      </c>
    </row>
    <row r="722" spans="1:13" x14ac:dyDescent="0.55000000000000004">
      <c r="A722" s="24"/>
      <c r="B722" s="21" t="str">
        <f>IFERROR(INDEX('Step 2 OMS Report'!$D$2:$D$1048576,MATCH('Sku Break Down'!A722,'Step 2 OMS Report'!$C$2:$C$1048576,0)),"")</f>
        <v/>
      </c>
      <c r="C722" s="21" t="str">
        <f>IFERROR(INDEX('Step 2 OMS Report'!$F$2:$F$1048576,MATCH('Sku Break Down'!A722,'Step 2 OMS Report'!$C$2:$C$1048576,0)),"")</f>
        <v/>
      </c>
      <c r="D722" s="21" t="str">
        <f>IFERROR(INDEX('Step 2 OMS Report'!$E$2:$E$1048576,MATCH('Sku Break Down'!A722,'Step 2 OMS Report'!$A$2:$A$1048576,0)),"")</f>
        <v/>
      </c>
      <c r="E722" s="21" t="str">
        <f>IFERROR(INDEX('Product Info (Hide)'!$E$2:$E$1840,MATCH('Sku Break Down'!C722,Manufacture_SKUHiddenSheet,0)),"")</f>
        <v/>
      </c>
      <c r="F722" s="21" t="str">
        <f>IF(A722="","",SUMIFS('Step 1 Customer Remit'!$J$17:$J$1048576,'Step 1 Customer Remit'!$B$17:$B$1048576,'Sku Break Down'!A722,'Step 1 Customer Remit'!$D$17:$D$1048576,"Return"))</f>
        <v/>
      </c>
      <c r="G722" s="21" t="str">
        <f>IF(A722="","",SUMIFS('Step 1 Customer Remit'!$F$17:$F$1048576,'Step 1 Customer Remit'!$B$17:$B$1048576,'Sku Break Down'!A722,'Step 1 Customer Remit'!$D$17:$D$1048576,"Return"))</f>
        <v/>
      </c>
      <c r="H722" s="21" t="str">
        <f t="shared" si="45"/>
        <v/>
      </c>
      <c r="I722" s="21" t="str">
        <f>IF(A722="","",SUMIF('Step 2 OMS Report'!$C$2:$C$1048576,'Sku Break Down'!A722,'Step 2 OMS Report'!$G$2:$G$1048576))</f>
        <v/>
      </c>
      <c r="J722" s="21" t="str">
        <f>IF(A722="","",SUMIFS('Step 2 OMS Report'!$I$2:$I$1048576,'Step 2 OMS Report'!$C$2:$C$1048576,'Sku Break Down'!A722))</f>
        <v/>
      </c>
      <c r="K722" s="21" t="str">
        <f t="shared" si="46"/>
        <v/>
      </c>
      <c r="L722" s="22" t="str">
        <f t="shared" si="44"/>
        <v/>
      </c>
      <c r="M722" s="22" t="str">
        <f t="shared" si="47"/>
        <v/>
      </c>
    </row>
    <row r="723" spans="1:13" x14ac:dyDescent="0.55000000000000004">
      <c r="A723" s="24"/>
      <c r="B723" s="21" t="str">
        <f>IFERROR(INDEX('Step 2 OMS Report'!$D$2:$D$1048576,MATCH('Sku Break Down'!A723,'Step 2 OMS Report'!$C$2:$C$1048576,0)),"")</f>
        <v/>
      </c>
      <c r="C723" s="21" t="str">
        <f>IFERROR(INDEX('Step 2 OMS Report'!$F$2:$F$1048576,MATCH('Sku Break Down'!A723,'Step 2 OMS Report'!$C$2:$C$1048576,0)),"")</f>
        <v/>
      </c>
      <c r="D723" s="21" t="str">
        <f>IFERROR(INDEX('Step 2 OMS Report'!$E$2:$E$1048576,MATCH('Sku Break Down'!A723,'Step 2 OMS Report'!$A$2:$A$1048576,0)),"")</f>
        <v/>
      </c>
      <c r="E723" s="21" t="str">
        <f>IFERROR(INDEX('Product Info (Hide)'!$E$2:$E$1840,MATCH('Sku Break Down'!C723,Manufacture_SKUHiddenSheet,0)),"")</f>
        <v/>
      </c>
      <c r="F723" s="21" t="str">
        <f>IF(A723="","",SUMIFS('Step 1 Customer Remit'!$J$17:$J$1048576,'Step 1 Customer Remit'!$B$17:$B$1048576,'Sku Break Down'!A723,'Step 1 Customer Remit'!$D$17:$D$1048576,"Return"))</f>
        <v/>
      </c>
      <c r="G723" s="21" t="str">
        <f>IF(A723="","",SUMIFS('Step 1 Customer Remit'!$F$17:$F$1048576,'Step 1 Customer Remit'!$B$17:$B$1048576,'Sku Break Down'!A723,'Step 1 Customer Remit'!$D$17:$D$1048576,"Return"))</f>
        <v/>
      </c>
      <c r="H723" s="21" t="str">
        <f t="shared" si="45"/>
        <v/>
      </c>
      <c r="I723" s="21" t="str">
        <f>IF(A723="","",SUMIF('Step 2 OMS Report'!$C$2:$C$1048576,'Sku Break Down'!A723,'Step 2 OMS Report'!$G$2:$G$1048576))</f>
        <v/>
      </c>
      <c r="J723" s="21" t="str">
        <f>IF(A723="","",SUMIFS('Step 2 OMS Report'!$I$2:$I$1048576,'Step 2 OMS Report'!$C$2:$C$1048576,'Sku Break Down'!A723))</f>
        <v/>
      </c>
      <c r="K723" s="21" t="str">
        <f t="shared" si="46"/>
        <v/>
      </c>
      <c r="L723" s="22" t="str">
        <f t="shared" si="44"/>
        <v/>
      </c>
      <c r="M723" s="22" t="str">
        <f t="shared" si="47"/>
        <v/>
      </c>
    </row>
    <row r="724" spans="1:13" x14ac:dyDescent="0.55000000000000004">
      <c r="A724" s="24"/>
      <c r="B724" s="21" t="str">
        <f>IFERROR(INDEX('Step 2 OMS Report'!$D$2:$D$1048576,MATCH('Sku Break Down'!A724,'Step 2 OMS Report'!$C$2:$C$1048576,0)),"")</f>
        <v/>
      </c>
      <c r="C724" s="21" t="str">
        <f>IFERROR(INDEX('Step 2 OMS Report'!$F$2:$F$1048576,MATCH('Sku Break Down'!A724,'Step 2 OMS Report'!$C$2:$C$1048576,0)),"")</f>
        <v/>
      </c>
      <c r="D724" s="21" t="str">
        <f>IFERROR(INDEX('Step 2 OMS Report'!$E$2:$E$1048576,MATCH('Sku Break Down'!A724,'Step 2 OMS Report'!$A$2:$A$1048576,0)),"")</f>
        <v/>
      </c>
      <c r="E724" s="21" t="str">
        <f>IFERROR(INDEX('Product Info (Hide)'!$E$2:$E$1840,MATCH('Sku Break Down'!C724,Manufacture_SKUHiddenSheet,0)),"")</f>
        <v/>
      </c>
      <c r="F724" s="21" t="str">
        <f>IF(A724="","",SUMIFS('Step 1 Customer Remit'!$J$17:$J$1048576,'Step 1 Customer Remit'!$B$17:$B$1048576,'Sku Break Down'!A724,'Step 1 Customer Remit'!$D$17:$D$1048576,"Return"))</f>
        <v/>
      </c>
      <c r="G724" s="21" t="str">
        <f>IF(A724="","",SUMIFS('Step 1 Customer Remit'!$F$17:$F$1048576,'Step 1 Customer Remit'!$B$17:$B$1048576,'Sku Break Down'!A724,'Step 1 Customer Remit'!$D$17:$D$1048576,"Return"))</f>
        <v/>
      </c>
      <c r="H724" s="21" t="str">
        <f t="shared" si="45"/>
        <v/>
      </c>
      <c r="I724" s="21" t="str">
        <f>IF(A724="","",SUMIF('Step 2 OMS Report'!$C$2:$C$1048576,'Sku Break Down'!A724,'Step 2 OMS Report'!$G$2:$G$1048576))</f>
        <v/>
      </c>
      <c r="J724" s="21" t="str">
        <f>IF(A724="","",SUMIFS('Step 2 OMS Report'!$I$2:$I$1048576,'Step 2 OMS Report'!$C$2:$C$1048576,'Sku Break Down'!A724))</f>
        <v/>
      </c>
      <c r="K724" s="21" t="str">
        <f t="shared" si="46"/>
        <v/>
      </c>
      <c r="L724" s="22" t="str">
        <f t="shared" si="44"/>
        <v/>
      </c>
      <c r="M724" s="22" t="str">
        <f t="shared" si="47"/>
        <v/>
      </c>
    </row>
    <row r="725" spans="1:13" x14ac:dyDescent="0.55000000000000004">
      <c r="A725" s="24"/>
      <c r="B725" s="21" t="str">
        <f>IFERROR(INDEX('Step 2 OMS Report'!$D$2:$D$1048576,MATCH('Sku Break Down'!A725,'Step 2 OMS Report'!$C$2:$C$1048576,0)),"")</f>
        <v/>
      </c>
      <c r="C725" s="21" t="str">
        <f>IFERROR(INDEX('Step 2 OMS Report'!$F$2:$F$1048576,MATCH('Sku Break Down'!A725,'Step 2 OMS Report'!$C$2:$C$1048576,0)),"")</f>
        <v/>
      </c>
      <c r="D725" s="21" t="str">
        <f>IFERROR(INDEX('Step 2 OMS Report'!$E$2:$E$1048576,MATCH('Sku Break Down'!A725,'Step 2 OMS Report'!$A$2:$A$1048576,0)),"")</f>
        <v/>
      </c>
      <c r="E725" s="21" t="str">
        <f>IFERROR(INDEX('Product Info (Hide)'!$E$2:$E$1840,MATCH('Sku Break Down'!C725,Manufacture_SKUHiddenSheet,0)),"")</f>
        <v/>
      </c>
      <c r="F725" s="21" t="str">
        <f>IF(A725="","",SUMIFS('Step 1 Customer Remit'!$J$17:$J$1048576,'Step 1 Customer Remit'!$B$17:$B$1048576,'Sku Break Down'!A725,'Step 1 Customer Remit'!$D$17:$D$1048576,"Return"))</f>
        <v/>
      </c>
      <c r="G725" s="21" t="str">
        <f>IF(A725="","",SUMIFS('Step 1 Customer Remit'!$F$17:$F$1048576,'Step 1 Customer Remit'!$B$17:$B$1048576,'Sku Break Down'!A725,'Step 1 Customer Remit'!$D$17:$D$1048576,"Return"))</f>
        <v/>
      </c>
      <c r="H725" s="21" t="str">
        <f t="shared" si="45"/>
        <v/>
      </c>
      <c r="I725" s="21" t="str">
        <f>IF(A725="","",SUMIF('Step 2 OMS Report'!$C$2:$C$1048576,'Sku Break Down'!A725,'Step 2 OMS Report'!$G$2:$G$1048576))</f>
        <v/>
      </c>
      <c r="J725" s="21" t="str">
        <f>IF(A725="","",SUMIFS('Step 2 OMS Report'!$I$2:$I$1048576,'Step 2 OMS Report'!$C$2:$C$1048576,'Sku Break Down'!A725))</f>
        <v/>
      </c>
      <c r="K725" s="21" t="str">
        <f t="shared" si="46"/>
        <v/>
      </c>
      <c r="L725" s="22" t="str">
        <f t="shared" si="44"/>
        <v/>
      </c>
      <c r="M725" s="22" t="str">
        <f t="shared" si="47"/>
        <v/>
      </c>
    </row>
    <row r="726" spans="1:13" x14ac:dyDescent="0.55000000000000004">
      <c r="A726" s="24"/>
      <c r="B726" s="21" t="str">
        <f>IFERROR(INDEX('Step 2 OMS Report'!$D$2:$D$1048576,MATCH('Sku Break Down'!A726,'Step 2 OMS Report'!$C$2:$C$1048576,0)),"")</f>
        <v/>
      </c>
      <c r="C726" s="21" t="str">
        <f>IFERROR(INDEX('Step 2 OMS Report'!$F$2:$F$1048576,MATCH('Sku Break Down'!A726,'Step 2 OMS Report'!$C$2:$C$1048576,0)),"")</f>
        <v/>
      </c>
      <c r="D726" s="21" t="str">
        <f>IFERROR(INDEX('Step 2 OMS Report'!$E$2:$E$1048576,MATCH('Sku Break Down'!A726,'Step 2 OMS Report'!$A$2:$A$1048576,0)),"")</f>
        <v/>
      </c>
      <c r="E726" s="21" t="str">
        <f>IFERROR(INDEX('Product Info (Hide)'!$E$2:$E$1840,MATCH('Sku Break Down'!C726,Manufacture_SKUHiddenSheet,0)),"")</f>
        <v/>
      </c>
      <c r="F726" s="21" t="str">
        <f>IF(A726="","",SUMIFS('Step 1 Customer Remit'!$J$17:$J$1048576,'Step 1 Customer Remit'!$B$17:$B$1048576,'Sku Break Down'!A726,'Step 1 Customer Remit'!$D$17:$D$1048576,"Return"))</f>
        <v/>
      </c>
      <c r="G726" s="21" t="str">
        <f>IF(A726="","",SUMIFS('Step 1 Customer Remit'!$F$17:$F$1048576,'Step 1 Customer Remit'!$B$17:$B$1048576,'Sku Break Down'!A726,'Step 1 Customer Remit'!$D$17:$D$1048576,"Return"))</f>
        <v/>
      </c>
      <c r="H726" s="21" t="str">
        <f t="shared" si="45"/>
        <v/>
      </c>
      <c r="I726" s="21" t="str">
        <f>IF(A726="","",SUMIF('Step 2 OMS Report'!$C$2:$C$1048576,'Sku Break Down'!A726,'Step 2 OMS Report'!$G$2:$G$1048576))</f>
        <v/>
      </c>
      <c r="J726" s="21" t="str">
        <f>IF(A726="","",SUMIFS('Step 2 OMS Report'!$I$2:$I$1048576,'Step 2 OMS Report'!$C$2:$C$1048576,'Sku Break Down'!A726))</f>
        <v/>
      </c>
      <c r="K726" s="21" t="str">
        <f t="shared" si="46"/>
        <v/>
      </c>
      <c r="L726" s="22" t="str">
        <f t="shared" si="44"/>
        <v/>
      </c>
      <c r="M726" s="22" t="str">
        <f t="shared" si="47"/>
        <v/>
      </c>
    </row>
    <row r="727" spans="1:13" x14ac:dyDescent="0.55000000000000004">
      <c r="A727" s="24"/>
      <c r="B727" s="21" t="str">
        <f>IFERROR(INDEX('Step 2 OMS Report'!$D$2:$D$1048576,MATCH('Sku Break Down'!A727,'Step 2 OMS Report'!$C$2:$C$1048576,0)),"")</f>
        <v/>
      </c>
      <c r="C727" s="21" t="str">
        <f>IFERROR(INDEX('Step 2 OMS Report'!$F$2:$F$1048576,MATCH('Sku Break Down'!A727,'Step 2 OMS Report'!$C$2:$C$1048576,0)),"")</f>
        <v/>
      </c>
      <c r="D727" s="21" t="str">
        <f>IFERROR(INDEX('Step 2 OMS Report'!$E$2:$E$1048576,MATCH('Sku Break Down'!A727,'Step 2 OMS Report'!$A$2:$A$1048576,0)),"")</f>
        <v/>
      </c>
      <c r="E727" s="21" t="str">
        <f>IFERROR(INDEX('Product Info (Hide)'!$E$2:$E$1840,MATCH('Sku Break Down'!C727,Manufacture_SKUHiddenSheet,0)),"")</f>
        <v/>
      </c>
      <c r="F727" s="21" t="str">
        <f>IF(A727="","",SUMIFS('Step 1 Customer Remit'!$J$17:$J$1048576,'Step 1 Customer Remit'!$B$17:$B$1048576,'Sku Break Down'!A727,'Step 1 Customer Remit'!$D$17:$D$1048576,"Return"))</f>
        <v/>
      </c>
      <c r="G727" s="21" t="str">
        <f>IF(A727="","",SUMIFS('Step 1 Customer Remit'!$F$17:$F$1048576,'Step 1 Customer Remit'!$B$17:$B$1048576,'Sku Break Down'!A727,'Step 1 Customer Remit'!$D$17:$D$1048576,"Return"))</f>
        <v/>
      </c>
      <c r="H727" s="21" t="str">
        <f t="shared" si="45"/>
        <v/>
      </c>
      <c r="I727" s="21" t="str">
        <f>IF(A727="","",SUMIF('Step 2 OMS Report'!$C$2:$C$1048576,'Sku Break Down'!A727,'Step 2 OMS Report'!$G$2:$G$1048576))</f>
        <v/>
      </c>
      <c r="J727" s="21" t="str">
        <f>IF(A727="","",SUMIFS('Step 2 OMS Report'!$I$2:$I$1048576,'Step 2 OMS Report'!$C$2:$C$1048576,'Sku Break Down'!A727))</f>
        <v/>
      </c>
      <c r="K727" s="21" t="str">
        <f t="shared" si="46"/>
        <v/>
      </c>
      <c r="L727" s="22" t="str">
        <f t="shared" si="44"/>
        <v/>
      </c>
      <c r="M727" s="22" t="str">
        <f t="shared" si="47"/>
        <v/>
      </c>
    </row>
    <row r="728" spans="1:13" x14ac:dyDescent="0.55000000000000004">
      <c r="A728" s="24"/>
      <c r="B728" s="21" t="str">
        <f>IFERROR(INDEX('Step 2 OMS Report'!$D$2:$D$1048576,MATCH('Sku Break Down'!A728,'Step 2 OMS Report'!$C$2:$C$1048576,0)),"")</f>
        <v/>
      </c>
      <c r="C728" s="21" t="str">
        <f>IFERROR(INDEX('Step 2 OMS Report'!$F$2:$F$1048576,MATCH('Sku Break Down'!A728,'Step 2 OMS Report'!$C$2:$C$1048576,0)),"")</f>
        <v/>
      </c>
      <c r="D728" s="21" t="str">
        <f>IFERROR(INDEX('Step 2 OMS Report'!$E$2:$E$1048576,MATCH('Sku Break Down'!A728,'Step 2 OMS Report'!$A$2:$A$1048576,0)),"")</f>
        <v/>
      </c>
      <c r="E728" s="21" t="str">
        <f>IFERROR(INDEX('Product Info (Hide)'!$E$2:$E$1840,MATCH('Sku Break Down'!C728,Manufacture_SKUHiddenSheet,0)),"")</f>
        <v/>
      </c>
      <c r="F728" s="21" t="str">
        <f>IF(A728="","",SUMIFS('Step 1 Customer Remit'!$J$17:$J$1048576,'Step 1 Customer Remit'!$B$17:$B$1048576,'Sku Break Down'!A728,'Step 1 Customer Remit'!$D$17:$D$1048576,"Return"))</f>
        <v/>
      </c>
      <c r="G728" s="21" t="str">
        <f>IF(A728="","",SUMIFS('Step 1 Customer Remit'!$F$17:$F$1048576,'Step 1 Customer Remit'!$B$17:$B$1048576,'Sku Break Down'!A728,'Step 1 Customer Remit'!$D$17:$D$1048576,"Return"))</f>
        <v/>
      </c>
      <c r="H728" s="21" t="str">
        <f t="shared" si="45"/>
        <v/>
      </c>
      <c r="I728" s="21" t="str">
        <f>IF(A728="","",SUMIF('Step 2 OMS Report'!$C$2:$C$1048576,'Sku Break Down'!A728,'Step 2 OMS Report'!$G$2:$G$1048576))</f>
        <v/>
      </c>
      <c r="J728" s="21" t="str">
        <f>IF(A728="","",SUMIFS('Step 2 OMS Report'!$I$2:$I$1048576,'Step 2 OMS Report'!$C$2:$C$1048576,'Sku Break Down'!A728))</f>
        <v/>
      </c>
      <c r="K728" s="21" t="str">
        <f t="shared" si="46"/>
        <v/>
      </c>
      <c r="L728" s="22" t="str">
        <f t="shared" si="44"/>
        <v/>
      </c>
      <c r="M728" s="22" t="str">
        <f t="shared" si="47"/>
        <v/>
      </c>
    </row>
    <row r="729" spans="1:13" x14ac:dyDescent="0.55000000000000004">
      <c r="A729" s="24"/>
      <c r="B729" s="21" t="str">
        <f>IFERROR(INDEX('Step 2 OMS Report'!$D$2:$D$1048576,MATCH('Sku Break Down'!A729,'Step 2 OMS Report'!$C$2:$C$1048576,0)),"")</f>
        <v/>
      </c>
      <c r="C729" s="21" t="str">
        <f>IFERROR(INDEX('Step 2 OMS Report'!$F$2:$F$1048576,MATCH('Sku Break Down'!A729,'Step 2 OMS Report'!$C$2:$C$1048576,0)),"")</f>
        <v/>
      </c>
      <c r="D729" s="21" t="str">
        <f>IFERROR(INDEX('Step 2 OMS Report'!$E$2:$E$1048576,MATCH('Sku Break Down'!A729,'Step 2 OMS Report'!$A$2:$A$1048576,0)),"")</f>
        <v/>
      </c>
      <c r="E729" s="21" t="str">
        <f>IFERROR(INDEX('Product Info (Hide)'!$E$2:$E$1840,MATCH('Sku Break Down'!C729,Manufacture_SKUHiddenSheet,0)),"")</f>
        <v/>
      </c>
      <c r="F729" s="21" t="str">
        <f>IF(A729="","",SUMIFS('Step 1 Customer Remit'!$J$17:$J$1048576,'Step 1 Customer Remit'!$B$17:$B$1048576,'Sku Break Down'!A729,'Step 1 Customer Remit'!$D$17:$D$1048576,"Return"))</f>
        <v/>
      </c>
      <c r="G729" s="21" t="str">
        <f>IF(A729="","",SUMIFS('Step 1 Customer Remit'!$F$17:$F$1048576,'Step 1 Customer Remit'!$B$17:$B$1048576,'Sku Break Down'!A729,'Step 1 Customer Remit'!$D$17:$D$1048576,"Return"))</f>
        <v/>
      </c>
      <c r="H729" s="21" t="str">
        <f t="shared" si="45"/>
        <v/>
      </c>
      <c r="I729" s="21" t="str">
        <f>IF(A729="","",SUMIF('Step 2 OMS Report'!$C$2:$C$1048576,'Sku Break Down'!A729,'Step 2 OMS Report'!$G$2:$G$1048576))</f>
        <v/>
      </c>
      <c r="J729" s="21" t="str">
        <f>IF(A729="","",SUMIFS('Step 2 OMS Report'!$I$2:$I$1048576,'Step 2 OMS Report'!$C$2:$C$1048576,'Sku Break Down'!A729))</f>
        <v/>
      </c>
      <c r="K729" s="21" t="str">
        <f t="shared" si="46"/>
        <v/>
      </c>
      <c r="L729" s="22" t="str">
        <f t="shared" si="44"/>
        <v/>
      </c>
      <c r="M729" s="22" t="str">
        <f t="shared" si="47"/>
        <v/>
      </c>
    </row>
    <row r="730" spans="1:13" x14ac:dyDescent="0.55000000000000004">
      <c r="A730" s="24"/>
      <c r="B730" s="21" t="str">
        <f>IFERROR(INDEX('Step 2 OMS Report'!$D$2:$D$1048576,MATCH('Sku Break Down'!A730,'Step 2 OMS Report'!$C$2:$C$1048576,0)),"")</f>
        <v/>
      </c>
      <c r="C730" s="21" t="str">
        <f>IFERROR(INDEX('Step 2 OMS Report'!$F$2:$F$1048576,MATCH('Sku Break Down'!A730,'Step 2 OMS Report'!$C$2:$C$1048576,0)),"")</f>
        <v/>
      </c>
      <c r="D730" s="21" t="str">
        <f>IFERROR(INDEX('Step 2 OMS Report'!$E$2:$E$1048576,MATCH('Sku Break Down'!A730,'Step 2 OMS Report'!$A$2:$A$1048576,0)),"")</f>
        <v/>
      </c>
      <c r="E730" s="21" t="str">
        <f>IFERROR(INDEX('Product Info (Hide)'!$E$2:$E$1840,MATCH('Sku Break Down'!C730,Manufacture_SKUHiddenSheet,0)),"")</f>
        <v/>
      </c>
      <c r="F730" s="21" t="str">
        <f>IF(A730="","",SUMIFS('Step 1 Customer Remit'!$J$17:$J$1048576,'Step 1 Customer Remit'!$B$17:$B$1048576,'Sku Break Down'!A730,'Step 1 Customer Remit'!$D$17:$D$1048576,"Return"))</f>
        <v/>
      </c>
      <c r="G730" s="21" t="str">
        <f>IF(A730="","",SUMIFS('Step 1 Customer Remit'!$F$17:$F$1048576,'Step 1 Customer Remit'!$B$17:$B$1048576,'Sku Break Down'!A730,'Step 1 Customer Remit'!$D$17:$D$1048576,"Return"))</f>
        <v/>
      </c>
      <c r="H730" s="21" t="str">
        <f t="shared" si="45"/>
        <v/>
      </c>
      <c r="I730" s="21" t="str">
        <f>IF(A730="","",SUMIF('Step 2 OMS Report'!$C$2:$C$1048576,'Sku Break Down'!A730,'Step 2 OMS Report'!$G$2:$G$1048576))</f>
        <v/>
      </c>
      <c r="J730" s="21" t="str">
        <f>IF(A730="","",SUMIFS('Step 2 OMS Report'!$I$2:$I$1048576,'Step 2 OMS Report'!$C$2:$C$1048576,'Sku Break Down'!A730))</f>
        <v/>
      </c>
      <c r="K730" s="21" t="str">
        <f t="shared" si="46"/>
        <v/>
      </c>
      <c r="L730" s="22" t="str">
        <f t="shared" ref="L730:L793" si="48">IFERROR(F730/I730,"")</f>
        <v/>
      </c>
      <c r="M730" s="22" t="str">
        <f t="shared" si="47"/>
        <v/>
      </c>
    </row>
    <row r="731" spans="1:13" x14ac:dyDescent="0.55000000000000004">
      <c r="A731" s="24"/>
      <c r="B731" s="21" t="str">
        <f>IFERROR(INDEX('Step 2 OMS Report'!$D$2:$D$1048576,MATCH('Sku Break Down'!A731,'Step 2 OMS Report'!$C$2:$C$1048576,0)),"")</f>
        <v/>
      </c>
      <c r="C731" s="21" t="str">
        <f>IFERROR(INDEX('Step 2 OMS Report'!$F$2:$F$1048576,MATCH('Sku Break Down'!A731,'Step 2 OMS Report'!$C$2:$C$1048576,0)),"")</f>
        <v/>
      </c>
      <c r="D731" s="21" t="str">
        <f>IFERROR(INDEX('Step 2 OMS Report'!$E$2:$E$1048576,MATCH('Sku Break Down'!A731,'Step 2 OMS Report'!$A$2:$A$1048576,0)),"")</f>
        <v/>
      </c>
      <c r="E731" s="21" t="str">
        <f>IFERROR(INDEX('Product Info (Hide)'!$E$2:$E$1840,MATCH('Sku Break Down'!C731,Manufacture_SKUHiddenSheet,0)),"")</f>
        <v/>
      </c>
      <c r="F731" s="21" t="str">
        <f>IF(A731="","",SUMIFS('Step 1 Customer Remit'!$J$17:$J$1048576,'Step 1 Customer Remit'!$B$17:$B$1048576,'Sku Break Down'!A731,'Step 1 Customer Remit'!$D$17:$D$1048576,"Return"))</f>
        <v/>
      </c>
      <c r="G731" s="21" t="str">
        <f>IF(A731="","",SUMIFS('Step 1 Customer Remit'!$F$17:$F$1048576,'Step 1 Customer Remit'!$B$17:$B$1048576,'Sku Break Down'!A731,'Step 1 Customer Remit'!$D$17:$D$1048576,"Return"))</f>
        <v/>
      </c>
      <c r="H731" s="21" t="str">
        <f t="shared" si="45"/>
        <v/>
      </c>
      <c r="I731" s="21" t="str">
        <f>IF(A731="","",SUMIF('Step 2 OMS Report'!$C$2:$C$1048576,'Sku Break Down'!A731,'Step 2 OMS Report'!$G$2:$G$1048576))</f>
        <v/>
      </c>
      <c r="J731" s="21" t="str">
        <f>IF(A731="","",SUMIFS('Step 2 OMS Report'!$I$2:$I$1048576,'Step 2 OMS Report'!$C$2:$C$1048576,'Sku Break Down'!A731))</f>
        <v/>
      </c>
      <c r="K731" s="21" t="str">
        <f t="shared" si="46"/>
        <v/>
      </c>
      <c r="L731" s="22" t="str">
        <f t="shared" si="48"/>
        <v/>
      </c>
      <c r="M731" s="22" t="str">
        <f t="shared" si="47"/>
        <v/>
      </c>
    </row>
    <row r="732" spans="1:13" x14ac:dyDescent="0.55000000000000004">
      <c r="A732" s="24"/>
      <c r="B732" s="21" t="str">
        <f>IFERROR(INDEX('Step 2 OMS Report'!$D$2:$D$1048576,MATCH('Sku Break Down'!A732,'Step 2 OMS Report'!$C$2:$C$1048576,0)),"")</f>
        <v/>
      </c>
      <c r="C732" s="21" t="str">
        <f>IFERROR(INDEX('Step 2 OMS Report'!$F$2:$F$1048576,MATCH('Sku Break Down'!A732,'Step 2 OMS Report'!$C$2:$C$1048576,0)),"")</f>
        <v/>
      </c>
      <c r="D732" s="21" t="str">
        <f>IFERROR(INDEX('Step 2 OMS Report'!$E$2:$E$1048576,MATCH('Sku Break Down'!A732,'Step 2 OMS Report'!$A$2:$A$1048576,0)),"")</f>
        <v/>
      </c>
      <c r="E732" s="21" t="str">
        <f>IFERROR(INDEX('Product Info (Hide)'!$E$2:$E$1840,MATCH('Sku Break Down'!C732,Manufacture_SKUHiddenSheet,0)),"")</f>
        <v/>
      </c>
      <c r="F732" s="21" t="str">
        <f>IF(A732="","",SUMIFS('Step 1 Customer Remit'!$J$17:$J$1048576,'Step 1 Customer Remit'!$B$17:$B$1048576,'Sku Break Down'!A732,'Step 1 Customer Remit'!$D$17:$D$1048576,"Return"))</f>
        <v/>
      </c>
      <c r="G732" s="21" t="str">
        <f>IF(A732="","",SUMIFS('Step 1 Customer Remit'!$F$17:$F$1048576,'Step 1 Customer Remit'!$B$17:$B$1048576,'Sku Break Down'!A732,'Step 1 Customer Remit'!$D$17:$D$1048576,"Return"))</f>
        <v/>
      </c>
      <c r="H732" s="21" t="str">
        <f t="shared" si="45"/>
        <v/>
      </c>
      <c r="I732" s="21" t="str">
        <f>IF(A732="","",SUMIF('Step 2 OMS Report'!$C$2:$C$1048576,'Sku Break Down'!A732,'Step 2 OMS Report'!$G$2:$G$1048576))</f>
        <v/>
      </c>
      <c r="J732" s="21" t="str">
        <f>IF(A732="","",SUMIFS('Step 2 OMS Report'!$I$2:$I$1048576,'Step 2 OMS Report'!$C$2:$C$1048576,'Sku Break Down'!A732))</f>
        <v/>
      </c>
      <c r="K732" s="21" t="str">
        <f t="shared" si="46"/>
        <v/>
      </c>
      <c r="L732" s="22" t="str">
        <f t="shared" si="48"/>
        <v/>
      </c>
      <c r="M732" s="22" t="str">
        <f t="shared" si="47"/>
        <v/>
      </c>
    </row>
    <row r="733" spans="1:13" x14ac:dyDescent="0.55000000000000004">
      <c r="A733" s="24"/>
      <c r="B733" s="21" t="str">
        <f>IFERROR(INDEX('Step 2 OMS Report'!$D$2:$D$1048576,MATCH('Sku Break Down'!A733,'Step 2 OMS Report'!$C$2:$C$1048576,0)),"")</f>
        <v/>
      </c>
      <c r="C733" s="21" t="str">
        <f>IFERROR(INDEX('Step 2 OMS Report'!$F$2:$F$1048576,MATCH('Sku Break Down'!A733,'Step 2 OMS Report'!$C$2:$C$1048576,0)),"")</f>
        <v/>
      </c>
      <c r="D733" s="21" t="str">
        <f>IFERROR(INDEX('Step 2 OMS Report'!$E$2:$E$1048576,MATCH('Sku Break Down'!A733,'Step 2 OMS Report'!$A$2:$A$1048576,0)),"")</f>
        <v/>
      </c>
      <c r="E733" s="21" t="str">
        <f>IFERROR(INDEX('Product Info (Hide)'!$E$2:$E$1840,MATCH('Sku Break Down'!C733,Manufacture_SKUHiddenSheet,0)),"")</f>
        <v/>
      </c>
      <c r="F733" s="21" t="str">
        <f>IF(A733="","",SUMIFS('Step 1 Customer Remit'!$J$17:$J$1048576,'Step 1 Customer Remit'!$B$17:$B$1048576,'Sku Break Down'!A733,'Step 1 Customer Remit'!$D$17:$D$1048576,"Return"))</f>
        <v/>
      </c>
      <c r="G733" s="21" t="str">
        <f>IF(A733="","",SUMIFS('Step 1 Customer Remit'!$F$17:$F$1048576,'Step 1 Customer Remit'!$B$17:$B$1048576,'Sku Break Down'!A733,'Step 1 Customer Remit'!$D$17:$D$1048576,"Return"))</f>
        <v/>
      </c>
      <c r="H733" s="21" t="str">
        <f t="shared" si="45"/>
        <v/>
      </c>
      <c r="I733" s="21" t="str">
        <f>IF(A733="","",SUMIF('Step 2 OMS Report'!$C$2:$C$1048576,'Sku Break Down'!A733,'Step 2 OMS Report'!$G$2:$G$1048576))</f>
        <v/>
      </c>
      <c r="J733" s="21" t="str">
        <f>IF(A733="","",SUMIFS('Step 2 OMS Report'!$I$2:$I$1048576,'Step 2 OMS Report'!$C$2:$C$1048576,'Sku Break Down'!A733))</f>
        <v/>
      </c>
      <c r="K733" s="21" t="str">
        <f t="shared" si="46"/>
        <v/>
      </c>
      <c r="L733" s="22" t="str">
        <f t="shared" si="48"/>
        <v/>
      </c>
      <c r="M733" s="22" t="str">
        <f t="shared" si="47"/>
        <v/>
      </c>
    </row>
    <row r="734" spans="1:13" x14ac:dyDescent="0.55000000000000004">
      <c r="A734" s="24"/>
      <c r="B734" s="21" t="str">
        <f>IFERROR(INDEX('Step 2 OMS Report'!$D$2:$D$1048576,MATCH('Sku Break Down'!A734,'Step 2 OMS Report'!$C$2:$C$1048576,0)),"")</f>
        <v/>
      </c>
      <c r="C734" s="21" t="str">
        <f>IFERROR(INDEX('Step 2 OMS Report'!$F$2:$F$1048576,MATCH('Sku Break Down'!A734,'Step 2 OMS Report'!$C$2:$C$1048576,0)),"")</f>
        <v/>
      </c>
      <c r="D734" s="21" t="str">
        <f>IFERROR(INDEX('Step 2 OMS Report'!$E$2:$E$1048576,MATCH('Sku Break Down'!A734,'Step 2 OMS Report'!$A$2:$A$1048576,0)),"")</f>
        <v/>
      </c>
      <c r="E734" s="21" t="str">
        <f>IFERROR(INDEX('Product Info (Hide)'!$E$2:$E$1840,MATCH('Sku Break Down'!C734,Manufacture_SKUHiddenSheet,0)),"")</f>
        <v/>
      </c>
      <c r="F734" s="21" t="str">
        <f>IF(A734="","",SUMIFS('Step 1 Customer Remit'!$J$17:$J$1048576,'Step 1 Customer Remit'!$B$17:$B$1048576,'Sku Break Down'!A734,'Step 1 Customer Remit'!$D$17:$D$1048576,"Return"))</f>
        <v/>
      </c>
      <c r="G734" s="21" t="str">
        <f>IF(A734="","",SUMIFS('Step 1 Customer Remit'!$F$17:$F$1048576,'Step 1 Customer Remit'!$B$17:$B$1048576,'Sku Break Down'!A734,'Step 1 Customer Remit'!$D$17:$D$1048576,"Return"))</f>
        <v/>
      </c>
      <c r="H734" s="21" t="str">
        <f t="shared" si="45"/>
        <v/>
      </c>
      <c r="I734" s="21" t="str">
        <f>IF(A734="","",SUMIF('Step 2 OMS Report'!$C$2:$C$1048576,'Sku Break Down'!A734,'Step 2 OMS Report'!$G$2:$G$1048576))</f>
        <v/>
      </c>
      <c r="J734" s="21" t="str">
        <f>IF(A734="","",SUMIFS('Step 2 OMS Report'!$I$2:$I$1048576,'Step 2 OMS Report'!$C$2:$C$1048576,'Sku Break Down'!A734))</f>
        <v/>
      </c>
      <c r="K734" s="21" t="str">
        <f t="shared" si="46"/>
        <v/>
      </c>
      <c r="L734" s="22" t="str">
        <f t="shared" si="48"/>
        <v/>
      </c>
      <c r="M734" s="22" t="str">
        <f t="shared" si="47"/>
        <v/>
      </c>
    </row>
    <row r="735" spans="1:13" x14ac:dyDescent="0.55000000000000004">
      <c r="A735" s="24"/>
      <c r="B735" s="21" t="str">
        <f>IFERROR(INDEX('Step 2 OMS Report'!$D$2:$D$1048576,MATCH('Sku Break Down'!A735,'Step 2 OMS Report'!$C$2:$C$1048576,0)),"")</f>
        <v/>
      </c>
      <c r="C735" s="21" t="str">
        <f>IFERROR(INDEX('Step 2 OMS Report'!$F$2:$F$1048576,MATCH('Sku Break Down'!A735,'Step 2 OMS Report'!$C$2:$C$1048576,0)),"")</f>
        <v/>
      </c>
      <c r="D735" s="21" t="str">
        <f>IFERROR(INDEX('Step 2 OMS Report'!$E$2:$E$1048576,MATCH('Sku Break Down'!A735,'Step 2 OMS Report'!$A$2:$A$1048576,0)),"")</f>
        <v/>
      </c>
      <c r="E735" s="21" t="str">
        <f>IFERROR(INDEX('Product Info (Hide)'!$E$2:$E$1840,MATCH('Sku Break Down'!C735,Manufacture_SKUHiddenSheet,0)),"")</f>
        <v/>
      </c>
      <c r="F735" s="21" t="str">
        <f>IF(A735="","",SUMIFS('Step 1 Customer Remit'!$J$17:$J$1048576,'Step 1 Customer Remit'!$B$17:$B$1048576,'Sku Break Down'!A735,'Step 1 Customer Remit'!$D$17:$D$1048576,"Return"))</f>
        <v/>
      </c>
      <c r="G735" s="21" t="str">
        <f>IF(A735="","",SUMIFS('Step 1 Customer Remit'!$F$17:$F$1048576,'Step 1 Customer Remit'!$B$17:$B$1048576,'Sku Break Down'!A735,'Step 1 Customer Remit'!$D$17:$D$1048576,"Return"))</f>
        <v/>
      </c>
      <c r="H735" s="21" t="str">
        <f t="shared" si="45"/>
        <v/>
      </c>
      <c r="I735" s="21" t="str">
        <f>IF(A735="","",SUMIF('Step 2 OMS Report'!$C$2:$C$1048576,'Sku Break Down'!A735,'Step 2 OMS Report'!$G$2:$G$1048576))</f>
        <v/>
      </c>
      <c r="J735" s="21" t="str">
        <f>IF(A735="","",SUMIFS('Step 2 OMS Report'!$I$2:$I$1048576,'Step 2 OMS Report'!$C$2:$C$1048576,'Sku Break Down'!A735))</f>
        <v/>
      </c>
      <c r="K735" s="21" t="str">
        <f t="shared" si="46"/>
        <v/>
      </c>
      <c r="L735" s="22" t="str">
        <f t="shared" si="48"/>
        <v/>
      </c>
      <c r="M735" s="22" t="str">
        <f t="shared" si="47"/>
        <v/>
      </c>
    </row>
    <row r="736" spans="1:13" x14ac:dyDescent="0.55000000000000004">
      <c r="A736" s="24"/>
      <c r="B736" s="21" t="str">
        <f>IFERROR(INDEX('Step 2 OMS Report'!$D$2:$D$1048576,MATCH('Sku Break Down'!A736,'Step 2 OMS Report'!$C$2:$C$1048576,0)),"")</f>
        <v/>
      </c>
      <c r="C736" s="21" t="str">
        <f>IFERROR(INDEX('Step 2 OMS Report'!$F$2:$F$1048576,MATCH('Sku Break Down'!A736,'Step 2 OMS Report'!$C$2:$C$1048576,0)),"")</f>
        <v/>
      </c>
      <c r="D736" s="21" t="str">
        <f>IFERROR(INDEX('Step 2 OMS Report'!$E$2:$E$1048576,MATCH('Sku Break Down'!A736,'Step 2 OMS Report'!$A$2:$A$1048576,0)),"")</f>
        <v/>
      </c>
      <c r="E736" s="21" t="str">
        <f>IFERROR(INDEX('Product Info (Hide)'!$E$2:$E$1840,MATCH('Sku Break Down'!C736,Manufacture_SKUHiddenSheet,0)),"")</f>
        <v/>
      </c>
      <c r="F736" s="21" t="str">
        <f>IF(A736="","",SUMIFS('Step 1 Customer Remit'!$J$17:$J$1048576,'Step 1 Customer Remit'!$B$17:$B$1048576,'Sku Break Down'!A736,'Step 1 Customer Remit'!$D$17:$D$1048576,"Return"))</f>
        <v/>
      </c>
      <c r="G736" s="21" t="str">
        <f>IF(A736="","",SUMIFS('Step 1 Customer Remit'!$F$17:$F$1048576,'Step 1 Customer Remit'!$B$17:$B$1048576,'Sku Break Down'!A736,'Step 1 Customer Remit'!$D$17:$D$1048576,"Return"))</f>
        <v/>
      </c>
      <c r="H736" s="21" t="str">
        <f t="shared" si="45"/>
        <v/>
      </c>
      <c r="I736" s="21" t="str">
        <f>IF(A736="","",SUMIF('Step 2 OMS Report'!$C$2:$C$1048576,'Sku Break Down'!A736,'Step 2 OMS Report'!$G$2:$G$1048576))</f>
        <v/>
      </c>
      <c r="J736" s="21" t="str">
        <f>IF(A736="","",SUMIFS('Step 2 OMS Report'!$I$2:$I$1048576,'Step 2 OMS Report'!$C$2:$C$1048576,'Sku Break Down'!A736))</f>
        <v/>
      </c>
      <c r="K736" s="21" t="str">
        <f t="shared" si="46"/>
        <v/>
      </c>
      <c r="L736" s="22" t="str">
        <f t="shared" si="48"/>
        <v/>
      </c>
      <c r="M736" s="22" t="str">
        <f t="shared" si="47"/>
        <v/>
      </c>
    </row>
    <row r="737" spans="1:13" x14ac:dyDescent="0.55000000000000004">
      <c r="A737" s="24"/>
      <c r="B737" s="21" t="str">
        <f>IFERROR(INDEX('Step 2 OMS Report'!$D$2:$D$1048576,MATCH('Sku Break Down'!A737,'Step 2 OMS Report'!$C$2:$C$1048576,0)),"")</f>
        <v/>
      </c>
      <c r="C737" s="21" t="str">
        <f>IFERROR(INDEX('Step 2 OMS Report'!$F$2:$F$1048576,MATCH('Sku Break Down'!A737,'Step 2 OMS Report'!$C$2:$C$1048576,0)),"")</f>
        <v/>
      </c>
      <c r="D737" s="21" t="str">
        <f>IFERROR(INDEX('Step 2 OMS Report'!$E$2:$E$1048576,MATCH('Sku Break Down'!A737,'Step 2 OMS Report'!$A$2:$A$1048576,0)),"")</f>
        <v/>
      </c>
      <c r="E737" s="21" t="str">
        <f>IFERROR(INDEX('Product Info (Hide)'!$E$2:$E$1840,MATCH('Sku Break Down'!C737,Manufacture_SKUHiddenSheet,0)),"")</f>
        <v/>
      </c>
      <c r="F737" s="21" t="str">
        <f>IF(A737="","",SUMIFS('Step 1 Customer Remit'!$J$17:$J$1048576,'Step 1 Customer Remit'!$B$17:$B$1048576,'Sku Break Down'!A737,'Step 1 Customer Remit'!$D$17:$D$1048576,"Return"))</f>
        <v/>
      </c>
      <c r="G737" s="21" t="str">
        <f>IF(A737="","",SUMIFS('Step 1 Customer Remit'!$F$17:$F$1048576,'Step 1 Customer Remit'!$B$17:$B$1048576,'Sku Break Down'!A737,'Step 1 Customer Remit'!$D$17:$D$1048576,"Return"))</f>
        <v/>
      </c>
      <c r="H737" s="21" t="str">
        <f t="shared" si="45"/>
        <v/>
      </c>
      <c r="I737" s="21" t="str">
        <f>IF(A737="","",SUMIF('Step 2 OMS Report'!$C$2:$C$1048576,'Sku Break Down'!A737,'Step 2 OMS Report'!$G$2:$G$1048576))</f>
        <v/>
      </c>
      <c r="J737" s="21" t="str">
        <f>IF(A737="","",SUMIFS('Step 2 OMS Report'!$I$2:$I$1048576,'Step 2 OMS Report'!$C$2:$C$1048576,'Sku Break Down'!A737))</f>
        <v/>
      </c>
      <c r="K737" s="21" t="str">
        <f t="shared" si="46"/>
        <v/>
      </c>
      <c r="L737" s="22" t="str">
        <f t="shared" si="48"/>
        <v/>
      </c>
      <c r="M737" s="22" t="str">
        <f t="shared" si="47"/>
        <v/>
      </c>
    </row>
    <row r="738" spans="1:13" x14ac:dyDescent="0.55000000000000004">
      <c r="A738" s="24"/>
      <c r="B738" s="21" t="str">
        <f>IFERROR(INDEX('Step 2 OMS Report'!$D$2:$D$1048576,MATCH('Sku Break Down'!A738,'Step 2 OMS Report'!$C$2:$C$1048576,0)),"")</f>
        <v/>
      </c>
      <c r="C738" s="21" t="str">
        <f>IFERROR(INDEX('Step 2 OMS Report'!$F$2:$F$1048576,MATCH('Sku Break Down'!A738,'Step 2 OMS Report'!$C$2:$C$1048576,0)),"")</f>
        <v/>
      </c>
      <c r="D738" s="21" t="str">
        <f>IFERROR(INDEX('Step 2 OMS Report'!$E$2:$E$1048576,MATCH('Sku Break Down'!A738,'Step 2 OMS Report'!$A$2:$A$1048576,0)),"")</f>
        <v/>
      </c>
      <c r="E738" s="21" t="str">
        <f>IFERROR(INDEX('Product Info (Hide)'!$E$2:$E$1840,MATCH('Sku Break Down'!C738,Manufacture_SKUHiddenSheet,0)),"")</f>
        <v/>
      </c>
      <c r="F738" s="21" t="str">
        <f>IF(A738="","",SUMIFS('Step 1 Customer Remit'!$J$17:$J$1048576,'Step 1 Customer Remit'!$B$17:$B$1048576,'Sku Break Down'!A738,'Step 1 Customer Remit'!$D$17:$D$1048576,"Return"))</f>
        <v/>
      </c>
      <c r="G738" s="21" t="str">
        <f>IF(A738="","",SUMIFS('Step 1 Customer Remit'!$F$17:$F$1048576,'Step 1 Customer Remit'!$B$17:$B$1048576,'Sku Break Down'!A738,'Step 1 Customer Remit'!$D$17:$D$1048576,"Return"))</f>
        <v/>
      </c>
      <c r="H738" s="21" t="str">
        <f t="shared" si="45"/>
        <v/>
      </c>
      <c r="I738" s="21" t="str">
        <f>IF(A738="","",SUMIF('Step 2 OMS Report'!$C$2:$C$1048576,'Sku Break Down'!A738,'Step 2 OMS Report'!$G$2:$G$1048576))</f>
        <v/>
      </c>
      <c r="J738" s="21" t="str">
        <f>IF(A738="","",SUMIFS('Step 2 OMS Report'!$I$2:$I$1048576,'Step 2 OMS Report'!$C$2:$C$1048576,'Sku Break Down'!A738))</f>
        <v/>
      </c>
      <c r="K738" s="21" t="str">
        <f t="shared" si="46"/>
        <v/>
      </c>
      <c r="L738" s="22" t="str">
        <f t="shared" si="48"/>
        <v/>
      </c>
      <c r="M738" s="22" t="str">
        <f t="shared" si="47"/>
        <v/>
      </c>
    </row>
    <row r="739" spans="1:13" x14ac:dyDescent="0.55000000000000004">
      <c r="A739" s="24"/>
      <c r="B739" s="21" t="str">
        <f>IFERROR(INDEX('Step 2 OMS Report'!$D$2:$D$1048576,MATCH('Sku Break Down'!A739,'Step 2 OMS Report'!$C$2:$C$1048576,0)),"")</f>
        <v/>
      </c>
      <c r="C739" s="21" t="str">
        <f>IFERROR(INDEX('Step 2 OMS Report'!$F$2:$F$1048576,MATCH('Sku Break Down'!A739,'Step 2 OMS Report'!$C$2:$C$1048576,0)),"")</f>
        <v/>
      </c>
      <c r="D739" s="21" t="str">
        <f>IFERROR(INDEX('Step 2 OMS Report'!$E$2:$E$1048576,MATCH('Sku Break Down'!A739,'Step 2 OMS Report'!$A$2:$A$1048576,0)),"")</f>
        <v/>
      </c>
      <c r="E739" s="21" t="str">
        <f>IFERROR(INDEX('Product Info (Hide)'!$E$2:$E$1840,MATCH('Sku Break Down'!C739,Manufacture_SKUHiddenSheet,0)),"")</f>
        <v/>
      </c>
      <c r="F739" s="21" t="str">
        <f>IF(A739="","",SUMIFS('Step 1 Customer Remit'!$J$17:$J$1048576,'Step 1 Customer Remit'!$B$17:$B$1048576,'Sku Break Down'!A739,'Step 1 Customer Remit'!$D$17:$D$1048576,"Return"))</f>
        <v/>
      </c>
      <c r="G739" s="21" t="str">
        <f>IF(A739="","",SUMIFS('Step 1 Customer Remit'!$F$17:$F$1048576,'Step 1 Customer Remit'!$B$17:$B$1048576,'Sku Break Down'!A739,'Step 1 Customer Remit'!$D$17:$D$1048576,"Return"))</f>
        <v/>
      </c>
      <c r="H739" s="21" t="str">
        <f t="shared" si="45"/>
        <v/>
      </c>
      <c r="I739" s="21" t="str">
        <f>IF(A739="","",SUMIF('Step 2 OMS Report'!$C$2:$C$1048576,'Sku Break Down'!A739,'Step 2 OMS Report'!$G$2:$G$1048576))</f>
        <v/>
      </c>
      <c r="J739" s="21" t="str">
        <f>IF(A739="","",SUMIFS('Step 2 OMS Report'!$I$2:$I$1048576,'Step 2 OMS Report'!$C$2:$C$1048576,'Sku Break Down'!A739))</f>
        <v/>
      </c>
      <c r="K739" s="21" t="str">
        <f t="shared" si="46"/>
        <v/>
      </c>
      <c r="L739" s="22" t="str">
        <f t="shared" si="48"/>
        <v/>
      </c>
      <c r="M739" s="22" t="str">
        <f t="shared" si="47"/>
        <v/>
      </c>
    </row>
    <row r="740" spans="1:13" x14ac:dyDescent="0.55000000000000004">
      <c r="A740" s="24"/>
      <c r="B740" s="21" t="str">
        <f>IFERROR(INDEX('Step 2 OMS Report'!$D$2:$D$1048576,MATCH('Sku Break Down'!A740,'Step 2 OMS Report'!$C$2:$C$1048576,0)),"")</f>
        <v/>
      </c>
      <c r="C740" s="21" t="str">
        <f>IFERROR(INDEX('Step 2 OMS Report'!$F$2:$F$1048576,MATCH('Sku Break Down'!A740,'Step 2 OMS Report'!$C$2:$C$1048576,0)),"")</f>
        <v/>
      </c>
      <c r="D740" s="21" t="str">
        <f>IFERROR(INDEX('Step 2 OMS Report'!$E$2:$E$1048576,MATCH('Sku Break Down'!A740,'Step 2 OMS Report'!$A$2:$A$1048576,0)),"")</f>
        <v/>
      </c>
      <c r="E740" s="21" t="str">
        <f>IFERROR(INDEX('Product Info (Hide)'!$E$2:$E$1840,MATCH('Sku Break Down'!C740,Manufacture_SKUHiddenSheet,0)),"")</f>
        <v/>
      </c>
      <c r="F740" s="21" t="str">
        <f>IF(A740="","",SUMIFS('Step 1 Customer Remit'!$J$17:$J$1048576,'Step 1 Customer Remit'!$B$17:$B$1048576,'Sku Break Down'!A740,'Step 1 Customer Remit'!$D$17:$D$1048576,"Return"))</f>
        <v/>
      </c>
      <c r="G740" s="21" t="str">
        <f>IF(A740="","",SUMIFS('Step 1 Customer Remit'!$F$17:$F$1048576,'Step 1 Customer Remit'!$B$17:$B$1048576,'Sku Break Down'!A740,'Step 1 Customer Remit'!$D$17:$D$1048576,"Return"))</f>
        <v/>
      </c>
      <c r="H740" s="21" t="str">
        <f t="shared" si="45"/>
        <v/>
      </c>
      <c r="I740" s="21" t="str">
        <f>IF(A740="","",SUMIF('Step 2 OMS Report'!$C$2:$C$1048576,'Sku Break Down'!A740,'Step 2 OMS Report'!$G$2:$G$1048576))</f>
        <v/>
      </c>
      <c r="J740" s="21" t="str">
        <f>IF(A740="","",SUMIFS('Step 2 OMS Report'!$I$2:$I$1048576,'Step 2 OMS Report'!$C$2:$C$1048576,'Sku Break Down'!A740))</f>
        <v/>
      </c>
      <c r="K740" s="21" t="str">
        <f t="shared" si="46"/>
        <v/>
      </c>
      <c r="L740" s="22" t="str">
        <f t="shared" si="48"/>
        <v/>
      </c>
      <c r="M740" s="22" t="str">
        <f t="shared" si="47"/>
        <v/>
      </c>
    </row>
    <row r="741" spans="1:13" x14ac:dyDescent="0.55000000000000004">
      <c r="A741" s="24"/>
      <c r="B741" s="21" t="str">
        <f>IFERROR(INDEX('Step 2 OMS Report'!$D$2:$D$1048576,MATCH('Sku Break Down'!A741,'Step 2 OMS Report'!$C$2:$C$1048576,0)),"")</f>
        <v/>
      </c>
      <c r="C741" s="21" t="str">
        <f>IFERROR(INDEX('Step 2 OMS Report'!$F$2:$F$1048576,MATCH('Sku Break Down'!A741,'Step 2 OMS Report'!$C$2:$C$1048576,0)),"")</f>
        <v/>
      </c>
      <c r="D741" s="21" t="str">
        <f>IFERROR(INDEX('Step 2 OMS Report'!$E$2:$E$1048576,MATCH('Sku Break Down'!A741,'Step 2 OMS Report'!$A$2:$A$1048576,0)),"")</f>
        <v/>
      </c>
      <c r="E741" s="21" t="str">
        <f>IFERROR(INDEX('Product Info (Hide)'!$E$2:$E$1840,MATCH('Sku Break Down'!C741,Manufacture_SKUHiddenSheet,0)),"")</f>
        <v/>
      </c>
      <c r="F741" s="21" t="str">
        <f>IF(A741="","",SUMIFS('Step 1 Customer Remit'!$J$17:$J$1048576,'Step 1 Customer Remit'!$B$17:$B$1048576,'Sku Break Down'!A741,'Step 1 Customer Remit'!$D$17:$D$1048576,"Return"))</f>
        <v/>
      </c>
      <c r="G741" s="21" t="str">
        <f>IF(A741="","",SUMIFS('Step 1 Customer Remit'!$F$17:$F$1048576,'Step 1 Customer Remit'!$B$17:$B$1048576,'Sku Break Down'!A741,'Step 1 Customer Remit'!$D$17:$D$1048576,"Return"))</f>
        <v/>
      </c>
      <c r="H741" s="21" t="str">
        <f t="shared" si="45"/>
        <v/>
      </c>
      <c r="I741" s="21" t="str">
        <f>IF(A741="","",SUMIF('Step 2 OMS Report'!$C$2:$C$1048576,'Sku Break Down'!A741,'Step 2 OMS Report'!$G$2:$G$1048576))</f>
        <v/>
      </c>
      <c r="J741" s="21" t="str">
        <f>IF(A741="","",SUMIFS('Step 2 OMS Report'!$I$2:$I$1048576,'Step 2 OMS Report'!$C$2:$C$1048576,'Sku Break Down'!A741))</f>
        <v/>
      </c>
      <c r="K741" s="21" t="str">
        <f t="shared" si="46"/>
        <v/>
      </c>
      <c r="L741" s="22" t="str">
        <f t="shared" si="48"/>
        <v/>
      </c>
      <c r="M741" s="22" t="str">
        <f t="shared" si="47"/>
        <v/>
      </c>
    </row>
    <row r="742" spans="1:13" x14ac:dyDescent="0.55000000000000004">
      <c r="A742" s="24"/>
      <c r="B742" s="21" t="str">
        <f>IFERROR(INDEX('Step 2 OMS Report'!$D$2:$D$1048576,MATCH('Sku Break Down'!A742,'Step 2 OMS Report'!$C$2:$C$1048576,0)),"")</f>
        <v/>
      </c>
      <c r="C742" s="21" t="str">
        <f>IFERROR(INDEX('Step 2 OMS Report'!$F$2:$F$1048576,MATCH('Sku Break Down'!A742,'Step 2 OMS Report'!$C$2:$C$1048576,0)),"")</f>
        <v/>
      </c>
      <c r="D742" s="21" t="str">
        <f>IFERROR(INDEX('Step 2 OMS Report'!$E$2:$E$1048576,MATCH('Sku Break Down'!A742,'Step 2 OMS Report'!$A$2:$A$1048576,0)),"")</f>
        <v/>
      </c>
      <c r="E742" s="21" t="str">
        <f>IFERROR(INDEX('Product Info (Hide)'!$E$2:$E$1840,MATCH('Sku Break Down'!C742,Manufacture_SKUHiddenSheet,0)),"")</f>
        <v/>
      </c>
      <c r="F742" s="21" t="str">
        <f>IF(A742="","",SUMIFS('Step 1 Customer Remit'!$J$17:$J$1048576,'Step 1 Customer Remit'!$B$17:$B$1048576,'Sku Break Down'!A742,'Step 1 Customer Remit'!$D$17:$D$1048576,"Return"))</f>
        <v/>
      </c>
      <c r="G742" s="21" t="str">
        <f>IF(A742="","",SUMIFS('Step 1 Customer Remit'!$F$17:$F$1048576,'Step 1 Customer Remit'!$B$17:$B$1048576,'Sku Break Down'!A742,'Step 1 Customer Remit'!$D$17:$D$1048576,"Return"))</f>
        <v/>
      </c>
      <c r="H742" s="21" t="str">
        <f t="shared" si="45"/>
        <v/>
      </c>
      <c r="I742" s="21" t="str">
        <f>IF(A742="","",SUMIF('Step 2 OMS Report'!$C$2:$C$1048576,'Sku Break Down'!A742,'Step 2 OMS Report'!$G$2:$G$1048576))</f>
        <v/>
      </c>
      <c r="J742" s="21" t="str">
        <f>IF(A742="","",SUMIFS('Step 2 OMS Report'!$I$2:$I$1048576,'Step 2 OMS Report'!$C$2:$C$1048576,'Sku Break Down'!A742))</f>
        <v/>
      </c>
      <c r="K742" s="21" t="str">
        <f t="shared" si="46"/>
        <v/>
      </c>
      <c r="L742" s="22" t="str">
        <f t="shared" si="48"/>
        <v/>
      </c>
      <c r="M742" s="22" t="str">
        <f t="shared" si="47"/>
        <v/>
      </c>
    </row>
    <row r="743" spans="1:13" x14ac:dyDescent="0.55000000000000004">
      <c r="A743" s="24"/>
      <c r="B743" s="21" t="str">
        <f>IFERROR(INDEX('Step 2 OMS Report'!$D$2:$D$1048576,MATCH('Sku Break Down'!A743,'Step 2 OMS Report'!$C$2:$C$1048576,0)),"")</f>
        <v/>
      </c>
      <c r="C743" s="21" t="str">
        <f>IFERROR(INDEX('Step 2 OMS Report'!$F$2:$F$1048576,MATCH('Sku Break Down'!A743,'Step 2 OMS Report'!$C$2:$C$1048576,0)),"")</f>
        <v/>
      </c>
      <c r="D743" s="21" t="str">
        <f>IFERROR(INDEX('Step 2 OMS Report'!$E$2:$E$1048576,MATCH('Sku Break Down'!A743,'Step 2 OMS Report'!$A$2:$A$1048576,0)),"")</f>
        <v/>
      </c>
      <c r="E743" s="21" t="str">
        <f>IFERROR(INDEX('Product Info (Hide)'!$E$2:$E$1840,MATCH('Sku Break Down'!C743,Manufacture_SKUHiddenSheet,0)),"")</f>
        <v/>
      </c>
      <c r="F743" s="21" t="str">
        <f>IF(A743="","",SUMIFS('Step 1 Customer Remit'!$J$17:$J$1048576,'Step 1 Customer Remit'!$B$17:$B$1048576,'Sku Break Down'!A743,'Step 1 Customer Remit'!$D$17:$D$1048576,"Return"))</f>
        <v/>
      </c>
      <c r="G743" s="21" t="str">
        <f>IF(A743="","",SUMIFS('Step 1 Customer Remit'!$F$17:$F$1048576,'Step 1 Customer Remit'!$B$17:$B$1048576,'Sku Break Down'!A743,'Step 1 Customer Remit'!$D$17:$D$1048576,"Return"))</f>
        <v/>
      </c>
      <c r="H743" s="21" t="str">
        <f t="shared" si="45"/>
        <v/>
      </c>
      <c r="I743" s="21" t="str">
        <f>IF(A743="","",SUMIF('Step 2 OMS Report'!$C$2:$C$1048576,'Sku Break Down'!A743,'Step 2 OMS Report'!$G$2:$G$1048576))</f>
        <v/>
      </c>
      <c r="J743" s="21" t="str">
        <f>IF(A743="","",SUMIFS('Step 2 OMS Report'!$I$2:$I$1048576,'Step 2 OMS Report'!$C$2:$C$1048576,'Sku Break Down'!A743))</f>
        <v/>
      </c>
      <c r="K743" s="21" t="str">
        <f t="shared" si="46"/>
        <v/>
      </c>
      <c r="L743" s="22" t="str">
        <f t="shared" si="48"/>
        <v/>
      </c>
      <c r="M743" s="22" t="str">
        <f t="shared" si="47"/>
        <v/>
      </c>
    </row>
    <row r="744" spans="1:13" x14ac:dyDescent="0.55000000000000004">
      <c r="A744" s="24"/>
      <c r="B744" s="21" t="str">
        <f>IFERROR(INDEX('Step 2 OMS Report'!$D$2:$D$1048576,MATCH('Sku Break Down'!A744,'Step 2 OMS Report'!$C$2:$C$1048576,0)),"")</f>
        <v/>
      </c>
      <c r="C744" s="21" t="str">
        <f>IFERROR(INDEX('Step 2 OMS Report'!$F$2:$F$1048576,MATCH('Sku Break Down'!A744,'Step 2 OMS Report'!$C$2:$C$1048576,0)),"")</f>
        <v/>
      </c>
      <c r="D744" s="21" t="str">
        <f>IFERROR(INDEX('Step 2 OMS Report'!$E$2:$E$1048576,MATCH('Sku Break Down'!A744,'Step 2 OMS Report'!$A$2:$A$1048576,0)),"")</f>
        <v/>
      </c>
      <c r="E744" s="21" t="str">
        <f>IFERROR(INDEX('Product Info (Hide)'!$E$2:$E$1840,MATCH('Sku Break Down'!C744,Manufacture_SKUHiddenSheet,0)),"")</f>
        <v/>
      </c>
      <c r="F744" s="21" t="str">
        <f>IF(A744="","",SUMIFS('Step 1 Customer Remit'!$J$17:$J$1048576,'Step 1 Customer Remit'!$B$17:$B$1048576,'Sku Break Down'!A744,'Step 1 Customer Remit'!$D$17:$D$1048576,"Return"))</f>
        <v/>
      </c>
      <c r="G744" s="21" t="str">
        <f>IF(A744="","",SUMIFS('Step 1 Customer Remit'!$F$17:$F$1048576,'Step 1 Customer Remit'!$B$17:$B$1048576,'Sku Break Down'!A744,'Step 1 Customer Remit'!$D$17:$D$1048576,"Return"))</f>
        <v/>
      </c>
      <c r="H744" s="21" t="str">
        <f t="shared" si="45"/>
        <v/>
      </c>
      <c r="I744" s="21" t="str">
        <f>IF(A744="","",SUMIF('Step 2 OMS Report'!$C$2:$C$1048576,'Sku Break Down'!A744,'Step 2 OMS Report'!$G$2:$G$1048576))</f>
        <v/>
      </c>
      <c r="J744" s="21" t="str">
        <f>IF(A744="","",SUMIFS('Step 2 OMS Report'!$I$2:$I$1048576,'Step 2 OMS Report'!$C$2:$C$1048576,'Sku Break Down'!A744))</f>
        <v/>
      </c>
      <c r="K744" s="21" t="str">
        <f t="shared" si="46"/>
        <v/>
      </c>
      <c r="L744" s="22" t="str">
        <f t="shared" si="48"/>
        <v/>
      </c>
      <c r="M744" s="22" t="str">
        <f t="shared" si="47"/>
        <v/>
      </c>
    </row>
    <row r="745" spans="1:13" x14ac:dyDescent="0.55000000000000004">
      <c r="A745" s="24"/>
      <c r="B745" s="21" t="str">
        <f>IFERROR(INDEX('Step 2 OMS Report'!$D$2:$D$1048576,MATCH('Sku Break Down'!A745,'Step 2 OMS Report'!$C$2:$C$1048576,0)),"")</f>
        <v/>
      </c>
      <c r="C745" s="21" t="str">
        <f>IFERROR(INDEX('Step 2 OMS Report'!$F$2:$F$1048576,MATCH('Sku Break Down'!A745,'Step 2 OMS Report'!$C$2:$C$1048576,0)),"")</f>
        <v/>
      </c>
      <c r="D745" s="21" t="str">
        <f>IFERROR(INDEX('Step 2 OMS Report'!$E$2:$E$1048576,MATCH('Sku Break Down'!A745,'Step 2 OMS Report'!$A$2:$A$1048576,0)),"")</f>
        <v/>
      </c>
      <c r="E745" s="21" t="str">
        <f>IFERROR(INDEX('Product Info (Hide)'!$E$2:$E$1840,MATCH('Sku Break Down'!C745,Manufacture_SKUHiddenSheet,0)),"")</f>
        <v/>
      </c>
      <c r="F745" s="21" t="str">
        <f>IF(A745="","",SUMIFS('Step 1 Customer Remit'!$J$17:$J$1048576,'Step 1 Customer Remit'!$B$17:$B$1048576,'Sku Break Down'!A745,'Step 1 Customer Remit'!$D$17:$D$1048576,"Return"))</f>
        <v/>
      </c>
      <c r="G745" s="21" t="str">
        <f>IF(A745="","",SUMIFS('Step 1 Customer Remit'!$F$17:$F$1048576,'Step 1 Customer Remit'!$B$17:$B$1048576,'Sku Break Down'!A745,'Step 1 Customer Remit'!$D$17:$D$1048576,"Return"))</f>
        <v/>
      </c>
      <c r="H745" s="21" t="str">
        <f t="shared" si="45"/>
        <v/>
      </c>
      <c r="I745" s="21" t="str">
        <f>IF(A745="","",SUMIF('Step 2 OMS Report'!$C$2:$C$1048576,'Sku Break Down'!A745,'Step 2 OMS Report'!$G$2:$G$1048576))</f>
        <v/>
      </c>
      <c r="J745" s="21" t="str">
        <f>IF(A745="","",SUMIFS('Step 2 OMS Report'!$I$2:$I$1048576,'Step 2 OMS Report'!$C$2:$C$1048576,'Sku Break Down'!A745))</f>
        <v/>
      </c>
      <c r="K745" s="21" t="str">
        <f t="shared" si="46"/>
        <v/>
      </c>
      <c r="L745" s="22" t="str">
        <f t="shared" si="48"/>
        <v/>
      </c>
      <c r="M745" s="22" t="str">
        <f t="shared" si="47"/>
        <v/>
      </c>
    </row>
    <row r="746" spans="1:13" x14ac:dyDescent="0.55000000000000004">
      <c r="A746" s="24"/>
      <c r="B746" s="21" t="str">
        <f>IFERROR(INDEX('Step 2 OMS Report'!$D$2:$D$1048576,MATCH('Sku Break Down'!A746,'Step 2 OMS Report'!$C$2:$C$1048576,0)),"")</f>
        <v/>
      </c>
      <c r="C746" s="21" t="str">
        <f>IFERROR(INDEX('Step 2 OMS Report'!$F$2:$F$1048576,MATCH('Sku Break Down'!A746,'Step 2 OMS Report'!$C$2:$C$1048576,0)),"")</f>
        <v/>
      </c>
      <c r="D746" s="21" t="str">
        <f>IFERROR(INDEX('Step 2 OMS Report'!$E$2:$E$1048576,MATCH('Sku Break Down'!A746,'Step 2 OMS Report'!$A$2:$A$1048576,0)),"")</f>
        <v/>
      </c>
      <c r="E746" s="21" t="str">
        <f>IFERROR(INDEX('Product Info (Hide)'!$E$2:$E$1840,MATCH('Sku Break Down'!C746,Manufacture_SKUHiddenSheet,0)),"")</f>
        <v/>
      </c>
      <c r="F746" s="21" t="str">
        <f>IF(A746="","",SUMIFS('Step 1 Customer Remit'!$J$17:$J$1048576,'Step 1 Customer Remit'!$B$17:$B$1048576,'Sku Break Down'!A746,'Step 1 Customer Remit'!$D$17:$D$1048576,"Return"))</f>
        <v/>
      </c>
      <c r="G746" s="21" t="str">
        <f>IF(A746="","",SUMIFS('Step 1 Customer Remit'!$F$17:$F$1048576,'Step 1 Customer Remit'!$B$17:$B$1048576,'Sku Break Down'!A746,'Step 1 Customer Remit'!$D$17:$D$1048576,"Return"))</f>
        <v/>
      </c>
      <c r="H746" s="21" t="str">
        <f t="shared" si="45"/>
        <v/>
      </c>
      <c r="I746" s="21" t="str">
        <f>IF(A746="","",SUMIF('Step 2 OMS Report'!$C$2:$C$1048576,'Sku Break Down'!A746,'Step 2 OMS Report'!$G$2:$G$1048576))</f>
        <v/>
      </c>
      <c r="J746" s="21" t="str">
        <f>IF(A746="","",SUMIFS('Step 2 OMS Report'!$I$2:$I$1048576,'Step 2 OMS Report'!$C$2:$C$1048576,'Sku Break Down'!A746))</f>
        <v/>
      </c>
      <c r="K746" s="21" t="str">
        <f t="shared" si="46"/>
        <v/>
      </c>
      <c r="L746" s="22" t="str">
        <f t="shared" si="48"/>
        <v/>
      </c>
      <c r="M746" s="22" t="str">
        <f t="shared" si="47"/>
        <v/>
      </c>
    </row>
    <row r="747" spans="1:13" x14ac:dyDescent="0.55000000000000004">
      <c r="A747" s="24"/>
      <c r="B747" s="21" t="str">
        <f>IFERROR(INDEX('Step 2 OMS Report'!$D$2:$D$1048576,MATCH('Sku Break Down'!A747,'Step 2 OMS Report'!$C$2:$C$1048576,0)),"")</f>
        <v/>
      </c>
      <c r="C747" s="21" t="str">
        <f>IFERROR(INDEX('Step 2 OMS Report'!$F$2:$F$1048576,MATCH('Sku Break Down'!A747,'Step 2 OMS Report'!$C$2:$C$1048576,0)),"")</f>
        <v/>
      </c>
      <c r="D747" s="21" t="str">
        <f>IFERROR(INDEX('Step 2 OMS Report'!$E$2:$E$1048576,MATCH('Sku Break Down'!A747,'Step 2 OMS Report'!$A$2:$A$1048576,0)),"")</f>
        <v/>
      </c>
      <c r="E747" s="21" t="str">
        <f>IFERROR(INDEX('Product Info (Hide)'!$E$2:$E$1840,MATCH('Sku Break Down'!C747,Manufacture_SKUHiddenSheet,0)),"")</f>
        <v/>
      </c>
      <c r="F747" s="21" t="str">
        <f>IF(A747="","",SUMIFS('Step 1 Customer Remit'!$J$17:$J$1048576,'Step 1 Customer Remit'!$B$17:$B$1048576,'Sku Break Down'!A747,'Step 1 Customer Remit'!$D$17:$D$1048576,"Return"))</f>
        <v/>
      </c>
      <c r="G747" s="21" t="str">
        <f>IF(A747="","",SUMIFS('Step 1 Customer Remit'!$F$17:$F$1048576,'Step 1 Customer Remit'!$B$17:$B$1048576,'Sku Break Down'!A747,'Step 1 Customer Remit'!$D$17:$D$1048576,"Return"))</f>
        <v/>
      </c>
      <c r="H747" s="21" t="str">
        <f t="shared" si="45"/>
        <v/>
      </c>
      <c r="I747" s="21" t="str">
        <f>IF(A747="","",SUMIF('Step 2 OMS Report'!$C$2:$C$1048576,'Sku Break Down'!A747,'Step 2 OMS Report'!$G$2:$G$1048576))</f>
        <v/>
      </c>
      <c r="J747" s="21" t="str">
        <f>IF(A747="","",SUMIFS('Step 2 OMS Report'!$I$2:$I$1048576,'Step 2 OMS Report'!$C$2:$C$1048576,'Sku Break Down'!A747))</f>
        <v/>
      </c>
      <c r="K747" s="21" t="str">
        <f t="shared" si="46"/>
        <v/>
      </c>
      <c r="L747" s="22" t="str">
        <f t="shared" si="48"/>
        <v/>
      </c>
      <c r="M747" s="22" t="str">
        <f t="shared" si="47"/>
        <v/>
      </c>
    </row>
    <row r="748" spans="1:13" x14ac:dyDescent="0.55000000000000004">
      <c r="A748" s="24"/>
      <c r="B748" s="21" t="str">
        <f>IFERROR(INDEX('Step 2 OMS Report'!$D$2:$D$1048576,MATCH('Sku Break Down'!A748,'Step 2 OMS Report'!$C$2:$C$1048576,0)),"")</f>
        <v/>
      </c>
      <c r="C748" s="21" t="str">
        <f>IFERROR(INDEX('Step 2 OMS Report'!$F$2:$F$1048576,MATCH('Sku Break Down'!A748,'Step 2 OMS Report'!$C$2:$C$1048576,0)),"")</f>
        <v/>
      </c>
      <c r="D748" s="21" t="str">
        <f>IFERROR(INDEX('Step 2 OMS Report'!$E$2:$E$1048576,MATCH('Sku Break Down'!A748,'Step 2 OMS Report'!$A$2:$A$1048576,0)),"")</f>
        <v/>
      </c>
      <c r="E748" s="21" t="str">
        <f>IFERROR(INDEX('Product Info (Hide)'!$E$2:$E$1840,MATCH('Sku Break Down'!C748,Manufacture_SKUHiddenSheet,0)),"")</f>
        <v/>
      </c>
      <c r="F748" s="21" t="str">
        <f>IF(A748="","",SUMIFS('Step 1 Customer Remit'!$J$17:$J$1048576,'Step 1 Customer Remit'!$B$17:$B$1048576,'Sku Break Down'!A748,'Step 1 Customer Remit'!$D$17:$D$1048576,"Return"))</f>
        <v/>
      </c>
      <c r="G748" s="21" t="str">
        <f>IF(A748="","",SUMIFS('Step 1 Customer Remit'!$F$17:$F$1048576,'Step 1 Customer Remit'!$B$17:$B$1048576,'Sku Break Down'!A748,'Step 1 Customer Remit'!$D$17:$D$1048576,"Return"))</f>
        <v/>
      </c>
      <c r="H748" s="21" t="str">
        <f t="shared" si="45"/>
        <v/>
      </c>
      <c r="I748" s="21" t="str">
        <f>IF(A748="","",SUMIF('Step 2 OMS Report'!$C$2:$C$1048576,'Sku Break Down'!A748,'Step 2 OMS Report'!$G$2:$G$1048576))</f>
        <v/>
      </c>
      <c r="J748" s="21" t="str">
        <f>IF(A748="","",SUMIFS('Step 2 OMS Report'!$I$2:$I$1048576,'Step 2 OMS Report'!$C$2:$C$1048576,'Sku Break Down'!A748))</f>
        <v/>
      </c>
      <c r="K748" s="21" t="str">
        <f t="shared" si="46"/>
        <v/>
      </c>
      <c r="L748" s="22" t="str">
        <f t="shared" si="48"/>
        <v/>
      </c>
      <c r="M748" s="22" t="str">
        <f t="shared" si="47"/>
        <v/>
      </c>
    </row>
    <row r="749" spans="1:13" x14ac:dyDescent="0.55000000000000004">
      <c r="A749" s="24"/>
      <c r="B749" s="21" t="str">
        <f>IFERROR(INDEX('Step 2 OMS Report'!$D$2:$D$1048576,MATCH('Sku Break Down'!A749,'Step 2 OMS Report'!$C$2:$C$1048576,0)),"")</f>
        <v/>
      </c>
      <c r="C749" s="21" t="str">
        <f>IFERROR(INDEX('Step 2 OMS Report'!$F$2:$F$1048576,MATCH('Sku Break Down'!A749,'Step 2 OMS Report'!$C$2:$C$1048576,0)),"")</f>
        <v/>
      </c>
      <c r="D749" s="21" t="str">
        <f>IFERROR(INDEX('Step 2 OMS Report'!$E$2:$E$1048576,MATCH('Sku Break Down'!A749,'Step 2 OMS Report'!$A$2:$A$1048576,0)),"")</f>
        <v/>
      </c>
      <c r="E749" s="21" t="str">
        <f>IFERROR(INDEX('Product Info (Hide)'!$E$2:$E$1840,MATCH('Sku Break Down'!C749,Manufacture_SKUHiddenSheet,0)),"")</f>
        <v/>
      </c>
      <c r="F749" s="21" t="str">
        <f>IF(A749="","",SUMIFS('Step 1 Customer Remit'!$J$17:$J$1048576,'Step 1 Customer Remit'!$B$17:$B$1048576,'Sku Break Down'!A749,'Step 1 Customer Remit'!$D$17:$D$1048576,"Return"))</f>
        <v/>
      </c>
      <c r="G749" s="21" t="str">
        <f>IF(A749="","",SUMIFS('Step 1 Customer Remit'!$F$17:$F$1048576,'Step 1 Customer Remit'!$B$17:$B$1048576,'Sku Break Down'!A749,'Step 1 Customer Remit'!$D$17:$D$1048576,"Return"))</f>
        <v/>
      </c>
      <c r="H749" s="21" t="str">
        <f t="shared" si="45"/>
        <v/>
      </c>
      <c r="I749" s="21" t="str">
        <f>IF(A749="","",SUMIF('Step 2 OMS Report'!$C$2:$C$1048576,'Sku Break Down'!A749,'Step 2 OMS Report'!$G$2:$G$1048576))</f>
        <v/>
      </c>
      <c r="J749" s="21" t="str">
        <f>IF(A749="","",SUMIFS('Step 2 OMS Report'!$I$2:$I$1048576,'Step 2 OMS Report'!$C$2:$C$1048576,'Sku Break Down'!A749))</f>
        <v/>
      </c>
      <c r="K749" s="21" t="str">
        <f t="shared" si="46"/>
        <v/>
      </c>
      <c r="L749" s="22" t="str">
        <f t="shared" si="48"/>
        <v/>
      </c>
      <c r="M749" s="22" t="str">
        <f t="shared" si="47"/>
        <v/>
      </c>
    </row>
    <row r="750" spans="1:13" x14ac:dyDescent="0.55000000000000004">
      <c r="A750" s="24"/>
      <c r="B750" s="21" t="str">
        <f>IFERROR(INDEX('Step 2 OMS Report'!$D$2:$D$1048576,MATCH('Sku Break Down'!A750,'Step 2 OMS Report'!$C$2:$C$1048576,0)),"")</f>
        <v/>
      </c>
      <c r="C750" s="21" t="str">
        <f>IFERROR(INDEX('Step 2 OMS Report'!$F$2:$F$1048576,MATCH('Sku Break Down'!A750,'Step 2 OMS Report'!$C$2:$C$1048576,0)),"")</f>
        <v/>
      </c>
      <c r="D750" s="21" t="str">
        <f>IFERROR(INDEX('Step 2 OMS Report'!$E$2:$E$1048576,MATCH('Sku Break Down'!A750,'Step 2 OMS Report'!$A$2:$A$1048576,0)),"")</f>
        <v/>
      </c>
      <c r="E750" s="21" t="str">
        <f>IFERROR(INDEX('Product Info (Hide)'!$E$2:$E$1840,MATCH('Sku Break Down'!C750,Manufacture_SKUHiddenSheet,0)),"")</f>
        <v/>
      </c>
      <c r="F750" s="21" t="str">
        <f>IF(A750="","",SUMIFS('Step 1 Customer Remit'!$J$17:$J$1048576,'Step 1 Customer Remit'!$B$17:$B$1048576,'Sku Break Down'!A750,'Step 1 Customer Remit'!$D$17:$D$1048576,"Return"))</f>
        <v/>
      </c>
      <c r="G750" s="21" t="str">
        <f>IF(A750="","",SUMIFS('Step 1 Customer Remit'!$F$17:$F$1048576,'Step 1 Customer Remit'!$B$17:$B$1048576,'Sku Break Down'!A750,'Step 1 Customer Remit'!$D$17:$D$1048576,"Return"))</f>
        <v/>
      </c>
      <c r="H750" s="21" t="str">
        <f t="shared" si="45"/>
        <v/>
      </c>
      <c r="I750" s="21" t="str">
        <f>IF(A750="","",SUMIF('Step 2 OMS Report'!$C$2:$C$1048576,'Sku Break Down'!A750,'Step 2 OMS Report'!$G$2:$G$1048576))</f>
        <v/>
      </c>
      <c r="J750" s="21" t="str">
        <f>IF(A750="","",SUMIFS('Step 2 OMS Report'!$I$2:$I$1048576,'Step 2 OMS Report'!$C$2:$C$1048576,'Sku Break Down'!A750))</f>
        <v/>
      </c>
      <c r="K750" s="21" t="str">
        <f t="shared" si="46"/>
        <v/>
      </c>
      <c r="L750" s="22" t="str">
        <f t="shared" si="48"/>
        <v/>
      </c>
      <c r="M750" s="22" t="str">
        <f t="shared" si="47"/>
        <v/>
      </c>
    </row>
    <row r="751" spans="1:13" x14ac:dyDescent="0.55000000000000004">
      <c r="A751" s="24"/>
      <c r="B751" s="21" t="str">
        <f>IFERROR(INDEX('Step 2 OMS Report'!$D$2:$D$1048576,MATCH('Sku Break Down'!A751,'Step 2 OMS Report'!$C$2:$C$1048576,0)),"")</f>
        <v/>
      </c>
      <c r="C751" s="21" t="str">
        <f>IFERROR(INDEX('Step 2 OMS Report'!$F$2:$F$1048576,MATCH('Sku Break Down'!A751,'Step 2 OMS Report'!$C$2:$C$1048576,0)),"")</f>
        <v/>
      </c>
      <c r="D751" s="21" t="str">
        <f>IFERROR(INDEX('Step 2 OMS Report'!$E$2:$E$1048576,MATCH('Sku Break Down'!A751,'Step 2 OMS Report'!$A$2:$A$1048576,0)),"")</f>
        <v/>
      </c>
      <c r="E751" s="21" t="str">
        <f>IFERROR(INDEX('Product Info (Hide)'!$E$2:$E$1840,MATCH('Sku Break Down'!C751,Manufacture_SKUHiddenSheet,0)),"")</f>
        <v/>
      </c>
      <c r="F751" s="21" t="str">
        <f>IF(A751="","",SUMIFS('Step 1 Customer Remit'!$J$17:$J$1048576,'Step 1 Customer Remit'!$B$17:$B$1048576,'Sku Break Down'!A751,'Step 1 Customer Remit'!$D$17:$D$1048576,"Return"))</f>
        <v/>
      </c>
      <c r="G751" s="21" t="str">
        <f>IF(A751="","",SUMIFS('Step 1 Customer Remit'!$F$17:$F$1048576,'Step 1 Customer Remit'!$B$17:$B$1048576,'Sku Break Down'!A751,'Step 1 Customer Remit'!$D$17:$D$1048576,"Return"))</f>
        <v/>
      </c>
      <c r="H751" s="21" t="str">
        <f t="shared" si="45"/>
        <v/>
      </c>
      <c r="I751" s="21" t="str">
        <f>IF(A751="","",SUMIF('Step 2 OMS Report'!$C$2:$C$1048576,'Sku Break Down'!A751,'Step 2 OMS Report'!$G$2:$G$1048576))</f>
        <v/>
      </c>
      <c r="J751" s="21" t="str">
        <f>IF(A751="","",SUMIFS('Step 2 OMS Report'!$I$2:$I$1048576,'Step 2 OMS Report'!$C$2:$C$1048576,'Sku Break Down'!A751))</f>
        <v/>
      </c>
      <c r="K751" s="21" t="str">
        <f t="shared" si="46"/>
        <v/>
      </c>
      <c r="L751" s="22" t="str">
        <f t="shared" si="48"/>
        <v/>
      </c>
      <c r="M751" s="22" t="str">
        <f t="shared" si="47"/>
        <v/>
      </c>
    </row>
    <row r="752" spans="1:13" x14ac:dyDescent="0.55000000000000004">
      <c r="A752" s="24"/>
      <c r="B752" s="21" t="str">
        <f>IFERROR(INDEX('Step 2 OMS Report'!$D$2:$D$1048576,MATCH('Sku Break Down'!A752,'Step 2 OMS Report'!$C$2:$C$1048576,0)),"")</f>
        <v/>
      </c>
      <c r="C752" s="21" t="str">
        <f>IFERROR(INDEX('Step 2 OMS Report'!$F$2:$F$1048576,MATCH('Sku Break Down'!A752,'Step 2 OMS Report'!$C$2:$C$1048576,0)),"")</f>
        <v/>
      </c>
      <c r="D752" s="21" t="str">
        <f>IFERROR(INDEX('Step 2 OMS Report'!$E$2:$E$1048576,MATCH('Sku Break Down'!A752,'Step 2 OMS Report'!$A$2:$A$1048576,0)),"")</f>
        <v/>
      </c>
      <c r="E752" s="21" t="str">
        <f>IFERROR(INDEX('Product Info (Hide)'!$E$2:$E$1840,MATCH('Sku Break Down'!C752,Manufacture_SKUHiddenSheet,0)),"")</f>
        <v/>
      </c>
      <c r="F752" s="21" t="str">
        <f>IF(A752="","",SUMIFS('Step 1 Customer Remit'!$J$17:$J$1048576,'Step 1 Customer Remit'!$B$17:$B$1048576,'Sku Break Down'!A752,'Step 1 Customer Remit'!$D$17:$D$1048576,"Return"))</f>
        <v/>
      </c>
      <c r="G752" s="21" t="str">
        <f>IF(A752="","",SUMIFS('Step 1 Customer Remit'!$F$17:$F$1048576,'Step 1 Customer Remit'!$B$17:$B$1048576,'Sku Break Down'!A752,'Step 1 Customer Remit'!$D$17:$D$1048576,"Return"))</f>
        <v/>
      </c>
      <c r="H752" s="21" t="str">
        <f t="shared" si="45"/>
        <v/>
      </c>
      <c r="I752" s="21" t="str">
        <f>IF(A752="","",SUMIF('Step 2 OMS Report'!$C$2:$C$1048576,'Sku Break Down'!A752,'Step 2 OMS Report'!$G$2:$G$1048576))</f>
        <v/>
      </c>
      <c r="J752" s="21" t="str">
        <f>IF(A752="","",SUMIFS('Step 2 OMS Report'!$I$2:$I$1048576,'Step 2 OMS Report'!$C$2:$C$1048576,'Sku Break Down'!A752))</f>
        <v/>
      </c>
      <c r="K752" s="21" t="str">
        <f t="shared" si="46"/>
        <v/>
      </c>
      <c r="L752" s="22" t="str">
        <f t="shared" si="48"/>
        <v/>
      </c>
      <c r="M752" s="22" t="str">
        <f t="shared" si="47"/>
        <v/>
      </c>
    </row>
    <row r="753" spans="1:13" x14ac:dyDescent="0.55000000000000004">
      <c r="A753" s="24"/>
      <c r="B753" s="21" t="str">
        <f>IFERROR(INDEX('Step 2 OMS Report'!$D$2:$D$1048576,MATCH('Sku Break Down'!A753,'Step 2 OMS Report'!$C$2:$C$1048576,0)),"")</f>
        <v/>
      </c>
      <c r="C753" s="21" t="str">
        <f>IFERROR(INDEX('Step 2 OMS Report'!$F$2:$F$1048576,MATCH('Sku Break Down'!A753,'Step 2 OMS Report'!$C$2:$C$1048576,0)),"")</f>
        <v/>
      </c>
      <c r="D753" s="21" t="str">
        <f>IFERROR(INDEX('Step 2 OMS Report'!$E$2:$E$1048576,MATCH('Sku Break Down'!A753,'Step 2 OMS Report'!$A$2:$A$1048576,0)),"")</f>
        <v/>
      </c>
      <c r="E753" s="21" t="str">
        <f>IFERROR(INDEX('Product Info (Hide)'!$E$2:$E$1840,MATCH('Sku Break Down'!C753,Manufacture_SKUHiddenSheet,0)),"")</f>
        <v/>
      </c>
      <c r="F753" s="21" t="str">
        <f>IF(A753="","",SUMIFS('Step 1 Customer Remit'!$J$17:$J$1048576,'Step 1 Customer Remit'!$B$17:$B$1048576,'Sku Break Down'!A753,'Step 1 Customer Remit'!$D$17:$D$1048576,"Return"))</f>
        <v/>
      </c>
      <c r="G753" s="21" t="str">
        <f>IF(A753="","",SUMIFS('Step 1 Customer Remit'!$F$17:$F$1048576,'Step 1 Customer Remit'!$B$17:$B$1048576,'Sku Break Down'!A753,'Step 1 Customer Remit'!$D$17:$D$1048576,"Return"))</f>
        <v/>
      </c>
      <c r="H753" s="21" t="str">
        <f t="shared" si="45"/>
        <v/>
      </c>
      <c r="I753" s="21" t="str">
        <f>IF(A753="","",SUMIF('Step 2 OMS Report'!$C$2:$C$1048576,'Sku Break Down'!A753,'Step 2 OMS Report'!$G$2:$G$1048576))</f>
        <v/>
      </c>
      <c r="J753" s="21" t="str">
        <f>IF(A753="","",SUMIFS('Step 2 OMS Report'!$I$2:$I$1048576,'Step 2 OMS Report'!$C$2:$C$1048576,'Sku Break Down'!A753))</f>
        <v/>
      </c>
      <c r="K753" s="21" t="str">
        <f t="shared" si="46"/>
        <v/>
      </c>
      <c r="L753" s="22" t="str">
        <f t="shared" si="48"/>
        <v/>
      </c>
      <c r="M753" s="22" t="str">
        <f t="shared" si="47"/>
        <v/>
      </c>
    </row>
    <row r="754" spans="1:13" x14ac:dyDescent="0.55000000000000004">
      <c r="A754" s="24"/>
      <c r="B754" s="21" t="str">
        <f>IFERROR(INDEX('Step 2 OMS Report'!$D$2:$D$1048576,MATCH('Sku Break Down'!A754,'Step 2 OMS Report'!$C$2:$C$1048576,0)),"")</f>
        <v/>
      </c>
      <c r="C754" s="21" t="str">
        <f>IFERROR(INDEX('Step 2 OMS Report'!$F$2:$F$1048576,MATCH('Sku Break Down'!A754,'Step 2 OMS Report'!$C$2:$C$1048576,0)),"")</f>
        <v/>
      </c>
      <c r="D754" s="21" t="str">
        <f>IFERROR(INDEX('Step 2 OMS Report'!$E$2:$E$1048576,MATCH('Sku Break Down'!A754,'Step 2 OMS Report'!$A$2:$A$1048576,0)),"")</f>
        <v/>
      </c>
      <c r="E754" s="21" t="str">
        <f>IFERROR(INDEX('Product Info (Hide)'!$E$2:$E$1840,MATCH('Sku Break Down'!C754,Manufacture_SKUHiddenSheet,0)),"")</f>
        <v/>
      </c>
      <c r="F754" s="21" t="str">
        <f>IF(A754="","",SUMIFS('Step 1 Customer Remit'!$J$17:$J$1048576,'Step 1 Customer Remit'!$B$17:$B$1048576,'Sku Break Down'!A754,'Step 1 Customer Remit'!$D$17:$D$1048576,"Return"))</f>
        <v/>
      </c>
      <c r="G754" s="21" t="str">
        <f>IF(A754="","",SUMIFS('Step 1 Customer Remit'!$F$17:$F$1048576,'Step 1 Customer Remit'!$B$17:$B$1048576,'Sku Break Down'!A754,'Step 1 Customer Remit'!$D$17:$D$1048576,"Return"))</f>
        <v/>
      </c>
      <c r="H754" s="21" t="str">
        <f t="shared" si="45"/>
        <v/>
      </c>
      <c r="I754" s="21" t="str">
        <f>IF(A754="","",SUMIF('Step 2 OMS Report'!$C$2:$C$1048576,'Sku Break Down'!A754,'Step 2 OMS Report'!$G$2:$G$1048576))</f>
        <v/>
      </c>
      <c r="J754" s="21" t="str">
        <f>IF(A754="","",SUMIFS('Step 2 OMS Report'!$I$2:$I$1048576,'Step 2 OMS Report'!$C$2:$C$1048576,'Sku Break Down'!A754))</f>
        <v/>
      </c>
      <c r="K754" s="21" t="str">
        <f t="shared" si="46"/>
        <v/>
      </c>
      <c r="L754" s="22" t="str">
        <f t="shared" si="48"/>
        <v/>
      </c>
      <c r="M754" s="22" t="str">
        <f t="shared" si="47"/>
        <v/>
      </c>
    </row>
    <row r="755" spans="1:13" x14ac:dyDescent="0.55000000000000004">
      <c r="A755" s="24"/>
      <c r="B755" s="21" t="str">
        <f>IFERROR(INDEX('Step 2 OMS Report'!$D$2:$D$1048576,MATCH('Sku Break Down'!A755,'Step 2 OMS Report'!$C$2:$C$1048576,0)),"")</f>
        <v/>
      </c>
      <c r="C755" s="21" t="str">
        <f>IFERROR(INDEX('Step 2 OMS Report'!$F$2:$F$1048576,MATCH('Sku Break Down'!A755,'Step 2 OMS Report'!$C$2:$C$1048576,0)),"")</f>
        <v/>
      </c>
      <c r="D755" s="21" t="str">
        <f>IFERROR(INDEX('Step 2 OMS Report'!$E$2:$E$1048576,MATCH('Sku Break Down'!A755,'Step 2 OMS Report'!$A$2:$A$1048576,0)),"")</f>
        <v/>
      </c>
      <c r="E755" s="21" t="str">
        <f>IFERROR(INDEX('Product Info (Hide)'!$E$2:$E$1840,MATCH('Sku Break Down'!C755,Manufacture_SKUHiddenSheet,0)),"")</f>
        <v/>
      </c>
      <c r="F755" s="21" t="str">
        <f>IF(A755="","",SUMIFS('Step 1 Customer Remit'!$J$17:$J$1048576,'Step 1 Customer Remit'!$B$17:$B$1048576,'Sku Break Down'!A755,'Step 1 Customer Remit'!$D$17:$D$1048576,"Return"))</f>
        <v/>
      </c>
      <c r="G755" s="21" t="str">
        <f>IF(A755="","",SUMIFS('Step 1 Customer Remit'!$F$17:$F$1048576,'Step 1 Customer Remit'!$B$17:$B$1048576,'Sku Break Down'!A755,'Step 1 Customer Remit'!$D$17:$D$1048576,"Return"))</f>
        <v/>
      </c>
      <c r="H755" s="21" t="str">
        <f t="shared" si="45"/>
        <v/>
      </c>
      <c r="I755" s="21" t="str">
        <f>IF(A755="","",SUMIF('Step 2 OMS Report'!$C$2:$C$1048576,'Sku Break Down'!A755,'Step 2 OMS Report'!$G$2:$G$1048576))</f>
        <v/>
      </c>
      <c r="J755" s="21" t="str">
        <f>IF(A755="","",SUMIFS('Step 2 OMS Report'!$I$2:$I$1048576,'Step 2 OMS Report'!$C$2:$C$1048576,'Sku Break Down'!A755))</f>
        <v/>
      </c>
      <c r="K755" s="21" t="str">
        <f t="shared" si="46"/>
        <v/>
      </c>
      <c r="L755" s="22" t="str">
        <f t="shared" si="48"/>
        <v/>
      </c>
      <c r="M755" s="22" t="str">
        <f t="shared" si="47"/>
        <v/>
      </c>
    </row>
    <row r="756" spans="1:13" x14ac:dyDescent="0.55000000000000004">
      <c r="A756" s="24"/>
      <c r="B756" s="21" t="str">
        <f>IFERROR(INDEX('Step 2 OMS Report'!$D$2:$D$1048576,MATCH('Sku Break Down'!A756,'Step 2 OMS Report'!$C$2:$C$1048576,0)),"")</f>
        <v/>
      </c>
      <c r="C756" s="21" t="str">
        <f>IFERROR(INDEX('Step 2 OMS Report'!$F$2:$F$1048576,MATCH('Sku Break Down'!A756,'Step 2 OMS Report'!$C$2:$C$1048576,0)),"")</f>
        <v/>
      </c>
      <c r="D756" s="21" t="str">
        <f>IFERROR(INDEX('Step 2 OMS Report'!$E$2:$E$1048576,MATCH('Sku Break Down'!A756,'Step 2 OMS Report'!$A$2:$A$1048576,0)),"")</f>
        <v/>
      </c>
      <c r="E756" s="21" t="str">
        <f>IFERROR(INDEX('Product Info (Hide)'!$E$2:$E$1840,MATCH('Sku Break Down'!C756,Manufacture_SKUHiddenSheet,0)),"")</f>
        <v/>
      </c>
      <c r="F756" s="21" t="str">
        <f>IF(A756="","",SUMIFS('Step 1 Customer Remit'!$J$17:$J$1048576,'Step 1 Customer Remit'!$B$17:$B$1048576,'Sku Break Down'!A756,'Step 1 Customer Remit'!$D$17:$D$1048576,"Return"))</f>
        <v/>
      </c>
      <c r="G756" s="21" t="str">
        <f>IF(A756="","",SUMIFS('Step 1 Customer Remit'!$F$17:$F$1048576,'Step 1 Customer Remit'!$B$17:$B$1048576,'Sku Break Down'!A756,'Step 1 Customer Remit'!$D$17:$D$1048576,"Return"))</f>
        <v/>
      </c>
      <c r="H756" s="21" t="str">
        <f t="shared" si="45"/>
        <v/>
      </c>
      <c r="I756" s="21" t="str">
        <f>IF(A756="","",SUMIF('Step 2 OMS Report'!$C$2:$C$1048576,'Sku Break Down'!A756,'Step 2 OMS Report'!$G$2:$G$1048576))</f>
        <v/>
      </c>
      <c r="J756" s="21" t="str">
        <f>IF(A756="","",SUMIFS('Step 2 OMS Report'!$I$2:$I$1048576,'Step 2 OMS Report'!$C$2:$C$1048576,'Sku Break Down'!A756))</f>
        <v/>
      </c>
      <c r="K756" s="21" t="str">
        <f t="shared" si="46"/>
        <v/>
      </c>
      <c r="L756" s="22" t="str">
        <f t="shared" si="48"/>
        <v/>
      </c>
      <c r="M756" s="22" t="str">
        <f t="shared" si="47"/>
        <v/>
      </c>
    </row>
    <row r="757" spans="1:13" x14ac:dyDescent="0.55000000000000004">
      <c r="A757" s="24"/>
      <c r="B757" s="21" t="str">
        <f>IFERROR(INDEX('Step 2 OMS Report'!$D$2:$D$1048576,MATCH('Sku Break Down'!A757,'Step 2 OMS Report'!$C$2:$C$1048576,0)),"")</f>
        <v/>
      </c>
      <c r="C757" s="21" t="str">
        <f>IFERROR(INDEX('Step 2 OMS Report'!$F$2:$F$1048576,MATCH('Sku Break Down'!A757,'Step 2 OMS Report'!$C$2:$C$1048576,0)),"")</f>
        <v/>
      </c>
      <c r="D757" s="21" t="str">
        <f>IFERROR(INDEX('Step 2 OMS Report'!$E$2:$E$1048576,MATCH('Sku Break Down'!A757,'Step 2 OMS Report'!$A$2:$A$1048576,0)),"")</f>
        <v/>
      </c>
      <c r="E757" s="21" t="str">
        <f>IFERROR(INDEX('Product Info (Hide)'!$E$2:$E$1840,MATCH('Sku Break Down'!C757,Manufacture_SKUHiddenSheet,0)),"")</f>
        <v/>
      </c>
      <c r="F757" s="21" t="str">
        <f>IF(A757="","",SUMIFS('Step 1 Customer Remit'!$J$17:$J$1048576,'Step 1 Customer Remit'!$B$17:$B$1048576,'Sku Break Down'!A757,'Step 1 Customer Remit'!$D$17:$D$1048576,"Return"))</f>
        <v/>
      </c>
      <c r="G757" s="21" t="str">
        <f>IF(A757="","",SUMIFS('Step 1 Customer Remit'!$F$17:$F$1048576,'Step 1 Customer Remit'!$B$17:$B$1048576,'Sku Break Down'!A757,'Step 1 Customer Remit'!$D$17:$D$1048576,"Return"))</f>
        <v/>
      </c>
      <c r="H757" s="21" t="str">
        <f t="shared" si="45"/>
        <v/>
      </c>
      <c r="I757" s="21" t="str">
        <f>IF(A757="","",SUMIF('Step 2 OMS Report'!$C$2:$C$1048576,'Sku Break Down'!A757,'Step 2 OMS Report'!$G$2:$G$1048576))</f>
        <v/>
      </c>
      <c r="J757" s="21" t="str">
        <f>IF(A757="","",SUMIFS('Step 2 OMS Report'!$I$2:$I$1048576,'Step 2 OMS Report'!$C$2:$C$1048576,'Sku Break Down'!A757))</f>
        <v/>
      </c>
      <c r="K757" s="21" t="str">
        <f t="shared" si="46"/>
        <v/>
      </c>
      <c r="L757" s="22" t="str">
        <f t="shared" si="48"/>
        <v/>
      </c>
      <c r="M757" s="22" t="str">
        <f t="shared" si="47"/>
        <v/>
      </c>
    </row>
    <row r="758" spans="1:13" x14ac:dyDescent="0.55000000000000004">
      <c r="A758" s="24"/>
      <c r="B758" s="21" t="str">
        <f>IFERROR(INDEX('Step 2 OMS Report'!$D$2:$D$1048576,MATCH('Sku Break Down'!A758,'Step 2 OMS Report'!$C$2:$C$1048576,0)),"")</f>
        <v/>
      </c>
      <c r="C758" s="21" t="str">
        <f>IFERROR(INDEX('Step 2 OMS Report'!$F$2:$F$1048576,MATCH('Sku Break Down'!A758,'Step 2 OMS Report'!$C$2:$C$1048576,0)),"")</f>
        <v/>
      </c>
      <c r="D758" s="21" t="str">
        <f>IFERROR(INDEX('Step 2 OMS Report'!$E$2:$E$1048576,MATCH('Sku Break Down'!A758,'Step 2 OMS Report'!$A$2:$A$1048576,0)),"")</f>
        <v/>
      </c>
      <c r="E758" s="21" t="str">
        <f>IFERROR(INDEX('Product Info (Hide)'!$E$2:$E$1840,MATCH('Sku Break Down'!C758,Manufacture_SKUHiddenSheet,0)),"")</f>
        <v/>
      </c>
      <c r="F758" s="21" t="str">
        <f>IF(A758="","",SUMIFS('Step 1 Customer Remit'!$J$17:$J$1048576,'Step 1 Customer Remit'!$B$17:$B$1048576,'Sku Break Down'!A758,'Step 1 Customer Remit'!$D$17:$D$1048576,"Return"))</f>
        <v/>
      </c>
      <c r="G758" s="21" t="str">
        <f>IF(A758="","",SUMIFS('Step 1 Customer Remit'!$F$17:$F$1048576,'Step 1 Customer Remit'!$B$17:$B$1048576,'Sku Break Down'!A758,'Step 1 Customer Remit'!$D$17:$D$1048576,"Return"))</f>
        <v/>
      </c>
      <c r="H758" s="21" t="str">
        <f t="shared" si="45"/>
        <v/>
      </c>
      <c r="I758" s="21" t="str">
        <f>IF(A758="","",SUMIF('Step 2 OMS Report'!$C$2:$C$1048576,'Sku Break Down'!A758,'Step 2 OMS Report'!$G$2:$G$1048576))</f>
        <v/>
      </c>
      <c r="J758" s="21" t="str">
        <f>IF(A758="","",SUMIFS('Step 2 OMS Report'!$I$2:$I$1048576,'Step 2 OMS Report'!$C$2:$C$1048576,'Sku Break Down'!A758))</f>
        <v/>
      </c>
      <c r="K758" s="21" t="str">
        <f t="shared" si="46"/>
        <v/>
      </c>
      <c r="L758" s="22" t="str">
        <f t="shared" si="48"/>
        <v/>
      </c>
      <c r="M758" s="22" t="str">
        <f t="shared" si="47"/>
        <v/>
      </c>
    </row>
    <row r="759" spans="1:13" x14ac:dyDescent="0.55000000000000004">
      <c r="A759" s="24"/>
      <c r="B759" s="21" t="str">
        <f>IFERROR(INDEX('Step 2 OMS Report'!$D$2:$D$1048576,MATCH('Sku Break Down'!A759,'Step 2 OMS Report'!$C$2:$C$1048576,0)),"")</f>
        <v/>
      </c>
      <c r="C759" s="21" t="str">
        <f>IFERROR(INDEX('Step 2 OMS Report'!$F$2:$F$1048576,MATCH('Sku Break Down'!A759,'Step 2 OMS Report'!$C$2:$C$1048576,0)),"")</f>
        <v/>
      </c>
      <c r="D759" s="21" t="str">
        <f>IFERROR(INDEX('Step 2 OMS Report'!$E$2:$E$1048576,MATCH('Sku Break Down'!A759,'Step 2 OMS Report'!$A$2:$A$1048576,0)),"")</f>
        <v/>
      </c>
      <c r="E759" s="21" t="str">
        <f>IFERROR(INDEX('Product Info (Hide)'!$E$2:$E$1840,MATCH('Sku Break Down'!C759,Manufacture_SKUHiddenSheet,0)),"")</f>
        <v/>
      </c>
      <c r="F759" s="21" t="str">
        <f>IF(A759="","",SUMIFS('Step 1 Customer Remit'!$J$17:$J$1048576,'Step 1 Customer Remit'!$B$17:$B$1048576,'Sku Break Down'!A759,'Step 1 Customer Remit'!$D$17:$D$1048576,"Return"))</f>
        <v/>
      </c>
      <c r="G759" s="21" t="str">
        <f>IF(A759="","",SUMIFS('Step 1 Customer Remit'!$F$17:$F$1048576,'Step 1 Customer Remit'!$B$17:$B$1048576,'Sku Break Down'!A759,'Step 1 Customer Remit'!$D$17:$D$1048576,"Return"))</f>
        <v/>
      </c>
      <c r="H759" s="21" t="str">
        <f t="shared" si="45"/>
        <v/>
      </c>
      <c r="I759" s="21" t="str">
        <f>IF(A759="","",SUMIF('Step 2 OMS Report'!$C$2:$C$1048576,'Sku Break Down'!A759,'Step 2 OMS Report'!$G$2:$G$1048576))</f>
        <v/>
      </c>
      <c r="J759" s="21" t="str">
        <f>IF(A759="","",SUMIFS('Step 2 OMS Report'!$I$2:$I$1048576,'Step 2 OMS Report'!$C$2:$C$1048576,'Sku Break Down'!A759))</f>
        <v/>
      </c>
      <c r="K759" s="21" t="str">
        <f t="shared" si="46"/>
        <v/>
      </c>
      <c r="L759" s="22" t="str">
        <f t="shared" si="48"/>
        <v/>
      </c>
      <c r="M759" s="22" t="str">
        <f t="shared" si="47"/>
        <v/>
      </c>
    </row>
    <row r="760" spans="1:13" x14ac:dyDescent="0.55000000000000004">
      <c r="A760" s="24"/>
      <c r="B760" s="21" t="str">
        <f>IFERROR(INDEX('Step 2 OMS Report'!$D$2:$D$1048576,MATCH('Sku Break Down'!A760,'Step 2 OMS Report'!$C$2:$C$1048576,0)),"")</f>
        <v/>
      </c>
      <c r="C760" s="21" t="str">
        <f>IFERROR(INDEX('Step 2 OMS Report'!$F$2:$F$1048576,MATCH('Sku Break Down'!A760,'Step 2 OMS Report'!$C$2:$C$1048576,0)),"")</f>
        <v/>
      </c>
      <c r="D760" s="21" t="str">
        <f>IFERROR(INDEX('Step 2 OMS Report'!$E$2:$E$1048576,MATCH('Sku Break Down'!A760,'Step 2 OMS Report'!$A$2:$A$1048576,0)),"")</f>
        <v/>
      </c>
      <c r="E760" s="21" t="str">
        <f>IFERROR(INDEX('Product Info (Hide)'!$E$2:$E$1840,MATCH('Sku Break Down'!C760,Manufacture_SKUHiddenSheet,0)),"")</f>
        <v/>
      </c>
      <c r="F760" s="21" t="str">
        <f>IF(A760="","",SUMIFS('Step 1 Customer Remit'!$J$17:$J$1048576,'Step 1 Customer Remit'!$B$17:$B$1048576,'Sku Break Down'!A760,'Step 1 Customer Remit'!$D$17:$D$1048576,"Return"))</f>
        <v/>
      </c>
      <c r="G760" s="21" t="str">
        <f>IF(A760="","",SUMIFS('Step 1 Customer Remit'!$F$17:$F$1048576,'Step 1 Customer Remit'!$B$17:$B$1048576,'Sku Break Down'!A760,'Step 1 Customer Remit'!$D$17:$D$1048576,"Return"))</f>
        <v/>
      </c>
      <c r="H760" s="21" t="str">
        <f t="shared" si="45"/>
        <v/>
      </c>
      <c r="I760" s="21" t="str">
        <f>IF(A760="","",SUMIF('Step 2 OMS Report'!$C$2:$C$1048576,'Sku Break Down'!A760,'Step 2 OMS Report'!$G$2:$G$1048576))</f>
        <v/>
      </c>
      <c r="J760" s="21" t="str">
        <f>IF(A760="","",SUMIFS('Step 2 OMS Report'!$I$2:$I$1048576,'Step 2 OMS Report'!$C$2:$C$1048576,'Sku Break Down'!A760))</f>
        <v/>
      </c>
      <c r="K760" s="21" t="str">
        <f t="shared" si="46"/>
        <v/>
      </c>
      <c r="L760" s="22" t="str">
        <f t="shared" si="48"/>
        <v/>
      </c>
      <c r="M760" s="22" t="str">
        <f t="shared" si="47"/>
        <v/>
      </c>
    </row>
    <row r="761" spans="1:13" x14ac:dyDescent="0.55000000000000004">
      <c r="A761" s="24"/>
      <c r="B761" s="21" t="str">
        <f>IFERROR(INDEX('Step 2 OMS Report'!$D$2:$D$1048576,MATCH('Sku Break Down'!A761,'Step 2 OMS Report'!$C$2:$C$1048576,0)),"")</f>
        <v/>
      </c>
      <c r="C761" s="21" t="str">
        <f>IFERROR(INDEX('Step 2 OMS Report'!$F$2:$F$1048576,MATCH('Sku Break Down'!A761,'Step 2 OMS Report'!$C$2:$C$1048576,0)),"")</f>
        <v/>
      </c>
      <c r="D761" s="21" t="str">
        <f>IFERROR(INDEX('Step 2 OMS Report'!$E$2:$E$1048576,MATCH('Sku Break Down'!A761,'Step 2 OMS Report'!$A$2:$A$1048576,0)),"")</f>
        <v/>
      </c>
      <c r="E761" s="21" t="str">
        <f>IFERROR(INDEX('Product Info (Hide)'!$E$2:$E$1840,MATCH('Sku Break Down'!C761,Manufacture_SKUHiddenSheet,0)),"")</f>
        <v/>
      </c>
      <c r="F761" s="21" t="str">
        <f>IF(A761="","",SUMIFS('Step 1 Customer Remit'!$J$17:$J$1048576,'Step 1 Customer Remit'!$B$17:$B$1048576,'Sku Break Down'!A761,'Step 1 Customer Remit'!$D$17:$D$1048576,"Return"))</f>
        <v/>
      </c>
      <c r="G761" s="21" t="str">
        <f>IF(A761="","",SUMIFS('Step 1 Customer Remit'!$F$17:$F$1048576,'Step 1 Customer Remit'!$B$17:$B$1048576,'Sku Break Down'!A761,'Step 1 Customer Remit'!$D$17:$D$1048576,"Return"))</f>
        <v/>
      </c>
      <c r="H761" s="21" t="str">
        <f t="shared" si="45"/>
        <v/>
      </c>
      <c r="I761" s="21" t="str">
        <f>IF(A761="","",SUMIF('Step 2 OMS Report'!$C$2:$C$1048576,'Sku Break Down'!A761,'Step 2 OMS Report'!$G$2:$G$1048576))</f>
        <v/>
      </c>
      <c r="J761" s="21" t="str">
        <f>IF(A761="","",SUMIFS('Step 2 OMS Report'!$I$2:$I$1048576,'Step 2 OMS Report'!$C$2:$C$1048576,'Sku Break Down'!A761))</f>
        <v/>
      </c>
      <c r="K761" s="21" t="str">
        <f t="shared" si="46"/>
        <v/>
      </c>
      <c r="L761" s="22" t="str">
        <f t="shared" si="48"/>
        <v/>
      </c>
      <c r="M761" s="22" t="str">
        <f t="shared" si="47"/>
        <v/>
      </c>
    </row>
    <row r="762" spans="1:13" x14ac:dyDescent="0.55000000000000004">
      <c r="A762" s="24"/>
      <c r="B762" s="21" t="str">
        <f>IFERROR(INDEX('Step 2 OMS Report'!$D$2:$D$1048576,MATCH('Sku Break Down'!A762,'Step 2 OMS Report'!$C$2:$C$1048576,0)),"")</f>
        <v/>
      </c>
      <c r="C762" s="21" t="str">
        <f>IFERROR(INDEX('Step 2 OMS Report'!$F$2:$F$1048576,MATCH('Sku Break Down'!A762,'Step 2 OMS Report'!$C$2:$C$1048576,0)),"")</f>
        <v/>
      </c>
      <c r="D762" s="21" t="str">
        <f>IFERROR(INDEX('Step 2 OMS Report'!$E$2:$E$1048576,MATCH('Sku Break Down'!A762,'Step 2 OMS Report'!$A$2:$A$1048576,0)),"")</f>
        <v/>
      </c>
      <c r="E762" s="21" t="str">
        <f>IFERROR(INDEX('Product Info (Hide)'!$E$2:$E$1840,MATCH('Sku Break Down'!C762,Manufacture_SKUHiddenSheet,0)),"")</f>
        <v/>
      </c>
      <c r="F762" s="21" t="str">
        <f>IF(A762="","",SUMIFS('Step 1 Customer Remit'!$J$17:$J$1048576,'Step 1 Customer Remit'!$B$17:$B$1048576,'Sku Break Down'!A762,'Step 1 Customer Remit'!$D$17:$D$1048576,"Return"))</f>
        <v/>
      </c>
      <c r="G762" s="21" t="str">
        <f>IF(A762="","",SUMIFS('Step 1 Customer Remit'!$F$17:$F$1048576,'Step 1 Customer Remit'!$B$17:$B$1048576,'Sku Break Down'!A762,'Step 1 Customer Remit'!$D$17:$D$1048576,"Return"))</f>
        <v/>
      </c>
      <c r="H762" s="21" t="str">
        <f t="shared" si="45"/>
        <v/>
      </c>
      <c r="I762" s="21" t="str">
        <f>IF(A762="","",SUMIF('Step 2 OMS Report'!$C$2:$C$1048576,'Sku Break Down'!A762,'Step 2 OMS Report'!$G$2:$G$1048576))</f>
        <v/>
      </c>
      <c r="J762" s="21" t="str">
        <f>IF(A762="","",SUMIFS('Step 2 OMS Report'!$I$2:$I$1048576,'Step 2 OMS Report'!$C$2:$C$1048576,'Sku Break Down'!A762))</f>
        <v/>
      </c>
      <c r="K762" s="21" t="str">
        <f t="shared" si="46"/>
        <v/>
      </c>
      <c r="L762" s="22" t="str">
        <f t="shared" si="48"/>
        <v/>
      </c>
      <c r="M762" s="22" t="str">
        <f t="shared" si="47"/>
        <v/>
      </c>
    </row>
    <row r="763" spans="1:13" x14ac:dyDescent="0.55000000000000004">
      <c r="A763" s="24"/>
      <c r="B763" s="21" t="str">
        <f>IFERROR(INDEX('Step 2 OMS Report'!$D$2:$D$1048576,MATCH('Sku Break Down'!A763,'Step 2 OMS Report'!$C$2:$C$1048576,0)),"")</f>
        <v/>
      </c>
      <c r="C763" s="21" t="str">
        <f>IFERROR(INDEX('Step 2 OMS Report'!$F$2:$F$1048576,MATCH('Sku Break Down'!A763,'Step 2 OMS Report'!$C$2:$C$1048576,0)),"")</f>
        <v/>
      </c>
      <c r="D763" s="21" t="str">
        <f>IFERROR(INDEX('Step 2 OMS Report'!$E$2:$E$1048576,MATCH('Sku Break Down'!A763,'Step 2 OMS Report'!$A$2:$A$1048576,0)),"")</f>
        <v/>
      </c>
      <c r="E763" s="21" t="str">
        <f>IFERROR(INDEX('Product Info (Hide)'!$E$2:$E$1840,MATCH('Sku Break Down'!C763,Manufacture_SKUHiddenSheet,0)),"")</f>
        <v/>
      </c>
      <c r="F763" s="21" t="str">
        <f>IF(A763="","",SUMIFS('Step 1 Customer Remit'!$J$17:$J$1048576,'Step 1 Customer Remit'!$B$17:$B$1048576,'Sku Break Down'!A763,'Step 1 Customer Remit'!$D$17:$D$1048576,"Return"))</f>
        <v/>
      </c>
      <c r="G763" s="21" t="str">
        <f>IF(A763="","",SUMIFS('Step 1 Customer Remit'!$F$17:$F$1048576,'Step 1 Customer Remit'!$B$17:$B$1048576,'Sku Break Down'!A763,'Step 1 Customer Remit'!$D$17:$D$1048576,"Return"))</f>
        <v/>
      </c>
      <c r="H763" s="21" t="str">
        <f t="shared" si="45"/>
        <v/>
      </c>
      <c r="I763" s="21" t="str">
        <f>IF(A763="","",SUMIF('Step 2 OMS Report'!$C$2:$C$1048576,'Sku Break Down'!A763,'Step 2 OMS Report'!$G$2:$G$1048576))</f>
        <v/>
      </c>
      <c r="J763" s="21" t="str">
        <f>IF(A763="","",SUMIFS('Step 2 OMS Report'!$I$2:$I$1048576,'Step 2 OMS Report'!$C$2:$C$1048576,'Sku Break Down'!A763))</f>
        <v/>
      </c>
      <c r="K763" s="21" t="str">
        <f t="shared" si="46"/>
        <v/>
      </c>
      <c r="L763" s="22" t="str">
        <f t="shared" si="48"/>
        <v/>
      </c>
      <c r="M763" s="22" t="str">
        <f t="shared" si="47"/>
        <v/>
      </c>
    </row>
    <row r="764" spans="1:13" x14ac:dyDescent="0.55000000000000004">
      <c r="A764" s="24"/>
      <c r="B764" s="21" t="str">
        <f>IFERROR(INDEX('Step 2 OMS Report'!$D$2:$D$1048576,MATCH('Sku Break Down'!A764,'Step 2 OMS Report'!$C$2:$C$1048576,0)),"")</f>
        <v/>
      </c>
      <c r="C764" s="21" t="str">
        <f>IFERROR(INDEX('Step 2 OMS Report'!$F$2:$F$1048576,MATCH('Sku Break Down'!A764,'Step 2 OMS Report'!$C$2:$C$1048576,0)),"")</f>
        <v/>
      </c>
      <c r="D764" s="21" t="str">
        <f>IFERROR(INDEX('Step 2 OMS Report'!$E$2:$E$1048576,MATCH('Sku Break Down'!A764,'Step 2 OMS Report'!$A$2:$A$1048576,0)),"")</f>
        <v/>
      </c>
      <c r="E764" s="21" t="str">
        <f>IFERROR(INDEX('Product Info (Hide)'!$E$2:$E$1840,MATCH('Sku Break Down'!C764,Manufacture_SKUHiddenSheet,0)),"")</f>
        <v/>
      </c>
      <c r="F764" s="21" t="str">
        <f>IF(A764="","",SUMIFS('Step 1 Customer Remit'!$J$17:$J$1048576,'Step 1 Customer Remit'!$B$17:$B$1048576,'Sku Break Down'!A764,'Step 1 Customer Remit'!$D$17:$D$1048576,"Return"))</f>
        <v/>
      </c>
      <c r="G764" s="21" t="str">
        <f>IF(A764="","",SUMIFS('Step 1 Customer Remit'!$F$17:$F$1048576,'Step 1 Customer Remit'!$B$17:$B$1048576,'Sku Break Down'!A764,'Step 1 Customer Remit'!$D$17:$D$1048576,"Return"))</f>
        <v/>
      </c>
      <c r="H764" s="21" t="str">
        <f t="shared" si="45"/>
        <v/>
      </c>
      <c r="I764" s="21" t="str">
        <f>IF(A764="","",SUMIF('Step 2 OMS Report'!$C$2:$C$1048576,'Sku Break Down'!A764,'Step 2 OMS Report'!$G$2:$G$1048576))</f>
        <v/>
      </c>
      <c r="J764" s="21" t="str">
        <f>IF(A764="","",SUMIFS('Step 2 OMS Report'!$I$2:$I$1048576,'Step 2 OMS Report'!$C$2:$C$1048576,'Sku Break Down'!A764))</f>
        <v/>
      </c>
      <c r="K764" s="21" t="str">
        <f t="shared" si="46"/>
        <v/>
      </c>
      <c r="L764" s="22" t="str">
        <f t="shared" si="48"/>
        <v/>
      </c>
      <c r="M764" s="22" t="str">
        <f t="shared" si="47"/>
        <v/>
      </c>
    </row>
    <row r="765" spans="1:13" x14ac:dyDescent="0.55000000000000004">
      <c r="A765" s="24"/>
      <c r="B765" s="21" t="str">
        <f>IFERROR(INDEX('Step 2 OMS Report'!$D$2:$D$1048576,MATCH('Sku Break Down'!A765,'Step 2 OMS Report'!$C$2:$C$1048576,0)),"")</f>
        <v/>
      </c>
      <c r="C765" s="21" t="str">
        <f>IFERROR(INDEX('Step 2 OMS Report'!$F$2:$F$1048576,MATCH('Sku Break Down'!A765,'Step 2 OMS Report'!$C$2:$C$1048576,0)),"")</f>
        <v/>
      </c>
      <c r="D765" s="21" t="str">
        <f>IFERROR(INDEX('Step 2 OMS Report'!$E$2:$E$1048576,MATCH('Sku Break Down'!A765,'Step 2 OMS Report'!$A$2:$A$1048576,0)),"")</f>
        <v/>
      </c>
      <c r="E765" s="21" t="str">
        <f>IFERROR(INDEX('Product Info (Hide)'!$E$2:$E$1840,MATCH('Sku Break Down'!C765,Manufacture_SKUHiddenSheet,0)),"")</f>
        <v/>
      </c>
      <c r="F765" s="21" t="str">
        <f>IF(A765="","",SUMIFS('Step 1 Customer Remit'!$J$17:$J$1048576,'Step 1 Customer Remit'!$B$17:$B$1048576,'Sku Break Down'!A765,'Step 1 Customer Remit'!$D$17:$D$1048576,"Return"))</f>
        <v/>
      </c>
      <c r="G765" s="21" t="str">
        <f>IF(A765="","",SUMIFS('Step 1 Customer Remit'!$F$17:$F$1048576,'Step 1 Customer Remit'!$B$17:$B$1048576,'Sku Break Down'!A765,'Step 1 Customer Remit'!$D$17:$D$1048576,"Return"))</f>
        <v/>
      </c>
      <c r="H765" s="21" t="str">
        <f t="shared" si="45"/>
        <v/>
      </c>
      <c r="I765" s="21" t="str">
        <f>IF(A765="","",SUMIF('Step 2 OMS Report'!$C$2:$C$1048576,'Sku Break Down'!A765,'Step 2 OMS Report'!$G$2:$G$1048576))</f>
        <v/>
      </c>
      <c r="J765" s="21" t="str">
        <f>IF(A765="","",SUMIFS('Step 2 OMS Report'!$I$2:$I$1048576,'Step 2 OMS Report'!$C$2:$C$1048576,'Sku Break Down'!A765))</f>
        <v/>
      </c>
      <c r="K765" s="21" t="str">
        <f t="shared" si="46"/>
        <v/>
      </c>
      <c r="L765" s="22" t="str">
        <f t="shared" si="48"/>
        <v/>
      </c>
      <c r="M765" s="22" t="str">
        <f t="shared" si="47"/>
        <v/>
      </c>
    </row>
    <row r="766" spans="1:13" x14ac:dyDescent="0.55000000000000004">
      <c r="A766" s="24"/>
      <c r="B766" s="21" t="str">
        <f>IFERROR(INDEX('Step 2 OMS Report'!$D$2:$D$1048576,MATCH('Sku Break Down'!A766,'Step 2 OMS Report'!$C$2:$C$1048576,0)),"")</f>
        <v/>
      </c>
      <c r="C766" s="21" t="str">
        <f>IFERROR(INDEX('Step 2 OMS Report'!$F$2:$F$1048576,MATCH('Sku Break Down'!A766,'Step 2 OMS Report'!$C$2:$C$1048576,0)),"")</f>
        <v/>
      </c>
      <c r="D766" s="21" t="str">
        <f>IFERROR(INDEX('Step 2 OMS Report'!$E$2:$E$1048576,MATCH('Sku Break Down'!A766,'Step 2 OMS Report'!$A$2:$A$1048576,0)),"")</f>
        <v/>
      </c>
      <c r="E766" s="21" t="str">
        <f>IFERROR(INDEX('Product Info (Hide)'!$E$2:$E$1840,MATCH('Sku Break Down'!C766,Manufacture_SKUHiddenSheet,0)),"")</f>
        <v/>
      </c>
      <c r="F766" s="21" t="str">
        <f>IF(A766="","",SUMIFS('Step 1 Customer Remit'!$J$17:$J$1048576,'Step 1 Customer Remit'!$B$17:$B$1048576,'Sku Break Down'!A766,'Step 1 Customer Remit'!$D$17:$D$1048576,"Return"))</f>
        <v/>
      </c>
      <c r="G766" s="21" t="str">
        <f>IF(A766="","",SUMIFS('Step 1 Customer Remit'!$F$17:$F$1048576,'Step 1 Customer Remit'!$B$17:$B$1048576,'Sku Break Down'!A766,'Step 1 Customer Remit'!$D$17:$D$1048576,"Return"))</f>
        <v/>
      </c>
      <c r="H766" s="21" t="str">
        <f t="shared" si="45"/>
        <v/>
      </c>
      <c r="I766" s="21" t="str">
        <f>IF(A766="","",SUMIF('Step 2 OMS Report'!$C$2:$C$1048576,'Sku Break Down'!A766,'Step 2 OMS Report'!$G$2:$G$1048576))</f>
        <v/>
      </c>
      <c r="J766" s="21" t="str">
        <f>IF(A766="","",SUMIFS('Step 2 OMS Report'!$I$2:$I$1048576,'Step 2 OMS Report'!$C$2:$C$1048576,'Sku Break Down'!A766))</f>
        <v/>
      </c>
      <c r="K766" s="21" t="str">
        <f t="shared" si="46"/>
        <v/>
      </c>
      <c r="L766" s="22" t="str">
        <f t="shared" si="48"/>
        <v/>
      </c>
      <c r="M766" s="22" t="str">
        <f t="shared" si="47"/>
        <v/>
      </c>
    </row>
    <row r="767" spans="1:13" x14ac:dyDescent="0.55000000000000004">
      <c r="A767" s="24"/>
      <c r="B767" s="21" t="str">
        <f>IFERROR(INDEX('Step 2 OMS Report'!$D$2:$D$1048576,MATCH('Sku Break Down'!A767,'Step 2 OMS Report'!$C$2:$C$1048576,0)),"")</f>
        <v/>
      </c>
      <c r="C767" s="21" t="str">
        <f>IFERROR(INDEX('Step 2 OMS Report'!$F$2:$F$1048576,MATCH('Sku Break Down'!A767,'Step 2 OMS Report'!$C$2:$C$1048576,0)),"")</f>
        <v/>
      </c>
      <c r="D767" s="21" t="str">
        <f>IFERROR(INDEX('Step 2 OMS Report'!$E$2:$E$1048576,MATCH('Sku Break Down'!A767,'Step 2 OMS Report'!$A$2:$A$1048576,0)),"")</f>
        <v/>
      </c>
      <c r="E767" s="21" t="str">
        <f>IFERROR(INDEX('Product Info (Hide)'!$E$2:$E$1840,MATCH('Sku Break Down'!C767,Manufacture_SKUHiddenSheet,0)),"")</f>
        <v/>
      </c>
      <c r="F767" s="21" t="str">
        <f>IF(A767="","",SUMIFS('Step 1 Customer Remit'!$J$17:$J$1048576,'Step 1 Customer Remit'!$B$17:$B$1048576,'Sku Break Down'!A767,'Step 1 Customer Remit'!$D$17:$D$1048576,"Return"))</f>
        <v/>
      </c>
      <c r="G767" s="21" t="str">
        <f>IF(A767="","",SUMIFS('Step 1 Customer Remit'!$F$17:$F$1048576,'Step 1 Customer Remit'!$B$17:$B$1048576,'Sku Break Down'!A767,'Step 1 Customer Remit'!$D$17:$D$1048576,"Return"))</f>
        <v/>
      </c>
      <c r="H767" s="21" t="str">
        <f t="shared" si="45"/>
        <v/>
      </c>
      <c r="I767" s="21" t="str">
        <f>IF(A767="","",SUMIF('Step 2 OMS Report'!$C$2:$C$1048576,'Sku Break Down'!A767,'Step 2 OMS Report'!$G$2:$G$1048576))</f>
        <v/>
      </c>
      <c r="J767" s="21" t="str">
        <f>IF(A767="","",SUMIFS('Step 2 OMS Report'!$I$2:$I$1048576,'Step 2 OMS Report'!$C$2:$C$1048576,'Sku Break Down'!A767))</f>
        <v/>
      </c>
      <c r="K767" s="21" t="str">
        <f t="shared" si="46"/>
        <v/>
      </c>
      <c r="L767" s="22" t="str">
        <f t="shared" si="48"/>
        <v/>
      </c>
      <c r="M767" s="22" t="str">
        <f t="shared" si="47"/>
        <v/>
      </c>
    </row>
    <row r="768" spans="1:13" x14ac:dyDescent="0.55000000000000004">
      <c r="A768" s="24"/>
      <c r="B768" s="21" t="str">
        <f>IFERROR(INDEX('Step 2 OMS Report'!$D$2:$D$1048576,MATCH('Sku Break Down'!A768,'Step 2 OMS Report'!$C$2:$C$1048576,0)),"")</f>
        <v/>
      </c>
      <c r="C768" s="21" t="str">
        <f>IFERROR(INDEX('Step 2 OMS Report'!$F$2:$F$1048576,MATCH('Sku Break Down'!A768,'Step 2 OMS Report'!$C$2:$C$1048576,0)),"")</f>
        <v/>
      </c>
      <c r="D768" s="21" t="str">
        <f>IFERROR(INDEX('Step 2 OMS Report'!$E$2:$E$1048576,MATCH('Sku Break Down'!A768,'Step 2 OMS Report'!$A$2:$A$1048576,0)),"")</f>
        <v/>
      </c>
      <c r="E768" s="21" t="str">
        <f>IFERROR(INDEX('Product Info (Hide)'!$E$2:$E$1840,MATCH('Sku Break Down'!C768,Manufacture_SKUHiddenSheet,0)),"")</f>
        <v/>
      </c>
      <c r="F768" s="21" t="str">
        <f>IF(A768="","",SUMIFS('Step 1 Customer Remit'!$J$17:$J$1048576,'Step 1 Customer Remit'!$B$17:$B$1048576,'Sku Break Down'!A768,'Step 1 Customer Remit'!$D$17:$D$1048576,"Return"))</f>
        <v/>
      </c>
      <c r="G768" s="21" t="str">
        <f>IF(A768="","",SUMIFS('Step 1 Customer Remit'!$F$17:$F$1048576,'Step 1 Customer Remit'!$B$17:$B$1048576,'Sku Break Down'!A768,'Step 1 Customer Remit'!$D$17:$D$1048576,"Return"))</f>
        <v/>
      </c>
      <c r="H768" s="21" t="str">
        <f t="shared" si="45"/>
        <v/>
      </c>
      <c r="I768" s="21" t="str">
        <f>IF(A768="","",SUMIF('Step 2 OMS Report'!$C$2:$C$1048576,'Sku Break Down'!A768,'Step 2 OMS Report'!$G$2:$G$1048576))</f>
        <v/>
      </c>
      <c r="J768" s="21" t="str">
        <f>IF(A768="","",SUMIFS('Step 2 OMS Report'!$I$2:$I$1048576,'Step 2 OMS Report'!$C$2:$C$1048576,'Sku Break Down'!A768))</f>
        <v/>
      </c>
      <c r="K768" s="21" t="str">
        <f t="shared" si="46"/>
        <v/>
      </c>
      <c r="L768" s="22" t="str">
        <f t="shared" si="48"/>
        <v/>
      </c>
      <c r="M768" s="22" t="str">
        <f t="shared" si="47"/>
        <v/>
      </c>
    </row>
    <row r="769" spans="1:13" x14ac:dyDescent="0.55000000000000004">
      <c r="A769" s="24"/>
      <c r="B769" s="21" t="str">
        <f>IFERROR(INDEX('Step 2 OMS Report'!$D$2:$D$1048576,MATCH('Sku Break Down'!A769,'Step 2 OMS Report'!$C$2:$C$1048576,0)),"")</f>
        <v/>
      </c>
      <c r="C769" s="21" t="str">
        <f>IFERROR(INDEX('Step 2 OMS Report'!$F$2:$F$1048576,MATCH('Sku Break Down'!A769,'Step 2 OMS Report'!$C$2:$C$1048576,0)),"")</f>
        <v/>
      </c>
      <c r="D769" s="21" t="str">
        <f>IFERROR(INDEX('Step 2 OMS Report'!$E$2:$E$1048576,MATCH('Sku Break Down'!A769,'Step 2 OMS Report'!$A$2:$A$1048576,0)),"")</f>
        <v/>
      </c>
      <c r="E769" s="21" t="str">
        <f>IFERROR(INDEX('Product Info (Hide)'!$E$2:$E$1840,MATCH('Sku Break Down'!C769,Manufacture_SKUHiddenSheet,0)),"")</f>
        <v/>
      </c>
      <c r="F769" s="21" t="str">
        <f>IF(A769="","",SUMIFS('Step 1 Customer Remit'!$J$17:$J$1048576,'Step 1 Customer Remit'!$B$17:$B$1048576,'Sku Break Down'!A769,'Step 1 Customer Remit'!$D$17:$D$1048576,"Return"))</f>
        <v/>
      </c>
      <c r="G769" s="21" t="str">
        <f>IF(A769="","",SUMIFS('Step 1 Customer Remit'!$F$17:$F$1048576,'Step 1 Customer Remit'!$B$17:$B$1048576,'Sku Break Down'!A769,'Step 1 Customer Remit'!$D$17:$D$1048576,"Return"))</f>
        <v/>
      </c>
      <c r="H769" s="21" t="str">
        <f t="shared" si="45"/>
        <v/>
      </c>
      <c r="I769" s="21" t="str">
        <f>IF(A769="","",SUMIF('Step 2 OMS Report'!$C$2:$C$1048576,'Sku Break Down'!A769,'Step 2 OMS Report'!$G$2:$G$1048576))</f>
        <v/>
      </c>
      <c r="J769" s="21" t="str">
        <f>IF(A769="","",SUMIFS('Step 2 OMS Report'!$I$2:$I$1048576,'Step 2 OMS Report'!$C$2:$C$1048576,'Sku Break Down'!A769))</f>
        <v/>
      </c>
      <c r="K769" s="21" t="str">
        <f t="shared" si="46"/>
        <v/>
      </c>
      <c r="L769" s="22" t="str">
        <f t="shared" si="48"/>
        <v/>
      </c>
      <c r="M769" s="22" t="str">
        <f t="shared" si="47"/>
        <v/>
      </c>
    </row>
    <row r="770" spans="1:13" x14ac:dyDescent="0.55000000000000004">
      <c r="A770" s="24"/>
      <c r="B770" s="21" t="str">
        <f>IFERROR(INDEX('Step 2 OMS Report'!$D$2:$D$1048576,MATCH('Sku Break Down'!A770,'Step 2 OMS Report'!$C$2:$C$1048576,0)),"")</f>
        <v/>
      </c>
      <c r="C770" s="21" t="str">
        <f>IFERROR(INDEX('Step 2 OMS Report'!$F$2:$F$1048576,MATCH('Sku Break Down'!A770,'Step 2 OMS Report'!$C$2:$C$1048576,0)),"")</f>
        <v/>
      </c>
      <c r="D770" s="21" t="str">
        <f>IFERROR(INDEX('Step 2 OMS Report'!$E$2:$E$1048576,MATCH('Sku Break Down'!A770,'Step 2 OMS Report'!$A$2:$A$1048576,0)),"")</f>
        <v/>
      </c>
      <c r="E770" s="21" t="str">
        <f>IFERROR(INDEX('Product Info (Hide)'!$E$2:$E$1840,MATCH('Sku Break Down'!C770,Manufacture_SKUHiddenSheet,0)),"")</f>
        <v/>
      </c>
      <c r="F770" s="21" t="str">
        <f>IF(A770="","",SUMIFS('Step 1 Customer Remit'!$J$17:$J$1048576,'Step 1 Customer Remit'!$B$17:$B$1048576,'Sku Break Down'!A770,'Step 1 Customer Remit'!$D$17:$D$1048576,"Return"))</f>
        <v/>
      </c>
      <c r="G770" s="21" t="str">
        <f>IF(A770="","",SUMIFS('Step 1 Customer Remit'!$F$17:$F$1048576,'Step 1 Customer Remit'!$B$17:$B$1048576,'Sku Break Down'!A770,'Step 1 Customer Remit'!$D$17:$D$1048576,"Return"))</f>
        <v/>
      </c>
      <c r="H770" s="21" t="str">
        <f t="shared" si="45"/>
        <v/>
      </c>
      <c r="I770" s="21" t="str">
        <f>IF(A770="","",SUMIF('Step 2 OMS Report'!$C$2:$C$1048576,'Sku Break Down'!A770,'Step 2 OMS Report'!$G$2:$G$1048576))</f>
        <v/>
      </c>
      <c r="J770" s="21" t="str">
        <f>IF(A770="","",SUMIFS('Step 2 OMS Report'!$I$2:$I$1048576,'Step 2 OMS Report'!$C$2:$C$1048576,'Sku Break Down'!A770))</f>
        <v/>
      </c>
      <c r="K770" s="21" t="str">
        <f t="shared" si="46"/>
        <v/>
      </c>
      <c r="L770" s="22" t="str">
        <f t="shared" si="48"/>
        <v/>
      </c>
      <c r="M770" s="22" t="str">
        <f t="shared" si="47"/>
        <v/>
      </c>
    </row>
    <row r="771" spans="1:13" x14ac:dyDescent="0.55000000000000004">
      <c r="A771" s="24"/>
      <c r="B771" s="21" t="str">
        <f>IFERROR(INDEX('Step 2 OMS Report'!$D$2:$D$1048576,MATCH('Sku Break Down'!A771,'Step 2 OMS Report'!$C$2:$C$1048576,0)),"")</f>
        <v/>
      </c>
      <c r="C771" s="21" t="str">
        <f>IFERROR(INDEX('Step 2 OMS Report'!$F$2:$F$1048576,MATCH('Sku Break Down'!A771,'Step 2 OMS Report'!$C$2:$C$1048576,0)),"")</f>
        <v/>
      </c>
      <c r="D771" s="21" t="str">
        <f>IFERROR(INDEX('Step 2 OMS Report'!$E$2:$E$1048576,MATCH('Sku Break Down'!A771,'Step 2 OMS Report'!$A$2:$A$1048576,0)),"")</f>
        <v/>
      </c>
      <c r="E771" s="21" t="str">
        <f>IFERROR(INDEX('Product Info (Hide)'!$E$2:$E$1840,MATCH('Sku Break Down'!C771,Manufacture_SKUHiddenSheet,0)),"")</f>
        <v/>
      </c>
      <c r="F771" s="21" t="str">
        <f>IF(A771="","",SUMIFS('Step 1 Customer Remit'!$J$17:$J$1048576,'Step 1 Customer Remit'!$B$17:$B$1048576,'Sku Break Down'!A771,'Step 1 Customer Remit'!$D$17:$D$1048576,"Return"))</f>
        <v/>
      </c>
      <c r="G771" s="21" t="str">
        <f>IF(A771="","",SUMIFS('Step 1 Customer Remit'!$F$17:$F$1048576,'Step 1 Customer Remit'!$B$17:$B$1048576,'Sku Break Down'!A771,'Step 1 Customer Remit'!$D$17:$D$1048576,"Return"))</f>
        <v/>
      </c>
      <c r="H771" s="21" t="str">
        <f t="shared" si="45"/>
        <v/>
      </c>
      <c r="I771" s="21" t="str">
        <f>IF(A771="","",SUMIF('Step 2 OMS Report'!$C$2:$C$1048576,'Sku Break Down'!A771,'Step 2 OMS Report'!$G$2:$G$1048576))</f>
        <v/>
      </c>
      <c r="J771" s="21" t="str">
        <f>IF(A771="","",SUMIFS('Step 2 OMS Report'!$I$2:$I$1048576,'Step 2 OMS Report'!$C$2:$C$1048576,'Sku Break Down'!A771))</f>
        <v/>
      </c>
      <c r="K771" s="21" t="str">
        <f t="shared" si="46"/>
        <v/>
      </c>
      <c r="L771" s="22" t="str">
        <f t="shared" si="48"/>
        <v/>
      </c>
      <c r="M771" s="22" t="str">
        <f t="shared" si="47"/>
        <v/>
      </c>
    </row>
    <row r="772" spans="1:13" x14ac:dyDescent="0.55000000000000004">
      <c r="A772" s="24"/>
      <c r="B772" s="21" t="str">
        <f>IFERROR(INDEX('Step 2 OMS Report'!$D$2:$D$1048576,MATCH('Sku Break Down'!A772,'Step 2 OMS Report'!$C$2:$C$1048576,0)),"")</f>
        <v/>
      </c>
      <c r="C772" s="21" t="str">
        <f>IFERROR(INDEX('Step 2 OMS Report'!$F$2:$F$1048576,MATCH('Sku Break Down'!A772,'Step 2 OMS Report'!$C$2:$C$1048576,0)),"")</f>
        <v/>
      </c>
      <c r="D772" s="21" t="str">
        <f>IFERROR(INDEX('Step 2 OMS Report'!$E$2:$E$1048576,MATCH('Sku Break Down'!A772,'Step 2 OMS Report'!$A$2:$A$1048576,0)),"")</f>
        <v/>
      </c>
      <c r="E772" s="21" t="str">
        <f>IFERROR(INDEX('Product Info (Hide)'!$E$2:$E$1840,MATCH('Sku Break Down'!C772,Manufacture_SKUHiddenSheet,0)),"")</f>
        <v/>
      </c>
      <c r="F772" s="21" t="str">
        <f>IF(A772="","",SUMIFS('Step 1 Customer Remit'!$J$17:$J$1048576,'Step 1 Customer Remit'!$B$17:$B$1048576,'Sku Break Down'!A772,'Step 1 Customer Remit'!$D$17:$D$1048576,"Return"))</f>
        <v/>
      </c>
      <c r="G772" s="21" t="str">
        <f>IF(A772="","",SUMIFS('Step 1 Customer Remit'!$F$17:$F$1048576,'Step 1 Customer Remit'!$B$17:$B$1048576,'Sku Break Down'!A772,'Step 1 Customer Remit'!$D$17:$D$1048576,"Return"))</f>
        <v/>
      </c>
      <c r="H772" s="21" t="str">
        <f t="shared" ref="H772:H835" si="49">IF(A772="","",E772*F772)</f>
        <v/>
      </c>
      <c r="I772" s="21" t="str">
        <f>IF(A772="","",SUMIF('Step 2 OMS Report'!$C$2:$C$1048576,'Sku Break Down'!A772,'Step 2 OMS Report'!$G$2:$G$1048576))</f>
        <v/>
      </c>
      <c r="J772" s="21" t="str">
        <f>IF(A772="","",SUMIFS('Step 2 OMS Report'!$I$2:$I$1048576,'Step 2 OMS Report'!$C$2:$C$1048576,'Sku Break Down'!A772))</f>
        <v/>
      </c>
      <c r="K772" s="21" t="str">
        <f t="shared" ref="K772:K835" si="50">IF(A772="","",G772/H772)</f>
        <v/>
      </c>
      <c r="L772" s="22" t="str">
        <f t="shared" si="48"/>
        <v/>
      </c>
      <c r="M772" s="22" t="str">
        <f t="shared" ref="M772:M835" si="51">IFERROR((-1*G772)/J772,"")</f>
        <v/>
      </c>
    </row>
    <row r="773" spans="1:13" x14ac:dyDescent="0.55000000000000004">
      <c r="A773" s="24"/>
      <c r="B773" s="21" t="str">
        <f>IFERROR(INDEX('Step 2 OMS Report'!$D$2:$D$1048576,MATCH('Sku Break Down'!A773,'Step 2 OMS Report'!$C$2:$C$1048576,0)),"")</f>
        <v/>
      </c>
      <c r="C773" s="21" t="str">
        <f>IFERROR(INDEX('Step 2 OMS Report'!$F$2:$F$1048576,MATCH('Sku Break Down'!A773,'Step 2 OMS Report'!$C$2:$C$1048576,0)),"")</f>
        <v/>
      </c>
      <c r="D773" s="21" t="str">
        <f>IFERROR(INDEX('Step 2 OMS Report'!$E$2:$E$1048576,MATCH('Sku Break Down'!A773,'Step 2 OMS Report'!$A$2:$A$1048576,0)),"")</f>
        <v/>
      </c>
      <c r="E773" s="21" t="str">
        <f>IFERROR(INDEX('Product Info (Hide)'!$E$2:$E$1840,MATCH('Sku Break Down'!C773,Manufacture_SKUHiddenSheet,0)),"")</f>
        <v/>
      </c>
      <c r="F773" s="21" t="str">
        <f>IF(A773="","",SUMIFS('Step 1 Customer Remit'!$J$17:$J$1048576,'Step 1 Customer Remit'!$B$17:$B$1048576,'Sku Break Down'!A773,'Step 1 Customer Remit'!$D$17:$D$1048576,"Return"))</f>
        <v/>
      </c>
      <c r="G773" s="21" t="str">
        <f>IF(A773="","",SUMIFS('Step 1 Customer Remit'!$F$17:$F$1048576,'Step 1 Customer Remit'!$B$17:$B$1048576,'Sku Break Down'!A773,'Step 1 Customer Remit'!$D$17:$D$1048576,"Return"))</f>
        <v/>
      </c>
      <c r="H773" s="21" t="str">
        <f t="shared" si="49"/>
        <v/>
      </c>
      <c r="I773" s="21" t="str">
        <f>IF(A773="","",SUMIF('Step 2 OMS Report'!$C$2:$C$1048576,'Sku Break Down'!A773,'Step 2 OMS Report'!$G$2:$G$1048576))</f>
        <v/>
      </c>
      <c r="J773" s="21" t="str">
        <f>IF(A773="","",SUMIFS('Step 2 OMS Report'!$I$2:$I$1048576,'Step 2 OMS Report'!$C$2:$C$1048576,'Sku Break Down'!A773))</f>
        <v/>
      </c>
      <c r="K773" s="21" t="str">
        <f t="shared" si="50"/>
        <v/>
      </c>
      <c r="L773" s="22" t="str">
        <f t="shared" si="48"/>
        <v/>
      </c>
      <c r="M773" s="22" t="str">
        <f t="shared" si="51"/>
        <v/>
      </c>
    </row>
    <row r="774" spans="1:13" x14ac:dyDescent="0.55000000000000004">
      <c r="A774" s="24"/>
      <c r="B774" s="21" t="str">
        <f>IFERROR(INDEX('Step 2 OMS Report'!$D$2:$D$1048576,MATCH('Sku Break Down'!A774,'Step 2 OMS Report'!$C$2:$C$1048576,0)),"")</f>
        <v/>
      </c>
      <c r="C774" s="21" t="str">
        <f>IFERROR(INDEX('Step 2 OMS Report'!$F$2:$F$1048576,MATCH('Sku Break Down'!A774,'Step 2 OMS Report'!$C$2:$C$1048576,0)),"")</f>
        <v/>
      </c>
      <c r="D774" s="21" t="str">
        <f>IFERROR(INDEX('Step 2 OMS Report'!$E$2:$E$1048576,MATCH('Sku Break Down'!A774,'Step 2 OMS Report'!$A$2:$A$1048576,0)),"")</f>
        <v/>
      </c>
      <c r="E774" s="21" t="str">
        <f>IFERROR(INDEX('Product Info (Hide)'!$E$2:$E$1840,MATCH('Sku Break Down'!C774,Manufacture_SKUHiddenSheet,0)),"")</f>
        <v/>
      </c>
      <c r="F774" s="21" t="str">
        <f>IF(A774="","",SUMIFS('Step 1 Customer Remit'!$J$17:$J$1048576,'Step 1 Customer Remit'!$B$17:$B$1048576,'Sku Break Down'!A774,'Step 1 Customer Remit'!$D$17:$D$1048576,"Return"))</f>
        <v/>
      </c>
      <c r="G774" s="21" t="str">
        <f>IF(A774="","",SUMIFS('Step 1 Customer Remit'!$F$17:$F$1048576,'Step 1 Customer Remit'!$B$17:$B$1048576,'Sku Break Down'!A774,'Step 1 Customer Remit'!$D$17:$D$1048576,"Return"))</f>
        <v/>
      </c>
      <c r="H774" s="21" t="str">
        <f t="shared" si="49"/>
        <v/>
      </c>
      <c r="I774" s="21" t="str">
        <f>IF(A774="","",SUMIF('Step 2 OMS Report'!$C$2:$C$1048576,'Sku Break Down'!A774,'Step 2 OMS Report'!$G$2:$G$1048576))</f>
        <v/>
      </c>
      <c r="J774" s="21" t="str">
        <f>IF(A774="","",SUMIFS('Step 2 OMS Report'!$I$2:$I$1048576,'Step 2 OMS Report'!$C$2:$C$1048576,'Sku Break Down'!A774))</f>
        <v/>
      </c>
      <c r="K774" s="21" t="str">
        <f t="shared" si="50"/>
        <v/>
      </c>
      <c r="L774" s="22" t="str">
        <f t="shared" si="48"/>
        <v/>
      </c>
      <c r="M774" s="22" t="str">
        <f t="shared" si="51"/>
        <v/>
      </c>
    </row>
    <row r="775" spans="1:13" x14ac:dyDescent="0.55000000000000004">
      <c r="A775" s="24"/>
      <c r="B775" s="21" t="str">
        <f>IFERROR(INDEX('Step 2 OMS Report'!$D$2:$D$1048576,MATCH('Sku Break Down'!A775,'Step 2 OMS Report'!$C$2:$C$1048576,0)),"")</f>
        <v/>
      </c>
      <c r="C775" s="21" t="str">
        <f>IFERROR(INDEX('Step 2 OMS Report'!$F$2:$F$1048576,MATCH('Sku Break Down'!A775,'Step 2 OMS Report'!$C$2:$C$1048576,0)),"")</f>
        <v/>
      </c>
      <c r="D775" s="21" t="str">
        <f>IFERROR(INDEX('Step 2 OMS Report'!$E$2:$E$1048576,MATCH('Sku Break Down'!A775,'Step 2 OMS Report'!$A$2:$A$1048576,0)),"")</f>
        <v/>
      </c>
      <c r="E775" s="21" t="str">
        <f>IFERROR(INDEX('Product Info (Hide)'!$E$2:$E$1840,MATCH('Sku Break Down'!C775,Manufacture_SKUHiddenSheet,0)),"")</f>
        <v/>
      </c>
      <c r="F775" s="21" t="str">
        <f>IF(A775="","",SUMIFS('Step 1 Customer Remit'!$J$17:$J$1048576,'Step 1 Customer Remit'!$B$17:$B$1048576,'Sku Break Down'!A775,'Step 1 Customer Remit'!$D$17:$D$1048576,"Return"))</f>
        <v/>
      </c>
      <c r="G775" s="21" t="str">
        <f>IF(A775="","",SUMIFS('Step 1 Customer Remit'!$F$17:$F$1048576,'Step 1 Customer Remit'!$B$17:$B$1048576,'Sku Break Down'!A775,'Step 1 Customer Remit'!$D$17:$D$1048576,"Return"))</f>
        <v/>
      </c>
      <c r="H775" s="21" t="str">
        <f t="shared" si="49"/>
        <v/>
      </c>
      <c r="I775" s="21" t="str">
        <f>IF(A775="","",SUMIF('Step 2 OMS Report'!$C$2:$C$1048576,'Sku Break Down'!A775,'Step 2 OMS Report'!$G$2:$G$1048576))</f>
        <v/>
      </c>
      <c r="J775" s="21" t="str">
        <f>IF(A775="","",SUMIFS('Step 2 OMS Report'!$I$2:$I$1048576,'Step 2 OMS Report'!$C$2:$C$1048576,'Sku Break Down'!A775))</f>
        <v/>
      </c>
      <c r="K775" s="21" t="str">
        <f t="shared" si="50"/>
        <v/>
      </c>
      <c r="L775" s="22" t="str">
        <f t="shared" si="48"/>
        <v/>
      </c>
      <c r="M775" s="22" t="str">
        <f t="shared" si="51"/>
        <v/>
      </c>
    </row>
    <row r="776" spans="1:13" x14ac:dyDescent="0.55000000000000004">
      <c r="A776" s="24"/>
      <c r="B776" s="21" t="str">
        <f>IFERROR(INDEX('Step 2 OMS Report'!$D$2:$D$1048576,MATCH('Sku Break Down'!A776,'Step 2 OMS Report'!$C$2:$C$1048576,0)),"")</f>
        <v/>
      </c>
      <c r="C776" s="21" t="str">
        <f>IFERROR(INDEX('Step 2 OMS Report'!$F$2:$F$1048576,MATCH('Sku Break Down'!A776,'Step 2 OMS Report'!$C$2:$C$1048576,0)),"")</f>
        <v/>
      </c>
      <c r="D776" s="21" t="str">
        <f>IFERROR(INDEX('Step 2 OMS Report'!$E$2:$E$1048576,MATCH('Sku Break Down'!A776,'Step 2 OMS Report'!$A$2:$A$1048576,0)),"")</f>
        <v/>
      </c>
      <c r="E776" s="21" t="str">
        <f>IFERROR(INDEX('Product Info (Hide)'!$E$2:$E$1840,MATCH('Sku Break Down'!C776,Manufacture_SKUHiddenSheet,0)),"")</f>
        <v/>
      </c>
      <c r="F776" s="21" t="str">
        <f>IF(A776="","",SUMIFS('Step 1 Customer Remit'!$J$17:$J$1048576,'Step 1 Customer Remit'!$B$17:$B$1048576,'Sku Break Down'!A776,'Step 1 Customer Remit'!$D$17:$D$1048576,"Return"))</f>
        <v/>
      </c>
      <c r="G776" s="21" t="str">
        <f>IF(A776="","",SUMIFS('Step 1 Customer Remit'!$F$17:$F$1048576,'Step 1 Customer Remit'!$B$17:$B$1048576,'Sku Break Down'!A776,'Step 1 Customer Remit'!$D$17:$D$1048576,"Return"))</f>
        <v/>
      </c>
      <c r="H776" s="21" t="str">
        <f t="shared" si="49"/>
        <v/>
      </c>
      <c r="I776" s="21" t="str">
        <f>IF(A776="","",SUMIF('Step 2 OMS Report'!$C$2:$C$1048576,'Sku Break Down'!A776,'Step 2 OMS Report'!$G$2:$G$1048576))</f>
        <v/>
      </c>
      <c r="J776" s="21" t="str">
        <f>IF(A776="","",SUMIFS('Step 2 OMS Report'!$I$2:$I$1048576,'Step 2 OMS Report'!$C$2:$C$1048576,'Sku Break Down'!A776))</f>
        <v/>
      </c>
      <c r="K776" s="21" t="str">
        <f t="shared" si="50"/>
        <v/>
      </c>
      <c r="L776" s="22" t="str">
        <f t="shared" si="48"/>
        <v/>
      </c>
      <c r="M776" s="22" t="str">
        <f t="shared" si="51"/>
        <v/>
      </c>
    </row>
    <row r="777" spans="1:13" x14ac:dyDescent="0.55000000000000004">
      <c r="A777" s="24"/>
      <c r="B777" s="21" t="str">
        <f>IFERROR(INDEX('Step 2 OMS Report'!$D$2:$D$1048576,MATCH('Sku Break Down'!A777,'Step 2 OMS Report'!$C$2:$C$1048576,0)),"")</f>
        <v/>
      </c>
      <c r="C777" s="21" t="str">
        <f>IFERROR(INDEX('Step 2 OMS Report'!$F$2:$F$1048576,MATCH('Sku Break Down'!A777,'Step 2 OMS Report'!$C$2:$C$1048576,0)),"")</f>
        <v/>
      </c>
      <c r="D777" s="21" t="str">
        <f>IFERROR(INDEX('Step 2 OMS Report'!$E$2:$E$1048576,MATCH('Sku Break Down'!A777,'Step 2 OMS Report'!$A$2:$A$1048576,0)),"")</f>
        <v/>
      </c>
      <c r="E777" s="21" t="str">
        <f>IFERROR(INDEX('Product Info (Hide)'!$E$2:$E$1840,MATCH('Sku Break Down'!C777,Manufacture_SKUHiddenSheet,0)),"")</f>
        <v/>
      </c>
      <c r="F777" s="21" t="str">
        <f>IF(A777="","",SUMIFS('Step 1 Customer Remit'!$J$17:$J$1048576,'Step 1 Customer Remit'!$B$17:$B$1048576,'Sku Break Down'!A777,'Step 1 Customer Remit'!$D$17:$D$1048576,"Return"))</f>
        <v/>
      </c>
      <c r="G777" s="21" t="str">
        <f>IF(A777="","",SUMIFS('Step 1 Customer Remit'!$F$17:$F$1048576,'Step 1 Customer Remit'!$B$17:$B$1048576,'Sku Break Down'!A777,'Step 1 Customer Remit'!$D$17:$D$1048576,"Return"))</f>
        <v/>
      </c>
      <c r="H777" s="21" t="str">
        <f t="shared" si="49"/>
        <v/>
      </c>
      <c r="I777" s="21" t="str">
        <f>IF(A777="","",SUMIF('Step 2 OMS Report'!$C$2:$C$1048576,'Sku Break Down'!A777,'Step 2 OMS Report'!$G$2:$G$1048576))</f>
        <v/>
      </c>
      <c r="J777" s="21" t="str">
        <f>IF(A777="","",SUMIFS('Step 2 OMS Report'!$I$2:$I$1048576,'Step 2 OMS Report'!$C$2:$C$1048576,'Sku Break Down'!A777))</f>
        <v/>
      </c>
      <c r="K777" s="21" t="str">
        <f t="shared" si="50"/>
        <v/>
      </c>
      <c r="L777" s="22" t="str">
        <f t="shared" si="48"/>
        <v/>
      </c>
      <c r="M777" s="22" t="str">
        <f t="shared" si="51"/>
        <v/>
      </c>
    </row>
    <row r="778" spans="1:13" x14ac:dyDescent="0.55000000000000004">
      <c r="A778" s="24"/>
      <c r="B778" s="21" t="str">
        <f>IFERROR(INDEX('Step 2 OMS Report'!$D$2:$D$1048576,MATCH('Sku Break Down'!A778,'Step 2 OMS Report'!$C$2:$C$1048576,0)),"")</f>
        <v/>
      </c>
      <c r="C778" s="21" t="str">
        <f>IFERROR(INDEX('Step 2 OMS Report'!$F$2:$F$1048576,MATCH('Sku Break Down'!A778,'Step 2 OMS Report'!$C$2:$C$1048576,0)),"")</f>
        <v/>
      </c>
      <c r="D778" s="21" t="str">
        <f>IFERROR(INDEX('Step 2 OMS Report'!$E$2:$E$1048576,MATCH('Sku Break Down'!A778,'Step 2 OMS Report'!$A$2:$A$1048576,0)),"")</f>
        <v/>
      </c>
      <c r="E778" s="21" t="str">
        <f>IFERROR(INDEX('Product Info (Hide)'!$E$2:$E$1840,MATCH('Sku Break Down'!C778,Manufacture_SKUHiddenSheet,0)),"")</f>
        <v/>
      </c>
      <c r="F778" s="21" t="str">
        <f>IF(A778="","",SUMIFS('Step 1 Customer Remit'!$J$17:$J$1048576,'Step 1 Customer Remit'!$B$17:$B$1048576,'Sku Break Down'!A778,'Step 1 Customer Remit'!$D$17:$D$1048576,"Return"))</f>
        <v/>
      </c>
      <c r="G778" s="21" t="str">
        <f>IF(A778="","",SUMIFS('Step 1 Customer Remit'!$F$17:$F$1048576,'Step 1 Customer Remit'!$B$17:$B$1048576,'Sku Break Down'!A778,'Step 1 Customer Remit'!$D$17:$D$1048576,"Return"))</f>
        <v/>
      </c>
      <c r="H778" s="21" t="str">
        <f t="shared" si="49"/>
        <v/>
      </c>
      <c r="I778" s="21" t="str">
        <f>IF(A778="","",SUMIF('Step 2 OMS Report'!$C$2:$C$1048576,'Sku Break Down'!A778,'Step 2 OMS Report'!$G$2:$G$1048576))</f>
        <v/>
      </c>
      <c r="J778" s="21" t="str">
        <f>IF(A778="","",SUMIFS('Step 2 OMS Report'!$I$2:$I$1048576,'Step 2 OMS Report'!$C$2:$C$1048576,'Sku Break Down'!A778))</f>
        <v/>
      </c>
      <c r="K778" s="21" t="str">
        <f t="shared" si="50"/>
        <v/>
      </c>
      <c r="L778" s="22" t="str">
        <f t="shared" si="48"/>
        <v/>
      </c>
      <c r="M778" s="22" t="str">
        <f t="shared" si="51"/>
        <v/>
      </c>
    </row>
    <row r="779" spans="1:13" x14ac:dyDescent="0.55000000000000004">
      <c r="A779" s="24"/>
      <c r="B779" s="21" t="str">
        <f>IFERROR(INDEX('Step 2 OMS Report'!$D$2:$D$1048576,MATCH('Sku Break Down'!A779,'Step 2 OMS Report'!$C$2:$C$1048576,0)),"")</f>
        <v/>
      </c>
      <c r="C779" s="21" t="str">
        <f>IFERROR(INDEX('Step 2 OMS Report'!$F$2:$F$1048576,MATCH('Sku Break Down'!A779,'Step 2 OMS Report'!$C$2:$C$1048576,0)),"")</f>
        <v/>
      </c>
      <c r="D779" s="21" t="str">
        <f>IFERROR(INDEX('Step 2 OMS Report'!$E$2:$E$1048576,MATCH('Sku Break Down'!A779,'Step 2 OMS Report'!$A$2:$A$1048576,0)),"")</f>
        <v/>
      </c>
      <c r="E779" s="21" t="str">
        <f>IFERROR(INDEX('Product Info (Hide)'!$E$2:$E$1840,MATCH('Sku Break Down'!C779,Manufacture_SKUHiddenSheet,0)),"")</f>
        <v/>
      </c>
      <c r="F779" s="21" t="str">
        <f>IF(A779="","",SUMIFS('Step 1 Customer Remit'!$J$17:$J$1048576,'Step 1 Customer Remit'!$B$17:$B$1048576,'Sku Break Down'!A779,'Step 1 Customer Remit'!$D$17:$D$1048576,"Return"))</f>
        <v/>
      </c>
      <c r="G779" s="21" t="str">
        <f>IF(A779="","",SUMIFS('Step 1 Customer Remit'!$F$17:$F$1048576,'Step 1 Customer Remit'!$B$17:$B$1048576,'Sku Break Down'!A779,'Step 1 Customer Remit'!$D$17:$D$1048576,"Return"))</f>
        <v/>
      </c>
      <c r="H779" s="21" t="str">
        <f t="shared" si="49"/>
        <v/>
      </c>
      <c r="I779" s="21" t="str">
        <f>IF(A779="","",SUMIF('Step 2 OMS Report'!$C$2:$C$1048576,'Sku Break Down'!A779,'Step 2 OMS Report'!$G$2:$G$1048576))</f>
        <v/>
      </c>
      <c r="J779" s="21" t="str">
        <f>IF(A779="","",SUMIFS('Step 2 OMS Report'!$I$2:$I$1048576,'Step 2 OMS Report'!$C$2:$C$1048576,'Sku Break Down'!A779))</f>
        <v/>
      </c>
      <c r="K779" s="21" t="str">
        <f t="shared" si="50"/>
        <v/>
      </c>
      <c r="L779" s="22" t="str">
        <f t="shared" si="48"/>
        <v/>
      </c>
      <c r="M779" s="22" t="str">
        <f t="shared" si="51"/>
        <v/>
      </c>
    </row>
    <row r="780" spans="1:13" x14ac:dyDescent="0.55000000000000004">
      <c r="A780" s="24"/>
      <c r="B780" s="21" t="str">
        <f>IFERROR(INDEX('Step 2 OMS Report'!$D$2:$D$1048576,MATCH('Sku Break Down'!A780,'Step 2 OMS Report'!$C$2:$C$1048576,0)),"")</f>
        <v/>
      </c>
      <c r="C780" s="21" t="str">
        <f>IFERROR(INDEX('Step 2 OMS Report'!$F$2:$F$1048576,MATCH('Sku Break Down'!A780,'Step 2 OMS Report'!$C$2:$C$1048576,0)),"")</f>
        <v/>
      </c>
      <c r="D780" s="21" t="str">
        <f>IFERROR(INDEX('Step 2 OMS Report'!$E$2:$E$1048576,MATCH('Sku Break Down'!A780,'Step 2 OMS Report'!$A$2:$A$1048576,0)),"")</f>
        <v/>
      </c>
      <c r="E780" s="21" t="str">
        <f>IFERROR(INDEX('Product Info (Hide)'!$E$2:$E$1840,MATCH('Sku Break Down'!C780,Manufacture_SKUHiddenSheet,0)),"")</f>
        <v/>
      </c>
      <c r="F780" s="21" t="str">
        <f>IF(A780="","",SUMIFS('Step 1 Customer Remit'!$J$17:$J$1048576,'Step 1 Customer Remit'!$B$17:$B$1048576,'Sku Break Down'!A780,'Step 1 Customer Remit'!$D$17:$D$1048576,"Return"))</f>
        <v/>
      </c>
      <c r="G780" s="21" t="str">
        <f>IF(A780="","",SUMIFS('Step 1 Customer Remit'!$F$17:$F$1048576,'Step 1 Customer Remit'!$B$17:$B$1048576,'Sku Break Down'!A780,'Step 1 Customer Remit'!$D$17:$D$1048576,"Return"))</f>
        <v/>
      </c>
      <c r="H780" s="21" t="str">
        <f t="shared" si="49"/>
        <v/>
      </c>
      <c r="I780" s="21" t="str">
        <f>IF(A780="","",SUMIF('Step 2 OMS Report'!$C$2:$C$1048576,'Sku Break Down'!A780,'Step 2 OMS Report'!$G$2:$G$1048576))</f>
        <v/>
      </c>
      <c r="J780" s="21" t="str">
        <f>IF(A780="","",SUMIFS('Step 2 OMS Report'!$I$2:$I$1048576,'Step 2 OMS Report'!$C$2:$C$1048576,'Sku Break Down'!A780))</f>
        <v/>
      </c>
      <c r="K780" s="21" t="str">
        <f t="shared" si="50"/>
        <v/>
      </c>
      <c r="L780" s="22" t="str">
        <f t="shared" si="48"/>
        <v/>
      </c>
      <c r="M780" s="22" t="str">
        <f t="shared" si="51"/>
        <v/>
      </c>
    </row>
    <row r="781" spans="1:13" x14ac:dyDescent="0.55000000000000004">
      <c r="A781" s="24"/>
      <c r="B781" s="21" t="str">
        <f>IFERROR(INDEX('Step 2 OMS Report'!$D$2:$D$1048576,MATCH('Sku Break Down'!A781,'Step 2 OMS Report'!$C$2:$C$1048576,0)),"")</f>
        <v/>
      </c>
      <c r="C781" s="21" t="str">
        <f>IFERROR(INDEX('Step 2 OMS Report'!$F$2:$F$1048576,MATCH('Sku Break Down'!A781,'Step 2 OMS Report'!$C$2:$C$1048576,0)),"")</f>
        <v/>
      </c>
      <c r="D781" s="21" t="str">
        <f>IFERROR(INDEX('Step 2 OMS Report'!$E$2:$E$1048576,MATCH('Sku Break Down'!A781,'Step 2 OMS Report'!$A$2:$A$1048576,0)),"")</f>
        <v/>
      </c>
      <c r="E781" s="21" t="str">
        <f>IFERROR(INDEX('Product Info (Hide)'!$E$2:$E$1840,MATCH('Sku Break Down'!C781,Manufacture_SKUHiddenSheet,0)),"")</f>
        <v/>
      </c>
      <c r="F781" s="21" t="str">
        <f>IF(A781="","",SUMIFS('Step 1 Customer Remit'!$J$17:$J$1048576,'Step 1 Customer Remit'!$B$17:$B$1048576,'Sku Break Down'!A781,'Step 1 Customer Remit'!$D$17:$D$1048576,"Return"))</f>
        <v/>
      </c>
      <c r="G781" s="21" t="str">
        <f>IF(A781="","",SUMIFS('Step 1 Customer Remit'!$F$17:$F$1048576,'Step 1 Customer Remit'!$B$17:$B$1048576,'Sku Break Down'!A781,'Step 1 Customer Remit'!$D$17:$D$1048576,"Return"))</f>
        <v/>
      </c>
      <c r="H781" s="21" t="str">
        <f t="shared" si="49"/>
        <v/>
      </c>
      <c r="I781" s="21" t="str">
        <f>IF(A781="","",SUMIF('Step 2 OMS Report'!$C$2:$C$1048576,'Sku Break Down'!A781,'Step 2 OMS Report'!$G$2:$G$1048576))</f>
        <v/>
      </c>
      <c r="J781" s="21" t="str">
        <f>IF(A781="","",SUMIFS('Step 2 OMS Report'!$I$2:$I$1048576,'Step 2 OMS Report'!$C$2:$C$1048576,'Sku Break Down'!A781))</f>
        <v/>
      </c>
      <c r="K781" s="21" t="str">
        <f t="shared" si="50"/>
        <v/>
      </c>
      <c r="L781" s="22" t="str">
        <f t="shared" si="48"/>
        <v/>
      </c>
      <c r="M781" s="22" t="str">
        <f t="shared" si="51"/>
        <v/>
      </c>
    </row>
    <row r="782" spans="1:13" x14ac:dyDescent="0.55000000000000004">
      <c r="A782" s="24"/>
      <c r="B782" s="21" t="str">
        <f>IFERROR(INDEX('Step 2 OMS Report'!$D$2:$D$1048576,MATCH('Sku Break Down'!A782,'Step 2 OMS Report'!$C$2:$C$1048576,0)),"")</f>
        <v/>
      </c>
      <c r="C782" s="21" t="str">
        <f>IFERROR(INDEX('Step 2 OMS Report'!$F$2:$F$1048576,MATCH('Sku Break Down'!A782,'Step 2 OMS Report'!$C$2:$C$1048576,0)),"")</f>
        <v/>
      </c>
      <c r="D782" s="21" t="str">
        <f>IFERROR(INDEX('Step 2 OMS Report'!$E$2:$E$1048576,MATCH('Sku Break Down'!A782,'Step 2 OMS Report'!$A$2:$A$1048576,0)),"")</f>
        <v/>
      </c>
      <c r="E782" s="21" t="str">
        <f>IFERROR(INDEX('Product Info (Hide)'!$E$2:$E$1840,MATCH('Sku Break Down'!C782,Manufacture_SKUHiddenSheet,0)),"")</f>
        <v/>
      </c>
      <c r="F782" s="21" t="str">
        <f>IF(A782="","",SUMIFS('Step 1 Customer Remit'!$J$17:$J$1048576,'Step 1 Customer Remit'!$B$17:$B$1048576,'Sku Break Down'!A782,'Step 1 Customer Remit'!$D$17:$D$1048576,"Return"))</f>
        <v/>
      </c>
      <c r="G782" s="21" t="str">
        <f>IF(A782="","",SUMIFS('Step 1 Customer Remit'!$F$17:$F$1048576,'Step 1 Customer Remit'!$B$17:$B$1048576,'Sku Break Down'!A782,'Step 1 Customer Remit'!$D$17:$D$1048576,"Return"))</f>
        <v/>
      </c>
      <c r="H782" s="21" t="str">
        <f t="shared" si="49"/>
        <v/>
      </c>
      <c r="I782" s="21" t="str">
        <f>IF(A782="","",SUMIF('Step 2 OMS Report'!$C$2:$C$1048576,'Sku Break Down'!A782,'Step 2 OMS Report'!$G$2:$G$1048576))</f>
        <v/>
      </c>
      <c r="J782" s="21" t="str">
        <f>IF(A782="","",SUMIFS('Step 2 OMS Report'!$I$2:$I$1048576,'Step 2 OMS Report'!$C$2:$C$1048576,'Sku Break Down'!A782))</f>
        <v/>
      </c>
      <c r="K782" s="21" t="str">
        <f t="shared" si="50"/>
        <v/>
      </c>
      <c r="L782" s="22" t="str">
        <f t="shared" si="48"/>
        <v/>
      </c>
      <c r="M782" s="22" t="str">
        <f t="shared" si="51"/>
        <v/>
      </c>
    </row>
    <row r="783" spans="1:13" x14ac:dyDescent="0.55000000000000004">
      <c r="A783" s="24"/>
      <c r="B783" s="21" t="str">
        <f>IFERROR(INDEX('Step 2 OMS Report'!$D$2:$D$1048576,MATCH('Sku Break Down'!A783,'Step 2 OMS Report'!$C$2:$C$1048576,0)),"")</f>
        <v/>
      </c>
      <c r="C783" s="21" t="str">
        <f>IFERROR(INDEX('Step 2 OMS Report'!$F$2:$F$1048576,MATCH('Sku Break Down'!A783,'Step 2 OMS Report'!$C$2:$C$1048576,0)),"")</f>
        <v/>
      </c>
      <c r="D783" s="21" t="str">
        <f>IFERROR(INDEX('Step 2 OMS Report'!$E$2:$E$1048576,MATCH('Sku Break Down'!A783,'Step 2 OMS Report'!$A$2:$A$1048576,0)),"")</f>
        <v/>
      </c>
      <c r="E783" s="21" t="str">
        <f>IFERROR(INDEX('Product Info (Hide)'!$E$2:$E$1840,MATCH('Sku Break Down'!C783,Manufacture_SKUHiddenSheet,0)),"")</f>
        <v/>
      </c>
      <c r="F783" s="21" t="str">
        <f>IF(A783="","",SUMIFS('Step 1 Customer Remit'!$J$17:$J$1048576,'Step 1 Customer Remit'!$B$17:$B$1048576,'Sku Break Down'!A783,'Step 1 Customer Remit'!$D$17:$D$1048576,"Return"))</f>
        <v/>
      </c>
      <c r="G783" s="21" t="str">
        <f>IF(A783="","",SUMIFS('Step 1 Customer Remit'!$F$17:$F$1048576,'Step 1 Customer Remit'!$B$17:$B$1048576,'Sku Break Down'!A783,'Step 1 Customer Remit'!$D$17:$D$1048576,"Return"))</f>
        <v/>
      </c>
      <c r="H783" s="21" t="str">
        <f t="shared" si="49"/>
        <v/>
      </c>
      <c r="I783" s="21" t="str">
        <f>IF(A783="","",SUMIF('Step 2 OMS Report'!$C$2:$C$1048576,'Sku Break Down'!A783,'Step 2 OMS Report'!$G$2:$G$1048576))</f>
        <v/>
      </c>
      <c r="J783" s="21" t="str">
        <f>IF(A783="","",SUMIFS('Step 2 OMS Report'!$I$2:$I$1048576,'Step 2 OMS Report'!$C$2:$C$1048576,'Sku Break Down'!A783))</f>
        <v/>
      </c>
      <c r="K783" s="21" t="str">
        <f t="shared" si="50"/>
        <v/>
      </c>
      <c r="L783" s="22" t="str">
        <f t="shared" si="48"/>
        <v/>
      </c>
      <c r="M783" s="22" t="str">
        <f t="shared" si="51"/>
        <v/>
      </c>
    </row>
    <row r="784" spans="1:13" x14ac:dyDescent="0.55000000000000004">
      <c r="A784" s="24"/>
      <c r="B784" s="21" t="str">
        <f>IFERROR(INDEX('Step 2 OMS Report'!$D$2:$D$1048576,MATCH('Sku Break Down'!A784,'Step 2 OMS Report'!$C$2:$C$1048576,0)),"")</f>
        <v/>
      </c>
      <c r="C784" s="21" t="str">
        <f>IFERROR(INDEX('Step 2 OMS Report'!$F$2:$F$1048576,MATCH('Sku Break Down'!A784,'Step 2 OMS Report'!$C$2:$C$1048576,0)),"")</f>
        <v/>
      </c>
      <c r="D784" s="21" t="str">
        <f>IFERROR(INDEX('Step 2 OMS Report'!$E$2:$E$1048576,MATCH('Sku Break Down'!A784,'Step 2 OMS Report'!$A$2:$A$1048576,0)),"")</f>
        <v/>
      </c>
      <c r="E784" s="21" t="str">
        <f>IFERROR(INDEX('Product Info (Hide)'!$E$2:$E$1840,MATCH('Sku Break Down'!C784,Manufacture_SKUHiddenSheet,0)),"")</f>
        <v/>
      </c>
      <c r="F784" s="21" t="str">
        <f>IF(A784="","",SUMIFS('Step 1 Customer Remit'!$J$17:$J$1048576,'Step 1 Customer Remit'!$B$17:$B$1048576,'Sku Break Down'!A784,'Step 1 Customer Remit'!$D$17:$D$1048576,"Return"))</f>
        <v/>
      </c>
      <c r="G784" s="21" t="str">
        <f>IF(A784="","",SUMIFS('Step 1 Customer Remit'!$F$17:$F$1048576,'Step 1 Customer Remit'!$B$17:$B$1048576,'Sku Break Down'!A784,'Step 1 Customer Remit'!$D$17:$D$1048576,"Return"))</f>
        <v/>
      </c>
      <c r="H784" s="21" t="str">
        <f t="shared" si="49"/>
        <v/>
      </c>
      <c r="I784" s="21" t="str">
        <f>IF(A784="","",SUMIF('Step 2 OMS Report'!$C$2:$C$1048576,'Sku Break Down'!A784,'Step 2 OMS Report'!$G$2:$G$1048576))</f>
        <v/>
      </c>
      <c r="J784" s="21" t="str">
        <f>IF(A784="","",SUMIFS('Step 2 OMS Report'!$I$2:$I$1048576,'Step 2 OMS Report'!$C$2:$C$1048576,'Sku Break Down'!A784))</f>
        <v/>
      </c>
      <c r="K784" s="21" t="str">
        <f t="shared" si="50"/>
        <v/>
      </c>
      <c r="L784" s="22" t="str">
        <f t="shared" si="48"/>
        <v/>
      </c>
      <c r="M784" s="22" t="str">
        <f t="shared" si="51"/>
        <v/>
      </c>
    </row>
    <row r="785" spans="1:13" x14ac:dyDescent="0.55000000000000004">
      <c r="A785" s="24"/>
      <c r="B785" s="21" t="str">
        <f>IFERROR(INDEX('Step 2 OMS Report'!$D$2:$D$1048576,MATCH('Sku Break Down'!A785,'Step 2 OMS Report'!$C$2:$C$1048576,0)),"")</f>
        <v/>
      </c>
      <c r="C785" s="21" t="str">
        <f>IFERROR(INDEX('Step 2 OMS Report'!$F$2:$F$1048576,MATCH('Sku Break Down'!A785,'Step 2 OMS Report'!$C$2:$C$1048576,0)),"")</f>
        <v/>
      </c>
      <c r="D785" s="21" t="str">
        <f>IFERROR(INDEX('Step 2 OMS Report'!$E$2:$E$1048576,MATCH('Sku Break Down'!A785,'Step 2 OMS Report'!$A$2:$A$1048576,0)),"")</f>
        <v/>
      </c>
      <c r="E785" s="21" t="str">
        <f>IFERROR(INDEX('Product Info (Hide)'!$E$2:$E$1840,MATCH('Sku Break Down'!C785,Manufacture_SKUHiddenSheet,0)),"")</f>
        <v/>
      </c>
      <c r="F785" s="21" t="str">
        <f>IF(A785="","",SUMIFS('Step 1 Customer Remit'!$J$17:$J$1048576,'Step 1 Customer Remit'!$B$17:$B$1048576,'Sku Break Down'!A785,'Step 1 Customer Remit'!$D$17:$D$1048576,"Return"))</f>
        <v/>
      </c>
      <c r="G785" s="21" t="str">
        <f>IF(A785="","",SUMIFS('Step 1 Customer Remit'!$F$17:$F$1048576,'Step 1 Customer Remit'!$B$17:$B$1048576,'Sku Break Down'!A785,'Step 1 Customer Remit'!$D$17:$D$1048576,"Return"))</f>
        <v/>
      </c>
      <c r="H785" s="21" t="str">
        <f t="shared" si="49"/>
        <v/>
      </c>
      <c r="I785" s="21" t="str">
        <f>IF(A785="","",SUMIF('Step 2 OMS Report'!$C$2:$C$1048576,'Sku Break Down'!A785,'Step 2 OMS Report'!$G$2:$G$1048576))</f>
        <v/>
      </c>
      <c r="J785" s="21" t="str">
        <f>IF(A785="","",SUMIFS('Step 2 OMS Report'!$I$2:$I$1048576,'Step 2 OMS Report'!$C$2:$C$1048576,'Sku Break Down'!A785))</f>
        <v/>
      </c>
      <c r="K785" s="21" t="str">
        <f t="shared" si="50"/>
        <v/>
      </c>
      <c r="L785" s="22" t="str">
        <f t="shared" si="48"/>
        <v/>
      </c>
      <c r="M785" s="22" t="str">
        <f t="shared" si="51"/>
        <v/>
      </c>
    </row>
    <row r="786" spans="1:13" x14ac:dyDescent="0.55000000000000004">
      <c r="A786" s="24"/>
      <c r="B786" s="21" t="str">
        <f>IFERROR(INDEX('Step 2 OMS Report'!$D$2:$D$1048576,MATCH('Sku Break Down'!A786,'Step 2 OMS Report'!$C$2:$C$1048576,0)),"")</f>
        <v/>
      </c>
      <c r="C786" s="21" t="str">
        <f>IFERROR(INDEX('Step 2 OMS Report'!$F$2:$F$1048576,MATCH('Sku Break Down'!A786,'Step 2 OMS Report'!$C$2:$C$1048576,0)),"")</f>
        <v/>
      </c>
      <c r="D786" s="21" t="str">
        <f>IFERROR(INDEX('Step 2 OMS Report'!$E$2:$E$1048576,MATCH('Sku Break Down'!A786,'Step 2 OMS Report'!$A$2:$A$1048576,0)),"")</f>
        <v/>
      </c>
      <c r="E786" s="21" t="str">
        <f>IFERROR(INDEX('Product Info (Hide)'!$E$2:$E$1840,MATCH('Sku Break Down'!C786,Manufacture_SKUHiddenSheet,0)),"")</f>
        <v/>
      </c>
      <c r="F786" s="21" t="str">
        <f>IF(A786="","",SUMIFS('Step 1 Customer Remit'!$J$17:$J$1048576,'Step 1 Customer Remit'!$B$17:$B$1048576,'Sku Break Down'!A786,'Step 1 Customer Remit'!$D$17:$D$1048576,"Return"))</f>
        <v/>
      </c>
      <c r="G786" s="21" t="str">
        <f>IF(A786="","",SUMIFS('Step 1 Customer Remit'!$F$17:$F$1048576,'Step 1 Customer Remit'!$B$17:$B$1048576,'Sku Break Down'!A786,'Step 1 Customer Remit'!$D$17:$D$1048576,"Return"))</f>
        <v/>
      </c>
      <c r="H786" s="21" t="str">
        <f t="shared" si="49"/>
        <v/>
      </c>
      <c r="I786" s="21" t="str">
        <f>IF(A786="","",SUMIF('Step 2 OMS Report'!$C$2:$C$1048576,'Sku Break Down'!A786,'Step 2 OMS Report'!$G$2:$G$1048576))</f>
        <v/>
      </c>
      <c r="J786" s="21" t="str">
        <f>IF(A786="","",SUMIFS('Step 2 OMS Report'!$I$2:$I$1048576,'Step 2 OMS Report'!$C$2:$C$1048576,'Sku Break Down'!A786))</f>
        <v/>
      </c>
      <c r="K786" s="21" t="str">
        <f t="shared" si="50"/>
        <v/>
      </c>
      <c r="L786" s="22" t="str">
        <f t="shared" si="48"/>
        <v/>
      </c>
      <c r="M786" s="22" t="str">
        <f t="shared" si="51"/>
        <v/>
      </c>
    </row>
    <row r="787" spans="1:13" x14ac:dyDescent="0.55000000000000004">
      <c r="A787" s="24"/>
      <c r="B787" s="21" t="str">
        <f>IFERROR(INDEX('Step 2 OMS Report'!$D$2:$D$1048576,MATCH('Sku Break Down'!A787,'Step 2 OMS Report'!$C$2:$C$1048576,0)),"")</f>
        <v/>
      </c>
      <c r="C787" s="21" t="str">
        <f>IFERROR(INDEX('Step 2 OMS Report'!$F$2:$F$1048576,MATCH('Sku Break Down'!A787,'Step 2 OMS Report'!$C$2:$C$1048576,0)),"")</f>
        <v/>
      </c>
      <c r="D787" s="21" t="str">
        <f>IFERROR(INDEX('Step 2 OMS Report'!$E$2:$E$1048576,MATCH('Sku Break Down'!A787,'Step 2 OMS Report'!$A$2:$A$1048576,0)),"")</f>
        <v/>
      </c>
      <c r="E787" s="21" t="str">
        <f>IFERROR(INDEX('Product Info (Hide)'!$E$2:$E$1840,MATCH('Sku Break Down'!C787,Manufacture_SKUHiddenSheet,0)),"")</f>
        <v/>
      </c>
      <c r="F787" s="21" t="str">
        <f>IF(A787="","",SUMIFS('Step 1 Customer Remit'!$J$17:$J$1048576,'Step 1 Customer Remit'!$B$17:$B$1048576,'Sku Break Down'!A787,'Step 1 Customer Remit'!$D$17:$D$1048576,"Return"))</f>
        <v/>
      </c>
      <c r="G787" s="21" t="str">
        <f>IF(A787="","",SUMIFS('Step 1 Customer Remit'!$F$17:$F$1048576,'Step 1 Customer Remit'!$B$17:$B$1048576,'Sku Break Down'!A787,'Step 1 Customer Remit'!$D$17:$D$1048576,"Return"))</f>
        <v/>
      </c>
      <c r="H787" s="21" t="str">
        <f t="shared" si="49"/>
        <v/>
      </c>
      <c r="I787" s="21" t="str">
        <f>IF(A787="","",SUMIF('Step 2 OMS Report'!$C$2:$C$1048576,'Sku Break Down'!A787,'Step 2 OMS Report'!$G$2:$G$1048576))</f>
        <v/>
      </c>
      <c r="J787" s="21" t="str">
        <f>IF(A787="","",SUMIFS('Step 2 OMS Report'!$I$2:$I$1048576,'Step 2 OMS Report'!$C$2:$C$1048576,'Sku Break Down'!A787))</f>
        <v/>
      </c>
      <c r="K787" s="21" t="str">
        <f t="shared" si="50"/>
        <v/>
      </c>
      <c r="L787" s="22" t="str">
        <f t="shared" si="48"/>
        <v/>
      </c>
      <c r="M787" s="22" t="str">
        <f t="shared" si="51"/>
        <v/>
      </c>
    </row>
    <row r="788" spans="1:13" x14ac:dyDescent="0.55000000000000004">
      <c r="A788" s="24"/>
      <c r="B788" s="21" t="str">
        <f>IFERROR(INDEX('Step 2 OMS Report'!$D$2:$D$1048576,MATCH('Sku Break Down'!A788,'Step 2 OMS Report'!$C$2:$C$1048576,0)),"")</f>
        <v/>
      </c>
      <c r="C788" s="21" t="str">
        <f>IFERROR(INDEX('Step 2 OMS Report'!$F$2:$F$1048576,MATCH('Sku Break Down'!A788,'Step 2 OMS Report'!$C$2:$C$1048576,0)),"")</f>
        <v/>
      </c>
      <c r="D788" s="21" t="str">
        <f>IFERROR(INDEX('Step 2 OMS Report'!$E$2:$E$1048576,MATCH('Sku Break Down'!A788,'Step 2 OMS Report'!$A$2:$A$1048576,0)),"")</f>
        <v/>
      </c>
      <c r="E788" s="21" t="str">
        <f>IFERROR(INDEX('Product Info (Hide)'!$E$2:$E$1840,MATCH('Sku Break Down'!C788,Manufacture_SKUHiddenSheet,0)),"")</f>
        <v/>
      </c>
      <c r="F788" s="21" t="str">
        <f>IF(A788="","",SUMIFS('Step 1 Customer Remit'!$J$17:$J$1048576,'Step 1 Customer Remit'!$B$17:$B$1048576,'Sku Break Down'!A788,'Step 1 Customer Remit'!$D$17:$D$1048576,"Return"))</f>
        <v/>
      </c>
      <c r="G788" s="21" t="str">
        <f>IF(A788="","",SUMIFS('Step 1 Customer Remit'!$F$17:$F$1048576,'Step 1 Customer Remit'!$B$17:$B$1048576,'Sku Break Down'!A788,'Step 1 Customer Remit'!$D$17:$D$1048576,"Return"))</f>
        <v/>
      </c>
      <c r="H788" s="21" t="str">
        <f t="shared" si="49"/>
        <v/>
      </c>
      <c r="I788" s="21" t="str">
        <f>IF(A788="","",SUMIF('Step 2 OMS Report'!$C$2:$C$1048576,'Sku Break Down'!A788,'Step 2 OMS Report'!$G$2:$G$1048576))</f>
        <v/>
      </c>
      <c r="J788" s="21" t="str">
        <f>IF(A788="","",SUMIFS('Step 2 OMS Report'!$I$2:$I$1048576,'Step 2 OMS Report'!$C$2:$C$1048576,'Sku Break Down'!A788))</f>
        <v/>
      </c>
      <c r="K788" s="21" t="str">
        <f t="shared" si="50"/>
        <v/>
      </c>
      <c r="L788" s="22" t="str">
        <f t="shared" si="48"/>
        <v/>
      </c>
      <c r="M788" s="22" t="str">
        <f t="shared" si="51"/>
        <v/>
      </c>
    </row>
    <row r="789" spans="1:13" x14ac:dyDescent="0.55000000000000004">
      <c r="A789" s="24"/>
      <c r="B789" s="21" t="str">
        <f>IFERROR(INDEX('Step 2 OMS Report'!$D$2:$D$1048576,MATCH('Sku Break Down'!A789,'Step 2 OMS Report'!$C$2:$C$1048576,0)),"")</f>
        <v/>
      </c>
      <c r="C789" s="21" t="str">
        <f>IFERROR(INDEX('Step 2 OMS Report'!$F$2:$F$1048576,MATCH('Sku Break Down'!A789,'Step 2 OMS Report'!$C$2:$C$1048576,0)),"")</f>
        <v/>
      </c>
      <c r="D789" s="21" t="str">
        <f>IFERROR(INDEX('Step 2 OMS Report'!$E$2:$E$1048576,MATCH('Sku Break Down'!A789,'Step 2 OMS Report'!$A$2:$A$1048576,0)),"")</f>
        <v/>
      </c>
      <c r="E789" s="21" t="str">
        <f>IFERROR(INDEX('Product Info (Hide)'!$E$2:$E$1840,MATCH('Sku Break Down'!C789,Manufacture_SKUHiddenSheet,0)),"")</f>
        <v/>
      </c>
      <c r="F789" s="21" t="str">
        <f>IF(A789="","",SUMIFS('Step 1 Customer Remit'!$J$17:$J$1048576,'Step 1 Customer Remit'!$B$17:$B$1048576,'Sku Break Down'!A789,'Step 1 Customer Remit'!$D$17:$D$1048576,"Return"))</f>
        <v/>
      </c>
      <c r="G789" s="21" t="str">
        <f>IF(A789="","",SUMIFS('Step 1 Customer Remit'!$F$17:$F$1048576,'Step 1 Customer Remit'!$B$17:$B$1048576,'Sku Break Down'!A789,'Step 1 Customer Remit'!$D$17:$D$1048576,"Return"))</f>
        <v/>
      </c>
      <c r="H789" s="21" t="str">
        <f t="shared" si="49"/>
        <v/>
      </c>
      <c r="I789" s="21" t="str">
        <f>IF(A789="","",SUMIF('Step 2 OMS Report'!$C$2:$C$1048576,'Sku Break Down'!A789,'Step 2 OMS Report'!$G$2:$G$1048576))</f>
        <v/>
      </c>
      <c r="J789" s="21" t="str">
        <f>IF(A789="","",SUMIFS('Step 2 OMS Report'!$I$2:$I$1048576,'Step 2 OMS Report'!$C$2:$C$1048576,'Sku Break Down'!A789))</f>
        <v/>
      </c>
      <c r="K789" s="21" t="str">
        <f t="shared" si="50"/>
        <v/>
      </c>
      <c r="L789" s="22" t="str">
        <f t="shared" si="48"/>
        <v/>
      </c>
      <c r="M789" s="22" t="str">
        <f t="shared" si="51"/>
        <v/>
      </c>
    </row>
    <row r="790" spans="1:13" x14ac:dyDescent="0.55000000000000004">
      <c r="A790" s="24"/>
      <c r="B790" s="21" t="str">
        <f>IFERROR(INDEX('Step 2 OMS Report'!$D$2:$D$1048576,MATCH('Sku Break Down'!A790,'Step 2 OMS Report'!$C$2:$C$1048576,0)),"")</f>
        <v/>
      </c>
      <c r="C790" s="21" t="str">
        <f>IFERROR(INDEX('Step 2 OMS Report'!$F$2:$F$1048576,MATCH('Sku Break Down'!A790,'Step 2 OMS Report'!$C$2:$C$1048576,0)),"")</f>
        <v/>
      </c>
      <c r="D790" s="21" t="str">
        <f>IFERROR(INDEX('Step 2 OMS Report'!$E$2:$E$1048576,MATCH('Sku Break Down'!A790,'Step 2 OMS Report'!$A$2:$A$1048576,0)),"")</f>
        <v/>
      </c>
      <c r="E790" s="21" t="str">
        <f>IFERROR(INDEX('Product Info (Hide)'!$E$2:$E$1840,MATCH('Sku Break Down'!C790,Manufacture_SKUHiddenSheet,0)),"")</f>
        <v/>
      </c>
      <c r="F790" s="21" t="str">
        <f>IF(A790="","",SUMIFS('Step 1 Customer Remit'!$J$17:$J$1048576,'Step 1 Customer Remit'!$B$17:$B$1048576,'Sku Break Down'!A790,'Step 1 Customer Remit'!$D$17:$D$1048576,"Return"))</f>
        <v/>
      </c>
      <c r="G790" s="21" t="str">
        <f>IF(A790="","",SUMIFS('Step 1 Customer Remit'!$F$17:$F$1048576,'Step 1 Customer Remit'!$B$17:$B$1048576,'Sku Break Down'!A790,'Step 1 Customer Remit'!$D$17:$D$1048576,"Return"))</f>
        <v/>
      </c>
      <c r="H790" s="21" t="str">
        <f t="shared" si="49"/>
        <v/>
      </c>
      <c r="I790" s="21" t="str">
        <f>IF(A790="","",SUMIF('Step 2 OMS Report'!$C$2:$C$1048576,'Sku Break Down'!A790,'Step 2 OMS Report'!$G$2:$G$1048576))</f>
        <v/>
      </c>
      <c r="J790" s="21" t="str">
        <f>IF(A790="","",SUMIFS('Step 2 OMS Report'!$I$2:$I$1048576,'Step 2 OMS Report'!$C$2:$C$1048576,'Sku Break Down'!A790))</f>
        <v/>
      </c>
      <c r="K790" s="21" t="str">
        <f t="shared" si="50"/>
        <v/>
      </c>
      <c r="L790" s="22" t="str">
        <f t="shared" si="48"/>
        <v/>
      </c>
      <c r="M790" s="22" t="str">
        <f t="shared" si="51"/>
        <v/>
      </c>
    </row>
    <row r="791" spans="1:13" x14ac:dyDescent="0.55000000000000004">
      <c r="A791" s="24"/>
      <c r="B791" s="21" t="str">
        <f>IFERROR(INDEX('Step 2 OMS Report'!$D$2:$D$1048576,MATCH('Sku Break Down'!A791,'Step 2 OMS Report'!$C$2:$C$1048576,0)),"")</f>
        <v/>
      </c>
      <c r="C791" s="21" t="str">
        <f>IFERROR(INDEX('Step 2 OMS Report'!$F$2:$F$1048576,MATCH('Sku Break Down'!A791,'Step 2 OMS Report'!$C$2:$C$1048576,0)),"")</f>
        <v/>
      </c>
      <c r="D791" s="21" t="str">
        <f>IFERROR(INDEX('Step 2 OMS Report'!$E$2:$E$1048576,MATCH('Sku Break Down'!A791,'Step 2 OMS Report'!$A$2:$A$1048576,0)),"")</f>
        <v/>
      </c>
      <c r="E791" s="21" t="str">
        <f>IFERROR(INDEX('Product Info (Hide)'!$E$2:$E$1840,MATCH('Sku Break Down'!C791,Manufacture_SKUHiddenSheet,0)),"")</f>
        <v/>
      </c>
      <c r="F791" s="21" t="str">
        <f>IF(A791="","",SUMIFS('Step 1 Customer Remit'!$J$17:$J$1048576,'Step 1 Customer Remit'!$B$17:$B$1048576,'Sku Break Down'!A791,'Step 1 Customer Remit'!$D$17:$D$1048576,"Return"))</f>
        <v/>
      </c>
      <c r="G791" s="21" t="str">
        <f>IF(A791="","",SUMIFS('Step 1 Customer Remit'!$F$17:$F$1048576,'Step 1 Customer Remit'!$B$17:$B$1048576,'Sku Break Down'!A791,'Step 1 Customer Remit'!$D$17:$D$1048576,"Return"))</f>
        <v/>
      </c>
      <c r="H791" s="21" t="str">
        <f t="shared" si="49"/>
        <v/>
      </c>
      <c r="I791" s="21" t="str">
        <f>IF(A791="","",SUMIF('Step 2 OMS Report'!$C$2:$C$1048576,'Sku Break Down'!A791,'Step 2 OMS Report'!$G$2:$G$1048576))</f>
        <v/>
      </c>
      <c r="J791" s="21" t="str">
        <f>IF(A791="","",SUMIFS('Step 2 OMS Report'!$I$2:$I$1048576,'Step 2 OMS Report'!$C$2:$C$1048576,'Sku Break Down'!A791))</f>
        <v/>
      </c>
      <c r="K791" s="21" t="str">
        <f t="shared" si="50"/>
        <v/>
      </c>
      <c r="L791" s="22" t="str">
        <f t="shared" si="48"/>
        <v/>
      </c>
      <c r="M791" s="22" t="str">
        <f t="shared" si="51"/>
        <v/>
      </c>
    </row>
    <row r="792" spans="1:13" x14ac:dyDescent="0.55000000000000004">
      <c r="A792" s="24"/>
      <c r="B792" s="21" t="str">
        <f>IFERROR(INDEX('Step 2 OMS Report'!$D$2:$D$1048576,MATCH('Sku Break Down'!A792,'Step 2 OMS Report'!$C$2:$C$1048576,0)),"")</f>
        <v/>
      </c>
      <c r="C792" s="21" t="str">
        <f>IFERROR(INDEX('Step 2 OMS Report'!$F$2:$F$1048576,MATCH('Sku Break Down'!A792,'Step 2 OMS Report'!$C$2:$C$1048576,0)),"")</f>
        <v/>
      </c>
      <c r="D792" s="21" t="str">
        <f>IFERROR(INDEX('Step 2 OMS Report'!$E$2:$E$1048576,MATCH('Sku Break Down'!A792,'Step 2 OMS Report'!$A$2:$A$1048576,0)),"")</f>
        <v/>
      </c>
      <c r="E792" s="21" t="str">
        <f>IFERROR(INDEX('Product Info (Hide)'!$E$2:$E$1840,MATCH('Sku Break Down'!C792,Manufacture_SKUHiddenSheet,0)),"")</f>
        <v/>
      </c>
      <c r="F792" s="21" t="str">
        <f>IF(A792="","",SUMIFS('Step 1 Customer Remit'!$J$17:$J$1048576,'Step 1 Customer Remit'!$B$17:$B$1048576,'Sku Break Down'!A792,'Step 1 Customer Remit'!$D$17:$D$1048576,"Return"))</f>
        <v/>
      </c>
      <c r="G792" s="21" t="str">
        <f>IF(A792="","",SUMIFS('Step 1 Customer Remit'!$F$17:$F$1048576,'Step 1 Customer Remit'!$B$17:$B$1048576,'Sku Break Down'!A792,'Step 1 Customer Remit'!$D$17:$D$1048576,"Return"))</f>
        <v/>
      </c>
      <c r="H792" s="21" t="str">
        <f t="shared" si="49"/>
        <v/>
      </c>
      <c r="I792" s="21" t="str">
        <f>IF(A792="","",SUMIF('Step 2 OMS Report'!$C$2:$C$1048576,'Sku Break Down'!A792,'Step 2 OMS Report'!$G$2:$G$1048576))</f>
        <v/>
      </c>
      <c r="J792" s="21" t="str">
        <f>IF(A792="","",SUMIFS('Step 2 OMS Report'!$I$2:$I$1048576,'Step 2 OMS Report'!$C$2:$C$1048576,'Sku Break Down'!A792))</f>
        <v/>
      </c>
      <c r="K792" s="21" t="str">
        <f t="shared" si="50"/>
        <v/>
      </c>
      <c r="L792" s="22" t="str">
        <f t="shared" si="48"/>
        <v/>
      </c>
      <c r="M792" s="22" t="str">
        <f t="shared" si="51"/>
        <v/>
      </c>
    </row>
    <row r="793" spans="1:13" x14ac:dyDescent="0.55000000000000004">
      <c r="A793" s="24"/>
      <c r="B793" s="21" t="str">
        <f>IFERROR(INDEX('Step 2 OMS Report'!$D$2:$D$1048576,MATCH('Sku Break Down'!A793,'Step 2 OMS Report'!$C$2:$C$1048576,0)),"")</f>
        <v/>
      </c>
      <c r="C793" s="21" t="str">
        <f>IFERROR(INDEX('Step 2 OMS Report'!$F$2:$F$1048576,MATCH('Sku Break Down'!A793,'Step 2 OMS Report'!$C$2:$C$1048576,0)),"")</f>
        <v/>
      </c>
      <c r="D793" s="21" t="str">
        <f>IFERROR(INDEX('Step 2 OMS Report'!$E$2:$E$1048576,MATCH('Sku Break Down'!A793,'Step 2 OMS Report'!$A$2:$A$1048576,0)),"")</f>
        <v/>
      </c>
      <c r="E793" s="21" t="str">
        <f>IFERROR(INDEX('Product Info (Hide)'!$E$2:$E$1840,MATCH('Sku Break Down'!C793,Manufacture_SKUHiddenSheet,0)),"")</f>
        <v/>
      </c>
      <c r="F793" s="21" t="str">
        <f>IF(A793="","",SUMIFS('Step 1 Customer Remit'!$J$17:$J$1048576,'Step 1 Customer Remit'!$B$17:$B$1048576,'Sku Break Down'!A793,'Step 1 Customer Remit'!$D$17:$D$1048576,"Return"))</f>
        <v/>
      </c>
      <c r="G793" s="21" t="str">
        <f>IF(A793="","",SUMIFS('Step 1 Customer Remit'!$F$17:$F$1048576,'Step 1 Customer Remit'!$B$17:$B$1048576,'Sku Break Down'!A793,'Step 1 Customer Remit'!$D$17:$D$1048576,"Return"))</f>
        <v/>
      </c>
      <c r="H793" s="21" t="str">
        <f t="shared" si="49"/>
        <v/>
      </c>
      <c r="I793" s="21" t="str">
        <f>IF(A793="","",SUMIF('Step 2 OMS Report'!$C$2:$C$1048576,'Sku Break Down'!A793,'Step 2 OMS Report'!$G$2:$G$1048576))</f>
        <v/>
      </c>
      <c r="J793" s="21" t="str">
        <f>IF(A793="","",SUMIFS('Step 2 OMS Report'!$I$2:$I$1048576,'Step 2 OMS Report'!$C$2:$C$1048576,'Sku Break Down'!A793))</f>
        <v/>
      </c>
      <c r="K793" s="21" t="str">
        <f t="shared" si="50"/>
        <v/>
      </c>
      <c r="L793" s="22" t="str">
        <f t="shared" si="48"/>
        <v/>
      </c>
      <c r="M793" s="22" t="str">
        <f t="shared" si="51"/>
        <v/>
      </c>
    </row>
    <row r="794" spans="1:13" x14ac:dyDescent="0.55000000000000004">
      <c r="A794" s="24"/>
      <c r="B794" s="21" t="str">
        <f>IFERROR(INDEX('Step 2 OMS Report'!$D$2:$D$1048576,MATCH('Sku Break Down'!A794,'Step 2 OMS Report'!$C$2:$C$1048576,0)),"")</f>
        <v/>
      </c>
      <c r="C794" s="21" t="str">
        <f>IFERROR(INDEX('Step 2 OMS Report'!$F$2:$F$1048576,MATCH('Sku Break Down'!A794,'Step 2 OMS Report'!$C$2:$C$1048576,0)),"")</f>
        <v/>
      </c>
      <c r="D794" s="21" t="str">
        <f>IFERROR(INDEX('Step 2 OMS Report'!$E$2:$E$1048576,MATCH('Sku Break Down'!A794,'Step 2 OMS Report'!$A$2:$A$1048576,0)),"")</f>
        <v/>
      </c>
      <c r="E794" s="21" t="str">
        <f>IFERROR(INDEX('Product Info (Hide)'!$E$2:$E$1840,MATCH('Sku Break Down'!C794,Manufacture_SKUHiddenSheet,0)),"")</f>
        <v/>
      </c>
      <c r="F794" s="21" t="str">
        <f>IF(A794="","",SUMIFS('Step 1 Customer Remit'!$J$17:$J$1048576,'Step 1 Customer Remit'!$B$17:$B$1048576,'Sku Break Down'!A794,'Step 1 Customer Remit'!$D$17:$D$1048576,"Return"))</f>
        <v/>
      </c>
      <c r="G794" s="21" t="str">
        <f>IF(A794="","",SUMIFS('Step 1 Customer Remit'!$F$17:$F$1048576,'Step 1 Customer Remit'!$B$17:$B$1048576,'Sku Break Down'!A794,'Step 1 Customer Remit'!$D$17:$D$1048576,"Return"))</f>
        <v/>
      </c>
      <c r="H794" s="21" t="str">
        <f t="shared" si="49"/>
        <v/>
      </c>
      <c r="I794" s="21" t="str">
        <f>IF(A794="","",SUMIF('Step 2 OMS Report'!$C$2:$C$1048576,'Sku Break Down'!A794,'Step 2 OMS Report'!$G$2:$G$1048576))</f>
        <v/>
      </c>
      <c r="J794" s="21" t="str">
        <f>IF(A794="","",SUMIFS('Step 2 OMS Report'!$I$2:$I$1048576,'Step 2 OMS Report'!$C$2:$C$1048576,'Sku Break Down'!A794))</f>
        <v/>
      </c>
      <c r="K794" s="21" t="str">
        <f t="shared" si="50"/>
        <v/>
      </c>
      <c r="L794" s="22" t="str">
        <f t="shared" ref="L794:L857" si="52">IFERROR(F794/I794,"")</f>
        <v/>
      </c>
      <c r="M794" s="22" t="str">
        <f t="shared" si="51"/>
        <v/>
      </c>
    </row>
    <row r="795" spans="1:13" x14ac:dyDescent="0.55000000000000004">
      <c r="A795" s="24"/>
      <c r="B795" s="21" t="str">
        <f>IFERROR(INDEX('Step 2 OMS Report'!$D$2:$D$1048576,MATCH('Sku Break Down'!A795,'Step 2 OMS Report'!$C$2:$C$1048576,0)),"")</f>
        <v/>
      </c>
      <c r="C795" s="21" t="str">
        <f>IFERROR(INDEX('Step 2 OMS Report'!$F$2:$F$1048576,MATCH('Sku Break Down'!A795,'Step 2 OMS Report'!$C$2:$C$1048576,0)),"")</f>
        <v/>
      </c>
      <c r="D795" s="21" t="str">
        <f>IFERROR(INDEX('Step 2 OMS Report'!$E$2:$E$1048576,MATCH('Sku Break Down'!A795,'Step 2 OMS Report'!$A$2:$A$1048576,0)),"")</f>
        <v/>
      </c>
      <c r="E795" s="21" t="str">
        <f>IFERROR(INDEX('Product Info (Hide)'!$E$2:$E$1840,MATCH('Sku Break Down'!C795,Manufacture_SKUHiddenSheet,0)),"")</f>
        <v/>
      </c>
      <c r="F795" s="21" t="str">
        <f>IF(A795="","",SUMIFS('Step 1 Customer Remit'!$J$17:$J$1048576,'Step 1 Customer Remit'!$B$17:$B$1048576,'Sku Break Down'!A795,'Step 1 Customer Remit'!$D$17:$D$1048576,"Return"))</f>
        <v/>
      </c>
      <c r="G795" s="21" t="str">
        <f>IF(A795="","",SUMIFS('Step 1 Customer Remit'!$F$17:$F$1048576,'Step 1 Customer Remit'!$B$17:$B$1048576,'Sku Break Down'!A795,'Step 1 Customer Remit'!$D$17:$D$1048576,"Return"))</f>
        <v/>
      </c>
      <c r="H795" s="21" t="str">
        <f t="shared" si="49"/>
        <v/>
      </c>
      <c r="I795" s="21" t="str">
        <f>IF(A795="","",SUMIF('Step 2 OMS Report'!$C$2:$C$1048576,'Sku Break Down'!A795,'Step 2 OMS Report'!$G$2:$G$1048576))</f>
        <v/>
      </c>
      <c r="J795" s="21" t="str">
        <f>IF(A795="","",SUMIFS('Step 2 OMS Report'!$I$2:$I$1048576,'Step 2 OMS Report'!$C$2:$C$1048576,'Sku Break Down'!A795))</f>
        <v/>
      </c>
      <c r="K795" s="21" t="str">
        <f t="shared" si="50"/>
        <v/>
      </c>
      <c r="L795" s="22" t="str">
        <f t="shared" si="52"/>
        <v/>
      </c>
      <c r="M795" s="22" t="str">
        <f t="shared" si="51"/>
        <v/>
      </c>
    </row>
    <row r="796" spans="1:13" x14ac:dyDescent="0.55000000000000004">
      <c r="A796" s="24"/>
      <c r="B796" s="21" t="str">
        <f>IFERROR(INDEX('Step 2 OMS Report'!$D$2:$D$1048576,MATCH('Sku Break Down'!A796,'Step 2 OMS Report'!$C$2:$C$1048576,0)),"")</f>
        <v/>
      </c>
      <c r="C796" s="21" t="str">
        <f>IFERROR(INDEX('Step 2 OMS Report'!$F$2:$F$1048576,MATCH('Sku Break Down'!A796,'Step 2 OMS Report'!$C$2:$C$1048576,0)),"")</f>
        <v/>
      </c>
      <c r="D796" s="21" t="str">
        <f>IFERROR(INDEX('Step 2 OMS Report'!$E$2:$E$1048576,MATCH('Sku Break Down'!A796,'Step 2 OMS Report'!$A$2:$A$1048576,0)),"")</f>
        <v/>
      </c>
      <c r="E796" s="21" t="str">
        <f>IFERROR(INDEX('Product Info (Hide)'!$E$2:$E$1840,MATCH('Sku Break Down'!C796,Manufacture_SKUHiddenSheet,0)),"")</f>
        <v/>
      </c>
      <c r="F796" s="21" t="str">
        <f>IF(A796="","",SUMIFS('Step 1 Customer Remit'!$J$17:$J$1048576,'Step 1 Customer Remit'!$B$17:$B$1048576,'Sku Break Down'!A796,'Step 1 Customer Remit'!$D$17:$D$1048576,"Return"))</f>
        <v/>
      </c>
      <c r="G796" s="21" t="str">
        <f>IF(A796="","",SUMIFS('Step 1 Customer Remit'!$F$17:$F$1048576,'Step 1 Customer Remit'!$B$17:$B$1048576,'Sku Break Down'!A796,'Step 1 Customer Remit'!$D$17:$D$1048576,"Return"))</f>
        <v/>
      </c>
      <c r="H796" s="21" t="str">
        <f t="shared" si="49"/>
        <v/>
      </c>
      <c r="I796" s="21" t="str">
        <f>IF(A796="","",SUMIF('Step 2 OMS Report'!$C$2:$C$1048576,'Sku Break Down'!A796,'Step 2 OMS Report'!$G$2:$G$1048576))</f>
        <v/>
      </c>
      <c r="J796" s="21" t="str">
        <f>IF(A796="","",SUMIFS('Step 2 OMS Report'!$I$2:$I$1048576,'Step 2 OMS Report'!$C$2:$C$1048576,'Sku Break Down'!A796))</f>
        <v/>
      </c>
      <c r="K796" s="21" t="str">
        <f t="shared" si="50"/>
        <v/>
      </c>
      <c r="L796" s="22" t="str">
        <f t="shared" si="52"/>
        <v/>
      </c>
      <c r="M796" s="22" t="str">
        <f t="shared" si="51"/>
        <v/>
      </c>
    </row>
    <row r="797" spans="1:13" x14ac:dyDescent="0.55000000000000004">
      <c r="A797" s="24"/>
      <c r="B797" s="21" t="str">
        <f>IFERROR(INDEX('Step 2 OMS Report'!$D$2:$D$1048576,MATCH('Sku Break Down'!A797,'Step 2 OMS Report'!$C$2:$C$1048576,0)),"")</f>
        <v/>
      </c>
      <c r="C797" s="21" t="str">
        <f>IFERROR(INDEX('Step 2 OMS Report'!$F$2:$F$1048576,MATCH('Sku Break Down'!A797,'Step 2 OMS Report'!$C$2:$C$1048576,0)),"")</f>
        <v/>
      </c>
      <c r="D797" s="21" t="str">
        <f>IFERROR(INDEX('Step 2 OMS Report'!$E$2:$E$1048576,MATCH('Sku Break Down'!A797,'Step 2 OMS Report'!$A$2:$A$1048576,0)),"")</f>
        <v/>
      </c>
      <c r="E797" s="21" t="str">
        <f>IFERROR(INDEX('Product Info (Hide)'!$E$2:$E$1840,MATCH('Sku Break Down'!C797,Manufacture_SKUHiddenSheet,0)),"")</f>
        <v/>
      </c>
      <c r="F797" s="21" t="str">
        <f>IF(A797="","",SUMIFS('Step 1 Customer Remit'!$J$17:$J$1048576,'Step 1 Customer Remit'!$B$17:$B$1048576,'Sku Break Down'!A797,'Step 1 Customer Remit'!$D$17:$D$1048576,"Return"))</f>
        <v/>
      </c>
      <c r="G797" s="21" t="str">
        <f>IF(A797="","",SUMIFS('Step 1 Customer Remit'!$F$17:$F$1048576,'Step 1 Customer Remit'!$B$17:$B$1048576,'Sku Break Down'!A797,'Step 1 Customer Remit'!$D$17:$D$1048576,"Return"))</f>
        <v/>
      </c>
      <c r="H797" s="21" t="str">
        <f t="shared" si="49"/>
        <v/>
      </c>
      <c r="I797" s="21" t="str">
        <f>IF(A797="","",SUMIF('Step 2 OMS Report'!$C$2:$C$1048576,'Sku Break Down'!A797,'Step 2 OMS Report'!$G$2:$G$1048576))</f>
        <v/>
      </c>
      <c r="J797" s="21" t="str">
        <f>IF(A797="","",SUMIFS('Step 2 OMS Report'!$I$2:$I$1048576,'Step 2 OMS Report'!$C$2:$C$1048576,'Sku Break Down'!A797))</f>
        <v/>
      </c>
      <c r="K797" s="21" t="str">
        <f t="shared" si="50"/>
        <v/>
      </c>
      <c r="L797" s="22" t="str">
        <f t="shared" si="52"/>
        <v/>
      </c>
      <c r="M797" s="22" t="str">
        <f t="shared" si="51"/>
        <v/>
      </c>
    </row>
    <row r="798" spans="1:13" x14ac:dyDescent="0.55000000000000004">
      <c r="A798" s="24"/>
      <c r="B798" s="21" t="str">
        <f>IFERROR(INDEX('Step 2 OMS Report'!$D$2:$D$1048576,MATCH('Sku Break Down'!A798,'Step 2 OMS Report'!$C$2:$C$1048576,0)),"")</f>
        <v/>
      </c>
      <c r="C798" s="21" t="str">
        <f>IFERROR(INDEX('Step 2 OMS Report'!$F$2:$F$1048576,MATCH('Sku Break Down'!A798,'Step 2 OMS Report'!$C$2:$C$1048576,0)),"")</f>
        <v/>
      </c>
      <c r="D798" s="21" t="str">
        <f>IFERROR(INDEX('Step 2 OMS Report'!$E$2:$E$1048576,MATCH('Sku Break Down'!A798,'Step 2 OMS Report'!$A$2:$A$1048576,0)),"")</f>
        <v/>
      </c>
      <c r="E798" s="21" t="str">
        <f>IFERROR(INDEX('Product Info (Hide)'!$E$2:$E$1840,MATCH('Sku Break Down'!C798,Manufacture_SKUHiddenSheet,0)),"")</f>
        <v/>
      </c>
      <c r="F798" s="21" t="str">
        <f>IF(A798="","",SUMIFS('Step 1 Customer Remit'!$J$17:$J$1048576,'Step 1 Customer Remit'!$B$17:$B$1048576,'Sku Break Down'!A798,'Step 1 Customer Remit'!$D$17:$D$1048576,"Return"))</f>
        <v/>
      </c>
      <c r="G798" s="21" t="str">
        <f>IF(A798="","",SUMIFS('Step 1 Customer Remit'!$F$17:$F$1048576,'Step 1 Customer Remit'!$B$17:$B$1048576,'Sku Break Down'!A798,'Step 1 Customer Remit'!$D$17:$D$1048576,"Return"))</f>
        <v/>
      </c>
      <c r="H798" s="21" t="str">
        <f t="shared" si="49"/>
        <v/>
      </c>
      <c r="I798" s="21" t="str">
        <f>IF(A798="","",SUMIF('Step 2 OMS Report'!$C$2:$C$1048576,'Sku Break Down'!A798,'Step 2 OMS Report'!$G$2:$G$1048576))</f>
        <v/>
      </c>
      <c r="J798" s="21" t="str">
        <f>IF(A798="","",SUMIFS('Step 2 OMS Report'!$I$2:$I$1048576,'Step 2 OMS Report'!$C$2:$C$1048576,'Sku Break Down'!A798))</f>
        <v/>
      </c>
      <c r="K798" s="21" t="str">
        <f t="shared" si="50"/>
        <v/>
      </c>
      <c r="L798" s="22" t="str">
        <f t="shared" si="52"/>
        <v/>
      </c>
      <c r="M798" s="22" t="str">
        <f t="shared" si="51"/>
        <v/>
      </c>
    </row>
    <row r="799" spans="1:13" x14ac:dyDescent="0.55000000000000004">
      <c r="A799" s="24"/>
      <c r="B799" s="21" t="str">
        <f>IFERROR(INDEX('Step 2 OMS Report'!$D$2:$D$1048576,MATCH('Sku Break Down'!A799,'Step 2 OMS Report'!$C$2:$C$1048576,0)),"")</f>
        <v/>
      </c>
      <c r="C799" s="21" t="str">
        <f>IFERROR(INDEX('Step 2 OMS Report'!$F$2:$F$1048576,MATCH('Sku Break Down'!A799,'Step 2 OMS Report'!$C$2:$C$1048576,0)),"")</f>
        <v/>
      </c>
      <c r="D799" s="21" t="str">
        <f>IFERROR(INDEX('Step 2 OMS Report'!$E$2:$E$1048576,MATCH('Sku Break Down'!A799,'Step 2 OMS Report'!$A$2:$A$1048576,0)),"")</f>
        <v/>
      </c>
      <c r="E799" s="21" t="str">
        <f>IFERROR(INDEX('Product Info (Hide)'!$E$2:$E$1840,MATCH('Sku Break Down'!C799,Manufacture_SKUHiddenSheet,0)),"")</f>
        <v/>
      </c>
      <c r="F799" s="21" t="str">
        <f>IF(A799="","",SUMIFS('Step 1 Customer Remit'!$J$17:$J$1048576,'Step 1 Customer Remit'!$B$17:$B$1048576,'Sku Break Down'!A799,'Step 1 Customer Remit'!$D$17:$D$1048576,"Return"))</f>
        <v/>
      </c>
      <c r="G799" s="21" t="str">
        <f>IF(A799="","",SUMIFS('Step 1 Customer Remit'!$F$17:$F$1048576,'Step 1 Customer Remit'!$B$17:$B$1048576,'Sku Break Down'!A799,'Step 1 Customer Remit'!$D$17:$D$1048576,"Return"))</f>
        <v/>
      </c>
      <c r="H799" s="21" t="str">
        <f t="shared" si="49"/>
        <v/>
      </c>
      <c r="I799" s="21" t="str">
        <f>IF(A799="","",SUMIF('Step 2 OMS Report'!$C$2:$C$1048576,'Sku Break Down'!A799,'Step 2 OMS Report'!$G$2:$G$1048576))</f>
        <v/>
      </c>
      <c r="J799" s="21" t="str">
        <f>IF(A799="","",SUMIFS('Step 2 OMS Report'!$I$2:$I$1048576,'Step 2 OMS Report'!$C$2:$C$1048576,'Sku Break Down'!A799))</f>
        <v/>
      </c>
      <c r="K799" s="21" t="str">
        <f t="shared" si="50"/>
        <v/>
      </c>
      <c r="L799" s="22" t="str">
        <f t="shared" si="52"/>
        <v/>
      </c>
      <c r="M799" s="22" t="str">
        <f t="shared" si="51"/>
        <v/>
      </c>
    </row>
    <row r="800" spans="1:13" x14ac:dyDescent="0.55000000000000004">
      <c r="A800" s="24"/>
      <c r="B800" s="21" t="str">
        <f>IFERROR(INDEX('Step 2 OMS Report'!$D$2:$D$1048576,MATCH('Sku Break Down'!A800,'Step 2 OMS Report'!$C$2:$C$1048576,0)),"")</f>
        <v/>
      </c>
      <c r="C800" s="21" t="str">
        <f>IFERROR(INDEX('Step 2 OMS Report'!$F$2:$F$1048576,MATCH('Sku Break Down'!A800,'Step 2 OMS Report'!$C$2:$C$1048576,0)),"")</f>
        <v/>
      </c>
      <c r="D800" s="21" t="str">
        <f>IFERROR(INDEX('Step 2 OMS Report'!$E$2:$E$1048576,MATCH('Sku Break Down'!A800,'Step 2 OMS Report'!$A$2:$A$1048576,0)),"")</f>
        <v/>
      </c>
      <c r="E800" s="21" t="str">
        <f>IFERROR(INDEX('Product Info (Hide)'!$E$2:$E$1840,MATCH('Sku Break Down'!C800,Manufacture_SKUHiddenSheet,0)),"")</f>
        <v/>
      </c>
      <c r="F800" s="21" t="str">
        <f>IF(A800="","",SUMIFS('Step 1 Customer Remit'!$J$17:$J$1048576,'Step 1 Customer Remit'!$B$17:$B$1048576,'Sku Break Down'!A800,'Step 1 Customer Remit'!$D$17:$D$1048576,"Return"))</f>
        <v/>
      </c>
      <c r="G800" s="21" t="str">
        <f>IF(A800="","",SUMIFS('Step 1 Customer Remit'!$F$17:$F$1048576,'Step 1 Customer Remit'!$B$17:$B$1048576,'Sku Break Down'!A800,'Step 1 Customer Remit'!$D$17:$D$1048576,"Return"))</f>
        <v/>
      </c>
      <c r="H800" s="21" t="str">
        <f t="shared" si="49"/>
        <v/>
      </c>
      <c r="I800" s="21" t="str">
        <f>IF(A800="","",SUMIF('Step 2 OMS Report'!$C$2:$C$1048576,'Sku Break Down'!A800,'Step 2 OMS Report'!$G$2:$G$1048576))</f>
        <v/>
      </c>
      <c r="J800" s="21" t="str">
        <f>IF(A800="","",SUMIFS('Step 2 OMS Report'!$I$2:$I$1048576,'Step 2 OMS Report'!$C$2:$C$1048576,'Sku Break Down'!A800))</f>
        <v/>
      </c>
      <c r="K800" s="21" t="str">
        <f t="shared" si="50"/>
        <v/>
      </c>
      <c r="L800" s="22" t="str">
        <f t="shared" si="52"/>
        <v/>
      </c>
      <c r="M800" s="22" t="str">
        <f t="shared" si="51"/>
        <v/>
      </c>
    </row>
    <row r="801" spans="1:13" x14ac:dyDescent="0.55000000000000004">
      <c r="A801" s="24"/>
      <c r="B801" s="21" t="str">
        <f>IFERROR(INDEX('Step 2 OMS Report'!$D$2:$D$1048576,MATCH('Sku Break Down'!A801,'Step 2 OMS Report'!$C$2:$C$1048576,0)),"")</f>
        <v/>
      </c>
      <c r="C801" s="21" t="str">
        <f>IFERROR(INDEX('Step 2 OMS Report'!$F$2:$F$1048576,MATCH('Sku Break Down'!A801,'Step 2 OMS Report'!$C$2:$C$1048576,0)),"")</f>
        <v/>
      </c>
      <c r="D801" s="21" t="str">
        <f>IFERROR(INDEX('Step 2 OMS Report'!$E$2:$E$1048576,MATCH('Sku Break Down'!A801,'Step 2 OMS Report'!$A$2:$A$1048576,0)),"")</f>
        <v/>
      </c>
      <c r="E801" s="21" t="str">
        <f>IFERROR(INDEX('Product Info (Hide)'!$E$2:$E$1840,MATCH('Sku Break Down'!C801,Manufacture_SKUHiddenSheet,0)),"")</f>
        <v/>
      </c>
      <c r="F801" s="21" t="str">
        <f>IF(A801="","",SUMIFS('Step 1 Customer Remit'!$J$17:$J$1048576,'Step 1 Customer Remit'!$B$17:$B$1048576,'Sku Break Down'!A801,'Step 1 Customer Remit'!$D$17:$D$1048576,"Return"))</f>
        <v/>
      </c>
      <c r="G801" s="21" t="str">
        <f>IF(A801="","",SUMIFS('Step 1 Customer Remit'!$F$17:$F$1048576,'Step 1 Customer Remit'!$B$17:$B$1048576,'Sku Break Down'!A801,'Step 1 Customer Remit'!$D$17:$D$1048576,"Return"))</f>
        <v/>
      </c>
      <c r="H801" s="21" t="str">
        <f t="shared" si="49"/>
        <v/>
      </c>
      <c r="I801" s="21" t="str">
        <f>IF(A801="","",SUMIF('Step 2 OMS Report'!$C$2:$C$1048576,'Sku Break Down'!A801,'Step 2 OMS Report'!$G$2:$G$1048576))</f>
        <v/>
      </c>
      <c r="J801" s="21" t="str">
        <f>IF(A801="","",SUMIFS('Step 2 OMS Report'!$I$2:$I$1048576,'Step 2 OMS Report'!$C$2:$C$1048576,'Sku Break Down'!A801))</f>
        <v/>
      </c>
      <c r="K801" s="21" t="str">
        <f t="shared" si="50"/>
        <v/>
      </c>
      <c r="L801" s="22" t="str">
        <f t="shared" si="52"/>
        <v/>
      </c>
      <c r="M801" s="22" t="str">
        <f t="shared" si="51"/>
        <v/>
      </c>
    </row>
    <row r="802" spans="1:13" x14ac:dyDescent="0.55000000000000004">
      <c r="A802" s="24"/>
      <c r="B802" s="21" t="str">
        <f>IFERROR(INDEX('Step 2 OMS Report'!$D$2:$D$1048576,MATCH('Sku Break Down'!A802,'Step 2 OMS Report'!$C$2:$C$1048576,0)),"")</f>
        <v/>
      </c>
      <c r="C802" s="21" t="str">
        <f>IFERROR(INDEX('Step 2 OMS Report'!$F$2:$F$1048576,MATCH('Sku Break Down'!A802,'Step 2 OMS Report'!$C$2:$C$1048576,0)),"")</f>
        <v/>
      </c>
      <c r="D802" s="21" t="str">
        <f>IFERROR(INDEX('Step 2 OMS Report'!$E$2:$E$1048576,MATCH('Sku Break Down'!A802,'Step 2 OMS Report'!$A$2:$A$1048576,0)),"")</f>
        <v/>
      </c>
      <c r="E802" s="21" t="str">
        <f>IFERROR(INDEX('Product Info (Hide)'!$E$2:$E$1840,MATCH('Sku Break Down'!C802,Manufacture_SKUHiddenSheet,0)),"")</f>
        <v/>
      </c>
      <c r="F802" s="21" t="str">
        <f>IF(A802="","",SUMIFS('Step 1 Customer Remit'!$J$17:$J$1048576,'Step 1 Customer Remit'!$B$17:$B$1048576,'Sku Break Down'!A802,'Step 1 Customer Remit'!$D$17:$D$1048576,"Return"))</f>
        <v/>
      </c>
      <c r="G802" s="21" t="str">
        <f>IF(A802="","",SUMIFS('Step 1 Customer Remit'!$F$17:$F$1048576,'Step 1 Customer Remit'!$B$17:$B$1048576,'Sku Break Down'!A802,'Step 1 Customer Remit'!$D$17:$D$1048576,"Return"))</f>
        <v/>
      </c>
      <c r="H802" s="21" t="str">
        <f t="shared" si="49"/>
        <v/>
      </c>
      <c r="I802" s="21" t="str">
        <f>IF(A802="","",SUMIF('Step 2 OMS Report'!$C$2:$C$1048576,'Sku Break Down'!A802,'Step 2 OMS Report'!$G$2:$G$1048576))</f>
        <v/>
      </c>
      <c r="J802" s="21" t="str">
        <f>IF(A802="","",SUMIFS('Step 2 OMS Report'!$I$2:$I$1048576,'Step 2 OMS Report'!$C$2:$C$1048576,'Sku Break Down'!A802))</f>
        <v/>
      </c>
      <c r="K802" s="21" t="str">
        <f t="shared" si="50"/>
        <v/>
      </c>
      <c r="L802" s="22" t="str">
        <f t="shared" si="52"/>
        <v/>
      </c>
      <c r="M802" s="22" t="str">
        <f t="shared" si="51"/>
        <v/>
      </c>
    </row>
    <row r="803" spans="1:13" x14ac:dyDescent="0.55000000000000004">
      <c r="A803" s="24"/>
      <c r="B803" s="21" t="str">
        <f>IFERROR(INDEX('Step 2 OMS Report'!$D$2:$D$1048576,MATCH('Sku Break Down'!A803,'Step 2 OMS Report'!$C$2:$C$1048576,0)),"")</f>
        <v/>
      </c>
      <c r="C803" s="21" t="str">
        <f>IFERROR(INDEX('Step 2 OMS Report'!$F$2:$F$1048576,MATCH('Sku Break Down'!A803,'Step 2 OMS Report'!$C$2:$C$1048576,0)),"")</f>
        <v/>
      </c>
      <c r="D803" s="21" t="str">
        <f>IFERROR(INDEX('Step 2 OMS Report'!$E$2:$E$1048576,MATCH('Sku Break Down'!A803,'Step 2 OMS Report'!$A$2:$A$1048576,0)),"")</f>
        <v/>
      </c>
      <c r="E803" s="21" t="str">
        <f>IFERROR(INDEX('Product Info (Hide)'!$E$2:$E$1840,MATCH('Sku Break Down'!C803,Manufacture_SKUHiddenSheet,0)),"")</f>
        <v/>
      </c>
      <c r="F803" s="21" t="str">
        <f>IF(A803="","",SUMIFS('Step 1 Customer Remit'!$J$17:$J$1048576,'Step 1 Customer Remit'!$B$17:$B$1048576,'Sku Break Down'!A803,'Step 1 Customer Remit'!$D$17:$D$1048576,"Return"))</f>
        <v/>
      </c>
      <c r="G803" s="21" t="str">
        <f>IF(A803="","",SUMIFS('Step 1 Customer Remit'!$F$17:$F$1048576,'Step 1 Customer Remit'!$B$17:$B$1048576,'Sku Break Down'!A803,'Step 1 Customer Remit'!$D$17:$D$1048576,"Return"))</f>
        <v/>
      </c>
      <c r="H803" s="21" t="str">
        <f t="shared" si="49"/>
        <v/>
      </c>
      <c r="I803" s="21" t="str">
        <f>IF(A803="","",SUMIF('Step 2 OMS Report'!$C$2:$C$1048576,'Sku Break Down'!A803,'Step 2 OMS Report'!$G$2:$G$1048576))</f>
        <v/>
      </c>
      <c r="J803" s="21" t="str">
        <f>IF(A803="","",SUMIFS('Step 2 OMS Report'!$I$2:$I$1048576,'Step 2 OMS Report'!$C$2:$C$1048576,'Sku Break Down'!A803))</f>
        <v/>
      </c>
      <c r="K803" s="21" t="str">
        <f t="shared" si="50"/>
        <v/>
      </c>
      <c r="L803" s="22" t="str">
        <f t="shared" si="52"/>
        <v/>
      </c>
      <c r="M803" s="22" t="str">
        <f t="shared" si="51"/>
        <v/>
      </c>
    </row>
    <row r="804" spans="1:13" x14ac:dyDescent="0.55000000000000004">
      <c r="A804" s="24"/>
      <c r="B804" s="21" t="str">
        <f>IFERROR(INDEX('Step 2 OMS Report'!$D$2:$D$1048576,MATCH('Sku Break Down'!A804,'Step 2 OMS Report'!$C$2:$C$1048576,0)),"")</f>
        <v/>
      </c>
      <c r="C804" s="21" t="str">
        <f>IFERROR(INDEX('Step 2 OMS Report'!$F$2:$F$1048576,MATCH('Sku Break Down'!A804,'Step 2 OMS Report'!$C$2:$C$1048576,0)),"")</f>
        <v/>
      </c>
      <c r="D804" s="21" t="str">
        <f>IFERROR(INDEX('Step 2 OMS Report'!$E$2:$E$1048576,MATCH('Sku Break Down'!A804,'Step 2 OMS Report'!$A$2:$A$1048576,0)),"")</f>
        <v/>
      </c>
      <c r="E804" s="21" t="str">
        <f>IFERROR(INDEX('Product Info (Hide)'!$E$2:$E$1840,MATCH('Sku Break Down'!C804,Manufacture_SKUHiddenSheet,0)),"")</f>
        <v/>
      </c>
      <c r="F804" s="21" t="str">
        <f>IF(A804="","",SUMIFS('Step 1 Customer Remit'!$J$17:$J$1048576,'Step 1 Customer Remit'!$B$17:$B$1048576,'Sku Break Down'!A804,'Step 1 Customer Remit'!$D$17:$D$1048576,"Return"))</f>
        <v/>
      </c>
      <c r="G804" s="21" t="str">
        <f>IF(A804="","",SUMIFS('Step 1 Customer Remit'!$F$17:$F$1048576,'Step 1 Customer Remit'!$B$17:$B$1048576,'Sku Break Down'!A804,'Step 1 Customer Remit'!$D$17:$D$1048576,"Return"))</f>
        <v/>
      </c>
      <c r="H804" s="21" t="str">
        <f t="shared" si="49"/>
        <v/>
      </c>
      <c r="I804" s="21" t="str">
        <f>IF(A804="","",SUMIF('Step 2 OMS Report'!$C$2:$C$1048576,'Sku Break Down'!A804,'Step 2 OMS Report'!$G$2:$G$1048576))</f>
        <v/>
      </c>
      <c r="J804" s="21" t="str">
        <f>IF(A804="","",SUMIFS('Step 2 OMS Report'!$I$2:$I$1048576,'Step 2 OMS Report'!$C$2:$C$1048576,'Sku Break Down'!A804))</f>
        <v/>
      </c>
      <c r="K804" s="21" t="str">
        <f t="shared" si="50"/>
        <v/>
      </c>
      <c r="L804" s="22" t="str">
        <f t="shared" si="52"/>
        <v/>
      </c>
      <c r="M804" s="22" t="str">
        <f t="shared" si="51"/>
        <v/>
      </c>
    </row>
    <row r="805" spans="1:13" x14ac:dyDescent="0.55000000000000004">
      <c r="A805" s="24"/>
      <c r="B805" s="21" t="str">
        <f>IFERROR(INDEX('Step 2 OMS Report'!$D$2:$D$1048576,MATCH('Sku Break Down'!A805,'Step 2 OMS Report'!$C$2:$C$1048576,0)),"")</f>
        <v/>
      </c>
      <c r="C805" s="21" t="str">
        <f>IFERROR(INDEX('Step 2 OMS Report'!$F$2:$F$1048576,MATCH('Sku Break Down'!A805,'Step 2 OMS Report'!$C$2:$C$1048576,0)),"")</f>
        <v/>
      </c>
      <c r="D805" s="21" t="str">
        <f>IFERROR(INDEX('Step 2 OMS Report'!$E$2:$E$1048576,MATCH('Sku Break Down'!A805,'Step 2 OMS Report'!$A$2:$A$1048576,0)),"")</f>
        <v/>
      </c>
      <c r="E805" s="21" t="str">
        <f>IFERROR(INDEX('Product Info (Hide)'!$E$2:$E$1840,MATCH('Sku Break Down'!C805,Manufacture_SKUHiddenSheet,0)),"")</f>
        <v/>
      </c>
      <c r="F805" s="21" t="str">
        <f>IF(A805="","",SUMIFS('Step 1 Customer Remit'!$J$17:$J$1048576,'Step 1 Customer Remit'!$B$17:$B$1048576,'Sku Break Down'!A805,'Step 1 Customer Remit'!$D$17:$D$1048576,"Return"))</f>
        <v/>
      </c>
      <c r="G805" s="21" t="str">
        <f>IF(A805="","",SUMIFS('Step 1 Customer Remit'!$F$17:$F$1048576,'Step 1 Customer Remit'!$B$17:$B$1048576,'Sku Break Down'!A805,'Step 1 Customer Remit'!$D$17:$D$1048576,"Return"))</f>
        <v/>
      </c>
      <c r="H805" s="21" t="str">
        <f t="shared" si="49"/>
        <v/>
      </c>
      <c r="I805" s="21" t="str">
        <f>IF(A805="","",SUMIF('Step 2 OMS Report'!$C$2:$C$1048576,'Sku Break Down'!A805,'Step 2 OMS Report'!$G$2:$G$1048576))</f>
        <v/>
      </c>
      <c r="J805" s="21" t="str">
        <f>IF(A805="","",SUMIFS('Step 2 OMS Report'!$I$2:$I$1048576,'Step 2 OMS Report'!$C$2:$C$1048576,'Sku Break Down'!A805))</f>
        <v/>
      </c>
      <c r="K805" s="21" t="str">
        <f t="shared" si="50"/>
        <v/>
      </c>
      <c r="L805" s="22" t="str">
        <f t="shared" si="52"/>
        <v/>
      </c>
      <c r="M805" s="22" t="str">
        <f t="shared" si="51"/>
        <v/>
      </c>
    </row>
    <row r="806" spans="1:13" x14ac:dyDescent="0.55000000000000004">
      <c r="A806" s="24"/>
      <c r="B806" s="21" t="str">
        <f>IFERROR(INDEX('Step 2 OMS Report'!$D$2:$D$1048576,MATCH('Sku Break Down'!A806,'Step 2 OMS Report'!$C$2:$C$1048576,0)),"")</f>
        <v/>
      </c>
      <c r="C806" s="21" t="str">
        <f>IFERROR(INDEX('Step 2 OMS Report'!$F$2:$F$1048576,MATCH('Sku Break Down'!A806,'Step 2 OMS Report'!$C$2:$C$1048576,0)),"")</f>
        <v/>
      </c>
      <c r="D806" s="21" t="str">
        <f>IFERROR(INDEX('Step 2 OMS Report'!$E$2:$E$1048576,MATCH('Sku Break Down'!A806,'Step 2 OMS Report'!$A$2:$A$1048576,0)),"")</f>
        <v/>
      </c>
      <c r="E806" s="21" t="str">
        <f>IFERROR(INDEX('Product Info (Hide)'!$E$2:$E$1840,MATCH('Sku Break Down'!C806,Manufacture_SKUHiddenSheet,0)),"")</f>
        <v/>
      </c>
      <c r="F806" s="21" t="str">
        <f>IF(A806="","",SUMIFS('Step 1 Customer Remit'!$J$17:$J$1048576,'Step 1 Customer Remit'!$B$17:$B$1048576,'Sku Break Down'!A806,'Step 1 Customer Remit'!$D$17:$D$1048576,"Return"))</f>
        <v/>
      </c>
      <c r="G806" s="21" t="str">
        <f>IF(A806="","",SUMIFS('Step 1 Customer Remit'!$F$17:$F$1048576,'Step 1 Customer Remit'!$B$17:$B$1048576,'Sku Break Down'!A806,'Step 1 Customer Remit'!$D$17:$D$1048576,"Return"))</f>
        <v/>
      </c>
      <c r="H806" s="21" t="str">
        <f t="shared" si="49"/>
        <v/>
      </c>
      <c r="I806" s="21" t="str">
        <f>IF(A806="","",SUMIF('Step 2 OMS Report'!$C$2:$C$1048576,'Sku Break Down'!A806,'Step 2 OMS Report'!$G$2:$G$1048576))</f>
        <v/>
      </c>
      <c r="J806" s="21" t="str">
        <f>IF(A806="","",SUMIFS('Step 2 OMS Report'!$I$2:$I$1048576,'Step 2 OMS Report'!$C$2:$C$1048576,'Sku Break Down'!A806))</f>
        <v/>
      </c>
      <c r="K806" s="21" t="str">
        <f t="shared" si="50"/>
        <v/>
      </c>
      <c r="L806" s="22" t="str">
        <f t="shared" si="52"/>
        <v/>
      </c>
      <c r="M806" s="22" t="str">
        <f t="shared" si="51"/>
        <v/>
      </c>
    </row>
    <row r="807" spans="1:13" x14ac:dyDescent="0.55000000000000004">
      <c r="A807" s="24"/>
      <c r="B807" s="21" t="str">
        <f>IFERROR(INDEX('Step 2 OMS Report'!$D$2:$D$1048576,MATCH('Sku Break Down'!A807,'Step 2 OMS Report'!$C$2:$C$1048576,0)),"")</f>
        <v/>
      </c>
      <c r="C807" s="21" t="str">
        <f>IFERROR(INDEX('Step 2 OMS Report'!$F$2:$F$1048576,MATCH('Sku Break Down'!A807,'Step 2 OMS Report'!$C$2:$C$1048576,0)),"")</f>
        <v/>
      </c>
      <c r="D807" s="21" t="str">
        <f>IFERROR(INDEX('Step 2 OMS Report'!$E$2:$E$1048576,MATCH('Sku Break Down'!A807,'Step 2 OMS Report'!$A$2:$A$1048576,0)),"")</f>
        <v/>
      </c>
      <c r="E807" s="21" t="str">
        <f>IFERROR(INDEX('Product Info (Hide)'!$E$2:$E$1840,MATCH('Sku Break Down'!C807,Manufacture_SKUHiddenSheet,0)),"")</f>
        <v/>
      </c>
      <c r="F807" s="21" t="str">
        <f>IF(A807="","",SUMIFS('Step 1 Customer Remit'!$J$17:$J$1048576,'Step 1 Customer Remit'!$B$17:$B$1048576,'Sku Break Down'!A807,'Step 1 Customer Remit'!$D$17:$D$1048576,"Return"))</f>
        <v/>
      </c>
      <c r="G807" s="21" t="str">
        <f>IF(A807="","",SUMIFS('Step 1 Customer Remit'!$F$17:$F$1048576,'Step 1 Customer Remit'!$B$17:$B$1048576,'Sku Break Down'!A807,'Step 1 Customer Remit'!$D$17:$D$1048576,"Return"))</f>
        <v/>
      </c>
      <c r="H807" s="21" t="str">
        <f t="shared" si="49"/>
        <v/>
      </c>
      <c r="I807" s="21" t="str">
        <f>IF(A807="","",SUMIF('Step 2 OMS Report'!$C$2:$C$1048576,'Sku Break Down'!A807,'Step 2 OMS Report'!$G$2:$G$1048576))</f>
        <v/>
      </c>
      <c r="J807" s="21" t="str">
        <f>IF(A807="","",SUMIFS('Step 2 OMS Report'!$I$2:$I$1048576,'Step 2 OMS Report'!$C$2:$C$1048576,'Sku Break Down'!A807))</f>
        <v/>
      </c>
      <c r="K807" s="21" t="str">
        <f t="shared" si="50"/>
        <v/>
      </c>
      <c r="L807" s="22" t="str">
        <f t="shared" si="52"/>
        <v/>
      </c>
      <c r="M807" s="22" t="str">
        <f t="shared" si="51"/>
        <v/>
      </c>
    </row>
    <row r="808" spans="1:13" x14ac:dyDescent="0.55000000000000004">
      <c r="A808" s="24"/>
      <c r="B808" s="21" t="str">
        <f>IFERROR(INDEX('Step 2 OMS Report'!$D$2:$D$1048576,MATCH('Sku Break Down'!A808,'Step 2 OMS Report'!$C$2:$C$1048576,0)),"")</f>
        <v/>
      </c>
      <c r="C808" s="21" t="str">
        <f>IFERROR(INDEX('Step 2 OMS Report'!$F$2:$F$1048576,MATCH('Sku Break Down'!A808,'Step 2 OMS Report'!$C$2:$C$1048576,0)),"")</f>
        <v/>
      </c>
      <c r="D808" s="21" t="str">
        <f>IFERROR(INDEX('Step 2 OMS Report'!$E$2:$E$1048576,MATCH('Sku Break Down'!A808,'Step 2 OMS Report'!$A$2:$A$1048576,0)),"")</f>
        <v/>
      </c>
      <c r="E808" s="21" t="str">
        <f>IFERROR(INDEX('Product Info (Hide)'!$E$2:$E$1840,MATCH('Sku Break Down'!C808,Manufacture_SKUHiddenSheet,0)),"")</f>
        <v/>
      </c>
      <c r="F808" s="21" t="str">
        <f>IF(A808="","",SUMIFS('Step 1 Customer Remit'!$J$17:$J$1048576,'Step 1 Customer Remit'!$B$17:$B$1048576,'Sku Break Down'!A808,'Step 1 Customer Remit'!$D$17:$D$1048576,"Return"))</f>
        <v/>
      </c>
      <c r="G808" s="21" t="str">
        <f>IF(A808="","",SUMIFS('Step 1 Customer Remit'!$F$17:$F$1048576,'Step 1 Customer Remit'!$B$17:$B$1048576,'Sku Break Down'!A808,'Step 1 Customer Remit'!$D$17:$D$1048576,"Return"))</f>
        <v/>
      </c>
      <c r="H808" s="21" t="str">
        <f t="shared" si="49"/>
        <v/>
      </c>
      <c r="I808" s="21" t="str">
        <f>IF(A808="","",SUMIF('Step 2 OMS Report'!$C$2:$C$1048576,'Sku Break Down'!A808,'Step 2 OMS Report'!$G$2:$G$1048576))</f>
        <v/>
      </c>
      <c r="J808" s="21" t="str">
        <f>IF(A808="","",SUMIFS('Step 2 OMS Report'!$I$2:$I$1048576,'Step 2 OMS Report'!$C$2:$C$1048576,'Sku Break Down'!A808))</f>
        <v/>
      </c>
      <c r="K808" s="21" t="str">
        <f t="shared" si="50"/>
        <v/>
      </c>
      <c r="L808" s="22" t="str">
        <f t="shared" si="52"/>
        <v/>
      </c>
      <c r="M808" s="22" t="str">
        <f t="shared" si="51"/>
        <v/>
      </c>
    </row>
    <row r="809" spans="1:13" x14ac:dyDescent="0.55000000000000004">
      <c r="A809" s="24"/>
      <c r="B809" s="21" t="str">
        <f>IFERROR(INDEX('Step 2 OMS Report'!$D$2:$D$1048576,MATCH('Sku Break Down'!A809,'Step 2 OMS Report'!$C$2:$C$1048576,0)),"")</f>
        <v/>
      </c>
      <c r="C809" s="21" t="str">
        <f>IFERROR(INDEX('Step 2 OMS Report'!$F$2:$F$1048576,MATCH('Sku Break Down'!A809,'Step 2 OMS Report'!$C$2:$C$1048576,0)),"")</f>
        <v/>
      </c>
      <c r="D809" s="21" t="str">
        <f>IFERROR(INDEX('Step 2 OMS Report'!$E$2:$E$1048576,MATCH('Sku Break Down'!A809,'Step 2 OMS Report'!$A$2:$A$1048576,0)),"")</f>
        <v/>
      </c>
      <c r="E809" s="21" t="str">
        <f>IFERROR(INDEX('Product Info (Hide)'!$E$2:$E$1840,MATCH('Sku Break Down'!C809,Manufacture_SKUHiddenSheet,0)),"")</f>
        <v/>
      </c>
      <c r="F809" s="21" t="str">
        <f>IF(A809="","",SUMIFS('Step 1 Customer Remit'!$J$17:$J$1048576,'Step 1 Customer Remit'!$B$17:$B$1048576,'Sku Break Down'!A809,'Step 1 Customer Remit'!$D$17:$D$1048576,"Return"))</f>
        <v/>
      </c>
      <c r="G809" s="21" t="str">
        <f>IF(A809="","",SUMIFS('Step 1 Customer Remit'!$F$17:$F$1048576,'Step 1 Customer Remit'!$B$17:$B$1048576,'Sku Break Down'!A809,'Step 1 Customer Remit'!$D$17:$D$1048576,"Return"))</f>
        <v/>
      </c>
      <c r="H809" s="21" t="str">
        <f t="shared" si="49"/>
        <v/>
      </c>
      <c r="I809" s="21" t="str">
        <f>IF(A809="","",SUMIF('Step 2 OMS Report'!$C$2:$C$1048576,'Sku Break Down'!A809,'Step 2 OMS Report'!$G$2:$G$1048576))</f>
        <v/>
      </c>
      <c r="J809" s="21" t="str">
        <f>IF(A809="","",SUMIFS('Step 2 OMS Report'!$I$2:$I$1048576,'Step 2 OMS Report'!$C$2:$C$1048576,'Sku Break Down'!A809))</f>
        <v/>
      </c>
      <c r="K809" s="21" t="str">
        <f t="shared" si="50"/>
        <v/>
      </c>
      <c r="L809" s="22" t="str">
        <f t="shared" si="52"/>
        <v/>
      </c>
      <c r="M809" s="22" t="str">
        <f t="shared" si="51"/>
        <v/>
      </c>
    </row>
    <row r="810" spans="1:13" x14ac:dyDescent="0.55000000000000004">
      <c r="A810" s="24"/>
      <c r="B810" s="21" t="str">
        <f>IFERROR(INDEX('Step 2 OMS Report'!$D$2:$D$1048576,MATCH('Sku Break Down'!A810,'Step 2 OMS Report'!$C$2:$C$1048576,0)),"")</f>
        <v/>
      </c>
      <c r="C810" s="21" t="str">
        <f>IFERROR(INDEX('Step 2 OMS Report'!$F$2:$F$1048576,MATCH('Sku Break Down'!A810,'Step 2 OMS Report'!$C$2:$C$1048576,0)),"")</f>
        <v/>
      </c>
      <c r="D810" s="21" t="str">
        <f>IFERROR(INDEX('Step 2 OMS Report'!$E$2:$E$1048576,MATCH('Sku Break Down'!A810,'Step 2 OMS Report'!$A$2:$A$1048576,0)),"")</f>
        <v/>
      </c>
      <c r="E810" s="21" t="str">
        <f>IFERROR(INDEX('Product Info (Hide)'!$E$2:$E$1840,MATCH('Sku Break Down'!C810,Manufacture_SKUHiddenSheet,0)),"")</f>
        <v/>
      </c>
      <c r="F810" s="21" t="str">
        <f>IF(A810="","",SUMIFS('Step 1 Customer Remit'!$J$17:$J$1048576,'Step 1 Customer Remit'!$B$17:$B$1048576,'Sku Break Down'!A810,'Step 1 Customer Remit'!$D$17:$D$1048576,"Return"))</f>
        <v/>
      </c>
      <c r="G810" s="21" t="str">
        <f>IF(A810="","",SUMIFS('Step 1 Customer Remit'!$F$17:$F$1048576,'Step 1 Customer Remit'!$B$17:$B$1048576,'Sku Break Down'!A810,'Step 1 Customer Remit'!$D$17:$D$1048576,"Return"))</f>
        <v/>
      </c>
      <c r="H810" s="21" t="str">
        <f t="shared" si="49"/>
        <v/>
      </c>
      <c r="I810" s="21" t="str">
        <f>IF(A810="","",SUMIF('Step 2 OMS Report'!$C$2:$C$1048576,'Sku Break Down'!A810,'Step 2 OMS Report'!$G$2:$G$1048576))</f>
        <v/>
      </c>
      <c r="J810" s="21" t="str">
        <f>IF(A810="","",SUMIFS('Step 2 OMS Report'!$I$2:$I$1048576,'Step 2 OMS Report'!$C$2:$C$1048576,'Sku Break Down'!A810))</f>
        <v/>
      </c>
      <c r="K810" s="21" t="str">
        <f t="shared" si="50"/>
        <v/>
      </c>
      <c r="L810" s="22" t="str">
        <f t="shared" si="52"/>
        <v/>
      </c>
      <c r="M810" s="22" t="str">
        <f t="shared" si="51"/>
        <v/>
      </c>
    </row>
    <row r="811" spans="1:13" x14ac:dyDescent="0.55000000000000004">
      <c r="A811" s="24"/>
      <c r="B811" s="21" t="str">
        <f>IFERROR(INDEX('Step 2 OMS Report'!$D$2:$D$1048576,MATCH('Sku Break Down'!A811,'Step 2 OMS Report'!$C$2:$C$1048576,0)),"")</f>
        <v/>
      </c>
      <c r="C811" s="21" t="str">
        <f>IFERROR(INDEX('Step 2 OMS Report'!$F$2:$F$1048576,MATCH('Sku Break Down'!A811,'Step 2 OMS Report'!$C$2:$C$1048576,0)),"")</f>
        <v/>
      </c>
      <c r="D811" s="21" t="str">
        <f>IFERROR(INDEX('Step 2 OMS Report'!$E$2:$E$1048576,MATCH('Sku Break Down'!A811,'Step 2 OMS Report'!$A$2:$A$1048576,0)),"")</f>
        <v/>
      </c>
      <c r="E811" s="21" t="str">
        <f>IFERROR(INDEX('Product Info (Hide)'!$E$2:$E$1840,MATCH('Sku Break Down'!C811,Manufacture_SKUHiddenSheet,0)),"")</f>
        <v/>
      </c>
      <c r="F811" s="21" t="str">
        <f>IF(A811="","",SUMIFS('Step 1 Customer Remit'!$J$17:$J$1048576,'Step 1 Customer Remit'!$B$17:$B$1048576,'Sku Break Down'!A811,'Step 1 Customer Remit'!$D$17:$D$1048576,"Return"))</f>
        <v/>
      </c>
      <c r="G811" s="21" t="str">
        <f>IF(A811="","",SUMIFS('Step 1 Customer Remit'!$F$17:$F$1048576,'Step 1 Customer Remit'!$B$17:$B$1048576,'Sku Break Down'!A811,'Step 1 Customer Remit'!$D$17:$D$1048576,"Return"))</f>
        <v/>
      </c>
      <c r="H811" s="21" t="str">
        <f t="shared" si="49"/>
        <v/>
      </c>
      <c r="I811" s="21" t="str">
        <f>IF(A811="","",SUMIF('Step 2 OMS Report'!$C$2:$C$1048576,'Sku Break Down'!A811,'Step 2 OMS Report'!$G$2:$G$1048576))</f>
        <v/>
      </c>
      <c r="J811" s="21" t="str">
        <f>IF(A811="","",SUMIFS('Step 2 OMS Report'!$I$2:$I$1048576,'Step 2 OMS Report'!$C$2:$C$1048576,'Sku Break Down'!A811))</f>
        <v/>
      </c>
      <c r="K811" s="21" t="str">
        <f t="shared" si="50"/>
        <v/>
      </c>
      <c r="L811" s="22" t="str">
        <f t="shared" si="52"/>
        <v/>
      </c>
      <c r="M811" s="22" t="str">
        <f t="shared" si="51"/>
        <v/>
      </c>
    </row>
    <row r="812" spans="1:13" x14ac:dyDescent="0.55000000000000004">
      <c r="A812" s="24"/>
      <c r="B812" s="21" t="str">
        <f>IFERROR(INDEX('Step 2 OMS Report'!$D$2:$D$1048576,MATCH('Sku Break Down'!A812,'Step 2 OMS Report'!$C$2:$C$1048576,0)),"")</f>
        <v/>
      </c>
      <c r="C812" s="21" t="str">
        <f>IFERROR(INDEX('Step 2 OMS Report'!$F$2:$F$1048576,MATCH('Sku Break Down'!A812,'Step 2 OMS Report'!$C$2:$C$1048576,0)),"")</f>
        <v/>
      </c>
      <c r="D812" s="21" t="str">
        <f>IFERROR(INDEX('Step 2 OMS Report'!$E$2:$E$1048576,MATCH('Sku Break Down'!A812,'Step 2 OMS Report'!$A$2:$A$1048576,0)),"")</f>
        <v/>
      </c>
      <c r="E812" s="21" t="str">
        <f>IFERROR(INDEX('Product Info (Hide)'!$E$2:$E$1840,MATCH('Sku Break Down'!C812,Manufacture_SKUHiddenSheet,0)),"")</f>
        <v/>
      </c>
      <c r="F812" s="21" t="str">
        <f>IF(A812="","",SUMIFS('Step 1 Customer Remit'!$J$17:$J$1048576,'Step 1 Customer Remit'!$B$17:$B$1048576,'Sku Break Down'!A812,'Step 1 Customer Remit'!$D$17:$D$1048576,"Return"))</f>
        <v/>
      </c>
      <c r="G812" s="21" t="str">
        <f>IF(A812="","",SUMIFS('Step 1 Customer Remit'!$F$17:$F$1048576,'Step 1 Customer Remit'!$B$17:$B$1048576,'Sku Break Down'!A812,'Step 1 Customer Remit'!$D$17:$D$1048576,"Return"))</f>
        <v/>
      </c>
      <c r="H812" s="21" t="str">
        <f t="shared" si="49"/>
        <v/>
      </c>
      <c r="I812" s="21" t="str">
        <f>IF(A812="","",SUMIF('Step 2 OMS Report'!$C$2:$C$1048576,'Sku Break Down'!A812,'Step 2 OMS Report'!$G$2:$G$1048576))</f>
        <v/>
      </c>
      <c r="J812" s="21" t="str">
        <f>IF(A812="","",SUMIFS('Step 2 OMS Report'!$I$2:$I$1048576,'Step 2 OMS Report'!$C$2:$C$1048576,'Sku Break Down'!A812))</f>
        <v/>
      </c>
      <c r="K812" s="21" t="str">
        <f t="shared" si="50"/>
        <v/>
      </c>
      <c r="L812" s="22" t="str">
        <f t="shared" si="52"/>
        <v/>
      </c>
      <c r="M812" s="22" t="str">
        <f t="shared" si="51"/>
        <v/>
      </c>
    </row>
    <row r="813" spans="1:13" x14ac:dyDescent="0.55000000000000004">
      <c r="A813" s="24"/>
      <c r="B813" s="21" t="str">
        <f>IFERROR(INDEX('Step 2 OMS Report'!$D$2:$D$1048576,MATCH('Sku Break Down'!A813,'Step 2 OMS Report'!$C$2:$C$1048576,0)),"")</f>
        <v/>
      </c>
      <c r="C813" s="21" t="str">
        <f>IFERROR(INDEX('Step 2 OMS Report'!$F$2:$F$1048576,MATCH('Sku Break Down'!A813,'Step 2 OMS Report'!$C$2:$C$1048576,0)),"")</f>
        <v/>
      </c>
      <c r="D813" s="21" t="str">
        <f>IFERROR(INDEX('Step 2 OMS Report'!$E$2:$E$1048576,MATCH('Sku Break Down'!A813,'Step 2 OMS Report'!$A$2:$A$1048576,0)),"")</f>
        <v/>
      </c>
      <c r="E813" s="21" t="str">
        <f>IFERROR(INDEX('Product Info (Hide)'!$E$2:$E$1840,MATCH('Sku Break Down'!C813,Manufacture_SKUHiddenSheet,0)),"")</f>
        <v/>
      </c>
      <c r="F813" s="21" t="str">
        <f>IF(A813="","",SUMIFS('Step 1 Customer Remit'!$J$17:$J$1048576,'Step 1 Customer Remit'!$B$17:$B$1048576,'Sku Break Down'!A813,'Step 1 Customer Remit'!$D$17:$D$1048576,"Return"))</f>
        <v/>
      </c>
      <c r="G813" s="21" t="str">
        <f>IF(A813="","",SUMIFS('Step 1 Customer Remit'!$F$17:$F$1048576,'Step 1 Customer Remit'!$B$17:$B$1048576,'Sku Break Down'!A813,'Step 1 Customer Remit'!$D$17:$D$1048576,"Return"))</f>
        <v/>
      </c>
      <c r="H813" s="21" t="str">
        <f t="shared" si="49"/>
        <v/>
      </c>
      <c r="I813" s="21" t="str">
        <f>IF(A813="","",SUMIF('Step 2 OMS Report'!$C$2:$C$1048576,'Sku Break Down'!A813,'Step 2 OMS Report'!$G$2:$G$1048576))</f>
        <v/>
      </c>
      <c r="J813" s="21" t="str">
        <f>IF(A813="","",SUMIFS('Step 2 OMS Report'!$I$2:$I$1048576,'Step 2 OMS Report'!$C$2:$C$1048576,'Sku Break Down'!A813))</f>
        <v/>
      </c>
      <c r="K813" s="21" t="str">
        <f t="shared" si="50"/>
        <v/>
      </c>
      <c r="L813" s="22" t="str">
        <f t="shared" si="52"/>
        <v/>
      </c>
      <c r="M813" s="22" t="str">
        <f t="shared" si="51"/>
        <v/>
      </c>
    </row>
    <row r="814" spans="1:13" x14ac:dyDescent="0.55000000000000004">
      <c r="A814" s="24"/>
      <c r="B814" s="21" t="str">
        <f>IFERROR(INDEX('Step 2 OMS Report'!$D$2:$D$1048576,MATCH('Sku Break Down'!A814,'Step 2 OMS Report'!$C$2:$C$1048576,0)),"")</f>
        <v/>
      </c>
      <c r="C814" s="21" t="str">
        <f>IFERROR(INDEX('Step 2 OMS Report'!$F$2:$F$1048576,MATCH('Sku Break Down'!A814,'Step 2 OMS Report'!$C$2:$C$1048576,0)),"")</f>
        <v/>
      </c>
      <c r="D814" s="21" t="str">
        <f>IFERROR(INDEX('Step 2 OMS Report'!$E$2:$E$1048576,MATCH('Sku Break Down'!A814,'Step 2 OMS Report'!$A$2:$A$1048576,0)),"")</f>
        <v/>
      </c>
      <c r="E814" s="21" t="str">
        <f>IFERROR(INDEX('Product Info (Hide)'!$E$2:$E$1840,MATCH('Sku Break Down'!C814,Manufacture_SKUHiddenSheet,0)),"")</f>
        <v/>
      </c>
      <c r="F814" s="21" t="str">
        <f>IF(A814="","",SUMIFS('Step 1 Customer Remit'!$J$17:$J$1048576,'Step 1 Customer Remit'!$B$17:$B$1048576,'Sku Break Down'!A814,'Step 1 Customer Remit'!$D$17:$D$1048576,"Return"))</f>
        <v/>
      </c>
      <c r="G814" s="21" t="str">
        <f>IF(A814="","",SUMIFS('Step 1 Customer Remit'!$F$17:$F$1048576,'Step 1 Customer Remit'!$B$17:$B$1048576,'Sku Break Down'!A814,'Step 1 Customer Remit'!$D$17:$D$1048576,"Return"))</f>
        <v/>
      </c>
      <c r="H814" s="21" t="str">
        <f t="shared" si="49"/>
        <v/>
      </c>
      <c r="I814" s="21" t="str">
        <f>IF(A814="","",SUMIF('Step 2 OMS Report'!$C$2:$C$1048576,'Sku Break Down'!A814,'Step 2 OMS Report'!$G$2:$G$1048576))</f>
        <v/>
      </c>
      <c r="J814" s="21" t="str">
        <f>IF(A814="","",SUMIFS('Step 2 OMS Report'!$I$2:$I$1048576,'Step 2 OMS Report'!$C$2:$C$1048576,'Sku Break Down'!A814))</f>
        <v/>
      </c>
      <c r="K814" s="21" t="str">
        <f t="shared" si="50"/>
        <v/>
      </c>
      <c r="L814" s="22" t="str">
        <f t="shared" si="52"/>
        <v/>
      </c>
      <c r="M814" s="22" t="str">
        <f t="shared" si="51"/>
        <v/>
      </c>
    </row>
    <row r="815" spans="1:13" x14ac:dyDescent="0.55000000000000004">
      <c r="A815" s="24"/>
      <c r="B815" s="21" t="str">
        <f>IFERROR(INDEX('Step 2 OMS Report'!$D$2:$D$1048576,MATCH('Sku Break Down'!A815,'Step 2 OMS Report'!$C$2:$C$1048576,0)),"")</f>
        <v/>
      </c>
      <c r="C815" s="21" t="str">
        <f>IFERROR(INDEX('Step 2 OMS Report'!$F$2:$F$1048576,MATCH('Sku Break Down'!A815,'Step 2 OMS Report'!$C$2:$C$1048576,0)),"")</f>
        <v/>
      </c>
      <c r="D815" s="21" t="str">
        <f>IFERROR(INDEX('Step 2 OMS Report'!$E$2:$E$1048576,MATCH('Sku Break Down'!A815,'Step 2 OMS Report'!$A$2:$A$1048576,0)),"")</f>
        <v/>
      </c>
      <c r="E815" s="21" t="str">
        <f>IFERROR(INDEX('Product Info (Hide)'!$E$2:$E$1840,MATCH('Sku Break Down'!C815,Manufacture_SKUHiddenSheet,0)),"")</f>
        <v/>
      </c>
      <c r="F815" s="21" t="str">
        <f>IF(A815="","",SUMIFS('Step 1 Customer Remit'!$J$17:$J$1048576,'Step 1 Customer Remit'!$B$17:$B$1048576,'Sku Break Down'!A815,'Step 1 Customer Remit'!$D$17:$D$1048576,"Return"))</f>
        <v/>
      </c>
      <c r="G815" s="21" t="str">
        <f>IF(A815="","",SUMIFS('Step 1 Customer Remit'!$F$17:$F$1048576,'Step 1 Customer Remit'!$B$17:$B$1048576,'Sku Break Down'!A815,'Step 1 Customer Remit'!$D$17:$D$1048576,"Return"))</f>
        <v/>
      </c>
      <c r="H815" s="21" t="str">
        <f t="shared" si="49"/>
        <v/>
      </c>
      <c r="I815" s="21" t="str">
        <f>IF(A815="","",SUMIF('Step 2 OMS Report'!$C$2:$C$1048576,'Sku Break Down'!A815,'Step 2 OMS Report'!$G$2:$G$1048576))</f>
        <v/>
      </c>
      <c r="J815" s="21" t="str">
        <f>IF(A815="","",SUMIFS('Step 2 OMS Report'!$I$2:$I$1048576,'Step 2 OMS Report'!$C$2:$C$1048576,'Sku Break Down'!A815))</f>
        <v/>
      </c>
      <c r="K815" s="21" t="str">
        <f t="shared" si="50"/>
        <v/>
      </c>
      <c r="L815" s="22" t="str">
        <f t="shared" si="52"/>
        <v/>
      </c>
      <c r="M815" s="22" t="str">
        <f t="shared" si="51"/>
        <v/>
      </c>
    </row>
    <row r="816" spans="1:13" x14ac:dyDescent="0.55000000000000004">
      <c r="A816" s="24"/>
      <c r="B816" s="21" t="str">
        <f>IFERROR(INDEX('Step 2 OMS Report'!$D$2:$D$1048576,MATCH('Sku Break Down'!A816,'Step 2 OMS Report'!$C$2:$C$1048576,0)),"")</f>
        <v/>
      </c>
      <c r="C816" s="21" t="str">
        <f>IFERROR(INDEX('Step 2 OMS Report'!$F$2:$F$1048576,MATCH('Sku Break Down'!A816,'Step 2 OMS Report'!$C$2:$C$1048576,0)),"")</f>
        <v/>
      </c>
      <c r="D816" s="21" t="str">
        <f>IFERROR(INDEX('Step 2 OMS Report'!$E$2:$E$1048576,MATCH('Sku Break Down'!A816,'Step 2 OMS Report'!$A$2:$A$1048576,0)),"")</f>
        <v/>
      </c>
      <c r="E816" s="21" t="str">
        <f>IFERROR(INDEX('Product Info (Hide)'!$E$2:$E$1840,MATCH('Sku Break Down'!C816,Manufacture_SKUHiddenSheet,0)),"")</f>
        <v/>
      </c>
      <c r="F816" s="21" t="str">
        <f>IF(A816="","",SUMIFS('Step 1 Customer Remit'!$J$17:$J$1048576,'Step 1 Customer Remit'!$B$17:$B$1048576,'Sku Break Down'!A816,'Step 1 Customer Remit'!$D$17:$D$1048576,"Return"))</f>
        <v/>
      </c>
      <c r="G816" s="21" t="str">
        <f>IF(A816="","",SUMIFS('Step 1 Customer Remit'!$F$17:$F$1048576,'Step 1 Customer Remit'!$B$17:$B$1048576,'Sku Break Down'!A816,'Step 1 Customer Remit'!$D$17:$D$1048576,"Return"))</f>
        <v/>
      </c>
      <c r="H816" s="21" t="str">
        <f t="shared" si="49"/>
        <v/>
      </c>
      <c r="I816" s="21" t="str">
        <f>IF(A816="","",SUMIF('Step 2 OMS Report'!$C$2:$C$1048576,'Sku Break Down'!A816,'Step 2 OMS Report'!$G$2:$G$1048576))</f>
        <v/>
      </c>
      <c r="J816" s="21" t="str">
        <f>IF(A816="","",SUMIFS('Step 2 OMS Report'!$I$2:$I$1048576,'Step 2 OMS Report'!$C$2:$C$1048576,'Sku Break Down'!A816))</f>
        <v/>
      </c>
      <c r="K816" s="21" t="str">
        <f t="shared" si="50"/>
        <v/>
      </c>
      <c r="L816" s="22" t="str">
        <f t="shared" si="52"/>
        <v/>
      </c>
      <c r="M816" s="22" t="str">
        <f t="shared" si="51"/>
        <v/>
      </c>
    </row>
    <row r="817" spans="1:13" x14ac:dyDescent="0.55000000000000004">
      <c r="A817" s="24"/>
      <c r="B817" s="21" t="str">
        <f>IFERROR(INDEX('Step 2 OMS Report'!$D$2:$D$1048576,MATCH('Sku Break Down'!A817,'Step 2 OMS Report'!$C$2:$C$1048576,0)),"")</f>
        <v/>
      </c>
      <c r="C817" s="21" t="str">
        <f>IFERROR(INDEX('Step 2 OMS Report'!$F$2:$F$1048576,MATCH('Sku Break Down'!A817,'Step 2 OMS Report'!$C$2:$C$1048576,0)),"")</f>
        <v/>
      </c>
      <c r="D817" s="21" t="str">
        <f>IFERROR(INDEX('Step 2 OMS Report'!$E$2:$E$1048576,MATCH('Sku Break Down'!A817,'Step 2 OMS Report'!$A$2:$A$1048576,0)),"")</f>
        <v/>
      </c>
      <c r="E817" s="21" t="str">
        <f>IFERROR(INDEX('Product Info (Hide)'!$E$2:$E$1840,MATCH('Sku Break Down'!C817,Manufacture_SKUHiddenSheet,0)),"")</f>
        <v/>
      </c>
      <c r="F817" s="21" t="str">
        <f>IF(A817="","",SUMIFS('Step 1 Customer Remit'!$J$17:$J$1048576,'Step 1 Customer Remit'!$B$17:$B$1048576,'Sku Break Down'!A817,'Step 1 Customer Remit'!$D$17:$D$1048576,"Return"))</f>
        <v/>
      </c>
      <c r="G817" s="21" t="str">
        <f>IF(A817="","",SUMIFS('Step 1 Customer Remit'!$F$17:$F$1048576,'Step 1 Customer Remit'!$B$17:$B$1048576,'Sku Break Down'!A817,'Step 1 Customer Remit'!$D$17:$D$1048576,"Return"))</f>
        <v/>
      </c>
      <c r="H817" s="21" t="str">
        <f t="shared" si="49"/>
        <v/>
      </c>
      <c r="I817" s="21" t="str">
        <f>IF(A817="","",SUMIF('Step 2 OMS Report'!$C$2:$C$1048576,'Sku Break Down'!A817,'Step 2 OMS Report'!$G$2:$G$1048576))</f>
        <v/>
      </c>
      <c r="J817" s="21" t="str">
        <f>IF(A817="","",SUMIFS('Step 2 OMS Report'!$I$2:$I$1048576,'Step 2 OMS Report'!$C$2:$C$1048576,'Sku Break Down'!A817))</f>
        <v/>
      </c>
      <c r="K817" s="21" t="str">
        <f t="shared" si="50"/>
        <v/>
      </c>
      <c r="L817" s="22" t="str">
        <f t="shared" si="52"/>
        <v/>
      </c>
      <c r="M817" s="22" t="str">
        <f t="shared" si="51"/>
        <v/>
      </c>
    </row>
    <row r="818" spans="1:13" x14ac:dyDescent="0.55000000000000004">
      <c r="A818" s="24"/>
      <c r="B818" s="21" t="str">
        <f>IFERROR(INDEX('Step 2 OMS Report'!$D$2:$D$1048576,MATCH('Sku Break Down'!A818,'Step 2 OMS Report'!$C$2:$C$1048576,0)),"")</f>
        <v/>
      </c>
      <c r="C818" s="21" t="str">
        <f>IFERROR(INDEX('Step 2 OMS Report'!$F$2:$F$1048576,MATCH('Sku Break Down'!A818,'Step 2 OMS Report'!$C$2:$C$1048576,0)),"")</f>
        <v/>
      </c>
      <c r="D818" s="21" t="str">
        <f>IFERROR(INDEX('Step 2 OMS Report'!$E$2:$E$1048576,MATCH('Sku Break Down'!A818,'Step 2 OMS Report'!$A$2:$A$1048576,0)),"")</f>
        <v/>
      </c>
      <c r="E818" s="21" t="str">
        <f>IFERROR(INDEX('Product Info (Hide)'!$E$2:$E$1840,MATCH('Sku Break Down'!C818,Manufacture_SKUHiddenSheet,0)),"")</f>
        <v/>
      </c>
      <c r="F818" s="21" t="str">
        <f>IF(A818="","",SUMIFS('Step 1 Customer Remit'!$J$17:$J$1048576,'Step 1 Customer Remit'!$B$17:$B$1048576,'Sku Break Down'!A818,'Step 1 Customer Remit'!$D$17:$D$1048576,"Return"))</f>
        <v/>
      </c>
      <c r="G818" s="21" t="str">
        <f>IF(A818="","",SUMIFS('Step 1 Customer Remit'!$F$17:$F$1048576,'Step 1 Customer Remit'!$B$17:$B$1048576,'Sku Break Down'!A818,'Step 1 Customer Remit'!$D$17:$D$1048576,"Return"))</f>
        <v/>
      </c>
      <c r="H818" s="21" t="str">
        <f t="shared" si="49"/>
        <v/>
      </c>
      <c r="I818" s="21" t="str">
        <f>IF(A818="","",SUMIF('Step 2 OMS Report'!$C$2:$C$1048576,'Sku Break Down'!A818,'Step 2 OMS Report'!$G$2:$G$1048576))</f>
        <v/>
      </c>
      <c r="J818" s="21" t="str">
        <f>IF(A818="","",SUMIFS('Step 2 OMS Report'!$I$2:$I$1048576,'Step 2 OMS Report'!$C$2:$C$1048576,'Sku Break Down'!A818))</f>
        <v/>
      </c>
      <c r="K818" s="21" t="str">
        <f t="shared" si="50"/>
        <v/>
      </c>
      <c r="L818" s="22" t="str">
        <f t="shared" si="52"/>
        <v/>
      </c>
      <c r="M818" s="22" t="str">
        <f t="shared" si="51"/>
        <v/>
      </c>
    </row>
    <row r="819" spans="1:13" x14ac:dyDescent="0.55000000000000004">
      <c r="A819" s="24"/>
      <c r="B819" s="21" t="str">
        <f>IFERROR(INDEX('Step 2 OMS Report'!$D$2:$D$1048576,MATCH('Sku Break Down'!A819,'Step 2 OMS Report'!$C$2:$C$1048576,0)),"")</f>
        <v/>
      </c>
      <c r="C819" s="21" t="str">
        <f>IFERROR(INDEX('Step 2 OMS Report'!$F$2:$F$1048576,MATCH('Sku Break Down'!A819,'Step 2 OMS Report'!$C$2:$C$1048576,0)),"")</f>
        <v/>
      </c>
      <c r="D819" s="21" t="str">
        <f>IFERROR(INDEX('Step 2 OMS Report'!$E$2:$E$1048576,MATCH('Sku Break Down'!A819,'Step 2 OMS Report'!$A$2:$A$1048576,0)),"")</f>
        <v/>
      </c>
      <c r="E819" s="21" t="str">
        <f>IFERROR(INDEX('Product Info (Hide)'!$E$2:$E$1840,MATCH('Sku Break Down'!C819,Manufacture_SKUHiddenSheet,0)),"")</f>
        <v/>
      </c>
      <c r="F819" s="21" t="str">
        <f>IF(A819="","",SUMIFS('Step 1 Customer Remit'!$J$17:$J$1048576,'Step 1 Customer Remit'!$B$17:$B$1048576,'Sku Break Down'!A819,'Step 1 Customer Remit'!$D$17:$D$1048576,"Return"))</f>
        <v/>
      </c>
      <c r="G819" s="21" t="str">
        <f>IF(A819="","",SUMIFS('Step 1 Customer Remit'!$F$17:$F$1048576,'Step 1 Customer Remit'!$B$17:$B$1048576,'Sku Break Down'!A819,'Step 1 Customer Remit'!$D$17:$D$1048576,"Return"))</f>
        <v/>
      </c>
      <c r="H819" s="21" t="str">
        <f t="shared" si="49"/>
        <v/>
      </c>
      <c r="I819" s="21" t="str">
        <f>IF(A819="","",SUMIF('Step 2 OMS Report'!$C$2:$C$1048576,'Sku Break Down'!A819,'Step 2 OMS Report'!$G$2:$G$1048576))</f>
        <v/>
      </c>
      <c r="J819" s="21" t="str">
        <f>IF(A819="","",SUMIFS('Step 2 OMS Report'!$I$2:$I$1048576,'Step 2 OMS Report'!$C$2:$C$1048576,'Sku Break Down'!A819))</f>
        <v/>
      </c>
      <c r="K819" s="21" t="str">
        <f t="shared" si="50"/>
        <v/>
      </c>
      <c r="L819" s="22" t="str">
        <f t="shared" si="52"/>
        <v/>
      </c>
      <c r="M819" s="22" t="str">
        <f t="shared" si="51"/>
        <v/>
      </c>
    </row>
    <row r="820" spans="1:13" x14ac:dyDescent="0.55000000000000004">
      <c r="A820" s="24"/>
      <c r="B820" s="21" t="str">
        <f>IFERROR(INDEX('Step 2 OMS Report'!$D$2:$D$1048576,MATCH('Sku Break Down'!A820,'Step 2 OMS Report'!$C$2:$C$1048576,0)),"")</f>
        <v/>
      </c>
      <c r="C820" s="21" t="str">
        <f>IFERROR(INDEX('Step 2 OMS Report'!$F$2:$F$1048576,MATCH('Sku Break Down'!A820,'Step 2 OMS Report'!$C$2:$C$1048576,0)),"")</f>
        <v/>
      </c>
      <c r="D820" s="21" t="str">
        <f>IFERROR(INDEX('Step 2 OMS Report'!$E$2:$E$1048576,MATCH('Sku Break Down'!A820,'Step 2 OMS Report'!$A$2:$A$1048576,0)),"")</f>
        <v/>
      </c>
      <c r="E820" s="21" t="str">
        <f>IFERROR(INDEX('Product Info (Hide)'!$E$2:$E$1840,MATCH('Sku Break Down'!C820,Manufacture_SKUHiddenSheet,0)),"")</f>
        <v/>
      </c>
      <c r="F820" s="21" t="str">
        <f>IF(A820="","",SUMIFS('Step 1 Customer Remit'!$J$17:$J$1048576,'Step 1 Customer Remit'!$B$17:$B$1048576,'Sku Break Down'!A820,'Step 1 Customer Remit'!$D$17:$D$1048576,"Return"))</f>
        <v/>
      </c>
      <c r="G820" s="21" t="str">
        <f>IF(A820="","",SUMIFS('Step 1 Customer Remit'!$F$17:$F$1048576,'Step 1 Customer Remit'!$B$17:$B$1048576,'Sku Break Down'!A820,'Step 1 Customer Remit'!$D$17:$D$1048576,"Return"))</f>
        <v/>
      </c>
      <c r="H820" s="21" t="str">
        <f t="shared" si="49"/>
        <v/>
      </c>
      <c r="I820" s="21" t="str">
        <f>IF(A820="","",SUMIF('Step 2 OMS Report'!$C$2:$C$1048576,'Sku Break Down'!A820,'Step 2 OMS Report'!$G$2:$G$1048576))</f>
        <v/>
      </c>
      <c r="J820" s="21" t="str">
        <f>IF(A820="","",SUMIFS('Step 2 OMS Report'!$I$2:$I$1048576,'Step 2 OMS Report'!$C$2:$C$1048576,'Sku Break Down'!A820))</f>
        <v/>
      </c>
      <c r="K820" s="21" t="str">
        <f t="shared" si="50"/>
        <v/>
      </c>
      <c r="L820" s="22" t="str">
        <f t="shared" si="52"/>
        <v/>
      </c>
      <c r="M820" s="22" t="str">
        <f t="shared" si="51"/>
        <v/>
      </c>
    </row>
    <row r="821" spans="1:13" x14ac:dyDescent="0.55000000000000004">
      <c r="A821" s="24"/>
      <c r="B821" s="21" t="str">
        <f>IFERROR(INDEX('Step 2 OMS Report'!$D$2:$D$1048576,MATCH('Sku Break Down'!A821,'Step 2 OMS Report'!$C$2:$C$1048576,0)),"")</f>
        <v/>
      </c>
      <c r="C821" s="21" t="str">
        <f>IFERROR(INDEX('Step 2 OMS Report'!$F$2:$F$1048576,MATCH('Sku Break Down'!A821,'Step 2 OMS Report'!$C$2:$C$1048576,0)),"")</f>
        <v/>
      </c>
      <c r="D821" s="21" t="str">
        <f>IFERROR(INDEX('Step 2 OMS Report'!$E$2:$E$1048576,MATCH('Sku Break Down'!A821,'Step 2 OMS Report'!$A$2:$A$1048576,0)),"")</f>
        <v/>
      </c>
      <c r="E821" s="21" t="str">
        <f>IFERROR(INDEX('Product Info (Hide)'!$E$2:$E$1840,MATCH('Sku Break Down'!C821,Manufacture_SKUHiddenSheet,0)),"")</f>
        <v/>
      </c>
      <c r="F821" s="21" t="str">
        <f>IF(A821="","",SUMIFS('Step 1 Customer Remit'!$J$17:$J$1048576,'Step 1 Customer Remit'!$B$17:$B$1048576,'Sku Break Down'!A821,'Step 1 Customer Remit'!$D$17:$D$1048576,"Return"))</f>
        <v/>
      </c>
      <c r="G821" s="21" t="str">
        <f>IF(A821="","",SUMIFS('Step 1 Customer Remit'!$F$17:$F$1048576,'Step 1 Customer Remit'!$B$17:$B$1048576,'Sku Break Down'!A821,'Step 1 Customer Remit'!$D$17:$D$1048576,"Return"))</f>
        <v/>
      </c>
      <c r="H821" s="21" t="str">
        <f t="shared" si="49"/>
        <v/>
      </c>
      <c r="I821" s="21" t="str">
        <f>IF(A821="","",SUMIF('Step 2 OMS Report'!$C$2:$C$1048576,'Sku Break Down'!A821,'Step 2 OMS Report'!$G$2:$G$1048576))</f>
        <v/>
      </c>
      <c r="J821" s="21" t="str">
        <f>IF(A821="","",SUMIFS('Step 2 OMS Report'!$I$2:$I$1048576,'Step 2 OMS Report'!$C$2:$C$1048576,'Sku Break Down'!A821))</f>
        <v/>
      </c>
      <c r="K821" s="21" t="str">
        <f t="shared" si="50"/>
        <v/>
      </c>
      <c r="L821" s="22" t="str">
        <f t="shared" si="52"/>
        <v/>
      </c>
      <c r="M821" s="22" t="str">
        <f t="shared" si="51"/>
        <v/>
      </c>
    </row>
    <row r="822" spans="1:13" x14ac:dyDescent="0.55000000000000004">
      <c r="A822" s="24"/>
      <c r="B822" s="21" t="str">
        <f>IFERROR(INDEX('Step 2 OMS Report'!$D$2:$D$1048576,MATCH('Sku Break Down'!A822,'Step 2 OMS Report'!$C$2:$C$1048576,0)),"")</f>
        <v/>
      </c>
      <c r="C822" s="21" t="str">
        <f>IFERROR(INDEX('Step 2 OMS Report'!$F$2:$F$1048576,MATCH('Sku Break Down'!A822,'Step 2 OMS Report'!$C$2:$C$1048576,0)),"")</f>
        <v/>
      </c>
      <c r="D822" s="21" t="str">
        <f>IFERROR(INDEX('Step 2 OMS Report'!$E$2:$E$1048576,MATCH('Sku Break Down'!A822,'Step 2 OMS Report'!$A$2:$A$1048576,0)),"")</f>
        <v/>
      </c>
      <c r="E822" s="21" t="str">
        <f>IFERROR(INDEX('Product Info (Hide)'!$E$2:$E$1840,MATCH('Sku Break Down'!C822,Manufacture_SKUHiddenSheet,0)),"")</f>
        <v/>
      </c>
      <c r="F822" s="21" t="str">
        <f>IF(A822="","",SUMIFS('Step 1 Customer Remit'!$J$17:$J$1048576,'Step 1 Customer Remit'!$B$17:$B$1048576,'Sku Break Down'!A822,'Step 1 Customer Remit'!$D$17:$D$1048576,"Return"))</f>
        <v/>
      </c>
      <c r="G822" s="21" t="str">
        <f>IF(A822="","",SUMIFS('Step 1 Customer Remit'!$F$17:$F$1048576,'Step 1 Customer Remit'!$B$17:$B$1048576,'Sku Break Down'!A822,'Step 1 Customer Remit'!$D$17:$D$1048576,"Return"))</f>
        <v/>
      </c>
      <c r="H822" s="21" t="str">
        <f t="shared" si="49"/>
        <v/>
      </c>
      <c r="I822" s="21" t="str">
        <f>IF(A822="","",SUMIF('Step 2 OMS Report'!$C$2:$C$1048576,'Sku Break Down'!A822,'Step 2 OMS Report'!$G$2:$G$1048576))</f>
        <v/>
      </c>
      <c r="J822" s="21" t="str">
        <f>IF(A822="","",SUMIFS('Step 2 OMS Report'!$I$2:$I$1048576,'Step 2 OMS Report'!$C$2:$C$1048576,'Sku Break Down'!A822))</f>
        <v/>
      </c>
      <c r="K822" s="21" t="str">
        <f t="shared" si="50"/>
        <v/>
      </c>
      <c r="L822" s="22" t="str">
        <f t="shared" si="52"/>
        <v/>
      </c>
      <c r="M822" s="22" t="str">
        <f t="shared" si="51"/>
        <v/>
      </c>
    </row>
    <row r="823" spans="1:13" x14ac:dyDescent="0.55000000000000004">
      <c r="A823" s="24"/>
      <c r="B823" s="21" t="str">
        <f>IFERROR(INDEX('Step 2 OMS Report'!$D$2:$D$1048576,MATCH('Sku Break Down'!A823,'Step 2 OMS Report'!$C$2:$C$1048576,0)),"")</f>
        <v/>
      </c>
      <c r="C823" s="21" t="str">
        <f>IFERROR(INDEX('Step 2 OMS Report'!$F$2:$F$1048576,MATCH('Sku Break Down'!A823,'Step 2 OMS Report'!$C$2:$C$1048576,0)),"")</f>
        <v/>
      </c>
      <c r="D823" s="21" t="str">
        <f>IFERROR(INDEX('Step 2 OMS Report'!$E$2:$E$1048576,MATCH('Sku Break Down'!A823,'Step 2 OMS Report'!$A$2:$A$1048576,0)),"")</f>
        <v/>
      </c>
      <c r="E823" s="21" t="str">
        <f>IFERROR(INDEX('Product Info (Hide)'!$E$2:$E$1840,MATCH('Sku Break Down'!C823,Manufacture_SKUHiddenSheet,0)),"")</f>
        <v/>
      </c>
      <c r="F823" s="21" t="str">
        <f>IF(A823="","",SUMIFS('Step 1 Customer Remit'!$J$17:$J$1048576,'Step 1 Customer Remit'!$B$17:$B$1048576,'Sku Break Down'!A823,'Step 1 Customer Remit'!$D$17:$D$1048576,"Return"))</f>
        <v/>
      </c>
      <c r="G823" s="21" t="str">
        <f>IF(A823="","",SUMIFS('Step 1 Customer Remit'!$F$17:$F$1048576,'Step 1 Customer Remit'!$B$17:$B$1048576,'Sku Break Down'!A823,'Step 1 Customer Remit'!$D$17:$D$1048576,"Return"))</f>
        <v/>
      </c>
      <c r="H823" s="21" t="str">
        <f t="shared" si="49"/>
        <v/>
      </c>
      <c r="I823" s="21" t="str">
        <f>IF(A823="","",SUMIF('Step 2 OMS Report'!$C$2:$C$1048576,'Sku Break Down'!A823,'Step 2 OMS Report'!$G$2:$G$1048576))</f>
        <v/>
      </c>
      <c r="J823" s="21" t="str">
        <f>IF(A823="","",SUMIFS('Step 2 OMS Report'!$I$2:$I$1048576,'Step 2 OMS Report'!$C$2:$C$1048576,'Sku Break Down'!A823))</f>
        <v/>
      </c>
      <c r="K823" s="21" t="str">
        <f t="shared" si="50"/>
        <v/>
      </c>
      <c r="L823" s="22" t="str">
        <f t="shared" si="52"/>
        <v/>
      </c>
      <c r="M823" s="22" t="str">
        <f t="shared" si="51"/>
        <v/>
      </c>
    </row>
    <row r="824" spans="1:13" x14ac:dyDescent="0.55000000000000004">
      <c r="A824" s="24"/>
      <c r="B824" s="21" t="str">
        <f>IFERROR(INDEX('Step 2 OMS Report'!$D$2:$D$1048576,MATCH('Sku Break Down'!A824,'Step 2 OMS Report'!$C$2:$C$1048576,0)),"")</f>
        <v/>
      </c>
      <c r="C824" s="21" t="str">
        <f>IFERROR(INDEX('Step 2 OMS Report'!$F$2:$F$1048576,MATCH('Sku Break Down'!A824,'Step 2 OMS Report'!$C$2:$C$1048576,0)),"")</f>
        <v/>
      </c>
      <c r="D824" s="21" t="str">
        <f>IFERROR(INDEX('Step 2 OMS Report'!$E$2:$E$1048576,MATCH('Sku Break Down'!A824,'Step 2 OMS Report'!$A$2:$A$1048576,0)),"")</f>
        <v/>
      </c>
      <c r="E824" s="21" t="str">
        <f>IFERROR(INDEX('Product Info (Hide)'!$E$2:$E$1840,MATCH('Sku Break Down'!C824,Manufacture_SKUHiddenSheet,0)),"")</f>
        <v/>
      </c>
      <c r="F824" s="21" t="str">
        <f>IF(A824="","",SUMIFS('Step 1 Customer Remit'!$J$17:$J$1048576,'Step 1 Customer Remit'!$B$17:$B$1048576,'Sku Break Down'!A824,'Step 1 Customer Remit'!$D$17:$D$1048576,"Return"))</f>
        <v/>
      </c>
      <c r="G824" s="21" t="str">
        <f>IF(A824="","",SUMIFS('Step 1 Customer Remit'!$F$17:$F$1048576,'Step 1 Customer Remit'!$B$17:$B$1048576,'Sku Break Down'!A824,'Step 1 Customer Remit'!$D$17:$D$1048576,"Return"))</f>
        <v/>
      </c>
      <c r="H824" s="21" t="str">
        <f t="shared" si="49"/>
        <v/>
      </c>
      <c r="I824" s="21" t="str">
        <f>IF(A824="","",SUMIF('Step 2 OMS Report'!$C$2:$C$1048576,'Sku Break Down'!A824,'Step 2 OMS Report'!$G$2:$G$1048576))</f>
        <v/>
      </c>
      <c r="J824" s="21" t="str">
        <f>IF(A824="","",SUMIFS('Step 2 OMS Report'!$I$2:$I$1048576,'Step 2 OMS Report'!$C$2:$C$1048576,'Sku Break Down'!A824))</f>
        <v/>
      </c>
      <c r="K824" s="21" t="str">
        <f t="shared" si="50"/>
        <v/>
      </c>
      <c r="L824" s="22" t="str">
        <f t="shared" si="52"/>
        <v/>
      </c>
      <c r="M824" s="22" t="str">
        <f t="shared" si="51"/>
        <v/>
      </c>
    </row>
    <row r="825" spans="1:13" x14ac:dyDescent="0.55000000000000004">
      <c r="A825" s="24"/>
      <c r="B825" s="21" t="str">
        <f>IFERROR(INDEX('Step 2 OMS Report'!$D$2:$D$1048576,MATCH('Sku Break Down'!A825,'Step 2 OMS Report'!$C$2:$C$1048576,0)),"")</f>
        <v/>
      </c>
      <c r="C825" s="21" t="str">
        <f>IFERROR(INDEX('Step 2 OMS Report'!$F$2:$F$1048576,MATCH('Sku Break Down'!A825,'Step 2 OMS Report'!$C$2:$C$1048576,0)),"")</f>
        <v/>
      </c>
      <c r="D825" s="21" t="str">
        <f>IFERROR(INDEX('Step 2 OMS Report'!$E$2:$E$1048576,MATCH('Sku Break Down'!A825,'Step 2 OMS Report'!$A$2:$A$1048576,0)),"")</f>
        <v/>
      </c>
      <c r="E825" s="21" t="str">
        <f>IFERROR(INDEX('Product Info (Hide)'!$E$2:$E$1840,MATCH('Sku Break Down'!C825,Manufacture_SKUHiddenSheet,0)),"")</f>
        <v/>
      </c>
      <c r="F825" s="21" t="str">
        <f>IF(A825="","",SUMIFS('Step 1 Customer Remit'!$J$17:$J$1048576,'Step 1 Customer Remit'!$B$17:$B$1048576,'Sku Break Down'!A825,'Step 1 Customer Remit'!$D$17:$D$1048576,"Return"))</f>
        <v/>
      </c>
      <c r="G825" s="21" t="str">
        <f>IF(A825="","",SUMIFS('Step 1 Customer Remit'!$F$17:$F$1048576,'Step 1 Customer Remit'!$B$17:$B$1048576,'Sku Break Down'!A825,'Step 1 Customer Remit'!$D$17:$D$1048576,"Return"))</f>
        <v/>
      </c>
      <c r="H825" s="21" t="str">
        <f t="shared" si="49"/>
        <v/>
      </c>
      <c r="I825" s="21" t="str">
        <f>IF(A825="","",SUMIF('Step 2 OMS Report'!$C$2:$C$1048576,'Sku Break Down'!A825,'Step 2 OMS Report'!$G$2:$G$1048576))</f>
        <v/>
      </c>
      <c r="J825" s="21" t="str">
        <f>IF(A825="","",SUMIFS('Step 2 OMS Report'!$I$2:$I$1048576,'Step 2 OMS Report'!$C$2:$C$1048576,'Sku Break Down'!A825))</f>
        <v/>
      </c>
      <c r="K825" s="21" t="str">
        <f t="shared" si="50"/>
        <v/>
      </c>
      <c r="L825" s="22" t="str">
        <f t="shared" si="52"/>
        <v/>
      </c>
      <c r="M825" s="22" t="str">
        <f t="shared" si="51"/>
        <v/>
      </c>
    </row>
    <row r="826" spans="1:13" x14ac:dyDescent="0.55000000000000004">
      <c r="A826" s="24"/>
      <c r="B826" s="21" t="str">
        <f>IFERROR(INDEX('Step 2 OMS Report'!$D$2:$D$1048576,MATCH('Sku Break Down'!A826,'Step 2 OMS Report'!$C$2:$C$1048576,0)),"")</f>
        <v/>
      </c>
      <c r="C826" s="21" t="str">
        <f>IFERROR(INDEX('Step 2 OMS Report'!$F$2:$F$1048576,MATCH('Sku Break Down'!A826,'Step 2 OMS Report'!$C$2:$C$1048576,0)),"")</f>
        <v/>
      </c>
      <c r="D826" s="21" t="str">
        <f>IFERROR(INDEX('Step 2 OMS Report'!$E$2:$E$1048576,MATCH('Sku Break Down'!A826,'Step 2 OMS Report'!$A$2:$A$1048576,0)),"")</f>
        <v/>
      </c>
      <c r="E826" s="21" t="str">
        <f>IFERROR(INDEX('Product Info (Hide)'!$E$2:$E$1840,MATCH('Sku Break Down'!C826,Manufacture_SKUHiddenSheet,0)),"")</f>
        <v/>
      </c>
      <c r="F826" s="21" t="str">
        <f>IF(A826="","",SUMIFS('Step 1 Customer Remit'!$J$17:$J$1048576,'Step 1 Customer Remit'!$B$17:$B$1048576,'Sku Break Down'!A826,'Step 1 Customer Remit'!$D$17:$D$1048576,"Return"))</f>
        <v/>
      </c>
      <c r="G826" s="21" t="str">
        <f>IF(A826="","",SUMIFS('Step 1 Customer Remit'!$F$17:$F$1048576,'Step 1 Customer Remit'!$B$17:$B$1048576,'Sku Break Down'!A826,'Step 1 Customer Remit'!$D$17:$D$1048576,"Return"))</f>
        <v/>
      </c>
      <c r="H826" s="21" t="str">
        <f t="shared" si="49"/>
        <v/>
      </c>
      <c r="I826" s="21" t="str">
        <f>IF(A826="","",SUMIF('Step 2 OMS Report'!$C$2:$C$1048576,'Sku Break Down'!A826,'Step 2 OMS Report'!$G$2:$G$1048576))</f>
        <v/>
      </c>
      <c r="J826" s="21" t="str">
        <f>IF(A826="","",SUMIFS('Step 2 OMS Report'!$I$2:$I$1048576,'Step 2 OMS Report'!$C$2:$C$1048576,'Sku Break Down'!A826))</f>
        <v/>
      </c>
      <c r="K826" s="21" t="str">
        <f t="shared" si="50"/>
        <v/>
      </c>
      <c r="L826" s="22" t="str">
        <f t="shared" si="52"/>
        <v/>
      </c>
      <c r="M826" s="22" t="str">
        <f t="shared" si="51"/>
        <v/>
      </c>
    </row>
    <row r="827" spans="1:13" x14ac:dyDescent="0.55000000000000004">
      <c r="A827" s="24"/>
      <c r="B827" s="21" t="str">
        <f>IFERROR(INDEX('Step 2 OMS Report'!$D$2:$D$1048576,MATCH('Sku Break Down'!A827,'Step 2 OMS Report'!$C$2:$C$1048576,0)),"")</f>
        <v/>
      </c>
      <c r="C827" s="21" t="str">
        <f>IFERROR(INDEX('Step 2 OMS Report'!$F$2:$F$1048576,MATCH('Sku Break Down'!A827,'Step 2 OMS Report'!$C$2:$C$1048576,0)),"")</f>
        <v/>
      </c>
      <c r="D827" s="21" t="str">
        <f>IFERROR(INDEX('Step 2 OMS Report'!$E$2:$E$1048576,MATCH('Sku Break Down'!A827,'Step 2 OMS Report'!$A$2:$A$1048576,0)),"")</f>
        <v/>
      </c>
      <c r="E827" s="21" t="str">
        <f>IFERROR(INDEX('Product Info (Hide)'!$E$2:$E$1840,MATCH('Sku Break Down'!C827,Manufacture_SKUHiddenSheet,0)),"")</f>
        <v/>
      </c>
      <c r="F827" s="21" t="str">
        <f>IF(A827="","",SUMIFS('Step 1 Customer Remit'!$J$17:$J$1048576,'Step 1 Customer Remit'!$B$17:$B$1048576,'Sku Break Down'!A827,'Step 1 Customer Remit'!$D$17:$D$1048576,"Return"))</f>
        <v/>
      </c>
      <c r="G827" s="21" t="str">
        <f>IF(A827="","",SUMIFS('Step 1 Customer Remit'!$F$17:$F$1048576,'Step 1 Customer Remit'!$B$17:$B$1048576,'Sku Break Down'!A827,'Step 1 Customer Remit'!$D$17:$D$1048576,"Return"))</f>
        <v/>
      </c>
      <c r="H827" s="21" t="str">
        <f t="shared" si="49"/>
        <v/>
      </c>
      <c r="I827" s="21" t="str">
        <f>IF(A827="","",SUMIF('Step 2 OMS Report'!$C$2:$C$1048576,'Sku Break Down'!A827,'Step 2 OMS Report'!$G$2:$G$1048576))</f>
        <v/>
      </c>
      <c r="J827" s="21" t="str">
        <f>IF(A827="","",SUMIFS('Step 2 OMS Report'!$I$2:$I$1048576,'Step 2 OMS Report'!$C$2:$C$1048576,'Sku Break Down'!A827))</f>
        <v/>
      </c>
      <c r="K827" s="21" t="str">
        <f t="shared" si="50"/>
        <v/>
      </c>
      <c r="L827" s="22" t="str">
        <f t="shared" si="52"/>
        <v/>
      </c>
      <c r="M827" s="22" t="str">
        <f t="shared" si="51"/>
        <v/>
      </c>
    </row>
    <row r="828" spans="1:13" x14ac:dyDescent="0.55000000000000004">
      <c r="A828" s="24"/>
      <c r="B828" s="21" t="str">
        <f>IFERROR(INDEX('Step 2 OMS Report'!$D$2:$D$1048576,MATCH('Sku Break Down'!A828,'Step 2 OMS Report'!$C$2:$C$1048576,0)),"")</f>
        <v/>
      </c>
      <c r="C828" s="21" t="str">
        <f>IFERROR(INDEX('Step 2 OMS Report'!$F$2:$F$1048576,MATCH('Sku Break Down'!A828,'Step 2 OMS Report'!$C$2:$C$1048576,0)),"")</f>
        <v/>
      </c>
      <c r="D828" s="21" t="str">
        <f>IFERROR(INDEX('Step 2 OMS Report'!$E$2:$E$1048576,MATCH('Sku Break Down'!A828,'Step 2 OMS Report'!$A$2:$A$1048576,0)),"")</f>
        <v/>
      </c>
      <c r="E828" s="21" t="str">
        <f>IFERROR(INDEX('Product Info (Hide)'!$E$2:$E$1840,MATCH('Sku Break Down'!C828,Manufacture_SKUHiddenSheet,0)),"")</f>
        <v/>
      </c>
      <c r="F828" s="21" t="str">
        <f>IF(A828="","",SUMIFS('Step 1 Customer Remit'!$J$17:$J$1048576,'Step 1 Customer Remit'!$B$17:$B$1048576,'Sku Break Down'!A828,'Step 1 Customer Remit'!$D$17:$D$1048576,"Return"))</f>
        <v/>
      </c>
      <c r="G828" s="21" t="str">
        <f>IF(A828="","",SUMIFS('Step 1 Customer Remit'!$F$17:$F$1048576,'Step 1 Customer Remit'!$B$17:$B$1048576,'Sku Break Down'!A828,'Step 1 Customer Remit'!$D$17:$D$1048576,"Return"))</f>
        <v/>
      </c>
      <c r="H828" s="21" t="str">
        <f t="shared" si="49"/>
        <v/>
      </c>
      <c r="I828" s="21" t="str">
        <f>IF(A828="","",SUMIF('Step 2 OMS Report'!$C$2:$C$1048576,'Sku Break Down'!A828,'Step 2 OMS Report'!$G$2:$G$1048576))</f>
        <v/>
      </c>
      <c r="J828" s="21" t="str">
        <f>IF(A828="","",SUMIFS('Step 2 OMS Report'!$I$2:$I$1048576,'Step 2 OMS Report'!$C$2:$C$1048576,'Sku Break Down'!A828))</f>
        <v/>
      </c>
      <c r="K828" s="21" t="str">
        <f t="shared" si="50"/>
        <v/>
      </c>
      <c r="L828" s="22" t="str">
        <f t="shared" si="52"/>
        <v/>
      </c>
      <c r="M828" s="22" t="str">
        <f t="shared" si="51"/>
        <v/>
      </c>
    </row>
    <row r="829" spans="1:13" x14ac:dyDescent="0.55000000000000004">
      <c r="A829" s="24"/>
      <c r="B829" s="21" t="str">
        <f>IFERROR(INDEX('Step 2 OMS Report'!$D$2:$D$1048576,MATCH('Sku Break Down'!A829,'Step 2 OMS Report'!$C$2:$C$1048576,0)),"")</f>
        <v/>
      </c>
      <c r="C829" s="21" t="str">
        <f>IFERROR(INDEX('Step 2 OMS Report'!$F$2:$F$1048576,MATCH('Sku Break Down'!A829,'Step 2 OMS Report'!$C$2:$C$1048576,0)),"")</f>
        <v/>
      </c>
      <c r="D829" s="21" t="str">
        <f>IFERROR(INDEX('Step 2 OMS Report'!$E$2:$E$1048576,MATCH('Sku Break Down'!A829,'Step 2 OMS Report'!$A$2:$A$1048576,0)),"")</f>
        <v/>
      </c>
      <c r="E829" s="21" t="str">
        <f>IFERROR(INDEX('Product Info (Hide)'!$E$2:$E$1840,MATCH('Sku Break Down'!C829,Manufacture_SKUHiddenSheet,0)),"")</f>
        <v/>
      </c>
      <c r="F829" s="21" t="str">
        <f>IF(A829="","",SUMIFS('Step 1 Customer Remit'!$J$17:$J$1048576,'Step 1 Customer Remit'!$B$17:$B$1048576,'Sku Break Down'!A829,'Step 1 Customer Remit'!$D$17:$D$1048576,"Return"))</f>
        <v/>
      </c>
      <c r="G829" s="21" t="str">
        <f>IF(A829="","",SUMIFS('Step 1 Customer Remit'!$F$17:$F$1048576,'Step 1 Customer Remit'!$B$17:$B$1048576,'Sku Break Down'!A829,'Step 1 Customer Remit'!$D$17:$D$1048576,"Return"))</f>
        <v/>
      </c>
      <c r="H829" s="21" t="str">
        <f t="shared" si="49"/>
        <v/>
      </c>
      <c r="I829" s="21" t="str">
        <f>IF(A829="","",SUMIF('Step 2 OMS Report'!$C$2:$C$1048576,'Sku Break Down'!A829,'Step 2 OMS Report'!$G$2:$G$1048576))</f>
        <v/>
      </c>
      <c r="J829" s="21" t="str">
        <f>IF(A829="","",SUMIFS('Step 2 OMS Report'!$I$2:$I$1048576,'Step 2 OMS Report'!$C$2:$C$1048576,'Sku Break Down'!A829))</f>
        <v/>
      </c>
      <c r="K829" s="21" t="str">
        <f t="shared" si="50"/>
        <v/>
      </c>
      <c r="L829" s="22" t="str">
        <f t="shared" si="52"/>
        <v/>
      </c>
      <c r="M829" s="22" t="str">
        <f t="shared" si="51"/>
        <v/>
      </c>
    </row>
    <row r="830" spans="1:13" x14ac:dyDescent="0.55000000000000004">
      <c r="A830" s="24"/>
      <c r="B830" s="21" t="str">
        <f>IFERROR(INDEX('Step 2 OMS Report'!$D$2:$D$1048576,MATCH('Sku Break Down'!A830,'Step 2 OMS Report'!$C$2:$C$1048576,0)),"")</f>
        <v/>
      </c>
      <c r="C830" s="21" t="str">
        <f>IFERROR(INDEX('Step 2 OMS Report'!$F$2:$F$1048576,MATCH('Sku Break Down'!A830,'Step 2 OMS Report'!$C$2:$C$1048576,0)),"")</f>
        <v/>
      </c>
      <c r="D830" s="21" t="str">
        <f>IFERROR(INDEX('Step 2 OMS Report'!$E$2:$E$1048576,MATCH('Sku Break Down'!A830,'Step 2 OMS Report'!$A$2:$A$1048576,0)),"")</f>
        <v/>
      </c>
      <c r="E830" s="21" t="str">
        <f>IFERROR(INDEX('Product Info (Hide)'!$E$2:$E$1840,MATCH('Sku Break Down'!C830,Manufacture_SKUHiddenSheet,0)),"")</f>
        <v/>
      </c>
      <c r="F830" s="21" t="str">
        <f>IF(A830="","",SUMIFS('Step 1 Customer Remit'!$J$17:$J$1048576,'Step 1 Customer Remit'!$B$17:$B$1048576,'Sku Break Down'!A830,'Step 1 Customer Remit'!$D$17:$D$1048576,"Return"))</f>
        <v/>
      </c>
      <c r="G830" s="21" t="str">
        <f>IF(A830="","",SUMIFS('Step 1 Customer Remit'!$F$17:$F$1048576,'Step 1 Customer Remit'!$B$17:$B$1048576,'Sku Break Down'!A830,'Step 1 Customer Remit'!$D$17:$D$1048576,"Return"))</f>
        <v/>
      </c>
      <c r="H830" s="21" t="str">
        <f t="shared" si="49"/>
        <v/>
      </c>
      <c r="I830" s="21" t="str">
        <f>IF(A830="","",SUMIF('Step 2 OMS Report'!$C$2:$C$1048576,'Sku Break Down'!A830,'Step 2 OMS Report'!$G$2:$G$1048576))</f>
        <v/>
      </c>
      <c r="J830" s="21" t="str">
        <f>IF(A830="","",SUMIFS('Step 2 OMS Report'!$I$2:$I$1048576,'Step 2 OMS Report'!$C$2:$C$1048576,'Sku Break Down'!A830))</f>
        <v/>
      </c>
      <c r="K830" s="21" t="str">
        <f t="shared" si="50"/>
        <v/>
      </c>
      <c r="L830" s="22" t="str">
        <f t="shared" si="52"/>
        <v/>
      </c>
      <c r="M830" s="22" t="str">
        <f t="shared" si="51"/>
        <v/>
      </c>
    </row>
    <row r="831" spans="1:13" x14ac:dyDescent="0.55000000000000004">
      <c r="A831" s="24"/>
      <c r="B831" s="21" t="str">
        <f>IFERROR(INDEX('Step 2 OMS Report'!$D$2:$D$1048576,MATCH('Sku Break Down'!A831,'Step 2 OMS Report'!$C$2:$C$1048576,0)),"")</f>
        <v/>
      </c>
      <c r="C831" s="21" t="str">
        <f>IFERROR(INDEX('Step 2 OMS Report'!$F$2:$F$1048576,MATCH('Sku Break Down'!A831,'Step 2 OMS Report'!$C$2:$C$1048576,0)),"")</f>
        <v/>
      </c>
      <c r="D831" s="21" t="str">
        <f>IFERROR(INDEX('Step 2 OMS Report'!$E$2:$E$1048576,MATCH('Sku Break Down'!A831,'Step 2 OMS Report'!$A$2:$A$1048576,0)),"")</f>
        <v/>
      </c>
      <c r="E831" s="21" t="str">
        <f>IFERROR(INDEX('Product Info (Hide)'!$E$2:$E$1840,MATCH('Sku Break Down'!C831,Manufacture_SKUHiddenSheet,0)),"")</f>
        <v/>
      </c>
      <c r="F831" s="21" t="str">
        <f>IF(A831="","",SUMIFS('Step 1 Customer Remit'!$J$17:$J$1048576,'Step 1 Customer Remit'!$B$17:$B$1048576,'Sku Break Down'!A831,'Step 1 Customer Remit'!$D$17:$D$1048576,"Return"))</f>
        <v/>
      </c>
      <c r="G831" s="21" t="str">
        <f>IF(A831="","",SUMIFS('Step 1 Customer Remit'!$F$17:$F$1048576,'Step 1 Customer Remit'!$B$17:$B$1048576,'Sku Break Down'!A831,'Step 1 Customer Remit'!$D$17:$D$1048576,"Return"))</f>
        <v/>
      </c>
      <c r="H831" s="21" t="str">
        <f t="shared" si="49"/>
        <v/>
      </c>
      <c r="I831" s="21" t="str">
        <f>IF(A831="","",SUMIF('Step 2 OMS Report'!$C$2:$C$1048576,'Sku Break Down'!A831,'Step 2 OMS Report'!$G$2:$G$1048576))</f>
        <v/>
      </c>
      <c r="J831" s="21" t="str">
        <f>IF(A831="","",SUMIFS('Step 2 OMS Report'!$I$2:$I$1048576,'Step 2 OMS Report'!$C$2:$C$1048576,'Sku Break Down'!A831))</f>
        <v/>
      </c>
      <c r="K831" s="21" t="str">
        <f t="shared" si="50"/>
        <v/>
      </c>
      <c r="L831" s="22" t="str">
        <f t="shared" si="52"/>
        <v/>
      </c>
      <c r="M831" s="22" t="str">
        <f t="shared" si="51"/>
        <v/>
      </c>
    </row>
    <row r="832" spans="1:13" x14ac:dyDescent="0.55000000000000004">
      <c r="A832" s="24"/>
      <c r="B832" s="21" t="str">
        <f>IFERROR(INDEX('Step 2 OMS Report'!$D$2:$D$1048576,MATCH('Sku Break Down'!A832,'Step 2 OMS Report'!$C$2:$C$1048576,0)),"")</f>
        <v/>
      </c>
      <c r="C832" s="21" t="str">
        <f>IFERROR(INDEX('Step 2 OMS Report'!$F$2:$F$1048576,MATCH('Sku Break Down'!A832,'Step 2 OMS Report'!$C$2:$C$1048576,0)),"")</f>
        <v/>
      </c>
      <c r="D832" s="21" t="str">
        <f>IFERROR(INDEX('Step 2 OMS Report'!$E$2:$E$1048576,MATCH('Sku Break Down'!A832,'Step 2 OMS Report'!$A$2:$A$1048576,0)),"")</f>
        <v/>
      </c>
      <c r="E832" s="21" t="str">
        <f>IFERROR(INDEX('Product Info (Hide)'!$E$2:$E$1840,MATCH('Sku Break Down'!C832,Manufacture_SKUHiddenSheet,0)),"")</f>
        <v/>
      </c>
      <c r="F832" s="21" t="str">
        <f>IF(A832="","",SUMIFS('Step 1 Customer Remit'!$J$17:$J$1048576,'Step 1 Customer Remit'!$B$17:$B$1048576,'Sku Break Down'!A832,'Step 1 Customer Remit'!$D$17:$D$1048576,"Return"))</f>
        <v/>
      </c>
      <c r="G832" s="21" t="str">
        <f>IF(A832="","",SUMIFS('Step 1 Customer Remit'!$F$17:$F$1048576,'Step 1 Customer Remit'!$B$17:$B$1048576,'Sku Break Down'!A832,'Step 1 Customer Remit'!$D$17:$D$1048576,"Return"))</f>
        <v/>
      </c>
      <c r="H832" s="21" t="str">
        <f t="shared" si="49"/>
        <v/>
      </c>
      <c r="I832" s="21" t="str">
        <f>IF(A832="","",SUMIF('Step 2 OMS Report'!$C$2:$C$1048576,'Sku Break Down'!A832,'Step 2 OMS Report'!$G$2:$G$1048576))</f>
        <v/>
      </c>
      <c r="J832" s="21" t="str">
        <f>IF(A832="","",SUMIFS('Step 2 OMS Report'!$I$2:$I$1048576,'Step 2 OMS Report'!$C$2:$C$1048576,'Sku Break Down'!A832))</f>
        <v/>
      </c>
      <c r="K832" s="21" t="str">
        <f t="shared" si="50"/>
        <v/>
      </c>
      <c r="L832" s="22" t="str">
        <f t="shared" si="52"/>
        <v/>
      </c>
      <c r="M832" s="22" t="str">
        <f t="shared" si="51"/>
        <v/>
      </c>
    </row>
    <row r="833" spans="1:13" x14ac:dyDescent="0.55000000000000004">
      <c r="A833" s="24"/>
      <c r="B833" s="21" t="str">
        <f>IFERROR(INDEX('Step 2 OMS Report'!$D$2:$D$1048576,MATCH('Sku Break Down'!A833,'Step 2 OMS Report'!$C$2:$C$1048576,0)),"")</f>
        <v/>
      </c>
      <c r="C833" s="21" t="str">
        <f>IFERROR(INDEX('Step 2 OMS Report'!$F$2:$F$1048576,MATCH('Sku Break Down'!A833,'Step 2 OMS Report'!$C$2:$C$1048576,0)),"")</f>
        <v/>
      </c>
      <c r="D833" s="21" t="str">
        <f>IFERROR(INDEX('Step 2 OMS Report'!$E$2:$E$1048576,MATCH('Sku Break Down'!A833,'Step 2 OMS Report'!$A$2:$A$1048576,0)),"")</f>
        <v/>
      </c>
      <c r="E833" s="21" t="str">
        <f>IFERROR(INDEX('Product Info (Hide)'!$E$2:$E$1840,MATCH('Sku Break Down'!C833,Manufacture_SKUHiddenSheet,0)),"")</f>
        <v/>
      </c>
      <c r="F833" s="21" t="str">
        <f>IF(A833="","",SUMIFS('Step 1 Customer Remit'!$J$17:$J$1048576,'Step 1 Customer Remit'!$B$17:$B$1048576,'Sku Break Down'!A833,'Step 1 Customer Remit'!$D$17:$D$1048576,"Return"))</f>
        <v/>
      </c>
      <c r="G833" s="21" t="str">
        <f>IF(A833="","",SUMIFS('Step 1 Customer Remit'!$F$17:$F$1048576,'Step 1 Customer Remit'!$B$17:$B$1048576,'Sku Break Down'!A833,'Step 1 Customer Remit'!$D$17:$D$1048576,"Return"))</f>
        <v/>
      </c>
      <c r="H833" s="21" t="str">
        <f t="shared" si="49"/>
        <v/>
      </c>
      <c r="I833" s="21" t="str">
        <f>IF(A833="","",SUMIF('Step 2 OMS Report'!$C$2:$C$1048576,'Sku Break Down'!A833,'Step 2 OMS Report'!$G$2:$G$1048576))</f>
        <v/>
      </c>
      <c r="J833" s="21" t="str">
        <f>IF(A833="","",SUMIFS('Step 2 OMS Report'!$I$2:$I$1048576,'Step 2 OMS Report'!$C$2:$C$1048576,'Sku Break Down'!A833))</f>
        <v/>
      </c>
      <c r="K833" s="21" t="str">
        <f t="shared" si="50"/>
        <v/>
      </c>
      <c r="L833" s="22" t="str">
        <f t="shared" si="52"/>
        <v/>
      </c>
      <c r="M833" s="22" t="str">
        <f t="shared" si="51"/>
        <v/>
      </c>
    </row>
    <row r="834" spans="1:13" x14ac:dyDescent="0.55000000000000004">
      <c r="A834" s="24"/>
      <c r="B834" s="21" t="str">
        <f>IFERROR(INDEX('Step 2 OMS Report'!$D$2:$D$1048576,MATCH('Sku Break Down'!A834,'Step 2 OMS Report'!$C$2:$C$1048576,0)),"")</f>
        <v/>
      </c>
      <c r="C834" s="21" t="str">
        <f>IFERROR(INDEX('Step 2 OMS Report'!$F$2:$F$1048576,MATCH('Sku Break Down'!A834,'Step 2 OMS Report'!$C$2:$C$1048576,0)),"")</f>
        <v/>
      </c>
      <c r="D834" s="21" t="str">
        <f>IFERROR(INDEX('Step 2 OMS Report'!$E$2:$E$1048576,MATCH('Sku Break Down'!A834,'Step 2 OMS Report'!$A$2:$A$1048576,0)),"")</f>
        <v/>
      </c>
      <c r="E834" s="21" t="str">
        <f>IFERROR(INDEX('Product Info (Hide)'!$E$2:$E$1840,MATCH('Sku Break Down'!C834,Manufacture_SKUHiddenSheet,0)),"")</f>
        <v/>
      </c>
      <c r="F834" s="21" t="str">
        <f>IF(A834="","",SUMIFS('Step 1 Customer Remit'!$J$17:$J$1048576,'Step 1 Customer Remit'!$B$17:$B$1048576,'Sku Break Down'!A834,'Step 1 Customer Remit'!$D$17:$D$1048576,"Return"))</f>
        <v/>
      </c>
      <c r="G834" s="21" t="str">
        <f>IF(A834="","",SUMIFS('Step 1 Customer Remit'!$F$17:$F$1048576,'Step 1 Customer Remit'!$B$17:$B$1048576,'Sku Break Down'!A834,'Step 1 Customer Remit'!$D$17:$D$1048576,"Return"))</f>
        <v/>
      </c>
      <c r="H834" s="21" t="str">
        <f t="shared" si="49"/>
        <v/>
      </c>
      <c r="I834" s="21" t="str">
        <f>IF(A834="","",SUMIF('Step 2 OMS Report'!$C$2:$C$1048576,'Sku Break Down'!A834,'Step 2 OMS Report'!$G$2:$G$1048576))</f>
        <v/>
      </c>
      <c r="J834" s="21" t="str">
        <f>IF(A834="","",SUMIFS('Step 2 OMS Report'!$I$2:$I$1048576,'Step 2 OMS Report'!$C$2:$C$1048576,'Sku Break Down'!A834))</f>
        <v/>
      </c>
      <c r="K834" s="21" t="str">
        <f t="shared" si="50"/>
        <v/>
      </c>
      <c r="L834" s="22" t="str">
        <f t="shared" si="52"/>
        <v/>
      </c>
      <c r="M834" s="22" t="str">
        <f t="shared" si="51"/>
        <v/>
      </c>
    </row>
    <row r="835" spans="1:13" x14ac:dyDescent="0.55000000000000004">
      <c r="A835" s="24"/>
      <c r="B835" s="21" t="str">
        <f>IFERROR(INDEX('Step 2 OMS Report'!$D$2:$D$1048576,MATCH('Sku Break Down'!A835,'Step 2 OMS Report'!$C$2:$C$1048576,0)),"")</f>
        <v/>
      </c>
      <c r="C835" s="21" t="str">
        <f>IFERROR(INDEX('Step 2 OMS Report'!$F$2:$F$1048576,MATCH('Sku Break Down'!A835,'Step 2 OMS Report'!$C$2:$C$1048576,0)),"")</f>
        <v/>
      </c>
      <c r="D835" s="21" t="str">
        <f>IFERROR(INDEX('Step 2 OMS Report'!$E$2:$E$1048576,MATCH('Sku Break Down'!A835,'Step 2 OMS Report'!$A$2:$A$1048576,0)),"")</f>
        <v/>
      </c>
      <c r="E835" s="21" t="str">
        <f>IFERROR(INDEX('Product Info (Hide)'!$E$2:$E$1840,MATCH('Sku Break Down'!C835,Manufacture_SKUHiddenSheet,0)),"")</f>
        <v/>
      </c>
      <c r="F835" s="21" t="str">
        <f>IF(A835="","",SUMIFS('Step 1 Customer Remit'!$J$17:$J$1048576,'Step 1 Customer Remit'!$B$17:$B$1048576,'Sku Break Down'!A835,'Step 1 Customer Remit'!$D$17:$D$1048576,"Return"))</f>
        <v/>
      </c>
      <c r="G835" s="21" t="str">
        <f>IF(A835="","",SUMIFS('Step 1 Customer Remit'!$F$17:$F$1048576,'Step 1 Customer Remit'!$B$17:$B$1048576,'Sku Break Down'!A835,'Step 1 Customer Remit'!$D$17:$D$1048576,"Return"))</f>
        <v/>
      </c>
      <c r="H835" s="21" t="str">
        <f t="shared" si="49"/>
        <v/>
      </c>
      <c r="I835" s="21" t="str">
        <f>IF(A835="","",SUMIF('Step 2 OMS Report'!$C$2:$C$1048576,'Sku Break Down'!A835,'Step 2 OMS Report'!$G$2:$G$1048576))</f>
        <v/>
      </c>
      <c r="J835" s="21" t="str">
        <f>IF(A835="","",SUMIFS('Step 2 OMS Report'!$I$2:$I$1048576,'Step 2 OMS Report'!$C$2:$C$1048576,'Sku Break Down'!A835))</f>
        <v/>
      </c>
      <c r="K835" s="21" t="str">
        <f t="shared" si="50"/>
        <v/>
      </c>
      <c r="L835" s="22" t="str">
        <f t="shared" si="52"/>
        <v/>
      </c>
      <c r="M835" s="22" t="str">
        <f t="shared" si="51"/>
        <v/>
      </c>
    </row>
    <row r="836" spans="1:13" x14ac:dyDescent="0.55000000000000004">
      <c r="A836" s="24"/>
      <c r="B836" s="21" t="str">
        <f>IFERROR(INDEX('Step 2 OMS Report'!$D$2:$D$1048576,MATCH('Sku Break Down'!A836,'Step 2 OMS Report'!$C$2:$C$1048576,0)),"")</f>
        <v/>
      </c>
      <c r="C836" s="21" t="str">
        <f>IFERROR(INDEX('Step 2 OMS Report'!$F$2:$F$1048576,MATCH('Sku Break Down'!A836,'Step 2 OMS Report'!$C$2:$C$1048576,0)),"")</f>
        <v/>
      </c>
      <c r="D836" s="21" t="str">
        <f>IFERROR(INDEX('Step 2 OMS Report'!$E$2:$E$1048576,MATCH('Sku Break Down'!A836,'Step 2 OMS Report'!$A$2:$A$1048576,0)),"")</f>
        <v/>
      </c>
      <c r="E836" s="21" t="str">
        <f>IFERROR(INDEX('Product Info (Hide)'!$E$2:$E$1840,MATCH('Sku Break Down'!C836,Manufacture_SKUHiddenSheet,0)),"")</f>
        <v/>
      </c>
      <c r="F836" s="21" t="str">
        <f>IF(A836="","",SUMIFS('Step 1 Customer Remit'!$J$17:$J$1048576,'Step 1 Customer Remit'!$B$17:$B$1048576,'Sku Break Down'!A836,'Step 1 Customer Remit'!$D$17:$D$1048576,"Return"))</f>
        <v/>
      </c>
      <c r="G836" s="21" t="str">
        <f>IF(A836="","",SUMIFS('Step 1 Customer Remit'!$F$17:$F$1048576,'Step 1 Customer Remit'!$B$17:$B$1048576,'Sku Break Down'!A836,'Step 1 Customer Remit'!$D$17:$D$1048576,"Return"))</f>
        <v/>
      </c>
      <c r="H836" s="21" t="str">
        <f t="shared" ref="H836:H899" si="53">IF(A836="","",E836*F836)</f>
        <v/>
      </c>
      <c r="I836" s="21" t="str">
        <f>IF(A836="","",SUMIF('Step 2 OMS Report'!$C$2:$C$1048576,'Sku Break Down'!A836,'Step 2 OMS Report'!$G$2:$G$1048576))</f>
        <v/>
      </c>
      <c r="J836" s="21" t="str">
        <f>IF(A836="","",SUMIFS('Step 2 OMS Report'!$I$2:$I$1048576,'Step 2 OMS Report'!$C$2:$C$1048576,'Sku Break Down'!A836))</f>
        <v/>
      </c>
      <c r="K836" s="21" t="str">
        <f t="shared" ref="K836:K899" si="54">IF(A836="","",G836/H836)</f>
        <v/>
      </c>
      <c r="L836" s="22" t="str">
        <f t="shared" si="52"/>
        <v/>
      </c>
      <c r="M836" s="22" t="str">
        <f t="shared" ref="M836:M899" si="55">IFERROR((-1*G836)/J836,"")</f>
        <v/>
      </c>
    </row>
    <row r="837" spans="1:13" x14ac:dyDescent="0.55000000000000004">
      <c r="A837" s="24"/>
      <c r="B837" s="21" t="str">
        <f>IFERROR(INDEX('Step 2 OMS Report'!$D$2:$D$1048576,MATCH('Sku Break Down'!A837,'Step 2 OMS Report'!$C$2:$C$1048576,0)),"")</f>
        <v/>
      </c>
      <c r="C837" s="21" t="str">
        <f>IFERROR(INDEX('Step 2 OMS Report'!$F$2:$F$1048576,MATCH('Sku Break Down'!A837,'Step 2 OMS Report'!$C$2:$C$1048576,0)),"")</f>
        <v/>
      </c>
      <c r="D837" s="21" t="str">
        <f>IFERROR(INDEX('Step 2 OMS Report'!$E$2:$E$1048576,MATCH('Sku Break Down'!A837,'Step 2 OMS Report'!$A$2:$A$1048576,0)),"")</f>
        <v/>
      </c>
      <c r="E837" s="21" t="str">
        <f>IFERROR(INDEX('Product Info (Hide)'!$E$2:$E$1840,MATCH('Sku Break Down'!C837,Manufacture_SKUHiddenSheet,0)),"")</f>
        <v/>
      </c>
      <c r="F837" s="21" t="str">
        <f>IF(A837="","",SUMIFS('Step 1 Customer Remit'!$J$17:$J$1048576,'Step 1 Customer Remit'!$B$17:$B$1048576,'Sku Break Down'!A837,'Step 1 Customer Remit'!$D$17:$D$1048576,"Return"))</f>
        <v/>
      </c>
      <c r="G837" s="21" t="str">
        <f>IF(A837="","",SUMIFS('Step 1 Customer Remit'!$F$17:$F$1048576,'Step 1 Customer Remit'!$B$17:$B$1048576,'Sku Break Down'!A837,'Step 1 Customer Remit'!$D$17:$D$1048576,"Return"))</f>
        <v/>
      </c>
      <c r="H837" s="21" t="str">
        <f t="shared" si="53"/>
        <v/>
      </c>
      <c r="I837" s="21" t="str">
        <f>IF(A837="","",SUMIF('Step 2 OMS Report'!$C$2:$C$1048576,'Sku Break Down'!A837,'Step 2 OMS Report'!$G$2:$G$1048576))</f>
        <v/>
      </c>
      <c r="J837" s="21" t="str">
        <f>IF(A837="","",SUMIFS('Step 2 OMS Report'!$I$2:$I$1048576,'Step 2 OMS Report'!$C$2:$C$1048576,'Sku Break Down'!A837))</f>
        <v/>
      </c>
      <c r="K837" s="21" t="str">
        <f t="shared" si="54"/>
        <v/>
      </c>
      <c r="L837" s="22" t="str">
        <f t="shared" si="52"/>
        <v/>
      </c>
      <c r="M837" s="22" t="str">
        <f t="shared" si="55"/>
        <v/>
      </c>
    </row>
    <row r="838" spans="1:13" x14ac:dyDescent="0.55000000000000004">
      <c r="A838" s="24"/>
      <c r="B838" s="21" t="str">
        <f>IFERROR(INDEX('Step 2 OMS Report'!$D$2:$D$1048576,MATCH('Sku Break Down'!A838,'Step 2 OMS Report'!$C$2:$C$1048576,0)),"")</f>
        <v/>
      </c>
      <c r="C838" s="21" t="str">
        <f>IFERROR(INDEX('Step 2 OMS Report'!$F$2:$F$1048576,MATCH('Sku Break Down'!A838,'Step 2 OMS Report'!$C$2:$C$1048576,0)),"")</f>
        <v/>
      </c>
      <c r="D838" s="21" t="str">
        <f>IFERROR(INDEX('Step 2 OMS Report'!$E$2:$E$1048576,MATCH('Sku Break Down'!A838,'Step 2 OMS Report'!$A$2:$A$1048576,0)),"")</f>
        <v/>
      </c>
      <c r="E838" s="21" t="str">
        <f>IFERROR(INDEX('Product Info (Hide)'!$E$2:$E$1840,MATCH('Sku Break Down'!C838,Manufacture_SKUHiddenSheet,0)),"")</f>
        <v/>
      </c>
      <c r="F838" s="21" t="str">
        <f>IF(A838="","",SUMIFS('Step 1 Customer Remit'!$J$17:$J$1048576,'Step 1 Customer Remit'!$B$17:$B$1048576,'Sku Break Down'!A838,'Step 1 Customer Remit'!$D$17:$D$1048576,"Return"))</f>
        <v/>
      </c>
      <c r="G838" s="21" t="str">
        <f>IF(A838="","",SUMIFS('Step 1 Customer Remit'!$F$17:$F$1048576,'Step 1 Customer Remit'!$B$17:$B$1048576,'Sku Break Down'!A838,'Step 1 Customer Remit'!$D$17:$D$1048576,"Return"))</f>
        <v/>
      </c>
      <c r="H838" s="21" t="str">
        <f t="shared" si="53"/>
        <v/>
      </c>
      <c r="I838" s="21" t="str">
        <f>IF(A838="","",SUMIF('Step 2 OMS Report'!$C$2:$C$1048576,'Sku Break Down'!A838,'Step 2 OMS Report'!$G$2:$G$1048576))</f>
        <v/>
      </c>
      <c r="J838" s="21" t="str">
        <f>IF(A838="","",SUMIFS('Step 2 OMS Report'!$I$2:$I$1048576,'Step 2 OMS Report'!$C$2:$C$1048576,'Sku Break Down'!A838))</f>
        <v/>
      </c>
      <c r="K838" s="21" t="str">
        <f t="shared" si="54"/>
        <v/>
      </c>
      <c r="L838" s="22" t="str">
        <f t="shared" si="52"/>
        <v/>
      </c>
      <c r="M838" s="22" t="str">
        <f t="shared" si="55"/>
        <v/>
      </c>
    </row>
    <row r="839" spans="1:13" x14ac:dyDescent="0.55000000000000004">
      <c r="A839" s="24"/>
      <c r="B839" s="21" t="str">
        <f>IFERROR(INDEX('Step 2 OMS Report'!$D$2:$D$1048576,MATCH('Sku Break Down'!A839,'Step 2 OMS Report'!$C$2:$C$1048576,0)),"")</f>
        <v/>
      </c>
      <c r="C839" s="21" t="str">
        <f>IFERROR(INDEX('Step 2 OMS Report'!$F$2:$F$1048576,MATCH('Sku Break Down'!A839,'Step 2 OMS Report'!$C$2:$C$1048576,0)),"")</f>
        <v/>
      </c>
      <c r="D839" s="21" t="str">
        <f>IFERROR(INDEX('Step 2 OMS Report'!$E$2:$E$1048576,MATCH('Sku Break Down'!A839,'Step 2 OMS Report'!$A$2:$A$1048576,0)),"")</f>
        <v/>
      </c>
      <c r="E839" s="21" t="str">
        <f>IFERROR(INDEX('Product Info (Hide)'!$E$2:$E$1840,MATCH('Sku Break Down'!C839,Manufacture_SKUHiddenSheet,0)),"")</f>
        <v/>
      </c>
      <c r="F839" s="21" t="str">
        <f>IF(A839="","",SUMIFS('Step 1 Customer Remit'!$J$17:$J$1048576,'Step 1 Customer Remit'!$B$17:$B$1048576,'Sku Break Down'!A839,'Step 1 Customer Remit'!$D$17:$D$1048576,"Return"))</f>
        <v/>
      </c>
      <c r="G839" s="21" t="str">
        <f>IF(A839="","",SUMIFS('Step 1 Customer Remit'!$F$17:$F$1048576,'Step 1 Customer Remit'!$B$17:$B$1048576,'Sku Break Down'!A839,'Step 1 Customer Remit'!$D$17:$D$1048576,"Return"))</f>
        <v/>
      </c>
      <c r="H839" s="21" t="str">
        <f t="shared" si="53"/>
        <v/>
      </c>
      <c r="I839" s="21" t="str">
        <f>IF(A839="","",SUMIF('Step 2 OMS Report'!$C$2:$C$1048576,'Sku Break Down'!A839,'Step 2 OMS Report'!$G$2:$G$1048576))</f>
        <v/>
      </c>
      <c r="J839" s="21" t="str">
        <f>IF(A839="","",SUMIFS('Step 2 OMS Report'!$I$2:$I$1048576,'Step 2 OMS Report'!$C$2:$C$1048576,'Sku Break Down'!A839))</f>
        <v/>
      </c>
      <c r="K839" s="21" t="str">
        <f t="shared" si="54"/>
        <v/>
      </c>
      <c r="L839" s="22" t="str">
        <f t="shared" si="52"/>
        <v/>
      </c>
      <c r="M839" s="22" t="str">
        <f t="shared" si="55"/>
        <v/>
      </c>
    </row>
    <row r="840" spans="1:13" x14ac:dyDescent="0.55000000000000004">
      <c r="A840" s="24"/>
      <c r="B840" s="21" t="str">
        <f>IFERROR(INDEX('Step 2 OMS Report'!$D$2:$D$1048576,MATCH('Sku Break Down'!A840,'Step 2 OMS Report'!$C$2:$C$1048576,0)),"")</f>
        <v/>
      </c>
      <c r="C840" s="21" t="str">
        <f>IFERROR(INDEX('Step 2 OMS Report'!$F$2:$F$1048576,MATCH('Sku Break Down'!A840,'Step 2 OMS Report'!$C$2:$C$1048576,0)),"")</f>
        <v/>
      </c>
      <c r="D840" s="21" t="str">
        <f>IFERROR(INDEX('Step 2 OMS Report'!$E$2:$E$1048576,MATCH('Sku Break Down'!A840,'Step 2 OMS Report'!$A$2:$A$1048576,0)),"")</f>
        <v/>
      </c>
      <c r="E840" s="21" t="str">
        <f>IFERROR(INDEX('Product Info (Hide)'!$E$2:$E$1840,MATCH('Sku Break Down'!C840,Manufacture_SKUHiddenSheet,0)),"")</f>
        <v/>
      </c>
      <c r="F840" s="21" t="str">
        <f>IF(A840="","",SUMIFS('Step 1 Customer Remit'!$J$17:$J$1048576,'Step 1 Customer Remit'!$B$17:$B$1048576,'Sku Break Down'!A840,'Step 1 Customer Remit'!$D$17:$D$1048576,"Return"))</f>
        <v/>
      </c>
      <c r="G840" s="21" t="str">
        <f>IF(A840="","",SUMIFS('Step 1 Customer Remit'!$F$17:$F$1048576,'Step 1 Customer Remit'!$B$17:$B$1048576,'Sku Break Down'!A840,'Step 1 Customer Remit'!$D$17:$D$1048576,"Return"))</f>
        <v/>
      </c>
      <c r="H840" s="21" t="str">
        <f t="shared" si="53"/>
        <v/>
      </c>
      <c r="I840" s="21" t="str">
        <f>IF(A840="","",SUMIF('Step 2 OMS Report'!$C$2:$C$1048576,'Sku Break Down'!A840,'Step 2 OMS Report'!$G$2:$G$1048576))</f>
        <v/>
      </c>
      <c r="J840" s="21" t="str">
        <f>IF(A840="","",SUMIFS('Step 2 OMS Report'!$I$2:$I$1048576,'Step 2 OMS Report'!$C$2:$C$1048576,'Sku Break Down'!A840))</f>
        <v/>
      </c>
      <c r="K840" s="21" t="str">
        <f t="shared" si="54"/>
        <v/>
      </c>
      <c r="L840" s="22" t="str">
        <f t="shared" si="52"/>
        <v/>
      </c>
      <c r="M840" s="22" t="str">
        <f t="shared" si="55"/>
        <v/>
      </c>
    </row>
    <row r="841" spans="1:13" x14ac:dyDescent="0.55000000000000004">
      <c r="A841" s="24"/>
      <c r="B841" s="21" t="str">
        <f>IFERROR(INDEX('Step 2 OMS Report'!$D$2:$D$1048576,MATCH('Sku Break Down'!A841,'Step 2 OMS Report'!$C$2:$C$1048576,0)),"")</f>
        <v/>
      </c>
      <c r="C841" s="21" t="str">
        <f>IFERROR(INDEX('Step 2 OMS Report'!$F$2:$F$1048576,MATCH('Sku Break Down'!A841,'Step 2 OMS Report'!$C$2:$C$1048576,0)),"")</f>
        <v/>
      </c>
      <c r="D841" s="21" t="str">
        <f>IFERROR(INDEX('Step 2 OMS Report'!$E$2:$E$1048576,MATCH('Sku Break Down'!A841,'Step 2 OMS Report'!$A$2:$A$1048576,0)),"")</f>
        <v/>
      </c>
      <c r="E841" s="21" t="str">
        <f>IFERROR(INDEX('Product Info (Hide)'!$E$2:$E$1840,MATCH('Sku Break Down'!C841,Manufacture_SKUHiddenSheet,0)),"")</f>
        <v/>
      </c>
      <c r="F841" s="21" t="str">
        <f>IF(A841="","",SUMIFS('Step 1 Customer Remit'!$J$17:$J$1048576,'Step 1 Customer Remit'!$B$17:$B$1048576,'Sku Break Down'!A841,'Step 1 Customer Remit'!$D$17:$D$1048576,"Return"))</f>
        <v/>
      </c>
      <c r="G841" s="21" t="str">
        <f>IF(A841="","",SUMIFS('Step 1 Customer Remit'!$F$17:$F$1048576,'Step 1 Customer Remit'!$B$17:$B$1048576,'Sku Break Down'!A841,'Step 1 Customer Remit'!$D$17:$D$1048576,"Return"))</f>
        <v/>
      </c>
      <c r="H841" s="21" t="str">
        <f t="shared" si="53"/>
        <v/>
      </c>
      <c r="I841" s="21" t="str">
        <f>IF(A841="","",SUMIF('Step 2 OMS Report'!$C$2:$C$1048576,'Sku Break Down'!A841,'Step 2 OMS Report'!$G$2:$G$1048576))</f>
        <v/>
      </c>
      <c r="J841" s="21" t="str">
        <f>IF(A841="","",SUMIFS('Step 2 OMS Report'!$I$2:$I$1048576,'Step 2 OMS Report'!$C$2:$C$1048576,'Sku Break Down'!A841))</f>
        <v/>
      </c>
      <c r="K841" s="21" t="str">
        <f t="shared" si="54"/>
        <v/>
      </c>
      <c r="L841" s="22" t="str">
        <f t="shared" si="52"/>
        <v/>
      </c>
      <c r="M841" s="22" t="str">
        <f t="shared" si="55"/>
        <v/>
      </c>
    </row>
    <row r="842" spans="1:13" x14ac:dyDescent="0.55000000000000004">
      <c r="A842" s="24"/>
      <c r="B842" s="21" t="str">
        <f>IFERROR(INDEX('Step 2 OMS Report'!$D$2:$D$1048576,MATCH('Sku Break Down'!A842,'Step 2 OMS Report'!$C$2:$C$1048576,0)),"")</f>
        <v/>
      </c>
      <c r="C842" s="21" t="str">
        <f>IFERROR(INDEX('Step 2 OMS Report'!$F$2:$F$1048576,MATCH('Sku Break Down'!A842,'Step 2 OMS Report'!$C$2:$C$1048576,0)),"")</f>
        <v/>
      </c>
      <c r="D842" s="21" t="str">
        <f>IFERROR(INDEX('Step 2 OMS Report'!$E$2:$E$1048576,MATCH('Sku Break Down'!A842,'Step 2 OMS Report'!$A$2:$A$1048576,0)),"")</f>
        <v/>
      </c>
      <c r="E842" s="21" t="str">
        <f>IFERROR(INDEX('Product Info (Hide)'!$E$2:$E$1840,MATCH('Sku Break Down'!C842,Manufacture_SKUHiddenSheet,0)),"")</f>
        <v/>
      </c>
      <c r="F842" s="21" t="str">
        <f>IF(A842="","",SUMIFS('Step 1 Customer Remit'!$J$17:$J$1048576,'Step 1 Customer Remit'!$B$17:$B$1048576,'Sku Break Down'!A842,'Step 1 Customer Remit'!$D$17:$D$1048576,"Return"))</f>
        <v/>
      </c>
      <c r="G842" s="21" t="str">
        <f>IF(A842="","",SUMIFS('Step 1 Customer Remit'!$F$17:$F$1048576,'Step 1 Customer Remit'!$B$17:$B$1048576,'Sku Break Down'!A842,'Step 1 Customer Remit'!$D$17:$D$1048576,"Return"))</f>
        <v/>
      </c>
      <c r="H842" s="21" t="str">
        <f t="shared" si="53"/>
        <v/>
      </c>
      <c r="I842" s="21" t="str">
        <f>IF(A842="","",SUMIF('Step 2 OMS Report'!$C$2:$C$1048576,'Sku Break Down'!A842,'Step 2 OMS Report'!$G$2:$G$1048576))</f>
        <v/>
      </c>
      <c r="J842" s="21" t="str">
        <f>IF(A842="","",SUMIFS('Step 2 OMS Report'!$I$2:$I$1048576,'Step 2 OMS Report'!$C$2:$C$1048576,'Sku Break Down'!A842))</f>
        <v/>
      </c>
      <c r="K842" s="21" t="str">
        <f t="shared" si="54"/>
        <v/>
      </c>
      <c r="L842" s="22" t="str">
        <f t="shared" si="52"/>
        <v/>
      </c>
      <c r="M842" s="22" t="str">
        <f t="shared" si="55"/>
        <v/>
      </c>
    </row>
    <row r="843" spans="1:13" x14ac:dyDescent="0.55000000000000004">
      <c r="A843" s="24"/>
      <c r="B843" s="21" t="str">
        <f>IFERROR(INDEX('Step 2 OMS Report'!$D$2:$D$1048576,MATCH('Sku Break Down'!A843,'Step 2 OMS Report'!$C$2:$C$1048576,0)),"")</f>
        <v/>
      </c>
      <c r="C843" s="21" t="str">
        <f>IFERROR(INDEX('Step 2 OMS Report'!$F$2:$F$1048576,MATCH('Sku Break Down'!A843,'Step 2 OMS Report'!$C$2:$C$1048576,0)),"")</f>
        <v/>
      </c>
      <c r="D843" s="21" t="str">
        <f>IFERROR(INDEX('Step 2 OMS Report'!$E$2:$E$1048576,MATCH('Sku Break Down'!A843,'Step 2 OMS Report'!$A$2:$A$1048576,0)),"")</f>
        <v/>
      </c>
      <c r="E843" s="21" t="str">
        <f>IFERROR(INDEX('Product Info (Hide)'!$E$2:$E$1840,MATCH('Sku Break Down'!C843,Manufacture_SKUHiddenSheet,0)),"")</f>
        <v/>
      </c>
      <c r="F843" s="21" t="str">
        <f>IF(A843="","",SUMIFS('Step 1 Customer Remit'!$J$17:$J$1048576,'Step 1 Customer Remit'!$B$17:$B$1048576,'Sku Break Down'!A843,'Step 1 Customer Remit'!$D$17:$D$1048576,"Return"))</f>
        <v/>
      </c>
      <c r="G843" s="21" t="str">
        <f>IF(A843="","",SUMIFS('Step 1 Customer Remit'!$F$17:$F$1048576,'Step 1 Customer Remit'!$B$17:$B$1048576,'Sku Break Down'!A843,'Step 1 Customer Remit'!$D$17:$D$1048576,"Return"))</f>
        <v/>
      </c>
      <c r="H843" s="21" t="str">
        <f t="shared" si="53"/>
        <v/>
      </c>
      <c r="I843" s="21" t="str">
        <f>IF(A843="","",SUMIF('Step 2 OMS Report'!$C$2:$C$1048576,'Sku Break Down'!A843,'Step 2 OMS Report'!$G$2:$G$1048576))</f>
        <v/>
      </c>
      <c r="J843" s="21" t="str">
        <f>IF(A843="","",SUMIFS('Step 2 OMS Report'!$I$2:$I$1048576,'Step 2 OMS Report'!$C$2:$C$1048576,'Sku Break Down'!A843))</f>
        <v/>
      </c>
      <c r="K843" s="21" t="str">
        <f t="shared" si="54"/>
        <v/>
      </c>
      <c r="L843" s="22" t="str">
        <f t="shared" si="52"/>
        <v/>
      </c>
      <c r="M843" s="22" t="str">
        <f t="shared" si="55"/>
        <v/>
      </c>
    </row>
    <row r="844" spans="1:13" x14ac:dyDescent="0.55000000000000004">
      <c r="A844" s="24"/>
      <c r="B844" s="21" t="str">
        <f>IFERROR(INDEX('Step 2 OMS Report'!$D$2:$D$1048576,MATCH('Sku Break Down'!A844,'Step 2 OMS Report'!$C$2:$C$1048576,0)),"")</f>
        <v/>
      </c>
      <c r="C844" s="21" t="str">
        <f>IFERROR(INDEX('Step 2 OMS Report'!$F$2:$F$1048576,MATCH('Sku Break Down'!A844,'Step 2 OMS Report'!$C$2:$C$1048576,0)),"")</f>
        <v/>
      </c>
      <c r="D844" s="21" t="str">
        <f>IFERROR(INDEX('Step 2 OMS Report'!$E$2:$E$1048576,MATCH('Sku Break Down'!A844,'Step 2 OMS Report'!$A$2:$A$1048576,0)),"")</f>
        <v/>
      </c>
      <c r="E844" s="21" t="str">
        <f>IFERROR(INDEX('Product Info (Hide)'!$E$2:$E$1840,MATCH('Sku Break Down'!C844,Manufacture_SKUHiddenSheet,0)),"")</f>
        <v/>
      </c>
      <c r="F844" s="21" t="str">
        <f>IF(A844="","",SUMIFS('Step 1 Customer Remit'!$J$17:$J$1048576,'Step 1 Customer Remit'!$B$17:$B$1048576,'Sku Break Down'!A844,'Step 1 Customer Remit'!$D$17:$D$1048576,"Return"))</f>
        <v/>
      </c>
      <c r="G844" s="21" t="str">
        <f>IF(A844="","",SUMIFS('Step 1 Customer Remit'!$F$17:$F$1048576,'Step 1 Customer Remit'!$B$17:$B$1048576,'Sku Break Down'!A844,'Step 1 Customer Remit'!$D$17:$D$1048576,"Return"))</f>
        <v/>
      </c>
      <c r="H844" s="21" t="str">
        <f t="shared" si="53"/>
        <v/>
      </c>
      <c r="I844" s="21" t="str">
        <f>IF(A844="","",SUMIF('Step 2 OMS Report'!$C$2:$C$1048576,'Sku Break Down'!A844,'Step 2 OMS Report'!$G$2:$G$1048576))</f>
        <v/>
      </c>
      <c r="J844" s="21" t="str">
        <f>IF(A844="","",SUMIFS('Step 2 OMS Report'!$I$2:$I$1048576,'Step 2 OMS Report'!$C$2:$C$1048576,'Sku Break Down'!A844))</f>
        <v/>
      </c>
      <c r="K844" s="21" t="str">
        <f t="shared" si="54"/>
        <v/>
      </c>
      <c r="L844" s="22" t="str">
        <f t="shared" si="52"/>
        <v/>
      </c>
      <c r="M844" s="22" t="str">
        <f t="shared" si="55"/>
        <v/>
      </c>
    </row>
    <row r="845" spans="1:13" x14ac:dyDescent="0.55000000000000004">
      <c r="A845" s="24"/>
      <c r="B845" s="21" t="str">
        <f>IFERROR(INDEX('Step 2 OMS Report'!$D$2:$D$1048576,MATCH('Sku Break Down'!A845,'Step 2 OMS Report'!$C$2:$C$1048576,0)),"")</f>
        <v/>
      </c>
      <c r="C845" s="21" t="str">
        <f>IFERROR(INDEX('Step 2 OMS Report'!$F$2:$F$1048576,MATCH('Sku Break Down'!A845,'Step 2 OMS Report'!$C$2:$C$1048576,0)),"")</f>
        <v/>
      </c>
      <c r="D845" s="21" t="str">
        <f>IFERROR(INDEX('Step 2 OMS Report'!$E$2:$E$1048576,MATCH('Sku Break Down'!A845,'Step 2 OMS Report'!$A$2:$A$1048576,0)),"")</f>
        <v/>
      </c>
      <c r="E845" s="21" t="str">
        <f>IFERROR(INDEX('Product Info (Hide)'!$E$2:$E$1840,MATCH('Sku Break Down'!C845,Manufacture_SKUHiddenSheet,0)),"")</f>
        <v/>
      </c>
      <c r="F845" s="21" t="str">
        <f>IF(A845="","",SUMIFS('Step 1 Customer Remit'!$J$17:$J$1048576,'Step 1 Customer Remit'!$B$17:$B$1048576,'Sku Break Down'!A845,'Step 1 Customer Remit'!$D$17:$D$1048576,"Return"))</f>
        <v/>
      </c>
      <c r="G845" s="21" t="str">
        <f>IF(A845="","",SUMIFS('Step 1 Customer Remit'!$F$17:$F$1048576,'Step 1 Customer Remit'!$B$17:$B$1048576,'Sku Break Down'!A845,'Step 1 Customer Remit'!$D$17:$D$1048576,"Return"))</f>
        <v/>
      </c>
      <c r="H845" s="21" t="str">
        <f t="shared" si="53"/>
        <v/>
      </c>
      <c r="I845" s="21" t="str">
        <f>IF(A845="","",SUMIF('Step 2 OMS Report'!$C$2:$C$1048576,'Sku Break Down'!A845,'Step 2 OMS Report'!$G$2:$G$1048576))</f>
        <v/>
      </c>
      <c r="J845" s="21" t="str">
        <f>IF(A845="","",SUMIFS('Step 2 OMS Report'!$I$2:$I$1048576,'Step 2 OMS Report'!$C$2:$C$1048576,'Sku Break Down'!A845))</f>
        <v/>
      </c>
      <c r="K845" s="21" t="str">
        <f t="shared" si="54"/>
        <v/>
      </c>
      <c r="L845" s="22" t="str">
        <f t="shared" si="52"/>
        <v/>
      </c>
      <c r="M845" s="22" t="str">
        <f t="shared" si="55"/>
        <v/>
      </c>
    </row>
    <row r="846" spans="1:13" x14ac:dyDescent="0.55000000000000004">
      <c r="A846" s="24"/>
      <c r="B846" s="21" t="str">
        <f>IFERROR(INDEX('Step 2 OMS Report'!$D$2:$D$1048576,MATCH('Sku Break Down'!A846,'Step 2 OMS Report'!$C$2:$C$1048576,0)),"")</f>
        <v/>
      </c>
      <c r="C846" s="21" t="str">
        <f>IFERROR(INDEX('Step 2 OMS Report'!$F$2:$F$1048576,MATCH('Sku Break Down'!A846,'Step 2 OMS Report'!$C$2:$C$1048576,0)),"")</f>
        <v/>
      </c>
      <c r="D846" s="21" t="str">
        <f>IFERROR(INDEX('Step 2 OMS Report'!$E$2:$E$1048576,MATCH('Sku Break Down'!A846,'Step 2 OMS Report'!$A$2:$A$1048576,0)),"")</f>
        <v/>
      </c>
      <c r="E846" s="21" t="str">
        <f>IFERROR(INDEX('Product Info (Hide)'!$E$2:$E$1840,MATCH('Sku Break Down'!C846,Manufacture_SKUHiddenSheet,0)),"")</f>
        <v/>
      </c>
      <c r="F846" s="21" t="str">
        <f>IF(A846="","",SUMIFS('Step 1 Customer Remit'!$J$17:$J$1048576,'Step 1 Customer Remit'!$B$17:$B$1048576,'Sku Break Down'!A846,'Step 1 Customer Remit'!$D$17:$D$1048576,"Return"))</f>
        <v/>
      </c>
      <c r="G846" s="21" t="str">
        <f>IF(A846="","",SUMIFS('Step 1 Customer Remit'!$F$17:$F$1048576,'Step 1 Customer Remit'!$B$17:$B$1048576,'Sku Break Down'!A846,'Step 1 Customer Remit'!$D$17:$D$1048576,"Return"))</f>
        <v/>
      </c>
      <c r="H846" s="21" t="str">
        <f t="shared" si="53"/>
        <v/>
      </c>
      <c r="I846" s="21" t="str">
        <f>IF(A846="","",SUMIF('Step 2 OMS Report'!$C$2:$C$1048576,'Sku Break Down'!A846,'Step 2 OMS Report'!$G$2:$G$1048576))</f>
        <v/>
      </c>
      <c r="J846" s="21" t="str">
        <f>IF(A846="","",SUMIFS('Step 2 OMS Report'!$I$2:$I$1048576,'Step 2 OMS Report'!$C$2:$C$1048576,'Sku Break Down'!A846))</f>
        <v/>
      </c>
      <c r="K846" s="21" t="str">
        <f t="shared" si="54"/>
        <v/>
      </c>
      <c r="L846" s="22" t="str">
        <f t="shared" si="52"/>
        <v/>
      </c>
      <c r="M846" s="22" t="str">
        <f t="shared" si="55"/>
        <v/>
      </c>
    </row>
    <row r="847" spans="1:13" x14ac:dyDescent="0.55000000000000004">
      <c r="A847" s="24"/>
      <c r="B847" s="21" t="str">
        <f>IFERROR(INDEX('Step 2 OMS Report'!$D$2:$D$1048576,MATCH('Sku Break Down'!A847,'Step 2 OMS Report'!$C$2:$C$1048576,0)),"")</f>
        <v/>
      </c>
      <c r="C847" s="21" t="str">
        <f>IFERROR(INDEX('Step 2 OMS Report'!$F$2:$F$1048576,MATCH('Sku Break Down'!A847,'Step 2 OMS Report'!$C$2:$C$1048576,0)),"")</f>
        <v/>
      </c>
      <c r="D847" s="21" t="str">
        <f>IFERROR(INDEX('Step 2 OMS Report'!$E$2:$E$1048576,MATCH('Sku Break Down'!A847,'Step 2 OMS Report'!$A$2:$A$1048576,0)),"")</f>
        <v/>
      </c>
      <c r="E847" s="21" t="str">
        <f>IFERROR(INDEX('Product Info (Hide)'!$E$2:$E$1840,MATCH('Sku Break Down'!C847,Manufacture_SKUHiddenSheet,0)),"")</f>
        <v/>
      </c>
      <c r="F847" s="21" t="str">
        <f>IF(A847="","",SUMIFS('Step 1 Customer Remit'!$J$17:$J$1048576,'Step 1 Customer Remit'!$B$17:$B$1048576,'Sku Break Down'!A847,'Step 1 Customer Remit'!$D$17:$D$1048576,"Return"))</f>
        <v/>
      </c>
      <c r="G847" s="21" t="str">
        <f>IF(A847="","",SUMIFS('Step 1 Customer Remit'!$F$17:$F$1048576,'Step 1 Customer Remit'!$B$17:$B$1048576,'Sku Break Down'!A847,'Step 1 Customer Remit'!$D$17:$D$1048576,"Return"))</f>
        <v/>
      </c>
      <c r="H847" s="21" t="str">
        <f t="shared" si="53"/>
        <v/>
      </c>
      <c r="I847" s="21" t="str">
        <f>IF(A847="","",SUMIF('Step 2 OMS Report'!$C$2:$C$1048576,'Sku Break Down'!A847,'Step 2 OMS Report'!$G$2:$G$1048576))</f>
        <v/>
      </c>
      <c r="J847" s="21" t="str">
        <f>IF(A847="","",SUMIFS('Step 2 OMS Report'!$I$2:$I$1048576,'Step 2 OMS Report'!$C$2:$C$1048576,'Sku Break Down'!A847))</f>
        <v/>
      </c>
      <c r="K847" s="21" t="str">
        <f t="shared" si="54"/>
        <v/>
      </c>
      <c r="L847" s="22" t="str">
        <f t="shared" si="52"/>
        <v/>
      </c>
      <c r="M847" s="22" t="str">
        <f t="shared" si="55"/>
        <v/>
      </c>
    </row>
    <row r="848" spans="1:13" x14ac:dyDescent="0.55000000000000004">
      <c r="A848" s="24"/>
      <c r="B848" s="21" t="str">
        <f>IFERROR(INDEX('Step 2 OMS Report'!$D$2:$D$1048576,MATCH('Sku Break Down'!A848,'Step 2 OMS Report'!$C$2:$C$1048576,0)),"")</f>
        <v/>
      </c>
      <c r="C848" s="21" t="str">
        <f>IFERROR(INDEX('Step 2 OMS Report'!$F$2:$F$1048576,MATCH('Sku Break Down'!A848,'Step 2 OMS Report'!$C$2:$C$1048576,0)),"")</f>
        <v/>
      </c>
      <c r="D848" s="21" t="str">
        <f>IFERROR(INDEX('Step 2 OMS Report'!$E$2:$E$1048576,MATCH('Sku Break Down'!A848,'Step 2 OMS Report'!$A$2:$A$1048576,0)),"")</f>
        <v/>
      </c>
      <c r="E848" s="21" t="str">
        <f>IFERROR(INDEX('Product Info (Hide)'!$E$2:$E$1840,MATCH('Sku Break Down'!C848,Manufacture_SKUHiddenSheet,0)),"")</f>
        <v/>
      </c>
      <c r="F848" s="21" t="str">
        <f>IF(A848="","",SUMIFS('Step 1 Customer Remit'!$J$17:$J$1048576,'Step 1 Customer Remit'!$B$17:$B$1048576,'Sku Break Down'!A848,'Step 1 Customer Remit'!$D$17:$D$1048576,"Return"))</f>
        <v/>
      </c>
      <c r="G848" s="21" t="str">
        <f>IF(A848="","",SUMIFS('Step 1 Customer Remit'!$F$17:$F$1048576,'Step 1 Customer Remit'!$B$17:$B$1048576,'Sku Break Down'!A848,'Step 1 Customer Remit'!$D$17:$D$1048576,"Return"))</f>
        <v/>
      </c>
      <c r="H848" s="21" t="str">
        <f t="shared" si="53"/>
        <v/>
      </c>
      <c r="I848" s="21" t="str">
        <f>IF(A848="","",SUMIF('Step 2 OMS Report'!$C$2:$C$1048576,'Sku Break Down'!A848,'Step 2 OMS Report'!$G$2:$G$1048576))</f>
        <v/>
      </c>
      <c r="J848" s="21" t="str">
        <f>IF(A848="","",SUMIFS('Step 2 OMS Report'!$I$2:$I$1048576,'Step 2 OMS Report'!$C$2:$C$1048576,'Sku Break Down'!A848))</f>
        <v/>
      </c>
      <c r="K848" s="21" t="str">
        <f t="shared" si="54"/>
        <v/>
      </c>
      <c r="L848" s="22" t="str">
        <f t="shared" si="52"/>
        <v/>
      </c>
      <c r="M848" s="22" t="str">
        <f t="shared" si="55"/>
        <v/>
      </c>
    </row>
    <row r="849" spans="1:13" x14ac:dyDescent="0.55000000000000004">
      <c r="A849" s="24"/>
      <c r="B849" s="21" t="str">
        <f>IFERROR(INDEX('Step 2 OMS Report'!$D$2:$D$1048576,MATCH('Sku Break Down'!A849,'Step 2 OMS Report'!$C$2:$C$1048576,0)),"")</f>
        <v/>
      </c>
      <c r="C849" s="21" t="str">
        <f>IFERROR(INDEX('Step 2 OMS Report'!$F$2:$F$1048576,MATCH('Sku Break Down'!A849,'Step 2 OMS Report'!$C$2:$C$1048576,0)),"")</f>
        <v/>
      </c>
      <c r="D849" s="21" t="str">
        <f>IFERROR(INDEX('Step 2 OMS Report'!$E$2:$E$1048576,MATCH('Sku Break Down'!A849,'Step 2 OMS Report'!$A$2:$A$1048576,0)),"")</f>
        <v/>
      </c>
      <c r="E849" s="21" t="str">
        <f>IFERROR(INDEX('Product Info (Hide)'!$E$2:$E$1840,MATCH('Sku Break Down'!C849,Manufacture_SKUHiddenSheet,0)),"")</f>
        <v/>
      </c>
      <c r="F849" s="21" t="str">
        <f>IF(A849="","",SUMIFS('Step 1 Customer Remit'!$J$17:$J$1048576,'Step 1 Customer Remit'!$B$17:$B$1048576,'Sku Break Down'!A849,'Step 1 Customer Remit'!$D$17:$D$1048576,"Return"))</f>
        <v/>
      </c>
      <c r="G849" s="21" t="str">
        <f>IF(A849="","",SUMIFS('Step 1 Customer Remit'!$F$17:$F$1048576,'Step 1 Customer Remit'!$B$17:$B$1048576,'Sku Break Down'!A849,'Step 1 Customer Remit'!$D$17:$D$1048576,"Return"))</f>
        <v/>
      </c>
      <c r="H849" s="21" t="str">
        <f t="shared" si="53"/>
        <v/>
      </c>
      <c r="I849" s="21" t="str">
        <f>IF(A849="","",SUMIF('Step 2 OMS Report'!$C$2:$C$1048576,'Sku Break Down'!A849,'Step 2 OMS Report'!$G$2:$G$1048576))</f>
        <v/>
      </c>
      <c r="J849" s="21" t="str">
        <f>IF(A849="","",SUMIFS('Step 2 OMS Report'!$I$2:$I$1048576,'Step 2 OMS Report'!$C$2:$C$1048576,'Sku Break Down'!A849))</f>
        <v/>
      </c>
      <c r="K849" s="21" t="str">
        <f t="shared" si="54"/>
        <v/>
      </c>
      <c r="L849" s="22" t="str">
        <f t="shared" si="52"/>
        <v/>
      </c>
      <c r="M849" s="22" t="str">
        <f t="shared" si="55"/>
        <v/>
      </c>
    </row>
    <row r="850" spans="1:13" x14ac:dyDescent="0.55000000000000004">
      <c r="A850" s="24"/>
      <c r="B850" s="21" t="str">
        <f>IFERROR(INDEX('Step 2 OMS Report'!$D$2:$D$1048576,MATCH('Sku Break Down'!A850,'Step 2 OMS Report'!$C$2:$C$1048576,0)),"")</f>
        <v/>
      </c>
      <c r="C850" s="21" t="str">
        <f>IFERROR(INDEX('Step 2 OMS Report'!$F$2:$F$1048576,MATCH('Sku Break Down'!A850,'Step 2 OMS Report'!$C$2:$C$1048576,0)),"")</f>
        <v/>
      </c>
      <c r="D850" s="21" t="str">
        <f>IFERROR(INDEX('Step 2 OMS Report'!$E$2:$E$1048576,MATCH('Sku Break Down'!A850,'Step 2 OMS Report'!$A$2:$A$1048576,0)),"")</f>
        <v/>
      </c>
      <c r="E850" s="21" t="str">
        <f>IFERROR(INDEX('Product Info (Hide)'!$E$2:$E$1840,MATCH('Sku Break Down'!C850,Manufacture_SKUHiddenSheet,0)),"")</f>
        <v/>
      </c>
      <c r="F850" s="21" t="str">
        <f>IF(A850="","",SUMIFS('Step 1 Customer Remit'!$J$17:$J$1048576,'Step 1 Customer Remit'!$B$17:$B$1048576,'Sku Break Down'!A850,'Step 1 Customer Remit'!$D$17:$D$1048576,"Return"))</f>
        <v/>
      </c>
      <c r="G850" s="21" t="str">
        <f>IF(A850="","",SUMIFS('Step 1 Customer Remit'!$F$17:$F$1048576,'Step 1 Customer Remit'!$B$17:$B$1048576,'Sku Break Down'!A850,'Step 1 Customer Remit'!$D$17:$D$1048576,"Return"))</f>
        <v/>
      </c>
      <c r="H850" s="21" t="str">
        <f t="shared" si="53"/>
        <v/>
      </c>
      <c r="I850" s="21" t="str">
        <f>IF(A850="","",SUMIF('Step 2 OMS Report'!$C$2:$C$1048576,'Sku Break Down'!A850,'Step 2 OMS Report'!$G$2:$G$1048576))</f>
        <v/>
      </c>
      <c r="J850" s="21" t="str">
        <f>IF(A850="","",SUMIFS('Step 2 OMS Report'!$I$2:$I$1048576,'Step 2 OMS Report'!$C$2:$C$1048576,'Sku Break Down'!A850))</f>
        <v/>
      </c>
      <c r="K850" s="21" t="str">
        <f t="shared" si="54"/>
        <v/>
      </c>
      <c r="L850" s="22" t="str">
        <f t="shared" si="52"/>
        <v/>
      </c>
      <c r="M850" s="22" t="str">
        <f t="shared" si="55"/>
        <v/>
      </c>
    </row>
    <row r="851" spans="1:13" x14ac:dyDescent="0.55000000000000004">
      <c r="A851" s="24"/>
      <c r="B851" s="21" t="str">
        <f>IFERROR(INDEX('Step 2 OMS Report'!$D$2:$D$1048576,MATCH('Sku Break Down'!A851,'Step 2 OMS Report'!$C$2:$C$1048576,0)),"")</f>
        <v/>
      </c>
      <c r="C851" s="21" t="str">
        <f>IFERROR(INDEX('Step 2 OMS Report'!$F$2:$F$1048576,MATCH('Sku Break Down'!A851,'Step 2 OMS Report'!$C$2:$C$1048576,0)),"")</f>
        <v/>
      </c>
      <c r="D851" s="21" t="str">
        <f>IFERROR(INDEX('Step 2 OMS Report'!$E$2:$E$1048576,MATCH('Sku Break Down'!A851,'Step 2 OMS Report'!$A$2:$A$1048576,0)),"")</f>
        <v/>
      </c>
      <c r="E851" s="21" t="str">
        <f>IFERROR(INDEX('Product Info (Hide)'!$E$2:$E$1840,MATCH('Sku Break Down'!C851,Manufacture_SKUHiddenSheet,0)),"")</f>
        <v/>
      </c>
      <c r="F851" s="21" t="str">
        <f>IF(A851="","",SUMIFS('Step 1 Customer Remit'!$J$17:$J$1048576,'Step 1 Customer Remit'!$B$17:$B$1048576,'Sku Break Down'!A851,'Step 1 Customer Remit'!$D$17:$D$1048576,"Return"))</f>
        <v/>
      </c>
      <c r="G851" s="21" t="str">
        <f>IF(A851="","",SUMIFS('Step 1 Customer Remit'!$F$17:$F$1048576,'Step 1 Customer Remit'!$B$17:$B$1048576,'Sku Break Down'!A851,'Step 1 Customer Remit'!$D$17:$D$1048576,"Return"))</f>
        <v/>
      </c>
      <c r="H851" s="21" t="str">
        <f t="shared" si="53"/>
        <v/>
      </c>
      <c r="I851" s="21" t="str">
        <f>IF(A851="","",SUMIF('Step 2 OMS Report'!$C$2:$C$1048576,'Sku Break Down'!A851,'Step 2 OMS Report'!$G$2:$G$1048576))</f>
        <v/>
      </c>
      <c r="J851" s="21" t="str">
        <f>IF(A851="","",SUMIFS('Step 2 OMS Report'!$I$2:$I$1048576,'Step 2 OMS Report'!$C$2:$C$1048576,'Sku Break Down'!A851))</f>
        <v/>
      </c>
      <c r="K851" s="21" t="str">
        <f t="shared" si="54"/>
        <v/>
      </c>
      <c r="L851" s="22" t="str">
        <f t="shared" si="52"/>
        <v/>
      </c>
      <c r="M851" s="22" t="str">
        <f t="shared" si="55"/>
        <v/>
      </c>
    </row>
    <row r="852" spans="1:13" x14ac:dyDescent="0.55000000000000004">
      <c r="A852" s="24"/>
      <c r="B852" s="21" t="str">
        <f>IFERROR(INDEX('Step 2 OMS Report'!$D$2:$D$1048576,MATCH('Sku Break Down'!A852,'Step 2 OMS Report'!$C$2:$C$1048576,0)),"")</f>
        <v/>
      </c>
      <c r="C852" s="21" t="str">
        <f>IFERROR(INDEX('Step 2 OMS Report'!$F$2:$F$1048576,MATCH('Sku Break Down'!A852,'Step 2 OMS Report'!$C$2:$C$1048576,0)),"")</f>
        <v/>
      </c>
      <c r="D852" s="21" t="str">
        <f>IFERROR(INDEX('Step 2 OMS Report'!$E$2:$E$1048576,MATCH('Sku Break Down'!A852,'Step 2 OMS Report'!$A$2:$A$1048576,0)),"")</f>
        <v/>
      </c>
      <c r="E852" s="21" t="str">
        <f>IFERROR(INDEX('Product Info (Hide)'!$E$2:$E$1840,MATCH('Sku Break Down'!C852,Manufacture_SKUHiddenSheet,0)),"")</f>
        <v/>
      </c>
      <c r="F852" s="21" t="str">
        <f>IF(A852="","",SUMIFS('Step 1 Customer Remit'!$J$17:$J$1048576,'Step 1 Customer Remit'!$B$17:$B$1048576,'Sku Break Down'!A852,'Step 1 Customer Remit'!$D$17:$D$1048576,"Return"))</f>
        <v/>
      </c>
      <c r="G852" s="21" t="str">
        <f>IF(A852="","",SUMIFS('Step 1 Customer Remit'!$F$17:$F$1048576,'Step 1 Customer Remit'!$B$17:$B$1048576,'Sku Break Down'!A852,'Step 1 Customer Remit'!$D$17:$D$1048576,"Return"))</f>
        <v/>
      </c>
      <c r="H852" s="21" t="str">
        <f t="shared" si="53"/>
        <v/>
      </c>
      <c r="I852" s="21" t="str">
        <f>IF(A852="","",SUMIF('Step 2 OMS Report'!$C$2:$C$1048576,'Sku Break Down'!A852,'Step 2 OMS Report'!$G$2:$G$1048576))</f>
        <v/>
      </c>
      <c r="J852" s="21" t="str">
        <f>IF(A852="","",SUMIFS('Step 2 OMS Report'!$I$2:$I$1048576,'Step 2 OMS Report'!$C$2:$C$1048576,'Sku Break Down'!A852))</f>
        <v/>
      </c>
      <c r="K852" s="21" t="str">
        <f t="shared" si="54"/>
        <v/>
      </c>
      <c r="L852" s="22" t="str">
        <f t="shared" si="52"/>
        <v/>
      </c>
      <c r="M852" s="22" t="str">
        <f t="shared" si="55"/>
        <v/>
      </c>
    </row>
    <row r="853" spans="1:13" x14ac:dyDescent="0.55000000000000004">
      <c r="A853" s="24"/>
      <c r="B853" s="21" t="str">
        <f>IFERROR(INDEX('Step 2 OMS Report'!$D$2:$D$1048576,MATCH('Sku Break Down'!A853,'Step 2 OMS Report'!$C$2:$C$1048576,0)),"")</f>
        <v/>
      </c>
      <c r="C853" s="21" t="str">
        <f>IFERROR(INDEX('Step 2 OMS Report'!$F$2:$F$1048576,MATCH('Sku Break Down'!A853,'Step 2 OMS Report'!$C$2:$C$1048576,0)),"")</f>
        <v/>
      </c>
      <c r="D853" s="21" t="str">
        <f>IFERROR(INDEX('Step 2 OMS Report'!$E$2:$E$1048576,MATCH('Sku Break Down'!A853,'Step 2 OMS Report'!$A$2:$A$1048576,0)),"")</f>
        <v/>
      </c>
      <c r="E853" s="21" t="str">
        <f>IFERROR(INDEX('Product Info (Hide)'!$E$2:$E$1840,MATCH('Sku Break Down'!C853,Manufacture_SKUHiddenSheet,0)),"")</f>
        <v/>
      </c>
      <c r="F853" s="21" t="str">
        <f>IF(A853="","",SUMIFS('Step 1 Customer Remit'!$J$17:$J$1048576,'Step 1 Customer Remit'!$B$17:$B$1048576,'Sku Break Down'!A853,'Step 1 Customer Remit'!$D$17:$D$1048576,"Return"))</f>
        <v/>
      </c>
      <c r="G853" s="21" t="str">
        <f>IF(A853="","",SUMIFS('Step 1 Customer Remit'!$F$17:$F$1048576,'Step 1 Customer Remit'!$B$17:$B$1048576,'Sku Break Down'!A853,'Step 1 Customer Remit'!$D$17:$D$1048576,"Return"))</f>
        <v/>
      </c>
      <c r="H853" s="21" t="str">
        <f t="shared" si="53"/>
        <v/>
      </c>
      <c r="I853" s="21" t="str">
        <f>IF(A853="","",SUMIF('Step 2 OMS Report'!$C$2:$C$1048576,'Sku Break Down'!A853,'Step 2 OMS Report'!$G$2:$G$1048576))</f>
        <v/>
      </c>
      <c r="J853" s="21" t="str">
        <f>IF(A853="","",SUMIFS('Step 2 OMS Report'!$I$2:$I$1048576,'Step 2 OMS Report'!$C$2:$C$1048576,'Sku Break Down'!A853))</f>
        <v/>
      </c>
      <c r="K853" s="21" t="str">
        <f t="shared" si="54"/>
        <v/>
      </c>
      <c r="L853" s="22" t="str">
        <f t="shared" si="52"/>
        <v/>
      </c>
      <c r="M853" s="22" t="str">
        <f t="shared" si="55"/>
        <v/>
      </c>
    </row>
    <row r="854" spans="1:13" x14ac:dyDescent="0.55000000000000004">
      <c r="A854" s="24"/>
      <c r="B854" s="21" t="str">
        <f>IFERROR(INDEX('Step 2 OMS Report'!$D$2:$D$1048576,MATCH('Sku Break Down'!A854,'Step 2 OMS Report'!$C$2:$C$1048576,0)),"")</f>
        <v/>
      </c>
      <c r="C854" s="21" t="str">
        <f>IFERROR(INDEX('Step 2 OMS Report'!$F$2:$F$1048576,MATCH('Sku Break Down'!A854,'Step 2 OMS Report'!$C$2:$C$1048576,0)),"")</f>
        <v/>
      </c>
      <c r="D854" s="21" t="str">
        <f>IFERROR(INDEX('Step 2 OMS Report'!$E$2:$E$1048576,MATCH('Sku Break Down'!A854,'Step 2 OMS Report'!$A$2:$A$1048576,0)),"")</f>
        <v/>
      </c>
      <c r="E854" s="21" t="str">
        <f>IFERROR(INDEX('Product Info (Hide)'!$E$2:$E$1840,MATCH('Sku Break Down'!C854,Manufacture_SKUHiddenSheet,0)),"")</f>
        <v/>
      </c>
      <c r="F854" s="21" t="str">
        <f>IF(A854="","",SUMIFS('Step 1 Customer Remit'!$J$17:$J$1048576,'Step 1 Customer Remit'!$B$17:$B$1048576,'Sku Break Down'!A854,'Step 1 Customer Remit'!$D$17:$D$1048576,"Return"))</f>
        <v/>
      </c>
      <c r="G854" s="21" t="str">
        <f>IF(A854="","",SUMIFS('Step 1 Customer Remit'!$F$17:$F$1048576,'Step 1 Customer Remit'!$B$17:$B$1048576,'Sku Break Down'!A854,'Step 1 Customer Remit'!$D$17:$D$1048576,"Return"))</f>
        <v/>
      </c>
      <c r="H854" s="21" t="str">
        <f t="shared" si="53"/>
        <v/>
      </c>
      <c r="I854" s="21" t="str">
        <f>IF(A854="","",SUMIF('Step 2 OMS Report'!$C$2:$C$1048576,'Sku Break Down'!A854,'Step 2 OMS Report'!$G$2:$G$1048576))</f>
        <v/>
      </c>
      <c r="J854" s="21" t="str">
        <f>IF(A854="","",SUMIFS('Step 2 OMS Report'!$I$2:$I$1048576,'Step 2 OMS Report'!$C$2:$C$1048576,'Sku Break Down'!A854))</f>
        <v/>
      </c>
      <c r="K854" s="21" t="str">
        <f t="shared" si="54"/>
        <v/>
      </c>
      <c r="L854" s="22" t="str">
        <f t="shared" si="52"/>
        <v/>
      </c>
      <c r="M854" s="22" t="str">
        <f t="shared" si="55"/>
        <v/>
      </c>
    </row>
    <row r="855" spans="1:13" x14ac:dyDescent="0.55000000000000004">
      <c r="A855" s="24"/>
      <c r="B855" s="21" t="str">
        <f>IFERROR(INDEX('Step 2 OMS Report'!$D$2:$D$1048576,MATCH('Sku Break Down'!A855,'Step 2 OMS Report'!$C$2:$C$1048576,0)),"")</f>
        <v/>
      </c>
      <c r="C855" s="21" t="str">
        <f>IFERROR(INDEX('Step 2 OMS Report'!$F$2:$F$1048576,MATCH('Sku Break Down'!A855,'Step 2 OMS Report'!$C$2:$C$1048576,0)),"")</f>
        <v/>
      </c>
      <c r="D855" s="21" t="str">
        <f>IFERROR(INDEX('Step 2 OMS Report'!$E$2:$E$1048576,MATCH('Sku Break Down'!A855,'Step 2 OMS Report'!$A$2:$A$1048576,0)),"")</f>
        <v/>
      </c>
      <c r="E855" s="21" t="str">
        <f>IFERROR(INDEX('Product Info (Hide)'!$E$2:$E$1840,MATCH('Sku Break Down'!C855,Manufacture_SKUHiddenSheet,0)),"")</f>
        <v/>
      </c>
      <c r="F855" s="21" t="str">
        <f>IF(A855="","",SUMIFS('Step 1 Customer Remit'!$J$17:$J$1048576,'Step 1 Customer Remit'!$B$17:$B$1048576,'Sku Break Down'!A855,'Step 1 Customer Remit'!$D$17:$D$1048576,"Return"))</f>
        <v/>
      </c>
      <c r="G855" s="21" t="str">
        <f>IF(A855="","",SUMIFS('Step 1 Customer Remit'!$F$17:$F$1048576,'Step 1 Customer Remit'!$B$17:$B$1048576,'Sku Break Down'!A855,'Step 1 Customer Remit'!$D$17:$D$1048576,"Return"))</f>
        <v/>
      </c>
      <c r="H855" s="21" t="str">
        <f t="shared" si="53"/>
        <v/>
      </c>
      <c r="I855" s="21" t="str">
        <f>IF(A855="","",SUMIF('Step 2 OMS Report'!$C$2:$C$1048576,'Sku Break Down'!A855,'Step 2 OMS Report'!$G$2:$G$1048576))</f>
        <v/>
      </c>
      <c r="J855" s="21" t="str">
        <f>IF(A855="","",SUMIFS('Step 2 OMS Report'!$I$2:$I$1048576,'Step 2 OMS Report'!$C$2:$C$1048576,'Sku Break Down'!A855))</f>
        <v/>
      </c>
      <c r="K855" s="21" t="str">
        <f t="shared" si="54"/>
        <v/>
      </c>
      <c r="L855" s="22" t="str">
        <f t="shared" si="52"/>
        <v/>
      </c>
      <c r="M855" s="22" t="str">
        <f t="shared" si="55"/>
        <v/>
      </c>
    </row>
    <row r="856" spans="1:13" x14ac:dyDescent="0.55000000000000004">
      <c r="A856" s="24"/>
      <c r="B856" s="21" t="str">
        <f>IFERROR(INDEX('Step 2 OMS Report'!$D$2:$D$1048576,MATCH('Sku Break Down'!A856,'Step 2 OMS Report'!$C$2:$C$1048576,0)),"")</f>
        <v/>
      </c>
      <c r="C856" s="21" t="str">
        <f>IFERROR(INDEX('Step 2 OMS Report'!$F$2:$F$1048576,MATCH('Sku Break Down'!A856,'Step 2 OMS Report'!$C$2:$C$1048576,0)),"")</f>
        <v/>
      </c>
      <c r="D856" s="21" t="str">
        <f>IFERROR(INDEX('Step 2 OMS Report'!$E$2:$E$1048576,MATCH('Sku Break Down'!A856,'Step 2 OMS Report'!$A$2:$A$1048576,0)),"")</f>
        <v/>
      </c>
      <c r="E856" s="21" t="str">
        <f>IFERROR(INDEX('Product Info (Hide)'!$E$2:$E$1840,MATCH('Sku Break Down'!C856,Manufacture_SKUHiddenSheet,0)),"")</f>
        <v/>
      </c>
      <c r="F856" s="21" t="str">
        <f>IF(A856="","",SUMIFS('Step 1 Customer Remit'!$J$17:$J$1048576,'Step 1 Customer Remit'!$B$17:$B$1048576,'Sku Break Down'!A856,'Step 1 Customer Remit'!$D$17:$D$1048576,"Return"))</f>
        <v/>
      </c>
      <c r="G856" s="21" t="str">
        <f>IF(A856="","",SUMIFS('Step 1 Customer Remit'!$F$17:$F$1048576,'Step 1 Customer Remit'!$B$17:$B$1048576,'Sku Break Down'!A856,'Step 1 Customer Remit'!$D$17:$D$1048576,"Return"))</f>
        <v/>
      </c>
      <c r="H856" s="21" t="str">
        <f t="shared" si="53"/>
        <v/>
      </c>
      <c r="I856" s="21" t="str">
        <f>IF(A856="","",SUMIF('Step 2 OMS Report'!$C$2:$C$1048576,'Sku Break Down'!A856,'Step 2 OMS Report'!$G$2:$G$1048576))</f>
        <v/>
      </c>
      <c r="J856" s="21" t="str">
        <f>IF(A856="","",SUMIFS('Step 2 OMS Report'!$I$2:$I$1048576,'Step 2 OMS Report'!$C$2:$C$1048576,'Sku Break Down'!A856))</f>
        <v/>
      </c>
      <c r="K856" s="21" t="str">
        <f t="shared" si="54"/>
        <v/>
      </c>
      <c r="L856" s="22" t="str">
        <f t="shared" si="52"/>
        <v/>
      </c>
      <c r="M856" s="22" t="str">
        <f t="shared" si="55"/>
        <v/>
      </c>
    </row>
    <row r="857" spans="1:13" x14ac:dyDescent="0.55000000000000004">
      <c r="A857" s="24"/>
      <c r="B857" s="21" t="str">
        <f>IFERROR(INDEX('Step 2 OMS Report'!$D$2:$D$1048576,MATCH('Sku Break Down'!A857,'Step 2 OMS Report'!$C$2:$C$1048576,0)),"")</f>
        <v/>
      </c>
      <c r="C857" s="21" t="str">
        <f>IFERROR(INDEX('Step 2 OMS Report'!$F$2:$F$1048576,MATCH('Sku Break Down'!A857,'Step 2 OMS Report'!$C$2:$C$1048576,0)),"")</f>
        <v/>
      </c>
      <c r="D857" s="21" t="str">
        <f>IFERROR(INDEX('Step 2 OMS Report'!$E$2:$E$1048576,MATCH('Sku Break Down'!A857,'Step 2 OMS Report'!$A$2:$A$1048576,0)),"")</f>
        <v/>
      </c>
      <c r="E857" s="21" t="str">
        <f>IFERROR(INDEX('Product Info (Hide)'!$E$2:$E$1840,MATCH('Sku Break Down'!C857,Manufacture_SKUHiddenSheet,0)),"")</f>
        <v/>
      </c>
      <c r="F857" s="21" t="str">
        <f>IF(A857="","",SUMIFS('Step 1 Customer Remit'!$J$17:$J$1048576,'Step 1 Customer Remit'!$B$17:$B$1048576,'Sku Break Down'!A857,'Step 1 Customer Remit'!$D$17:$D$1048576,"Return"))</f>
        <v/>
      </c>
      <c r="G857" s="21" t="str">
        <f>IF(A857="","",SUMIFS('Step 1 Customer Remit'!$F$17:$F$1048576,'Step 1 Customer Remit'!$B$17:$B$1048576,'Sku Break Down'!A857,'Step 1 Customer Remit'!$D$17:$D$1048576,"Return"))</f>
        <v/>
      </c>
      <c r="H857" s="21" t="str">
        <f t="shared" si="53"/>
        <v/>
      </c>
      <c r="I857" s="21" t="str">
        <f>IF(A857="","",SUMIF('Step 2 OMS Report'!$C$2:$C$1048576,'Sku Break Down'!A857,'Step 2 OMS Report'!$G$2:$G$1048576))</f>
        <v/>
      </c>
      <c r="J857" s="21" t="str">
        <f>IF(A857="","",SUMIFS('Step 2 OMS Report'!$I$2:$I$1048576,'Step 2 OMS Report'!$C$2:$C$1048576,'Sku Break Down'!A857))</f>
        <v/>
      </c>
      <c r="K857" s="21" t="str">
        <f t="shared" si="54"/>
        <v/>
      </c>
      <c r="L857" s="22" t="str">
        <f t="shared" si="52"/>
        <v/>
      </c>
      <c r="M857" s="22" t="str">
        <f t="shared" si="55"/>
        <v/>
      </c>
    </row>
    <row r="858" spans="1:13" x14ac:dyDescent="0.55000000000000004">
      <c r="A858" s="24"/>
      <c r="B858" s="21" t="str">
        <f>IFERROR(INDEX('Step 2 OMS Report'!$D$2:$D$1048576,MATCH('Sku Break Down'!A858,'Step 2 OMS Report'!$C$2:$C$1048576,0)),"")</f>
        <v/>
      </c>
      <c r="C858" s="21" t="str">
        <f>IFERROR(INDEX('Step 2 OMS Report'!$F$2:$F$1048576,MATCH('Sku Break Down'!A858,'Step 2 OMS Report'!$C$2:$C$1048576,0)),"")</f>
        <v/>
      </c>
      <c r="D858" s="21" t="str">
        <f>IFERROR(INDEX('Step 2 OMS Report'!$E$2:$E$1048576,MATCH('Sku Break Down'!A858,'Step 2 OMS Report'!$A$2:$A$1048576,0)),"")</f>
        <v/>
      </c>
      <c r="E858" s="21" t="str">
        <f>IFERROR(INDEX('Product Info (Hide)'!$E$2:$E$1840,MATCH('Sku Break Down'!C858,Manufacture_SKUHiddenSheet,0)),"")</f>
        <v/>
      </c>
      <c r="F858" s="21" t="str">
        <f>IF(A858="","",SUMIFS('Step 1 Customer Remit'!$J$17:$J$1048576,'Step 1 Customer Remit'!$B$17:$B$1048576,'Sku Break Down'!A858,'Step 1 Customer Remit'!$D$17:$D$1048576,"Return"))</f>
        <v/>
      </c>
      <c r="G858" s="21" t="str">
        <f>IF(A858="","",SUMIFS('Step 1 Customer Remit'!$F$17:$F$1048576,'Step 1 Customer Remit'!$B$17:$B$1048576,'Sku Break Down'!A858,'Step 1 Customer Remit'!$D$17:$D$1048576,"Return"))</f>
        <v/>
      </c>
      <c r="H858" s="21" t="str">
        <f t="shared" si="53"/>
        <v/>
      </c>
      <c r="I858" s="21" t="str">
        <f>IF(A858="","",SUMIF('Step 2 OMS Report'!$C$2:$C$1048576,'Sku Break Down'!A858,'Step 2 OMS Report'!$G$2:$G$1048576))</f>
        <v/>
      </c>
      <c r="J858" s="21" t="str">
        <f>IF(A858="","",SUMIFS('Step 2 OMS Report'!$I$2:$I$1048576,'Step 2 OMS Report'!$C$2:$C$1048576,'Sku Break Down'!A858))</f>
        <v/>
      </c>
      <c r="K858" s="21" t="str">
        <f t="shared" si="54"/>
        <v/>
      </c>
      <c r="L858" s="22" t="str">
        <f t="shared" ref="L858:L921" si="56">IFERROR(F858/I858,"")</f>
        <v/>
      </c>
      <c r="M858" s="22" t="str">
        <f t="shared" si="55"/>
        <v/>
      </c>
    </row>
    <row r="859" spans="1:13" x14ac:dyDescent="0.55000000000000004">
      <c r="A859" s="24"/>
      <c r="B859" s="21" t="str">
        <f>IFERROR(INDEX('Step 2 OMS Report'!$D$2:$D$1048576,MATCH('Sku Break Down'!A859,'Step 2 OMS Report'!$C$2:$C$1048576,0)),"")</f>
        <v/>
      </c>
      <c r="C859" s="21" t="str">
        <f>IFERROR(INDEX('Step 2 OMS Report'!$F$2:$F$1048576,MATCH('Sku Break Down'!A859,'Step 2 OMS Report'!$C$2:$C$1048576,0)),"")</f>
        <v/>
      </c>
      <c r="D859" s="21" t="str">
        <f>IFERROR(INDEX('Step 2 OMS Report'!$E$2:$E$1048576,MATCH('Sku Break Down'!A859,'Step 2 OMS Report'!$A$2:$A$1048576,0)),"")</f>
        <v/>
      </c>
      <c r="E859" s="21" t="str">
        <f>IFERROR(INDEX('Product Info (Hide)'!$E$2:$E$1840,MATCH('Sku Break Down'!C859,Manufacture_SKUHiddenSheet,0)),"")</f>
        <v/>
      </c>
      <c r="F859" s="21" t="str">
        <f>IF(A859="","",SUMIFS('Step 1 Customer Remit'!$J$17:$J$1048576,'Step 1 Customer Remit'!$B$17:$B$1048576,'Sku Break Down'!A859,'Step 1 Customer Remit'!$D$17:$D$1048576,"Return"))</f>
        <v/>
      </c>
      <c r="G859" s="21" t="str">
        <f>IF(A859="","",SUMIFS('Step 1 Customer Remit'!$F$17:$F$1048576,'Step 1 Customer Remit'!$B$17:$B$1048576,'Sku Break Down'!A859,'Step 1 Customer Remit'!$D$17:$D$1048576,"Return"))</f>
        <v/>
      </c>
      <c r="H859" s="21" t="str">
        <f t="shared" si="53"/>
        <v/>
      </c>
      <c r="I859" s="21" t="str">
        <f>IF(A859="","",SUMIF('Step 2 OMS Report'!$C$2:$C$1048576,'Sku Break Down'!A859,'Step 2 OMS Report'!$G$2:$G$1048576))</f>
        <v/>
      </c>
      <c r="J859" s="21" t="str">
        <f>IF(A859="","",SUMIFS('Step 2 OMS Report'!$I$2:$I$1048576,'Step 2 OMS Report'!$C$2:$C$1048576,'Sku Break Down'!A859))</f>
        <v/>
      </c>
      <c r="K859" s="21" t="str">
        <f t="shared" si="54"/>
        <v/>
      </c>
      <c r="L859" s="22" t="str">
        <f t="shared" si="56"/>
        <v/>
      </c>
      <c r="M859" s="22" t="str">
        <f t="shared" si="55"/>
        <v/>
      </c>
    </row>
    <row r="860" spans="1:13" x14ac:dyDescent="0.55000000000000004">
      <c r="A860" s="24"/>
      <c r="B860" s="21" t="str">
        <f>IFERROR(INDEX('Step 2 OMS Report'!$D$2:$D$1048576,MATCH('Sku Break Down'!A860,'Step 2 OMS Report'!$C$2:$C$1048576,0)),"")</f>
        <v/>
      </c>
      <c r="C860" s="21" t="str">
        <f>IFERROR(INDEX('Step 2 OMS Report'!$F$2:$F$1048576,MATCH('Sku Break Down'!A860,'Step 2 OMS Report'!$C$2:$C$1048576,0)),"")</f>
        <v/>
      </c>
      <c r="D860" s="21" t="str">
        <f>IFERROR(INDEX('Step 2 OMS Report'!$E$2:$E$1048576,MATCH('Sku Break Down'!A860,'Step 2 OMS Report'!$A$2:$A$1048576,0)),"")</f>
        <v/>
      </c>
      <c r="E860" s="21" t="str">
        <f>IFERROR(INDEX('Product Info (Hide)'!$E$2:$E$1840,MATCH('Sku Break Down'!C860,Manufacture_SKUHiddenSheet,0)),"")</f>
        <v/>
      </c>
      <c r="F860" s="21" t="str">
        <f>IF(A860="","",SUMIFS('Step 1 Customer Remit'!$J$17:$J$1048576,'Step 1 Customer Remit'!$B$17:$B$1048576,'Sku Break Down'!A860,'Step 1 Customer Remit'!$D$17:$D$1048576,"Return"))</f>
        <v/>
      </c>
      <c r="G860" s="21" t="str">
        <f>IF(A860="","",SUMIFS('Step 1 Customer Remit'!$F$17:$F$1048576,'Step 1 Customer Remit'!$B$17:$B$1048576,'Sku Break Down'!A860,'Step 1 Customer Remit'!$D$17:$D$1048576,"Return"))</f>
        <v/>
      </c>
      <c r="H860" s="21" t="str">
        <f t="shared" si="53"/>
        <v/>
      </c>
      <c r="I860" s="21" t="str">
        <f>IF(A860="","",SUMIF('Step 2 OMS Report'!$C$2:$C$1048576,'Sku Break Down'!A860,'Step 2 OMS Report'!$G$2:$G$1048576))</f>
        <v/>
      </c>
      <c r="J860" s="21" t="str">
        <f>IF(A860="","",SUMIFS('Step 2 OMS Report'!$I$2:$I$1048576,'Step 2 OMS Report'!$C$2:$C$1048576,'Sku Break Down'!A860))</f>
        <v/>
      </c>
      <c r="K860" s="21" t="str">
        <f t="shared" si="54"/>
        <v/>
      </c>
      <c r="L860" s="22" t="str">
        <f t="shared" si="56"/>
        <v/>
      </c>
      <c r="M860" s="22" t="str">
        <f t="shared" si="55"/>
        <v/>
      </c>
    </row>
    <row r="861" spans="1:13" x14ac:dyDescent="0.55000000000000004">
      <c r="A861" s="24"/>
      <c r="B861" s="21" t="str">
        <f>IFERROR(INDEX('Step 2 OMS Report'!$D$2:$D$1048576,MATCH('Sku Break Down'!A861,'Step 2 OMS Report'!$C$2:$C$1048576,0)),"")</f>
        <v/>
      </c>
      <c r="C861" s="21" t="str">
        <f>IFERROR(INDEX('Step 2 OMS Report'!$F$2:$F$1048576,MATCH('Sku Break Down'!A861,'Step 2 OMS Report'!$C$2:$C$1048576,0)),"")</f>
        <v/>
      </c>
      <c r="D861" s="21" t="str">
        <f>IFERROR(INDEX('Step 2 OMS Report'!$E$2:$E$1048576,MATCH('Sku Break Down'!A861,'Step 2 OMS Report'!$A$2:$A$1048576,0)),"")</f>
        <v/>
      </c>
      <c r="E861" s="21" t="str">
        <f>IFERROR(INDEX('Product Info (Hide)'!$E$2:$E$1840,MATCH('Sku Break Down'!C861,Manufacture_SKUHiddenSheet,0)),"")</f>
        <v/>
      </c>
      <c r="F861" s="21" t="str">
        <f>IF(A861="","",SUMIFS('Step 1 Customer Remit'!$J$17:$J$1048576,'Step 1 Customer Remit'!$B$17:$B$1048576,'Sku Break Down'!A861,'Step 1 Customer Remit'!$D$17:$D$1048576,"Return"))</f>
        <v/>
      </c>
      <c r="G861" s="21" t="str">
        <f>IF(A861="","",SUMIFS('Step 1 Customer Remit'!$F$17:$F$1048576,'Step 1 Customer Remit'!$B$17:$B$1048576,'Sku Break Down'!A861,'Step 1 Customer Remit'!$D$17:$D$1048576,"Return"))</f>
        <v/>
      </c>
      <c r="H861" s="21" t="str">
        <f t="shared" si="53"/>
        <v/>
      </c>
      <c r="I861" s="21" t="str">
        <f>IF(A861="","",SUMIF('Step 2 OMS Report'!$C$2:$C$1048576,'Sku Break Down'!A861,'Step 2 OMS Report'!$G$2:$G$1048576))</f>
        <v/>
      </c>
      <c r="J861" s="21" t="str">
        <f>IF(A861="","",SUMIFS('Step 2 OMS Report'!$I$2:$I$1048576,'Step 2 OMS Report'!$C$2:$C$1048576,'Sku Break Down'!A861))</f>
        <v/>
      </c>
      <c r="K861" s="21" t="str">
        <f t="shared" si="54"/>
        <v/>
      </c>
      <c r="L861" s="22" t="str">
        <f t="shared" si="56"/>
        <v/>
      </c>
      <c r="M861" s="22" t="str">
        <f t="shared" si="55"/>
        <v/>
      </c>
    </row>
    <row r="862" spans="1:13" x14ac:dyDescent="0.55000000000000004">
      <c r="A862" s="24"/>
      <c r="B862" s="21" t="str">
        <f>IFERROR(INDEX('Step 2 OMS Report'!$D$2:$D$1048576,MATCH('Sku Break Down'!A862,'Step 2 OMS Report'!$C$2:$C$1048576,0)),"")</f>
        <v/>
      </c>
      <c r="C862" s="21" t="str">
        <f>IFERROR(INDEX('Step 2 OMS Report'!$F$2:$F$1048576,MATCH('Sku Break Down'!A862,'Step 2 OMS Report'!$C$2:$C$1048576,0)),"")</f>
        <v/>
      </c>
      <c r="D862" s="21" t="str">
        <f>IFERROR(INDEX('Step 2 OMS Report'!$E$2:$E$1048576,MATCH('Sku Break Down'!A862,'Step 2 OMS Report'!$A$2:$A$1048576,0)),"")</f>
        <v/>
      </c>
      <c r="E862" s="21" t="str">
        <f>IFERROR(INDEX('Product Info (Hide)'!$E$2:$E$1840,MATCH('Sku Break Down'!C862,Manufacture_SKUHiddenSheet,0)),"")</f>
        <v/>
      </c>
      <c r="F862" s="21" t="str">
        <f>IF(A862="","",SUMIFS('Step 1 Customer Remit'!$J$17:$J$1048576,'Step 1 Customer Remit'!$B$17:$B$1048576,'Sku Break Down'!A862,'Step 1 Customer Remit'!$D$17:$D$1048576,"Return"))</f>
        <v/>
      </c>
      <c r="G862" s="21" t="str">
        <f>IF(A862="","",SUMIFS('Step 1 Customer Remit'!$F$17:$F$1048576,'Step 1 Customer Remit'!$B$17:$B$1048576,'Sku Break Down'!A862,'Step 1 Customer Remit'!$D$17:$D$1048576,"Return"))</f>
        <v/>
      </c>
      <c r="H862" s="21" t="str">
        <f t="shared" si="53"/>
        <v/>
      </c>
      <c r="I862" s="21" t="str">
        <f>IF(A862="","",SUMIF('Step 2 OMS Report'!$C$2:$C$1048576,'Sku Break Down'!A862,'Step 2 OMS Report'!$G$2:$G$1048576))</f>
        <v/>
      </c>
      <c r="J862" s="21" t="str">
        <f>IF(A862="","",SUMIFS('Step 2 OMS Report'!$I$2:$I$1048576,'Step 2 OMS Report'!$C$2:$C$1048576,'Sku Break Down'!A862))</f>
        <v/>
      </c>
      <c r="K862" s="21" t="str">
        <f t="shared" si="54"/>
        <v/>
      </c>
      <c r="L862" s="22" t="str">
        <f t="shared" si="56"/>
        <v/>
      </c>
      <c r="M862" s="22" t="str">
        <f t="shared" si="55"/>
        <v/>
      </c>
    </row>
    <row r="863" spans="1:13" x14ac:dyDescent="0.55000000000000004">
      <c r="A863" s="24"/>
      <c r="B863" s="21" t="str">
        <f>IFERROR(INDEX('Step 2 OMS Report'!$D$2:$D$1048576,MATCH('Sku Break Down'!A863,'Step 2 OMS Report'!$C$2:$C$1048576,0)),"")</f>
        <v/>
      </c>
      <c r="C863" s="21" t="str">
        <f>IFERROR(INDEX('Step 2 OMS Report'!$F$2:$F$1048576,MATCH('Sku Break Down'!A863,'Step 2 OMS Report'!$C$2:$C$1048576,0)),"")</f>
        <v/>
      </c>
      <c r="D863" s="21" t="str">
        <f>IFERROR(INDEX('Step 2 OMS Report'!$E$2:$E$1048576,MATCH('Sku Break Down'!A863,'Step 2 OMS Report'!$A$2:$A$1048576,0)),"")</f>
        <v/>
      </c>
      <c r="E863" s="21" t="str">
        <f>IFERROR(INDEX('Product Info (Hide)'!$E$2:$E$1840,MATCH('Sku Break Down'!C863,Manufacture_SKUHiddenSheet,0)),"")</f>
        <v/>
      </c>
      <c r="F863" s="21" t="str">
        <f>IF(A863="","",SUMIFS('Step 1 Customer Remit'!$J$17:$J$1048576,'Step 1 Customer Remit'!$B$17:$B$1048576,'Sku Break Down'!A863,'Step 1 Customer Remit'!$D$17:$D$1048576,"Return"))</f>
        <v/>
      </c>
      <c r="G863" s="21" t="str">
        <f>IF(A863="","",SUMIFS('Step 1 Customer Remit'!$F$17:$F$1048576,'Step 1 Customer Remit'!$B$17:$B$1048576,'Sku Break Down'!A863,'Step 1 Customer Remit'!$D$17:$D$1048576,"Return"))</f>
        <v/>
      </c>
      <c r="H863" s="21" t="str">
        <f t="shared" si="53"/>
        <v/>
      </c>
      <c r="I863" s="21" t="str">
        <f>IF(A863="","",SUMIF('Step 2 OMS Report'!$C$2:$C$1048576,'Sku Break Down'!A863,'Step 2 OMS Report'!$G$2:$G$1048576))</f>
        <v/>
      </c>
      <c r="J863" s="21" t="str">
        <f>IF(A863="","",SUMIFS('Step 2 OMS Report'!$I$2:$I$1048576,'Step 2 OMS Report'!$C$2:$C$1048576,'Sku Break Down'!A863))</f>
        <v/>
      </c>
      <c r="K863" s="21" t="str">
        <f t="shared" si="54"/>
        <v/>
      </c>
      <c r="L863" s="22" t="str">
        <f t="shared" si="56"/>
        <v/>
      </c>
      <c r="M863" s="22" t="str">
        <f t="shared" si="55"/>
        <v/>
      </c>
    </row>
    <row r="864" spans="1:13" x14ac:dyDescent="0.55000000000000004">
      <c r="A864" s="24"/>
      <c r="B864" s="21" t="str">
        <f>IFERROR(INDEX('Step 2 OMS Report'!$D$2:$D$1048576,MATCH('Sku Break Down'!A864,'Step 2 OMS Report'!$C$2:$C$1048576,0)),"")</f>
        <v/>
      </c>
      <c r="C864" s="21" t="str">
        <f>IFERROR(INDEX('Step 2 OMS Report'!$F$2:$F$1048576,MATCH('Sku Break Down'!A864,'Step 2 OMS Report'!$C$2:$C$1048576,0)),"")</f>
        <v/>
      </c>
      <c r="D864" s="21" t="str">
        <f>IFERROR(INDEX('Step 2 OMS Report'!$E$2:$E$1048576,MATCH('Sku Break Down'!A864,'Step 2 OMS Report'!$A$2:$A$1048576,0)),"")</f>
        <v/>
      </c>
      <c r="E864" s="21" t="str">
        <f>IFERROR(INDEX('Product Info (Hide)'!$E$2:$E$1840,MATCH('Sku Break Down'!C864,Manufacture_SKUHiddenSheet,0)),"")</f>
        <v/>
      </c>
      <c r="F864" s="21" t="str">
        <f>IF(A864="","",SUMIFS('Step 1 Customer Remit'!$J$17:$J$1048576,'Step 1 Customer Remit'!$B$17:$B$1048576,'Sku Break Down'!A864,'Step 1 Customer Remit'!$D$17:$D$1048576,"Return"))</f>
        <v/>
      </c>
      <c r="G864" s="21" t="str">
        <f>IF(A864="","",SUMIFS('Step 1 Customer Remit'!$F$17:$F$1048576,'Step 1 Customer Remit'!$B$17:$B$1048576,'Sku Break Down'!A864,'Step 1 Customer Remit'!$D$17:$D$1048576,"Return"))</f>
        <v/>
      </c>
      <c r="H864" s="21" t="str">
        <f t="shared" si="53"/>
        <v/>
      </c>
      <c r="I864" s="21" t="str">
        <f>IF(A864="","",SUMIF('Step 2 OMS Report'!$C$2:$C$1048576,'Sku Break Down'!A864,'Step 2 OMS Report'!$G$2:$G$1048576))</f>
        <v/>
      </c>
      <c r="J864" s="21" t="str">
        <f>IF(A864="","",SUMIFS('Step 2 OMS Report'!$I$2:$I$1048576,'Step 2 OMS Report'!$C$2:$C$1048576,'Sku Break Down'!A864))</f>
        <v/>
      </c>
      <c r="K864" s="21" t="str">
        <f t="shared" si="54"/>
        <v/>
      </c>
      <c r="L864" s="22" t="str">
        <f t="shared" si="56"/>
        <v/>
      </c>
      <c r="M864" s="22" t="str">
        <f t="shared" si="55"/>
        <v/>
      </c>
    </row>
    <row r="865" spans="1:13" x14ac:dyDescent="0.55000000000000004">
      <c r="A865" s="24"/>
      <c r="B865" s="21" t="str">
        <f>IFERROR(INDEX('Step 2 OMS Report'!$D$2:$D$1048576,MATCH('Sku Break Down'!A865,'Step 2 OMS Report'!$C$2:$C$1048576,0)),"")</f>
        <v/>
      </c>
      <c r="C865" s="21" t="str">
        <f>IFERROR(INDEX('Step 2 OMS Report'!$F$2:$F$1048576,MATCH('Sku Break Down'!A865,'Step 2 OMS Report'!$C$2:$C$1048576,0)),"")</f>
        <v/>
      </c>
      <c r="D865" s="21" t="str">
        <f>IFERROR(INDEX('Step 2 OMS Report'!$E$2:$E$1048576,MATCH('Sku Break Down'!A865,'Step 2 OMS Report'!$A$2:$A$1048576,0)),"")</f>
        <v/>
      </c>
      <c r="E865" s="21" t="str">
        <f>IFERROR(INDEX('Product Info (Hide)'!$E$2:$E$1840,MATCH('Sku Break Down'!C865,Manufacture_SKUHiddenSheet,0)),"")</f>
        <v/>
      </c>
      <c r="F865" s="21" t="str">
        <f>IF(A865="","",SUMIFS('Step 1 Customer Remit'!$J$17:$J$1048576,'Step 1 Customer Remit'!$B$17:$B$1048576,'Sku Break Down'!A865,'Step 1 Customer Remit'!$D$17:$D$1048576,"Return"))</f>
        <v/>
      </c>
      <c r="G865" s="21" t="str">
        <f>IF(A865="","",SUMIFS('Step 1 Customer Remit'!$F$17:$F$1048576,'Step 1 Customer Remit'!$B$17:$B$1048576,'Sku Break Down'!A865,'Step 1 Customer Remit'!$D$17:$D$1048576,"Return"))</f>
        <v/>
      </c>
      <c r="H865" s="21" t="str">
        <f t="shared" si="53"/>
        <v/>
      </c>
      <c r="I865" s="21" t="str">
        <f>IF(A865="","",SUMIF('Step 2 OMS Report'!$C$2:$C$1048576,'Sku Break Down'!A865,'Step 2 OMS Report'!$G$2:$G$1048576))</f>
        <v/>
      </c>
      <c r="J865" s="21" t="str">
        <f>IF(A865="","",SUMIFS('Step 2 OMS Report'!$I$2:$I$1048576,'Step 2 OMS Report'!$C$2:$C$1048576,'Sku Break Down'!A865))</f>
        <v/>
      </c>
      <c r="K865" s="21" t="str">
        <f t="shared" si="54"/>
        <v/>
      </c>
      <c r="L865" s="22" t="str">
        <f t="shared" si="56"/>
        <v/>
      </c>
      <c r="M865" s="22" t="str">
        <f t="shared" si="55"/>
        <v/>
      </c>
    </row>
    <row r="866" spans="1:13" x14ac:dyDescent="0.55000000000000004">
      <c r="A866" s="24"/>
      <c r="B866" s="21" t="str">
        <f>IFERROR(INDEX('Step 2 OMS Report'!$D$2:$D$1048576,MATCH('Sku Break Down'!A866,'Step 2 OMS Report'!$C$2:$C$1048576,0)),"")</f>
        <v/>
      </c>
      <c r="C866" s="21" t="str">
        <f>IFERROR(INDEX('Step 2 OMS Report'!$F$2:$F$1048576,MATCH('Sku Break Down'!A866,'Step 2 OMS Report'!$C$2:$C$1048576,0)),"")</f>
        <v/>
      </c>
      <c r="D866" s="21" t="str">
        <f>IFERROR(INDEX('Step 2 OMS Report'!$E$2:$E$1048576,MATCH('Sku Break Down'!A866,'Step 2 OMS Report'!$A$2:$A$1048576,0)),"")</f>
        <v/>
      </c>
      <c r="E866" s="21" t="str">
        <f>IFERROR(INDEX('Product Info (Hide)'!$E$2:$E$1840,MATCH('Sku Break Down'!C866,Manufacture_SKUHiddenSheet,0)),"")</f>
        <v/>
      </c>
      <c r="F866" s="21" t="str">
        <f>IF(A866="","",SUMIFS('Step 1 Customer Remit'!$J$17:$J$1048576,'Step 1 Customer Remit'!$B$17:$B$1048576,'Sku Break Down'!A866,'Step 1 Customer Remit'!$D$17:$D$1048576,"Return"))</f>
        <v/>
      </c>
      <c r="G866" s="21" t="str">
        <f>IF(A866="","",SUMIFS('Step 1 Customer Remit'!$F$17:$F$1048576,'Step 1 Customer Remit'!$B$17:$B$1048576,'Sku Break Down'!A866,'Step 1 Customer Remit'!$D$17:$D$1048576,"Return"))</f>
        <v/>
      </c>
      <c r="H866" s="21" t="str">
        <f t="shared" si="53"/>
        <v/>
      </c>
      <c r="I866" s="21" t="str">
        <f>IF(A866="","",SUMIF('Step 2 OMS Report'!$C$2:$C$1048576,'Sku Break Down'!A866,'Step 2 OMS Report'!$G$2:$G$1048576))</f>
        <v/>
      </c>
      <c r="J866" s="21" t="str">
        <f>IF(A866="","",SUMIFS('Step 2 OMS Report'!$I$2:$I$1048576,'Step 2 OMS Report'!$C$2:$C$1048576,'Sku Break Down'!A866))</f>
        <v/>
      </c>
      <c r="K866" s="21" t="str">
        <f t="shared" si="54"/>
        <v/>
      </c>
      <c r="L866" s="22" t="str">
        <f t="shared" si="56"/>
        <v/>
      </c>
      <c r="M866" s="22" t="str">
        <f t="shared" si="55"/>
        <v/>
      </c>
    </row>
    <row r="867" spans="1:13" x14ac:dyDescent="0.55000000000000004">
      <c r="A867" s="24"/>
      <c r="B867" s="21" t="str">
        <f>IFERROR(INDEX('Step 2 OMS Report'!$D$2:$D$1048576,MATCH('Sku Break Down'!A867,'Step 2 OMS Report'!$C$2:$C$1048576,0)),"")</f>
        <v/>
      </c>
      <c r="C867" s="21" t="str">
        <f>IFERROR(INDEX('Step 2 OMS Report'!$F$2:$F$1048576,MATCH('Sku Break Down'!A867,'Step 2 OMS Report'!$C$2:$C$1048576,0)),"")</f>
        <v/>
      </c>
      <c r="D867" s="21" t="str">
        <f>IFERROR(INDEX('Step 2 OMS Report'!$E$2:$E$1048576,MATCH('Sku Break Down'!A867,'Step 2 OMS Report'!$A$2:$A$1048576,0)),"")</f>
        <v/>
      </c>
      <c r="E867" s="21" t="str">
        <f>IFERROR(INDEX('Product Info (Hide)'!$E$2:$E$1840,MATCH('Sku Break Down'!C867,Manufacture_SKUHiddenSheet,0)),"")</f>
        <v/>
      </c>
      <c r="F867" s="21" t="str">
        <f>IF(A867="","",SUMIFS('Step 1 Customer Remit'!$J$17:$J$1048576,'Step 1 Customer Remit'!$B$17:$B$1048576,'Sku Break Down'!A867,'Step 1 Customer Remit'!$D$17:$D$1048576,"Return"))</f>
        <v/>
      </c>
      <c r="G867" s="21" t="str">
        <f>IF(A867="","",SUMIFS('Step 1 Customer Remit'!$F$17:$F$1048576,'Step 1 Customer Remit'!$B$17:$B$1048576,'Sku Break Down'!A867,'Step 1 Customer Remit'!$D$17:$D$1048576,"Return"))</f>
        <v/>
      </c>
      <c r="H867" s="21" t="str">
        <f t="shared" si="53"/>
        <v/>
      </c>
      <c r="I867" s="21" t="str">
        <f>IF(A867="","",SUMIF('Step 2 OMS Report'!$C$2:$C$1048576,'Sku Break Down'!A867,'Step 2 OMS Report'!$G$2:$G$1048576))</f>
        <v/>
      </c>
      <c r="J867" s="21" t="str">
        <f>IF(A867="","",SUMIFS('Step 2 OMS Report'!$I$2:$I$1048576,'Step 2 OMS Report'!$C$2:$C$1048576,'Sku Break Down'!A867))</f>
        <v/>
      </c>
      <c r="K867" s="21" t="str">
        <f t="shared" si="54"/>
        <v/>
      </c>
      <c r="L867" s="22" t="str">
        <f t="shared" si="56"/>
        <v/>
      </c>
      <c r="M867" s="22" t="str">
        <f t="shared" si="55"/>
        <v/>
      </c>
    </row>
    <row r="868" spans="1:13" x14ac:dyDescent="0.55000000000000004">
      <c r="A868" s="24"/>
      <c r="B868" s="21" t="str">
        <f>IFERROR(INDEX('Step 2 OMS Report'!$D$2:$D$1048576,MATCH('Sku Break Down'!A868,'Step 2 OMS Report'!$C$2:$C$1048576,0)),"")</f>
        <v/>
      </c>
      <c r="C868" s="21" t="str">
        <f>IFERROR(INDEX('Step 2 OMS Report'!$F$2:$F$1048576,MATCH('Sku Break Down'!A868,'Step 2 OMS Report'!$C$2:$C$1048576,0)),"")</f>
        <v/>
      </c>
      <c r="D868" s="21" t="str">
        <f>IFERROR(INDEX('Step 2 OMS Report'!$E$2:$E$1048576,MATCH('Sku Break Down'!A868,'Step 2 OMS Report'!$A$2:$A$1048576,0)),"")</f>
        <v/>
      </c>
      <c r="E868" s="21" t="str">
        <f>IFERROR(INDEX('Product Info (Hide)'!$E$2:$E$1840,MATCH('Sku Break Down'!C868,Manufacture_SKUHiddenSheet,0)),"")</f>
        <v/>
      </c>
      <c r="F868" s="21" t="str">
        <f>IF(A868="","",SUMIFS('Step 1 Customer Remit'!$J$17:$J$1048576,'Step 1 Customer Remit'!$B$17:$B$1048576,'Sku Break Down'!A868,'Step 1 Customer Remit'!$D$17:$D$1048576,"Return"))</f>
        <v/>
      </c>
      <c r="G868" s="21" t="str">
        <f>IF(A868="","",SUMIFS('Step 1 Customer Remit'!$F$17:$F$1048576,'Step 1 Customer Remit'!$B$17:$B$1048576,'Sku Break Down'!A868,'Step 1 Customer Remit'!$D$17:$D$1048576,"Return"))</f>
        <v/>
      </c>
      <c r="H868" s="21" t="str">
        <f t="shared" si="53"/>
        <v/>
      </c>
      <c r="I868" s="21" t="str">
        <f>IF(A868="","",SUMIF('Step 2 OMS Report'!$C$2:$C$1048576,'Sku Break Down'!A868,'Step 2 OMS Report'!$G$2:$G$1048576))</f>
        <v/>
      </c>
      <c r="J868" s="21" t="str">
        <f>IF(A868="","",SUMIFS('Step 2 OMS Report'!$I$2:$I$1048576,'Step 2 OMS Report'!$C$2:$C$1048576,'Sku Break Down'!A868))</f>
        <v/>
      </c>
      <c r="K868" s="21" t="str">
        <f t="shared" si="54"/>
        <v/>
      </c>
      <c r="L868" s="22" t="str">
        <f t="shared" si="56"/>
        <v/>
      </c>
      <c r="M868" s="22" t="str">
        <f t="shared" si="55"/>
        <v/>
      </c>
    </row>
    <row r="869" spans="1:13" x14ac:dyDescent="0.55000000000000004">
      <c r="A869" s="24"/>
      <c r="B869" s="21" t="str">
        <f>IFERROR(INDEX('Step 2 OMS Report'!$D$2:$D$1048576,MATCH('Sku Break Down'!A869,'Step 2 OMS Report'!$C$2:$C$1048576,0)),"")</f>
        <v/>
      </c>
      <c r="C869" s="21" t="str">
        <f>IFERROR(INDEX('Step 2 OMS Report'!$F$2:$F$1048576,MATCH('Sku Break Down'!A869,'Step 2 OMS Report'!$C$2:$C$1048576,0)),"")</f>
        <v/>
      </c>
      <c r="D869" s="21" t="str">
        <f>IFERROR(INDEX('Step 2 OMS Report'!$E$2:$E$1048576,MATCH('Sku Break Down'!A869,'Step 2 OMS Report'!$A$2:$A$1048576,0)),"")</f>
        <v/>
      </c>
      <c r="E869" s="21" t="str">
        <f>IFERROR(INDEX('Product Info (Hide)'!$E$2:$E$1840,MATCH('Sku Break Down'!C869,Manufacture_SKUHiddenSheet,0)),"")</f>
        <v/>
      </c>
      <c r="F869" s="21" t="str">
        <f>IF(A869="","",SUMIFS('Step 1 Customer Remit'!$J$17:$J$1048576,'Step 1 Customer Remit'!$B$17:$B$1048576,'Sku Break Down'!A869,'Step 1 Customer Remit'!$D$17:$D$1048576,"Return"))</f>
        <v/>
      </c>
      <c r="G869" s="21" t="str">
        <f>IF(A869="","",SUMIFS('Step 1 Customer Remit'!$F$17:$F$1048576,'Step 1 Customer Remit'!$B$17:$B$1048576,'Sku Break Down'!A869,'Step 1 Customer Remit'!$D$17:$D$1048576,"Return"))</f>
        <v/>
      </c>
      <c r="H869" s="21" t="str">
        <f t="shared" si="53"/>
        <v/>
      </c>
      <c r="I869" s="21" t="str">
        <f>IF(A869="","",SUMIF('Step 2 OMS Report'!$C$2:$C$1048576,'Sku Break Down'!A869,'Step 2 OMS Report'!$G$2:$G$1048576))</f>
        <v/>
      </c>
      <c r="J869" s="21" t="str">
        <f>IF(A869="","",SUMIFS('Step 2 OMS Report'!$I$2:$I$1048576,'Step 2 OMS Report'!$C$2:$C$1048576,'Sku Break Down'!A869))</f>
        <v/>
      </c>
      <c r="K869" s="21" t="str">
        <f t="shared" si="54"/>
        <v/>
      </c>
      <c r="L869" s="22" t="str">
        <f t="shared" si="56"/>
        <v/>
      </c>
      <c r="M869" s="22" t="str">
        <f t="shared" si="55"/>
        <v/>
      </c>
    </row>
    <row r="870" spans="1:13" x14ac:dyDescent="0.55000000000000004">
      <c r="A870" s="24"/>
      <c r="B870" s="21" t="str">
        <f>IFERROR(INDEX('Step 2 OMS Report'!$D$2:$D$1048576,MATCH('Sku Break Down'!A870,'Step 2 OMS Report'!$C$2:$C$1048576,0)),"")</f>
        <v/>
      </c>
      <c r="C870" s="21" t="str">
        <f>IFERROR(INDEX('Step 2 OMS Report'!$F$2:$F$1048576,MATCH('Sku Break Down'!A870,'Step 2 OMS Report'!$C$2:$C$1048576,0)),"")</f>
        <v/>
      </c>
      <c r="D870" s="21" t="str">
        <f>IFERROR(INDEX('Step 2 OMS Report'!$E$2:$E$1048576,MATCH('Sku Break Down'!A870,'Step 2 OMS Report'!$A$2:$A$1048576,0)),"")</f>
        <v/>
      </c>
      <c r="E870" s="21" t="str">
        <f>IFERROR(INDEX('Product Info (Hide)'!$E$2:$E$1840,MATCH('Sku Break Down'!C870,Manufacture_SKUHiddenSheet,0)),"")</f>
        <v/>
      </c>
      <c r="F870" s="21" t="str">
        <f>IF(A870="","",SUMIFS('Step 1 Customer Remit'!$J$17:$J$1048576,'Step 1 Customer Remit'!$B$17:$B$1048576,'Sku Break Down'!A870,'Step 1 Customer Remit'!$D$17:$D$1048576,"Return"))</f>
        <v/>
      </c>
      <c r="G870" s="21" t="str">
        <f>IF(A870="","",SUMIFS('Step 1 Customer Remit'!$F$17:$F$1048576,'Step 1 Customer Remit'!$B$17:$B$1048576,'Sku Break Down'!A870,'Step 1 Customer Remit'!$D$17:$D$1048576,"Return"))</f>
        <v/>
      </c>
      <c r="H870" s="21" t="str">
        <f t="shared" si="53"/>
        <v/>
      </c>
      <c r="I870" s="21" t="str">
        <f>IF(A870="","",SUMIF('Step 2 OMS Report'!$C$2:$C$1048576,'Sku Break Down'!A870,'Step 2 OMS Report'!$G$2:$G$1048576))</f>
        <v/>
      </c>
      <c r="J870" s="21" t="str">
        <f>IF(A870="","",SUMIFS('Step 2 OMS Report'!$I$2:$I$1048576,'Step 2 OMS Report'!$C$2:$C$1048576,'Sku Break Down'!A870))</f>
        <v/>
      </c>
      <c r="K870" s="21" t="str">
        <f t="shared" si="54"/>
        <v/>
      </c>
      <c r="L870" s="22" t="str">
        <f t="shared" si="56"/>
        <v/>
      </c>
      <c r="M870" s="22" t="str">
        <f t="shared" si="55"/>
        <v/>
      </c>
    </row>
    <row r="871" spans="1:13" x14ac:dyDescent="0.55000000000000004">
      <c r="A871" s="24"/>
      <c r="B871" s="21" t="str">
        <f>IFERROR(INDEX('Step 2 OMS Report'!$D$2:$D$1048576,MATCH('Sku Break Down'!A871,'Step 2 OMS Report'!$C$2:$C$1048576,0)),"")</f>
        <v/>
      </c>
      <c r="C871" s="21" t="str">
        <f>IFERROR(INDEX('Step 2 OMS Report'!$F$2:$F$1048576,MATCH('Sku Break Down'!A871,'Step 2 OMS Report'!$C$2:$C$1048576,0)),"")</f>
        <v/>
      </c>
      <c r="D871" s="21" t="str">
        <f>IFERROR(INDEX('Step 2 OMS Report'!$E$2:$E$1048576,MATCH('Sku Break Down'!A871,'Step 2 OMS Report'!$A$2:$A$1048576,0)),"")</f>
        <v/>
      </c>
      <c r="E871" s="21" t="str">
        <f>IFERROR(INDEX('Product Info (Hide)'!$E$2:$E$1840,MATCH('Sku Break Down'!C871,Manufacture_SKUHiddenSheet,0)),"")</f>
        <v/>
      </c>
      <c r="F871" s="21" t="str">
        <f>IF(A871="","",SUMIFS('Step 1 Customer Remit'!$J$17:$J$1048576,'Step 1 Customer Remit'!$B$17:$B$1048576,'Sku Break Down'!A871,'Step 1 Customer Remit'!$D$17:$D$1048576,"Return"))</f>
        <v/>
      </c>
      <c r="G871" s="21" t="str">
        <f>IF(A871="","",SUMIFS('Step 1 Customer Remit'!$F$17:$F$1048576,'Step 1 Customer Remit'!$B$17:$B$1048576,'Sku Break Down'!A871,'Step 1 Customer Remit'!$D$17:$D$1048576,"Return"))</f>
        <v/>
      </c>
      <c r="H871" s="21" t="str">
        <f t="shared" si="53"/>
        <v/>
      </c>
      <c r="I871" s="21" t="str">
        <f>IF(A871="","",SUMIF('Step 2 OMS Report'!$C$2:$C$1048576,'Sku Break Down'!A871,'Step 2 OMS Report'!$G$2:$G$1048576))</f>
        <v/>
      </c>
      <c r="J871" s="21" t="str">
        <f>IF(A871="","",SUMIFS('Step 2 OMS Report'!$I$2:$I$1048576,'Step 2 OMS Report'!$C$2:$C$1048576,'Sku Break Down'!A871))</f>
        <v/>
      </c>
      <c r="K871" s="21" t="str">
        <f t="shared" si="54"/>
        <v/>
      </c>
      <c r="L871" s="22" t="str">
        <f t="shared" si="56"/>
        <v/>
      </c>
      <c r="M871" s="22" t="str">
        <f t="shared" si="55"/>
        <v/>
      </c>
    </row>
    <row r="872" spans="1:13" x14ac:dyDescent="0.55000000000000004">
      <c r="A872" s="24"/>
      <c r="B872" s="21" t="str">
        <f>IFERROR(INDEX('Step 2 OMS Report'!$D$2:$D$1048576,MATCH('Sku Break Down'!A872,'Step 2 OMS Report'!$C$2:$C$1048576,0)),"")</f>
        <v/>
      </c>
      <c r="C872" s="21" t="str">
        <f>IFERROR(INDEX('Step 2 OMS Report'!$F$2:$F$1048576,MATCH('Sku Break Down'!A872,'Step 2 OMS Report'!$C$2:$C$1048576,0)),"")</f>
        <v/>
      </c>
      <c r="D872" s="21" t="str">
        <f>IFERROR(INDEX('Step 2 OMS Report'!$E$2:$E$1048576,MATCH('Sku Break Down'!A872,'Step 2 OMS Report'!$A$2:$A$1048576,0)),"")</f>
        <v/>
      </c>
      <c r="E872" s="21" t="str">
        <f>IFERROR(INDEX('Product Info (Hide)'!$E$2:$E$1840,MATCH('Sku Break Down'!C872,Manufacture_SKUHiddenSheet,0)),"")</f>
        <v/>
      </c>
      <c r="F872" s="21" t="str">
        <f>IF(A872="","",SUMIFS('Step 1 Customer Remit'!$J$17:$J$1048576,'Step 1 Customer Remit'!$B$17:$B$1048576,'Sku Break Down'!A872,'Step 1 Customer Remit'!$D$17:$D$1048576,"Return"))</f>
        <v/>
      </c>
      <c r="G872" s="21" t="str">
        <f>IF(A872="","",SUMIFS('Step 1 Customer Remit'!$F$17:$F$1048576,'Step 1 Customer Remit'!$B$17:$B$1048576,'Sku Break Down'!A872,'Step 1 Customer Remit'!$D$17:$D$1048576,"Return"))</f>
        <v/>
      </c>
      <c r="H872" s="21" t="str">
        <f t="shared" si="53"/>
        <v/>
      </c>
      <c r="I872" s="21" t="str">
        <f>IF(A872="","",SUMIF('Step 2 OMS Report'!$C$2:$C$1048576,'Sku Break Down'!A872,'Step 2 OMS Report'!$G$2:$G$1048576))</f>
        <v/>
      </c>
      <c r="J872" s="21" t="str">
        <f>IF(A872="","",SUMIFS('Step 2 OMS Report'!$I$2:$I$1048576,'Step 2 OMS Report'!$C$2:$C$1048576,'Sku Break Down'!A872))</f>
        <v/>
      </c>
      <c r="K872" s="21" t="str">
        <f t="shared" si="54"/>
        <v/>
      </c>
      <c r="L872" s="22" t="str">
        <f t="shared" si="56"/>
        <v/>
      </c>
      <c r="M872" s="22" t="str">
        <f t="shared" si="55"/>
        <v/>
      </c>
    </row>
    <row r="873" spans="1:13" x14ac:dyDescent="0.55000000000000004">
      <c r="A873" s="24"/>
      <c r="B873" s="21" t="str">
        <f>IFERROR(INDEX('Step 2 OMS Report'!$D$2:$D$1048576,MATCH('Sku Break Down'!A873,'Step 2 OMS Report'!$C$2:$C$1048576,0)),"")</f>
        <v/>
      </c>
      <c r="C873" s="21" t="str">
        <f>IFERROR(INDEX('Step 2 OMS Report'!$F$2:$F$1048576,MATCH('Sku Break Down'!A873,'Step 2 OMS Report'!$C$2:$C$1048576,0)),"")</f>
        <v/>
      </c>
      <c r="D873" s="21" t="str">
        <f>IFERROR(INDEX('Step 2 OMS Report'!$E$2:$E$1048576,MATCH('Sku Break Down'!A873,'Step 2 OMS Report'!$A$2:$A$1048576,0)),"")</f>
        <v/>
      </c>
      <c r="E873" s="21" t="str">
        <f>IFERROR(INDEX('Product Info (Hide)'!$E$2:$E$1840,MATCH('Sku Break Down'!C873,Manufacture_SKUHiddenSheet,0)),"")</f>
        <v/>
      </c>
      <c r="F873" s="21" t="str">
        <f>IF(A873="","",SUMIFS('Step 1 Customer Remit'!$J$17:$J$1048576,'Step 1 Customer Remit'!$B$17:$B$1048576,'Sku Break Down'!A873,'Step 1 Customer Remit'!$D$17:$D$1048576,"Return"))</f>
        <v/>
      </c>
      <c r="G873" s="21" t="str">
        <f>IF(A873="","",SUMIFS('Step 1 Customer Remit'!$F$17:$F$1048576,'Step 1 Customer Remit'!$B$17:$B$1048576,'Sku Break Down'!A873,'Step 1 Customer Remit'!$D$17:$D$1048576,"Return"))</f>
        <v/>
      </c>
      <c r="H873" s="21" t="str">
        <f t="shared" si="53"/>
        <v/>
      </c>
      <c r="I873" s="21" t="str">
        <f>IF(A873="","",SUMIF('Step 2 OMS Report'!$C$2:$C$1048576,'Sku Break Down'!A873,'Step 2 OMS Report'!$G$2:$G$1048576))</f>
        <v/>
      </c>
      <c r="J873" s="21" t="str">
        <f>IF(A873="","",SUMIFS('Step 2 OMS Report'!$I$2:$I$1048576,'Step 2 OMS Report'!$C$2:$C$1048576,'Sku Break Down'!A873))</f>
        <v/>
      </c>
      <c r="K873" s="21" t="str">
        <f t="shared" si="54"/>
        <v/>
      </c>
      <c r="L873" s="22" t="str">
        <f t="shared" si="56"/>
        <v/>
      </c>
      <c r="M873" s="22" t="str">
        <f t="shared" si="55"/>
        <v/>
      </c>
    </row>
    <row r="874" spans="1:13" x14ac:dyDescent="0.55000000000000004">
      <c r="A874" s="24"/>
      <c r="B874" s="21" t="str">
        <f>IFERROR(INDEX('Step 2 OMS Report'!$D$2:$D$1048576,MATCH('Sku Break Down'!A874,'Step 2 OMS Report'!$C$2:$C$1048576,0)),"")</f>
        <v/>
      </c>
      <c r="C874" s="21" t="str">
        <f>IFERROR(INDEX('Step 2 OMS Report'!$F$2:$F$1048576,MATCH('Sku Break Down'!A874,'Step 2 OMS Report'!$C$2:$C$1048576,0)),"")</f>
        <v/>
      </c>
      <c r="D874" s="21" t="str">
        <f>IFERROR(INDEX('Step 2 OMS Report'!$E$2:$E$1048576,MATCH('Sku Break Down'!A874,'Step 2 OMS Report'!$A$2:$A$1048576,0)),"")</f>
        <v/>
      </c>
      <c r="E874" s="21" t="str">
        <f>IFERROR(INDEX('Product Info (Hide)'!$E$2:$E$1840,MATCH('Sku Break Down'!C874,Manufacture_SKUHiddenSheet,0)),"")</f>
        <v/>
      </c>
      <c r="F874" s="21" t="str">
        <f>IF(A874="","",SUMIFS('Step 1 Customer Remit'!$J$17:$J$1048576,'Step 1 Customer Remit'!$B$17:$B$1048576,'Sku Break Down'!A874,'Step 1 Customer Remit'!$D$17:$D$1048576,"Return"))</f>
        <v/>
      </c>
      <c r="G874" s="21" t="str">
        <f>IF(A874="","",SUMIFS('Step 1 Customer Remit'!$F$17:$F$1048576,'Step 1 Customer Remit'!$B$17:$B$1048576,'Sku Break Down'!A874,'Step 1 Customer Remit'!$D$17:$D$1048576,"Return"))</f>
        <v/>
      </c>
      <c r="H874" s="21" t="str">
        <f t="shared" si="53"/>
        <v/>
      </c>
      <c r="I874" s="21" t="str">
        <f>IF(A874="","",SUMIF('Step 2 OMS Report'!$C$2:$C$1048576,'Sku Break Down'!A874,'Step 2 OMS Report'!$G$2:$G$1048576))</f>
        <v/>
      </c>
      <c r="J874" s="21" t="str">
        <f>IF(A874="","",SUMIFS('Step 2 OMS Report'!$I$2:$I$1048576,'Step 2 OMS Report'!$C$2:$C$1048576,'Sku Break Down'!A874))</f>
        <v/>
      </c>
      <c r="K874" s="21" t="str">
        <f t="shared" si="54"/>
        <v/>
      </c>
      <c r="L874" s="22" t="str">
        <f t="shared" si="56"/>
        <v/>
      </c>
      <c r="M874" s="22" t="str">
        <f t="shared" si="55"/>
        <v/>
      </c>
    </row>
    <row r="875" spans="1:13" x14ac:dyDescent="0.55000000000000004">
      <c r="A875" s="24"/>
      <c r="B875" s="21" t="str">
        <f>IFERROR(INDEX('Step 2 OMS Report'!$D$2:$D$1048576,MATCH('Sku Break Down'!A875,'Step 2 OMS Report'!$C$2:$C$1048576,0)),"")</f>
        <v/>
      </c>
      <c r="C875" s="21" t="str">
        <f>IFERROR(INDEX('Step 2 OMS Report'!$F$2:$F$1048576,MATCH('Sku Break Down'!A875,'Step 2 OMS Report'!$C$2:$C$1048576,0)),"")</f>
        <v/>
      </c>
      <c r="D875" s="21" t="str">
        <f>IFERROR(INDEX('Step 2 OMS Report'!$E$2:$E$1048576,MATCH('Sku Break Down'!A875,'Step 2 OMS Report'!$A$2:$A$1048576,0)),"")</f>
        <v/>
      </c>
      <c r="E875" s="21" t="str">
        <f>IFERROR(INDEX('Product Info (Hide)'!$E$2:$E$1840,MATCH('Sku Break Down'!C875,Manufacture_SKUHiddenSheet,0)),"")</f>
        <v/>
      </c>
      <c r="F875" s="21" t="str">
        <f>IF(A875="","",SUMIFS('Step 1 Customer Remit'!$J$17:$J$1048576,'Step 1 Customer Remit'!$B$17:$B$1048576,'Sku Break Down'!A875,'Step 1 Customer Remit'!$D$17:$D$1048576,"Return"))</f>
        <v/>
      </c>
      <c r="G875" s="21" t="str">
        <f>IF(A875="","",SUMIFS('Step 1 Customer Remit'!$F$17:$F$1048576,'Step 1 Customer Remit'!$B$17:$B$1048576,'Sku Break Down'!A875,'Step 1 Customer Remit'!$D$17:$D$1048576,"Return"))</f>
        <v/>
      </c>
      <c r="H875" s="21" t="str">
        <f t="shared" si="53"/>
        <v/>
      </c>
      <c r="I875" s="21" t="str">
        <f>IF(A875="","",SUMIF('Step 2 OMS Report'!$C$2:$C$1048576,'Sku Break Down'!A875,'Step 2 OMS Report'!$G$2:$G$1048576))</f>
        <v/>
      </c>
      <c r="J875" s="21" t="str">
        <f>IF(A875="","",SUMIFS('Step 2 OMS Report'!$I$2:$I$1048576,'Step 2 OMS Report'!$C$2:$C$1048576,'Sku Break Down'!A875))</f>
        <v/>
      </c>
      <c r="K875" s="21" t="str">
        <f t="shared" si="54"/>
        <v/>
      </c>
      <c r="L875" s="22" t="str">
        <f t="shared" si="56"/>
        <v/>
      </c>
      <c r="M875" s="22" t="str">
        <f t="shared" si="55"/>
        <v/>
      </c>
    </row>
    <row r="876" spans="1:13" x14ac:dyDescent="0.55000000000000004">
      <c r="A876" s="24"/>
      <c r="B876" s="21" t="str">
        <f>IFERROR(INDEX('Step 2 OMS Report'!$D$2:$D$1048576,MATCH('Sku Break Down'!A876,'Step 2 OMS Report'!$C$2:$C$1048576,0)),"")</f>
        <v/>
      </c>
      <c r="C876" s="21" t="str">
        <f>IFERROR(INDEX('Step 2 OMS Report'!$F$2:$F$1048576,MATCH('Sku Break Down'!A876,'Step 2 OMS Report'!$C$2:$C$1048576,0)),"")</f>
        <v/>
      </c>
      <c r="D876" s="21" t="str">
        <f>IFERROR(INDEX('Step 2 OMS Report'!$E$2:$E$1048576,MATCH('Sku Break Down'!A876,'Step 2 OMS Report'!$A$2:$A$1048576,0)),"")</f>
        <v/>
      </c>
      <c r="E876" s="21" t="str">
        <f>IFERROR(INDEX('Product Info (Hide)'!$E$2:$E$1840,MATCH('Sku Break Down'!C876,Manufacture_SKUHiddenSheet,0)),"")</f>
        <v/>
      </c>
      <c r="F876" s="21" t="str">
        <f>IF(A876="","",SUMIFS('Step 1 Customer Remit'!$J$17:$J$1048576,'Step 1 Customer Remit'!$B$17:$B$1048576,'Sku Break Down'!A876,'Step 1 Customer Remit'!$D$17:$D$1048576,"Return"))</f>
        <v/>
      </c>
      <c r="G876" s="21" t="str">
        <f>IF(A876="","",SUMIFS('Step 1 Customer Remit'!$F$17:$F$1048576,'Step 1 Customer Remit'!$B$17:$B$1048576,'Sku Break Down'!A876,'Step 1 Customer Remit'!$D$17:$D$1048576,"Return"))</f>
        <v/>
      </c>
      <c r="H876" s="21" t="str">
        <f t="shared" si="53"/>
        <v/>
      </c>
      <c r="I876" s="21" t="str">
        <f>IF(A876="","",SUMIF('Step 2 OMS Report'!$C$2:$C$1048576,'Sku Break Down'!A876,'Step 2 OMS Report'!$G$2:$G$1048576))</f>
        <v/>
      </c>
      <c r="J876" s="21" t="str">
        <f>IF(A876="","",SUMIFS('Step 2 OMS Report'!$I$2:$I$1048576,'Step 2 OMS Report'!$C$2:$C$1048576,'Sku Break Down'!A876))</f>
        <v/>
      </c>
      <c r="K876" s="21" t="str">
        <f t="shared" si="54"/>
        <v/>
      </c>
      <c r="L876" s="22" t="str">
        <f t="shared" si="56"/>
        <v/>
      </c>
      <c r="M876" s="22" t="str">
        <f t="shared" si="55"/>
        <v/>
      </c>
    </row>
    <row r="877" spans="1:13" x14ac:dyDescent="0.55000000000000004">
      <c r="A877" s="24"/>
      <c r="B877" s="21" t="str">
        <f>IFERROR(INDEX('Step 2 OMS Report'!$D$2:$D$1048576,MATCH('Sku Break Down'!A877,'Step 2 OMS Report'!$C$2:$C$1048576,0)),"")</f>
        <v/>
      </c>
      <c r="C877" s="21" t="str">
        <f>IFERROR(INDEX('Step 2 OMS Report'!$F$2:$F$1048576,MATCH('Sku Break Down'!A877,'Step 2 OMS Report'!$C$2:$C$1048576,0)),"")</f>
        <v/>
      </c>
      <c r="D877" s="21" t="str">
        <f>IFERROR(INDEX('Step 2 OMS Report'!$E$2:$E$1048576,MATCH('Sku Break Down'!A877,'Step 2 OMS Report'!$A$2:$A$1048576,0)),"")</f>
        <v/>
      </c>
      <c r="E877" s="21" t="str">
        <f>IFERROR(INDEX('Product Info (Hide)'!$E$2:$E$1840,MATCH('Sku Break Down'!C877,Manufacture_SKUHiddenSheet,0)),"")</f>
        <v/>
      </c>
      <c r="F877" s="21" t="str">
        <f>IF(A877="","",SUMIFS('Step 1 Customer Remit'!$J$17:$J$1048576,'Step 1 Customer Remit'!$B$17:$B$1048576,'Sku Break Down'!A877,'Step 1 Customer Remit'!$D$17:$D$1048576,"Return"))</f>
        <v/>
      </c>
      <c r="G877" s="21" t="str">
        <f>IF(A877="","",SUMIFS('Step 1 Customer Remit'!$F$17:$F$1048576,'Step 1 Customer Remit'!$B$17:$B$1048576,'Sku Break Down'!A877,'Step 1 Customer Remit'!$D$17:$D$1048576,"Return"))</f>
        <v/>
      </c>
      <c r="H877" s="21" t="str">
        <f t="shared" si="53"/>
        <v/>
      </c>
      <c r="I877" s="21" t="str">
        <f>IF(A877="","",SUMIF('Step 2 OMS Report'!$C$2:$C$1048576,'Sku Break Down'!A877,'Step 2 OMS Report'!$G$2:$G$1048576))</f>
        <v/>
      </c>
      <c r="J877" s="21" t="str">
        <f>IF(A877="","",SUMIFS('Step 2 OMS Report'!$I$2:$I$1048576,'Step 2 OMS Report'!$C$2:$C$1048576,'Sku Break Down'!A877))</f>
        <v/>
      </c>
      <c r="K877" s="21" t="str">
        <f t="shared" si="54"/>
        <v/>
      </c>
      <c r="L877" s="22" t="str">
        <f t="shared" si="56"/>
        <v/>
      </c>
      <c r="M877" s="22" t="str">
        <f t="shared" si="55"/>
        <v/>
      </c>
    </row>
    <row r="878" spans="1:13" x14ac:dyDescent="0.55000000000000004">
      <c r="A878" s="24"/>
      <c r="B878" s="21" t="str">
        <f>IFERROR(INDEX('Step 2 OMS Report'!$D$2:$D$1048576,MATCH('Sku Break Down'!A878,'Step 2 OMS Report'!$C$2:$C$1048576,0)),"")</f>
        <v/>
      </c>
      <c r="C878" s="21" t="str">
        <f>IFERROR(INDEX('Step 2 OMS Report'!$F$2:$F$1048576,MATCH('Sku Break Down'!A878,'Step 2 OMS Report'!$C$2:$C$1048576,0)),"")</f>
        <v/>
      </c>
      <c r="D878" s="21" t="str">
        <f>IFERROR(INDEX('Step 2 OMS Report'!$E$2:$E$1048576,MATCH('Sku Break Down'!A878,'Step 2 OMS Report'!$A$2:$A$1048576,0)),"")</f>
        <v/>
      </c>
      <c r="E878" s="21" t="str">
        <f>IFERROR(INDEX('Product Info (Hide)'!$E$2:$E$1840,MATCH('Sku Break Down'!C878,Manufacture_SKUHiddenSheet,0)),"")</f>
        <v/>
      </c>
      <c r="F878" s="21" t="str">
        <f>IF(A878="","",SUMIFS('Step 1 Customer Remit'!$J$17:$J$1048576,'Step 1 Customer Remit'!$B$17:$B$1048576,'Sku Break Down'!A878,'Step 1 Customer Remit'!$D$17:$D$1048576,"Return"))</f>
        <v/>
      </c>
      <c r="G878" s="21" t="str">
        <f>IF(A878="","",SUMIFS('Step 1 Customer Remit'!$F$17:$F$1048576,'Step 1 Customer Remit'!$B$17:$B$1048576,'Sku Break Down'!A878,'Step 1 Customer Remit'!$D$17:$D$1048576,"Return"))</f>
        <v/>
      </c>
      <c r="H878" s="21" t="str">
        <f t="shared" si="53"/>
        <v/>
      </c>
      <c r="I878" s="21" t="str">
        <f>IF(A878="","",SUMIF('Step 2 OMS Report'!$C$2:$C$1048576,'Sku Break Down'!A878,'Step 2 OMS Report'!$G$2:$G$1048576))</f>
        <v/>
      </c>
      <c r="J878" s="21" t="str">
        <f>IF(A878="","",SUMIFS('Step 2 OMS Report'!$I$2:$I$1048576,'Step 2 OMS Report'!$C$2:$C$1048576,'Sku Break Down'!A878))</f>
        <v/>
      </c>
      <c r="K878" s="21" t="str">
        <f t="shared" si="54"/>
        <v/>
      </c>
      <c r="L878" s="22" t="str">
        <f t="shared" si="56"/>
        <v/>
      </c>
      <c r="M878" s="22" t="str">
        <f t="shared" si="55"/>
        <v/>
      </c>
    </row>
    <row r="879" spans="1:13" x14ac:dyDescent="0.55000000000000004">
      <c r="A879" s="24"/>
      <c r="B879" s="21" t="str">
        <f>IFERROR(INDEX('Step 2 OMS Report'!$D$2:$D$1048576,MATCH('Sku Break Down'!A879,'Step 2 OMS Report'!$C$2:$C$1048576,0)),"")</f>
        <v/>
      </c>
      <c r="C879" s="21" t="str">
        <f>IFERROR(INDEX('Step 2 OMS Report'!$F$2:$F$1048576,MATCH('Sku Break Down'!A879,'Step 2 OMS Report'!$C$2:$C$1048576,0)),"")</f>
        <v/>
      </c>
      <c r="D879" s="21" t="str">
        <f>IFERROR(INDEX('Step 2 OMS Report'!$E$2:$E$1048576,MATCH('Sku Break Down'!A879,'Step 2 OMS Report'!$A$2:$A$1048576,0)),"")</f>
        <v/>
      </c>
      <c r="E879" s="21" t="str">
        <f>IFERROR(INDEX('Product Info (Hide)'!$E$2:$E$1840,MATCH('Sku Break Down'!C879,Manufacture_SKUHiddenSheet,0)),"")</f>
        <v/>
      </c>
      <c r="F879" s="21" t="str">
        <f>IF(A879="","",SUMIFS('Step 1 Customer Remit'!$J$17:$J$1048576,'Step 1 Customer Remit'!$B$17:$B$1048576,'Sku Break Down'!A879,'Step 1 Customer Remit'!$D$17:$D$1048576,"Return"))</f>
        <v/>
      </c>
      <c r="G879" s="21" t="str">
        <f>IF(A879="","",SUMIFS('Step 1 Customer Remit'!$F$17:$F$1048576,'Step 1 Customer Remit'!$B$17:$B$1048576,'Sku Break Down'!A879,'Step 1 Customer Remit'!$D$17:$D$1048576,"Return"))</f>
        <v/>
      </c>
      <c r="H879" s="21" t="str">
        <f t="shared" si="53"/>
        <v/>
      </c>
      <c r="I879" s="21" t="str">
        <f>IF(A879="","",SUMIF('Step 2 OMS Report'!$C$2:$C$1048576,'Sku Break Down'!A879,'Step 2 OMS Report'!$G$2:$G$1048576))</f>
        <v/>
      </c>
      <c r="J879" s="21" t="str">
        <f>IF(A879="","",SUMIFS('Step 2 OMS Report'!$I$2:$I$1048576,'Step 2 OMS Report'!$C$2:$C$1048576,'Sku Break Down'!A879))</f>
        <v/>
      </c>
      <c r="K879" s="21" t="str">
        <f t="shared" si="54"/>
        <v/>
      </c>
      <c r="L879" s="22" t="str">
        <f t="shared" si="56"/>
        <v/>
      </c>
      <c r="M879" s="22" t="str">
        <f t="shared" si="55"/>
        <v/>
      </c>
    </row>
    <row r="880" spans="1:13" x14ac:dyDescent="0.55000000000000004">
      <c r="A880" s="24"/>
      <c r="B880" s="21" t="str">
        <f>IFERROR(INDEX('Step 2 OMS Report'!$D$2:$D$1048576,MATCH('Sku Break Down'!A880,'Step 2 OMS Report'!$C$2:$C$1048576,0)),"")</f>
        <v/>
      </c>
      <c r="C880" s="21" t="str">
        <f>IFERROR(INDEX('Step 2 OMS Report'!$F$2:$F$1048576,MATCH('Sku Break Down'!A880,'Step 2 OMS Report'!$C$2:$C$1048576,0)),"")</f>
        <v/>
      </c>
      <c r="D880" s="21" t="str">
        <f>IFERROR(INDEX('Step 2 OMS Report'!$E$2:$E$1048576,MATCH('Sku Break Down'!A880,'Step 2 OMS Report'!$A$2:$A$1048576,0)),"")</f>
        <v/>
      </c>
      <c r="E880" s="21" t="str">
        <f>IFERROR(INDEX('Product Info (Hide)'!$E$2:$E$1840,MATCH('Sku Break Down'!C880,Manufacture_SKUHiddenSheet,0)),"")</f>
        <v/>
      </c>
      <c r="F880" s="21" t="str">
        <f>IF(A880="","",SUMIFS('Step 1 Customer Remit'!$J$17:$J$1048576,'Step 1 Customer Remit'!$B$17:$B$1048576,'Sku Break Down'!A880,'Step 1 Customer Remit'!$D$17:$D$1048576,"Return"))</f>
        <v/>
      </c>
      <c r="G880" s="21" t="str">
        <f>IF(A880="","",SUMIFS('Step 1 Customer Remit'!$F$17:$F$1048576,'Step 1 Customer Remit'!$B$17:$B$1048576,'Sku Break Down'!A880,'Step 1 Customer Remit'!$D$17:$D$1048576,"Return"))</f>
        <v/>
      </c>
      <c r="H880" s="21" t="str">
        <f t="shared" si="53"/>
        <v/>
      </c>
      <c r="I880" s="21" t="str">
        <f>IF(A880="","",SUMIF('Step 2 OMS Report'!$C$2:$C$1048576,'Sku Break Down'!A880,'Step 2 OMS Report'!$G$2:$G$1048576))</f>
        <v/>
      </c>
      <c r="J880" s="21" t="str">
        <f>IF(A880="","",SUMIFS('Step 2 OMS Report'!$I$2:$I$1048576,'Step 2 OMS Report'!$C$2:$C$1048576,'Sku Break Down'!A880))</f>
        <v/>
      </c>
      <c r="K880" s="21" t="str">
        <f t="shared" si="54"/>
        <v/>
      </c>
      <c r="L880" s="22" t="str">
        <f t="shared" si="56"/>
        <v/>
      </c>
      <c r="M880" s="22" t="str">
        <f t="shared" si="55"/>
        <v/>
      </c>
    </row>
    <row r="881" spans="1:13" x14ac:dyDescent="0.55000000000000004">
      <c r="A881" s="24"/>
      <c r="B881" s="21" t="str">
        <f>IFERROR(INDEX('Step 2 OMS Report'!$D$2:$D$1048576,MATCH('Sku Break Down'!A881,'Step 2 OMS Report'!$C$2:$C$1048576,0)),"")</f>
        <v/>
      </c>
      <c r="C881" s="21" t="str">
        <f>IFERROR(INDEX('Step 2 OMS Report'!$F$2:$F$1048576,MATCH('Sku Break Down'!A881,'Step 2 OMS Report'!$C$2:$C$1048576,0)),"")</f>
        <v/>
      </c>
      <c r="D881" s="21" t="str">
        <f>IFERROR(INDEX('Step 2 OMS Report'!$E$2:$E$1048576,MATCH('Sku Break Down'!A881,'Step 2 OMS Report'!$A$2:$A$1048576,0)),"")</f>
        <v/>
      </c>
      <c r="E881" s="21" t="str">
        <f>IFERROR(INDEX('Product Info (Hide)'!$E$2:$E$1840,MATCH('Sku Break Down'!C881,Manufacture_SKUHiddenSheet,0)),"")</f>
        <v/>
      </c>
      <c r="F881" s="21" t="str">
        <f>IF(A881="","",SUMIFS('Step 1 Customer Remit'!$J$17:$J$1048576,'Step 1 Customer Remit'!$B$17:$B$1048576,'Sku Break Down'!A881,'Step 1 Customer Remit'!$D$17:$D$1048576,"Return"))</f>
        <v/>
      </c>
      <c r="G881" s="21" t="str">
        <f>IF(A881="","",SUMIFS('Step 1 Customer Remit'!$F$17:$F$1048576,'Step 1 Customer Remit'!$B$17:$B$1048576,'Sku Break Down'!A881,'Step 1 Customer Remit'!$D$17:$D$1048576,"Return"))</f>
        <v/>
      </c>
      <c r="H881" s="21" t="str">
        <f t="shared" si="53"/>
        <v/>
      </c>
      <c r="I881" s="21" t="str">
        <f>IF(A881="","",SUMIF('Step 2 OMS Report'!$C$2:$C$1048576,'Sku Break Down'!A881,'Step 2 OMS Report'!$G$2:$G$1048576))</f>
        <v/>
      </c>
      <c r="J881" s="21" t="str">
        <f>IF(A881="","",SUMIFS('Step 2 OMS Report'!$I$2:$I$1048576,'Step 2 OMS Report'!$C$2:$C$1048576,'Sku Break Down'!A881))</f>
        <v/>
      </c>
      <c r="K881" s="21" t="str">
        <f t="shared" si="54"/>
        <v/>
      </c>
      <c r="L881" s="22" t="str">
        <f t="shared" si="56"/>
        <v/>
      </c>
      <c r="M881" s="22" t="str">
        <f t="shared" si="55"/>
        <v/>
      </c>
    </row>
    <row r="882" spans="1:13" x14ac:dyDescent="0.55000000000000004">
      <c r="A882" s="24"/>
      <c r="B882" s="21" t="str">
        <f>IFERROR(INDEX('Step 2 OMS Report'!$D$2:$D$1048576,MATCH('Sku Break Down'!A882,'Step 2 OMS Report'!$C$2:$C$1048576,0)),"")</f>
        <v/>
      </c>
      <c r="C882" s="21" t="str">
        <f>IFERROR(INDEX('Step 2 OMS Report'!$F$2:$F$1048576,MATCH('Sku Break Down'!A882,'Step 2 OMS Report'!$C$2:$C$1048576,0)),"")</f>
        <v/>
      </c>
      <c r="D882" s="21" t="str">
        <f>IFERROR(INDEX('Step 2 OMS Report'!$E$2:$E$1048576,MATCH('Sku Break Down'!A882,'Step 2 OMS Report'!$A$2:$A$1048576,0)),"")</f>
        <v/>
      </c>
      <c r="E882" s="21" t="str">
        <f>IFERROR(INDEX('Product Info (Hide)'!$E$2:$E$1840,MATCH('Sku Break Down'!C882,Manufacture_SKUHiddenSheet,0)),"")</f>
        <v/>
      </c>
      <c r="F882" s="21" t="str">
        <f>IF(A882="","",SUMIFS('Step 1 Customer Remit'!$J$17:$J$1048576,'Step 1 Customer Remit'!$B$17:$B$1048576,'Sku Break Down'!A882,'Step 1 Customer Remit'!$D$17:$D$1048576,"Return"))</f>
        <v/>
      </c>
      <c r="G882" s="21" t="str">
        <f>IF(A882="","",SUMIFS('Step 1 Customer Remit'!$F$17:$F$1048576,'Step 1 Customer Remit'!$B$17:$B$1048576,'Sku Break Down'!A882,'Step 1 Customer Remit'!$D$17:$D$1048576,"Return"))</f>
        <v/>
      </c>
      <c r="H882" s="21" t="str">
        <f t="shared" si="53"/>
        <v/>
      </c>
      <c r="I882" s="21" t="str">
        <f>IF(A882="","",SUMIF('Step 2 OMS Report'!$C$2:$C$1048576,'Sku Break Down'!A882,'Step 2 OMS Report'!$G$2:$G$1048576))</f>
        <v/>
      </c>
      <c r="J882" s="21" t="str">
        <f>IF(A882="","",SUMIFS('Step 2 OMS Report'!$I$2:$I$1048576,'Step 2 OMS Report'!$C$2:$C$1048576,'Sku Break Down'!A882))</f>
        <v/>
      </c>
      <c r="K882" s="21" t="str">
        <f t="shared" si="54"/>
        <v/>
      </c>
      <c r="L882" s="22" t="str">
        <f t="shared" si="56"/>
        <v/>
      </c>
      <c r="M882" s="22" t="str">
        <f t="shared" si="55"/>
        <v/>
      </c>
    </row>
    <row r="883" spans="1:13" x14ac:dyDescent="0.55000000000000004">
      <c r="A883" s="24"/>
      <c r="B883" s="21" t="str">
        <f>IFERROR(INDEX('Step 2 OMS Report'!$D$2:$D$1048576,MATCH('Sku Break Down'!A883,'Step 2 OMS Report'!$C$2:$C$1048576,0)),"")</f>
        <v/>
      </c>
      <c r="C883" s="21" t="str">
        <f>IFERROR(INDEX('Step 2 OMS Report'!$F$2:$F$1048576,MATCH('Sku Break Down'!A883,'Step 2 OMS Report'!$C$2:$C$1048576,0)),"")</f>
        <v/>
      </c>
      <c r="D883" s="21" t="str">
        <f>IFERROR(INDEX('Step 2 OMS Report'!$E$2:$E$1048576,MATCH('Sku Break Down'!A883,'Step 2 OMS Report'!$A$2:$A$1048576,0)),"")</f>
        <v/>
      </c>
      <c r="E883" s="21" t="str">
        <f>IFERROR(INDEX('Product Info (Hide)'!$E$2:$E$1840,MATCH('Sku Break Down'!C883,Manufacture_SKUHiddenSheet,0)),"")</f>
        <v/>
      </c>
      <c r="F883" s="21" t="str">
        <f>IF(A883="","",SUMIFS('Step 1 Customer Remit'!$J$17:$J$1048576,'Step 1 Customer Remit'!$B$17:$B$1048576,'Sku Break Down'!A883,'Step 1 Customer Remit'!$D$17:$D$1048576,"Return"))</f>
        <v/>
      </c>
      <c r="G883" s="21" t="str">
        <f>IF(A883="","",SUMIFS('Step 1 Customer Remit'!$F$17:$F$1048576,'Step 1 Customer Remit'!$B$17:$B$1048576,'Sku Break Down'!A883,'Step 1 Customer Remit'!$D$17:$D$1048576,"Return"))</f>
        <v/>
      </c>
      <c r="H883" s="21" t="str">
        <f t="shared" si="53"/>
        <v/>
      </c>
      <c r="I883" s="21" t="str">
        <f>IF(A883="","",SUMIF('Step 2 OMS Report'!$C$2:$C$1048576,'Sku Break Down'!A883,'Step 2 OMS Report'!$G$2:$G$1048576))</f>
        <v/>
      </c>
      <c r="J883" s="21" t="str">
        <f>IF(A883="","",SUMIFS('Step 2 OMS Report'!$I$2:$I$1048576,'Step 2 OMS Report'!$C$2:$C$1048576,'Sku Break Down'!A883))</f>
        <v/>
      </c>
      <c r="K883" s="21" t="str">
        <f t="shared" si="54"/>
        <v/>
      </c>
      <c r="L883" s="22" t="str">
        <f t="shared" si="56"/>
        <v/>
      </c>
      <c r="M883" s="22" t="str">
        <f t="shared" si="55"/>
        <v/>
      </c>
    </row>
    <row r="884" spans="1:13" x14ac:dyDescent="0.55000000000000004">
      <c r="A884" s="24"/>
      <c r="B884" s="21" t="str">
        <f>IFERROR(INDEX('Step 2 OMS Report'!$D$2:$D$1048576,MATCH('Sku Break Down'!A884,'Step 2 OMS Report'!$C$2:$C$1048576,0)),"")</f>
        <v/>
      </c>
      <c r="C884" s="21" t="str">
        <f>IFERROR(INDEX('Step 2 OMS Report'!$F$2:$F$1048576,MATCH('Sku Break Down'!A884,'Step 2 OMS Report'!$C$2:$C$1048576,0)),"")</f>
        <v/>
      </c>
      <c r="D884" s="21" t="str">
        <f>IFERROR(INDEX('Step 2 OMS Report'!$E$2:$E$1048576,MATCH('Sku Break Down'!A884,'Step 2 OMS Report'!$A$2:$A$1048576,0)),"")</f>
        <v/>
      </c>
      <c r="E884" s="21" t="str">
        <f>IFERROR(INDEX('Product Info (Hide)'!$E$2:$E$1840,MATCH('Sku Break Down'!C884,Manufacture_SKUHiddenSheet,0)),"")</f>
        <v/>
      </c>
      <c r="F884" s="21" t="str">
        <f>IF(A884="","",SUMIFS('Step 1 Customer Remit'!$J$17:$J$1048576,'Step 1 Customer Remit'!$B$17:$B$1048576,'Sku Break Down'!A884,'Step 1 Customer Remit'!$D$17:$D$1048576,"Return"))</f>
        <v/>
      </c>
      <c r="G884" s="21" t="str">
        <f>IF(A884="","",SUMIFS('Step 1 Customer Remit'!$F$17:$F$1048576,'Step 1 Customer Remit'!$B$17:$B$1048576,'Sku Break Down'!A884,'Step 1 Customer Remit'!$D$17:$D$1048576,"Return"))</f>
        <v/>
      </c>
      <c r="H884" s="21" t="str">
        <f t="shared" si="53"/>
        <v/>
      </c>
      <c r="I884" s="21" t="str">
        <f>IF(A884="","",SUMIF('Step 2 OMS Report'!$C$2:$C$1048576,'Sku Break Down'!A884,'Step 2 OMS Report'!$G$2:$G$1048576))</f>
        <v/>
      </c>
      <c r="J884" s="21" t="str">
        <f>IF(A884="","",SUMIFS('Step 2 OMS Report'!$I$2:$I$1048576,'Step 2 OMS Report'!$C$2:$C$1048576,'Sku Break Down'!A884))</f>
        <v/>
      </c>
      <c r="K884" s="21" t="str">
        <f t="shared" si="54"/>
        <v/>
      </c>
      <c r="L884" s="22" t="str">
        <f t="shared" si="56"/>
        <v/>
      </c>
      <c r="M884" s="22" t="str">
        <f t="shared" si="55"/>
        <v/>
      </c>
    </row>
    <row r="885" spans="1:13" x14ac:dyDescent="0.55000000000000004">
      <c r="A885" s="24"/>
      <c r="B885" s="21" t="str">
        <f>IFERROR(INDEX('Step 2 OMS Report'!$D$2:$D$1048576,MATCH('Sku Break Down'!A885,'Step 2 OMS Report'!$C$2:$C$1048576,0)),"")</f>
        <v/>
      </c>
      <c r="C885" s="21" t="str">
        <f>IFERROR(INDEX('Step 2 OMS Report'!$F$2:$F$1048576,MATCH('Sku Break Down'!A885,'Step 2 OMS Report'!$C$2:$C$1048576,0)),"")</f>
        <v/>
      </c>
      <c r="D885" s="21" t="str">
        <f>IFERROR(INDEX('Step 2 OMS Report'!$E$2:$E$1048576,MATCH('Sku Break Down'!A885,'Step 2 OMS Report'!$A$2:$A$1048576,0)),"")</f>
        <v/>
      </c>
      <c r="E885" s="21" t="str">
        <f>IFERROR(INDEX('Product Info (Hide)'!$E$2:$E$1840,MATCH('Sku Break Down'!C885,Manufacture_SKUHiddenSheet,0)),"")</f>
        <v/>
      </c>
      <c r="F885" s="21" t="str">
        <f>IF(A885="","",SUMIFS('Step 1 Customer Remit'!$J$17:$J$1048576,'Step 1 Customer Remit'!$B$17:$B$1048576,'Sku Break Down'!A885,'Step 1 Customer Remit'!$D$17:$D$1048576,"Return"))</f>
        <v/>
      </c>
      <c r="G885" s="21" t="str">
        <f>IF(A885="","",SUMIFS('Step 1 Customer Remit'!$F$17:$F$1048576,'Step 1 Customer Remit'!$B$17:$B$1048576,'Sku Break Down'!A885,'Step 1 Customer Remit'!$D$17:$D$1048576,"Return"))</f>
        <v/>
      </c>
      <c r="H885" s="21" t="str">
        <f t="shared" si="53"/>
        <v/>
      </c>
      <c r="I885" s="21" t="str">
        <f>IF(A885="","",SUMIF('Step 2 OMS Report'!$C$2:$C$1048576,'Sku Break Down'!A885,'Step 2 OMS Report'!$G$2:$G$1048576))</f>
        <v/>
      </c>
      <c r="J885" s="21" t="str">
        <f>IF(A885="","",SUMIFS('Step 2 OMS Report'!$I$2:$I$1048576,'Step 2 OMS Report'!$C$2:$C$1048576,'Sku Break Down'!A885))</f>
        <v/>
      </c>
      <c r="K885" s="21" t="str">
        <f t="shared" si="54"/>
        <v/>
      </c>
      <c r="L885" s="22" t="str">
        <f t="shared" si="56"/>
        <v/>
      </c>
      <c r="M885" s="22" t="str">
        <f t="shared" si="55"/>
        <v/>
      </c>
    </row>
    <row r="886" spans="1:13" x14ac:dyDescent="0.55000000000000004">
      <c r="A886" s="24"/>
      <c r="B886" s="21" t="str">
        <f>IFERROR(INDEX('Step 2 OMS Report'!$D$2:$D$1048576,MATCH('Sku Break Down'!A886,'Step 2 OMS Report'!$C$2:$C$1048576,0)),"")</f>
        <v/>
      </c>
      <c r="C886" s="21" t="str">
        <f>IFERROR(INDEX('Step 2 OMS Report'!$F$2:$F$1048576,MATCH('Sku Break Down'!A886,'Step 2 OMS Report'!$C$2:$C$1048576,0)),"")</f>
        <v/>
      </c>
      <c r="D886" s="21" t="str">
        <f>IFERROR(INDEX('Step 2 OMS Report'!$E$2:$E$1048576,MATCH('Sku Break Down'!A886,'Step 2 OMS Report'!$A$2:$A$1048576,0)),"")</f>
        <v/>
      </c>
      <c r="E886" s="21" t="str">
        <f>IFERROR(INDEX('Product Info (Hide)'!$E$2:$E$1840,MATCH('Sku Break Down'!C886,Manufacture_SKUHiddenSheet,0)),"")</f>
        <v/>
      </c>
      <c r="F886" s="21" t="str">
        <f>IF(A886="","",SUMIFS('Step 1 Customer Remit'!$J$17:$J$1048576,'Step 1 Customer Remit'!$B$17:$B$1048576,'Sku Break Down'!A886,'Step 1 Customer Remit'!$D$17:$D$1048576,"Return"))</f>
        <v/>
      </c>
      <c r="G886" s="21" t="str">
        <f>IF(A886="","",SUMIFS('Step 1 Customer Remit'!$F$17:$F$1048576,'Step 1 Customer Remit'!$B$17:$B$1048576,'Sku Break Down'!A886,'Step 1 Customer Remit'!$D$17:$D$1048576,"Return"))</f>
        <v/>
      </c>
      <c r="H886" s="21" t="str">
        <f t="shared" si="53"/>
        <v/>
      </c>
      <c r="I886" s="21" t="str">
        <f>IF(A886="","",SUMIF('Step 2 OMS Report'!$C$2:$C$1048576,'Sku Break Down'!A886,'Step 2 OMS Report'!$G$2:$G$1048576))</f>
        <v/>
      </c>
      <c r="J886" s="21" t="str">
        <f>IF(A886="","",SUMIFS('Step 2 OMS Report'!$I$2:$I$1048576,'Step 2 OMS Report'!$C$2:$C$1048576,'Sku Break Down'!A886))</f>
        <v/>
      </c>
      <c r="K886" s="21" t="str">
        <f t="shared" si="54"/>
        <v/>
      </c>
      <c r="L886" s="22" t="str">
        <f t="shared" si="56"/>
        <v/>
      </c>
      <c r="M886" s="22" t="str">
        <f t="shared" si="55"/>
        <v/>
      </c>
    </row>
    <row r="887" spans="1:13" x14ac:dyDescent="0.55000000000000004">
      <c r="A887" s="24"/>
      <c r="B887" s="21" t="str">
        <f>IFERROR(INDEX('Step 2 OMS Report'!$D$2:$D$1048576,MATCH('Sku Break Down'!A887,'Step 2 OMS Report'!$C$2:$C$1048576,0)),"")</f>
        <v/>
      </c>
      <c r="C887" s="21" t="str">
        <f>IFERROR(INDEX('Step 2 OMS Report'!$F$2:$F$1048576,MATCH('Sku Break Down'!A887,'Step 2 OMS Report'!$C$2:$C$1048576,0)),"")</f>
        <v/>
      </c>
      <c r="D887" s="21" t="str">
        <f>IFERROR(INDEX('Step 2 OMS Report'!$E$2:$E$1048576,MATCH('Sku Break Down'!A887,'Step 2 OMS Report'!$A$2:$A$1048576,0)),"")</f>
        <v/>
      </c>
      <c r="E887" s="21" t="str">
        <f>IFERROR(INDEX('Product Info (Hide)'!$E$2:$E$1840,MATCH('Sku Break Down'!C887,Manufacture_SKUHiddenSheet,0)),"")</f>
        <v/>
      </c>
      <c r="F887" s="21" t="str">
        <f>IF(A887="","",SUMIFS('Step 1 Customer Remit'!$J$17:$J$1048576,'Step 1 Customer Remit'!$B$17:$B$1048576,'Sku Break Down'!A887,'Step 1 Customer Remit'!$D$17:$D$1048576,"Return"))</f>
        <v/>
      </c>
      <c r="G887" s="21" t="str">
        <f>IF(A887="","",SUMIFS('Step 1 Customer Remit'!$F$17:$F$1048576,'Step 1 Customer Remit'!$B$17:$B$1048576,'Sku Break Down'!A887,'Step 1 Customer Remit'!$D$17:$D$1048576,"Return"))</f>
        <v/>
      </c>
      <c r="H887" s="21" t="str">
        <f t="shared" si="53"/>
        <v/>
      </c>
      <c r="I887" s="21" t="str">
        <f>IF(A887="","",SUMIF('Step 2 OMS Report'!$C$2:$C$1048576,'Sku Break Down'!A887,'Step 2 OMS Report'!$G$2:$G$1048576))</f>
        <v/>
      </c>
      <c r="J887" s="21" t="str">
        <f>IF(A887="","",SUMIFS('Step 2 OMS Report'!$I$2:$I$1048576,'Step 2 OMS Report'!$C$2:$C$1048576,'Sku Break Down'!A887))</f>
        <v/>
      </c>
      <c r="K887" s="21" t="str">
        <f t="shared" si="54"/>
        <v/>
      </c>
      <c r="L887" s="22" t="str">
        <f t="shared" si="56"/>
        <v/>
      </c>
      <c r="M887" s="22" t="str">
        <f t="shared" si="55"/>
        <v/>
      </c>
    </row>
    <row r="888" spans="1:13" x14ac:dyDescent="0.55000000000000004">
      <c r="A888" s="24"/>
      <c r="B888" s="21" t="str">
        <f>IFERROR(INDEX('Step 2 OMS Report'!$D$2:$D$1048576,MATCH('Sku Break Down'!A888,'Step 2 OMS Report'!$C$2:$C$1048576,0)),"")</f>
        <v/>
      </c>
      <c r="C888" s="21" t="str">
        <f>IFERROR(INDEX('Step 2 OMS Report'!$F$2:$F$1048576,MATCH('Sku Break Down'!A888,'Step 2 OMS Report'!$C$2:$C$1048576,0)),"")</f>
        <v/>
      </c>
      <c r="D888" s="21" t="str">
        <f>IFERROR(INDEX('Step 2 OMS Report'!$E$2:$E$1048576,MATCH('Sku Break Down'!A888,'Step 2 OMS Report'!$A$2:$A$1048576,0)),"")</f>
        <v/>
      </c>
      <c r="E888" s="21" t="str">
        <f>IFERROR(INDEX('Product Info (Hide)'!$E$2:$E$1840,MATCH('Sku Break Down'!C888,Manufacture_SKUHiddenSheet,0)),"")</f>
        <v/>
      </c>
      <c r="F888" s="21" t="str">
        <f>IF(A888="","",SUMIFS('Step 1 Customer Remit'!$J$17:$J$1048576,'Step 1 Customer Remit'!$B$17:$B$1048576,'Sku Break Down'!A888,'Step 1 Customer Remit'!$D$17:$D$1048576,"Return"))</f>
        <v/>
      </c>
      <c r="G888" s="21" t="str">
        <f>IF(A888="","",SUMIFS('Step 1 Customer Remit'!$F$17:$F$1048576,'Step 1 Customer Remit'!$B$17:$B$1048576,'Sku Break Down'!A888,'Step 1 Customer Remit'!$D$17:$D$1048576,"Return"))</f>
        <v/>
      </c>
      <c r="H888" s="21" t="str">
        <f t="shared" si="53"/>
        <v/>
      </c>
      <c r="I888" s="21" t="str">
        <f>IF(A888="","",SUMIF('Step 2 OMS Report'!$C$2:$C$1048576,'Sku Break Down'!A888,'Step 2 OMS Report'!$G$2:$G$1048576))</f>
        <v/>
      </c>
      <c r="J888" s="21" t="str">
        <f>IF(A888="","",SUMIFS('Step 2 OMS Report'!$I$2:$I$1048576,'Step 2 OMS Report'!$C$2:$C$1048576,'Sku Break Down'!A888))</f>
        <v/>
      </c>
      <c r="K888" s="21" t="str">
        <f t="shared" si="54"/>
        <v/>
      </c>
      <c r="L888" s="22" t="str">
        <f t="shared" si="56"/>
        <v/>
      </c>
      <c r="M888" s="22" t="str">
        <f t="shared" si="55"/>
        <v/>
      </c>
    </row>
    <row r="889" spans="1:13" x14ac:dyDescent="0.55000000000000004">
      <c r="A889" s="24"/>
      <c r="B889" s="21" t="str">
        <f>IFERROR(INDEX('Step 2 OMS Report'!$D$2:$D$1048576,MATCH('Sku Break Down'!A889,'Step 2 OMS Report'!$C$2:$C$1048576,0)),"")</f>
        <v/>
      </c>
      <c r="C889" s="21" t="str">
        <f>IFERROR(INDEX('Step 2 OMS Report'!$F$2:$F$1048576,MATCH('Sku Break Down'!A889,'Step 2 OMS Report'!$C$2:$C$1048576,0)),"")</f>
        <v/>
      </c>
      <c r="D889" s="21" t="str">
        <f>IFERROR(INDEX('Step 2 OMS Report'!$E$2:$E$1048576,MATCH('Sku Break Down'!A889,'Step 2 OMS Report'!$A$2:$A$1048576,0)),"")</f>
        <v/>
      </c>
      <c r="E889" s="21" t="str">
        <f>IFERROR(INDEX('Product Info (Hide)'!$E$2:$E$1840,MATCH('Sku Break Down'!C889,Manufacture_SKUHiddenSheet,0)),"")</f>
        <v/>
      </c>
      <c r="F889" s="21" t="str">
        <f>IF(A889="","",SUMIFS('Step 1 Customer Remit'!$J$17:$J$1048576,'Step 1 Customer Remit'!$B$17:$B$1048576,'Sku Break Down'!A889,'Step 1 Customer Remit'!$D$17:$D$1048576,"Return"))</f>
        <v/>
      </c>
      <c r="G889" s="21" t="str">
        <f>IF(A889="","",SUMIFS('Step 1 Customer Remit'!$F$17:$F$1048576,'Step 1 Customer Remit'!$B$17:$B$1048576,'Sku Break Down'!A889,'Step 1 Customer Remit'!$D$17:$D$1048576,"Return"))</f>
        <v/>
      </c>
      <c r="H889" s="21" t="str">
        <f t="shared" si="53"/>
        <v/>
      </c>
      <c r="I889" s="21" t="str">
        <f>IF(A889="","",SUMIF('Step 2 OMS Report'!$C$2:$C$1048576,'Sku Break Down'!A889,'Step 2 OMS Report'!$G$2:$G$1048576))</f>
        <v/>
      </c>
      <c r="J889" s="21" t="str">
        <f>IF(A889="","",SUMIFS('Step 2 OMS Report'!$I$2:$I$1048576,'Step 2 OMS Report'!$C$2:$C$1048576,'Sku Break Down'!A889))</f>
        <v/>
      </c>
      <c r="K889" s="21" t="str">
        <f t="shared" si="54"/>
        <v/>
      </c>
      <c r="L889" s="22" t="str">
        <f t="shared" si="56"/>
        <v/>
      </c>
      <c r="M889" s="22" t="str">
        <f t="shared" si="55"/>
        <v/>
      </c>
    </row>
    <row r="890" spans="1:13" x14ac:dyDescent="0.55000000000000004">
      <c r="A890" s="24"/>
      <c r="B890" s="21" t="str">
        <f>IFERROR(INDEX('Step 2 OMS Report'!$D$2:$D$1048576,MATCH('Sku Break Down'!A890,'Step 2 OMS Report'!$C$2:$C$1048576,0)),"")</f>
        <v/>
      </c>
      <c r="C890" s="21" t="str">
        <f>IFERROR(INDEX('Step 2 OMS Report'!$F$2:$F$1048576,MATCH('Sku Break Down'!A890,'Step 2 OMS Report'!$C$2:$C$1048576,0)),"")</f>
        <v/>
      </c>
      <c r="D890" s="21" t="str">
        <f>IFERROR(INDEX('Step 2 OMS Report'!$E$2:$E$1048576,MATCH('Sku Break Down'!A890,'Step 2 OMS Report'!$A$2:$A$1048576,0)),"")</f>
        <v/>
      </c>
      <c r="E890" s="21" t="str">
        <f>IFERROR(INDEX('Product Info (Hide)'!$E$2:$E$1840,MATCH('Sku Break Down'!C890,Manufacture_SKUHiddenSheet,0)),"")</f>
        <v/>
      </c>
      <c r="F890" s="21" t="str">
        <f>IF(A890="","",SUMIFS('Step 1 Customer Remit'!$J$17:$J$1048576,'Step 1 Customer Remit'!$B$17:$B$1048576,'Sku Break Down'!A890,'Step 1 Customer Remit'!$D$17:$D$1048576,"Return"))</f>
        <v/>
      </c>
      <c r="G890" s="21" t="str">
        <f>IF(A890="","",SUMIFS('Step 1 Customer Remit'!$F$17:$F$1048576,'Step 1 Customer Remit'!$B$17:$B$1048576,'Sku Break Down'!A890,'Step 1 Customer Remit'!$D$17:$D$1048576,"Return"))</f>
        <v/>
      </c>
      <c r="H890" s="21" t="str">
        <f t="shared" si="53"/>
        <v/>
      </c>
      <c r="I890" s="21" t="str">
        <f>IF(A890="","",SUMIF('Step 2 OMS Report'!$C$2:$C$1048576,'Sku Break Down'!A890,'Step 2 OMS Report'!$G$2:$G$1048576))</f>
        <v/>
      </c>
      <c r="J890" s="21" t="str">
        <f>IF(A890="","",SUMIFS('Step 2 OMS Report'!$I$2:$I$1048576,'Step 2 OMS Report'!$C$2:$C$1048576,'Sku Break Down'!A890))</f>
        <v/>
      </c>
      <c r="K890" s="21" t="str">
        <f t="shared" si="54"/>
        <v/>
      </c>
      <c r="L890" s="22" t="str">
        <f t="shared" si="56"/>
        <v/>
      </c>
      <c r="M890" s="22" t="str">
        <f t="shared" si="55"/>
        <v/>
      </c>
    </row>
    <row r="891" spans="1:13" x14ac:dyDescent="0.55000000000000004">
      <c r="A891" s="24"/>
      <c r="B891" s="21" t="str">
        <f>IFERROR(INDEX('Step 2 OMS Report'!$D$2:$D$1048576,MATCH('Sku Break Down'!A891,'Step 2 OMS Report'!$C$2:$C$1048576,0)),"")</f>
        <v/>
      </c>
      <c r="C891" s="21" t="str">
        <f>IFERROR(INDEX('Step 2 OMS Report'!$F$2:$F$1048576,MATCH('Sku Break Down'!A891,'Step 2 OMS Report'!$C$2:$C$1048576,0)),"")</f>
        <v/>
      </c>
      <c r="D891" s="21" t="str">
        <f>IFERROR(INDEX('Step 2 OMS Report'!$E$2:$E$1048576,MATCH('Sku Break Down'!A891,'Step 2 OMS Report'!$A$2:$A$1048576,0)),"")</f>
        <v/>
      </c>
      <c r="E891" s="21" t="str">
        <f>IFERROR(INDEX('Product Info (Hide)'!$E$2:$E$1840,MATCH('Sku Break Down'!C891,Manufacture_SKUHiddenSheet,0)),"")</f>
        <v/>
      </c>
      <c r="F891" s="21" t="str">
        <f>IF(A891="","",SUMIFS('Step 1 Customer Remit'!$J$17:$J$1048576,'Step 1 Customer Remit'!$B$17:$B$1048576,'Sku Break Down'!A891,'Step 1 Customer Remit'!$D$17:$D$1048576,"Return"))</f>
        <v/>
      </c>
      <c r="G891" s="21" t="str">
        <f>IF(A891="","",SUMIFS('Step 1 Customer Remit'!$F$17:$F$1048576,'Step 1 Customer Remit'!$B$17:$B$1048576,'Sku Break Down'!A891,'Step 1 Customer Remit'!$D$17:$D$1048576,"Return"))</f>
        <v/>
      </c>
      <c r="H891" s="21" t="str">
        <f t="shared" si="53"/>
        <v/>
      </c>
      <c r="I891" s="21" t="str">
        <f>IF(A891="","",SUMIF('Step 2 OMS Report'!$C$2:$C$1048576,'Sku Break Down'!A891,'Step 2 OMS Report'!$G$2:$G$1048576))</f>
        <v/>
      </c>
      <c r="J891" s="21" t="str">
        <f>IF(A891="","",SUMIFS('Step 2 OMS Report'!$I$2:$I$1048576,'Step 2 OMS Report'!$C$2:$C$1048576,'Sku Break Down'!A891))</f>
        <v/>
      </c>
      <c r="K891" s="21" t="str">
        <f t="shared" si="54"/>
        <v/>
      </c>
      <c r="L891" s="22" t="str">
        <f t="shared" si="56"/>
        <v/>
      </c>
      <c r="M891" s="22" t="str">
        <f t="shared" si="55"/>
        <v/>
      </c>
    </row>
    <row r="892" spans="1:13" x14ac:dyDescent="0.55000000000000004">
      <c r="A892" s="24"/>
      <c r="B892" s="21" t="str">
        <f>IFERROR(INDEX('Step 2 OMS Report'!$D$2:$D$1048576,MATCH('Sku Break Down'!A892,'Step 2 OMS Report'!$C$2:$C$1048576,0)),"")</f>
        <v/>
      </c>
      <c r="C892" s="21" t="str">
        <f>IFERROR(INDEX('Step 2 OMS Report'!$F$2:$F$1048576,MATCH('Sku Break Down'!A892,'Step 2 OMS Report'!$C$2:$C$1048576,0)),"")</f>
        <v/>
      </c>
      <c r="D892" s="21" t="str">
        <f>IFERROR(INDEX('Step 2 OMS Report'!$E$2:$E$1048576,MATCH('Sku Break Down'!A892,'Step 2 OMS Report'!$A$2:$A$1048576,0)),"")</f>
        <v/>
      </c>
      <c r="E892" s="21" t="str">
        <f>IFERROR(INDEX('Product Info (Hide)'!$E$2:$E$1840,MATCH('Sku Break Down'!C892,Manufacture_SKUHiddenSheet,0)),"")</f>
        <v/>
      </c>
      <c r="F892" s="21" t="str">
        <f>IF(A892="","",SUMIFS('Step 1 Customer Remit'!$J$17:$J$1048576,'Step 1 Customer Remit'!$B$17:$B$1048576,'Sku Break Down'!A892,'Step 1 Customer Remit'!$D$17:$D$1048576,"Return"))</f>
        <v/>
      </c>
      <c r="G892" s="21" t="str">
        <f>IF(A892="","",SUMIFS('Step 1 Customer Remit'!$F$17:$F$1048576,'Step 1 Customer Remit'!$B$17:$B$1048576,'Sku Break Down'!A892,'Step 1 Customer Remit'!$D$17:$D$1048576,"Return"))</f>
        <v/>
      </c>
      <c r="H892" s="21" t="str">
        <f t="shared" si="53"/>
        <v/>
      </c>
      <c r="I892" s="21" t="str">
        <f>IF(A892="","",SUMIF('Step 2 OMS Report'!$C$2:$C$1048576,'Sku Break Down'!A892,'Step 2 OMS Report'!$G$2:$G$1048576))</f>
        <v/>
      </c>
      <c r="J892" s="21" t="str">
        <f>IF(A892="","",SUMIFS('Step 2 OMS Report'!$I$2:$I$1048576,'Step 2 OMS Report'!$C$2:$C$1048576,'Sku Break Down'!A892))</f>
        <v/>
      </c>
      <c r="K892" s="21" t="str">
        <f t="shared" si="54"/>
        <v/>
      </c>
      <c r="L892" s="22" t="str">
        <f t="shared" si="56"/>
        <v/>
      </c>
      <c r="M892" s="22" t="str">
        <f t="shared" si="55"/>
        <v/>
      </c>
    </row>
    <row r="893" spans="1:13" x14ac:dyDescent="0.55000000000000004">
      <c r="A893" s="24"/>
      <c r="B893" s="21" t="str">
        <f>IFERROR(INDEX('Step 2 OMS Report'!$D$2:$D$1048576,MATCH('Sku Break Down'!A893,'Step 2 OMS Report'!$C$2:$C$1048576,0)),"")</f>
        <v/>
      </c>
      <c r="C893" s="21" t="str">
        <f>IFERROR(INDEX('Step 2 OMS Report'!$F$2:$F$1048576,MATCH('Sku Break Down'!A893,'Step 2 OMS Report'!$C$2:$C$1048576,0)),"")</f>
        <v/>
      </c>
      <c r="D893" s="21" t="str">
        <f>IFERROR(INDEX('Step 2 OMS Report'!$E$2:$E$1048576,MATCH('Sku Break Down'!A893,'Step 2 OMS Report'!$A$2:$A$1048576,0)),"")</f>
        <v/>
      </c>
      <c r="E893" s="21" t="str">
        <f>IFERROR(INDEX('Product Info (Hide)'!$E$2:$E$1840,MATCH('Sku Break Down'!C893,Manufacture_SKUHiddenSheet,0)),"")</f>
        <v/>
      </c>
      <c r="F893" s="21" t="str">
        <f>IF(A893="","",SUMIFS('Step 1 Customer Remit'!$J$17:$J$1048576,'Step 1 Customer Remit'!$B$17:$B$1048576,'Sku Break Down'!A893,'Step 1 Customer Remit'!$D$17:$D$1048576,"Return"))</f>
        <v/>
      </c>
      <c r="G893" s="21" t="str">
        <f>IF(A893="","",SUMIFS('Step 1 Customer Remit'!$F$17:$F$1048576,'Step 1 Customer Remit'!$B$17:$B$1048576,'Sku Break Down'!A893,'Step 1 Customer Remit'!$D$17:$D$1048576,"Return"))</f>
        <v/>
      </c>
      <c r="H893" s="21" t="str">
        <f t="shared" si="53"/>
        <v/>
      </c>
      <c r="I893" s="21" t="str">
        <f>IF(A893="","",SUMIF('Step 2 OMS Report'!$C$2:$C$1048576,'Sku Break Down'!A893,'Step 2 OMS Report'!$G$2:$G$1048576))</f>
        <v/>
      </c>
      <c r="J893" s="21" t="str">
        <f>IF(A893="","",SUMIFS('Step 2 OMS Report'!$I$2:$I$1048576,'Step 2 OMS Report'!$C$2:$C$1048576,'Sku Break Down'!A893))</f>
        <v/>
      </c>
      <c r="K893" s="21" t="str">
        <f t="shared" si="54"/>
        <v/>
      </c>
      <c r="L893" s="22" t="str">
        <f t="shared" si="56"/>
        <v/>
      </c>
      <c r="M893" s="22" t="str">
        <f t="shared" si="55"/>
        <v/>
      </c>
    </row>
    <row r="894" spans="1:13" x14ac:dyDescent="0.55000000000000004">
      <c r="A894" s="24"/>
      <c r="B894" s="21" t="str">
        <f>IFERROR(INDEX('Step 2 OMS Report'!$D$2:$D$1048576,MATCH('Sku Break Down'!A894,'Step 2 OMS Report'!$C$2:$C$1048576,0)),"")</f>
        <v/>
      </c>
      <c r="C894" s="21" t="str">
        <f>IFERROR(INDEX('Step 2 OMS Report'!$F$2:$F$1048576,MATCH('Sku Break Down'!A894,'Step 2 OMS Report'!$C$2:$C$1048576,0)),"")</f>
        <v/>
      </c>
      <c r="D894" s="21" t="str">
        <f>IFERROR(INDEX('Step 2 OMS Report'!$E$2:$E$1048576,MATCH('Sku Break Down'!A894,'Step 2 OMS Report'!$A$2:$A$1048576,0)),"")</f>
        <v/>
      </c>
      <c r="E894" s="21" t="str">
        <f>IFERROR(INDEX('Product Info (Hide)'!$E$2:$E$1840,MATCH('Sku Break Down'!C894,Manufacture_SKUHiddenSheet,0)),"")</f>
        <v/>
      </c>
      <c r="F894" s="21" t="str">
        <f>IF(A894="","",SUMIFS('Step 1 Customer Remit'!$J$17:$J$1048576,'Step 1 Customer Remit'!$B$17:$B$1048576,'Sku Break Down'!A894,'Step 1 Customer Remit'!$D$17:$D$1048576,"Return"))</f>
        <v/>
      </c>
      <c r="G894" s="21" t="str">
        <f>IF(A894="","",SUMIFS('Step 1 Customer Remit'!$F$17:$F$1048576,'Step 1 Customer Remit'!$B$17:$B$1048576,'Sku Break Down'!A894,'Step 1 Customer Remit'!$D$17:$D$1048576,"Return"))</f>
        <v/>
      </c>
      <c r="H894" s="21" t="str">
        <f t="shared" si="53"/>
        <v/>
      </c>
      <c r="I894" s="21" t="str">
        <f>IF(A894="","",SUMIF('Step 2 OMS Report'!$C$2:$C$1048576,'Sku Break Down'!A894,'Step 2 OMS Report'!$G$2:$G$1048576))</f>
        <v/>
      </c>
      <c r="J894" s="21" t="str">
        <f>IF(A894="","",SUMIFS('Step 2 OMS Report'!$I$2:$I$1048576,'Step 2 OMS Report'!$C$2:$C$1048576,'Sku Break Down'!A894))</f>
        <v/>
      </c>
      <c r="K894" s="21" t="str">
        <f t="shared" si="54"/>
        <v/>
      </c>
      <c r="L894" s="22" t="str">
        <f t="shared" si="56"/>
        <v/>
      </c>
      <c r="M894" s="22" t="str">
        <f t="shared" si="55"/>
        <v/>
      </c>
    </row>
    <row r="895" spans="1:13" x14ac:dyDescent="0.55000000000000004">
      <c r="A895" s="24"/>
      <c r="B895" s="21" t="str">
        <f>IFERROR(INDEX('Step 2 OMS Report'!$D$2:$D$1048576,MATCH('Sku Break Down'!A895,'Step 2 OMS Report'!$C$2:$C$1048576,0)),"")</f>
        <v/>
      </c>
      <c r="C895" s="21" t="str">
        <f>IFERROR(INDEX('Step 2 OMS Report'!$F$2:$F$1048576,MATCH('Sku Break Down'!A895,'Step 2 OMS Report'!$C$2:$C$1048576,0)),"")</f>
        <v/>
      </c>
      <c r="D895" s="21" t="str">
        <f>IFERROR(INDEX('Step 2 OMS Report'!$E$2:$E$1048576,MATCH('Sku Break Down'!A895,'Step 2 OMS Report'!$A$2:$A$1048576,0)),"")</f>
        <v/>
      </c>
      <c r="E895" s="21" t="str">
        <f>IFERROR(INDEX('Product Info (Hide)'!$E$2:$E$1840,MATCH('Sku Break Down'!C895,Manufacture_SKUHiddenSheet,0)),"")</f>
        <v/>
      </c>
      <c r="F895" s="21" t="str">
        <f>IF(A895="","",SUMIFS('Step 1 Customer Remit'!$J$17:$J$1048576,'Step 1 Customer Remit'!$B$17:$B$1048576,'Sku Break Down'!A895,'Step 1 Customer Remit'!$D$17:$D$1048576,"Return"))</f>
        <v/>
      </c>
      <c r="G895" s="21" t="str">
        <f>IF(A895="","",SUMIFS('Step 1 Customer Remit'!$F$17:$F$1048576,'Step 1 Customer Remit'!$B$17:$B$1048576,'Sku Break Down'!A895,'Step 1 Customer Remit'!$D$17:$D$1048576,"Return"))</f>
        <v/>
      </c>
      <c r="H895" s="21" t="str">
        <f t="shared" si="53"/>
        <v/>
      </c>
      <c r="I895" s="21" t="str">
        <f>IF(A895="","",SUMIF('Step 2 OMS Report'!$C$2:$C$1048576,'Sku Break Down'!A895,'Step 2 OMS Report'!$G$2:$G$1048576))</f>
        <v/>
      </c>
      <c r="J895" s="21" t="str">
        <f>IF(A895="","",SUMIFS('Step 2 OMS Report'!$I$2:$I$1048576,'Step 2 OMS Report'!$C$2:$C$1048576,'Sku Break Down'!A895))</f>
        <v/>
      </c>
      <c r="K895" s="21" t="str">
        <f t="shared" si="54"/>
        <v/>
      </c>
      <c r="L895" s="22" t="str">
        <f t="shared" si="56"/>
        <v/>
      </c>
      <c r="M895" s="22" t="str">
        <f t="shared" si="55"/>
        <v/>
      </c>
    </row>
    <row r="896" spans="1:13" x14ac:dyDescent="0.55000000000000004">
      <c r="A896" s="24"/>
      <c r="B896" s="21" t="str">
        <f>IFERROR(INDEX('Step 2 OMS Report'!$D$2:$D$1048576,MATCH('Sku Break Down'!A896,'Step 2 OMS Report'!$C$2:$C$1048576,0)),"")</f>
        <v/>
      </c>
      <c r="C896" s="21" t="str">
        <f>IFERROR(INDEX('Step 2 OMS Report'!$F$2:$F$1048576,MATCH('Sku Break Down'!A896,'Step 2 OMS Report'!$C$2:$C$1048576,0)),"")</f>
        <v/>
      </c>
      <c r="D896" s="21" t="str">
        <f>IFERROR(INDEX('Step 2 OMS Report'!$E$2:$E$1048576,MATCH('Sku Break Down'!A896,'Step 2 OMS Report'!$A$2:$A$1048576,0)),"")</f>
        <v/>
      </c>
      <c r="E896" s="21" t="str">
        <f>IFERROR(INDEX('Product Info (Hide)'!$E$2:$E$1840,MATCH('Sku Break Down'!C896,Manufacture_SKUHiddenSheet,0)),"")</f>
        <v/>
      </c>
      <c r="F896" s="21" t="str">
        <f>IF(A896="","",SUMIFS('Step 1 Customer Remit'!$J$17:$J$1048576,'Step 1 Customer Remit'!$B$17:$B$1048576,'Sku Break Down'!A896,'Step 1 Customer Remit'!$D$17:$D$1048576,"Return"))</f>
        <v/>
      </c>
      <c r="G896" s="21" t="str">
        <f>IF(A896="","",SUMIFS('Step 1 Customer Remit'!$F$17:$F$1048576,'Step 1 Customer Remit'!$B$17:$B$1048576,'Sku Break Down'!A896,'Step 1 Customer Remit'!$D$17:$D$1048576,"Return"))</f>
        <v/>
      </c>
      <c r="H896" s="21" t="str">
        <f t="shared" si="53"/>
        <v/>
      </c>
      <c r="I896" s="21" t="str">
        <f>IF(A896="","",SUMIF('Step 2 OMS Report'!$C$2:$C$1048576,'Sku Break Down'!A896,'Step 2 OMS Report'!$G$2:$G$1048576))</f>
        <v/>
      </c>
      <c r="J896" s="21" t="str">
        <f>IF(A896="","",SUMIFS('Step 2 OMS Report'!$I$2:$I$1048576,'Step 2 OMS Report'!$C$2:$C$1048576,'Sku Break Down'!A896))</f>
        <v/>
      </c>
      <c r="K896" s="21" t="str">
        <f t="shared" si="54"/>
        <v/>
      </c>
      <c r="L896" s="22" t="str">
        <f t="shared" si="56"/>
        <v/>
      </c>
      <c r="M896" s="22" t="str">
        <f t="shared" si="55"/>
        <v/>
      </c>
    </row>
    <row r="897" spans="1:13" x14ac:dyDescent="0.55000000000000004">
      <c r="A897" s="24"/>
      <c r="B897" s="21" t="str">
        <f>IFERROR(INDEX('Step 2 OMS Report'!$D$2:$D$1048576,MATCH('Sku Break Down'!A897,'Step 2 OMS Report'!$C$2:$C$1048576,0)),"")</f>
        <v/>
      </c>
      <c r="C897" s="21" t="str">
        <f>IFERROR(INDEX('Step 2 OMS Report'!$F$2:$F$1048576,MATCH('Sku Break Down'!A897,'Step 2 OMS Report'!$C$2:$C$1048576,0)),"")</f>
        <v/>
      </c>
      <c r="D897" s="21" t="str">
        <f>IFERROR(INDEX('Step 2 OMS Report'!$E$2:$E$1048576,MATCH('Sku Break Down'!A897,'Step 2 OMS Report'!$A$2:$A$1048576,0)),"")</f>
        <v/>
      </c>
      <c r="E897" s="21" t="str">
        <f>IFERROR(INDEX('Product Info (Hide)'!$E$2:$E$1840,MATCH('Sku Break Down'!C897,Manufacture_SKUHiddenSheet,0)),"")</f>
        <v/>
      </c>
      <c r="F897" s="21" t="str">
        <f>IF(A897="","",SUMIFS('Step 1 Customer Remit'!$J$17:$J$1048576,'Step 1 Customer Remit'!$B$17:$B$1048576,'Sku Break Down'!A897,'Step 1 Customer Remit'!$D$17:$D$1048576,"Return"))</f>
        <v/>
      </c>
      <c r="G897" s="21" t="str">
        <f>IF(A897="","",SUMIFS('Step 1 Customer Remit'!$F$17:$F$1048576,'Step 1 Customer Remit'!$B$17:$B$1048576,'Sku Break Down'!A897,'Step 1 Customer Remit'!$D$17:$D$1048576,"Return"))</f>
        <v/>
      </c>
      <c r="H897" s="21" t="str">
        <f t="shared" si="53"/>
        <v/>
      </c>
      <c r="I897" s="21" t="str">
        <f>IF(A897="","",SUMIF('Step 2 OMS Report'!$C$2:$C$1048576,'Sku Break Down'!A897,'Step 2 OMS Report'!$G$2:$G$1048576))</f>
        <v/>
      </c>
      <c r="J897" s="21" t="str">
        <f>IF(A897="","",SUMIFS('Step 2 OMS Report'!$I$2:$I$1048576,'Step 2 OMS Report'!$C$2:$C$1048576,'Sku Break Down'!A897))</f>
        <v/>
      </c>
      <c r="K897" s="21" t="str">
        <f t="shared" si="54"/>
        <v/>
      </c>
      <c r="L897" s="22" t="str">
        <f t="shared" si="56"/>
        <v/>
      </c>
      <c r="M897" s="22" t="str">
        <f t="shared" si="55"/>
        <v/>
      </c>
    </row>
    <row r="898" spans="1:13" x14ac:dyDescent="0.55000000000000004">
      <c r="A898" s="24"/>
      <c r="B898" s="21" t="str">
        <f>IFERROR(INDEX('Step 2 OMS Report'!$D$2:$D$1048576,MATCH('Sku Break Down'!A898,'Step 2 OMS Report'!$C$2:$C$1048576,0)),"")</f>
        <v/>
      </c>
      <c r="C898" s="21" t="str">
        <f>IFERROR(INDEX('Step 2 OMS Report'!$F$2:$F$1048576,MATCH('Sku Break Down'!A898,'Step 2 OMS Report'!$C$2:$C$1048576,0)),"")</f>
        <v/>
      </c>
      <c r="D898" s="21" t="str">
        <f>IFERROR(INDEX('Step 2 OMS Report'!$E$2:$E$1048576,MATCH('Sku Break Down'!A898,'Step 2 OMS Report'!$A$2:$A$1048576,0)),"")</f>
        <v/>
      </c>
      <c r="E898" s="21" t="str">
        <f>IFERROR(INDEX('Product Info (Hide)'!$E$2:$E$1840,MATCH('Sku Break Down'!C898,Manufacture_SKUHiddenSheet,0)),"")</f>
        <v/>
      </c>
      <c r="F898" s="21" t="str">
        <f>IF(A898="","",SUMIFS('Step 1 Customer Remit'!$J$17:$J$1048576,'Step 1 Customer Remit'!$B$17:$B$1048576,'Sku Break Down'!A898,'Step 1 Customer Remit'!$D$17:$D$1048576,"Return"))</f>
        <v/>
      </c>
      <c r="G898" s="21" t="str">
        <f>IF(A898="","",SUMIFS('Step 1 Customer Remit'!$F$17:$F$1048576,'Step 1 Customer Remit'!$B$17:$B$1048576,'Sku Break Down'!A898,'Step 1 Customer Remit'!$D$17:$D$1048576,"Return"))</f>
        <v/>
      </c>
      <c r="H898" s="21" t="str">
        <f t="shared" si="53"/>
        <v/>
      </c>
      <c r="I898" s="21" t="str">
        <f>IF(A898="","",SUMIF('Step 2 OMS Report'!$C$2:$C$1048576,'Sku Break Down'!A898,'Step 2 OMS Report'!$G$2:$G$1048576))</f>
        <v/>
      </c>
      <c r="J898" s="21" t="str">
        <f>IF(A898="","",SUMIFS('Step 2 OMS Report'!$I$2:$I$1048576,'Step 2 OMS Report'!$C$2:$C$1048576,'Sku Break Down'!A898))</f>
        <v/>
      </c>
      <c r="K898" s="21" t="str">
        <f t="shared" si="54"/>
        <v/>
      </c>
      <c r="L898" s="22" t="str">
        <f t="shared" si="56"/>
        <v/>
      </c>
      <c r="M898" s="22" t="str">
        <f t="shared" si="55"/>
        <v/>
      </c>
    </row>
    <row r="899" spans="1:13" x14ac:dyDescent="0.55000000000000004">
      <c r="A899" s="24"/>
      <c r="B899" s="21" t="str">
        <f>IFERROR(INDEX('Step 2 OMS Report'!$D$2:$D$1048576,MATCH('Sku Break Down'!A899,'Step 2 OMS Report'!$C$2:$C$1048576,0)),"")</f>
        <v/>
      </c>
      <c r="C899" s="21" t="str">
        <f>IFERROR(INDEX('Step 2 OMS Report'!$F$2:$F$1048576,MATCH('Sku Break Down'!A899,'Step 2 OMS Report'!$C$2:$C$1048576,0)),"")</f>
        <v/>
      </c>
      <c r="D899" s="21" t="str">
        <f>IFERROR(INDEX('Step 2 OMS Report'!$E$2:$E$1048576,MATCH('Sku Break Down'!A899,'Step 2 OMS Report'!$A$2:$A$1048576,0)),"")</f>
        <v/>
      </c>
      <c r="E899" s="21" t="str">
        <f>IFERROR(INDEX('Product Info (Hide)'!$E$2:$E$1840,MATCH('Sku Break Down'!C899,Manufacture_SKUHiddenSheet,0)),"")</f>
        <v/>
      </c>
      <c r="F899" s="21" t="str">
        <f>IF(A899="","",SUMIFS('Step 1 Customer Remit'!$J$17:$J$1048576,'Step 1 Customer Remit'!$B$17:$B$1048576,'Sku Break Down'!A899,'Step 1 Customer Remit'!$D$17:$D$1048576,"Return"))</f>
        <v/>
      </c>
      <c r="G899" s="21" t="str">
        <f>IF(A899="","",SUMIFS('Step 1 Customer Remit'!$F$17:$F$1048576,'Step 1 Customer Remit'!$B$17:$B$1048576,'Sku Break Down'!A899,'Step 1 Customer Remit'!$D$17:$D$1048576,"Return"))</f>
        <v/>
      </c>
      <c r="H899" s="21" t="str">
        <f t="shared" si="53"/>
        <v/>
      </c>
      <c r="I899" s="21" t="str">
        <f>IF(A899="","",SUMIF('Step 2 OMS Report'!$C$2:$C$1048576,'Sku Break Down'!A899,'Step 2 OMS Report'!$G$2:$G$1048576))</f>
        <v/>
      </c>
      <c r="J899" s="21" t="str">
        <f>IF(A899="","",SUMIFS('Step 2 OMS Report'!$I$2:$I$1048576,'Step 2 OMS Report'!$C$2:$C$1048576,'Sku Break Down'!A899))</f>
        <v/>
      </c>
      <c r="K899" s="21" t="str">
        <f t="shared" si="54"/>
        <v/>
      </c>
      <c r="L899" s="22" t="str">
        <f t="shared" si="56"/>
        <v/>
      </c>
      <c r="M899" s="22" t="str">
        <f t="shared" si="55"/>
        <v/>
      </c>
    </row>
    <row r="900" spans="1:13" x14ac:dyDescent="0.55000000000000004">
      <c r="A900" s="24"/>
      <c r="B900" s="21" t="str">
        <f>IFERROR(INDEX('Step 2 OMS Report'!$D$2:$D$1048576,MATCH('Sku Break Down'!A900,'Step 2 OMS Report'!$C$2:$C$1048576,0)),"")</f>
        <v/>
      </c>
      <c r="C900" s="21" t="str">
        <f>IFERROR(INDEX('Step 2 OMS Report'!$F$2:$F$1048576,MATCH('Sku Break Down'!A900,'Step 2 OMS Report'!$C$2:$C$1048576,0)),"")</f>
        <v/>
      </c>
      <c r="D900" s="21" t="str">
        <f>IFERROR(INDEX('Step 2 OMS Report'!$E$2:$E$1048576,MATCH('Sku Break Down'!A900,'Step 2 OMS Report'!$A$2:$A$1048576,0)),"")</f>
        <v/>
      </c>
      <c r="E900" s="21" t="str">
        <f>IFERROR(INDEX('Product Info (Hide)'!$E$2:$E$1840,MATCH('Sku Break Down'!C900,Manufacture_SKUHiddenSheet,0)),"")</f>
        <v/>
      </c>
      <c r="F900" s="21" t="str">
        <f>IF(A900="","",SUMIFS('Step 1 Customer Remit'!$J$17:$J$1048576,'Step 1 Customer Remit'!$B$17:$B$1048576,'Sku Break Down'!A900,'Step 1 Customer Remit'!$D$17:$D$1048576,"Return"))</f>
        <v/>
      </c>
      <c r="G900" s="21" t="str">
        <f>IF(A900="","",SUMIFS('Step 1 Customer Remit'!$F$17:$F$1048576,'Step 1 Customer Remit'!$B$17:$B$1048576,'Sku Break Down'!A900,'Step 1 Customer Remit'!$D$17:$D$1048576,"Return"))</f>
        <v/>
      </c>
      <c r="H900" s="21" t="str">
        <f t="shared" ref="H900:H963" si="57">IF(A900="","",E900*F900)</f>
        <v/>
      </c>
      <c r="I900" s="21" t="str">
        <f>IF(A900="","",SUMIF('Step 2 OMS Report'!$C$2:$C$1048576,'Sku Break Down'!A900,'Step 2 OMS Report'!$G$2:$G$1048576))</f>
        <v/>
      </c>
      <c r="J900" s="21" t="str">
        <f>IF(A900="","",SUMIFS('Step 2 OMS Report'!$I$2:$I$1048576,'Step 2 OMS Report'!$C$2:$C$1048576,'Sku Break Down'!A900))</f>
        <v/>
      </c>
      <c r="K900" s="21" t="str">
        <f t="shared" ref="K900:K963" si="58">IF(A900="","",G900/H900)</f>
        <v/>
      </c>
      <c r="L900" s="22" t="str">
        <f t="shared" si="56"/>
        <v/>
      </c>
      <c r="M900" s="22" t="str">
        <f t="shared" ref="M900:M963" si="59">IFERROR((-1*G900)/J900,"")</f>
        <v/>
      </c>
    </row>
    <row r="901" spans="1:13" x14ac:dyDescent="0.55000000000000004">
      <c r="A901" s="24"/>
      <c r="B901" s="21" t="str">
        <f>IFERROR(INDEX('Step 2 OMS Report'!$D$2:$D$1048576,MATCH('Sku Break Down'!A901,'Step 2 OMS Report'!$C$2:$C$1048576,0)),"")</f>
        <v/>
      </c>
      <c r="C901" s="21" t="str">
        <f>IFERROR(INDEX('Step 2 OMS Report'!$F$2:$F$1048576,MATCH('Sku Break Down'!A901,'Step 2 OMS Report'!$C$2:$C$1048576,0)),"")</f>
        <v/>
      </c>
      <c r="D901" s="21" t="str">
        <f>IFERROR(INDEX('Step 2 OMS Report'!$E$2:$E$1048576,MATCH('Sku Break Down'!A901,'Step 2 OMS Report'!$A$2:$A$1048576,0)),"")</f>
        <v/>
      </c>
      <c r="E901" s="21" t="str">
        <f>IFERROR(INDEX('Product Info (Hide)'!$E$2:$E$1840,MATCH('Sku Break Down'!C901,Manufacture_SKUHiddenSheet,0)),"")</f>
        <v/>
      </c>
      <c r="F901" s="21" t="str">
        <f>IF(A901="","",SUMIFS('Step 1 Customer Remit'!$J$17:$J$1048576,'Step 1 Customer Remit'!$B$17:$B$1048576,'Sku Break Down'!A901,'Step 1 Customer Remit'!$D$17:$D$1048576,"Return"))</f>
        <v/>
      </c>
      <c r="G901" s="21" t="str">
        <f>IF(A901="","",SUMIFS('Step 1 Customer Remit'!$F$17:$F$1048576,'Step 1 Customer Remit'!$B$17:$B$1048576,'Sku Break Down'!A901,'Step 1 Customer Remit'!$D$17:$D$1048576,"Return"))</f>
        <v/>
      </c>
      <c r="H901" s="21" t="str">
        <f t="shared" si="57"/>
        <v/>
      </c>
      <c r="I901" s="21" t="str">
        <f>IF(A901="","",SUMIF('Step 2 OMS Report'!$C$2:$C$1048576,'Sku Break Down'!A901,'Step 2 OMS Report'!$G$2:$G$1048576))</f>
        <v/>
      </c>
      <c r="J901" s="21" t="str">
        <f>IF(A901="","",SUMIFS('Step 2 OMS Report'!$I$2:$I$1048576,'Step 2 OMS Report'!$C$2:$C$1048576,'Sku Break Down'!A901))</f>
        <v/>
      </c>
      <c r="K901" s="21" t="str">
        <f t="shared" si="58"/>
        <v/>
      </c>
      <c r="L901" s="22" t="str">
        <f t="shared" si="56"/>
        <v/>
      </c>
      <c r="M901" s="22" t="str">
        <f t="shared" si="59"/>
        <v/>
      </c>
    </row>
    <row r="902" spans="1:13" x14ac:dyDescent="0.55000000000000004">
      <c r="A902" s="24"/>
      <c r="B902" s="21" t="str">
        <f>IFERROR(INDEX('Step 2 OMS Report'!$D$2:$D$1048576,MATCH('Sku Break Down'!A902,'Step 2 OMS Report'!$C$2:$C$1048576,0)),"")</f>
        <v/>
      </c>
      <c r="C902" s="21" t="str">
        <f>IFERROR(INDEX('Step 2 OMS Report'!$F$2:$F$1048576,MATCH('Sku Break Down'!A902,'Step 2 OMS Report'!$C$2:$C$1048576,0)),"")</f>
        <v/>
      </c>
      <c r="D902" s="21" t="str">
        <f>IFERROR(INDEX('Step 2 OMS Report'!$E$2:$E$1048576,MATCH('Sku Break Down'!A902,'Step 2 OMS Report'!$A$2:$A$1048576,0)),"")</f>
        <v/>
      </c>
      <c r="E902" s="21" t="str">
        <f>IFERROR(INDEX('Product Info (Hide)'!$E$2:$E$1840,MATCH('Sku Break Down'!C902,Manufacture_SKUHiddenSheet,0)),"")</f>
        <v/>
      </c>
      <c r="F902" s="21" t="str">
        <f>IF(A902="","",SUMIFS('Step 1 Customer Remit'!$J$17:$J$1048576,'Step 1 Customer Remit'!$B$17:$B$1048576,'Sku Break Down'!A902,'Step 1 Customer Remit'!$D$17:$D$1048576,"Return"))</f>
        <v/>
      </c>
      <c r="G902" s="21" t="str">
        <f>IF(A902="","",SUMIFS('Step 1 Customer Remit'!$F$17:$F$1048576,'Step 1 Customer Remit'!$B$17:$B$1048576,'Sku Break Down'!A902,'Step 1 Customer Remit'!$D$17:$D$1048576,"Return"))</f>
        <v/>
      </c>
      <c r="H902" s="21" t="str">
        <f t="shared" si="57"/>
        <v/>
      </c>
      <c r="I902" s="21" t="str">
        <f>IF(A902="","",SUMIF('Step 2 OMS Report'!$C$2:$C$1048576,'Sku Break Down'!A902,'Step 2 OMS Report'!$G$2:$G$1048576))</f>
        <v/>
      </c>
      <c r="J902" s="21" t="str">
        <f>IF(A902="","",SUMIFS('Step 2 OMS Report'!$I$2:$I$1048576,'Step 2 OMS Report'!$C$2:$C$1048576,'Sku Break Down'!A902))</f>
        <v/>
      </c>
      <c r="K902" s="21" t="str">
        <f t="shared" si="58"/>
        <v/>
      </c>
      <c r="L902" s="22" t="str">
        <f t="shared" si="56"/>
        <v/>
      </c>
      <c r="M902" s="22" t="str">
        <f t="shared" si="59"/>
        <v/>
      </c>
    </row>
    <row r="903" spans="1:13" x14ac:dyDescent="0.55000000000000004">
      <c r="A903" s="24"/>
      <c r="B903" s="21" t="str">
        <f>IFERROR(INDEX('Step 2 OMS Report'!$D$2:$D$1048576,MATCH('Sku Break Down'!A903,'Step 2 OMS Report'!$C$2:$C$1048576,0)),"")</f>
        <v/>
      </c>
      <c r="C903" s="21" t="str">
        <f>IFERROR(INDEX('Step 2 OMS Report'!$F$2:$F$1048576,MATCH('Sku Break Down'!A903,'Step 2 OMS Report'!$C$2:$C$1048576,0)),"")</f>
        <v/>
      </c>
      <c r="D903" s="21" t="str">
        <f>IFERROR(INDEX('Step 2 OMS Report'!$E$2:$E$1048576,MATCH('Sku Break Down'!A903,'Step 2 OMS Report'!$A$2:$A$1048576,0)),"")</f>
        <v/>
      </c>
      <c r="E903" s="21" t="str">
        <f>IFERROR(INDEX('Product Info (Hide)'!$E$2:$E$1840,MATCH('Sku Break Down'!C903,Manufacture_SKUHiddenSheet,0)),"")</f>
        <v/>
      </c>
      <c r="F903" s="21" t="str">
        <f>IF(A903="","",SUMIFS('Step 1 Customer Remit'!$J$17:$J$1048576,'Step 1 Customer Remit'!$B$17:$B$1048576,'Sku Break Down'!A903,'Step 1 Customer Remit'!$D$17:$D$1048576,"Return"))</f>
        <v/>
      </c>
      <c r="G903" s="21" t="str">
        <f>IF(A903="","",SUMIFS('Step 1 Customer Remit'!$F$17:$F$1048576,'Step 1 Customer Remit'!$B$17:$B$1048576,'Sku Break Down'!A903,'Step 1 Customer Remit'!$D$17:$D$1048576,"Return"))</f>
        <v/>
      </c>
      <c r="H903" s="21" t="str">
        <f t="shared" si="57"/>
        <v/>
      </c>
      <c r="I903" s="21" t="str">
        <f>IF(A903="","",SUMIF('Step 2 OMS Report'!$C$2:$C$1048576,'Sku Break Down'!A903,'Step 2 OMS Report'!$G$2:$G$1048576))</f>
        <v/>
      </c>
      <c r="J903" s="21" t="str">
        <f>IF(A903="","",SUMIFS('Step 2 OMS Report'!$I$2:$I$1048576,'Step 2 OMS Report'!$C$2:$C$1048576,'Sku Break Down'!A903))</f>
        <v/>
      </c>
      <c r="K903" s="21" t="str">
        <f t="shared" si="58"/>
        <v/>
      </c>
      <c r="L903" s="22" t="str">
        <f t="shared" si="56"/>
        <v/>
      </c>
      <c r="M903" s="22" t="str">
        <f t="shared" si="59"/>
        <v/>
      </c>
    </row>
    <row r="904" spans="1:13" x14ac:dyDescent="0.55000000000000004">
      <c r="A904" s="24"/>
      <c r="B904" s="21" t="str">
        <f>IFERROR(INDEX('Step 2 OMS Report'!$D$2:$D$1048576,MATCH('Sku Break Down'!A904,'Step 2 OMS Report'!$C$2:$C$1048576,0)),"")</f>
        <v/>
      </c>
      <c r="C904" s="21" t="str">
        <f>IFERROR(INDEX('Step 2 OMS Report'!$F$2:$F$1048576,MATCH('Sku Break Down'!A904,'Step 2 OMS Report'!$C$2:$C$1048576,0)),"")</f>
        <v/>
      </c>
      <c r="D904" s="21" t="str">
        <f>IFERROR(INDEX('Step 2 OMS Report'!$E$2:$E$1048576,MATCH('Sku Break Down'!A904,'Step 2 OMS Report'!$A$2:$A$1048576,0)),"")</f>
        <v/>
      </c>
      <c r="E904" s="21" t="str">
        <f>IFERROR(INDEX('Product Info (Hide)'!$E$2:$E$1840,MATCH('Sku Break Down'!C904,Manufacture_SKUHiddenSheet,0)),"")</f>
        <v/>
      </c>
      <c r="F904" s="21" t="str">
        <f>IF(A904="","",SUMIFS('Step 1 Customer Remit'!$J$17:$J$1048576,'Step 1 Customer Remit'!$B$17:$B$1048576,'Sku Break Down'!A904,'Step 1 Customer Remit'!$D$17:$D$1048576,"Return"))</f>
        <v/>
      </c>
      <c r="G904" s="21" t="str">
        <f>IF(A904="","",SUMIFS('Step 1 Customer Remit'!$F$17:$F$1048576,'Step 1 Customer Remit'!$B$17:$B$1048576,'Sku Break Down'!A904,'Step 1 Customer Remit'!$D$17:$D$1048576,"Return"))</f>
        <v/>
      </c>
      <c r="H904" s="21" t="str">
        <f t="shared" si="57"/>
        <v/>
      </c>
      <c r="I904" s="21" t="str">
        <f>IF(A904="","",SUMIF('Step 2 OMS Report'!$C$2:$C$1048576,'Sku Break Down'!A904,'Step 2 OMS Report'!$G$2:$G$1048576))</f>
        <v/>
      </c>
      <c r="J904" s="21" t="str">
        <f>IF(A904="","",SUMIFS('Step 2 OMS Report'!$I$2:$I$1048576,'Step 2 OMS Report'!$C$2:$C$1048576,'Sku Break Down'!A904))</f>
        <v/>
      </c>
      <c r="K904" s="21" t="str">
        <f t="shared" si="58"/>
        <v/>
      </c>
      <c r="L904" s="22" t="str">
        <f t="shared" si="56"/>
        <v/>
      </c>
      <c r="M904" s="22" t="str">
        <f t="shared" si="59"/>
        <v/>
      </c>
    </row>
    <row r="905" spans="1:13" x14ac:dyDescent="0.55000000000000004">
      <c r="A905" s="24"/>
      <c r="B905" s="21" t="str">
        <f>IFERROR(INDEX('Step 2 OMS Report'!$D$2:$D$1048576,MATCH('Sku Break Down'!A905,'Step 2 OMS Report'!$C$2:$C$1048576,0)),"")</f>
        <v/>
      </c>
      <c r="C905" s="21" t="str">
        <f>IFERROR(INDEX('Step 2 OMS Report'!$F$2:$F$1048576,MATCH('Sku Break Down'!A905,'Step 2 OMS Report'!$C$2:$C$1048576,0)),"")</f>
        <v/>
      </c>
      <c r="D905" s="21" t="str">
        <f>IFERROR(INDEX('Step 2 OMS Report'!$E$2:$E$1048576,MATCH('Sku Break Down'!A905,'Step 2 OMS Report'!$A$2:$A$1048576,0)),"")</f>
        <v/>
      </c>
      <c r="E905" s="21" t="str">
        <f>IFERROR(INDEX('Product Info (Hide)'!$E$2:$E$1840,MATCH('Sku Break Down'!C905,Manufacture_SKUHiddenSheet,0)),"")</f>
        <v/>
      </c>
      <c r="F905" s="21" t="str">
        <f>IF(A905="","",SUMIFS('Step 1 Customer Remit'!$J$17:$J$1048576,'Step 1 Customer Remit'!$B$17:$B$1048576,'Sku Break Down'!A905,'Step 1 Customer Remit'!$D$17:$D$1048576,"Return"))</f>
        <v/>
      </c>
      <c r="G905" s="21" t="str">
        <f>IF(A905="","",SUMIFS('Step 1 Customer Remit'!$F$17:$F$1048576,'Step 1 Customer Remit'!$B$17:$B$1048576,'Sku Break Down'!A905,'Step 1 Customer Remit'!$D$17:$D$1048576,"Return"))</f>
        <v/>
      </c>
      <c r="H905" s="21" t="str">
        <f t="shared" si="57"/>
        <v/>
      </c>
      <c r="I905" s="21" t="str">
        <f>IF(A905="","",SUMIF('Step 2 OMS Report'!$C$2:$C$1048576,'Sku Break Down'!A905,'Step 2 OMS Report'!$G$2:$G$1048576))</f>
        <v/>
      </c>
      <c r="J905" s="21" t="str">
        <f>IF(A905="","",SUMIFS('Step 2 OMS Report'!$I$2:$I$1048576,'Step 2 OMS Report'!$C$2:$C$1048576,'Sku Break Down'!A905))</f>
        <v/>
      </c>
      <c r="K905" s="21" t="str">
        <f t="shared" si="58"/>
        <v/>
      </c>
      <c r="L905" s="22" t="str">
        <f t="shared" si="56"/>
        <v/>
      </c>
      <c r="M905" s="22" t="str">
        <f t="shared" si="59"/>
        <v/>
      </c>
    </row>
    <row r="906" spans="1:13" x14ac:dyDescent="0.55000000000000004">
      <c r="A906" s="24"/>
      <c r="B906" s="21" t="str">
        <f>IFERROR(INDEX('Step 2 OMS Report'!$D$2:$D$1048576,MATCH('Sku Break Down'!A906,'Step 2 OMS Report'!$C$2:$C$1048576,0)),"")</f>
        <v/>
      </c>
      <c r="C906" s="21" t="str">
        <f>IFERROR(INDEX('Step 2 OMS Report'!$F$2:$F$1048576,MATCH('Sku Break Down'!A906,'Step 2 OMS Report'!$C$2:$C$1048576,0)),"")</f>
        <v/>
      </c>
      <c r="D906" s="21" t="str">
        <f>IFERROR(INDEX('Step 2 OMS Report'!$E$2:$E$1048576,MATCH('Sku Break Down'!A906,'Step 2 OMS Report'!$A$2:$A$1048576,0)),"")</f>
        <v/>
      </c>
      <c r="E906" s="21" t="str">
        <f>IFERROR(INDEX('Product Info (Hide)'!$E$2:$E$1840,MATCH('Sku Break Down'!C906,Manufacture_SKUHiddenSheet,0)),"")</f>
        <v/>
      </c>
      <c r="F906" s="21" t="str">
        <f>IF(A906="","",SUMIFS('Step 1 Customer Remit'!$J$17:$J$1048576,'Step 1 Customer Remit'!$B$17:$B$1048576,'Sku Break Down'!A906,'Step 1 Customer Remit'!$D$17:$D$1048576,"Return"))</f>
        <v/>
      </c>
      <c r="G906" s="21" t="str">
        <f>IF(A906="","",SUMIFS('Step 1 Customer Remit'!$F$17:$F$1048576,'Step 1 Customer Remit'!$B$17:$B$1048576,'Sku Break Down'!A906,'Step 1 Customer Remit'!$D$17:$D$1048576,"Return"))</f>
        <v/>
      </c>
      <c r="H906" s="21" t="str">
        <f t="shared" si="57"/>
        <v/>
      </c>
      <c r="I906" s="21" t="str">
        <f>IF(A906="","",SUMIF('Step 2 OMS Report'!$C$2:$C$1048576,'Sku Break Down'!A906,'Step 2 OMS Report'!$G$2:$G$1048576))</f>
        <v/>
      </c>
      <c r="J906" s="21" t="str">
        <f>IF(A906="","",SUMIFS('Step 2 OMS Report'!$I$2:$I$1048576,'Step 2 OMS Report'!$C$2:$C$1048576,'Sku Break Down'!A906))</f>
        <v/>
      </c>
      <c r="K906" s="21" t="str">
        <f t="shared" si="58"/>
        <v/>
      </c>
      <c r="L906" s="22" t="str">
        <f t="shared" si="56"/>
        <v/>
      </c>
      <c r="M906" s="22" t="str">
        <f t="shared" si="59"/>
        <v/>
      </c>
    </row>
    <row r="907" spans="1:13" x14ac:dyDescent="0.55000000000000004">
      <c r="A907" s="24"/>
      <c r="B907" s="21" t="str">
        <f>IFERROR(INDEX('Step 2 OMS Report'!$D$2:$D$1048576,MATCH('Sku Break Down'!A907,'Step 2 OMS Report'!$C$2:$C$1048576,0)),"")</f>
        <v/>
      </c>
      <c r="C907" s="21" t="str">
        <f>IFERROR(INDEX('Step 2 OMS Report'!$F$2:$F$1048576,MATCH('Sku Break Down'!A907,'Step 2 OMS Report'!$C$2:$C$1048576,0)),"")</f>
        <v/>
      </c>
      <c r="D907" s="21" t="str">
        <f>IFERROR(INDEX('Step 2 OMS Report'!$E$2:$E$1048576,MATCH('Sku Break Down'!A907,'Step 2 OMS Report'!$A$2:$A$1048576,0)),"")</f>
        <v/>
      </c>
      <c r="E907" s="21" t="str">
        <f>IFERROR(INDEX('Product Info (Hide)'!$E$2:$E$1840,MATCH('Sku Break Down'!C907,Manufacture_SKUHiddenSheet,0)),"")</f>
        <v/>
      </c>
      <c r="F907" s="21" t="str">
        <f>IF(A907="","",SUMIFS('Step 1 Customer Remit'!$J$17:$J$1048576,'Step 1 Customer Remit'!$B$17:$B$1048576,'Sku Break Down'!A907,'Step 1 Customer Remit'!$D$17:$D$1048576,"Return"))</f>
        <v/>
      </c>
      <c r="G907" s="21" t="str">
        <f>IF(A907="","",SUMIFS('Step 1 Customer Remit'!$F$17:$F$1048576,'Step 1 Customer Remit'!$B$17:$B$1048576,'Sku Break Down'!A907,'Step 1 Customer Remit'!$D$17:$D$1048576,"Return"))</f>
        <v/>
      </c>
      <c r="H907" s="21" t="str">
        <f t="shared" si="57"/>
        <v/>
      </c>
      <c r="I907" s="21" t="str">
        <f>IF(A907="","",SUMIF('Step 2 OMS Report'!$C$2:$C$1048576,'Sku Break Down'!A907,'Step 2 OMS Report'!$G$2:$G$1048576))</f>
        <v/>
      </c>
      <c r="J907" s="21" t="str">
        <f>IF(A907="","",SUMIFS('Step 2 OMS Report'!$I$2:$I$1048576,'Step 2 OMS Report'!$C$2:$C$1048576,'Sku Break Down'!A907))</f>
        <v/>
      </c>
      <c r="K907" s="21" t="str">
        <f t="shared" si="58"/>
        <v/>
      </c>
      <c r="L907" s="22" t="str">
        <f t="shared" si="56"/>
        <v/>
      </c>
      <c r="M907" s="22" t="str">
        <f t="shared" si="59"/>
        <v/>
      </c>
    </row>
    <row r="908" spans="1:13" x14ac:dyDescent="0.55000000000000004">
      <c r="A908" s="24"/>
      <c r="B908" s="21" t="str">
        <f>IFERROR(INDEX('Step 2 OMS Report'!$D$2:$D$1048576,MATCH('Sku Break Down'!A908,'Step 2 OMS Report'!$C$2:$C$1048576,0)),"")</f>
        <v/>
      </c>
      <c r="C908" s="21" t="str">
        <f>IFERROR(INDEX('Step 2 OMS Report'!$F$2:$F$1048576,MATCH('Sku Break Down'!A908,'Step 2 OMS Report'!$C$2:$C$1048576,0)),"")</f>
        <v/>
      </c>
      <c r="D908" s="21" t="str">
        <f>IFERROR(INDEX('Step 2 OMS Report'!$E$2:$E$1048576,MATCH('Sku Break Down'!A908,'Step 2 OMS Report'!$A$2:$A$1048576,0)),"")</f>
        <v/>
      </c>
      <c r="E908" s="21" t="str">
        <f>IFERROR(INDEX('Product Info (Hide)'!$E$2:$E$1840,MATCH('Sku Break Down'!C908,Manufacture_SKUHiddenSheet,0)),"")</f>
        <v/>
      </c>
      <c r="F908" s="21" t="str">
        <f>IF(A908="","",SUMIFS('Step 1 Customer Remit'!$J$17:$J$1048576,'Step 1 Customer Remit'!$B$17:$B$1048576,'Sku Break Down'!A908,'Step 1 Customer Remit'!$D$17:$D$1048576,"Return"))</f>
        <v/>
      </c>
      <c r="G908" s="21" t="str">
        <f>IF(A908="","",SUMIFS('Step 1 Customer Remit'!$F$17:$F$1048576,'Step 1 Customer Remit'!$B$17:$B$1048576,'Sku Break Down'!A908,'Step 1 Customer Remit'!$D$17:$D$1048576,"Return"))</f>
        <v/>
      </c>
      <c r="H908" s="21" t="str">
        <f t="shared" si="57"/>
        <v/>
      </c>
      <c r="I908" s="21" t="str">
        <f>IF(A908="","",SUMIF('Step 2 OMS Report'!$C$2:$C$1048576,'Sku Break Down'!A908,'Step 2 OMS Report'!$G$2:$G$1048576))</f>
        <v/>
      </c>
      <c r="J908" s="21" t="str">
        <f>IF(A908="","",SUMIFS('Step 2 OMS Report'!$I$2:$I$1048576,'Step 2 OMS Report'!$C$2:$C$1048576,'Sku Break Down'!A908))</f>
        <v/>
      </c>
      <c r="K908" s="21" t="str">
        <f t="shared" si="58"/>
        <v/>
      </c>
      <c r="L908" s="22" t="str">
        <f t="shared" si="56"/>
        <v/>
      </c>
      <c r="M908" s="22" t="str">
        <f t="shared" si="59"/>
        <v/>
      </c>
    </row>
    <row r="909" spans="1:13" x14ac:dyDescent="0.55000000000000004">
      <c r="A909" s="24"/>
      <c r="B909" s="21" t="str">
        <f>IFERROR(INDEX('Step 2 OMS Report'!$D$2:$D$1048576,MATCH('Sku Break Down'!A909,'Step 2 OMS Report'!$C$2:$C$1048576,0)),"")</f>
        <v/>
      </c>
      <c r="C909" s="21" t="str">
        <f>IFERROR(INDEX('Step 2 OMS Report'!$F$2:$F$1048576,MATCH('Sku Break Down'!A909,'Step 2 OMS Report'!$C$2:$C$1048576,0)),"")</f>
        <v/>
      </c>
      <c r="D909" s="21" t="str">
        <f>IFERROR(INDEX('Step 2 OMS Report'!$E$2:$E$1048576,MATCH('Sku Break Down'!A909,'Step 2 OMS Report'!$A$2:$A$1048576,0)),"")</f>
        <v/>
      </c>
      <c r="E909" s="21" t="str">
        <f>IFERROR(INDEX('Product Info (Hide)'!$E$2:$E$1840,MATCH('Sku Break Down'!C909,Manufacture_SKUHiddenSheet,0)),"")</f>
        <v/>
      </c>
      <c r="F909" s="21" t="str">
        <f>IF(A909="","",SUMIFS('Step 1 Customer Remit'!$J$17:$J$1048576,'Step 1 Customer Remit'!$B$17:$B$1048576,'Sku Break Down'!A909,'Step 1 Customer Remit'!$D$17:$D$1048576,"Return"))</f>
        <v/>
      </c>
      <c r="G909" s="21" t="str">
        <f>IF(A909="","",SUMIFS('Step 1 Customer Remit'!$F$17:$F$1048576,'Step 1 Customer Remit'!$B$17:$B$1048576,'Sku Break Down'!A909,'Step 1 Customer Remit'!$D$17:$D$1048576,"Return"))</f>
        <v/>
      </c>
      <c r="H909" s="21" t="str">
        <f t="shared" si="57"/>
        <v/>
      </c>
      <c r="I909" s="21" t="str">
        <f>IF(A909="","",SUMIF('Step 2 OMS Report'!$C$2:$C$1048576,'Sku Break Down'!A909,'Step 2 OMS Report'!$G$2:$G$1048576))</f>
        <v/>
      </c>
      <c r="J909" s="21" t="str">
        <f>IF(A909="","",SUMIFS('Step 2 OMS Report'!$I$2:$I$1048576,'Step 2 OMS Report'!$C$2:$C$1048576,'Sku Break Down'!A909))</f>
        <v/>
      </c>
      <c r="K909" s="21" t="str">
        <f t="shared" si="58"/>
        <v/>
      </c>
      <c r="L909" s="22" t="str">
        <f t="shared" si="56"/>
        <v/>
      </c>
      <c r="M909" s="22" t="str">
        <f t="shared" si="59"/>
        <v/>
      </c>
    </row>
    <row r="910" spans="1:13" x14ac:dyDescent="0.55000000000000004">
      <c r="A910" s="24"/>
      <c r="B910" s="21" t="str">
        <f>IFERROR(INDEX('Step 2 OMS Report'!$D$2:$D$1048576,MATCH('Sku Break Down'!A910,'Step 2 OMS Report'!$C$2:$C$1048576,0)),"")</f>
        <v/>
      </c>
      <c r="C910" s="21" t="str">
        <f>IFERROR(INDEX('Step 2 OMS Report'!$F$2:$F$1048576,MATCH('Sku Break Down'!A910,'Step 2 OMS Report'!$C$2:$C$1048576,0)),"")</f>
        <v/>
      </c>
      <c r="D910" s="21" t="str">
        <f>IFERROR(INDEX('Step 2 OMS Report'!$E$2:$E$1048576,MATCH('Sku Break Down'!A910,'Step 2 OMS Report'!$A$2:$A$1048576,0)),"")</f>
        <v/>
      </c>
      <c r="E910" s="21" t="str">
        <f>IFERROR(INDEX('Product Info (Hide)'!$E$2:$E$1840,MATCH('Sku Break Down'!C910,Manufacture_SKUHiddenSheet,0)),"")</f>
        <v/>
      </c>
      <c r="F910" s="21" t="str">
        <f>IF(A910="","",SUMIFS('Step 1 Customer Remit'!$J$17:$J$1048576,'Step 1 Customer Remit'!$B$17:$B$1048576,'Sku Break Down'!A910,'Step 1 Customer Remit'!$D$17:$D$1048576,"Return"))</f>
        <v/>
      </c>
      <c r="G910" s="21" t="str">
        <f>IF(A910="","",SUMIFS('Step 1 Customer Remit'!$F$17:$F$1048576,'Step 1 Customer Remit'!$B$17:$B$1048576,'Sku Break Down'!A910,'Step 1 Customer Remit'!$D$17:$D$1048576,"Return"))</f>
        <v/>
      </c>
      <c r="H910" s="21" t="str">
        <f t="shared" si="57"/>
        <v/>
      </c>
      <c r="I910" s="21" t="str">
        <f>IF(A910="","",SUMIF('Step 2 OMS Report'!$C$2:$C$1048576,'Sku Break Down'!A910,'Step 2 OMS Report'!$G$2:$G$1048576))</f>
        <v/>
      </c>
      <c r="J910" s="21" t="str">
        <f>IF(A910="","",SUMIFS('Step 2 OMS Report'!$I$2:$I$1048576,'Step 2 OMS Report'!$C$2:$C$1048576,'Sku Break Down'!A910))</f>
        <v/>
      </c>
      <c r="K910" s="21" t="str">
        <f t="shared" si="58"/>
        <v/>
      </c>
      <c r="L910" s="22" t="str">
        <f t="shared" si="56"/>
        <v/>
      </c>
      <c r="M910" s="22" t="str">
        <f t="shared" si="59"/>
        <v/>
      </c>
    </row>
    <row r="911" spans="1:13" x14ac:dyDescent="0.55000000000000004">
      <c r="A911" s="24"/>
      <c r="B911" s="21" t="str">
        <f>IFERROR(INDEX('Step 2 OMS Report'!$D$2:$D$1048576,MATCH('Sku Break Down'!A911,'Step 2 OMS Report'!$C$2:$C$1048576,0)),"")</f>
        <v/>
      </c>
      <c r="C911" s="21" t="str">
        <f>IFERROR(INDEX('Step 2 OMS Report'!$F$2:$F$1048576,MATCH('Sku Break Down'!A911,'Step 2 OMS Report'!$C$2:$C$1048576,0)),"")</f>
        <v/>
      </c>
      <c r="D911" s="21" t="str">
        <f>IFERROR(INDEX('Step 2 OMS Report'!$E$2:$E$1048576,MATCH('Sku Break Down'!A911,'Step 2 OMS Report'!$A$2:$A$1048576,0)),"")</f>
        <v/>
      </c>
      <c r="E911" s="21" t="str">
        <f>IFERROR(INDEX('Product Info (Hide)'!$E$2:$E$1840,MATCH('Sku Break Down'!C911,Manufacture_SKUHiddenSheet,0)),"")</f>
        <v/>
      </c>
      <c r="F911" s="21" t="str">
        <f>IF(A911="","",SUMIFS('Step 1 Customer Remit'!$J$17:$J$1048576,'Step 1 Customer Remit'!$B$17:$B$1048576,'Sku Break Down'!A911,'Step 1 Customer Remit'!$D$17:$D$1048576,"Return"))</f>
        <v/>
      </c>
      <c r="G911" s="21" t="str">
        <f>IF(A911="","",SUMIFS('Step 1 Customer Remit'!$F$17:$F$1048576,'Step 1 Customer Remit'!$B$17:$B$1048576,'Sku Break Down'!A911,'Step 1 Customer Remit'!$D$17:$D$1048576,"Return"))</f>
        <v/>
      </c>
      <c r="H911" s="21" t="str">
        <f t="shared" si="57"/>
        <v/>
      </c>
      <c r="I911" s="21" t="str">
        <f>IF(A911="","",SUMIF('Step 2 OMS Report'!$C$2:$C$1048576,'Sku Break Down'!A911,'Step 2 OMS Report'!$G$2:$G$1048576))</f>
        <v/>
      </c>
      <c r="J911" s="21" t="str">
        <f>IF(A911="","",SUMIFS('Step 2 OMS Report'!$I$2:$I$1048576,'Step 2 OMS Report'!$C$2:$C$1048576,'Sku Break Down'!A911))</f>
        <v/>
      </c>
      <c r="K911" s="21" t="str">
        <f t="shared" si="58"/>
        <v/>
      </c>
      <c r="L911" s="22" t="str">
        <f t="shared" si="56"/>
        <v/>
      </c>
      <c r="M911" s="22" t="str">
        <f t="shared" si="59"/>
        <v/>
      </c>
    </row>
    <row r="912" spans="1:13" x14ac:dyDescent="0.55000000000000004">
      <c r="A912" s="24"/>
      <c r="B912" s="21" t="str">
        <f>IFERROR(INDEX('Step 2 OMS Report'!$D$2:$D$1048576,MATCH('Sku Break Down'!A912,'Step 2 OMS Report'!$C$2:$C$1048576,0)),"")</f>
        <v/>
      </c>
      <c r="C912" s="21" t="str">
        <f>IFERROR(INDEX('Step 2 OMS Report'!$F$2:$F$1048576,MATCH('Sku Break Down'!A912,'Step 2 OMS Report'!$C$2:$C$1048576,0)),"")</f>
        <v/>
      </c>
      <c r="D912" s="21" t="str">
        <f>IFERROR(INDEX('Step 2 OMS Report'!$E$2:$E$1048576,MATCH('Sku Break Down'!A912,'Step 2 OMS Report'!$A$2:$A$1048576,0)),"")</f>
        <v/>
      </c>
      <c r="E912" s="21" t="str">
        <f>IFERROR(INDEX('Product Info (Hide)'!$E$2:$E$1840,MATCH('Sku Break Down'!C912,Manufacture_SKUHiddenSheet,0)),"")</f>
        <v/>
      </c>
      <c r="F912" s="21" t="str">
        <f>IF(A912="","",SUMIFS('Step 1 Customer Remit'!$J$17:$J$1048576,'Step 1 Customer Remit'!$B$17:$B$1048576,'Sku Break Down'!A912,'Step 1 Customer Remit'!$D$17:$D$1048576,"Return"))</f>
        <v/>
      </c>
      <c r="G912" s="21" t="str">
        <f>IF(A912="","",SUMIFS('Step 1 Customer Remit'!$F$17:$F$1048576,'Step 1 Customer Remit'!$B$17:$B$1048576,'Sku Break Down'!A912,'Step 1 Customer Remit'!$D$17:$D$1048576,"Return"))</f>
        <v/>
      </c>
      <c r="H912" s="21" t="str">
        <f t="shared" si="57"/>
        <v/>
      </c>
      <c r="I912" s="21" t="str">
        <f>IF(A912="","",SUMIF('Step 2 OMS Report'!$C$2:$C$1048576,'Sku Break Down'!A912,'Step 2 OMS Report'!$G$2:$G$1048576))</f>
        <v/>
      </c>
      <c r="J912" s="21" t="str">
        <f>IF(A912="","",SUMIFS('Step 2 OMS Report'!$I$2:$I$1048576,'Step 2 OMS Report'!$C$2:$C$1048576,'Sku Break Down'!A912))</f>
        <v/>
      </c>
      <c r="K912" s="21" t="str">
        <f t="shared" si="58"/>
        <v/>
      </c>
      <c r="L912" s="22" t="str">
        <f t="shared" si="56"/>
        <v/>
      </c>
      <c r="M912" s="22" t="str">
        <f t="shared" si="59"/>
        <v/>
      </c>
    </row>
    <row r="913" spans="1:13" x14ac:dyDescent="0.55000000000000004">
      <c r="A913" s="24"/>
      <c r="B913" s="21" t="str">
        <f>IFERROR(INDEX('Step 2 OMS Report'!$D$2:$D$1048576,MATCH('Sku Break Down'!A913,'Step 2 OMS Report'!$C$2:$C$1048576,0)),"")</f>
        <v/>
      </c>
      <c r="C913" s="21" t="str">
        <f>IFERROR(INDEX('Step 2 OMS Report'!$F$2:$F$1048576,MATCH('Sku Break Down'!A913,'Step 2 OMS Report'!$C$2:$C$1048576,0)),"")</f>
        <v/>
      </c>
      <c r="D913" s="21" t="str">
        <f>IFERROR(INDEX('Step 2 OMS Report'!$E$2:$E$1048576,MATCH('Sku Break Down'!A913,'Step 2 OMS Report'!$A$2:$A$1048576,0)),"")</f>
        <v/>
      </c>
      <c r="E913" s="21" t="str">
        <f>IFERROR(INDEX('Product Info (Hide)'!$E$2:$E$1840,MATCH('Sku Break Down'!C913,Manufacture_SKUHiddenSheet,0)),"")</f>
        <v/>
      </c>
      <c r="F913" s="21" t="str">
        <f>IF(A913="","",SUMIFS('Step 1 Customer Remit'!$J$17:$J$1048576,'Step 1 Customer Remit'!$B$17:$B$1048576,'Sku Break Down'!A913,'Step 1 Customer Remit'!$D$17:$D$1048576,"Return"))</f>
        <v/>
      </c>
      <c r="G913" s="21" t="str">
        <f>IF(A913="","",SUMIFS('Step 1 Customer Remit'!$F$17:$F$1048576,'Step 1 Customer Remit'!$B$17:$B$1048576,'Sku Break Down'!A913,'Step 1 Customer Remit'!$D$17:$D$1048576,"Return"))</f>
        <v/>
      </c>
      <c r="H913" s="21" t="str">
        <f t="shared" si="57"/>
        <v/>
      </c>
      <c r="I913" s="21" t="str">
        <f>IF(A913="","",SUMIF('Step 2 OMS Report'!$C$2:$C$1048576,'Sku Break Down'!A913,'Step 2 OMS Report'!$G$2:$G$1048576))</f>
        <v/>
      </c>
      <c r="J913" s="21" t="str">
        <f>IF(A913="","",SUMIFS('Step 2 OMS Report'!$I$2:$I$1048576,'Step 2 OMS Report'!$C$2:$C$1048576,'Sku Break Down'!A913))</f>
        <v/>
      </c>
      <c r="K913" s="21" t="str">
        <f t="shared" si="58"/>
        <v/>
      </c>
      <c r="L913" s="22" t="str">
        <f t="shared" si="56"/>
        <v/>
      </c>
      <c r="M913" s="22" t="str">
        <f t="shared" si="59"/>
        <v/>
      </c>
    </row>
    <row r="914" spans="1:13" x14ac:dyDescent="0.55000000000000004">
      <c r="A914" s="24"/>
      <c r="B914" s="21" t="str">
        <f>IFERROR(INDEX('Step 2 OMS Report'!$D$2:$D$1048576,MATCH('Sku Break Down'!A914,'Step 2 OMS Report'!$C$2:$C$1048576,0)),"")</f>
        <v/>
      </c>
      <c r="C914" s="21" t="str">
        <f>IFERROR(INDEX('Step 2 OMS Report'!$F$2:$F$1048576,MATCH('Sku Break Down'!A914,'Step 2 OMS Report'!$C$2:$C$1048576,0)),"")</f>
        <v/>
      </c>
      <c r="D914" s="21" t="str">
        <f>IFERROR(INDEX('Step 2 OMS Report'!$E$2:$E$1048576,MATCH('Sku Break Down'!A914,'Step 2 OMS Report'!$A$2:$A$1048576,0)),"")</f>
        <v/>
      </c>
      <c r="E914" s="21" t="str">
        <f>IFERROR(INDEX('Product Info (Hide)'!$E$2:$E$1840,MATCH('Sku Break Down'!C914,Manufacture_SKUHiddenSheet,0)),"")</f>
        <v/>
      </c>
      <c r="F914" s="21" t="str">
        <f>IF(A914="","",SUMIFS('Step 1 Customer Remit'!$J$17:$J$1048576,'Step 1 Customer Remit'!$B$17:$B$1048576,'Sku Break Down'!A914,'Step 1 Customer Remit'!$D$17:$D$1048576,"Return"))</f>
        <v/>
      </c>
      <c r="G914" s="21" t="str">
        <f>IF(A914="","",SUMIFS('Step 1 Customer Remit'!$F$17:$F$1048576,'Step 1 Customer Remit'!$B$17:$B$1048576,'Sku Break Down'!A914,'Step 1 Customer Remit'!$D$17:$D$1048576,"Return"))</f>
        <v/>
      </c>
      <c r="H914" s="21" t="str">
        <f t="shared" si="57"/>
        <v/>
      </c>
      <c r="I914" s="21" t="str">
        <f>IF(A914="","",SUMIF('Step 2 OMS Report'!$C$2:$C$1048576,'Sku Break Down'!A914,'Step 2 OMS Report'!$G$2:$G$1048576))</f>
        <v/>
      </c>
      <c r="J914" s="21" t="str">
        <f>IF(A914="","",SUMIFS('Step 2 OMS Report'!$I$2:$I$1048576,'Step 2 OMS Report'!$C$2:$C$1048576,'Sku Break Down'!A914))</f>
        <v/>
      </c>
      <c r="K914" s="21" t="str">
        <f t="shared" si="58"/>
        <v/>
      </c>
      <c r="L914" s="22" t="str">
        <f t="shared" si="56"/>
        <v/>
      </c>
      <c r="M914" s="22" t="str">
        <f t="shared" si="59"/>
        <v/>
      </c>
    </row>
    <row r="915" spans="1:13" x14ac:dyDescent="0.55000000000000004">
      <c r="A915" s="24"/>
      <c r="B915" s="21" t="str">
        <f>IFERROR(INDEX('Step 2 OMS Report'!$D$2:$D$1048576,MATCH('Sku Break Down'!A915,'Step 2 OMS Report'!$C$2:$C$1048576,0)),"")</f>
        <v/>
      </c>
      <c r="C915" s="21" t="str">
        <f>IFERROR(INDEX('Step 2 OMS Report'!$F$2:$F$1048576,MATCH('Sku Break Down'!A915,'Step 2 OMS Report'!$C$2:$C$1048576,0)),"")</f>
        <v/>
      </c>
      <c r="D915" s="21" t="str">
        <f>IFERROR(INDEX('Step 2 OMS Report'!$E$2:$E$1048576,MATCH('Sku Break Down'!A915,'Step 2 OMS Report'!$A$2:$A$1048576,0)),"")</f>
        <v/>
      </c>
      <c r="E915" s="21" t="str">
        <f>IFERROR(INDEX('Product Info (Hide)'!$E$2:$E$1840,MATCH('Sku Break Down'!C915,Manufacture_SKUHiddenSheet,0)),"")</f>
        <v/>
      </c>
      <c r="F915" s="21" t="str">
        <f>IF(A915="","",SUMIFS('Step 1 Customer Remit'!$J$17:$J$1048576,'Step 1 Customer Remit'!$B$17:$B$1048576,'Sku Break Down'!A915,'Step 1 Customer Remit'!$D$17:$D$1048576,"Return"))</f>
        <v/>
      </c>
      <c r="G915" s="21" t="str">
        <f>IF(A915="","",SUMIFS('Step 1 Customer Remit'!$F$17:$F$1048576,'Step 1 Customer Remit'!$B$17:$B$1048576,'Sku Break Down'!A915,'Step 1 Customer Remit'!$D$17:$D$1048576,"Return"))</f>
        <v/>
      </c>
      <c r="H915" s="21" t="str">
        <f t="shared" si="57"/>
        <v/>
      </c>
      <c r="I915" s="21" t="str">
        <f>IF(A915="","",SUMIF('Step 2 OMS Report'!$C$2:$C$1048576,'Sku Break Down'!A915,'Step 2 OMS Report'!$G$2:$G$1048576))</f>
        <v/>
      </c>
      <c r="J915" s="21" t="str">
        <f>IF(A915="","",SUMIFS('Step 2 OMS Report'!$I$2:$I$1048576,'Step 2 OMS Report'!$C$2:$C$1048576,'Sku Break Down'!A915))</f>
        <v/>
      </c>
      <c r="K915" s="21" t="str">
        <f t="shared" si="58"/>
        <v/>
      </c>
      <c r="L915" s="22" t="str">
        <f t="shared" si="56"/>
        <v/>
      </c>
      <c r="M915" s="22" t="str">
        <f t="shared" si="59"/>
        <v/>
      </c>
    </row>
    <row r="916" spans="1:13" x14ac:dyDescent="0.55000000000000004">
      <c r="A916" s="24"/>
      <c r="B916" s="21" t="str">
        <f>IFERROR(INDEX('Step 2 OMS Report'!$D$2:$D$1048576,MATCH('Sku Break Down'!A916,'Step 2 OMS Report'!$C$2:$C$1048576,0)),"")</f>
        <v/>
      </c>
      <c r="C916" s="21" t="str">
        <f>IFERROR(INDEX('Step 2 OMS Report'!$F$2:$F$1048576,MATCH('Sku Break Down'!A916,'Step 2 OMS Report'!$C$2:$C$1048576,0)),"")</f>
        <v/>
      </c>
      <c r="D916" s="21" t="str">
        <f>IFERROR(INDEX('Step 2 OMS Report'!$E$2:$E$1048576,MATCH('Sku Break Down'!A916,'Step 2 OMS Report'!$A$2:$A$1048576,0)),"")</f>
        <v/>
      </c>
      <c r="E916" s="21" t="str">
        <f>IFERROR(INDEX('Product Info (Hide)'!$E$2:$E$1840,MATCH('Sku Break Down'!C916,Manufacture_SKUHiddenSheet,0)),"")</f>
        <v/>
      </c>
      <c r="F916" s="21" t="str">
        <f>IF(A916="","",SUMIFS('Step 1 Customer Remit'!$J$17:$J$1048576,'Step 1 Customer Remit'!$B$17:$B$1048576,'Sku Break Down'!A916,'Step 1 Customer Remit'!$D$17:$D$1048576,"Return"))</f>
        <v/>
      </c>
      <c r="G916" s="21" t="str">
        <f>IF(A916="","",SUMIFS('Step 1 Customer Remit'!$F$17:$F$1048576,'Step 1 Customer Remit'!$B$17:$B$1048576,'Sku Break Down'!A916,'Step 1 Customer Remit'!$D$17:$D$1048576,"Return"))</f>
        <v/>
      </c>
      <c r="H916" s="21" t="str">
        <f t="shared" si="57"/>
        <v/>
      </c>
      <c r="I916" s="21" t="str">
        <f>IF(A916="","",SUMIF('Step 2 OMS Report'!$C$2:$C$1048576,'Sku Break Down'!A916,'Step 2 OMS Report'!$G$2:$G$1048576))</f>
        <v/>
      </c>
      <c r="J916" s="21" t="str">
        <f>IF(A916="","",SUMIFS('Step 2 OMS Report'!$I$2:$I$1048576,'Step 2 OMS Report'!$C$2:$C$1048576,'Sku Break Down'!A916))</f>
        <v/>
      </c>
      <c r="K916" s="21" t="str">
        <f t="shared" si="58"/>
        <v/>
      </c>
      <c r="L916" s="22" t="str">
        <f t="shared" si="56"/>
        <v/>
      </c>
      <c r="M916" s="22" t="str">
        <f t="shared" si="59"/>
        <v/>
      </c>
    </row>
    <row r="917" spans="1:13" x14ac:dyDescent="0.55000000000000004">
      <c r="A917" s="24"/>
      <c r="B917" s="21" t="str">
        <f>IFERROR(INDEX('Step 2 OMS Report'!$D$2:$D$1048576,MATCH('Sku Break Down'!A917,'Step 2 OMS Report'!$C$2:$C$1048576,0)),"")</f>
        <v/>
      </c>
      <c r="C917" s="21" t="str">
        <f>IFERROR(INDEX('Step 2 OMS Report'!$F$2:$F$1048576,MATCH('Sku Break Down'!A917,'Step 2 OMS Report'!$C$2:$C$1048576,0)),"")</f>
        <v/>
      </c>
      <c r="D917" s="21" t="str">
        <f>IFERROR(INDEX('Step 2 OMS Report'!$E$2:$E$1048576,MATCH('Sku Break Down'!A917,'Step 2 OMS Report'!$A$2:$A$1048576,0)),"")</f>
        <v/>
      </c>
      <c r="E917" s="21" t="str">
        <f>IFERROR(INDEX('Product Info (Hide)'!$E$2:$E$1840,MATCH('Sku Break Down'!C917,Manufacture_SKUHiddenSheet,0)),"")</f>
        <v/>
      </c>
      <c r="F917" s="21" t="str">
        <f>IF(A917="","",SUMIFS('Step 1 Customer Remit'!$J$17:$J$1048576,'Step 1 Customer Remit'!$B$17:$B$1048576,'Sku Break Down'!A917,'Step 1 Customer Remit'!$D$17:$D$1048576,"Return"))</f>
        <v/>
      </c>
      <c r="G917" s="21" t="str">
        <f>IF(A917="","",SUMIFS('Step 1 Customer Remit'!$F$17:$F$1048576,'Step 1 Customer Remit'!$B$17:$B$1048576,'Sku Break Down'!A917,'Step 1 Customer Remit'!$D$17:$D$1048576,"Return"))</f>
        <v/>
      </c>
      <c r="H917" s="21" t="str">
        <f t="shared" si="57"/>
        <v/>
      </c>
      <c r="I917" s="21" t="str">
        <f>IF(A917="","",SUMIF('Step 2 OMS Report'!$C$2:$C$1048576,'Sku Break Down'!A917,'Step 2 OMS Report'!$G$2:$G$1048576))</f>
        <v/>
      </c>
      <c r="J917" s="21" t="str">
        <f>IF(A917="","",SUMIFS('Step 2 OMS Report'!$I$2:$I$1048576,'Step 2 OMS Report'!$C$2:$C$1048576,'Sku Break Down'!A917))</f>
        <v/>
      </c>
      <c r="K917" s="21" t="str">
        <f t="shared" si="58"/>
        <v/>
      </c>
      <c r="L917" s="22" t="str">
        <f t="shared" si="56"/>
        <v/>
      </c>
      <c r="M917" s="22" t="str">
        <f t="shared" si="59"/>
        <v/>
      </c>
    </row>
    <row r="918" spans="1:13" x14ac:dyDescent="0.55000000000000004">
      <c r="A918" s="24"/>
      <c r="B918" s="21" t="str">
        <f>IFERROR(INDEX('Step 2 OMS Report'!$D$2:$D$1048576,MATCH('Sku Break Down'!A918,'Step 2 OMS Report'!$C$2:$C$1048576,0)),"")</f>
        <v/>
      </c>
      <c r="C918" s="21" t="str">
        <f>IFERROR(INDEX('Step 2 OMS Report'!$F$2:$F$1048576,MATCH('Sku Break Down'!A918,'Step 2 OMS Report'!$C$2:$C$1048576,0)),"")</f>
        <v/>
      </c>
      <c r="D918" s="21" t="str">
        <f>IFERROR(INDEX('Step 2 OMS Report'!$E$2:$E$1048576,MATCH('Sku Break Down'!A918,'Step 2 OMS Report'!$A$2:$A$1048576,0)),"")</f>
        <v/>
      </c>
      <c r="E918" s="21" t="str">
        <f>IFERROR(INDEX('Product Info (Hide)'!$E$2:$E$1840,MATCH('Sku Break Down'!C918,Manufacture_SKUHiddenSheet,0)),"")</f>
        <v/>
      </c>
      <c r="F918" s="21" t="str">
        <f>IF(A918="","",SUMIFS('Step 1 Customer Remit'!$J$17:$J$1048576,'Step 1 Customer Remit'!$B$17:$B$1048576,'Sku Break Down'!A918,'Step 1 Customer Remit'!$D$17:$D$1048576,"Return"))</f>
        <v/>
      </c>
      <c r="G918" s="21" t="str">
        <f>IF(A918="","",SUMIFS('Step 1 Customer Remit'!$F$17:$F$1048576,'Step 1 Customer Remit'!$B$17:$B$1048576,'Sku Break Down'!A918,'Step 1 Customer Remit'!$D$17:$D$1048576,"Return"))</f>
        <v/>
      </c>
      <c r="H918" s="21" t="str">
        <f t="shared" si="57"/>
        <v/>
      </c>
      <c r="I918" s="21" t="str">
        <f>IF(A918="","",SUMIF('Step 2 OMS Report'!$C$2:$C$1048576,'Sku Break Down'!A918,'Step 2 OMS Report'!$G$2:$G$1048576))</f>
        <v/>
      </c>
      <c r="J918" s="21" t="str">
        <f>IF(A918="","",SUMIFS('Step 2 OMS Report'!$I$2:$I$1048576,'Step 2 OMS Report'!$C$2:$C$1048576,'Sku Break Down'!A918))</f>
        <v/>
      </c>
      <c r="K918" s="21" t="str">
        <f t="shared" si="58"/>
        <v/>
      </c>
      <c r="L918" s="22" t="str">
        <f t="shared" si="56"/>
        <v/>
      </c>
      <c r="M918" s="22" t="str">
        <f t="shared" si="59"/>
        <v/>
      </c>
    </row>
    <row r="919" spans="1:13" x14ac:dyDescent="0.55000000000000004">
      <c r="A919" s="24"/>
      <c r="B919" s="21" t="str">
        <f>IFERROR(INDEX('Step 2 OMS Report'!$D$2:$D$1048576,MATCH('Sku Break Down'!A919,'Step 2 OMS Report'!$C$2:$C$1048576,0)),"")</f>
        <v/>
      </c>
      <c r="C919" s="21" t="str">
        <f>IFERROR(INDEX('Step 2 OMS Report'!$F$2:$F$1048576,MATCH('Sku Break Down'!A919,'Step 2 OMS Report'!$C$2:$C$1048576,0)),"")</f>
        <v/>
      </c>
      <c r="D919" s="21" t="str">
        <f>IFERROR(INDEX('Step 2 OMS Report'!$E$2:$E$1048576,MATCH('Sku Break Down'!A919,'Step 2 OMS Report'!$A$2:$A$1048576,0)),"")</f>
        <v/>
      </c>
      <c r="E919" s="21" t="str">
        <f>IFERROR(INDEX('Product Info (Hide)'!$E$2:$E$1840,MATCH('Sku Break Down'!C919,Manufacture_SKUHiddenSheet,0)),"")</f>
        <v/>
      </c>
      <c r="F919" s="21" t="str">
        <f>IF(A919="","",SUMIFS('Step 1 Customer Remit'!$J$17:$J$1048576,'Step 1 Customer Remit'!$B$17:$B$1048576,'Sku Break Down'!A919,'Step 1 Customer Remit'!$D$17:$D$1048576,"Return"))</f>
        <v/>
      </c>
      <c r="G919" s="21" t="str">
        <f>IF(A919="","",SUMIFS('Step 1 Customer Remit'!$F$17:$F$1048576,'Step 1 Customer Remit'!$B$17:$B$1048576,'Sku Break Down'!A919,'Step 1 Customer Remit'!$D$17:$D$1048576,"Return"))</f>
        <v/>
      </c>
      <c r="H919" s="21" t="str">
        <f t="shared" si="57"/>
        <v/>
      </c>
      <c r="I919" s="21" t="str">
        <f>IF(A919="","",SUMIF('Step 2 OMS Report'!$C$2:$C$1048576,'Sku Break Down'!A919,'Step 2 OMS Report'!$G$2:$G$1048576))</f>
        <v/>
      </c>
      <c r="J919" s="21" t="str">
        <f>IF(A919="","",SUMIFS('Step 2 OMS Report'!$I$2:$I$1048576,'Step 2 OMS Report'!$C$2:$C$1048576,'Sku Break Down'!A919))</f>
        <v/>
      </c>
      <c r="K919" s="21" t="str">
        <f t="shared" si="58"/>
        <v/>
      </c>
      <c r="L919" s="22" t="str">
        <f t="shared" si="56"/>
        <v/>
      </c>
      <c r="M919" s="22" t="str">
        <f t="shared" si="59"/>
        <v/>
      </c>
    </row>
    <row r="920" spans="1:13" x14ac:dyDescent="0.55000000000000004">
      <c r="A920" s="24"/>
      <c r="B920" s="21" t="str">
        <f>IFERROR(INDEX('Step 2 OMS Report'!$D$2:$D$1048576,MATCH('Sku Break Down'!A920,'Step 2 OMS Report'!$C$2:$C$1048576,0)),"")</f>
        <v/>
      </c>
      <c r="C920" s="21" t="str">
        <f>IFERROR(INDEX('Step 2 OMS Report'!$F$2:$F$1048576,MATCH('Sku Break Down'!A920,'Step 2 OMS Report'!$C$2:$C$1048576,0)),"")</f>
        <v/>
      </c>
      <c r="D920" s="21" t="str">
        <f>IFERROR(INDEX('Step 2 OMS Report'!$E$2:$E$1048576,MATCH('Sku Break Down'!A920,'Step 2 OMS Report'!$A$2:$A$1048576,0)),"")</f>
        <v/>
      </c>
      <c r="E920" s="21" t="str">
        <f>IFERROR(INDEX('Product Info (Hide)'!$E$2:$E$1840,MATCH('Sku Break Down'!C920,Manufacture_SKUHiddenSheet,0)),"")</f>
        <v/>
      </c>
      <c r="F920" s="21" t="str">
        <f>IF(A920="","",SUMIFS('Step 1 Customer Remit'!$J$17:$J$1048576,'Step 1 Customer Remit'!$B$17:$B$1048576,'Sku Break Down'!A920,'Step 1 Customer Remit'!$D$17:$D$1048576,"Return"))</f>
        <v/>
      </c>
      <c r="G920" s="21" t="str">
        <f>IF(A920="","",SUMIFS('Step 1 Customer Remit'!$F$17:$F$1048576,'Step 1 Customer Remit'!$B$17:$B$1048576,'Sku Break Down'!A920,'Step 1 Customer Remit'!$D$17:$D$1048576,"Return"))</f>
        <v/>
      </c>
      <c r="H920" s="21" t="str">
        <f t="shared" si="57"/>
        <v/>
      </c>
      <c r="I920" s="21" t="str">
        <f>IF(A920="","",SUMIF('Step 2 OMS Report'!$C$2:$C$1048576,'Sku Break Down'!A920,'Step 2 OMS Report'!$G$2:$G$1048576))</f>
        <v/>
      </c>
      <c r="J920" s="21" t="str">
        <f>IF(A920="","",SUMIFS('Step 2 OMS Report'!$I$2:$I$1048576,'Step 2 OMS Report'!$C$2:$C$1048576,'Sku Break Down'!A920))</f>
        <v/>
      </c>
      <c r="K920" s="21" t="str">
        <f t="shared" si="58"/>
        <v/>
      </c>
      <c r="L920" s="22" t="str">
        <f t="shared" si="56"/>
        <v/>
      </c>
      <c r="M920" s="22" t="str">
        <f t="shared" si="59"/>
        <v/>
      </c>
    </row>
    <row r="921" spans="1:13" x14ac:dyDescent="0.55000000000000004">
      <c r="A921" s="24"/>
      <c r="B921" s="21" t="str">
        <f>IFERROR(INDEX('Step 2 OMS Report'!$D$2:$D$1048576,MATCH('Sku Break Down'!A921,'Step 2 OMS Report'!$C$2:$C$1048576,0)),"")</f>
        <v/>
      </c>
      <c r="C921" s="21" t="str">
        <f>IFERROR(INDEX('Step 2 OMS Report'!$F$2:$F$1048576,MATCH('Sku Break Down'!A921,'Step 2 OMS Report'!$C$2:$C$1048576,0)),"")</f>
        <v/>
      </c>
      <c r="D921" s="21" t="str">
        <f>IFERROR(INDEX('Step 2 OMS Report'!$E$2:$E$1048576,MATCH('Sku Break Down'!A921,'Step 2 OMS Report'!$A$2:$A$1048576,0)),"")</f>
        <v/>
      </c>
      <c r="E921" s="21" t="str">
        <f>IFERROR(INDEX('Product Info (Hide)'!$E$2:$E$1840,MATCH('Sku Break Down'!C921,Manufacture_SKUHiddenSheet,0)),"")</f>
        <v/>
      </c>
      <c r="F921" s="21" t="str">
        <f>IF(A921="","",SUMIFS('Step 1 Customer Remit'!$J$17:$J$1048576,'Step 1 Customer Remit'!$B$17:$B$1048576,'Sku Break Down'!A921,'Step 1 Customer Remit'!$D$17:$D$1048576,"Return"))</f>
        <v/>
      </c>
      <c r="G921" s="21" t="str">
        <f>IF(A921="","",SUMIFS('Step 1 Customer Remit'!$F$17:$F$1048576,'Step 1 Customer Remit'!$B$17:$B$1048576,'Sku Break Down'!A921,'Step 1 Customer Remit'!$D$17:$D$1048576,"Return"))</f>
        <v/>
      </c>
      <c r="H921" s="21" t="str">
        <f t="shared" si="57"/>
        <v/>
      </c>
      <c r="I921" s="21" t="str">
        <f>IF(A921="","",SUMIF('Step 2 OMS Report'!$C$2:$C$1048576,'Sku Break Down'!A921,'Step 2 OMS Report'!$G$2:$G$1048576))</f>
        <v/>
      </c>
      <c r="J921" s="21" t="str">
        <f>IF(A921="","",SUMIFS('Step 2 OMS Report'!$I$2:$I$1048576,'Step 2 OMS Report'!$C$2:$C$1048576,'Sku Break Down'!A921))</f>
        <v/>
      </c>
      <c r="K921" s="21" t="str">
        <f t="shared" si="58"/>
        <v/>
      </c>
      <c r="L921" s="22" t="str">
        <f t="shared" si="56"/>
        <v/>
      </c>
      <c r="M921" s="22" t="str">
        <f t="shared" si="59"/>
        <v/>
      </c>
    </row>
    <row r="922" spans="1:13" x14ac:dyDescent="0.55000000000000004">
      <c r="A922" s="24"/>
      <c r="B922" s="21" t="str">
        <f>IFERROR(INDEX('Step 2 OMS Report'!$D$2:$D$1048576,MATCH('Sku Break Down'!A922,'Step 2 OMS Report'!$C$2:$C$1048576,0)),"")</f>
        <v/>
      </c>
      <c r="C922" s="21" t="str">
        <f>IFERROR(INDEX('Step 2 OMS Report'!$F$2:$F$1048576,MATCH('Sku Break Down'!A922,'Step 2 OMS Report'!$C$2:$C$1048576,0)),"")</f>
        <v/>
      </c>
      <c r="D922" s="21" t="str">
        <f>IFERROR(INDEX('Step 2 OMS Report'!$E$2:$E$1048576,MATCH('Sku Break Down'!A922,'Step 2 OMS Report'!$A$2:$A$1048576,0)),"")</f>
        <v/>
      </c>
      <c r="E922" s="21" t="str">
        <f>IFERROR(INDEX('Product Info (Hide)'!$E$2:$E$1840,MATCH('Sku Break Down'!C922,Manufacture_SKUHiddenSheet,0)),"")</f>
        <v/>
      </c>
      <c r="F922" s="21" t="str">
        <f>IF(A922="","",SUMIFS('Step 1 Customer Remit'!$J$17:$J$1048576,'Step 1 Customer Remit'!$B$17:$B$1048576,'Sku Break Down'!A922,'Step 1 Customer Remit'!$D$17:$D$1048576,"Return"))</f>
        <v/>
      </c>
      <c r="G922" s="21" t="str">
        <f>IF(A922="","",SUMIFS('Step 1 Customer Remit'!$F$17:$F$1048576,'Step 1 Customer Remit'!$B$17:$B$1048576,'Sku Break Down'!A922,'Step 1 Customer Remit'!$D$17:$D$1048576,"Return"))</f>
        <v/>
      </c>
      <c r="H922" s="21" t="str">
        <f t="shared" si="57"/>
        <v/>
      </c>
      <c r="I922" s="21" t="str">
        <f>IF(A922="","",SUMIF('Step 2 OMS Report'!$C$2:$C$1048576,'Sku Break Down'!A922,'Step 2 OMS Report'!$G$2:$G$1048576))</f>
        <v/>
      </c>
      <c r="J922" s="21" t="str">
        <f>IF(A922="","",SUMIFS('Step 2 OMS Report'!$I$2:$I$1048576,'Step 2 OMS Report'!$C$2:$C$1048576,'Sku Break Down'!A922))</f>
        <v/>
      </c>
      <c r="K922" s="21" t="str">
        <f t="shared" si="58"/>
        <v/>
      </c>
      <c r="L922" s="22" t="str">
        <f t="shared" ref="L922:L985" si="60">IFERROR(F922/I922,"")</f>
        <v/>
      </c>
      <c r="M922" s="22" t="str">
        <f t="shared" si="59"/>
        <v/>
      </c>
    </row>
    <row r="923" spans="1:13" x14ac:dyDescent="0.55000000000000004">
      <c r="A923" s="24"/>
      <c r="B923" s="21" t="str">
        <f>IFERROR(INDEX('Step 2 OMS Report'!$D$2:$D$1048576,MATCH('Sku Break Down'!A923,'Step 2 OMS Report'!$C$2:$C$1048576,0)),"")</f>
        <v/>
      </c>
      <c r="C923" s="21" t="str">
        <f>IFERROR(INDEX('Step 2 OMS Report'!$F$2:$F$1048576,MATCH('Sku Break Down'!A923,'Step 2 OMS Report'!$C$2:$C$1048576,0)),"")</f>
        <v/>
      </c>
      <c r="D923" s="21" t="str">
        <f>IFERROR(INDEX('Step 2 OMS Report'!$E$2:$E$1048576,MATCH('Sku Break Down'!A923,'Step 2 OMS Report'!$A$2:$A$1048576,0)),"")</f>
        <v/>
      </c>
      <c r="E923" s="21" t="str">
        <f>IFERROR(INDEX('Product Info (Hide)'!$E$2:$E$1840,MATCH('Sku Break Down'!C923,Manufacture_SKUHiddenSheet,0)),"")</f>
        <v/>
      </c>
      <c r="F923" s="21" t="str">
        <f>IF(A923="","",SUMIFS('Step 1 Customer Remit'!$J$17:$J$1048576,'Step 1 Customer Remit'!$B$17:$B$1048576,'Sku Break Down'!A923,'Step 1 Customer Remit'!$D$17:$D$1048576,"Return"))</f>
        <v/>
      </c>
      <c r="G923" s="21" t="str">
        <f>IF(A923="","",SUMIFS('Step 1 Customer Remit'!$F$17:$F$1048576,'Step 1 Customer Remit'!$B$17:$B$1048576,'Sku Break Down'!A923,'Step 1 Customer Remit'!$D$17:$D$1048576,"Return"))</f>
        <v/>
      </c>
      <c r="H923" s="21" t="str">
        <f t="shared" si="57"/>
        <v/>
      </c>
      <c r="I923" s="21" t="str">
        <f>IF(A923="","",SUMIF('Step 2 OMS Report'!$C$2:$C$1048576,'Sku Break Down'!A923,'Step 2 OMS Report'!$G$2:$G$1048576))</f>
        <v/>
      </c>
      <c r="J923" s="21" t="str">
        <f>IF(A923="","",SUMIFS('Step 2 OMS Report'!$I$2:$I$1048576,'Step 2 OMS Report'!$C$2:$C$1048576,'Sku Break Down'!A923))</f>
        <v/>
      </c>
      <c r="K923" s="21" t="str">
        <f t="shared" si="58"/>
        <v/>
      </c>
      <c r="L923" s="22" t="str">
        <f t="shared" si="60"/>
        <v/>
      </c>
      <c r="M923" s="22" t="str">
        <f t="shared" si="59"/>
        <v/>
      </c>
    </row>
    <row r="924" spans="1:13" x14ac:dyDescent="0.55000000000000004">
      <c r="A924" s="24"/>
      <c r="B924" s="21" t="str">
        <f>IFERROR(INDEX('Step 2 OMS Report'!$D$2:$D$1048576,MATCH('Sku Break Down'!A924,'Step 2 OMS Report'!$C$2:$C$1048576,0)),"")</f>
        <v/>
      </c>
      <c r="C924" s="21" t="str">
        <f>IFERROR(INDEX('Step 2 OMS Report'!$F$2:$F$1048576,MATCH('Sku Break Down'!A924,'Step 2 OMS Report'!$C$2:$C$1048576,0)),"")</f>
        <v/>
      </c>
      <c r="D924" s="21" t="str">
        <f>IFERROR(INDEX('Step 2 OMS Report'!$E$2:$E$1048576,MATCH('Sku Break Down'!A924,'Step 2 OMS Report'!$A$2:$A$1048576,0)),"")</f>
        <v/>
      </c>
      <c r="E924" s="21" t="str">
        <f>IFERROR(INDEX('Product Info (Hide)'!$E$2:$E$1840,MATCH('Sku Break Down'!C924,Manufacture_SKUHiddenSheet,0)),"")</f>
        <v/>
      </c>
      <c r="F924" s="21" t="str">
        <f>IF(A924="","",SUMIFS('Step 1 Customer Remit'!$J$17:$J$1048576,'Step 1 Customer Remit'!$B$17:$B$1048576,'Sku Break Down'!A924,'Step 1 Customer Remit'!$D$17:$D$1048576,"Return"))</f>
        <v/>
      </c>
      <c r="G924" s="21" t="str">
        <f>IF(A924="","",SUMIFS('Step 1 Customer Remit'!$F$17:$F$1048576,'Step 1 Customer Remit'!$B$17:$B$1048576,'Sku Break Down'!A924,'Step 1 Customer Remit'!$D$17:$D$1048576,"Return"))</f>
        <v/>
      </c>
      <c r="H924" s="21" t="str">
        <f t="shared" si="57"/>
        <v/>
      </c>
      <c r="I924" s="21" t="str">
        <f>IF(A924="","",SUMIF('Step 2 OMS Report'!$C$2:$C$1048576,'Sku Break Down'!A924,'Step 2 OMS Report'!$G$2:$G$1048576))</f>
        <v/>
      </c>
      <c r="J924" s="21" t="str">
        <f>IF(A924="","",SUMIFS('Step 2 OMS Report'!$I$2:$I$1048576,'Step 2 OMS Report'!$C$2:$C$1048576,'Sku Break Down'!A924))</f>
        <v/>
      </c>
      <c r="K924" s="21" t="str">
        <f t="shared" si="58"/>
        <v/>
      </c>
      <c r="L924" s="22" t="str">
        <f t="shared" si="60"/>
        <v/>
      </c>
      <c r="M924" s="22" t="str">
        <f t="shared" si="59"/>
        <v/>
      </c>
    </row>
    <row r="925" spans="1:13" x14ac:dyDescent="0.55000000000000004">
      <c r="A925" s="24"/>
      <c r="B925" s="21" t="str">
        <f>IFERROR(INDEX('Step 2 OMS Report'!$D$2:$D$1048576,MATCH('Sku Break Down'!A925,'Step 2 OMS Report'!$C$2:$C$1048576,0)),"")</f>
        <v/>
      </c>
      <c r="C925" s="21" t="str">
        <f>IFERROR(INDEX('Step 2 OMS Report'!$F$2:$F$1048576,MATCH('Sku Break Down'!A925,'Step 2 OMS Report'!$C$2:$C$1048576,0)),"")</f>
        <v/>
      </c>
      <c r="D925" s="21" t="str">
        <f>IFERROR(INDEX('Step 2 OMS Report'!$E$2:$E$1048576,MATCH('Sku Break Down'!A925,'Step 2 OMS Report'!$A$2:$A$1048576,0)),"")</f>
        <v/>
      </c>
      <c r="E925" s="21" t="str">
        <f>IFERROR(INDEX('Product Info (Hide)'!$E$2:$E$1840,MATCH('Sku Break Down'!C925,Manufacture_SKUHiddenSheet,0)),"")</f>
        <v/>
      </c>
      <c r="F925" s="21" t="str">
        <f>IF(A925="","",SUMIFS('Step 1 Customer Remit'!$J$17:$J$1048576,'Step 1 Customer Remit'!$B$17:$B$1048576,'Sku Break Down'!A925,'Step 1 Customer Remit'!$D$17:$D$1048576,"Return"))</f>
        <v/>
      </c>
      <c r="G925" s="21" t="str">
        <f>IF(A925="","",SUMIFS('Step 1 Customer Remit'!$F$17:$F$1048576,'Step 1 Customer Remit'!$B$17:$B$1048576,'Sku Break Down'!A925,'Step 1 Customer Remit'!$D$17:$D$1048576,"Return"))</f>
        <v/>
      </c>
      <c r="H925" s="21" t="str">
        <f t="shared" si="57"/>
        <v/>
      </c>
      <c r="I925" s="21" t="str">
        <f>IF(A925="","",SUMIF('Step 2 OMS Report'!$C$2:$C$1048576,'Sku Break Down'!A925,'Step 2 OMS Report'!$G$2:$G$1048576))</f>
        <v/>
      </c>
      <c r="J925" s="21" t="str">
        <f>IF(A925="","",SUMIFS('Step 2 OMS Report'!$I$2:$I$1048576,'Step 2 OMS Report'!$C$2:$C$1048576,'Sku Break Down'!A925))</f>
        <v/>
      </c>
      <c r="K925" s="21" t="str">
        <f t="shared" si="58"/>
        <v/>
      </c>
      <c r="L925" s="22" t="str">
        <f t="shared" si="60"/>
        <v/>
      </c>
      <c r="M925" s="22" t="str">
        <f t="shared" si="59"/>
        <v/>
      </c>
    </row>
    <row r="926" spans="1:13" x14ac:dyDescent="0.55000000000000004">
      <c r="A926" s="24"/>
      <c r="B926" s="21" t="str">
        <f>IFERROR(INDEX('Step 2 OMS Report'!$D$2:$D$1048576,MATCH('Sku Break Down'!A926,'Step 2 OMS Report'!$C$2:$C$1048576,0)),"")</f>
        <v/>
      </c>
      <c r="C926" s="21" t="str">
        <f>IFERROR(INDEX('Step 2 OMS Report'!$F$2:$F$1048576,MATCH('Sku Break Down'!A926,'Step 2 OMS Report'!$C$2:$C$1048576,0)),"")</f>
        <v/>
      </c>
      <c r="D926" s="21" t="str">
        <f>IFERROR(INDEX('Step 2 OMS Report'!$E$2:$E$1048576,MATCH('Sku Break Down'!A926,'Step 2 OMS Report'!$A$2:$A$1048576,0)),"")</f>
        <v/>
      </c>
      <c r="E926" s="21" t="str">
        <f>IFERROR(INDEX('Product Info (Hide)'!$E$2:$E$1840,MATCH('Sku Break Down'!C926,Manufacture_SKUHiddenSheet,0)),"")</f>
        <v/>
      </c>
      <c r="F926" s="21" t="str">
        <f>IF(A926="","",SUMIFS('Step 1 Customer Remit'!$J$17:$J$1048576,'Step 1 Customer Remit'!$B$17:$B$1048576,'Sku Break Down'!A926,'Step 1 Customer Remit'!$D$17:$D$1048576,"Return"))</f>
        <v/>
      </c>
      <c r="G926" s="21" t="str">
        <f>IF(A926="","",SUMIFS('Step 1 Customer Remit'!$F$17:$F$1048576,'Step 1 Customer Remit'!$B$17:$B$1048576,'Sku Break Down'!A926,'Step 1 Customer Remit'!$D$17:$D$1048576,"Return"))</f>
        <v/>
      </c>
      <c r="H926" s="21" t="str">
        <f t="shared" si="57"/>
        <v/>
      </c>
      <c r="I926" s="21" t="str">
        <f>IF(A926="","",SUMIF('Step 2 OMS Report'!$C$2:$C$1048576,'Sku Break Down'!A926,'Step 2 OMS Report'!$G$2:$G$1048576))</f>
        <v/>
      </c>
      <c r="J926" s="21" t="str">
        <f>IF(A926="","",SUMIFS('Step 2 OMS Report'!$I$2:$I$1048576,'Step 2 OMS Report'!$C$2:$C$1048576,'Sku Break Down'!A926))</f>
        <v/>
      </c>
      <c r="K926" s="21" t="str">
        <f t="shared" si="58"/>
        <v/>
      </c>
      <c r="L926" s="22" t="str">
        <f t="shared" si="60"/>
        <v/>
      </c>
      <c r="M926" s="22" t="str">
        <f t="shared" si="59"/>
        <v/>
      </c>
    </row>
    <row r="927" spans="1:13" x14ac:dyDescent="0.55000000000000004">
      <c r="A927" s="24"/>
      <c r="B927" s="21" t="str">
        <f>IFERROR(INDEX('Step 2 OMS Report'!$D$2:$D$1048576,MATCH('Sku Break Down'!A927,'Step 2 OMS Report'!$C$2:$C$1048576,0)),"")</f>
        <v/>
      </c>
      <c r="C927" s="21" t="str">
        <f>IFERROR(INDEX('Step 2 OMS Report'!$F$2:$F$1048576,MATCH('Sku Break Down'!A927,'Step 2 OMS Report'!$C$2:$C$1048576,0)),"")</f>
        <v/>
      </c>
      <c r="D927" s="21" t="str">
        <f>IFERROR(INDEX('Step 2 OMS Report'!$E$2:$E$1048576,MATCH('Sku Break Down'!A927,'Step 2 OMS Report'!$A$2:$A$1048576,0)),"")</f>
        <v/>
      </c>
      <c r="E927" s="21" t="str">
        <f>IFERROR(INDEX('Product Info (Hide)'!$E$2:$E$1840,MATCH('Sku Break Down'!C927,Manufacture_SKUHiddenSheet,0)),"")</f>
        <v/>
      </c>
      <c r="F927" s="21" t="str">
        <f>IF(A927="","",SUMIFS('Step 1 Customer Remit'!$J$17:$J$1048576,'Step 1 Customer Remit'!$B$17:$B$1048576,'Sku Break Down'!A927,'Step 1 Customer Remit'!$D$17:$D$1048576,"Return"))</f>
        <v/>
      </c>
      <c r="G927" s="21" t="str">
        <f>IF(A927="","",SUMIFS('Step 1 Customer Remit'!$F$17:$F$1048576,'Step 1 Customer Remit'!$B$17:$B$1048576,'Sku Break Down'!A927,'Step 1 Customer Remit'!$D$17:$D$1048576,"Return"))</f>
        <v/>
      </c>
      <c r="H927" s="21" t="str">
        <f t="shared" si="57"/>
        <v/>
      </c>
      <c r="I927" s="21" t="str">
        <f>IF(A927="","",SUMIF('Step 2 OMS Report'!$C$2:$C$1048576,'Sku Break Down'!A927,'Step 2 OMS Report'!$G$2:$G$1048576))</f>
        <v/>
      </c>
      <c r="J927" s="21" t="str">
        <f>IF(A927="","",SUMIFS('Step 2 OMS Report'!$I$2:$I$1048576,'Step 2 OMS Report'!$C$2:$C$1048576,'Sku Break Down'!A927))</f>
        <v/>
      </c>
      <c r="K927" s="21" t="str">
        <f t="shared" si="58"/>
        <v/>
      </c>
      <c r="L927" s="22" t="str">
        <f t="shared" si="60"/>
        <v/>
      </c>
      <c r="M927" s="22" t="str">
        <f t="shared" si="59"/>
        <v/>
      </c>
    </row>
    <row r="928" spans="1:13" x14ac:dyDescent="0.55000000000000004">
      <c r="A928" s="24"/>
      <c r="B928" s="21" t="str">
        <f>IFERROR(INDEX('Step 2 OMS Report'!$D$2:$D$1048576,MATCH('Sku Break Down'!A928,'Step 2 OMS Report'!$C$2:$C$1048576,0)),"")</f>
        <v/>
      </c>
      <c r="C928" s="21" t="str">
        <f>IFERROR(INDEX('Step 2 OMS Report'!$F$2:$F$1048576,MATCH('Sku Break Down'!A928,'Step 2 OMS Report'!$C$2:$C$1048576,0)),"")</f>
        <v/>
      </c>
      <c r="D928" s="21" t="str">
        <f>IFERROR(INDEX('Step 2 OMS Report'!$E$2:$E$1048576,MATCH('Sku Break Down'!A928,'Step 2 OMS Report'!$A$2:$A$1048576,0)),"")</f>
        <v/>
      </c>
      <c r="E928" s="21" t="str">
        <f>IFERROR(INDEX('Product Info (Hide)'!$E$2:$E$1840,MATCH('Sku Break Down'!C928,Manufacture_SKUHiddenSheet,0)),"")</f>
        <v/>
      </c>
      <c r="F928" s="21" t="str">
        <f>IF(A928="","",SUMIFS('Step 1 Customer Remit'!$J$17:$J$1048576,'Step 1 Customer Remit'!$B$17:$B$1048576,'Sku Break Down'!A928,'Step 1 Customer Remit'!$D$17:$D$1048576,"Return"))</f>
        <v/>
      </c>
      <c r="G928" s="21" t="str">
        <f>IF(A928="","",SUMIFS('Step 1 Customer Remit'!$F$17:$F$1048576,'Step 1 Customer Remit'!$B$17:$B$1048576,'Sku Break Down'!A928,'Step 1 Customer Remit'!$D$17:$D$1048576,"Return"))</f>
        <v/>
      </c>
      <c r="H928" s="21" t="str">
        <f t="shared" si="57"/>
        <v/>
      </c>
      <c r="I928" s="21" t="str">
        <f>IF(A928="","",SUMIF('Step 2 OMS Report'!$C$2:$C$1048576,'Sku Break Down'!A928,'Step 2 OMS Report'!$G$2:$G$1048576))</f>
        <v/>
      </c>
      <c r="J928" s="21" t="str">
        <f>IF(A928="","",SUMIFS('Step 2 OMS Report'!$I$2:$I$1048576,'Step 2 OMS Report'!$C$2:$C$1048576,'Sku Break Down'!A928))</f>
        <v/>
      </c>
      <c r="K928" s="21" t="str">
        <f t="shared" si="58"/>
        <v/>
      </c>
      <c r="L928" s="22" t="str">
        <f t="shared" si="60"/>
        <v/>
      </c>
      <c r="M928" s="22" t="str">
        <f t="shared" si="59"/>
        <v/>
      </c>
    </row>
    <row r="929" spans="1:13" x14ac:dyDescent="0.55000000000000004">
      <c r="A929" s="24"/>
      <c r="B929" s="21" t="str">
        <f>IFERROR(INDEX('Step 2 OMS Report'!$D$2:$D$1048576,MATCH('Sku Break Down'!A929,'Step 2 OMS Report'!$C$2:$C$1048576,0)),"")</f>
        <v/>
      </c>
      <c r="C929" s="21" t="str">
        <f>IFERROR(INDEX('Step 2 OMS Report'!$F$2:$F$1048576,MATCH('Sku Break Down'!A929,'Step 2 OMS Report'!$C$2:$C$1048576,0)),"")</f>
        <v/>
      </c>
      <c r="D929" s="21" t="str">
        <f>IFERROR(INDEX('Step 2 OMS Report'!$E$2:$E$1048576,MATCH('Sku Break Down'!A929,'Step 2 OMS Report'!$A$2:$A$1048576,0)),"")</f>
        <v/>
      </c>
      <c r="E929" s="21" t="str">
        <f>IFERROR(INDEX('Product Info (Hide)'!$E$2:$E$1840,MATCH('Sku Break Down'!C929,Manufacture_SKUHiddenSheet,0)),"")</f>
        <v/>
      </c>
      <c r="F929" s="21" t="str">
        <f>IF(A929="","",SUMIFS('Step 1 Customer Remit'!$J$17:$J$1048576,'Step 1 Customer Remit'!$B$17:$B$1048576,'Sku Break Down'!A929,'Step 1 Customer Remit'!$D$17:$D$1048576,"Return"))</f>
        <v/>
      </c>
      <c r="G929" s="21" t="str">
        <f>IF(A929="","",SUMIFS('Step 1 Customer Remit'!$F$17:$F$1048576,'Step 1 Customer Remit'!$B$17:$B$1048576,'Sku Break Down'!A929,'Step 1 Customer Remit'!$D$17:$D$1048576,"Return"))</f>
        <v/>
      </c>
      <c r="H929" s="21" t="str">
        <f t="shared" si="57"/>
        <v/>
      </c>
      <c r="I929" s="21" t="str">
        <f>IF(A929="","",SUMIF('Step 2 OMS Report'!$C$2:$C$1048576,'Sku Break Down'!A929,'Step 2 OMS Report'!$G$2:$G$1048576))</f>
        <v/>
      </c>
      <c r="J929" s="21" t="str">
        <f>IF(A929="","",SUMIFS('Step 2 OMS Report'!$I$2:$I$1048576,'Step 2 OMS Report'!$C$2:$C$1048576,'Sku Break Down'!A929))</f>
        <v/>
      </c>
      <c r="K929" s="21" t="str">
        <f t="shared" si="58"/>
        <v/>
      </c>
      <c r="L929" s="22" t="str">
        <f t="shared" si="60"/>
        <v/>
      </c>
      <c r="M929" s="22" t="str">
        <f t="shared" si="59"/>
        <v/>
      </c>
    </row>
    <row r="930" spans="1:13" x14ac:dyDescent="0.55000000000000004">
      <c r="A930" s="24"/>
      <c r="B930" s="21" t="str">
        <f>IFERROR(INDEX('Step 2 OMS Report'!$D$2:$D$1048576,MATCH('Sku Break Down'!A930,'Step 2 OMS Report'!$C$2:$C$1048576,0)),"")</f>
        <v/>
      </c>
      <c r="C930" s="21" t="str">
        <f>IFERROR(INDEX('Step 2 OMS Report'!$F$2:$F$1048576,MATCH('Sku Break Down'!A930,'Step 2 OMS Report'!$C$2:$C$1048576,0)),"")</f>
        <v/>
      </c>
      <c r="D930" s="21" t="str">
        <f>IFERROR(INDEX('Step 2 OMS Report'!$E$2:$E$1048576,MATCH('Sku Break Down'!A930,'Step 2 OMS Report'!$A$2:$A$1048576,0)),"")</f>
        <v/>
      </c>
      <c r="E930" s="21" t="str">
        <f>IFERROR(INDEX('Product Info (Hide)'!$E$2:$E$1840,MATCH('Sku Break Down'!C930,Manufacture_SKUHiddenSheet,0)),"")</f>
        <v/>
      </c>
      <c r="F930" s="21" t="str">
        <f>IF(A930="","",SUMIFS('Step 1 Customer Remit'!$J$17:$J$1048576,'Step 1 Customer Remit'!$B$17:$B$1048576,'Sku Break Down'!A930,'Step 1 Customer Remit'!$D$17:$D$1048576,"Return"))</f>
        <v/>
      </c>
      <c r="G930" s="21" t="str">
        <f>IF(A930="","",SUMIFS('Step 1 Customer Remit'!$F$17:$F$1048576,'Step 1 Customer Remit'!$B$17:$B$1048576,'Sku Break Down'!A930,'Step 1 Customer Remit'!$D$17:$D$1048576,"Return"))</f>
        <v/>
      </c>
      <c r="H930" s="21" t="str">
        <f t="shared" si="57"/>
        <v/>
      </c>
      <c r="I930" s="21" t="str">
        <f>IF(A930="","",SUMIF('Step 2 OMS Report'!$C$2:$C$1048576,'Sku Break Down'!A930,'Step 2 OMS Report'!$G$2:$G$1048576))</f>
        <v/>
      </c>
      <c r="J930" s="21" t="str">
        <f>IF(A930="","",SUMIFS('Step 2 OMS Report'!$I$2:$I$1048576,'Step 2 OMS Report'!$C$2:$C$1048576,'Sku Break Down'!A930))</f>
        <v/>
      </c>
      <c r="K930" s="21" t="str">
        <f t="shared" si="58"/>
        <v/>
      </c>
      <c r="L930" s="22" t="str">
        <f t="shared" si="60"/>
        <v/>
      </c>
      <c r="M930" s="22" t="str">
        <f t="shared" si="59"/>
        <v/>
      </c>
    </row>
    <row r="931" spans="1:13" x14ac:dyDescent="0.55000000000000004">
      <c r="A931" s="24"/>
      <c r="B931" s="21" t="str">
        <f>IFERROR(INDEX('Step 2 OMS Report'!$D$2:$D$1048576,MATCH('Sku Break Down'!A931,'Step 2 OMS Report'!$C$2:$C$1048576,0)),"")</f>
        <v/>
      </c>
      <c r="C931" s="21" t="str">
        <f>IFERROR(INDEX('Step 2 OMS Report'!$F$2:$F$1048576,MATCH('Sku Break Down'!A931,'Step 2 OMS Report'!$C$2:$C$1048576,0)),"")</f>
        <v/>
      </c>
      <c r="D931" s="21" t="str">
        <f>IFERROR(INDEX('Step 2 OMS Report'!$E$2:$E$1048576,MATCH('Sku Break Down'!A931,'Step 2 OMS Report'!$A$2:$A$1048576,0)),"")</f>
        <v/>
      </c>
      <c r="E931" s="21" t="str">
        <f>IFERROR(INDEX('Product Info (Hide)'!$E$2:$E$1840,MATCH('Sku Break Down'!C931,Manufacture_SKUHiddenSheet,0)),"")</f>
        <v/>
      </c>
      <c r="F931" s="21" t="str">
        <f>IF(A931="","",SUMIFS('Step 1 Customer Remit'!$J$17:$J$1048576,'Step 1 Customer Remit'!$B$17:$B$1048576,'Sku Break Down'!A931,'Step 1 Customer Remit'!$D$17:$D$1048576,"Return"))</f>
        <v/>
      </c>
      <c r="G931" s="21" t="str">
        <f>IF(A931="","",SUMIFS('Step 1 Customer Remit'!$F$17:$F$1048576,'Step 1 Customer Remit'!$B$17:$B$1048576,'Sku Break Down'!A931,'Step 1 Customer Remit'!$D$17:$D$1048576,"Return"))</f>
        <v/>
      </c>
      <c r="H931" s="21" t="str">
        <f t="shared" si="57"/>
        <v/>
      </c>
      <c r="I931" s="21" t="str">
        <f>IF(A931="","",SUMIF('Step 2 OMS Report'!$C$2:$C$1048576,'Sku Break Down'!A931,'Step 2 OMS Report'!$G$2:$G$1048576))</f>
        <v/>
      </c>
      <c r="J931" s="21" t="str">
        <f>IF(A931="","",SUMIFS('Step 2 OMS Report'!$I$2:$I$1048576,'Step 2 OMS Report'!$C$2:$C$1048576,'Sku Break Down'!A931))</f>
        <v/>
      </c>
      <c r="K931" s="21" t="str">
        <f t="shared" si="58"/>
        <v/>
      </c>
      <c r="L931" s="22" t="str">
        <f t="shared" si="60"/>
        <v/>
      </c>
      <c r="M931" s="22" t="str">
        <f t="shared" si="59"/>
        <v/>
      </c>
    </row>
    <row r="932" spans="1:13" x14ac:dyDescent="0.55000000000000004">
      <c r="A932" s="24"/>
      <c r="B932" s="21" t="str">
        <f>IFERROR(INDEX('Step 2 OMS Report'!$D$2:$D$1048576,MATCH('Sku Break Down'!A932,'Step 2 OMS Report'!$C$2:$C$1048576,0)),"")</f>
        <v/>
      </c>
      <c r="C932" s="21" t="str">
        <f>IFERROR(INDEX('Step 2 OMS Report'!$F$2:$F$1048576,MATCH('Sku Break Down'!A932,'Step 2 OMS Report'!$C$2:$C$1048576,0)),"")</f>
        <v/>
      </c>
      <c r="D932" s="21" t="str">
        <f>IFERROR(INDEX('Step 2 OMS Report'!$E$2:$E$1048576,MATCH('Sku Break Down'!A932,'Step 2 OMS Report'!$A$2:$A$1048576,0)),"")</f>
        <v/>
      </c>
      <c r="E932" s="21" t="str">
        <f>IFERROR(INDEX('Product Info (Hide)'!$E$2:$E$1840,MATCH('Sku Break Down'!C932,Manufacture_SKUHiddenSheet,0)),"")</f>
        <v/>
      </c>
      <c r="F932" s="21" t="str">
        <f>IF(A932="","",SUMIFS('Step 1 Customer Remit'!$J$17:$J$1048576,'Step 1 Customer Remit'!$B$17:$B$1048576,'Sku Break Down'!A932,'Step 1 Customer Remit'!$D$17:$D$1048576,"Return"))</f>
        <v/>
      </c>
      <c r="G932" s="21" t="str">
        <f>IF(A932="","",SUMIFS('Step 1 Customer Remit'!$F$17:$F$1048576,'Step 1 Customer Remit'!$B$17:$B$1048576,'Sku Break Down'!A932,'Step 1 Customer Remit'!$D$17:$D$1048576,"Return"))</f>
        <v/>
      </c>
      <c r="H932" s="21" t="str">
        <f t="shared" si="57"/>
        <v/>
      </c>
      <c r="I932" s="21" t="str">
        <f>IF(A932="","",SUMIF('Step 2 OMS Report'!$C$2:$C$1048576,'Sku Break Down'!A932,'Step 2 OMS Report'!$G$2:$G$1048576))</f>
        <v/>
      </c>
      <c r="J932" s="21" t="str">
        <f>IF(A932="","",SUMIFS('Step 2 OMS Report'!$I$2:$I$1048576,'Step 2 OMS Report'!$C$2:$C$1048576,'Sku Break Down'!A932))</f>
        <v/>
      </c>
      <c r="K932" s="21" t="str">
        <f t="shared" si="58"/>
        <v/>
      </c>
      <c r="L932" s="22" t="str">
        <f t="shared" si="60"/>
        <v/>
      </c>
      <c r="M932" s="22" t="str">
        <f t="shared" si="59"/>
        <v/>
      </c>
    </row>
    <row r="933" spans="1:13" x14ac:dyDescent="0.55000000000000004">
      <c r="A933" s="24"/>
      <c r="B933" s="21" t="str">
        <f>IFERROR(INDEX('Step 2 OMS Report'!$D$2:$D$1048576,MATCH('Sku Break Down'!A933,'Step 2 OMS Report'!$C$2:$C$1048576,0)),"")</f>
        <v/>
      </c>
      <c r="C933" s="21" t="str">
        <f>IFERROR(INDEX('Step 2 OMS Report'!$F$2:$F$1048576,MATCH('Sku Break Down'!A933,'Step 2 OMS Report'!$C$2:$C$1048576,0)),"")</f>
        <v/>
      </c>
      <c r="D933" s="21" t="str">
        <f>IFERROR(INDEX('Step 2 OMS Report'!$E$2:$E$1048576,MATCH('Sku Break Down'!A933,'Step 2 OMS Report'!$A$2:$A$1048576,0)),"")</f>
        <v/>
      </c>
      <c r="E933" s="21" t="str">
        <f>IFERROR(INDEX('Product Info (Hide)'!$E$2:$E$1840,MATCH('Sku Break Down'!C933,Manufacture_SKUHiddenSheet,0)),"")</f>
        <v/>
      </c>
      <c r="F933" s="21" t="str">
        <f>IF(A933="","",SUMIFS('Step 1 Customer Remit'!$J$17:$J$1048576,'Step 1 Customer Remit'!$B$17:$B$1048576,'Sku Break Down'!A933,'Step 1 Customer Remit'!$D$17:$D$1048576,"Return"))</f>
        <v/>
      </c>
      <c r="G933" s="21" t="str">
        <f>IF(A933="","",SUMIFS('Step 1 Customer Remit'!$F$17:$F$1048576,'Step 1 Customer Remit'!$B$17:$B$1048576,'Sku Break Down'!A933,'Step 1 Customer Remit'!$D$17:$D$1048576,"Return"))</f>
        <v/>
      </c>
      <c r="H933" s="21" t="str">
        <f t="shared" si="57"/>
        <v/>
      </c>
      <c r="I933" s="21" t="str">
        <f>IF(A933="","",SUMIF('Step 2 OMS Report'!$C$2:$C$1048576,'Sku Break Down'!A933,'Step 2 OMS Report'!$G$2:$G$1048576))</f>
        <v/>
      </c>
      <c r="J933" s="21" t="str">
        <f>IF(A933="","",SUMIFS('Step 2 OMS Report'!$I$2:$I$1048576,'Step 2 OMS Report'!$C$2:$C$1048576,'Sku Break Down'!A933))</f>
        <v/>
      </c>
      <c r="K933" s="21" t="str">
        <f t="shared" si="58"/>
        <v/>
      </c>
      <c r="L933" s="22" t="str">
        <f t="shared" si="60"/>
        <v/>
      </c>
      <c r="M933" s="22" t="str">
        <f t="shared" si="59"/>
        <v/>
      </c>
    </row>
    <row r="934" spans="1:13" x14ac:dyDescent="0.55000000000000004">
      <c r="A934" s="24"/>
      <c r="B934" s="21" t="str">
        <f>IFERROR(INDEX('Step 2 OMS Report'!$D$2:$D$1048576,MATCH('Sku Break Down'!A934,'Step 2 OMS Report'!$C$2:$C$1048576,0)),"")</f>
        <v/>
      </c>
      <c r="C934" s="21" t="str">
        <f>IFERROR(INDEX('Step 2 OMS Report'!$F$2:$F$1048576,MATCH('Sku Break Down'!A934,'Step 2 OMS Report'!$C$2:$C$1048576,0)),"")</f>
        <v/>
      </c>
      <c r="D934" s="21" t="str">
        <f>IFERROR(INDEX('Step 2 OMS Report'!$E$2:$E$1048576,MATCH('Sku Break Down'!A934,'Step 2 OMS Report'!$A$2:$A$1048576,0)),"")</f>
        <v/>
      </c>
      <c r="E934" s="21" t="str">
        <f>IFERROR(INDEX('Product Info (Hide)'!$E$2:$E$1840,MATCH('Sku Break Down'!C934,Manufacture_SKUHiddenSheet,0)),"")</f>
        <v/>
      </c>
      <c r="F934" s="21" t="str">
        <f>IF(A934="","",SUMIFS('Step 1 Customer Remit'!$J$17:$J$1048576,'Step 1 Customer Remit'!$B$17:$B$1048576,'Sku Break Down'!A934,'Step 1 Customer Remit'!$D$17:$D$1048576,"Return"))</f>
        <v/>
      </c>
      <c r="G934" s="21" t="str">
        <f>IF(A934="","",SUMIFS('Step 1 Customer Remit'!$F$17:$F$1048576,'Step 1 Customer Remit'!$B$17:$B$1048576,'Sku Break Down'!A934,'Step 1 Customer Remit'!$D$17:$D$1048576,"Return"))</f>
        <v/>
      </c>
      <c r="H934" s="21" t="str">
        <f t="shared" si="57"/>
        <v/>
      </c>
      <c r="I934" s="21" t="str">
        <f>IF(A934="","",SUMIF('Step 2 OMS Report'!$C$2:$C$1048576,'Sku Break Down'!A934,'Step 2 OMS Report'!$G$2:$G$1048576))</f>
        <v/>
      </c>
      <c r="J934" s="21" t="str">
        <f>IF(A934="","",SUMIFS('Step 2 OMS Report'!$I$2:$I$1048576,'Step 2 OMS Report'!$C$2:$C$1048576,'Sku Break Down'!A934))</f>
        <v/>
      </c>
      <c r="K934" s="21" t="str">
        <f t="shared" si="58"/>
        <v/>
      </c>
      <c r="L934" s="22" t="str">
        <f t="shared" si="60"/>
        <v/>
      </c>
      <c r="M934" s="22" t="str">
        <f t="shared" si="59"/>
        <v/>
      </c>
    </row>
    <row r="935" spans="1:13" x14ac:dyDescent="0.55000000000000004">
      <c r="A935" s="24"/>
      <c r="B935" s="21" t="str">
        <f>IFERROR(INDEX('Step 2 OMS Report'!$D$2:$D$1048576,MATCH('Sku Break Down'!A935,'Step 2 OMS Report'!$C$2:$C$1048576,0)),"")</f>
        <v/>
      </c>
      <c r="C935" s="21" t="str">
        <f>IFERROR(INDEX('Step 2 OMS Report'!$F$2:$F$1048576,MATCH('Sku Break Down'!A935,'Step 2 OMS Report'!$C$2:$C$1048576,0)),"")</f>
        <v/>
      </c>
      <c r="D935" s="21" t="str">
        <f>IFERROR(INDEX('Step 2 OMS Report'!$E$2:$E$1048576,MATCH('Sku Break Down'!A935,'Step 2 OMS Report'!$A$2:$A$1048576,0)),"")</f>
        <v/>
      </c>
      <c r="E935" s="21" t="str">
        <f>IFERROR(INDEX('Product Info (Hide)'!$E$2:$E$1840,MATCH('Sku Break Down'!C935,Manufacture_SKUHiddenSheet,0)),"")</f>
        <v/>
      </c>
      <c r="F935" s="21" t="str">
        <f>IF(A935="","",SUMIFS('Step 1 Customer Remit'!$J$17:$J$1048576,'Step 1 Customer Remit'!$B$17:$B$1048576,'Sku Break Down'!A935,'Step 1 Customer Remit'!$D$17:$D$1048576,"Return"))</f>
        <v/>
      </c>
      <c r="G935" s="21" t="str">
        <f>IF(A935="","",SUMIFS('Step 1 Customer Remit'!$F$17:$F$1048576,'Step 1 Customer Remit'!$B$17:$B$1048576,'Sku Break Down'!A935,'Step 1 Customer Remit'!$D$17:$D$1048576,"Return"))</f>
        <v/>
      </c>
      <c r="H935" s="21" t="str">
        <f t="shared" si="57"/>
        <v/>
      </c>
      <c r="I935" s="21" t="str">
        <f>IF(A935="","",SUMIF('Step 2 OMS Report'!$C$2:$C$1048576,'Sku Break Down'!A935,'Step 2 OMS Report'!$G$2:$G$1048576))</f>
        <v/>
      </c>
      <c r="J935" s="21" t="str">
        <f>IF(A935="","",SUMIFS('Step 2 OMS Report'!$I$2:$I$1048576,'Step 2 OMS Report'!$C$2:$C$1048576,'Sku Break Down'!A935))</f>
        <v/>
      </c>
      <c r="K935" s="21" t="str">
        <f t="shared" si="58"/>
        <v/>
      </c>
      <c r="L935" s="22" t="str">
        <f t="shared" si="60"/>
        <v/>
      </c>
      <c r="M935" s="22" t="str">
        <f t="shared" si="59"/>
        <v/>
      </c>
    </row>
    <row r="936" spans="1:13" x14ac:dyDescent="0.55000000000000004">
      <c r="A936" s="24"/>
      <c r="B936" s="21" t="str">
        <f>IFERROR(INDEX('Step 2 OMS Report'!$D$2:$D$1048576,MATCH('Sku Break Down'!A936,'Step 2 OMS Report'!$C$2:$C$1048576,0)),"")</f>
        <v/>
      </c>
      <c r="C936" s="21" t="str">
        <f>IFERROR(INDEX('Step 2 OMS Report'!$F$2:$F$1048576,MATCH('Sku Break Down'!A936,'Step 2 OMS Report'!$C$2:$C$1048576,0)),"")</f>
        <v/>
      </c>
      <c r="D936" s="21" t="str">
        <f>IFERROR(INDEX('Step 2 OMS Report'!$E$2:$E$1048576,MATCH('Sku Break Down'!A936,'Step 2 OMS Report'!$A$2:$A$1048576,0)),"")</f>
        <v/>
      </c>
      <c r="E936" s="21" t="str">
        <f>IFERROR(INDEX('Product Info (Hide)'!$E$2:$E$1840,MATCH('Sku Break Down'!C936,Manufacture_SKUHiddenSheet,0)),"")</f>
        <v/>
      </c>
      <c r="F936" s="21" t="str">
        <f>IF(A936="","",SUMIFS('Step 1 Customer Remit'!$J$17:$J$1048576,'Step 1 Customer Remit'!$B$17:$B$1048576,'Sku Break Down'!A936,'Step 1 Customer Remit'!$D$17:$D$1048576,"Return"))</f>
        <v/>
      </c>
      <c r="G936" s="21" t="str">
        <f>IF(A936="","",SUMIFS('Step 1 Customer Remit'!$F$17:$F$1048576,'Step 1 Customer Remit'!$B$17:$B$1048576,'Sku Break Down'!A936,'Step 1 Customer Remit'!$D$17:$D$1048576,"Return"))</f>
        <v/>
      </c>
      <c r="H936" s="21" t="str">
        <f t="shared" si="57"/>
        <v/>
      </c>
      <c r="I936" s="21" t="str">
        <f>IF(A936="","",SUMIF('Step 2 OMS Report'!$C$2:$C$1048576,'Sku Break Down'!A936,'Step 2 OMS Report'!$G$2:$G$1048576))</f>
        <v/>
      </c>
      <c r="J936" s="21" t="str">
        <f>IF(A936="","",SUMIFS('Step 2 OMS Report'!$I$2:$I$1048576,'Step 2 OMS Report'!$C$2:$C$1048576,'Sku Break Down'!A936))</f>
        <v/>
      </c>
      <c r="K936" s="21" t="str">
        <f t="shared" si="58"/>
        <v/>
      </c>
      <c r="L936" s="22" t="str">
        <f t="shared" si="60"/>
        <v/>
      </c>
      <c r="M936" s="22" t="str">
        <f t="shared" si="59"/>
        <v/>
      </c>
    </row>
    <row r="937" spans="1:13" x14ac:dyDescent="0.55000000000000004">
      <c r="A937" s="24"/>
      <c r="B937" s="21" t="str">
        <f>IFERROR(INDEX('Step 2 OMS Report'!$D$2:$D$1048576,MATCH('Sku Break Down'!A937,'Step 2 OMS Report'!$C$2:$C$1048576,0)),"")</f>
        <v/>
      </c>
      <c r="C937" s="21" t="str">
        <f>IFERROR(INDEX('Step 2 OMS Report'!$F$2:$F$1048576,MATCH('Sku Break Down'!A937,'Step 2 OMS Report'!$C$2:$C$1048576,0)),"")</f>
        <v/>
      </c>
      <c r="D937" s="21" t="str">
        <f>IFERROR(INDEX('Step 2 OMS Report'!$E$2:$E$1048576,MATCH('Sku Break Down'!A937,'Step 2 OMS Report'!$A$2:$A$1048576,0)),"")</f>
        <v/>
      </c>
      <c r="E937" s="21" t="str">
        <f>IFERROR(INDEX('Product Info (Hide)'!$E$2:$E$1840,MATCH('Sku Break Down'!C937,Manufacture_SKUHiddenSheet,0)),"")</f>
        <v/>
      </c>
      <c r="F937" s="21" t="str">
        <f>IF(A937="","",SUMIFS('Step 1 Customer Remit'!$J$17:$J$1048576,'Step 1 Customer Remit'!$B$17:$B$1048576,'Sku Break Down'!A937,'Step 1 Customer Remit'!$D$17:$D$1048576,"Return"))</f>
        <v/>
      </c>
      <c r="G937" s="21" t="str">
        <f>IF(A937="","",SUMIFS('Step 1 Customer Remit'!$F$17:$F$1048576,'Step 1 Customer Remit'!$B$17:$B$1048576,'Sku Break Down'!A937,'Step 1 Customer Remit'!$D$17:$D$1048576,"Return"))</f>
        <v/>
      </c>
      <c r="H937" s="21" t="str">
        <f t="shared" si="57"/>
        <v/>
      </c>
      <c r="I937" s="21" t="str">
        <f>IF(A937="","",SUMIF('Step 2 OMS Report'!$C$2:$C$1048576,'Sku Break Down'!A937,'Step 2 OMS Report'!$G$2:$G$1048576))</f>
        <v/>
      </c>
      <c r="J937" s="21" t="str">
        <f>IF(A937="","",SUMIFS('Step 2 OMS Report'!$I$2:$I$1048576,'Step 2 OMS Report'!$C$2:$C$1048576,'Sku Break Down'!A937))</f>
        <v/>
      </c>
      <c r="K937" s="21" t="str">
        <f t="shared" si="58"/>
        <v/>
      </c>
      <c r="L937" s="22" t="str">
        <f t="shared" si="60"/>
        <v/>
      </c>
      <c r="M937" s="22" t="str">
        <f t="shared" si="59"/>
        <v/>
      </c>
    </row>
    <row r="938" spans="1:13" x14ac:dyDescent="0.55000000000000004">
      <c r="A938" s="24"/>
      <c r="B938" s="21" t="str">
        <f>IFERROR(INDEX('Step 2 OMS Report'!$D$2:$D$1048576,MATCH('Sku Break Down'!A938,'Step 2 OMS Report'!$C$2:$C$1048576,0)),"")</f>
        <v/>
      </c>
      <c r="C938" s="21" t="str">
        <f>IFERROR(INDEX('Step 2 OMS Report'!$F$2:$F$1048576,MATCH('Sku Break Down'!A938,'Step 2 OMS Report'!$C$2:$C$1048576,0)),"")</f>
        <v/>
      </c>
      <c r="D938" s="21" t="str">
        <f>IFERROR(INDEX('Step 2 OMS Report'!$E$2:$E$1048576,MATCH('Sku Break Down'!A938,'Step 2 OMS Report'!$A$2:$A$1048576,0)),"")</f>
        <v/>
      </c>
      <c r="E938" s="21" t="str">
        <f>IFERROR(INDEX('Product Info (Hide)'!$E$2:$E$1840,MATCH('Sku Break Down'!C938,Manufacture_SKUHiddenSheet,0)),"")</f>
        <v/>
      </c>
      <c r="F938" s="21" t="str">
        <f>IF(A938="","",SUMIFS('Step 1 Customer Remit'!$J$17:$J$1048576,'Step 1 Customer Remit'!$B$17:$B$1048576,'Sku Break Down'!A938,'Step 1 Customer Remit'!$D$17:$D$1048576,"Return"))</f>
        <v/>
      </c>
      <c r="G938" s="21" t="str">
        <f>IF(A938="","",SUMIFS('Step 1 Customer Remit'!$F$17:$F$1048576,'Step 1 Customer Remit'!$B$17:$B$1048576,'Sku Break Down'!A938,'Step 1 Customer Remit'!$D$17:$D$1048576,"Return"))</f>
        <v/>
      </c>
      <c r="H938" s="21" t="str">
        <f t="shared" si="57"/>
        <v/>
      </c>
      <c r="I938" s="21" t="str">
        <f>IF(A938="","",SUMIF('Step 2 OMS Report'!$C$2:$C$1048576,'Sku Break Down'!A938,'Step 2 OMS Report'!$G$2:$G$1048576))</f>
        <v/>
      </c>
      <c r="J938" s="21" t="str">
        <f>IF(A938="","",SUMIFS('Step 2 OMS Report'!$I$2:$I$1048576,'Step 2 OMS Report'!$C$2:$C$1048576,'Sku Break Down'!A938))</f>
        <v/>
      </c>
      <c r="K938" s="21" t="str">
        <f t="shared" si="58"/>
        <v/>
      </c>
      <c r="L938" s="22" t="str">
        <f t="shared" si="60"/>
        <v/>
      </c>
      <c r="M938" s="22" t="str">
        <f t="shared" si="59"/>
        <v/>
      </c>
    </row>
    <row r="939" spans="1:13" x14ac:dyDescent="0.55000000000000004">
      <c r="A939" s="24"/>
      <c r="B939" s="21" t="str">
        <f>IFERROR(INDEX('Step 2 OMS Report'!$D$2:$D$1048576,MATCH('Sku Break Down'!A939,'Step 2 OMS Report'!$C$2:$C$1048576,0)),"")</f>
        <v/>
      </c>
      <c r="C939" s="21" t="str">
        <f>IFERROR(INDEX('Step 2 OMS Report'!$F$2:$F$1048576,MATCH('Sku Break Down'!A939,'Step 2 OMS Report'!$C$2:$C$1048576,0)),"")</f>
        <v/>
      </c>
      <c r="D939" s="21" t="str">
        <f>IFERROR(INDEX('Step 2 OMS Report'!$E$2:$E$1048576,MATCH('Sku Break Down'!A939,'Step 2 OMS Report'!$A$2:$A$1048576,0)),"")</f>
        <v/>
      </c>
      <c r="E939" s="21" t="str">
        <f>IFERROR(INDEX('Product Info (Hide)'!$E$2:$E$1840,MATCH('Sku Break Down'!C939,Manufacture_SKUHiddenSheet,0)),"")</f>
        <v/>
      </c>
      <c r="F939" s="21" t="str">
        <f>IF(A939="","",SUMIFS('Step 1 Customer Remit'!$J$17:$J$1048576,'Step 1 Customer Remit'!$B$17:$B$1048576,'Sku Break Down'!A939,'Step 1 Customer Remit'!$D$17:$D$1048576,"Return"))</f>
        <v/>
      </c>
      <c r="G939" s="21" t="str">
        <f>IF(A939="","",SUMIFS('Step 1 Customer Remit'!$F$17:$F$1048576,'Step 1 Customer Remit'!$B$17:$B$1048576,'Sku Break Down'!A939,'Step 1 Customer Remit'!$D$17:$D$1048576,"Return"))</f>
        <v/>
      </c>
      <c r="H939" s="21" t="str">
        <f t="shared" si="57"/>
        <v/>
      </c>
      <c r="I939" s="21" t="str">
        <f>IF(A939="","",SUMIF('Step 2 OMS Report'!$C$2:$C$1048576,'Sku Break Down'!A939,'Step 2 OMS Report'!$G$2:$G$1048576))</f>
        <v/>
      </c>
      <c r="J939" s="21" t="str">
        <f>IF(A939="","",SUMIFS('Step 2 OMS Report'!$I$2:$I$1048576,'Step 2 OMS Report'!$C$2:$C$1048576,'Sku Break Down'!A939))</f>
        <v/>
      </c>
      <c r="K939" s="21" t="str">
        <f t="shared" si="58"/>
        <v/>
      </c>
      <c r="L939" s="22" t="str">
        <f t="shared" si="60"/>
        <v/>
      </c>
      <c r="M939" s="22" t="str">
        <f t="shared" si="59"/>
        <v/>
      </c>
    </row>
    <row r="940" spans="1:13" x14ac:dyDescent="0.55000000000000004">
      <c r="A940" s="24"/>
      <c r="B940" s="21" t="str">
        <f>IFERROR(INDEX('Step 2 OMS Report'!$D$2:$D$1048576,MATCH('Sku Break Down'!A940,'Step 2 OMS Report'!$C$2:$C$1048576,0)),"")</f>
        <v/>
      </c>
      <c r="C940" s="21" t="str">
        <f>IFERROR(INDEX('Step 2 OMS Report'!$F$2:$F$1048576,MATCH('Sku Break Down'!A940,'Step 2 OMS Report'!$C$2:$C$1048576,0)),"")</f>
        <v/>
      </c>
      <c r="D940" s="21" t="str">
        <f>IFERROR(INDEX('Step 2 OMS Report'!$E$2:$E$1048576,MATCH('Sku Break Down'!A940,'Step 2 OMS Report'!$A$2:$A$1048576,0)),"")</f>
        <v/>
      </c>
      <c r="E940" s="21" t="str">
        <f>IFERROR(INDEX('Product Info (Hide)'!$E$2:$E$1840,MATCH('Sku Break Down'!C940,Manufacture_SKUHiddenSheet,0)),"")</f>
        <v/>
      </c>
      <c r="F940" s="21" t="str">
        <f>IF(A940="","",SUMIFS('Step 1 Customer Remit'!$J$17:$J$1048576,'Step 1 Customer Remit'!$B$17:$B$1048576,'Sku Break Down'!A940,'Step 1 Customer Remit'!$D$17:$D$1048576,"Return"))</f>
        <v/>
      </c>
      <c r="G940" s="21" t="str">
        <f>IF(A940="","",SUMIFS('Step 1 Customer Remit'!$F$17:$F$1048576,'Step 1 Customer Remit'!$B$17:$B$1048576,'Sku Break Down'!A940,'Step 1 Customer Remit'!$D$17:$D$1048576,"Return"))</f>
        <v/>
      </c>
      <c r="H940" s="21" t="str">
        <f t="shared" si="57"/>
        <v/>
      </c>
      <c r="I940" s="21" t="str">
        <f>IF(A940="","",SUMIF('Step 2 OMS Report'!$C$2:$C$1048576,'Sku Break Down'!A940,'Step 2 OMS Report'!$G$2:$G$1048576))</f>
        <v/>
      </c>
      <c r="J940" s="21" t="str">
        <f>IF(A940="","",SUMIFS('Step 2 OMS Report'!$I$2:$I$1048576,'Step 2 OMS Report'!$C$2:$C$1048576,'Sku Break Down'!A940))</f>
        <v/>
      </c>
      <c r="K940" s="21" t="str">
        <f t="shared" si="58"/>
        <v/>
      </c>
      <c r="L940" s="22" t="str">
        <f t="shared" si="60"/>
        <v/>
      </c>
      <c r="M940" s="22" t="str">
        <f t="shared" si="59"/>
        <v/>
      </c>
    </row>
    <row r="941" spans="1:13" x14ac:dyDescent="0.55000000000000004">
      <c r="A941" s="24"/>
      <c r="B941" s="21" t="str">
        <f>IFERROR(INDEX('Step 2 OMS Report'!$D$2:$D$1048576,MATCH('Sku Break Down'!A941,'Step 2 OMS Report'!$C$2:$C$1048576,0)),"")</f>
        <v/>
      </c>
      <c r="C941" s="21" t="str">
        <f>IFERROR(INDEX('Step 2 OMS Report'!$F$2:$F$1048576,MATCH('Sku Break Down'!A941,'Step 2 OMS Report'!$C$2:$C$1048576,0)),"")</f>
        <v/>
      </c>
      <c r="D941" s="21" t="str">
        <f>IFERROR(INDEX('Step 2 OMS Report'!$E$2:$E$1048576,MATCH('Sku Break Down'!A941,'Step 2 OMS Report'!$A$2:$A$1048576,0)),"")</f>
        <v/>
      </c>
      <c r="E941" s="21" t="str">
        <f>IFERROR(INDEX('Product Info (Hide)'!$E$2:$E$1840,MATCH('Sku Break Down'!C941,Manufacture_SKUHiddenSheet,0)),"")</f>
        <v/>
      </c>
      <c r="F941" s="21" t="str">
        <f>IF(A941="","",SUMIFS('Step 1 Customer Remit'!$J$17:$J$1048576,'Step 1 Customer Remit'!$B$17:$B$1048576,'Sku Break Down'!A941,'Step 1 Customer Remit'!$D$17:$D$1048576,"Return"))</f>
        <v/>
      </c>
      <c r="G941" s="21" t="str">
        <f>IF(A941="","",SUMIFS('Step 1 Customer Remit'!$F$17:$F$1048576,'Step 1 Customer Remit'!$B$17:$B$1048576,'Sku Break Down'!A941,'Step 1 Customer Remit'!$D$17:$D$1048576,"Return"))</f>
        <v/>
      </c>
      <c r="H941" s="21" t="str">
        <f t="shared" si="57"/>
        <v/>
      </c>
      <c r="I941" s="21" t="str">
        <f>IF(A941="","",SUMIF('Step 2 OMS Report'!$C$2:$C$1048576,'Sku Break Down'!A941,'Step 2 OMS Report'!$G$2:$G$1048576))</f>
        <v/>
      </c>
      <c r="J941" s="21" t="str">
        <f>IF(A941="","",SUMIFS('Step 2 OMS Report'!$I$2:$I$1048576,'Step 2 OMS Report'!$C$2:$C$1048576,'Sku Break Down'!A941))</f>
        <v/>
      </c>
      <c r="K941" s="21" t="str">
        <f t="shared" si="58"/>
        <v/>
      </c>
      <c r="L941" s="22" t="str">
        <f t="shared" si="60"/>
        <v/>
      </c>
      <c r="M941" s="22" t="str">
        <f t="shared" si="59"/>
        <v/>
      </c>
    </row>
    <row r="942" spans="1:13" x14ac:dyDescent="0.55000000000000004">
      <c r="A942" s="24"/>
      <c r="B942" s="21" t="str">
        <f>IFERROR(INDEX('Step 2 OMS Report'!$D$2:$D$1048576,MATCH('Sku Break Down'!A942,'Step 2 OMS Report'!$C$2:$C$1048576,0)),"")</f>
        <v/>
      </c>
      <c r="C942" s="21" t="str">
        <f>IFERROR(INDEX('Step 2 OMS Report'!$F$2:$F$1048576,MATCH('Sku Break Down'!A942,'Step 2 OMS Report'!$C$2:$C$1048576,0)),"")</f>
        <v/>
      </c>
      <c r="D942" s="21" t="str">
        <f>IFERROR(INDEX('Step 2 OMS Report'!$E$2:$E$1048576,MATCH('Sku Break Down'!A942,'Step 2 OMS Report'!$A$2:$A$1048576,0)),"")</f>
        <v/>
      </c>
      <c r="E942" s="21" t="str">
        <f>IFERROR(INDEX('Product Info (Hide)'!$E$2:$E$1840,MATCH('Sku Break Down'!C942,Manufacture_SKUHiddenSheet,0)),"")</f>
        <v/>
      </c>
      <c r="F942" s="21" t="str">
        <f>IF(A942="","",SUMIFS('Step 1 Customer Remit'!$J$17:$J$1048576,'Step 1 Customer Remit'!$B$17:$B$1048576,'Sku Break Down'!A942,'Step 1 Customer Remit'!$D$17:$D$1048576,"Return"))</f>
        <v/>
      </c>
      <c r="G942" s="21" t="str">
        <f>IF(A942="","",SUMIFS('Step 1 Customer Remit'!$F$17:$F$1048576,'Step 1 Customer Remit'!$B$17:$B$1048576,'Sku Break Down'!A942,'Step 1 Customer Remit'!$D$17:$D$1048576,"Return"))</f>
        <v/>
      </c>
      <c r="H942" s="21" t="str">
        <f t="shared" si="57"/>
        <v/>
      </c>
      <c r="I942" s="21" t="str">
        <f>IF(A942="","",SUMIF('Step 2 OMS Report'!$C$2:$C$1048576,'Sku Break Down'!A942,'Step 2 OMS Report'!$G$2:$G$1048576))</f>
        <v/>
      </c>
      <c r="J942" s="21" t="str">
        <f>IF(A942="","",SUMIFS('Step 2 OMS Report'!$I$2:$I$1048576,'Step 2 OMS Report'!$C$2:$C$1048576,'Sku Break Down'!A942))</f>
        <v/>
      </c>
      <c r="K942" s="21" t="str">
        <f t="shared" si="58"/>
        <v/>
      </c>
      <c r="L942" s="22" t="str">
        <f t="shared" si="60"/>
        <v/>
      </c>
      <c r="M942" s="22" t="str">
        <f t="shared" si="59"/>
        <v/>
      </c>
    </row>
    <row r="943" spans="1:13" x14ac:dyDescent="0.55000000000000004">
      <c r="A943" s="24"/>
      <c r="B943" s="21" t="str">
        <f>IFERROR(INDEX('Step 2 OMS Report'!$D$2:$D$1048576,MATCH('Sku Break Down'!A943,'Step 2 OMS Report'!$C$2:$C$1048576,0)),"")</f>
        <v/>
      </c>
      <c r="C943" s="21" t="str">
        <f>IFERROR(INDEX('Step 2 OMS Report'!$F$2:$F$1048576,MATCH('Sku Break Down'!A943,'Step 2 OMS Report'!$C$2:$C$1048576,0)),"")</f>
        <v/>
      </c>
      <c r="D943" s="21" t="str">
        <f>IFERROR(INDEX('Step 2 OMS Report'!$E$2:$E$1048576,MATCH('Sku Break Down'!A943,'Step 2 OMS Report'!$A$2:$A$1048576,0)),"")</f>
        <v/>
      </c>
      <c r="E943" s="21" t="str">
        <f>IFERROR(INDEX('Product Info (Hide)'!$E$2:$E$1840,MATCH('Sku Break Down'!C943,Manufacture_SKUHiddenSheet,0)),"")</f>
        <v/>
      </c>
      <c r="F943" s="21" t="str">
        <f>IF(A943="","",SUMIFS('Step 1 Customer Remit'!$J$17:$J$1048576,'Step 1 Customer Remit'!$B$17:$B$1048576,'Sku Break Down'!A943,'Step 1 Customer Remit'!$D$17:$D$1048576,"Return"))</f>
        <v/>
      </c>
      <c r="G943" s="21" t="str">
        <f>IF(A943="","",SUMIFS('Step 1 Customer Remit'!$F$17:$F$1048576,'Step 1 Customer Remit'!$B$17:$B$1048576,'Sku Break Down'!A943,'Step 1 Customer Remit'!$D$17:$D$1048576,"Return"))</f>
        <v/>
      </c>
      <c r="H943" s="21" t="str">
        <f t="shared" si="57"/>
        <v/>
      </c>
      <c r="I943" s="21" t="str">
        <f>IF(A943="","",SUMIF('Step 2 OMS Report'!$C$2:$C$1048576,'Sku Break Down'!A943,'Step 2 OMS Report'!$G$2:$G$1048576))</f>
        <v/>
      </c>
      <c r="J943" s="21" t="str">
        <f>IF(A943="","",SUMIFS('Step 2 OMS Report'!$I$2:$I$1048576,'Step 2 OMS Report'!$C$2:$C$1048576,'Sku Break Down'!A943))</f>
        <v/>
      </c>
      <c r="K943" s="21" t="str">
        <f t="shared" si="58"/>
        <v/>
      </c>
      <c r="L943" s="22" t="str">
        <f t="shared" si="60"/>
        <v/>
      </c>
      <c r="M943" s="22" t="str">
        <f t="shared" si="59"/>
        <v/>
      </c>
    </row>
    <row r="944" spans="1:13" x14ac:dyDescent="0.55000000000000004">
      <c r="A944" s="24"/>
      <c r="B944" s="21" t="str">
        <f>IFERROR(INDEX('Step 2 OMS Report'!$D$2:$D$1048576,MATCH('Sku Break Down'!A944,'Step 2 OMS Report'!$C$2:$C$1048576,0)),"")</f>
        <v/>
      </c>
      <c r="C944" s="21" t="str">
        <f>IFERROR(INDEX('Step 2 OMS Report'!$F$2:$F$1048576,MATCH('Sku Break Down'!A944,'Step 2 OMS Report'!$C$2:$C$1048576,0)),"")</f>
        <v/>
      </c>
      <c r="D944" s="21" t="str">
        <f>IFERROR(INDEX('Step 2 OMS Report'!$E$2:$E$1048576,MATCH('Sku Break Down'!A944,'Step 2 OMS Report'!$A$2:$A$1048576,0)),"")</f>
        <v/>
      </c>
      <c r="E944" s="21" t="str">
        <f>IFERROR(INDEX('Product Info (Hide)'!$E$2:$E$1840,MATCH('Sku Break Down'!C944,Manufacture_SKUHiddenSheet,0)),"")</f>
        <v/>
      </c>
      <c r="F944" s="21" t="str">
        <f>IF(A944="","",SUMIFS('Step 1 Customer Remit'!$J$17:$J$1048576,'Step 1 Customer Remit'!$B$17:$B$1048576,'Sku Break Down'!A944,'Step 1 Customer Remit'!$D$17:$D$1048576,"Return"))</f>
        <v/>
      </c>
      <c r="G944" s="21" t="str">
        <f>IF(A944="","",SUMIFS('Step 1 Customer Remit'!$F$17:$F$1048576,'Step 1 Customer Remit'!$B$17:$B$1048576,'Sku Break Down'!A944,'Step 1 Customer Remit'!$D$17:$D$1048576,"Return"))</f>
        <v/>
      </c>
      <c r="H944" s="21" t="str">
        <f t="shared" si="57"/>
        <v/>
      </c>
      <c r="I944" s="21" t="str">
        <f>IF(A944="","",SUMIF('Step 2 OMS Report'!$C$2:$C$1048576,'Sku Break Down'!A944,'Step 2 OMS Report'!$G$2:$G$1048576))</f>
        <v/>
      </c>
      <c r="J944" s="21" t="str">
        <f>IF(A944="","",SUMIFS('Step 2 OMS Report'!$I$2:$I$1048576,'Step 2 OMS Report'!$C$2:$C$1048576,'Sku Break Down'!A944))</f>
        <v/>
      </c>
      <c r="K944" s="21" t="str">
        <f t="shared" si="58"/>
        <v/>
      </c>
      <c r="L944" s="22" t="str">
        <f t="shared" si="60"/>
        <v/>
      </c>
      <c r="M944" s="22" t="str">
        <f t="shared" si="59"/>
        <v/>
      </c>
    </row>
    <row r="945" spans="1:13" x14ac:dyDescent="0.55000000000000004">
      <c r="A945" s="24"/>
      <c r="B945" s="21" t="str">
        <f>IFERROR(INDEX('Step 2 OMS Report'!$D$2:$D$1048576,MATCH('Sku Break Down'!A945,'Step 2 OMS Report'!$C$2:$C$1048576,0)),"")</f>
        <v/>
      </c>
      <c r="C945" s="21" t="str">
        <f>IFERROR(INDEX('Step 2 OMS Report'!$F$2:$F$1048576,MATCH('Sku Break Down'!A945,'Step 2 OMS Report'!$C$2:$C$1048576,0)),"")</f>
        <v/>
      </c>
      <c r="D945" s="21" t="str">
        <f>IFERROR(INDEX('Step 2 OMS Report'!$E$2:$E$1048576,MATCH('Sku Break Down'!A945,'Step 2 OMS Report'!$A$2:$A$1048576,0)),"")</f>
        <v/>
      </c>
      <c r="E945" s="21" t="str">
        <f>IFERROR(INDEX('Product Info (Hide)'!$E$2:$E$1840,MATCH('Sku Break Down'!C945,Manufacture_SKUHiddenSheet,0)),"")</f>
        <v/>
      </c>
      <c r="F945" s="21" t="str">
        <f>IF(A945="","",SUMIFS('Step 1 Customer Remit'!$J$17:$J$1048576,'Step 1 Customer Remit'!$B$17:$B$1048576,'Sku Break Down'!A945,'Step 1 Customer Remit'!$D$17:$D$1048576,"Return"))</f>
        <v/>
      </c>
      <c r="G945" s="21" t="str">
        <f>IF(A945="","",SUMIFS('Step 1 Customer Remit'!$F$17:$F$1048576,'Step 1 Customer Remit'!$B$17:$B$1048576,'Sku Break Down'!A945,'Step 1 Customer Remit'!$D$17:$D$1048576,"Return"))</f>
        <v/>
      </c>
      <c r="H945" s="21" t="str">
        <f t="shared" si="57"/>
        <v/>
      </c>
      <c r="I945" s="21" t="str">
        <f>IF(A945="","",SUMIF('Step 2 OMS Report'!$C$2:$C$1048576,'Sku Break Down'!A945,'Step 2 OMS Report'!$G$2:$G$1048576))</f>
        <v/>
      </c>
      <c r="J945" s="21" t="str">
        <f>IF(A945="","",SUMIFS('Step 2 OMS Report'!$I$2:$I$1048576,'Step 2 OMS Report'!$C$2:$C$1048576,'Sku Break Down'!A945))</f>
        <v/>
      </c>
      <c r="K945" s="21" t="str">
        <f t="shared" si="58"/>
        <v/>
      </c>
      <c r="L945" s="22" t="str">
        <f t="shared" si="60"/>
        <v/>
      </c>
      <c r="M945" s="22" t="str">
        <f t="shared" si="59"/>
        <v/>
      </c>
    </row>
    <row r="946" spans="1:13" x14ac:dyDescent="0.55000000000000004">
      <c r="A946" s="24"/>
      <c r="B946" s="21" t="str">
        <f>IFERROR(INDEX('Step 2 OMS Report'!$D$2:$D$1048576,MATCH('Sku Break Down'!A946,'Step 2 OMS Report'!$C$2:$C$1048576,0)),"")</f>
        <v/>
      </c>
      <c r="C946" s="21" t="str">
        <f>IFERROR(INDEX('Step 2 OMS Report'!$F$2:$F$1048576,MATCH('Sku Break Down'!A946,'Step 2 OMS Report'!$C$2:$C$1048576,0)),"")</f>
        <v/>
      </c>
      <c r="D946" s="21" t="str">
        <f>IFERROR(INDEX('Step 2 OMS Report'!$E$2:$E$1048576,MATCH('Sku Break Down'!A946,'Step 2 OMS Report'!$A$2:$A$1048576,0)),"")</f>
        <v/>
      </c>
      <c r="E946" s="21" t="str">
        <f>IFERROR(INDEX('Product Info (Hide)'!$E$2:$E$1840,MATCH('Sku Break Down'!C946,Manufacture_SKUHiddenSheet,0)),"")</f>
        <v/>
      </c>
      <c r="F946" s="21" t="str">
        <f>IF(A946="","",SUMIFS('Step 1 Customer Remit'!$J$17:$J$1048576,'Step 1 Customer Remit'!$B$17:$B$1048576,'Sku Break Down'!A946,'Step 1 Customer Remit'!$D$17:$D$1048576,"Return"))</f>
        <v/>
      </c>
      <c r="G946" s="21" t="str">
        <f>IF(A946="","",SUMIFS('Step 1 Customer Remit'!$F$17:$F$1048576,'Step 1 Customer Remit'!$B$17:$B$1048576,'Sku Break Down'!A946,'Step 1 Customer Remit'!$D$17:$D$1048576,"Return"))</f>
        <v/>
      </c>
      <c r="H946" s="21" t="str">
        <f t="shared" si="57"/>
        <v/>
      </c>
      <c r="I946" s="21" t="str">
        <f>IF(A946="","",SUMIF('Step 2 OMS Report'!$C$2:$C$1048576,'Sku Break Down'!A946,'Step 2 OMS Report'!$G$2:$G$1048576))</f>
        <v/>
      </c>
      <c r="J946" s="21" t="str">
        <f>IF(A946="","",SUMIFS('Step 2 OMS Report'!$I$2:$I$1048576,'Step 2 OMS Report'!$C$2:$C$1048576,'Sku Break Down'!A946))</f>
        <v/>
      </c>
      <c r="K946" s="21" t="str">
        <f t="shared" si="58"/>
        <v/>
      </c>
      <c r="L946" s="22" t="str">
        <f t="shared" si="60"/>
        <v/>
      </c>
      <c r="M946" s="22" t="str">
        <f t="shared" si="59"/>
        <v/>
      </c>
    </row>
    <row r="947" spans="1:13" x14ac:dyDescent="0.55000000000000004">
      <c r="A947" s="24"/>
      <c r="B947" s="21" t="str">
        <f>IFERROR(INDEX('Step 2 OMS Report'!$D$2:$D$1048576,MATCH('Sku Break Down'!A947,'Step 2 OMS Report'!$C$2:$C$1048576,0)),"")</f>
        <v/>
      </c>
      <c r="C947" s="21" t="str">
        <f>IFERROR(INDEX('Step 2 OMS Report'!$F$2:$F$1048576,MATCH('Sku Break Down'!A947,'Step 2 OMS Report'!$C$2:$C$1048576,0)),"")</f>
        <v/>
      </c>
      <c r="D947" s="21" t="str">
        <f>IFERROR(INDEX('Step 2 OMS Report'!$E$2:$E$1048576,MATCH('Sku Break Down'!A947,'Step 2 OMS Report'!$A$2:$A$1048576,0)),"")</f>
        <v/>
      </c>
      <c r="E947" s="21" t="str">
        <f>IFERROR(INDEX('Product Info (Hide)'!$E$2:$E$1840,MATCH('Sku Break Down'!C947,Manufacture_SKUHiddenSheet,0)),"")</f>
        <v/>
      </c>
      <c r="F947" s="21" t="str">
        <f>IF(A947="","",SUMIFS('Step 1 Customer Remit'!$J$17:$J$1048576,'Step 1 Customer Remit'!$B$17:$B$1048576,'Sku Break Down'!A947,'Step 1 Customer Remit'!$D$17:$D$1048576,"Return"))</f>
        <v/>
      </c>
      <c r="G947" s="21" t="str">
        <f>IF(A947="","",SUMIFS('Step 1 Customer Remit'!$F$17:$F$1048576,'Step 1 Customer Remit'!$B$17:$B$1048576,'Sku Break Down'!A947,'Step 1 Customer Remit'!$D$17:$D$1048576,"Return"))</f>
        <v/>
      </c>
      <c r="H947" s="21" t="str">
        <f t="shared" si="57"/>
        <v/>
      </c>
      <c r="I947" s="21" t="str">
        <f>IF(A947="","",SUMIF('Step 2 OMS Report'!$C$2:$C$1048576,'Sku Break Down'!A947,'Step 2 OMS Report'!$G$2:$G$1048576))</f>
        <v/>
      </c>
      <c r="J947" s="21" t="str">
        <f>IF(A947="","",SUMIFS('Step 2 OMS Report'!$I$2:$I$1048576,'Step 2 OMS Report'!$C$2:$C$1048576,'Sku Break Down'!A947))</f>
        <v/>
      </c>
      <c r="K947" s="21" t="str">
        <f t="shared" si="58"/>
        <v/>
      </c>
      <c r="L947" s="22" t="str">
        <f t="shared" si="60"/>
        <v/>
      </c>
      <c r="M947" s="22" t="str">
        <f t="shared" si="59"/>
        <v/>
      </c>
    </row>
    <row r="948" spans="1:13" x14ac:dyDescent="0.55000000000000004">
      <c r="A948" s="24"/>
      <c r="B948" s="21" t="str">
        <f>IFERROR(INDEX('Step 2 OMS Report'!$D$2:$D$1048576,MATCH('Sku Break Down'!A948,'Step 2 OMS Report'!$C$2:$C$1048576,0)),"")</f>
        <v/>
      </c>
      <c r="C948" s="21" t="str">
        <f>IFERROR(INDEX('Step 2 OMS Report'!$F$2:$F$1048576,MATCH('Sku Break Down'!A948,'Step 2 OMS Report'!$C$2:$C$1048576,0)),"")</f>
        <v/>
      </c>
      <c r="D948" s="21" t="str">
        <f>IFERROR(INDEX('Step 2 OMS Report'!$E$2:$E$1048576,MATCH('Sku Break Down'!A948,'Step 2 OMS Report'!$A$2:$A$1048576,0)),"")</f>
        <v/>
      </c>
      <c r="E948" s="21" t="str">
        <f>IFERROR(INDEX('Product Info (Hide)'!$E$2:$E$1840,MATCH('Sku Break Down'!C948,Manufacture_SKUHiddenSheet,0)),"")</f>
        <v/>
      </c>
      <c r="F948" s="21" t="str">
        <f>IF(A948="","",SUMIFS('Step 1 Customer Remit'!$J$17:$J$1048576,'Step 1 Customer Remit'!$B$17:$B$1048576,'Sku Break Down'!A948,'Step 1 Customer Remit'!$D$17:$D$1048576,"Return"))</f>
        <v/>
      </c>
      <c r="G948" s="21" t="str">
        <f>IF(A948="","",SUMIFS('Step 1 Customer Remit'!$F$17:$F$1048576,'Step 1 Customer Remit'!$B$17:$B$1048576,'Sku Break Down'!A948,'Step 1 Customer Remit'!$D$17:$D$1048576,"Return"))</f>
        <v/>
      </c>
      <c r="H948" s="21" t="str">
        <f t="shared" si="57"/>
        <v/>
      </c>
      <c r="I948" s="21" t="str">
        <f>IF(A948="","",SUMIF('Step 2 OMS Report'!$C$2:$C$1048576,'Sku Break Down'!A948,'Step 2 OMS Report'!$G$2:$G$1048576))</f>
        <v/>
      </c>
      <c r="J948" s="21" t="str">
        <f>IF(A948="","",SUMIFS('Step 2 OMS Report'!$I$2:$I$1048576,'Step 2 OMS Report'!$C$2:$C$1048576,'Sku Break Down'!A948))</f>
        <v/>
      </c>
      <c r="K948" s="21" t="str">
        <f t="shared" si="58"/>
        <v/>
      </c>
      <c r="L948" s="22" t="str">
        <f t="shared" si="60"/>
        <v/>
      </c>
      <c r="M948" s="22" t="str">
        <f t="shared" si="59"/>
        <v/>
      </c>
    </row>
    <row r="949" spans="1:13" x14ac:dyDescent="0.55000000000000004">
      <c r="A949" s="24"/>
      <c r="B949" s="21" t="str">
        <f>IFERROR(INDEX('Step 2 OMS Report'!$D$2:$D$1048576,MATCH('Sku Break Down'!A949,'Step 2 OMS Report'!$C$2:$C$1048576,0)),"")</f>
        <v/>
      </c>
      <c r="C949" s="21" t="str">
        <f>IFERROR(INDEX('Step 2 OMS Report'!$F$2:$F$1048576,MATCH('Sku Break Down'!A949,'Step 2 OMS Report'!$C$2:$C$1048576,0)),"")</f>
        <v/>
      </c>
      <c r="D949" s="21" t="str">
        <f>IFERROR(INDEX('Step 2 OMS Report'!$E$2:$E$1048576,MATCH('Sku Break Down'!A949,'Step 2 OMS Report'!$A$2:$A$1048576,0)),"")</f>
        <v/>
      </c>
      <c r="E949" s="21" t="str">
        <f>IFERROR(INDEX('Product Info (Hide)'!$E$2:$E$1840,MATCH('Sku Break Down'!C949,Manufacture_SKUHiddenSheet,0)),"")</f>
        <v/>
      </c>
      <c r="F949" s="21" t="str">
        <f>IF(A949="","",SUMIFS('Step 1 Customer Remit'!$J$17:$J$1048576,'Step 1 Customer Remit'!$B$17:$B$1048576,'Sku Break Down'!A949,'Step 1 Customer Remit'!$D$17:$D$1048576,"Return"))</f>
        <v/>
      </c>
      <c r="G949" s="21" t="str">
        <f>IF(A949="","",SUMIFS('Step 1 Customer Remit'!$F$17:$F$1048576,'Step 1 Customer Remit'!$B$17:$B$1048576,'Sku Break Down'!A949,'Step 1 Customer Remit'!$D$17:$D$1048576,"Return"))</f>
        <v/>
      </c>
      <c r="H949" s="21" t="str">
        <f t="shared" si="57"/>
        <v/>
      </c>
      <c r="I949" s="21" t="str">
        <f>IF(A949="","",SUMIF('Step 2 OMS Report'!$C$2:$C$1048576,'Sku Break Down'!A949,'Step 2 OMS Report'!$G$2:$G$1048576))</f>
        <v/>
      </c>
      <c r="J949" s="21" t="str">
        <f>IF(A949="","",SUMIFS('Step 2 OMS Report'!$I$2:$I$1048576,'Step 2 OMS Report'!$C$2:$C$1048576,'Sku Break Down'!A949))</f>
        <v/>
      </c>
      <c r="K949" s="21" t="str">
        <f t="shared" si="58"/>
        <v/>
      </c>
      <c r="L949" s="22" t="str">
        <f t="shared" si="60"/>
        <v/>
      </c>
      <c r="M949" s="22" t="str">
        <f t="shared" si="59"/>
        <v/>
      </c>
    </row>
    <row r="950" spans="1:13" x14ac:dyDescent="0.55000000000000004">
      <c r="A950" s="24"/>
      <c r="B950" s="21" t="str">
        <f>IFERROR(INDEX('Step 2 OMS Report'!$D$2:$D$1048576,MATCH('Sku Break Down'!A950,'Step 2 OMS Report'!$C$2:$C$1048576,0)),"")</f>
        <v/>
      </c>
      <c r="C950" s="21" t="str">
        <f>IFERROR(INDEX('Step 2 OMS Report'!$F$2:$F$1048576,MATCH('Sku Break Down'!A950,'Step 2 OMS Report'!$C$2:$C$1048576,0)),"")</f>
        <v/>
      </c>
      <c r="D950" s="21" t="str">
        <f>IFERROR(INDEX('Step 2 OMS Report'!$E$2:$E$1048576,MATCH('Sku Break Down'!A950,'Step 2 OMS Report'!$A$2:$A$1048576,0)),"")</f>
        <v/>
      </c>
      <c r="E950" s="21" t="str">
        <f>IFERROR(INDEX('Product Info (Hide)'!$E$2:$E$1840,MATCH('Sku Break Down'!C950,Manufacture_SKUHiddenSheet,0)),"")</f>
        <v/>
      </c>
      <c r="F950" s="21" t="str">
        <f>IF(A950="","",SUMIFS('Step 1 Customer Remit'!$J$17:$J$1048576,'Step 1 Customer Remit'!$B$17:$B$1048576,'Sku Break Down'!A950,'Step 1 Customer Remit'!$D$17:$D$1048576,"Return"))</f>
        <v/>
      </c>
      <c r="G950" s="21" t="str">
        <f>IF(A950="","",SUMIFS('Step 1 Customer Remit'!$F$17:$F$1048576,'Step 1 Customer Remit'!$B$17:$B$1048576,'Sku Break Down'!A950,'Step 1 Customer Remit'!$D$17:$D$1048576,"Return"))</f>
        <v/>
      </c>
      <c r="H950" s="21" t="str">
        <f t="shared" si="57"/>
        <v/>
      </c>
      <c r="I950" s="21" t="str">
        <f>IF(A950="","",SUMIF('Step 2 OMS Report'!$C$2:$C$1048576,'Sku Break Down'!A950,'Step 2 OMS Report'!$G$2:$G$1048576))</f>
        <v/>
      </c>
      <c r="J950" s="21" t="str">
        <f>IF(A950="","",SUMIFS('Step 2 OMS Report'!$I$2:$I$1048576,'Step 2 OMS Report'!$C$2:$C$1048576,'Sku Break Down'!A950))</f>
        <v/>
      </c>
      <c r="K950" s="21" t="str">
        <f t="shared" si="58"/>
        <v/>
      </c>
      <c r="L950" s="22" t="str">
        <f t="shared" si="60"/>
        <v/>
      </c>
      <c r="M950" s="22" t="str">
        <f t="shared" si="59"/>
        <v/>
      </c>
    </row>
    <row r="951" spans="1:13" x14ac:dyDescent="0.55000000000000004">
      <c r="A951" s="24"/>
      <c r="B951" s="21" t="str">
        <f>IFERROR(INDEX('Step 2 OMS Report'!$D$2:$D$1048576,MATCH('Sku Break Down'!A951,'Step 2 OMS Report'!$C$2:$C$1048576,0)),"")</f>
        <v/>
      </c>
      <c r="C951" s="21" t="str">
        <f>IFERROR(INDEX('Step 2 OMS Report'!$F$2:$F$1048576,MATCH('Sku Break Down'!A951,'Step 2 OMS Report'!$C$2:$C$1048576,0)),"")</f>
        <v/>
      </c>
      <c r="D951" s="21" t="str">
        <f>IFERROR(INDEX('Step 2 OMS Report'!$E$2:$E$1048576,MATCH('Sku Break Down'!A951,'Step 2 OMS Report'!$A$2:$A$1048576,0)),"")</f>
        <v/>
      </c>
      <c r="E951" s="21" t="str">
        <f>IFERROR(INDEX('Product Info (Hide)'!$E$2:$E$1840,MATCH('Sku Break Down'!C951,Manufacture_SKUHiddenSheet,0)),"")</f>
        <v/>
      </c>
      <c r="F951" s="21" t="str">
        <f>IF(A951="","",SUMIFS('Step 1 Customer Remit'!$J$17:$J$1048576,'Step 1 Customer Remit'!$B$17:$B$1048576,'Sku Break Down'!A951,'Step 1 Customer Remit'!$D$17:$D$1048576,"Return"))</f>
        <v/>
      </c>
      <c r="G951" s="21" t="str">
        <f>IF(A951="","",SUMIFS('Step 1 Customer Remit'!$F$17:$F$1048576,'Step 1 Customer Remit'!$B$17:$B$1048576,'Sku Break Down'!A951,'Step 1 Customer Remit'!$D$17:$D$1048576,"Return"))</f>
        <v/>
      </c>
      <c r="H951" s="21" t="str">
        <f t="shared" si="57"/>
        <v/>
      </c>
      <c r="I951" s="21" t="str">
        <f>IF(A951="","",SUMIF('Step 2 OMS Report'!$C$2:$C$1048576,'Sku Break Down'!A951,'Step 2 OMS Report'!$G$2:$G$1048576))</f>
        <v/>
      </c>
      <c r="J951" s="21" t="str">
        <f>IF(A951="","",SUMIFS('Step 2 OMS Report'!$I$2:$I$1048576,'Step 2 OMS Report'!$C$2:$C$1048576,'Sku Break Down'!A951))</f>
        <v/>
      </c>
      <c r="K951" s="21" t="str">
        <f t="shared" si="58"/>
        <v/>
      </c>
      <c r="L951" s="22" t="str">
        <f t="shared" si="60"/>
        <v/>
      </c>
      <c r="M951" s="22" t="str">
        <f t="shared" si="59"/>
        <v/>
      </c>
    </row>
    <row r="952" spans="1:13" x14ac:dyDescent="0.55000000000000004">
      <c r="A952" s="24"/>
      <c r="B952" s="21" t="str">
        <f>IFERROR(INDEX('Step 2 OMS Report'!$D$2:$D$1048576,MATCH('Sku Break Down'!A952,'Step 2 OMS Report'!$C$2:$C$1048576,0)),"")</f>
        <v/>
      </c>
      <c r="C952" s="21" t="str">
        <f>IFERROR(INDEX('Step 2 OMS Report'!$F$2:$F$1048576,MATCH('Sku Break Down'!A952,'Step 2 OMS Report'!$C$2:$C$1048576,0)),"")</f>
        <v/>
      </c>
      <c r="D952" s="21" t="str">
        <f>IFERROR(INDEX('Step 2 OMS Report'!$E$2:$E$1048576,MATCH('Sku Break Down'!A952,'Step 2 OMS Report'!$A$2:$A$1048576,0)),"")</f>
        <v/>
      </c>
      <c r="E952" s="21" t="str">
        <f>IFERROR(INDEX('Product Info (Hide)'!$E$2:$E$1840,MATCH('Sku Break Down'!C952,Manufacture_SKUHiddenSheet,0)),"")</f>
        <v/>
      </c>
      <c r="F952" s="21" t="str">
        <f>IF(A952="","",SUMIFS('Step 1 Customer Remit'!$J$17:$J$1048576,'Step 1 Customer Remit'!$B$17:$B$1048576,'Sku Break Down'!A952,'Step 1 Customer Remit'!$D$17:$D$1048576,"Return"))</f>
        <v/>
      </c>
      <c r="G952" s="21" t="str">
        <f>IF(A952="","",SUMIFS('Step 1 Customer Remit'!$F$17:$F$1048576,'Step 1 Customer Remit'!$B$17:$B$1048576,'Sku Break Down'!A952,'Step 1 Customer Remit'!$D$17:$D$1048576,"Return"))</f>
        <v/>
      </c>
      <c r="H952" s="21" t="str">
        <f t="shared" si="57"/>
        <v/>
      </c>
      <c r="I952" s="21" t="str">
        <f>IF(A952="","",SUMIF('Step 2 OMS Report'!$C$2:$C$1048576,'Sku Break Down'!A952,'Step 2 OMS Report'!$G$2:$G$1048576))</f>
        <v/>
      </c>
      <c r="J952" s="21" t="str">
        <f>IF(A952="","",SUMIFS('Step 2 OMS Report'!$I$2:$I$1048576,'Step 2 OMS Report'!$C$2:$C$1048576,'Sku Break Down'!A952))</f>
        <v/>
      </c>
      <c r="K952" s="21" t="str">
        <f t="shared" si="58"/>
        <v/>
      </c>
      <c r="L952" s="22" t="str">
        <f t="shared" si="60"/>
        <v/>
      </c>
      <c r="M952" s="22" t="str">
        <f t="shared" si="59"/>
        <v/>
      </c>
    </row>
    <row r="953" spans="1:13" x14ac:dyDescent="0.55000000000000004">
      <c r="A953" s="24"/>
      <c r="B953" s="21" t="str">
        <f>IFERROR(INDEX('Step 2 OMS Report'!$D$2:$D$1048576,MATCH('Sku Break Down'!A953,'Step 2 OMS Report'!$C$2:$C$1048576,0)),"")</f>
        <v/>
      </c>
      <c r="C953" s="21" t="str">
        <f>IFERROR(INDEX('Step 2 OMS Report'!$F$2:$F$1048576,MATCH('Sku Break Down'!A953,'Step 2 OMS Report'!$C$2:$C$1048576,0)),"")</f>
        <v/>
      </c>
      <c r="D953" s="21" t="str">
        <f>IFERROR(INDEX('Step 2 OMS Report'!$E$2:$E$1048576,MATCH('Sku Break Down'!A953,'Step 2 OMS Report'!$A$2:$A$1048576,0)),"")</f>
        <v/>
      </c>
      <c r="E953" s="21" t="str">
        <f>IFERROR(INDEX('Product Info (Hide)'!$E$2:$E$1840,MATCH('Sku Break Down'!C953,Manufacture_SKUHiddenSheet,0)),"")</f>
        <v/>
      </c>
      <c r="F953" s="21" t="str">
        <f>IF(A953="","",SUMIFS('Step 1 Customer Remit'!$J$17:$J$1048576,'Step 1 Customer Remit'!$B$17:$B$1048576,'Sku Break Down'!A953,'Step 1 Customer Remit'!$D$17:$D$1048576,"Return"))</f>
        <v/>
      </c>
      <c r="G953" s="21" t="str">
        <f>IF(A953="","",SUMIFS('Step 1 Customer Remit'!$F$17:$F$1048576,'Step 1 Customer Remit'!$B$17:$B$1048576,'Sku Break Down'!A953,'Step 1 Customer Remit'!$D$17:$D$1048576,"Return"))</f>
        <v/>
      </c>
      <c r="H953" s="21" t="str">
        <f t="shared" si="57"/>
        <v/>
      </c>
      <c r="I953" s="21" t="str">
        <f>IF(A953="","",SUMIF('Step 2 OMS Report'!$C$2:$C$1048576,'Sku Break Down'!A953,'Step 2 OMS Report'!$G$2:$G$1048576))</f>
        <v/>
      </c>
      <c r="J953" s="21" t="str">
        <f>IF(A953="","",SUMIFS('Step 2 OMS Report'!$I$2:$I$1048576,'Step 2 OMS Report'!$C$2:$C$1048576,'Sku Break Down'!A953))</f>
        <v/>
      </c>
      <c r="K953" s="21" t="str">
        <f t="shared" si="58"/>
        <v/>
      </c>
      <c r="L953" s="22" t="str">
        <f t="shared" si="60"/>
        <v/>
      </c>
      <c r="M953" s="22" t="str">
        <f t="shared" si="59"/>
        <v/>
      </c>
    </row>
    <row r="954" spans="1:13" x14ac:dyDescent="0.55000000000000004">
      <c r="A954" s="24"/>
      <c r="B954" s="21" t="str">
        <f>IFERROR(INDEX('Step 2 OMS Report'!$D$2:$D$1048576,MATCH('Sku Break Down'!A954,'Step 2 OMS Report'!$C$2:$C$1048576,0)),"")</f>
        <v/>
      </c>
      <c r="C954" s="21" t="str">
        <f>IFERROR(INDEX('Step 2 OMS Report'!$F$2:$F$1048576,MATCH('Sku Break Down'!A954,'Step 2 OMS Report'!$C$2:$C$1048576,0)),"")</f>
        <v/>
      </c>
      <c r="D954" s="21" t="str">
        <f>IFERROR(INDEX('Step 2 OMS Report'!$E$2:$E$1048576,MATCH('Sku Break Down'!A954,'Step 2 OMS Report'!$A$2:$A$1048576,0)),"")</f>
        <v/>
      </c>
      <c r="E954" s="21" t="str">
        <f>IFERROR(INDEX('Product Info (Hide)'!$E$2:$E$1840,MATCH('Sku Break Down'!C954,Manufacture_SKUHiddenSheet,0)),"")</f>
        <v/>
      </c>
      <c r="F954" s="21" t="str">
        <f>IF(A954="","",SUMIFS('Step 1 Customer Remit'!$J$17:$J$1048576,'Step 1 Customer Remit'!$B$17:$B$1048576,'Sku Break Down'!A954,'Step 1 Customer Remit'!$D$17:$D$1048576,"Return"))</f>
        <v/>
      </c>
      <c r="G954" s="21" t="str">
        <f>IF(A954="","",SUMIFS('Step 1 Customer Remit'!$F$17:$F$1048576,'Step 1 Customer Remit'!$B$17:$B$1048576,'Sku Break Down'!A954,'Step 1 Customer Remit'!$D$17:$D$1048576,"Return"))</f>
        <v/>
      </c>
      <c r="H954" s="21" t="str">
        <f t="shared" si="57"/>
        <v/>
      </c>
      <c r="I954" s="21" t="str">
        <f>IF(A954="","",SUMIF('Step 2 OMS Report'!$C$2:$C$1048576,'Sku Break Down'!A954,'Step 2 OMS Report'!$G$2:$G$1048576))</f>
        <v/>
      </c>
      <c r="J954" s="21" t="str">
        <f>IF(A954="","",SUMIFS('Step 2 OMS Report'!$I$2:$I$1048576,'Step 2 OMS Report'!$C$2:$C$1048576,'Sku Break Down'!A954))</f>
        <v/>
      </c>
      <c r="K954" s="21" t="str">
        <f t="shared" si="58"/>
        <v/>
      </c>
      <c r="L954" s="22" t="str">
        <f t="shared" si="60"/>
        <v/>
      </c>
      <c r="M954" s="22" t="str">
        <f t="shared" si="59"/>
        <v/>
      </c>
    </row>
    <row r="955" spans="1:13" x14ac:dyDescent="0.55000000000000004">
      <c r="A955" s="24"/>
      <c r="B955" s="21" t="str">
        <f>IFERROR(INDEX('Step 2 OMS Report'!$D$2:$D$1048576,MATCH('Sku Break Down'!A955,'Step 2 OMS Report'!$C$2:$C$1048576,0)),"")</f>
        <v/>
      </c>
      <c r="C955" s="21" t="str">
        <f>IFERROR(INDEX('Step 2 OMS Report'!$F$2:$F$1048576,MATCH('Sku Break Down'!A955,'Step 2 OMS Report'!$C$2:$C$1048576,0)),"")</f>
        <v/>
      </c>
      <c r="D955" s="21" t="str">
        <f>IFERROR(INDEX('Step 2 OMS Report'!$E$2:$E$1048576,MATCH('Sku Break Down'!A955,'Step 2 OMS Report'!$A$2:$A$1048576,0)),"")</f>
        <v/>
      </c>
      <c r="E955" s="21" t="str">
        <f>IFERROR(INDEX('Product Info (Hide)'!$E$2:$E$1840,MATCH('Sku Break Down'!C955,Manufacture_SKUHiddenSheet,0)),"")</f>
        <v/>
      </c>
      <c r="F955" s="21" t="str">
        <f>IF(A955="","",SUMIFS('Step 1 Customer Remit'!$J$17:$J$1048576,'Step 1 Customer Remit'!$B$17:$B$1048576,'Sku Break Down'!A955,'Step 1 Customer Remit'!$D$17:$D$1048576,"Return"))</f>
        <v/>
      </c>
      <c r="G955" s="21" t="str">
        <f>IF(A955="","",SUMIFS('Step 1 Customer Remit'!$F$17:$F$1048576,'Step 1 Customer Remit'!$B$17:$B$1048576,'Sku Break Down'!A955,'Step 1 Customer Remit'!$D$17:$D$1048576,"Return"))</f>
        <v/>
      </c>
      <c r="H955" s="21" t="str">
        <f t="shared" si="57"/>
        <v/>
      </c>
      <c r="I955" s="21" t="str">
        <f>IF(A955="","",SUMIF('Step 2 OMS Report'!$C$2:$C$1048576,'Sku Break Down'!A955,'Step 2 OMS Report'!$G$2:$G$1048576))</f>
        <v/>
      </c>
      <c r="J955" s="21" t="str">
        <f>IF(A955="","",SUMIFS('Step 2 OMS Report'!$I$2:$I$1048576,'Step 2 OMS Report'!$C$2:$C$1048576,'Sku Break Down'!A955))</f>
        <v/>
      </c>
      <c r="K955" s="21" t="str">
        <f t="shared" si="58"/>
        <v/>
      </c>
      <c r="L955" s="22" t="str">
        <f t="shared" si="60"/>
        <v/>
      </c>
      <c r="M955" s="22" t="str">
        <f t="shared" si="59"/>
        <v/>
      </c>
    </row>
    <row r="956" spans="1:13" x14ac:dyDescent="0.55000000000000004">
      <c r="A956" s="24"/>
      <c r="B956" s="21" t="str">
        <f>IFERROR(INDEX('Step 2 OMS Report'!$D$2:$D$1048576,MATCH('Sku Break Down'!A956,'Step 2 OMS Report'!$C$2:$C$1048576,0)),"")</f>
        <v/>
      </c>
      <c r="C956" s="21" t="str">
        <f>IFERROR(INDEX('Step 2 OMS Report'!$F$2:$F$1048576,MATCH('Sku Break Down'!A956,'Step 2 OMS Report'!$C$2:$C$1048576,0)),"")</f>
        <v/>
      </c>
      <c r="D956" s="21" t="str">
        <f>IFERROR(INDEX('Step 2 OMS Report'!$E$2:$E$1048576,MATCH('Sku Break Down'!A956,'Step 2 OMS Report'!$A$2:$A$1048576,0)),"")</f>
        <v/>
      </c>
      <c r="E956" s="21" t="str">
        <f>IFERROR(INDEX('Product Info (Hide)'!$E$2:$E$1840,MATCH('Sku Break Down'!C956,Manufacture_SKUHiddenSheet,0)),"")</f>
        <v/>
      </c>
      <c r="F956" s="21" t="str">
        <f>IF(A956="","",SUMIFS('Step 1 Customer Remit'!$J$17:$J$1048576,'Step 1 Customer Remit'!$B$17:$B$1048576,'Sku Break Down'!A956,'Step 1 Customer Remit'!$D$17:$D$1048576,"Return"))</f>
        <v/>
      </c>
      <c r="G956" s="21" t="str">
        <f>IF(A956="","",SUMIFS('Step 1 Customer Remit'!$F$17:$F$1048576,'Step 1 Customer Remit'!$B$17:$B$1048576,'Sku Break Down'!A956,'Step 1 Customer Remit'!$D$17:$D$1048576,"Return"))</f>
        <v/>
      </c>
      <c r="H956" s="21" t="str">
        <f t="shared" si="57"/>
        <v/>
      </c>
      <c r="I956" s="21" t="str">
        <f>IF(A956="","",SUMIF('Step 2 OMS Report'!$C$2:$C$1048576,'Sku Break Down'!A956,'Step 2 OMS Report'!$G$2:$G$1048576))</f>
        <v/>
      </c>
      <c r="J956" s="21" t="str">
        <f>IF(A956="","",SUMIFS('Step 2 OMS Report'!$I$2:$I$1048576,'Step 2 OMS Report'!$C$2:$C$1048576,'Sku Break Down'!A956))</f>
        <v/>
      </c>
      <c r="K956" s="21" t="str">
        <f t="shared" si="58"/>
        <v/>
      </c>
      <c r="L956" s="22" t="str">
        <f t="shared" si="60"/>
        <v/>
      </c>
      <c r="M956" s="22" t="str">
        <f t="shared" si="59"/>
        <v/>
      </c>
    </row>
    <row r="957" spans="1:13" x14ac:dyDescent="0.55000000000000004">
      <c r="A957" s="24"/>
      <c r="B957" s="21" t="str">
        <f>IFERROR(INDEX('Step 2 OMS Report'!$D$2:$D$1048576,MATCH('Sku Break Down'!A957,'Step 2 OMS Report'!$C$2:$C$1048576,0)),"")</f>
        <v/>
      </c>
      <c r="C957" s="21" t="str">
        <f>IFERROR(INDEX('Step 2 OMS Report'!$F$2:$F$1048576,MATCH('Sku Break Down'!A957,'Step 2 OMS Report'!$C$2:$C$1048576,0)),"")</f>
        <v/>
      </c>
      <c r="D957" s="21" t="str">
        <f>IFERROR(INDEX('Step 2 OMS Report'!$E$2:$E$1048576,MATCH('Sku Break Down'!A957,'Step 2 OMS Report'!$A$2:$A$1048576,0)),"")</f>
        <v/>
      </c>
      <c r="E957" s="21" t="str">
        <f>IFERROR(INDEX('Product Info (Hide)'!$E$2:$E$1840,MATCH('Sku Break Down'!C957,Manufacture_SKUHiddenSheet,0)),"")</f>
        <v/>
      </c>
      <c r="F957" s="21" t="str">
        <f>IF(A957="","",SUMIFS('Step 1 Customer Remit'!$J$17:$J$1048576,'Step 1 Customer Remit'!$B$17:$B$1048576,'Sku Break Down'!A957,'Step 1 Customer Remit'!$D$17:$D$1048576,"Return"))</f>
        <v/>
      </c>
      <c r="G957" s="21" t="str">
        <f>IF(A957="","",SUMIFS('Step 1 Customer Remit'!$F$17:$F$1048576,'Step 1 Customer Remit'!$B$17:$B$1048576,'Sku Break Down'!A957,'Step 1 Customer Remit'!$D$17:$D$1048576,"Return"))</f>
        <v/>
      </c>
      <c r="H957" s="21" t="str">
        <f t="shared" si="57"/>
        <v/>
      </c>
      <c r="I957" s="21" t="str">
        <f>IF(A957="","",SUMIF('Step 2 OMS Report'!$C$2:$C$1048576,'Sku Break Down'!A957,'Step 2 OMS Report'!$G$2:$G$1048576))</f>
        <v/>
      </c>
      <c r="J957" s="21" t="str">
        <f>IF(A957="","",SUMIFS('Step 2 OMS Report'!$I$2:$I$1048576,'Step 2 OMS Report'!$C$2:$C$1048576,'Sku Break Down'!A957))</f>
        <v/>
      </c>
      <c r="K957" s="21" t="str">
        <f t="shared" si="58"/>
        <v/>
      </c>
      <c r="L957" s="22" t="str">
        <f t="shared" si="60"/>
        <v/>
      </c>
      <c r="M957" s="22" t="str">
        <f t="shared" si="59"/>
        <v/>
      </c>
    </row>
    <row r="958" spans="1:13" x14ac:dyDescent="0.55000000000000004">
      <c r="A958" s="24"/>
      <c r="B958" s="21" t="str">
        <f>IFERROR(INDEX('Step 2 OMS Report'!$D$2:$D$1048576,MATCH('Sku Break Down'!A958,'Step 2 OMS Report'!$C$2:$C$1048576,0)),"")</f>
        <v/>
      </c>
      <c r="C958" s="21" t="str">
        <f>IFERROR(INDEX('Step 2 OMS Report'!$F$2:$F$1048576,MATCH('Sku Break Down'!A958,'Step 2 OMS Report'!$C$2:$C$1048576,0)),"")</f>
        <v/>
      </c>
      <c r="D958" s="21" t="str">
        <f>IFERROR(INDEX('Step 2 OMS Report'!$E$2:$E$1048576,MATCH('Sku Break Down'!A958,'Step 2 OMS Report'!$A$2:$A$1048576,0)),"")</f>
        <v/>
      </c>
      <c r="E958" s="21" t="str">
        <f>IFERROR(INDEX('Product Info (Hide)'!$E$2:$E$1840,MATCH('Sku Break Down'!C958,Manufacture_SKUHiddenSheet,0)),"")</f>
        <v/>
      </c>
      <c r="F958" s="21" t="str">
        <f>IF(A958="","",SUMIFS('Step 1 Customer Remit'!$J$17:$J$1048576,'Step 1 Customer Remit'!$B$17:$B$1048576,'Sku Break Down'!A958,'Step 1 Customer Remit'!$D$17:$D$1048576,"Return"))</f>
        <v/>
      </c>
      <c r="G958" s="21" t="str">
        <f>IF(A958="","",SUMIFS('Step 1 Customer Remit'!$F$17:$F$1048576,'Step 1 Customer Remit'!$B$17:$B$1048576,'Sku Break Down'!A958,'Step 1 Customer Remit'!$D$17:$D$1048576,"Return"))</f>
        <v/>
      </c>
      <c r="H958" s="21" t="str">
        <f t="shared" si="57"/>
        <v/>
      </c>
      <c r="I958" s="21" t="str">
        <f>IF(A958="","",SUMIF('Step 2 OMS Report'!$C$2:$C$1048576,'Sku Break Down'!A958,'Step 2 OMS Report'!$G$2:$G$1048576))</f>
        <v/>
      </c>
      <c r="J958" s="21" t="str">
        <f>IF(A958="","",SUMIFS('Step 2 OMS Report'!$I$2:$I$1048576,'Step 2 OMS Report'!$C$2:$C$1048576,'Sku Break Down'!A958))</f>
        <v/>
      </c>
      <c r="K958" s="21" t="str">
        <f t="shared" si="58"/>
        <v/>
      </c>
      <c r="L958" s="22" t="str">
        <f t="shared" si="60"/>
        <v/>
      </c>
      <c r="M958" s="22" t="str">
        <f t="shared" si="59"/>
        <v/>
      </c>
    </row>
    <row r="959" spans="1:13" x14ac:dyDescent="0.55000000000000004">
      <c r="A959" s="24"/>
      <c r="B959" s="21" t="str">
        <f>IFERROR(INDEX('Step 2 OMS Report'!$D$2:$D$1048576,MATCH('Sku Break Down'!A959,'Step 2 OMS Report'!$C$2:$C$1048576,0)),"")</f>
        <v/>
      </c>
      <c r="C959" s="21" t="str">
        <f>IFERROR(INDEX('Step 2 OMS Report'!$F$2:$F$1048576,MATCH('Sku Break Down'!A959,'Step 2 OMS Report'!$C$2:$C$1048576,0)),"")</f>
        <v/>
      </c>
      <c r="D959" s="21" t="str">
        <f>IFERROR(INDEX('Step 2 OMS Report'!$E$2:$E$1048576,MATCH('Sku Break Down'!A959,'Step 2 OMS Report'!$A$2:$A$1048576,0)),"")</f>
        <v/>
      </c>
      <c r="E959" s="21" t="str">
        <f>IFERROR(INDEX('Product Info (Hide)'!$E$2:$E$1840,MATCH('Sku Break Down'!C959,Manufacture_SKUHiddenSheet,0)),"")</f>
        <v/>
      </c>
      <c r="F959" s="21" t="str">
        <f>IF(A959="","",SUMIFS('Step 1 Customer Remit'!$J$17:$J$1048576,'Step 1 Customer Remit'!$B$17:$B$1048576,'Sku Break Down'!A959,'Step 1 Customer Remit'!$D$17:$D$1048576,"Return"))</f>
        <v/>
      </c>
      <c r="G959" s="21" t="str">
        <f>IF(A959="","",SUMIFS('Step 1 Customer Remit'!$F$17:$F$1048576,'Step 1 Customer Remit'!$B$17:$B$1048576,'Sku Break Down'!A959,'Step 1 Customer Remit'!$D$17:$D$1048576,"Return"))</f>
        <v/>
      </c>
      <c r="H959" s="21" t="str">
        <f t="shared" si="57"/>
        <v/>
      </c>
      <c r="I959" s="21" t="str">
        <f>IF(A959="","",SUMIF('Step 2 OMS Report'!$C$2:$C$1048576,'Sku Break Down'!A959,'Step 2 OMS Report'!$G$2:$G$1048576))</f>
        <v/>
      </c>
      <c r="J959" s="21" t="str">
        <f>IF(A959="","",SUMIFS('Step 2 OMS Report'!$I$2:$I$1048576,'Step 2 OMS Report'!$C$2:$C$1048576,'Sku Break Down'!A959))</f>
        <v/>
      </c>
      <c r="K959" s="21" t="str">
        <f t="shared" si="58"/>
        <v/>
      </c>
      <c r="L959" s="22" t="str">
        <f t="shared" si="60"/>
        <v/>
      </c>
      <c r="M959" s="22" t="str">
        <f t="shared" si="59"/>
        <v/>
      </c>
    </row>
    <row r="960" spans="1:13" x14ac:dyDescent="0.55000000000000004">
      <c r="A960" s="24"/>
      <c r="B960" s="21" t="str">
        <f>IFERROR(INDEX('Step 2 OMS Report'!$D$2:$D$1048576,MATCH('Sku Break Down'!A960,'Step 2 OMS Report'!$C$2:$C$1048576,0)),"")</f>
        <v/>
      </c>
      <c r="C960" s="21" t="str">
        <f>IFERROR(INDEX('Step 2 OMS Report'!$F$2:$F$1048576,MATCH('Sku Break Down'!A960,'Step 2 OMS Report'!$C$2:$C$1048576,0)),"")</f>
        <v/>
      </c>
      <c r="D960" s="21" t="str">
        <f>IFERROR(INDEX('Step 2 OMS Report'!$E$2:$E$1048576,MATCH('Sku Break Down'!A960,'Step 2 OMS Report'!$A$2:$A$1048576,0)),"")</f>
        <v/>
      </c>
      <c r="E960" s="21" t="str">
        <f>IFERROR(INDEX('Product Info (Hide)'!$E$2:$E$1840,MATCH('Sku Break Down'!C960,Manufacture_SKUHiddenSheet,0)),"")</f>
        <v/>
      </c>
      <c r="F960" s="21" t="str">
        <f>IF(A960="","",SUMIFS('Step 1 Customer Remit'!$J$17:$J$1048576,'Step 1 Customer Remit'!$B$17:$B$1048576,'Sku Break Down'!A960,'Step 1 Customer Remit'!$D$17:$D$1048576,"Return"))</f>
        <v/>
      </c>
      <c r="G960" s="21" t="str">
        <f>IF(A960="","",SUMIFS('Step 1 Customer Remit'!$F$17:$F$1048576,'Step 1 Customer Remit'!$B$17:$B$1048576,'Sku Break Down'!A960,'Step 1 Customer Remit'!$D$17:$D$1048576,"Return"))</f>
        <v/>
      </c>
      <c r="H960" s="21" t="str">
        <f t="shared" si="57"/>
        <v/>
      </c>
      <c r="I960" s="21" t="str">
        <f>IF(A960="","",SUMIF('Step 2 OMS Report'!$C$2:$C$1048576,'Sku Break Down'!A960,'Step 2 OMS Report'!$G$2:$G$1048576))</f>
        <v/>
      </c>
      <c r="J960" s="21" t="str">
        <f>IF(A960="","",SUMIFS('Step 2 OMS Report'!$I$2:$I$1048576,'Step 2 OMS Report'!$C$2:$C$1048576,'Sku Break Down'!A960))</f>
        <v/>
      </c>
      <c r="K960" s="21" t="str">
        <f t="shared" si="58"/>
        <v/>
      </c>
      <c r="L960" s="22" t="str">
        <f t="shared" si="60"/>
        <v/>
      </c>
      <c r="M960" s="22" t="str">
        <f t="shared" si="59"/>
        <v/>
      </c>
    </row>
    <row r="961" spans="1:13" x14ac:dyDescent="0.55000000000000004">
      <c r="A961" s="24"/>
      <c r="B961" s="21" t="str">
        <f>IFERROR(INDEX('Step 2 OMS Report'!$D$2:$D$1048576,MATCH('Sku Break Down'!A961,'Step 2 OMS Report'!$C$2:$C$1048576,0)),"")</f>
        <v/>
      </c>
      <c r="C961" s="21" t="str">
        <f>IFERROR(INDEX('Step 2 OMS Report'!$F$2:$F$1048576,MATCH('Sku Break Down'!A961,'Step 2 OMS Report'!$C$2:$C$1048576,0)),"")</f>
        <v/>
      </c>
      <c r="D961" s="21" t="str">
        <f>IFERROR(INDEX('Step 2 OMS Report'!$E$2:$E$1048576,MATCH('Sku Break Down'!A961,'Step 2 OMS Report'!$A$2:$A$1048576,0)),"")</f>
        <v/>
      </c>
      <c r="E961" s="21" t="str">
        <f>IFERROR(INDEX('Product Info (Hide)'!$E$2:$E$1840,MATCH('Sku Break Down'!C961,Manufacture_SKUHiddenSheet,0)),"")</f>
        <v/>
      </c>
      <c r="F961" s="21" t="str">
        <f>IF(A961="","",SUMIFS('Step 1 Customer Remit'!$J$17:$J$1048576,'Step 1 Customer Remit'!$B$17:$B$1048576,'Sku Break Down'!A961,'Step 1 Customer Remit'!$D$17:$D$1048576,"Return"))</f>
        <v/>
      </c>
      <c r="G961" s="21" t="str">
        <f>IF(A961="","",SUMIFS('Step 1 Customer Remit'!$F$17:$F$1048576,'Step 1 Customer Remit'!$B$17:$B$1048576,'Sku Break Down'!A961,'Step 1 Customer Remit'!$D$17:$D$1048576,"Return"))</f>
        <v/>
      </c>
      <c r="H961" s="21" t="str">
        <f t="shared" si="57"/>
        <v/>
      </c>
      <c r="I961" s="21" t="str">
        <f>IF(A961="","",SUMIF('Step 2 OMS Report'!$C$2:$C$1048576,'Sku Break Down'!A961,'Step 2 OMS Report'!$G$2:$G$1048576))</f>
        <v/>
      </c>
      <c r="J961" s="21" t="str">
        <f>IF(A961="","",SUMIFS('Step 2 OMS Report'!$I$2:$I$1048576,'Step 2 OMS Report'!$C$2:$C$1048576,'Sku Break Down'!A961))</f>
        <v/>
      </c>
      <c r="K961" s="21" t="str">
        <f t="shared" si="58"/>
        <v/>
      </c>
      <c r="L961" s="22" t="str">
        <f t="shared" si="60"/>
        <v/>
      </c>
      <c r="M961" s="22" t="str">
        <f t="shared" si="59"/>
        <v/>
      </c>
    </row>
    <row r="962" spans="1:13" x14ac:dyDescent="0.55000000000000004">
      <c r="A962" s="24"/>
      <c r="B962" s="21" t="str">
        <f>IFERROR(INDEX('Step 2 OMS Report'!$D$2:$D$1048576,MATCH('Sku Break Down'!A962,'Step 2 OMS Report'!$C$2:$C$1048576,0)),"")</f>
        <v/>
      </c>
      <c r="C962" s="21" t="str">
        <f>IFERROR(INDEX('Step 2 OMS Report'!$F$2:$F$1048576,MATCH('Sku Break Down'!A962,'Step 2 OMS Report'!$C$2:$C$1048576,0)),"")</f>
        <v/>
      </c>
      <c r="D962" s="21" t="str">
        <f>IFERROR(INDEX('Step 2 OMS Report'!$E$2:$E$1048576,MATCH('Sku Break Down'!A962,'Step 2 OMS Report'!$A$2:$A$1048576,0)),"")</f>
        <v/>
      </c>
      <c r="E962" s="21" t="str">
        <f>IFERROR(INDEX('Product Info (Hide)'!$E$2:$E$1840,MATCH('Sku Break Down'!C962,Manufacture_SKUHiddenSheet,0)),"")</f>
        <v/>
      </c>
      <c r="F962" s="21" t="str">
        <f>IF(A962="","",SUMIFS('Step 1 Customer Remit'!$J$17:$J$1048576,'Step 1 Customer Remit'!$B$17:$B$1048576,'Sku Break Down'!A962,'Step 1 Customer Remit'!$D$17:$D$1048576,"Return"))</f>
        <v/>
      </c>
      <c r="G962" s="21" t="str">
        <f>IF(A962="","",SUMIFS('Step 1 Customer Remit'!$F$17:$F$1048576,'Step 1 Customer Remit'!$B$17:$B$1048576,'Sku Break Down'!A962,'Step 1 Customer Remit'!$D$17:$D$1048576,"Return"))</f>
        <v/>
      </c>
      <c r="H962" s="21" t="str">
        <f t="shared" si="57"/>
        <v/>
      </c>
      <c r="I962" s="21" t="str">
        <f>IF(A962="","",SUMIF('Step 2 OMS Report'!$C$2:$C$1048576,'Sku Break Down'!A962,'Step 2 OMS Report'!$G$2:$G$1048576))</f>
        <v/>
      </c>
      <c r="J962" s="21" t="str">
        <f>IF(A962="","",SUMIFS('Step 2 OMS Report'!$I$2:$I$1048576,'Step 2 OMS Report'!$C$2:$C$1048576,'Sku Break Down'!A962))</f>
        <v/>
      </c>
      <c r="K962" s="21" t="str">
        <f t="shared" si="58"/>
        <v/>
      </c>
      <c r="L962" s="22" t="str">
        <f t="shared" si="60"/>
        <v/>
      </c>
      <c r="M962" s="22" t="str">
        <f t="shared" si="59"/>
        <v/>
      </c>
    </row>
    <row r="963" spans="1:13" x14ac:dyDescent="0.55000000000000004">
      <c r="A963" s="24"/>
      <c r="B963" s="21" t="str">
        <f>IFERROR(INDEX('Step 2 OMS Report'!$D$2:$D$1048576,MATCH('Sku Break Down'!A963,'Step 2 OMS Report'!$C$2:$C$1048576,0)),"")</f>
        <v/>
      </c>
      <c r="C963" s="21" t="str">
        <f>IFERROR(INDEX('Step 2 OMS Report'!$F$2:$F$1048576,MATCH('Sku Break Down'!A963,'Step 2 OMS Report'!$C$2:$C$1048576,0)),"")</f>
        <v/>
      </c>
      <c r="D963" s="21" t="str">
        <f>IFERROR(INDEX('Step 2 OMS Report'!$E$2:$E$1048576,MATCH('Sku Break Down'!A963,'Step 2 OMS Report'!$A$2:$A$1048576,0)),"")</f>
        <v/>
      </c>
      <c r="E963" s="21" t="str">
        <f>IFERROR(INDEX('Product Info (Hide)'!$E$2:$E$1840,MATCH('Sku Break Down'!C963,Manufacture_SKUHiddenSheet,0)),"")</f>
        <v/>
      </c>
      <c r="F963" s="21" t="str">
        <f>IF(A963="","",SUMIFS('Step 1 Customer Remit'!$J$17:$J$1048576,'Step 1 Customer Remit'!$B$17:$B$1048576,'Sku Break Down'!A963,'Step 1 Customer Remit'!$D$17:$D$1048576,"Return"))</f>
        <v/>
      </c>
      <c r="G963" s="21" t="str">
        <f>IF(A963="","",SUMIFS('Step 1 Customer Remit'!$F$17:$F$1048576,'Step 1 Customer Remit'!$B$17:$B$1048576,'Sku Break Down'!A963,'Step 1 Customer Remit'!$D$17:$D$1048576,"Return"))</f>
        <v/>
      </c>
      <c r="H963" s="21" t="str">
        <f t="shared" si="57"/>
        <v/>
      </c>
      <c r="I963" s="21" t="str">
        <f>IF(A963="","",SUMIF('Step 2 OMS Report'!$C$2:$C$1048576,'Sku Break Down'!A963,'Step 2 OMS Report'!$G$2:$G$1048576))</f>
        <v/>
      </c>
      <c r="J963" s="21" t="str">
        <f>IF(A963="","",SUMIFS('Step 2 OMS Report'!$I$2:$I$1048576,'Step 2 OMS Report'!$C$2:$C$1048576,'Sku Break Down'!A963))</f>
        <v/>
      </c>
      <c r="K963" s="21" t="str">
        <f t="shared" si="58"/>
        <v/>
      </c>
      <c r="L963" s="22" t="str">
        <f t="shared" si="60"/>
        <v/>
      </c>
      <c r="M963" s="22" t="str">
        <f t="shared" si="59"/>
        <v/>
      </c>
    </row>
    <row r="964" spans="1:13" x14ac:dyDescent="0.55000000000000004">
      <c r="A964" s="24"/>
      <c r="B964" s="21" t="str">
        <f>IFERROR(INDEX('Step 2 OMS Report'!$D$2:$D$1048576,MATCH('Sku Break Down'!A964,'Step 2 OMS Report'!$C$2:$C$1048576,0)),"")</f>
        <v/>
      </c>
      <c r="C964" s="21" t="str">
        <f>IFERROR(INDEX('Step 2 OMS Report'!$F$2:$F$1048576,MATCH('Sku Break Down'!A964,'Step 2 OMS Report'!$C$2:$C$1048576,0)),"")</f>
        <v/>
      </c>
      <c r="D964" s="21" t="str">
        <f>IFERROR(INDEX('Step 2 OMS Report'!$E$2:$E$1048576,MATCH('Sku Break Down'!A964,'Step 2 OMS Report'!$A$2:$A$1048576,0)),"")</f>
        <v/>
      </c>
      <c r="E964" s="21" t="str">
        <f>IFERROR(INDEX('Product Info (Hide)'!$E$2:$E$1840,MATCH('Sku Break Down'!C964,Manufacture_SKUHiddenSheet,0)),"")</f>
        <v/>
      </c>
      <c r="F964" s="21" t="str">
        <f>IF(A964="","",SUMIFS('Step 1 Customer Remit'!$J$17:$J$1048576,'Step 1 Customer Remit'!$B$17:$B$1048576,'Sku Break Down'!A964,'Step 1 Customer Remit'!$D$17:$D$1048576,"Return"))</f>
        <v/>
      </c>
      <c r="G964" s="21" t="str">
        <f>IF(A964="","",SUMIFS('Step 1 Customer Remit'!$F$17:$F$1048576,'Step 1 Customer Remit'!$B$17:$B$1048576,'Sku Break Down'!A964,'Step 1 Customer Remit'!$D$17:$D$1048576,"Return"))</f>
        <v/>
      </c>
      <c r="H964" s="21" t="str">
        <f t="shared" ref="H964:H1027" si="61">IF(A964="","",E964*F964)</f>
        <v/>
      </c>
      <c r="I964" s="21" t="str">
        <f>IF(A964="","",SUMIF('Step 2 OMS Report'!$C$2:$C$1048576,'Sku Break Down'!A964,'Step 2 OMS Report'!$G$2:$G$1048576))</f>
        <v/>
      </c>
      <c r="J964" s="21" t="str">
        <f>IF(A964="","",SUMIFS('Step 2 OMS Report'!$I$2:$I$1048576,'Step 2 OMS Report'!$C$2:$C$1048576,'Sku Break Down'!A964))</f>
        <v/>
      </c>
      <c r="K964" s="21" t="str">
        <f t="shared" ref="K964:K1027" si="62">IF(A964="","",G964/H964)</f>
        <v/>
      </c>
      <c r="L964" s="22" t="str">
        <f t="shared" si="60"/>
        <v/>
      </c>
      <c r="M964" s="22" t="str">
        <f t="shared" ref="M964:M1027" si="63">IFERROR((-1*G964)/J964,"")</f>
        <v/>
      </c>
    </row>
    <row r="965" spans="1:13" x14ac:dyDescent="0.55000000000000004">
      <c r="A965" s="24"/>
      <c r="B965" s="21" t="str">
        <f>IFERROR(INDEX('Step 2 OMS Report'!$D$2:$D$1048576,MATCH('Sku Break Down'!A965,'Step 2 OMS Report'!$C$2:$C$1048576,0)),"")</f>
        <v/>
      </c>
      <c r="C965" s="21" t="str">
        <f>IFERROR(INDEX('Step 2 OMS Report'!$F$2:$F$1048576,MATCH('Sku Break Down'!A965,'Step 2 OMS Report'!$C$2:$C$1048576,0)),"")</f>
        <v/>
      </c>
      <c r="D965" s="21" t="str">
        <f>IFERROR(INDEX('Step 2 OMS Report'!$E$2:$E$1048576,MATCH('Sku Break Down'!A965,'Step 2 OMS Report'!$A$2:$A$1048576,0)),"")</f>
        <v/>
      </c>
      <c r="E965" s="21" t="str">
        <f>IFERROR(INDEX('Product Info (Hide)'!$E$2:$E$1840,MATCH('Sku Break Down'!C965,Manufacture_SKUHiddenSheet,0)),"")</f>
        <v/>
      </c>
      <c r="F965" s="21" t="str">
        <f>IF(A965="","",SUMIFS('Step 1 Customer Remit'!$J$17:$J$1048576,'Step 1 Customer Remit'!$B$17:$B$1048576,'Sku Break Down'!A965,'Step 1 Customer Remit'!$D$17:$D$1048576,"Return"))</f>
        <v/>
      </c>
      <c r="G965" s="21" t="str">
        <f>IF(A965="","",SUMIFS('Step 1 Customer Remit'!$F$17:$F$1048576,'Step 1 Customer Remit'!$B$17:$B$1048576,'Sku Break Down'!A965,'Step 1 Customer Remit'!$D$17:$D$1048576,"Return"))</f>
        <v/>
      </c>
      <c r="H965" s="21" t="str">
        <f t="shared" si="61"/>
        <v/>
      </c>
      <c r="I965" s="21" t="str">
        <f>IF(A965="","",SUMIF('Step 2 OMS Report'!$C$2:$C$1048576,'Sku Break Down'!A965,'Step 2 OMS Report'!$G$2:$G$1048576))</f>
        <v/>
      </c>
      <c r="J965" s="21" t="str">
        <f>IF(A965="","",SUMIFS('Step 2 OMS Report'!$I$2:$I$1048576,'Step 2 OMS Report'!$C$2:$C$1048576,'Sku Break Down'!A965))</f>
        <v/>
      </c>
      <c r="K965" s="21" t="str">
        <f t="shared" si="62"/>
        <v/>
      </c>
      <c r="L965" s="22" t="str">
        <f t="shared" si="60"/>
        <v/>
      </c>
      <c r="M965" s="22" t="str">
        <f t="shared" si="63"/>
        <v/>
      </c>
    </row>
    <row r="966" spans="1:13" x14ac:dyDescent="0.55000000000000004">
      <c r="A966" s="24"/>
      <c r="B966" s="21" t="str">
        <f>IFERROR(INDEX('Step 2 OMS Report'!$D$2:$D$1048576,MATCH('Sku Break Down'!A966,'Step 2 OMS Report'!$C$2:$C$1048576,0)),"")</f>
        <v/>
      </c>
      <c r="C966" s="21" t="str">
        <f>IFERROR(INDEX('Step 2 OMS Report'!$F$2:$F$1048576,MATCH('Sku Break Down'!A966,'Step 2 OMS Report'!$C$2:$C$1048576,0)),"")</f>
        <v/>
      </c>
      <c r="D966" s="21" t="str">
        <f>IFERROR(INDEX('Step 2 OMS Report'!$E$2:$E$1048576,MATCH('Sku Break Down'!A966,'Step 2 OMS Report'!$A$2:$A$1048576,0)),"")</f>
        <v/>
      </c>
      <c r="E966" s="21" t="str">
        <f>IFERROR(INDEX('Product Info (Hide)'!$E$2:$E$1840,MATCH('Sku Break Down'!C966,Manufacture_SKUHiddenSheet,0)),"")</f>
        <v/>
      </c>
      <c r="F966" s="21" t="str">
        <f>IF(A966="","",SUMIFS('Step 1 Customer Remit'!$J$17:$J$1048576,'Step 1 Customer Remit'!$B$17:$B$1048576,'Sku Break Down'!A966,'Step 1 Customer Remit'!$D$17:$D$1048576,"Return"))</f>
        <v/>
      </c>
      <c r="G966" s="21" t="str">
        <f>IF(A966="","",SUMIFS('Step 1 Customer Remit'!$F$17:$F$1048576,'Step 1 Customer Remit'!$B$17:$B$1048576,'Sku Break Down'!A966,'Step 1 Customer Remit'!$D$17:$D$1048576,"Return"))</f>
        <v/>
      </c>
      <c r="H966" s="21" t="str">
        <f t="shared" si="61"/>
        <v/>
      </c>
      <c r="I966" s="21" t="str">
        <f>IF(A966="","",SUMIF('Step 2 OMS Report'!$C$2:$C$1048576,'Sku Break Down'!A966,'Step 2 OMS Report'!$G$2:$G$1048576))</f>
        <v/>
      </c>
      <c r="J966" s="21" t="str">
        <f>IF(A966="","",SUMIFS('Step 2 OMS Report'!$I$2:$I$1048576,'Step 2 OMS Report'!$C$2:$C$1048576,'Sku Break Down'!A966))</f>
        <v/>
      </c>
      <c r="K966" s="21" t="str">
        <f t="shared" si="62"/>
        <v/>
      </c>
      <c r="L966" s="22" t="str">
        <f t="shared" si="60"/>
        <v/>
      </c>
      <c r="M966" s="22" t="str">
        <f t="shared" si="63"/>
        <v/>
      </c>
    </row>
    <row r="967" spans="1:13" x14ac:dyDescent="0.55000000000000004">
      <c r="A967" s="24"/>
      <c r="B967" s="21" t="str">
        <f>IFERROR(INDEX('Step 2 OMS Report'!$D$2:$D$1048576,MATCH('Sku Break Down'!A967,'Step 2 OMS Report'!$C$2:$C$1048576,0)),"")</f>
        <v/>
      </c>
      <c r="C967" s="21" t="str">
        <f>IFERROR(INDEX('Step 2 OMS Report'!$F$2:$F$1048576,MATCH('Sku Break Down'!A967,'Step 2 OMS Report'!$C$2:$C$1048576,0)),"")</f>
        <v/>
      </c>
      <c r="D967" s="21" t="str">
        <f>IFERROR(INDEX('Step 2 OMS Report'!$E$2:$E$1048576,MATCH('Sku Break Down'!A967,'Step 2 OMS Report'!$A$2:$A$1048576,0)),"")</f>
        <v/>
      </c>
      <c r="E967" s="21" t="str">
        <f>IFERROR(INDEX('Product Info (Hide)'!$E$2:$E$1840,MATCH('Sku Break Down'!C967,Manufacture_SKUHiddenSheet,0)),"")</f>
        <v/>
      </c>
      <c r="F967" s="21" t="str">
        <f>IF(A967="","",SUMIFS('Step 1 Customer Remit'!$J$17:$J$1048576,'Step 1 Customer Remit'!$B$17:$B$1048576,'Sku Break Down'!A967,'Step 1 Customer Remit'!$D$17:$D$1048576,"Return"))</f>
        <v/>
      </c>
      <c r="G967" s="21" t="str">
        <f>IF(A967="","",SUMIFS('Step 1 Customer Remit'!$F$17:$F$1048576,'Step 1 Customer Remit'!$B$17:$B$1048576,'Sku Break Down'!A967,'Step 1 Customer Remit'!$D$17:$D$1048576,"Return"))</f>
        <v/>
      </c>
      <c r="H967" s="21" t="str">
        <f t="shared" si="61"/>
        <v/>
      </c>
      <c r="I967" s="21" t="str">
        <f>IF(A967="","",SUMIF('Step 2 OMS Report'!$C$2:$C$1048576,'Sku Break Down'!A967,'Step 2 OMS Report'!$G$2:$G$1048576))</f>
        <v/>
      </c>
      <c r="J967" s="21" t="str">
        <f>IF(A967="","",SUMIFS('Step 2 OMS Report'!$I$2:$I$1048576,'Step 2 OMS Report'!$C$2:$C$1048576,'Sku Break Down'!A967))</f>
        <v/>
      </c>
      <c r="K967" s="21" t="str">
        <f t="shared" si="62"/>
        <v/>
      </c>
      <c r="L967" s="22" t="str">
        <f t="shared" si="60"/>
        <v/>
      </c>
      <c r="M967" s="22" t="str">
        <f t="shared" si="63"/>
        <v/>
      </c>
    </row>
    <row r="968" spans="1:13" x14ac:dyDescent="0.55000000000000004">
      <c r="A968" s="24"/>
      <c r="B968" s="21" t="str">
        <f>IFERROR(INDEX('Step 2 OMS Report'!$D$2:$D$1048576,MATCH('Sku Break Down'!A968,'Step 2 OMS Report'!$C$2:$C$1048576,0)),"")</f>
        <v/>
      </c>
      <c r="C968" s="21" t="str">
        <f>IFERROR(INDEX('Step 2 OMS Report'!$F$2:$F$1048576,MATCH('Sku Break Down'!A968,'Step 2 OMS Report'!$C$2:$C$1048576,0)),"")</f>
        <v/>
      </c>
      <c r="D968" s="21" t="str">
        <f>IFERROR(INDEX('Step 2 OMS Report'!$E$2:$E$1048576,MATCH('Sku Break Down'!A968,'Step 2 OMS Report'!$A$2:$A$1048576,0)),"")</f>
        <v/>
      </c>
      <c r="E968" s="21" t="str">
        <f>IFERROR(INDEX('Product Info (Hide)'!$E$2:$E$1840,MATCH('Sku Break Down'!C968,Manufacture_SKUHiddenSheet,0)),"")</f>
        <v/>
      </c>
      <c r="F968" s="21" t="str">
        <f>IF(A968="","",SUMIFS('Step 1 Customer Remit'!$J$17:$J$1048576,'Step 1 Customer Remit'!$B$17:$B$1048576,'Sku Break Down'!A968,'Step 1 Customer Remit'!$D$17:$D$1048576,"Return"))</f>
        <v/>
      </c>
      <c r="G968" s="21" t="str">
        <f>IF(A968="","",SUMIFS('Step 1 Customer Remit'!$F$17:$F$1048576,'Step 1 Customer Remit'!$B$17:$B$1048576,'Sku Break Down'!A968,'Step 1 Customer Remit'!$D$17:$D$1048576,"Return"))</f>
        <v/>
      </c>
      <c r="H968" s="21" t="str">
        <f t="shared" si="61"/>
        <v/>
      </c>
      <c r="I968" s="21" t="str">
        <f>IF(A968="","",SUMIF('Step 2 OMS Report'!$C$2:$C$1048576,'Sku Break Down'!A968,'Step 2 OMS Report'!$G$2:$G$1048576))</f>
        <v/>
      </c>
      <c r="J968" s="21" t="str">
        <f>IF(A968="","",SUMIFS('Step 2 OMS Report'!$I$2:$I$1048576,'Step 2 OMS Report'!$C$2:$C$1048576,'Sku Break Down'!A968))</f>
        <v/>
      </c>
      <c r="K968" s="21" t="str">
        <f t="shared" si="62"/>
        <v/>
      </c>
      <c r="L968" s="22" t="str">
        <f t="shared" si="60"/>
        <v/>
      </c>
      <c r="M968" s="22" t="str">
        <f t="shared" si="63"/>
        <v/>
      </c>
    </row>
    <row r="969" spans="1:13" x14ac:dyDescent="0.55000000000000004">
      <c r="A969" s="24"/>
      <c r="B969" s="21" t="str">
        <f>IFERROR(INDEX('Step 2 OMS Report'!$D$2:$D$1048576,MATCH('Sku Break Down'!A969,'Step 2 OMS Report'!$C$2:$C$1048576,0)),"")</f>
        <v/>
      </c>
      <c r="C969" s="21" t="str">
        <f>IFERROR(INDEX('Step 2 OMS Report'!$F$2:$F$1048576,MATCH('Sku Break Down'!A969,'Step 2 OMS Report'!$C$2:$C$1048576,0)),"")</f>
        <v/>
      </c>
      <c r="D969" s="21" t="str">
        <f>IFERROR(INDEX('Step 2 OMS Report'!$E$2:$E$1048576,MATCH('Sku Break Down'!A969,'Step 2 OMS Report'!$A$2:$A$1048576,0)),"")</f>
        <v/>
      </c>
      <c r="E969" s="21" t="str">
        <f>IFERROR(INDEX('Product Info (Hide)'!$E$2:$E$1840,MATCH('Sku Break Down'!C969,Manufacture_SKUHiddenSheet,0)),"")</f>
        <v/>
      </c>
      <c r="F969" s="21" t="str">
        <f>IF(A969="","",SUMIFS('Step 1 Customer Remit'!$J$17:$J$1048576,'Step 1 Customer Remit'!$B$17:$B$1048576,'Sku Break Down'!A969,'Step 1 Customer Remit'!$D$17:$D$1048576,"Return"))</f>
        <v/>
      </c>
      <c r="G969" s="21" t="str">
        <f>IF(A969="","",SUMIFS('Step 1 Customer Remit'!$F$17:$F$1048576,'Step 1 Customer Remit'!$B$17:$B$1048576,'Sku Break Down'!A969,'Step 1 Customer Remit'!$D$17:$D$1048576,"Return"))</f>
        <v/>
      </c>
      <c r="H969" s="21" t="str">
        <f t="shared" si="61"/>
        <v/>
      </c>
      <c r="I969" s="21" t="str">
        <f>IF(A969="","",SUMIF('Step 2 OMS Report'!$C$2:$C$1048576,'Sku Break Down'!A969,'Step 2 OMS Report'!$G$2:$G$1048576))</f>
        <v/>
      </c>
      <c r="J969" s="21" t="str">
        <f>IF(A969="","",SUMIFS('Step 2 OMS Report'!$I$2:$I$1048576,'Step 2 OMS Report'!$C$2:$C$1048576,'Sku Break Down'!A969))</f>
        <v/>
      </c>
      <c r="K969" s="21" t="str">
        <f t="shared" si="62"/>
        <v/>
      </c>
      <c r="L969" s="22" t="str">
        <f t="shared" si="60"/>
        <v/>
      </c>
      <c r="M969" s="22" t="str">
        <f t="shared" si="63"/>
        <v/>
      </c>
    </row>
    <row r="970" spans="1:13" x14ac:dyDescent="0.55000000000000004">
      <c r="A970" s="24"/>
      <c r="B970" s="21" t="str">
        <f>IFERROR(INDEX('Step 2 OMS Report'!$D$2:$D$1048576,MATCH('Sku Break Down'!A970,'Step 2 OMS Report'!$C$2:$C$1048576,0)),"")</f>
        <v/>
      </c>
      <c r="C970" s="21" t="str">
        <f>IFERROR(INDEX('Step 2 OMS Report'!$F$2:$F$1048576,MATCH('Sku Break Down'!A970,'Step 2 OMS Report'!$C$2:$C$1048576,0)),"")</f>
        <v/>
      </c>
      <c r="D970" s="21" t="str">
        <f>IFERROR(INDEX('Step 2 OMS Report'!$E$2:$E$1048576,MATCH('Sku Break Down'!A970,'Step 2 OMS Report'!$A$2:$A$1048576,0)),"")</f>
        <v/>
      </c>
      <c r="E970" s="21" t="str">
        <f>IFERROR(INDEX('Product Info (Hide)'!$E$2:$E$1840,MATCH('Sku Break Down'!C970,Manufacture_SKUHiddenSheet,0)),"")</f>
        <v/>
      </c>
      <c r="F970" s="21" t="str">
        <f>IF(A970="","",SUMIFS('Step 1 Customer Remit'!$J$17:$J$1048576,'Step 1 Customer Remit'!$B$17:$B$1048576,'Sku Break Down'!A970,'Step 1 Customer Remit'!$D$17:$D$1048576,"Return"))</f>
        <v/>
      </c>
      <c r="G970" s="21" t="str">
        <f>IF(A970="","",SUMIFS('Step 1 Customer Remit'!$F$17:$F$1048576,'Step 1 Customer Remit'!$B$17:$B$1048576,'Sku Break Down'!A970,'Step 1 Customer Remit'!$D$17:$D$1048576,"Return"))</f>
        <v/>
      </c>
      <c r="H970" s="21" t="str">
        <f t="shared" si="61"/>
        <v/>
      </c>
      <c r="I970" s="21" t="str">
        <f>IF(A970="","",SUMIF('Step 2 OMS Report'!$C$2:$C$1048576,'Sku Break Down'!A970,'Step 2 OMS Report'!$G$2:$G$1048576))</f>
        <v/>
      </c>
      <c r="J970" s="21" t="str">
        <f>IF(A970="","",SUMIFS('Step 2 OMS Report'!$I$2:$I$1048576,'Step 2 OMS Report'!$C$2:$C$1048576,'Sku Break Down'!A970))</f>
        <v/>
      </c>
      <c r="K970" s="21" t="str">
        <f t="shared" si="62"/>
        <v/>
      </c>
      <c r="L970" s="22" t="str">
        <f t="shared" si="60"/>
        <v/>
      </c>
      <c r="M970" s="22" t="str">
        <f t="shared" si="63"/>
        <v/>
      </c>
    </row>
    <row r="971" spans="1:13" x14ac:dyDescent="0.55000000000000004">
      <c r="A971" s="24"/>
      <c r="B971" s="21" t="str">
        <f>IFERROR(INDEX('Step 2 OMS Report'!$D$2:$D$1048576,MATCH('Sku Break Down'!A971,'Step 2 OMS Report'!$C$2:$C$1048576,0)),"")</f>
        <v/>
      </c>
      <c r="C971" s="21" t="str">
        <f>IFERROR(INDEX('Step 2 OMS Report'!$F$2:$F$1048576,MATCH('Sku Break Down'!A971,'Step 2 OMS Report'!$C$2:$C$1048576,0)),"")</f>
        <v/>
      </c>
      <c r="D971" s="21" t="str">
        <f>IFERROR(INDEX('Step 2 OMS Report'!$E$2:$E$1048576,MATCH('Sku Break Down'!A971,'Step 2 OMS Report'!$A$2:$A$1048576,0)),"")</f>
        <v/>
      </c>
      <c r="E971" s="21" t="str">
        <f>IFERROR(INDEX('Product Info (Hide)'!$E$2:$E$1840,MATCH('Sku Break Down'!C971,Manufacture_SKUHiddenSheet,0)),"")</f>
        <v/>
      </c>
      <c r="F971" s="21" t="str">
        <f>IF(A971="","",SUMIFS('Step 1 Customer Remit'!$J$17:$J$1048576,'Step 1 Customer Remit'!$B$17:$B$1048576,'Sku Break Down'!A971,'Step 1 Customer Remit'!$D$17:$D$1048576,"Return"))</f>
        <v/>
      </c>
      <c r="G971" s="21" t="str">
        <f>IF(A971="","",SUMIFS('Step 1 Customer Remit'!$F$17:$F$1048576,'Step 1 Customer Remit'!$B$17:$B$1048576,'Sku Break Down'!A971,'Step 1 Customer Remit'!$D$17:$D$1048576,"Return"))</f>
        <v/>
      </c>
      <c r="H971" s="21" t="str">
        <f t="shared" si="61"/>
        <v/>
      </c>
      <c r="I971" s="21" t="str">
        <f>IF(A971="","",SUMIF('Step 2 OMS Report'!$C$2:$C$1048576,'Sku Break Down'!A971,'Step 2 OMS Report'!$G$2:$G$1048576))</f>
        <v/>
      </c>
      <c r="J971" s="21" t="str">
        <f>IF(A971="","",SUMIFS('Step 2 OMS Report'!$I$2:$I$1048576,'Step 2 OMS Report'!$C$2:$C$1048576,'Sku Break Down'!A971))</f>
        <v/>
      </c>
      <c r="K971" s="21" t="str">
        <f t="shared" si="62"/>
        <v/>
      </c>
      <c r="L971" s="22" t="str">
        <f t="shared" si="60"/>
        <v/>
      </c>
      <c r="M971" s="22" t="str">
        <f t="shared" si="63"/>
        <v/>
      </c>
    </row>
    <row r="972" spans="1:13" x14ac:dyDescent="0.55000000000000004">
      <c r="A972" s="24"/>
      <c r="B972" s="21" t="str">
        <f>IFERROR(INDEX('Step 2 OMS Report'!$D$2:$D$1048576,MATCH('Sku Break Down'!A972,'Step 2 OMS Report'!$C$2:$C$1048576,0)),"")</f>
        <v/>
      </c>
      <c r="C972" s="21" t="str">
        <f>IFERROR(INDEX('Step 2 OMS Report'!$F$2:$F$1048576,MATCH('Sku Break Down'!A972,'Step 2 OMS Report'!$C$2:$C$1048576,0)),"")</f>
        <v/>
      </c>
      <c r="D972" s="21" t="str">
        <f>IFERROR(INDEX('Step 2 OMS Report'!$E$2:$E$1048576,MATCH('Sku Break Down'!A972,'Step 2 OMS Report'!$A$2:$A$1048576,0)),"")</f>
        <v/>
      </c>
      <c r="E972" s="21" t="str">
        <f>IFERROR(INDEX('Product Info (Hide)'!$E$2:$E$1840,MATCH('Sku Break Down'!C972,Manufacture_SKUHiddenSheet,0)),"")</f>
        <v/>
      </c>
      <c r="F972" s="21" t="str">
        <f>IF(A972="","",SUMIFS('Step 1 Customer Remit'!$J$17:$J$1048576,'Step 1 Customer Remit'!$B$17:$B$1048576,'Sku Break Down'!A972,'Step 1 Customer Remit'!$D$17:$D$1048576,"Return"))</f>
        <v/>
      </c>
      <c r="G972" s="21" t="str">
        <f>IF(A972="","",SUMIFS('Step 1 Customer Remit'!$F$17:$F$1048576,'Step 1 Customer Remit'!$B$17:$B$1048576,'Sku Break Down'!A972,'Step 1 Customer Remit'!$D$17:$D$1048576,"Return"))</f>
        <v/>
      </c>
      <c r="H972" s="21" t="str">
        <f t="shared" si="61"/>
        <v/>
      </c>
      <c r="I972" s="21" t="str">
        <f>IF(A972="","",SUMIF('Step 2 OMS Report'!$C$2:$C$1048576,'Sku Break Down'!A972,'Step 2 OMS Report'!$G$2:$G$1048576))</f>
        <v/>
      </c>
      <c r="J972" s="21" t="str">
        <f>IF(A972="","",SUMIFS('Step 2 OMS Report'!$I$2:$I$1048576,'Step 2 OMS Report'!$C$2:$C$1048576,'Sku Break Down'!A972))</f>
        <v/>
      </c>
      <c r="K972" s="21" t="str">
        <f t="shared" si="62"/>
        <v/>
      </c>
      <c r="L972" s="22" t="str">
        <f t="shared" si="60"/>
        <v/>
      </c>
      <c r="M972" s="22" t="str">
        <f t="shared" si="63"/>
        <v/>
      </c>
    </row>
    <row r="973" spans="1:13" x14ac:dyDescent="0.55000000000000004">
      <c r="A973" s="24"/>
      <c r="B973" s="21" t="str">
        <f>IFERROR(INDEX('Step 2 OMS Report'!$D$2:$D$1048576,MATCH('Sku Break Down'!A973,'Step 2 OMS Report'!$C$2:$C$1048576,0)),"")</f>
        <v/>
      </c>
      <c r="C973" s="21" t="str">
        <f>IFERROR(INDEX('Step 2 OMS Report'!$F$2:$F$1048576,MATCH('Sku Break Down'!A973,'Step 2 OMS Report'!$C$2:$C$1048576,0)),"")</f>
        <v/>
      </c>
      <c r="D973" s="21" t="str">
        <f>IFERROR(INDEX('Step 2 OMS Report'!$E$2:$E$1048576,MATCH('Sku Break Down'!A973,'Step 2 OMS Report'!$A$2:$A$1048576,0)),"")</f>
        <v/>
      </c>
      <c r="E973" s="21" t="str">
        <f>IFERROR(INDEX('Product Info (Hide)'!$E$2:$E$1840,MATCH('Sku Break Down'!C973,Manufacture_SKUHiddenSheet,0)),"")</f>
        <v/>
      </c>
      <c r="F973" s="21" t="str">
        <f>IF(A973="","",SUMIFS('Step 1 Customer Remit'!$J$17:$J$1048576,'Step 1 Customer Remit'!$B$17:$B$1048576,'Sku Break Down'!A973,'Step 1 Customer Remit'!$D$17:$D$1048576,"Return"))</f>
        <v/>
      </c>
      <c r="G973" s="21" t="str">
        <f>IF(A973="","",SUMIFS('Step 1 Customer Remit'!$F$17:$F$1048576,'Step 1 Customer Remit'!$B$17:$B$1048576,'Sku Break Down'!A973,'Step 1 Customer Remit'!$D$17:$D$1048576,"Return"))</f>
        <v/>
      </c>
      <c r="H973" s="21" t="str">
        <f t="shared" si="61"/>
        <v/>
      </c>
      <c r="I973" s="21" t="str">
        <f>IF(A973="","",SUMIF('Step 2 OMS Report'!$C$2:$C$1048576,'Sku Break Down'!A973,'Step 2 OMS Report'!$G$2:$G$1048576))</f>
        <v/>
      </c>
      <c r="J973" s="21" t="str">
        <f>IF(A973="","",SUMIFS('Step 2 OMS Report'!$I$2:$I$1048576,'Step 2 OMS Report'!$C$2:$C$1048576,'Sku Break Down'!A973))</f>
        <v/>
      </c>
      <c r="K973" s="21" t="str">
        <f t="shared" si="62"/>
        <v/>
      </c>
      <c r="L973" s="22" t="str">
        <f t="shared" si="60"/>
        <v/>
      </c>
      <c r="M973" s="22" t="str">
        <f t="shared" si="63"/>
        <v/>
      </c>
    </row>
    <row r="974" spans="1:13" x14ac:dyDescent="0.55000000000000004">
      <c r="A974" s="24"/>
      <c r="B974" s="21" t="str">
        <f>IFERROR(INDEX('Step 2 OMS Report'!$D$2:$D$1048576,MATCH('Sku Break Down'!A974,'Step 2 OMS Report'!$C$2:$C$1048576,0)),"")</f>
        <v/>
      </c>
      <c r="C974" s="21" t="str">
        <f>IFERROR(INDEX('Step 2 OMS Report'!$F$2:$F$1048576,MATCH('Sku Break Down'!A974,'Step 2 OMS Report'!$C$2:$C$1048576,0)),"")</f>
        <v/>
      </c>
      <c r="D974" s="21" t="str">
        <f>IFERROR(INDEX('Step 2 OMS Report'!$E$2:$E$1048576,MATCH('Sku Break Down'!A974,'Step 2 OMS Report'!$A$2:$A$1048576,0)),"")</f>
        <v/>
      </c>
      <c r="E974" s="21" t="str">
        <f>IFERROR(INDEX('Product Info (Hide)'!$E$2:$E$1840,MATCH('Sku Break Down'!C974,Manufacture_SKUHiddenSheet,0)),"")</f>
        <v/>
      </c>
      <c r="F974" s="21" t="str">
        <f>IF(A974="","",SUMIFS('Step 1 Customer Remit'!$J$17:$J$1048576,'Step 1 Customer Remit'!$B$17:$B$1048576,'Sku Break Down'!A974,'Step 1 Customer Remit'!$D$17:$D$1048576,"Return"))</f>
        <v/>
      </c>
      <c r="G974" s="21" t="str">
        <f>IF(A974="","",SUMIFS('Step 1 Customer Remit'!$F$17:$F$1048576,'Step 1 Customer Remit'!$B$17:$B$1048576,'Sku Break Down'!A974,'Step 1 Customer Remit'!$D$17:$D$1048576,"Return"))</f>
        <v/>
      </c>
      <c r="H974" s="21" t="str">
        <f t="shared" si="61"/>
        <v/>
      </c>
      <c r="I974" s="21" t="str">
        <f>IF(A974="","",SUMIF('Step 2 OMS Report'!$C$2:$C$1048576,'Sku Break Down'!A974,'Step 2 OMS Report'!$G$2:$G$1048576))</f>
        <v/>
      </c>
      <c r="J974" s="21" t="str">
        <f>IF(A974="","",SUMIFS('Step 2 OMS Report'!$I$2:$I$1048576,'Step 2 OMS Report'!$C$2:$C$1048576,'Sku Break Down'!A974))</f>
        <v/>
      </c>
      <c r="K974" s="21" t="str">
        <f t="shared" si="62"/>
        <v/>
      </c>
      <c r="L974" s="22" t="str">
        <f t="shared" si="60"/>
        <v/>
      </c>
      <c r="M974" s="22" t="str">
        <f t="shared" si="63"/>
        <v/>
      </c>
    </row>
    <row r="975" spans="1:13" x14ac:dyDescent="0.55000000000000004">
      <c r="A975" s="24"/>
      <c r="B975" s="21" t="str">
        <f>IFERROR(INDEX('Step 2 OMS Report'!$D$2:$D$1048576,MATCH('Sku Break Down'!A975,'Step 2 OMS Report'!$C$2:$C$1048576,0)),"")</f>
        <v/>
      </c>
      <c r="C975" s="21" t="str">
        <f>IFERROR(INDEX('Step 2 OMS Report'!$F$2:$F$1048576,MATCH('Sku Break Down'!A975,'Step 2 OMS Report'!$C$2:$C$1048576,0)),"")</f>
        <v/>
      </c>
      <c r="D975" s="21" t="str">
        <f>IFERROR(INDEX('Step 2 OMS Report'!$E$2:$E$1048576,MATCH('Sku Break Down'!A975,'Step 2 OMS Report'!$A$2:$A$1048576,0)),"")</f>
        <v/>
      </c>
      <c r="E975" s="21" t="str">
        <f>IFERROR(INDEX('Product Info (Hide)'!$E$2:$E$1840,MATCH('Sku Break Down'!C975,Manufacture_SKUHiddenSheet,0)),"")</f>
        <v/>
      </c>
      <c r="F975" s="21" t="str">
        <f>IF(A975="","",SUMIFS('Step 1 Customer Remit'!$J$17:$J$1048576,'Step 1 Customer Remit'!$B$17:$B$1048576,'Sku Break Down'!A975,'Step 1 Customer Remit'!$D$17:$D$1048576,"Return"))</f>
        <v/>
      </c>
      <c r="G975" s="21" t="str">
        <f>IF(A975="","",SUMIFS('Step 1 Customer Remit'!$F$17:$F$1048576,'Step 1 Customer Remit'!$B$17:$B$1048576,'Sku Break Down'!A975,'Step 1 Customer Remit'!$D$17:$D$1048576,"Return"))</f>
        <v/>
      </c>
      <c r="H975" s="21" t="str">
        <f t="shared" si="61"/>
        <v/>
      </c>
      <c r="I975" s="21" t="str">
        <f>IF(A975="","",SUMIF('Step 2 OMS Report'!$C$2:$C$1048576,'Sku Break Down'!A975,'Step 2 OMS Report'!$G$2:$G$1048576))</f>
        <v/>
      </c>
      <c r="J975" s="21" t="str">
        <f>IF(A975="","",SUMIFS('Step 2 OMS Report'!$I$2:$I$1048576,'Step 2 OMS Report'!$C$2:$C$1048576,'Sku Break Down'!A975))</f>
        <v/>
      </c>
      <c r="K975" s="21" t="str">
        <f t="shared" si="62"/>
        <v/>
      </c>
      <c r="L975" s="22" t="str">
        <f t="shared" si="60"/>
        <v/>
      </c>
      <c r="M975" s="22" t="str">
        <f t="shared" si="63"/>
        <v/>
      </c>
    </row>
    <row r="976" spans="1:13" x14ac:dyDescent="0.55000000000000004">
      <c r="A976" s="24"/>
      <c r="B976" s="21" t="str">
        <f>IFERROR(INDEX('Step 2 OMS Report'!$D$2:$D$1048576,MATCH('Sku Break Down'!A976,'Step 2 OMS Report'!$C$2:$C$1048576,0)),"")</f>
        <v/>
      </c>
      <c r="C976" s="21" t="str">
        <f>IFERROR(INDEX('Step 2 OMS Report'!$F$2:$F$1048576,MATCH('Sku Break Down'!A976,'Step 2 OMS Report'!$C$2:$C$1048576,0)),"")</f>
        <v/>
      </c>
      <c r="D976" s="21" t="str">
        <f>IFERROR(INDEX('Step 2 OMS Report'!$E$2:$E$1048576,MATCH('Sku Break Down'!A976,'Step 2 OMS Report'!$A$2:$A$1048576,0)),"")</f>
        <v/>
      </c>
      <c r="E976" s="21" t="str">
        <f>IFERROR(INDEX('Product Info (Hide)'!$E$2:$E$1840,MATCH('Sku Break Down'!C976,Manufacture_SKUHiddenSheet,0)),"")</f>
        <v/>
      </c>
      <c r="F976" s="21" t="str">
        <f>IF(A976="","",SUMIFS('Step 1 Customer Remit'!$J$17:$J$1048576,'Step 1 Customer Remit'!$B$17:$B$1048576,'Sku Break Down'!A976,'Step 1 Customer Remit'!$D$17:$D$1048576,"Return"))</f>
        <v/>
      </c>
      <c r="G976" s="21" t="str">
        <f>IF(A976="","",SUMIFS('Step 1 Customer Remit'!$F$17:$F$1048576,'Step 1 Customer Remit'!$B$17:$B$1048576,'Sku Break Down'!A976,'Step 1 Customer Remit'!$D$17:$D$1048576,"Return"))</f>
        <v/>
      </c>
      <c r="H976" s="21" t="str">
        <f t="shared" si="61"/>
        <v/>
      </c>
      <c r="I976" s="21" t="str">
        <f>IF(A976="","",SUMIF('Step 2 OMS Report'!$C$2:$C$1048576,'Sku Break Down'!A976,'Step 2 OMS Report'!$G$2:$G$1048576))</f>
        <v/>
      </c>
      <c r="J976" s="21" t="str">
        <f>IF(A976="","",SUMIFS('Step 2 OMS Report'!$I$2:$I$1048576,'Step 2 OMS Report'!$C$2:$C$1048576,'Sku Break Down'!A976))</f>
        <v/>
      </c>
      <c r="K976" s="21" t="str">
        <f t="shared" si="62"/>
        <v/>
      </c>
      <c r="L976" s="22" t="str">
        <f t="shared" si="60"/>
        <v/>
      </c>
      <c r="M976" s="22" t="str">
        <f t="shared" si="63"/>
        <v/>
      </c>
    </row>
    <row r="977" spans="1:13" x14ac:dyDescent="0.55000000000000004">
      <c r="A977" s="24"/>
      <c r="B977" s="21" t="str">
        <f>IFERROR(INDEX('Step 2 OMS Report'!$D$2:$D$1048576,MATCH('Sku Break Down'!A977,'Step 2 OMS Report'!$C$2:$C$1048576,0)),"")</f>
        <v/>
      </c>
      <c r="C977" s="21" t="str">
        <f>IFERROR(INDEX('Step 2 OMS Report'!$F$2:$F$1048576,MATCH('Sku Break Down'!A977,'Step 2 OMS Report'!$C$2:$C$1048576,0)),"")</f>
        <v/>
      </c>
      <c r="D977" s="21" t="str">
        <f>IFERROR(INDEX('Step 2 OMS Report'!$E$2:$E$1048576,MATCH('Sku Break Down'!A977,'Step 2 OMS Report'!$A$2:$A$1048576,0)),"")</f>
        <v/>
      </c>
      <c r="E977" s="21" t="str">
        <f>IFERROR(INDEX('Product Info (Hide)'!$E$2:$E$1840,MATCH('Sku Break Down'!C977,Manufacture_SKUHiddenSheet,0)),"")</f>
        <v/>
      </c>
      <c r="F977" s="21" t="str">
        <f>IF(A977="","",SUMIFS('Step 1 Customer Remit'!$J$17:$J$1048576,'Step 1 Customer Remit'!$B$17:$B$1048576,'Sku Break Down'!A977,'Step 1 Customer Remit'!$D$17:$D$1048576,"Return"))</f>
        <v/>
      </c>
      <c r="G977" s="21" t="str">
        <f>IF(A977="","",SUMIFS('Step 1 Customer Remit'!$F$17:$F$1048576,'Step 1 Customer Remit'!$B$17:$B$1048576,'Sku Break Down'!A977,'Step 1 Customer Remit'!$D$17:$D$1048576,"Return"))</f>
        <v/>
      </c>
      <c r="H977" s="21" t="str">
        <f t="shared" si="61"/>
        <v/>
      </c>
      <c r="I977" s="21" t="str">
        <f>IF(A977="","",SUMIF('Step 2 OMS Report'!$C$2:$C$1048576,'Sku Break Down'!A977,'Step 2 OMS Report'!$G$2:$G$1048576))</f>
        <v/>
      </c>
      <c r="J977" s="21" t="str">
        <f>IF(A977="","",SUMIFS('Step 2 OMS Report'!$I$2:$I$1048576,'Step 2 OMS Report'!$C$2:$C$1048576,'Sku Break Down'!A977))</f>
        <v/>
      </c>
      <c r="K977" s="21" t="str">
        <f t="shared" si="62"/>
        <v/>
      </c>
      <c r="L977" s="22" t="str">
        <f t="shared" si="60"/>
        <v/>
      </c>
      <c r="M977" s="22" t="str">
        <f t="shared" si="63"/>
        <v/>
      </c>
    </row>
    <row r="978" spans="1:13" x14ac:dyDescent="0.55000000000000004">
      <c r="A978" s="24"/>
      <c r="B978" s="21" t="str">
        <f>IFERROR(INDEX('Step 2 OMS Report'!$D$2:$D$1048576,MATCH('Sku Break Down'!A978,'Step 2 OMS Report'!$C$2:$C$1048576,0)),"")</f>
        <v/>
      </c>
      <c r="C978" s="21" t="str">
        <f>IFERROR(INDEX('Step 2 OMS Report'!$F$2:$F$1048576,MATCH('Sku Break Down'!A978,'Step 2 OMS Report'!$C$2:$C$1048576,0)),"")</f>
        <v/>
      </c>
      <c r="D978" s="21" t="str">
        <f>IFERROR(INDEX('Step 2 OMS Report'!$E$2:$E$1048576,MATCH('Sku Break Down'!A978,'Step 2 OMS Report'!$A$2:$A$1048576,0)),"")</f>
        <v/>
      </c>
      <c r="E978" s="21" t="str">
        <f>IFERROR(INDEX('Product Info (Hide)'!$E$2:$E$1840,MATCH('Sku Break Down'!C978,Manufacture_SKUHiddenSheet,0)),"")</f>
        <v/>
      </c>
      <c r="F978" s="21" t="str">
        <f>IF(A978="","",SUMIFS('Step 1 Customer Remit'!$J$17:$J$1048576,'Step 1 Customer Remit'!$B$17:$B$1048576,'Sku Break Down'!A978,'Step 1 Customer Remit'!$D$17:$D$1048576,"Return"))</f>
        <v/>
      </c>
      <c r="G978" s="21" t="str">
        <f>IF(A978="","",SUMIFS('Step 1 Customer Remit'!$F$17:$F$1048576,'Step 1 Customer Remit'!$B$17:$B$1048576,'Sku Break Down'!A978,'Step 1 Customer Remit'!$D$17:$D$1048576,"Return"))</f>
        <v/>
      </c>
      <c r="H978" s="21" t="str">
        <f t="shared" si="61"/>
        <v/>
      </c>
      <c r="I978" s="21" t="str">
        <f>IF(A978="","",SUMIF('Step 2 OMS Report'!$C$2:$C$1048576,'Sku Break Down'!A978,'Step 2 OMS Report'!$G$2:$G$1048576))</f>
        <v/>
      </c>
      <c r="J978" s="21" t="str">
        <f>IF(A978="","",SUMIFS('Step 2 OMS Report'!$I$2:$I$1048576,'Step 2 OMS Report'!$C$2:$C$1048576,'Sku Break Down'!A978))</f>
        <v/>
      </c>
      <c r="K978" s="21" t="str">
        <f t="shared" si="62"/>
        <v/>
      </c>
      <c r="L978" s="22" t="str">
        <f t="shared" si="60"/>
        <v/>
      </c>
      <c r="M978" s="22" t="str">
        <f t="shared" si="63"/>
        <v/>
      </c>
    </row>
    <row r="979" spans="1:13" x14ac:dyDescent="0.55000000000000004">
      <c r="A979" s="24"/>
      <c r="B979" s="21" t="str">
        <f>IFERROR(INDEX('Step 2 OMS Report'!$D$2:$D$1048576,MATCH('Sku Break Down'!A979,'Step 2 OMS Report'!$C$2:$C$1048576,0)),"")</f>
        <v/>
      </c>
      <c r="C979" s="21" t="str">
        <f>IFERROR(INDEX('Step 2 OMS Report'!$F$2:$F$1048576,MATCH('Sku Break Down'!A979,'Step 2 OMS Report'!$C$2:$C$1048576,0)),"")</f>
        <v/>
      </c>
      <c r="D979" s="21" t="str">
        <f>IFERROR(INDEX('Step 2 OMS Report'!$E$2:$E$1048576,MATCH('Sku Break Down'!A979,'Step 2 OMS Report'!$A$2:$A$1048576,0)),"")</f>
        <v/>
      </c>
      <c r="E979" s="21" t="str">
        <f>IFERROR(INDEX('Product Info (Hide)'!$E$2:$E$1840,MATCH('Sku Break Down'!C979,Manufacture_SKUHiddenSheet,0)),"")</f>
        <v/>
      </c>
      <c r="F979" s="21" t="str">
        <f>IF(A979="","",SUMIFS('Step 1 Customer Remit'!$J$17:$J$1048576,'Step 1 Customer Remit'!$B$17:$B$1048576,'Sku Break Down'!A979,'Step 1 Customer Remit'!$D$17:$D$1048576,"Return"))</f>
        <v/>
      </c>
      <c r="G979" s="21" t="str">
        <f>IF(A979="","",SUMIFS('Step 1 Customer Remit'!$F$17:$F$1048576,'Step 1 Customer Remit'!$B$17:$B$1048576,'Sku Break Down'!A979,'Step 1 Customer Remit'!$D$17:$D$1048576,"Return"))</f>
        <v/>
      </c>
      <c r="H979" s="21" t="str">
        <f t="shared" si="61"/>
        <v/>
      </c>
      <c r="I979" s="21" t="str">
        <f>IF(A979="","",SUMIF('Step 2 OMS Report'!$C$2:$C$1048576,'Sku Break Down'!A979,'Step 2 OMS Report'!$G$2:$G$1048576))</f>
        <v/>
      </c>
      <c r="J979" s="21" t="str">
        <f>IF(A979="","",SUMIFS('Step 2 OMS Report'!$I$2:$I$1048576,'Step 2 OMS Report'!$C$2:$C$1048576,'Sku Break Down'!A979))</f>
        <v/>
      </c>
      <c r="K979" s="21" t="str">
        <f t="shared" si="62"/>
        <v/>
      </c>
      <c r="L979" s="22" t="str">
        <f t="shared" si="60"/>
        <v/>
      </c>
      <c r="M979" s="22" t="str">
        <f t="shared" si="63"/>
        <v/>
      </c>
    </row>
    <row r="980" spans="1:13" x14ac:dyDescent="0.55000000000000004">
      <c r="A980" s="24"/>
      <c r="B980" s="21" t="str">
        <f>IFERROR(INDEX('Step 2 OMS Report'!$D$2:$D$1048576,MATCH('Sku Break Down'!A980,'Step 2 OMS Report'!$C$2:$C$1048576,0)),"")</f>
        <v/>
      </c>
      <c r="C980" s="21" t="str">
        <f>IFERROR(INDEX('Step 2 OMS Report'!$F$2:$F$1048576,MATCH('Sku Break Down'!A980,'Step 2 OMS Report'!$C$2:$C$1048576,0)),"")</f>
        <v/>
      </c>
      <c r="D980" s="21" t="str">
        <f>IFERROR(INDEX('Step 2 OMS Report'!$E$2:$E$1048576,MATCH('Sku Break Down'!A980,'Step 2 OMS Report'!$A$2:$A$1048576,0)),"")</f>
        <v/>
      </c>
      <c r="E980" s="21" t="str">
        <f>IFERROR(INDEX('Product Info (Hide)'!$E$2:$E$1840,MATCH('Sku Break Down'!C980,Manufacture_SKUHiddenSheet,0)),"")</f>
        <v/>
      </c>
      <c r="F980" s="21" t="str">
        <f>IF(A980="","",SUMIFS('Step 1 Customer Remit'!$J$17:$J$1048576,'Step 1 Customer Remit'!$B$17:$B$1048576,'Sku Break Down'!A980,'Step 1 Customer Remit'!$D$17:$D$1048576,"Return"))</f>
        <v/>
      </c>
      <c r="G980" s="21" t="str">
        <f>IF(A980="","",SUMIFS('Step 1 Customer Remit'!$F$17:$F$1048576,'Step 1 Customer Remit'!$B$17:$B$1048576,'Sku Break Down'!A980,'Step 1 Customer Remit'!$D$17:$D$1048576,"Return"))</f>
        <v/>
      </c>
      <c r="H980" s="21" t="str">
        <f t="shared" si="61"/>
        <v/>
      </c>
      <c r="I980" s="21" t="str">
        <f>IF(A980="","",SUMIF('Step 2 OMS Report'!$C$2:$C$1048576,'Sku Break Down'!A980,'Step 2 OMS Report'!$G$2:$G$1048576))</f>
        <v/>
      </c>
      <c r="J980" s="21" t="str">
        <f>IF(A980="","",SUMIFS('Step 2 OMS Report'!$I$2:$I$1048576,'Step 2 OMS Report'!$C$2:$C$1048576,'Sku Break Down'!A980))</f>
        <v/>
      </c>
      <c r="K980" s="21" t="str">
        <f t="shared" si="62"/>
        <v/>
      </c>
      <c r="L980" s="22" t="str">
        <f t="shared" si="60"/>
        <v/>
      </c>
      <c r="M980" s="22" t="str">
        <f t="shared" si="63"/>
        <v/>
      </c>
    </row>
    <row r="981" spans="1:13" x14ac:dyDescent="0.55000000000000004">
      <c r="A981" s="24"/>
      <c r="B981" s="21" t="str">
        <f>IFERROR(INDEX('Step 2 OMS Report'!$D$2:$D$1048576,MATCH('Sku Break Down'!A981,'Step 2 OMS Report'!$C$2:$C$1048576,0)),"")</f>
        <v/>
      </c>
      <c r="C981" s="21" t="str">
        <f>IFERROR(INDEX('Step 2 OMS Report'!$F$2:$F$1048576,MATCH('Sku Break Down'!A981,'Step 2 OMS Report'!$C$2:$C$1048576,0)),"")</f>
        <v/>
      </c>
      <c r="D981" s="21" t="str">
        <f>IFERROR(INDEX('Step 2 OMS Report'!$E$2:$E$1048576,MATCH('Sku Break Down'!A981,'Step 2 OMS Report'!$A$2:$A$1048576,0)),"")</f>
        <v/>
      </c>
      <c r="E981" s="21" t="str">
        <f>IFERROR(INDEX('Product Info (Hide)'!$E$2:$E$1840,MATCH('Sku Break Down'!C981,Manufacture_SKUHiddenSheet,0)),"")</f>
        <v/>
      </c>
      <c r="F981" s="21" t="str">
        <f>IF(A981="","",SUMIFS('Step 1 Customer Remit'!$J$17:$J$1048576,'Step 1 Customer Remit'!$B$17:$B$1048576,'Sku Break Down'!A981,'Step 1 Customer Remit'!$D$17:$D$1048576,"Return"))</f>
        <v/>
      </c>
      <c r="G981" s="21" t="str">
        <f>IF(A981="","",SUMIFS('Step 1 Customer Remit'!$F$17:$F$1048576,'Step 1 Customer Remit'!$B$17:$B$1048576,'Sku Break Down'!A981,'Step 1 Customer Remit'!$D$17:$D$1048576,"Return"))</f>
        <v/>
      </c>
      <c r="H981" s="21" t="str">
        <f t="shared" si="61"/>
        <v/>
      </c>
      <c r="I981" s="21" t="str">
        <f>IF(A981="","",SUMIF('Step 2 OMS Report'!$C$2:$C$1048576,'Sku Break Down'!A981,'Step 2 OMS Report'!$G$2:$G$1048576))</f>
        <v/>
      </c>
      <c r="J981" s="21" t="str">
        <f>IF(A981="","",SUMIFS('Step 2 OMS Report'!$I$2:$I$1048576,'Step 2 OMS Report'!$C$2:$C$1048576,'Sku Break Down'!A981))</f>
        <v/>
      </c>
      <c r="K981" s="21" t="str">
        <f t="shared" si="62"/>
        <v/>
      </c>
      <c r="L981" s="22" t="str">
        <f t="shared" si="60"/>
        <v/>
      </c>
      <c r="M981" s="22" t="str">
        <f t="shared" si="63"/>
        <v/>
      </c>
    </row>
    <row r="982" spans="1:13" x14ac:dyDescent="0.55000000000000004">
      <c r="A982" s="24"/>
      <c r="B982" s="21" t="str">
        <f>IFERROR(INDEX('Step 2 OMS Report'!$D$2:$D$1048576,MATCH('Sku Break Down'!A982,'Step 2 OMS Report'!$C$2:$C$1048576,0)),"")</f>
        <v/>
      </c>
      <c r="C982" s="21" t="str">
        <f>IFERROR(INDEX('Step 2 OMS Report'!$F$2:$F$1048576,MATCH('Sku Break Down'!A982,'Step 2 OMS Report'!$C$2:$C$1048576,0)),"")</f>
        <v/>
      </c>
      <c r="D982" s="21" t="str">
        <f>IFERROR(INDEX('Step 2 OMS Report'!$E$2:$E$1048576,MATCH('Sku Break Down'!A982,'Step 2 OMS Report'!$A$2:$A$1048576,0)),"")</f>
        <v/>
      </c>
      <c r="E982" s="21" t="str">
        <f>IFERROR(INDEX('Product Info (Hide)'!$E$2:$E$1840,MATCH('Sku Break Down'!C982,Manufacture_SKUHiddenSheet,0)),"")</f>
        <v/>
      </c>
      <c r="F982" s="21" t="str">
        <f>IF(A982="","",SUMIFS('Step 1 Customer Remit'!$J$17:$J$1048576,'Step 1 Customer Remit'!$B$17:$B$1048576,'Sku Break Down'!A982,'Step 1 Customer Remit'!$D$17:$D$1048576,"Return"))</f>
        <v/>
      </c>
      <c r="G982" s="21" t="str">
        <f>IF(A982="","",SUMIFS('Step 1 Customer Remit'!$F$17:$F$1048576,'Step 1 Customer Remit'!$B$17:$B$1048576,'Sku Break Down'!A982,'Step 1 Customer Remit'!$D$17:$D$1048576,"Return"))</f>
        <v/>
      </c>
      <c r="H982" s="21" t="str">
        <f t="shared" si="61"/>
        <v/>
      </c>
      <c r="I982" s="21" t="str">
        <f>IF(A982="","",SUMIF('Step 2 OMS Report'!$C$2:$C$1048576,'Sku Break Down'!A982,'Step 2 OMS Report'!$G$2:$G$1048576))</f>
        <v/>
      </c>
      <c r="J982" s="21" t="str">
        <f>IF(A982="","",SUMIFS('Step 2 OMS Report'!$I$2:$I$1048576,'Step 2 OMS Report'!$C$2:$C$1048576,'Sku Break Down'!A982))</f>
        <v/>
      </c>
      <c r="K982" s="21" t="str">
        <f t="shared" si="62"/>
        <v/>
      </c>
      <c r="L982" s="22" t="str">
        <f t="shared" si="60"/>
        <v/>
      </c>
      <c r="M982" s="22" t="str">
        <f t="shared" si="63"/>
        <v/>
      </c>
    </row>
    <row r="983" spans="1:13" x14ac:dyDescent="0.55000000000000004">
      <c r="A983" s="24"/>
      <c r="B983" s="21" t="str">
        <f>IFERROR(INDEX('Step 2 OMS Report'!$D$2:$D$1048576,MATCH('Sku Break Down'!A983,'Step 2 OMS Report'!$C$2:$C$1048576,0)),"")</f>
        <v/>
      </c>
      <c r="C983" s="21" t="str">
        <f>IFERROR(INDEX('Step 2 OMS Report'!$F$2:$F$1048576,MATCH('Sku Break Down'!A983,'Step 2 OMS Report'!$C$2:$C$1048576,0)),"")</f>
        <v/>
      </c>
      <c r="D983" s="21" t="str">
        <f>IFERROR(INDEX('Step 2 OMS Report'!$E$2:$E$1048576,MATCH('Sku Break Down'!A983,'Step 2 OMS Report'!$A$2:$A$1048576,0)),"")</f>
        <v/>
      </c>
      <c r="E983" s="21" t="str">
        <f>IFERROR(INDEX('Product Info (Hide)'!$E$2:$E$1840,MATCH('Sku Break Down'!C983,Manufacture_SKUHiddenSheet,0)),"")</f>
        <v/>
      </c>
      <c r="F983" s="21" t="str">
        <f>IF(A983="","",SUMIFS('Step 1 Customer Remit'!$J$17:$J$1048576,'Step 1 Customer Remit'!$B$17:$B$1048576,'Sku Break Down'!A983,'Step 1 Customer Remit'!$D$17:$D$1048576,"Return"))</f>
        <v/>
      </c>
      <c r="G983" s="21" t="str">
        <f>IF(A983="","",SUMIFS('Step 1 Customer Remit'!$F$17:$F$1048576,'Step 1 Customer Remit'!$B$17:$B$1048576,'Sku Break Down'!A983,'Step 1 Customer Remit'!$D$17:$D$1048576,"Return"))</f>
        <v/>
      </c>
      <c r="H983" s="21" t="str">
        <f t="shared" si="61"/>
        <v/>
      </c>
      <c r="I983" s="21" t="str">
        <f>IF(A983="","",SUMIF('Step 2 OMS Report'!$C$2:$C$1048576,'Sku Break Down'!A983,'Step 2 OMS Report'!$G$2:$G$1048576))</f>
        <v/>
      </c>
      <c r="J983" s="21" t="str">
        <f>IF(A983="","",SUMIFS('Step 2 OMS Report'!$I$2:$I$1048576,'Step 2 OMS Report'!$C$2:$C$1048576,'Sku Break Down'!A983))</f>
        <v/>
      </c>
      <c r="K983" s="21" t="str">
        <f t="shared" si="62"/>
        <v/>
      </c>
      <c r="L983" s="22" t="str">
        <f t="shared" si="60"/>
        <v/>
      </c>
      <c r="M983" s="22" t="str">
        <f t="shared" si="63"/>
        <v/>
      </c>
    </row>
    <row r="984" spans="1:13" x14ac:dyDescent="0.55000000000000004">
      <c r="A984" s="24"/>
      <c r="B984" s="21" t="str">
        <f>IFERROR(INDEX('Step 2 OMS Report'!$D$2:$D$1048576,MATCH('Sku Break Down'!A984,'Step 2 OMS Report'!$C$2:$C$1048576,0)),"")</f>
        <v/>
      </c>
      <c r="C984" s="21" t="str">
        <f>IFERROR(INDEX('Step 2 OMS Report'!$F$2:$F$1048576,MATCH('Sku Break Down'!A984,'Step 2 OMS Report'!$C$2:$C$1048576,0)),"")</f>
        <v/>
      </c>
      <c r="D984" s="21" t="str">
        <f>IFERROR(INDEX('Step 2 OMS Report'!$E$2:$E$1048576,MATCH('Sku Break Down'!A984,'Step 2 OMS Report'!$A$2:$A$1048576,0)),"")</f>
        <v/>
      </c>
      <c r="E984" s="21" t="str">
        <f>IFERROR(INDEX('Product Info (Hide)'!$E$2:$E$1840,MATCH('Sku Break Down'!C984,Manufacture_SKUHiddenSheet,0)),"")</f>
        <v/>
      </c>
      <c r="F984" s="21" t="str">
        <f>IF(A984="","",SUMIFS('Step 1 Customer Remit'!$J$17:$J$1048576,'Step 1 Customer Remit'!$B$17:$B$1048576,'Sku Break Down'!A984,'Step 1 Customer Remit'!$D$17:$D$1048576,"Return"))</f>
        <v/>
      </c>
      <c r="G984" s="21" t="str">
        <f>IF(A984="","",SUMIFS('Step 1 Customer Remit'!$F$17:$F$1048576,'Step 1 Customer Remit'!$B$17:$B$1048576,'Sku Break Down'!A984,'Step 1 Customer Remit'!$D$17:$D$1048576,"Return"))</f>
        <v/>
      </c>
      <c r="H984" s="21" t="str">
        <f t="shared" si="61"/>
        <v/>
      </c>
      <c r="I984" s="21" t="str">
        <f>IF(A984="","",SUMIF('Step 2 OMS Report'!$C$2:$C$1048576,'Sku Break Down'!A984,'Step 2 OMS Report'!$G$2:$G$1048576))</f>
        <v/>
      </c>
      <c r="J984" s="21" t="str">
        <f>IF(A984="","",SUMIFS('Step 2 OMS Report'!$I$2:$I$1048576,'Step 2 OMS Report'!$C$2:$C$1048576,'Sku Break Down'!A984))</f>
        <v/>
      </c>
      <c r="K984" s="21" t="str">
        <f t="shared" si="62"/>
        <v/>
      </c>
      <c r="L984" s="22" t="str">
        <f t="shared" si="60"/>
        <v/>
      </c>
      <c r="M984" s="22" t="str">
        <f t="shared" si="63"/>
        <v/>
      </c>
    </row>
    <row r="985" spans="1:13" x14ac:dyDescent="0.55000000000000004">
      <c r="A985" s="24"/>
      <c r="B985" s="21" t="str">
        <f>IFERROR(INDEX('Step 2 OMS Report'!$D$2:$D$1048576,MATCH('Sku Break Down'!A985,'Step 2 OMS Report'!$C$2:$C$1048576,0)),"")</f>
        <v/>
      </c>
      <c r="C985" s="21" t="str">
        <f>IFERROR(INDEX('Step 2 OMS Report'!$F$2:$F$1048576,MATCH('Sku Break Down'!A985,'Step 2 OMS Report'!$C$2:$C$1048576,0)),"")</f>
        <v/>
      </c>
      <c r="D985" s="21" t="str">
        <f>IFERROR(INDEX('Step 2 OMS Report'!$E$2:$E$1048576,MATCH('Sku Break Down'!A985,'Step 2 OMS Report'!$A$2:$A$1048576,0)),"")</f>
        <v/>
      </c>
      <c r="E985" s="21" t="str">
        <f>IFERROR(INDEX('Product Info (Hide)'!$E$2:$E$1840,MATCH('Sku Break Down'!C985,Manufacture_SKUHiddenSheet,0)),"")</f>
        <v/>
      </c>
      <c r="F985" s="21" t="str">
        <f>IF(A985="","",SUMIFS('Step 1 Customer Remit'!$J$17:$J$1048576,'Step 1 Customer Remit'!$B$17:$B$1048576,'Sku Break Down'!A985,'Step 1 Customer Remit'!$D$17:$D$1048576,"Return"))</f>
        <v/>
      </c>
      <c r="G985" s="21" t="str">
        <f>IF(A985="","",SUMIFS('Step 1 Customer Remit'!$F$17:$F$1048576,'Step 1 Customer Remit'!$B$17:$B$1048576,'Sku Break Down'!A985,'Step 1 Customer Remit'!$D$17:$D$1048576,"Return"))</f>
        <v/>
      </c>
      <c r="H985" s="21" t="str">
        <f t="shared" si="61"/>
        <v/>
      </c>
      <c r="I985" s="21" t="str">
        <f>IF(A985="","",SUMIF('Step 2 OMS Report'!$C$2:$C$1048576,'Sku Break Down'!A985,'Step 2 OMS Report'!$G$2:$G$1048576))</f>
        <v/>
      </c>
      <c r="J985" s="21" t="str">
        <f>IF(A985="","",SUMIFS('Step 2 OMS Report'!$I$2:$I$1048576,'Step 2 OMS Report'!$C$2:$C$1048576,'Sku Break Down'!A985))</f>
        <v/>
      </c>
      <c r="K985" s="21" t="str">
        <f t="shared" si="62"/>
        <v/>
      </c>
      <c r="L985" s="22" t="str">
        <f t="shared" si="60"/>
        <v/>
      </c>
      <c r="M985" s="22" t="str">
        <f t="shared" si="63"/>
        <v/>
      </c>
    </row>
    <row r="986" spans="1:13" x14ac:dyDescent="0.55000000000000004">
      <c r="A986" s="24"/>
      <c r="B986" s="21" t="str">
        <f>IFERROR(INDEX('Step 2 OMS Report'!$D$2:$D$1048576,MATCH('Sku Break Down'!A986,'Step 2 OMS Report'!$C$2:$C$1048576,0)),"")</f>
        <v/>
      </c>
      <c r="C986" s="21" t="str">
        <f>IFERROR(INDEX('Step 2 OMS Report'!$F$2:$F$1048576,MATCH('Sku Break Down'!A986,'Step 2 OMS Report'!$C$2:$C$1048576,0)),"")</f>
        <v/>
      </c>
      <c r="D986" s="21" t="str">
        <f>IFERROR(INDEX('Step 2 OMS Report'!$E$2:$E$1048576,MATCH('Sku Break Down'!A986,'Step 2 OMS Report'!$A$2:$A$1048576,0)),"")</f>
        <v/>
      </c>
      <c r="E986" s="21" t="str">
        <f>IFERROR(INDEX('Product Info (Hide)'!$E$2:$E$1840,MATCH('Sku Break Down'!C986,Manufacture_SKUHiddenSheet,0)),"")</f>
        <v/>
      </c>
      <c r="F986" s="21" t="str">
        <f>IF(A986="","",SUMIFS('Step 1 Customer Remit'!$J$17:$J$1048576,'Step 1 Customer Remit'!$B$17:$B$1048576,'Sku Break Down'!A986,'Step 1 Customer Remit'!$D$17:$D$1048576,"Return"))</f>
        <v/>
      </c>
      <c r="G986" s="21" t="str">
        <f>IF(A986="","",SUMIFS('Step 1 Customer Remit'!$F$17:$F$1048576,'Step 1 Customer Remit'!$B$17:$B$1048576,'Sku Break Down'!A986,'Step 1 Customer Remit'!$D$17:$D$1048576,"Return"))</f>
        <v/>
      </c>
      <c r="H986" s="21" t="str">
        <f t="shared" si="61"/>
        <v/>
      </c>
      <c r="I986" s="21" t="str">
        <f>IF(A986="","",SUMIF('Step 2 OMS Report'!$C$2:$C$1048576,'Sku Break Down'!A986,'Step 2 OMS Report'!$G$2:$G$1048576))</f>
        <v/>
      </c>
      <c r="J986" s="21" t="str">
        <f>IF(A986="","",SUMIFS('Step 2 OMS Report'!$I$2:$I$1048576,'Step 2 OMS Report'!$C$2:$C$1048576,'Sku Break Down'!A986))</f>
        <v/>
      </c>
      <c r="K986" s="21" t="str">
        <f t="shared" si="62"/>
        <v/>
      </c>
      <c r="L986" s="22" t="str">
        <f t="shared" ref="L986:L1049" si="64">IFERROR(F986/I986,"")</f>
        <v/>
      </c>
      <c r="M986" s="22" t="str">
        <f t="shared" si="63"/>
        <v/>
      </c>
    </row>
    <row r="987" spans="1:13" x14ac:dyDescent="0.55000000000000004">
      <c r="A987" s="24"/>
      <c r="B987" s="21" t="str">
        <f>IFERROR(INDEX('Step 2 OMS Report'!$D$2:$D$1048576,MATCH('Sku Break Down'!A987,'Step 2 OMS Report'!$C$2:$C$1048576,0)),"")</f>
        <v/>
      </c>
      <c r="C987" s="21" t="str">
        <f>IFERROR(INDEX('Step 2 OMS Report'!$F$2:$F$1048576,MATCH('Sku Break Down'!A987,'Step 2 OMS Report'!$C$2:$C$1048576,0)),"")</f>
        <v/>
      </c>
      <c r="D987" s="21" t="str">
        <f>IFERROR(INDEX('Step 2 OMS Report'!$E$2:$E$1048576,MATCH('Sku Break Down'!A987,'Step 2 OMS Report'!$A$2:$A$1048576,0)),"")</f>
        <v/>
      </c>
      <c r="E987" s="21" t="str">
        <f>IFERROR(INDEX('Product Info (Hide)'!$E$2:$E$1840,MATCH('Sku Break Down'!C987,Manufacture_SKUHiddenSheet,0)),"")</f>
        <v/>
      </c>
      <c r="F987" s="21" t="str">
        <f>IF(A987="","",SUMIFS('Step 1 Customer Remit'!$J$17:$J$1048576,'Step 1 Customer Remit'!$B$17:$B$1048576,'Sku Break Down'!A987,'Step 1 Customer Remit'!$D$17:$D$1048576,"Return"))</f>
        <v/>
      </c>
      <c r="G987" s="21" t="str">
        <f>IF(A987="","",SUMIFS('Step 1 Customer Remit'!$F$17:$F$1048576,'Step 1 Customer Remit'!$B$17:$B$1048576,'Sku Break Down'!A987,'Step 1 Customer Remit'!$D$17:$D$1048576,"Return"))</f>
        <v/>
      </c>
      <c r="H987" s="21" t="str">
        <f t="shared" si="61"/>
        <v/>
      </c>
      <c r="I987" s="21" t="str">
        <f>IF(A987="","",SUMIF('Step 2 OMS Report'!$C$2:$C$1048576,'Sku Break Down'!A987,'Step 2 OMS Report'!$G$2:$G$1048576))</f>
        <v/>
      </c>
      <c r="J987" s="21" t="str">
        <f>IF(A987="","",SUMIFS('Step 2 OMS Report'!$I$2:$I$1048576,'Step 2 OMS Report'!$C$2:$C$1048576,'Sku Break Down'!A987))</f>
        <v/>
      </c>
      <c r="K987" s="21" t="str">
        <f t="shared" si="62"/>
        <v/>
      </c>
      <c r="L987" s="22" t="str">
        <f t="shared" si="64"/>
        <v/>
      </c>
      <c r="M987" s="22" t="str">
        <f t="shared" si="63"/>
        <v/>
      </c>
    </row>
    <row r="988" spans="1:13" x14ac:dyDescent="0.55000000000000004">
      <c r="A988" s="24"/>
      <c r="B988" s="21" t="str">
        <f>IFERROR(INDEX('Step 2 OMS Report'!$D$2:$D$1048576,MATCH('Sku Break Down'!A988,'Step 2 OMS Report'!$C$2:$C$1048576,0)),"")</f>
        <v/>
      </c>
      <c r="C988" s="21" t="str">
        <f>IFERROR(INDEX('Step 2 OMS Report'!$F$2:$F$1048576,MATCH('Sku Break Down'!A988,'Step 2 OMS Report'!$C$2:$C$1048576,0)),"")</f>
        <v/>
      </c>
      <c r="D988" s="21" t="str">
        <f>IFERROR(INDEX('Step 2 OMS Report'!$E$2:$E$1048576,MATCH('Sku Break Down'!A988,'Step 2 OMS Report'!$A$2:$A$1048576,0)),"")</f>
        <v/>
      </c>
      <c r="E988" s="21" t="str">
        <f>IFERROR(INDEX('Product Info (Hide)'!$E$2:$E$1840,MATCH('Sku Break Down'!C988,Manufacture_SKUHiddenSheet,0)),"")</f>
        <v/>
      </c>
      <c r="F988" s="21" t="str">
        <f>IF(A988="","",SUMIFS('Step 1 Customer Remit'!$J$17:$J$1048576,'Step 1 Customer Remit'!$B$17:$B$1048576,'Sku Break Down'!A988,'Step 1 Customer Remit'!$D$17:$D$1048576,"Return"))</f>
        <v/>
      </c>
      <c r="G988" s="21" t="str">
        <f>IF(A988="","",SUMIFS('Step 1 Customer Remit'!$F$17:$F$1048576,'Step 1 Customer Remit'!$B$17:$B$1048576,'Sku Break Down'!A988,'Step 1 Customer Remit'!$D$17:$D$1048576,"Return"))</f>
        <v/>
      </c>
      <c r="H988" s="21" t="str">
        <f t="shared" si="61"/>
        <v/>
      </c>
      <c r="I988" s="21" t="str">
        <f>IF(A988="","",SUMIF('Step 2 OMS Report'!$C$2:$C$1048576,'Sku Break Down'!A988,'Step 2 OMS Report'!$G$2:$G$1048576))</f>
        <v/>
      </c>
      <c r="J988" s="21" t="str">
        <f>IF(A988="","",SUMIFS('Step 2 OMS Report'!$I$2:$I$1048576,'Step 2 OMS Report'!$C$2:$C$1048576,'Sku Break Down'!A988))</f>
        <v/>
      </c>
      <c r="K988" s="21" t="str">
        <f t="shared" si="62"/>
        <v/>
      </c>
      <c r="L988" s="22" t="str">
        <f t="shared" si="64"/>
        <v/>
      </c>
      <c r="M988" s="22" t="str">
        <f t="shared" si="63"/>
        <v/>
      </c>
    </row>
    <row r="989" spans="1:13" x14ac:dyDescent="0.55000000000000004">
      <c r="A989" s="24"/>
      <c r="B989" s="21" t="str">
        <f>IFERROR(INDEX('Step 2 OMS Report'!$D$2:$D$1048576,MATCH('Sku Break Down'!A989,'Step 2 OMS Report'!$C$2:$C$1048576,0)),"")</f>
        <v/>
      </c>
      <c r="C989" s="21" t="str">
        <f>IFERROR(INDEX('Step 2 OMS Report'!$F$2:$F$1048576,MATCH('Sku Break Down'!A989,'Step 2 OMS Report'!$C$2:$C$1048576,0)),"")</f>
        <v/>
      </c>
      <c r="D989" s="21" t="str">
        <f>IFERROR(INDEX('Step 2 OMS Report'!$E$2:$E$1048576,MATCH('Sku Break Down'!A989,'Step 2 OMS Report'!$A$2:$A$1048576,0)),"")</f>
        <v/>
      </c>
      <c r="E989" s="21" t="str">
        <f>IFERROR(INDEX('Product Info (Hide)'!$E$2:$E$1840,MATCH('Sku Break Down'!C989,Manufacture_SKUHiddenSheet,0)),"")</f>
        <v/>
      </c>
      <c r="F989" s="21" t="str">
        <f>IF(A989="","",SUMIFS('Step 1 Customer Remit'!$J$17:$J$1048576,'Step 1 Customer Remit'!$B$17:$B$1048576,'Sku Break Down'!A989,'Step 1 Customer Remit'!$D$17:$D$1048576,"Return"))</f>
        <v/>
      </c>
      <c r="G989" s="21" t="str">
        <f>IF(A989="","",SUMIFS('Step 1 Customer Remit'!$F$17:$F$1048576,'Step 1 Customer Remit'!$B$17:$B$1048576,'Sku Break Down'!A989,'Step 1 Customer Remit'!$D$17:$D$1048576,"Return"))</f>
        <v/>
      </c>
      <c r="H989" s="21" t="str">
        <f t="shared" si="61"/>
        <v/>
      </c>
      <c r="I989" s="21" t="str">
        <f>IF(A989="","",SUMIF('Step 2 OMS Report'!$C$2:$C$1048576,'Sku Break Down'!A989,'Step 2 OMS Report'!$G$2:$G$1048576))</f>
        <v/>
      </c>
      <c r="J989" s="21" t="str">
        <f>IF(A989="","",SUMIFS('Step 2 OMS Report'!$I$2:$I$1048576,'Step 2 OMS Report'!$C$2:$C$1048576,'Sku Break Down'!A989))</f>
        <v/>
      </c>
      <c r="K989" s="21" t="str">
        <f t="shared" si="62"/>
        <v/>
      </c>
      <c r="L989" s="22" t="str">
        <f t="shared" si="64"/>
        <v/>
      </c>
      <c r="M989" s="22" t="str">
        <f t="shared" si="63"/>
        <v/>
      </c>
    </row>
    <row r="990" spans="1:13" x14ac:dyDescent="0.55000000000000004">
      <c r="A990" s="24"/>
      <c r="B990" s="21" t="str">
        <f>IFERROR(INDEX('Step 2 OMS Report'!$D$2:$D$1048576,MATCH('Sku Break Down'!A990,'Step 2 OMS Report'!$C$2:$C$1048576,0)),"")</f>
        <v/>
      </c>
      <c r="C990" s="21" t="str">
        <f>IFERROR(INDEX('Step 2 OMS Report'!$F$2:$F$1048576,MATCH('Sku Break Down'!A990,'Step 2 OMS Report'!$C$2:$C$1048576,0)),"")</f>
        <v/>
      </c>
      <c r="D990" s="21" t="str">
        <f>IFERROR(INDEX('Step 2 OMS Report'!$E$2:$E$1048576,MATCH('Sku Break Down'!A990,'Step 2 OMS Report'!$A$2:$A$1048576,0)),"")</f>
        <v/>
      </c>
      <c r="E990" s="21" t="str">
        <f>IFERROR(INDEX('Product Info (Hide)'!$E$2:$E$1840,MATCH('Sku Break Down'!C990,Manufacture_SKUHiddenSheet,0)),"")</f>
        <v/>
      </c>
      <c r="F990" s="21" t="str">
        <f>IF(A990="","",SUMIFS('Step 1 Customer Remit'!$J$17:$J$1048576,'Step 1 Customer Remit'!$B$17:$B$1048576,'Sku Break Down'!A990,'Step 1 Customer Remit'!$D$17:$D$1048576,"Return"))</f>
        <v/>
      </c>
      <c r="G990" s="21" t="str">
        <f>IF(A990="","",SUMIFS('Step 1 Customer Remit'!$F$17:$F$1048576,'Step 1 Customer Remit'!$B$17:$B$1048576,'Sku Break Down'!A990,'Step 1 Customer Remit'!$D$17:$D$1048576,"Return"))</f>
        <v/>
      </c>
      <c r="H990" s="21" t="str">
        <f t="shared" si="61"/>
        <v/>
      </c>
      <c r="I990" s="21" t="str">
        <f>IF(A990="","",SUMIF('Step 2 OMS Report'!$C$2:$C$1048576,'Sku Break Down'!A990,'Step 2 OMS Report'!$G$2:$G$1048576))</f>
        <v/>
      </c>
      <c r="J990" s="21" t="str">
        <f>IF(A990="","",SUMIFS('Step 2 OMS Report'!$I$2:$I$1048576,'Step 2 OMS Report'!$C$2:$C$1048576,'Sku Break Down'!A990))</f>
        <v/>
      </c>
      <c r="K990" s="21" t="str">
        <f t="shared" si="62"/>
        <v/>
      </c>
      <c r="L990" s="22" t="str">
        <f t="shared" si="64"/>
        <v/>
      </c>
      <c r="M990" s="22" t="str">
        <f t="shared" si="63"/>
        <v/>
      </c>
    </row>
    <row r="991" spans="1:13" x14ac:dyDescent="0.55000000000000004">
      <c r="A991" s="24"/>
      <c r="B991" s="21" t="str">
        <f>IFERROR(INDEX('Step 2 OMS Report'!$D$2:$D$1048576,MATCH('Sku Break Down'!A991,'Step 2 OMS Report'!$C$2:$C$1048576,0)),"")</f>
        <v/>
      </c>
      <c r="C991" s="21" t="str">
        <f>IFERROR(INDEX('Step 2 OMS Report'!$F$2:$F$1048576,MATCH('Sku Break Down'!A991,'Step 2 OMS Report'!$C$2:$C$1048576,0)),"")</f>
        <v/>
      </c>
      <c r="D991" s="21" t="str">
        <f>IFERROR(INDEX('Step 2 OMS Report'!$E$2:$E$1048576,MATCH('Sku Break Down'!A991,'Step 2 OMS Report'!$A$2:$A$1048576,0)),"")</f>
        <v/>
      </c>
      <c r="E991" s="21" t="str">
        <f>IFERROR(INDEX('Product Info (Hide)'!$E$2:$E$1840,MATCH('Sku Break Down'!C991,Manufacture_SKUHiddenSheet,0)),"")</f>
        <v/>
      </c>
      <c r="F991" s="21" t="str">
        <f>IF(A991="","",SUMIFS('Step 1 Customer Remit'!$J$17:$J$1048576,'Step 1 Customer Remit'!$B$17:$B$1048576,'Sku Break Down'!A991,'Step 1 Customer Remit'!$D$17:$D$1048576,"Return"))</f>
        <v/>
      </c>
      <c r="G991" s="21" t="str">
        <f>IF(A991="","",SUMIFS('Step 1 Customer Remit'!$F$17:$F$1048576,'Step 1 Customer Remit'!$B$17:$B$1048576,'Sku Break Down'!A991,'Step 1 Customer Remit'!$D$17:$D$1048576,"Return"))</f>
        <v/>
      </c>
      <c r="H991" s="21" t="str">
        <f t="shared" si="61"/>
        <v/>
      </c>
      <c r="I991" s="21" t="str">
        <f>IF(A991="","",SUMIF('Step 2 OMS Report'!$C$2:$C$1048576,'Sku Break Down'!A991,'Step 2 OMS Report'!$G$2:$G$1048576))</f>
        <v/>
      </c>
      <c r="J991" s="21" t="str">
        <f>IF(A991="","",SUMIFS('Step 2 OMS Report'!$I$2:$I$1048576,'Step 2 OMS Report'!$C$2:$C$1048576,'Sku Break Down'!A991))</f>
        <v/>
      </c>
      <c r="K991" s="21" t="str">
        <f t="shared" si="62"/>
        <v/>
      </c>
      <c r="L991" s="22" t="str">
        <f t="shared" si="64"/>
        <v/>
      </c>
      <c r="M991" s="22" t="str">
        <f t="shared" si="63"/>
        <v/>
      </c>
    </row>
    <row r="992" spans="1:13" x14ac:dyDescent="0.55000000000000004">
      <c r="A992" s="24"/>
      <c r="B992" s="21" t="str">
        <f>IFERROR(INDEX('Step 2 OMS Report'!$D$2:$D$1048576,MATCH('Sku Break Down'!A992,'Step 2 OMS Report'!$C$2:$C$1048576,0)),"")</f>
        <v/>
      </c>
      <c r="C992" s="21" t="str">
        <f>IFERROR(INDEX('Step 2 OMS Report'!$F$2:$F$1048576,MATCH('Sku Break Down'!A992,'Step 2 OMS Report'!$C$2:$C$1048576,0)),"")</f>
        <v/>
      </c>
      <c r="D992" s="21" t="str">
        <f>IFERROR(INDEX('Step 2 OMS Report'!$E$2:$E$1048576,MATCH('Sku Break Down'!A992,'Step 2 OMS Report'!$A$2:$A$1048576,0)),"")</f>
        <v/>
      </c>
      <c r="E992" s="21" t="str">
        <f>IFERROR(INDEX('Product Info (Hide)'!$E$2:$E$1840,MATCH('Sku Break Down'!C992,Manufacture_SKUHiddenSheet,0)),"")</f>
        <v/>
      </c>
      <c r="F992" s="21" t="str">
        <f>IF(A992="","",SUMIFS('Step 1 Customer Remit'!$J$17:$J$1048576,'Step 1 Customer Remit'!$B$17:$B$1048576,'Sku Break Down'!A992,'Step 1 Customer Remit'!$D$17:$D$1048576,"Return"))</f>
        <v/>
      </c>
      <c r="G992" s="21" t="str">
        <f>IF(A992="","",SUMIFS('Step 1 Customer Remit'!$F$17:$F$1048576,'Step 1 Customer Remit'!$B$17:$B$1048576,'Sku Break Down'!A992,'Step 1 Customer Remit'!$D$17:$D$1048576,"Return"))</f>
        <v/>
      </c>
      <c r="H992" s="21" t="str">
        <f t="shared" si="61"/>
        <v/>
      </c>
      <c r="I992" s="21" t="str">
        <f>IF(A992="","",SUMIF('Step 2 OMS Report'!$C$2:$C$1048576,'Sku Break Down'!A992,'Step 2 OMS Report'!$G$2:$G$1048576))</f>
        <v/>
      </c>
      <c r="J992" s="21" t="str">
        <f>IF(A992="","",SUMIFS('Step 2 OMS Report'!$I$2:$I$1048576,'Step 2 OMS Report'!$C$2:$C$1048576,'Sku Break Down'!A992))</f>
        <v/>
      </c>
      <c r="K992" s="21" t="str">
        <f t="shared" si="62"/>
        <v/>
      </c>
      <c r="L992" s="22" t="str">
        <f t="shared" si="64"/>
        <v/>
      </c>
      <c r="M992" s="22" t="str">
        <f t="shared" si="63"/>
        <v/>
      </c>
    </row>
    <row r="993" spans="1:13" x14ac:dyDescent="0.55000000000000004">
      <c r="A993" s="24"/>
      <c r="B993" s="21" t="str">
        <f>IFERROR(INDEX('Step 2 OMS Report'!$D$2:$D$1048576,MATCH('Sku Break Down'!A993,'Step 2 OMS Report'!$C$2:$C$1048576,0)),"")</f>
        <v/>
      </c>
      <c r="C993" s="21" t="str">
        <f>IFERROR(INDEX('Step 2 OMS Report'!$F$2:$F$1048576,MATCH('Sku Break Down'!A993,'Step 2 OMS Report'!$C$2:$C$1048576,0)),"")</f>
        <v/>
      </c>
      <c r="D993" s="21" t="str">
        <f>IFERROR(INDEX('Step 2 OMS Report'!$E$2:$E$1048576,MATCH('Sku Break Down'!A993,'Step 2 OMS Report'!$A$2:$A$1048576,0)),"")</f>
        <v/>
      </c>
      <c r="E993" s="21" t="str">
        <f>IFERROR(INDEX('Product Info (Hide)'!$E$2:$E$1840,MATCH('Sku Break Down'!C993,Manufacture_SKUHiddenSheet,0)),"")</f>
        <v/>
      </c>
      <c r="F993" s="21" t="str">
        <f>IF(A993="","",SUMIFS('Step 1 Customer Remit'!$J$17:$J$1048576,'Step 1 Customer Remit'!$B$17:$B$1048576,'Sku Break Down'!A993,'Step 1 Customer Remit'!$D$17:$D$1048576,"Return"))</f>
        <v/>
      </c>
      <c r="G993" s="21" t="str">
        <f>IF(A993="","",SUMIFS('Step 1 Customer Remit'!$F$17:$F$1048576,'Step 1 Customer Remit'!$B$17:$B$1048576,'Sku Break Down'!A993,'Step 1 Customer Remit'!$D$17:$D$1048576,"Return"))</f>
        <v/>
      </c>
      <c r="H993" s="21" t="str">
        <f t="shared" si="61"/>
        <v/>
      </c>
      <c r="I993" s="21" t="str">
        <f>IF(A993="","",SUMIF('Step 2 OMS Report'!$C$2:$C$1048576,'Sku Break Down'!A993,'Step 2 OMS Report'!$G$2:$G$1048576))</f>
        <v/>
      </c>
      <c r="J993" s="21" t="str">
        <f>IF(A993="","",SUMIFS('Step 2 OMS Report'!$I$2:$I$1048576,'Step 2 OMS Report'!$C$2:$C$1048576,'Sku Break Down'!A993))</f>
        <v/>
      </c>
      <c r="K993" s="21" t="str">
        <f t="shared" si="62"/>
        <v/>
      </c>
      <c r="L993" s="22" t="str">
        <f t="shared" si="64"/>
        <v/>
      </c>
      <c r="M993" s="22" t="str">
        <f t="shared" si="63"/>
        <v/>
      </c>
    </row>
    <row r="994" spans="1:13" x14ac:dyDescent="0.55000000000000004">
      <c r="A994" s="24"/>
      <c r="B994" s="21" t="str">
        <f>IFERROR(INDEX('Step 2 OMS Report'!$D$2:$D$1048576,MATCH('Sku Break Down'!A994,'Step 2 OMS Report'!$C$2:$C$1048576,0)),"")</f>
        <v/>
      </c>
      <c r="C994" s="21" t="str">
        <f>IFERROR(INDEX('Step 2 OMS Report'!$F$2:$F$1048576,MATCH('Sku Break Down'!A994,'Step 2 OMS Report'!$C$2:$C$1048576,0)),"")</f>
        <v/>
      </c>
      <c r="D994" s="21" t="str">
        <f>IFERROR(INDEX('Step 2 OMS Report'!$E$2:$E$1048576,MATCH('Sku Break Down'!A994,'Step 2 OMS Report'!$A$2:$A$1048576,0)),"")</f>
        <v/>
      </c>
      <c r="E994" s="21" t="str">
        <f>IFERROR(INDEX('Product Info (Hide)'!$E$2:$E$1840,MATCH('Sku Break Down'!C994,Manufacture_SKUHiddenSheet,0)),"")</f>
        <v/>
      </c>
      <c r="F994" s="21" t="str">
        <f>IF(A994="","",SUMIFS('Step 1 Customer Remit'!$J$17:$J$1048576,'Step 1 Customer Remit'!$B$17:$B$1048576,'Sku Break Down'!A994,'Step 1 Customer Remit'!$D$17:$D$1048576,"Return"))</f>
        <v/>
      </c>
      <c r="G994" s="21" t="str">
        <f>IF(A994="","",SUMIFS('Step 1 Customer Remit'!$F$17:$F$1048576,'Step 1 Customer Remit'!$B$17:$B$1048576,'Sku Break Down'!A994,'Step 1 Customer Remit'!$D$17:$D$1048576,"Return"))</f>
        <v/>
      </c>
      <c r="H994" s="21" t="str">
        <f t="shared" si="61"/>
        <v/>
      </c>
      <c r="I994" s="21" t="str">
        <f>IF(A994="","",SUMIF('Step 2 OMS Report'!$C$2:$C$1048576,'Sku Break Down'!A994,'Step 2 OMS Report'!$G$2:$G$1048576))</f>
        <v/>
      </c>
      <c r="J994" s="21" t="str">
        <f>IF(A994="","",SUMIFS('Step 2 OMS Report'!$I$2:$I$1048576,'Step 2 OMS Report'!$C$2:$C$1048576,'Sku Break Down'!A994))</f>
        <v/>
      </c>
      <c r="K994" s="21" t="str">
        <f t="shared" si="62"/>
        <v/>
      </c>
      <c r="L994" s="22" t="str">
        <f t="shared" si="64"/>
        <v/>
      </c>
      <c r="M994" s="22" t="str">
        <f t="shared" si="63"/>
        <v/>
      </c>
    </row>
    <row r="995" spans="1:13" x14ac:dyDescent="0.55000000000000004">
      <c r="A995" s="24"/>
      <c r="B995" s="21" t="str">
        <f>IFERROR(INDEX('Step 2 OMS Report'!$D$2:$D$1048576,MATCH('Sku Break Down'!A995,'Step 2 OMS Report'!$C$2:$C$1048576,0)),"")</f>
        <v/>
      </c>
      <c r="C995" s="21" t="str">
        <f>IFERROR(INDEX('Step 2 OMS Report'!$F$2:$F$1048576,MATCH('Sku Break Down'!A995,'Step 2 OMS Report'!$C$2:$C$1048576,0)),"")</f>
        <v/>
      </c>
      <c r="D995" s="21" t="str">
        <f>IFERROR(INDEX('Step 2 OMS Report'!$E$2:$E$1048576,MATCH('Sku Break Down'!A995,'Step 2 OMS Report'!$A$2:$A$1048576,0)),"")</f>
        <v/>
      </c>
      <c r="E995" s="21" t="str">
        <f>IFERROR(INDEX('Product Info (Hide)'!$E$2:$E$1840,MATCH('Sku Break Down'!C995,Manufacture_SKUHiddenSheet,0)),"")</f>
        <v/>
      </c>
      <c r="F995" s="21" t="str">
        <f>IF(A995="","",SUMIFS('Step 1 Customer Remit'!$J$17:$J$1048576,'Step 1 Customer Remit'!$B$17:$B$1048576,'Sku Break Down'!A995,'Step 1 Customer Remit'!$D$17:$D$1048576,"Return"))</f>
        <v/>
      </c>
      <c r="G995" s="21" t="str">
        <f>IF(A995="","",SUMIFS('Step 1 Customer Remit'!$F$17:$F$1048576,'Step 1 Customer Remit'!$B$17:$B$1048576,'Sku Break Down'!A995,'Step 1 Customer Remit'!$D$17:$D$1048576,"Return"))</f>
        <v/>
      </c>
      <c r="H995" s="21" t="str">
        <f t="shared" si="61"/>
        <v/>
      </c>
      <c r="I995" s="21" t="str">
        <f>IF(A995="","",SUMIF('Step 2 OMS Report'!$C$2:$C$1048576,'Sku Break Down'!A995,'Step 2 OMS Report'!$G$2:$G$1048576))</f>
        <v/>
      </c>
      <c r="J995" s="21" t="str">
        <f>IF(A995="","",SUMIFS('Step 2 OMS Report'!$I$2:$I$1048576,'Step 2 OMS Report'!$C$2:$C$1048576,'Sku Break Down'!A995))</f>
        <v/>
      </c>
      <c r="K995" s="21" t="str">
        <f t="shared" si="62"/>
        <v/>
      </c>
      <c r="L995" s="22" t="str">
        <f t="shared" si="64"/>
        <v/>
      </c>
      <c r="M995" s="22" t="str">
        <f t="shared" si="63"/>
        <v/>
      </c>
    </row>
    <row r="996" spans="1:13" x14ac:dyDescent="0.55000000000000004">
      <c r="A996" s="24"/>
      <c r="B996" s="21" t="str">
        <f>IFERROR(INDEX('Step 2 OMS Report'!$D$2:$D$1048576,MATCH('Sku Break Down'!A996,'Step 2 OMS Report'!$C$2:$C$1048576,0)),"")</f>
        <v/>
      </c>
      <c r="C996" s="21" t="str">
        <f>IFERROR(INDEX('Step 2 OMS Report'!$F$2:$F$1048576,MATCH('Sku Break Down'!A996,'Step 2 OMS Report'!$C$2:$C$1048576,0)),"")</f>
        <v/>
      </c>
      <c r="D996" s="21" t="str">
        <f>IFERROR(INDEX('Step 2 OMS Report'!$E$2:$E$1048576,MATCH('Sku Break Down'!A996,'Step 2 OMS Report'!$A$2:$A$1048576,0)),"")</f>
        <v/>
      </c>
      <c r="E996" s="21" t="str">
        <f>IFERROR(INDEX('Product Info (Hide)'!$E$2:$E$1840,MATCH('Sku Break Down'!C996,Manufacture_SKUHiddenSheet,0)),"")</f>
        <v/>
      </c>
      <c r="F996" s="21" t="str">
        <f>IF(A996="","",SUMIFS('Step 1 Customer Remit'!$J$17:$J$1048576,'Step 1 Customer Remit'!$B$17:$B$1048576,'Sku Break Down'!A996,'Step 1 Customer Remit'!$D$17:$D$1048576,"Return"))</f>
        <v/>
      </c>
      <c r="G996" s="21" t="str">
        <f>IF(A996="","",SUMIFS('Step 1 Customer Remit'!$F$17:$F$1048576,'Step 1 Customer Remit'!$B$17:$B$1048576,'Sku Break Down'!A996,'Step 1 Customer Remit'!$D$17:$D$1048576,"Return"))</f>
        <v/>
      </c>
      <c r="H996" s="21" t="str">
        <f t="shared" si="61"/>
        <v/>
      </c>
      <c r="I996" s="21" t="str">
        <f>IF(A996="","",SUMIF('Step 2 OMS Report'!$C$2:$C$1048576,'Sku Break Down'!A996,'Step 2 OMS Report'!$G$2:$G$1048576))</f>
        <v/>
      </c>
      <c r="J996" s="21" t="str">
        <f>IF(A996="","",SUMIFS('Step 2 OMS Report'!$I$2:$I$1048576,'Step 2 OMS Report'!$C$2:$C$1048576,'Sku Break Down'!A996))</f>
        <v/>
      </c>
      <c r="K996" s="21" t="str">
        <f t="shared" si="62"/>
        <v/>
      </c>
      <c r="L996" s="22" t="str">
        <f t="shared" si="64"/>
        <v/>
      </c>
      <c r="M996" s="22" t="str">
        <f t="shared" si="63"/>
        <v/>
      </c>
    </row>
    <row r="997" spans="1:13" x14ac:dyDescent="0.55000000000000004">
      <c r="A997" s="24"/>
      <c r="B997" s="21" t="str">
        <f>IFERROR(INDEX('Step 2 OMS Report'!$D$2:$D$1048576,MATCH('Sku Break Down'!A997,'Step 2 OMS Report'!$C$2:$C$1048576,0)),"")</f>
        <v/>
      </c>
      <c r="C997" s="21" t="str">
        <f>IFERROR(INDEX('Step 2 OMS Report'!$F$2:$F$1048576,MATCH('Sku Break Down'!A997,'Step 2 OMS Report'!$C$2:$C$1048576,0)),"")</f>
        <v/>
      </c>
      <c r="D997" s="21" t="str">
        <f>IFERROR(INDEX('Step 2 OMS Report'!$E$2:$E$1048576,MATCH('Sku Break Down'!A997,'Step 2 OMS Report'!$A$2:$A$1048576,0)),"")</f>
        <v/>
      </c>
      <c r="E997" s="21" t="str">
        <f>IFERROR(INDEX('Product Info (Hide)'!$E$2:$E$1840,MATCH('Sku Break Down'!C997,Manufacture_SKUHiddenSheet,0)),"")</f>
        <v/>
      </c>
      <c r="F997" s="21" t="str">
        <f>IF(A997="","",SUMIFS('Step 1 Customer Remit'!$J$17:$J$1048576,'Step 1 Customer Remit'!$B$17:$B$1048576,'Sku Break Down'!A997,'Step 1 Customer Remit'!$D$17:$D$1048576,"Return"))</f>
        <v/>
      </c>
      <c r="G997" s="21" t="str">
        <f>IF(A997="","",SUMIFS('Step 1 Customer Remit'!$F$17:$F$1048576,'Step 1 Customer Remit'!$B$17:$B$1048576,'Sku Break Down'!A997,'Step 1 Customer Remit'!$D$17:$D$1048576,"Return"))</f>
        <v/>
      </c>
      <c r="H997" s="21" t="str">
        <f t="shared" si="61"/>
        <v/>
      </c>
      <c r="I997" s="21" t="str">
        <f>IF(A997="","",SUMIF('Step 2 OMS Report'!$C$2:$C$1048576,'Sku Break Down'!A997,'Step 2 OMS Report'!$G$2:$G$1048576))</f>
        <v/>
      </c>
      <c r="J997" s="21" t="str">
        <f>IF(A997="","",SUMIFS('Step 2 OMS Report'!$I$2:$I$1048576,'Step 2 OMS Report'!$C$2:$C$1048576,'Sku Break Down'!A997))</f>
        <v/>
      </c>
      <c r="K997" s="21" t="str">
        <f t="shared" si="62"/>
        <v/>
      </c>
      <c r="L997" s="22" t="str">
        <f t="shared" si="64"/>
        <v/>
      </c>
      <c r="M997" s="22" t="str">
        <f t="shared" si="63"/>
        <v/>
      </c>
    </row>
    <row r="998" spans="1:13" x14ac:dyDescent="0.55000000000000004">
      <c r="A998" s="24"/>
      <c r="B998" s="21" t="str">
        <f>IFERROR(INDEX('Step 2 OMS Report'!$D$2:$D$1048576,MATCH('Sku Break Down'!A998,'Step 2 OMS Report'!$C$2:$C$1048576,0)),"")</f>
        <v/>
      </c>
      <c r="C998" s="21" t="str">
        <f>IFERROR(INDEX('Step 2 OMS Report'!$F$2:$F$1048576,MATCH('Sku Break Down'!A998,'Step 2 OMS Report'!$C$2:$C$1048576,0)),"")</f>
        <v/>
      </c>
      <c r="D998" s="21" t="str">
        <f>IFERROR(INDEX('Step 2 OMS Report'!$E$2:$E$1048576,MATCH('Sku Break Down'!A998,'Step 2 OMS Report'!$A$2:$A$1048576,0)),"")</f>
        <v/>
      </c>
      <c r="E998" s="21" t="str">
        <f>IFERROR(INDEX('Product Info (Hide)'!$E$2:$E$1840,MATCH('Sku Break Down'!C998,Manufacture_SKUHiddenSheet,0)),"")</f>
        <v/>
      </c>
      <c r="F998" s="21" t="str">
        <f>IF(A998="","",SUMIFS('Step 1 Customer Remit'!$J$17:$J$1048576,'Step 1 Customer Remit'!$B$17:$B$1048576,'Sku Break Down'!A998,'Step 1 Customer Remit'!$D$17:$D$1048576,"Return"))</f>
        <v/>
      </c>
      <c r="G998" s="21" t="str">
        <f>IF(A998="","",SUMIFS('Step 1 Customer Remit'!$F$17:$F$1048576,'Step 1 Customer Remit'!$B$17:$B$1048576,'Sku Break Down'!A998,'Step 1 Customer Remit'!$D$17:$D$1048576,"Return"))</f>
        <v/>
      </c>
      <c r="H998" s="21" t="str">
        <f t="shared" si="61"/>
        <v/>
      </c>
      <c r="I998" s="21" t="str">
        <f>IF(A998="","",SUMIF('Step 2 OMS Report'!$C$2:$C$1048576,'Sku Break Down'!A998,'Step 2 OMS Report'!$G$2:$G$1048576))</f>
        <v/>
      </c>
      <c r="J998" s="21" t="str">
        <f>IF(A998="","",SUMIFS('Step 2 OMS Report'!$I$2:$I$1048576,'Step 2 OMS Report'!$C$2:$C$1048576,'Sku Break Down'!A998))</f>
        <v/>
      </c>
      <c r="K998" s="21" t="str">
        <f t="shared" si="62"/>
        <v/>
      </c>
      <c r="L998" s="22" t="str">
        <f t="shared" si="64"/>
        <v/>
      </c>
      <c r="M998" s="22" t="str">
        <f t="shared" si="63"/>
        <v/>
      </c>
    </row>
    <row r="999" spans="1:13" x14ac:dyDescent="0.55000000000000004">
      <c r="A999" s="24"/>
      <c r="B999" s="21" t="str">
        <f>IFERROR(INDEX('Step 2 OMS Report'!$D$2:$D$1048576,MATCH('Sku Break Down'!A999,'Step 2 OMS Report'!$C$2:$C$1048576,0)),"")</f>
        <v/>
      </c>
      <c r="C999" s="21" t="str">
        <f>IFERROR(INDEX('Step 2 OMS Report'!$F$2:$F$1048576,MATCH('Sku Break Down'!A999,'Step 2 OMS Report'!$C$2:$C$1048576,0)),"")</f>
        <v/>
      </c>
      <c r="D999" s="21" t="str">
        <f>IFERROR(INDEX('Step 2 OMS Report'!$E$2:$E$1048576,MATCH('Sku Break Down'!A999,'Step 2 OMS Report'!$A$2:$A$1048576,0)),"")</f>
        <v/>
      </c>
      <c r="E999" s="21" t="str">
        <f>IFERROR(INDEX('Product Info (Hide)'!$E$2:$E$1840,MATCH('Sku Break Down'!C999,Manufacture_SKUHiddenSheet,0)),"")</f>
        <v/>
      </c>
      <c r="F999" s="21" t="str">
        <f>IF(A999="","",SUMIFS('Step 1 Customer Remit'!$J$17:$J$1048576,'Step 1 Customer Remit'!$B$17:$B$1048576,'Sku Break Down'!A999,'Step 1 Customer Remit'!$D$17:$D$1048576,"Return"))</f>
        <v/>
      </c>
      <c r="G999" s="21" t="str">
        <f>IF(A999="","",SUMIFS('Step 1 Customer Remit'!$F$17:$F$1048576,'Step 1 Customer Remit'!$B$17:$B$1048576,'Sku Break Down'!A999,'Step 1 Customer Remit'!$D$17:$D$1048576,"Return"))</f>
        <v/>
      </c>
      <c r="H999" s="21" t="str">
        <f t="shared" si="61"/>
        <v/>
      </c>
      <c r="I999" s="21" t="str">
        <f>IF(A999="","",SUMIF('Step 2 OMS Report'!$C$2:$C$1048576,'Sku Break Down'!A999,'Step 2 OMS Report'!$G$2:$G$1048576))</f>
        <v/>
      </c>
      <c r="J999" s="21" t="str">
        <f>IF(A999="","",SUMIFS('Step 2 OMS Report'!$I$2:$I$1048576,'Step 2 OMS Report'!$C$2:$C$1048576,'Sku Break Down'!A999))</f>
        <v/>
      </c>
      <c r="K999" s="21" t="str">
        <f t="shared" si="62"/>
        <v/>
      </c>
      <c r="L999" s="22" t="str">
        <f t="shared" si="64"/>
        <v/>
      </c>
      <c r="M999" s="22" t="str">
        <f t="shared" si="63"/>
        <v/>
      </c>
    </row>
    <row r="1000" spans="1:13" x14ac:dyDescent="0.55000000000000004">
      <c r="A1000" s="24"/>
      <c r="B1000" s="21" t="str">
        <f>IFERROR(INDEX('Step 2 OMS Report'!$D$2:$D$1048576,MATCH('Sku Break Down'!A1000,'Step 2 OMS Report'!$C$2:$C$1048576,0)),"")</f>
        <v/>
      </c>
      <c r="C1000" s="21" t="str">
        <f>IFERROR(INDEX('Step 2 OMS Report'!$F$2:$F$1048576,MATCH('Sku Break Down'!A1000,'Step 2 OMS Report'!$C$2:$C$1048576,0)),"")</f>
        <v/>
      </c>
      <c r="D1000" s="21" t="str">
        <f>IFERROR(INDEX('Step 2 OMS Report'!$E$2:$E$1048576,MATCH('Sku Break Down'!A1000,'Step 2 OMS Report'!$A$2:$A$1048576,0)),"")</f>
        <v/>
      </c>
      <c r="E1000" s="21" t="str">
        <f>IFERROR(INDEX('Product Info (Hide)'!$E$2:$E$1840,MATCH('Sku Break Down'!C1000,Manufacture_SKUHiddenSheet,0)),"")</f>
        <v/>
      </c>
      <c r="F1000" s="21" t="str">
        <f>IF(A1000="","",SUMIFS('Step 1 Customer Remit'!$J$17:$J$1048576,'Step 1 Customer Remit'!$B$17:$B$1048576,'Sku Break Down'!A1000,'Step 1 Customer Remit'!$D$17:$D$1048576,"Return"))</f>
        <v/>
      </c>
      <c r="G1000" s="21" t="str">
        <f>IF(A1000="","",SUMIFS('Step 1 Customer Remit'!$F$17:$F$1048576,'Step 1 Customer Remit'!$B$17:$B$1048576,'Sku Break Down'!A1000,'Step 1 Customer Remit'!$D$17:$D$1048576,"Return"))</f>
        <v/>
      </c>
      <c r="H1000" s="21" t="str">
        <f t="shared" si="61"/>
        <v/>
      </c>
      <c r="I1000" s="21" t="str">
        <f>IF(A1000="","",SUMIF('Step 2 OMS Report'!$C$2:$C$1048576,'Sku Break Down'!A1000,'Step 2 OMS Report'!$G$2:$G$1048576))</f>
        <v/>
      </c>
      <c r="J1000" s="21" t="str">
        <f>IF(A1000="","",SUMIFS('Step 2 OMS Report'!$I$2:$I$1048576,'Step 2 OMS Report'!$C$2:$C$1048576,'Sku Break Down'!A1000))</f>
        <v/>
      </c>
      <c r="K1000" s="21" t="str">
        <f t="shared" si="62"/>
        <v/>
      </c>
      <c r="L1000" s="22" t="str">
        <f t="shared" si="64"/>
        <v/>
      </c>
      <c r="M1000" s="22" t="str">
        <f t="shared" si="63"/>
        <v/>
      </c>
    </row>
    <row r="1001" spans="1:13" x14ac:dyDescent="0.55000000000000004">
      <c r="A1001" s="24"/>
      <c r="B1001" s="21" t="str">
        <f>IFERROR(INDEX('Step 2 OMS Report'!$D$2:$D$1048576,MATCH('Sku Break Down'!A1001,'Step 2 OMS Report'!$C$2:$C$1048576,0)),"")</f>
        <v/>
      </c>
      <c r="C1001" s="21" t="str">
        <f>IFERROR(INDEX('Step 2 OMS Report'!$F$2:$F$1048576,MATCH('Sku Break Down'!A1001,'Step 2 OMS Report'!$C$2:$C$1048576,0)),"")</f>
        <v/>
      </c>
      <c r="D1001" s="21" t="str">
        <f>IFERROR(INDEX('Step 2 OMS Report'!$E$2:$E$1048576,MATCH('Sku Break Down'!A1001,'Step 2 OMS Report'!$A$2:$A$1048576,0)),"")</f>
        <v/>
      </c>
      <c r="E1001" s="21" t="str">
        <f>IFERROR(INDEX('Product Info (Hide)'!$E$2:$E$1840,MATCH('Sku Break Down'!C1001,Manufacture_SKUHiddenSheet,0)),"")</f>
        <v/>
      </c>
      <c r="F1001" s="21" t="str">
        <f>IF(A1001="","",SUMIFS('Step 1 Customer Remit'!$J$17:$J$1048576,'Step 1 Customer Remit'!$B$17:$B$1048576,'Sku Break Down'!A1001,'Step 1 Customer Remit'!$D$17:$D$1048576,"Return"))</f>
        <v/>
      </c>
      <c r="G1001" s="21" t="str">
        <f>IF(A1001="","",SUMIFS('Step 1 Customer Remit'!$F$17:$F$1048576,'Step 1 Customer Remit'!$B$17:$B$1048576,'Sku Break Down'!A1001,'Step 1 Customer Remit'!$D$17:$D$1048576,"Return"))</f>
        <v/>
      </c>
      <c r="H1001" s="21" t="str">
        <f t="shared" si="61"/>
        <v/>
      </c>
      <c r="I1001" s="21" t="str">
        <f>IF(A1001="","",SUMIF('Step 2 OMS Report'!$C$2:$C$1048576,'Sku Break Down'!A1001,'Step 2 OMS Report'!$G$2:$G$1048576))</f>
        <v/>
      </c>
      <c r="J1001" s="21" t="str">
        <f>IF(A1001="","",SUMIFS('Step 2 OMS Report'!$I$2:$I$1048576,'Step 2 OMS Report'!$C$2:$C$1048576,'Sku Break Down'!A1001))</f>
        <v/>
      </c>
      <c r="K1001" s="21" t="str">
        <f t="shared" si="62"/>
        <v/>
      </c>
      <c r="L1001" s="22" t="str">
        <f t="shared" si="64"/>
        <v/>
      </c>
      <c r="M1001" s="22" t="str">
        <f t="shared" si="63"/>
        <v/>
      </c>
    </row>
    <row r="1002" spans="1:13" x14ac:dyDescent="0.55000000000000004">
      <c r="A1002" s="24"/>
      <c r="B1002" s="21" t="str">
        <f>IFERROR(INDEX('Step 2 OMS Report'!$D$2:$D$1048576,MATCH('Sku Break Down'!A1002,'Step 2 OMS Report'!$C$2:$C$1048576,0)),"")</f>
        <v/>
      </c>
      <c r="C1002" s="21" t="str">
        <f>IFERROR(INDEX('Step 2 OMS Report'!$F$2:$F$1048576,MATCH('Sku Break Down'!A1002,'Step 2 OMS Report'!$C$2:$C$1048576,0)),"")</f>
        <v/>
      </c>
      <c r="D1002" s="21" t="str">
        <f>IFERROR(INDEX('Step 2 OMS Report'!$E$2:$E$1048576,MATCH('Sku Break Down'!A1002,'Step 2 OMS Report'!$A$2:$A$1048576,0)),"")</f>
        <v/>
      </c>
      <c r="E1002" s="21" t="str">
        <f>IFERROR(INDEX('Product Info (Hide)'!$E$2:$E$1840,MATCH('Sku Break Down'!C1002,Manufacture_SKUHiddenSheet,0)),"")</f>
        <v/>
      </c>
      <c r="F1002" s="21" t="str">
        <f>IF(A1002="","",SUMIFS('Step 1 Customer Remit'!$J$17:$J$1048576,'Step 1 Customer Remit'!$B$17:$B$1048576,'Sku Break Down'!A1002,'Step 1 Customer Remit'!$D$17:$D$1048576,"Return"))</f>
        <v/>
      </c>
      <c r="G1002" s="21" t="str">
        <f>IF(A1002="","",SUMIFS('Step 1 Customer Remit'!$F$17:$F$1048576,'Step 1 Customer Remit'!$B$17:$B$1048576,'Sku Break Down'!A1002,'Step 1 Customer Remit'!$D$17:$D$1048576,"Return"))</f>
        <v/>
      </c>
      <c r="H1002" s="21" t="str">
        <f t="shared" si="61"/>
        <v/>
      </c>
      <c r="I1002" s="21" t="str">
        <f>IF(A1002="","",SUMIF('Step 2 OMS Report'!$C$2:$C$1048576,'Sku Break Down'!A1002,'Step 2 OMS Report'!$G$2:$G$1048576))</f>
        <v/>
      </c>
      <c r="J1002" s="21" t="str">
        <f>IF(A1002="","",SUMIFS('Step 2 OMS Report'!$I$2:$I$1048576,'Step 2 OMS Report'!$C$2:$C$1048576,'Sku Break Down'!A1002))</f>
        <v/>
      </c>
      <c r="K1002" s="21" t="str">
        <f t="shared" si="62"/>
        <v/>
      </c>
      <c r="L1002" s="22" t="str">
        <f t="shared" si="64"/>
        <v/>
      </c>
      <c r="M1002" s="22" t="str">
        <f t="shared" si="63"/>
        <v/>
      </c>
    </row>
    <row r="1003" spans="1:13" x14ac:dyDescent="0.55000000000000004">
      <c r="A1003" s="24"/>
      <c r="B1003" s="21" t="str">
        <f>IFERROR(INDEX('Step 2 OMS Report'!$D$2:$D$1048576,MATCH('Sku Break Down'!A1003,'Step 2 OMS Report'!$C$2:$C$1048576,0)),"")</f>
        <v/>
      </c>
      <c r="C1003" s="21" t="str">
        <f>IFERROR(INDEX('Step 2 OMS Report'!$F$2:$F$1048576,MATCH('Sku Break Down'!A1003,'Step 2 OMS Report'!$C$2:$C$1048576,0)),"")</f>
        <v/>
      </c>
      <c r="D1003" s="21" t="str">
        <f>IFERROR(INDEX('Step 2 OMS Report'!$E$2:$E$1048576,MATCH('Sku Break Down'!A1003,'Step 2 OMS Report'!$A$2:$A$1048576,0)),"")</f>
        <v/>
      </c>
      <c r="E1003" s="21" t="str">
        <f>IFERROR(INDEX('Product Info (Hide)'!$E$2:$E$1840,MATCH('Sku Break Down'!C1003,Manufacture_SKUHiddenSheet,0)),"")</f>
        <v/>
      </c>
      <c r="F1003" s="21" t="str">
        <f>IF(A1003="","",SUMIFS('Step 1 Customer Remit'!$J$17:$J$1048576,'Step 1 Customer Remit'!$B$17:$B$1048576,'Sku Break Down'!A1003,'Step 1 Customer Remit'!$D$17:$D$1048576,"Return"))</f>
        <v/>
      </c>
      <c r="G1003" s="21" t="str">
        <f>IF(A1003="","",SUMIFS('Step 1 Customer Remit'!$F$17:$F$1048576,'Step 1 Customer Remit'!$B$17:$B$1048576,'Sku Break Down'!A1003,'Step 1 Customer Remit'!$D$17:$D$1048576,"Return"))</f>
        <v/>
      </c>
      <c r="H1003" s="21" t="str">
        <f t="shared" si="61"/>
        <v/>
      </c>
      <c r="I1003" s="21" t="str">
        <f>IF(A1003="","",SUMIF('Step 2 OMS Report'!$C$2:$C$1048576,'Sku Break Down'!A1003,'Step 2 OMS Report'!$G$2:$G$1048576))</f>
        <v/>
      </c>
      <c r="J1003" s="21" t="str">
        <f>IF(A1003="","",SUMIFS('Step 2 OMS Report'!$I$2:$I$1048576,'Step 2 OMS Report'!$C$2:$C$1048576,'Sku Break Down'!A1003))</f>
        <v/>
      </c>
      <c r="K1003" s="21" t="str">
        <f t="shared" si="62"/>
        <v/>
      </c>
      <c r="L1003" s="22" t="str">
        <f t="shared" si="64"/>
        <v/>
      </c>
      <c r="M1003" s="22" t="str">
        <f t="shared" si="63"/>
        <v/>
      </c>
    </row>
    <row r="1004" spans="1:13" x14ac:dyDescent="0.55000000000000004">
      <c r="A1004" s="24"/>
      <c r="B1004" s="21" t="str">
        <f>IFERROR(INDEX('Step 2 OMS Report'!$D$2:$D$1048576,MATCH('Sku Break Down'!A1004,'Step 2 OMS Report'!$C$2:$C$1048576,0)),"")</f>
        <v/>
      </c>
      <c r="C1004" s="21" t="str">
        <f>IFERROR(INDEX('Step 2 OMS Report'!$F$2:$F$1048576,MATCH('Sku Break Down'!A1004,'Step 2 OMS Report'!$C$2:$C$1048576,0)),"")</f>
        <v/>
      </c>
      <c r="D1004" s="21" t="str">
        <f>IFERROR(INDEX('Step 2 OMS Report'!$E$2:$E$1048576,MATCH('Sku Break Down'!A1004,'Step 2 OMS Report'!$A$2:$A$1048576,0)),"")</f>
        <v/>
      </c>
      <c r="E1004" s="21" t="str">
        <f>IFERROR(INDEX('Product Info (Hide)'!$E$2:$E$1840,MATCH('Sku Break Down'!C1004,Manufacture_SKUHiddenSheet,0)),"")</f>
        <v/>
      </c>
      <c r="F1004" s="21" t="str">
        <f>IF(A1004="","",SUMIFS('Step 1 Customer Remit'!$J$17:$J$1048576,'Step 1 Customer Remit'!$B$17:$B$1048576,'Sku Break Down'!A1004,'Step 1 Customer Remit'!$D$17:$D$1048576,"Return"))</f>
        <v/>
      </c>
      <c r="G1004" s="21" t="str">
        <f>IF(A1004="","",SUMIFS('Step 1 Customer Remit'!$F$17:$F$1048576,'Step 1 Customer Remit'!$B$17:$B$1048576,'Sku Break Down'!A1004,'Step 1 Customer Remit'!$D$17:$D$1048576,"Return"))</f>
        <v/>
      </c>
      <c r="H1004" s="21" t="str">
        <f t="shared" si="61"/>
        <v/>
      </c>
      <c r="I1004" s="21" t="str">
        <f>IF(A1004="","",SUMIF('Step 2 OMS Report'!$C$2:$C$1048576,'Sku Break Down'!A1004,'Step 2 OMS Report'!$G$2:$G$1048576))</f>
        <v/>
      </c>
      <c r="J1004" s="21" t="str">
        <f>IF(A1004="","",SUMIFS('Step 2 OMS Report'!$I$2:$I$1048576,'Step 2 OMS Report'!$C$2:$C$1048576,'Sku Break Down'!A1004))</f>
        <v/>
      </c>
      <c r="K1004" s="21" t="str">
        <f t="shared" si="62"/>
        <v/>
      </c>
      <c r="L1004" s="22" t="str">
        <f t="shared" si="64"/>
        <v/>
      </c>
      <c r="M1004" s="22" t="str">
        <f t="shared" si="63"/>
        <v/>
      </c>
    </row>
    <row r="1005" spans="1:13" x14ac:dyDescent="0.55000000000000004">
      <c r="A1005" s="24"/>
      <c r="B1005" s="21" t="str">
        <f>IFERROR(INDEX('Step 2 OMS Report'!$D$2:$D$1048576,MATCH('Sku Break Down'!A1005,'Step 2 OMS Report'!$C$2:$C$1048576,0)),"")</f>
        <v/>
      </c>
      <c r="C1005" s="21" t="str">
        <f>IFERROR(INDEX('Step 2 OMS Report'!$F$2:$F$1048576,MATCH('Sku Break Down'!A1005,'Step 2 OMS Report'!$C$2:$C$1048576,0)),"")</f>
        <v/>
      </c>
      <c r="D1005" s="21" t="str">
        <f>IFERROR(INDEX('Step 2 OMS Report'!$E$2:$E$1048576,MATCH('Sku Break Down'!A1005,'Step 2 OMS Report'!$A$2:$A$1048576,0)),"")</f>
        <v/>
      </c>
      <c r="E1005" s="21" t="str">
        <f>IFERROR(INDEX('Product Info (Hide)'!$E$2:$E$1840,MATCH('Sku Break Down'!C1005,Manufacture_SKUHiddenSheet,0)),"")</f>
        <v/>
      </c>
      <c r="F1005" s="21" t="str">
        <f>IF(A1005="","",SUMIFS('Step 1 Customer Remit'!$J$17:$J$1048576,'Step 1 Customer Remit'!$B$17:$B$1048576,'Sku Break Down'!A1005,'Step 1 Customer Remit'!$D$17:$D$1048576,"Return"))</f>
        <v/>
      </c>
      <c r="G1005" s="21" t="str">
        <f>IF(A1005="","",SUMIFS('Step 1 Customer Remit'!$F$17:$F$1048576,'Step 1 Customer Remit'!$B$17:$B$1048576,'Sku Break Down'!A1005,'Step 1 Customer Remit'!$D$17:$D$1048576,"Return"))</f>
        <v/>
      </c>
      <c r="H1005" s="21" t="str">
        <f t="shared" si="61"/>
        <v/>
      </c>
      <c r="I1005" s="21" t="str">
        <f>IF(A1005="","",SUMIF('Step 2 OMS Report'!$C$2:$C$1048576,'Sku Break Down'!A1005,'Step 2 OMS Report'!$G$2:$G$1048576))</f>
        <v/>
      </c>
      <c r="J1005" s="21" t="str">
        <f>IF(A1005="","",SUMIFS('Step 2 OMS Report'!$I$2:$I$1048576,'Step 2 OMS Report'!$C$2:$C$1048576,'Sku Break Down'!A1005))</f>
        <v/>
      </c>
      <c r="K1005" s="21" t="str">
        <f t="shared" si="62"/>
        <v/>
      </c>
      <c r="L1005" s="22" t="str">
        <f t="shared" si="64"/>
        <v/>
      </c>
      <c r="M1005" s="22" t="str">
        <f t="shared" si="63"/>
        <v/>
      </c>
    </row>
    <row r="1006" spans="1:13" x14ac:dyDescent="0.55000000000000004">
      <c r="A1006" s="24"/>
      <c r="B1006" s="21" t="str">
        <f>IFERROR(INDEX('Step 2 OMS Report'!$D$2:$D$1048576,MATCH('Sku Break Down'!A1006,'Step 2 OMS Report'!$C$2:$C$1048576,0)),"")</f>
        <v/>
      </c>
      <c r="C1006" s="21" t="str">
        <f>IFERROR(INDEX('Step 2 OMS Report'!$F$2:$F$1048576,MATCH('Sku Break Down'!A1006,'Step 2 OMS Report'!$C$2:$C$1048576,0)),"")</f>
        <v/>
      </c>
      <c r="D1006" s="21" t="str">
        <f>IFERROR(INDEX('Step 2 OMS Report'!$E$2:$E$1048576,MATCH('Sku Break Down'!A1006,'Step 2 OMS Report'!$A$2:$A$1048576,0)),"")</f>
        <v/>
      </c>
      <c r="E1006" s="21" t="str">
        <f>IFERROR(INDEX('Product Info (Hide)'!$E$2:$E$1840,MATCH('Sku Break Down'!C1006,Manufacture_SKUHiddenSheet,0)),"")</f>
        <v/>
      </c>
      <c r="F1006" s="21" t="str">
        <f>IF(A1006="","",SUMIFS('Step 1 Customer Remit'!$J$17:$J$1048576,'Step 1 Customer Remit'!$B$17:$B$1048576,'Sku Break Down'!A1006,'Step 1 Customer Remit'!$D$17:$D$1048576,"Return"))</f>
        <v/>
      </c>
      <c r="G1006" s="21" t="str">
        <f>IF(A1006="","",SUMIFS('Step 1 Customer Remit'!$F$17:$F$1048576,'Step 1 Customer Remit'!$B$17:$B$1048576,'Sku Break Down'!A1006,'Step 1 Customer Remit'!$D$17:$D$1048576,"Return"))</f>
        <v/>
      </c>
      <c r="H1006" s="21" t="str">
        <f t="shared" si="61"/>
        <v/>
      </c>
      <c r="I1006" s="21" t="str">
        <f>IF(A1006="","",SUMIF('Step 2 OMS Report'!$C$2:$C$1048576,'Sku Break Down'!A1006,'Step 2 OMS Report'!$G$2:$G$1048576))</f>
        <v/>
      </c>
      <c r="J1006" s="21" t="str">
        <f>IF(A1006="","",SUMIFS('Step 2 OMS Report'!$I$2:$I$1048576,'Step 2 OMS Report'!$C$2:$C$1048576,'Sku Break Down'!A1006))</f>
        <v/>
      </c>
      <c r="K1006" s="21" t="str">
        <f t="shared" si="62"/>
        <v/>
      </c>
      <c r="L1006" s="22" t="str">
        <f t="shared" si="64"/>
        <v/>
      </c>
      <c r="M1006" s="22" t="str">
        <f t="shared" si="63"/>
        <v/>
      </c>
    </row>
    <row r="1007" spans="1:13" x14ac:dyDescent="0.55000000000000004">
      <c r="A1007" s="24"/>
      <c r="B1007" s="21" t="str">
        <f>IFERROR(INDEX('Step 2 OMS Report'!$D$2:$D$1048576,MATCH('Sku Break Down'!A1007,'Step 2 OMS Report'!$C$2:$C$1048576,0)),"")</f>
        <v/>
      </c>
      <c r="C1007" s="21" t="str">
        <f>IFERROR(INDEX('Step 2 OMS Report'!$F$2:$F$1048576,MATCH('Sku Break Down'!A1007,'Step 2 OMS Report'!$C$2:$C$1048576,0)),"")</f>
        <v/>
      </c>
      <c r="D1007" s="21" t="str">
        <f>IFERROR(INDEX('Step 2 OMS Report'!$E$2:$E$1048576,MATCH('Sku Break Down'!A1007,'Step 2 OMS Report'!$A$2:$A$1048576,0)),"")</f>
        <v/>
      </c>
      <c r="E1007" s="21" t="str">
        <f>IFERROR(INDEX('Product Info (Hide)'!$E$2:$E$1840,MATCH('Sku Break Down'!C1007,Manufacture_SKUHiddenSheet,0)),"")</f>
        <v/>
      </c>
      <c r="F1007" s="21" t="str">
        <f>IF(A1007="","",SUMIFS('Step 1 Customer Remit'!$J$17:$J$1048576,'Step 1 Customer Remit'!$B$17:$B$1048576,'Sku Break Down'!A1007,'Step 1 Customer Remit'!$D$17:$D$1048576,"Return"))</f>
        <v/>
      </c>
      <c r="G1007" s="21" t="str">
        <f>IF(A1007="","",SUMIFS('Step 1 Customer Remit'!$F$17:$F$1048576,'Step 1 Customer Remit'!$B$17:$B$1048576,'Sku Break Down'!A1007,'Step 1 Customer Remit'!$D$17:$D$1048576,"Return"))</f>
        <v/>
      </c>
      <c r="H1007" s="21" t="str">
        <f t="shared" si="61"/>
        <v/>
      </c>
      <c r="I1007" s="21" t="str">
        <f>IF(A1007="","",SUMIF('Step 2 OMS Report'!$C$2:$C$1048576,'Sku Break Down'!A1007,'Step 2 OMS Report'!$G$2:$G$1048576))</f>
        <v/>
      </c>
      <c r="J1007" s="21" t="str">
        <f>IF(A1007="","",SUMIFS('Step 2 OMS Report'!$I$2:$I$1048576,'Step 2 OMS Report'!$C$2:$C$1048576,'Sku Break Down'!A1007))</f>
        <v/>
      </c>
      <c r="K1007" s="21" t="str">
        <f t="shared" si="62"/>
        <v/>
      </c>
      <c r="L1007" s="22" t="str">
        <f t="shared" si="64"/>
        <v/>
      </c>
      <c r="M1007" s="22" t="str">
        <f t="shared" si="63"/>
        <v/>
      </c>
    </row>
    <row r="1008" spans="1:13" x14ac:dyDescent="0.55000000000000004">
      <c r="A1008" s="24"/>
      <c r="B1008" s="21" t="str">
        <f>IFERROR(INDEX('Step 2 OMS Report'!$D$2:$D$1048576,MATCH('Sku Break Down'!A1008,'Step 2 OMS Report'!$C$2:$C$1048576,0)),"")</f>
        <v/>
      </c>
      <c r="C1008" s="21" t="str">
        <f>IFERROR(INDEX('Step 2 OMS Report'!$F$2:$F$1048576,MATCH('Sku Break Down'!A1008,'Step 2 OMS Report'!$C$2:$C$1048576,0)),"")</f>
        <v/>
      </c>
      <c r="D1008" s="21" t="str">
        <f>IFERROR(INDEX('Step 2 OMS Report'!$E$2:$E$1048576,MATCH('Sku Break Down'!A1008,'Step 2 OMS Report'!$A$2:$A$1048576,0)),"")</f>
        <v/>
      </c>
      <c r="E1008" s="21" t="str">
        <f>IFERROR(INDEX('Product Info (Hide)'!$E$2:$E$1840,MATCH('Sku Break Down'!C1008,Manufacture_SKUHiddenSheet,0)),"")</f>
        <v/>
      </c>
      <c r="F1008" s="21" t="str">
        <f>IF(A1008="","",SUMIFS('Step 1 Customer Remit'!$J$17:$J$1048576,'Step 1 Customer Remit'!$B$17:$B$1048576,'Sku Break Down'!A1008,'Step 1 Customer Remit'!$D$17:$D$1048576,"Return"))</f>
        <v/>
      </c>
      <c r="G1008" s="21" t="str">
        <f>IF(A1008="","",SUMIFS('Step 1 Customer Remit'!$F$17:$F$1048576,'Step 1 Customer Remit'!$B$17:$B$1048576,'Sku Break Down'!A1008,'Step 1 Customer Remit'!$D$17:$D$1048576,"Return"))</f>
        <v/>
      </c>
      <c r="H1008" s="21" t="str">
        <f t="shared" si="61"/>
        <v/>
      </c>
      <c r="I1008" s="21" t="str">
        <f>IF(A1008="","",SUMIF('Step 2 OMS Report'!$C$2:$C$1048576,'Sku Break Down'!A1008,'Step 2 OMS Report'!$G$2:$G$1048576))</f>
        <v/>
      </c>
      <c r="J1008" s="21" t="str">
        <f>IF(A1008="","",SUMIFS('Step 2 OMS Report'!$I$2:$I$1048576,'Step 2 OMS Report'!$C$2:$C$1048576,'Sku Break Down'!A1008))</f>
        <v/>
      </c>
      <c r="K1008" s="21" t="str">
        <f t="shared" si="62"/>
        <v/>
      </c>
      <c r="L1008" s="22" t="str">
        <f t="shared" si="64"/>
        <v/>
      </c>
      <c r="M1008" s="22" t="str">
        <f t="shared" si="63"/>
        <v/>
      </c>
    </row>
    <row r="1009" spans="1:13" x14ac:dyDescent="0.55000000000000004">
      <c r="A1009" s="24"/>
      <c r="B1009" s="21" t="str">
        <f>IFERROR(INDEX('Step 2 OMS Report'!$D$2:$D$1048576,MATCH('Sku Break Down'!A1009,'Step 2 OMS Report'!$C$2:$C$1048576,0)),"")</f>
        <v/>
      </c>
      <c r="C1009" s="21" t="str">
        <f>IFERROR(INDEX('Step 2 OMS Report'!$F$2:$F$1048576,MATCH('Sku Break Down'!A1009,'Step 2 OMS Report'!$C$2:$C$1048576,0)),"")</f>
        <v/>
      </c>
      <c r="D1009" s="21" t="str">
        <f>IFERROR(INDEX('Step 2 OMS Report'!$E$2:$E$1048576,MATCH('Sku Break Down'!A1009,'Step 2 OMS Report'!$A$2:$A$1048576,0)),"")</f>
        <v/>
      </c>
      <c r="E1009" s="21" t="str">
        <f>IFERROR(INDEX('Product Info (Hide)'!$E$2:$E$1840,MATCH('Sku Break Down'!C1009,Manufacture_SKUHiddenSheet,0)),"")</f>
        <v/>
      </c>
      <c r="F1009" s="21" t="str">
        <f>IF(A1009="","",SUMIFS('Step 1 Customer Remit'!$J$17:$J$1048576,'Step 1 Customer Remit'!$B$17:$B$1048576,'Sku Break Down'!A1009,'Step 1 Customer Remit'!$D$17:$D$1048576,"Return"))</f>
        <v/>
      </c>
      <c r="G1009" s="21" t="str">
        <f>IF(A1009="","",SUMIFS('Step 1 Customer Remit'!$F$17:$F$1048576,'Step 1 Customer Remit'!$B$17:$B$1048576,'Sku Break Down'!A1009,'Step 1 Customer Remit'!$D$17:$D$1048576,"Return"))</f>
        <v/>
      </c>
      <c r="H1009" s="21" t="str">
        <f t="shared" si="61"/>
        <v/>
      </c>
      <c r="I1009" s="21" t="str">
        <f>IF(A1009="","",SUMIF('Step 2 OMS Report'!$C$2:$C$1048576,'Sku Break Down'!A1009,'Step 2 OMS Report'!$G$2:$G$1048576))</f>
        <v/>
      </c>
      <c r="J1009" s="21" t="str">
        <f>IF(A1009="","",SUMIFS('Step 2 OMS Report'!$I$2:$I$1048576,'Step 2 OMS Report'!$C$2:$C$1048576,'Sku Break Down'!A1009))</f>
        <v/>
      </c>
      <c r="K1009" s="21" t="str">
        <f t="shared" si="62"/>
        <v/>
      </c>
      <c r="L1009" s="22" t="str">
        <f t="shared" si="64"/>
        <v/>
      </c>
      <c r="M1009" s="22" t="str">
        <f t="shared" si="63"/>
        <v/>
      </c>
    </row>
    <row r="1010" spans="1:13" x14ac:dyDescent="0.55000000000000004">
      <c r="A1010" s="24"/>
      <c r="B1010" s="21" t="str">
        <f>IFERROR(INDEX('Step 2 OMS Report'!$D$2:$D$1048576,MATCH('Sku Break Down'!A1010,'Step 2 OMS Report'!$C$2:$C$1048576,0)),"")</f>
        <v/>
      </c>
      <c r="C1010" s="21" t="str">
        <f>IFERROR(INDEX('Step 2 OMS Report'!$F$2:$F$1048576,MATCH('Sku Break Down'!A1010,'Step 2 OMS Report'!$C$2:$C$1048576,0)),"")</f>
        <v/>
      </c>
      <c r="D1010" s="21" t="str">
        <f>IFERROR(INDEX('Step 2 OMS Report'!$E$2:$E$1048576,MATCH('Sku Break Down'!A1010,'Step 2 OMS Report'!$A$2:$A$1048576,0)),"")</f>
        <v/>
      </c>
      <c r="E1010" s="21" t="str">
        <f>IFERROR(INDEX('Product Info (Hide)'!$E$2:$E$1840,MATCH('Sku Break Down'!C1010,Manufacture_SKUHiddenSheet,0)),"")</f>
        <v/>
      </c>
      <c r="F1010" s="21" t="str">
        <f>IF(A1010="","",SUMIFS('Step 1 Customer Remit'!$J$17:$J$1048576,'Step 1 Customer Remit'!$B$17:$B$1048576,'Sku Break Down'!A1010,'Step 1 Customer Remit'!$D$17:$D$1048576,"Return"))</f>
        <v/>
      </c>
      <c r="G1010" s="21" t="str">
        <f>IF(A1010="","",SUMIFS('Step 1 Customer Remit'!$F$17:$F$1048576,'Step 1 Customer Remit'!$B$17:$B$1048576,'Sku Break Down'!A1010,'Step 1 Customer Remit'!$D$17:$D$1048576,"Return"))</f>
        <v/>
      </c>
      <c r="H1010" s="21" t="str">
        <f t="shared" si="61"/>
        <v/>
      </c>
      <c r="I1010" s="21" t="str">
        <f>IF(A1010="","",SUMIF('Step 2 OMS Report'!$C$2:$C$1048576,'Sku Break Down'!A1010,'Step 2 OMS Report'!$G$2:$G$1048576))</f>
        <v/>
      </c>
      <c r="J1010" s="21" t="str">
        <f>IF(A1010="","",SUMIFS('Step 2 OMS Report'!$I$2:$I$1048576,'Step 2 OMS Report'!$C$2:$C$1048576,'Sku Break Down'!A1010))</f>
        <v/>
      </c>
      <c r="K1010" s="21" t="str">
        <f t="shared" si="62"/>
        <v/>
      </c>
      <c r="L1010" s="22" t="str">
        <f t="shared" si="64"/>
        <v/>
      </c>
      <c r="M1010" s="22" t="str">
        <f t="shared" si="63"/>
        <v/>
      </c>
    </row>
    <row r="1011" spans="1:13" x14ac:dyDescent="0.55000000000000004">
      <c r="A1011" s="24"/>
      <c r="B1011" s="21" t="str">
        <f>IFERROR(INDEX('Step 2 OMS Report'!$D$2:$D$1048576,MATCH('Sku Break Down'!A1011,'Step 2 OMS Report'!$C$2:$C$1048576,0)),"")</f>
        <v/>
      </c>
      <c r="C1011" s="21" t="str">
        <f>IFERROR(INDEX('Step 2 OMS Report'!$F$2:$F$1048576,MATCH('Sku Break Down'!A1011,'Step 2 OMS Report'!$C$2:$C$1048576,0)),"")</f>
        <v/>
      </c>
      <c r="D1011" s="21" t="str">
        <f>IFERROR(INDEX('Step 2 OMS Report'!$E$2:$E$1048576,MATCH('Sku Break Down'!A1011,'Step 2 OMS Report'!$A$2:$A$1048576,0)),"")</f>
        <v/>
      </c>
      <c r="E1011" s="21" t="str">
        <f>IFERROR(INDEX('Product Info (Hide)'!$E$2:$E$1840,MATCH('Sku Break Down'!C1011,Manufacture_SKUHiddenSheet,0)),"")</f>
        <v/>
      </c>
      <c r="F1011" s="21" t="str">
        <f>IF(A1011="","",SUMIFS('Step 1 Customer Remit'!$J$17:$J$1048576,'Step 1 Customer Remit'!$B$17:$B$1048576,'Sku Break Down'!A1011,'Step 1 Customer Remit'!$D$17:$D$1048576,"Return"))</f>
        <v/>
      </c>
      <c r="G1011" s="21" t="str">
        <f>IF(A1011="","",SUMIFS('Step 1 Customer Remit'!$F$17:$F$1048576,'Step 1 Customer Remit'!$B$17:$B$1048576,'Sku Break Down'!A1011,'Step 1 Customer Remit'!$D$17:$D$1048576,"Return"))</f>
        <v/>
      </c>
      <c r="H1011" s="21" t="str">
        <f t="shared" si="61"/>
        <v/>
      </c>
      <c r="I1011" s="21" t="str">
        <f>IF(A1011="","",SUMIF('Step 2 OMS Report'!$C$2:$C$1048576,'Sku Break Down'!A1011,'Step 2 OMS Report'!$G$2:$G$1048576))</f>
        <v/>
      </c>
      <c r="J1011" s="21" t="str">
        <f>IF(A1011="","",SUMIFS('Step 2 OMS Report'!$I$2:$I$1048576,'Step 2 OMS Report'!$C$2:$C$1048576,'Sku Break Down'!A1011))</f>
        <v/>
      </c>
      <c r="K1011" s="21" t="str">
        <f t="shared" si="62"/>
        <v/>
      </c>
      <c r="L1011" s="22" t="str">
        <f t="shared" si="64"/>
        <v/>
      </c>
      <c r="M1011" s="22" t="str">
        <f t="shared" si="63"/>
        <v/>
      </c>
    </row>
    <row r="1012" spans="1:13" x14ac:dyDescent="0.55000000000000004">
      <c r="A1012" s="24"/>
      <c r="B1012" s="21" t="str">
        <f>IFERROR(INDEX('Step 2 OMS Report'!$D$2:$D$1048576,MATCH('Sku Break Down'!A1012,'Step 2 OMS Report'!$C$2:$C$1048576,0)),"")</f>
        <v/>
      </c>
      <c r="C1012" s="21" t="str">
        <f>IFERROR(INDEX('Step 2 OMS Report'!$F$2:$F$1048576,MATCH('Sku Break Down'!A1012,'Step 2 OMS Report'!$C$2:$C$1048576,0)),"")</f>
        <v/>
      </c>
      <c r="D1012" s="21" t="str">
        <f>IFERROR(INDEX('Step 2 OMS Report'!$E$2:$E$1048576,MATCH('Sku Break Down'!A1012,'Step 2 OMS Report'!$A$2:$A$1048576,0)),"")</f>
        <v/>
      </c>
      <c r="E1012" s="21" t="str">
        <f>IFERROR(INDEX('Product Info (Hide)'!$E$2:$E$1840,MATCH('Sku Break Down'!C1012,Manufacture_SKUHiddenSheet,0)),"")</f>
        <v/>
      </c>
      <c r="F1012" s="21" t="str">
        <f>IF(A1012="","",SUMIFS('Step 1 Customer Remit'!$J$17:$J$1048576,'Step 1 Customer Remit'!$B$17:$B$1048576,'Sku Break Down'!A1012,'Step 1 Customer Remit'!$D$17:$D$1048576,"Return"))</f>
        <v/>
      </c>
      <c r="G1012" s="21" t="str">
        <f>IF(A1012="","",SUMIFS('Step 1 Customer Remit'!$F$17:$F$1048576,'Step 1 Customer Remit'!$B$17:$B$1048576,'Sku Break Down'!A1012,'Step 1 Customer Remit'!$D$17:$D$1048576,"Return"))</f>
        <v/>
      </c>
      <c r="H1012" s="21" t="str">
        <f t="shared" si="61"/>
        <v/>
      </c>
      <c r="I1012" s="21" t="str">
        <f>IF(A1012="","",SUMIF('Step 2 OMS Report'!$C$2:$C$1048576,'Sku Break Down'!A1012,'Step 2 OMS Report'!$G$2:$G$1048576))</f>
        <v/>
      </c>
      <c r="J1012" s="21" t="str">
        <f>IF(A1012="","",SUMIFS('Step 2 OMS Report'!$I$2:$I$1048576,'Step 2 OMS Report'!$C$2:$C$1048576,'Sku Break Down'!A1012))</f>
        <v/>
      </c>
      <c r="K1012" s="21" t="str">
        <f t="shared" si="62"/>
        <v/>
      </c>
      <c r="L1012" s="22" t="str">
        <f t="shared" si="64"/>
        <v/>
      </c>
      <c r="M1012" s="22" t="str">
        <f t="shared" si="63"/>
        <v/>
      </c>
    </row>
    <row r="1013" spans="1:13" x14ac:dyDescent="0.55000000000000004">
      <c r="A1013" s="24"/>
      <c r="B1013" s="21" t="str">
        <f>IFERROR(INDEX('Step 2 OMS Report'!$D$2:$D$1048576,MATCH('Sku Break Down'!A1013,'Step 2 OMS Report'!$C$2:$C$1048576,0)),"")</f>
        <v/>
      </c>
      <c r="C1013" s="21" t="str">
        <f>IFERROR(INDEX('Step 2 OMS Report'!$F$2:$F$1048576,MATCH('Sku Break Down'!A1013,'Step 2 OMS Report'!$C$2:$C$1048576,0)),"")</f>
        <v/>
      </c>
      <c r="D1013" s="21" t="str">
        <f>IFERROR(INDEX('Step 2 OMS Report'!$E$2:$E$1048576,MATCH('Sku Break Down'!A1013,'Step 2 OMS Report'!$A$2:$A$1048576,0)),"")</f>
        <v/>
      </c>
      <c r="E1013" s="21" t="str">
        <f>IFERROR(INDEX('Product Info (Hide)'!$E$2:$E$1840,MATCH('Sku Break Down'!C1013,Manufacture_SKUHiddenSheet,0)),"")</f>
        <v/>
      </c>
      <c r="F1013" s="21" t="str">
        <f>IF(A1013="","",SUMIFS('Step 1 Customer Remit'!$J$17:$J$1048576,'Step 1 Customer Remit'!$B$17:$B$1048576,'Sku Break Down'!A1013,'Step 1 Customer Remit'!$D$17:$D$1048576,"Return"))</f>
        <v/>
      </c>
      <c r="G1013" s="21" t="str">
        <f>IF(A1013="","",SUMIFS('Step 1 Customer Remit'!$F$17:$F$1048576,'Step 1 Customer Remit'!$B$17:$B$1048576,'Sku Break Down'!A1013,'Step 1 Customer Remit'!$D$17:$D$1048576,"Return"))</f>
        <v/>
      </c>
      <c r="H1013" s="21" t="str">
        <f t="shared" si="61"/>
        <v/>
      </c>
      <c r="I1013" s="21" t="str">
        <f>IF(A1013="","",SUMIF('Step 2 OMS Report'!$C$2:$C$1048576,'Sku Break Down'!A1013,'Step 2 OMS Report'!$G$2:$G$1048576))</f>
        <v/>
      </c>
      <c r="J1013" s="21" t="str">
        <f>IF(A1013="","",SUMIFS('Step 2 OMS Report'!$I$2:$I$1048576,'Step 2 OMS Report'!$C$2:$C$1048576,'Sku Break Down'!A1013))</f>
        <v/>
      </c>
      <c r="K1013" s="21" t="str">
        <f t="shared" si="62"/>
        <v/>
      </c>
      <c r="L1013" s="22" t="str">
        <f t="shared" si="64"/>
        <v/>
      </c>
      <c r="M1013" s="22" t="str">
        <f t="shared" si="63"/>
        <v/>
      </c>
    </row>
    <row r="1014" spans="1:13" x14ac:dyDescent="0.55000000000000004">
      <c r="A1014" s="24"/>
      <c r="B1014" s="21" t="str">
        <f>IFERROR(INDEX('Step 2 OMS Report'!$D$2:$D$1048576,MATCH('Sku Break Down'!A1014,'Step 2 OMS Report'!$C$2:$C$1048576,0)),"")</f>
        <v/>
      </c>
      <c r="C1014" s="21" t="str">
        <f>IFERROR(INDEX('Step 2 OMS Report'!$F$2:$F$1048576,MATCH('Sku Break Down'!A1014,'Step 2 OMS Report'!$C$2:$C$1048576,0)),"")</f>
        <v/>
      </c>
      <c r="D1014" s="21" t="str">
        <f>IFERROR(INDEX('Step 2 OMS Report'!$E$2:$E$1048576,MATCH('Sku Break Down'!A1014,'Step 2 OMS Report'!$A$2:$A$1048576,0)),"")</f>
        <v/>
      </c>
      <c r="E1014" s="21" t="str">
        <f>IFERROR(INDEX('Product Info (Hide)'!$E$2:$E$1840,MATCH('Sku Break Down'!C1014,Manufacture_SKUHiddenSheet,0)),"")</f>
        <v/>
      </c>
      <c r="F1014" s="21" t="str">
        <f>IF(A1014="","",SUMIFS('Step 1 Customer Remit'!$J$17:$J$1048576,'Step 1 Customer Remit'!$B$17:$B$1048576,'Sku Break Down'!A1014,'Step 1 Customer Remit'!$D$17:$D$1048576,"Return"))</f>
        <v/>
      </c>
      <c r="G1014" s="21" t="str">
        <f>IF(A1014="","",SUMIFS('Step 1 Customer Remit'!$F$17:$F$1048576,'Step 1 Customer Remit'!$B$17:$B$1048576,'Sku Break Down'!A1014,'Step 1 Customer Remit'!$D$17:$D$1048576,"Return"))</f>
        <v/>
      </c>
      <c r="H1014" s="21" t="str">
        <f t="shared" si="61"/>
        <v/>
      </c>
      <c r="I1014" s="21" t="str">
        <f>IF(A1014="","",SUMIF('Step 2 OMS Report'!$C$2:$C$1048576,'Sku Break Down'!A1014,'Step 2 OMS Report'!$G$2:$G$1048576))</f>
        <v/>
      </c>
      <c r="J1014" s="21" t="str">
        <f>IF(A1014="","",SUMIFS('Step 2 OMS Report'!$I$2:$I$1048576,'Step 2 OMS Report'!$C$2:$C$1048576,'Sku Break Down'!A1014))</f>
        <v/>
      </c>
      <c r="K1014" s="21" t="str">
        <f t="shared" si="62"/>
        <v/>
      </c>
      <c r="L1014" s="22" t="str">
        <f t="shared" si="64"/>
        <v/>
      </c>
      <c r="M1014" s="22" t="str">
        <f t="shared" si="63"/>
        <v/>
      </c>
    </row>
    <row r="1015" spans="1:13" x14ac:dyDescent="0.55000000000000004">
      <c r="A1015" s="24"/>
      <c r="B1015" s="21" t="str">
        <f>IFERROR(INDEX('Step 2 OMS Report'!$D$2:$D$1048576,MATCH('Sku Break Down'!A1015,'Step 2 OMS Report'!$C$2:$C$1048576,0)),"")</f>
        <v/>
      </c>
      <c r="C1015" s="21" t="str">
        <f>IFERROR(INDEX('Step 2 OMS Report'!$F$2:$F$1048576,MATCH('Sku Break Down'!A1015,'Step 2 OMS Report'!$C$2:$C$1048576,0)),"")</f>
        <v/>
      </c>
      <c r="D1015" s="21" t="str">
        <f>IFERROR(INDEX('Step 2 OMS Report'!$E$2:$E$1048576,MATCH('Sku Break Down'!A1015,'Step 2 OMS Report'!$A$2:$A$1048576,0)),"")</f>
        <v/>
      </c>
      <c r="E1015" s="21" t="str">
        <f>IFERROR(INDEX('Product Info (Hide)'!$E$2:$E$1840,MATCH('Sku Break Down'!C1015,Manufacture_SKUHiddenSheet,0)),"")</f>
        <v/>
      </c>
      <c r="F1015" s="21" t="str">
        <f>IF(A1015="","",SUMIFS('Step 1 Customer Remit'!$J$17:$J$1048576,'Step 1 Customer Remit'!$B$17:$B$1048576,'Sku Break Down'!A1015,'Step 1 Customer Remit'!$D$17:$D$1048576,"Return"))</f>
        <v/>
      </c>
      <c r="G1015" s="21" t="str">
        <f>IF(A1015="","",SUMIFS('Step 1 Customer Remit'!$F$17:$F$1048576,'Step 1 Customer Remit'!$B$17:$B$1048576,'Sku Break Down'!A1015,'Step 1 Customer Remit'!$D$17:$D$1048576,"Return"))</f>
        <v/>
      </c>
      <c r="H1015" s="21" t="str">
        <f t="shared" si="61"/>
        <v/>
      </c>
      <c r="I1015" s="21" t="str">
        <f>IF(A1015="","",SUMIF('Step 2 OMS Report'!$C$2:$C$1048576,'Sku Break Down'!A1015,'Step 2 OMS Report'!$G$2:$G$1048576))</f>
        <v/>
      </c>
      <c r="J1015" s="21" t="str">
        <f>IF(A1015="","",SUMIFS('Step 2 OMS Report'!$I$2:$I$1048576,'Step 2 OMS Report'!$C$2:$C$1048576,'Sku Break Down'!A1015))</f>
        <v/>
      </c>
      <c r="K1015" s="21" t="str">
        <f t="shared" si="62"/>
        <v/>
      </c>
      <c r="L1015" s="22" t="str">
        <f t="shared" si="64"/>
        <v/>
      </c>
      <c r="M1015" s="22" t="str">
        <f t="shared" si="63"/>
        <v/>
      </c>
    </row>
    <row r="1016" spans="1:13" x14ac:dyDescent="0.55000000000000004">
      <c r="A1016" s="24"/>
      <c r="B1016" s="21" t="str">
        <f>IFERROR(INDEX('Step 2 OMS Report'!$D$2:$D$1048576,MATCH('Sku Break Down'!A1016,'Step 2 OMS Report'!$C$2:$C$1048576,0)),"")</f>
        <v/>
      </c>
      <c r="C1016" s="21" t="str">
        <f>IFERROR(INDEX('Step 2 OMS Report'!$F$2:$F$1048576,MATCH('Sku Break Down'!A1016,'Step 2 OMS Report'!$C$2:$C$1048576,0)),"")</f>
        <v/>
      </c>
      <c r="D1016" s="21" t="str">
        <f>IFERROR(INDEX('Step 2 OMS Report'!$E$2:$E$1048576,MATCH('Sku Break Down'!A1016,'Step 2 OMS Report'!$A$2:$A$1048576,0)),"")</f>
        <v/>
      </c>
      <c r="E1016" s="21" t="str">
        <f>IFERROR(INDEX('Product Info (Hide)'!$E$2:$E$1840,MATCH('Sku Break Down'!C1016,Manufacture_SKUHiddenSheet,0)),"")</f>
        <v/>
      </c>
      <c r="F1016" s="21" t="str">
        <f>IF(A1016="","",SUMIFS('Step 1 Customer Remit'!$J$17:$J$1048576,'Step 1 Customer Remit'!$B$17:$B$1048576,'Sku Break Down'!A1016,'Step 1 Customer Remit'!$D$17:$D$1048576,"Return"))</f>
        <v/>
      </c>
      <c r="G1016" s="21" t="str">
        <f>IF(A1016="","",SUMIFS('Step 1 Customer Remit'!$F$17:$F$1048576,'Step 1 Customer Remit'!$B$17:$B$1048576,'Sku Break Down'!A1016,'Step 1 Customer Remit'!$D$17:$D$1048576,"Return"))</f>
        <v/>
      </c>
      <c r="H1016" s="21" t="str">
        <f t="shared" si="61"/>
        <v/>
      </c>
      <c r="I1016" s="21" t="str">
        <f>IF(A1016="","",SUMIF('Step 2 OMS Report'!$C$2:$C$1048576,'Sku Break Down'!A1016,'Step 2 OMS Report'!$G$2:$G$1048576))</f>
        <v/>
      </c>
      <c r="J1016" s="21" t="str">
        <f>IF(A1016="","",SUMIFS('Step 2 OMS Report'!$I$2:$I$1048576,'Step 2 OMS Report'!$C$2:$C$1048576,'Sku Break Down'!A1016))</f>
        <v/>
      </c>
      <c r="K1016" s="21" t="str">
        <f t="shared" si="62"/>
        <v/>
      </c>
      <c r="L1016" s="22" t="str">
        <f t="shared" si="64"/>
        <v/>
      </c>
      <c r="M1016" s="22" t="str">
        <f t="shared" si="63"/>
        <v/>
      </c>
    </row>
    <row r="1017" spans="1:13" x14ac:dyDescent="0.55000000000000004">
      <c r="A1017" s="24"/>
      <c r="B1017" s="21" t="str">
        <f>IFERROR(INDEX('Step 2 OMS Report'!$D$2:$D$1048576,MATCH('Sku Break Down'!A1017,'Step 2 OMS Report'!$C$2:$C$1048576,0)),"")</f>
        <v/>
      </c>
      <c r="C1017" s="21" t="str">
        <f>IFERROR(INDEX('Step 2 OMS Report'!$F$2:$F$1048576,MATCH('Sku Break Down'!A1017,'Step 2 OMS Report'!$C$2:$C$1048576,0)),"")</f>
        <v/>
      </c>
      <c r="D1017" s="21" t="str">
        <f>IFERROR(INDEX('Step 2 OMS Report'!$E$2:$E$1048576,MATCH('Sku Break Down'!A1017,'Step 2 OMS Report'!$A$2:$A$1048576,0)),"")</f>
        <v/>
      </c>
      <c r="E1017" s="21" t="str">
        <f>IFERROR(INDEX('Product Info (Hide)'!$E$2:$E$1840,MATCH('Sku Break Down'!C1017,Manufacture_SKUHiddenSheet,0)),"")</f>
        <v/>
      </c>
      <c r="F1017" s="21" t="str">
        <f>IF(A1017="","",SUMIFS('Step 1 Customer Remit'!$J$17:$J$1048576,'Step 1 Customer Remit'!$B$17:$B$1048576,'Sku Break Down'!A1017,'Step 1 Customer Remit'!$D$17:$D$1048576,"Return"))</f>
        <v/>
      </c>
      <c r="G1017" s="21" t="str">
        <f>IF(A1017="","",SUMIFS('Step 1 Customer Remit'!$F$17:$F$1048576,'Step 1 Customer Remit'!$B$17:$B$1048576,'Sku Break Down'!A1017,'Step 1 Customer Remit'!$D$17:$D$1048576,"Return"))</f>
        <v/>
      </c>
      <c r="H1017" s="21" t="str">
        <f t="shared" si="61"/>
        <v/>
      </c>
      <c r="I1017" s="21" t="str">
        <f>IF(A1017="","",SUMIF('Step 2 OMS Report'!$C$2:$C$1048576,'Sku Break Down'!A1017,'Step 2 OMS Report'!$G$2:$G$1048576))</f>
        <v/>
      </c>
      <c r="J1017" s="21" t="str">
        <f>IF(A1017="","",SUMIFS('Step 2 OMS Report'!$I$2:$I$1048576,'Step 2 OMS Report'!$C$2:$C$1048576,'Sku Break Down'!A1017))</f>
        <v/>
      </c>
      <c r="K1017" s="21" t="str">
        <f t="shared" si="62"/>
        <v/>
      </c>
      <c r="L1017" s="22" t="str">
        <f t="shared" si="64"/>
        <v/>
      </c>
      <c r="M1017" s="22" t="str">
        <f t="shared" si="63"/>
        <v/>
      </c>
    </row>
    <row r="1018" spans="1:13" x14ac:dyDescent="0.55000000000000004">
      <c r="A1018" s="24"/>
      <c r="B1018" s="21" t="str">
        <f>IFERROR(INDEX('Step 2 OMS Report'!$D$2:$D$1048576,MATCH('Sku Break Down'!A1018,'Step 2 OMS Report'!$C$2:$C$1048576,0)),"")</f>
        <v/>
      </c>
      <c r="C1018" s="21" t="str">
        <f>IFERROR(INDEX('Step 2 OMS Report'!$F$2:$F$1048576,MATCH('Sku Break Down'!A1018,'Step 2 OMS Report'!$C$2:$C$1048576,0)),"")</f>
        <v/>
      </c>
      <c r="D1018" s="21" t="str">
        <f>IFERROR(INDEX('Step 2 OMS Report'!$E$2:$E$1048576,MATCH('Sku Break Down'!A1018,'Step 2 OMS Report'!$A$2:$A$1048576,0)),"")</f>
        <v/>
      </c>
      <c r="E1018" s="21" t="str">
        <f>IFERROR(INDEX('Product Info (Hide)'!$E$2:$E$1840,MATCH('Sku Break Down'!C1018,Manufacture_SKUHiddenSheet,0)),"")</f>
        <v/>
      </c>
      <c r="F1018" s="21" t="str">
        <f>IF(A1018="","",SUMIFS('Step 1 Customer Remit'!$J$17:$J$1048576,'Step 1 Customer Remit'!$B$17:$B$1048576,'Sku Break Down'!A1018,'Step 1 Customer Remit'!$D$17:$D$1048576,"Return"))</f>
        <v/>
      </c>
      <c r="G1018" s="21" t="str">
        <f>IF(A1018="","",SUMIFS('Step 1 Customer Remit'!$F$17:$F$1048576,'Step 1 Customer Remit'!$B$17:$B$1048576,'Sku Break Down'!A1018,'Step 1 Customer Remit'!$D$17:$D$1048576,"Return"))</f>
        <v/>
      </c>
      <c r="H1018" s="21" t="str">
        <f t="shared" si="61"/>
        <v/>
      </c>
      <c r="I1018" s="21" t="str">
        <f>IF(A1018="","",SUMIF('Step 2 OMS Report'!$C$2:$C$1048576,'Sku Break Down'!A1018,'Step 2 OMS Report'!$G$2:$G$1048576))</f>
        <v/>
      </c>
      <c r="J1018" s="21" t="str">
        <f>IF(A1018="","",SUMIFS('Step 2 OMS Report'!$I$2:$I$1048576,'Step 2 OMS Report'!$C$2:$C$1048576,'Sku Break Down'!A1018))</f>
        <v/>
      </c>
      <c r="K1018" s="21" t="str">
        <f t="shared" si="62"/>
        <v/>
      </c>
      <c r="L1018" s="22" t="str">
        <f t="shared" si="64"/>
        <v/>
      </c>
      <c r="M1018" s="22" t="str">
        <f t="shared" si="63"/>
        <v/>
      </c>
    </row>
    <row r="1019" spans="1:13" x14ac:dyDescent="0.55000000000000004">
      <c r="A1019" s="24"/>
      <c r="B1019" s="21" t="str">
        <f>IFERROR(INDEX('Step 2 OMS Report'!$D$2:$D$1048576,MATCH('Sku Break Down'!A1019,'Step 2 OMS Report'!$C$2:$C$1048576,0)),"")</f>
        <v/>
      </c>
      <c r="C1019" s="21" t="str">
        <f>IFERROR(INDEX('Step 2 OMS Report'!$F$2:$F$1048576,MATCH('Sku Break Down'!A1019,'Step 2 OMS Report'!$C$2:$C$1048576,0)),"")</f>
        <v/>
      </c>
      <c r="D1019" s="21" t="str">
        <f>IFERROR(INDEX('Step 2 OMS Report'!$E$2:$E$1048576,MATCH('Sku Break Down'!A1019,'Step 2 OMS Report'!$A$2:$A$1048576,0)),"")</f>
        <v/>
      </c>
      <c r="E1019" s="21" t="str">
        <f>IFERROR(INDEX('Product Info (Hide)'!$E$2:$E$1840,MATCH('Sku Break Down'!C1019,Manufacture_SKUHiddenSheet,0)),"")</f>
        <v/>
      </c>
      <c r="F1019" s="21" t="str">
        <f>IF(A1019="","",SUMIFS('Step 1 Customer Remit'!$J$17:$J$1048576,'Step 1 Customer Remit'!$B$17:$B$1048576,'Sku Break Down'!A1019,'Step 1 Customer Remit'!$D$17:$D$1048576,"Return"))</f>
        <v/>
      </c>
      <c r="G1019" s="21" t="str">
        <f>IF(A1019="","",SUMIFS('Step 1 Customer Remit'!$F$17:$F$1048576,'Step 1 Customer Remit'!$B$17:$B$1048576,'Sku Break Down'!A1019,'Step 1 Customer Remit'!$D$17:$D$1048576,"Return"))</f>
        <v/>
      </c>
      <c r="H1019" s="21" t="str">
        <f t="shared" si="61"/>
        <v/>
      </c>
      <c r="I1019" s="21" t="str">
        <f>IF(A1019="","",SUMIF('Step 2 OMS Report'!$C$2:$C$1048576,'Sku Break Down'!A1019,'Step 2 OMS Report'!$G$2:$G$1048576))</f>
        <v/>
      </c>
      <c r="J1019" s="21" t="str">
        <f>IF(A1019="","",SUMIFS('Step 2 OMS Report'!$I$2:$I$1048576,'Step 2 OMS Report'!$C$2:$C$1048576,'Sku Break Down'!A1019))</f>
        <v/>
      </c>
      <c r="K1019" s="21" t="str">
        <f t="shared" si="62"/>
        <v/>
      </c>
      <c r="L1019" s="22" t="str">
        <f t="shared" si="64"/>
        <v/>
      </c>
      <c r="M1019" s="22" t="str">
        <f t="shared" si="63"/>
        <v/>
      </c>
    </row>
    <row r="1020" spans="1:13" x14ac:dyDescent="0.55000000000000004">
      <c r="A1020" s="24"/>
      <c r="B1020" s="21" t="str">
        <f>IFERROR(INDEX('Step 2 OMS Report'!$D$2:$D$1048576,MATCH('Sku Break Down'!A1020,'Step 2 OMS Report'!$C$2:$C$1048576,0)),"")</f>
        <v/>
      </c>
      <c r="C1020" s="21" t="str">
        <f>IFERROR(INDEX('Step 2 OMS Report'!$F$2:$F$1048576,MATCH('Sku Break Down'!A1020,'Step 2 OMS Report'!$C$2:$C$1048576,0)),"")</f>
        <v/>
      </c>
      <c r="D1020" s="21" t="str">
        <f>IFERROR(INDEX('Step 2 OMS Report'!$E$2:$E$1048576,MATCH('Sku Break Down'!A1020,'Step 2 OMS Report'!$A$2:$A$1048576,0)),"")</f>
        <v/>
      </c>
      <c r="E1020" s="21" t="str">
        <f>IFERROR(INDEX('Product Info (Hide)'!$E$2:$E$1840,MATCH('Sku Break Down'!C1020,Manufacture_SKUHiddenSheet,0)),"")</f>
        <v/>
      </c>
      <c r="F1020" s="21" t="str">
        <f>IF(A1020="","",SUMIFS('Step 1 Customer Remit'!$J$17:$J$1048576,'Step 1 Customer Remit'!$B$17:$B$1048576,'Sku Break Down'!A1020,'Step 1 Customer Remit'!$D$17:$D$1048576,"Return"))</f>
        <v/>
      </c>
      <c r="G1020" s="21" t="str">
        <f>IF(A1020="","",SUMIFS('Step 1 Customer Remit'!$F$17:$F$1048576,'Step 1 Customer Remit'!$B$17:$B$1048576,'Sku Break Down'!A1020,'Step 1 Customer Remit'!$D$17:$D$1048576,"Return"))</f>
        <v/>
      </c>
      <c r="H1020" s="21" t="str">
        <f t="shared" si="61"/>
        <v/>
      </c>
      <c r="I1020" s="21" t="str">
        <f>IF(A1020="","",SUMIF('Step 2 OMS Report'!$C$2:$C$1048576,'Sku Break Down'!A1020,'Step 2 OMS Report'!$G$2:$G$1048576))</f>
        <v/>
      </c>
      <c r="J1020" s="21" t="str">
        <f>IF(A1020="","",SUMIFS('Step 2 OMS Report'!$I$2:$I$1048576,'Step 2 OMS Report'!$C$2:$C$1048576,'Sku Break Down'!A1020))</f>
        <v/>
      </c>
      <c r="K1020" s="21" t="str">
        <f t="shared" si="62"/>
        <v/>
      </c>
      <c r="L1020" s="22" t="str">
        <f t="shared" si="64"/>
        <v/>
      </c>
      <c r="M1020" s="22" t="str">
        <f t="shared" si="63"/>
        <v/>
      </c>
    </row>
    <row r="1021" spans="1:13" x14ac:dyDescent="0.55000000000000004">
      <c r="A1021" s="24"/>
      <c r="B1021" s="21" t="str">
        <f>IFERROR(INDEX('Step 2 OMS Report'!$D$2:$D$1048576,MATCH('Sku Break Down'!A1021,'Step 2 OMS Report'!$C$2:$C$1048576,0)),"")</f>
        <v/>
      </c>
      <c r="C1021" s="21" t="str">
        <f>IFERROR(INDEX('Step 2 OMS Report'!$F$2:$F$1048576,MATCH('Sku Break Down'!A1021,'Step 2 OMS Report'!$C$2:$C$1048576,0)),"")</f>
        <v/>
      </c>
      <c r="D1021" s="21" t="str">
        <f>IFERROR(INDEX('Step 2 OMS Report'!$E$2:$E$1048576,MATCH('Sku Break Down'!A1021,'Step 2 OMS Report'!$A$2:$A$1048576,0)),"")</f>
        <v/>
      </c>
      <c r="E1021" s="21" t="str">
        <f>IFERROR(INDEX('Product Info (Hide)'!$E$2:$E$1840,MATCH('Sku Break Down'!C1021,Manufacture_SKUHiddenSheet,0)),"")</f>
        <v/>
      </c>
      <c r="F1021" s="21" t="str">
        <f>IF(A1021="","",SUMIFS('Step 1 Customer Remit'!$J$17:$J$1048576,'Step 1 Customer Remit'!$B$17:$B$1048576,'Sku Break Down'!A1021,'Step 1 Customer Remit'!$D$17:$D$1048576,"Return"))</f>
        <v/>
      </c>
      <c r="G1021" s="21" t="str">
        <f>IF(A1021="","",SUMIFS('Step 1 Customer Remit'!$F$17:$F$1048576,'Step 1 Customer Remit'!$B$17:$B$1048576,'Sku Break Down'!A1021,'Step 1 Customer Remit'!$D$17:$D$1048576,"Return"))</f>
        <v/>
      </c>
      <c r="H1021" s="21" t="str">
        <f t="shared" si="61"/>
        <v/>
      </c>
      <c r="I1021" s="21" t="str">
        <f>IF(A1021="","",SUMIF('Step 2 OMS Report'!$C$2:$C$1048576,'Sku Break Down'!A1021,'Step 2 OMS Report'!$G$2:$G$1048576))</f>
        <v/>
      </c>
      <c r="J1021" s="21" t="str">
        <f>IF(A1021="","",SUMIFS('Step 2 OMS Report'!$I$2:$I$1048576,'Step 2 OMS Report'!$C$2:$C$1048576,'Sku Break Down'!A1021))</f>
        <v/>
      </c>
      <c r="K1021" s="21" t="str">
        <f t="shared" si="62"/>
        <v/>
      </c>
      <c r="L1021" s="22" t="str">
        <f t="shared" si="64"/>
        <v/>
      </c>
      <c r="M1021" s="22" t="str">
        <f t="shared" si="63"/>
        <v/>
      </c>
    </row>
    <row r="1022" spans="1:13" x14ac:dyDescent="0.55000000000000004">
      <c r="A1022" s="24"/>
      <c r="B1022" s="21" t="str">
        <f>IFERROR(INDEX('Step 2 OMS Report'!$D$2:$D$1048576,MATCH('Sku Break Down'!A1022,'Step 2 OMS Report'!$C$2:$C$1048576,0)),"")</f>
        <v/>
      </c>
      <c r="C1022" s="21" t="str">
        <f>IFERROR(INDEX('Step 2 OMS Report'!$F$2:$F$1048576,MATCH('Sku Break Down'!A1022,'Step 2 OMS Report'!$C$2:$C$1048576,0)),"")</f>
        <v/>
      </c>
      <c r="D1022" s="21" t="str">
        <f>IFERROR(INDEX('Step 2 OMS Report'!$E$2:$E$1048576,MATCH('Sku Break Down'!A1022,'Step 2 OMS Report'!$A$2:$A$1048576,0)),"")</f>
        <v/>
      </c>
      <c r="E1022" s="21" t="str">
        <f>IFERROR(INDEX('Product Info (Hide)'!$E$2:$E$1840,MATCH('Sku Break Down'!C1022,Manufacture_SKUHiddenSheet,0)),"")</f>
        <v/>
      </c>
      <c r="F1022" s="21" t="str">
        <f>IF(A1022="","",SUMIFS('Step 1 Customer Remit'!$J$17:$J$1048576,'Step 1 Customer Remit'!$B$17:$B$1048576,'Sku Break Down'!A1022,'Step 1 Customer Remit'!$D$17:$D$1048576,"Return"))</f>
        <v/>
      </c>
      <c r="G1022" s="21" t="str">
        <f>IF(A1022="","",SUMIFS('Step 1 Customer Remit'!$F$17:$F$1048576,'Step 1 Customer Remit'!$B$17:$B$1048576,'Sku Break Down'!A1022,'Step 1 Customer Remit'!$D$17:$D$1048576,"Return"))</f>
        <v/>
      </c>
      <c r="H1022" s="21" t="str">
        <f t="shared" si="61"/>
        <v/>
      </c>
      <c r="I1022" s="21" t="str">
        <f>IF(A1022="","",SUMIF('Step 2 OMS Report'!$C$2:$C$1048576,'Sku Break Down'!A1022,'Step 2 OMS Report'!$G$2:$G$1048576))</f>
        <v/>
      </c>
      <c r="J1022" s="21" t="str">
        <f>IF(A1022="","",SUMIFS('Step 2 OMS Report'!$I$2:$I$1048576,'Step 2 OMS Report'!$C$2:$C$1048576,'Sku Break Down'!A1022))</f>
        <v/>
      </c>
      <c r="K1022" s="21" t="str">
        <f t="shared" si="62"/>
        <v/>
      </c>
      <c r="L1022" s="22" t="str">
        <f t="shared" si="64"/>
        <v/>
      </c>
      <c r="M1022" s="22" t="str">
        <f t="shared" si="63"/>
        <v/>
      </c>
    </row>
    <row r="1023" spans="1:13" x14ac:dyDescent="0.55000000000000004">
      <c r="A1023" s="24"/>
      <c r="B1023" s="21" t="str">
        <f>IFERROR(INDEX('Step 2 OMS Report'!$D$2:$D$1048576,MATCH('Sku Break Down'!A1023,'Step 2 OMS Report'!$C$2:$C$1048576,0)),"")</f>
        <v/>
      </c>
      <c r="C1023" s="21" t="str">
        <f>IFERROR(INDEX('Step 2 OMS Report'!$F$2:$F$1048576,MATCH('Sku Break Down'!A1023,'Step 2 OMS Report'!$C$2:$C$1048576,0)),"")</f>
        <v/>
      </c>
      <c r="D1023" s="21" t="str">
        <f>IFERROR(INDEX('Step 2 OMS Report'!$E$2:$E$1048576,MATCH('Sku Break Down'!A1023,'Step 2 OMS Report'!$A$2:$A$1048576,0)),"")</f>
        <v/>
      </c>
      <c r="E1023" s="21" t="str">
        <f>IFERROR(INDEX('Product Info (Hide)'!$E$2:$E$1840,MATCH('Sku Break Down'!C1023,Manufacture_SKUHiddenSheet,0)),"")</f>
        <v/>
      </c>
      <c r="F1023" s="21" t="str">
        <f>IF(A1023="","",SUMIFS('Step 1 Customer Remit'!$J$17:$J$1048576,'Step 1 Customer Remit'!$B$17:$B$1048576,'Sku Break Down'!A1023,'Step 1 Customer Remit'!$D$17:$D$1048576,"Return"))</f>
        <v/>
      </c>
      <c r="G1023" s="21" t="str">
        <f>IF(A1023="","",SUMIFS('Step 1 Customer Remit'!$F$17:$F$1048576,'Step 1 Customer Remit'!$B$17:$B$1048576,'Sku Break Down'!A1023,'Step 1 Customer Remit'!$D$17:$D$1048576,"Return"))</f>
        <v/>
      </c>
      <c r="H1023" s="21" t="str">
        <f t="shared" si="61"/>
        <v/>
      </c>
      <c r="I1023" s="21" t="str">
        <f>IF(A1023="","",SUMIF('Step 2 OMS Report'!$C$2:$C$1048576,'Sku Break Down'!A1023,'Step 2 OMS Report'!$G$2:$G$1048576))</f>
        <v/>
      </c>
      <c r="J1023" s="21" t="str">
        <f>IF(A1023="","",SUMIFS('Step 2 OMS Report'!$I$2:$I$1048576,'Step 2 OMS Report'!$C$2:$C$1048576,'Sku Break Down'!A1023))</f>
        <v/>
      </c>
      <c r="K1023" s="21" t="str">
        <f t="shared" si="62"/>
        <v/>
      </c>
      <c r="L1023" s="22" t="str">
        <f t="shared" si="64"/>
        <v/>
      </c>
      <c r="M1023" s="22" t="str">
        <f t="shared" si="63"/>
        <v/>
      </c>
    </row>
    <row r="1024" spans="1:13" x14ac:dyDescent="0.55000000000000004">
      <c r="A1024" s="24"/>
      <c r="B1024" s="21" t="str">
        <f>IFERROR(INDEX('Step 2 OMS Report'!$D$2:$D$1048576,MATCH('Sku Break Down'!A1024,'Step 2 OMS Report'!$C$2:$C$1048576,0)),"")</f>
        <v/>
      </c>
      <c r="C1024" s="21" t="str">
        <f>IFERROR(INDEX('Step 2 OMS Report'!$F$2:$F$1048576,MATCH('Sku Break Down'!A1024,'Step 2 OMS Report'!$C$2:$C$1048576,0)),"")</f>
        <v/>
      </c>
      <c r="D1024" s="21" t="str">
        <f>IFERROR(INDEX('Step 2 OMS Report'!$E$2:$E$1048576,MATCH('Sku Break Down'!A1024,'Step 2 OMS Report'!$A$2:$A$1048576,0)),"")</f>
        <v/>
      </c>
      <c r="E1024" s="21" t="str">
        <f>IFERROR(INDEX('Product Info (Hide)'!$E$2:$E$1840,MATCH('Sku Break Down'!C1024,Manufacture_SKUHiddenSheet,0)),"")</f>
        <v/>
      </c>
      <c r="F1024" s="21" t="str">
        <f>IF(A1024="","",SUMIFS('Step 1 Customer Remit'!$J$17:$J$1048576,'Step 1 Customer Remit'!$B$17:$B$1048576,'Sku Break Down'!A1024,'Step 1 Customer Remit'!$D$17:$D$1048576,"Return"))</f>
        <v/>
      </c>
      <c r="G1024" s="21" t="str">
        <f>IF(A1024="","",SUMIFS('Step 1 Customer Remit'!$F$17:$F$1048576,'Step 1 Customer Remit'!$B$17:$B$1048576,'Sku Break Down'!A1024,'Step 1 Customer Remit'!$D$17:$D$1048576,"Return"))</f>
        <v/>
      </c>
      <c r="H1024" s="21" t="str">
        <f t="shared" si="61"/>
        <v/>
      </c>
      <c r="I1024" s="21" t="str">
        <f>IF(A1024="","",SUMIF('Step 2 OMS Report'!$C$2:$C$1048576,'Sku Break Down'!A1024,'Step 2 OMS Report'!$G$2:$G$1048576))</f>
        <v/>
      </c>
      <c r="J1024" s="21" t="str">
        <f>IF(A1024="","",SUMIFS('Step 2 OMS Report'!$I$2:$I$1048576,'Step 2 OMS Report'!$C$2:$C$1048576,'Sku Break Down'!A1024))</f>
        <v/>
      </c>
      <c r="K1024" s="21" t="str">
        <f t="shared" si="62"/>
        <v/>
      </c>
      <c r="L1024" s="22" t="str">
        <f t="shared" si="64"/>
        <v/>
      </c>
      <c r="M1024" s="22" t="str">
        <f t="shared" si="63"/>
        <v/>
      </c>
    </row>
    <row r="1025" spans="1:13" x14ac:dyDescent="0.55000000000000004">
      <c r="A1025" s="24"/>
      <c r="B1025" s="21" t="str">
        <f>IFERROR(INDEX('Step 2 OMS Report'!$D$2:$D$1048576,MATCH('Sku Break Down'!A1025,'Step 2 OMS Report'!$C$2:$C$1048576,0)),"")</f>
        <v/>
      </c>
      <c r="C1025" s="21" t="str">
        <f>IFERROR(INDEX('Step 2 OMS Report'!$F$2:$F$1048576,MATCH('Sku Break Down'!A1025,'Step 2 OMS Report'!$C$2:$C$1048576,0)),"")</f>
        <v/>
      </c>
      <c r="D1025" s="21" t="str">
        <f>IFERROR(INDEX('Step 2 OMS Report'!$E$2:$E$1048576,MATCH('Sku Break Down'!A1025,'Step 2 OMS Report'!$A$2:$A$1048576,0)),"")</f>
        <v/>
      </c>
      <c r="E1025" s="21" t="str">
        <f>IFERROR(INDEX('Product Info (Hide)'!$E$2:$E$1840,MATCH('Sku Break Down'!C1025,Manufacture_SKUHiddenSheet,0)),"")</f>
        <v/>
      </c>
      <c r="F1025" s="21" t="str">
        <f>IF(A1025="","",SUMIFS('Step 1 Customer Remit'!$J$17:$J$1048576,'Step 1 Customer Remit'!$B$17:$B$1048576,'Sku Break Down'!A1025,'Step 1 Customer Remit'!$D$17:$D$1048576,"Return"))</f>
        <v/>
      </c>
      <c r="G1025" s="21" t="str">
        <f>IF(A1025="","",SUMIFS('Step 1 Customer Remit'!$F$17:$F$1048576,'Step 1 Customer Remit'!$B$17:$B$1048576,'Sku Break Down'!A1025,'Step 1 Customer Remit'!$D$17:$D$1048576,"Return"))</f>
        <v/>
      </c>
      <c r="H1025" s="21" t="str">
        <f t="shared" si="61"/>
        <v/>
      </c>
      <c r="I1025" s="21" t="str">
        <f>IF(A1025="","",SUMIF('Step 2 OMS Report'!$C$2:$C$1048576,'Sku Break Down'!A1025,'Step 2 OMS Report'!$G$2:$G$1048576))</f>
        <v/>
      </c>
      <c r="J1025" s="21" t="str">
        <f>IF(A1025="","",SUMIFS('Step 2 OMS Report'!$I$2:$I$1048576,'Step 2 OMS Report'!$C$2:$C$1048576,'Sku Break Down'!A1025))</f>
        <v/>
      </c>
      <c r="K1025" s="21" t="str">
        <f t="shared" si="62"/>
        <v/>
      </c>
      <c r="L1025" s="22" t="str">
        <f t="shared" si="64"/>
        <v/>
      </c>
      <c r="M1025" s="22" t="str">
        <f t="shared" si="63"/>
        <v/>
      </c>
    </row>
    <row r="1026" spans="1:13" x14ac:dyDescent="0.55000000000000004">
      <c r="A1026" s="24"/>
      <c r="B1026" s="21" t="str">
        <f>IFERROR(INDEX('Step 2 OMS Report'!$D$2:$D$1048576,MATCH('Sku Break Down'!A1026,'Step 2 OMS Report'!$C$2:$C$1048576,0)),"")</f>
        <v/>
      </c>
      <c r="C1026" s="21" t="str">
        <f>IFERROR(INDEX('Step 2 OMS Report'!$F$2:$F$1048576,MATCH('Sku Break Down'!A1026,'Step 2 OMS Report'!$C$2:$C$1048576,0)),"")</f>
        <v/>
      </c>
      <c r="D1026" s="21" t="str">
        <f>IFERROR(INDEX('Step 2 OMS Report'!$E$2:$E$1048576,MATCH('Sku Break Down'!A1026,'Step 2 OMS Report'!$A$2:$A$1048576,0)),"")</f>
        <v/>
      </c>
      <c r="E1026" s="21" t="str">
        <f>IFERROR(INDEX('Product Info (Hide)'!$E$2:$E$1840,MATCH('Sku Break Down'!C1026,Manufacture_SKUHiddenSheet,0)),"")</f>
        <v/>
      </c>
      <c r="F1026" s="21" t="str">
        <f>IF(A1026="","",SUMIFS('Step 1 Customer Remit'!$J$17:$J$1048576,'Step 1 Customer Remit'!$B$17:$B$1048576,'Sku Break Down'!A1026,'Step 1 Customer Remit'!$D$17:$D$1048576,"Return"))</f>
        <v/>
      </c>
      <c r="G1026" s="21" t="str">
        <f>IF(A1026="","",SUMIFS('Step 1 Customer Remit'!$F$17:$F$1048576,'Step 1 Customer Remit'!$B$17:$B$1048576,'Sku Break Down'!A1026,'Step 1 Customer Remit'!$D$17:$D$1048576,"Return"))</f>
        <v/>
      </c>
      <c r="H1026" s="21" t="str">
        <f t="shared" si="61"/>
        <v/>
      </c>
      <c r="I1026" s="21" t="str">
        <f>IF(A1026="","",SUMIF('Step 2 OMS Report'!$C$2:$C$1048576,'Sku Break Down'!A1026,'Step 2 OMS Report'!$G$2:$G$1048576))</f>
        <v/>
      </c>
      <c r="J1026" s="21" t="str">
        <f>IF(A1026="","",SUMIFS('Step 2 OMS Report'!$I$2:$I$1048576,'Step 2 OMS Report'!$C$2:$C$1048576,'Sku Break Down'!A1026))</f>
        <v/>
      </c>
      <c r="K1026" s="21" t="str">
        <f t="shared" si="62"/>
        <v/>
      </c>
      <c r="L1026" s="22" t="str">
        <f t="shared" si="64"/>
        <v/>
      </c>
      <c r="M1026" s="22" t="str">
        <f t="shared" si="63"/>
        <v/>
      </c>
    </row>
    <row r="1027" spans="1:13" x14ac:dyDescent="0.55000000000000004">
      <c r="A1027" s="24"/>
      <c r="B1027" s="21" t="str">
        <f>IFERROR(INDEX('Step 2 OMS Report'!$D$2:$D$1048576,MATCH('Sku Break Down'!A1027,'Step 2 OMS Report'!$C$2:$C$1048576,0)),"")</f>
        <v/>
      </c>
      <c r="C1027" s="21" t="str">
        <f>IFERROR(INDEX('Step 2 OMS Report'!$F$2:$F$1048576,MATCH('Sku Break Down'!A1027,'Step 2 OMS Report'!$C$2:$C$1048576,0)),"")</f>
        <v/>
      </c>
      <c r="D1027" s="21" t="str">
        <f>IFERROR(INDEX('Step 2 OMS Report'!$E$2:$E$1048576,MATCH('Sku Break Down'!A1027,'Step 2 OMS Report'!$A$2:$A$1048576,0)),"")</f>
        <v/>
      </c>
      <c r="E1027" s="21" t="str">
        <f>IFERROR(INDEX('Product Info (Hide)'!$E$2:$E$1840,MATCH('Sku Break Down'!C1027,Manufacture_SKUHiddenSheet,0)),"")</f>
        <v/>
      </c>
      <c r="F1027" s="21" t="str">
        <f>IF(A1027="","",SUMIFS('Step 1 Customer Remit'!$J$17:$J$1048576,'Step 1 Customer Remit'!$B$17:$B$1048576,'Sku Break Down'!A1027,'Step 1 Customer Remit'!$D$17:$D$1048576,"Return"))</f>
        <v/>
      </c>
      <c r="G1027" s="21" t="str">
        <f>IF(A1027="","",SUMIFS('Step 1 Customer Remit'!$F$17:$F$1048576,'Step 1 Customer Remit'!$B$17:$B$1048576,'Sku Break Down'!A1027,'Step 1 Customer Remit'!$D$17:$D$1048576,"Return"))</f>
        <v/>
      </c>
      <c r="H1027" s="21" t="str">
        <f t="shared" si="61"/>
        <v/>
      </c>
      <c r="I1027" s="21" t="str">
        <f>IF(A1027="","",SUMIF('Step 2 OMS Report'!$C$2:$C$1048576,'Sku Break Down'!A1027,'Step 2 OMS Report'!$G$2:$G$1048576))</f>
        <v/>
      </c>
      <c r="J1027" s="21" t="str">
        <f>IF(A1027="","",SUMIFS('Step 2 OMS Report'!$I$2:$I$1048576,'Step 2 OMS Report'!$C$2:$C$1048576,'Sku Break Down'!A1027))</f>
        <v/>
      </c>
      <c r="K1027" s="21" t="str">
        <f t="shared" si="62"/>
        <v/>
      </c>
      <c r="L1027" s="22" t="str">
        <f t="shared" si="64"/>
        <v/>
      </c>
      <c r="M1027" s="22" t="str">
        <f t="shared" si="63"/>
        <v/>
      </c>
    </row>
    <row r="1028" spans="1:13" x14ac:dyDescent="0.55000000000000004">
      <c r="A1028" s="24"/>
      <c r="B1028" s="21" t="str">
        <f>IFERROR(INDEX('Step 2 OMS Report'!$D$2:$D$1048576,MATCH('Sku Break Down'!A1028,'Step 2 OMS Report'!$C$2:$C$1048576,0)),"")</f>
        <v/>
      </c>
      <c r="C1028" s="21" t="str">
        <f>IFERROR(INDEX('Step 2 OMS Report'!$F$2:$F$1048576,MATCH('Sku Break Down'!A1028,'Step 2 OMS Report'!$C$2:$C$1048576,0)),"")</f>
        <v/>
      </c>
      <c r="D1028" s="21" t="str">
        <f>IFERROR(INDEX('Step 2 OMS Report'!$E$2:$E$1048576,MATCH('Sku Break Down'!A1028,'Step 2 OMS Report'!$A$2:$A$1048576,0)),"")</f>
        <v/>
      </c>
      <c r="E1028" s="21" t="str">
        <f>IFERROR(INDEX('Product Info (Hide)'!$E$2:$E$1840,MATCH('Sku Break Down'!C1028,Manufacture_SKUHiddenSheet,0)),"")</f>
        <v/>
      </c>
      <c r="F1028" s="21" t="str">
        <f>IF(A1028="","",SUMIFS('Step 1 Customer Remit'!$J$17:$J$1048576,'Step 1 Customer Remit'!$B$17:$B$1048576,'Sku Break Down'!A1028,'Step 1 Customer Remit'!$D$17:$D$1048576,"Return"))</f>
        <v/>
      </c>
      <c r="G1028" s="21" t="str">
        <f>IF(A1028="","",SUMIFS('Step 1 Customer Remit'!$F$17:$F$1048576,'Step 1 Customer Remit'!$B$17:$B$1048576,'Sku Break Down'!A1028,'Step 1 Customer Remit'!$D$17:$D$1048576,"Return"))</f>
        <v/>
      </c>
      <c r="H1028" s="21" t="str">
        <f t="shared" ref="H1028:H1091" si="65">IF(A1028="","",E1028*F1028)</f>
        <v/>
      </c>
      <c r="I1028" s="21" t="str">
        <f>IF(A1028="","",SUMIF('Step 2 OMS Report'!$C$2:$C$1048576,'Sku Break Down'!A1028,'Step 2 OMS Report'!$G$2:$G$1048576))</f>
        <v/>
      </c>
      <c r="J1028" s="21" t="str">
        <f>IF(A1028="","",SUMIFS('Step 2 OMS Report'!$I$2:$I$1048576,'Step 2 OMS Report'!$C$2:$C$1048576,'Sku Break Down'!A1028))</f>
        <v/>
      </c>
      <c r="K1028" s="21" t="str">
        <f t="shared" ref="K1028:K1091" si="66">IF(A1028="","",G1028/H1028)</f>
        <v/>
      </c>
      <c r="L1028" s="22" t="str">
        <f t="shared" si="64"/>
        <v/>
      </c>
      <c r="M1028" s="22" t="str">
        <f t="shared" ref="M1028:M1091" si="67">IFERROR((-1*G1028)/J1028,"")</f>
        <v/>
      </c>
    </row>
    <row r="1029" spans="1:13" x14ac:dyDescent="0.55000000000000004">
      <c r="A1029" s="24"/>
      <c r="B1029" s="21" t="str">
        <f>IFERROR(INDEX('Step 2 OMS Report'!$D$2:$D$1048576,MATCH('Sku Break Down'!A1029,'Step 2 OMS Report'!$C$2:$C$1048576,0)),"")</f>
        <v/>
      </c>
      <c r="C1029" s="21" t="str">
        <f>IFERROR(INDEX('Step 2 OMS Report'!$F$2:$F$1048576,MATCH('Sku Break Down'!A1029,'Step 2 OMS Report'!$C$2:$C$1048576,0)),"")</f>
        <v/>
      </c>
      <c r="D1029" s="21" t="str">
        <f>IFERROR(INDEX('Step 2 OMS Report'!$E$2:$E$1048576,MATCH('Sku Break Down'!A1029,'Step 2 OMS Report'!$A$2:$A$1048576,0)),"")</f>
        <v/>
      </c>
      <c r="E1029" s="21" t="str">
        <f>IFERROR(INDEX('Product Info (Hide)'!$E$2:$E$1840,MATCH('Sku Break Down'!C1029,Manufacture_SKUHiddenSheet,0)),"")</f>
        <v/>
      </c>
      <c r="F1029" s="21" t="str">
        <f>IF(A1029="","",SUMIFS('Step 1 Customer Remit'!$J$17:$J$1048576,'Step 1 Customer Remit'!$B$17:$B$1048576,'Sku Break Down'!A1029,'Step 1 Customer Remit'!$D$17:$D$1048576,"Return"))</f>
        <v/>
      </c>
      <c r="G1029" s="21" t="str">
        <f>IF(A1029="","",SUMIFS('Step 1 Customer Remit'!$F$17:$F$1048576,'Step 1 Customer Remit'!$B$17:$B$1048576,'Sku Break Down'!A1029,'Step 1 Customer Remit'!$D$17:$D$1048576,"Return"))</f>
        <v/>
      </c>
      <c r="H1029" s="21" t="str">
        <f t="shared" si="65"/>
        <v/>
      </c>
      <c r="I1029" s="21" t="str">
        <f>IF(A1029="","",SUMIF('Step 2 OMS Report'!$C$2:$C$1048576,'Sku Break Down'!A1029,'Step 2 OMS Report'!$G$2:$G$1048576))</f>
        <v/>
      </c>
      <c r="J1029" s="21" t="str">
        <f>IF(A1029="","",SUMIFS('Step 2 OMS Report'!$I$2:$I$1048576,'Step 2 OMS Report'!$C$2:$C$1048576,'Sku Break Down'!A1029))</f>
        <v/>
      </c>
      <c r="K1029" s="21" t="str">
        <f t="shared" si="66"/>
        <v/>
      </c>
      <c r="L1029" s="22" t="str">
        <f t="shared" si="64"/>
        <v/>
      </c>
      <c r="M1029" s="22" t="str">
        <f t="shared" si="67"/>
        <v/>
      </c>
    </row>
    <row r="1030" spans="1:13" x14ac:dyDescent="0.55000000000000004">
      <c r="A1030" s="24"/>
      <c r="B1030" s="21" t="str">
        <f>IFERROR(INDEX('Step 2 OMS Report'!$D$2:$D$1048576,MATCH('Sku Break Down'!A1030,'Step 2 OMS Report'!$C$2:$C$1048576,0)),"")</f>
        <v/>
      </c>
      <c r="C1030" s="21" t="str">
        <f>IFERROR(INDEX('Step 2 OMS Report'!$F$2:$F$1048576,MATCH('Sku Break Down'!A1030,'Step 2 OMS Report'!$C$2:$C$1048576,0)),"")</f>
        <v/>
      </c>
      <c r="D1030" s="21" t="str">
        <f>IFERROR(INDEX('Step 2 OMS Report'!$E$2:$E$1048576,MATCH('Sku Break Down'!A1030,'Step 2 OMS Report'!$A$2:$A$1048576,0)),"")</f>
        <v/>
      </c>
      <c r="E1030" s="21" t="str">
        <f>IFERROR(INDEX('Product Info (Hide)'!$E$2:$E$1840,MATCH('Sku Break Down'!C1030,Manufacture_SKUHiddenSheet,0)),"")</f>
        <v/>
      </c>
      <c r="F1030" s="21" t="str">
        <f>IF(A1030="","",SUMIFS('Step 1 Customer Remit'!$J$17:$J$1048576,'Step 1 Customer Remit'!$B$17:$B$1048576,'Sku Break Down'!A1030,'Step 1 Customer Remit'!$D$17:$D$1048576,"Return"))</f>
        <v/>
      </c>
      <c r="G1030" s="21" t="str">
        <f>IF(A1030="","",SUMIFS('Step 1 Customer Remit'!$F$17:$F$1048576,'Step 1 Customer Remit'!$B$17:$B$1048576,'Sku Break Down'!A1030,'Step 1 Customer Remit'!$D$17:$D$1048576,"Return"))</f>
        <v/>
      </c>
      <c r="H1030" s="21" t="str">
        <f t="shared" si="65"/>
        <v/>
      </c>
      <c r="I1030" s="21" t="str">
        <f>IF(A1030="","",SUMIF('Step 2 OMS Report'!$C$2:$C$1048576,'Sku Break Down'!A1030,'Step 2 OMS Report'!$G$2:$G$1048576))</f>
        <v/>
      </c>
      <c r="J1030" s="21" t="str">
        <f>IF(A1030="","",SUMIFS('Step 2 OMS Report'!$I$2:$I$1048576,'Step 2 OMS Report'!$C$2:$C$1048576,'Sku Break Down'!A1030))</f>
        <v/>
      </c>
      <c r="K1030" s="21" t="str">
        <f t="shared" si="66"/>
        <v/>
      </c>
      <c r="L1030" s="22" t="str">
        <f t="shared" si="64"/>
        <v/>
      </c>
      <c r="M1030" s="22" t="str">
        <f t="shared" si="67"/>
        <v/>
      </c>
    </row>
    <row r="1031" spans="1:13" x14ac:dyDescent="0.55000000000000004">
      <c r="A1031" s="24"/>
      <c r="B1031" s="21" t="str">
        <f>IFERROR(INDEX('Step 2 OMS Report'!$D$2:$D$1048576,MATCH('Sku Break Down'!A1031,'Step 2 OMS Report'!$C$2:$C$1048576,0)),"")</f>
        <v/>
      </c>
      <c r="C1031" s="21" t="str">
        <f>IFERROR(INDEX('Step 2 OMS Report'!$F$2:$F$1048576,MATCH('Sku Break Down'!A1031,'Step 2 OMS Report'!$C$2:$C$1048576,0)),"")</f>
        <v/>
      </c>
      <c r="D1031" s="21" t="str">
        <f>IFERROR(INDEX('Step 2 OMS Report'!$E$2:$E$1048576,MATCH('Sku Break Down'!A1031,'Step 2 OMS Report'!$A$2:$A$1048576,0)),"")</f>
        <v/>
      </c>
      <c r="E1031" s="21" t="str">
        <f>IFERROR(INDEX('Product Info (Hide)'!$E$2:$E$1840,MATCH('Sku Break Down'!C1031,Manufacture_SKUHiddenSheet,0)),"")</f>
        <v/>
      </c>
      <c r="F1031" s="21" t="str">
        <f>IF(A1031="","",SUMIFS('Step 1 Customer Remit'!$J$17:$J$1048576,'Step 1 Customer Remit'!$B$17:$B$1048576,'Sku Break Down'!A1031,'Step 1 Customer Remit'!$D$17:$D$1048576,"Return"))</f>
        <v/>
      </c>
      <c r="G1031" s="21" t="str">
        <f>IF(A1031="","",SUMIFS('Step 1 Customer Remit'!$F$17:$F$1048576,'Step 1 Customer Remit'!$B$17:$B$1048576,'Sku Break Down'!A1031,'Step 1 Customer Remit'!$D$17:$D$1048576,"Return"))</f>
        <v/>
      </c>
      <c r="H1031" s="21" t="str">
        <f t="shared" si="65"/>
        <v/>
      </c>
      <c r="I1031" s="21" t="str">
        <f>IF(A1031="","",SUMIF('Step 2 OMS Report'!$C$2:$C$1048576,'Sku Break Down'!A1031,'Step 2 OMS Report'!$G$2:$G$1048576))</f>
        <v/>
      </c>
      <c r="J1031" s="21" t="str">
        <f>IF(A1031="","",SUMIFS('Step 2 OMS Report'!$I$2:$I$1048576,'Step 2 OMS Report'!$C$2:$C$1048576,'Sku Break Down'!A1031))</f>
        <v/>
      </c>
      <c r="K1031" s="21" t="str">
        <f t="shared" si="66"/>
        <v/>
      </c>
      <c r="L1031" s="22" t="str">
        <f t="shared" si="64"/>
        <v/>
      </c>
      <c r="M1031" s="22" t="str">
        <f t="shared" si="67"/>
        <v/>
      </c>
    </row>
    <row r="1032" spans="1:13" x14ac:dyDescent="0.55000000000000004">
      <c r="A1032" s="24"/>
      <c r="B1032" s="21" t="str">
        <f>IFERROR(INDEX('Step 2 OMS Report'!$D$2:$D$1048576,MATCH('Sku Break Down'!A1032,'Step 2 OMS Report'!$C$2:$C$1048576,0)),"")</f>
        <v/>
      </c>
      <c r="C1032" s="21" t="str">
        <f>IFERROR(INDEX('Step 2 OMS Report'!$F$2:$F$1048576,MATCH('Sku Break Down'!A1032,'Step 2 OMS Report'!$C$2:$C$1048576,0)),"")</f>
        <v/>
      </c>
      <c r="D1032" s="21" t="str">
        <f>IFERROR(INDEX('Step 2 OMS Report'!$E$2:$E$1048576,MATCH('Sku Break Down'!A1032,'Step 2 OMS Report'!$A$2:$A$1048576,0)),"")</f>
        <v/>
      </c>
      <c r="E1032" s="21" t="str">
        <f>IFERROR(INDEX('Product Info (Hide)'!$E$2:$E$1840,MATCH('Sku Break Down'!C1032,Manufacture_SKUHiddenSheet,0)),"")</f>
        <v/>
      </c>
      <c r="F1032" s="21" t="str">
        <f>IF(A1032="","",SUMIFS('Step 1 Customer Remit'!$J$17:$J$1048576,'Step 1 Customer Remit'!$B$17:$B$1048576,'Sku Break Down'!A1032,'Step 1 Customer Remit'!$D$17:$D$1048576,"Return"))</f>
        <v/>
      </c>
      <c r="G1032" s="21" t="str">
        <f>IF(A1032="","",SUMIFS('Step 1 Customer Remit'!$F$17:$F$1048576,'Step 1 Customer Remit'!$B$17:$B$1048576,'Sku Break Down'!A1032,'Step 1 Customer Remit'!$D$17:$D$1048576,"Return"))</f>
        <v/>
      </c>
      <c r="H1032" s="21" t="str">
        <f t="shared" si="65"/>
        <v/>
      </c>
      <c r="I1032" s="21" t="str">
        <f>IF(A1032="","",SUMIF('Step 2 OMS Report'!$C$2:$C$1048576,'Sku Break Down'!A1032,'Step 2 OMS Report'!$G$2:$G$1048576))</f>
        <v/>
      </c>
      <c r="J1032" s="21" t="str">
        <f>IF(A1032="","",SUMIFS('Step 2 OMS Report'!$I$2:$I$1048576,'Step 2 OMS Report'!$C$2:$C$1048576,'Sku Break Down'!A1032))</f>
        <v/>
      </c>
      <c r="K1032" s="21" t="str">
        <f t="shared" si="66"/>
        <v/>
      </c>
      <c r="L1032" s="22" t="str">
        <f t="shared" si="64"/>
        <v/>
      </c>
      <c r="M1032" s="22" t="str">
        <f t="shared" si="67"/>
        <v/>
      </c>
    </row>
    <row r="1033" spans="1:13" x14ac:dyDescent="0.55000000000000004">
      <c r="A1033" s="24"/>
      <c r="B1033" s="21" t="str">
        <f>IFERROR(INDEX('Step 2 OMS Report'!$D$2:$D$1048576,MATCH('Sku Break Down'!A1033,'Step 2 OMS Report'!$C$2:$C$1048576,0)),"")</f>
        <v/>
      </c>
      <c r="C1033" s="21" t="str">
        <f>IFERROR(INDEX('Step 2 OMS Report'!$F$2:$F$1048576,MATCH('Sku Break Down'!A1033,'Step 2 OMS Report'!$C$2:$C$1048576,0)),"")</f>
        <v/>
      </c>
      <c r="D1033" s="21" t="str">
        <f>IFERROR(INDEX('Step 2 OMS Report'!$E$2:$E$1048576,MATCH('Sku Break Down'!A1033,'Step 2 OMS Report'!$A$2:$A$1048576,0)),"")</f>
        <v/>
      </c>
      <c r="E1033" s="21" t="str">
        <f>IFERROR(INDEX('Product Info (Hide)'!$E$2:$E$1840,MATCH('Sku Break Down'!C1033,Manufacture_SKUHiddenSheet,0)),"")</f>
        <v/>
      </c>
      <c r="F1033" s="21" t="str">
        <f>IF(A1033="","",SUMIFS('Step 1 Customer Remit'!$J$17:$J$1048576,'Step 1 Customer Remit'!$B$17:$B$1048576,'Sku Break Down'!A1033,'Step 1 Customer Remit'!$D$17:$D$1048576,"Return"))</f>
        <v/>
      </c>
      <c r="G1033" s="21" t="str">
        <f>IF(A1033="","",SUMIFS('Step 1 Customer Remit'!$F$17:$F$1048576,'Step 1 Customer Remit'!$B$17:$B$1048576,'Sku Break Down'!A1033,'Step 1 Customer Remit'!$D$17:$D$1048576,"Return"))</f>
        <v/>
      </c>
      <c r="H1033" s="21" t="str">
        <f t="shared" si="65"/>
        <v/>
      </c>
      <c r="I1033" s="21" t="str">
        <f>IF(A1033="","",SUMIF('Step 2 OMS Report'!$C$2:$C$1048576,'Sku Break Down'!A1033,'Step 2 OMS Report'!$G$2:$G$1048576))</f>
        <v/>
      </c>
      <c r="J1033" s="21" t="str">
        <f>IF(A1033="","",SUMIFS('Step 2 OMS Report'!$I$2:$I$1048576,'Step 2 OMS Report'!$C$2:$C$1048576,'Sku Break Down'!A1033))</f>
        <v/>
      </c>
      <c r="K1033" s="21" t="str">
        <f t="shared" si="66"/>
        <v/>
      </c>
      <c r="L1033" s="22" t="str">
        <f t="shared" si="64"/>
        <v/>
      </c>
      <c r="M1033" s="22" t="str">
        <f t="shared" si="67"/>
        <v/>
      </c>
    </row>
    <row r="1034" spans="1:13" x14ac:dyDescent="0.55000000000000004">
      <c r="A1034" s="24"/>
      <c r="B1034" s="21" t="str">
        <f>IFERROR(INDEX('Step 2 OMS Report'!$D$2:$D$1048576,MATCH('Sku Break Down'!A1034,'Step 2 OMS Report'!$C$2:$C$1048576,0)),"")</f>
        <v/>
      </c>
      <c r="C1034" s="21" t="str">
        <f>IFERROR(INDEX('Step 2 OMS Report'!$F$2:$F$1048576,MATCH('Sku Break Down'!A1034,'Step 2 OMS Report'!$C$2:$C$1048576,0)),"")</f>
        <v/>
      </c>
      <c r="D1034" s="21" t="str">
        <f>IFERROR(INDEX('Step 2 OMS Report'!$E$2:$E$1048576,MATCH('Sku Break Down'!A1034,'Step 2 OMS Report'!$A$2:$A$1048576,0)),"")</f>
        <v/>
      </c>
      <c r="E1034" s="21" t="str">
        <f>IFERROR(INDEX('Product Info (Hide)'!$E$2:$E$1840,MATCH('Sku Break Down'!C1034,Manufacture_SKUHiddenSheet,0)),"")</f>
        <v/>
      </c>
      <c r="F1034" s="21" t="str">
        <f>IF(A1034="","",SUMIFS('Step 1 Customer Remit'!$J$17:$J$1048576,'Step 1 Customer Remit'!$B$17:$B$1048576,'Sku Break Down'!A1034,'Step 1 Customer Remit'!$D$17:$D$1048576,"Return"))</f>
        <v/>
      </c>
      <c r="G1034" s="21" t="str">
        <f>IF(A1034="","",SUMIFS('Step 1 Customer Remit'!$F$17:$F$1048576,'Step 1 Customer Remit'!$B$17:$B$1048576,'Sku Break Down'!A1034,'Step 1 Customer Remit'!$D$17:$D$1048576,"Return"))</f>
        <v/>
      </c>
      <c r="H1034" s="21" t="str">
        <f t="shared" si="65"/>
        <v/>
      </c>
      <c r="I1034" s="21" t="str">
        <f>IF(A1034="","",SUMIF('Step 2 OMS Report'!$C$2:$C$1048576,'Sku Break Down'!A1034,'Step 2 OMS Report'!$G$2:$G$1048576))</f>
        <v/>
      </c>
      <c r="J1034" s="21" t="str">
        <f>IF(A1034="","",SUMIFS('Step 2 OMS Report'!$I$2:$I$1048576,'Step 2 OMS Report'!$C$2:$C$1048576,'Sku Break Down'!A1034))</f>
        <v/>
      </c>
      <c r="K1034" s="21" t="str">
        <f t="shared" si="66"/>
        <v/>
      </c>
      <c r="L1034" s="22" t="str">
        <f t="shared" si="64"/>
        <v/>
      </c>
      <c r="M1034" s="22" t="str">
        <f t="shared" si="67"/>
        <v/>
      </c>
    </row>
    <row r="1035" spans="1:13" x14ac:dyDescent="0.55000000000000004">
      <c r="A1035" s="24"/>
      <c r="B1035" s="21" t="str">
        <f>IFERROR(INDEX('Step 2 OMS Report'!$D$2:$D$1048576,MATCH('Sku Break Down'!A1035,'Step 2 OMS Report'!$C$2:$C$1048576,0)),"")</f>
        <v/>
      </c>
      <c r="C1035" s="21" t="str">
        <f>IFERROR(INDEX('Step 2 OMS Report'!$F$2:$F$1048576,MATCH('Sku Break Down'!A1035,'Step 2 OMS Report'!$C$2:$C$1048576,0)),"")</f>
        <v/>
      </c>
      <c r="D1035" s="21" t="str">
        <f>IFERROR(INDEX('Step 2 OMS Report'!$E$2:$E$1048576,MATCH('Sku Break Down'!A1035,'Step 2 OMS Report'!$A$2:$A$1048576,0)),"")</f>
        <v/>
      </c>
      <c r="E1035" s="21" t="str">
        <f>IFERROR(INDEX('Product Info (Hide)'!$E$2:$E$1840,MATCH('Sku Break Down'!C1035,Manufacture_SKUHiddenSheet,0)),"")</f>
        <v/>
      </c>
      <c r="F1035" s="21" t="str">
        <f>IF(A1035="","",SUMIFS('Step 1 Customer Remit'!$J$17:$J$1048576,'Step 1 Customer Remit'!$B$17:$B$1048576,'Sku Break Down'!A1035,'Step 1 Customer Remit'!$D$17:$D$1048576,"Return"))</f>
        <v/>
      </c>
      <c r="G1035" s="21" t="str">
        <f>IF(A1035="","",SUMIFS('Step 1 Customer Remit'!$F$17:$F$1048576,'Step 1 Customer Remit'!$B$17:$B$1048576,'Sku Break Down'!A1035,'Step 1 Customer Remit'!$D$17:$D$1048576,"Return"))</f>
        <v/>
      </c>
      <c r="H1035" s="21" t="str">
        <f t="shared" si="65"/>
        <v/>
      </c>
      <c r="I1035" s="21" t="str">
        <f>IF(A1035="","",SUMIF('Step 2 OMS Report'!$C$2:$C$1048576,'Sku Break Down'!A1035,'Step 2 OMS Report'!$G$2:$G$1048576))</f>
        <v/>
      </c>
      <c r="J1035" s="21" t="str">
        <f>IF(A1035="","",SUMIFS('Step 2 OMS Report'!$I$2:$I$1048576,'Step 2 OMS Report'!$C$2:$C$1048576,'Sku Break Down'!A1035))</f>
        <v/>
      </c>
      <c r="K1035" s="21" t="str">
        <f t="shared" si="66"/>
        <v/>
      </c>
      <c r="L1035" s="22" t="str">
        <f t="shared" si="64"/>
        <v/>
      </c>
      <c r="M1035" s="22" t="str">
        <f t="shared" si="67"/>
        <v/>
      </c>
    </row>
    <row r="1036" spans="1:13" x14ac:dyDescent="0.55000000000000004">
      <c r="A1036" s="24"/>
      <c r="B1036" s="21" t="str">
        <f>IFERROR(INDEX('Step 2 OMS Report'!$D$2:$D$1048576,MATCH('Sku Break Down'!A1036,'Step 2 OMS Report'!$C$2:$C$1048576,0)),"")</f>
        <v/>
      </c>
      <c r="C1036" s="21" t="str">
        <f>IFERROR(INDEX('Step 2 OMS Report'!$F$2:$F$1048576,MATCH('Sku Break Down'!A1036,'Step 2 OMS Report'!$C$2:$C$1048576,0)),"")</f>
        <v/>
      </c>
      <c r="D1036" s="21" t="str">
        <f>IFERROR(INDEX('Step 2 OMS Report'!$E$2:$E$1048576,MATCH('Sku Break Down'!A1036,'Step 2 OMS Report'!$A$2:$A$1048576,0)),"")</f>
        <v/>
      </c>
      <c r="E1036" s="21" t="str">
        <f>IFERROR(INDEX('Product Info (Hide)'!$E$2:$E$1840,MATCH('Sku Break Down'!C1036,Manufacture_SKUHiddenSheet,0)),"")</f>
        <v/>
      </c>
      <c r="F1036" s="21" t="str">
        <f>IF(A1036="","",SUMIFS('Step 1 Customer Remit'!$J$17:$J$1048576,'Step 1 Customer Remit'!$B$17:$B$1048576,'Sku Break Down'!A1036,'Step 1 Customer Remit'!$D$17:$D$1048576,"Return"))</f>
        <v/>
      </c>
      <c r="G1036" s="21" t="str">
        <f>IF(A1036="","",SUMIFS('Step 1 Customer Remit'!$F$17:$F$1048576,'Step 1 Customer Remit'!$B$17:$B$1048576,'Sku Break Down'!A1036,'Step 1 Customer Remit'!$D$17:$D$1048576,"Return"))</f>
        <v/>
      </c>
      <c r="H1036" s="21" t="str">
        <f t="shared" si="65"/>
        <v/>
      </c>
      <c r="I1036" s="21" t="str">
        <f>IF(A1036="","",SUMIF('Step 2 OMS Report'!$C$2:$C$1048576,'Sku Break Down'!A1036,'Step 2 OMS Report'!$G$2:$G$1048576))</f>
        <v/>
      </c>
      <c r="J1036" s="21" t="str">
        <f>IF(A1036="","",SUMIFS('Step 2 OMS Report'!$I$2:$I$1048576,'Step 2 OMS Report'!$C$2:$C$1048576,'Sku Break Down'!A1036))</f>
        <v/>
      </c>
      <c r="K1036" s="21" t="str">
        <f t="shared" si="66"/>
        <v/>
      </c>
      <c r="L1036" s="22" t="str">
        <f t="shared" si="64"/>
        <v/>
      </c>
      <c r="M1036" s="22" t="str">
        <f t="shared" si="67"/>
        <v/>
      </c>
    </row>
    <row r="1037" spans="1:13" x14ac:dyDescent="0.55000000000000004">
      <c r="A1037" s="24"/>
      <c r="B1037" s="21" t="str">
        <f>IFERROR(INDEX('Step 2 OMS Report'!$D$2:$D$1048576,MATCH('Sku Break Down'!A1037,'Step 2 OMS Report'!$C$2:$C$1048576,0)),"")</f>
        <v/>
      </c>
      <c r="C1037" s="21" t="str">
        <f>IFERROR(INDEX('Step 2 OMS Report'!$F$2:$F$1048576,MATCH('Sku Break Down'!A1037,'Step 2 OMS Report'!$C$2:$C$1048576,0)),"")</f>
        <v/>
      </c>
      <c r="D1037" s="21" t="str">
        <f>IFERROR(INDEX('Step 2 OMS Report'!$E$2:$E$1048576,MATCH('Sku Break Down'!A1037,'Step 2 OMS Report'!$A$2:$A$1048576,0)),"")</f>
        <v/>
      </c>
      <c r="E1037" s="21" t="str">
        <f>IFERROR(INDEX('Product Info (Hide)'!$E$2:$E$1840,MATCH('Sku Break Down'!C1037,Manufacture_SKUHiddenSheet,0)),"")</f>
        <v/>
      </c>
      <c r="F1037" s="21" t="str">
        <f>IF(A1037="","",SUMIFS('Step 1 Customer Remit'!$J$17:$J$1048576,'Step 1 Customer Remit'!$B$17:$B$1048576,'Sku Break Down'!A1037,'Step 1 Customer Remit'!$D$17:$D$1048576,"Return"))</f>
        <v/>
      </c>
      <c r="G1037" s="21" t="str">
        <f>IF(A1037="","",SUMIFS('Step 1 Customer Remit'!$F$17:$F$1048576,'Step 1 Customer Remit'!$B$17:$B$1048576,'Sku Break Down'!A1037,'Step 1 Customer Remit'!$D$17:$D$1048576,"Return"))</f>
        <v/>
      </c>
      <c r="H1037" s="21" t="str">
        <f t="shared" si="65"/>
        <v/>
      </c>
      <c r="I1037" s="21" t="str">
        <f>IF(A1037="","",SUMIF('Step 2 OMS Report'!$C$2:$C$1048576,'Sku Break Down'!A1037,'Step 2 OMS Report'!$G$2:$G$1048576))</f>
        <v/>
      </c>
      <c r="J1037" s="21" t="str">
        <f>IF(A1037="","",SUMIFS('Step 2 OMS Report'!$I$2:$I$1048576,'Step 2 OMS Report'!$C$2:$C$1048576,'Sku Break Down'!A1037))</f>
        <v/>
      </c>
      <c r="K1037" s="21" t="str">
        <f t="shared" si="66"/>
        <v/>
      </c>
      <c r="L1037" s="22" t="str">
        <f t="shared" si="64"/>
        <v/>
      </c>
      <c r="M1037" s="22" t="str">
        <f t="shared" si="67"/>
        <v/>
      </c>
    </row>
    <row r="1038" spans="1:13" x14ac:dyDescent="0.55000000000000004">
      <c r="A1038" s="24"/>
      <c r="B1038" s="21" t="str">
        <f>IFERROR(INDEX('Step 2 OMS Report'!$D$2:$D$1048576,MATCH('Sku Break Down'!A1038,'Step 2 OMS Report'!$C$2:$C$1048576,0)),"")</f>
        <v/>
      </c>
      <c r="C1038" s="21" t="str">
        <f>IFERROR(INDEX('Step 2 OMS Report'!$F$2:$F$1048576,MATCH('Sku Break Down'!A1038,'Step 2 OMS Report'!$C$2:$C$1048576,0)),"")</f>
        <v/>
      </c>
      <c r="D1038" s="21" t="str">
        <f>IFERROR(INDEX('Step 2 OMS Report'!$E$2:$E$1048576,MATCH('Sku Break Down'!A1038,'Step 2 OMS Report'!$A$2:$A$1048576,0)),"")</f>
        <v/>
      </c>
      <c r="E1038" s="21" t="str">
        <f>IFERROR(INDEX('Product Info (Hide)'!$E$2:$E$1840,MATCH('Sku Break Down'!C1038,Manufacture_SKUHiddenSheet,0)),"")</f>
        <v/>
      </c>
      <c r="F1038" s="21" t="str">
        <f>IF(A1038="","",SUMIFS('Step 1 Customer Remit'!$J$17:$J$1048576,'Step 1 Customer Remit'!$B$17:$B$1048576,'Sku Break Down'!A1038,'Step 1 Customer Remit'!$D$17:$D$1048576,"Return"))</f>
        <v/>
      </c>
      <c r="G1038" s="21" t="str">
        <f>IF(A1038="","",SUMIFS('Step 1 Customer Remit'!$F$17:$F$1048576,'Step 1 Customer Remit'!$B$17:$B$1048576,'Sku Break Down'!A1038,'Step 1 Customer Remit'!$D$17:$D$1048576,"Return"))</f>
        <v/>
      </c>
      <c r="H1038" s="21" t="str">
        <f t="shared" si="65"/>
        <v/>
      </c>
      <c r="I1038" s="21" t="str">
        <f>IF(A1038="","",SUMIF('Step 2 OMS Report'!$C$2:$C$1048576,'Sku Break Down'!A1038,'Step 2 OMS Report'!$G$2:$G$1048576))</f>
        <v/>
      </c>
      <c r="J1038" s="21" t="str">
        <f>IF(A1038="","",SUMIFS('Step 2 OMS Report'!$I$2:$I$1048576,'Step 2 OMS Report'!$C$2:$C$1048576,'Sku Break Down'!A1038))</f>
        <v/>
      </c>
      <c r="K1038" s="21" t="str">
        <f t="shared" si="66"/>
        <v/>
      </c>
      <c r="L1038" s="22" t="str">
        <f t="shared" si="64"/>
        <v/>
      </c>
      <c r="M1038" s="22" t="str">
        <f t="shared" si="67"/>
        <v/>
      </c>
    </row>
    <row r="1039" spans="1:13" x14ac:dyDescent="0.55000000000000004">
      <c r="A1039" s="24"/>
      <c r="B1039" s="21" t="str">
        <f>IFERROR(INDEX('Step 2 OMS Report'!$D$2:$D$1048576,MATCH('Sku Break Down'!A1039,'Step 2 OMS Report'!$C$2:$C$1048576,0)),"")</f>
        <v/>
      </c>
      <c r="C1039" s="21" t="str">
        <f>IFERROR(INDEX('Step 2 OMS Report'!$F$2:$F$1048576,MATCH('Sku Break Down'!A1039,'Step 2 OMS Report'!$C$2:$C$1048576,0)),"")</f>
        <v/>
      </c>
      <c r="D1039" s="21" t="str">
        <f>IFERROR(INDEX('Step 2 OMS Report'!$E$2:$E$1048576,MATCH('Sku Break Down'!A1039,'Step 2 OMS Report'!$A$2:$A$1048576,0)),"")</f>
        <v/>
      </c>
      <c r="E1039" s="21" t="str">
        <f>IFERROR(INDEX('Product Info (Hide)'!$E$2:$E$1840,MATCH('Sku Break Down'!C1039,Manufacture_SKUHiddenSheet,0)),"")</f>
        <v/>
      </c>
      <c r="F1039" s="21" t="str">
        <f>IF(A1039="","",SUMIFS('Step 1 Customer Remit'!$J$17:$J$1048576,'Step 1 Customer Remit'!$B$17:$B$1048576,'Sku Break Down'!A1039,'Step 1 Customer Remit'!$D$17:$D$1048576,"Return"))</f>
        <v/>
      </c>
      <c r="G1039" s="21" t="str">
        <f>IF(A1039="","",SUMIFS('Step 1 Customer Remit'!$F$17:$F$1048576,'Step 1 Customer Remit'!$B$17:$B$1048576,'Sku Break Down'!A1039,'Step 1 Customer Remit'!$D$17:$D$1048576,"Return"))</f>
        <v/>
      </c>
      <c r="H1039" s="21" t="str">
        <f t="shared" si="65"/>
        <v/>
      </c>
      <c r="I1039" s="21" t="str">
        <f>IF(A1039="","",SUMIF('Step 2 OMS Report'!$C$2:$C$1048576,'Sku Break Down'!A1039,'Step 2 OMS Report'!$G$2:$G$1048576))</f>
        <v/>
      </c>
      <c r="J1039" s="21" t="str">
        <f>IF(A1039="","",SUMIFS('Step 2 OMS Report'!$I$2:$I$1048576,'Step 2 OMS Report'!$C$2:$C$1048576,'Sku Break Down'!A1039))</f>
        <v/>
      </c>
      <c r="K1039" s="21" t="str">
        <f t="shared" si="66"/>
        <v/>
      </c>
      <c r="L1039" s="22" t="str">
        <f t="shared" si="64"/>
        <v/>
      </c>
      <c r="M1039" s="22" t="str">
        <f t="shared" si="67"/>
        <v/>
      </c>
    </row>
    <row r="1040" spans="1:13" x14ac:dyDescent="0.55000000000000004">
      <c r="A1040" s="24"/>
      <c r="B1040" s="21" t="str">
        <f>IFERROR(INDEX('Step 2 OMS Report'!$D$2:$D$1048576,MATCH('Sku Break Down'!A1040,'Step 2 OMS Report'!$C$2:$C$1048576,0)),"")</f>
        <v/>
      </c>
      <c r="C1040" s="21" t="str">
        <f>IFERROR(INDEX('Step 2 OMS Report'!$F$2:$F$1048576,MATCH('Sku Break Down'!A1040,'Step 2 OMS Report'!$C$2:$C$1048576,0)),"")</f>
        <v/>
      </c>
      <c r="D1040" s="21" t="str">
        <f>IFERROR(INDEX('Step 2 OMS Report'!$E$2:$E$1048576,MATCH('Sku Break Down'!A1040,'Step 2 OMS Report'!$A$2:$A$1048576,0)),"")</f>
        <v/>
      </c>
      <c r="E1040" s="21" t="str">
        <f>IFERROR(INDEX('Product Info (Hide)'!$E$2:$E$1840,MATCH('Sku Break Down'!C1040,Manufacture_SKUHiddenSheet,0)),"")</f>
        <v/>
      </c>
      <c r="F1040" s="21" t="str">
        <f>IF(A1040="","",SUMIFS('Step 1 Customer Remit'!$J$17:$J$1048576,'Step 1 Customer Remit'!$B$17:$B$1048576,'Sku Break Down'!A1040,'Step 1 Customer Remit'!$D$17:$D$1048576,"Return"))</f>
        <v/>
      </c>
      <c r="G1040" s="21" t="str">
        <f>IF(A1040="","",SUMIFS('Step 1 Customer Remit'!$F$17:$F$1048576,'Step 1 Customer Remit'!$B$17:$B$1048576,'Sku Break Down'!A1040,'Step 1 Customer Remit'!$D$17:$D$1048576,"Return"))</f>
        <v/>
      </c>
      <c r="H1040" s="21" t="str">
        <f t="shared" si="65"/>
        <v/>
      </c>
      <c r="I1040" s="21" t="str">
        <f>IF(A1040="","",SUMIF('Step 2 OMS Report'!$C$2:$C$1048576,'Sku Break Down'!A1040,'Step 2 OMS Report'!$G$2:$G$1048576))</f>
        <v/>
      </c>
      <c r="J1040" s="21" t="str">
        <f>IF(A1040="","",SUMIFS('Step 2 OMS Report'!$I$2:$I$1048576,'Step 2 OMS Report'!$C$2:$C$1048576,'Sku Break Down'!A1040))</f>
        <v/>
      </c>
      <c r="K1040" s="21" t="str">
        <f t="shared" si="66"/>
        <v/>
      </c>
      <c r="L1040" s="22" t="str">
        <f t="shared" si="64"/>
        <v/>
      </c>
      <c r="M1040" s="22" t="str">
        <f t="shared" si="67"/>
        <v/>
      </c>
    </row>
    <row r="1041" spans="1:13" x14ac:dyDescent="0.55000000000000004">
      <c r="A1041" s="24"/>
      <c r="B1041" s="21" t="str">
        <f>IFERROR(INDEX('Step 2 OMS Report'!$D$2:$D$1048576,MATCH('Sku Break Down'!A1041,'Step 2 OMS Report'!$C$2:$C$1048576,0)),"")</f>
        <v/>
      </c>
      <c r="C1041" s="21" t="str">
        <f>IFERROR(INDEX('Step 2 OMS Report'!$F$2:$F$1048576,MATCH('Sku Break Down'!A1041,'Step 2 OMS Report'!$C$2:$C$1048576,0)),"")</f>
        <v/>
      </c>
      <c r="D1041" s="21" t="str">
        <f>IFERROR(INDEX('Step 2 OMS Report'!$E$2:$E$1048576,MATCH('Sku Break Down'!A1041,'Step 2 OMS Report'!$A$2:$A$1048576,0)),"")</f>
        <v/>
      </c>
      <c r="E1041" s="21" t="str">
        <f>IFERROR(INDEX('Product Info (Hide)'!$E$2:$E$1840,MATCH('Sku Break Down'!C1041,Manufacture_SKUHiddenSheet,0)),"")</f>
        <v/>
      </c>
      <c r="F1041" s="21" t="str">
        <f>IF(A1041="","",SUMIFS('Step 1 Customer Remit'!$J$17:$J$1048576,'Step 1 Customer Remit'!$B$17:$B$1048576,'Sku Break Down'!A1041,'Step 1 Customer Remit'!$D$17:$D$1048576,"Return"))</f>
        <v/>
      </c>
      <c r="G1041" s="21" t="str">
        <f>IF(A1041="","",SUMIFS('Step 1 Customer Remit'!$F$17:$F$1048576,'Step 1 Customer Remit'!$B$17:$B$1048576,'Sku Break Down'!A1041,'Step 1 Customer Remit'!$D$17:$D$1048576,"Return"))</f>
        <v/>
      </c>
      <c r="H1041" s="21" t="str">
        <f t="shared" si="65"/>
        <v/>
      </c>
      <c r="I1041" s="21" t="str">
        <f>IF(A1041="","",SUMIF('Step 2 OMS Report'!$C$2:$C$1048576,'Sku Break Down'!A1041,'Step 2 OMS Report'!$G$2:$G$1048576))</f>
        <v/>
      </c>
      <c r="J1041" s="21" t="str">
        <f>IF(A1041="","",SUMIFS('Step 2 OMS Report'!$I$2:$I$1048576,'Step 2 OMS Report'!$C$2:$C$1048576,'Sku Break Down'!A1041))</f>
        <v/>
      </c>
      <c r="K1041" s="21" t="str">
        <f t="shared" si="66"/>
        <v/>
      </c>
      <c r="L1041" s="22" t="str">
        <f t="shared" si="64"/>
        <v/>
      </c>
      <c r="M1041" s="22" t="str">
        <f t="shared" si="67"/>
        <v/>
      </c>
    </row>
    <row r="1042" spans="1:13" x14ac:dyDescent="0.55000000000000004">
      <c r="A1042" s="24"/>
      <c r="B1042" s="21" t="str">
        <f>IFERROR(INDEX('Step 2 OMS Report'!$D$2:$D$1048576,MATCH('Sku Break Down'!A1042,'Step 2 OMS Report'!$C$2:$C$1048576,0)),"")</f>
        <v/>
      </c>
      <c r="C1042" s="21" t="str">
        <f>IFERROR(INDEX('Step 2 OMS Report'!$F$2:$F$1048576,MATCH('Sku Break Down'!A1042,'Step 2 OMS Report'!$C$2:$C$1048576,0)),"")</f>
        <v/>
      </c>
      <c r="D1042" s="21" t="str">
        <f>IFERROR(INDEX('Step 2 OMS Report'!$E$2:$E$1048576,MATCH('Sku Break Down'!A1042,'Step 2 OMS Report'!$A$2:$A$1048576,0)),"")</f>
        <v/>
      </c>
      <c r="E1042" s="21" t="str">
        <f>IFERROR(INDEX('Product Info (Hide)'!$E$2:$E$1840,MATCH('Sku Break Down'!C1042,Manufacture_SKUHiddenSheet,0)),"")</f>
        <v/>
      </c>
      <c r="F1042" s="21" t="str">
        <f>IF(A1042="","",SUMIFS('Step 1 Customer Remit'!$J$17:$J$1048576,'Step 1 Customer Remit'!$B$17:$B$1048576,'Sku Break Down'!A1042,'Step 1 Customer Remit'!$D$17:$D$1048576,"Return"))</f>
        <v/>
      </c>
      <c r="G1042" s="21" t="str">
        <f>IF(A1042="","",SUMIFS('Step 1 Customer Remit'!$F$17:$F$1048576,'Step 1 Customer Remit'!$B$17:$B$1048576,'Sku Break Down'!A1042,'Step 1 Customer Remit'!$D$17:$D$1048576,"Return"))</f>
        <v/>
      </c>
      <c r="H1042" s="21" t="str">
        <f t="shared" si="65"/>
        <v/>
      </c>
      <c r="I1042" s="21" t="str">
        <f>IF(A1042="","",SUMIF('Step 2 OMS Report'!$C$2:$C$1048576,'Sku Break Down'!A1042,'Step 2 OMS Report'!$G$2:$G$1048576))</f>
        <v/>
      </c>
      <c r="J1042" s="21" t="str">
        <f>IF(A1042="","",SUMIFS('Step 2 OMS Report'!$I$2:$I$1048576,'Step 2 OMS Report'!$C$2:$C$1048576,'Sku Break Down'!A1042))</f>
        <v/>
      </c>
      <c r="K1042" s="21" t="str">
        <f t="shared" si="66"/>
        <v/>
      </c>
      <c r="L1042" s="22" t="str">
        <f t="shared" si="64"/>
        <v/>
      </c>
      <c r="M1042" s="22" t="str">
        <f t="shared" si="67"/>
        <v/>
      </c>
    </row>
    <row r="1043" spans="1:13" x14ac:dyDescent="0.55000000000000004">
      <c r="A1043" s="24"/>
      <c r="B1043" s="21" t="str">
        <f>IFERROR(INDEX('Step 2 OMS Report'!$D$2:$D$1048576,MATCH('Sku Break Down'!A1043,'Step 2 OMS Report'!$C$2:$C$1048576,0)),"")</f>
        <v/>
      </c>
      <c r="C1043" s="21" t="str">
        <f>IFERROR(INDEX('Step 2 OMS Report'!$F$2:$F$1048576,MATCH('Sku Break Down'!A1043,'Step 2 OMS Report'!$C$2:$C$1048576,0)),"")</f>
        <v/>
      </c>
      <c r="D1043" s="21" t="str">
        <f>IFERROR(INDEX('Step 2 OMS Report'!$E$2:$E$1048576,MATCH('Sku Break Down'!A1043,'Step 2 OMS Report'!$A$2:$A$1048576,0)),"")</f>
        <v/>
      </c>
      <c r="E1043" s="21" t="str">
        <f>IFERROR(INDEX('Product Info (Hide)'!$E$2:$E$1840,MATCH('Sku Break Down'!C1043,Manufacture_SKUHiddenSheet,0)),"")</f>
        <v/>
      </c>
      <c r="F1043" s="21" t="str">
        <f>IF(A1043="","",SUMIFS('Step 1 Customer Remit'!$J$17:$J$1048576,'Step 1 Customer Remit'!$B$17:$B$1048576,'Sku Break Down'!A1043,'Step 1 Customer Remit'!$D$17:$D$1048576,"Return"))</f>
        <v/>
      </c>
      <c r="G1043" s="21" t="str">
        <f>IF(A1043="","",SUMIFS('Step 1 Customer Remit'!$F$17:$F$1048576,'Step 1 Customer Remit'!$B$17:$B$1048576,'Sku Break Down'!A1043,'Step 1 Customer Remit'!$D$17:$D$1048576,"Return"))</f>
        <v/>
      </c>
      <c r="H1043" s="21" t="str">
        <f t="shared" si="65"/>
        <v/>
      </c>
      <c r="I1043" s="21" t="str">
        <f>IF(A1043="","",SUMIF('Step 2 OMS Report'!$C$2:$C$1048576,'Sku Break Down'!A1043,'Step 2 OMS Report'!$G$2:$G$1048576))</f>
        <v/>
      </c>
      <c r="J1043" s="21" t="str">
        <f>IF(A1043="","",SUMIFS('Step 2 OMS Report'!$I$2:$I$1048576,'Step 2 OMS Report'!$C$2:$C$1048576,'Sku Break Down'!A1043))</f>
        <v/>
      </c>
      <c r="K1043" s="21" t="str">
        <f t="shared" si="66"/>
        <v/>
      </c>
      <c r="L1043" s="22" t="str">
        <f t="shared" si="64"/>
        <v/>
      </c>
      <c r="M1043" s="22" t="str">
        <f t="shared" si="67"/>
        <v/>
      </c>
    </row>
    <row r="1044" spans="1:13" x14ac:dyDescent="0.55000000000000004">
      <c r="A1044" s="24"/>
      <c r="B1044" s="21" t="str">
        <f>IFERROR(INDEX('Step 2 OMS Report'!$D$2:$D$1048576,MATCH('Sku Break Down'!A1044,'Step 2 OMS Report'!$C$2:$C$1048576,0)),"")</f>
        <v/>
      </c>
      <c r="C1044" s="21" t="str">
        <f>IFERROR(INDEX('Step 2 OMS Report'!$F$2:$F$1048576,MATCH('Sku Break Down'!A1044,'Step 2 OMS Report'!$C$2:$C$1048576,0)),"")</f>
        <v/>
      </c>
      <c r="D1044" s="21" t="str">
        <f>IFERROR(INDEX('Step 2 OMS Report'!$E$2:$E$1048576,MATCH('Sku Break Down'!A1044,'Step 2 OMS Report'!$A$2:$A$1048576,0)),"")</f>
        <v/>
      </c>
      <c r="E1044" s="21" t="str">
        <f>IFERROR(INDEX('Product Info (Hide)'!$E$2:$E$1840,MATCH('Sku Break Down'!C1044,Manufacture_SKUHiddenSheet,0)),"")</f>
        <v/>
      </c>
      <c r="F1044" s="21" t="str">
        <f>IF(A1044="","",SUMIFS('Step 1 Customer Remit'!$J$17:$J$1048576,'Step 1 Customer Remit'!$B$17:$B$1048576,'Sku Break Down'!A1044,'Step 1 Customer Remit'!$D$17:$D$1048576,"Return"))</f>
        <v/>
      </c>
      <c r="G1044" s="21" t="str">
        <f>IF(A1044="","",SUMIFS('Step 1 Customer Remit'!$F$17:$F$1048576,'Step 1 Customer Remit'!$B$17:$B$1048576,'Sku Break Down'!A1044,'Step 1 Customer Remit'!$D$17:$D$1048576,"Return"))</f>
        <v/>
      </c>
      <c r="H1044" s="21" t="str">
        <f t="shared" si="65"/>
        <v/>
      </c>
      <c r="I1044" s="21" t="str">
        <f>IF(A1044="","",SUMIF('Step 2 OMS Report'!$C$2:$C$1048576,'Sku Break Down'!A1044,'Step 2 OMS Report'!$G$2:$G$1048576))</f>
        <v/>
      </c>
      <c r="J1044" s="21" t="str">
        <f>IF(A1044="","",SUMIFS('Step 2 OMS Report'!$I$2:$I$1048576,'Step 2 OMS Report'!$C$2:$C$1048576,'Sku Break Down'!A1044))</f>
        <v/>
      </c>
      <c r="K1044" s="21" t="str">
        <f t="shared" si="66"/>
        <v/>
      </c>
      <c r="L1044" s="22" t="str">
        <f t="shared" si="64"/>
        <v/>
      </c>
      <c r="M1044" s="22" t="str">
        <f t="shared" si="67"/>
        <v/>
      </c>
    </row>
    <row r="1045" spans="1:13" x14ac:dyDescent="0.55000000000000004">
      <c r="A1045" s="24"/>
      <c r="B1045" s="21" t="str">
        <f>IFERROR(INDEX('Step 2 OMS Report'!$D$2:$D$1048576,MATCH('Sku Break Down'!A1045,'Step 2 OMS Report'!$C$2:$C$1048576,0)),"")</f>
        <v/>
      </c>
      <c r="C1045" s="21" t="str">
        <f>IFERROR(INDEX('Step 2 OMS Report'!$F$2:$F$1048576,MATCH('Sku Break Down'!A1045,'Step 2 OMS Report'!$C$2:$C$1048576,0)),"")</f>
        <v/>
      </c>
      <c r="D1045" s="21" t="str">
        <f>IFERROR(INDEX('Step 2 OMS Report'!$E$2:$E$1048576,MATCH('Sku Break Down'!A1045,'Step 2 OMS Report'!$A$2:$A$1048576,0)),"")</f>
        <v/>
      </c>
      <c r="E1045" s="21" t="str">
        <f>IFERROR(INDEX('Product Info (Hide)'!$E$2:$E$1840,MATCH('Sku Break Down'!C1045,Manufacture_SKUHiddenSheet,0)),"")</f>
        <v/>
      </c>
      <c r="F1045" s="21" t="str">
        <f>IF(A1045="","",SUMIFS('Step 1 Customer Remit'!$J$17:$J$1048576,'Step 1 Customer Remit'!$B$17:$B$1048576,'Sku Break Down'!A1045,'Step 1 Customer Remit'!$D$17:$D$1048576,"Return"))</f>
        <v/>
      </c>
      <c r="G1045" s="21" t="str">
        <f>IF(A1045="","",SUMIFS('Step 1 Customer Remit'!$F$17:$F$1048576,'Step 1 Customer Remit'!$B$17:$B$1048576,'Sku Break Down'!A1045,'Step 1 Customer Remit'!$D$17:$D$1048576,"Return"))</f>
        <v/>
      </c>
      <c r="H1045" s="21" t="str">
        <f t="shared" si="65"/>
        <v/>
      </c>
      <c r="I1045" s="21" t="str">
        <f>IF(A1045="","",SUMIF('Step 2 OMS Report'!$C$2:$C$1048576,'Sku Break Down'!A1045,'Step 2 OMS Report'!$G$2:$G$1048576))</f>
        <v/>
      </c>
      <c r="J1045" s="21" t="str">
        <f>IF(A1045="","",SUMIFS('Step 2 OMS Report'!$I$2:$I$1048576,'Step 2 OMS Report'!$C$2:$C$1048576,'Sku Break Down'!A1045))</f>
        <v/>
      </c>
      <c r="K1045" s="21" t="str">
        <f t="shared" si="66"/>
        <v/>
      </c>
      <c r="L1045" s="22" t="str">
        <f t="shared" si="64"/>
        <v/>
      </c>
      <c r="M1045" s="22" t="str">
        <f t="shared" si="67"/>
        <v/>
      </c>
    </row>
    <row r="1046" spans="1:13" x14ac:dyDescent="0.55000000000000004">
      <c r="A1046" s="24"/>
      <c r="B1046" s="21" t="str">
        <f>IFERROR(INDEX('Step 2 OMS Report'!$D$2:$D$1048576,MATCH('Sku Break Down'!A1046,'Step 2 OMS Report'!$C$2:$C$1048576,0)),"")</f>
        <v/>
      </c>
      <c r="C1046" s="21" t="str">
        <f>IFERROR(INDEX('Step 2 OMS Report'!$F$2:$F$1048576,MATCH('Sku Break Down'!A1046,'Step 2 OMS Report'!$C$2:$C$1048576,0)),"")</f>
        <v/>
      </c>
      <c r="D1046" s="21" t="str">
        <f>IFERROR(INDEX('Step 2 OMS Report'!$E$2:$E$1048576,MATCH('Sku Break Down'!A1046,'Step 2 OMS Report'!$A$2:$A$1048576,0)),"")</f>
        <v/>
      </c>
      <c r="E1046" s="21" t="str">
        <f>IFERROR(INDEX('Product Info (Hide)'!$E$2:$E$1840,MATCH('Sku Break Down'!C1046,Manufacture_SKUHiddenSheet,0)),"")</f>
        <v/>
      </c>
      <c r="F1046" s="21" t="str">
        <f>IF(A1046="","",SUMIFS('Step 1 Customer Remit'!$J$17:$J$1048576,'Step 1 Customer Remit'!$B$17:$B$1048576,'Sku Break Down'!A1046,'Step 1 Customer Remit'!$D$17:$D$1048576,"Return"))</f>
        <v/>
      </c>
      <c r="G1046" s="21" t="str">
        <f>IF(A1046="","",SUMIFS('Step 1 Customer Remit'!$F$17:$F$1048576,'Step 1 Customer Remit'!$B$17:$B$1048576,'Sku Break Down'!A1046,'Step 1 Customer Remit'!$D$17:$D$1048576,"Return"))</f>
        <v/>
      </c>
      <c r="H1046" s="21" t="str">
        <f t="shared" si="65"/>
        <v/>
      </c>
      <c r="I1046" s="21" t="str">
        <f>IF(A1046="","",SUMIF('Step 2 OMS Report'!$C$2:$C$1048576,'Sku Break Down'!A1046,'Step 2 OMS Report'!$G$2:$G$1048576))</f>
        <v/>
      </c>
      <c r="J1046" s="21" t="str">
        <f>IF(A1046="","",SUMIFS('Step 2 OMS Report'!$I$2:$I$1048576,'Step 2 OMS Report'!$C$2:$C$1048576,'Sku Break Down'!A1046))</f>
        <v/>
      </c>
      <c r="K1046" s="21" t="str">
        <f t="shared" si="66"/>
        <v/>
      </c>
      <c r="L1046" s="22" t="str">
        <f t="shared" si="64"/>
        <v/>
      </c>
      <c r="M1046" s="22" t="str">
        <f t="shared" si="67"/>
        <v/>
      </c>
    </row>
    <row r="1047" spans="1:13" x14ac:dyDescent="0.55000000000000004">
      <c r="A1047" s="24"/>
      <c r="B1047" s="21" t="str">
        <f>IFERROR(INDEX('Step 2 OMS Report'!$D$2:$D$1048576,MATCH('Sku Break Down'!A1047,'Step 2 OMS Report'!$C$2:$C$1048576,0)),"")</f>
        <v/>
      </c>
      <c r="C1047" s="21" t="str">
        <f>IFERROR(INDEX('Step 2 OMS Report'!$F$2:$F$1048576,MATCH('Sku Break Down'!A1047,'Step 2 OMS Report'!$C$2:$C$1048576,0)),"")</f>
        <v/>
      </c>
      <c r="D1047" s="21" t="str">
        <f>IFERROR(INDEX('Step 2 OMS Report'!$E$2:$E$1048576,MATCH('Sku Break Down'!A1047,'Step 2 OMS Report'!$A$2:$A$1048576,0)),"")</f>
        <v/>
      </c>
      <c r="E1047" s="21" t="str">
        <f>IFERROR(INDEX('Product Info (Hide)'!$E$2:$E$1840,MATCH('Sku Break Down'!C1047,Manufacture_SKUHiddenSheet,0)),"")</f>
        <v/>
      </c>
      <c r="F1047" s="21" t="str">
        <f>IF(A1047="","",SUMIFS('Step 1 Customer Remit'!$J$17:$J$1048576,'Step 1 Customer Remit'!$B$17:$B$1048576,'Sku Break Down'!A1047,'Step 1 Customer Remit'!$D$17:$D$1048576,"Return"))</f>
        <v/>
      </c>
      <c r="G1047" s="21" t="str">
        <f>IF(A1047="","",SUMIFS('Step 1 Customer Remit'!$F$17:$F$1048576,'Step 1 Customer Remit'!$B$17:$B$1048576,'Sku Break Down'!A1047,'Step 1 Customer Remit'!$D$17:$D$1048576,"Return"))</f>
        <v/>
      </c>
      <c r="H1047" s="21" t="str">
        <f t="shared" si="65"/>
        <v/>
      </c>
      <c r="I1047" s="21" t="str">
        <f>IF(A1047="","",SUMIF('Step 2 OMS Report'!$C$2:$C$1048576,'Sku Break Down'!A1047,'Step 2 OMS Report'!$G$2:$G$1048576))</f>
        <v/>
      </c>
      <c r="J1047" s="21" t="str">
        <f>IF(A1047="","",SUMIFS('Step 2 OMS Report'!$I$2:$I$1048576,'Step 2 OMS Report'!$C$2:$C$1048576,'Sku Break Down'!A1047))</f>
        <v/>
      </c>
      <c r="K1047" s="21" t="str">
        <f t="shared" si="66"/>
        <v/>
      </c>
      <c r="L1047" s="22" t="str">
        <f t="shared" si="64"/>
        <v/>
      </c>
      <c r="M1047" s="22" t="str">
        <f t="shared" si="67"/>
        <v/>
      </c>
    </row>
    <row r="1048" spans="1:13" x14ac:dyDescent="0.55000000000000004">
      <c r="A1048" s="24"/>
      <c r="B1048" s="21" t="str">
        <f>IFERROR(INDEX('Step 2 OMS Report'!$D$2:$D$1048576,MATCH('Sku Break Down'!A1048,'Step 2 OMS Report'!$C$2:$C$1048576,0)),"")</f>
        <v/>
      </c>
      <c r="C1048" s="21" t="str">
        <f>IFERROR(INDEX('Step 2 OMS Report'!$F$2:$F$1048576,MATCH('Sku Break Down'!A1048,'Step 2 OMS Report'!$C$2:$C$1048576,0)),"")</f>
        <v/>
      </c>
      <c r="D1048" s="21" t="str">
        <f>IFERROR(INDEX('Step 2 OMS Report'!$E$2:$E$1048576,MATCH('Sku Break Down'!A1048,'Step 2 OMS Report'!$A$2:$A$1048576,0)),"")</f>
        <v/>
      </c>
      <c r="E1048" s="21" t="str">
        <f>IFERROR(INDEX('Product Info (Hide)'!$E$2:$E$1840,MATCH('Sku Break Down'!C1048,Manufacture_SKUHiddenSheet,0)),"")</f>
        <v/>
      </c>
      <c r="F1048" s="21" t="str">
        <f>IF(A1048="","",SUMIFS('Step 1 Customer Remit'!$J$17:$J$1048576,'Step 1 Customer Remit'!$B$17:$B$1048576,'Sku Break Down'!A1048,'Step 1 Customer Remit'!$D$17:$D$1048576,"Return"))</f>
        <v/>
      </c>
      <c r="G1048" s="21" t="str">
        <f>IF(A1048="","",SUMIFS('Step 1 Customer Remit'!$F$17:$F$1048576,'Step 1 Customer Remit'!$B$17:$B$1048576,'Sku Break Down'!A1048,'Step 1 Customer Remit'!$D$17:$D$1048576,"Return"))</f>
        <v/>
      </c>
      <c r="H1048" s="21" t="str">
        <f t="shared" si="65"/>
        <v/>
      </c>
      <c r="I1048" s="21" t="str">
        <f>IF(A1048="","",SUMIF('Step 2 OMS Report'!$C$2:$C$1048576,'Sku Break Down'!A1048,'Step 2 OMS Report'!$G$2:$G$1048576))</f>
        <v/>
      </c>
      <c r="J1048" s="21" t="str">
        <f>IF(A1048="","",SUMIFS('Step 2 OMS Report'!$I$2:$I$1048576,'Step 2 OMS Report'!$C$2:$C$1048576,'Sku Break Down'!A1048))</f>
        <v/>
      </c>
      <c r="K1048" s="21" t="str">
        <f t="shared" si="66"/>
        <v/>
      </c>
      <c r="L1048" s="22" t="str">
        <f t="shared" si="64"/>
        <v/>
      </c>
      <c r="M1048" s="22" t="str">
        <f t="shared" si="67"/>
        <v/>
      </c>
    </row>
    <row r="1049" spans="1:13" x14ac:dyDescent="0.55000000000000004">
      <c r="A1049" s="24"/>
      <c r="B1049" s="21" t="str">
        <f>IFERROR(INDEX('Step 2 OMS Report'!$D$2:$D$1048576,MATCH('Sku Break Down'!A1049,'Step 2 OMS Report'!$C$2:$C$1048576,0)),"")</f>
        <v/>
      </c>
      <c r="C1049" s="21" t="str">
        <f>IFERROR(INDEX('Step 2 OMS Report'!$F$2:$F$1048576,MATCH('Sku Break Down'!A1049,'Step 2 OMS Report'!$C$2:$C$1048576,0)),"")</f>
        <v/>
      </c>
      <c r="D1049" s="21" t="str">
        <f>IFERROR(INDEX('Step 2 OMS Report'!$E$2:$E$1048576,MATCH('Sku Break Down'!A1049,'Step 2 OMS Report'!$A$2:$A$1048576,0)),"")</f>
        <v/>
      </c>
      <c r="E1049" s="21" t="str">
        <f>IFERROR(INDEX('Product Info (Hide)'!$E$2:$E$1840,MATCH('Sku Break Down'!C1049,Manufacture_SKUHiddenSheet,0)),"")</f>
        <v/>
      </c>
      <c r="F1049" s="21" t="str">
        <f>IF(A1049="","",SUMIFS('Step 1 Customer Remit'!$J$17:$J$1048576,'Step 1 Customer Remit'!$B$17:$B$1048576,'Sku Break Down'!A1049,'Step 1 Customer Remit'!$D$17:$D$1048576,"Return"))</f>
        <v/>
      </c>
      <c r="G1049" s="21" t="str">
        <f>IF(A1049="","",SUMIFS('Step 1 Customer Remit'!$F$17:$F$1048576,'Step 1 Customer Remit'!$B$17:$B$1048576,'Sku Break Down'!A1049,'Step 1 Customer Remit'!$D$17:$D$1048576,"Return"))</f>
        <v/>
      </c>
      <c r="H1049" s="21" t="str">
        <f t="shared" si="65"/>
        <v/>
      </c>
      <c r="I1049" s="21" t="str">
        <f>IF(A1049="","",SUMIF('Step 2 OMS Report'!$C$2:$C$1048576,'Sku Break Down'!A1049,'Step 2 OMS Report'!$G$2:$G$1048576))</f>
        <v/>
      </c>
      <c r="J1049" s="21" t="str">
        <f>IF(A1049="","",SUMIFS('Step 2 OMS Report'!$I$2:$I$1048576,'Step 2 OMS Report'!$C$2:$C$1048576,'Sku Break Down'!A1049))</f>
        <v/>
      </c>
      <c r="K1049" s="21" t="str">
        <f t="shared" si="66"/>
        <v/>
      </c>
      <c r="L1049" s="22" t="str">
        <f t="shared" si="64"/>
        <v/>
      </c>
      <c r="M1049" s="22" t="str">
        <f t="shared" si="67"/>
        <v/>
      </c>
    </row>
    <row r="1050" spans="1:13" x14ac:dyDescent="0.55000000000000004">
      <c r="A1050" s="24"/>
      <c r="B1050" s="21" t="str">
        <f>IFERROR(INDEX('Step 2 OMS Report'!$D$2:$D$1048576,MATCH('Sku Break Down'!A1050,'Step 2 OMS Report'!$C$2:$C$1048576,0)),"")</f>
        <v/>
      </c>
      <c r="C1050" s="21" t="str">
        <f>IFERROR(INDEX('Step 2 OMS Report'!$F$2:$F$1048576,MATCH('Sku Break Down'!A1050,'Step 2 OMS Report'!$C$2:$C$1048576,0)),"")</f>
        <v/>
      </c>
      <c r="D1050" s="21" t="str">
        <f>IFERROR(INDEX('Step 2 OMS Report'!$E$2:$E$1048576,MATCH('Sku Break Down'!A1050,'Step 2 OMS Report'!$A$2:$A$1048576,0)),"")</f>
        <v/>
      </c>
      <c r="E1050" s="21" t="str">
        <f>IFERROR(INDEX('Product Info (Hide)'!$E$2:$E$1840,MATCH('Sku Break Down'!C1050,Manufacture_SKUHiddenSheet,0)),"")</f>
        <v/>
      </c>
      <c r="F1050" s="21" t="str">
        <f>IF(A1050="","",SUMIFS('Step 1 Customer Remit'!$J$17:$J$1048576,'Step 1 Customer Remit'!$B$17:$B$1048576,'Sku Break Down'!A1050,'Step 1 Customer Remit'!$D$17:$D$1048576,"Return"))</f>
        <v/>
      </c>
      <c r="G1050" s="21" t="str">
        <f>IF(A1050="","",SUMIFS('Step 1 Customer Remit'!$F$17:$F$1048576,'Step 1 Customer Remit'!$B$17:$B$1048576,'Sku Break Down'!A1050,'Step 1 Customer Remit'!$D$17:$D$1048576,"Return"))</f>
        <v/>
      </c>
      <c r="H1050" s="21" t="str">
        <f t="shared" si="65"/>
        <v/>
      </c>
      <c r="I1050" s="21" t="str">
        <f>IF(A1050="","",SUMIF('Step 2 OMS Report'!$C$2:$C$1048576,'Sku Break Down'!A1050,'Step 2 OMS Report'!$G$2:$G$1048576))</f>
        <v/>
      </c>
      <c r="J1050" s="21" t="str">
        <f>IF(A1050="","",SUMIFS('Step 2 OMS Report'!$I$2:$I$1048576,'Step 2 OMS Report'!$C$2:$C$1048576,'Sku Break Down'!A1050))</f>
        <v/>
      </c>
      <c r="K1050" s="21" t="str">
        <f t="shared" si="66"/>
        <v/>
      </c>
      <c r="L1050" s="22" t="str">
        <f t="shared" ref="L1050:L1113" si="68">IFERROR(F1050/I1050,"")</f>
        <v/>
      </c>
      <c r="M1050" s="22" t="str">
        <f t="shared" si="67"/>
        <v/>
      </c>
    </row>
    <row r="1051" spans="1:13" x14ac:dyDescent="0.55000000000000004">
      <c r="A1051" s="24"/>
      <c r="B1051" s="21" t="str">
        <f>IFERROR(INDEX('Step 2 OMS Report'!$D$2:$D$1048576,MATCH('Sku Break Down'!A1051,'Step 2 OMS Report'!$C$2:$C$1048576,0)),"")</f>
        <v/>
      </c>
      <c r="C1051" s="21" t="str">
        <f>IFERROR(INDEX('Step 2 OMS Report'!$F$2:$F$1048576,MATCH('Sku Break Down'!A1051,'Step 2 OMS Report'!$C$2:$C$1048576,0)),"")</f>
        <v/>
      </c>
      <c r="D1051" s="21" t="str">
        <f>IFERROR(INDEX('Step 2 OMS Report'!$E$2:$E$1048576,MATCH('Sku Break Down'!A1051,'Step 2 OMS Report'!$A$2:$A$1048576,0)),"")</f>
        <v/>
      </c>
      <c r="E1051" s="21" t="str">
        <f>IFERROR(INDEX('Product Info (Hide)'!$E$2:$E$1840,MATCH('Sku Break Down'!C1051,Manufacture_SKUHiddenSheet,0)),"")</f>
        <v/>
      </c>
      <c r="F1051" s="21" t="str">
        <f>IF(A1051="","",SUMIFS('Step 1 Customer Remit'!$J$17:$J$1048576,'Step 1 Customer Remit'!$B$17:$B$1048576,'Sku Break Down'!A1051,'Step 1 Customer Remit'!$D$17:$D$1048576,"Return"))</f>
        <v/>
      </c>
      <c r="G1051" s="21" t="str">
        <f>IF(A1051="","",SUMIFS('Step 1 Customer Remit'!$F$17:$F$1048576,'Step 1 Customer Remit'!$B$17:$B$1048576,'Sku Break Down'!A1051,'Step 1 Customer Remit'!$D$17:$D$1048576,"Return"))</f>
        <v/>
      </c>
      <c r="H1051" s="21" t="str">
        <f t="shared" si="65"/>
        <v/>
      </c>
      <c r="I1051" s="21" t="str">
        <f>IF(A1051="","",SUMIF('Step 2 OMS Report'!$C$2:$C$1048576,'Sku Break Down'!A1051,'Step 2 OMS Report'!$G$2:$G$1048576))</f>
        <v/>
      </c>
      <c r="J1051" s="21" t="str">
        <f>IF(A1051="","",SUMIFS('Step 2 OMS Report'!$I$2:$I$1048576,'Step 2 OMS Report'!$C$2:$C$1048576,'Sku Break Down'!A1051))</f>
        <v/>
      </c>
      <c r="K1051" s="21" t="str">
        <f t="shared" si="66"/>
        <v/>
      </c>
      <c r="L1051" s="22" t="str">
        <f t="shared" si="68"/>
        <v/>
      </c>
      <c r="M1051" s="22" t="str">
        <f t="shared" si="67"/>
        <v/>
      </c>
    </row>
    <row r="1052" spans="1:13" x14ac:dyDescent="0.55000000000000004">
      <c r="A1052" s="24"/>
      <c r="B1052" s="21" t="str">
        <f>IFERROR(INDEX('Step 2 OMS Report'!$D$2:$D$1048576,MATCH('Sku Break Down'!A1052,'Step 2 OMS Report'!$C$2:$C$1048576,0)),"")</f>
        <v/>
      </c>
      <c r="C1052" s="21" t="str">
        <f>IFERROR(INDEX('Step 2 OMS Report'!$F$2:$F$1048576,MATCH('Sku Break Down'!A1052,'Step 2 OMS Report'!$C$2:$C$1048576,0)),"")</f>
        <v/>
      </c>
      <c r="D1052" s="21" t="str">
        <f>IFERROR(INDEX('Step 2 OMS Report'!$E$2:$E$1048576,MATCH('Sku Break Down'!A1052,'Step 2 OMS Report'!$A$2:$A$1048576,0)),"")</f>
        <v/>
      </c>
      <c r="E1052" s="21" t="str">
        <f>IFERROR(INDEX('Product Info (Hide)'!$E$2:$E$1840,MATCH('Sku Break Down'!C1052,Manufacture_SKUHiddenSheet,0)),"")</f>
        <v/>
      </c>
      <c r="F1052" s="21" t="str">
        <f>IF(A1052="","",SUMIFS('Step 1 Customer Remit'!$J$17:$J$1048576,'Step 1 Customer Remit'!$B$17:$B$1048576,'Sku Break Down'!A1052,'Step 1 Customer Remit'!$D$17:$D$1048576,"Return"))</f>
        <v/>
      </c>
      <c r="G1052" s="21" t="str">
        <f>IF(A1052="","",SUMIFS('Step 1 Customer Remit'!$F$17:$F$1048576,'Step 1 Customer Remit'!$B$17:$B$1048576,'Sku Break Down'!A1052,'Step 1 Customer Remit'!$D$17:$D$1048576,"Return"))</f>
        <v/>
      </c>
      <c r="H1052" s="21" t="str">
        <f t="shared" si="65"/>
        <v/>
      </c>
      <c r="I1052" s="21" t="str">
        <f>IF(A1052="","",SUMIF('Step 2 OMS Report'!$C$2:$C$1048576,'Sku Break Down'!A1052,'Step 2 OMS Report'!$G$2:$G$1048576))</f>
        <v/>
      </c>
      <c r="J1052" s="21" t="str">
        <f>IF(A1052="","",SUMIFS('Step 2 OMS Report'!$I$2:$I$1048576,'Step 2 OMS Report'!$C$2:$C$1048576,'Sku Break Down'!A1052))</f>
        <v/>
      </c>
      <c r="K1052" s="21" t="str">
        <f t="shared" si="66"/>
        <v/>
      </c>
      <c r="L1052" s="22" t="str">
        <f t="shared" si="68"/>
        <v/>
      </c>
      <c r="M1052" s="22" t="str">
        <f t="shared" si="67"/>
        <v/>
      </c>
    </row>
    <row r="1053" spans="1:13" x14ac:dyDescent="0.55000000000000004">
      <c r="A1053" s="24"/>
      <c r="B1053" s="21" t="str">
        <f>IFERROR(INDEX('Step 2 OMS Report'!$D$2:$D$1048576,MATCH('Sku Break Down'!A1053,'Step 2 OMS Report'!$C$2:$C$1048576,0)),"")</f>
        <v/>
      </c>
      <c r="C1053" s="21" t="str">
        <f>IFERROR(INDEX('Step 2 OMS Report'!$F$2:$F$1048576,MATCH('Sku Break Down'!A1053,'Step 2 OMS Report'!$C$2:$C$1048576,0)),"")</f>
        <v/>
      </c>
      <c r="D1053" s="21" t="str">
        <f>IFERROR(INDEX('Step 2 OMS Report'!$E$2:$E$1048576,MATCH('Sku Break Down'!A1053,'Step 2 OMS Report'!$A$2:$A$1048576,0)),"")</f>
        <v/>
      </c>
      <c r="E1053" s="21" t="str">
        <f>IFERROR(INDEX('Product Info (Hide)'!$E$2:$E$1840,MATCH('Sku Break Down'!C1053,Manufacture_SKUHiddenSheet,0)),"")</f>
        <v/>
      </c>
      <c r="F1053" s="21" t="str">
        <f>IF(A1053="","",SUMIFS('Step 1 Customer Remit'!$J$17:$J$1048576,'Step 1 Customer Remit'!$B$17:$B$1048576,'Sku Break Down'!A1053,'Step 1 Customer Remit'!$D$17:$D$1048576,"Return"))</f>
        <v/>
      </c>
      <c r="G1053" s="21" t="str">
        <f>IF(A1053="","",SUMIFS('Step 1 Customer Remit'!$F$17:$F$1048576,'Step 1 Customer Remit'!$B$17:$B$1048576,'Sku Break Down'!A1053,'Step 1 Customer Remit'!$D$17:$D$1048576,"Return"))</f>
        <v/>
      </c>
      <c r="H1053" s="21" t="str">
        <f t="shared" si="65"/>
        <v/>
      </c>
      <c r="I1053" s="21" t="str">
        <f>IF(A1053="","",SUMIF('Step 2 OMS Report'!$C$2:$C$1048576,'Sku Break Down'!A1053,'Step 2 OMS Report'!$G$2:$G$1048576))</f>
        <v/>
      </c>
      <c r="J1053" s="21" t="str">
        <f>IF(A1053="","",SUMIFS('Step 2 OMS Report'!$I$2:$I$1048576,'Step 2 OMS Report'!$C$2:$C$1048576,'Sku Break Down'!A1053))</f>
        <v/>
      </c>
      <c r="K1053" s="21" t="str">
        <f t="shared" si="66"/>
        <v/>
      </c>
      <c r="L1053" s="22" t="str">
        <f t="shared" si="68"/>
        <v/>
      </c>
      <c r="M1053" s="22" t="str">
        <f t="shared" si="67"/>
        <v/>
      </c>
    </row>
    <row r="1054" spans="1:13" x14ac:dyDescent="0.55000000000000004">
      <c r="A1054" s="24"/>
      <c r="B1054" s="21" t="str">
        <f>IFERROR(INDEX('Step 2 OMS Report'!$D$2:$D$1048576,MATCH('Sku Break Down'!A1054,'Step 2 OMS Report'!$C$2:$C$1048576,0)),"")</f>
        <v/>
      </c>
      <c r="C1054" s="21" t="str">
        <f>IFERROR(INDEX('Step 2 OMS Report'!$F$2:$F$1048576,MATCH('Sku Break Down'!A1054,'Step 2 OMS Report'!$C$2:$C$1048576,0)),"")</f>
        <v/>
      </c>
      <c r="D1054" s="21" t="str">
        <f>IFERROR(INDEX('Step 2 OMS Report'!$E$2:$E$1048576,MATCH('Sku Break Down'!A1054,'Step 2 OMS Report'!$A$2:$A$1048576,0)),"")</f>
        <v/>
      </c>
      <c r="E1054" s="21" t="str">
        <f>IFERROR(INDEX('Product Info (Hide)'!$E$2:$E$1840,MATCH('Sku Break Down'!C1054,Manufacture_SKUHiddenSheet,0)),"")</f>
        <v/>
      </c>
      <c r="F1054" s="21" t="str">
        <f>IF(A1054="","",SUMIFS('Step 1 Customer Remit'!$J$17:$J$1048576,'Step 1 Customer Remit'!$B$17:$B$1048576,'Sku Break Down'!A1054,'Step 1 Customer Remit'!$D$17:$D$1048576,"Return"))</f>
        <v/>
      </c>
      <c r="G1054" s="21" t="str">
        <f>IF(A1054="","",SUMIFS('Step 1 Customer Remit'!$F$17:$F$1048576,'Step 1 Customer Remit'!$B$17:$B$1048576,'Sku Break Down'!A1054,'Step 1 Customer Remit'!$D$17:$D$1048576,"Return"))</f>
        <v/>
      </c>
      <c r="H1054" s="21" t="str">
        <f t="shared" si="65"/>
        <v/>
      </c>
      <c r="I1054" s="21" t="str">
        <f>IF(A1054="","",SUMIF('Step 2 OMS Report'!$C$2:$C$1048576,'Sku Break Down'!A1054,'Step 2 OMS Report'!$G$2:$G$1048576))</f>
        <v/>
      </c>
      <c r="J1054" s="21" t="str">
        <f>IF(A1054="","",SUMIFS('Step 2 OMS Report'!$I$2:$I$1048576,'Step 2 OMS Report'!$C$2:$C$1048576,'Sku Break Down'!A1054))</f>
        <v/>
      </c>
      <c r="K1054" s="21" t="str">
        <f t="shared" si="66"/>
        <v/>
      </c>
      <c r="L1054" s="22" t="str">
        <f t="shared" si="68"/>
        <v/>
      </c>
      <c r="M1054" s="22" t="str">
        <f t="shared" si="67"/>
        <v/>
      </c>
    </row>
    <row r="1055" spans="1:13" x14ac:dyDescent="0.55000000000000004">
      <c r="A1055" s="24"/>
      <c r="B1055" s="21" t="str">
        <f>IFERROR(INDEX('Step 2 OMS Report'!$D$2:$D$1048576,MATCH('Sku Break Down'!A1055,'Step 2 OMS Report'!$C$2:$C$1048576,0)),"")</f>
        <v/>
      </c>
      <c r="C1055" s="21" t="str">
        <f>IFERROR(INDEX('Step 2 OMS Report'!$F$2:$F$1048576,MATCH('Sku Break Down'!A1055,'Step 2 OMS Report'!$C$2:$C$1048576,0)),"")</f>
        <v/>
      </c>
      <c r="D1055" s="21" t="str">
        <f>IFERROR(INDEX('Step 2 OMS Report'!$E$2:$E$1048576,MATCH('Sku Break Down'!A1055,'Step 2 OMS Report'!$A$2:$A$1048576,0)),"")</f>
        <v/>
      </c>
      <c r="E1055" s="21" t="str">
        <f>IFERROR(INDEX('Product Info (Hide)'!$E$2:$E$1840,MATCH('Sku Break Down'!C1055,Manufacture_SKUHiddenSheet,0)),"")</f>
        <v/>
      </c>
      <c r="F1055" s="21" t="str">
        <f>IF(A1055="","",SUMIFS('Step 1 Customer Remit'!$J$17:$J$1048576,'Step 1 Customer Remit'!$B$17:$B$1048576,'Sku Break Down'!A1055,'Step 1 Customer Remit'!$D$17:$D$1048576,"Return"))</f>
        <v/>
      </c>
      <c r="G1055" s="21" t="str">
        <f>IF(A1055="","",SUMIFS('Step 1 Customer Remit'!$F$17:$F$1048576,'Step 1 Customer Remit'!$B$17:$B$1048576,'Sku Break Down'!A1055,'Step 1 Customer Remit'!$D$17:$D$1048576,"Return"))</f>
        <v/>
      </c>
      <c r="H1055" s="21" t="str">
        <f t="shared" si="65"/>
        <v/>
      </c>
      <c r="I1055" s="21" t="str">
        <f>IF(A1055="","",SUMIF('Step 2 OMS Report'!$C$2:$C$1048576,'Sku Break Down'!A1055,'Step 2 OMS Report'!$G$2:$G$1048576))</f>
        <v/>
      </c>
      <c r="J1055" s="21" t="str">
        <f>IF(A1055="","",SUMIFS('Step 2 OMS Report'!$I$2:$I$1048576,'Step 2 OMS Report'!$C$2:$C$1048576,'Sku Break Down'!A1055))</f>
        <v/>
      </c>
      <c r="K1055" s="21" t="str">
        <f t="shared" si="66"/>
        <v/>
      </c>
      <c r="L1055" s="22" t="str">
        <f t="shared" si="68"/>
        <v/>
      </c>
      <c r="M1055" s="22" t="str">
        <f t="shared" si="67"/>
        <v/>
      </c>
    </row>
    <row r="1056" spans="1:13" x14ac:dyDescent="0.55000000000000004">
      <c r="A1056" s="24"/>
      <c r="B1056" s="21" t="str">
        <f>IFERROR(INDEX('Step 2 OMS Report'!$D$2:$D$1048576,MATCH('Sku Break Down'!A1056,'Step 2 OMS Report'!$C$2:$C$1048576,0)),"")</f>
        <v/>
      </c>
      <c r="C1056" s="21" t="str">
        <f>IFERROR(INDEX('Step 2 OMS Report'!$F$2:$F$1048576,MATCH('Sku Break Down'!A1056,'Step 2 OMS Report'!$C$2:$C$1048576,0)),"")</f>
        <v/>
      </c>
      <c r="D1056" s="21" t="str">
        <f>IFERROR(INDEX('Step 2 OMS Report'!$E$2:$E$1048576,MATCH('Sku Break Down'!A1056,'Step 2 OMS Report'!$A$2:$A$1048576,0)),"")</f>
        <v/>
      </c>
      <c r="E1056" s="21" t="str">
        <f>IFERROR(INDEX('Product Info (Hide)'!$E$2:$E$1840,MATCH('Sku Break Down'!C1056,Manufacture_SKUHiddenSheet,0)),"")</f>
        <v/>
      </c>
      <c r="F1056" s="21" t="str">
        <f>IF(A1056="","",SUMIFS('Step 1 Customer Remit'!$J$17:$J$1048576,'Step 1 Customer Remit'!$B$17:$B$1048576,'Sku Break Down'!A1056,'Step 1 Customer Remit'!$D$17:$D$1048576,"Return"))</f>
        <v/>
      </c>
      <c r="G1056" s="21" t="str">
        <f>IF(A1056="","",SUMIFS('Step 1 Customer Remit'!$F$17:$F$1048576,'Step 1 Customer Remit'!$B$17:$B$1048576,'Sku Break Down'!A1056,'Step 1 Customer Remit'!$D$17:$D$1048576,"Return"))</f>
        <v/>
      </c>
      <c r="H1056" s="21" t="str">
        <f t="shared" si="65"/>
        <v/>
      </c>
      <c r="I1056" s="21" t="str">
        <f>IF(A1056="","",SUMIF('Step 2 OMS Report'!$C$2:$C$1048576,'Sku Break Down'!A1056,'Step 2 OMS Report'!$G$2:$G$1048576))</f>
        <v/>
      </c>
      <c r="J1056" s="21" t="str">
        <f>IF(A1056="","",SUMIFS('Step 2 OMS Report'!$I$2:$I$1048576,'Step 2 OMS Report'!$C$2:$C$1048576,'Sku Break Down'!A1056))</f>
        <v/>
      </c>
      <c r="K1056" s="21" t="str">
        <f t="shared" si="66"/>
        <v/>
      </c>
      <c r="L1056" s="22" t="str">
        <f t="shared" si="68"/>
        <v/>
      </c>
      <c r="M1056" s="22" t="str">
        <f t="shared" si="67"/>
        <v/>
      </c>
    </row>
    <row r="1057" spans="1:13" x14ac:dyDescent="0.55000000000000004">
      <c r="A1057" s="24"/>
      <c r="B1057" s="21" t="str">
        <f>IFERROR(INDEX('Step 2 OMS Report'!$D$2:$D$1048576,MATCH('Sku Break Down'!A1057,'Step 2 OMS Report'!$C$2:$C$1048576,0)),"")</f>
        <v/>
      </c>
      <c r="C1057" s="21" t="str">
        <f>IFERROR(INDEX('Step 2 OMS Report'!$F$2:$F$1048576,MATCH('Sku Break Down'!A1057,'Step 2 OMS Report'!$C$2:$C$1048576,0)),"")</f>
        <v/>
      </c>
      <c r="D1057" s="21" t="str">
        <f>IFERROR(INDEX('Step 2 OMS Report'!$E$2:$E$1048576,MATCH('Sku Break Down'!A1057,'Step 2 OMS Report'!$A$2:$A$1048576,0)),"")</f>
        <v/>
      </c>
      <c r="E1057" s="21" t="str">
        <f>IFERROR(INDEX('Product Info (Hide)'!$E$2:$E$1840,MATCH('Sku Break Down'!C1057,Manufacture_SKUHiddenSheet,0)),"")</f>
        <v/>
      </c>
      <c r="F1057" s="21" t="str">
        <f>IF(A1057="","",SUMIFS('Step 1 Customer Remit'!$J$17:$J$1048576,'Step 1 Customer Remit'!$B$17:$B$1048576,'Sku Break Down'!A1057,'Step 1 Customer Remit'!$D$17:$D$1048576,"Return"))</f>
        <v/>
      </c>
      <c r="G1057" s="21" t="str">
        <f>IF(A1057="","",SUMIFS('Step 1 Customer Remit'!$F$17:$F$1048576,'Step 1 Customer Remit'!$B$17:$B$1048576,'Sku Break Down'!A1057,'Step 1 Customer Remit'!$D$17:$D$1048576,"Return"))</f>
        <v/>
      </c>
      <c r="H1057" s="21" t="str">
        <f t="shared" si="65"/>
        <v/>
      </c>
      <c r="I1057" s="21" t="str">
        <f>IF(A1057="","",SUMIF('Step 2 OMS Report'!$C$2:$C$1048576,'Sku Break Down'!A1057,'Step 2 OMS Report'!$G$2:$G$1048576))</f>
        <v/>
      </c>
      <c r="J1057" s="21" t="str">
        <f>IF(A1057="","",SUMIFS('Step 2 OMS Report'!$I$2:$I$1048576,'Step 2 OMS Report'!$C$2:$C$1048576,'Sku Break Down'!A1057))</f>
        <v/>
      </c>
      <c r="K1057" s="21" t="str">
        <f t="shared" si="66"/>
        <v/>
      </c>
      <c r="L1057" s="22" t="str">
        <f t="shared" si="68"/>
        <v/>
      </c>
      <c r="M1057" s="22" t="str">
        <f t="shared" si="67"/>
        <v/>
      </c>
    </row>
    <row r="1058" spans="1:13" x14ac:dyDescent="0.55000000000000004">
      <c r="A1058" s="24"/>
      <c r="B1058" s="21" t="str">
        <f>IFERROR(INDEX('Step 2 OMS Report'!$D$2:$D$1048576,MATCH('Sku Break Down'!A1058,'Step 2 OMS Report'!$C$2:$C$1048576,0)),"")</f>
        <v/>
      </c>
      <c r="C1058" s="21" t="str">
        <f>IFERROR(INDEX('Step 2 OMS Report'!$F$2:$F$1048576,MATCH('Sku Break Down'!A1058,'Step 2 OMS Report'!$C$2:$C$1048576,0)),"")</f>
        <v/>
      </c>
      <c r="D1058" s="21" t="str">
        <f>IFERROR(INDEX('Step 2 OMS Report'!$E$2:$E$1048576,MATCH('Sku Break Down'!A1058,'Step 2 OMS Report'!$A$2:$A$1048576,0)),"")</f>
        <v/>
      </c>
      <c r="E1058" s="21" t="str">
        <f>IFERROR(INDEX('Product Info (Hide)'!$E$2:$E$1840,MATCH('Sku Break Down'!C1058,Manufacture_SKUHiddenSheet,0)),"")</f>
        <v/>
      </c>
      <c r="F1058" s="21" t="str">
        <f>IF(A1058="","",SUMIFS('Step 1 Customer Remit'!$J$17:$J$1048576,'Step 1 Customer Remit'!$B$17:$B$1048576,'Sku Break Down'!A1058,'Step 1 Customer Remit'!$D$17:$D$1048576,"Return"))</f>
        <v/>
      </c>
      <c r="G1058" s="21" t="str">
        <f>IF(A1058="","",SUMIFS('Step 1 Customer Remit'!$F$17:$F$1048576,'Step 1 Customer Remit'!$B$17:$B$1048576,'Sku Break Down'!A1058,'Step 1 Customer Remit'!$D$17:$D$1048576,"Return"))</f>
        <v/>
      </c>
      <c r="H1058" s="21" t="str">
        <f t="shared" si="65"/>
        <v/>
      </c>
      <c r="I1058" s="21" t="str">
        <f>IF(A1058="","",SUMIF('Step 2 OMS Report'!$C$2:$C$1048576,'Sku Break Down'!A1058,'Step 2 OMS Report'!$G$2:$G$1048576))</f>
        <v/>
      </c>
      <c r="J1058" s="21" t="str">
        <f>IF(A1058="","",SUMIFS('Step 2 OMS Report'!$I$2:$I$1048576,'Step 2 OMS Report'!$C$2:$C$1048576,'Sku Break Down'!A1058))</f>
        <v/>
      </c>
      <c r="K1058" s="21" t="str">
        <f t="shared" si="66"/>
        <v/>
      </c>
      <c r="L1058" s="22" t="str">
        <f t="shared" si="68"/>
        <v/>
      </c>
      <c r="M1058" s="22" t="str">
        <f t="shared" si="67"/>
        <v/>
      </c>
    </row>
    <row r="1059" spans="1:13" x14ac:dyDescent="0.55000000000000004">
      <c r="A1059" s="24"/>
      <c r="B1059" s="21" t="str">
        <f>IFERROR(INDEX('Step 2 OMS Report'!$D$2:$D$1048576,MATCH('Sku Break Down'!A1059,'Step 2 OMS Report'!$C$2:$C$1048576,0)),"")</f>
        <v/>
      </c>
      <c r="C1059" s="21" t="str">
        <f>IFERROR(INDEX('Step 2 OMS Report'!$F$2:$F$1048576,MATCH('Sku Break Down'!A1059,'Step 2 OMS Report'!$C$2:$C$1048576,0)),"")</f>
        <v/>
      </c>
      <c r="D1059" s="21" t="str">
        <f>IFERROR(INDEX('Step 2 OMS Report'!$E$2:$E$1048576,MATCH('Sku Break Down'!A1059,'Step 2 OMS Report'!$A$2:$A$1048576,0)),"")</f>
        <v/>
      </c>
      <c r="E1059" s="21" t="str">
        <f>IFERROR(INDEX('Product Info (Hide)'!$E$2:$E$1840,MATCH('Sku Break Down'!C1059,Manufacture_SKUHiddenSheet,0)),"")</f>
        <v/>
      </c>
      <c r="F1059" s="21" t="str">
        <f>IF(A1059="","",SUMIFS('Step 1 Customer Remit'!$J$17:$J$1048576,'Step 1 Customer Remit'!$B$17:$B$1048576,'Sku Break Down'!A1059,'Step 1 Customer Remit'!$D$17:$D$1048576,"Return"))</f>
        <v/>
      </c>
      <c r="G1059" s="21" t="str">
        <f>IF(A1059="","",SUMIFS('Step 1 Customer Remit'!$F$17:$F$1048576,'Step 1 Customer Remit'!$B$17:$B$1048576,'Sku Break Down'!A1059,'Step 1 Customer Remit'!$D$17:$D$1048576,"Return"))</f>
        <v/>
      </c>
      <c r="H1059" s="21" t="str">
        <f t="shared" si="65"/>
        <v/>
      </c>
      <c r="I1059" s="21" t="str">
        <f>IF(A1059="","",SUMIF('Step 2 OMS Report'!$C$2:$C$1048576,'Sku Break Down'!A1059,'Step 2 OMS Report'!$G$2:$G$1048576))</f>
        <v/>
      </c>
      <c r="J1059" s="21" t="str">
        <f>IF(A1059="","",SUMIFS('Step 2 OMS Report'!$I$2:$I$1048576,'Step 2 OMS Report'!$C$2:$C$1048576,'Sku Break Down'!A1059))</f>
        <v/>
      </c>
      <c r="K1059" s="21" t="str">
        <f t="shared" si="66"/>
        <v/>
      </c>
      <c r="L1059" s="22" t="str">
        <f t="shared" si="68"/>
        <v/>
      </c>
      <c r="M1059" s="22" t="str">
        <f t="shared" si="67"/>
        <v/>
      </c>
    </row>
    <row r="1060" spans="1:13" x14ac:dyDescent="0.55000000000000004">
      <c r="A1060" s="24"/>
      <c r="B1060" s="21" t="str">
        <f>IFERROR(INDEX('Step 2 OMS Report'!$D$2:$D$1048576,MATCH('Sku Break Down'!A1060,'Step 2 OMS Report'!$C$2:$C$1048576,0)),"")</f>
        <v/>
      </c>
      <c r="C1060" s="21" t="str">
        <f>IFERROR(INDEX('Step 2 OMS Report'!$F$2:$F$1048576,MATCH('Sku Break Down'!A1060,'Step 2 OMS Report'!$C$2:$C$1048576,0)),"")</f>
        <v/>
      </c>
      <c r="D1060" s="21" t="str">
        <f>IFERROR(INDEX('Step 2 OMS Report'!$E$2:$E$1048576,MATCH('Sku Break Down'!A1060,'Step 2 OMS Report'!$A$2:$A$1048576,0)),"")</f>
        <v/>
      </c>
      <c r="E1060" s="21" t="str">
        <f>IFERROR(INDEX('Product Info (Hide)'!$E$2:$E$1840,MATCH('Sku Break Down'!C1060,Manufacture_SKUHiddenSheet,0)),"")</f>
        <v/>
      </c>
      <c r="F1060" s="21" t="str">
        <f>IF(A1060="","",SUMIFS('Step 1 Customer Remit'!$J$17:$J$1048576,'Step 1 Customer Remit'!$B$17:$B$1048576,'Sku Break Down'!A1060,'Step 1 Customer Remit'!$D$17:$D$1048576,"Return"))</f>
        <v/>
      </c>
      <c r="G1060" s="21" t="str">
        <f>IF(A1060="","",SUMIFS('Step 1 Customer Remit'!$F$17:$F$1048576,'Step 1 Customer Remit'!$B$17:$B$1048576,'Sku Break Down'!A1060,'Step 1 Customer Remit'!$D$17:$D$1048576,"Return"))</f>
        <v/>
      </c>
      <c r="H1060" s="21" t="str">
        <f t="shared" si="65"/>
        <v/>
      </c>
      <c r="I1060" s="21" t="str">
        <f>IF(A1060="","",SUMIF('Step 2 OMS Report'!$C$2:$C$1048576,'Sku Break Down'!A1060,'Step 2 OMS Report'!$G$2:$G$1048576))</f>
        <v/>
      </c>
      <c r="J1060" s="21" t="str">
        <f>IF(A1060="","",SUMIFS('Step 2 OMS Report'!$I$2:$I$1048576,'Step 2 OMS Report'!$C$2:$C$1048576,'Sku Break Down'!A1060))</f>
        <v/>
      </c>
      <c r="K1060" s="21" t="str">
        <f t="shared" si="66"/>
        <v/>
      </c>
      <c r="L1060" s="22" t="str">
        <f t="shared" si="68"/>
        <v/>
      </c>
      <c r="M1060" s="22" t="str">
        <f t="shared" si="67"/>
        <v/>
      </c>
    </row>
    <row r="1061" spans="1:13" x14ac:dyDescent="0.55000000000000004">
      <c r="A1061" s="24"/>
      <c r="B1061" s="21" t="str">
        <f>IFERROR(INDEX('Step 2 OMS Report'!$D$2:$D$1048576,MATCH('Sku Break Down'!A1061,'Step 2 OMS Report'!$C$2:$C$1048576,0)),"")</f>
        <v/>
      </c>
      <c r="C1061" s="21" t="str">
        <f>IFERROR(INDEX('Step 2 OMS Report'!$F$2:$F$1048576,MATCH('Sku Break Down'!A1061,'Step 2 OMS Report'!$C$2:$C$1048576,0)),"")</f>
        <v/>
      </c>
      <c r="D1061" s="21" t="str">
        <f>IFERROR(INDEX('Step 2 OMS Report'!$E$2:$E$1048576,MATCH('Sku Break Down'!A1061,'Step 2 OMS Report'!$A$2:$A$1048576,0)),"")</f>
        <v/>
      </c>
      <c r="E1061" s="21" t="str">
        <f>IFERROR(INDEX('Product Info (Hide)'!$E$2:$E$1840,MATCH('Sku Break Down'!C1061,Manufacture_SKUHiddenSheet,0)),"")</f>
        <v/>
      </c>
      <c r="F1061" s="21" t="str">
        <f>IF(A1061="","",SUMIFS('Step 1 Customer Remit'!$J$17:$J$1048576,'Step 1 Customer Remit'!$B$17:$B$1048576,'Sku Break Down'!A1061,'Step 1 Customer Remit'!$D$17:$D$1048576,"Return"))</f>
        <v/>
      </c>
      <c r="G1061" s="21" t="str">
        <f>IF(A1061="","",SUMIFS('Step 1 Customer Remit'!$F$17:$F$1048576,'Step 1 Customer Remit'!$B$17:$B$1048576,'Sku Break Down'!A1061,'Step 1 Customer Remit'!$D$17:$D$1048576,"Return"))</f>
        <v/>
      </c>
      <c r="H1061" s="21" t="str">
        <f t="shared" si="65"/>
        <v/>
      </c>
      <c r="I1061" s="21" t="str">
        <f>IF(A1061="","",SUMIF('Step 2 OMS Report'!$C$2:$C$1048576,'Sku Break Down'!A1061,'Step 2 OMS Report'!$G$2:$G$1048576))</f>
        <v/>
      </c>
      <c r="J1061" s="21" t="str">
        <f>IF(A1061="","",SUMIFS('Step 2 OMS Report'!$I$2:$I$1048576,'Step 2 OMS Report'!$C$2:$C$1048576,'Sku Break Down'!A1061))</f>
        <v/>
      </c>
      <c r="K1061" s="21" t="str">
        <f t="shared" si="66"/>
        <v/>
      </c>
      <c r="L1061" s="22" t="str">
        <f t="shared" si="68"/>
        <v/>
      </c>
      <c r="M1061" s="22" t="str">
        <f t="shared" si="67"/>
        <v/>
      </c>
    </row>
    <row r="1062" spans="1:13" x14ac:dyDescent="0.55000000000000004">
      <c r="A1062" s="24"/>
      <c r="B1062" s="21" t="str">
        <f>IFERROR(INDEX('Step 2 OMS Report'!$D$2:$D$1048576,MATCH('Sku Break Down'!A1062,'Step 2 OMS Report'!$C$2:$C$1048576,0)),"")</f>
        <v/>
      </c>
      <c r="C1062" s="21" t="str">
        <f>IFERROR(INDEX('Step 2 OMS Report'!$F$2:$F$1048576,MATCH('Sku Break Down'!A1062,'Step 2 OMS Report'!$C$2:$C$1048576,0)),"")</f>
        <v/>
      </c>
      <c r="D1062" s="21" t="str">
        <f>IFERROR(INDEX('Step 2 OMS Report'!$E$2:$E$1048576,MATCH('Sku Break Down'!A1062,'Step 2 OMS Report'!$A$2:$A$1048576,0)),"")</f>
        <v/>
      </c>
      <c r="E1062" s="21" t="str">
        <f>IFERROR(INDEX('Product Info (Hide)'!$E$2:$E$1840,MATCH('Sku Break Down'!C1062,Manufacture_SKUHiddenSheet,0)),"")</f>
        <v/>
      </c>
      <c r="F1062" s="21" t="str">
        <f>IF(A1062="","",SUMIFS('Step 1 Customer Remit'!$J$17:$J$1048576,'Step 1 Customer Remit'!$B$17:$B$1048576,'Sku Break Down'!A1062,'Step 1 Customer Remit'!$D$17:$D$1048576,"Return"))</f>
        <v/>
      </c>
      <c r="G1062" s="21" t="str">
        <f>IF(A1062="","",SUMIFS('Step 1 Customer Remit'!$F$17:$F$1048576,'Step 1 Customer Remit'!$B$17:$B$1048576,'Sku Break Down'!A1062,'Step 1 Customer Remit'!$D$17:$D$1048576,"Return"))</f>
        <v/>
      </c>
      <c r="H1062" s="21" t="str">
        <f t="shared" si="65"/>
        <v/>
      </c>
      <c r="I1062" s="21" t="str">
        <f>IF(A1062="","",SUMIF('Step 2 OMS Report'!$C$2:$C$1048576,'Sku Break Down'!A1062,'Step 2 OMS Report'!$G$2:$G$1048576))</f>
        <v/>
      </c>
      <c r="J1062" s="21" t="str">
        <f>IF(A1062="","",SUMIFS('Step 2 OMS Report'!$I$2:$I$1048576,'Step 2 OMS Report'!$C$2:$C$1048576,'Sku Break Down'!A1062))</f>
        <v/>
      </c>
      <c r="K1062" s="21" t="str">
        <f t="shared" si="66"/>
        <v/>
      </c>
      <c r="L1062" s="22" t="str">
        <f t="shared" si="68"/>
        <v/>
      </c>
      <c r="M1062" s="22" t="str">
        <f t="shared" si="67"/>
        <v/>
      </c>
    </row>
    <row r="1063" spans="1:13" x14ac:dyDescent="0.55000000000000004">
      <c r="A1063" s="24"/>
      <c r="B1063" s="21" t="str">
        <f>IFERROR(INDEX('Step 2 OMS Report'!$D$2:$D$1048576,MATCH('Sku Break Down'!A1063,'Step 2 OMS Report'!$C$2:$C$1048576,0)),"")</f>
        <v/>
      </c>
      <c r="C1063" s="21" t="str">
        <f>IFERROR(INDEX('Step 2 OMS Report'!$F$2:$F$1048576,MATCH('Sku Break Down'!A1063,'Step 2 OMS Report'!$C$2:$C$1048576,0)),"")</f>
        <v/>
      </c>
      <c r="D1063" s="21" t="str">
        <f>IFERROR(INDEX('Step 2 OMS Report'!$E$2:$E$1048576,MATCH('Sku Break Down'!A1063,'Step 2 OMS Report'!$A$2:$A$1048576,0)),"")</f>
        <v/>
      </c>
      <c r="E1063" s="21" t="str">
        <f>IFERROR(INDEX('Product Info (Hide)'!$E$2:$E$1840,MATCH('Sku Break Down'!C1063,Manufacture_SKUHiddenSheet,0)),"")</f>
        <v/>
      </c>
      <c r="F1063" s="21" t="str">
        <f>IF(A1063="","",SUMIFS('Step 1 Customer Remit'!$J$17:$J$1048576,'Step 1 Customer Remit'!$B$17:$B$1048576,'Sku Break Down'!A1063,'Step 1 Customer Remit'!$D$17:$D$1048576,"Return"))</f>
        <v/>
      </c>
      <c r="G1063" s="21" t="str">
        <f>IF(A1063="","",SUMIFS('Step 1 Customer Remit'!$F$17:$F$1048576,'Step 1 Customer Remit'!$B$17:$B$1048576,'Sku Break Down'!A1063,'Step 1 Customer Remit'!$D$17:$D$1048576,"Return"))</f>
        <v/>
      </c>
      <c r="H1063" s="21" t="str">
        <f t="shared" si="65"/>
        <v/>
      </c>
      <c r="I1063" s="21" t="str">
        <f>IF(A1063="","",SUMIF('Step 2 OMS Report'!$C$2:$C$1048576,'Sku Break Down'!A1063,'Step 2 OMS Report'!$G$2:$G$1048576))</f>
        <v/>
      </c>
      <c r="J1063" s="21" t="str">
        <f>IF(A1063="","",SUMIFS('Step 2 OMS Report'!$I$2:$I$1048576,'Step 2 OMS Report'!$C$2:$C$1048576,'Sku Break Down'!A1063))</f>
        <v/>
      </c>
      <c r="K1063" s="21" t="str">
        <f t="shared" si="66"/>
        <v/>
      </c>
      <c r="L1063" s="22" t="str">
        <f t="shared" si="68"/>
        <v/>
      </c>
      <c r="M1063" s="22" t="str">
        <f t="shared" si="67"/>
        <v/>
      </c>
    </row>
    <row r="1064" spans="1:13" x14ac:dyDescent="0.55000000000000004">
      <c r="A1064" s="24"/>
      <c r="B1064" s="21" t="str">
        <f>IFERROR(INDEX('Step 2 OMS Report'!$D$2:$D$1048576,MATCH('Sku Break Down'!A1064,'Step 2 OMS Report'!$C$2:$C$1048576,0)),"")</f>
        <v/>
      </c>
      <c r="C1064" s="21" t="str">
        <f>IFERROR(INDEX('Step 2 OMS Report'!$F$2:$F$1048576,MATCH('Sku Break Down'!A1064,'Step 2 OMS Report'!$C$2:$C$1048576,0)),"")</f>
        <v/>
      </c>
      <c r="D1064" s="21" t="str">
        <f>IFERROR(INDEX('Step 2 OMS Report'!$E$2:$E$1048576,MATCH('Sku Break Down'!A1064,'Step 2 OMS Report'!$A$2:$A$1048576,0)),"")</f>
        <v/>
      </c>
      <c r="E1064" s="21" t="str">
        <f>IFERROR(INDEX('Product Info (Hide)'!$E$2:$E$1840,MATCH('Sku Break Down'!C1064,Manufacture_SKUHiddenSheet,0)),"")</f>
        <v/>
      </c>
      <c r="F1064" s="21" t="str">
        <f>IF(A1064="","",SUMIFS('Step 1 Customer Remit'!$J$17:$J$1048576,'Step 1 Customer Remit'!$B$17:$B$1048576,'Sku Break Down'!A1064,'Step 1 Customer Remit'!$D$17:$D$1048576,"Return"))</f>
        <v/>
      </c>
      <c r="G1064" s="21" t="str">
        <f>IF(A1064="","",SUMIFS('Step 1 Customer Remit'!$F$17:$F$1048576,'Step 1 Customer Remit'!$B$17:$B$1048576,'Sku Break Down'!A1064,'Step 1 Customer Remit'!$D$17:$D$1048576,"Return"))</f>
        <v/>
      </c>
      <c r="H1064" s="21" t="str">
        <f t="shared" si="65"/>
        <v/>
      </c>
      <c r="I1064" s="21" t="str">
        <f>IF(A1064="","",SUMIF('Step 2 OMS Report'!$C$2:$C$1048576,'Sku Break Down'!A1064,'Step 2 OMS Report'!$G$2:$G$1048576))</f>
        <v/>
      </c>
      <c r="J1064" s="21" t="str">
        <f>IF(A1064="","",SUMIFS('Step 2 OMS Report'!$I$2:$I$1048576,'Step 2 OMS Report'!$C$2:$C$1048576,'Sku Break Down'!A1064))</f>
        <v/>
      </c>
      <c r="K1064" s="21" t="str">
        <f t="shared" si="66"/>
        <v/>
      </c>
      <c r="L1064" s="22" t="str">
        <f t="shared" si="68"/>
        <v/>
      </c>
      <c r="M1064" s="22" t="str">
        <f t="shared" si="67"/>
        <v/>
      </c>
    </row>
    <row r="1065" spans="1:13" x14ac:dyDescent="0.55000000000000004">
      <c r="A1065" s="24"/>
      <c r="B1065" s="21" t="str">
        <f>IFERROR(INDEX('Step 2 OMS Report'!$D$2:$D$1048576,MATCH('Sku Break Down'!A1065,'Step 2 OMS Report'!$C$2:$C$1048576,0)),"")</f>
        <v/>
      </c>
      <c r="C1065" s="21" t="str">
        <f>IFERROR(INDEX('Step 2 OMS Report'!$F$2:$F$1048576,MATCH('Sku Break Down'!A1065,'Step 2 OMS Report'!$C$2:$C$1048576,0)),"")</f>
        <v/>
      </c>
      <c r="D1065" s="21" t="str">
        <f>IFERROR(INDEX('Step 2 OMS Report'!$E$2:$E$1048576,MATCH('Sku Break Down'!A1065,'Step 2 OMS Report'!$A$2:$A$1048576,0)),"")</f>
        <v/>
      </c>
      <c r="E1065" s="21" t="str">
        <f>IFERROR(INDEX('Product Info (Hide)'!$E$2:$E$1840,MATCH('Sku Break Down'!C1065,Manufacture_SKUHiddenSheet,0)),"")</f>
        <v/>
      </c>
      <c r="F1065" s="21" t="str">
        <f>IF(A1065="","",SUMIFS('Step 1 Customer Remit'!$J$17:$J$1048576,'Step 1 Customer Remit'!$B$17:$B$1048576,'Sku Break Down'!A1065,'Step 1 Customer Remit'!$D$17:$D$1048576,"Return"))</f>
        <v/>
      </c>
      <c r="G1065" s="21" t="str">
        <f>IF(A1065="","",SUMIFS('Step 1 Customer Remit'!$F$17:$F$1048576,'Step 1 Customer Remit'!$B$17:$B$1048576,'Sku Break Down'!A1065,'Step 1 Customer Remit'!$D$17:$D$1048576,"Return"))</f>
        <v/>
      </c>
      <c r="H1065" s="21" t="str">
        <f t="shared" si="65"/>
        <v/>
      </c>
      <c r="I1065" s="21" t="str">
        <f>IF(A1065="","",SUMIF('Step 2 OMS Report'!$C$2:$C$1048576,'Sku Break Down'!A1065,'Step 2 OMS Report'!$G$2:$G$1048576))</f>
        <v/>
      </c>
      <c r="J1065" s="21" t="str">
        <f>IF(A1065="","",SUMIFS('Step 2 OMS Report'!$I$2:$I$1048576,'Step 2 OMS Report'!$C$2:$C$1048576,'Sku Break Down'!A1065))</f>
        <v/>
      </c>
      <c r="K1065" s="21" t="str">
        <f t="shared" si="66"/>
        <v/>
      </c>
      <c r="L1065" s="22" t="str">
        <f t="shared" si="68"/>
        <v/>
      </c>
      <c r="M1065" s="22" t="str">
        <f t="shared" si="67"/>
        <v/>
      </c>
    </row>
    <row r="1066" spans="1:13" x14ac:dyDescent="0.55000000000000004">
      <c r="A1066" s="24"/>
      <c r="B1066" s="21" t="str">
        <f>IFERROR(INDEX('Step 2 OMS Report'!$D$2:$D$1048576,MATCH('Sku Break Down'!A1066,'Step 2 OMS Report'!$C$2:$C$1048576,0)),"")</f>
        <v/>
      </c>
      <c r="C1066" s="21" t="str">
        <f>IFERROR(INDEX('Step 2 OMS Report'!$F$2:$F$1048576,MATCH('Sku Break Down'!A1066,'Step 2 OMS Report'!$C$2:$C$1048576,0)),"")</f>
        <v/>
      </c>
      <c r="D1066" s="21" t="str">
        <f>IFERROR(INDEX('Step 2 OMS Report'!$E$2:$E$1048576,MATCH('Sku Break Down'!A1066,'Step 2 OMS Report'!$A$2:$A$1048576,0)),"")</f>
        <v/>
      </c>
      <c r="E1066" s="21" t="str">
        <f>IFERROR(INDEX('Product Info (Hide)'!$E$2:$E$1840,MATCH('Sku Break Down'!C1066,Manufacture_SKUHiddenSheet,0)),"")</f>
        <v/>
      </c>
      <c r="F1066" s="21" t="str">
        <f>IF(A1066="","",SUMIFS('Step 1 Customer Remit'!$J$17:$J$1048576,'Step 1 Customer Remit'!$B$17:$B$1048576,'Sku Break Down'!A1066,'Step 1 Customer Remit'!$D$17:$D$1048576,"Return"))</f>
        <v/>
      </c>
      <c r="G1066" s="21" t="str">
        <f>IF(A1066="","",SUMIFS('Step 1 Customer Remit'!$F$17:$F$1048576,'Step 1 Customer Remit'!$B$17:$B$1048576,'Sku Break Down'!A1066,'Step 1 Customer Remit'!$D$17:$D$1048576,"Return"))</f>
        <v/>
      </c>
      <c r="H1066" s="21" t="str">
        <f t="shared" si="65"/>
        <v/>
      </c>
      <c r="I1066" s="21" t="str">
        <f>IF(A1066="","",SUMIF('Step 2 OMS Report'!$C$2:$C$1048576,'Sku Break Down'!A1066,'Step 2 OMS Report'!$G$2:$G$1048576))</f>
        <v/>
      </c>
      <c r="J1066" s="21" t="str">
        <f>IF(A1066="","",SUMIFS('Step 2 OMS Report'!$I$2:$I$1048576,'Step 2 OMS Report'!$C$2:$C$1048576,'Sku Break Down'!A1066))</f>
        <v/>
      </c>
      <c r="K1066" s="21" t="str">
        <f t="shared" si="66"/>
        <v/>
      </c>
      <c r="L1066" s="22" t="str">
        <f t="shared" si="68"/>
        <v/>
      </c>
      <c r="M1066" s="22" t="str">
        <f t="shared" si="67"/>
        <v/>
      </c>
    </row>
    <row r="1067" spans="1:13" x14ac:dyDescent="0.55000000000000004">
      <c r="A1067" s="24"/>
      <c r="B1067" s="21" t="str">
        <f>IFERROR(INDEX('Step 2 OMS Report'!$D$2:$D$1048576,MATCH('Sku Break Down'!A1067,'Step 2 OMS Report'!$C$2:$C$1048576,0)),"")</f>
        <v/>
      </c>
      <c r="C1067" s="21" t="str">
        <f>IFERROR(INDEX('Step 2 OMS Report'!$F$2:$F$1048576,MATCH('Sku Break Down'!A1067,'Step 2 OMS Report'!$C$2:$C$1048576,0)),"")</f>
        <v/>
      </c>
      <c r="D1067" s="21" t="str">
        <f>IFERROR(INDEX('Step 2 OMS Report'!$E$2:$E$1048576,MATCH('Sku Break Down'!A1067,'Step 2 OMS Report'!$A$2:$A$1048576,0)),"")</f>
        <v/>
      </c>
      <c r="E1067" s="21" t="str">
        <f>IFERROR(INDEX('Product Info (Hide)'!$E$2:$E$1840,MATCH('Sku Break Down'!C1067,Manufacture_SKUHiddenSheet,0)),"")</f>
        <v/>
      </c>
      <c r="F1067" s="21" t="str">
        <f>IF(A1067="","",SUMIFS('Step 1 Customer Remit'!$J$17:$J$1048576,'Step 1 Customer Remit'!$B$17:$B$1048576,'Sku Break Down'!A1067,'Step 1 Customer Remit'!$D$17:$D$1048576,"Return"))</f>
        <v/>
      </c>
      <c r="G1067" s="21" t="str">
        <f>IF(A1067="","",SUMIFS('Step 1 Customer Remit'!$F$17:$F$1048576,'Step 1 Customer Remit'!$B$17:$B$1048576,'Sku Break Down'!A1067,'Step 1 Customer Remit'!$D$17:$D$1048576,"Return"))</f>
        <v/>
      </c>
      <c r="H1067" s="21" t="str">
        <f t="shared" si="65"/>
        <v/>
      </c>
      <c r="I1067" s="21" t="str">
        <f>IF(A1067="","",SUMIF('Step 2 OMS Report'!$C$2:$C$1048576,'Sku Break Down'!A1067,'Step 2 OMS Report'!$G$2:$G$1048576))</f>
        <v/>
      </c>
      <c r="J1067" s="21" t="str">
        <f>IF(A1067="","",SUMIFS('Step 2 OMS Report'!$I$2:$I$1048576,'Step 2 OMS Report'!$C$2:$C$1048576,'Sku Break Down'!A1067))</f>
        <v/>
      </c>
      <c r="K1067" s="21" t="str">
        <f t="shared" si="66"/>
        <v/>
      </c>
      <c r="L1067" s="22" t="str">
        <f t="shared" si="68"/>
        <v/>
      </c>
      <c r="M1067" s="22" t="str">
        <f t="shared" si="67"/>
        <v/>
      </c>
    </row>
    <row r="1068" spans="1:13" x14ac:dyDescent="0.55000000000000004">
      <c r="A1068" s="24"/>
      <c r="B1068" s="21" t="str">
        <f>IFERROR(INDEX('Step 2 OMS Report'!$D$2:$D$1048576,MATCH('Sku Break Down'!A1068,'Step 2 OMS Report'!$C$2:$C$1048576,0)),"")</f>
        <v/>
      </c>
      <c r="C1068" s="21" t="str">
        <f>IFERROR(INDEX('Step 2 OMS Report'!$F$2:$F$1048576,MATCH('Sku Break Down'!A1068,'Step 2 OMS Report'!$C$2:$C$1048576,0)),"")</f>
        <v/>
      </c>
      <c r="D1068" s="21" t="str">
        <f>IFERROR(INDEX('Step 2 OMS Report'!$E$2:$E$1048576,MATCH('Sku Break Down'!A1068,'Step 2 OMS Report'!$A$2:$A$1048576,0)),"")</f>
        <v/>
      </c>
      <c r="E1068" s="21" t="str">
        <f>IFERROR(INDEX('Product Info (Hide)'!$E$2:$E$1840,MATCH('Sku Break Down'!C1068,Manufacture_SKUHiddenSheet,0)),"")</f>
        <v/>
      </c>
      <c r="F1068" s="21" t="str">
        <f>IF(A1068="","",SUMIFS('Step 1 Customer Remit'!$J$17:$J$1048576,'Step 1 Customer Remit'!$B$17:$B$1048576,'Sku Break Down'!A1068,'Step 1 Customer Remit'!$D$17:$D$1048576,"Return"))</f>
        <v/>
      </c>
      <c r="G1068" s="21" t="str">
        <f>IF(A1068="","",SUMIFS('Step 1 Customer Remit'!$F$17:$F$1048576,'Step 1 Customer Remit'!$B$17:$B$1048576,'Sku Break Down'!A1068,'Step 1 Customer Remit'!$D$17:$D$1048576,"Return"))</f>
        <v/>
      </c>
      <c r="H1068" s="21" t="str">
        <f t="shared" si="65"/>
        <v/>
      </c>
      <c r="I1068" s="21" t="str">
        <f>IF(A1068="","",SUMIF('Step 2 OMS Report'!$C$2:$C$1048576,'Sku Break Down'!A1068,'Step 2 OMS Report'!$G$2:$G$1048576))</f>
        <v/>
      </c>
      <c r="J1068" s="21" t="str">
        <f>IF(A1068="","",SUMIFS('Step 2 OMS Report'!$I$2:$I$1048576,'Step 2 OMS Report'!$C$2:$C$1048576,'Sku Break Down'!A1068))</f>
        <v/>
      </c>
      <c r="K1068" s="21" t="str">
        <f t="shared" si="66"/>
        <v/>
      </c>
      <c r="L1068" s="22" t="str">
        <f t="shared" si="68"/>
        <v/>
      </c>
      <c r="M1068" s="22" t="str">
        <f t="shared" si="67"/>
        <v/>
      </c>
    </row>
    <row r="1069" spans="1:13" x14ac:dyDescent="0.55000000000000004">
      <c r="A1069" s="24"/>
      <c r="B1069" s="21" t="str">
        <f>IFERROR(INDEX('Step 2 OMS Report'!$D$2:$D$1048576,MATCH('Sku Break Down'!A1069,'Step 2 OMS Report'!$C$2:$C$1048576,0)),"")</f>
        <v/>
      </c>
      <c r="C1069" s="21" t="str">
        <f>IFERROR(INDEX('Step 2 OMS Report'!$F$2:$F$1048576,MATCH('Sku Break Down'!A1069,'Step 2 OMS Report'!$C$2:$C$1048576,0)),"")</f>
        <v/>
      </c>
      <c r="D1069" s="21" t="str">
        <f>IFERROR(INDEX('Step 2 OMS Report'!$E$2:$E$1048576,MATCH('Sku Break Down'!A1069,'Step 2 OMS Report'!$A$2:$A$1048576,0)),"")</f>
        <v/>
      </c>
      <c r="E1069" s="21" t="str">
        <f>IFERROR(INDEX('Product Info (Hide)'!$E$2:$E$1840,MATCH('Sku Break Down'!C1069,Manufacture_SKUHiddenSheet,0)),"")</f>
        <v/>
      </c>
      <c r="F1069" s="21" t="str">
        <f>IF(A1069="","",SUMIFS('Step 1 Customer Remit'!$J$17:$J$1048576,'Step 1 Customer Remit'!$B$17:$B$1048576,'Sku Break Down'!A1069,'Step 1 Customer Remit'!$D$17:$D$1048576,"Return"))</f>
        <v/>
      </c>
      <c r="G1069" s="21" t="str">
        <f>IF(A1069="","",SUMIFS('Step 1 Customer Remit'!$F$17:$F$1048576,'Step 1 Customer Remit'!$B$17:$B$1048576,'Sku Break Down'!A1069,'Step 1 Customer Remit'!$D$17:$D$1048576,"Return"))</f>
        <v/>
      </c>
      <c r="H1069" s="21" t="str">
        <f t="shared" si="65"/>
        <v/>
      </c>
      <c r="I1069" s="21" t="str">
        <f>IF(A1069="","",SUMIF('Step 2 OMS Report'!$C$2:$C$1048576,'Sku Break Down'!A1069,'Step 2 OMS Report'!$G$2:$G$1048576))</f>
        <v/>
      </c>
      <c r="J1069" s="21" t="str">
        <f>IF(A1069="","",SUMIFS('Step 2 OMS Report'!$I$2:$I$1048576,'Step 2 OMS Report'!$C$2:$C$1048576,'Sku Break Down'!A1069))</f>
        <v/>
      </c>
      <c r="K1069" s="21" t="str">
        <f t="shared" si="66"/>
        <v/>
      </c>
      <c r="L1069" s="22" t="str">
        <f t="shared" si="68"/>
        <v/>
      </c>
      <c r="M1069" s="22" t="str">
        <f t="shared" si="67"/>
        <v/>
      </c>
    </row>
    <row r="1070" spans="1:13" x14ac:dyDescent="0.55000000000000004">
      <c r="A1070" s="24"/>
      <c r="B1070" s="21" t="str">
        <f>IFERROR(INDEX('Step 2 OMS Report'!$D$2:$D$1048576,MATCH('Sku Break Down'!A1070,'Step 2 OMS Report'!$C$2:$C$1048576,0)),"")</f>
        <v/>
      </c>
      <c r="C1070" s="21" t="str">
        <f>IFERROR(INDEX('Step 2 OMS Report'!$F$2:$F$1048576,MATCH('Sku Break Down'!A1070,'Step 2 OMS Report'!$C$2:$C$1048576,0)),"")</f>
        <v/>
      </c>
      <c r="D1070" s="21" t="str">
        <f>IFERROR(INDEX('Step 2 OMS Report'!$E$2:$E$1048576,MATCH('Sku Break Down'!A1070,'Step 2 OMS Report'!$A$2:$A$1048576,0)),"")</f>
        <v/>
      </c>
      <c r="E1070" s="21" t="str">
        <f>IFERROR(INDEX('Product Info (Hide)'!$E$2:$E$1840,MATCH('Sku Break Down'!C1070,Manufacture_SKUHiddenSheet,0)),"")</f>
        <v/>
      </c>
      <c r="F1070" s="21" t="str">
        <f>IF(A1070="","",SUMIFS('Step 1 Customer Remit'!$J$17:$J$1048576,'Step 1 Customer Remit'!$B$17:$B$1048576,'Sku Break Down'!A1070,'Step 1 Customer Remit'!$D$17:$D$1048576,"Return"))</f>
        <v/>
      </c>
      <c r="G1070" s="21" t="str">
        <f>IF(A1070="","",SUMIFS('Step 1 Customer Remit'!$F$17:$F$1048576,'Step 1 Customer Remit'!$B$17:$B$1048576,'Sku Break Down'!A1070,'Step 1 Customer Remit'!$D$17:$D$1048576,"Return"))</f>
        <v/>
      </c>
      <c r="H1070" s="21" t="str">
        <f t="shared" si="65"/>
        <v/>
      </c>
      <c r="I1070" s="21" t="str">
        <f>IF(A1070="","",SUMIF('Step 2 OMS Report'!$C$2:$C$1048576,'Sku Break Down'!A1070,'Step 2 OMS Report'!$G$2:$G$1048576))</f>
        <v/>
      </c>
      <c r="J1070" s="21" t="str">
        <f>IF(A1070="","",SUMIFS('Step 2 OMS Report'!$I$2:$I$1048576,'Step 2 OMS Report'!$C$2:$C$1048576,'Sku Break Down'!A1070))</f>
        <v/>
      </c>
      <c r="K1070" s="21" t="str">
        <f t="shared" si="66"/>
        <v/>
      </c>
      <c r="L1070" s="22" t="str">
        <f t="shared" si="68"/>
        <v/>
      </c>
      <c r="M1070" s="22" t="str">
        <f t="shared" si="67"/>
        <v/>
      </c>
    </row>
    <row r="1071" spans="1:13" x14ac:dyDescent="0.55000000000000004">
      <c r="A1071" s="24"/>
      <c r="B1071" s="21" t="str">
        <f>IFERROR(INDEX('Step 2 OMS Report'!$D$2:$D$1048576,MATCH('Sku Break Down'!A1071,'Step 2 OMS Report'!$C$2:$C$1048576,0)),"")</f>
        <v/>
      </c>
      <c r="C1071" s="21" t="str">
        <f>IFERROR(INDEX('Step 2 OMS Report'!$F$2:$F$1048576,MATCH('Sku Break Down'!A1071,'Step 2 OMS Report'!$C$2:$C$1048576,0)),"")</f>
        <v/>
      </c>
      <c r="D1071" s="21" t="str">
        <f>IFERROR(INDEX('Step 2 OMS Report'!$E$2:$E$1048576,MATCH('Sku Break Down'!A1071,'Step 2 OMS Report'!$A$2:$A$1048576,0)),"")</f>
        <v/>
      </c>
      <c r="E1071" s="21" t="str">
        <f>IFERROR(INDEX('Product Info (Hide)'!$E$2:$E$1840,MATCH('Sku Break Down'!C1071,Manufacture_SKUHiddenSheet,0)),"")</f>
        <v/>
      </c>
      <c r="F1071" s="21" t="str">
        <f>IF(A1071="","",SUMIFS('Step 1 Customer Remit'!$J$17:$J$1048576,'Step 1 Customer Remit'!$B$17:$B$1048576,'Sku Break Down'!A1071,'Step 1 Customer Remit'!$D$17:$D$1048576,"Return"))</f>
        <v/>
      </c>
      <c r="G1071" s="21" t="str">
        <f>IF(A1071="","",SUMIFS('Step 1 Customer Remit'!$F$17:$F$1048576,'Step 1 Customer Remit'!$B$17:$B$1048576,'Sku Break Down'!A1071,'Step 1 Customer Remit'!$D$17:$D$1048576,"Return"))</f>
        <v/>
      </c>
      <c r="H1071" s="21" t="str">
        <f t="shared" si="65"/>
        <v/>
      </c>
      <c r="I1071" s="21" t="str">
        <f>IF(A1071="","",SUMIF('Step 2 OMS Report'!$C$2:$C$1048576,'Sku Break Down'!A1071,'Step 2 OMS Report'!$G$2:$G$1048576))</f>
        <v/>
      </c>
      <c r="J1071" s="21" t="str">
        <f>IF(A1071="","",SUMIFS('Step 2 OMS Report'!$I$2:$I$1048576,'Step 2 OMS Report'!$C$2:$C$1048576,'Sku Break Down'!A1071))</f>
        <v/>
      </c>
      <c r="K1071" s="21" t="str">
        <f t="shared" si="66"/>
        <v/>
      </c>
      <c r="L1071" s="22" t="str">
        <f t="shared" si="68"/>
        <v/>
      </c>
      <c r="M1071" s="22" t="str">
        <f t="shared" si="67"/>
        <v/>
      </c>
    </row>
    <row r="1072" spans="1:13" x14ac:dyDescent="0.55000000000000004">
      <c r="A1072" s="24"/>
      <c r="B1072" s="21" t="str">
        <f>IFERROR(INDEX('Step 2 OMS Report'!$D$2:$D$1048576,MATCH('Sku Break Down'!A1072,'Step 2 OMS Report'!$C$2:$C$1048576,0)),"")</f>
        <v/>
      </c>
      <c r="C1072" s="21" t="str">
        <f>IFERROR(INDEX('Step 2 OMS Report'!$F$2:$F$1048576,MATCH('Sku Break Down'!A1072,'Step 2 OMS Report'!$C$2:$C$1048576,0)),"")</f>
        <v/>
      </c>
      <c r="D1072" s="21" t="str">
        <f>IFERROR(INDEX('Step 2 OMS Report'!$E$2:$E$1048576,MATCH('Sku Break Down'!A1072,'Step 2 OMS Report'!$A$2:$A$1048576,0)),"")</f>
        <v/>
      </c>
      <c r="E1072" s="21" t="str">
        <f>IFERROR(INDEX('Product Info (Hide)'!$E$2:$E$1840,MATCH('Sku Break Down'!C1072,Manufacture_SKUHiddenSheet,0)),"")</f>
        <v/>
      </c>
      <c r="F1072" s="21" t="str">
        <f>IF(A1072="","",SUMIFS('Step 1 Customer Remit'!$J$17:$J$1048576,'Step 1 Customer Remit'!$B$17:$B$1048576,'Sku Break Down'!A1072,'Step 1 Customer Remit'!$D$17:$D$1048576,"Return"))</f>
        <v/>
      </c>
      <c r="G1072" s="21" t="str">
        <f>IF(A1072="","",SUMIFS('Step 1 Customer Remit'!$F$17:$F$1048576,'Step 1 Customer Remit'!$B$17:$B$1048576,'Sku Break Down'!A1072,'Step 1 Customer Remit'!$D$17:$D$1048576,"Return"))</f>
        <v/>
      </c>
      <c r="H1072" s="21" t="str">
        <f t="shared" si="65"/>
        <v/>
      </c>
      <c r="I1072" s="21" t="str">
        <f>IF(A1072="","",SUMIF('Step 2 OMS Report'!$C$2:$C$1048576,'Sku Break Down'!A1072,'Step 2 OMS Report'!$G$2:$G$1048576))</f>
        <v/>
      </c>
      <c r="J1072" s="21" t="str">
        <f>IF(A1072="","",SUMIFS('Step 2 OMS Report'!$I$2:$I$1048576,'Step 2 OMS Report'!$C$2:$C$1048576,'Sku Break Down'!A1072))</f>
        <v/>
      </c>
      <c r="K1072" s="21" t="str">
        <f t="shared" si="66"/>
        <v/>
      </c>
      <c r="L1072" s="22" t="str">
        <f t="shared" si="68"/>
        <v/>
      </c>
      <c r="M1072" s="22" t="str">
        <f t="shared" si="67"/>
        <v/>
      </c>
    </row>
    <row r="1073" spans="1:13" x14ac:dyDescent="0.55000000000000004">
      <c r="A1073" s="24"/>
      <c r="B1073" s="21" t="str">
        <f>IFERROR(INDEX('Step 2 OMS Report'!$D$2:$D$1048576,MATCH('Sku Break Down'!A1073,'Step 2 OMS Report'!$C$2:$C$1048576,0)),"")</f>
        <v/>
      </c>
      <c r="C1073" s="21" t="str">
        <f>IFERROR(INDEX('Step 2 OMS Report'!$F$2:$F$1048576,MATCH('Sku Break Down'!A1073,'Step 2 OMS Report'!$C$2:$C$1048576,0)),"")</f>
        <v/>
      </c>
      <c r="D1073" s="21" t="str">
        <f>IFERROR(INDEX('Step 2 OMS Report'!$E$2:$E$1048576,MATCH('Sku Break Down'!A1073,'Step 2 OMS Report'!$A$2:$A$1048576,0)),"")</f>
        <v/>
      </c>
      <c r="E1073" s="21" t="str">
        <f>IFERROR(INDEX('Product Info (Hide)'!$E$2:$E$1840,MATCH('Sku Break Down'!C1073,Manufacture_SKUHiddenSheet,0)),"")</f>
        <v/>
      </c>
      <c r="F1073" s="21" t="str">
        <f>IF(A1073="","",SUMIFS('Step 1 Customer Remit'!$J$17:$J$1048576,'Step 1 Customer Remit'!$B$17:$B$1048576,'Sku Break Down'!A1073,'Step 1 Customer Remit'!$D$17:$D$1048576,"Return"))</f>
        <v/>
      </c>
      <c r="G1073" s="21" t="str">
        <f>IF(A1073="","",SUMIFS('Step 1 Customer Remit'!$F$17:$F$1048576,'Step 1 Customer Remit'!$B$17:$B$1048576,'Sku Break Down'!A1073,'Step 1 Customer Remit'!$D$17:$D$1048576,"Return"))</f>
        <v/>
      </c>
      <c r="H1073" s="21" t="str">
        <f t="shared" si="65"/>
        <v/>
      </c>
      <c r="I1073" s="21" t="str">
        <f>IF(A1073="","",SUMIF('Step 2 OMS Report'!$C$2:$C$1048576,'Sku Break Down'!A1073,'Step 2 OMS Report'!$G$2:$G$1048576))</f>
        <v/>
      </c>
      <c r="J1073" s="21" t="str">
        <f>IF(A1073="","",SUMIFS('Step 2 OMS Report'!$I$2:$I$1048576,'Step 2 OMS Report'!$C$2:$C$1048576,'Sku Break Down'!A1073))</f>
        <v/>
      </c>
      <c r="K1073" s="21" t="str">
        <f t="shared" si="66"/>
        <v/>
      </c>
      <c r="L1073" s="22" t="str">
        <f t="shared" si="68"/>
        <v/>
      </c>
      <c r="M1073" s="22" t="str">
        <f t="shared" si="67"/>
        <v/>
      </c>
    </row>
    <row r="1074" spans="1:13" x14ac:dyDescent="0.55000000000000004">
      <c r="A1074" s="24"/>
      <c r="B1074" s="21" t="str">
        <f>IFERROR(INDEX('Step 2 OMS Report'!$D$2:$D$1048576,MATCH('Sku Break Down'!A1074,'Step 2 OMS Report'!$C$2:$C$1048576,0)),"")</f>
        <v/>
      </c>
      <c r="C1074" s="21" t="str">
        <f>IFERROR(INDEX('Step 2 OMS Report'!$F$2:$F$1048576,MATCH('Sku Break Down'!A1074,'Step 2 OMS Report'!$C$2:$C$1048576,0)),"")</f>
        <v/>
      </c>
      <c r="D1074" s="21" t="str">
        <f>IFERROR(INDEX('Step 2 OMS Report'!$E$2:$E$1048576,MATCH('Sku Break Down'!A1074,'Step 2 OMS Report'!$A$2:$A$1048576,0)),"")</f>
        <v/>
      </c>
      <c r="E1074" s="21" t="str">
        <f>IFERROR(INDEX('Product Info (Hide)'!$E$2:$E$1840,MATCH('Sku Break Down'!C1074,Manufacture_SKUHiddenSheet,0)),"")</f>
        <v/>
      </c>
      <c r="F1074" s="21" t="str">
        <f>IF(A1074="","",SUMIFS('Step 1 Customer Remit'!$J$17:$J$1048576,'Step 1 Customer Remit'!$B$17:$B$1048576,'Sku Break Down'!A1074,'Step 1 Customer Remit'!$D$17:$D$1048576,"Return"))</f>
        <v/>
      </c>
      <c r="G1074" s="21" t="str">
        <f>IF(A1074="","",SUMIFS('Step 1 Customer Remit'!$F$17:$F$1048576,'Step 1 Customer Remit'!$B$17:$B$1048576,'Sku Break Down'!A1074,'Step 1 Customer Remit'!$D$17:$D$1048576,"Return"))</f>
        <v/>
      </c>
      <c r="H1074" s="21" t="str">
        <f t="shared" si="65"/>
        <v/>
      </c>
      <c r="I1074" s="21" t="str">
        <f>IF(A1074="","",SUMIF('Step 2 OMS Report'!$C$2:$C$1048576,'Sku Break Down'!A1074,'Step 2 OMS Report'!$G$2:$G$1048576))</f>
        <v/>
      </c>
      <c r="J1074" s="21" t="str">
        <f>IF(A1074="","",SUMIFS('Step 2 OMS Report'!$I$2:$I$1048576,'Step 2 OMS Report'!$C$2:$C$1048576,'Sku Break Down'!A1074))</f>
        <v/>
      </c>
      <c r="K1074" s="21" t="str">
        <f t="shared" si="66"/>
        <v/>
      </c>
      <c r="L1074" s="22" t="str">
        <f t="shared" si="68"/>
        <v/>
      </c>
      <c r="M1074" s="22" t="str">
        <f t="shared" si="67"/>
        <v/>
      </c>
    </row>
    <row r="1075" spans="1:13" x14ac:dyDescent="0.55000000000000004">
      <c r="A1075" s="24"/>
      <c r="B1075" s="21" t="str">
        <f>IFERROR(INDEX('Step 2 OMS Report'!$D$2:$D$1048576,MATCH('Sku Break Down'!A1075,'Step 2 OMS Report'!$C$2:$C$1048576,0)),"")</f>
        <v/>
      </c>
      <c r="C1075" s="21" t="str">
        <f>IFERROR(INDEX('Step 2 OMS Report'!$F$2:$F$1048576,MATCH('Sku Break Down'!A1075,'Step 2 OMS Report'!$C$2:$C$1048576,0)),"")</f>
        <v/>
      </c>
      <c r="D1075" s="21" t="str">
        <f>IFERROR(INDEX('Step 2 OMS Report'!$E$2:$E$1048576,MATCH('Sku Break Down'!A1075,'Step 2 OMS Report'!$A$2:$A$1048576,0)),"")</f>
        <v/>
      </c>
      <c r="E1075" s="21" t="str">
        <f>IFERROR(INDEX('Product Info (Hide)'!$E$2:$E$1840,MATCH('Sku Break Down'!C1075,Manufacture_SKUHiddenSheet,0)),"")</f>
        <v/>
      </c>
      <c r="F1075" s="21" t="str">
        <f>IF(A1075="","",SUMIFS('Step 1 Customer Remit'!$J$17:$J$1048576,'Step 1 Customer Remit'!$B$17:$B$1048576,'Sku Break Down'!A1075,'Step 1 Customer Remit'!$D$17:$D$1048576,"Return"))</f>
        <v/>
      </c>
      <c r="G1075" s="21" t="str">
        <f>IF(A1075="","",SUMIFS('Step 1 Customer Remit'!$F$17:$F$1048576,'Step 1 Customer Remit'!$B$17:$B$1048576,'Sku Break Down'!A1075,'Step 1 Customer Remit'!$D$17:$D$1048576,"Return"))</f>
        <v/>
      </c>
      <c r="H1075" s="21" t="str">
        <f t="shared" si="65"/>
        <v/>
      </c>
      <c r="I1075" s="21" t="str">
        <f>IF(A1075="","",SUMIF('Step 2 OMS Report'!$C$2:$C$1048576,'Sku Break Down'!A1075,'Step 2 OMS Report'!$G$2:$G$1048576))</f>
        <v/>
      </c>
      <c r="J1075" s="21" t="str">
        <f>IF(A1075="","",SUMIFS('Step 2 OMS Report'!$I$2:$I$1048576,'Step 2 OMS Report'!$C$2:$C$1048576,'Sku Break Down'!A1075))</f>
        <v/>
      </c>
      <c r="K1075" s="21" t="str">
        <f t="shared" si="66"/>
        <v/>
      </c>
      <c r="L1075" s="22" t="str">
        <f t="shared" si="68"/>
        <v/>
      </c>
      <c r="M1075" s="22" t="str">
        <f t="shared" si="67"/>
        <v/>
      </c>
    </row>
    <row r="1076" spans="1:13" x14ac:dyDescent="0.55000000000000004">
      <c r="A1076" s="24"/>
      <c r="B1076" s="21" t="str">
        <f>IFERROR(INDEX('Step 2 OMS Report'!$D$2:$D$1048576,MATCH('Sku Break Down'!A1076,'Step 2 OMS Report'!$C$2:$C$1048576,0)),"")</f>
        <v/>
      </c>
      <c r="C1076" s="21" t="str">
        <f>IFERROR(INDEX('Step 2 OMS Report'!$F$2:$F$1048576,MATCH('Sku Break Down'!A1076,'Step 2 OMS Report'!$C$2:$C$1048576,0)),"")</f>
        <v/>
      </c>
      <c r="D1076" s="21" t="str">
        <f>IFERROR(INDEX('Step 2 OMS Report'!$E$2:$E$1048576,MATCH('Sku Break Down'!A1076,'Step 2 OMS Report'!$A$2:$A$1048576,0)),"")</f>
        <v/>
      </c>
      <c r="E1076" s="21" t="str">
        <f>IFERROR(INDEX('Product Info (Hide)'!$E$2:$E$1840,MATCH('Sku Break Down'!C1076,Manufacture_SKUHiddenSheet,0)),"")</f>
        <v/>
      </c>
      <c r="F1076" s="21" t="str">
        <f>IF(A1076="","",SUMIFS('Step 1 Customer Remit'!$J$17:$J$1048576,'Step 1 Customer Remit'!$B$17:$B$1048576,'Sku Break Down'!A1076,'Step 1 Customer Remit'!$D$17:$D$1048576,"Return"))</f>
        <v/>
      </c>
      <c r="G1076" s="21" t="str">
        <f>IF(A1076="","",SUMIFS('Step 1 Customer Remit'!$F$17:$F$1048576,'Step 1 Customer Remit'!$B$17:$B$1048576,'Sku Break Down'!A1076,'Step 1 Customer Remit'!$D$17:$D$1048576,"Return"))</f>
        <v/>
      </c>
      <c r="H1076" s="21" t="str">
        <f t="shared" si="65"/>
        <v/>
      </c>
      <c r="I1076" s="21" t="str">
        <f>IF(A1076="","",SUMIF('Step 2 OMS Report'!$C$2:$C$1048576,'Sku Break Down'!A1076,'Step 2 OMS Report'!$G$2:$G$1048576))</f>
        <v/>
      </c>
      <c r="J1076" s="21" t="str">
        <f>IF(A1076="","",SUMIFS('Step 2 OMS Report'!$I$2:$I$1048576,'Step 2 OMS Report'!$C$2:$C$1048576,'Sku Break Down'!A1076))</f>
        <v/>
      </c>
      <c r="K1076" s="21" t="str">
        <f t="shared" si="66"/>
        <v/>
      </c>
      <c r="L1076" s="22" t="str">
        <f t="shared" si="68"/>
        <v/>
      </c>
      <c r="M1076" s="22" t="str">
        <f t="shared" si="67"/>
        <v/>
      </c>
    </row>
    <row r="1077" spans="1:13" x14ac:dyDescent="0.55000000000000004">
      <c r="A1077" s="24"/>
      <c r="B1077" s="21" t="str">
        <f>IFERROR(INDEX('Step 2 OMS Report'!$D$2:$D$1048576,MATCH('Sku Break Down'!A1077,'Step 2 OMS Report'!$C$2:$C$1048576,0)),"")</f>
        <v/>
      </c>
      <c r="C1077" s="21" t="str">
        <f>IFERROR(INDEX('Step 2 OMS Report'!$F$2:$F$1048576,MATCH('Sku Break Down'!A1077,'Step 2 OMS Report'!$C$2:$C$1048576,0)),"")</f>
        <v/>
      </c>
      <c r="D1077" s="21" t="str">
        <f>IFERROR(INDEX('Step 2 OMS Report'!$E$2:$E$1048576,MATCH('Sku Break Down'!A1077,'Step 2 OMS Report'!$A$2:$A$1048576,0)),"")</f>
        <v/>
      </c>
      <c r="E1077" s="21" t="str">
        <f>IFERROR(INDEX('Product Info (Hide)'!$E$2:$E$1840,MATCH('Sku Break Down'!C1077,Manufacture_SKUHiddenSheet,0)),"")</f>
        <v/>
      </c>
      <c r="F1077" s="21" t="str">
        <f>IF(A1077="","",SUMIFS('Step 1 Customer Remit'!$J$17:$J$1048576,'Step 1 Customer Remit'!$B$17:$B$1048576,'Sku Break Down'!A1077,'Step 1 Customer Remit'!$D$17:$D$1048576,"Return"))</f>
        <v/>
      </c>
      <c r="G1077" s="21" t="str">
        <f>IF(A1077="","",SUMIFS('Step 1 Customer Remit'!$F$17:$F$1048576,'Step 1 Customer Remit'!$B$17:$B$1048576,'Sku Break Down'!A1077,'Step 1 Customer Remit'!$D$17:$D$1048576,"Return"))</f>
        <v/>
      </c>
      <c r="H1077" s="21" t="str">
        <f t="shared" si="65"/>
        <v/>
      </c>
      <c r="I1077" s="21" t="str">
        <f>IF(A1077="","",SUMIF('Step 2 OMS Report'!$C$2:$C$1048576,'Sku Break Down'!A1077,'Step 2 OMS Report'!$G$2:$G$1048576))</f>
        <v/>
      </c>
      <c r="J1077" s="21" t="str">
        <f>IF(A1077="","",SUMIFS('Step 2 OMS Report'!$I$2:$I$1048576,'Step 2 OMS Report'!$C$2:$C$1048576,'Sku Break Down'!A1077))</f>
        <v/>
      </c>
      <c r="K1077" s="21" t="str">
        <f t="shared" si="66"/>
        <v/>
      </c>
      <c r="L1077" s="22" t="str">
        <f t="shared" si="68"/>
        <v/>
      </c>
      <c r="M1077" s="22" t="str">
        <f t="shared" si="67"/>
        <v/>
      </c>
    </row>
    <row r="1078" spans="1:13" x14ac:dyDescent="0.55000000000000004">
      <c r="A1078" s="24"/>
      <c r="B1078" s="21" t="str">
        <f>IFERROR(INDEX('Step 2 OMS Report'!$D$2:$D$1048576,MATCH('Sku Break Down'!A1078,'Step 2 OMS Report'!$C$2:$C$1048576,0)),"")</f>
        <v/>
      </c>
      <c r="C1078" s="21" t="str">
        <f>IFERROR(INDEX('Step 2 OMS Report'!$F$2:$F$1048576,MATCH('Sku Break Down'!A1078,'Step 2 OMS Report'!$C$2:$C$1048576,0)),"")</f>
        <v/>
      </c>
      <c r="D1078" s="21" t="str">
        <f>IFERROR(INDEX('Step 2 OMS Report'!$E$2:$E$1048576,MATCH('Sku Break Down'!A1078,'Step 2 OMS Report'!$A$2:$A$1048576,0)),"")</f>
        <v/>
      </c>
      <c r="E1078" s="21" t="str">
        <f>IFERROR(INDEX('Product Info (Hide)'!$E$2:$E$1840,MATCH('Sku Break Down'!C1078,Manufacture_SKUHiddenSheet,0)),"")</f>
        <v/>
      </c>
      <c r="F1078" s="21" t="str">
        <f>IF(A1078="","",SUMIFS('Step 1 Customer Remit'!$J$17:$J$1048576,'Step 1 Customer Remit'!$B$17:$B$1048576,'Sku Break Down'!A1078,'Step 1 Customer Remit'!$D$17:$D$1048576,"Return"))</f>
        <v/>
      </c>
      <c r="G1078" s="21" t="str">
        <f>IF(A1078="","",SUMIFS('Step 1 Customer Remit'!$F$17:$F$1048576,'Step 1 Customer Remit'!$B$17:$B$1048576,'Sku Break Down'!A1078,'Step 1 Customer Remit'!$D$17:$D$1048576,"Return"))</f>
        <v/>
      </c>
      <c r="H1078" s="21" t="str">
        <f t="shared" si="65"/>
        <v/>
      </c>
      <c r="I1078" s="21" t="str">
        <f>IF(A1078="","",SUMIF('Step 2 OMS Report'!$C$2:$C$1048576,'Sku Break Down'!A1078,'Step 2 OMS Report'!$G$2:$G$1048576))</f>
        <v/>
      </c>
      <c r="J1078" s="21" t="str">
        <f>IF(A1078="","",SUMIFS('Step 2 OMS Report'!$I$2:$I$1048576,'Step 2 OMS Report'!$C$2:$C$1048576,'Sku Break Down'!A1078))</f>
        <v/>
      </c>
      <c r="K1078" s="21" t="str">
        <f t="shared" si="66"/>
        <v/>
      </c>
      <c r="L1078" s="22" t="str">
        <f t="shared" si="68"/>
        <v/>
      </c>
      <c r="M1078" s="22" t="str">
        <f t="shared" si="67"/>
        <v/>
      </c>
    </row>
    <row r="1079" spans="1:13" x14ac:dyDescent="0.55000000000000004">
      <c r="A1079" s="24"/>
      <c r="B1079" s="21" t="str">
        <f>IFERROR(INDEX('Step 2 OMS Report'!$D$2:$D$1048576,MATCH('Sku Break Down'!A1079,'Step 2 OMS Report'!$C$2:$C$1048576,0)),"")</f>
        <v/>
      </c>
      <c r="C1079" s="21" t="str">
        <f>IFERROR(INDEX('Step 2 OMS Report'!$F$2:$F$1048576,MATCH('Sku Break Down'!A1079,'Step 2 OMS Report'!$C$2:$C$1048576,0)),"")</f>
        <v/>
      </c>
      <c r="D1079" s="21" t="str">
        <f>IFERROR(INDEX('Step 2 OMS Report'!$E$2:$E$1048576,MATCH('Sku Break Down'!A1079,'Step 2 OMS Report'!$A$2:$A$1048576,0)),"")</f>
        <v/>
      </c>
      <c r="E1079" s="21" t="str">
        <f>IFERROR(INDEX('Product Info (Hide)'!$E$2:$E$1840,MATCH('Sku Break Down'!C1079,Manufacture_SKUHiddenSheet,0)),"")</f>
        <v/>
      </c>
      <c r="F1079" s="21" t="str">
        <f>IF(A1079="","",SUMIFS('Step 1 Customer Remit'!$J$17:$J$1048576,'Step 1 Customer Remit'!$B$17:$B$1048576,'Sku Break Down'!A1079,'Step 1 Customer Remit'!$D$17:$D$1048576,"Return"))</f>
        <v/>
      </c>
      <c r="G1079" s="21" t="str">
        <f>IF(A1079="","",SUMIFS('Step 1 Customer Remit'!$F$17:$F$1048576,'Step 1 Customer Remit'!$B$17:$B$1048576,'Sku Break Down'!A1079,'Step 1 Customer Remit'!$D$17:$D$1048576,"Return"))</f>
        <v/>
      </c>
      <c r="H1079" s="21" t="str">
        <f t="shared" si="65"/>
        <v/>
      </c>
      <c r="I1079" s="21" t="str">
        <f>IF(A1079="","",SUMIF('Step 2 OMS Report'!$C$2:$C$1048576,'Sku Break Down'!A1079,'Step 2 OMS Report'!$G$2:$G$1048576))</f>
        <v/>
      </c>
      <c r="J1079" s="21" t="str">
        <f>IF(A1079="","",SUMIFS('Step 2 OMS Report'!$I$2:$I$1048576,'Step 2 OMS Report'!$C$2:$C$1048576,'Sku Break Down'!A1079))</f>
        <v/>
      </c>
      <c r="K1079" s="21" t="str">
        <f t="shared" si="66"/>
        <v/>
      </c>
      <c r="L1079" s="22" t="str">
        <f t="shared" si="68"/>
        <v/>
      </c>
      <c r="M1079" s="22" t="str">
        <f t="shared" si="67"/>
        <v/>
      </c>
    </row>
    <row r="1080" spans="1:13" x14ac:dyDescent="0.55000000000000004">
      <c r="A1080" s="24"/>
      <c r="B1080" s="21" t="str">
        <f>IFERROR(INDEX('Step 2 OMS Report'!$D$2:$D$1048576,MATCH('Sku Break Down'!A1080,'Step 2 OMS Report'!$C$2:$C$1048576,0)),"")</f>
        <v/>
      </c>
      <c r="C1080" s="21" t="str">
        <f>IFERROR(INDEX('Step 2 OMS Report'!$F$2:$F$1048576,MATCH('Sku Break Down'!A1080,'Step 2 OMS Report'!$C$2:$C$1048576,0)),"")</f>
        <v/>
      </c>
      <c r="D1080" s="21" t="str">
        <f>IFERROR(INDEX('Step 2 OMS Report'!$E$2:$E$1048576,MATCH('Sku Break Down'!A1080,'Step 2 OMS Report'!$A$2:$A$1048576,0)),"")</f>
        <v/>
      </c>
      <c r="E1080" s="21" t="str">
        <f>IFERROR(INDEX('Product Info (Hide)'!$E$2:$E$1840,MATCH('Sku Break Down'!C1080,Manufacture_SKUHiddenSheet,0)),"")</f>
        <v/>
      </c>
      <c r="F1080" s="21" t="str">
        <f>IF(A1080="","",SUMIFS('Step 1 Customer Remit'!$J$17:$J$1048576,'Step 1 Customer Remit'!$B$17:$B$1048576,'Sku Break Down'!A1080,'Step 1 Customer Remit'!$D$17:$D$1048576,"Return"))</f>
        <v/>
      </c>
      <c r="G1080" s="21" t="str">
        <f>IF(A1080="","",SUMIFS('Step 1 Customer Remit'!$F$17:$F$1048576,'Step 1 Customer Remit'!$B$17:$B$1048576,'Sku Break Down'!A1080,'Step 1 Customer Remit'!$D$17:$D$1048576,"Return"))</f>
        <v/>
      </c>
      <c r="H1080" s="21" t="str">
        <f t="shared" si="65"/>
        <v/>
      </c>
      <c r="I1080" s="21" t="str">
        <f>IF(A1080="","",SUMIF('Step 2 OMS Report'!$C$2:$C$1048576,'Sku Break Down'!A1080,'Step 2 OMS Report'!$G$2:$G$1048576))</f>
        <v/>
      </c>
      <c r="J1080" s="21" t="str">
        <f>IF(A1080="","",SUMIFS('Step 2 OMS Report'!$I$2:$I$1048576,'Step 2 OMS Report'!$C$2:$C$1048576,'Sku Break Down'!A1080))</f>
        <v/>
      </c>
      <c r="K1080" s="21" t="str">
        <f t="shared" si="66"/>
        <v/>
      </c>
      <c r="L1080" s="22" t="str">
        <f t="shared" si="68"/>
        <v/>
      </c>
      <c r="M1080" s="22" t="str">
        <f t="shared" si="67"/>
        <v/>
      </c>
    </row>
    <row r="1081" spans="1:13" x14ac:dyDescent="0.55000000000000004">
      <c r="A1081" s="24"/>
      <c r="B1081" s="21" t="str">
        <f>IFERROR(INDEX('Step 2 OMS Report'!$D$2:$D$1048576,MATCH('Sku Break Down'!A1081,'Step 2 OMS Report'!$C$2:$C$1048576,0)),"")</f>
        <v/>
      </c>
      <c r="C1081" s="21" t="str">
        <f>IFERROR(INDEX('Step 2 OMS Report'!$F$2:$F$1048576,MATCH('Sku Break Down'!A1081,'Step 2 OMS Report'!$C$2:$C$1048576,0)),"")</f>
        <v/>
      </c>
      <c r="D1081" s="21" t="str">
        <f>IFERROR(INDEX('Step 2 OMS Report'!$E$2:$E$1048576,MATCH('Sku Break Down'!A1081,'Step 2 OMS Report'!$A$2:$A$1048576,0)),"")</f>
        <v/>
      </c>
      <c r="E1081" s="21" t="str">
        <f>IFERROR(INDEX('Product Info (Hide)'!$E$2:$E$1840,MATCH('Sku Break Down'!C1081,Manufacture_SKUHiddenSheet,0)),"")</f>
        <v/>
      </c>
      <c r="F1081" s="21" t="str">
        <f>IF(A1081="","",SUMIFS('Step 1 Customer Remit'!$J$17:$J$1048576,'Step 1 Customer Remit'!$B$17:$B$1048576,'Sku Break Down'!A1081,'Step 1 Customer Remit'!$D$17:$D$1048576,"Return"))</f>
        <v/>
      </c>
      <c r="G1081" s="21" t="str">
        <f>IF(A1081="","",SUMIFS('Step 1 Customer Remit'!$F$17:$F$1048576,'Step 1 Customer Remit'!$B$17:$B$1048576,'Sku Break Down'!A1081,'Step 1 Customer Remit'!$D$17:$D$1048576,"Return"))</f>
        <v/>
      </c>
      <c r="H1081" s="21" t="str">
        <f t="shared" si="65"/>
        <v/>
      </c>
      <c r="I1081" s="21" t="str">
        <f>IF(A1081="","",SUMIF('Step 2 OMS Report'!$C$2:$C$1048576,'Sku Break Down'!A1081,'Step 2 OMS Report'!$G$2:$G$1048576))</f>
        <v/>
      </c>
      <c r="J1081" s="21" t="str">
        <f>IF(A1081="","",SUMIFS('Step 2 OMS Report'!$I$2:$I$1048576,'Step 2 OMS Report'!$C$2:$C$1048576,'Sku Break Down'!A1081))</f>
        <v/>
      </c>
      <c r="K1081" s="21" t="str">
        <f t="shared" si="66"/>
        <v/>
      </c>
      <c r="L1081" s="22" t="str">
        <f t="shared" si="68"/>
        <v/>
      </c>
      <c r="M1081" s="22" t="str">
        <f t="shared" si="67"/>
        <v/>
      </c>
    </row>
    <row r="1082" spans="1:13" x14ac:dyDescent="0.55000000000000004">
      <c r="A1082" s="24"/>
      <c r="B1082" s="21" t="str">
        <f>IFERROR(INDEX('Step 2 OMS Report'!$D$2:$D$1048576,MATCH('Sku Break Down'!A1082,'Step 2 OMS Report'!$C$2:$C$1048576,0)),"")</f>
        <v/>
      </c>
      <c r="C1082" s="21" t="str">
        <f>IFERROR(INDEX('Step 2 OMS Report'!$F$2:$F$1048576,MATCH('Sku Break Down'!A1082,'Step 2 OMS Report'!$C$2:$C$1048576,0)),"")</f>
        <v/>
      </c>
      <c r="D1082" s="21" t="str">
        <f>IFERROR(INDEX('Step 2 OMS Report'!$E$2:$E$1048576,MATCH('Sku Break Down'!A1082,'Step 2 OMS Report'!$A$2:$A$1048576,0)),"")</f>
        <v/>
      </c>
      <c r="E1082" s="21" t="str">
        <f>IFERROR(INDEX('Product Info (Hide)'!$E$2:$E$1840,MATCH('Sku Break Down'!C1082,Manufacture_SKUHiddenSheet,0)),"")</f>
        <v/>
      </c>
      <c r="F1082" s="21" t="str">
        <f>IF(A1082="","",SUMIFS('Step 1 Customer Remit'!$J$17:$J$1048576,'Step 1 Customer Remit'!$B$17:$B$1048576,'Sku Break Down'!A1082,'Step 1 Customer Remit'!$D$17:$D$1048576,"Return"))</f>
        <v/>
      </c>
      <c r="G1082" s="21" t="str">
        <f>IF(A1082="","",SUMIFS('Step 1 Customer Remit'!$F$17:$F$1048576,'Step 1 Customer Remit'!$B$17:$B$1048576,'Sku Break Down'!A1082,'Step 1 Customer Remit'!$D$17:$D$1048576,"Return"))</f>
        <v/>
      </c>
      <c r="H1082" s="21" t="str">
        <f t="shared" si="65"/>
        <v/>
      </c>
      <c r="I1082" s="21" t="str">
        <f>IF(A1082="","",SUMIF('Step 2 OMS Report'!$C$2:$C$1048576,'Sku Break Down'!A1082,'Step 2 OMS Report'!$G$2:$G$1048576))</f>
        <v/>
      </c>
      <c r="J1082" s="21" t="str">
        <f>IF(A1082="","",SUMIFS('Step 2 OMS Report'!$I$2:$I$1048576,'Step 2 OMS Report'!$C$2:$C$1048576,'Sku Break Down'!A1082))</f>
        <v/>
      </c>
      <c r="K1082" s="21" t="str">
        <f t="shared" si="66"/>
        <v/>
      </c>
      <c r="L1082" s="22" t="str">
        <f t="shared" si="68"/>
        <v/>
      </c>
      <c r="M1082" s="22" t="str">
        <f t="shared" si="67"/>
        <v/>
      </c>
    </row>
    <row r="1083" spans="1:13" x14ac:dyDescent="0.55000000000000004">
      <c r="A1083" s="24"/>
      <c r="B1083" s="21" t="str">
        <f>IFERROR(INDEX('Step 2 OMS Report'!$D$2:$D$1048576,MATCH('Sku Break Down'!A1083,'Step 2 OMS Report'!$C$2:$C$1048576,0)),"")</f>
        <v/>
      </c>
      <c r="C1083" s="21" t="str">
        <f>IFERROR(INDEX('Step 2 OMS Report'!$F$2:$F$1048576,MATCH('Sku Break Down'!A1083,'Step 2 OMS Report'!$C$2:$C$1048576,0)),"")</f>
        <v/>
      </c>
      <c r="D1083" s="21" t="str">
        <f>IFERROR(INDEX('Step 2 OMS Report'!$E$2:$E$1048576,MATCH('Sku Break Down'!A1083,'Step 2 OMS Report'!$A$2:$A$1048576,0)),"")</f>
        <v/>
      </c>
      <c r="E1083" s="21" t="str">
        <f>IFERROR(INDEX('Product Info (Hide)'!$E$2:$E$1840,MATCH('Sku Break Down'!C1083,Manufacture_SKUHiddenSheet,0)),"")</f>
        <v/>
      </c>
      <c r="F1083" s="21" t="str">
        <f>IF(A1083="","",SUMIFS('Step 1 Customer Remit'!$J$17:$J$1048576,'Step 1 Customer Remit'!$B$17:$B$1048576,'Sku Break Down'!A1083,'Step 1 Customer Remit'!$D$17:$D$1048576,"Return"))</f>
        <v/>
      </c>
      <c r="G1083" s="21" t="str">
        <f>IF(A1083="","",SUMIFS('Step 1 Customer Remit'!$F$17:$F$1048576,'Step 1 Customer Remit'!$B$17:$B$1048576,'Sku Break Down'!A1083,'Step 1 Customer Remit'!$D$17:$D$1048576,"Return"))</f>
        <v/>
      </c>
      <c r="H1083" s="21" t="str">
        <f t="shared" si="65"/>
        <v/>
      </c>
      <c r="I1083" s="21" t="str">
        <f>IF(A1083="","",SUMIF('Step 2 OMS Report'!$C$2:$C$1048576,'Sku Break Down'!A1083,'Step 2 OMS Report'!$G$2:$G$1048576))</f>
        <v/>
      </c>
      <c r="J1083" s="21" t="str">
        <f>IF(A1083="","",SUMIFS('Step 2 OMS Report'!$I$2:$I$1048576,'Step 2 OMS Report'!$C$2:$C$1048576,'Sku Break Down'!A1083))</f>
        <v/>
      </c>
      <c r="K1083" s="21" t="str">
        <f t="shared" si="66"/>
        <v/>
      </c>
      <c r="L1083" s="22" t="str">
        <f t="shared" si="68"/>
        <v/>
      </c>
      <c r="M1083" s="22" t="str">
        <f t="shared" si="67"/>
        <v/>
      </c>
    </row>
    <row r="1084" spans="1:13" x14ac:dyDescent="0.55000000000000004">
      <c r="A1084" s="24"/>
      <c r="B1084" s="21" t="str">
        <f>IFERROR(INDEX('Step 2 OMS Report'!$D$2:$D$1048576,MATCH('Sku Break Down'!A1084,'Step 2 OMS Report'!$C$2:$C$1048576,0)),"")</f>
        <v/>
      </c>
      <c r="C1084" s="21" t="str">
        <f>IFERROR(INDEX('Step 2 OMS Report'!$F$2:$F$1048576,MATCH('Sku Break Down'!A1084,'Step 2 OMS Report'!$C$2:$C$1048576,0)),"")</f>
        <v/>
      </c>
      <c r="D1084" s="21" t="str">
        <f>IFERROR(INDEX('Step 2 OMS Report'!$E$2:$E$1048576,MATCH('Sku Break Down'!A1084,'Step 2 OMS Report'!$A$2:$A$1048576,0)),"")</f>
        <v/>
      </c>
      <c r="E1084" s="21" t="str">
        <f>IFERROR(INDEX('Product Info (Hide)'!$E$2:$E$1840,MATCH('Sku Break Down'!C1084,Manufacture_SKUHiddenSheet,0)),"")</f>
        <v/>
      </c>
      <c r="F1084" s="21" t="str">
        <f>IF(A1084="","",SUMIFS('Step 1 Customer Remit'!$J$17:$J$1048576,'Step 1 Customer Remit'!$B$17:$B$1048576,'Sku Break Down'!A1084,'Step 1 Customer Remit'!$D$17:$D$1048576,"Return"))</f>
        <v/>
      </c>
      <c r="G1084" s="21" t="str">
        <f>IF(A1084="","",SUMIFS('Step 1 Customer Remit'!$F$17:$F$1048576,'Step 1 Customer Remit'!$B$17:$B$1048576,'Sku Break Down'!A1084,'Step 1 Customer Remit'!$D$17:$D$1048576,"Return"))</f>
        <v/>
      </c>
      <c r="H1084" s="21" t="str">
        <f t="shared" si="65"/>
        <v/>
      </c>
      <c r="I1084" s="21" t="str">
        <f>IF(A1084="","",SUMIF('Step 2 OMS Report'!$C$2:$C$1048576,'Sku Break Down'!A1084,'Step 2 OMS Report'!$G$2:$G$1048576))</f>
        <v/>
      </c>
      <c r="J1084" s="21" t="str">
        <f>IF(A1084="","",SUMIFS('Step 2 OMS Report'!$I$2:$I$1048576,'Step 2 OMS Report'!$C$2:$C$1048576,'Sku Break Down'!A1084))</f>
        <v/>
      </c>
      <c r="K1084" s="21" t="str">
        <f t="shared" si="66"/>
        <v/>
      </c>
      <c r="L1084" s="22" t="str">
        <f t="shared" si="68"/>
        <v/>
      </c>
      <c r="M1084" s="22" t="str">
        <f t="shared" si="67"/>
        <v/>
      </c>
    </row>
    <row r="1085" spans="1:13" x14ac:dyDescent="0.55000000000000004">
      <c r="A1085" s="24"/>
      <c r="B1085" s="21" t="str">
        <f>IFERROR(INDEX('Step 2 OMS Report'!$D$2:$D$1048576,MATCH('Sku Break Down'!A1085,'Step 2 OMS Report'!$C$2:$C$1048576,0)),"")</f>
        <v/>
      </c>
      <c r="C1085" s="21" t="str">
        <f>IFERROR(INDEX('Step 2 OMS Report'!$F$2:$F$1048576,MATCH('Sku Break Down'!A1085,'Step 2 OMS Report'!$C$2:$C$1048576,0)),"")</f>
        <v/>
      </c>
      <c r="D1085" s="21" t="str">
        <f>IFERROR(INDEX('Step 2 OMS Report'!$E$2:$E$1048576,MATCH('Sku Break Down'!A1085,'Step 2 OMS Report'!$A$2:$A$1048576,0)),"")</f>
        <v/>
      </c>
      <c r="E1085" s="21" t="str">
        <f>IFERROR(INDEX('Product Info (Hide)'!$E$2:$E$1840,MATCH('Sku Break Down'!C1085,Manufacture_SKUHiddenSheet,0)),"")</f>
        <v/>
      </c>
      <c r="F1085" s="21" t="str">
        <f>IF(A1085="","",SUMIFS('Step 1 Customer Remit'!$J$17:$J$1048576,'Step 1 Customer Remit'!$B$17:$B$1048576,'Sku Break Down'!A1085,'Step 1 Customer Remit'!$D$17:$D$1048576,"Return"))</f>
        <v/>
      </c>
      <c r="G1085" s="21" t="str">
        <f>IF(A1085="","",SUMIFS('Step 1 Customer Remit'!$F$17:$F$1048576,'Step 1 Customer Remit'!$B$17:$B$1048576,'Sku Break Down'!A1085,'Step 1 Customer Remit'!$D$17:$D$1048576,"Return"))</f>
        <v/>
      </c>
      <c r="H1085" s="21" t="str">
        <f t="shared" si="65"/>
        <v/>
      </c>
      <c r="I1085" s="21" t="str">
        <f>IF(A1085="","",SUMIF('Step 2 OMS Report'!$C$2:$C$1048576,'Sku Break Down'!A1085,'Step 2 OMS Report'!$G$2:$G$1048576))</f>
        <v/>
      </c>
      <c r="J1085" s="21" t="str">
        <f>IF(A1085="","",SUMIFS('Step 2 OMS Report'!$I$2:$I$1048576,'Step 2 OMS Report'!$C$2:$C$1048576,'Sku Break Down'!A1085))</f>
        <v/>
      </c>
      <c r="K1085" s="21" t="str">
        <f t="shared" si="66"/>
        <v/>
      </c>
      <c r="L1085" s="22" t="str">
        <f t="shared" si="68"/>
        <v/>
      </c>
      <c r="M1085" s="22" t="str">
        <f t="shared" si="67"/>
        <v/>
      </c>
    </row>
    <row r="1086" spans="1:13" x14ac:dyDescent="0.55000000000000004">
      <c r="A1086" s="24"/>
      <c r="B1086" s="21" t="str">
        <f>IFERROR(INDEX('Step 2 OMS Report'!$D$2:$D$1048576,MATCH('Sku Break Down'!A1086,'Step 2 OMS Report'!$C$2:$C$1048576,0)),"")</f>
        <v/>
      </c>
      <c r="C1086" s="21" t="str">
        <f>IFERROR(INDEX('Step 2 OMS Report'!$F$2:$F$1048576,MATCH('Sku Break Down'!A1086,'Step 2 OMS Report'!$C$2:$C$1048576,0)),"")</f>
        <v/>
      </c>
      <c r="D1086" s="21" t="str">
        <f>IFERROR(INDEX('Step 2 OMS Report'!$E$2:$E$1048576,MATCH('Sku Break Down'!A1086,'Step 2 OMS Report'!$A$2:$A$1048576,0)),"")</f>
        <v/>
      </c>
      <c r="E1086" s="21" t="str">
        <f>IFERROR(INDEX('Product Info (Hide)'!$E$2:$E$1840,MATCH('Sku Break Down'!C1086,Manufacture_SKUHiddenSheet,0)),"")</f>
        <v/>
      </c>
      <c r="F1086" s="21" t="str">
        <f>IF(A1086="","",SUMIFS('Step 1 Customer Remit'!$J$17:$J$1048576,'Step 1 Customer Remit'!$B$17:$B$1048576,'Sku Break Down'!A1086,'Step 1 Customer Remit'!$D$17:$D$1048576,"Return"))</f>
        <v/>
      </c>
      <c r="G1086" s="21" t="str">
        <f>IF(A1086="","",SUMIFS('Step 1 Customer Remit'!$F$17:$F$1048576,'Step 1 Customer Remit'!$B$17:$B$1048576,'Sku Break Down'!A1086,'Step 1 Customer Remit'!$D$17:$D$1048576,"Return"))</f>
        <v/>
      </c>
      <c r="H1086" s="21" t="str">
        <f t="shared" si="65"/>
        <v/>
      </c>
      <c r="I1086" s="21" t="str">
        <f>IF(A1086="","",SUMIF('Step 2 OMS Report'!$C$2:$C$1048576,'Sku Break Down'!A1086,'Step 2 OMS Report'!$G$2:$G$1048576))</f>
        <v/>
      </c>
      <c r="J1086" s="21" t="str">
        <f>IF(A1086="","",SUMIFS('Step 2 OMS Report'!$I$2:$I$1048576,'Step 2 OMS Report'!$C$2:$C$1048576,'Sku Break Down'!A1086))</f>
        <v/>
      </c>
      <c r="K1086" s="21" t="str">
        <f t="shared" si="66"/>
        <v/>
      </c>
      <c r="L1086" s="22" t="str">
        <f t="shared" si="68"/>
        <v/>
      </c>
      <c r="M1086" s="22" t="str">
        <f t="shared" si="67"/>
        <v/>
      </c>
    </row>
    <row r="1087" spans="1:13" x14ac:dyDescent="0.55000000000000004">
      <c r="A1087" s="24"/>
      <c r="B1087" s="21" t="str">
        <f>IFERROR(INDEX('Step 2 OMS Report'!$D$2:$D$1048576,MATCH('Sku Break Down'!A1087,'Step 2 OMS Report'!$C$2:$C$1048576,0)),"")</f>
        <v/>
      </c>
      <c r="C1087" s="21" t="str">
        <f>IFERROR(INDEX('Step 2 OMS Report'!$F$2:$F$1048576,MATCH('Sku Break Down'!A1087,'Step 2 OMS Report'!$C$2:$C$1048576,0)),"")</f>
        <v/>
      </c>
      <c r="D1087" s="21" t="str">
        <f>IFERROR(INDEX('Step 2 OMS Report'!$E$2:$E$1048576,MATCH('Sku Break Down'!A1087,'Step 2 OMS Report'!$A$2:$A$1048576,0)),"")</f>
        <v/>
      </c>
      <c r="E1087" s="21" t="str">
        <f>IFERROR(INDEX('Product Info (Hide)'!$E$2:$E$1840,MATCH('Sku Break Down'!C1087,Manufacture_SKUHiddenSheet,0)),"")</f>
        <v/>
      </c>
      <c r="F1087" s="21" t="str">
        <f>IF(A1087="","",SUMIFS('Step 1 Customer Remit'!$J$17:$J$1048576,'Step 1 Customer Remit'!$B$17:$B$1048576,'Sku Break Down'!A1087,'Step 1 Customer Remit'!$D$17:$D$1048576,"Return"))</f>
        <v/>
      </c>
      <c r="G1087" s="21" t="str">
        <f>IF(A1087="","",SUMIFS('Step 1 Customer Remit'!$F$17:$F$1048576,'Step 1 Customer Remit'!$B$17:$B$1048576,'Sku Break Down'!A1087,'Step 1 Customer Remit'!$D$17:$D$1048576,"Return"))</f>
        <v/>
      </c>
      <c r="H1087" s="21" t="str">
        <f t="shared" si="65"/>
        <v/>
      </c>
      <c r="I1087" s="21" t="str">
        <f>IF(A1087="","",SUMIF('Step 2 OMS Report'!$C$2:$C$1048576,'Sku Break Down'!A1087,'Step 2 OMS Report'!$G$2:$G$1048576))</f>
        <v/>
      </c>
      <c r="J1087" s="21" t="str">
        <f>IF(A1087="","",SUMIFS('Step 2 OMS Report'!$I$2:$I$1048576,'Step 2 OMS Report'!$C$2:$C$1048576,'Sku Break Down'!A1087))</f>
        <v/>
      </c>
      <c r="K1087" s="21" t="str">
        <f t="shared" si="66"/>
        <v/>
      </c>
      <c r="L1087" s="22" t="str">
        <f t="shared" si="68"/>
        <v/>
      </c>
      <c r="M1087" s="22" t="str">
        <f t="shared" si="67"/>
        <v/>
      </c>
    </row>
    <row r="1088" spans="1:13" x14ac:dyDescent="0.55000000000000004">
      <c r="A1088" s="24"/>
      <c r="B1088" s="21" t="str">
        <f>IFERROR(INDEX('Step 2 OMS Report'!$D$2:$D$1048576,MATCH('Sku Break Down'!A1088,'Step 2 OMS Report'!$C$2:$C$1048576,0)),"")</f>
        <v/>
      </c>
      <c r="C1088" s="21" t="str">
        <f>IFERROR(INDEX('Step 2 OMS Report'!$F$2:$F$1048576,MATCH('Sku Break Down'!A1088,'Step 2 OMS Report'!$C$2:$C$1048576,0)),"")</f>
        <v/>
      </c>
      <c r="D1088" s="21" t="str">
        <f>IFERROR(INDEX('Step 2 OMS Report'!$E$2:$E$1048576,MATCH('Sku Break Down'!A1088,'Step 2 OMS Report'!$A$2:$A$1048576,0)),"")</f>
        <v/>
      </c>
      <c r="E1088" s="21" t="str">
        <f>IFERROR(INDEX('Product Info (Hide)'!$E$2:$E$1840,MATCH('Sku Break Down'!C1088,Manufacture_SKUHiddenSheet,0)),"")</f>
        <v/>
      </c>
      <c r="F1088" s="21" t="str">
        <f>IF(A1088="","",SUMIFS('Step 1 Customer Remit'!$J$17:$J$1048576,'Step 1 Customer Remit'!$B$17:$B$1048576,'Sku Break Down'!A1088,'Step 1 Customer Remit'!$D$17:$D$1048576,"Return"))</f>
        <v/>
      </c>
      <c r="G1088" s="21" t="str">
        <f>IF(A1088="","",SUMIFS('Step 1 Customer Remit'!$F$17:$F$1048576,'Step 1 Customer Remit'!$B$17:$B$1048576,'Sku Break Down'!A1088,'Step 1 Customer Remit'!$D$17:$D$1048576,"Return"))</f>
        <v/>
      </c>
      <c r="H1088" s="21" t="str">
        <f t="shared" si="65"/>
        <v/>
      </c>
      <c r="I1088" s="21" t="str">
        <f>IF(A1088="","",SUMIF('Step 2 OMS Report'!$C$2:$C$1048576,'Sku Break Down'!A1088,'Step 2 OMS Report'!$G$2:$G$1048576))</f>
        <v/>
      </c>
      <c r="J1088" s="21" t="str">
        <f>IF(A1088="","",SUMIFS('Step 2 OMS Report'!$I$2:$I$1048576,'Step 2 OMS Report'!$C$2:$C$1048576,'Sku Break Down'!A1088))</f>
        <v/>
      </c>
      <c r="K1088" s="21" t="str">
        <f t="shared" si="66"/>
        <v/>
      </c>
      <c r="L1088" s="22" t="str">
        <f t="shared" si="68"/>
        <v/>
      </c>
      <c r="M1088" s="22" t="str">
        <f t="shared" si="67"/>
        <v/>
      </c>
    </row>
    <row r="1089" spans="1:13" x14ac:dyDescent="0.55000000000000004">
      <c r="A1089" s="24"/>
      <c r="B1089" s="21" t="str">
        <f>IFERROR(INDEX('Step 2 OMS Report'!$D$2:$D$1048576,MATCH('Sku Break Down'!A1089,'Step 2 OMS Report'!$C$2:$C$1048576,0)),"")</f>
        <v/>
      </c>
      <c r="C1089" s="21" t="str">
        <f>IFERROR(INDEX('Step 2 OMS Report'!$F$2:$F$1048576,MATCH('Sku Break Down'!A1089,'Step 2 OMS Report'!$C$2:$C$1048576,0)),"")</f>
        <v/>
      </c>
      <c r="D1089" s="21" t="str">
        <f>IFERROR(INDEX('Step 2 OMS Report'!$E$2:$E$1048576,MATCH('Sku Break Down'!A1089,'Step 2 OMS Report'!$A$2:$A$1048576,0)),"")</f>
        <v/>
      </c>
      <c r="E1089" s="21" t="str">
        <f>IFERROR(INDEX('Product Info (Hide)'!$E$2:$E$1840,MATCH('Sku Break Down'!C1089,Manufacture_SKUHiddenSheet,0)),"")</f>
        <v/>
      </c>
      <c r="F1089" s="21" t="str">
        <f>IF(A1089="","",SUMIFS('Step 1 Customer Remit'!$J$17:$J$1048576,'Step 1 Customer Remit'!$B$17:$B$1048576,'Sku Break Down'!A1089,'Step 1 Customer Remit'!$D$17:$D$1048576,"Return"))</f>
        <v/>
      </c>
      <c r="G1089" s="21" t="str">
        <f>IF(A1089="","",SUMIFS('Step 1 Customer Remit'!$F$17:$F$1048576,'Step 1 Customer Remit'!$B$17:$B$1048576,'Sku Break Down'!A1089,'Step 1 Customer Remit'!$D$17:$D$1048576,"Return"))</f>
        <v/>
      </c>
      <c r="H1089" s="21" t="str">
        <f t="shared" si="65"/>
        <v/>
      </c>
      <c r="I1089" s="21" t="str">
        <f>IF(A1089="","",SUMIF('Step 2 OMS Report'!$C$2:$C$1048576,'Sku Break Down'!A1089,'Step 2 OMS Report'!$G$2:$G$1048576))</f>
        <v/>
      </c>
      <c r="J1089" s="21" t="str">
        <f>IF(A1089="","",SUMIFS('Step 2 OMS Report'!$I$2:$I$1048576,'Step 2 OMS Report'!$C$2:$C$1048576,'Sku Break Down'!A1089))</f>
        <v/>
      </c>
      <c r="K1089" s="21" t="str">
        <f t="shared" si="66"/>
        <v/>
      </c>
      <c r="L1089" s="22" t="str">
        <f t="shared" si="68"/>
        <v/>
      </c>
      <c r="M1089" s="22" t="str">
        <f t="shared" si="67"/>
        <v/>
      </c>
    </row>
    <row r="1090" spans="1:13" x14ac:dyDescent="0.55000000000000004">
      <c r="A1090" s="24"/>
      <c r="B1090" s="21" t="str">
        <f>IFERROR(INDEX('Step 2 OMS Report'!$D$2:$D$1048576,MATCH('Sku Break Down'!A1090,'Step 2 OMS Report'!$C$2:$C$1048576,0)),"")</f>
        <v/>
      </c>
      <c r="C1090" s="21" t="str">
        <f>IFERROR(INDEX('Step 2 OMS Report'!$F$2:$F$1048576,MATCH('Sku Break Down'!A1090,'Step 2 OMS Report'!$C$2:$C$1048576,0)),"")</f>
        <v/>
      </c>
      <c r="D1090" s="21" t="str">
        <f>IFERROR(INDEX('Step 2 OMS Report'!$E$2:$E$1048576,MATCH('Sku Break Down'!A1090,'Step 2 OMS Report'!$A$2:$A$1048576,0)),"")</f>
        <v/>
      </c>
      <c r="E1090" s="21" t="str">
        <f>IFERROR(INDEX('Product Info (Hide)'!$E$2:$E$1840,MATCH('Sku Break Down'!C1090,Manufacture_SKUHiddenSheet,0)),"")</f>
        <v/>
      </c>
      <c r="F1090" s="21" t="str">
        <f>IF(A1090="","",SUMIFS('Step 1 Customer Remit'!$J$17:$J$1048576,'Step 1 Customer Remit'!$B$17:$B$1048576,'Sku Break Down'!A1090,'Step 1 Customer Remit'!$D$17:$D$1048576,"Return"))</f>
        <v/>
      </c>
      <c r="G1090" s="21" t="str">
        <f>IF(A1090="","",SUMIFS('Step 1 Customer Remit'!$F$17:$F$1048576,'Step 1 Customer Remit'!$B$17:$B$1048576,'Sku Break Down'!A1090,'Step 1 Customer Remit'!$D$17:$D$1048576,"Return"))</f>
        <v/>
      </c>
      <c r="H1090" s="21" t="str">
        <f t="shared" si="65"/>
        <v/>
      </c>
      <c r="I1090" s="21" t="str">
        <f>IF(A1090="","",SUMIF('Step 2 OMS Report'!$C$2:$C$1048576,'Sku Break Down'!A1090,'Step 2 OMS Report'!$G$2:$G$1048576))</f>
        <v/>
      </c>
      <c r="J1090" s="21" t="str">
        <f>IF(A1090="","",SUMIFS('Step 2 OMS Report'!$I$2:$I$1048576,'Step 2 OMS Report'!$C$2:$C$1048576,'Sku Break Down'!A1090))</f>
        <v/>
      </c>
      <c r="K1090" s="21" t="str">
        <f t="shared" si="66"/>
        <v/>
      </c>
      <c r="L1090" s="22" t="str">
        <f t="shared" si="68"/>
        <v/>
      </c>
      <c r="M1090" s="22" t="str">
        <f t="shared" si="67"/>
        <v/>
      </c>
    </row>
    <row r="1091" spans="1:13" x14ac:dyDescent="0.55000000000000004">
      <c r="A1091" s="24"/>
      <c r="B1091" s="21" t="str">
        <f>IFERROR(INDEX('Step 2 OMS Report'!$D$2:$D$1048576,MATCH('Sku Break Down'!A1091,'Step 2 OMS Report'!$C$2:$C$1048576,0)),"")</f>
        <v/>
      </c>
      <c r="C1091" s="21" t="str">
        <f>IFERROR(INDEX('Step 2 OMS Report'!$F$2:$F$1048576,MATCH('Sku Break Down'!A1091,'Step 2 OMS Report'!$C$2:$C$1048576,0)),"")</f>
        <v/>
      </c>
      <c r="D1091" s="21" t="str">
        <f>IFERROR(INDEX('Step 2 OMS Report'!$E$2:$E$1048576,MATCH('Sku Break Down'!A1091,'Step 2 OMS Report'!$A$2:$A$1048576,0)),"")</f>
        <v/>
      </c>
      <c r="E1091" s="21" t="str">
        <f>IFERROR(INDEX('Product Info (Hide)'!$E$2:$E$1840,MATCH('Sku Break Down'!C1091,Manufacture_SKUHiddenSheet,0)),"")</f>
        <v/>
      </c>
      <c r="F1091" s="21" t="str">
        <f>IF(A1091="","",SUMIFS('Step 1 Customer Remit'!$J$17:$J$1048576,'Step 1 Customer Remit'!$B$17:$B$1048576,'Sku Break Down'!A1091,'Step 1 Customer Remit'!$D$17:$D$1048576,"Return"))</f>
        <v/>
      </c>
      <c r="G1091" s="21" t="str">
        <f>IF(A1091="","",SUMIFS('Step 1 Customer Remit'!$F$17:$F$1048576,'Step 1 Customer Remit'!$B$17:$B$1048576,'Sku Break Down'!A1091,'Step 1 Customer Remit'!$D$17:$D$1048576,"Return"))</f>
        <v/>
      </c>
      <c r="H1091" s="21" t="str">
        <f t="shared" si="65"/>
        <v/>
      </c>
      <c r="I1091" s="21" t="str">
        <f>IF(A1091="","",SUMIF('Step 2 OMS Report'!$C$2:$C$1048576,'Sku Break Down'!A1091,'Step 2 OMS Report'!$G$2:$G$1048576))</f>
        <v/>
      </c>
      <c r="J1091" s="21" t="str">
        <f>IF(A1091="","",SUMIFS('Step 2 OMS Report'!$I$2:$I$1048576,'Step 2 OMS Report'!$C$2:$C$1048576,'Sku Break Down'!A1091))</f>
        <v/>
      </c>
      <c r="K1091" s="21" t="str">
        <f t="shared" si="66"/>
        <v/>
      </c>
      <c r="L1091" s="22" t="str">
        <f t="shared" si="68"/>
        <v/>
      </c>
      <c r="M1091" s="22" t="str">
        <f t="shared" si="67"/>
        <v/>
      </c>
    </row>
    <row r="1092" spans="1:13" x14ac:dyDescent="0.55000000000000004">
      <c r="A1092" s="24"/>
      <c r="B1092" s="21" t="str">
        <f>IFERROR(INDEX('Step 2 OMS Report'!$D$2:$D$1048576,MATCH('Sku Break Down'!A1092,'Step 2 OMS Report'!$C$2:$C$1048576,0)),"")</f>
        <v/>
      </c>
      <c r="C1092" s="21" t="str">
        <f>IFERROR(INDEX('Step 2 OMS Report'!$F$2:$F$1048576,MATCH('Sku Break Down'!A1092,'Step 2 OMS Report'!$C$2:$C$1048576,0)),"")</f>
        <v/>
      </c>
      <c r="D1092" s="21" t="str">
        <f>IFERROR(INDEX('Step 2 OMS Report'!$E$2:$E$1048576,MATCH('Sku Break Down'!A1092,'Step 2 OMS Report'!$A$2:$A$1048576,0)),"")</f>
        <v/>
      </c>
      <c r="E1092" s="21" t="str">
        <f>IFERROR(INDEX('Product Info (Hide)'!$E$2:$E$1840,MATCH('Sku Break Down'!C1092,Manufacture_SKUHiddenSheet,0)),"")</f>
        <v/>
      </c>
      <c r="F1092" s="21" t="str">
        <f>IF(A1092="","",SUMIFS('Step 1 Customer Remit'!$J$17:$J$1048576,'Step 1 Customer Remit'!$B$17:$B$1048576,'Sku Break Down'!A1092,'Step 1 Customer Remit'!$D$17:$D$1048576,"Return"))</f>
        <v/>
      </c>
      <c r="G1092" s="21" t="str">
        <f>IF(A1092="","",SUMIFS('Step 1 Customer Remit'!$F$17:$F$1048576,'Step 1 Customer Remit'!$B$17:$B$1048576,'Sku Break Down'!A1092,'Step 1 Customer Remit'!$D$17:$D$1048576,"Return"))</f>
        <v/>
      </c>
      <c r="H1092" s="21" t="str">
        <f t="shared" ref="H1092:H1155" si="69">IF(A1092="","",E1092*F1092)</f>
        <v/>
      </c>
      <c r="I1092" s="21" t="str">
        <f>IF(A1092="","",SUMIF('Step 2 OMS Report'!$C$2:$C$1048576,'Sku Break Down'!A1092,'Step 2 OMS Report'!$G$2:$G$1048576))</f>
        <v/>
      </c>
      <c r="J1092" s="21" t="str">
        <f>IF(A1092="","",SUMIFS('Step 2 OMS Report'!$I$2:$I$1048576,'Step 2 OMS Report'!$C$2:$C$1048576,'Sku Break Down'!A1092))</f>
        <v/>
      </c>
      <c r="K1092" s="21" t="str">
        <f t="shared" ref="K1092:K1155" si="70">IF(A1092="","",G1092/H1092)</f>
        <v/>
      </c>
      <c r="L1092" s="22" t="str">
        <f t="shared" si="68"/>
        <v/>
      </c>
      <c r="M1092" s="22" t="str">
        <f t="shared" ref="M1092:M1155" si="71">IFERROR((-1*G1092)/J1092,"")</f>
        <v/>
      </c>
    </row>
    <row r="1093" spans="1:13" x14ac:dyDescent="0.55000000000000004">
      <c r="A1093" s="24"/>
      <c r="B1093" s="21" t="str">
        <f>IFERROR(INDEX('Step 2 OMS Report'!$D$2:$D$1048576,MATCH('Sku Break Down'!A1093,'Step 2 OMS Report'!$C$2:$C$1048576,0)),"")</f>
        <v/>
      </c>
      <c r="C1093" s="21" t="str">
        <f>IFERROR(INDEX('Step 2 OMS Report'!$F$2:$F$1048576,MATCH('Sku Break Down'!A1093,'Step 2 OMS Report'!$C$2:$C$1048576,0)),"")</f>
        <v/>
      </c>
      <c r="D1093" s="21" t="str">
        <f>IFERROR(INDEX('Step 2 OMS Report'!$E$2:$E$1048576,MATCH('Sku Break Down'!A1093,'Step 2 OMS Report'!$A$2:$A$1048576,0)),"")</f>
        <v/>
      </c>
      <c r="E1093" s="21" t="str">
        <f>IFERROR(INDEX('Product Info (Hide)'!$E$2:$E$1840,MATCH('Sku Break Down'!C1093,Manufacture_SKUHiddenSheet,0)),"")</f>
        <v/>
      </c>
      <c r="F1093" s="21" t="str">
        <f>IF(A1093="","",SUMIFS('Step 1 Customer Remit'!$J$17:$J$1048576,'Step 1 Customer Remit'!$B$17:$B$1048576,'Sku Break Down'!A1093,'Step 1 Customer Remit'!$D$17:$D$1048576,"Return"))</f>
        <v/>
      </c>
      <c r="G1093" s="21" t="str">
        <f>IF(A1093="","",SUMIFS('Step 1 Customer Remit'!$F$17:$F$1048576,'Step 1 Customer Remit'!$B$17:$B$1048576,'Sku Break Down'!A1093,'Step 1 Customer Remit'!$D$17:$D$1048576,"Return"))</f>
        <v/>
      </c>
      <c r="H1093" s="21" t="str">
        <f t="shared" si="69"/>
        <v/>
      </c>
      <c r="I1093" s="21" t="str">
        <f>IF(A1093="","",SUMIF('Step 2 OMS Report'!$C$2:$C$1048576,'Sku Break Down'!A1093,'Step 2 OMS Report'!$G$2:$G$1048576))</f>
        <v/>
      </c>
      <c r="J1093" s="21" t="str">
        <f>IF(A1093="","",SUMIFS('Step 2 OMS Report'!$I$2:$I$1048576,'Step 2 OMS Report'!$C$2:$C$1048576,'Sku Break Down'!A1093))</f>
        <v/>
      </c>
      <c r="K1093" s="21" t="str">
        <f t="shared" si="70"/>
        <v/>
      </c>
      <c r="L1093" s="22" t="str">
        <f t="shared" si="68"/>
        <v/>
      </c>
      <c r="M1093" s="22" t="str">
        <f t="shared" si="71"/>
        <v/>
      </c>
    </row>
    <row r="1094" spans="1:13" x14ac:dyDescent="0.55000000000000004">
      <c r="A1094" s="24"/>
      <c r="B1094" s="21" t="str">
        <f>IFERROR(INDEX('Step 2 OMS Report'!$D$2:$D$1048576,MATCH('Sku Break Down'!A1094,'Step 2 OMS Report'!$C$2:$C$1048576,0)),"")</f>
        <v/>
      </c>
      <c r="C1094" s="21" t="str">
        <f>IFERROR(INDEX('Step 2 OMS Report'!$F$2:$F$1048576,MATCH('Sku Break Down'!A1094,'Step 2 OMS Report'!$C$2:$C$1048576,0)),"")</f>
        <v/>
      </c>
      <c r="D1094" s="21" t="str">
        <f>IFERROR(INDEX('Step 2 OMS Report'!$E$2:$E$1048576,MATCH('Sku Break Down'!A1094,'Step 2 OMS Report'!$A$2:$A$1048576,0)),"")</f>
        <v/>
      </c>
      <c r="E1094" s="21" t="str">
        <f>IFERROR(INDEX('Product Info (Hide)'!$E$2:$E$1840,MATCH('Sku Break Down'!C1094,Manufacture_SKUHiddenSheet,0)),"")</f>
        <v/>
      </c>
      <c r="F1094" s="21" t="str">
        <f>IF(A1094="","",SUMIFS('Step 1 Customer Remit'!$J$17:$J$1048576,'Step 1 Customer Remit'!$B$17:$B$1048576,'Sku Break Down'!A1094,'Step 1 Customer Remit'!$D$17:$D$1048576,"Return"))</f>
        <v/>
      </c>
      <c r="G1094" s="21" t="str">
        <f>IF(A1094="","",SUMIFS('Step 1 Customer Remit'!$F$17:$F$1048576,'Step 1 Customer Remit'!$B$17:$B$1048576,'Sku Break Down'!A1094,'Step 1 Customer Remit'!$D$17:$D$1048576,"Return"))</f>
        <v/>
      </c>
      <c r="H1094" s="21" t="str">
        <f t="shared" si="69"/>
        <v/>
      </c>
      <c r="I1094" s="21" t="str">
        <f>IF(A1094="","",SUMIF('Step 2 OMS Report'!$C$2:$C$1048576,'Sku Break Down'!A1094,'Step 2 OMS Report'!$G$2:$G$1048576))</f>
        <v/>
      </c>
      <c r="J1094" s="21" t="str">
        <f>IF(A1094="","",SUMIFS('Step 2 OMS Report'!$I$2:$I$1048576,'Step 2 OMS Report'!$C$2:$C$1048576,'Sku Break Down'!A1094))</f>
        <v/>
      </c>
      <c r="K1094" s="21" t="str">
        <f t="shared" si="70"/>
        <v/>
      </c>
      <c r="L1094" s="22" t="str">
        <f t="shared" si="68"/>
        <v/>
      </c>
      <c r="M1094" s="22" t="str">
        <f t="shared" si="71"/>
        <v/>
      </c>
    </row>
    <row r="1095" spans="1:13" x14ac:dyDescent="0.55000000000000004">
      <c r="A1095" s="24"/>
      <c r="B1095" s="21" t="str">
        <f>IFERROR(INDEX('Step 2 OMS Report'!$D$2:$D$1048576,MATCH('Sku Break Down'!A1095,'Step 2 OMS Report'!$C$2:$C$1048576,0)),"")</f>
        <v/>
      </c>
      <c r="C1095" s="21" t="str">
        <f>IFERROR(INDEX('Step 2 OMS Report'!$F$2:$F$1048576,MATCH('Sku Break Down'!A1095,'Step 2 OMS Report'!$C$2:$C$1048576,0)),"")</f>
        <v/>
      </c>
      <c r="D1095" s="21" t="str">
        <f>IFERROR(INDEX('Step 2 OMS Report'!$E$2:$E$1048576,MATCH('Sku Break Down'!A1095,'Step 2 OMS Report'!$A$2:$A$1048576,0)),"")</f>
        <v/>
      </c>
      <c r="E1095" s="21" t="str">
        <f>IFERROR(INDEX('Product Info (Hide)'!$E$2:$E$1840,MATCH('Sku Break Down'!C1095,Manufacture_SKUHiddenSheet,0)),"")</f>
        <v/>
      </c>
      <c r="F1095" s="21" t="str">
        <f>IF(A1095="","",SUMIFS('Step 1 Customer Remit'!$J$17:$J$1048576,'Step 1 Customer Remit'!$B$17:$B$1048576,'Sku Break Down'!A1095,'Step 1 Customer Remit'!$D$17:$D$1048576,"Return"))</f>
        <v/>
      </c>
      <c r="G1095" s="21" t="str">
        <f>IF(A1095="","",SUMIFS('Step 1 Customer Remit'!$F$17:$F$1048576,'Step 1 Customer Remit'!$B$17:$B$1048576,'Sku Break Down'!A1095,'Step 1 Customer Remit'!$D$17:$D$1048576,"Return"))</f>
        <v/>
      </c>
      <c r="H1095" s="21" t="str">
        <f t="shared" si="69"/>
        <v/>
      </c>
      <c r="I1095" s="21" t="str">
        <f>IF(A1095="","",SUMIF('Step 2 OMS Report'!$C$2:$C$1048576,'Sku Break Down'!A1095,'Step 2 OMS Report'!$G$2:$G$1048576))</f>
        <v/>
      </c>
      <c r="J1095" s="21" t="str">
        <f>IF(A1095="","",SUMIFS('Step 2 OMS Report'!$I$2:$I$1048576,'Step 2 OMS Report'!$C$2:$C$1048576,'Sku Break Down'!A1095))</f>
        <v/>
      </c>
      <c r="K1095" s="21" t="str">
        <f t="shared" si="70"/>
        <v/>
      </c>
      <c r="L1095" s="22" t="str">
        <f t="shared" si="68"/>
        <v/>
      </c>
      <c r="M1095" s="22" t="str">
        <f t="shared" si="71"/>
        <v/>
      </c>
    </row>
    <row r="1096" spans="1:13" x14ac:dyDescent="0.55000000000000004">
      <c r="A1096" s="24"/>
      <c r="B1096" s="21" t="str">
        <f>IFERROR(INDEX('Step 2 OMS Report'!$D$2:$D$1048576,MATCH('Sku Break Down'!A1096,'Step 2 OMS Report'!$C$2:$C$1048576,0)),"")</f>
        <v/>
      </c>
      <c r="C1096" s="21" t="str">
        <f>IFERROR(INDEX('Step 2 OMS Report'!$F$2:$F$1048576,MATCH('Sku Break Down'!A1096,'Step 2 OMS Report'!$C$2:$C$1048576,0)),"")</f>
        <v/>
      </c>
      <c r="D1096" s="21" t="str">
        <f>IFERROR(INDEX('Step 2 OMS Report'!$E$2:$E$1048576,MATCH('Sku Break Down'!A1096,'Step 2 OMS Report'!$A$2:$A$1048576,0)),"")</f>
        <v/>
      </c>
      <c r="E1096" s="21" t="str">
        <f>IFERROR(INDEX('Product Info (Hide)'!$E$2:$E$1840,MATCH('Sku Break Down'!C1096,Manufacture_SKUHiddenSheet,0)),"")</f>
        <v/>
      </c>
      <c r="F1096" s="21" t="str">
        <f>IF(A1096="","",SUMIFS('Step 1 Customer Remit'!$J$17:$J$1048576,'Step 1 Customer Remit'!$B$17:$B$1048576,'Sku Break Down'!A1096,'Step 1 Customer Remit'!$D$17:$D$1048576,"Return"))</f>
        <v/>
      </c>
      <c r="G1096" s="21" t="str">
        <f>IF(A1096="","",SUMIFS('Step 1 Customer Remit'!$F$17:$F$1048576,'Step 1 Customer Remit'!$B$17:$B$1048576,'Sku Break Down'!A1096,'Step 1 Customer Remit'!$D$17:$D$1048576,"Return"))</f>
        <v/>
      </c>
      <c r="H1096" s="21" t="str">
        <f t="shared" si="69"/>
        <v/>
      </c>
      <c r="I1096" s="21" t="str">
        <f>IF(A1096="","",SUMIF('Step 2 OMS Report'!$C$2:$C$1048576,'Sku Break Down'!A1096,'Step 2 OMS Report'!$G$2:$G$1048576))</f>
        <v/>
      </c>
      <c r="J1096" s="21" t="str">
        <f>IF(A1096="","",SUMIFS('Step 2 OMS Report'!$I$2:$I$1048576,'Step 2 OMS Report'!$C$2:$C$1048576,'Sku Break Down'!A1096))</f>
        <v/>
      </c>
      <c r="K1096" s="21" t="str">
        <f t="shared" si="70"/>
        <v/>
      </c>
      <c r="L1096" s="22" t="str">
        <f t="shared" si="68"/>
        <v/>
      </c>
      <c r="M1096" s="22" t="str">
        <f t="shared" si="71"/>
        <v/>
      </c>
    </row>
    <row r="1097" spans="1:13" x14ac:dyDescent="0.55000000000000004">
      <c r="A1097" s="24"/>
      <c r="B1097" s="21" t="str">
        <f>IFERROR(INDEX('Step 2 OMS Report'!$D$2:$D$1048576,MATCH('Sku Break Down'!A1097,'Step 2 OMS Report'!$C$2:$C$1048576,0)),"")</f>
        <v/>
      </c>
      <c r="C1097" s="21" t="str">
        <f>IFERROR(INDEX('Step 2 OMS Report'!$F$2:$F$1048576,MATCH('Sku Break Down'!A1097,'Step 2 OMS Report'!$C$2:$C$1048576,0)),"")</f>
        <v/>
      </c>
      <c r="D1097" s="21" t="str">
        <f>IFERROR(INDEX('Step 2 OMS Report'!$E$2:$E$1048576,MATCH('Sku Break Down'!A1097,'Step 2 OMS Report'!$A$2:$A$1048576,0)),"")</f>
        <v/>
      </c>
      <c r="E1097" s="21" t="str">
        <f>IFERROR(INDEX('Product Info (Hide)'!$E$2:$E$1840,MATCH('Sku Break Down'!C1097,Manufacture_SKUHiddenSheet,0)),"")</f>
        <v/>
      </c>
      <c r="F1097" s="21" t="str">
        <f>IF(A1097="","",SUMIFS('Step 1 Customer Remit'!$J$17:$J$1048576,'Step 1 Customer Remit'!$B$17:$B$1048576,'Sku Break Down'!A1097,'Step 1 Customer Remit'!$D$17:$D$1048576,"Return"))</f>
        <v/>
      </c>
      <c r="G1097" s="21" t="str">
        <f>IF(A1097="","",SUMIFS('Step 1 Customer Remit'!$F$17:$F$1048576,'Step 1 Customer Remit'!$B$17:$B$1048576,'Sku Break Down'!A1097,'Step 1 Customer Remit'!$D$17:$D$1048576,"Return"))</f>
        <v/>
      </c>
      <c r="H1097" s="21" t="str">
        <f t="shared" si="69"/>
        <v/>
      </c>
      <c r="I1097" s="21" t="str">
        <f>IF(A1097="","",SUMIF('Step 2 OMS Report'!$C$2:$C$1048576,'Sku Break Down'!A1097,'Step 2 OMS Report'!$G$2:$G$1048576))</f>
        <v/>
      </c>
      <c r="J1097" s="21" t="str">
        <f>IF(A1097="","",SUMIFS('Step 2 OMS Report'!$I$2:$I$1048576,'Step 2 OMS Report'!$C$2:$C$1048576,'Sku Break Down'!A1097))</f>
        <v/>
      </c>
      <c r="K1097" s="21" t="str">
        <f t="shared" si="70"/>
        <v/>
      </c>
      <c r="L1097" s="22" t="str">
        <f t="shared" si="68"/>
        <v/>
      </c>
      <c r="M1097" s="22" t="str">
        <f t="shared" si="71"/>
        <v/>
      </c>
    </row>
    <row r="1098" spans="1:13" x14ac:dyDescent="0.55000000000000004">
      <c r="A1098" s="24"/>
      <c r="B1098" s="21" t="str">
        <f>IFERROR(INDEX('Step 2 OMS Report'!$D$2:$D$1048576,MATCH('Sku Break Down'!A1098,'Step 2 OMS Report'!$C$2:$C$1048576,0)),"")</f>
        <v/>
      </c>
      <c r="C1098" s="21" t="str">
        <f>IFERROR(INDEX('Step 2 OMS Report'!$F$2:$F$1048576,MATCH('Sku Break Down'!A1098,'Step 2 OMS Report'!$C$2:$C$1048576,0)),"")</f>
        <v/>
      </c>
      <c r="D1098" s="21" t="str">
        <f>IFERROR(INDEX('Step 2 OMS Report'!$E$2:$E$1048576,MATCH('Sku Break Down'!A1098,'Step 2 OMS Report'!$A$2:$A$1048576,0)),"")</f>
        <v/>
      </c>
      <c r="E1098" s="21" t="str">
        <f>IFERROR(INDEX('Product Info (Hide)'!$E$2:$E$1840,MATCH('Sku Break Down'!C1098,Manufacture_SKUHiddenSheet,0)),"")</f>
        <v/>
      </c>
      <c r="F1098" s="21" t="str">
        <f>IF(A1098="","",SUMIFS('Step 1 Customer Remit'!$J$17:$J$1048576,'Step 1 Customer Remit'!$B$17:$B$1048576,'Sku Break Down'!A1098,'Step 1 Customer Remit'!$D$17:$D$1048576,"Return"))</f>
        <v/>
      </c>
      <c r="G1098" s="21" t="str">
        <f>IF(A1098="","",SUMIFS('Step 1 Customer Remit'!$F$17:$F$1048576,'Step 1 Customer Remit'!$B$17:$B$1048576,'Sku Break Down'!A1098,'Step 1 Customer Remit'!$D$17:$D$1048576,"Return"))</f>
        <v/>
      </c>
      <c r="H1098" s="21" t="str">
        <f t="shared" si="69"/>
        <v/>
      </c>
      <c r="I1098" s="21" t="str">
        <f>IF(A1098="","",SUMIF('Step 2 OMS Report'!$C$2:$C$1048576,'Sku Break Down'!A1098,'Step 2 OMS Report'!$G$2:$G$1048576))</f>
        <v/>
      </c>
      <c r="J1098" s="21" t="str">
        <f>IF(A1098="","",SUMIFS('Step 2 OMS Report'!$I$2:$I$1048576,'Step 2 OMS Report'!$C$2:$C$1048576,'Sku Break Down'!A1098))</f>
        <v/>
      </c>
      <c r="K1098" s="21" t="str">
        <f t="shared" si="70"/>
        <v/>
      </c>
      <c r="L1098" s="22" t="str">
        <f t="shared" si="68"/>
        <v/>
      </c>
      <c r="M1098" s="22" t="str">
        <f t="shared" si="71"/>
        <v/>
      </c>
    </row>
    <row r="1099" spans="1:13" x14ac:dyDescent="0.55000000000000004">
      <c r="A1099" s="24"/>
      <c r="B1099" s="21" t="str">
        <f>IFERROR(INDEX('Step 2 OMS Report'!$D$2:$D$1048576,MATCH('Sku Break Down'!A1099,'Step 2 OMS Report'!$C$2:$C$1048576,0)),"")</f>
        <v/>
      </c>
      <c r="C1099" s="21" t="str">
        <f>IFERROR(INDEX('Step 2 OMS Report'!$F$2:$F$1048576,MATCH('Sku Break Down'!A1099,'Step 2 OMS Report'!$C$2:$C$1048576,0)),"")</f>
        <v/>
      </c>
      <c r="D1099" s="21" t="str">
        <f>IFERROR(INDEX('Step 2 OMS Report'!$E$2:$E$1048576,MATCH('Sku Break Down'!A1099,'Step 2 OMS Report'!$A$2:$A$1048576,0)),"")</f>
        <v/>
      </c>
      <c r="E1099" s="21" t="str">
        <f>IFERROR(INDEX('Product Info (Hide)'!$E$2:$E$1840,MATCH('Sku Break Down'!C1099,Manufacture_SKUHiddenSheet,0)),"")</f>
        <v/>
      </c>
      <c r="F1099" s="21" t="str">
        <f>IF(A1099="","",SUMIFS('Step 1 Customer Remit'!$J$17:$J$1048576,'Step 1 Customer Remit'!$B$17:$B$1048576,'Sku Break Down'!A1099,'Step 1 Customer Remit'!$D$17:$D$1048576,"Return"))</f>
        <v/>
      </c>
      <c r="G1099" s="21" t="str">
        <f>IF(A1099="","",SUMIFS('Step 1 Customer Remit'!$F$17:$F$1048576,'Step 1 Customer Remit'!$B$17:$B$1048576,'Sku Break Down'!A1099,'Step 1 Customer Remit'!$D$17:$D$1048576,"Return"))</f>
        <v/>
      </c>
      <c r="H1099" s="21" t="str">
        <f t="shared" si="69"/>
        <v/>
      </c>
      <c r="I1099" s="21" t="str">
        <f>IF(A1099="","",SUMIF('Step 2 OMS Report'!$C$2:$C$1048576,'Sku Break Down'!A1099,'Step 2 OMS Report'!$G$2:$G$1048576))</f>
        <v/>
      </c>
      <c r="J1099" s="21" t="str">
        <f>IF(A1099="","",SUMIFS('Step 2 OMS Report'!$I$2:$I$1048576,'Step 2 OMS Report'!$C$2:$C$1048576,'Sku Break Down'!A1099))</f>
        <v/>
      </c>
      <c r="K1099" s="21" t="str">
        <f t="shared" si="70"/>
        <v/>
      </c>
      <c r="L1099" s="22" t="str">
        <f t="shared" si="68"/>
        <v/>
      </c>
      <c r="M1099" s="22" t="str">
        <f t="shared" si="71"/>
        <v/>
      </c>
    </row>
    <row r="1100" spans="1:13" x14ac:dyDescent="0.55000000000000004">
      <c r="A1100" s="24"/>
      <c r="B1100" s="21" t="str">
        <f>IFERROR(INDEX('Step 2 OMS Report'!$D$2:$D$1048576,MATCH('Sku Break Down'!A1100,'Step 2 OMS Report'!$C$2:$C$1048576,0)),"")</f>
        <v/>
      </c>
      <c r="C1100" s="21" t="str">
        <f>IFERROR(INDEX('Step 2 OMS Report'!$F$2:$F$1048576,MATCH('Sku Break Down'!A1100,'Step 2 OMS Report'!$C$2:$C$1048576,0)),"")</f>
        <v/>
      </c>
      <c r="D1100" s="21" t="str">
        <f>IFERROR(INDEX('Step 2 OMS Report'!$E$2:$E$1048576,MATCH('Sku Break Down'!A1100,'Step 2 OMS Report'!$A$2:$A$1048576,0)),"")</f>
        <v/>
      </c>
      <c r="E1100" s="21" t="str">
        <f>IFERROR(INDEX('Product Info (Hide)'!$E$2:$E$1840,MATCH('Sku Break Down'!C1100,Manufacture_SKUHiddenSheet,0)),"")</f>
        <v/>
      </c>
      <c r="F1100" s="21" t="str">
        <f>IF(A1100="","",SUMIFS('Step 1 Customer Remit'!$J$17:$J$1048576,'Step 1 Customer Remit'!$B$17:$B$1048576,'Sku Break Down'!A1100,'Step 1 Customer Remit'!$D$17:$D$1048576,"Return"))</f>
        <v/>
      </c>
      <c r="G1100" s="21" t="str">
        <f>IF(A1100="","",SUMIFS('Step 1 Customer Remit'!$F$17:$F$1048576,'Step 1 Customer Remit'!$B$17:$B$1048576,'Sku Break Down'!A1100,'Step 1 Customer Remit'!$D$17:$D$1048576,"Return"))</f>
        <v/>
      </c>
      <c r="H1100" s="21" t="str">
        <f t="shared" si="69"/>
        <v/>
      </c>
      <c r="I1100" s="21" t="str">
        <f>IF(A1100="","",SUMIF('Step 2 OMS Report'!$C$2:$C$1048576,'Sku Break Down'!A1100,'Step 2 OMS Report'!$G$2:$G$1048576))</f>
        <v/>
      </c>
      <c r="J1100" s="21" t="str">
        <f>IF(A1100="","",SUMIFS('Step 2 OMS Report'!$I$2:$I$1048576,'Step 2 OMS Report'!$C$2:$C$1048576,'Sku Break Down'!A1100))</f>
        <v/>
      </c>
      <c r="K1100" s="21" t="str">
        <f t="shared" si="70"/>
        <v/>
      </c>
      <c r="L1100" s="22" t="str">
        <f t="shared" si="68"/>
        <v/>
      </c>
      <c r="M1100" s="22" t="str">
        <f t="shared" si="71"/>
        <v/>
      </c>
    </row>
    <row r="1101" spans="1:13" x14ac:dyDescent="0.55000000000000004">
      <c r="A1101" s="24"/>
      <c r="B1101" s="21" t="str">
        <f>IFERROR(INDEX('Step 2 OMS Report'!$D$2:$D$1048576,MATCH('Sku Break Down'!A1101,'Step 2 OMS Report'!$C$2:$C$1048576,0)),"")</f>
        <v/>
      </c>
      <c r="C1101" s="21" t="str">
        <f>IFERROR(INDEX('Step 2 OMS Report'!$F$2:$F$1048576,MATCH('Sku Break Down'!A1101,'Step 2 OMS Report'!$C$2:$C$1048576,0)),"")</f>
        <v/>
      </c>
      <c r="D1101" s="21" t="str">
        <f>IFERROR(INDEX('Step 2 OMS Report'!$E$2:$E$1048576,MATCH('Sku Break Down'!A1101,'Step 2 OMS Report'!$A$2:$A$1048576,0)),"")</f>
        <v/>
      </c>
      <c r="E1101" s="21" t="str">
        <f>IFERROR(INDEX('Product Info (Hide)'!$E$2:$E$1840,MATCH('Sku Break Down'!C1101,Manufacture_SKUHiddenSheet,0)),"")</f>
        <v/>
      </c>
      <c r="F1101" s="21" t="str">
        <f>IF(A1101="","",SUMIFS('Step 1 Customer Remit'!$J$17:$J$1048576,'Step 1 Customer Remit'!$B$17:$B$1048576,'Sku Break Down'!A1101,'Step 1 Customer Remit'!$D$17:$D$1048576,"Return"))</f>
        <v/>
      </c>
      <c r="G1101" s="21" t="str">
        <f>IF(A1101="","",SUMIFS('Step 1 Customer Remit'!$F$17:$F$1048576,'Step 1 Customer Remit'!$B$17:$B$1048576,'Sku Break Down'!A1101,'Step 1 Customer Remit'!$D$17:$D$1048576,"Return"))</f>
        <v/>
      </c>
      <c r="H1101" s="21" t="str">
        <f t="shared" si="69"/>
        <v/>
      </c>
      <c r="I1101" s="21" t="str">
        <f>IF(A1101="","",SUMIF('Step 2 OMS Report'!$C$2:$C$1048576,'Sku Break Down'!A1101,'Step 2 OMS Report'!$G$2:$G$1048576))</f>
        <v/>
      </c>
      <c r="J1101" s="21" t="str">
        <f>IF(A1101="","",SUMIFS('Step 2 OMS Report'!$I$2:$I$1048576,'Step 2 OMS Report'!$C$2:$C$1048576,'Sku Break Down'!A1101))</f>
        <v/>
      </c>
      <c r="K1101" s="21" t="str">
        <f t="shared" si="70"/>
        <v/>
      </c>
      <c r="L1101" s="22" t="str">
        <f t="shared" si="68"/>
        <v/>
      </c>
      <c r="M1101" s="22" t="str">
        <f t="shared" si="71"/>
        <v/>
      </c>
    </row>
    <row r="1102" spans="1:13" x14ac:dyDescent="0.55000000000000004">
      <c r="A1102" s="24"/>
      <c r="B1102" s="21" t="str">
        <f>IFERROR(INDEX('Step 2 OMS Report'!$D$2:$D$1048576,MATCH('Sku Break Down'!A1102,'Step 2 OMS Report'!$C$2:$C$1048576,0)),"")</f>
        <v/>
      </c>
      <c r="C1102" s="21" t="str">
        <f>IFERROR(INDEX('Step 2 OMS Report'!$F$2:$F$1048576,MATCH('Sku Break Down'!A1102,'Step 2 OMS Report'!$C$2:$C$1048576,0)),"")</f>
        <v/>
      </c>
      <c r="D1102" s="21" t="str">
        <f>IFERROR(INDEX('Step 2 OMS Report'!$E$2:$E$1048576,MATCH('Sku Break Down'!A1102,'Step 2 OMS Report'!$A$2:$A$1048576,0)),"")</f>
        <v/>
      </c>
      <c r="E1102" s="21" t="str">
        <f>IFERROR(INDEX('Product Info (Hide)'!$E$2:$E$1840,MATCH('Sku Break Down'!C1102,Manufacture_SKUHiddenSheet,0)),"")</f>
        <v/>
      </c>
      <c r="F1102" s="21" t="str">
        <f>IF(A1102="","",SUMIFS('Step 1 Customer Remit'!$J$17:$J$1048576,'Step 1 Customer Remit'!$B$17:$B$1048576,'Sku Break Down'!A1102,'Step 1 Customer Remit'!$D$17:$D$1048576,"Return"))</f>
        <v/>
      </c>
      <c r="G1102" s="21" t="str">
        <f>IF(A1102="","",SUMIFS('Step 1 Customer Remit'!$F$17:$F$1048576,'Step 1 Customer Remit'!$B$17:$B$1048576,'Sku Break Down'!A1102,'Step 1 Customer Remit'!$D$17:$D$1048576,"Return"))</f>
        <v/>
      </c>
      <c r="H1102" s="21" t="str">
        <f t="shared" si="69"/>
        <v/>
      </c>
      <c r="I1102" s="21" t="str">
        <f>IF(A1102="","",SUMIF('Step 2 OMS Report'!$C$2:$C$1048576,'Sku Break Down'!A1102,'Step 2 OMS Report'!$G$2:$G$1048576))</f>
        <v/>
      </c>
      <c r="J1102" s="21" t="str">
        <f>IF(A1102="","",SUMIFS('Step 2 OMS Report'!$I$2:$I$1048576,'Step 2 OMS Report'!$C$2:$C$1048576,'Sku Break Down'!A1102))</f>
        <v/>
      </c>
      <c r="K1102" s="21" t="str">
        <f t="shared" si="70"/>
        <v/>
      </c>
      <c r="L1102" s="22" t="str">
        <f t="shared" si="68"/>
        <v/>
      </c>
      <c r="M1102" s="22" t="str">
        <f t="shared" si="71"/>
        <v/>
      </c>
    </row>
    <row r="1103" spans="1:13" x14ac:dyDescent="0.55000000000000004">
      <c r="A1103" s="24"/>
      <c r="B1103" s="21" t="str">
        <f>IFERROR(INDEX('Step 2 OMS Report'!$D$2:$D$1048576,MATCH('Sku Break Down'!A1103,'Step 2 OMS Report'!$C$2:$C$1048576,0)),"")</f>
        <v/>
      </c>
      <c r="C1103" s="21" t="str">
        <f>IFERROR(INDEX('Step 2 OMS Report'!$F$2:$F$1048576,MATCH('Sku Break Down'!A1103,'Step 2 OMS Report'!$C$2:$C$1048576,0)),"")</f>
        <v/>
      </c>
      <c r="D1103" s="21" t="str">
        <f>IFERROR(INDEX('Step 2 OMS Report'!$E$2:$E$1048576,MATCH('Sku Break Down'!A1103,'Step 2 OMS Report'!$A$2:$A$1048576,0)),"")</f>
        <v/>
      </c>
      <c r="E1103" s="21" t="str">
        <f>IFERROR(INDEX('Product Info (Hide)'!$E$2:$E$1840,MATCH('Sku Break Down'!C1103,Manufacture_SKUHiddenSheet,0)),"")</f>
        <v/>
      </c>
      <c r="F1103" s="21" t="str">
        <f>IF(A1103="","",SUMIFS('Step 1 Customer Remit'!$J$17:$J$1048576,'Step 1 Customer Remit'!$B$17:$B$1048576,'Sku Break Down'!A1103,'Step 1 Customer Remit'!$D$17:$D$1048576,"Return"))</f>
        <v/>
      </c>
      <c r="G1103" s="21" t="str">
        <f>IF(A1103="","",SUMIFS('Step 1 Customer Remit'!$F$17:$F$1048576,'Step 1 Customer Remit'!$B$17:$B$1048576,'Sku Break Down'!A1103,'Step 1 Customer Remit'!$D$17:$D$1048576,"Return"))</f>
        <v/>
      </c>
      <c r="H1103" s="21" t="str">
        <f t="shared" si="69"/>
        <v/>
      </c>
      <c r="I1103" s="21" t="str">
        <f>IF(A1103="","",SUMIF('Step 2 OMS Report'!$C$2:$C$1048576,'Sku Break Down'!A1103,'Step 2 OMS Report'!$G$2:$G$1048576))</f>
        <v/>
      </c>
      <c r="J1103" s="21" t="str">
        <f>IF(A1103="","",SUMIFS('Step 2 OMS Report'!$I$2:$I$1048576,'Step 2 OMS Report'!$C$2:$C$1048576,'Sku Break Down'!A1103))</f>
        <v/>
      </c>
      <c r="K1103" s="21" t="str">
        <f t="shared" si="70"/>
        <v/>
      </c>
      <c r="L1103" s="22" t="str">
        <f t="shared" si="68"/>
        <v/>
      </c>
      <c r="M1103" s="22" t="str">
        <f t="shared" si="71"/>
        <v/>
      </c>
    </row>
    <row r="1104" spans="1:13" x14ac:dyDescent="0.55000000000000004">
      <c r="A1104" s="24"/>
      <c r="B1104" s="21" t="str">
        <f>IFERROR(INDEX('Step 2 OMS Report'!$D$2:$D$1048576,MATCH('Sku Break Down'!A1104,'Step 2 OMS Report'!$C$2:$C$1048576,0)),"")</f>
        <v/>
      </c>
      <c r="C1104" s="21" t="str">
        <f>IFERROR(INDEX('Step 2 OMS Report'!$F$2:$F$1048576,MATCH('Sku Break Down'!A1104,'Step 2 OMS Report'!$C$2:$C$1048576,0)),"")</f>
        <v/>
      </c>
      <c r="D1104" s="21" t="str">
        <f>IFERROR(INDEX('Step 2 OMS Report'!$E$2:$E$1048576,MATCH('Sku Break Down'!A1104,'Step 2 OMS Report'!$A$2:$A$1048576,0)),"")</f>
        <v/>
      </c>
      <c r="E1104" s="21" t="str">
        <f>IFERROR(INDEX('Product Info (Hide)'!$E$2:$E$1840,MATCH('Sku Break Down'!C1104,Manufacture_SKUHiddenSheet,0)),"")</f>
        <v/>
      </c>
      <c r="F1104" s="21" t="str">
        <f>IF(A1104="","",SUMIFS('Step 1 Customer Remit'!$J$17:$J$1048576,'Step 1 Customer Remit'!$B$17:$B$1048576,'Sku Break Down'!A1104,'Step 1 Customer Remit'!$D$17:$D$1048576,"Return"))</f>
        <v/>
      </c>
      <c r="G1104" s="21" t="str">
        <f>IF(A1104="","",SUMIFS('Step 1 Customer Remit'!$F$17:$F$1048576,'Step 1 Customer Remit'!$B$17:$B$1048576,'Sku Break Down'!A1104,'Step 1 Customer Remit'!$D$17:$D$1048576,"Return"))</f>
        <v/>
      </c>
      <c r="H1104" s="21" t="str">
        <f t="shared" si="69"/>
        <v/>
      </c>
      <c r="I1104" s="21" t="str">
        <f>IF(A1104="","",SUMIF('Step 2 OMS Report'!$C$2:$C$1048576,'Sku Break Down'!A1104,'Step 2 OMS Report'!$G$2:$G$1048576))</f>
        <v/>
      </c>
      <c r="J1104" s="21" t="str">
        <f>IF(A1104="","",SUMIFS('Step 2 OMS Report'!$I$2:$I$1048576,'Step 2 OMS Report'!$C$2:$C$1048576,'Sku Break Down'!A1104))</f>
        <v/>
      </c>
      <c r="K1104" s="21" t="str">
        <f t="shared" si="70"/>
        <v/>
      </c>
      <c r="L1104" s="22" t="str">
        <f t="shared" si="68"/>
        <v/>
      </c>
      <c r="M1104" s="22" t="str">
        <f t="shared" si="71"/>
        <v/>
      </c>
    </row>
    <row r="1105" spans="1:13" x14ac:dyDescent="0.55000000000000004">
      <c r="A1105" s="24"/>
      <c r="B1105" s="21" t="str">
        <f>IFERROR(INDEX('Step 2 OMS Report'!$D$2:$D$1048576,MATCH('Sku Break Down'!A1105,'Step 2 OMS Report'!$C$2:$C$1048576,0)),"")</f>
        <v/>
      </c>
      <c r="C1105" s="21" t="str">
        <f>IFERROR(INDEX('Step 2 OMS Report'!$F$2:$F$1048576,MATCH('Sku Break Down'!A1105,'Step 2 OMS Report'!$C$2:$C$1048576,0)),"")</f>
        <v/>
      </c>
      <c r="D1105" s="21" t="str">
        <f>IFERROR(INDEX('Step 2 OMS Report'!$E$2:$E$1048576,MATCH('Sku Break Down'!A1105,'Step 2 OMS Report'!$A$2:$A$1048576,0)),"")</f>
        <v/>
      </c>
      <c r="E1105" s="21" t="str">
        <f>IFERROR(INDEX('Product Info (Hide)'!$E$2:$E$1840,MATCH('Sku Break Down'!C1105,Manufacture_SKUHiddenSheet,0)),"")</f>
        <v/>
      </c>
      <c r="F1105" s="21" t="str">
        <f>IF(A1105="","",SUMIFS('Step 1 Customer Remit'!$J$17:$J$1048576,'Step 1 Customer Remit'!$B$17:$B$1048576,'Sku Break Down'!A1105,'Step 1 Customer Remit'!$D$17:$D$1048576,"Return"))</f>
        <v/>
      </c>
      <c r="G1105" s="21" t="str">
        <f>IF(A1105="","",SUMIFS('Step 1 Customer Remit'!$F$17:$F$1048576,'Step 1 Customer Remit'!$B$17:$B$1048576,'Sku Break Down'!A1105,'Step 1 Customer Remit'!$D$17:$D$1048576,"Return"))</f>
        <v/>
      </c>
      <c r="H1105" s="21" t="str">
        <f t="shared" si="69"/>
        <v/>
      </c>
      <c r="I1105" s="21" t="str">
        <f>IF(A1105="","",SUMIF('Step 2 OMS Report'!$C$2:$C$1048576,'Sku Break Down'!A1105,'Step 2 OMS Report'!$G$2:$G$1048576))</f>
        <v/>
      </c>
      <c r="J1105" s="21" t="str">
        <f>IF(A1105="","",SUMIFS('Step 2 OMS Report'!$I$2:$I$1048576,'Step 2 OMS Report'!$C$2:$C$1048576,'Sku Break Down'!A1105))</f>
        <v/>
      </c>
      <c r="K1105" s="21" t="str">
        <f t="shared" si="70"/>
        <v/>
      </c>
      <c r="L1105" s="22" t="str">
        <f t="shared" si="68"/>
        <v/>
      </c>
      <c r="M1105" s="22" t="str">
        <f t="shared" si="71"/>
        <v/>
      </c>
    </row>
    <row r="1106" spans="1:13" x14ac:dyDescent="0.55000000000000004">
      <c r="A1106" s="24"/>
      <c r="B1106" s="21" t="str">
        <f>IFERROR(INDEX('Step 2 OMS Report'!$D$2:$D$1048576,MATCH('Sku Break Down'!A1106,'Step 2 OMS Report'!$C$2:$C$1048576,0)),"")</f>
        <v/>
      </c>
      <c r="C1106" s="21" t="str">
        <f>IFERROR(INDEX('Step 2 OMS Report'!$F$2:$F$1048576,MATCH('Sku Break Down'!A1106,'Step 2 OMS Report'!$C$2:$C$1048576,0)),"")</f>
        <v/>
      </c>
      <c r="D1106" s="21" t="str">
        <f>IFERROR(INDEX('Step 2 OMS Report'!$E$2:$E$1048576,MATCH('Sku Break Down'!A1106,'Step 2 OMS Report'!$A$2:$A$1048576,0)),"")</f>
        <v/>
      </c>
      <c r="E1106" s="21" t="str">
        <f>IFERROR(INDEX('Product Info (Hide)'!$E$2:$E$1840,MATCH('Sku Break Down'!C1106,Manufacture_SKUHiddenSheet,0)),"")</f>
        <v/>
      </c>
      <c r="F1106" s="21" t="str">
        <f>IF(A1106="","",SUMIFS('Step 1 Customer Remit'!$J$17:$J$1048576,'Step 1 Customer Remit'!$B$17:$B$1048576,'Sku Break Down'!A1106,'Step 1 Customer Remit'!$D$17:$D$1048576,"Return"))</f>
        <v/>
      </c>
      <c r="G1106" s="21" t="str">
        <f>IF(A1106="","",SUMIFS('Step 1 Customer Remit'!$F$17:$F$1048576,'Step 1 Customer Remit'!$B$17:$B$1048576,'Sku Break Down'!A1106,'Step 1 Customer Remit'!$D$17:$D$1048576,"Return"))</f>
        <v/>
      </c>
      <c r="H1106" s="21" t="str">
        <f t="shared" si="69"/>
        <v/>
      </c>
      <c r="I1106" s="21" t="str">
        <f>IF(A1106="","",SUMIF('Step 2 OMS Report'!$C$2:$C$1048576,'Sku Break Down'!A1106,'Step 2 OMS Report'!$G$2:$G$1048576))</f>
        <v/>
      </c>
      <c r="J1106" s="21" t="str">
        <f>IF(A1106="","",SUMIFS('Step 2 OMS Report'!$I$2:$I$1048576,'Step 2 OMS Report'!$C$2:$C$1048576,'Sku Break Down'!A1106))</f>
        <v/>
      </c>
      <c r="K1106" s="21" t="str">
        <f t="shared" si="70"/>
        <v/>
      </c>
      <c r="L1106" s="22" t="str">
        <f t="shared" si="68"/>
        <v/>
      </c>
      <c r="M1106" s="22" t="str">
        <f t="shared" si="71"/>
        <v/>
      </c>
    </row>
    <row r="1107" spans="1:13" x14ac:dyDescent="0.55000000000000004">
      <c r="A1107" s="24"/>
      <c r="B1107" s="21" t="str">
        <f>IFERROR(INDEX('Step 2 OMS Report'!$D$2:$D$1048576,MATCH('Sku Break Down'!A1107,'Step 2 OMS Report'!$C$2:$C$1048576,0)),"")</f>
        <v/>
      </c>
      <c r="C1107" s="21" t="str">
        <f>IFERROR(INDEX('Step 2 OMS Report'!$F$2:$F$1048576,MATCH('Sku Break Down'!A1107,'Step 2 OMS Report'!$C$2:$C$1048576,0)),"")</f>
        <v/>
      </c>
      <c r="D1107" s="21" t="str">
        <f>IFERROR(INDEX('Step 2 OMS Report'!$E$2:$E$1048576,MATCH('Sku Break Down'!A1107,'Step 2 OMS Report'!$A$2:$A$1048576,0)),"")</f>
        <v/>
      </c>
      <c r="E1107" s="21" t="str">
        <f>IFERROR(INDEX('Product Info (Hide)'!$E$2:$E$1840,MATCH('Sku Break Down'!C1107,Manufacture_SKUHiddenSheet,0)),"")</f>
        <v/>
      </c>
      <c r="F1107" s="21" t="str">
        <f>IF(A1107="","",SUMIFS('Step 1 Customer Remit'!$J$17:$J$1048576,'Step 1 Customer Remit'!$B$17:$B$1048576,'Sku Break Down'!A1107,'Step 1 Customer Remit'!$D$17:$D$1048576,"Return"))</f>
        <v/>
      </c>
      <c r="G1107" s="21" t="str">
        <f>IF(A1107="","",SUMIFS('Step 1 Customer Remit'!$F$17:$F$1048576,'Step 1 Customer Remit'!$B$17:$B$1048576,'Sku Break Down'!A1107,'Step 1 Customer Remit'!$D$17:$D$1048576,"Return"))</f>
        <v/>
      </c>
      <c r="H1107" s="21" t="str">
        <f t="shared" si="69"/>
        <v/>
      </c>
      <c r="I1107" s="21" t="str">
        <f>IF(A1107="","",SUMIF('Step 2 OMS Report'!$C$2:$C$1048576,'Sku Break Down'!A1107,'Step 2 OMS Report'!$G$2:$G$1048576))</f>
        <v/>
      </c>
      <c r="J1107" s="21" t="str">
        <f>IF(A1107="","",SUMIFS('Step 2 OMS Report'!$I$2:$I$1048576,'Step 2 OMS Report'!$C$2:$C$1048576,'Sku Break Down'!A1107))</f>
        <v/>
      </c>
      <c r="K1107" s="21" t="str">
        <f t="shared" si="70"/>
        <v/>
      </c>
      <c r="L1107" s="22" t="str">
        <f t="shared" si="68"/>
        <v/>
      </c>
      <c r="M1107" s="22" t="str">
        <f t="shared" si="71"/>
        <v/>
      </c>
    </row>
    <row r="1108" spans="1:13" x14ac:dyDescent="0.55000000000000004">
      <c r="A1108" s="24"/>
      <c r="B1108" s="21" t="str">
        <f>IFERROR(INDEX('Step 2 OMS Report'!$D$2:$D$1048576,MATCH('Sku Break Down'!A1108,'Step 2 OMS Report'!$C$2:$C$1048576,0)),"")</f>
        <v/>
      </c>
      <c r="C1108" s="21" t="str">
        <f>IFERROR(INDEX('Step 2 OMS Report'!$F$2:$F$1048576,MATCH('Sku Break Down'!A1108,'Step 2 OMS Report'!$C$2:$C$1048576,0)),"")</f>
        <v/>
      </c>
      <c r="D1108" s="21" t="str">
        <f>IFERROR(INDEX('Step 2 OMS Report'!$E$2:$E$1048576,MATCH('Sku Break Down'!A1108,'Step 2 OMS Report'!$A$2:$A$1048576,0)),"")</f>
        <v/>
      </c>
      <c r="E1108" s="21" t="str">
        <f>IFERROR(INDEX('Product Info (Hide)'!$E$2:$E$1840,MATCH('Sku Break Down'!C1108,Manufacture_SKUHiddenSheet,0)),"")</f>
        <v/>
      </c>
      <c r="F1108" s="21" t="str">
        <f>IF(A1108="","",SUMIFS('Step 1 Customer Remit'!$J$17:$J$1048576,'Step 1 Customer Remit'!$B$17:$B$1048576,'Sku Break Down'!A1108,'Step 1 Customer Remit'!$D$17:$D$1048576,"Return"))</f>
        <v/>
      </c>
      <c r="G1108" s="21" t="str">
        <f>IF(A1108="","",SUMIFS('Step 1 Customer Remit'!$F$17:$F$1048576,'Step 1 Customer Remit'!$B$17:$B$1048576,'Sku Break Down'!A1108,'Step 1 Customer Remit'!$D$17:$D$1048576,"Return"))</f>
        <v/>
      </c>
      <c r="H1108" s="21" t="str">
        <f t="shared" si="69"/>
        <v/>
      </c>
      <c r="I1108" s="21" t="str">
        <f>IF(A1108="","",SUMIF('Step 2 OMS Report'!$C$2:$C$1048576,'Sku Break Down'!A1108,'Step 2 OMS Report'!$G$2:$G$1048576))</f>
        <v/>
      </c>
      <c r="J1108" s="21" t="str">
        <f>IF(A1108="","",SUMIFS('Step 2 OMS Report'!$I$2:$I$1048576,'Step 2 OMS Report'!$C$2:$C$1048576,'Sku Break Down'!A1108))</f>
        <v/>
      </c>
      <c r="K1108" s="21" t="str">
        <f t="shared" si="70"/>
        <v/>
      </c>
      <c r="L1108" s="22" t="str">
        <f t="shared" si="68"/>
        <v/>
      </c>
      <c r="M1108" s="22" t="str">
        <f t="shared" si="71"/>
        <v/>
      </c>
    </row>
    <row r="1109" spans="1:13" x14ac:dyDescent="0.55000000000000004">
      <c r="A1109" s="24"/>
      <c r="B1109" s="21" t="str">
        <f>IFERROR(INDEX('Step 2 OMS Report'!$D$2:$D$1048576,MATCH('Sku Break Down'!A1109,'Step 2 OMS Report'!$C$2:$C$1048576,0)),"")</f>
        <v/>
      </c>
      <c r="C1109" s="21" t="str">
        <f>IFERROR(INDEX('Step 2 OMS Report'!$F$2:$F$1048576,MATCH('Sku Break Down'!A1109,'Step 2 OMS Report'!$C$2:$C$1048576,0)),"")</f>
        <v/>
      </c>
      <c r="D1109" s="21" t="str">
        <f>IFERROR(INDEX('Step 2 OMS Report'!$E$2:$E$1048576,MATCH('Sku Break Down'!A1109,'Step 2 OMS Report'!$A$2:$A$1048576,0)),"")</f>
        <v/>
      </c>
      <c r="E1109" s="21" t="str">
        <f>IFERROR(INDEX('Product Info (Hide)'!$E$2:$E$1840,MATCH('Sku Break Down'!C1109,Manufacture_SKUHiddenSheet,0)),"")</f>
        <v/>
      </c>
      <c r="F1109" s="21" t="str">
        <f>IF(A1109="","",SUMIFS('Step 1 Customer Remit'!$J$17:$J$1048576,'Step 1 Customer Remit'!$B$17:$B$1048576,'Sku Break Down'!A1109,'Step 1 Customer Remit'!$D$17:$D$1048576,"Return"))</f>
        <v/>
      </c>
      <c r="G1109" s="21" t="str">
        <f>IF(A1109="","",SUMIFS('Step 1 Customer Remit'!$F$17:$F$1048576,'Step 1 Customer Remit'!$B$17:$B$1048576,'Sku Break Down'!A1109,'Step 1 Customer Remit'!$D$17:$D$1048576,"Return"))</f>
        <v/>
      </c>
      <c r="H1109" s="21" t="str">
        <f t="shared" si="69"/>
        <v/>
      </c>
      <c r="I1109" s="21" t="str">
        <f>IF(A1109="","",SUMIF('Step 2 OMS Report'!$C$2:$C$1048576,'Sku Break Down'!A1109,'Step 2 OMS Report'!$G$2:$G$1048576))</f>
        <v/>
      </c>
      <c r="J1109" s="21" t="str">
        <f>IF(A1109="","",SUMIFS('Step 2 OMS Report'!$I$2:$I$1048576,'Step 2 OMS Report'!$C$2:$C$1048576,'Sku Break Down'!A1109))</f>
        <v/>
      </c>
      <c r="K1109" s="21" t="str">
        <f t="shared" si="70"/>
        <v/>
      </c>
      <c r="L1109" s="22" t="str">
        <f t="shared" si="68"/>
        <v/>
      </c>
      <c r="M1109" s="22" t="str">
        <f t="shared" si="71"/>
        <v/>
      </c>
    </row>
    <row r="1110" spans="1:13" x14ac:dyDescent="0.55000000000000004">
      <c r="A1110" s="24"/>
      <c r="B1110" s="21" t="str">
        <f>IFERROR(INDEX('Step 2 OMS Report'!$D$2:$D$1048576,MATCH('Sku Break Down'!A1110,'Step 2 OMS Report'!$C$2:$C$1048576,0)),"")</f>
        <v/>
      </c>
      <c r="C1110" s="21" t="str">
        <f>IFERROR(INDEX('Step 2 OMS Report'!$F$2:$F$1048576,MATCH('Sku Break Down'!A1110,'Step 2 OMS Report'!$C$2:$C$1048576,0)),"")</f>
        <v/>
      </c>
      <c r="D1110" s="21" t="str">
        <f>IFERROR(INDEX('Step 2 OMS Report'!$E$2:$E$1048576,MATCH('Sku Break Down'!A1110,'Step 2 OMS Report'!$A$2:$A$1048576,0)),"")</f>
        <v/>
      </c>
      <c r="E1110" s="21" t="str">
        <f>IFERROR(INDEX('Product Info (Hide)'!$E$2:$E$1840,MATCH('Sku Break Down'!C1110,Manufacture_SKUHiddenSheet,0)),"")</f>
        <v/>
      </c>
      <c r="F1110" s="21" t="str">
        <f>IF(A1110="","",SUMIFS('Step 1 Customer Remit'!$J$17:$J$1048576,'Step 1 Customer Remit'!$B$17:$B$1048576,'Sku Break Down'!A1110,'Step 1 Customer Remit'!$D$17:$D$1048576,"Return"))</f>
        <v/>
      </c>
      <c r="G1110" s="21" t="str">
        <f>IF(A1110="","",SUMIFS('Step 1 Customer Remit'!$F$17:$F$1048576,'Step 1 Customer Remit'!$B$17:$B$1048576,'Sku Break Down'!A1110,'Step 1 Customer Remit'!$D$17:$D$1048576,"Return"))</f>
        <v/>
      </c>
      <c r="H1110" s="21" t="str">
        <f t="shared" si="69"/>
        <v/>
      </c>
      <c r="I1110" s="21" t="str">
        <f>IF(A1110="","",SUMIF('Step 2 OMS Report'!$C$2:$C$1048576,'Sku Break Down'!A1110,'Step 2 OMS Report'!$G$2:$G$1048576))</f>
        <v/>
      </c>
      <c r="J1110" s="21" t="str">
        <f>IF(A1110="","",SUMIFS('Step 2 OMS Report'!$I$2:$I$1048576,'Step 2 OMS Report'!$C$2:$C$1048576,'Sku Break Down'!A1110))</f>
        <v/>
      </c>
      <c r="K1110" s="21" t="str">
        <f t="shared" si="70"/>
        <v/>
      </c>
      <c r="L1110" s="22" t="str">
        <f t="shared" si="68"/>
        <v/>
      </c>
      <c r="M1110" s="22" t="str">
        <f t="shared" si="71"/>
        <v/>
      </c>
    </row>
    <row r="1111" spans="1:13" x14ac:dyDescent="0.55000000000000004">
      <c r="A1111" s="24"/>
      <c r="B1111" s="21" t="str">
        <f>IFERROR(INDEX('Step 2 OMS Report'!$D$2:$D$1048576,MATCH('Sku Break Down'!A1111,'Step 2 OMS Report'!$C$2:$C$1048576,0)),"")</f>
        <v/>
      </c>
      <c r="C1111" s="21" t="str">
        <f>IFERROR(INDEX('Step 2 OMS Report'!$F$2:$F$1048576,MATCH('Sku Break Down'!A1111,'Step 2 OMS Report'!$C$2:$C$1048576,0)),"")</f>
        <v/>
      </c>
      <c r="D1111" s="21" t="str">
        <f>IFERROR(INDEX('Step 2 OMS Report'!$E$2:$E$1048576,MATCH('Sku Break Down'!A1111,'Step 2 OMS Report'!$A$2:$A$1048576,0)),"")</f>
        <v/>
      </c>
      <c r="E1111" s="21" t="str">
        <f>IFERROR(INDEX('Product Info (Hide)'!$E$2:$E$1840,MATCH('Sku Break Down'!C1111,Manufacture_SKUHiddenSheet,0)),"")</f>
        <v/>
      </c>
      <c r="F1111" s="21" t="str">
        <f>IF(A1111="","",SUMIFS('Step 1 Customer Remit'!$J$17:$J$1048576,'Step 1 Customer Remit'!$B$17:$B$1048576,'Sku Break Down'!A1111,'Step 1 Customer Remit'!$D$17:$D$1048576,"Return"))</f>
        <v/>
      </c>
      <c r="G1111" s="21" t="str">
        <f>IF(A1111="","",SUMIFS('Step 1 Customer Remit'!$F$17:$F$1048576,'Step 1 Customer Remit'!$B$17:$B$1048576,'Sku Break Down'!A1111,'Step 1 Customer Remit'!$D$17:$D$1048576,"Return"))</f>
        <v/>
      </c>
      <c r="H1111" s="21" t="str">
        <f t="shared" si="69"/>
        <v/>
      </c>
      <c r="I1111" s="21" t="str">
        <f>IF(A1111="","",SUMIF('Step 2 OMS Report'!$C$2:$C$1048576,'Sku Break Down'!A1111,'Step 2 OMS Report'!$G$2:$G$1048576))</f>
        <v/>
      </c>
      <c r="J1111" s="21" t="str">
        <f>IF(A1111="","",SUMIFS('Step 2 OMS Report'!$I$2:$I$1048576,'Step 2 OMS Report'!$C$2:$C$1048576,'Sku Break Down'!A1111))</f>
        <v/>
      </c>
      <c r="K1111" s="21" t="str">
        <f t="shared" si="70"/>
        <v/>
      </c>
      <c r="L1111" s="22" t="str">
        <f t="shared" si="68"/>
        <v/>
      </c>
      <c r="M1111" s="22" t="str">
        <f t="shared" si="71"/>
        <v/>
      </c>
    </row>
    <row r="1112" spans="1:13" x14ac:dyDescent="0.55000000000000004">
      <c r="A1112" s="24"/>
      <c r="B1112" s="21" t="str">
        <f>IFERROR(INDEX('Step 2 OMS Report'!$D$2:$D$1048576,MATCH('Sku Break Down'!A1112,'Step 2 OMS Report'!$C$2:$C$1048576,0)),"")</f>
        <v/>
      </c>
      <c r="C1112" s="21" t="str">
        <f>IFERROR(INDEX('Step 2 OMS Report'!$F$2:$F$1048576,MATCH('Sku Break Down'!A1112,'Step 2 OMS Report'!$C$2:$C$1048576,0)),"")</f>
        <v/>
      </c>
      <c r="D1112" s="21" t="str">
        <f>IFERROR(INDEX('Step 2 OMS Report'!$E$2:$E$1048576,MATCH('Sku Break Down'!A1112,'Step 2 OMS Report'!$A$2:$A$1048576,0)),"")</f>
        <v/>
      </c>
      <c r="E1112" s="21" t="str">
        <f>IFERROR(INDEX('Product Info (Hide)'!$E$2:$E$1840,MATCH('Sku Break Down'!C1112,Manufacture_SKUHiddenSheet,0)),"")</f>
        <v/>
      </c>
      <c r="F1112" s="21" t="str">
        <f>IF(A1112="","",SUMIFS('Step 1 Customer Remit'!$J$17:$J$1048576,'Step 1 Customer Remit'!$B$17:$B$1048576,'Sku Break Down'!A1112,'Step 1 Customer Remit'!$D$17:$D$1048576,"Return"))</f>
        <v/>
      </c>
      <c r="G1112" s="21" t="str">
        <f>IF(A1112="","",SUMIFS('Step 1 Customer Remit'!$F$17:$F$1048576,'Step 1 Customer Remit'!$B$17:$B$1048576,'Sku Break Down'!A1112,'Step 1 Customer Remit'!$D$17:$D$1048576,"Return"))</f>
        <v/>
      </c>
      <c r="H1112" s="21" t="str">
        <f t="shared" si="69"/>
        <v/>
      </c>
      <c r="I1112" s="21" t="str">
        <f>IF(A1112="","",SUMIF('Step 2 OMS Report'!$C$2:$C$1048576,'Sku Break Down'!A1112,'Step 2 OMS Report'!$G$2:$G$1048576))</f>
        <v/>
      </c>
      <c r="J1112" s="21" t="str">
        <f>IF(A1112="","",SUMIFS('Step 2 OMS Report'!$I$2:$I$1048576,'Step 2 OMS Report'!$C$2:$C$1048576,'Sku Break Down'!A1112))</f>
        <v/>
      </c>
      <c r="K1112" s="21" t="str">
        <f t="shared" si="70"/>
        <v/>
      </c>
      <c r="L1112" s="22" t="str">
        <f t="shared" si="68"/>
        <v/>
      </c>
      <c r="M1112" s="22" t="str">
        <f t="shared" si="71"/>
        <v/>
      </c>
    </row>
    <row r="1113" spans="1:13" x14ac:dyDescent="0.55000000000000004">
      <c r="A1113" s="24"/>
      <c r="B1113" s="21" t="str">
        <f>IFERROR(INDEX('Step 2 OMS Report'!$D$2:$D$1048576,MATCH('Sku Break Down'!A1113,'Step 2 OMS Report'!$C$2:$C$1048576,0)),"")</f>
        <v/>
      </c>
      <c r="C1113" s="21" t="str">
        <f>IFERROR(INDEX('Step 2 OMS Report'!$F$2:$F$1048576,MATCH('Sku Break Down'!A1113,'Step 2 OMS Report'!$C$2:$C$1048576,0)),"")</f>
        <v/>
      </c>
      <c r="D1113" s="21" t="str">
        <f>IFERROR(INDEX('Step 2 OMS Report'!$E$2:$E$1048576,MATCH('Sku Break Down'!A1113,'Step 2 OMS Report'!$A$2:$A$1048576,0)),"")</f>
        <v/>
      </c>
      <c r="E1113" s="21" t="str">
        <f>IFERROR(INDEX('Product Info (Hide)'!$E$2:$E$1840,MATCH('Sku Break Down'!C1113,Manufacture_SKUHiddenSheet,0)),"")</f>
        <v/>
      </c>
      <c r="F1113" s="21" t="str">
        <f>IF(A1113="","",SUMIFS('Step 1 Customer Remit'!$J$17:$J$1048576,'Step 1 Customer Remit'!$B$17:$B$1048576,'Sku Break Down'!A1113,'Step 1 Customer Remit'!$D$17:$D$1048576,"Return"))</f>
        <v/>
      </c>
      <c r="G1113" s="21" t="str">
        <f>IF(A1113="","",SUMIFS('Step 1 Customer Remit'!$F$17:$F$1048576,'Step 1 Customer Remit'!$B$17:$B$1048576,'Sku Break Down'!A1113,'Step 1 Customer Remit'!$D$17:$D$1048576,"Return"))</f>
        <v/>
      </c>
      <c r="H1113" s="21" t="str">
        <f t="shared" si="69"/>
        <v/>
      </c>
      <c r="I1113" s="21" t="str">
        <f>IF(A1113="","",SUMIF('Step 2 OMS Report'!$C$2:$C$1048576,'Sku Break Down'!A1113,'Step 2 OMS Report'!$G$2:$G$1048576))</f>
        <v/>
      </c>
      <c r="J1113" s="21" t="str">
        <f>IF(A1113="","",SUMIFS('Step 2 OMS Report'!$I$2:$I$1048576,'Step 2 OMS Report'!$C$2:$C$1048576,'Sku Break Down'!A1113))</f>
        <v/>
      </c>
      <c r="K1113" s="21" t="str">
        <f t="shared" si="70"/>
        <v/>
      </c>
      <c r="L1113" s="22" t="str">
        <f t="shared" si="68"/>
        <v/>
      </c>
      <c r="M1113" s="22" t="str">
        <f t="shared" si="71"/>
        <v/>
      </c>
    </row>
    <row r="1114" spans="1:13" x14ac:dyDescent="0.55000000000000004">
      <c r="A1114" s="24"/>
      <c r="B1114" s="21" t="str">
        <f>IFERROR(INDEX('Step 2 OMS Report'!$D$2:$D$1048576,MATCH('Sku Break Down'!A1114,'Step 2 OMS Report'!$C$2:$C$1048576,0)),"")</f>
        <v/>
      </c>
      <c r="C1114" s="21" t="str">
        <f>IFERROR(INDEX('Step 2 OMS Report'!$F$2:$F$1048576,MATCH('Sku Break Down'!A1114,'Step 2 OMS Report'!$C$2:$C$1048576,0)),"")</f>
        <v/>
      </c>
      <c r="D1114" s="21" t="str">
        <f>IFERROR(INDEX('Step 2 OMS Report'!$E$2:$E$1048576,MATCH('Sku Break Down'!A1114,'Step 2 OMS Report'!$A$2:$A$1048576,0)),"")</f>
        <v/>
      </c>
      <c r="E1114" s="21" t="str">
        <f>IFERROR(INDEX('Product Info (Hide)'!$E$2:$E$1840,MATCH('Sku Break Down'!C1114,Manufacture_SKUHiddenSheet,0)),"")</f>
        <v/>
      </c>
      <c r="F1114" s="21" t="str">
        <f>IF(A1114="","",SUMIFS('Step 1 Customer Remit'!$J$17:$J$1048576,'Step 1 Customer Remit'!$B$17:$B$1048576,'Sku Break Down'!A1114,'Step 1 Customer Remit'!$D$17:$D$1048576,"Return"))</f>
        <v/>
      </c>
      <c r="G1114" s="21" t="str">
        <f>IF(A1114="","",SUMIFS('Step 1 Customer Remit'!$F$17:$F$1048576,'Step 1 Customer Remit'!$B$17:$B$1048576,'Sku Break Down'!A1114,'Step 1 Customer Remit'!$D$17:$D$1048576,"Return"))</f>
        <v/>
      </c>
      <c r="H1114" s="21" t="str">
        <f t="shared" si="69"/>
        <v/>
      </c>
      <c r="I1114" s="21" t="str">
        <f>IF(A1114="","",SUMIF('Step 2 OMS Report'!$C$2:$C$1048576,'Sku Break Down'!A1114,'Step 2 OMS Report'!$G$2:$G$1048576))</f>
        <v/>
      </c>
      <c r="J1114" s="21" t="str">
        <f>IF(A1114="","",SUMIFS('Step 2 OMS Report'!$I$2:$I$1048576,'Step 2 OMS Report'!$C$2:$C$1048576,'Sku Break Down'!A1114))</f>
        <v/>
      </c>
      <c r="K1114" s="21" t="str">
        <f t="shared" si="70"/>
        <v/>
      </c>
      <c r="L1114" s="22" t="str">
        <f t="shared" ref="L1114:L1177" si="72">IFERROR(F1114/I1114,"")</f>
        <v/>
      </c>
      <c r="M1114" s="22" t="str">
        <f t="shared" si="71"/>
        <v/>
      </c>
    </row>
    <row r="1115" spans="1:13" x14ac:dyDescent="0.55000000000000004">
      <c r="A1115" s="24"/>
      <c r="B1115" s="21" t="str">
        <f>IFERROR(INDEX('Step 2 OMS Report'!$D$2:$D$1048576,MATCH('Sku Break Down'!A1115,'Step 2 OMS Report'!$C$2:$C$1048576,0)),"")</f>
        <v/>
      </c>
      <c r="C1115" s="21" t="str">
        <f>IFERROR(INDEX('Step 2 OMS Report'!$F$2:$F$1048576,MATCH('Sku Break Down'!A1115,'Step 2 OMS Report'!$C$2:$C$1048576,0)),"")</f>
        <v/>
      </c>
      <c r="D1115" s="21" t="str">
        <f>IFERROR(INDEX('Step 2 OMS Report'!$E$2:$E$1048576,MATCH('Sku Break Down'!A1115,'Step 2 OMS Report'!$A$2:$A$1048576,0)),"")</f>
        <v/>
      </c>
      <c r="E1115" s="21" t="str">
        <f>IFERROR(INDEX('Product Info (Hide)'!$E$2:$E$1840,MATCH('Sku Break Down'!C1115,Manufacture_SKUHiddenSheet,0)),"")</f>
        <v/>
      </c>
      <c r="F1115" s="21" t="str">
        <f>IF(A1115="","",SUMIFS('Step 1 Customer Remit'!$J$17:$J$1048576,'Step 1 Customer Remit'!$B$17:$B$1048576,'Sku Break Down'!A1115,'Step 1 Customer Remit'!$D$17:$D$1048576,"Return"))</f>
        <v/>
      </c>
      <c r="G1115" s="21" t="str">
        <f>IF(A1115="","",SUMIFS('Step 1 Customer Remit'!$F$17:$F$1048576,'Step 1 Customer Remit'!$B$17:$B$1048576,'Sku Break Down'!A1115,'Step 1 Customer Remit'!$D$17:$D$1048576,"Return"))</f>
        <v/>
      </c>
      <c r="H1115" s="21" t="str">
        <f t="shared" si="69"/>
        <v/>
      </c>
      <c r="I1115" s="21" t="str">
        <f>IF(A1115="","",SUMIF('Step 2 OMS Report'!$C$2:$C$1048576,'Sku Break Down'!A1115,'Step 2 OMS Report'!$G$2:$G$1048576))</f>
        <v/>
      </c>
      <c r="J1115" s="21" t="str">
        <f>IF(A1115="","",SUMIFS('Step 2 OMS Report'!$I$2:$I$1048576,'Step 2 OMS Report'!$C$2:$C$1048576,'Sku Break Down'!A1115))</f>
        <v/>
      </c>
      <c r="K1115" s="21" t="str">
        <f t="shared" si="70"/>
        <v/>
      </c>
      <c r="L1115" s="22" t="str">
        <f t="shared" si="72"/>
        <v/>
      </c>
      <c r="M1115" s="22" t="str">
        <f t="shared" si="71"/>
        <v/>
      </c>
    </row>
    <row r="1116" spans="1:13" x14ac:dyDescent="0.55000000000000004">
      <c r="A1116" s="24"/>
      <c r="B1116" s="21" t="str">
        <f>IFERROR(INDEX('Step 2 OMS Report'!$D$2:$D$1048576,MATCH('Sku Break Down'!A1116,'Step 2 OMS Report'!$C$2:$C$1048576,0)),"")</f>
        <v/>
      </c>
      <c r="C1116" s="21" t="str">
        <f>IFERROR(INDEX('Step 2 OMS Report'!$F$2:$F$1048576,MATCH('Sku Break Down'!A1116,'Step 2 OMS Report'!$C$2:$C$1048576,0)),"")</f>
        <v/>
      </c>
      <c r="D1116" s="21" t="str">
        <f>IFERROR(INDEX('Step 2 OMS Report'!$E$2:$E$1048576,MATCH('Sku Break Down'!A1116,'Step 2 OMS Report'!$A$2:$A$1048576,0)),"")</f>
        <v/>
      </c>
      <c r="E1116" s="21" t="str">
        <f>IFERROR(INDEX('Product Info (Hide)'!$E$2:$E$1840,MATCH('Sku Break Down'!C1116,Manufacture_SKUHiddenSheet,0)),"")</f>
        <v/>
      </c>
      <c r="F1116" s="21" t="str">
        <f>IF(A1116="","",SUMIFS('Step 1 Customer Remit'!$J$17:$J$1048576,'Step 1 Customer Remit'!$B$17:$B$1048576,'Sku Break Down'!A1116,'Step 1 Customer Remit'!$D$17:$D$1048576,"Return"))</f>
        <v/>
      </c>
      <c r="G1116" s="21" t="str">
        <f>IF(A1116="","",SUMIFS('Step 1 Customer Remit'!$F$17:$F$1048576,'Step 1 Customer Remit'!$B$17:$B$1048576,'Sku Break Down'!A1116,'Step 1 Customer Remit'!$D$17:$D$1048576,"Return"))</f>
        <v/>
      </c>
      <c r="H1116" s="21" t="str">
        <f t="shared" si="69"/>
        <v/>
      </c>
      <c r="I1116" s="21" t="str">
        <f>IF(A1116="","",SUMIF('Step 2 OMS Report'!$C$2:$C$1048576,'Sku Break Down'!A1116,'Step 2 OMS Report'!$G$2:$G$1048576))</f>
        <v/>
      </c>
      <c r="J1116" s="21" t="str">
        <f>IF(A1116="","",SUMIFS('Step 2 OMS Report'!$I$2:$I$1048576,'Step 2 OMS Report'!$C$2:$C$1048576,'Sku Break Down'!A1116))</f>
        <v/>
      </c>
      <c r="K1116" s="21" t="str">
        <f t="shared" si="70"/>
        <v/>
      </c>
      <c r="L1116" s="22" t="str">
        <f t="shared" si="72"/>
        <v/>
      </c>
      <c r="M1116" s="22" t="str">
        <f t="shared" si="71"/>
        <v/>
      </c>
    </row>
    <row r="1117" spans="1:13" x14ac:dyDescent="0.55000000000000004">
      <c r="A1117" s="24"/>
      <c r="B1117" s="21" t="str">
        <f>IFERROR(INDEX('Step 2 OMS Report'!$D$2:$D$1048576,MATCH('Sku Break Down'!A1117,'Step 2 OMS Report'!$C$2:$C$1048576,0)),"")</f>
        <v/>
      </c>
      <c r="C1117" s="21" t="str">
        <f>IFERROR(INDEX('Step 2 OMS Report'!$F$2:$F$1048576,MATCH('Sku Break Down'!A1117,'Step 2 OMS Report'!$C$2:$C$1048576,0)),"")</f>
        <v/>
      </c>
      <c r="D1117" s="21" t="str">
        <f>IFERROR(INDEX('Step 2 OMS Report'!$E$2:$E$1048576,MATCH('Sku Break Down'!A1117,'Step 2 OMS Report'!$A$2:$A$1048576,0)),"")</f>
        <v/>
      </c>
      <c r="E1117" s="21" t="str">
        <f>IFERROR(INDEX('Product Info (Hide)'!$E$2:$E$1840,MATCH('Sku Break Down'!C1117,Manufacture_SKUHiddenSheet,0)),"")</f>
        <v/>
      </c>
      <c r="F1117" s="21" t="str">
        <f>IF(A1117="","",SUMIFS('Step 1 Customer Remit'!$J$17:$J$1048576,'Step 1 Customer Remit'!$B$17:$B$1048576,'Sku Break Down'!A1117,'Step 1 Customer Remit'!$D$17:$D$1048576,"Return"))</f>
        <v/>
      </c>
      <c r="G1117" s="21" t="str">
        <f>IF(A1117="","",SUMIFS('Step 1 Customer Remit'!$F$17:$F$1048576,'Step 1 Customer Remit'!$B$17:$B$1048576,'Sku Break Down'!A1117,'Step 1 Customer Remit'!$D$17:$D$1048576,"Return"))</f>
        <v/>
      </c>
      <c r="H1117" s="21" t="str">
        <f t="shared" si="69"/>
        <v/>
      </c>
      <c r="I1117" s="21" t="str">
        <f>IF(A1117="","",SUMIF('Step 2 OMS Report'!$C$2:$C$1048576,'Sku Break Down'!A1117,'Step 2 OMS Report'!$G$2:$G$1048576))</f>
        <v/>
      </c>
      <c r="J1117" s="21" t="str">
        <f>IF(A1117="","",SUMIFS('Step 2 OMS Report'!$I$2:$I$1048576,'Step 2 OMS Report'!$C$2:$C$1048576,'Sku Break Down'!A1117))</f>
        <v/>
      </c>
      <c r="K1117" s="21" t="str">
        <f t="shared" si="70"/>
        <v/>
      </c>
      <c r="L1117" s="22" t="str">
        <f t="shared" si="72"/>
        <v/>
      </c>
      <c r="M1117" s="22" t="str">
        <f t="shared" si="71"/>
        <v/>
      </c>
    </row>
    <row r="1118" spans="1:13" x14ac:dyDescent="0.55000000000000004">
      <c r="A1118" s="24"/>
      <c r="B1118" s="21" t="str">
        <f>IFERROR(INDEX('Step 2 OMS Report'!$D$2:$D$1048576,MATCH('Sku Break Down'!A1118,'Step 2 OMS Report'!$C$2:$C$1048576,0)),"")</f>
        <v/>
      </c>
      <c r="C1118" s="21" t="str">
        <f>IFERROR(INDEX('Step 2 OMS Report'!$F$2:$F$1048576,MATCH('Sku Break Down'!A1118,'Step 2 OMS Report'!$C$2:$C$1048576,0)),"")</f>
        <v/>
      </c>
      <c r="D1118" s="21" t="str">
        <f>IFERROR(INDEX('Step 2 OMS Report'!$E$2:$E$1048576,MATCH('Sku Break Down'!A1118,'Step 2 OMS Report'!$A$2:$A$1048576,0)),"")</f>
        <v/>
      </c>
      <c r="E1118" s="21" t="str">
        <f>IFERROR(INDEX('Product Info (Hide)'!$E$2:$E$1840,MATCH('Sku Break Down'!C1118,Manufacture_SKUHiddenSheet,0)),"")</f>
        <v/>
      </c>
      <c r="F1118" s="21" t="str">
        <f>IF(A1118="","",SUMIFS('Step 1 Customer Remit'!$J$17:$J$1048576,'Step 1 Customer Remit'!$B$17:$B$1048576,'Sku Break Down'!A1118,'Step 1 Customer Remit'!$D$17:$D$1048576,"Return"))</f>
        <v/>
      </c>
      <c r="G1118" s="21" t="str">
        <f>IF(A1118="","",SUMIFS('Step 1 Customer Remit'!$F$17:$F$1048576,'Step 1 Customer Remit'!$B$17:$B$1048576,'Sku Break Down'!A1118,'Step 1 Customer Remit'!$D$17:$D$1048576,"Return"))</f>
        <v/>
      </c>
      <c r="H1118" s="21" t="str">
        <f t="shared" si="69"/>
        <v/>
      </c>
      <c r="I1118" s="21" t="str">
        <f>IF(A1118="","",SUMIF('Step 2 OMS Report'!$C$2:$C$1048576,'Sku Break Down'!A1118,'Step 2 OMS Report'!$G$2:$G$1048576))</f>
        <v/>
      </c>
      <c r="J1118" s="21" t="str">
        <f>IF(A1118="","",SUMIFS('Step 2 OMS Report'!$I$2:$I$1048576,'Step 2 OMS Report'!$C$2:$C$1048576,'Sku Break Down'!A1118))</f>
        <v/>
      </c>
      <c r="K1118" s="21" t="str">
        <f t="shared" si="70"/>
        <v/>
      </c>
      <c r="L1118" s="22" t="str">
        <f t="shared" si="72"/>
        <v/>
      </c>
      <c r="M1118" s="22" t="str">
        <f t="shared" si="71"/>
        <v/>
      </c>
    </row>
    <row r="1119" spans="1:13" x14ac:dyDescent="0.55000000000000004">
      <c r="A1119" s="24"/>
      <c r="B1119" s="21" t="str">
        <f>IFERROR(INDEX('Step 2 OMS Report'!$D$2:$D$1048576,MATCH('Sku Break Down'!A1119,'Step 2 OMS Report'!$C$2:$C$1048576,0)),"")</f>
        <v/>
      </c>
      <c r="C1119" s="21" t="str">
        <f>IFERROR(INDEX('Step 2 OMS Report'!$F$2:$F$1048576,MATCH('Sku Break Down'!A1119,'Step 2 OMS Report'!$C$2:$C$1048576,0)),"")</f>
        <v/>
      </c>
      <c r="D1119" s="21" t="str">
        <f>IFERROR(INDEX('Step 2 OMS Report'!$E$2:$E$1048576,MATCH('Sku Break Down'!A1119,'Step 2 OMS Report'!$A$2:$A$1048576,0)),"")</f>
        <v/>
      </c>
      <c r="E1119" s="21" t="str">
        <f>IFERROR(INDEX('Product Info (Hide)'!$E$2:$E$1840,MATCH('Sku Break Down'!C1119,Manufacture_SKUHiddenSheet,0)),"")</f>
        <v/>
      </c>
      <c r="F1119" s="21" t="str">
        <f>IF(A1119="","",SUMIFS('Step 1 Customer Remit'!$J$17:$J$1048576,'Step 1 Customer Remit'!$B$17:$B$1048576,'Sku Break Down'!A1119,'Step 1 Customer Remit'!$D$17:$D$1048576,"Return"))</f>
        <v/>
      </c>
      <c r="G1119" s="21" t="str">
        <f>IF(A1119="","",SUMIFS('Step 1 Customer Remit'!$F$17:$F$1048576,'Step 1 Customer Remit'!$B$17:$B$1048576,'Sku Break Down'!A1119,'Step 1 Customer Remit'!$D$17:$D$1048576,"Return"))</f>
        <v/>
      </c>
      <c r="H1119" s="21" t="str">
        <f t="shared" si="69"/>
        <v/>
      </c>
      <c r="I1119" s="21" t="str">
        <f>IF(A1119="","",SUMIF('Step 2 OMS Report'!$C$2:$C$1048576,'Sku Break Down'!A1119,'Step 2 OMS Report'!$G$2:$G$1048576))</f>
        <v/>
      </c>
      <c r="J1119" s="21" t="str">
        <f>IF(A1119="","",SUMIFS('Step 2 OMS Report'!$I$2:$I$1048576,'Step 2 OMS Report'!$C$2:$C$1048576,'Sku Break Down'!A1119))</f>
        <v/>
      </c>
      <c r="K1119" s="21" t="str">
        <f t="shared" si="70"/>
        <v/>
      </c>
      <c r="L1119" s="22" t="str">
        <f t="shared" si="72"/>
        <v/>
      </c>
      <c r="M1119" s="22" t="str">
        <f t="shared" si="71"/>
        <v/>
      </c>
    </row>
    <row r="1120" spans="1:13" x14ac:dyDescent="0.55000000000000004">
      <c r="A1120" s="24"/>
      <c r="B1120" s="21" t="str">
        <f>IFERROR(INDEX('Step 2 OMS Report'!$D$2:$D$1048576,MATCH('Sku Break Down'!A1120,'Step 2 OMS Report'!$C$2:$C$1048576,0)),"")</f>
        <v/>
      </c>
      <c r="C1120" s="21" t="str">
        <f>IFERROR(INDEX('Step 2 OMS Report'!$F$2:$F$1048576,MATCH('Sku Break Down'!A1120,'Step 2 OMS Report'!$C$2:$C$1048576,0)),"")</f>
        <v/>
      </c>
      <c r="D1120" s="21" t="str">
        <f>IFERROR(INDEX('Step 2 OMS Report'!$E$2:$E$1048576,MATCH('Sku Break Down'!A1120,'Step 2 OMS Report'!$A$2:$A$1048576,0)),"")</f>
        <v/>
      </c>
      <c r="E1120" s="21" t="str">
        <f>IFERROR(INDEX('Product Info (Hide)'!$E$2:$E$1840,MATCH('Sku Break Down'!C1120,Manufacture_SKUHiddenSheet,0)),"")</f>
        <v/>
      </c>
      <c r="F1120" s="21" t="str">
        <f>IF(A1120="","",SUMIFS('Step 1 Customer Remit'!$J$17:$J$1048576,'Step 1 Customer Remit'!$B$17:$B$1048576,'Sku Break Down'!A1120,'Step 1 Customer Remit'!$D$17:$D$1048576,"Return"))</f>
        <v/>
      </c>
      <c r="G1120" s="21" t="str">
        <f>IF(A1120="","",SUMIFS('Step 1 Customer Remit'!$F$17:$F$1048576,'Step 1 Customer Remit'!$B$17:$B$1048576,'Sku Break Down'!A1120,'Step 1 Customer Remit'!$D$17:$D$1048576,"Return"))</f>
        <v/>
      </c>
      <c r="H1120" s="21" t="str">
        <f t="shared" si="69"/>
        <v/>
      </c>
      <c r="I1120" s="21" t="str">
        <f>IF(A1120="","",SUMIF('Step 2 OMS Report'!$C$2:$C$1048576,'Sku Break Down'!A1120,'Step 2 OMS Report'!$G$2:$G$1048576))</f>
        <v/>
      </c>
      <c r="J1120" s="21" t="str">
        <f>IF(A1120="","",SUMIFS('Step 2 OMS Report'!$I$2:$I$1048576,'Step 2 OMS Report'!$C$2:$C$1048576,'Sku Break Down'!A1120))</f>
        <v/>
      </c>
      <c r="K1120" s="21" t="str">
        <f t="shared" si="70"/>
        <v/>
      </c>
      <c r="L1120" s="22" t="str">
        <f t="shared" si="72"/>
        <v/>
      </c>
      <c r="M1120" s="22" t="str">
        <f t="shared" si="71"/>
        <v/>
      </c>
    </row>
    <row r="1121" spans="1:13" x14ac:dyDescent="0.55000000000000004">
      <c r="A1121" s="24"/>
      <c r="B1121" s="21" t="str">
        <f>IFERROR(INDEX('Step 2 OMS Report'!$D$2:$D$1048576,MATCH('Sku Break Down'!A1121,'Step 2 OMS Report'!$C$2:$C$1048576,0)),"")</f>
        <v/>
      </c>
      <c r="C1121" s="21" t="str">
        <f>IFERROR(INDEX('Step 2 OMS Report'!$F$2:$F$1048576,MATCH('Sku Break Down'!A1121,'Step 2 OMS Report'!$C$2:$C$1048576,0)),"")</f>
        <v/>
      </c>
      <c r="D1121" s="21" t="str">
        <f>IFERROR(INDEX('Step 2 OMS Report'!$E$2:$E$1048576,MATCH('Sku Break Down'!A1121,'Step 2 OMS Report'!$A$2:$A$1048576,0)),"")</f>
        <v/>
      </c>
      <c r="E1121" s="21" t="str">
        <f>IFERROR(INDEX('Product Info (Hide)'!$E$2:$E$1840,MATCH('Sku Break Down'!C1121,Manufacture_SKUHiddenSheet,0)),"")</f>
        <v/>
      </c>
      <c r="F1121" s="21" t="str">
        <f>IF(A1121="","",SUMIFS('Step 1 Customer Remit'!$J$17:$J$1048576,'Step 1 Customer Remit'!$B$17:$B$1048576,'Sku Break Down'!A1121,'Step 1 Customer Remit'!$D$17:$D$1048576,"Return"))</f>
        <v/>
      </c>
      <c r="G1121" s="21" t="str">
        <f>IF(A1121="","",SUMIFS('Step 1 Customer Remit'!$F$17:$F$1048576,'Step 1 Customer Remit'!$B$17:$B$1048576,'Sku Break Down'!A1121,'Step 1 Customer Remit'!$D$17:$D$1048576,"Return"))</f>
        <v/>
      </c>
      <c r="H1121" s="21" t="str">
        <f t="shared" si="69"/>
        <v/>
      </c>
      <c r="I1121" s="21" t="str">
        <f>IF(A1121="","",SUMIF('Step 2 OMS Report'!$C$2:$C$1048576,'Sku Break Down'!A1121,'Step 2 OMS Report'!$G$2:$G$1048576))</f>
        <v/>
      </c>
      <c r="J1121" s="21" t="str">
        <f>IF(A1121="","",SUMIFS('Step 2 OMS Report'!$I$2:$I$1048576,'Step 2 OMS Report'!$C$2:$C$1048576,'Sku Break Down'!A1121))</f>
        <v/>
      </c>
      <c r="K1121" s="21" t="str">
        <f t="shared" si="70"/>
        <v/>
      </c>
      <c r="L1121" s="22" t="str">
        <f t="shared" si="72"/>
        <v/>
      </c>
      <c r="M1121" s="22" t="str">
        <f t="shared" si="71"/>
        <v/>
      </c>
    </row>
    <row r="1122" spans="1:13" x14ac:dyDescent="0.55000000000000004">
      <c r="A1122" s="24"/>
      <c r="B1122" s="21" t="str">
        <f>IFERROR(INDEX('Step 2 OMS Report'!$D$2:$D$1048576,MATCH('Sku Break Down'!A1122,'Step 2 OMS Report'!$C$2:$C$1048576,0)),"")</f>
        <v/>
      </c>
      <c r="C1122" s="21" t="str">
        <f>IFERROR(INDEX('Step 2 OMS Report'!$F$2:$F$1048576,MATCH('Sku Break Down'!A1122,'Step 2 OMS Report'!$C$2:$C$1048576,0)),"")</f>
        <v/>
      </c>
      <c r="D1122" s="21" t="str">
        <f>IFERROR(INDEX('Step 2 OMS Report'!$E$2:$E$1048576,MATCH('Sku Break Down'!A1122,'Step 2 OMS Report'!$A$2:$A$1048576,0)),"")</f>
        <v/>
      </c>
      <c r="E1122" s="21" t="str">
        <f>IFERROR(INDEX('Product Info (Hide)'!$E$2:$E$1840,MATCH('Sku Break Down'!C1122,Manufacture_SKUHiddenSheet,0)),"")</f>
        <v/>
      </c>
      <c r="F1122" s="21" t="str">
        <f>IF(A1122="","",SUMIFS('Step 1 Customer Remit'!$J$17:$J$1048576,'Step 1 Customer Remit'!$B$17:$B$1048576,'Sku Break Down'!A1122,'Step 1 Customer Remit'!$D$17:$D$1048576,"Return"))</f>
        <v/>
      </c>
      <c r="G1122" s="21" t="str">
        <f>IF(A1122="","",SUMIFS('Step 1 Customer Remit'!$F$17:$F$1048576,'Step 1 Customer Remit'!$B$17:$B$1048576,'Sku Break Down'!A1122,'Step 1 Customer Remit'!$D$17:$D$1048576,"Return"))</f>
        <v/>
      </c>
      <c r="H1122" s="21" t="str">
        <f t="shared" si="69"/>
        <v/>
      </c>
      <c r="I1122" s="21" t="str">
        <f>IF(A1122="","",SUMIF('Step 2 OMS Report'!$C$2:$C$1048576,'Sku Break Down'!A1122,'Step 2 OMS Report'!$G$2:$G$1048576))</f>
        <v/>
      </c>
      <c r="J1122" s="21" t="str">
        <f>IF(A1122="","",SUMIFS('Step 2 OMS Report'!$I$2:$I$1048576,'Step 2 OMS Report'!$C$2:$C$1048576,'Sku Break Down'!A1122))</f>
        <v/>
      </c>
      <c r="K1122" s="21" t="str">
        <f t="shared" si="70"/>
        <v/>
      </c>
      <c r="L1122" s="22" t="str">
        <f t="shared" si="72"/>
        <v/>
      </c>
      <c r="M1122" s="22" t="str">
        <f t="shared" si="71"/>
        <v/>
      </c>
    </row>
    <row r="1123" spans="1:13" x14ac:dyDescent="0.55000000000000004">
      <c r="A1123" s="24"/>
      <c r="B1123" s="21" t="str">
        <f>IFERROR(INDEX('Step 2 OMS Report'!$D$2:$D$1048576,MATCH('Sku Break Down'!A1123,'Step 2 OMS Report'!$C$2:$C$1048576,0)),"")</f>
        <v/>
      </c>
      <c r="C1123" s="21" t="str">
        <f>IFERROR(INDEX('Step 2 OMS Report'!$F$2:$F$1048576,MATCH('Sku Break Down'!A1123,'Step 2 OMS Report'!$C$2:$C$1048576,0)),"")</f>
        <v/>
      </c>
      <c r="D1123" s="21" t="str">
        <f>IFERROR(INDEX('Step 2 OMS Report'!$E$2:$E$1048576,MATCH('Sku Break Down'!A1123,'Step 2 OMS Report'!$A$2:$A$1048576,0)),"")</f>
        <v/>
      </c>
      <c r="E1123" s="21" t="str">
        <f>IFERROR(INDEX('Product Info (Hide)'!$E$2:$E$1840,MATCH('Sku Break Down'!C1123,Manufacture_SKUHiddenSheet,0)),"")</f>
        <v/>
      </c>
      <c r="F1123" s="21" t="str">
        <f>IF(A1123="","",SUMIFS('Step 1 Customer Remit'!$J$17:$J$1048576,'Step 1 Customer Remit'!$B$17:$B$1048576,'Sku Break Down'!A1123,'Step 1 Customer Remit'!$D$17:$D$1048576,"Return"))</f>
        <v/>
      </c>
      <c r="G1123" s="21" t="str">
        <f>IF(A1123="","",SUMIFS('Step 1 Customer Remit'!$F$17:$F$1048576,'Step 1 Customer Remit'!$B$17:$B$1048576,'Sku Break Down'!A1123,'Step 1 Customer Remit'!$D$17:$D$1048576,"Return"))</f>
        <v/>
      </c>
      <c r="H1123" s="21" t="str">
        <f t="shared" si="69"/>
        <v/>
      </c>
      <c r="I1123" s="21" t="str">
        <f>IF(A1123="","",SUMIF('Step 2 OMS Report'!$C$2:$C$1048576,'Sku Break Down'!A1123,'Step 2 OMS Report'!$G$2:$G$1048576))</f>
        <v/>
      </c>
      <c r="J1123" s="21" t="str">
        <f>IF(A1123="","",SUMIFS('Step 2 OMS Report'!$I$2:$I$1048576,'Step 2 OMS Report'!$C$2:$C$1048576,'Sku Break Down'!A1123))</f>
        <v/>
      </c>
      <c r="K1123" s="21" t="str">
        <f t="shared" si="70"/>
        <v/>
      </c>
      <c r="L1123" s="22" t="str">
        <f t="shared" si="72"/>
        <v/>
      </c>
      <c r="M1123" s="22" t="str">
        <f t="shared" si="71"/>
        <v/>
      </c>
    </row>
    <row r="1124" spans="1:13" x14ac:dyDescent="0.55000000000000004">
      <c r="A1124" s="24"/>
      <c r="B1124" s="21" t="str">
        <f>IFERROR(INDEX('Step 2 OMS Report'!$D$2:$D$1048576,MATCH('Sku Break Down'!A1124,'Step 2 OMS Report'!$C$2:$C$1048576,0)),"")</f>
        <v/>
      </c>
      <c r="C1124" s="21" t="str">
        <f>IFERROR(INDEX('Step 2 OMS Report'!$F$2:$F$1048576,MATCH('Sku Break Down'!A1124,'Step 2 OMS Report'!$C$2:$C$1048576,0)),"")</f>
        <v/>
      </c>
      <c r="D1124" s="21" t="str">
        <f>IFERROR(INDEX('Step 2 OMS Report'!$E$2:$E$1048576,MATCH('Sku Break Down'!A1124,'Step 2 OMS Report'!$A$2:$A$1048576,0)),"")</f>
        <v/>
      </c>
      <c r="E1124" s="21" t="str">
        <f>IFERROR(INDEX('Product Info (Hide)'!$E$2:$E$1840,MATCH('Sku Break Down'!C1124,Manufacture_SKUHiddenSheet,0)),"")</f>
        <v/>
      </c>
      <c r="F1124" s="21" t="str">
        <f>IF(A1124="","",SUMIFS('Step 1 Customer Remit'!$J$17:$J$1048576,'Step 1 Customer Remit'!$B$17:$B$1048576,'Sku Break Down'!A1124,'Step 1 Customer Remit'!$D$17:$D$1048576,"Return"))</f>
        <v/>
      </c>
      <c r="G1124" s="21" t="str">
        <f>IF(A1124="","",SUMIFS('Step 1 Customer Remit'!$F$17:$F$1048576,'Step 1 Customer Remit'!$B$17:$B$1048576,'Sku Break Down'!A1124,'Step 1 Customer Remit'!$D$17:$D$1048576,"Return"))</f>
        <v/>
      </c>
      <c r="H1124" s="21" t="str">
        <f t="shared" si="69"/>
        <v/>
      </c>
      <c r="I1124" s="21" t="str">
        <f>IF(A1124="","",SUMIF('Step 2 OMS Report'!$C$2:$C$1048576,'Sku Break Down'!A1124,'Step 2 OMS Report'!$G$2:$G$1048576))</f>
        <v/>
      </c>
      <c r="J1124" s="21" t="str">
        <f>IF(A1124="","",SUMIFS('Step 2 OMS Report'!$I$2:$I$1048576,'Step 2 OMS Report'!$C$2:$C$1048576,'Sku Break Down'!A1124))</f>
        <v/>
      </c>
      <c r="K1124" s="21" t="str">
        <f t="shared" si="70"/>
        <v/>
      </c>
      <c r="L1124" s="22" t="str">
        <f t="shared" si="72"/>
        <v/>
      </c>
      <c r="M1124" s="22" t="str">
        <f t="shared" si="71"/>
        <v/>
      </c>
    </row>
    <row r="1125" spans="1:13" x14ac:dyDescent="0.55000000000000004">
      <c r="A1125" s="24"/>
      <c r="B1125" s="21" t="str">
        <f>IFERROR(INDEX('Step 2 OMS Report'!$D$2:$D$1048576,MATCH('Sku Break Down'!A1125,'Step 2 OMS Report'!$C$2:$C$1048576,0)),"")</f>
        <v/>
      </c>
      <c r="C1125" s="21" t="str">
        <f>IFERROR(INDEX('Step 2 OMS Report'!$F$2:$F$1048576,MATCH('Sku Break Down'!A1125,'Step 2 OMS Report'!$C$2:$C$1048576,0)),"")</f>
        <v/>
      </c>
      <c r="D1125" s="21" t="str">
        <f>IFERROR(INDEX('Step 2 OMS Report'!$E$2:$E$1048576,MATCH('Sku Break Down'!A1125,'Step 2 OMS Report'!$A$2:$A$1048576,0)),"")</f>
        <v/>
      </c>
      <c r="E1125" s="21" t="str">
        <f>IFERROR(INDEX('Product Info (Hide)'!$E$2:$E$1840,MATCH('Sku Break Down'!C1125,Manufacture_SKUHiddenSheet,0)),"")</f>
        <v/>
      </c>
      <c r="F1125" s="21" t="str">
        <f>IF(A1125="","",SUMIFS('Step 1 Customer Remit'!$J$17:$J$1048576,'Step 1 Customer Remit'!$B$17:$B$1048576,'Sku Break Down'!A1125,'Step 1 Customer Remit'!$D$17:$D$1048576,"Return"))</f>
        <v/>
      </c>
      <c r="G1125" s="21" t="str">
        <f>IF(A1125="","",SUMIFS('Step 1 Customer Remit'!$F$17:$F$1048576,'Step 1 Customer Remit'!$B$17:$B$1048576,'Sku Break Down'!A1125,'Step 1 Customer Remit'!$D$17:$D$1048576,"Return"))</f>
        <v/>
      </c>
      <c r="H1125" s="21" t="str">
        <f t="shared" si="69"/>
        <v/>
      </c>
      <c r="I1125" s="21" t="str">
        <f>IF(A1125="","",SUMIF('Step 2 OMS Report'!$C$2:$C$1048576,'Sku Break Down'!A1125,'Step 2 OMS Report'!$G$2:$G$1048576))</f>
        <v/>
      </c>
      <c r="J1125" s="21" t="str">
        <f>IF(A1125="","",SUMIFS('Step 2 OMS Report'!$I$2:$I$1048576,'Step 2 OMS Report'!$C$2:$C$1048576,'Sku Break Down'!A1125))</f>
        <v/>
      </c>
      <c r="K1125" s="21" t="str">
        <f t="shared" si="70"/>
        <v/>
      </c>
      <c r="L1125" s="22" t="str">
        <f t="shared" si="72"/>
        <v/>
      </c>
      <c r="M1125" s="22" t="str">
        <f t="shared" si="71"/>
        <v/>
      </c>
    </row>
    <row r="1126" spans="1:13" x14ac:dyDescent="0.55000000000000004">
      <c r="A1126" s="24"/>
      <c r="B1126" s="21" t="str">
        <f>IFERROR(INDEX('Step 2 OMS Report'!$D$2:$D$1048576,MATCH('Sku Break Down'!A1126,'Step 2 OMS Report'!$C$2:$C$1048576,0)),"")</f>
        <v/>
      </c>
      <c r="C1126" s="21" t="str">
        <f>IFERROR(INDEX('Step 2 OMS Report'!$F$2:$F$1048576,MATCH('Sku Break Down'!A1126,'Step 2 OMS Report'!$C$2:$C$1048576,0)),"")</f>
        <v/>
      </c>
      <c r="D1126" s="21" t="str">
        <f>IFERROR(INDEX('Step 2 OMS Report'!$E$2:$E$1048576,MATCH('Sku Break Down'!A1126,'Step 2 OMS Report'!$A$2:$A$1048576,0)),"")</f>
        <v/>
      </c>
      <c r="E1126" s="21" t="str">
        <f>IFERROR(INDEX('Product Info (Hide)'!$E$2:$E$1840,MATCH('Sku Break Down'!C1126,Manufacture_SKUHiddenSheet,0)),"")</f>
        <v/>
      </c>
      <c r="F1126" s="21" t="str">
        <f>IF(A1126="","",SUMIFS('Step 1 Customer Remit'!$J$17:$J$1048576,'Step 1 Customer Remit'!$B$17:$B$1048576,'Sku Break Down'!A1126,'Step 1 Customer Remit'!$D$17:$D$1048576,"Return"))</f>
        <v/>
      </c>
      <c r="G1126" s="21" t="str">
        <f>IF(A1126="","",SUMIFS('Step 1 Customer Remit'!$F$17:$F$1048576,'Step 1 Customer Remit'!$B$17:$B$1048576,'Sku Break Down'!A1126,'Step 1 Customer Remit'!$D$17:$D$1048576,"Return"))</f>
        <v/>
      </c>
      <c r="H1126" s="21" t="str">
        <f t="shared" si="69"/>
        <v/>
      </c>
      <c r="I1126" s="21" t="str">
        <f>IF(A1126="","",SUMIF('Step 2 OMS Report'!$C$2:$C$1048576,'Sku Break Down'!A1126,'Step 2 OMS Report'!$G$2:$G$1048576))</f>
        <v/>
      </c>
      <c r="J1126" s="21" t="str">
        <f>IF(A1126="","",SUMIFS('Step 2 OMS Report'!$I$2:$I$1048576,'Step 2 OMS Report'!$C$2:$C$1048576,'Sku Break Down'!A1126))</f>
        <v/>
      </c>
      <c r="K1126" s="21" t="str">
        <f t="shared" si="70"/>
        <v/>
      </c>
      <c r="L1126" s="22" t="str">
        <f t="shared" si="72"/>
        <v/>
      </c>
      <c r="M1126" s="22" t="str">
        <f t="shared" si="71"/>
        <v/>
      </c>
    </row>
    <row r="1127" spans="1:13" x14ac:dyDescent="0.55000000000000004">
      <c r="A1127" s="24"/>
      <c r="B1127" s="21" t="str">
        <f>IFERROR(INDEX('Step 2 OMS Report'!$D$2:$D$1048576,MATCH('Sku Break Down'!A1127,'Step 2 OMS Report'!$C$2:$C$1048576,0)),"")</f>
        <v/>
      </c>
      <c r="C1127" s="21" t="str">
        <f>IFERROR(INDEX('Step 2 OMS Report'!$F$2:$F$1048576,MATCH('Sku Break Down'!A1127,'Step 2 OMS Report'!$C$2:$C$1048576,0)),"")</f>
        <v/>
      </c>
      <c r="D1127" s="21" t="str">
        <f>IFERROR(INDEX('Step 2 OMS Report'!$E$2:$E$1048576,MATCH('Sku Break Down'!A1127,'Step 2 OMS Report'!$A$2:$A$1048576,0)),"")</f>
        <v/>
      </c>
      <c r="E1127" s="21" t="str">
        <f>IFERROR(INDEX('Product Info (Hide)'!$E$2:$E$1840,MATCH('Sku Break Down'!C1127,Manufacture_SKUHiddenSheet,0)),"")</f>
        <v/>
      </c>
      <c r="F1127" s="21" t="str">
        <f>IF(A1127="","",SUMIFS('Step 1 Customer Remit'!$J$17:$J$1048576,'Step 1 Customer Remit'!$B$17:$B$1048576,'Sku Break Down'!A1127,'Step 1 Customer Remit'!$D$17:$D$1048576,"Return"))</f>
        <v/>
      </c>
      <c r="G1127" s="21" t="str">
        <f>IF(A1127="","",SUMIFS('Step 1 Customer Remit'!$F$17:$F$1048576,'Step 1 Customer Remit'!$B$17:$B$1048576,'Sku Break Down'!A1127,'Step 1 Customer Remit'!$D$17:$D$1048576,"Return"))</f>
        <v/>
      </c>
      <c r="H1127" s="21" t="str">
        <f t="shared" si="69"/>
        <v/>
      </c>
      <c r="I1127" s="21" t="str">
        <f>IF(A1127="","",SUMIF('Step 2 OMS Report'!$C$2:$C$1048576,'Sku Break Down'!A1127,'Step 2 OMS Report'!$G$2:$G$1048576))</f>
        <v/>
      </c>
      <c r="J1127" s="21" t="str">
        <f>IF(A1127="","",SUMIFS('Step 2 OMS Report'!$I$2:$I$1048576,'Step 2 OMS Report'!$C$2:$C$1048576,'Sku Break Down'!A1127))</f>
        <v/>
      </c>
      <c r="K1127" s="21" t="str">
        <f t="shared" si="70"/>
        <v/>
      </c>
      <c r="L1127" s="22" t="str">
        <f t="shared" si="72"/>
        <v/>
      </c>
      <c r="M1127" s="22" t="str">
        <f t="shared" si="71"/>
        <v/>
      </c>
    </row>
    <row r="1128" spans="1:13" x14ac:dyDescent="0.55000000000000004">
      <c r="A1128" s="24"/>
      <c r="B1128" s="21" t="str">
        <f>IFERROR(INDEX('Step 2 OMS Report'!$D$2:$D$1048576,MATCH('Sku Break Down'!A1128,'Step 2 OMS Report'!$C$2:$C$1048576,0)),"")</f>
        <v/>
      </c>
      <c r="C1128" s="21" t="str">
        <f>IFERROR(INDEX('Step 2 OMS Report'!$F$2:$F$1048576,MATCH('Sku Break Down'!A1128,'Step 2 OMS Report'!$C$2:$C$1048576,0)),"")</f>
        <v/>
      </c>
      <c r="D1128" s="21" t="str">
        <f>IFERROR(INDEX('Step 2 OMS Report'!$E$2:$E$1048576,MATCH('Sku Break Down'!A1128,'Step 2 OMS Report'!$A$2:$A$1048576,0)),"")</f>
        <v/>
      </c>
      <c r="E1128" s="21" t="str">
        <f>IFERROR(INDEX('Product Info (Hide)'!$E$2:$E$1840,MATCH('Sku Break Down'!C1128,Manufacture_SKUHiddenSheet,0)),"")</f>
        <v/>
      </c>
      <c r="F1128" s="21" t="str">
        <f>IF(A1128="","",SUMIFS('Step 1 Customer Remit'!$J$17:$J$1048576,'Step 1 Customer Remit'!$B$17:$B$1048576,'Sku Break Down'!A1128,'Step 1 Customer Remit'!$D$17:$D$1048576,"Return"))</f>
        <v/>
      </c>
      <c r="G1128" s="21" t="str">
        <f>IF(A1128="","",SUMIFS('Step 1 Customer Remit'!$F$17:$F$1048576,'Step 1 Customer Remit'!$B$17:$B$1048576,'Sku Break Down'!A1128,'Step 1 Customer Remit'!$D$17:$D$1048576,"Return"))</f>
        <v/>
      </c>
      <c r="H1128" s="21" t="str">
        <f t="shared" si="69"/>
        <v/>
      </c>
      <c r="I1128" s="21" t="str">
        <f>IF(A1128="","",SUMIF('Step 2 OMS Report'!$C$2:$C$1048576,'Sku Break Down'!A1128,'Step 2 OMS Report'!$G$2:$G$1048576))</f>
        <v/>
      </c>
      <c r="J1128" s="21" t="str">
        <f>IF(A1128="","",SUMIFS('Step 2 OMS Report'!$I$2:$I$1048576,'Step 2 OMS Report'!$C$2:$C$1048576,'Sku Break Down'!A1128))</f>
        <v/>
      </c>
      <c r="K1128" s="21" t="str">
        <f t="shared" si="70"/>
        <v/>
      </c>
      <c r="L1128" s="22" t="str">
        <f t="shared" si="72"/>
        <v/>
      </c>
      <c r="M1128" s="22" t="str">
        <f t="shared" si="71"/>
        <v/>
      </c>
    </row>
    <row r="1129" spans="1:13" x14ac:dyDescent="0.55000000000000004">
      <c r="A1129" s="24"/>
      <c r="B1129" s="21" t="str">
        <f>IFERROR(INDEX('Step 2 OMS Report'!$D$2:$D$1048576,MATCH('Sku Break Down'!A1129,'Step 2 OMS Report'!$C$2:$C$1048576,0)),"")</f>
        <v/>
      </c>
      <c r="C1129" s="21" t="str">
        <f>IFERROR(INDEX('Step 2 OMS Report'!$F$2:$F$1048576,MATCH('Sku Break Down'!A1129,'Step 2 OMS Report'!$C$2:$C$1048576,0)),"")</f>
        <v/>
      </c>
      <c r="D1129" s="21" t="str">
        <f>IFERROR(INDEX('Step 2 OMS Report'!$E$2:$E$1048576,MATCH('Sku Break Down'!A1129,'Step 2 OMS Report'!$A$2:$A$1048576,0)),"")</f>
        <v/>
      </c>
      <c r="E1129" s="21" t="str">
        <f>IFERROR(INDEX('Product Info (Hide)'!$E$2:$E$1840,MATCH('Sku Break Down'!C1129,Manufacture_SKUHiddenSheet,0)),"")</f>
        <v/>
      </c>
      <c r="F1129" s="21" t="str">
        <f>IF(A1129="","",SUMIFS('Step 1 Customer Remit'!$J$17:$J$1048576,'Step 1 Customer Remit'!$B$17:$B$1048576,'Sku Break Down'!A1129,'Step 1 Customer Remit'!$D$17:$D$1048576,"Return"))</f>
        <v/>
      </c>
      <c r="G1129" s="21" t="str">
        <f>IF(A1129="","",SUMIFS('Step 1 Customer Remit'!$F$17:$F$1048576,'Step 1 Customer Remit'!$B$17:$B$1048576,'Sku Break Down'!A1129,'Step 1 Customer Remit'!$D$17:$D$1048576,"Return"))</f>
        <v/>
      </c>
      <c r="H1129" s="21" t="str">
        <f t="shared" si="69"/>
        <v/>
      </c>
      <c r="I1129" s="21" t="str">
        <f>IF(A1129="","",SUMIF('Step 2 OMS Report'!$C$2:$C$1048576,'Sku Break Down'!A1129,'Step 2 OMS Report'!$G$2:$G$1048576))</f>
        <v/>
      </c>
      <c r="J1129" s="21" t="str">
        <f>IF(A1129="","",SUMIFS('Step 2 OMS Report'!$I$2:$I$1048576,'Step 2 OMS Report'!$C$2:$C$1048576,'Sku Break Down'!A1129))</f>
        <v/>
      </c>
      <c r="K1129" s="21" t="str">
        <f t="shared" si="70"/>
        <v/>
      </c>
      <c r="L1129" s="22" t="str">
        <f t="shared" si="72"/>
        <v/>
      </c>
      <c r="M1129" s="22" t="str">
        <f t="shared" si="71"/>
        <v/>
      </c>
    </row>
    <row r="1130" spans="1:13" x14ac:dyDescent="0.55000000000000004">
      <c r="A1130" s="24"/>
      <c r="B1130" s="21" t="str">
        <f>IFERROR(INDEX('Step 2 OMS Report'!$D$2:$D$1048576,MATCH('Sku Break Down'!A1130,'Step 2 OMS Report'!$C$2:$C$1048576,0)),"")</f>
        <v/>
      </c>
      <c r="C1130" s="21" t="str">
        <f>IFERROR(INDEX('Step 2 OMS Report'!$F$2:$F$1048576,MATCH('Sku Break Down'!A1130,'Step 2 OMS Report'!$C$2:$C$1048576,0)),"")</f>
        <v/>
      </c>
      <c r="D1130" s="21" t="str">
        <f>IFERROR(INDEX('Step 2 OMS Report'!$E$2:$E$1048576,MATCH('Sku Break Down'!A1130,'Step 2 OMS Report'!$A$2:$A$1048576,0)),"")</f>
        <v/>
      </c>
      <c r="E1130" s="21" t="str">
        <f>IFERROR(INDEX('Product Info (Hide)'!$E$2:$E$1840,MATCH('Sku Break Down'!C1130,Manufacture_SKUHiddenSheet,0)),"")</f>
        <v/>
      </c>
      <c r="F1130" s="21" t="str">
        <f>IF(A1130="","",SUMIFS('Step 1 Customer Remit'!$J$17:$J$1048576,'Step 1 Customer Remit'!$B$17:$B$1048576,'Sku Break Down'!A1130,'Step 1 Customer Remit'!$D$17:$D$1048576,"Return"))</f>
        <v/>
      </c>
      <c r="G1130" s="21" t="str">
        <f>IF(A1130="","",SUMIFS('Step 1 Customer Remit'!$F$17:$F$1048576,'Step 1 Customer Remit'!$B$17:$B$1048576,'Sku Break Down'!A1130,'Step 1 Customer Remit'!$D$17:$D$1048576,"Return"))</f>
        <v/>
      </c>
      <c r="H1130" s="21" t="str">
        <f t="shared" si="69"/>
        <v/>
      </c>
      <c r="I1130" s="21" t="str">
        <f>IF(A1130="","",SUMIF('Step 2 OMS Report'!$C$2:$C$1048576,'Sku Break Down'!A1130,'Step 2 OMS Report'!$G$2:$G$1048576))</f>
        <v/>
      </c>
      <c r="J1130" s="21" t="str">
        <f>IF(A1130="","",SUMIFS('Step 2 OMS Report'!$I$2:$I$1048576,'Step 2 OMS Report'!$C$2:$C$1048576,'Sku Break Down'!A1130))</f>
        <v/>
      </c>
      <c r="K1130" s="21" t="str">
        <f t="shared" si="70"/>
        <v/>
      </c>
      <c r="L1130" s="22" t="str">
        <f t="shared" si="72"/>
        <v/>
      </c>
      <c r="M1130" s="22" t="str">
        <f t="shared" si="71"/>
        <v/>
      </c>
    </row>
    <row r="1131" spans="1:13" x14ac:dyDescent="0.55000000000000004">
      <c r="A1131" s="24"/>
      <c r="B1131" s="21" t="str">
        <f>IFERROR(INDEX('Step 2 OMS Report'!$D$2:$D$1048576,MATCH('Sku Break Down'!A1131,'Step 2 OMS Report'!$C$2:$C$1048576,0)),"")</f>
        <v/>
      </c>
      <c r="C1131" s="21" t="str">
        <f>IFERROR(INDEX('Step 2 OMS Report'!$F$2:$F$1048576,MATCH('Sku Break Down'!A1131,'Step 2 OMS Report'!$C$2:$C$1048576,0)),"")</f>
        <v/>
      </c>
      <c r="D1131" s="21" t="str">
        <f>IFERROR(INDEX('Step 2 OMS Report'!$E$2:$E$1048576,MATCH('Sku Break Down'!A1131,'Step 2 OMS Report'!$A$2:$A$1048576,0)),"")</f>
        <v/>
      </c>
      <c r="E1131" s="21" t="str">
        <f>IFERROR(INDEX('Product Info (Hide)'!$E$2:$E$1840,MATCH('Sku Break Down'!C1131,Manufacture_SKUHiddenSheet,0)),"")</f>
        <v/>
      </c>
      <c r="F1131" s="21" t="str">
        <f>IF(A1131="","",SUMIFS('Step 1 Customer Remit'!$J$17:$J$1048576,'Step 1 Customer Remit'!$B$17:$B$1048576,'Sku Break Down'!A1131,'Step 1 Customer Remit'!$D$17:$D$1048576,"Return"))</f>
        <v/>
      </c>
      <c r="G1131" s="21" t="str">
        <f>IF(A1131="","",SUMIFS('Step 1 Customer Remit'!$F$17:$F$1048576,'Step 1 Customer Remit'!$B$17:$B$1048576,'Sku Break Down'!A1131,'Step 1 Customer Remit'!$D$17:$D$1048576,"Return"))</f>
        <v/>
      </c>
      <c r="H1131" s="21" t="str">
        <f t="shared" si="69"/>
        <v/>
      </c>
      <c r="I1131" s="21" t="str">
        <f>IF(A1131="","",SUMIF('Step 2 OMS Report'!$C$2:$C$1048576,'Sku Break Down'!A1131,'Step 2 OMS Report'!$G$2:$G$1048576))</f>
        <v/>
      </c>
      <c r="J1131" s="21" t="str">
        <f>IF(A1131="","",SUMIFS('Step 2 OMS Report'!$I$2:$I$1048576,'Step 2 OMS Report'!$C$2:$C$1048576,'Sku Break Down'!A1131))</f>
        <v/>
      </c>
      <c r="K1131" s="21" t="str">
        <f t="shared" si="70"/>
        <v/>
      </c>
      <c r="L1131" s="22" t="str">
        <f t="shared" si="72"/>
        <v/>
      </c>
      <c r="M1131" s="22" t="str">
        <f t="shared" si="71"/>
        <v/>
      </c>
    </row>
    <row r="1132" spans="1:13" x14ac:dyDescent="0.55000000000000004">
      <c r="A1132" s="24"/>
      <c r="B1132" s="21" t="str">
        <f>IFERROR(INDEX('Step 2 OMS Report'!$D$2:$D$1048576,MATCH('Sku Break Down'!A1132,'Step 2 OMS Report'!$C$2:$C$1048576,0)),"")</f>
        <v/>
      </c>
      <c r="C1132" s="21" t="str">
        <f>IFERROR(INDEX('Step 2 OMS Report'!$F$2:$F$1048576,MATCH('Sku Break Down'!A1132,'Step 2 OMS Report'!$C$2:$C$1048576,0)),"")</f>
        <v/>
      </c>
      <c r="D1132" s="21" t="str">
        <f>IFERROR(INDEX('Step 2 OMS Report'!$E$2:$E$1048576,MATCH('Sku Break Down'!A1132,'Step 2 OMS Report'!$A$2:$A$1048576,0)),"")</f>
        <v/>
      </c>
      <c r="E1132" s="21" t="str">
        <f>IFERROR(INDEX('Product Info (Hide)'!$E$2:$E$1840,MATCH('Sku Break Down'!C1132,Manufacture_SKUHiddenSheet,0)),"")</f>
        <v/>
      </c>
      <c r="F1132" s="21" t="str">
        <f>IF(A1132="","",SUMIFS('Step 1 Customer Remit'!$J$17:$J$1048576,'Step 1 Customer Remit'!$B$17:$B$1048576,'Sku Break Down'!A1132,'Step 1 Customer Remit'!$D$17:$D$1048576,"Return"))</f>
        <v/>
      </c>
      <c r="G1132" s="21" t="str">
        <f>IF(A1132="","",SUMIFS('Step 1 Customer Remit'!$F$17:$F$1048576,'Step 1 Customer Remit'!$B$17:$B$1048576,'Sku Break Down'!A1132,'Step 1 Customer Remit'!$D$17:$D$1048576,"Return"))</f>
        <v/>
      </c>
      <c r="H1132" s="21" t="str">
        <f t="shared" si="69"/>
        <v/>
      </c>
      <c r="I1132" s="21" t="str">
        <f>IF(A1132="","",SUMIF('Step 2 OMS Report'!$C$2:$C$1048576,'Sku Break Down'!A1132,'Step 2 OMS Report'!$G$2:$G$1048576))</f>
        <v/>
      </c>
      <c r="J1132" s="21" t="str">
        <f>IF(A1132="","",SUMIFS('Step 2 OMS Report'!$I$2:$I$1048576,'Step 2 OMS Report'!$C$2:$C$1048576,'Sku Break Down'!A1132))</f>
        <v/>
      </c>
      <c r="K1132" s="21" t="str">
        <f t="shared" si="70"/>
        <v/>
      </c>
      <c r="L1132" s="22" t="str">
        <f t="shared" si="72"/>
        <v/>
      </c>
      <c r="M1132" s="22" t="str">
        <f t="shared" si="71"/>
        <v/>
      </c>
    </row>
    <row r="1133" spans="1:13" x14ac:dyDescent="0.55000000000000004">
      <c r="A1133" s="24"/>
      <c r="B1133" s="21" t="str">
        <f>IFERROR(INDEX('Step 2 OMS Report'!$D$2:$D$1048576,MATCH('Sku Break Down'!A1133,'Step 2 OMS Report'!$C$2:$C$1048576,0)),"")</f>
        <v/>
      </c>
      <c r="C1133" s="21" t="str">
        <f>IFERROR(INDEX('Step 2 OMS Report'!$F$2:$F$1048576,MATCH('Sku Break Down'!A1133,'Step 2 OMS Report'!$C$2:$C$1048576,0)),"")</f>
        <v/>
      </c>
      <c r="D1133" s="21" t="str">
        <f>IFERROR(INDEX('Step 2 OMS Report'!$E$2:$E$1048576,MATCH('Sku Break Down'!A1133,'Step 2 OMS Report'!$A$2:$A$1048576,0)),"")</f>
        <v/>
      </c>
      <c r="E1133" s="21" t="str">
        <f>IFERROR(INDEX('Product Info (Hide)'!$E$2:$E$1840,MATCH('Sku Break Down'!C1133,Manufacture_SKUHiddenSheet,0)),"")</f>
        <v/>
      </c>
      <c r="F1133" s="21" t="str">
        <f>IF(A1133="","",SUMIFS('Step 1 Customer Remit'!$J$17:$J$1048576,'Step 1 Customer Remit'!$B$17:$B$1048576,'Sku Break Down'!A1133,'Step 1 Customer Remit'!$D$17:$D$1048576,"Return"))</f>
        <v/>
      </c>
      <c r="G1133" s="21" t="str">
        <f>IF(A1133="","",SUMIFS('Step 1 Customer Remit'!$F$17:$F$1048576,'Step 1 Customer Remit'!$B$17:$B$1048576,'Sku Break Down'!A1133,'Step 1 Customer Remit'!$D$17:$D$1048576,"Return"))</f>
        <v/>
      </c>
      <c r="H1133" s="21" t="str">
        <f t="shared" si="69"/>
        <v/>
      </c>
      <c r="I1133" s="21" t="str">
        <f>IF(A1133="","",SUMIF('Step 2 OMS Report'!$C$2:$C$1048576,'Sku Break Down'!A1133,'Step 2 OMS Report'!$G$2:$G$1048576))</f>
        <v/>
      </c>
      <c r="J1133" s="21" t="str">
        <f>IF(A1133="","",SUMIFS('Step 2 OMS Report'!$I$2:$I$1048576,'Step 2 OMS Report'!$C$2:$C$1048576,'Sku Break Down'!A1133))</f>
        <v/>
      </c>
      <c r="K1133" s="21" t="str">
        <f t="shared" si="70"/>
        <v/>
      </c>
      <c r="L1133" s="22" t="str">
        <f t="shared" si="72"/>
        <v/>
      </c>
      <c r="M1133" s="22" t="str">
        <f t="shared" si="71"/>
        <v/>
      </c>
    </row>
    <row r="1134" spans="1:13" x14ac:dyDescent="0.55000000000000004">
      <c r="A1134" s="24"/>
      <c r="B1134" s="21" t="str">
        <f>IFERROR(INDEX('Step 2 OMS Report'!$D$2:$D$1048576,MATCH('Sku Break Down'!A1134,'Step 2 OMS Report'!$C$2:$C$1048576,0)),"")</f>
        <v/>
      </c>
      <c r="C1134" s="21" t="str">
        <f>IFERROR(INDEX('Step 2 OMS Report'!$F$2:$F$1048576,MATCH('Sku Break Down'!A1134,'Step 2 OMS Report'!$C$2:$C$1048576,0)),"")</f>
        <v/>
      </c>
      <c r="D1134" s="21" t="str">
        <f>IFERROR(INDEX('Step 2 OMS Report'!$E$2:$E$1048576,MATCH('Sku Break Down'!A1134,'Step 2 OMS Report'!$A$2:$A$1048576,0)),"")</f>
        <v/>
      </c>
      <c r="E1134" s="21" t="str">
        <f>IFERROR(INDEX('Product Info (Hide)'!$E$2:$E$1840,MATCH('Sku Break Down'!C1134,Manufacture_SKUHiddenSheet,0)),"")</f>
        <v/>
      </c>
      <c r="F1134" s="21" t="str">
        <f>IF(A1134="","",SUMIFS('Step 1 Customer Remit'!$J$17:$J$1048576,'Step 1 Customer Remit'!$B$17:$B$1048576,'Sku Break Down'!A1134,'Step 1 Customer Remit'!$D$17:$D$1048576,"Return"))</f>
        <v/>
      </c>
      <c r="G1134" s="21" t="str">
        <f>IF(A1134="","",SUMIFS('Step 1 Customer Remit'!$F$17:$F$1048576,'Step 1 Customer Remit'!$B$17:$B$1048576,'Sku Break Down'!A1134,'Step 1 Customer Remit'!$D$17:$D$1048576,"Return"))</f>
        <v/>
      </c>
      <c r="H1134" s="21" t="str">
        <f t="shared" si="69"/>
        <v/>
      </c>
      <c r="I1134" s="21" t="str">
        <f>IF(A1134="","",SUMIF('Step 2 OMS Report'!$C$2:$C$1048576,'Sku Break Down'!A1134,'Step 2 OMS Report'!$G$2:$G$1048576))</f>
        <v/>
      </c>
      <c r="J1134" s="21" t="str">
        <f>IF(A1134="","",SUMIFS('Step 2 OMS Report'!$I$2:$I$1048576,'Step 2 OMS Report'!$C$2:$C$1048576,'Sku Break Down'!A1134))</f>
        <v/>
      </c>
      <c r="K1134" s="21" t="str">
        <f t="shared" si="70"/>
        <v/>
      </c>
      <c r="L1134" s="22" t="str">
        <f t="shared" si="72"/>
        <v/>
      </c>
      <c r="M1134" s="22" t="str">
        <f t="shared" si="71"/>
        <v/>
      </c>
    </row>
    <row r="1135" spans="1:13" x14ac:dyDescent="0.55000000000000004">
      <c r="A1135" s="24"/>
      <c r="B1135" s="21" t="str">
        <f>IFERROR(INDEX('Step 2 OMS Report'!$D$2:$D$1048576,MATCH('Sku Break Down'!A1135,'Step 2 OMS Report'!$C$2:$C$1048576,0)),"")</f>
        <v/>
      </c>
      <c r="C1135" s="21" t="str">
        <f>IFERROR(INDEX('Step 2 OMS Report'!$F$2:$F$1048576,MATCH('Sku Break Down'!A1135,'Step 2 OMS Report'!$C$2:$C$1048576,0)),"")</f>
        <v/>
      </c>
      <c r="D1135" s="21" t="str">
        <f>IFERROR(INDEX('Step 2 OMS Report'!$E$2:$E$1048576,MATCH('Sku Break Down'!A1135,'Step 2 OMS Report'!$A$2:$A$1048576,0)),"")</f>
        <v/>
      </c>
      <c r="E1135" s="21" t="str">
        <f>IFERROR(INDEX('Product Info (Hide)'!$E$2:$E$1840,MATCH('Sku Break Down'!C1135,Manufacture_SKUHiddenSheet,0)),"")</f>
        <v/>
      </c>
      <c r="F1135" s="21" t="str">
        <f>IF(A1135="","",SUMIFS('Step 1 Customer Remit'!$J$17:$J$1048576,'Step 1 Customer Remit'!$B$17:$B$1048576,'Sku Break Down'!A1135,'Step 1 Customer Remit'!$D$17:$D$1048576,"Return"))</f>
        <v/>
      </c>
      <c r="G1135" s="21" t="str">
        <f>IF(A1135="","",SUMIFS('Step 1 Customer Remit'!$F$17:$F$1048576,'Step 1 Customer Remit'!$B$17:$B$1048576,'Sku Break Down'!A1135,'Step 1 Customer Remit'!$D$17:$D$1048576,"Return"))</f>
        <v/>
      </c>
      <c r="H1135" s="21" t="str">
        <f t="shared" si="69"/>
        <v/>
      </c>
      <c r="I1135" s="21" t="str">
        <f>IF(A1135="","",SUMIF('Step 2 OMS Report'!$C$2:$C$1048576,'Sku Break Down'!A1135,'Step 2 OMS Report'!$G$2:$G$1048576))</f>
        <v/>
      </c>
      <c r="J1135" s="21" t="str">
        <f>IF(A1135="","",SUMIFS('Step 2 OMS Report'!$I$2:$I$1048576,'Step 2 OMS Report'!$C$2:$C$1048576,'Sku Break Down'!A1135))</f>
        <v/>
      </c>
      <c r="K1135" s="21" t="str">
        <f t="shared" si="70"/>
        <v/>
      </c>
      <c r="L1135" s="22" t="str">
        <f t="shared" si="72"/>
        <v/>
      </c>
      <c r="M1135" s="22" t="str">
        <f t="shared" si="71"/>
        <v/>
      </c>
    </row>
    <row r="1136" spans="1:13" x14ac:dyDescent="0.55000000000000004">
      <c r="A1136" s="24"/>
      <c r="B1136" s="21" t="str">
        <f>IFERROR(INDEX('Step 2 OMS Report'!$D$2:$D$1048576,MATCH('Sku Break Down'!A1136,'Step 2 OMS Report'!$C$2:$C$1048576,0)),"")</f>
        <v/>
      </c>
      <c r="C1136" s="21" t="str">
        <f>IFERROR(INDEX('Step 2 OMS Report'!$F$2:$F$1048576,MATCH('Sku Break Down'!A1136,'Step 2 OMS Report'!$C$2:$C$1048576,0)),"")</f>
        <v/>
      </c>
      <c r="D1136" s="21" t="str">
        <f>IFERROR(INDEX('Step 2 OMS Report'!$E$2:$E$1048576,MATCH('Sku Break Down'!A1136,'Step 2 OMS Report'!$A$2:$A$1048576,0)),"")</f>
        <v/>
      </c>
      <c r="E1136" s="21" t="str">
        <f>IFERROR(INDEX('Product Info (Hide)'!$E$2:$E$1840,MATCH('Sku Break Down'!C1136,Manufacture_SKUHiddenSheet,0)),"")</f>
        <v/>
      </c>
      <c r="F1136" s="21" t="str">
        <f>IF(A1136="","",SUMIFS('Step 1 Customer Remit'!$J$17:$J$1048576,'Step 1 Customer Remit'!$B$17:$B$1048576,'Sku Break Down'!A1136,'Step 1 Customer Remit'!$D$17:$D$1048576,"Return"))</f>
        <v/>
      </c>
      <c r="G1136" s="21" t="str">
        <f>IF(A1136="","",SUMIFS('Step 1 Customer Remit'!$F$17:$F$1048576,'Step 1 Customer Remit'!$B$17:$B$1048576,'Sku Break Down'!A1136,'Step 1 Customer Remit'!$D$17:$D$1048576,"Return"))</f>
        <v/>
      </c>
      <c r="H1136" s="21" t="str">
        <f t="shared" si="69"/>
        <v/>
      </c>
      <c r="I1136" s="21" t="str">
        <f>IF(A1136="","",SUMIF('Step 2 OMS Report'!$C$2:$C$1048576,'Sku Break Down'!A1136,'Step 2 OMS Report'!$G$2:$G$1048576))</f>
        <v/>
      </c>
      <c r="J1136" s="21" t="str">
        <f>IF(A1136="","",SUMIFS('Step 2 OMS Report'!$I$2:$I$1048576,'Step 2 OMS Report'!$C$2:$C$1048576,'Sku Break Down'!A1136))</f>
        <v/>
      </c>
      <c r="K1136" s="21" t="str">
        <f t="shared" si="70"/>
        <v/>
      </c>
      <c r="L1136" s="22" t="str">
        <f t="shared" si="72"/>
        <v/>
      </c>
      <c r="M1136" s="22" t="str">
        <f t="shared" si="71"/>
        <v/>
      </c>
    </row>
    <row r="1137" spans="1:13" x14ac:dyDescent="0.55000000000000004">
      <c r="A1137" s="24"/>
      <c r="B1137" s="21" t="str">
        <f>IFERROR(INDEX('Step 2 OMS Report'!$D$2:$D$1048576,MATCH('Sku Break Down'!A1137,'Step 2 OMS Report'!$C$2:$C$1048576,0)),"")</f>
        <v/>
      </c>
      <c r="C1137" s="21" t="str">
        <f>IFERROR(INDEX('Step 2 OMS Report'!$F$2:$F$1048576,MATCH('Sku Break Down'!A1137,'Step 2 OMS Report'!$C$2:$C$1048576,0)),"")</f>
        <v/>
      </c>
      <c r="D1137" s="21" t="str">
        <f>IFERROR(INDEX('Step 2 OMS Report'!$E$2:$E$1048576,MATCH('Sku Break Down'!A1137,'Step 2 OMS Report'!$A$2:$A$1048576,0)),"")</f>
        <v/>
      </c>
      <c r="E1137" s="21" t="str">
        <f>IFERROR(INDEX('Product Info (Hide)'!$E$2:$E$1840,MATCH('Sku Break Down'!C1137,Manufacture_SKUHiddenSheet,0)),"")</f>
        <v/>
      </c>
      <c r="F1137" s="21" t="str">
        <f>IF(A1137="","",SUMIFS('Step 1 Customer Remit'!$J$17:$J$1048576,'Step 1 Customer Remit'!$B$17:$B$1048576,'Sku Break Down'!A1137,'Step 1 Customer Remit'!$D$17:$D$1048576,"Return"))</f>
        <v/>
      </c>
      <c r="G1137" s="21" t="str">
        <f>IF(A1137="","",SUMIFS('Step 1 Customer Remit'!$F$17:$F$1048576,'Step 1 Customer Remit'!$B$17:$B$1048576,'Sku Break Down'!A1137,'Step 1 Customer Remit'!$D$17:$D$1048576,"Return"))</f>
        <v/>
      </c>
      <c r="H1137" s="21" t="str">
        <f t="shared" si="69"/>
        <v/>
      </c>
      <c r="I1137" s="21" t="str">
        <f>IF(A1137="","",SUMIF('Step 2 OMS Report'!$C$2:$C$1048576,'Sku Break Down'!A1137,'Step 2 OMS Report'!$G$2:$G$1048576))</f>
        <v/>
      </c>
      <c r="J1137" s="21" t="str">
        <f>IF(A1137="","",SUMIFS('Step 2 OMS Report'!$I$2:$I$1048576,'Step 2 OMS Report'!$C$2:$C$1048576,'Sku Break Down'!A1137))</f>
        <v/>
      </c>
      <c r="K1137" s="21" t="str">
        <f t="shared" si="70"/>
        <v/>
      </c>
      <c r="L1137" s="22" t="str">
        <f t="shared" si="72"/>
        <v/>
      </c>
      <c r="M1137" s="22" t="str">
        <f t="shared" si="71"/>
        <v/>
      </c>
    </row>
    <row r="1138" spans="1:13" x14ac:dyDescent="0.55000000000000004">
      <c r="A1138" s="24"/>
      <c r="B1138" s="21" t="str">
        <f>IFERROR(INDEX('Step 2 OMS Report'!$D$2:$D$1048576,MATCH('Sku Break Down'!A1138,'Step 2 OMS Report'!$C$2:$C$1048576,0)),"")</f>
        <v/>
      </c>
      <c r="C1138" s="21" t="str">
        <f>IFERROR(INDEX('Step 2 OMS Report'!$F$2:$F$1048576,MATCH('Sku Break Down'!A1138,'Step 2 OMS Report'!$C$2:$C$1048576,0)),"")</f>
        <v/>
      </c>
      <c r="D1138" s="21" t="str">
        <f>IFERROR(INDEX('Step 2 OMS Report'!$E$2:$E$1048576,MATCH('Sku Break Down'!A1138,'Step 2 OMS Report'!$A$2:$A$1048576,0)),"")</f>
        <v/>
      </c>
      <c r="E1138" s="21" t="str">
        <f>IFERROR(INDEX('Product Info (Hide)'!$E$2:$E$1840,MATCH('Sku Break Down'!C1138,Manufacture_SKUHiddenSheet,0)),"")</f>
        <v/>
      </c>
      <c r="F1138" s="21" t="str">
        <f>IF(A1138="","",SUMIFS('Step 1 Customer Remit'!$J$17:$J$1048576,'Step 1 Customer Remit'!$B$17:$B$1048576,'Sku Break Down'!A1138,'Step 1 Customer Remit'!$D$17:$D$1048576,"Return"))</f>
        <v/>
      </c>
      <c r="G1138" s="21" t="str">
        <f>IF(A1138="","",SUMIFS('Step 1 Customer Remit'!$F$17:$F$1048576,'Step 1 Customer Remit'!$B$17:$B$1048576,'Sku Break Down'!A1138,'Step 1 Customer Remit'!$D$17:$D$1048576,"Return"))</f>
        <v/>
      </c>
      <c r="H1138" s="21" t="str">
        <f t="shared" si="69"/>
        <v/>
      </c>
      <c r="I1138" s="21" t="str">
        <f>IF(A1138="","",SUMIF('Step 2 OMS Report'!$C$2:$C$1048576,'Sku Break Down'!A1138,'Step 2 OMS Report'!$G$2:$G$1048576))</f>
        <v/>
      </c>
      <c r="J1138" s="21" t="str">
        <f>IF(A1138="","",SUMIFS('Step 2 OMS Report'!$I$2:$I$1048576,'Step 2 OMS Report'!$C$2:$C$1048576,'Sku Break Down'!A1138))</f>
        <v/>
      </c>
      <c r="K1138" s="21" t="str">
        <f t="shared" si="70"/>
        <v/>
      </c>
      <c r="L1138" s="22" t="str">
        <f t="shared" si="72"/>
        <v/>
      </c>
      <c r="M1138" s="22" t="str">
        <f t="shared" si="71"/>
        <v/>
      </c>
    </row>
    <row r="1139" spans="1:13" x14ac:dyDescent="0.55000000000000004">
      <c r="A1139" s="24"/>
      <c r="B1139" s="21" t="str">
        <f>IFERROR(INDEX('Step 2 OMS Report'!$D$2:$D$1048576,MATCH('Sku Break Down'!A1139,'Step 2 OMS Report'!$C$2:$C$1048576,0)),"")</f>
        <v/>
      </c>
      <c r="C1139" s="21" t="str">
        <f>IFERROR(INDEX('Step 2 OMS Report'!$F$2:$F$1048576,MATCH('Sku Break Down'!A1139,'Step 2 OMS Report'!$C$2:$C$1048576,0)),"")</f>
        <v/>
      </c>
      <c r="D1139" s="21" t="str">
        <f>IFERROR(INDEX('Step 2 OMS Report'!$E$2:$E$1048576,MATCH('Sku Break Down'!A1139,'Step 2 OMS Report'!$A$2:$A$1048576,0)),"")</f>
        <v/>
      </c>
      <c r="E1139" s="21" t="str">
        <f>IFERROR(INDEX('Product Info (Hide)'!$E$2:$E$1840,MATCH('Sku Break Down'!C1139,Manufacture_SKUHiddenSheet,0)),"")</f>
        <v/>
      </c>
      <c r="F1139" s="21" t="str">
        <f>IF(A1139="","",SUMIFS('Step 1 Customer Remit'!$J$17:$J$1048576,'Step 1 Customer Remit'!$B$17:$B$1048576,'Sku Break Down'!A1139,'Step 1 Customer Remit'!$D$17:$D$1048576,"Return"))</f>
        <v/>
      </c>
      <c r="G1139" s="21" t="str">
        <f>IF(A1139="","",SUMIFS('Step 1 Customer Remit'!$F$17:$F$1048576,'Step 1 Customer Remit'!$B$17:$B$1048576,'Sku Break Down'!A1139,'Step 1 Customer Remit'!$D$17:$D$1048576,"Return"))</f>
        <v/>
      </c>
      <c r="H1139" s="21" t="str">
        <f t="shared" si="69"/>
        <v/>
      </c>
      <c r="I1139" s="21" t="str">
        <f>IF(A1139="","",SUMIF('Step 2 OMS Report'!$C$2:$C$1048576,'Sku Break Down'!A1139,'Step 2 OMS Report'!$G$2:$G$1048576))</f>
        <v/>
      </c>
      <c r="J1139" s="21" t="str">
        <f>IF(A1139="","",SUMIFS('Step 2 OMS Report'!$I$2:$I$1048576,'Step 2 OMS Report'!$C$2:$C$1048576,'Sku Break Down'!A1139))</f>
        <v/>
      </c>
      <c r="K1139" s="21" t="str">
        <f t="shared" si="70"/>
        <v/>
      </c>
      <c r="L1139" s="22" t="str">
        <f t="shared" si="72"/>
        <v/>
      </c>
      <c r="M1139" s="22" t="str">
        <f t="shared" si="71"/>
        <v/>
      </c>
    </row>
    <row r="1140" spans="1:13" x14ac:dyDescent="0.55000000000000004">
      <c r="A1140" s="24"/>
      <c r="B1140" s="21" t="str">
        <f>IFERROR(INDEX('Step 2 OMS Report'!$D$2:$D$1048576,MATCH('Sku Break Down'!A1140,'Step 2 OMS Report'!$C$2:$C$1048576,0)),"")</f>
        <v/>
      </c>
      <c r="C1140" s="21" t="str">
        <f>IFERROR(INDEX('Step 2 OMS Report'!$F$2:$F$1048576,MATCH('Sku Break Down'!A1140,'Step 2 OMS Report'!$C$2:$C$1048576,0)),"")</f>
        <v/>
      </c>
      <c r="D1140" s="21" t="str">
        <f>IFERROR(INDEX('Step 2 OMS Report'!$E$2:$E$1048576,MATCH('Sku Break Down'!A1140,'Step 2 OMS Report'!$A$2:$A$1048576,0)),"")</f>
        <v/>
      </c>
      <c r="E1140" s="21" t="str">
        <f>IFERROR(INDEX('Product Info (Hide)'!$E$2:$E$1840,MATCH('Sku Break Down'!C1140,Manufacture_SKUHiddenSheet,0)),"")</f>
        <v/>
      </c>
      <c r="F1140" s="21" t="str">
        <f>IF(A1140="","",SUMIFS('Step 1 Customer Remit'!$J$17:$J$1048576,'Step 1 Customer Remit'!$B$17:$B$1048576,'Sku Break Down'!A1140,'Step 1 Customer Remit'!$D$17:$D$1048576,"Return"))</f>
        <v/>
      </c>
      <c r="G1140" s="21" t="str">
        <f>IF(A1140="","",SUMIFS('Step 1 Customer Remit'!$F$17:$F$1048576,'Step 1 Customer Remit'!$B$17:$B$1048576,'Sku Break Down'!A1140,'Step 1 Customer Remit'!$D$17:$D$1048576,"Return"))</f>
        <v/>
      </c>
      <c r="H1140" s="21" t="str">
        <f t="shared" si="69"/>
        <v/>
      </c>
      <c r="I1140" s="21" t="str">
        <f>IF(A1140="","",SUMIF('Step 2 OMS Report'!$C$2:$C$1048576,'Sku Break Down'!A1140,'Step 2 OMS Report'!$G$2:$G$1048576))</f>
        <v/>
      </c>
      <c r="J1140" s="21" t="str">
        <f>IF(A1140="","",SUMIFS('Step 2 OMS Report'!$I$2:$I$1048576,'Step 2 OMS Report'!$C$2:$C$1048576,'Sku Break Down'!A1140))</f>
        <v/>
      </c>
      <c r="K1140" s="21" t="str">
        <f t="shared" si="70"/>
        <v/>
      </c>
      <c r="L1140" s="22" t="str">
        <f t="shared" si="72"/>
        <v/>
      </c>
      <c r="M1140" s="22" t="str">
        <f t="shared" si="71"/>
        <v/>
      </c>
    </row>
    <row r="1141" spans="1:13" x14ac:dyDescent="0.55000000000000004">
      <c r="A1141" s="24"/>
      <c r="B1141" s="21" t="str">
        <f>IFERROR(INDEX('Step 2 OMS Report'!$D$2:$D$1048576,MATCH('Sku Break Down'!A1141,'Step 2 OMS Report'!$C$2:$C$1048576,0)),"")</f>
        <v/>
      </c>
      <c r="C1141" s="21" t="str">
        <f>IFERROR(INDEX('Step 2 OMS Report'!$F$2:$F$1048576,MATCH('Sku Break Down'!A1141,'Step 2 OMS Report'!$C$2:$C$1048576,0)),"")</f>
        <v/>
      </c>
      <c r="D1141" s="21" t="str">
        <f>IFERROR(INDEX('Step 2 OMS Report'!$E$2:$E$1048576,MATCH('Sku Break Down'!A1141,'Step 2 OMS Report'!$A$2:$A$1048576,0)),"")</f>
        <v/>
      </c>
      <c r="E1141" s="21" t="str">
        <f>IFERROR(INDEX('Product Info (Hide)'!$E$2:$E$1840,MATCH('Sku Break Down'!C1141,Manufacture_SKUHiddenSheet,0)),"")</f>
        <v/>
      </c>
      <c r="F1141" s="21" t="str">
        <f>IF(A1141="","",SUMIFS('Step 1 Customer Remit'!$J$17:$J$1048576,'Step 1 Customer Remit'!$B$17:$B$1048576,'Sku Break Down'!A1141,'Step 1 Customer Remit'!$D$17:$D$1048576,"Return"))</f>
        <v/>
      </c>
      <c r="G1141" s="21" t="str">
        <f>IF(A1141="","",SUMIFS('Step 1 Customer Remit'!$F$17:$F$1048576,'Step 1 Customer Remit'!$B$17:$B$1048576,'Sku Break Down'!A1141,'Step 1 Customer Remit'!$D$17:$D$1048576,"Return"))</f>
        <v/>
      </c>
      <c r="H1141" s="21" t="str">
        <f t="shared" si="69"/>
        <v/>
      </c>
      <c r="I1141" s="21" t="str">
        <f>IF(A1141="","",SUMIF('Step 2 OMS Report'!$C$2:$C$1048576,'Sku Break Down'!A1141,'Step 2 OMS Report'!$G$2:$G$1048576))</f>
        <v/>
      </c>
      <c r="J1141" s="21" t="str">
        <f>IF(A1141="","",SUMIFS('Step 2 OMS Report'!$I$2:$I$1048576,'Step 2 OMS Report'!$C$2:$C$1048576,'Sku Break Down'!A1141))</f>
        <v/>
      </c>
      <c r="K1141" s="21" t="str">
        <f t="shared" si="70"/>
        <v/>
      </c>
      <c r="L1141" s="22" t="str">
        <f t="shared" si="72"/>
        <v/>
      </c>
      <c r="M1141" s="22" t="str">
        <f t="shared" si="71"/>
        <v/>
      </c>
    </row>
    <row r="1142" spans="1:13" x14ac:dyDescent="0.55000000000000004">
      <c r="A1142" s="24"/>
      <c r="B1142" s="21" t="str">
        <f>IFERROR(INDEX('Step 2 OMS Report'!$D$2:$D$1048576,MATCH('Sku Break Down'!A1142,'Step 2 OMS Report'!$C$2:$C$1048576,0)),"")</f>
        <v/>
      </c>
      <c r="C1142" s="21" t="str">
        <f>IFERROR(INDEX('Step 2 OMS Report'!$F$2:$F$1048576,MATCH('Sku Break Down'!A1142,'Step 2 OMS Report'!$C$2:$C$1048576,0)),"")</f>
        <v/>
      </c>
      <c r="D1142" s="21" t="str">
        <f>IFERROR(INDEX('Step 2 OMS Report'!$E$2:$E$1048576,MATCH('Sku Break Down'!A1142,'Step 2 OMS Report'!$A$2:$A$1048576,0)),"")</f>
        <v/>
      </c>
      <c r="E1142" s="21" t="str">
        <f>IFERROR(INDEX('Product Info (Hide)'!$E$2:$E$1840,MATCH('Sku Break Down'!C1142,Manufacture_SKUHiddenSheet,0)),"")</f>
        <v/>
      </c>
      <c r="F1142" s="21" t="str">
        <f>IF(A1142="","",SUMIFS('Step 1 Customer Remit'!$J$17:$J$1048576,'Step 1 Customer Remit'!$B$17:$B$1048576,'Sku Break Down'!A1142,'Step 1 Customer Remit'!$D$17:$D$1048576,"Return"))</f>
        <v/>
      </c>
      <c r="G1142" s="21" t="str">
        <f>IF(A1142="","",SUMIFS('Step 1 Customer Remit'!$F$17:$F$1048576,'Step 1 Customer Remit'!$B$17:$B$1048576,'Sku Break Down'!A1142,'Step 1 Customer Remit'!$D$17:$D$1048576,"Return"))</f>
        <v/>
      </c>
      <c r="H1142" s="21" t="str">
        <f t="shared" si="69"/>
        <v/>
      </c>
      <c r="I1142" s="21" t="str">
        <f>IF(A1142="","",SUMIF('Step 2 OMS Report'!$C$2:$C$1048576,'Sku Break Down'!A1142,'Step 2 OMS Report'!$G$2:$G$1048576))</f>
        <v/>
      </c>
      <c r="J1142" s="21" t="str">
        <f>IF(A1142="","",SUMIFS('Step 2 OMS Report'!$I$2:$I$1048576,'Step 2 OMS Report'!$C$2:$C$1048576,'Sku Break Down'!A1142))</f>
        <v/>
      </c>
      <c r="K1142" s="21" t="str">
        <f t="shared" si="70"/>
        <v/>
      </c>
      <c r="L1142" s="22" t="str">
        <f t="shared" si="72"/>
        <v/>
      </c>
      <c r="M1142" s="22" t="str">
        <f t="shared" si="71"/>
        <v/>
      </c>
    </row>
    <row r="1143" spans="1:13" x14ac:dyDescent="0.55000000000000004">
      <c r="A1143" s="24"/>
      <c r="B1143" s="21" t="str">
        <f>IFERROR(INDEX('Step 2 OMS Report'!$D$2:$D$1048576,MATCH('Sku Break Down'!A1143,'Step 2 OMS Report'!$C$2:$C$1048576,0)),"")</f>
        <v/>
      </c>
      <c r="C1143" s="21" t="str">
        <f>IFERROR(INDEX('Step 2 OMS Report'!$F$2:$F$1048576,MATCH('Sku Break Down'!A1143,'Step 2 OMS Report'!$C$2:$C$1048576,0)),"")</f>
        <v/>
      </c>
      <c r="D1143" s="21" t="str">
        <f>IFERROR(INDEX('Step 2 OMS Report'!$E$2:$E$1048576,MATCH('Sku Break Down'!A1143,'Step 2 OMS Report'!$A$2:$A$1048576,0)),"")</f>
        <v/>
      </c>
      <c r="E1143" s="21" t="str">
        <f>IFERROR(INDEX('Product Info (Hide)'!$E$2:$E$1840,MATCH('Sku Break Down'!C1143,Manufacture_SKUHiddenSheet,0)),"")</f>
        <v/>
      </c>
      <c r="F1143" s="21" t="str">
        <f>IF(A1143="","",SUMIFS('Step 1 Customer Remit'!$J$17:$J$1048576,'Step 1 Customer Remit'!$B$17:$B$1048576,'Sku Break Down'!A1143,'Step 1 Customer Remit'!$D$17:$D$1048576,"Return"))</f>
        <v/>
      </c>
      <c r="G1143" s="21" t="str">
        <f>IF(A1143="","",SUMIFS('Step 1 Customer Remit'!$F$17:$F$1048576,'Step 1 Customer Remit'!$B$17:$B$1048576,'Sku Break Down'!A1143,'Step 1 Customer Remit'!$D$17:$D$1048576,"Return"))</f>
        <v/>
      </c>
      <c r="H1143" s="21" t="str">
        <f t="shared" si="69"/>
        <v/>
      </c>
      <c r="I1143" s="21" t="str">
        <f>IF(A1143="","",SUMIF('Step 2 OMS Report'!$C$2:$C$1048576,'Sku Break Down'!A1143,'Step 2 OMS Report'!$G$2:$G$1048576))</f>
        <v/>
      </c>
      <c r="J1143" s="21" t="str">
        <f>IF(A1143="","",SUMIFS('Step 2 OMS Report'!$I$2:$I$1048576,'Step 2 OMS Report'!$C$2:$C$1048576,'Sku Break Down'!A1143))</f>
        <v/>
      </c>
      <c r="K1143" s="21" t="str">
        <f t="shared" si="70"/>
        <v/>
      </c>
      <c r="L1143" s="22" t="str">
        <f t="shared" si="72"/>
        <v/>
      </c>
      <c r="M1143" s="22" t="str">
        <f t="shared" si="71"/>
        <v/>
      </c>
    </row>
    <row r="1144" spans="1:13" x14ac:dyDescent="0.55000000000000004">
      <c r="A1144" s="24"/>
      <c r="B1144" s="21" t="str">
        <f>IFERROR(INDEX('Step 2 OMS Report'!$D$2:$D$1048576,MATCH('Sku Break Down'!A1144,'Step 2 OMS Report'!$C$2:$C$1048576,0)),"")</f>
        <v/>
      </c>
      <c r="C1144" s="21" t="str">
        <f>IFERROR(INDEX('Step 2 OMS Report'!$F$2:$F$1048576,MATCH('Sku Break Down'!A1144,'Step 2 OMS Report'!$C$2:$C$1048576,0)),"")</f>
        <v/>
      </c>
      <c r="D1144" s="21" t="str">
        <f>IFERROR(INDEX('Step 2 OMS Report'!$E$2:$E$1048576,MATCH('Sku Break Down'!A1144,'Step 2 OMS Report'!$A$2:$A$1048576,0)),"")</f>
        <v/>
      </c>
      <c r="E1144" s="21" t="str">
        <f>IFERROR(INDEX('Product Info (Hide)'!$E$2:$E$1840,MATCH('Sku Break Down'!C1144,Manufacture_SKUHiddenSheet,0)),"")</f>
        <v/>
      </c>
      <c r="F1144" s="21" t="str">
        <f>IF(A1144="","",SUMIFS('Step 1 Customer Remit'!$J$17:$J$1048576,'Step 1 Customer Remit'!$B$17:$B$1048576,'Sku Break Down'!A1144,'Step 1 Customer Remit'!$D$17:$D$1048576,"Return"))</f>
        <v/>
      </c>
      <c r="G1144" s="21" t="str">
        <f>IF(A1144="","",SUMIFS('Step 1 Customer Remit'!$F$17:$F$1048576,'Step 1 Customer Remit'!$B$17:$B$1048576,'Sku Break Down'!A1144,'Step 1 Customer Remit'!$D$17:$D$1048576,"Return"))</f>
        <v/>
      </c>
      <c r="H1144" s="21" t="str">
        <f t="shared" si="69"/>
        <v/>
      </c>
      <c r="I1144" s="21" t="str">
        <f>IF(A1144="","",SUMIF('Step 2 OMS Report'!$C$2:$C$1048576,'Sku Break Down'!A1144,'Step 2 OMS Report'!$G$2:$G$1048576))</f>
        <v/>
      </c>
      <c r="J1144" s="21" t="str">
        <f>IF(A1144="","",SUMIFS('Step 2 OMS Report'!$I$2:$I$1048576,'Step 2 OMS Report'!$C$2:$C$1048576,'Sku Break Down'!A1144))</f>
        <v/>
      </c>
      <c r="K1144" s="21" t="str">
        <f t="shared" si="70"/>
        <v/>
      </c>
      <c r="L1144" s="22" t="str">
        <f t="shared" si="72"/>
        <v/>
      </c>
      <c r="M1144" s="22" t="str">
        <f t="shared" si="71"/>
        <v/>
      </c>
    </row>
    <row r="1145" spans="1:13" x14ac:dyDescent="0.55000000000000004">
      <c r="A1145" s="24"/>
      <c r="B1145" s="21" t="str">
        <f>IFERROR(INDEX('Step 2 OMS Report'!$D$2:$D$1048576,MATCH('Sku Break Down'!A1145,'Step 2 OMS Report'!$C$2:$C$1048576,0)),"")</f>
        <v/>
      </c>
      <c r="C1145" s="21" t="str">
        <f>IFERROR(INDEX('Step 2 OMS Report'!$F$2:$F$1048576,MATCH('Sku Break Down'!A1145,'Step 2 OMS Report'!$C$2:$C$1048576,0)),"")</f>
        <v/>
      </c>
      <c r="D1145" s="21" t="str">
        <f>IFERROR(INDEX('Step 2 OMS Report'!$E$2:$E$1048576,MATCH('Sku Break Down'!A1145,'Step 2 OMS Report'!$A$2:$A$1048576,0)),"")</f>
        <v/>
      </c>
      <c r="E1145" s="21" t="str">
        <f>IFERROR(INDEX('Product Info (Hide)'!$E$2:$E$1840,MATCH('Sku Break Down'!C1145,Manufacture_SKUHiddenSheet,0)),"")</f>
        <v/>
      </c>
      <c r="F1145" s="21" t="str">
        <f>IF(A1145="","",SUMIFS('Step 1 Customer Remit'!$J$17:$J$1048576,'Step 1 Customer Remit'!$B$17:$B$1048576,'Sku Break Down'!A1145,'Step 1 Customer Remit'!$D$17:$D$1048576,"Return"))</f>
        <v/>
      </c>
      <c r="G1145" s="21" t="str">
        <f>IF(A1145="","",SUMIFS('Step 1 Customer Remit'!$F$17:$F$1048576,'Step 1 Customer Remit'!$B$17:$B$1048576,'Sku Break Down'!A1145,'Step 1 Customer Remit'!$D$17:$D$1048576,"Return"))</f>
        <v/>
      </c>
      <c r="H1145" s="21" t="str">
        <f t="shared" si="69"/>
        <v/>
      </c>
      <c r="I1145" s="21" t="str">
        <f>IF(A1145="","",SUMIF('Step 2 OMS Report'!$C$2:$C$1048576,'Sku Break Down'!A1145,'Step 2 OMS Report'!$G$2:$G$1048576))</f>
        <v/>
      </c>
      <c r="J1145" s="21" t="str">
        <f>IF(A1145="","",SUMIFS('Step 2 OMS Report'!$I$2:$I$1048576,'Step 2 OMS Report'!$C$2:$C$1048576,'Sku Break Down'!A1145))</f>
        <v/>
      </c>
      <c r="K1145" s="21" t="str">
        <f t="shared" si="70"/>
        <v/>
      </c>
      <c r="L1145" s="22" t="str">
        <f t="shared" si="72"/>
        <v/>
      </c>
      <c r="M1145" s="22" t="str">
        <f t="shared" si="71"/>
        <v/>
      </c>
    </row>
    <row r="1146" spans="1:13" x14ac:dyDescent="0.55000000000000004">
      <c r="A1146" s="24"/>
      <c r="B1146" s="21" t="str">
        <f>IFERROR(INDEX('Step 2 OMS Report'!$D$2:$D$1048576,MATCH('Sku Break Down'!A1146,'Step 2 OMS Report'!$C$2:$C$1048576,0)),"")</f>
        <v/>
      </c>
      <c r="C1146" s="21" t="str">
        <f>IFERROR(INDEX('Step 2 OMS Report'!$F$2:$F$1048576,MATCH('Sku Break Down'!A1146,'Step 2 OMS Report'!$C$2:$C$1048576,0)),"")</f>
        <v/>
      </c>
      <c r="D1146" s="21" t="str">
        <f>IFERROR(INDEX('Step 2 OMS Report'!$E$2:$E$1048576,MATCH('Sku Break Down'!A1146,'Step 2 OMS Report'!$A$2:$A$1048576,0)),"")</f>
        <v/>
      </c>
      <c r="E1146" s="21" t="str">
        <f>IFERROR(INDEX('Product Info (Hide)'!$E$2:$E$1840,MATCH('Sku Break Down'!C1146,Manufacture_SKUHiddenSheet,0)),"")</f>
        <v/>
      </c>
      <c r="F1146" s="21" t="str">
        <f>IF(A1146="","",SUMIFS('Step 1 Customer Remit'!$J$17:$J$1048576,'Step 1 Customer Remit'!$B$17:$B$1048576,'Sku Break Down'!A1146,'Step 1 Customer Remit'!$D$17:$D$1048576,"Return"))</f>
        <v/>
      </c>
      <c r="G1146" s="21" t="str">
        <f>IF(A1146="","",SUMIFS('Step 1 Customer Remit'!$F$17:$F$1048576,'Step 1 Customer Remit'!$B$17:$B$1048576,'Sku Break Down'!A1146,'Step 1 Customer Remit'!$D$17:$D$1048576,"Return"))</f>
        <v/>
      </c>
      <c r="H1146" s="21" t="str">
        <f t="shared" si="69"/>
        <v/>
      </c>
      <c r="I1146" s="21" t="str">
        <f>IF(A1146="","",SUMIF('Step 2 OMS Report'!$C$2:$C$1048576,'Sku Break Down'!A1146,'Step 2 OMS Report'!$G$2:$G$1048576))</f>
        <v/>
      </c>
      <c r="J1146" s="21" t="str">
        <f>IF(A1146="","",SUMIFS('Step 2 OMS Report'!$I$2:$I$1048576,'Step 2 OMS Report'!$C$2:$C$1048576,'Sku Break Down'!A1146))</f>
        <v/>
      </c>
      <c r="K1146" s="21" t="str">
        <f t="shared" si="70"/>
        <v/>
      </c>
      <c r="L1146" s="22" t="str">
        <f t="shared" si="72"/>
        <v/>
      </c>
      <c r="M1146" s="22" t="str">
        <f t="shared" si="71"/>
        <v/>
      </c>
    </row>
    <row r="1147" spans="1:13" x14ac:dyDescent="0.55000000000000004">
      <c r="A1147" s="24"/>
      <c r="B1147" s="21" t="str">
        <f>IFERROR(INDEX('Step 2 OMS Report'!$D$2:$D$1048576,MATCH('Sku Break Down'!A1147,'Step 2 OMS Report'!$C$2:$C$1048576,0)),"")</f>
        <v/>
      </c>
      <c r="C1147" s="21" t="str">
        <f>IFERROR(INDEX('Step 2 OMS Report'!$F$2:$F$1048576,MATCH('Sku Break Down'!A1147,'Step 2 OMS Report'!$C$2:$C$1048576,0)),"")</f>
        <v/>
      </c>
      <c r="D1147" s="21" t="str">
        <f>IFERROR(INDEX('Step 2 OMS Report'!$E$2:$E$1048576,MATCH('Sku Break Down'!A1147,'Step 2 OMS Report'!$A$2:$A$1048576,0)),"")</f>
        <v/>
      </c>
      <c r="E1147" s="21" t="str">
        <f>IFERROR(INDEX('Product Info (Hide)'!$E$2:$E$1840,MATCH('Sku Break Down'!C1147,Manufacture_SKUHiddenSheet,0)),"")</f>
        <v/>
      </c>
      <c r="F1147" s="21" t="str">
        <f>IF(A1147="","",SUMIFS('Step 1 Customer Remit'!$J$17:$J$1048576,'Step 1 Customer Remit'!$B$17:$B$1048576,'Sku Break Down'!A1147,'Step 1 Customer Remit'!$D$17:$D$1048576,"Return"))</f>
        <v/>
      </c>
      <c r="G1147" s="21" t="str">
        <f>IF(A1147="","",SUMIFS('Step 1 Customer Remit'!$F$17:$F$1048576,'Step 1 Customer Remit'!$B$17:$B$1048576,'Sku Break Down'!A1147,'Step 1 Customer Remit'!$D$17:$D$1048576,"Return"))</f>
        <v/>
      </c>
      <c r="H1147" s="21" t="str">
        <f t="shared" si="69"/>
        <v/>
      </c>
      <c r="I1147" s="21" t="str">
        <f>IF(A1147="","",SUMIF('Step 2 OMS Report'!$C$2:$C$1048576,'Sku Break Down'!A1147,'Step 2 OMS Report'!$G$2:$G$1048576))</f>
        <v/>
      </c>
      <c r="J1147" s="21" t="str">
        <f>IF(A1147="","",SUMIFS('Step 2 OMS Report'!$I$2:$I$1048576,'Step 2 OMS Report'!$C$2:$C$1048576,'Sku Break Down'!A1147))</f>
        <v/>
      </c>
      <c r="K1147" s="21" t="str">
        <f t="shared" si="70"/>
        <v/>
      </c>
      <c r="L1147" s="22" t="str">
        <f t="shared" si="72"/>
        <v/>
      </c>
      <c r="M1147" s="22" t="str">
        <f t="shared" si="71"/>
        <v/>
      </c>
    </row>
    <row r="1148" spans="1:13" x14ac:dyDescent="0.55000000000000004">
      <c r="A1148" s="24"/>
      <c r="B1148" s="21" t="str">
        <f>IFERROR(INDEX('Step 2 OMS Report'!$D$2:$D$1048576,MATCH('Sku Break Down'!A1148,'Step 2 OMS Report'!$C$2:$C$1048576,0)),"")</f>
        <v/>
      </c>
      <c r="C1148" s="21" t="str">
        <f>IFERROR(INDEX('Step 2 OMS Report'!$F$2:$F$1048576,MATCH('Sku Break Down'!A1148,'Step 2 OMS Report'!$C$2:$C$1048576,0)),"")</f>
        <v/>
      </c>
      <c r="D1148" s="21" t="str">
        <f>IFERROR(INDEX('Step 2 OMS Report'!$E$2:$E$1048576,MATCH('Sku Break Down'!A1148,'Step 2 OMS Report'!$A$2:$A$1048576,0)),"")</f>
        <v/>
      </c>
      <c r="E1148" s="21" t="str">
        <f>IFERROR(INDEX('Product Info (Hide)'!$E$2:$E$1840,MATCH('Sku Break Down'!C1148,Manufacture_SKUHiddenSheet,0)),"")</f>
        <v/>
      </c>
      <c r="F1148" s="21" t="str">
        <f>IF(A1148="","",SUMIFS('Step 1 Customer Remit'!$J$17:$J$1048576,'Step 1 Customer Remit'!$B$17:$B$1048576,'Sku Break Down'!A1148,'Step 1 Customer Remit'!$D$17:$D$1048576,"Return"))</f>
        <v/>
      </c>
      <c r="G1148" s="21" t="str">
        <f>IF(A1148="","",SUMIFS('Step 1 Customer Remit'!$F$17:$F$1048576,'Step 1 Customer Remit'!$B$17:$B$1048576,'Sku Break Down'!A1148,'Step 1 Customer Remit'!$D$17:$D$1048576,"Return"))</f>
        <v/>
      </c>
      <c r="H1148" s="21" t="str">
        <f t="shared" si="69"/>
        <v/>
      </c>
      <c r="I1148" s="21" t="str">
        <f>IF(A1148="","",SUMIF('Step 2 OMS Report'!$C$2:$C$1048576,'Sku Break Down'!A1148,'Step 2 OMS Report'!$G$2:$G$1048576))</f>
        <v/>
      </c>
      <c r="J1148" s="21" t="str">
        <f>IF(A1148="","",SUMIFS('Step 2 OMS Report'!$I$2:$I$1048576,'Step 2 OMS Report'!$C$2:$C$1048576,'Sku Break Down'!A1148))</f>
        <v/>
      </c>
      <c r="K1148" s="21" t="str">
        <f t="shared" si="70"/>
        <v/>
      </c>
      <c r="L1148" s="22" t="str">
        <f t="shared" si="72"/>
        <v/>
      </c>
      <c r="M1148" s="22" t="str">
        <f t="shared" si="71"/>
        <v/>
      </c>
    </row>
    <row r="1149" spans="1:13" x14ac:dyDescent="0.55000000000000004">
      <c r="A1149" s="24"/>
      <c r="B1149" s="21" t="str">
        <f>IFERROR(INDEX('Step 2 OMS Report'!$D$2:$D$1048576,MATCH('Sku Break Down'!A1149,'Step 2 OMS Report'!$C$2:$C$1048576,0)),"")</f>
        <v/>
      </c>
      <c r="C1149" s="21" t="str">
        <f>IFERROR(INDEX('Step 2 OMS Report'!$F$2:$F$1048576,MATCH('Sku Break Down'!A1149,'Step 2 OMS Report'!$C$2:$C$1048576,0)),"")</f>
        <v/>
      </c>
      <c r="D1149" s="21" t="str">
        <f>IFERROR(INDEX('Step 2 OMS Report'!$E$2:$E$1048576,MATCH('Sku Break Down'!A1149,'Step 2 OMS Report'!$A$2:$A$1048576,0)),"")</f>
        <v/>
      </c>
      <c r="E1149" s="21" t="str">
        <f>IFERROR(INDEX('Product Info (Hide)'!$E$2:$E$1840,MATCH('Sku Break Down'!C1149,Manufacture_SKUHiddenSheet,0)),"")</f>
        <v/>
      </c>
      <c r="F1149" s="21" t="str">
        <f>IF(A1149="","",SUMIFS('Step 1 Customer Remit'!$J$17:$J$1048576,'Step 1 Customer Remit'!$B$17:$B$1048576,'Sku Break Down'!A1149,'Step 1 Customer Remit'!$D$17:$D$1048576,"Return"))</f>
        <v/>
      </c>
      <c r="G1149" s="21" t="str">
        <f>IF(A1149="","",SUMIFS('Step 1 Customer Remit'!$F$17:$F$1048576,'Step 1 Customer Remit'!$B$17:$B$1048576,'Sku Break Down'!A1149,'Step 1 Customer Remit'!$D$17:$D$1048576,"Return"))</f>
        <v/>
      </c>
      <c r="H1149" s="21" t="str">
        <f t="shared" si="69"/>
        <v/>
      </c>
      <c r="I1149" s="21" t="str">
        <f>IF(A1149="","",SUMIF('Step 2 OMS Report'!$C$2:$C$1048576,'Sku Break Down'!A1149,'Step 2 OMS Report'!$G$2:$G$1048576))</f>
        <v/>
      </c>
      <c r="J1149" s="21" t="str">
        <f>IF(A1149="","",SUMIFS('Step 2 OMS Report'!$I$2:$I$1048576,'Step 2 OMS Report'!$C$2:$C$1048576,'Sku Break Down'!A1149))</f>
        <v/>
      </c>
      <c r="K1149" s="21" t="str">
        <f t="shared" si="70"/>
        <v/>
      </c>
      <c r="L1149" s="22" t="str">
        <f t="shared" si="72"/>
        <v/>
      </c>
      <c r="M1149" s="22" t="str">
        <f t="shared" si="71"/>
        <v/>
      </c>
    </row>
    <row r="1150" spans="1:13" x14ac:dyDescent="0.55000000000000004">
      <c r="A1150" s="24"/>
      <c r="B1150" s="21" t="str">
        <f>IFERROR(INDEX('Step 2 OMS Report'!$D$2:$D$1048576,MATCH('Sku Break Down'!A1150,'Step 2 OMS Report'!$C$2:$C$1048576,0)),"")</f>
        <v/>
      </c>
      <c r="C1150" s="21" t="str">
        <f>IFERROR(INDEX('Step 2 OMS Report'!$F$2:$F$1048576,MATCH('Sku Break Down'!A1150,'Step 2 OMS Report'!$C$2:$C$1048576,0)),"")</f>
        <v/>
      </c>
      <c r="D1150" s="21" t="str">
        <f>IFERROR(INDEX('Step 2 OMS Report'!$E$2:$E$1048576,MATCH('Sku Break Down'!A1150,'Step 2 OMS Report'!$A$2:$A$1048576,0)),"")</f>
        <v/>
      </c>
      <c r="E1150" s="21" t="str">
        <f>IFERROR(INDEX('Product Info (Hide)'!$E$2:$E$1840,MATCH('Sku Break Down'!C1150,Manufacture_SKUHiddenSheet,0)),"")</f>
        <v/>
      </c>
      <c r="F1150" s="21" t="str">
        <f>IF(A1150="","",SUMIFS('Step 1 Customer Remit'!$J$17:$J$1048576,'Step 1 Customer Remit'!$B$17:$B$1048576,'Sku Break Down'!A1150,'Step 1 Customer Remit'!$D$17:$D$1048576,"Return"))</f>
        <v/>
      </c>
      <c r="G1150" s="21" t="str">
        <f>IF(A1150="","",SUMIFS('Step 1 Customer Remit'!$F$17:$F$1048576,'Step 1 Customer Remit'!$B$17:$B$1048576,'Sku Break Down'!A1150,'Step 1 Customer Remit'!$D$17:$D$1048576,"Return"))</f>
        <v/>
      </c>
      <c r="H1150" s="21" t="str">
        <f t="shared" si="69"/>
        <v/>
      </c>
      <c r="I1150" s="21" t="str">
        <f>IF(A1150="","",SUMIF('Step 2 OMS Report'!$C$2:$C$1048576,'Sku Break Down'!A1150,'Step 2 OMS Report'!$G$2:$G$1048576))</f>
        <v/>
      </c>
      <c r="J1150" s="21" t="str">
        <f>IF(A1150="","",SUMIFS('Step 2 OMS Report'!$I$2:$I$1048576,'Step 2 OMS Report'!$C$2:$C$1048576,'Sku Break Down'!A1150))</f>
        <v/>
      </c>
      <c r="K1150" s="21" t="str">
        <f t="shared" si="70"/>
        <v/>
      </c>
      <c r="L1150" s="22" t="str">
        <f t="shared" si="72"/>
        <v/>
      </c>
      <c r="M1150" s="22" t="str">
        <f t="shared" si="71"/>
        <v/>
      </c>
    </row>
    <row r="1151" spans="1:13" x14ac:dyDescent="0.55000000000000004">
      <c r="A1151" s="24"/>
      <c r="B1151" s="21" t="str">
        <f>IFERROR(INDEX('Step 2 OMS Report'!$D$2:$D$1048576,MATCH('Sku Break Down'!A1151,'Step 2 OMS Report'!$C$2:$C$1048576,0)),"")</f>
        <v/>
      </c>
      <c r="C1151" s="21" t="str">
        <f>IFERROR(INDEX('Step 2 OMS Report'!$F$2:$F$1048576,MATCH('Sku Break Down'!A1151,'Step 2 OMS Report'!$C$2:$C$1048576,0)),"")</f>
        <v/>
      </c>
      <c r="D1151" s="21" t="str">
        <f>IFERROR(INDEX('Step 2 OMS Report'!$E$2:$E$1048576,MATCH('Sku Break Down'!A1151,'Step 2 OMS Report'!$A$2:$A$1048576,0)),"")</f>
        <v/>
      </c>
      <c r="E1151" s="21" t="str">
        <f>IFERROR(INDEX('Product Info (Hide)'!$E$2:$E$1840,MATCH('Sku Break Down'!C1151,Manufacture_SKUHiddenSheet,0)),"")</f>
        <v/>
      </c>
      <c r="F1151" s="21" t="str">
        <f>IF(A1151="","",SUMIFS('Step 1 Customer Remit'!$J$17:$J$1048576,'Step 1 Customer Remit'!$B$17:$B$1048576,'Sku Break Down'!A1151,'Step 1 Customer Remit'!$D$17:$D$1048576,"Return"))</f>
        <v/>
      </c>
      <c r="G1151" s="21" t="str">
        <f>IF(A1151="","",SUMIFS('Step 1 Customer Remit'!$F$17:$F$1048576,'Step 1 Customer Remit'!$B$17:$B$1048576,'Sku Break Down'!A1151,'Step 1 Customer Remit'!$D$17:$D$1048576,"Return"))</f>
        <v/>
      </c>
      <c r="H1151" s="21" t="str">
        <f t="shared" si="69"/>
        <v/>
      </c>
      <c r="I1151" s="21" t="str">
        <f>IF(A1151="","",SUMIF('Step 2 OMS Report'!$C$2:$C$1048576,'Sku Break Down'!A1151,'Step 2 OMS Report'!$G$2:$G$1048576))</f>
        <v/>
      </c>
      <c r="J1151" s="21" t="str">
        <f>IF(A1151="","",SUMIFS('Step 2 OMS Report'!$I$2:$I$1048576,'Step 2 OMS Report'!$C$2:$C$1048576,'Sku Break Down'!A1151))</f>
        <v/>
      </c>
      <c r="K1151" s="21" t="str">
        <f t="shared" si="70"/>
        <v/>
      </c>
      <c r="L1151" s="22" t="str">
        <f t="shared" si="72"/>
        <v/>
      </c>
      <c r="M1151" s="22" t="str">
        <f t="shared" si="71"/>
        <v/>
      </c>
    </row>
    <row r="1152" spans="1:13" x14ac:dyDescent="0.55000000000000004">
      <c r="A1152" s="24"/>
      <c r="B1152" s="21" t="str">
        <f>IFERROR(INDEX('Step 2 OMS Report'!$D$2:$D$1048576,MATCH('Sku Break Down'!A1152,'Step 2 OMS Report'!$C$2:$C$1048576,0)),"")</f>
        <v/>
      </c>
      <c r="C1152" s="21" t="str">
        <f>IFERROR(INDEX('Step 2 OMS Report'!$F$2:$F$1048576,MATCH('Sku Break Down'!A1152,'Step 2 OMS Report'!$C$2:$C$1048576,0)),"")</f>
        <v/>
      </c>
      <c r="D1152" s="21" t="str">
        <f>IFERROR(INDEX('Step 2 OMS Report'!$E$2:$E$1048576,MATCH('Sku Break Down'!A1152,'Step 2 OMS Report'!$A$2:$A$1048576,0)),"")</f>
        <v/>
      </c>
      <c r="E1152" s="21" t="str">
        <f>IFERROR(INDEX('Product Info (Hide)'!$E$2:$E$1840,MATCH('Sku Break Down'!C1152,Manufacture_SKUHiddenSheet,0)),"")</f>
        <v/>
      </c>
      <c r="F1152" s="21" t="str">
        <f>IF(A1152="","",SUMIFS('Step 1 Customer Remit'!$J$17:$J$1048576,'Step 1 Customer Remit'!$B$17:$B$1048576,'Sku Break Down'!A1152,'Step 1 Customer Remit'!$D$17:$D$1048576,"Return"))</f>
        <v/>
      </c>
      <c r="G1152" s="21" t="str">
        <f>IF(A1152="","",SUMIFS('Step 1 Customer Remit'!$F$17:$F$1048576,'Step 1 Customer Remit'!$B$17:$B$1048576,'Sku Break Down'!A1152,'Step 1 Customer Remit'!$D$17:$D$1048576,"Return"))</f>
        <v/>
      </c>
      <c r="H1152" s="21" t="str">
        <f t="shared" si="69"/>
        <v/>
      </c>
      <c r="I1152" s="21" t="str">
        <f>IF(A1152="","",SUMIF('Step 2 OMS Report'!$C$2:$C$1048576,'Sku Break Down'!A1152,'Step 2 OMS Report'!$G$2:$G$1048576))</f>
        <v/>
      </c>
      <c r="J1152" s="21" t="str">
        <f>IF(A1152="","",SUMIFS('Step 2 OMS Report'!$I$2:$I$1048576,'Step 2 OMS Report'!$C$2:$C$1048576,'Sku Break Down'!A1152))</f>
        <v/>
      </c>
      <c r="K1152" s="21" t="str">
        <f t="shared" si="70"/>
        <v/>
      </c>
      <c r="L1152" s="22" t="str">
        <f t="shared" si="72"/>
        <v/>
      </c>
      <c r="M1152" s="22" t="str">
        <f t="shared" si="71"/>
        <v/>
      </c>
    </row>
    <row r="1153" spans="1:13" x14ac:dyDescent="0.55000000000000004">
      <c r="A1153" s="24"/>
      <c r="B1153" s="21" t="str">
        <f>IFERROR(INDEX('Step 2 OMS Report'!$D$2:$D$1048576,MATCH('Sku Break Down'!A1153,'Step 2 OMS Report'!$C$2:$C$1048576,0)),"")</f>
        <v/>
      </c>
      <c r="C1153" s="21" t="str">
        <f>IFERROR(INDEX('Step 2 OMS Report'!$F$2:$F$1048576,MATCH('Sku Break Down'!A1153,'Step 2 OMS Report'!$C$2:$C$1048576,0)),"")</f>
        <v/>
      </c>
      <c r="D1153" s="21" t="str">
        <f>IFERROR(INDEX('Step 2 OMS Report'!$E$2:$E$1048576,MATCH('Sku Break Down'!A1153,'Step 2 OMS Report'!$A$2:$A$1048576,0)),"")</f>
        <v/>
      </c>
      <c r="E1153" s="21" t="str">
        <f>IFERROR(INDEX('Product Info (Hide)'!$E$2:$E$1840,MATCH('Sku Break Down'!C1153,Manufacture_SKUHiddenSheet,0)),"")</f>
        <v/>
      </c>
      <c r="F1153" s="21" t="str">
        <f>IF(A1153="","",SUMIFS('Step 1 Customer Remit'!$J$17:$J$1048576,'Step 1 Customer Remit'!$B$17:$B$1048576,'Sku Break Down'!A1153,'Step 1 Customer Remit'!$D$17:$D$1048576,"Return"))</f>
        <v/>
      </c>
      <c r="G1153" s="21" t="str">
        <f>IF(A1153="","",SUMIFS('Step 1 Customer Remit'!$F$17:$F$1048576,'Step 1 Customer Remit'!$B$17:$B$1048576,'Sku Break Down'!A1153,'Step 1 Customer Remit'!$D$17:$D$1048576,"Return"))</f>
        <v/>
      </c>
      <c r="H1153" s="21" t="str">
        <f t="shared" si="69"/>
        <v/>
      </c>
      <c r="I1153" s="21" t="str">
        <f>IF(A1153="","",SUMIF('Step 2 OMS Report'!$C$2:$C$1048576,'Sku Break Down'!A1153,'Step 2 OMS Report'!$G$2:$G$1048576))</f>
        <v/>
      </c>
      <c r="J1153" s="21" t="str">
        <f>IF(A1153="","",SUMIFS('Step 2 OMS Report'!$I$2:$I$1048576,'Step 2 OMS Report'!$C$2:$C$1048576,'Sku Break Down'!A1153))</f>
        <v/>
      </c>
      <c r="K1153" s="21" t="str">
        <f t="shared" si="70"/>
        <v/>
      </c>
      <c r="L1153" s="22" t="str">
        <f t="shared" si="72"/>
        <v/>
      </c>
      <c r="M1153" s="22" t="str">
        <f t="shared" si="71"/>
        <v/>
      </c>
    </row>
    <row r="1154" spans="1:13" x14ac:dyDescent="0.55000000000000004">
      <c r="A1154" s="24"/>
      <c r="B1154" s="21" t="str">
        <f>IFERROR(INDEX('Step 2 OMS Report'!$D$2:$D$1048576,MATCH('Sku Break Down'!A1154,'Step 2 OMS Report'!$C$2:$C$1048576,0)),"")</f>
        <v/>
      </c>
      <c r="C1154" s="21" t="str">
        <f>IFERROR(INDEX('Step 2 OMS Report'!$F$2:$F$1048576,MATCH('Sku Break Down'!A1154,'Step 2 OMS Report'!$C$2:$C$1048576,0)),"")</f>
        <v/>
      </c>
      <c r="D1154" s="21" t="str">
        <f>IFERROR(INDEX('Step 2 OMS Report'!$E$2:$E$1048576,MATCH('Sku Break Down'!A1154,'Step 2 OMS Report'!$A$2:$A$1048576,0)),"")</f>
        <v/>
      </c>
      <c r="E1154" s="21" t="str">
        <f>IFERROR(INDEX('Product Info (Hide)'!$E$2:$E$1840,MATCH('Sku Break Down'!C1154,Manufacture_SKUHiddenSheet,0)),"")</f>
        <v/>
      </c>
      <c r="F1154" s="21" t="str">
        <f>IF(A1154="","",SUMIFS('Step 1 Customer Remit'!$J$17:$J$1048576,'Step 1 Customer Remit'!$B$17:$B$1048576,'Sku Break Down'!A1154,'Step 1 Customer Remit'!$D$17:$D$1048576,"Return"))</f>
        <v/>
      </c>
      <c r="G1154" s="21" t="str">
        <f>IF(A1154="","",SUMIFS('Step 1 Customer Remit'!$F$17:$F$1048576,'Step 1 Customer Remit'!$B$17:$B$1048576,'Sku Break Down'!A1154,'Step 1 Customer Remit'!$D$17:$D$1048576,"Return"))</f>
        <v/>
      </c>
      <c r="H1154" s="21" t="str">
        <f t="shared" si="69"/>
        <v/>
      </c>
      <c r="I1154" s="21" t="str">
        <f>IF(A1154="","",SUMIF('Step 2 OMS Report'!$C$2:$C$1048576,'Sku Break Down'!A1154,'Step 2 OMS Report'!$G$2:$G$1048576))</f>
        <v/>
      </c>
      <c r="J1154" s="21" t="str">
        <f>IF(A1154="","",SUMIFS('Step 2 OMS Report'!$I$2:$I$1048576,'Step 2 OMS Report'!$C$2:$C$1048576,'Sku Break Down'!A1154))</f>
        <v/>
      </c>
      <c r="K1154" s="21" t="str">
        <f t="shared" si="70"/>
        <v/>
      </c>
      <c r="L1154" s="22" t="str">
        <f t="shared" si="72"/>
        <v/>
      </c>
      <c r="M1154" s="22" t="str">
        <f t="shared" si="71"/>
        <v/>
      </c>
    </row>
    <row r="1155" spans="1:13" x14ac:dyDescent="0.55000000000000004">
      <c r="A1155" s="24"/>
      <c r="B1155" s="21" t="str">
        <f>IFERROR(INDEX('Step 2 OMS Report'!$D$2:$D$1048576,MATCH('Sku Break Down'!A1155,'Step 2 OMS Report'!$C$2:$C$1048576,0)),"")</f>
        <v/>
      </c>
      <c r="C1155" s="21" t="str">
        <f>IFERROR(INDEX('Step 2 OMS Report'!$F$2:$F$1048576,MATCH('Sku Break Down'!A1155,'Step 2 OMS Report'!$C$2:$C$1048576,0)),"")</f>
        <v/>
      </c>
      <c r="D1155" s="21" t="str">
        <f>IFERROR(INDEX('Step 2 OMS Report'!$E$2:$E$1048576,MATCH('Sku Break Down'!A1155,'Step 2 OMS Report'!$A$2:$A$1048576,0)),"")</f>
        <v/>
      </c>
      <c r="E1155" s="21" t="str">
        <f>IFERROR(INDEX('Product Info (Hide)'!$E$2:$E$1840,MATCH('Sku Break Down'!C1155,Manufacture_SKUHiddenSheet,0)),"")</f>
        <v/>
      </c>
      <c r="F1155" s="21" t="str">
        <f>IF(A1155="","",SUMIFS('Step 1 Customer Remit'!$J$17:$J$1048576,'Step 1 Customer Remit'!$B$17:$B$1048576,'Sku Break Down'!A1155,'Step 1 Customer Remit'!$D$17:$D$1048576,"Return"))</f>
        <v/>
      </c>
      <c r="G1155" s="21" t="str">
        <f>IF(A1155="","",SUMIFS('Step 1 Customer Remit'!$F$17:$F$1048576,'Step 1 Customer Remit'!$B$17:$B$1048576,'Sku Break Down'!A1155,'Step 1 Customer Remit'!$D$17:$D$1048576,"Return"))</f>
        <v/>
      </c>
      <c r="H1155" s="21" t="str">
        <f t="shared" si="69"/>
        <v/>
      </c>
      <c r="I1155" s="21" t="str">
        <f>IF(A1155="","",SUMIF('Step 2 OMS Report'!$C$2:$C$1048576,'Sku Break Down'!A1155,'Step 2 OMS Report'!$G$2:$G$1048576))</f>
        <v/>
      </c>
      <c r="J1155" s="21" t="str">
        <f>IF(A1155="","",SUMIFS('Step 2 OMS Report'!$I$2:$I$1048576,'Step 2 OMS Report'!$C$2:$C$1048576,'Sku Break Down'!A1155))</f>
        <v/>
      </c>
      <c r="K1155" s="21" t="str">
        <f t="shared" si="70"/>
        <v/>
      </c>
      <c r="L1155" s="22" t="str">
        <f t="shared" si="72"/>
        <v/>
      </c>
      <c r="M1155" s="22" t="str">
        <f t="shared" si="71"/>
        <v/>
      </c>
    </row>
    <row r="1156" spans="1:13" x14ac:dyDescent="0.55000000000000004">
      <c r="A1156" s="24"/>
      <c r="B1156" s="21" t="str">
        <f>IFERROR(INDEX('Step 2 OMS Report'!$D$2:$D$1048576,MATCH('Sku Break Down'!A1156,'Step 2 OMS Report'!$C$2:$C$1048576,0)),"")</f>
        <v/>
      </c>
      <c r="C1156" s="21" t="str">
        <f>IFERROR(INDEX('Step 2 OMS Report'!$F$2:$F$1048576,MATCH('Sku Break Down'!A1156,'Step 2 OMS Report'!$C$2:$C$1048576,0)),"")</f>
        <v/>
      </c>
      <c r="D1156" s="21" t="str">
        <f>IFERROR(INDEX('Step 2 OMS Report'!$E$2:$E$1048576,MATCH('Sku Break Down'!A1156,'Step 2 OMS Report'!$A$2:$A$1048576,0)),"")</f>
        <v/>
      </c>
      <c r="E1156" s="21" t="str">
        <f>IFERROR(INDEX('Product Info (Hide)'!$E$2:$E$1840,MATCH('Sku Break Down'!C1156,Manufacture_SKUHiddenSheet,0)),"")</f>
        <v/>
      </c>
      <c r="F1156" s="21" t="str">
        <f>IF(A1156="","",SUMIFS('Step 1 Customer Remit'!$J$17:$J$1048576,'Step 1 Customer Remit'!$B$17:$B$1048576,'Sku Break Down'!A1156,'Step 1 Customer Remit'!$D$17:$D$1048576,"Return"))</f>
        <v/>
      </c>
      <c r="G1156" s="21" t="str">
        <f>IF(A1156="","",SUMIFS('Step 1 Customer Remit'!$F$17:$F$1048576,'Step 1 Customer Remit'!$B$17:$B$1048576,'Sku Break Down'!A1156,'Step 1 Customer Remit'!$D$17:$D$1048576,"Return"))</f>
        <v/>
      </c>
      <c r="H1156" s="21" t="str">
        <f t="shared" ref="H1156:H1219" si="73">IF(A1156="","",E1156*F1156)</f>
        <v/>
      </c>
      <c r="I1156" s="21" t="str">
        <f>IF(A1156="","",SUMIF('Step 2 OMS Report'!$C$2:$C$1048576,'Sku Break Down'!A1156,'Step 2 OMS Report'!$G$2:$G$1048576))</f>
        <v/>
      </c>
      <c r="J1156" s="21" t="str">
        <f>IF(A1156="","",SUMIFS('Step 2 OMS Report'!$I$2:$I$1048576,'Step 2 OMS Report'!$C$2:$C$1048576,'Sku Break Down'!A1156))</f>
        <v/>
      </c>
      <c r="K1156" s="21" t="str">
        <f t="shared" ref="K1156:K1219" si="74">IF(A1156="","",G1156/H1156)</f>
        <v/>
      </c>
      <c r="L1156" s="22" t="str">
        <f t="shared" si="72"/>
        <v/>
      </c>
      <c r="M1156" s="22" t="str">
        <f t="shared" ref="M1156:M1219" si="75">IFERROR((-1*G1156)/J1156,"")</f>
        <v/>
      </c>
    </row>
    <row r="1157" spans="1:13" x14ac:dyDescent="0.55000000000000004">
      <c r="A1157" s="24"/>
      <c r="B1157" s="21" t="str">
        <f>IFERROR(INDEX('Step 2 OMS Report'!$D$2:$D$1048576,MATCH('Sku Break Down'!A1157,'Step 2 OMS Report'!$C$2:$C$1048576,0)),"")</f>
        <v/>
      </c>
      <c r="C1157" s="21" t="str">
        <f>IFERROR(INDEX('Step 2 OMS Report'!$F$2:$F$1048576,MATCH('Sku Break Down'!A1157,'Step 2 OMS Report'!$C$2:$C$1048576,0)),"")</f>
        <v/>
      </c>
      <c r="D1157" s="21" t="str">
        <f>IFERROR(INDEX('Step 2 OMS Report'!$E$2:$E$1048576,MATCH('Sku Break Down'!A1157,'Step 2 OMS Report'!$A$2:$A$1048576,0)),"")</f>
        <v/>
      </c>
      <c r="E1157" s="21" t="str">
        <f>IFERROR(INDEX('Product Info (Hide)'!$E$2:$E$1840,MATCH('Sku Break Down'!C1157,Manufacture_SKUHiddenSheet,0)),"")</f>
        <v/>
      </c>
      <c r="F1157" s="21" t="str">
        <f>IF(A1157="","",SUMIFS('Step 1 Customer Remit'!$J$17:$J$1048576,'Step 1 Customer Remit'!$B$17:$B$1048576,'Sku Break Down'!A1157,'Step 1 Customer Remit'!$D$17:$D$1048576,"Return"))</f>
        <v/>
      </c>
      <c r="G1157" s="21" t="str">
        <f>IF(A1157="","",SUMIFS('Step 1 Customer Remit'!$F$17:$F$1048576,'Step 1 Customer Remit'!$B$17:$B$1048576,'Sku Break Down'!A1157,'Step 1 Customer Remit'!$D$17:$D$1048576,"Return"))</f>
        <v/>
      </c>
      <c r="H1157" s="21" t="str">
        <f t="shared" si="73"/>
        <v/>
      </c>
      <c r="I1157" s="21" t="str">
        <f>IF(A1157="","",SUMIF('Step 2 OMS Report'!$C$2:$C$1048576,'Sku Break Down'!A1157,'Step 2 OMS Report'!$G$2:$G$1048576))</f>
        <v/>
      </c>
      <c r="J1157" s="21" t="str">
        <f>IF(A1157="","",SUMIFS('Step 2 OMS Report'!$I$2:$I$1048576,'Step 2 OMS Report'!$C$2:$C$1048576,'Sku Break Down'!A1157))</f>
        <v/>
      </c>
      <c r="K1157" s="21" t="str">
        <f t="shared" si="74"/>
        <v/>
      </c>
      <c r="L1157" s="22" t="str">
        <f t="shared" si="72"/>
        <v/>
      </c>
      <c r="M1157" s="22" t="str">
        <f t="shared" si="75"/>
        <v/>
      </c>
    </row>
    <row r="1158" spans="1:13" x14ac:dyDescent="0.55000000000000004">
      <c r="A1158" s="24"/>
      <c r="B1158" s="21" t="str">
        <f>IFERROR(INDEX('Step 2 OMS Report'!$D$2:$D$1048576,MATCH('Sku Break Down'!A1158,'Step 2 OMS Report'!$C$2:$C$1048576,0)),"")</f>
        <v/>
      </c>
      <c r="C1158" s="21" t="str">
        <f>IFERROR(INDEX('Step 2 OMS Report'!$F$2:$F$1048576,MATCH('Sku Break Down'!A1158,'Step 2 OMS Report'!$C$2:$C$1048576,0)),"")</f>
        <v/>
      </c>
      <c r="D1158" s="21" t="str">
        <f>IFERROR(INDEX('Step 2 OMS Report'!$E$2:$E$1048576,MATCH('Sku Break Down'!A1158,'Step 2 OMS Report'!$A$2:$A$1048576,0)),"")</f>
        <v/>
      </c>
      <c r="E1158" s="21" t="str">
        <f>IFERROR(INDEX('Product Info (Hide)'!$E$2:$E$1840,MATCH('Sku Break Down'!C1158,Manufacture_SKUHiddenSheet,0)),"")</f>
        <v/>
      </c>
      <c r="F1158" s="21" t="str">
        <f>IF(A1158="","",SUMIFS('Step 1 Customer Remit'!$J$17:$J$1048576,'Step 1 Customer Remit'!$B$17:$B$1048576,'Sku Break Down'!A1158,'Step 1 Customer Remit'!$D$17:$D$1048576,"Return"))</f>
        <v/>
      </c>
      <c r="G1158" s="21" t="str">
        <f>IF(A1158="","",SUMIFS('Step 1 Customer Remit'!$F$17:$F$1048576,'Step 1 Customer Remit'!$B$17:$B$1048576,'Sku Break Down'!A1158,'Step 1 Customer Remit'!$D$17:$D$1048576,"Return"))</f>
        <v/>
      </c>
      <c r="H1158" s="21" t="str">
        <f t="shared" si="73"/>
        <v/>
      </c>
      <c r="I1158" s="21" t="str">
        <f>IF(A1158="","",SUMIF('Step 2 OMS Report'!$C$2:$C$1048576,'Sku Break Down'!A1158,'Step 2 OMS Report'!$G$2:$G$1048576))</f>
        <v/>
      </c>
      <c r="J1158" s="21" t="str">
        <f>IF(A1158="","",SUMIFS('Step 2 OMS Report'!$I$2:$I$1048576,'Step 2 OMS Report'!$C$2:$C$1048576,'Sku Break Down'!A1158))</f>
        <v/>
      </c>
      <c r="K1158" s="21" t="str">
        <f t="shared" si="74"/>
        <v/>
      </c>
      <c r="L1158" s="22" t="str">
        <f t="shared" si="72"/>
        <v/>
      </c>
      <c r="M1158" s="22" t="str">
        <f t="shared" si="75"/>
        <v/>
      </c>
    </row>
    <row r="1159" spans="1:13" x14ac:dyDescent="0.55000000000000004">
      <c r="A1159" s="24"/>
      <c r="B1159" s="21" t="str">
        <f>IFERROR(INDEX('Step 2 OMS Report'!$D$2:$D$1048576,MATCH('Sku Break Down'!A1159,'Step 2 OMS Report'!$C$2:$C$1048576,0)),"")</f>
        <v/>
      </c>
      <c r="C1159" s="21" t="str">
        <f>IFERROR(INDEX('Step 2 OMS Report'!$F$2:$F$1048576,MATCH('Sku Break Down'!A1159,'Step 2 OMS Report'!$C$2:$C$1048576,0)),"")</f>
        <v/>
      </c>
      <c r="D1159" s="21" t="str">
        <f>IFERROR(INDEX('Step 2 OMS Report'!$E$2:$E$1048576,MATCH('Sku Break Down'!A1159,'Step 2 OMS Report'!$A$2:$A$1048576,0)),"")</f>
        <v/>
      </c>
      <c r="E1159" s="21" t="str">
        <f>IFERROR(INDEX('Product Info (Hide)'!$E$2:$E$1840,MATCH('Sku Break Down'!C1159,Manufacture_SKUHiddenSheet,0)),"")</f>
        <v/>
      </c>
      <c r="F1159" s="21" t="str">
        <f>IF(A1159="","",SUMIFS('Step 1 Customer Remit'!$J$17:$J$1048576,'Step 1 Customer Remit'!$B$17:$B$1048576,'Sku Break Down'!A1159,'Step 1 Customer Remit'!$D$17:$D$1048576,"Return"))</f>
        <v/>
      </c>
      <c r="G1159" s="21" t="str">
        <f>IF(A1159="","",SUMIFS('Step 1 Customer Remit'!$F$17:$F$1048576,'Step 1 Customer Remit'!$B$17:$B$1048576,'Sku Break Down'!A1159,'Step 1 Customer Remit'!$D$17:$D$1048576,"Return"))</f>
        <v/>
      </c>
      <c r="H1159" s="21" t="str">
        <f t="shared" si="73"/>
        <v/>
      </c>
      <c r="I1159" s="21" t="str">
        <f>IF(A1159="","",SUMIF('Step 2 OMS Report'!$C$2:$C$1048576,'Sku Break Down'!A1159,'Step 2 OMS Report'!$G$2:$G$1048576))</f>
        <v/>
      </c>
      <c r="J1159" s="21" t="str">
        <f>IF(A1159="","",SUMIFS('Step 2 OMS Report'!$I$2:$I$1048576,'Step 2 OMS Report'!$C$2:$C$1048576,'Sku Break Down'!A1159))</f>
        <v/>
      </c>
      <c r="K1159" s="21" t="str">
        <f t="shared" si="74"/>
        <v/>
      </c>
      <c r="L1159" s="22" t="str">
        <f t="shared" si="72"/>
        <v/>
      </c>
      <c r="M1159" s="22" t="str">
        <f t="shared" si="75"/>
        <v/>
      </c>
    </row>
    <row r="1160" spans="1:13" x14ac:dyDescent="0.55000000000000004">
      <c r="A1160" s="24"/>
      <c r="B1160" s="21" t="str">
        <f>IFERROR(INDEX('Step 2 OMS Report'!$D$2:$D$1048576,MATCH('Sku Break Down'!A1160,'Step 2 OMS Report'!$C$2:$C$1048576,0)),"")</f>
        <v/>
      </c>
      <c r="C1160" s="21" t="str">
        <f>IFERROR(INDEX('Step 2 OMS Report'!$F$2:$F$1048576,MATCH('Sku Break Down'!A1160,'Step 2 OMS Report'!$C$2:$C$1048576,0)),"")</f>
        <v/>
      </c>
      <c r="D1160" s="21" t="str">
        <f>IFERROR(INDEX('Step 2 OMS Report'!$E$2:$E$1048576,MATCH('Sku Break Down'!A1160,'Step 2 OMS Report'!$A$2:$A$1048576,0)),"")</f>
        <v/>
      </c>
      <c r="E1160" s="21" t="str">
        <f>IFERROR(INDEX('Product Info (Hide)'!$E$2:$E$1840,MATCH('Sku Break Down'!C1160,Manufacture_SKUHiddenSheet,0)),"")</f>
        <v/>
      </c>
      <c r="F1160" s="21" t="str">
        <f>IF(A1160="","",SUMIFS('Step 1 Customer Remit'!$J$17:$J$1048576,'Step 1 Customer Remit'!$B$17:$B$1048576,'Sku Break Down'!A1160,'Step 1 Customer Remit'!$D$17:$D$1048576,"Return"))</f>
        <v/>
      </c>
      <c r="G1160" s="21" t="str">
        <f>IF(A1160="","",SUMIFS('Step 1 Customer Remit'!$F$17:$F$1048576,'Step 1 Customer Remit'!$B$17:$B$1048576,'Sku Break Down'!A1160,'Step 1 Customer Remit'!$D$17:$D$1048576,"Return"))</f>
        <v/>
      </c>
      <c r="H1160" s="21" t="str">
        <f t="shared" si="73"/>
        <v/>
      </c>
      <c r="I1160" s="21" t="str">
        <f>IF(A1160="","",SUMIF('Step 2 OMS Report'!$C$2:$C$1048576,'Sku Break Down'!A1160,'Step 2 OMS Report'!$G$2:$G$1048576))</f>
        <v/>
      </c>
      <c r="J1160" s="21" t="str">
        <f>IF(A1160="","",SUMIFS('Step 2 OMS Report'!$I$2:$I$1048576,'Step 2 OMS Report'!$C$2:$C$1048576,'Sku Break Down'!A1160))</f>
        <v/>
      </c>
      <c r="K1160" s="21" t="str">
        <f t="shared" si="74"/>
        <v/>
      </c>
      <c r="L1160" s="22" t="str">
        <f t="shared" si="72"/>
        <v/>
      </c>
      <c r="M1160" s="22" t="str">
        <f t="shared" si="75"/>
        <v/>
      </c>
    </row>
    <row r="1161" spans="1:13" x14ac:dyDescent="0.55000000000000004">
      <c r="A1161" s="24"/>
      <c r="B1161" s="21" t="str">
        <f>IFERROR(INDEX('Step 2 OMS Report'!$D$2:$D$1048576,MATCH('Sku Break Down'!A1161,'Step 2 OMS Report'!$C$2:$C$1048576,0)),"")</f>
        <v/>
      </c>
      <c r="C1161" s="21" t="str">
        <f>IFERROR(INDEX('Step 2 OMS Report'!$F$2:$F$1048576,MATCH('Sku Break Down'!A1161,'Step 2 OMS Report'!$C$2:$C$1048576,0)),"")</f>
        <v/>
      </c>
      <c r="D1161" s="21" t="str">
        <f>IFERROR(INDEX('Step 2 OMS Report'!$E$2:$E$1048576,MATCH('Sku Break Down'!A1161,'Step 2 OMS Report'!$A$2:$A$1048576,0)),"")</f>
        <v/>
      </c>
      <c r="E1161" s="21" t="str">
        <f>IFERROR(INDEX('Product Info (Hide)'!$E$2:$E$1840,MATCH('Sku Break Down'!C1161,Manufacture_SKUHiddenSheet,0)),"")</f>
        <v/>
      </c>
      <c r="F1161" s="21" t="str">
        <f>IF(A1161="","",SUMIFS('Step 1 Customer Remit'!$J$17:$J$1048576,'Step 1 Customer Remit'!$B$17:$B$1048576,'Sku Break Down'!A1161,'Step 1 Customer Remit'!$D$17:$D$1048576,"Return"))</f>
        <v/>
      </c>
      <c r="G1161" s="21" t="str">
        <f>IF(A1161="","",SUMIFS('Step 1 Customer Remit'!$F$17:$F$1048576,'Step 1 Customer Remit'!$B$17:$B$1048576,'Sku Break Down'!A1161,'Step 1 Customer Remit'!$D$17:$D$1048576,"Return"))</f>
        <v/>
      </c>
      <c r="H1161" s="21" t="str">
        <f t="shared" si="73"/>
        <v/>
      </c>
      <c r="I1161" s="21" t="str">
        <f>IF(A1161="","",SUMIF('Step 2 OMS Report'!$C$2:$C$1048576,'Sku Break Down'!A1161,'Step 2 OMS Report'!$G$2:$G$1048576))</f>
        <v/>
      </c>
      <c r="J1161" s="21" t="str">
        <f>IF(A1161="","",SUMIFS('Step 2 OMS Report'!$I$2:$I$1048576,'Step 2 OMS Report'!$C$2:$C$1048576,'Sku Break Down'!A1161))</f>
        <v/>
      </c>
      <c r="K1161" s="21" t="str">
        <f t="shared" si="74"/>
        <v/>
      </c>
      <c r="L1161" s="22" t="str">
        <f t="shared" si="72"/>
        <v/>
      </c>
      <c r="M1161" s="22" t="str">
        <f t="shared" si="75"/>
        <v/>
      </c>
    </row>
    <row r="1162" spans="1:13" x14ac:dyDescent="0.55000000000000004">
      <c r="A1162" s="24"/>
      <c r="B1162" s="21" t="str">
        <f>IFERROR(INDEX('Step 2 OMS Report'!$D$2:$D$1048576,MATCH('Sku Break Down'!A1162,'Step 2 OMS Report'!$C$2:$C$1048576,0)),"")</f>
        <v/>
      </c>
      <c r="C1162" s="21" t="str">
        <f>IFERROR(INDEX('Step 2 OMS Report'!$F$2:$F$1048576,MATCH('Sku Break Down'!A1162,'Step 2 OMS Report'!$C$2:$C$1048576,0)),"")</f>
        <v/>
      </c>
      <c r="D1162" s="21" t="str">
        <f>IFERROR(INDEX('Step 2 OMS Report'!$E$2:$E$1048576,MATCH('Sku Break Down'!A1162,'Step 2 OMS Report'!$A$2:$A$1048576,0)),"")</f>
        <v/>
      </c>
      <c r="E1162" s="21" t="str">
        <f>IFERROR(INDEX('Product Info (Hide)'!$E$2:$E$1840,MATCH('Sku Break Down'!C1162,Manufacture_SKUHiddenSheet,0)),"")</f>
        <v/>
      </c>
      <c r="F1162" s="21" t="str">
        <f>IF(A1162="","",SUMIFS('Step 1 Customer Remit'!$J$17:$J$1048576,'Step 1 Customer Remit'!$B$17:$B$1048576,'Sku Break Down'!A1162,'Step 1 Customer Remit'!$D$17:$D$1048576,"Return"))</f>
        <v/>
      </c>
      <c r="G1162" s="21" t="str">
        <f>IF(A1162="","",SUMIFS('Step 1 Customer Remit'!$F$17:$F$1048576,'Step 1 Customer Remit'!$B$17:$B$1048576,'Sku Break Down'!A1162,'Step 1 Customer Remit'!$D$17:$D$1048576,"Return"))</f>
        <v/>
      </c>
      <c r="H1162" s="21" t="str">
        <f t="shared" si="73"/>
        <v/>
      </c>
      <c r="I1162" s="21" t="str">
        <f>IF(A1162="","",SUMIF('Step 2 OMS Report'!$C$2:$C$1048576,'Sku Break Down'!A1162,'Step 2 OMS Report'!$G$2:$G$1048576))</f>
        <v/>
      </c>
      <c r="J1162" s="21" t="str">
        <f>IF(A1162="","",SUMIFS('Step 2 OMS Report'!$I$2:$I$1048576,'Step 2 OMS Report'!$C$2:$C$1048576,'Sku Break Down'!A1162))</f>
        <v/>
      </c>
      <c r="K1162" s="21" t="str">
        <f t="shared" si="74"/>
        <v/>
      </c>
      <c r="L1162" s="22" t="str">
        <f t="shared" si="72"/>
        <v/>
      </c>
      <c r="M1162" s="22" t="str">
        <f t="shared" si="75"/>
        <v/>
      </c>
    </row>
    <row r="1163" spans="1:13" x14ac:dyDescent="0.55000000000000004">
      <c r="A1163" s="24"/>
      <c r="B1163" s="21" t="str">
        <f>IFERROR(INDEX('Step 2 OMS Report'!$D$2:$D$1048576,MATCH('Sku Break Down'!A1163,'Step 2 OMS Report'!$C$2:$C$1048576,0)),"")</f>
        <v/>
      </c>
      <c r="C1163" s="21" t="str">
        <f>IFERROR(INDEX('Step 2 OMS Report'!$F$2:$F$1048576,MATCH('Sku Break Down'!A1163,'Step 2 OMS Report'!$C$2:$C$1048576,0)),"")</f>
        <v/>
      </c>
      <c r="D1163" s="21" t="str">
        <f>IFERROR(INDEX('Step 2 OMS Report'!$E$2:$E$1048576,MATCH('Sku Break Down'!A1163,'Step 2 OMS Report'!$A$2:$A$1048576,0)),"")</f>
        <v/>
      </c>
      <c r="E1163" s="21" t="str">
        <f>IFERROR(INDEX('Product Info (Hide)'!$E$2:$E$1840,MATCH('Sku Break Down'!C1163,Manufacture_SKUHiddenSheet,0)),"")</f>
        <v/>
      </c>
      <c r="F1163" s="21" t="str">
        <f>IF(A1163="","",SUMIFS('Step 1 Customer Remit'!$J$17:$J$1048576,'Step 1 Customer Remit'!$B$17:$B$1048576,'Sku Break Down'!A1163,'Step 1 Customer Remit'!$D$17:$D$1048576,"Return"))</f>
        <v/>
      </c>
      <c r="G1163" s="21" t="str">
        <f>IF(A1163="","",SUMIFS('Step 1 Customer Remit'!$F$17:$F$1048576,'Step 1 Customer Remit'!$B$17:$B$1048576,'Sku Break Down'!A1163,'Step 1 Customer Remit'!$D$17:$D$1048576,"Return"))</f>
        <v/>
      </c>
      <c r="H1163" s="21" t="str">
        <f t="shared" si="73"/>
        <v/>
      </c>
      <c r="I1163" s="21" t="str">
        <f>IF(A1163="","",SUMIF('Step 2 OMS Report'!$C$2:$C$1048576,'Sku Break Down'!A1163,'Step 2 OMS Report'!$G$2:$G$1048576))</f>
        <v/>
      </c>
      <c r="J1163" s="21" t="str">
        <f>IF(A1163="","",SUMIFS('Step 2 OMS Report'!$I$2:$I$1048576,'Step 2 OMS Report'!$C$2:$C$1048576,'Sku Break Down'!A1163))</f>
        <v/>
      </c>
      <c r="K1163" s="21" t="str">
        <f t="shared" si="74"/>
        <v/>
      </c>
      <c r="L1163" s="22" t="str">
        <f t="shared" si="72"/>
        <v/>
      </c>
      <c r="M1163" s="22" t="str">
        <f t="shared" si="75"/>
        <v/>
      </c>
    </row>
    <row r="1164" spans="1:13" x14ac:dyDescent="0.55000000000000004">
      <c r="A1164" s="24"/>
      <c r="B1164" s="21" t="str">
        <f>IFERROR(INDEX('Step 2 OMS Report'!$D$2:$D$1048576,MATCH('Sku Break Down'!A1164,'Step 2 OMS Report'!$C$2:$C$1048576,0)),"")</f>
        <v/>
      </c>
      <c r="C1164" s="21" t="str">
        <f>IFERROR(INDEX('Step 2 OMS Report'!$F$2:$F$1048576,MATCH('Sku Break Down'!A1164,'Step 2 OMS Report'!$C$2:$C$1048576,0)),"")</f>
        <v/>
      </c>
      <c r="D1164" s="21" t="str">
        <f>IFERROR(INDEX('Step 2 OMS Report'!$E$2:$E$1048576,MATCH('Sku Break Down'!A1164,'Step 2 OMS Report'!$A$2:$A$1048576,0)),"")</f>
        <v/>
      </c>
      <c r="E1164" s="21" t="str">
        <f>IFERROR(INDEX('Product Info (Hide)'!$E$2:$E$1840,MATCH('Sku Break Down'!C1164,Manufacture_SKUHiddenSheet,0)),"")</f>
        <v/>
      </c>
      <c r="F1164" s="21" t="str">
        <f>IF(A1164="","",SUMIFS('Step 1 Customer Remit'!$J$17:$J$1048576,'Step 1 Customer Remit'!$B$17:$B$1048576,'Sku Break Down'!A1164,'Step 1 Customer Remit'!$D$17:$D$1048576,"Return"))</f>
        <v/>
      </c>
      <c r="G1164" s="21" t="str">
        <f>IF(A1164="","",SUMIFS('Step 1 Customer Remit'!$F$17:$F$1048576,'Step 1 Customer Remit'!$B$17:$B$1048576,'Sku Break Down'!A1164,'Step 1 Customer Remit'!$D$17:$D$1048576,"Return"))</f>
        <v/>
      </c>
      <c r="H1164" s="21" t="str">
        <f t="shared" si="73"/>
        <v/>
      </c>
      <c r="I1164" s="21" t="str">
        <f>IF(A1164="","",SUMIF('Step 2 OMS Report'!$C$2:$C$1048576,'Sku Break Down'!A1164,'Step 2 OMS Report'!$G$2:$G$1048576))</f>
        <v/>
      </c>
      <c r="J1164" s="21" t="str">
        <f>IF(A1164="","",SUMIFS('Step 2 OMS Report'!$I$2:$I$1048576,'Step 2 OMS Report'!$C$2:$C$1048576,'Sku Break Down'!A1164))</f>
        <v/>
      </c>
      <c r="K1164" s="21" t="str">
        <f t="shared" si="74"/>
        <v/>
      </c>
      <c r="L1164" s="22" t="str">
        <f t="shared" si="72"/>
        <v/>
      </c>
      <c r="M1164" s="22" t="str">
        <f t="shared" si="75"/>
        <v/>
      </c>
    </row>
    <row r="1165" spans="1:13" x14ac:dyDescent="0.55000000000000004">
      <c r="A1165" s="24"/>
      <c r="B1165" s="21" t="str">
        <f>IFERROR(INDEX('Step 2 OMS Report'!$D$2:$D$1048576,MATCH('Sku Break Down'!A1165,'Step 2 OMS Report'!$C$2:$C$1048576,0)),"")</f>
        <v/>
      </c>
      <c r="C1165" s="21" t="str">
        <f>IFERROR(INDEX('Step 2 OMS Report'!$F$2:$F$1048576,MATCH('Sku Break Down'!A1165,'Step 2 OMS Report'!$C$2:$C$1048576,0)),"")</f>
        <v/>
      </c>
      <c r="D1165" s="21" t="str">
        <f>IFERROR(INDEX('Step 2 OMS Report'!$E$2:$E$1048576,MATCH('Sku Break Down'!A1165,'Step 2 OMS Report'!$A$2:$A$1048576,0)),"")</f>
        <v/>
      </c>
      <c r="E1165" s="21" t="str">
        <f>IFERROR(INDEX('Product Info (Hide)'!$E$2:$E$1840,MATCH('Sku Break Down'!C1165,Manufacture_SKUHiddenSheet,0)),"")</f>
        <v/>
      </c>
      <c r="F1165" s="21" t="str">
        <f>IF(A1165="","",SUMIFS('Step 1 Customer Remit'!$J$17:$J$1048576,'Step 1 Customer Remit'!$B$17:$B$1048576,'Sku Break Down'!A1165,'Step 1 Customer Remit'!$D$17:$D$1048576,"Return"))</f>
        <v/>
      </c>
      <c r="G1165" s="21" t="str">
        <f>IF(A1165="","",SUMIFS('Step 1 Customer Remit'!$F$17:$F$1048576,'Step 1 Customer Remit'!$B$17:$B$1048576,'Sku Break Down'!A1165,'Step 1 Customer Remit'!$D$17:$D$1048576,"Return"))</f>
        <v/>
      </c>
      <c r="H1165" s="21" t="str">
        <f t="shared" si="73"/>
        <v/>
      </c>
      <c r="I1165" s="21" t="str">
        <f>IF(A1165="","",SUMIF('Step 2 OMS Report'!$C$2:$C$1048576,'Sku Break Down'!A1165,'Step 2 OMS Report'!$G$2:$G$1048576))</f>
        <v/>
      </c>
      <c r="J1165" s="21" t="str">
        <f>IF(A1165="","",SUMIFS('Step 2 OMS Report'!$I$2:$I$1048576,'Step 2 OMS Report'!$C$2:$C$1048576,'Sku Break Down'!A1165))</f>
        <v/>
      </c>
      <c r="K1165" s="21" t="str">
        <f t="shared" si="74"/>
        <v/>
      </c>
      <c r="L1165" s="22" t="str">
        <f t="shared" si="72"/>
        <v/>
      </c>
      <c r="M1165" s="22" t="str">
        <f t="shared" si="75"/>
        <v/>
      </c>
    </row>
    <row r="1166" spans="1:13" x14ac:dyDescent="0.55000000000000004">
      <c r="A1166" s="24"/>
      <c r="B1166" s="21" t="str">
        <f>IFERROR(INDEX('Step 2 OMS Report'!$D$2:$D$1048576,MATCH('Sku Break Down'!A1166,'Step 2 OMS Report'!$C$2:$C$1048576,0)),"")</f>
        <v/>
      </c>
      <c r="C1166" s="21" t="str">
        <f>IFERROR(INDEX('Step 2 OMS Report'!$F$2:$F$1048576,MATCH('Sku Break Down'!A1166,'Step 2 OMS Report'!$C$2:$C$1048576,0)),"")</f>
        <v/>
      </c>
      <c r="D1166" s="21" t="str">
        <f>IFERROR(INDEX('Step 2 OMS Report'!$E$2:$E$1048576,MATCH('Sku Break Down'!A1166,'Step 2 OMS Report'!$A$2:$A$1048576,0)),"")</f>
        <v/>
      </c>
      <c r="E1166" s="21" t="str">
        <f>IFERROR(INDEX('Product Info (Hide)'!$E$2:$E$1840,MATCH('Sku Break Down'!C1166,Manufacture_SKUHiddenSheet,0)),"")</f>
        <v/>
      </c>
      <c r="F1166" s="21" t="str">
        <f>IF(A1166="","",SUMIFS('Step 1 Customer Remit'!$J$17:$J$1048576,'Step 1 Customer Remit'!$B$17:$B$1048576,'Sku Break Down'!A1166,'Step 1 Customer Remit'!$D$17:$D$1048576,"Return"))</f>
        <v/>
      </c>
      <c r="G1166" s="21" t="str">
        <f>IF(A1166="","",SUMIFS('Step 1 Customer Remit'!$F$17:$F$1048576,'Step 1 Customer Remit'!$B$17:$B$1048576,'Sku Break Down'!A1166,'Step 1 Customer Remit'!$D$17:$D$1048576,"Return"))</f>
        <v/>
      </c>
      <c r="H1166" s="21" t="str">
        <f t="shared" si="73"/>
        <v/>
      </c>
      <c r="I1166" s="21" t="str">
        <f>IF(A1166="","",SUMIF('Step 2 OMS Report'!$C$2:$C$1048576,'Sku Break Down'!A1166,'Step 2 OMS Report'!$G$2:$G$1048576))</f>
        <v/>
      </c>
      <c r="J1166" s="21" t="str">
        <f>IF(A1166="","",SUMIFS('Step 2 OMS Report'!$I$2:$I$1048576,'Step 2 OMS Report'!$C$2:$C$1048576,'Sku Break Down'!A1166))</f>
        <v/>
      </c>
      <c r="K1166" s="21" t="str">
        <f t="shared" si="74"/>
        <v/>
      </c>
      <c r="L1166" s="22" t="str">
        <f t="shared" si="72"/>
        <v/>
      </c>
      <c r="M1166" s="22" t="str">
        <f t="shared" si="75"/>
        <v/>
      </c>
    </row>
    <row r="1167" spans="1:13" x14ac:dyDescent="0.55000000000000004">
      <c r="A1167" s="24"/>
      <c r="B1167" s="21" t="str">
        <f>IFERROR(INDEX('Step 2 OMS Report'!$D$2:$D$1048576,MATCH('Sku Break Down'!A1167,'Step 2 OMS Report'!$C$2:$C$1048576,0)),"")</f>
        <v/>
      </c>
      <c r="C1167" s="21" t="str">
        <f>IFERROR(INDEX('Step 2 OMS Report'!$F$2:$F$1048576,MATCH('Sku Break Down'!A1167,'Step 2 OMS Report'!$C$2:$C$1048576,0)),"")</f>
        <v/>
      </c>
      <c r="D1167" s="21" t="str">
        <f>IFERROR(INDEX('Step 2 OMS Report'!$E$2:$E$1048576,MATCH('Sku Break Down'!A1167,'Step 2 OMS Report'!$A$2:$A$1048576,0)),"")</f>
        <v/>
      </c>
      <c r="E1167" s="21" t="str">
        <f>IFERROR(INDEX('Product Info (Hide)'!$E$2:$E$1840,MATCH('Sku Break Down'!C1167,Manufacture_SKUHiddenSheet,0)),"")</f>
        <v/>
      </c>
      <c r="F1167" s="21" t="str">
        <f>IF(A1167="","",SUMIFS('Step 1 Customer Remit'!$J$17:$J$1048576,'Step 1 Customer Remit'!$B$17:$B$1048576,'Sku Break Down'!A1167,'Step 1 Customer Remit'!$D$17:$D$1048576,"Return"))</f>
        <v/>
      </c>
      <c r="G1167" s="21" t="str">
        <f>IF(A1167="","",SUMIFS('Step 1 Customer Remit'!$F$17:$F$1048576,'Step 1 Customer Remit'!$B$17:$B$1048576,'Sku Break Down'!A1167,'Step 1 Customer Remit'!$D$17:$D$1048576,"Return"))</f>
        <v/>
      </c>
      <c r="H1167" s="21" t="str">
        <f t="shared" si="73"/>
        <v/>
      </c>
      <c r="I1167" s="21" t="str">
        <f>IF(A1167="","",SUMIF('Step 2 OMS Report'!$C$2:$C$1048576,'Sku Break Down'!A1167,'Step 2 OMS Report'!$G$2:$G$1048576))</f>
        <v/>
      </c>
      <c r="J1167" s="21" t="str">
        <f>IF(A1167="","",SUMIFS('Step 2 OMS Report'!$I$2:$I$1048576,'Step 2 OMS Report'!$C$2:$C$1048576,'Sku Break Down'!A1167))</f>
        <v/>
      </c>
      <c r="K1167" s="21" t="str">
        <f t="shared" si="74"/>
        <v/>
      </c>
      <c r="L1167" s="22" t="str">
        <f t="shared" si="72"/>
        <v/>
      </c>
      <c r="M1167" s="22" t="str">
        <f t="shared" si="75"/>
        <v/>
      </c>
    </row>
    <row r="1168" spans="1:13" x14ac:dyDescent="0.55000000000000004">
      <c r="A1168" s="24"/>
      <c r="B1168" s="21" t="str">
        <f>IFERROR(INDEX('Step 2 OMS Report'!$D$2:$D$1048576,MATCH('Sku Break Down'!A1168,'Step 2 OMS Report'!$C$2:$C$1048576,0)),"")</f>
        <v/>
      </c>
      <c r="C1168" s="21" t="str">
        <f>IFERROR(INDEX('Step 2 OMS Report'!$F$2:$F$1048576,MATCH('Sku Break Down'!A1168,'Step 2 OMS Report'!$C$2:$C$1048576,0)),"")</f>
        <v/>
      </c>
      <c r="D1168" s="21" t="str">
        <f>IFERROR(INDEX('Step 2 OMS Report'!$E$2:$E$1048576,MATCH('Sku Break Down'!A1168,'Step 2 OMS Report'!$A$2:$A$1048576,0)),"")</f>
        <v/>
      </c>
      <c r="E1168" s="21" t="str">
        <f>IFERROR(INDEX('Product Info (Hide)'!$E$2:$E$1840,MATCH('Sku Break Down'!C1168,Manufacture_SKUHiddenSheet,0)),"")</f>
        <v/>
      </c>
      <c r="F1168" s="21" t="str">
        <f>IF(A1168="","",SUMIFS('Step 1 Customer Remit'!$J$17:$J$1048576,'Step 1 Customer Remit'!$B$17:$B$1048576,'Sku Break Down'!A1168,'Step 1 Customer Remit'!$D$17:$D$1048576,"Return"))</f>
        <v/>
      </c>
      <c r="G1168" s="21" t="str">
        <f>IF(A1168="","",SUMIFS('Step 1 Customer Remit'!$F$17:$F$1048576,'Step 1 Customer Remit'!$B$17:$B$1048576,'Sku Break Down'!A1168,'Step 1 Customer Remit'!$D$17:$D$1048576,"Return"))</f>
        <v/>
      </c>
      <c r="H1168" s="21" t="str">
        <f t="shared" si="73"/>
        <v/>
      </c>
      <c r="I1168" s="21" t="str">
        <f>IF(A1168="","",SUMIF('Step 2 OMS Report'!$C$2:$C$1048576,'Sku Break Down'!A1168,'Step 2 OMS Report'!$G$2:$G$1048576))</f>
        <v/>
      </c>
      <c r="J1168" s="21" t="str">
        <f>IF(A1168="","",SUMIFS('Step 2 OMS Report'!$I$2:$I$1048576,'Step 2 OMS Report'!$C$2:$C$1048576,'Sku Break Down'!A1168))</f>
        <v/>
      </c>
      <c r="K1168" s="21" t="str">
        <f t="shared" si="74"/>
        <v/>
      </c>
      <c r="L1168" s="22" t="str">
        <f t="shared" si="72"/>
        <v/>
      </c>
      <c r="M1168" s="22" t="str">
        <f t="shared" si="75"/>
        <v/>
      </c>
    </row>
    <row r="1169" spans="1:13" x14ac:dyDescent="0.55000000000000004">
      <c r="A1169" s="24"/>
      <c r="B1169" s="21" t="str">
        <f>IFERROR(INDEX('Step 2 OMS Report'!$D$2:$D$1048576,MATCH('Sku Break Down'!A1169,'Step 2 OMS Report'!$C$2:$C$1048576,0)),"")</f>
        <v/>
      </c>
      <c r="C1169" s="21" t="str">
        <f>IFERROR(INDEX('Step 2 OMS Report'!$F$2:$F$1048576,MATCH('Sku Break Down'!A1169,'Step 2 OMS Report'!$C$2:$C$1048576,0)),"")</f>
        <v/>
      </c>
      <c r="D1169" s="21" t="str">
        <f>IFERROR(INDEX('Step 2 OMS Report'!$E$2:$E$1048576,MATCH('Sku Break Down'!A1169,'Step 2 OMS Report'!$A$2:$A$1048576,0)),"")</f>
        <v/>
      </c>
      <c r="E1169" s="21" t="str">
        <f>IFERROR(INDEX('Product Info (Hide)'!$E$2:$E$1840,MATCH('Sku Break Down'!C1169,Manufacture_SKUHiddenSheet,0)),"")</f>
        <v/>
      </c>
      <c r="F1169" s="21" t="str">
        <f>IF(A1169="","",SUMIFS('Step 1 Customer Remit'!$J$17:$J$1048576,'Step 1 Customer Remit'!$B$17:$B$1048576,'Sku Break Down'!A1169,'Step 1 Customer Remit'!$D$17:$D$1048576,"Return"))</f>
        <v/>
      </c>
      <c r="G1169" s="21" t="str">
        <f>IF(A1169="","",SUMIFS('Step 1 Customer Remit'!$F$17:$F$1048576,'Step 1 Customer Remit'!$B$17:$B$1048576,'Sku Break Down'!A1169,'Step 1 Customer Remit'!$D$17:$D$1048576,"Return"))</f>
        <v/>
      </c>
      <c r="H1169" s="21" t="str">
        <f t="shared" si="73"/>
        <v/>
      </c>
      <c r="I1169" s="21" t="str">
        <f>IF(A1169="","",SUMIF('Step 2 OMS Report'!$C$2:$C$1048576,'Sku Break Down'!A1169,'Step 2 OMS Report'!$G$2:$G$1048576))</f>
        <v/>
      </c>
      <c r="J1169" s="21" t="str">
        <f>IF(A1169="","",SUMIFS('Step 2 OMS Report'!$I$2:$I$1048576,'Step 2 OMS Report'!$C$2:$C$1048576,'Sku Break Down'!A1169))</f>
        <v/>
      </c>
      <c r="K1169" s="21" t="str">
        <f t="shared" si="74"/>
        <v/>
      </c>
      <c r="L1169" s="22" t="str">
        <f t="shared" si="72"/>
        <v/>
      </c>
      <c r="M1169" s="22" t="str">
        <f t="shared" si="75"/>
        <v/>
      </c>
    </row>
    <row r="1170" spans="1:13" x14ac:dyDescent="0.55000000000000004">
      <c r="A1170" s="24"/>
      <c r="B1170" s="21" t="str">
        <f>IFERROR(INDEX('Step 2 OMS Report'!$D$2:$D$1048576,MATCH('Sku Break Down'!A1170,'Step 2 OMS Report'!$C$2:$C$1048576,0)),"")</f>
        <v/>
      </c>
      <c r="C1170" s="21" t="str">
        <f>IFERROR(INDEX('Step 2 OMS Report'!$F$2:$F$1048576,MATCH('Sku Break Down'!A1170,'Step 2 OMS Report'!$C$2:$C$1048576,0)),"")</f>
        <v/>
      </c>
      <c r="D1170" s="21" t="str">
        <f>IFERROR(INDEX('Step 2 OMS Report'!$E$2:$E$1048576,MATCH('Sku Break Down'!A1170,'Step 2 OMS Report'!$A$2:$A$1048576,0)),"")</f>
        <v/>
      </c>
      <c r="E1170" s="21" t="str">
        <f>IFERROR(INDEX('Product Info (Hide)'!$E$2:$E$1840,MATCH('Sku Break Down'!C1170,Manufacture_SKUHiddenSheet,0)),"")</f>
        <v/>
      </c>
      <c r="F1170" s="21" t="str">
        <f>IF(A1170="","",SUMIFS('Step 1 Customer Remit'!$J$17:$J$1048576,'Step 1 Customer Remit'!$B$17:$B$1048576,'Sku Break Down'!A1170,'Step 1 Customer Remit'!$D$17:$D$1048576,"Return"))</f>
        <v/>
      </c>
      <c r="G1170" s="21" t="str">
        <f>IF(A1170="","",SUMIFS('Step 1 Customer Remit'!$F$17:$F$1048576,'Step 1 Customer Remit'!$B$17:$B$1048576,'Sku Break Down'!A1170,'Step 1 Customer Remit'!$D$17:$D$1048576,"Return"))</f>
        <v/>
      </c>
      <c r="H1170" s="21" t="str">
        <f t="shared" si="73"/>
        <v/>
      </c>
      <c r="I1170" s="21" t="str">
        <f>IF(A1170="","",SUMIF('Step 2 OMS Report'!$C$2:$C$1048576,'Sku Break Down'!A1170,'Step 2 OMS Report'!$G$2:$G$1048576))</f>
        <v/>
      </c>
      <c r="J1170" s="21" t="str">
        <f>IF(A1170="","",SUMIFS('Step 2 OMS Report'!$I$2:$I$1048576,'Step 2 OMS Report'!$C$2:$C$1048576,'Sku Break Down'!A1170))</f>
        <v/>
      </c>
      <c r="K1170" s="21" t="str">
        <f t="shared" si="74"/>
        <v/>
      </c>
      <c r="L1170" s="22" t="str">
        <f t="shared" si="72"/>
        <v/>
      </c>
      <c r="M1170" s="22" t="str">
        <f t="shared" si="75"/>
        <v/>
      </c>
    </row>
    <row r="1171" spans="1:13" x14ac:dyDescent="0.55000000000000004">
      <c r="A1171" s="24"/>
      <c r="B1171" s="21" t="str">
        <f>IFERROR(INDEX('Step 2 OMS Report'!$D$2:$D$1048576,MATCH('Sku Break Down'!A1171,'Step 2 OMS Report'!$C$2:$C$1048576,0)),"")</f>
        <v/>
      </c>
      <c r="C1171" s="21" t="str">
        <f>IFERROR(INDEX('Step 2 OMS Report'!$F$2:$F$1048576,MATCH('Sku Break Down'!A1171,'Step 2 OMS Report'!$C$2:$C$1048576,0)),"")</f>
        <v/>
      </c>
      <c r="D1171" s="21" t="str">
        <f>IFERROR(INDEX('Step 2 OMS Report'!$E$2:$E$1048576,MATCH('Sku Break Down'!A1171,'Step 2 OMS Report'!$A$2:$A$1048576,0)),"")</f>
        <v/>
      </c>
      <c r="E1171" s="21" t="str">
        <f>IFERROR(INDEX('Product Info (Hide)'!$E$2:$E$1840,MATCH('Sku Break Down'!C1171,Manufacture_SKUHiddenSheet,0)),"")</f>
        <v/>
      </c>
      <c r="F1171" s="21" t="str">
        <f>IF(A1171="","",SUMIFS('Step 1 Customer Remit'!$J$17:$J$1048576,'Step 1 Customer Remit'!$B$17:$B$1048576,'Sku Break Down'!A1171,'Step 1 Customer Remit'!$D$17:$D$1048576,"Return"))</f>
        <v/>
      </c>
      <c r="G1171" s="21" t="str">
        <f>IF(A1171="","",SUMIFS('Step 1 Customer Remit'!$F$17:$F$1048576,'Step 1 Customer Remit'!$B$17:$B$1048576,'Sku Break Down'!A1171,'Step 1 Customer Remit'!$D$17:$D$1048576,"Return"))</f>
        <v/>
      </c>
      <c r="H1171" s="21" t="str">
        <f t="shared" si="73"/>
        <v/>
      </c>
      <c r="I1171" s="21" t="str">
        <f>IF(A1171="","",SUMIF('Step 2 OMS Report'!$C$2:$C$1048576,'Sku Break Down'!A1171,'Step 2 OMS Report'!$G$2:$G$1048576))</f>
        <v/>
      </c>
      <c r="J1171" s="21" t="str">
        <f>IF(A1171="","",SUMIFS('Step 2 OMS Report'!$I$2:$I$1048576,'Step 2 OMS Report'!$C$2:$C$1048576,'Sku Break Down'!A1171))</f>
        <v/>
      </c>
      <c r="K1171" s="21" t="str">
        <f t="shared" si="74"/>
        <v/>
      </c>
      <c r="L1171" s="22" t="str">
        <f t="shared" si="72"/>
        <v/>
      </c>
      <c r="M1171" s="22" t="str">
        <f t="shared" si="75"/>
        <v/>
      </c>
    </row>
    <row r="1172" spans="1:13" x14ac:dyDescent="0.55000000000000004">
      <c r="A1172" s="24"/>
      <c r="B1172" s="21" t="str">
        <f>IFERROR(INDEX('Step 2 OMS Report'!$D$2:$D$1048576,MATCH('Sku Break Down'!A1172,'Step 2 OMS Report'!$C$2:$C$1048576,0)),"")</f>
        <v/>
      </c>
      <c r="C1172" s="21" t="str">
        <f>IFERROR(INDEX('Step 2 OMS Report'!$F$2:$F$1048576,MATCH('Sku Break Down'!A1172,'Step 2 OMS Report'!$C$2:$C$1048576,0)),"")</f>
        <v/>
      </c>
      <c r="D1172" s="21" t="str">
        <f>IFERROR(INDEX('Step 2 OMS Report'!$E$2:$E$1048576,MATCH('Sku Break Down'!A1172,'Step 2 OMS Report'!$A$2:$A$1048576,0)),"")</f>
        <v/>
      </c>
      <c r="E1172" s="21" t="str">
        <f>IFERROR(INDEX('Product Info (Hide)'!$E$2:$E$1840,MATCH('Sku Break Down'!C1172,Manufacture_SKUHiddenSheet,0)),"")</f>
        <v/>
      </c>
      <c r="F1172" s="21" t="str">
        <f>IF(A1172="","",SUMIFS('Step 1 Customer Remit'!$J$17:$J$1048576,'Step 1 Customer Remit'!$B$17:$B$1048576,'Sku Break Down'!A1172,'Step 1 Customer Remit'!$D$17:$D$1048576,"Return"))</f>
        <v/>
      </c>
      <c r="G1172" s="21" t="str">
        <f>IF(A1172="","",SUMIFS('Step 1 Customer Remit'!$F$17:$F$1048576,'Step 1 Customer Remit'!$B$17:$B$1048576,'Sku Break Down'!A1172,'Step 1 Customer Remit'!$D$17:$D$1048576,"Return"))</f>
        <v/>
      </c>
      <c r="H1172" s="21" t="str">
        <f t="shared" si="73"/>
        <v/>
      </c>
      <c r="I1172" s="21" t="str">
        <f>IF(A1172="","",SUMIF('Step 2 OMS Report'!$C$2:$C$1048576,'Sku Break Down'!A1172,'Step 2 OMS Report'!$G$2:$G$1048576))</f>
        <v/>
      </c>
      <c r="J1172" s="21" t="str">
        <f>IF(A1172="","",SUMIFS('Step 2 OMS Report'!$I$2:$I$1048576,'Step 2 OMS Report'!$C$2:$C$1048576,'Sku Break Down'!A1172))</f>
        <v/>
      </c>
      <c r="K1172" s="21" t="str">
        <f t="shared" si="74"/>
        <v/>
      </c>
      <c r="L1172" s="22" t="str">
        <f t="shared" si="72"/>
        <v/>
      </c>
      <c r="M1172" s="22" t="str">
        <f t="shared" si="75"/>
        <v/>
      </c>
    </row>
    <row r="1173" spans="1:13" x14ac:dyDescent="0.55000000000000004">
      <c r="A1173" s="24"/>
      <c r="B1173" s="21" t="str">
        <f>IFERROR(INDEX('Step 2 OMS Report'!$D$2:$D$1048576,MATCH('Sku Break Down'!A1173,'Step 2 OMS Report'!$C$2:$C$1048576,0)),"")</f>
        <v/>
      </c>
      <c r="C1173" s="21" t="str">
        <f>IFERROR(INDEX('Step 2 OMS Report'!$F$2:$F$1048576,MATCH('Sku Break Down'!A1173,'Step 2 OMS Report'!$C$2:$C$1048576,0)),"")</f>
        <v/>
      </c>
      <c r="D1173" s="21" t="str">
        <f>IFERROR(INDEX('Step 2 OMS Report'!$E$2:$E$1048576,MATCH('Sku Break Down'!A1173,'Step 2 OMS Report'!$A$2:$A$1048576,0)),"")</f>
        <v/>
      </c>
      <c r="E1173" s="21" t="str">
        <f>IFERROR(INDEX('Product Info (Hide)'!$E$2:$E$1840,MATCH('Sku Break Down'!C1173,Manufacture_SKUHiddenSheet,0)),"")</f>
        <v/>
      </c>
      <c r="F1173" s="21" t="str">
        <f>IF(A1173="","",SUMIFS('Step 1 Customer Remit'!$J$17:$J$1048576,'Step 1 Customer Remit'!$B$17:$B$1048576,'Sku Break Down'!A1173,'Step 1 Customer Remit'!$D$17:$D$1048576,"Return"))</f>
        <v/>
      </c>
      <c r="G1173" s="21" t="str">
        <f>IF(A1173="","",SUMIFS('Step 1 Customer Remit'!$F$17:$F$1048576,'Step 1 Customer Remit'!$B$17:$B$1048576,'Sku Break Down'!A1173,'Step 1 Customer Remit'!$D$17:$D$1048576,"Return"))</f>
        <v/>
      </c>
      <c r="H1173" s="21" t="str">
        <f t="shared" si="73"/>
        <v/>
      </c>
      <c r="I1173" s="21" t="str">
        <f>IF(A1173="","",SUMIF('Step 2 OMS Report'!$C$2:$C$1048576,'Sku Break Down'!A1173,'Step 2 OMS Report'!$G$2:$G$1048576))</f>
        <v/>
      </c>
      <c r="J1173" s="21" t="str">
        <f>IF(A1173="","",SUMIFS('Step 2 OMS Report'!$I$2:$I$1048576,'Step 2 OMS Report'!$C$2:$C$1048576,'Sku Break Down'!A1173))</f>
        <v/>
      </c>
      <c r="K1173" s="21" t="str">
        <f t="shared" si="74"/>
        <v/>
      </c>
      <c r="L1173" s="22" t="str">
        <f t="shared" si="72"/>
        <v/>
      </c>
      <c r="M1173" s="22" t="str">
        <f t="shared" si="75"/>
        <v/>
      </c>
    </row>
    <row r="1174" spans="1:13" x14ac:dyDescent="0.55000000000000004">
      <c r="A1174" s="24"/>
      <c r="B1174" s="21" t="str">
        <f>IFERROR(INDEX('Step 2 OMS Report'!$D$2:$D$1048576,MATCH('Sku Break Down'!A1174,'Step 2 OMS Report'!$C$2:$C$1048576,0)),"")</f>
        <v/>
      </c>
      <c r="C1174" s="21" t="str">
        <f>IFERROR(INDEX('Step 2 OMS Report'!$F$2:$F$1048576,MATCH('Sku Break Down'!A1174,'Step 2 OMS Report'!$C$2:$C$1048576,0)),"")</f>
        <v/>
      </c>
      <c r="D1174" s="21" t="str">
        <f>IFERROR(INDEX('Step 2 OMS Report'!$E$2:$E$1048576,MATCH('Sku Break Down'!A1174,'Step 2 OMS Report'!$A$2:$A$1048576,0)),"")</f>
        <v/>
      </c>
      <c r="E1174" s="21" t="str">
        <f>IFERROR(INDEX('Product Info (Hide)'!$E$2:$E$1840,MATCH('Sku Break Down'!C1174,Manufacture_SKUHiddenSheet,0)),"")</f>
        <v/>
      </c>
      <c r="F1174" s="21" t="str">
        <f>IF(A1174="","",SUMIFS('Step 1 Customer Remit'!$J$17:$J$1048576,'Step 1 Customer Remit'!$B$17:$B$1048576,'Sku Break Down'!A1174,'Step 1 Customer Remit'!$D$17:$D$1048576,"Return"))</f>
        <v/>
      </c>
      <c r="G1174" s="21" t="str">
        <f>IF(A1174="","",SUMIFS('Step 1 Customer Remit'!$F$17:$F$1048576,'Step 1 Customer Remit'!$B$17:$B$1048576,'Sku Break Down'!A1174,'Step 1 Customer Remit'!$D$17:$D$1048576,"Return"))</f>
        <v/>
      </c>
      <c r="H1174" s="21" t="str">
        <f t="shared" si="73"/>
        <v/>
      </c>
      <c r="I1174" s="21" t="str">
        <f>IF(A1174="","",SUMIF('Step 2 OMS Report'!$C$2:$C$1048576,'Sku Break Down'!A1174,'Step 2 OMS Report'!$G$2:$G$1048576))</f>
        <v/>
      </c>
      <c r="J1174" s="21" t="str">
        <f>IF(A1174="","",SUMIFS('Step 2 OMS Report'!$I$2:$I$1048576,'Step 2 OMS Report'!$C$2:$C$1048576,'Sku Break Down'!A1174))</f>
        <v/>
      </c>
      <c r="K1174" s="21" t="str">
        <f t="shared" si="74"/>
        <v/>
      </c>
      <c r="L1174" s="22" t="str">
        <f t="shared" si="72"/>
        <v/>
      </c>
      <c r="M1174" s="22" t="str">
        <f t="shared" si="75"/>
        <v/>
      </c>
    </row>
    <row r="1175" spans="1:13" x14ac:dyDescent="0.55000000000000004">
      <c r="A1175" s="24"/>
      <c r="B1175" s="21" t="str">
        <f>IFERROR(INDEX('Step 2 OMS Report'!$D$2:$D$1048576,MATCH('Sku Break Down'!A1175,'Step 2 OMS Report'!$C$2:$C$1048576,0)),"")</f>
        <v/>
      </c>
      <c r="C1175" s="21" t="str">
        <f>IFERROR(INDEX('Step 2 OMS Report'!$F$2:$F$1048576,MATCH('Sku Break Down'!A1175,'Step 2 OMS Report'!$C$2:$C$1048576,0)),"")</f>
        <v/>
      </c>
      <c r="D1175" s="21" t="str">
        <f>IFERROR(INDEX('Step 2 OMS Report'!$E$2:$E$1048576,MATCH('Sku Break Down'!A1175,'Step 2 OMS Report'!$A$2:$A$1048576,0)),"")</f>
        <v/>
      </c>
      <c r="E1175" s="21" t="str">
        <f>IFERROR(INDEX('Product Info (Hide)'!$E$2:$E$1840,MATCH('Sku Break Down'!C1175,Manufacture_SKUHiddenSheet,0)),"")</f>
        <v/>
      </c>
      <c r="F1175" s="21" t="str">
        <f>IF(A1175="","",SUMIFS('Step 1 Customer Remit'!$J$17:$J$1048576,'Step 1 Customer Remit'!$B$17:$B$1048576,'Sku Break Down'!A1175,'Step 1 Customer Remit'!$D$17:$D$1048576,"Return"))</f>
        <v/>
      </c>
      <c r="G1175" s="21" t="str">
        <f>IF(A1175="","",SUMIFS('Step 1 Customer Remit'!$F$17:$F$1048576,'Step 1 Customer Remit'!$B$17:$B$1048576,'Sku Break Down'!A1175,'Step 1 Customer Remit'!$D$17:$D$1048576,"Return"))</f>
        <v/>
      </c>
      <c r="H1175" s="21" t="str">
        <f t="shared" si="73"/>
        <v/>
      </c>
      <c r="I1175" s="21" t="str">
        <f>IF(A1175="","",SUMIF('Step 2 OMS Report'!$C$2:$C$1048576,'Sku Break Down'!A1175,'Step 2 OMS Report'!$G$2:$G$1048576))</f>
        <v/>
      </c>
      <c r="J1175" s="21" t="str">
        <f>IF(A1175="","",SUMIFS('Step 2 OMS Report'!$I$2:$I$1048576,'Step 2 OMS Report'!$C$2:$C$1048576,'Sku Break Down'!A1175))</f>
        <v/>
      </c>
      <c r="K1175" s="21" t="str">
        <f t="shared" si="74"/>
        <v/>
      </c>
      <c r="L1175" s="22" t="str">
        <f t="shared" si="72"/>
        <v/>
      </c>
      <c r="M1175" s="22" t="str">
        <f t="shared" si="75"/>
        <v/>
      </c>
    </row>
    <row r="1176" spans="1:13" x14ac:dyDescent="0.55000000000000004">
      <c r="A1176" s="24"/>
      <c r="B1176" s="21" t="str">
        <f>IFERROR(INDEX('Step 2 OMS Report'!$D$2:$D$1048576,MATCH('Sku Break Down'!A1176,'Step 2 OMS Report'!$C$2:$C$1048576,0)),"")</f>
        <v/>
      </c>
      <c r="C1176" s="21" t="str">
        <f>IFERROR(INDEX('Step 2 OMS Report'!$F$2:$F$1048576,MATCH('Sku Break Down'!A1176,'Step 2 OMS Report'!$C$2:$C$1048576,0)),"")</f>
        <v/>
      </c>
      <c r="D1176" s="21" t="str">
        <f>IFERROR(INDEX('Step 2 OMS Report'!$E$2:$E$1048576,MATCH('Sku Break Down'!A1176,'Step 2 OMS Report'!$A$2:$A$1048576,0)),"")</f>
        <v/>
      </c>
      <c r="E1176" s="21" t="str">
        <f>IFERROR(INDEX('Product Info (Hide)'!$E$2:$E$1840,MATCH('Sku Break Down'!C1176,Manufacture_SKUHiddenSheet,0)),"")</f>
        <v/>
      </c>
      <c r="F1176" s="21" t="str">
        <f>IF(A1176="","",SUMIFS('Step 1 Customer Remit'!$J$17:$J$1048576,'Step 1 Customer Remit'!$B$17:$B$1048576,'Sku Break Down'!A1176,'Step 1 Customer Remit'!$D$17:$D$1048576,"Return"))</f>
        <v/>
      </c>
      <c r="G1176" s="21" t="str">
        <f>IF(A1176="","",SUMIFS('Step 1 Customer Remit'!$F$17:$F$1048576,'Step 1 Customer Remit'!$B$17:$B$1048576,'Sku Break Down'!A1176,'Step 1 Customer Remit'!$D$17:$D$1048576,"Return"))</f>
        <v/>
      </c>
      <c r="H1176" s="21" t="str">
        <f t="shared" si="73"/>
        <v/>
      </c>
      <c r="I1176" s="21" t="str">
        <f>IF(A1176="","",SUMIF('Step 2 OMS Report'!$C$2:$C$1048576,'Sku Break Down'!A1176,'Step 2 OMS Report'!$G$2:$G$1048576))</f>
        <v/>
      </c>
      <c r="J1176" s="21" t="str">
        <f>IF(A1176="","",SUMIFS('Step 2 OMS Report'!$I$2:$I$1048576,'Step 2 OMS Report'!$C$2:$C$1048576,'Sku Break Down'!A1176))</f>
        <v/>
      </c>
      <c r="K1176" s="21" t="str">
        <f t="shared" si="74"/>
        <v/>
      </c>
      <c r="L1176" s="22" t="str">
        <f t="shared" si="72"/>
        <v/>
      </c>
      <c r="M1176" s="22" t="str">
        <f t="shared" si="75"/>
        <v/>
      </c>
    </row>
    <row r="1177" spans="1:13" x14ac:dyDescent="0.55000000000000004">
      <c r="A1177" s="24"/>
      <c r="B1177" s="21" t="str">
        <f>IFERROR(INDEX('Step 2 OMS Report'!$D$2:$D$1048576,MATCH('Sku Break Down'!A1177,'Step 2 OMS Report'!$C$2:$C$1048576,0)),"")</f>
        <v/>
      </c>
      <c r="C1177" s="21" t="str">
        <f>IFERROR(INDEX('Step 2 OMS Report'!$F$2:$F$1048576,MATCH('Sku Break Down'!A1177,'Step 2 OMS Report'!$C$2:$C$1048576,0)),"")</f>
        <v/>
      </c>
      <c r="D1177" s="21" t="str">
        <f>IFERROR(INDEX('Step 2 OMS Report'!$E$2:$E$1048576,MATCH('Sku Break Down'!A1177,'Step 2 OMS Report'!$A$2:$A$1048576,0)),"")</f>
        <v/>
      </c>
      <c r="E1177" s="21" t="str">
        <f>IFERROR(INDEX('Product Info (Hide)'!$E$2:$E$1840,MATCH('Sku Break Down'!C1177,Manufacture_SKUHiddenSheet,0)),"")</f>
        <v/>
      </c>
      <c r="F1177" s="21" t="str">
        <f>IF(A1177="","",SUMIFS('Step 1 Customer Remit'!$J$17:$J$1048576,'Step 1 Customer Remit'!$B$17:$B$1048576,'Sku Break Down'!A1177,'Step 1 Customer Remit'!$D$17:$D$1048576,"Return"))</f>
        <v/>
      </c>
      <c r="G1177" s="21" t="str">
        <f>IF(A1177="","",SUMIFS('Step 1 Customer Remit'!$F$17:$F$1048576,'Step 1 Customer Remit'!$B$17:$B$1048576,'Sku Break Down'!A1177,'Step 1 Customer Remit'!$D$17:$D$1048576,"Return"))</f>
        <v/>
      </c>
      <c r="H1177" s="21" t="str">
        <f t="shared" si="73"/>
        <v/>
      </c>
      <c r="I1177" s="21" t="str">
        <f>IF(A1177="","",SUMIF('Step 2 OMS Report'!$C$2:$C$1048576,'Sku Break Down'!A1177,'Step 2 OMS Report'!$G$2:$G$1048576))</f>
        <v/>
      </c>
      <c r="J1177" s="21" t="str">
        <f>IF(A1177="","",SUMIFS('Step 2 OMS Report'!$I$2:$I$1048576,'Step 2 OMS Report'!$C$2:$C$1048576,'Sku Break Down'!A1177))</f>
        <v/>
      </c>
      <c r="K1177" s="21" t="str">
        <f t="shared" si="74"/>
        <v/>
      </c>
      <c r="L1177" s="22" t="str">
        <f t="shared" si="72"/>
        <v/>
      </c>
      <c r="M1177" s="22" t="str">
        <f t="shared" si="75"/>
        <v/>
      </c>
    </row>
    <row r="1178" spans="1:13" x14ac:dyDescent="0.55000000000000004">
      <c r="A1178" s="24"/>
      <c r="B1178" s="21" t="str">
        <f>IFERROR(INDEX('Step 2 OMS Report'!$D$2:$D$1048576,MATCH('Sku Break Down'!A1178,'Step 2 OMS Report'!$C$2:$C$1048576,0)),"")</f>
        <v/>
      </c>
      <c r="C1178" s="21" t="str">
        <f>IFERROR(INDEX('Step 2 OMS Report'!$F$2:$F$1048576,MATCH('Sku Break Down'!A1178,'Step 2 OMS Report'!$C$2:$C$1048576,0)),"")</f>
        <v/>
      </c>
      <c r="D1178" s="21" t="str">
        <f>IFERROR(INDEX('Step 2 OMS Report'!$E$2:$E$1048576,MATCH('Sku Break Down'!A1178,'Step 2 OMS Report'!$A$2:$A$1048576,0)),"")</f>
        <v/>
      </c>
      <c r="E1178" s="21" t="str">
        <f>IFERROR(INDEX('Product Info (Hide)'!$E$2:$E$1840,MATCH('Sku Break Down'!C1178,Manufacture_SKUHiddenSheet,0)),"")</f>
        <v/>
      </c>
      <c r="F1178" s="21" t="str">
        <f>IF(A1178="","",SUMIFS('Step 1 Customer Remit'!$J$17:$J$1048576,'Step 1 Customer Remit'!$B$17:$B$1048576,'Sku Break Down'!A1178,'Step 1 Customer Remit'!$D$17:$D$1048576,"Return"))</f>
        <v/>
      </c>
      <c r="G1178" s="21" t="str">
        <f>IF(A1178="","",SUMIFS('Step 1 Customer Remit'!$F$17:$F$1048576,'Step 1 Customer Remit'!$B$17:$B$1048576,'Sku Break Down'!A1178,'Step 1 Customer Remit'!$D$17:$D$1048576,"Return"))</f>
        <v/>
      </c>
      <c r="H1178" s="21" t="str">
        <f t="shared" si="73"/>
        <v/>
      </c>
      <c r="I1178" s="21" t="str">
        <f>IF(A1178="","",SUMIF('Step 2 OMS Report'!$C$2:$C$1048576,'Sku Break Down'!A1178,'Step 2 OMS Report'!$G$2:$G$1048576))</f>
        <v/>
      </c>
      <c r="J1178" s="21" t="str">
        <f>IF(A1178="","",SUMIFS('Step 2 OMS Report'!$I$2:$I$1048576,'Step 2 OMS Report'!$C$2:$C$1048576,'Sku Break Down'!A1178))</f>
        <v/>
      </c>
      <c r="K1178" s="21" t="str">
        <f t="shared" si="74"/>
        <v/>
      </c>
      <c r="L1178" s="22" t="str">
        <f t="shared" ref="L1178:L1241" si="76">IFERROR(F1178/I1178,"")</f>
        <v/>
      </c>
      <c r="M1178" s="22" t="str">
        <f t="shared" si="75"/>
        <v/>
      </c>
    </row>
    <row r="1179" spans="1:13" x14ac:dyDescent="0.55000000000000004">
      <c r="A1179" s="24"/>
      <c r="B1179" s="21" t="str">
        <f>IFERROR(INDEX('Step 2 OMS Report'!$D$2:$D$1048576,MATCH('Sku Break Down'!A1179,'Step 2 OMS Report'!$C$2:$C$1048576,0)),"")</f>
        <v/>
      </c>
      <c r="C1179" s="21" t="str">
        <f>IFERROR(INDEX('Step 2 OMS Report'!$F$2:$F$1048576,MATCH('Sku Break Down'!A1179,'Step 2 OMS Report'!$C$2:$C$1048576,0)),"")</f>
        <v/>
      </c>
      <c r="D1179" s="21" t="str">
        <f>IFERROR(INDEX('Step 2 OMS Report'!$E$2:$E$1048576,MATCH('Sku Break Down'!A1179,'Step 2 OMS Report'!$A$2:$A$1048576,0)),"")</f>
        <v/>
      </c>
      <c r="E1179" s="21" t="str">
        <f>IFERROR(INDEX('Product Info (Hide)'!$E$2:$E$1840,MATCH('Sku Break Down'!C1179,Manufacture_SKUHiddenSheet,0)),"")</f>
        <v/>
      </c>
      <c r="F1179" s="21" t="str">
        <f>IF(A1179="","",SUMIFS('Step 1 Customer Remit'!$J$17:$J$1048576,'Step 1 Customer Remit'!$B$17:$B$1048576,'Sku Break Down'!A1179,'Step 1 Customer Remit'!$D$17:$D$1048576,"Return"))</f>
        <v/>
      </c>
      <c r="G1179" s="21" t="str">
        <f>IF(A1179="","",SUMIFS('Step 1 Customer Remit'!$F$17:$F$1048576,'Step 1 Customer Remit'!$B$17:$B$1048576,'Sku Break Down'!A1179,'Step 1 Customer Remit'!$D$17:$D$1048576,"Return"))</f>
        <v/>
      </c>
      <c r="H1179" s="21" t="str">
        <f t="shared" si="73"/>
        <v/>
      </c>
      <c r="I1179" s="21" t="str">
        <f>IF(A1179="","",SUMIF('Step 2 OMS Report'!$C$2:$C$1048576,'Sku Break Down'!A1179,'Step 2 OMS Report'!$G$2:$G$1048576))</f>
        <v/>
      </c>
      <c r="J1179" s="21" t="str">
        <f>IF(A1179="","",SUMIFS('Step 2 OMS Report'!$I$2:$I$1048576,'Step 2 OMS Report'!$C$2:$C$1048576,'Sku Break Down'!A1179))</f>
        <v/>
      </c>
      <c r="K1179" s="21" t="str">
        <f t="shared" si="74"/>
        <v/>
      </c>
      <c r="L1179" s="22" t="str">
        <f t="shared" si="76"/>
        <v/>
      </c>
      <c r="M1179" s="22" t="str">
        <f t="shared" si="75"/>
        <v/>
      </c>
    </row>
    <row r="1180" spans="1:13" x14ac:dyDescent="0.55000000000000004">
      <c r="A1180" s="24"/>
      <c r="B1180" s="21" t="str">
        <f>IFERROR(INDEX('Step 2 OMS Report'!$D$2:$D$1048576,MATCH('Sku Break Down'!A1180,'Step 2 OMS Report'!$C$2:$C$1048576,0)),"")</f>
        <v/>
      </c>
      <c r="C1180" s="21" t="str">
        <f>IFERROR(INDEX('Step 2 OMS Report'!$F$2:$F$1048576,MATCH('Sku Break Down'!A1180,'Step 2 OMS Report'!$C$2:$C$1048576,0)),"")</f>
        <v/>
      </c>
      <c r="D1180" s="21" t="str">
        <f>IFERROR(INDEX('Step 2 OMS Report'!$E$2:$E$1048576,MATCH('Sku Break Down'!A1180,'Step 2 OMS Report'!$A$2:$A$1048576,0)),"")</f>
        <v/>
      </c>
      <c r="E1180" s="21" t="str">
        <f>IFERROR(INDEX('Product Info (Hide)'!$E$2:$E$1840,MATCH('Sku Break Down'!C1180,Manufacture_SKUHiddenSheet,0)),"")</f>
        <v/>
      </c>
      <c r="F1180" s="21" t="str">
        <f>IF(A1180="","",SUMIFS('Step 1 Customer Remit'!$J$17:$J$1048576,'Step 1 Customer Remit'!$B$17:$B$1048576,'Sku Break Down'!A1180,'Step 1 Customer Remit'!$D$17:$D$1048576,"Return"))</f>
        <v/>
      </c>
      <c r="G1180" s="21" t="str">
        <f>IF(A1180="","",SUMIFS('Step 1 Customer Remit'!$F$17:$F$1048576,'Step 1 Customer Remit'!$B$17:$B$1048576,'Sku Break Down'!A1180,'Step 1 Customer Remit'!$D$17:$D$1048576,"Return"))</f>
        <v/>
      </c>
      <c r="H1180" s="21" t="str">
        <f t="shared" si="73"/>
        <v/>
      </c>
      <c r="I1180" s="21" t="str">
        <f>IF(A1180="","",SUMIF('Step 2 OMS Report'!$C$2:$C$1048576,'Sku Break Down'!A1180,'Step 2 OMS Report'!$G$2:$G$1048576))</f>
        <v/>
      </c>
      <c r="J1180" s="21" t="str">
        <f>IF(A1180="","",SUMIFS('Step 2 OMS Report'!$I$2:$I$1048576,'Step 2 OMS Report'!$C$2:$C$1048576,'Sku Break Down'!A1180))</f>
        <v/>
      </c>
      <c r="K1180" s="21" t="str">
        <f t="shared" si="74"/>
        <v/>
      </c>
      <c r="L1180" s="22" t="str">
        <f t="shared" si="76"/>
        <v/>
      </c>
      <c r="M1180" s="22" t="str">
        <f t="shared" si="75"/>
        <v/>
      </c>
    </row>
    <row r="1181" spans="1:13" x14ac:dyDescent="0.55000000000000004">
      <c r="A1181" s="24"/>
      <c r="B1181" s="21" t="str">
        <f>IFERROR(INDEX('Step 2 OMS Report'!$D$2:$D$1048576,MATCH('Sku Break Down'!A1181,'Step 2 OMS Report'!$C$2:$C$1048576,0)),"")</f>
        <v/>
      </c>
      <c r="C1181" s="21" t="str">
        <f>IFERROR(INDEX('Step 2 OMS Report'!$F$2:$F$1048576,MATCH('Sku Break Down'!A1181,'Step 2 OMS Report'!$C$2:$C$1048576,0)),"")</f>
        <v/>
      </c>
      <c r="D1181" s="21" t="str">
        <f>IFERROR(INDEX('Step 2 OMS Report'!$E$2:$E$1048576,MATCH('Sku Break Down'!A1181,'Step 2 OMS Report'!$A$2:$A$1048576,0)),"")</f>
        <v/>
      </c>
      <c r="E1181" s="21" t="str">
        <f>IFERROR(INDEX('Product Info (Hide)'!$E$2:$E$1840,MATCH('Sku Break Down'!C1181,Manufacture_SKUHiddenSheet,0)),"")</f>
        <v/>
      </c>
      <c r="F1181" s="21" t="str">
        <f>IF(A1181="","",SUMIFS('Step 1 Customer Remit'!$J$17:$J$1048576,'Step 1 Customer Remit'!$B$17:$B$1048576,'Sku Break Down'!A1181,'Step 1 Customer Remit'!$D$17:$D$1048576,"Return"))</f>
        <v/>
      </c>
      <c r="G1181" s="21" t="str">
        <f>IF(A1181="","",SUMIFS('Step 1 Customer Remit'!$F$17:$F$1048576,'Step 1 Customer Remit'!$B$17:$B$1048576,'Sku Break Down'!A1181,'Step 1 Customer Remit'!$D$17:$D$1048576,"Return"))</f>
        <v/>
      </c>
      <c r="H1181" s="21" t="str">
        <f t="shared" si="73"/>
        <v/>
      </c>
      <c r="I1181" s="21" t="str">
        <f>IF(A1181="","",SUMIF('Step 2 OMS Report'!$C$2:$C$1048576,'Sku Break Down'!A1181,'Step 2 OMS Report'!$G$2:$G$1048576))</f>
        <v/>
      </c>
      <c r="J1181" s="21" t="str">
        <f>IF(A1181="","",SUMIFS('Step 2 OMS Report'!$I$2:$I$1048576,'Step 2 OMS Report'!$C$2:$C$1048576,'Sku Break Down'!A1181))</f>
        <v/>
      </c>
      <c r="K1181" s="21" t="str">
        <f t="shared" si="74"/>
        <v/>
      </c>
      <c r="L1181" s="22" t="str">
        <f t="shared" si="76"/>
        <v/>
      </c>
      <c r="M1181" s="22" t="str">
        <f t="shared" si="75"/>
        <v/>
      </c>
    </row>
    <row r="1182" spans="1:13" x14ac:dyDescent="0.55000000000000004">
      <c r="A1182" s="24"/>
      <c r="B1182" s="21" t="str">
        <f>IFERROR(INDEX('Step 2 OMS Report'!$D$2:$D$1048576,MATCH('Sku Break Down'!A1182,'Step 2 OMS Report'!$C$2:$C$1048576,0)),"")</f>
        <v/>
      </c>
      <c r="C1182" s="21" t="str">
        <f>IFERROR(INDEX('Step 2 OMS Report'!$F$2:$F$1048576,MATCH('Sku Break Down'!A1182,'Step 2 OMS Report'!$C$2:$C$1048576,0)),"")</f>
        <v/>
      </c>
      <c r="D1182" s="21" t="str">
        <f>IFERROR(INDEX('Step 2 OMS Report'!$E$2:$E$1048576,MATCH('Sku Break Down'!A1182,'Step 2 OMS Report'!$A$2:$A$1048576,0)),"")</f>
        <v/>
      </c>
      <c r="E1182" s="21" t="str">
        <f>IFERROR(INDEX('Product Info (Hide)'!$E$2:$E$1840,MATCH('Sku Break Down'!C1182,Manufacture_SKUHiddenSheet,0)),"")</f>
        <v/>
      </c>
      <c r="F1182" s="21" t="str">
        <f>IF(A1182="","",SUMIFS('Step 1 Customer Remit'!$J$17:$J$1048576,'Step 1 Customer Remit'!$B$17:$B$1048576,'Sku Break Down'!A1182,'Step 1 Customer Remit'!$D$17:$D$1048576,"Return"))</f>
        <v/>
      </c>
      <c r="G1182" s="21" t="str">
        <f>IF(A1182="","",SUMIFS('Step 1 Customer Remit'!$F$17:$F$1048576,'Step 1 Customer Remit'!$B$17:$B$1048576,'Sku Break Down'!A1182,'Step 1 Customer Remit'!$D$17:$D$1048576,"Return"))</f>
        <v/>
      </c>
      <c r="H1182" s="21" t="str">
        <f t="shared" si="73"/>
        <v/>
      </c>
      <c r="I1182" s="21" t="str">
        <f>IF(A1182="","",SUMIF('Step 2 OMS Report'!$C$2:$C$1048576,'Sku Break Down'!A1182,'Step 2 OMS Report'!$G$2:$G$1048576))</f>
        <v/>
      </c>
      <c r="J1182" s="21" t="str">
        <f>IF(A1182="","",SUMIFS('Step 2 OMS Report'!$I$2:$I$1048576,'Step 2 OMS Report'!$C$2:$C$1048576,'Sku Break Down'!A1182))</f>
        <v/>
      </c>
      <c r="K1182" s="21" t="str">
        <f t="shared" si="74"/>
        <v/>
      </c>
      <c r="L1182" s="22" t="str">
        <f t="shared" si="76"/>
        <v/>
      </c>
      <c r="M1182" s="22" t="str">
        <f t="shared" si="75"/>
        <v/>
      </c>
    </row>
    <row r="1183" spans="1:13" x14ac:dyDescent="0.55000000000000004">
      <c r="A1183" s="24"/>
      <c r="B1183" s="21" t="str">
        <f>IFERROR(INDEX('Step 2 OMS Report'!$D$2:$D$1048576,MATCH('Sku Break Down'!A1183,'Step 2 OMS Report'!$C$2:$C$1048576,0)),"")</f>
        <v/>
      </c>
      <c r="C1183" s="21" t="str">
        <f>IFERROR(INDEX('Step 2 OMS Report'!$F$2:$F$1048576,MATCH('Sku Break Down'!A1183,'Step 2 OMS Report'!$C$2:$C$1048576,0)),"")</f>
        <v/>
      </c>
      <c r="D1183" s="21" t="str">
        <f>IFERROR(INDEX('Step 2 OMS Report'!$E$2:$E$1048576,MATCH('Sku Break Down'!A1183,'Step 2 OMS Report'!$A$2:$A$1048576,0)),"")</f>
        <v/>
      </c>
      <c r="E1183" s="21" t="str">
        <f>IFERROR(INDEX('Product Info (Hide)'!$E$2:$E$1840,MATCH('Sku Break Down'!C1183,Manufacture_SKUHiddenSheet,0)),"")</f>
        <v/>
      </c>
      <c r="F1183" s="21" t="str">
        <f>IF(A1183="","",SUMIFS('Step 1 Customer Remit'!$J$17:$J$1048576,'Step 1 Customer Remit'!$B$17:$B$1048576,'Sku Break Down'!A1183,'Step 1 Customer Remit'!$D$17:$D$1048576,"Return"))</f>
        <v/>
      </c>
      <c r="G1183" s="21" t="str">
        <f>IF(A1183="","",SUMIFS('Step 1 Customer Remit'!$F$17:$F$1048576,'Step 1 Customer Remit'!$B$17:$B$1048576,'Sku Break Down'!A1183,'Step 1 Customer Remit'!$D$17:$D$1048576,"Return"))</f>
        <v/>
      </c>
      <c r="H1183" s="21" t="str">
        <f t="shared" si="73"/>
        <v/>
      </c>
      <c r="I1183" s="21" t="str">
        <f>IF(A1183="","",SUMIF('Step 2 OMS Report'!$C$2:$C$1048576,'Sku Break Down'!A1183,'Step 2 OMS Report'!$G$2:$G$1048576))</f>
        <v/>
      </c>
      <c r="J1183" s="21" t="str">
        <f>IF(A1183="","",SUMIFS('Step 2 OMS Report'!$I$2:$I$1048576,'Step 2 OMS Report'!$C$2:$C$1048576,'Sku Break Down'!A1183))</f>
        <v/>
      </c>
      <c r="K1183" s="21" t="str">
        <f t="shared" si="74"/>
        <v/>
      </c>
      <c r="L1183" s="22" t="str">
        <f t="shared" si="76"/>
        <v/>
      </c>
      <c r="M1183" s="22" t="str">
        <f t="shared" si="75"/>
        <v/>
      </c>
    </row>
    <row r="1184" spans="1:13" x14ac:dyDescent="0.55000000000000004">
      <c r="A1184" s="24"/>
      <c r="B1184" s="21" t="str">
        <f>IFERROR(INDEX('Step 2 OMS Report'!$D$2:$D$1048576,MATCH('Sku Break Down'!A1184,'Step 2 OMS Report'!$C$2:$C$1048576,0)),"")</f>
        <v/>
      </c>
      <c r="C1184" s="21" t="str">
        <f>IFERROR(INDEX('Step 2 OMS Report'!$F$2:$F$1048576,MATCH('Sku Break Down'!A1184,'Step 2 OMS Report'!$C$2:$C$1048576,0)),"")</f>
        <v/>
      </c>
      <c r="D1184" s="21" t="str">
        <f>IFERROR(INDEX('Step 2 OMS Report'!$E$2:$E$1048576,MATCH('Sku Break Down'!A1184,'Step 2 OMS Report'!$A$2:$A$1048576,0)),"")</f>
        <v/>
      </c>
      <c r="E1184" s="21" t="str">
        <f>IFERROR(INDEX('Product Info (Hide)'!$E$2:$E$1840,MATCH('Sku Break Down'!C1184,Manufacture_SKUHiddenSheet,0)),"")</f>
        <v/>
      </c>
      <c r="F1184" s="21" t="str">
        <f>IF(A1184="","",SUMIFS('Step 1 Customer Remit'!$J$17:$J$1048576,'Step 1 Customer Remit'!$B$17:$B$1048576,'Sku Break Down'!A1184,'Step 1 Customer Remit'!$D$17:$D$1048576,"Return"))</f>
        <v/>
      </c>
      <c r="G1184" s="21" t="str">
        <f>IF(A1184="","",SUMIFS('Step 1 Customer Remit'!$F$17:$F$1048576,'Step 1 Customer Remit'!$B$17:$B$1048576,'Sku Break Down'!A1184,'Step 1 Customer Remit'!$D$17:$D$1048576,"Return"))</f>
        <v/>
      </c>
      <c r="H1184" s="21" t="str">
        <f t="shared" si="73"/>
        <v/>
      </c>
      <c r="I1184" s="21" t="str">
        <f>IF(A1184="","",SUMIF('Step 2 OMS Report'!$C$2:$C$1048576,'Sku Break Down'!A1184,'Step 2 OMS Report'!$G$2:$G$1048576))</f>
        <v/>
      </c>
      <c r="J1184" s="21" t="str">
        <f>IF(A1184="","",SUMIFS('Step 2 OMS Report'!$I$2:$I$1048576,'Step 2 OMS Report'!$C$2:$C$1048576,'Sku Break Down'!A1184))</f>
        <v/>
      </c>
      <c r="K1184" s="21" t="str">
        <f t="shared" si="74"/>
        <v/>
      </c>
      <c r="L1184" s="22" t="str">
        <f t="shared" si="76"/>
        <v/>
      </c>
      <c r="M1184" s="22" t="str">
        <f t="shared" si="75"/>
        <v/>
      </c>
    </row>
    <row r="1185" spans="1:13" x14ac:dyDescent="0.55000000000000004">
      <c r="A1185" s="24"/>
      <c r="B1185" s="21" t="str">
        <f>IFERROR(INDEX('Step 2 OMS Report'!$D$2:$D$1048576,MATCH('Sku Break Down'!A1185,'Step 2 OMS Report'!$C$2:$C$1048576,0)),"")</f>
        <v/>
      </c>
      <c r="C1185" s="21" t="str">
        <f>IFERROR(INDEX('Step 2 OMS Report'!$F$2:$F$1048576,MATCH('Sku Break Down'!A1185,'Step 2 OMS Report'!$C$2:$C$1048576,0)),"")</f>
        <v/>
      </c>
      <c r="D1185" s="21" t="str">
        <f>IFERROR(INDEX('Step 2 OMS Report'!$E$2:$E$1048576,MATCH('Sku Break Down'!A1185,'Step 2 OMS Report'!$A$2:$A$1048576,0)),"")</f>
        <v/>
      </c>
      <c r="E1185" s="21" t="str">
        <f>IFERROR(INDEX('Product Info (Hide)'!$E$2:$E$1840,MATCH('Sku Break Down'!C1185,Manufacture_SKUHiddenSheet,0)),"")</f>
        <v/>
      </c>
      <c r="F1185" s="21" t="str">
        <f>IF(A1185="","",SUMIFS('Step 1 Customer Remit'!$J$17:$J$1048576,'Step 1 Customer Remit'!$B$17:$B$1048576,'Sku Break Down'!A1185,'Step 1 Customer Remit'!$D$17:$D$1048576,"Return"))</f>
        <v/>
      </c>
      <c r="G1185" s="21" t="str">
        <f>IF(A1185="","",SUMIFS('Step 1 Customer Remit'!$F$17:$F$1048576,'Step 1 Customer Remit'!$B$17:$B$1048576,'Sku Break Down'!A1185,'Step 1 Customer Remit'!$D$17:$D$1048576,"Return"))</f>
        <v/>
      </c>
      <c r="H1185" s="21" t="str">
        <f t="shared" si="73"/>
        <v/>
      </c>
      <c r="I1185" s="21" t="str">
        <f>IF(A1185="","",SUMIF('Step 2 OMS Report'!$C$2:$C$1048576,'Sku Break Down'!A1185,'Step 2 OMS Report'!$G$2:$G$1048576))</f>
        <v/>
      </c>
      <c r="J1185" s="21" t="str">
        <f>IF(A1185="","",SUMIFS('Step 2 OMS Report'!$I$2:$I$1048576,'Step 2 OMS Report'!$C$2:$C$1048576,'Sku Break Down'!A1185))</f>
        <v/>
      </c>
      <c r="K1185" s="21" t="str">
        <f t="shared" si="74"/>
        <v/>
      </c>
      <c r="L1185" s="22" t="str">
        <f t="shared" si="76"/>
        <v/>
      </c>
      <c r="M1185" s="22" t="str">
        <f t="shared" si="75"/>
        <v/>
      </c>
    </row>
    <row r="1186" spans="1:13" x14ac:dyDescent="0.55000000000000004">
      <c r="A1186" s="24"/>
      <c r="B1186" s="21" t="str">
        <f>IFERROR(INDEX('Step 2 OMS Report'!$D$2:$D$1048576,MATCH('Sku Break Down'!A1186,'Step 2 OMS Report'!$C$2:$C$1048576,0)),"")</f>
        <v/>
      </c>
      <c r="C1186" s="21" t="str">
        <f>IFERROR(INDEX('Step 2 OMS Report'!$F$2:$F$1048576,MATCH('Sku Break Down'!A1186,'Step 2 OMS Report'!$C$2:$C$1048576,0)),"")</f>
        <v/>
      </c>
      <c r="D1186" s="21" t="str">
        <f>IFERROR(INDEX('Step 2 OMS Report'!$E$2:$E$1048576,MATCH('Sku Break Down'!A1186,'Step 2 OMS Report'!$A$2:$A$1048576,0)),"")</f>
        <v/>
      </c>
      <c r="E1186" s="21" t="str">
        <f>IFERROR(INDEX('Product Info (Hide)'!$E$2:$E$1840,MATCH('Sku Break Down'!C1186,Manufacture_SKUHiddenSheet,0)),"")</f>
        <v/>
      </c>
      <c r="F1186" s="21" t="str">
        <f>IF(A1186="","",SUMIFS('Step 1 Customer Remit'!$J$17:$J$1048576,'Step 1 Customer Remit'!$B$17:$B$1048576,'Sku Break Down'!A1186,'Step 1 Customer Remit'!$D$17:$D$1048576,"Return"))</f>
        <v/>
      </c>
      <c r="G1186" s="21" t="str">
        <f>IF(A1186="","",SUMIFS('Step 1 Customer Remit'!$F$17:$F$1048576,'Step 1 Customer Remit'!$B$17:$B$1048576,'Sku Break Down'!A1186,'Step 1 Customer Remit'!$D$17:$D$1048576,"Return"))</f>
        <v/>
      </c>
      <c r="H1186" s="21" t="str">
        <f t="shared" si="73"/>
        <v/>
      </c>
      <c r="I1186" s="21" t="str">
        <f>IF(A1186="","",SUMIF('Step 2 OMS Report'!$C$2:$C$1048576,'Sku Break Down'!A1186,'Step 2 OMS Report'!$G$2:$G$1048576))</f>
        <v/>
      </c>
      <c r="J1186" s="21" t="str">
        <f>IF(A1186="","",SUMIFS('Step 2 OMS Report'!$I$2:$I$1048576,'Step 2 OMS Report'!$C$2:$C$1048576,'Sku Break Down'!A1186))</f>
        <v/>
      </c>
      <c r="K1186" s="21" t="str">
        <f t="shared" si="74"/>
        <v/>
      </c>
      <c r="L1186" s="22" t="str">
        <f t="shared" si="76"/>
        <v/>
      </c>
      <c r="M1186" s="22" t="str">
        <f t="shared" si="75"/>
        <v/>
      </c>
    </row>
    <row r="1187" spans="1:13" x14ac:dyDescent="0.55000000000000004">
      <c r="A1187" s="24"/>
      <c r="B1187" s="21" t="str">
        <f>IFERROR(INDEX('Step 2 OMS Report'!$D$2:$D$1048576,MATCH('Sku Break Down'!A1187,'Step 2 OMS Report'!$C$2:$C$1048576,0)),"")</f>
        <v/>
      </c>
      <c r="C1187" s="21" t="str">
        <f>IFERROR(INDEX('Step 2 OMS Report'!$F$2:$F$1048576,MATCH('Sku Break Down'!A1187,'Step 2 OMS Report'!$C$2:$C$1048576,0)),"")</f>
        <v/>
      </c>
      <c r="D1187" s="21" t="str">
        <f>IFERROR(INDEX('Step 2 OMS Report'!$E$2:$E$1048576,MATCH('Sku Break Down'!A1187,'Step 2 OMS Report'!$A$2:$A$1048576,0)),"")</f>
        <v/>
      </c>
      <c r="E1187" s="21" t="str">
        <f>IFERROR(INDEX('Product Info (Hide)'!$E$2:$E$1840,MATCH('Sku Break Down'!C1187,Manufacture_SKUHiddenSheet,0)),"")</f>
        <v/>
      </c>
      <c r="F1187" s="21" t="str">
        <f>IF(A1187="","",SUMIFS('Step 1 Customer Remit'!$J$17:$J$1048576,'Step 1 Customer Remit'!$B$17:$B$1048576,'Sku Break Down'!A1187,'Step 1 Customer Remit'!$D$17:$D$1048576,"Return"))</f>
        <v/>
      </c>
      <c r="G1187" s="21" t="str">
        <f>IF(A1187="","",SUMIFS('Step 1 Customer Remit'!$F$17:$F$1048576,'Step 1 Customer Remit'!$B$17:$B$1048576,'Sku Break Down'!A1187,'Step 1 Customer Remit'!$D$17:$D$1048576,"Return"))</f>
        <v/>
      </c>
      <c r="H1187" s="21" t="str">
        <f t="shared" si="73"/>
        <v/>
      </c>
      <c r="I1187" s="21" t="str">
        <f>IF(A1187="","",SUMIF('Step 2 OMS Report'!$C$2:$C$1048576,'Sku Break Down'!A1187,'Step 2 OMS Report'!$G$2:$G$1048576))</f>
        <v/>
      </c>
      <c r="J1187" s="21" t="str">
        <f>IF(A1187="","",SUMIFS('Step 2 OMS Report'!$I$2:$I$1048576,'Step 2 OMS Report'!$C$2:$C$1048576,'Sku Break Down'!A1187))</f>
        <v/>
      </c>
      <c r="K1187" s="21" t="str">
        <f t="shared" si="74"/>
        <v/>
      </c>
      <c r="L1187" s="22" t="str">
        <f t="shared" si="76"/>
        <v/>
      </c>
      <c r="M1187" s="22" t="str">
        <f t="shared" si="75"/>
        <v/>
      </c>
    </row>
    <row r="1188" spans="1:13" x14ac:dyDescent="0.55000000000000004">
      <c r="A1188" s="24"/>
      <c r="B1188" s="21" t="str">
        <f>IFERROR(INDEX('Step 2 OMS Report'!$D$2:$D$1048576,MATCH('Sku Break Down'!A1188,'Step 2 OMS Report'!$C$2:$C$1048576,0)),"")</f>
        <v/>
      </c>
      <c r="C1188" s="21" t="str">
        <f>IFERROR(INDEX('Step 2 OMS Report'!$F$2:$F$1048576,MATCH('Sku Break Down'!A1188,'Step 2 OMS Report'!$C$2:$C$1048576,0)),"")</f>
        <v/>
      </c>
      <c r="D1188" s="21" t="str">
        <f>IFERROR(INDEX('Step 2 OMS Report'!$E$2:$E$1048576,MATCH('Sku Break Down'!A1188,'Step 2 OMS Report'!$A$2:$A$1048576,0)),"")</f>
        <v/>
      </c>
      <c r="E1188" s="21" t="str">
        <f>IFERROR(INDEX('Product Info (Hide)'!$E$2:$E$1840,MATCH('Sku Break Down'!C1188,Manufacture_SKUHiddenSheet,0)),"")</f>
        <v/>
      </c>
      <c r="F1188" s="21" t="str">
        <f>IF(A1188="","",SUMIFS('Step 1 Customer Remit'!$J$17:$J$1048576,'Step 1 Customer Remit'!$B$17:$B$1048576,'Sku Break Down'!A1188,'Step 1 Customer Remit'!$D$17:$D$1048576,"Return"))</f>
        <v/>
      </c>
      <c r="G1188" s="21" t="str">
        <f>IF(A1188="","",SUMIFS('Step 1 Customer Remit'!$F$17:$F$1048576,'Step 1 Customer Remit'!$B$17:$B$1048576,'Sku Break Down'!A1188,'Step 1 Customer Remit'!$D$17:$D$1048576,"Return"))</f>
        <v/>
      </c>
      <c r="H1188" s="21" t="str">
        <f t="shared" si="73"/>
        <v/>
      </c>
      <c r="I1188" s="21" t="str">
        <f>IF(A1188="","",SUMIF('Step 2 OMS Report'!$C$2:$C$1048576,'Sku Break Down'!A1188,'Step 2 OMS Report'!$G$2:$G$1048576))</f>
        <v/>
      </c>
      <c r="J1188" s="21" t="str">
        <f>IF(A1188="","",SUMIFS('Step 2 OMS Report'!$I$2:$I$1048576,'Step 2 OMS Report'!$C$2:$C$1048576,'Sku Break Down'!A1188))</f>
        <v/>
      </c>
      <c r="K1188" s="21" t="str">
        <f t="shared" si="74"/>
        <v/>
      </c>
      <c r="L1188" s="22" t="str">
        <f t="shared" si="76"/>
        <v/>
      </c>
      <c r="M1188" s="22" t="str">
        <f t="shared" si="75"/>
        <v/>
      </c>
    </row>
    <row r="1189" spans="1:13" x14ac:dyDescent="0.55000000000000004">
      <c r="A1189" s="24"/>
      <c r="B1189" s="21" t="str">
        <f>IFERROR(INDEX('Step 2 OMS Report'!$D$2:$D$1048576,MATCH('Sku Break Down'!A1189,'Step 2 OMS Report'!$C$2:$C$1048576,0)),"")</f>
        <v/>
      </c>
      <c r="C1189" s="21" t="str">
        <f>IFERROR(INDEX('Step 2 OMS Report'!$F$2:$F$1048576,MATCH('Sku Break Down'!A1189,'Step 2 OMS Report'!$C$2:$C$1048576,0)),"")</f>
        <v/>
      </c>
      <c r="D1189" s="21" t="str">
        <f>IFERROR(INDEX('Step 2 OMS Report'!$E$2:$E$1048576,MATCH('Sku Break Down'!A1189,'Step 2 OMS Report'!$A$2:$A$1048576,0)),"")</f>
        <v/>
      </c>
      <c r="E1189" s="21" t="str">
        <f>IFERROR(INDEX('Product Info (Hide)'!$E$2:$E$1840,MATCH('Sku Break Down'!C1189,Manufacture_SKUHiddenSheet,0)),"")</f>
        <v/>
      </c>
      <c r="F1189" s="21" t="str">
        <f>IF(A1189="","",SUMIFS('Step 1 Customer Remit'!$J$17:$J$1048576,'Step 1 Customer Remit'!$B$17:$B$1048576,'Sku Break Down'!A1189,'Step 1 Customer Remit'!$D$17:$D$1048576,"Return"))</f>
        <v/>
      </c>
      <c r="G1189" s="21" t="str">
        <f>IF(A1189="","",SUMIFS('Step 1 Customer Remit'!$F$17:$F$1048576,'Step 1 Customer Remit'!$B$17:$B$1048576,'Sku Break Down'!A1189,'Step 1 Customer Remit'!$D$17:$D$1048576,"Return"))</f>
        <v/>
      </c>
      <c r="H1189" s="21" t="str">
        <f t="shared" si="73"/>
        <v/>
      </c>
      <c r="I1189" s="21" t="str">
        <f>IF(A1189="","",SUMIF('Step 2 OMS Report'!$C$2:$C$1048576,'Sku Break Down'!A1189,'Step 2 OMS Report'!$G$2:$G$1048576))</f>
        <v/>
      </c>
      <c r="J1189" s="21" t="str">
        <f>IF(A1189="","",SUMIFS('Step 2 OMS Report'!$I$2:$I$1048576,'Step 2 OMS Report'!$C$2:$C$1048576,'Sku Break Down'!A1189))</f>
        <v/>
      </c>
      <c r="K1189" s="21" t="str">
        <f t="shared" si="74"/>
        <v/>
      </c>
      <c r="L1189" s="22" t="str">
        <f t="shared" si="76"/>
        <v/>
      </c>
      <c r="M1189" s="22" t="str">
        <f t="shared" si="75"/>
        <v/>
      </c>
    </row>
    <row r="1190" spans="1:13" x14ac:dyDescent="0.55000000000000004">
      <c r="A1190" s="24"/>
      <c r="B1190" s="21" t="str">
        <f>IFERROR(INDEX('Step 2 OMS Report'!$D$2:$D$1048576,MATCH('Sku Break Down'!A1190,'Step 2 OMS Report'!$C$2:$C$1048576,0)),"")</f>
        <v/>
      </c>
      <c r="C1190" s="21" t="str">
        <f>IFERROR(INDEX('Step 2 OMS Report'!$F$2:$F$1048576,MATCH('Sku Break Down'!A1190,'Step 2 OMS Report'!$C$2:$C$1048576,0)),"")</f>
        <v/>
      </c>
      <c r="D1190" s="21" t="str">
        <f>IFERROR(INDEX('Step 2 OMS Report'!$E$2:$E$1048576,MATCH('Sku Break Down'!A1190,'Step 2 OMS Report'!$A$2:$A$1048576,0)),"")</f>
        <v/>
      </c>
      <c r="E1190" s="21" t="str">
        <f>IFERROR(INDEX('Product Info (Hide)'!$E$2:$E$1840,MATCH('Sku Break Down'!C1190,Manufacture_SKUHiddenSheet,0)),"")</f>
        <v/>
      </c>
      <c r="F1190" s="21" t="str">
        <f>IF(A1190="","",SUMIFS('Step 1 Customer Remit'!$J$17:$J$1048576,'Step 1 Customer Remit'!$B$17:$B$1048576,'Sku Break Down'!A1190,'Step 1 Customer Remit'!$D$17:$D$1048576,"Return"))</f>
        <v/>
      </c>
      <c r="G1190" s="21" t="str">
        <f>IF(A1190="","",SUMIFS('Step 1 Customer Remit'!$F$17:$F$1048576,'Step 1 Customer Remit'!$B$17:$B$1048576,'Sku Break Down'!A1190,'Step 1 Customer Remit'!$D$17:$D$1048576,"Return"))</f>
        <v/>
      </c>
      <c r="H1190" s="21" t="str">
        <f t="shared" si="73"/>
        <v/>
      </c>
      <c r="I1190" s="21" t="str">
        <f>IF(A1190="","",SUMIF('Step 2 OMS Report'!$C$2:$C$1048576,'Sku Break Down'!A1190,'Step 2 OMS Report'!$G$2:$G$1048576))</f>
        <v/>
      </c>
      <c r="J1190" s="21" t="str">
        <f>IF(A1190="","",SUMIFS('Step 2 OMS Report'!$I$2:$I$1048576,'Step 2 OMS Report'!$C$2:$C$1048576,'Sku Break Down'!A1190))</f>
        <v/>
      </c>
      <c r="K1190" s="21" t="str">
        <f t="shared" si="74"/>
        <v/>
      </c>
      <c r="L1190" s="22" t="str">
        <f t="shared" si="76"/>
        <v/>
      </c>
      <c r="M1190" s="22" t="str">
        <f t="shared" si="75"/>
        <v/>
      </c>
    </row>
    <row r="1191" spans="1:13" x14ac:dyDescent="0.55000000000000004">
      <c r="A1191" s="24"/>
      <c r="B1191" s="21" t="str">
        <f>IFERROR(INDEX('Step 2 OMS Report'!$D$2:$D$1048576,MATCH('Sku Break Down'!A1191,'Step 2 OMS Report'!$C$2:$C$1048576,0)),"")</f>
        <v/>
      </c>
      <c r="C1191" s="21" t="str">
        <f>IFERROR(INDEX('Step 2 OMS Report'!$F$2:$F$1048576,MATCH('Sku Break Down'!A1191,'Step 2 OMS Report'!$C$2:$C$1048576,0)),"")</f>
        <v/>
      </c>
      <c r="D1191" s="21" t="str">
        <f>IFERROR(INDEX('Step 2 OMS Report'!$E$2:$E$1048576,MATCH('Sku Break Down'!A1191,'Step 2 OMS Report'!$A$2:$A$1048576,0)),"")</f>
        <v/>
      </c>
      <c r="E1191" s="21" t="str">
        <f>IFERROR(INDEX('Product Info (Hide)'!$E$2:$E$1840,MATCH('Sku Break Down'!C1191,Manufacture_SKUHiddenSheet,0)),"")</f>
        <v/>
      </c>
      <c r="F1191" s="21" t="str">
        <f>IF(A1191="","",SUMIFS('Step 1 Customer Remit'!$J$17:$J$1048576,'Step 1 Customer Remit'!$B$17:$B$1048576,'Sku Break Down'!A1191,'Step 1 Customer Remit'!$D$17:$D$1048576,"Return"))</f>
        <v/>
      </c>
      <c r="G1191" s="21" t="str">
        <f>IF(A1191="","",SUMIFS('Step 1 Customer Remit'!$F$17:$F$1048576,'Step 1 Customer Remit'!$B$17:$B$1048576,'Sku Break Down'!A1191,'Step 1 Customer Remit'!$D$17:$D$1048576,"Return"))</f>
        <v/>
      </c>
      <c r="H1191" s="21" t="str">
        <f t="shared" si="73"/>
        <v/>
      </c>
      <c r="I1191" s="21" t="str">
        <f>IF(A1191="","",SUMIF('Step 2 OMS Report'!$C$2:$C$1048576,'Sku Break Down'!A1191,'Step 2 OMS Report'!$G$2:$G$1048576))</f>
        <v/>
      </c>
      <c r="J1191" s="21" t="str">
        <f>IF(A1191="","",SUMIFS('Step 2 OMS Report'!$I$2:$I$1048576,'Step 2 OMS Report'!$C$2:$C$1048576,'Sku Break Down'!A1191))</f>
        <v/>
      </c>
      <c r="K1191" s="21" t="str">
        <f t="shared" si="74"/>
        <v/>
      </c>
      <c r="L1191" s="22" t="str">
        <f t="shared" si="76"/>
        <v/>
      </c>
      <c r="M1191" s="22" t="str">
        <f t="shared" si="75"/>
        <v/>
      </c>
    </row>
    <row r="1192" spans="1:13" x14ac:dyDescent="0.55000000000000004">
      <c r="A1192" s="24"/>
      <c r="B1192" s="21" t="str">
        <f>IFERROR(INDEX('Step 2 OMS Report'!$D$2:$D$1048576,MATCH('Sku Break Down'!A1192,'Step 2 OMS Report'!$C$2:$C$1048576,0)),"")</f>
        <v/>
      </c>
      <c r="C1192" s="21" t="str">
        <f>IFERROR(INDEX('Step 2 OMS Report'!$F$2:$F$1048576,MATCH('Sku Break Down'!A1192,'Step 2 OMS Report'!$C$2:$C$1048576,0)),"")</f>
        <v/>
      </c>
      <c r="D1192" s="21" t="str">
        <f>IFERROR(INDEX('Step 2 OMS Report'!$E$2:$E$1048576,MATCH('Sku Break Down'!A1192,'Step 2 OMS Report'!$A$2:$A$1048576,0)),"")</f>
        <v/>
      </c>
      <c r="E1192" s="21" t="str">
        <f>IFERROR(INDEX('Product Info (Hide)'!$E$2:$E$1840,MATCH('Sku Break Down'!C1192,Manufacture_SKUHiddenSheet,0)),"")</f>
        <v/>
      </c>
      <c r="F1192" s="21" t="str">
        <f>IF(A1192="","",SUMIFS('Step 1 Customer Remit'!$J$17:$J$1048576,'Step 1 Customer Remit'!$B$17:$B$1048576,'Sku Break Down'!A1192,'Step 1 Customer Remit'!$D$17:$D$1048576,"Return"))</f>
        <v/>
      </c>
      <c r="G1192" s="21" t="str">
        <f>IF(A1192="","",SUMIFS('Step 1 Customer Remit'!$F$17:$F$1048576,'Step 1 Customer Remit'!$B$17:$B$1048576,'Sku Break Down'!A1192,'Step 1 Customer Remit'!$D$17:$D$1048576,"Return"))</f>
        <v/>
      </c>
      <c r="H1192" s="21" t="str">
        <f t="shared" si="73"/>
        <v/>
      </c>
      <c r="I1192" s="21" t="str">
        <f>IF(A1192="","",SUMIF('Step 2 OMS Report'!$C$2:$C$1048576,'Sku Break Down'!A1192,'Step 2 OMS Report'!$G$2:$G$1048576))</f>
        <v/>
      </c>
      <c r="J1192" s="21" t="str">
        <f>IF(A1192="","",SUMIFS('Step 2 OMS Report'!$I$2:$I$1048576,'Step 2 OMS Report'!$C$2:$C$1048576,'Sku Break Down'!A1192))</f>
        <v/>
      </c>
      <c r="K1192" s="21" t="str">
        <f t="shared" si="74"/>
        <v/>
      </c>
      <c r="L1192" s="22" t="str">
        <f t="shared" si="76"/>
        <v/>
      </c>
      <c r="M1192" s="22" t="str">
        <f t="shared" si="75"/>
        <v/>
      </c>
    </row>
    <row r="1193" spans="1:13" x14ac:dyDescent="0.55000000000000004">
      <c r="A1193" s="24"/>
      <c r="B1193" s="21" t="str">
        <f>IFERROR(INDEX('Step 2 OMS Report'!$D$2:$D$1048576,MATCH('Sku Break Down'!A1193,'Step 2 OMS Report'!$C$2:$C$1048576,0)),"")</f>
        <v/>
      </c>
      <c r="C1193" s="21" t="str">
        <f>IFERROR(INDEX('Step 2 OMS Report'!$F$2:$F$1048576,MATCH('Sku Break Down'!A1193,'Step 2 OMS Report'!$C$2:$C$1048576,0)),"")</f>
        <v/>
      </c>
      <c r="D1193" s="21" t="str">
        <f>IFERROR(INDEX('Step 2 OMS Report'!$E$2:$E$1048576,MATCH('Sku Break Down'!A1193,'Step 2 OMS Report'!$A$2:$A$1048576,0)),"")</f>
        <v/>
      </c>
      <c r="E1193" s="21" t="str">
        <f>IFERROR(INDEX('Product Info (Hide)'!$E$2:$E$1840,MATCH('Sku Break Down'!C1193,Manufacture_SKUHiddenSheet,0)),"")</f>
        <v/>
      </c>
      <c r="F1193" s="21" t="str">
        <f>IF(A1193="","",SUMIFS('Step 1 Customer Remit'!$J$17:$J$1048576,'Step 1 Customer Remit'!$B$17:$B$1048576,'Sku Break Down'!A1193,'Step 1 Customer Remit'!$D$17:$D$1048576,"Return"))</f>
        <v/>
      </c>
      <c r="G1193" s="21" t="str">
        <f>IF(A1193="","",SUMIFS('Step 1 Customer Remit'!$F$17:$F$1048576,'Step 1 Customer Remit'!$B$17:$B$1048576,'Sku Break Down'!A1193,'Step 1 Customer Remit'!$D$17:$D$1048576,"Return"))</f>
        <v/>
      </c>
      <c r="H1193" s="21" t="str">
        <f t="shared" si="73"/>
        <v/>
      </c>
      <c r="I1193" s="21" t="str">
        <f>IF(A1193="","",SUMIF('Step 2 OMS Report'!$C$2:$C$1048576,'Sku Break Down'!A1193,'Step 2 OMS Report'!$G$2:$G$1048576))</f>
        <v/>
      </c>
      <c r="J1193" s="21" t="str">
        <f>IF(A1193="","",SUMIFS('Step 2 OMS Report'!$I$2:$I$1048576,'Step 2 OMS Report'!$C$2:$C$1048576,'Sku Break Down'!A1193))</f>
        <v/>
      </c>
      <c r="K1193" s="21" t="str">
        <f t="shared" si="74"/>
        <v/>
      </c>
      <c r="L1193" s="22" t="str">
        <f t="shared" si="76"/>
        <v/>
      </c>
      <c r="M1193" s="22" t="str">
        <f t="shared" si="75"/>
        <v/>
      </c>
    </row>
    <row r="1194" spans="1:13" x14ac:dyDescent="0.55000000000000004">
      <c r="A1194" s="24"/>
      <c r="B1194" s="21" t="str">
        <f>IFERROR(INDEX('Step 2 OMS Report'!$D$2:$D$1048576,MATCH('Sku Break Down'!A1194,'Step 2 OMS Report'!$C$2:$C$1048576,0)),"")</f>
        <v/>
      </c>
      <c r="C1194" s="21" t="str">
        <f>IFERROR(INDEX('Step 2 OMS Report'!$F$2:$F$1048576,MATCH('Sku Break Down'!A1194,'Step 2 OMS Report'!$C$2:$C$1048576,0)),"")</f>
        <v/>
      </c>
      <c r="D1194" s="21" t="str">
        <f>IFERROR(INDEX('Step 2 OMS Report'!$E$2:$E$1048576,MATCH('Sku Break Down'!A1194,'Step 2 OMS Report'!$A$2:$A$1048576,0)),"")</f>
        <v/>
      </c>
      <c r="E1194" s="21" t="str">
        <f>IFERROR(INDEX('Product Info (Hide)'!$E$2:$E$1840,MATCH('Sku Break Down'!C1194,Manufacture_SKUHiddenSheet,0)),"")</f>
        <v/>
      </c>
      <c r="F1194" s="21" t="str">
        <f>IF(A1194="","",SUMIFS('Step 1 Customer Remit'!$J$17:$J$1048576,'Step 1 Customer Remit'!$B$17:$B$1048576,'Sku Break Down'!A1194,'Step 1 Customer Remit'!$D$17:$D$1048576,"Return"))</f>
        <v/>
      </c>
      <c r="G1194" s="21" t="str">
        <f>IF(A1194="","",SUMIFS('Step 1 Customer Remit'!$F$17:$F$1048576,'Step 1 Customer Remit'!$B$17:$B$1048576,'Sku Break Down'!A1194,'Step 1 Customer Remit'!$D$17:$D$1048576,"Return"))</f>
        <v/>
      </c>
      <c r="H1194" s="21" t="str">
        <f t="shared" si="73"/>
        <v/>
      </c>
      <c r="I1194" s="21" t="str">
        <f>IF(A1194="","",SUMIF('Step 2 OMS Report'!$C$2:$C$1048576,'Sku Break Down'!A1194,'Step 2 OMS Report'!$G$2:$G$1048576))</f>
        <v/>
      </c>
      <c r="J1194" s="21" t="str">
        <f>IF(A1194="","",SUMIFS('Step 2 OMS Report'!$I$2:$I$1048576,'Step 2 OMS Report'!$C$2:$C$1048576,'Sku Break Down'!A1194))</f>
        <v/>
      </c>
      <c r="K1194" s="21" t="str">
        <f t="shared" si="74"/>
        <v/>
      </c>
      <c r="L1194" s="22" t="str">
        <f t="shared" si="76"/>
        <v/>
      </c>
      <c r="M1194" s="22" t="str">
        <f t="shared" si="75"/>
        <v/>
      </c>
    </row>
    <row r="1195" spans="1:13" x14ac:dyDescent="0.55000000000000004">
      <c r="A1195" s="24"/>
      <c r="B1195" s="21" t="str">
        <f>IFERROR(INDEX('Step 2 OMS Report'!$D$2:$D$1048576,MATCH('Sku Break Down'!A1195,'Step 2 OMS Report'!$C$2:$C$1048576,0)),"")</f>
        <v/>
      </c>
      <c r="C1195" s="21" t="str">
        <f>IFERROR(INDEX('Step 2 OMS Report'!$F$2:$F$1048576,MATCH('Sku Break Down'!A1195,'Step 2 OMS Report'!$C$2:$C$1048576,0)),"")</f>
        <v/>
      </c>
      <c r="D1195" s="21" t="str">
        <f>IFERROR(INDEX('Step 2 OMS Report'!$E$2:$E$1048576,MATCH('Sku Break Down'!A1195,'Step 2 OMS Report'!$A$2:$A$1048576,0)),"")</f>
        <v/>
      </c>
      <c r="E1195" s="21" t="str">
        <f>IFERROR(INDEX('Product Info (Hide)'!$E$2:$E$1840,MATCH('Sku Break Down'!C1195,Manufacture_SKUHiddenSheet,0)),"")</f>
        <v/>
      </c>
      <c r="F1195" s="21" t="str">
        <f>IF(A1195="","",SUMIFS('Step 1 Customer Remit'!$J$17:$J$1048576,'Step 1 Customer Remit'!$B$17:$B$1048576,'Sku Break Down'!A1195,'Step 1 Customer Remit'!$D$17:$D$1048576,"Return"))</f>
        <v/>
      </c>
      <c r="G1195" s="21" t="str">
        <f>IF(A1195="","",SUMIFS('Step 1 Customer Remit'!$F$17:$F$1048576,'Step 1 Customer Remit'!$B$17:$B$1048576,'Sku Break Down'!A1195,'Step 1 Customer Remit'!$D$17:$D$1048576,"Return"))</f>
        <v/>
      </c>
      <c r="H1195" s="21" t="str">
        <f t="shared" si="73"/>
        <v/>
      </c>
      <c r="I1195" s="21" t="str">
        <f>IF(A1195="","",SUMIF('Step 2 OMS Report'!$C$2:$C$1048576,'Sku Break Down'!A1195,'Step 2 OMS Report'!$G$2:$G$1048576))</f>
        <v/>
      </c>
      <c r="J1195" s="21" t="str">
        <f>IF(A1195="","",SUMIFS('Step 2 OMS Report'!$I$2:$I$1048576,'Step 2 OMS Report'!$C$2:$C$1048576,'Sku Break Down'!A1195))</f>
        <v/>
      </c>
      <c r="K1195" s="21" t="str">
        <f t="shared" si="74"/>
        <v/>
      </c>
      <c r="L1195" s="22" t="str">
        <f t="shared" si="76"/>
        <v/>
      </c>
      <c r="M1195" s="22" t="str">
        <f t="shared" si="75"/>
        <v/>
      </c>
    </row>
    <row r="1196" spans="1:13" x14ac:dyDescent="0.55000000000000004">
      <c r="A1196" s="24"/>
      <c r="B1196" s="21" t="str">
        <f>IFERROR(INDEX('Step 2 OMS Report'!$D$2:$D$1048576,MATCH('Sku Break Down'!A1196,'Step 2 OMS Report'!$C$2:$C$1048576,0)),"")</f>
        <v/>
      </c>
      <c r="C1196" s="21" t="str">
        <f>IFERROR(INDEX('Step 2 OMS Report'!$F$2:$F$1048576,MATCH('Sku Break Down'!A1196,'Step 2 OMS Report'!$C$2:$C$1048576,0)),"")</f>
        <v/>
      </c>
      <c r="D1196" s="21" t="str">
        <f>IFERROR(INDEX('Step 2 OMS Report'!$E$2:$E$1048576,MATCH('Sku Break Down'!A1196,'Step 2 OMS Report'!$A$2:$A$1048576,0)),"")</f>
        <v/>
      </c>
      <c r="E1196" s="21" t="str">
        <f>IFERROR(INDEX('Product Info (Hide)'!$E$2:$E$1840,MATCH('Sku Break Down'!C1196,Manufacture_SKUHiddenSheet,0)),"")</f>
        <v/>
      </c>
      <c r="F1196" s="21" t="str">
        <f>IF(A1196="","",SUMIFS('Step 1 Customer Remit'!$J$17:$J$1048576,'Step 1 Customer Remit'!$B$17:$B$1048576,'Sku Break Down'!A1196,'Step 1 Customer Remit'!$D$17:$D$1048576,"Return"))</f>
        <v/>
      </c>
      <c r="G1196" s="21" t="str">
        <f>IF(A1196="","",SUMIFS('Step 1 Customer Remit'!$F$17:$F$1048576,'Step 1 Customer Remit'!$B$17:$B$1048576,'Sku Break Down'!A1196,'Step 1 Customer Remit'!$D$17:$D$1048576,"Return"))</f>
        <v/>
      </c>
      <c r="H1196" s="21" t="str">
        <f t="shared" si="73"/>
        <v/>
      </c>
      <c r="I1196" s="21" t="str">
        <f>IF(A1196="","",SUMIF('Step 2 OMS Report'!$C$2:$C$1048576,'Sku Break Down'!A1196,'Step 2 OMS Report'!$G$2:$G$1048576))</f>
        <v/>
      </c>
      <c r="J1196" s="21" t="str">
        <f>IF(A1196="","",SUMIFS('Step 2 OMS Report'!$I$2:$I$1048576,'Step 2 OMS Report'!$C$2:$C$1048576,'Sku Break Down'!A1196))</f>
        <v/>
      </c>
      <c r="K1196" s="21" t="str">
        <f t="shared" si="74"/>
        <v/>
      </c>
      <c r="L1196" s="22" t="str">
        <f t="shared" si="76"/>
        <v/>
      </c>
      <c r="M1196" s="22" t="str">
        <f t="shared" si="75"/>
        <v/>
      </c>
    </row>
    <row r="1197" spans="1:13" x14ac:dyDescent="0.55000000000000004">
      <c r="A1197" s="24"/>
      <c r="B1197" s="21" t="str">
        <f>IFERROR(INDEX('Step 2 OMS Report'!$D$2:$D$1048576,MATCH('Sku Break Down'!A1197,'Step 2 OMS Report'!$C$2:$C$1048576,0)),"")</f>
        <v/>
      </c>
      <c r="C1197" s="21" t="str">
        <f>IFERROR(INDEX('Step 2 OMS Report'!$F$2:$F$1048576,MATCH('Sku Break Down'!A1197,'Step 2 OMS Report'!$C$2:$C$1048576,0)),"")</f>
        <v/>
      </c>
      <c r="D1197" s="21" t="str">
        <f>IFERROR(INDEX('Step 2 OMS Report'!$E$2:$E$1048576,MATCH('Sku Break Down'!A1197,'Step 2 OMS Report'!$A$2:$A$1048576,0)),"")</f>
        <v/>
      </c>
      <c r="E1197" s="21" t="str">
        <f>IFERROR(INDEX('Product Info (Hide)'!$E$2:$E$1840,MATCH('Sku Break Down'!C1197,Manufacture_SKUHiddenSheet,0)),"")</f>
        <v/>
      </c>
      <c r="F1197" s="21" t="str">
        <f>IF(A1197="","",SUMIFS('Step 1 Customer Remit'!$J$17:$J$1048576,'Step 1 Customer Remit'!$B$17:$B$1048576,'Sku Break Down'!A1197,'Step 1 Customer Remit'!$D$17:$D$1048576,"Return"))</f>
        <v/>
      </c>
      <c r="G1197" s="21" t="str">
        <f>IF(A1197="","",SUMIFS('Step 1 Customer Remit'!$F$17:$F$1048576,'Step 1 Customer Remit'!$B$17:$B$1048576,'Sku Break Down'!A1197,'Step 1 Customer Remit'!$D$17:$D$1048576,"Return"))</f>
        <v/>
      </c>
      <c r="H1197" s="21" t="str">
        <f t="shared" si="73"/>
        <v/>
      </c>
      <c r="I1197" s="21" t="str">
        <f>IF(A1197="","",SUMIF('Step 2 OMS Report'!$C$2:$C$1048576,'Sku Break Down'!A1197,'Step 2 OMS Report'!$G$2:$G$1048576))</f>
        <v/>
      </c>
      <c r="J1197" s="21" t="str">
        <f>IF(A1197="","",SUMIFS('Step 2 OMS Report'!$I$2:$I$1048576,'Step 2 OMS Report'!$C$2:$C$1048576,'Sku Break Down'!A1197))</f>
        <v/>
      </c>
      <c r="K1197" s="21" t="str">
        <f t="shared" si="74"/>
        <v/>
      </c>
      <c r="L1197" s="22" t="str">
        <f t="shared" si="76"/>
        <v/>
      </c>
      <c r="M1197" s="22" t="str">
        <f t="shared" si="75"/>
        <v/>
      </c>
    </row>
    <row r="1198" spans="1:13" x14ac:dyDescent="0.55000000000000004">
      <c r="A1198" s="24"/>
      <c r="B1198" s="21" t="str">
        <f>IFERROR(INDEX('Step 2 OMS Report'!$D$2:$D$1048576,MATCH('Sku Break Down'!A1198,'Step 2 OMS Report'!$C$2:$C$1048576,0)),"")</f>
        <v/>
      </c>
      <c r="C1198" s="21" t="str">
        <f>IFERROR(INDEX('Step 2 OMS Report'!$F$2:$F$1048576,MATCH('Sku Break Down'!A1198,'Step 2 OMS Report'!$C$2:$C$1048576,0)),"")</f>
        <v/>
      </c>
      <c r="D1198" s="21" t="str">
        <f>IFERROR(INDEX('Step 2 OMS Report'!$E$2:$E$1048576,MATCH('Sku Break Down'!A1198,'Step 2 OMS Report'!$A$2:$A$1048576,0)),"")</f>
        <v/>
      </c>
      <c r="E1198" s="21" t="str">
        <f>IFERROR(INDEX('Product Info (Hide)'!$E$2:$E$1840,MATCH('Sku Break Down'!C1198,Manufacture_SKUHiddenSheet,0)),"")</f>
        <v/>
      </c>
      <c r="F1198" s="21" t="str">
        <f>IF(A1198="","",SUMIFS('Step 1 Customer Remit'!$J$17:$J$1048576,'Step 1 Customer Remit'!$B$17:$B$1048576,'Sku Break Down'!A1198,'Step 1 Customer Remit'!$D$17:$D$1048576,"Return"))</f>
        <v/>
      </c>
      <c r="G1198" s="21" t="str">
        <f>IF(A1198="","",SUMIFS('Step 1 Customer Remit'!$F$17:$F$1048576,'Step 1 Customer Remit'!$B$17:$B$1048576,'Sku Break Down'!A1198,'Step 1 Customer Remit'!$D$17:$D$1048576,"Return"))</f>
        <v/>
      </c>
      <c r="H1198" s="21" t="str">
        <f t="shared" si="73"/>
        <v/>
      </c>
      <c r="I1198" s="21" t="str">
        <f>IF(A1198="","",SUMIF('Step 2 OMS Report'!$C$2:$C$1048576,'Sku Break Down'!A1198,'Step 2 OMS Report'!$G$2:$G$1048576))</f>
        <v/>
      </c>
      <c r="J1198" s="21" t="str">
        <f>IF(A1198="","",SUMIFS('Step 2 OMS Report'!$I$2:$I$1048576,'Step 2 OMS Report'!$C$2:$C$1048576,'Sku Break Down'!A1198))</f>
        <v/>
      </c>
      <c r="K1198" s="21" t="str">
        <f t="shared" si="74"/>
        <v/>
      </c>
      <c r="L1198" s="22" t="str">
        <f t="shared" si="76"/>
        <v/>
      </c>
      <c r="M1198" s="22" t="str">
        <f t="shared" si="75"/>
        <v/>
      </c>
    </row>
    <row r="1199" spans="1:13" x14ac:dyDescent="0.55000000000000004">
      <c r="A1199" s="24"/>
      <c r="B1199" s="21" t="str">
        <f>IFERROR(INDEX('Step 2 OMS Report'!$D$2:$D$1048576,MATCH('Sku Break Down'!A1199,'Step 2 OMS Report'!$C$2:$C$1048576,0)),"")</f>
        <v/>
      </c>
      <c r="C1199" s="21" t="str">
        <f>IFERROR(INDEX('Step 2 OMS Report'!$F$2:$F$1048576,MATCH('Sku Break Down'!A1199,'Step 2 OMS Report'!$C$2:$C$1048576,0)),"")</f>
        <v/>
      </c>
      <c r="D1199" s="21" t="str">
        <f>IFERROR(INDEX('Step 2 OMS Report'!$E$2:$E$1048576,MATCH('Sku Break Down'!A1199,'Step 2 OMS Report'!$A$2:$A$1048576,0)),"")</f>
        <v/>
      </c>
      <c r="E1199" s="21" t="str">
        <f>IFERROR(INDEX('Product Info (Hide)'!$E$2:$E$1840,MATCH('Sku Break Down'!C1199,Manufacture_SKUHiddenSheet,0)),"")</f>
        <v/>
      </c>
      <c r="F1199" s="21" t="str">
        <f>IF(A1199="","",SUMIFS('Step 1 Customer Remit'!$J$17:$J$1048576,'Step 1 Customer Remit'!$B$17:$B$1048576,'Sku Break Down'!A1199,'Step 1 Customer Remit'!$D$17:$D$1048576,"Return"))</f>
        <v/>
      </c>
      <c r="G1199" s="21" t="str">
        <f>IF(A1199="","",SUMIFS('Step 1 Customer Remit'!$F$17:$F$1048576,'Step 1 Customer Remit'!$B$17:$B$1048576,'Sku Break Down'!A1199,'Step 1 Customer Remit'!$D$17:$D$1048576,"Return"))</f>
        <v/>
      </c>
      <c r="H1199" s="21" t="str">
        <f t="shared" si="73"/>
        <v/>
      </c>
      <c r="I1199" s="21" t="str">
        <f>IF(A1199="","",SUMIF('Step 2 OMS Report'!$C$2:$C$1048576,'Sku Break Down'!A1199,'Step 2 OMS Report'!$G$2:$G$1048576))</f>
        <v/>
      </c>
      <c r="J1199" s="21" t="str">
        <f>IF(A1199="","",SUMIFS('Step 2 OMS Report'!$I$2:$I$1048576,'Step 2 OMS Report'!$C$2:$C$1048576,'Sku Break Down'!A1199))</f>
        <v/>
      </c>
      <c r="K1199" s="21" t="str">
        <f t="shared" si="74"/>
        <v/>
      </c>
      <c r="L1199" s="22" t="str">
        <f t="shared" si="76"/>
        <v/>
      </c>
      <c r="M1199" s="22" t="str">
        <f t="shared" si="75"/>
        <v/>
      </c>
    </row>
    <row r="1200" spans="1:13" x14ac:dyDescent="0.55000000000000004">
      <c r="A1200" s="24"/>
      <c r="B1200" s="21" t="str">
        <f>IFERROR(INDEX('Step 2 OMS Report'!$D$2:$D$1048576,MATCH('Sku Break Down'!A1200,'Step 2 OMS Report'!$C$2:$C$1048576,0)),"")</f>
        <v/>
      </c>
      <c r="C1200" s="21" t="str">
        <f>IFERROR(INDEX('Step 2 OMS Report'!$F$2:$F$1048576,MATCH('Sku Break Down'!A1200,'Step 2 OMS Report'!$C$2:$C$1048576,0)),"")</f>
        <v/>
      </c>
      <c r="D1200" s="21" t="str">
        <f>IFERROR(INDEX('Step 2 OMS Report'!$E$2:$E$1048576,MATCH('Sku Break Down'!A1200,'Step 2 OMS Report'!$A$2:$A$1048576,0)),"")</f>
        <v/>
      </c>
      <c r="E1200" s="21" t="str">
        <f>IFERROR(INDEX('Product Info (Hide)'!$E$2:$E$1840,MATCH('Sku Break Down'!C1200,Manufacture_SKUHiddenSheet,0)),"")</f>
        <v/>
      </c>
      <c r="F1200" s="21" t="str">
        <f>IF(A1200="","",SUMIFS('Step 1 Customer Remit'!$J$17:$J$1048576,'Step 1 Customer Remit'!$B$17:$B$1048576,'Sku Break Down'!A1200,'Step 1 Customer Remit'!$D$17:$D$1048576,"Return"))</f>
        <v/>
      </c>
      <c r="G1200" s="21" t="str">
        <f>IF(A1200="","",SUMIFS('Step 1 Customer Remit'!$F$17:$F$1048576,'Step 1 Customer Remit'!$B$17:$B$1048576,'Sku Break Down'!A1200,'Step 1 Customer Remit'!$D$17:$D$1048576,"Return"))</f>
        <v/>
      </c>
      <c r="H1200" s="21" t="str">
        <f t="shared" si="73"/>
        <v/>
      </c>
      <c r="I1200" s="21" t="str">
        <f>IF(A1200="","",SUMIF('Step 2 OMS Report'!$C$2:$C$1048576,'Sku Break Down'!A1200,'Step 2 OMS Report'!$G$2:$G$1048576))</f>
        <v/>
      </c>
      <c r="J1200" s="21" t="str">
        <f>IF(A1200="","",SUMIFS('Step 2 OMS Report'!$I$2:$I$1048576,'Step 2 OMS Report'!$C$2:$C$1048576,'Sku Break Down'!A1200))</f>
        <v/>
      </c>
      <c r="K1200" s="21" t="str">
        <f t="shared" si="74"/>
        <v/>
      </c>
      <c r="L1200" s="22" t="str">
        <f t="shared" si="76"/>
        <v/>
      </c>
      <c r="M1200" s="22" t="str">
        <f t="shared" si="75"/>
        <v/>
      </c>
    </row>
    <row r="1201" spans="1:13" x14ac:dyDescent="0.55000000000000004">
      <c r="A1201" s="24"/>
      <c r="B1201" s="21" t="str">
        <f>IFERROR(INDEX('Step 2 OMS Report'!$D$2:$D$1048576,MATCH('Sku Break Down'!A1201,'Step 2 OMS Report'!$C$2:$C$1048576,0)),"")</f>
        <v/>
      </c>
      <c r="C1201" s="21" t="str">
        <f>IFERROR(INDEX('Step 2 OMS Report'!$F$2:$F$1048576,MATCH('Sku Break Down'!A1201,'Step 2 OMS Report'!$C$2:$C$1048576,0)),"")</f>
        <v/>
      </c>
      <c r="D1201" s="21" t="str">
        <f>IFERROR(INDEX('Step 2 OMS Report'!$E$2:$E$1048576,MATCH('Sku Break Down'!A1201,'Step 2 OMS Report'!$A$2:$A$1048576,0)),"")</f>
        <v/>
      </c>
      <c r="E1201" s="21" t="str">
        <f>IFERROR(INDEX('Product Info (Hide)'!$E$2:$E$1840,MATCH('Sku Break Down'!C1201,Manufacture_SKUHiddenSheet,0)),"")</f>
        <v/>
      </c>
      <c r="F1201" s="21" t="str">
        <f>IF(A1201="","",SUMIFS('Step 1 Customer Remit'!$J$17:$J$1048576,'Step 1 Customer Remit'!$B$17:$B$1048576,'Sku Break Down'!A1201,'Step 1 Customer Remit'!$D$17:$D$1048576,"Return"))</f>
        <v/>
      </c>
      <c r="G1201" s="21" t="str">
        <f>IF(A1201="","",SUMIFS('Step 1 Customer Remit'!$F$17:$F$1048576,'Step 1 Customer Remit'!$B$17:$B$1048576,'Sku Break Down'!A1201,'Step 1 Customer Remit'!$D$17:$D$1048576,"Return"))</f>
        <v/>
      </c>
      <c r="H1201" s="21" t="str">
        <f t="shared" si="73"/>
        <v/>
      </c>
      <c r="I1201" s="21" t="str">
        <f>IF(A1201="","",SUMIF('Step 2 OMS Report'!$C$2:$C$1048576,'Sku Break Down'!A1201,'Step 2 OMS Report'!$G$2:$G$1048576))</f>
        <v/>
      </c>
      <c r="J1201" s="21" t="str">
        <f>IF(A1201="","",SUMIFS('Step 2 OMS Report'!$I$2:$I$1048576,'Step 2 OMS Report'!$C$2:$C$1048576,'Sku Break Down'!A1201))</f>
        <v/>
      </c>
      <c r="K1201" s="21" t="str">
        <f t="shared" si="74"/>
        <v/>
      </c>
      <c r="L1201" s="22" t="str">
        <f t="shared" si="76"/>
        <v/>
      </c>
      <c r="M1201" s="22" t="str">
        <f t="shared" si="75"/>
        <v/>
      </c>
    </row>
    <row r="1202" spans="1:13" x14ac:dyDescent="0.55000000000000004">
      <c r="A1202" s="24"/>
      <c r="B1202" s="21" t="str">
        <f>IFERROR(INDEX('Step 2 OMS Report'!$D$2:$D$1048576,MATCH('Sku Break Down'!A1202,'Step 2 OMS Report'!$C$2:$C$1048576,0)),"")</f>
        <v/>
      </c>
      <c r="C1202" s="21" t="str">
        <f>IFERROR(INDEX('Step 2 OMS Report'!$F$2:$F$1048576,MATCH('Sku Break Down'!A1202,'Step 2 OMS Report'!$C$2:$C$1048576,0)),"")</f>
        <v/>
      </c>
      <c r="D1202" s="21" t="str">
        <f>IFERROR(INDEX('Step 2 OMS Report'!$E$2:$E$1048576,MATCH('Sku Break Down'!A1202,'Step 2 OMS Report'!$A$2:$A$1048576,0)),"")</f>
        <v/>
      </c>
      <c r="E1202" s="21" t="str">
        <f>IFERROR(INDEX('Product Info (Hide)'!$E$2:$E$1840,MATCH('Sku Break Down'!C1202,Manufacture_SKUHiddenSheet,0)),"")</f>
        <v/>
      </c>
      <c r="F1202" s="21" t="str">
        <f>IF(A1202="","",SUMIFS('Step 1 Customer Remit'!$J$17:$J$1048576,'Step 1 Customer Remit'!$B$17:$B$1048576,'Sku Break Down'!A1202,'Step 1 Customer Remit'!$D$17:$D$1048576,"Return"))</f>
        <v/>
      </c>
      <c r="G1202" s="21" t="str">
        <f>IF(A1202="","",SUMIFS('Step 1 Customer Remit'!$F$17:$F$1048576,'Step 1 Customer Remit'!$B$17:$B$1048576,'Sku Break Down'!A1202,'Step 1 Customer Remit'!$D$17:$D$1048576,"Return"))</f>
        <v/>
      </c>
      <c r="H1202" s="21" t="str">
        <f t="shared" si="73"/>
        <v/>
      </c>
      <c r="I1202" s="21" t="str">
        <f>IF(A1202="","",SUMIF('Step 2 OMS Report'!$C$2:$C$1048576,'Sku Break Down'!A1202,'Step 2 OMS Report'!$G$2:$G$1048576))</f>
        <v/>
      </c>
      <c r="J1202" s="21" t="str">
        <f>IF(A1202="","",SUMIFS('Step 2 OMS Report'!$I$2:$I$1048576,'Step 2 OMS Report'!$C$2:$C$1048576,'Sku Break Down'!A1202))</f>
        <v/>
      </c>
      <c r="K1202" s="21" t="str">
        <f t="shared" si="74"/>
        <v/>
      </c>
      <c r="L1202" s="22" t="str">
        <f t="shared" si="76"/>
        <v/>
      </c>
      <c r="M1202" s="22" t="str">
        <f t="shared" si="75"/>
        <v/>
      </c>
    </row>
    <row r="1203" spans="1:13" x14ac:dyDescent="0.55000000000000004">
      <c r="A1203" s="24"/>
      <c r="B1203" s="21" t="str">
        <f>IFERROR(INDEX('Step 2 OMS Report'!$D$2:$D$1048576,MATCH('Sku Break Down'!A1203,'Step 2 OMS Report'!$C$2:$C$1048576,0)),"")</f>
        <v/>
      </c>
      <c r="C1203" s="21" t="str">
        <f>IFERROR(INDEX('Step 2 OMS Report'!$F$2:$F$1048576,MATCH('Sku Break Down'!A1203,'Step 2 OMS Report'!$C$2:$C$1048576,0)),"")</f>
        <v/>
      </c>
      <c r="D1203" s="21" t="str">
        <f>IFERROR(INDEX('Step 2 OMS Report'!$E$2:$E$1048576,MATCH('Sku Break Down'!A1203,'Step 2 OMS Report'!$A$2:$A$1048576,0)),"")</f>
        <v/>
      </c>
      <c r="E1203" s="21" t="str">
        <f>IFERROR(INDEX('Product Info (Hide)'!$E$2:$E$1840,MATCH('Sku Break Down'!C1203,Manufacture_SKUHiddenSheet,0)),"")</f>
        <v/>
      </c>
      <c r="F1203" s="21" t="str">
        <f>IF(A1203="","",SUMIFS('Step 1 Customer Remit'!$J$17:$J$1048576,'Step 1 Customer Remit'!$B$17:$B$1048576,'Sku Break Down'!A1203,'Step 1 Customer Remit'!$D$17:$D$1048576,"Return"))</f>
        <v/>
      </c>
      <c r="G1203" s="21" t="str">
        <f>IF(A1203="","",SUMIFS('Step 1 Customer Remit'!$F$17:$F$1048576,'Step 1 Customer Remit'!$B$17:$B$1048576,'Sku Break Down'!A1203,'Step 1 Customer Remit'!$D$17:$D$1048576,"Return"))</f>
        <v/>
      </c>
      <c r="H1203" s="21" t="str">
        <f t="shared" si="73"/>
        <v/>
      </c>
      <c r="I1203" s="21" t="str">
        <f>IF(A1203="","",SUMIF('Step 2 OMS Report'!$C$2:$C$1048576,'Sku Break Down'!A1203,'Step 2 OMS Report'!$G$2:$G$1048576))</f>
        <v/>
      </c>
      <c r="J1203" s="21" t="str">
        <f>IF(A1203="","",SUMIFS('Step 2 OMS Report'!$I$2:$I$1048576,'Step 2 OMS Report'!$C$2:$C$1048576,'Sku Break Down'!A1203))</f>
        <v/>
      </c>
      <c r="K1203" s="21" t="str">
        <f t="shared" si="74"/>
        <v/>
      </c>
      <c r="L1203" s="22" t="str">
        <f t="shared" si="76"/>
        <v/>
      </c>
      <c r="M1203" s="22" t="str">
        <f t="shared" si="75"/>
        <v/>
      </c>
    </row>
    <row r="1204" spans="1:13" x14ac:dyDescent="0.55000000000000004">
      <c r="A1204" s="24"/>
      <c r="B1204" s="21" t="str">
        <f>IFERROR(INDEX('Step 2 OMS Report'!$D$2:$D$1048576,MATCH('Sku Break Down'!A1204,'Step 2 OMS Report'!$C$2:$C$1048576,0)),"")</f>
        <v/>
      </c>
      <c r="C1204" s="21" t="str">
        <f>IFERROR(INDEX('Step 2 OMS Report'!$F$2:$F$1048576,MATCH('Sku Break Down'!A1204,'Step 2 OMS Report'!$C$2:$C$1048576,0)),"")</f>
        <v/>
      </c>
      <c r="D1204" s="21" t="str">
        <f>IFERROR(INDEX('Step 2 OMS Report'!$E$2:$E$1048576,MATCH('Sku Break Down'!A1204,'Step 2 OMS Report'!$A$2:$A$1048576,0)),"")</f>
        <v/>
      </c>
      <c r="E1204" s="21" t="str">
        <f>IFERROR(INDEX('Product Info (Hide)'!$E$2:$E$1840,MATCH('Sku Break Down'!C1204,Manufacture_SKUHiddenSheet,0)),"")</f>
        <v/>
      </c>
      <c r="F1204" s="21" t="str">
        <f>IF(A1204="","",SUMIFS('Step 1 Customer Remit'!$J$17:$J$1048576,'Step 1 Customer Remit'!$B$17:$B$1048576,'Sku Break Down'!A1204,'Step 1 Customer Remit'!$D$17:$D$1048576,"Return"))</f>
        <v/>
      </c>
      <c r="G1204" s="21" t="str">
        <f>IF(A1204="","",SUMIFS('Step 1 Customer Remit'!$F$17:$F$1048576,'Step 1 Customer Remit'!$B$17:$B$1048576,'Sku Break Down'!A1204,'Step 1 Customer Remit'!$D$17:$D$1048576,"Return"))</f>
        <v/>
      </c>
      <c r="H1204" s="21" t="str">
        <f t="shared" si="73"/>
        <v/>
      </c>
      <c r="I1204" s="21" t="str">
        <f>IF(A1204="","",SUMIF('Step 2 OMS Report'!$C$2:$C$1048576,'Sku Break Down'!A1204,'Step 2 OMS Report'!$G$2:$G$1048576))</f>
        <v/>
      </c>
      <c r="J1204" s="21" t="str">
        <f>IF(A1204="","",SUMIFS('Step 2 OMS Report'!$I$2:$I$1048576,'Step 2 OMS Report'!$C$2:$C$1048576,'Sku Break Down'!A1204))</f>
        <v/>
      </c>
      <c r="K1204" s="21" t="str">
        <f t="shared" si="74"/>
        <v/>
      </c>
      <c r="L1204" s="22" t="str">
        <f t="shared" si="76"/>
        <v/>
      </c>
      <c r="M1204" s="22" t="str">
        <f t="shared" si="75"/>
        <v/>
      </c>
    </row>
    <row r="1205" spans="1:13" x14ac:dyDescent="0.55000000000000004">
      <c r="A1205" s="24"/>
      <c r="B1205" s="21" t="str">
        <f>IFERROR(INDEX('Step 2 OMS Report'!$D$2:$D$1048576,MATCH('Sku Break Down'!A1205,'Step 2 OMS Report'!$C$2:$C$1048576,0)),"")</f>
        <v/>
      </c>
      <c r="C1205" s="21" t="str">
        <f>IFERROR(INDEX('Step 2 OMS Report'!$F$2:$F$1048576,MATCH('Sku Break Down'!A1205,'Step 2 OMS Report'!$C$2:$C$1048576,0)),"")</f>
        <v/>
      </c>
      <c r="D1205" s="21" t="str">
        <f>IFERROR(INDEX('Step 2 OMS Report'!$E$2:$E$1048576,MATCH('Sku Break Down'!A1205,'Step 2 OMS Report'!$A$2:$A$1048576,0)),"")</f>
        <v/>
      </c>
      <c r="E1205" s="21" t="str">
        <f>IFERROR(INDEX('Product Info (Hide)'!$E$2:$E$1840,MATCH('Sku Break Down'!C1205,Manufacture_SKUHiddenSheet,0)),"")</f>
        <v/>
      </c>
      <c r="F1205" s="21" t="str">
        <f>IF(A1205="","",SUMIFS('Step 1 Customer Remit'!$J$17:$J$1048576,'Step 1 Customer Remit'!$B$17:$B$1048576,'Sku Break Down'!A1205,'Step 1 Customer Remit'!$D$17:$D$1048576,"Return"))</f>
        <v/>
      </c>
      <c r="G1205" s="21" t="str">
        <f>IF(A1205="","",SUMIFS('Step 1 Customer Remit'!$F$17:$F$1048576,'Step 1 Customer Remit'!$B$17:$B$1048576,'Sku Break Down'!A1205,'Step 1 Customer Remit'!$D$17:$D$1048576,"Return"))</f>
        <v/>
      </c>
      <c r="H1205" s="21" t="str">
        <f t="shared" si="73"/>
        <v/>
      </c>
      <c r="I1205" s="21" t="str">
        <f>IF(A1205="","",SUMIF('Step 2 OMS Report'!$C$2:$C$1048576,'Sku Break Down'!A1205,'Step 2 OMS Report'!$G$2:$G$1048576))</f>
        <v/>
      </c>
      <c r="J1205" s="21" t="str">
        <f>IF(A1205="","",SUMIFS('Step 2 OMS Report'!$I$2:$I$1048576,'Step 2 OMS Report'!$C$2:$C$1048576,'Sku Break Down'!A1205))</f>
        <v/>
      </c>
      <c r="K1205" s="21" t="str">
        <f t="shared" si="74"/>
        <v/>
      </c>
      <c r="L1205" s="22" t="str">
        <f t="shared" si="76"/>
        <v/>
      </c>
      <c r="M1205" s="22" t="str">
        <f t="shared" si="75"/>
        <v/>
      </c>
    </row>
    <row r="1206" spans="1:13" x14ac:dyDescent="0.55000000000000004">
      <c r="A1206" s="24"/>
      <c r="B1206" s="21" t="str">
        <f>IFERROR(INDEX('Step 2 OMS Report'!$D$2:$D$1048576,MATCH('Sku Break Down'!A1206,'Step 2 OMS Report'!$C$2:$C$1048576,0)),"")</f>
        <v/>
      </c>
      <c r="C1206" s="21" t="str">
        <f>IFERROR(INDEX('Step 2 OMS Report'!$F$2:$F$1048576,MATCH('Sku Break Down'!A1206,'Step 2 OMS Report'!$C$2:$C$1048576,0)),"")</f>
        <v/>
      </c>
      <c r="D1206" s="21" t="str">
        <f>IFERROR(INDEX('Step 2 OMS Report'!$E$2:$E$1048576,MATCH('Sku Break Down'!A1206,'Step 2 OMS Report'!$A$2:$A$1048576,0)),"")</f>
        <v/>
      </c>
      <c r="E1206" s="21" t="str">
        <f>IFERROR(INDEX('Product Info (Hide)'!$E$2:$E$1840,MATCH('Sku Break Down'!C1206,Manufacture_SKUHiddenSheet,0)),"")</f>
        <v/>
      </c>
      <c r="F1206" s="21" t="str">
        <f>IF(A1206="","",SUMIFS('Step 1 Customer Remit'!$J$17:$J$1048576,'Step 1 Customer Remit'!$B$17:$B$1048576,'Sku Break Down'!A1206,'Step 1 Customer Remit'!$D$17:$D$1048576,"Return"))</f>
        <v/>
      </c>
      <c r="G1206" s="21" t="str">
        <f>IF(A1206="","",SUMIFS('Step 1 Customer Remit'!$F$17:$F$1048576,'Step 1 Customer Remit'!$B$17:$B$1048576,'Sku Break Down'!A1206,'Step 1 Customer Remit'!$D$17:$D$1048576,"Return"))</f>
        <v/>
      </c>
      <c r="H1206" s="21" t="str">
        <f t="shared" si="73"/>
        <v/>
      </c>
      <c r="I1206" s="21" t="str">
        <f>IF(A1206="","",SUMIF('Step 2 OMS Report'!$C$2:$C$1048576,'Sku Break Down'!A1206,'Step 2 OMS Report'!$G$2:$G$1048576))</f>
        <v/>
      </c>
      <c r="J1206" s="21" t="str">
        <f>IF(A1206="","",SUMIFS('Step 2 OMS Report'!$I$2:$I$1048576,'Step 2 OMS Report'!$C$2:$C$1048576,'Sku Break Down'!A1206))</f>
        <v/>
      </c>
      <c r="K1206" s="21" t="str">
        <f t="shared" si="74"/>
        <v/>
      </c>
      <c r="L1206" s="22" t="str">
        <f t="shared" si="76"/>
        <v/>
      </c>
      <c r="M1206" s="22" t="str">
        <f t="shared" si="75"/>
        <v/>
      </c>
    </row>
    <row r="1207" spans="1:13" x14ac:dyDescent="0.55000000000000004">
      <c r="A1207" s="24"/>
      <c r="B1207" s="21" t="str">
        <f>IFERROR(INDEX('Step 2 OMS Report'!$D$2:$D$1048576,MATCH('Sku Break Down'!A1207,'Step 2 OMS Report'!$C$2:$C$1048576,0)),"")</f>
        <v/>
      </c>
      <c r="C1207" s="21" t="str">
        <f>IFERROR(INDEX('Step 2 OMS Report'!$F$2:$F$1048576,MATCH('Sku Break Down'!A1207,'Step 2 OMS Report'!$C$2:$C$1048576,0)),"")</f>
        <v/>
      </c>
      <c r="D1207" s="21" t="str">
        <f>IFERROR(INDEX('Step 2 OMS Report'!$E$2:$E$1048576,MATCH('Sku Break Down'!A1207,'Step 2 OMS Report'!$A$2:$A$1048576,0)),"")</f>
        <v/>
      </c>
      <c r="E1207" s="21" t="str">
        <f>IFERROR(INDEX('Product Info (Hide)'!$E$2:$E$1840,MATCH('Sku Break Down'!C1207,Manufacture_SKUHiddenSheet,0)),"")</f>
        <v/>
      </c>
      <c r="F1207" s="21" t="str">
        <f>IF(A1207="","",SUMIFS('Step 1 Customer Remit'!$J$17:$J$1048576,'Step 1 Customer Remit'!$B$17:$B$1048576,'Sku Break Down'!A1207,'Step 1 Customer Remit'!$D$17:$D$1048576,"Return"))</f>
        <v/>
      </c>
      <c r="G1207" s="21" t="str">
        <f>IF(A1207="","",SUMIFS('Step 1 Customer Remit'!$F$17:$F$1048576,'Step 1 Customer Remit'!$B$17:$B$1048576,'Sku Break Down'!A1207,'Step 1 Customer Remit'!$D$17:$D$1048576,"Return"))</f>
        <v/>
      </c>
      <c r="H1207" s="21" t="str">
        <f t="shared" si="73"/>
        <v/>
      </c>
      <c r="I1207" s="21" t="str">
        <f>IF(A1207="","",SUMIF('Step 2 OMS Report'!$C$2:$C$1048576,'Sku Break Down'!A1207,'Step 2 OMS Report'!$G$2:$G$1048576))</f>
        <v/>
      </c>
      <c r="J1207" s="21" t="str">
        <f>IF(A1207="","",SUMIFS('Step 2 OMS Report'!$I$2:$I$1048576,'Step 2 OMS Report'!$C$2:$C$1048576,'Sku Break Down'!A1207))</f>
        <v/>
      </c>
      <c r="K1207" s="21" t="str">
        <f t="shared" si="74"/>
        <v/>
      </c>
      <c r="L1207" s="22" t="str">
        <f t="shared" si="76"/>
        <v/>
      </c>
      <c r="M1207" s="22" t="str">
        <f t="shared" si="75"/>
        <v/>
      </c>
    </row>
    <row r="1208" spans="1:13" x14ac:dyDescent="0.55000000000000004">
      <c r="A1208" s="24"/>
      <c r="B1208" s="21" t="str">
        <f>IFERROR(INDEX('Step 2 OMS Report'!$D$2:$D$1048576,MATCH('Sku Break Down'!A1208,'Step 2 OMS Report'!$C$2:$C$1048576,0)),"")</f>
        <v/>
      </c>
      <c r="C1208" s="21" t="str">
        <f>IFERROR(INDEX('Step 2 OMS Report'!$F$2:$F$1048576,MATCH('Sku Break Down'!A1208,'Step 2 OMS Report'!$C$2:$C$1048576,0)),"")</f>
        <v/>
      </c>
      <c r="D1208" s="21" t="str">
        <f>IFERROR(INDEX('Step 2 OMS Report'!$E$2:$E$1048576,MATCH('Sku Break Down'!A1208,'Step 2 OMS Report'!$A$2:$A$1048576,0)),"")</f>
        <v/>
      </c>
      <c r="E1208" s="21" t="str">
        <f>IFERROR(INDEX('Product Info (Hide)'!$E$2:$E$1840,MATCH('Sku Break Down'!C1208,Manufacture_SKUHiddenSheet,0)),"")</f>
        <v/>
      </c>
      <c r="F1208" s="21" t="str">
        <f>IF(A1208="","",SUMIFS('Step 1 Customer Remit'!$J$17:$J$1048576,'Step 1 Customer Remit'!$B$17:$B$1048576,'Sku Break Down'!A1208,'Step 1 Customer Remit'!$D$17:$D$1048576,"Return"))</f>
        <v/>
      </c>
      <c r="G1208" s="21" t="str">
        <f>IF(A1208="","",SUMIFS('Step 1 Customer Remit'!$F$17:$F$1048576,'Step 1 Customer Remit'!$B$17:$B$1048576,'Sku Break Down'!A1208,'Step 1 Customer Remit'!$D$17:$D$1048576,"Return"))</f>
        <v/>
      </c>
      <c r="H1208" s="21" t="str">
        <f t="shared" si="73"/>
        <v/>
      </c>
      <c r="I1208" s="21" t="str">
        <f>IF(A1208="","",SUMIF('Step 2 OMS Report'!$C$2:$C$1048576,'Sku Break Down'!A1208,'Step 2 OMS Report'!$G$2:$G$1048576))</f>
        <v/>
      </c>
      <c r="J1208" s="21" t="str">
        <f>IF(A1208="","",SUMIFS('Step 2 OMS Report'!$I$2:$I$1048576,'Step 2 OMS Report'!$C$2:$C$1048576,'Sku Break Down'!A1208))</f>
        <v/>
      </c>
      <c r="K1208" s="21" t="str">
        <f t="shared" si="74"/>
        <v/>
      </c>
      <c r="L1208" s="22" t="str">
        <f t="shared" si="76"/>
        <v/>
      </c>
      <c r="M1208" s="22" t="str">
        <f t="shared" si="75"/>
        <v/>
      </c>
    </row>
    <row r="1209" spans="1:13" x14ac:dyDescent="0.55000000000000004">
      <c r="A1209" s="24"/>
      <c r="B1209" s="21" t="str">
        <f>IFERROR(INDEX('Step 2 OMS Report'!$D$2:$D$1048576,MATCH('Sku Break Down'!A1209,'Step 2 OMS Report'!$C$2:$C$1048576,0)),"")</f>
        <v/>
      </c>
      <c r="C1209" s="21" t="str">
        <f>IFERROR(INDEX('Step 2 OMS Report'!$F$2:$F$1048576,MATCH('Sku Break Down'!A1209,'Step 2 OMS Report'!$C$2:$C$1048576,0)),"")</f>
        <v/>
      </c>
      <c r="D1209" s="21" t="str">
        <f>IFERROR(INDEX('Step 2 OMS Report'!$E$2:$E$1048576,MATCH('Sku Break Down'!A1209,'Step 2 OMS Report'!$A$2:$A$1048576,0)),"")</f>
        <v/>
      </c>
      <c r="E1209" s="21" t="str">
        <f>IFERROR(INDEX('Product Info (Hide)'!$E$2:$E$1840,MATCH('Sku Break Down'!C1209,Manufacture_SKUHiddenSheet,0)),"")</f>
        <v/>
      </c>
      <c r="F1209" s="21" t="str">
        <f>IF(A1209="","",SUMIFS('Step 1 Customer Remit'!$J$17:$J$1048576,'Step 1 Customer Remit'!$B$17:$B$1048576,'Sku Break Down'!A1209,'Step 1 Customer Remit'!$D$17:$D$1048576,"Return"))</f>
        <v/>
      </c>
      <c r="G1209" s="21" t="str">
        <f>IF(A1209="","",SUMIFS('Step 1 Customer Remit'!$F$17:$F$1048576,'Step 1 Customer Remit'!$B$17:$B$1048576,'Sku Break Down'!A1209,'Step 1 Customer Remit'!$D$17:$D$1048576,"Return"))</f>
        <v/>
      </c>
      <c r="H1209" s="21" t="str">
        <f t="shared" si="73"/>
        <v/>
      </c>
      <c r="I1209" s="21" t="str">
        <f>IF(A1209="","",SUMIF('Step 2 OMS Report'!$C$2:$C$1048576,'Sku Break Down'!A1209,'Step 2 OMS Report'!$G$2:$G$1048576))</f>
        <v/>
      </c>
      <c r="J1209" s="21" t="str">
        <f>IF(A1209="","",SUMIFS('Step 2 OMS Report'!$I$2:$I$1048576,'Step 2 OMS Report'!$C$2:$C$1048576,'Sku Break Down'!A1209))</f>
        <v/>
      </c>
      <c r="K1209" s="21" t="str">
        <f t="shared" si="74"/>
        <v/>
      </c>
      <c r="L1209" s="22" t="str">
        <f t="shared" si="76"/>
        <v/>
      </c>
      <c r="M1209" s="22" t="str">
        <f t="shared" si="75"/>
        <v/>
      </c>
    </row>
    <row r="1210" spans="1:13" x14ac:dyDescent="0.55000000000000004">
      <c r="A1210" s="24"/>
      <c r="B1210" s="21" t="str">
        <f>IFERROR(INDEX('Step 2 OMS Report'!$D$2:$D$1048576,MATCH('Sku Break Down'!A1210,'Step 2 OMS Report'!$C$2:$C$1048576,0)),"")</f>
        <v/>
      </c>
      <c r="C1210" s="21" t="str">
        <f>IFERROR(INDEX('Step 2 OMS Report'!$F$2:$F$1048576,MATCH('Sku Break Down'!A1210,'Step 2 OMS Report'!$C$2:$C$1048576,0)),"")</f>
        <v/>
      </c>
      <c r="D1210" s="21" t="str">
        <f>IFERROR(INDEX('Step 2 OMS Report'!$E$2:$E$1048576,MATCH('Sku Break Down'!A1210,'Step 2 OMS Report'!$A$2:$A$1048576,0)),"")</f>
        <v/>
      </c>
      <c r="E1210" s="21" t="str">
        <f>IFERROR(INDEX('Product Info (Hide)'!$E$2:$E$1840,MATCH('Sku Break Down'!C1210,Manufacture_SKUHiddenSheet,0)),"")</f>
        <v/>
      </c>
      <c r="F1210" s="21" t="str">
        <f>IF(A1210="","",SUMIFS('Step 1 Customer Remit'!$J$17:$J$1048576,'Step 1 Customer Remit'!$B$17:$B$1048576,'Sku Break Down'!A1210,'Step 1 Customer Remit'!$D$17:$D$1048576,"Return"))</f>
        <v/>
      </c>
      <c r="G1210" s="21" t="str">
        <f>IF(A1210="","",SUMIFS('Step 1 Customer Remit'!$F$17:$F$1048576,'Step 1 Customer Remit'!$B$17:$B$1048576,'Sku Break Down'!A1210,'Step 1 Customer Remit'!$D$17:$D$1048576,"Return"))</f>
        <v/>
      </c>
      <c r="H1210" s="21" t="str">
        <f t="shared" si="73"/>
        <v/>
      </c>
      <c r="I1210" s="21" t="str">
        <f>IF(A1210="","",SUMIF('Step 2 OMS Report'!$C$2:$C$1048576,'Sku Break Down'!A1210,'Step 2 OMS Report'!$G$2:$G$1048576))</f>
        <v/>
      </c>
      <c r="J1210" s="21" t="str">
        <f>IF(A1210="","",SUMIFS('Step 2 OMS Report'!$I$2:$I$1048576,'Step 2 OMS Report'!$C$2:$C$1048576,'Sku Break Down'!A1210))</f>
        <v/>
      </c>
      <c r="K1210" s="21" t="str">
        <f t="shared" si="74"/>
        <v/>
      </c>
      <c r="L1210" s="22" t="str">
        <f t="shared" si="76"/>
        <v/>
      </c>
      <c r="M1210" s="22" t="str">
        <f t="shared" si="75"/>
        <v/>
      </c>
    </row>
    <row r="1211" spans="1:13" x14ac:dyDescent="0.55000000000000004">
      <c r="A1211" s="24"/>
      <c r="B1211" s="21" t="str">
        <f>IFERROR(INDEX('Step 2 OMS Report'!$D$2:$D$1048576,MATCH('Sku Break Down'!A1211,'Step 2 OMS Report'!$C$2:$C$1048576,0)),"")</f>
        <v/>
      </c>
      <c r="C1211" s="21" t="str">
        <f>IFERROR(INDEX('Step 2 OMS Report'!$F$2:$F$1048576,MATCH('Sku Break Down'!A1211,'Step 2 OMS Report'!$C$2:$C$1048576,0)),"")</f>
        <v/>
      </c>
      <c r="D1211" s="21" t="str">
        <f>IFERROR(INDEX('Step 2 OMS Report'!$E$2:$E$1048576,MATCH('Sku Break Down'!A1211,'Step 2 OMS Report'!$A$2:$A$1048576,0)),"")</f>
        <v/>
      </c>
      <c r="E1211" s="21" t="str">
        <f>IFERROR(INDEX('Product Info (Hide)'!$E$2:$E$1840,MATCH('Sku Break Down'!C1211,Manufacture_SKUHiddenSheet,0)),"")</f>
        <v/>
      </c>
      <c r="F1211" s="21" t="str">
        <f>IF(A1211="","",SUMIFS('Step 1 Customer Remit'!$J$17:$J$1048576,'Step 1 Customer Remit'!$B$17:$B$1048576,'Sku Break Down'!A1211,'Step 1 Customer Remit'!$D$17:$D$1048576,"Return"))</f>
        <v/>
      </c>
      <c r="G1211" s="21" t="str">
        <f>IF(A1211="","",SUMIFS('Step 1 Customer Remit'!$F$17:$F$1048576,'Step 1 Customer Remit'!$B$17:$B$1048576,'Sku Break Down'!A1211,'Step 1 Customer Remit'!$D$17:$D$1048576,"Return"))</f>
        <v/>
      </c>
      <c r="H1211" s="21" t="str">
        <f t="shared" si="73"/>
        <v/>
      </c>
      <c r="I1211" s="21" t="str">
        <f>IF(A1211="","",SUMIF('Step 2 OMS Report'!$C$2:$C$1048576,'Sku Break Down'!A1211,'Step 2 OMS Report'!$G$2:$G$1048576))</f>
        <v/>
      </c>
      <c r="J1211" s="21" t="str">
        <f>IF(A1211="","",SUMIFS('Step 2 OMS Report'!$I$2:$I$1048576,'Step 2 OMS Report'!$C$2:$C$1048576,'Sku Break Down'!A1211))</f>
        <v/>
      </c>
      <c r="K1211" s="21" t="str">
        <f t="shared" si="74"/>
        <v/>
      </c>
      <c r="L1211" s="22" t="str">
        <f t="shared" si="76"/>
        <v/>
      </c>
      <c r="M1211" s="22" t="str">
        <f t="shared" si="75"/>
        <v/>
      </c>
    </row>
    <row r="1212" spans="1:13" x14ac:dyDescent="0.55000000000000004">
      <c r="A1212" s="24"/>
      <c r="B1212" s="21" t="str">
        <f>IFERROR(INDEX('Step 2 OMS Report'!$D$2:$D$1048576,MATCH('Sku Break Down'!A1212,'Step 2 OMS Report'!$C$2:$C$1048576,0)),"")</f>
        <v/>
      </c>
      <c r="C1212" s="21" t="str">
        <f>IFERROR(INDEX('Step 2 OMS Report'!$F$2:$F$1048576,MATCH('Sku Break Down'!A1212,'Step 2 OMS Report'!$C$2:$C$1048576,0)),"")</f>
        <v/>
      </c>
      <c r="D1212" s="21" t="str">
        <f>IFERROR(INDEX('Step 2 OMS Report'!$E$2:$E$1048576,MATCH('Sku Break Down'!A1212,'Step 2 OMS Report'!$A$2:$A$1048576,0)),"")</f>
        <v/>
      </c>
      <c r="E1212" s="21" t="str">
        <f>IFERROR(INDEX('Product Info (Hide)'!$E$2:$E$1840,MATCH('Sku Break Down'!C1212,Manufacture_SKUHiddenSheet,0)),"")</f>
        <v/>
      </c>
      <c r="F1212" s="21" t="str">
        <f>IF(A1212="","",SUMIFS('Step 1 Customer Remit'!$J$17:$J$1048576,'Step 1 Customer Remit'!$B$17:$B$1048576,'Sku Break Down'!A1212,'Step 1 Customer Remit'!$D$17:$D$1048576,"Return"))</f>
        <v/>
      </c>
      <c r="G1212" s="21" t="str">
        <f>IF(A1212="","",SUMIFS('Step 1 Customer Remit'!$F$17:$F$1048576,'Step 1 Customer Remit'!$B$17:$B$1048576,'Sku Break Down'!A1212,'Step 1 Customer Remit'!$D$17:$D$1048576,"Return"))</f>
        <v/>
      </c>
      <c r="H1212" s="21" t="str">
        <f t="shared" si="73"/>
        <v/>
      </c>
      <c r="I1212" s="21" t="str">
        <f>IF(A1212="","",SUMIF('Step 2 OMS Report'!$C$2:$C$1048576,'Sku Break Down'!A1212,'Step 2 OMS Report'!$G$2:$G$1048576))</f>
        <v/>
      </c>
      <c r="J1212" s="21" t="str">
        <f>IF(A1212="","",SUMIFS('Step 2 OMS Report'!$I$2:$I$1048576,'Step 2 OMS Report'!$C$2:$C$1048576,'Sku Break Down'!A1212))</f>
        <v/>
      </c>
      <c r="K1212" s="21" t="str">
        <f t="shared" si="74"/>
        <v/>
      </c>
      <c r="L1212" s="22" t="str">
        <f t="shared" si="76"/>
        <v/>
      </c>
      <c r="M1212" s="22" t="str">
        <f t="shared" si="75"/>
        <v/>
      </c>
    </row>
    <row r="1213" spans="1:13" x14ac:dyDescent="0.55000000000000004">
      <c r="A1213" s="24"/>
      <c r="B1213" s="21" t="str">
        <f>IFERROR(INDEX('Step 2 OMS Report'!$D$2:$D$1048576,MATCH('Sku Break Down'!A1213,'Step 2 OMS Report'!$C$2:$C$1048576,0)),"")</f>
        <v/>
      </c>
      <c r="C1213" s="21" t="str">
        <f>IFERROR(INDEX('Step 2 OMS Report'!$F$2:$F$1048576,MATCH('Sku Break Down'!A1213,'Step 2 OMS Report'!$C$2:$C$1048576,0)),"")</f>
        <v/>
      </c>
      <c r="D1213" s="21" t="str">
        <f>IFERROR(INDEX('Step 2 OMS Report'!$E$2:$E$1048576,MATCH('Sku Break Down'!A1213,'Step 2 OMS Report'!$A$2:$A$1048576,0)),"")</f>
        <v/>
      </c>
      <c r="E1213" s="21" t="str">
        <f>IFERROR(INDEX('Product Info (Hide)'!$E$2:$E$1840,MATCH('Sku Break Down'!C1213,Manufacture_SKUHiddenSheet,0)),"")</f>
        <v/>
      </c>
      <c r="F1213" s="21" t="str">
        <f>IF(A1213="","",SUMIFS('Step 1 Customer Remit'!$J$17:$J$1048576,'Step 1 Customer Remit'!$B$17:$B$1048576,'Sku Break Down'!A1213,'Step 1 Customer Remit'!$D$17:$D$1048576,"Return"))</f>
        <v/>
      </c>
      <c r="G1213" s="21" t="str">
        <f>IF(A1213="","",SUMIFS('Step 1 Customer Remit'!$F$17:$F$1048576,'Step 1 Customer Remit'!$B$17:$B$1048576,'Sku Break Down'!A1213,'Step 1 Customer Remit'!$D$17:$D$1048576,"Return"))</f>
        <v/>
      </c>
      <c r="H1213" s="21" t="str">
        <f t="shared" si="73"/>
        <v/>
      </c>
      <c r="I1213" s="21" t="str">
        <f>IF(A1213="","",SUMIF('Step 2 OMS Report'!$C$2:$C$1048576,'Sku Break Down'!A1213,'Step 2 OMS Report'!$G$2:$G$1048576))</f>
        <v/>
      </c>
      <c r="J1213" s="21" t="str">
        <f>IF(A1213="","",SUMIFS('Step 2 OMS Report'!$I$2:$I$1048576,'Step 2 OMS Report'!$C$2:$C$1048576,'Sku Break Down'!A1213))</f>
        <v/>
      </c>
      <c r="K1213" s="21" t="str">
        <f t="shared" si="74"/>
        <v/>
      </c>
      <c r="L1213" s="22" t="str">
        <f t="shared" si="76"/>
        <v/>
      </c>
      <c r="M1213" s="22" t="str">
        <f t="shared" si="75"/>
        <v/>
      </c>
    </row>
    <row r="1214" spans="1:13" x14ac:dyDescent="0.55000000000000004">
      <c r="A1214" s="24"/>
      <c r="B1214" s="21" t="str">
        <f>IFERROR(INDEX('Step 2 OMS Report'!$D$2:$D$1048576,MATCH('Sku Break Down'!A1214,'Step 2 OMS Report'!$C$2:$C$1048576,0)),"")</f>
        <v/>
      </c>
      <c r="C1214" s="21" t="str">
        <f>IFERROR(INDEX('Step 2 OMS Report'!$F$2:$F$1048576,MATCH('Sku Break Down'!A1214,'Step 2 OMS Report'!$C$2:$C$1048576,0)),"")</f>
        <v/>
      </c>
      <c r="D1214" s="21" t="str">
        <f>IFERROR(INDEX('Step 2 OMS Report'!$E$2:$E$1048576,MATCH('Sku Break Down'!A1214,'Step 2 OMS Report'!$A$2:$A$1048576,0)),"")</f>
        <v/>
      </c>
      <c r="E1214" s="21" t="str">
        <f>IFERROR(INDEX('Product Info (Hide)'!$E$2:$E$1840,MATCH('Sku Break Down'!C1214,Manufacture_SKUHiddenSheet,0)),"")</f>
        <v/>
      </c>
      <c r="F1214" s="21" t="str">
        <f>IF(A1214="","",SUMIFS('Step 1 Customer Remit'!$J$17:$J$1048576,'Step 1 Customer Remit'!$B$17:$B$1048576,'Sku Break Down'!A1214,'Step 1 Customer Remit'!$D$17:$D$1048576,"Return"))</f>
        <v/>
      </c>
      <c r="G1214" s="21" t="str">
        <f>IF(A1214="","",SUMIFS('Step 1 Customer Remit'!$F$17:$F$1048576,'Step 1 Customer Remit'!$B$17:$B$1048576,'Sku Break Down'!A1214,'Step 1 Customer Remit'!$D$17:$D$1048576,"Return"))</f>
        <v/>
      </c>
      <c r="H1214" s="21" t="str">
        <f t="shared" si="73"/>
        <v/>
      </c>
      <c r="I1214" s="21" t="str">
        <f>IF(A1214="","",SUMIF('Step 2 OMS Report'!$C$2:$C$1048576,'Sku Break Down'!A1214,'Step 2 OMS Report'!$G$2:$G$1048576))</f>
        <v/>
      </c>
      <c r="J1214" s="21" t="str">
        <f>IF(A1214="","",SUMIFS('Step 2 OMS Report'!$I$2:$I$1048576,'Step 2 OMS Report'!$C$2:$C$1048576,'Sku Break Down'!A1214))</f>
        <v/>
      </c>
      <c r="K1214" s="21" t="str">
        <f t="shared" si="74"/>
        <v/>
      </c>
      <c r="L1214" s="22" t="str">
        <f t="shared" si="76"/>
        <v/>
      </c>
      <c r="M1214" s="22" t="str">
        <f t="shared" si="75"/>
        <v/>
      </c>
    </row>
    <row r="1215" spans="1:13" x14ac:dyDescent="0.55000000000000004">
      <c r="A1215" s="24"/>
      <c r="B1215" s="21" t="str">
        <f>IFERROR(INDEX('Step 2 OMS Report'!$D$2:$D$1048576,MATCH('Sku Break Down'!A1215,'Step 2 OMS Report'!$C$2:$C$1048576,0)),"")</f>
        <v/>
      </c>
      <c r="C1215" s="21" t="str">
        <f>IFERROR(INDEX('Step 2 OMS Report'!$F$2:$F$1048576,MATCH('Sku Break Down'!A1215,'Step 2 OMS Report'!$C$2:$C$1048576,0)),"")</f>
        <v/>
      </c>
      <c r="D1215" s="21" t="str">
        <f>IFERROR(INDEX('Step 2 OMS Report'!$E$2:$E$1048576,MATCH('Sku Break Down'!A1215,'Step 2 OMS Report'!$A$2:$A$1048576,0)),"")</f>
        <v/>
      </c>
      <c r="E1215" s="21" t="str">
        <f>IFERROR(INDEX('Product Info (Hide)'!$E$2:$E$1840,MATCH('Sku Break Down'!C1215,Manufacture_SKUHiddenSheet,0)),"")</f>
        <v/>
      </c>
      <c r="F1215" s="21" t="str">
        <f>IF(A1215="","",SUMIFS('Step 1 Customer Remit'!$J$17:$J$1048576,'Step 1 Customer Remit'!$B$17:$B$1048576,'Sku Break Down'!A1215,'Step 1 Customer Remit'!$D$17:$D$1048576,"Return"))</f>
        <v/>
      </c>
      <c r="G1215" s="21" t="str">
        <f>IF(A1215="","",SUMIFS('Step 1 Customer Remit'!$F$17:$F$1048576,'Step 1 Customer Remit'!$B$17:$B$1048576,'Sku Break Down'!A1215,'Step 1 Customer Remit'!$D$17:$D$1048576,"Return"))</f>
        <v/>
      </c>
      <c r="H1215" s="21" t="str">
        <f t="shared" si="73"/>
        <v/>
      </c>
      <c r="I1215" s="21" t="str">
        <f>IF(A1215="","",SUMIF('Step 2 OMS Report'!$C$2:$C$1048576,'Sku Break Down'!A1215,'Step 2 OMS Report'!$G$2:$G$1048576))</f>
        <v/>
      </c>
      <c r="J1215" s="21" t="str">
        <f>IF(A1215="","",SUMIFS('Step 2 OMS Report'!$I$2:$I$1048576,'Step 2 OMS Report'!$C$2:$C$1048576,'Sku Break Down'!A1215))</f>
        <v/>
      </c>
      <c r="K1215" s="21" t="str">
        <f t="shared" si="74"/>
        <v/>
      </c>
      <c r="L1215" s="22" t="str">
        <f t="shared" si="76"/>
        <v/>
      </c>
      <c r="M1215" s="22" t="str">
        <f t="shared" si="75"/>
        <v/>
      </c>
    </row>
    <row r="1216" spans="1:13" x14ac:dyDescent="0.55000000000000004">
      <c r="A1216" s="24"/>
      <c r="B1216" s="21" t="str">
        <f>IFERROR(INDEX('Step 2 OMS Report'!$D$2:$D$1048576,MATCH('Sku Break Down'!A1216,'Step 2 OMS Report'!$C$2:$C$1048576,0)),"")</f>
        <v/>
      </c>
      <c r="C1216" s="21" t="str">
        <f>IFERROR(INDEX('Step 2 OMS Report'!$F$2:$F$1048576,MATCH('Sku Break Down'!A1216,'Step 2 OMS Report'!$C$2:$C$1048576,0)),"")</f>
        <v/>
      </c>
      <c r="D1216" s="21" t="str">
        <f>IFERROR(INDEX('Step 2 OMS Report'!$E$2:$E$1048576,MATCH('Sku Break Down'!A1216,'Step 2 OMS Report'!$A$2:$A$1048576,0)),"")</f>
        <v/>
      </c>
      <c r="E1216" s="21" t="str">
        <f>IFERROR(INDEX('Product Info (Hide)'!$E$2:$E$1840,MATCH('Sku Break Down'!C1216,Manufacture_SKUHiddenSheet,0)),"")</f>
        <v/>
      </c>
      <c r="F1216" s="21" t="str">
        <f>IF(A1216="","",SUMIFS('Step 1 Customer Remit'!$J$17:$J$1048576,'Step 1 Customer Remit'!$B$17:$B$1048576,'Sku Break Down'!A1216,'Step 1 Customer Remit'!$D$17:$D$1048576,"Return"))</f>
        <v/>
      </c>
      <c r="G1216" s="21" t="str">
        <f>IF(A1216="","",SUMIFS('Step 1 Customer Remit'!$F$17:$F$1048576,'Step 1 Customer Remit'!$B$17:$B$1048576,'Sku Break Down'!A1216,'Step 1 Customer Remit'!$D$17:$D$1048576,"Return"))</f>
        <v/>
      </c>
      <c r="H1216" s="21" t="str">
        <f t="shared" si="73"/>
        <v/>
      </c>
      <c r="I1216" s="21" t="str">
        <f>IF(A1216="","",SUMIF('Step 2 OMS Report'!$C$2:$C$1048576,'Sku Break Down'!A1216,'Step 2 OMS Report'!$G$2:$G$1048576))</f>
        <v/>
      </c>
      <c r="J1216" s="21" t="str">
        <f>IF(A1216="","",SUMIFS('Step 2 OMS Report'!$I$2:$I$1048576,'Step 2 OMS Report'!$C$2:$C$1048576,'Sku Break Down'!A1216))</f>
        <v/>
      </c>
      <c r="K1216" s="21" t="str">
        <f t="shared" si="74"/>
        <v/>
      </c>
      <c r="L1216" s="22" t="str">
        <f t="shared" si="76"/>
        <v/>
      </c>
      <c r="M1216" s="22" t="str">
        <f t="shared" si="75"/>
        <v/>
      </c>
    </row>
    <row r="1217" spans="1:13" x14ac:dyDescent="0.55000000000000004">
      <c r="A1217" s="24"/>
      <c r="B1217" s="21" t="str">
        <f>IFERROR(INDEX('Step 2 OMS Report'!$D$2:$D$1048576,MATCH('Sku Break Down'!A1217,'Step 2 OMS Report'!$C$2:$C$1048576,0)),"")</f>
        <v/>
      </c>
      <c r="C1217" s="21" t="str">
        <f>IFERROR(INDEX('Step 2 OMS Report'!$F$2:$F$1048576,MATCH('Sku Break Down'!A1217,'Step 2 OMS Report'!$C$2:$C$1048576,0)),"")</f>
        <v/>
      </c>
      <c r="D1217" s="21" t="str">
        <f>IFERROR(INDEX('Step 2 OMS Report'!$E$2:$E$1048576,MATCH('Sku Break Down'!A1217,'Step 2 OMS Report'!$A$2:$A$1048576,0)),"")</f>
        <v/>
      </c>
      <c r="E1217" s="21" t="str">
        <f>IFERROR(INDEX('Product Info (Hide)'!$E$2:$E$1840,MATCH('Sku Break Down'!C1217,Manufacture_SKUHiddenSheet,0)),"")</f>
        <v/>
      </c>
      <c r="F1217" s="21" t="str">
        <f>IF(A1217="","",SUMIFS('Step 1 Customer Remit'!$J$17:$J$1048576,'Step 1 Customer Remit'!$B$17:$B$1048576,'Sku Break Down'!A1217,'Step 1 Customer Remit'!$D$17:$D$1048576,"Return"))</f>
        <v/>
      </c>
      <c r="G1217" s="21" t="str">
        <f>IF(A1217="","",SUMIFS('Step 1 Customer Remit'!$F$17:$F$1048576,'Step 1 Customer Remit'!$B$17:$B$1048576,'Sku Break Down'!A1217,'Step 1 Customer Remit'!$D$17:$D$1048576,"Return"))</f>
        <v/>
      </c>
      <c r="H1217" s="21" t="str">
        <f t="shared" si="73"/>
        <v/>
      </c>
      <c r="I1217" s="21" t="str">
        <f>IF(A1217="","",SUMIF('Step 2 OMS Report'!$C$2:$C$1048576,'Sku Break Down'!A1217,'Step 2 OMS Report'!$G$2:$G$1048576))</f>
        <v/>
      </c>
      <c r="J1217" s="21" t="str">
        <f>IF(A1217="","",SUMIFS('Step 2 OMS Report'!$I$2:$I$1048576,'Step 2 OMS Report'!$C$2:$C$1048576,'Sku Break Down'!A1217))</f>
        <v/>
      </c>
      <c r="K1217" s="21" t="str">
        <f t="shared" si="74"/>
        <v/>
      </c>
      <c r="L1217" s="22" t="str">
        <f t="shared" si="76"/>
        <v/>
      </c>
      <c r="M1217" s="22" t="str">
        <f t="shared" si="75"/>
        <v/>
      </c>
    </row>
    <row r="1218" spans="1:13" x14ac:dyDescent="0.55000000000000004">
      <c r="A1218" s="24"/>
      <c r="B1218" s="21" t="str">
        <f>IFERROR(INDEX('Step 2 OMS Report'!$D$2:$D$1048576,MATCH('Sku Break Down'!A1218,'Step 2 OMS Report'!$C$2:$C$1048576,0)),"")</f>
        <v/>
      </c>
      <c r="C1218" s="21" t="str">
        <f>IFERROR(INDEX('Step 2 OMS Report'!$F$2:$F$1048576,MATCH('Sku Break Down'!A1218,'Step 2 OMS Report'!$C$2:$C$1048576,0)),"")</f>
        <v/>
      </c>
      <c r="D1218" s="21" t="str">
        <f>IFERROR(INDEX('Step 2 OMS Report'!$E$2:$E$1048576,MATCH('Sku Break Down'!A1218,'Step 2 OMS Report'!$A$2:$A$1048576,0)),"")</f>
        <v/>
      </c>
      <c r="E1218" s="21" t="str">
        <f>IFERROR(INDEX('Product Info (Hide)'!$E$2:$E$1840,MATCH('Sku Break Down'!C1218,Manufacture_SKUHiddenSheet,0)),"")</f>
        <v/>
      </c>
      <c r="F1218" s="21" t="str">
        <f>IF(A1218="","",SUMIFS('Step 1 Customer Remit'!$J$17:$J$1048576,'Step 1 Customer Remit'!$B$17:$B$1048576,'Sku Break Down'!A1218,'Step 1 Customer Remit'!$D$17:$D$1048576,"Return"))</f>
        <v/>
      </c>
      <c r="G1218" s="21" t="str">
        <f>IF(A1218="","",SUMIFS('Step 1 Customer Remit'!$F$17:$F$1048576,'Step 1 Customer Remit'!$B$17:$B$1048576,'Sku Break Down'!A1218,'Step 1 Customer Remit'!$D$17:$D$1048576,"Return"))</f>
        <v/>
      </c>
      <c r="H1218" s="21" t="str">
        <f t="shared" si="73"/>
        <v/>
      </c>
      <c r="I1218" s="21" t="str">
        <f>IF(A1218="","",SUMIF('Step 2 OMS Report'!$C$2:$C$1048576,'Sku Break Down'!A1218,'Step 2 OMS Report'!$G$2:$G$1048576))</f>
        <v/>
      </c>
      <c r="J1218" s="21" t="str">
        <f>IF(A1218="","",SUMIFS('Step 2 OMS Report'!$I$2:$I$1048576,'Step 2 OMS Report'!$C$2:$C$1048576,'Sku Break Down'!A1218))</f>
        <v/>
      </c>
      <c r="K1218" s="21" t="str">
        <f t="shared" si="74"/>
        <v/>
      </c>
      <c r="L1218" s="22" t="str">
        <f t="shared" si="76"/>
        <v/>
      </c>
      <c r="M1218" s="22" t="str">
        <f t="shared" si="75"/>
        <v/>
      </c>
    </row>
    <row r="1219" spans="1:13" x14ac:dyDescent="0.55000000000000004">
      <c r="A1219" s="24"/>
      <c r="B1219" s="21" t="str">
        <f>IFERROR(INDEX('Step 2 OMS Report'!$D$2:$D$1048576,MATCH('Sku Break Down'!A1219,'Step 2 OMS Report'!$C$2:$C$1048576,0)),"")</f>
        <v/>
      </c>
      <c r="C1219" s="21" t="str">
        <f>IFERROR(INDEX('Step 2 OMS Report'!$F$2:$F$1048576,MATCH('Sku Break Down'!A1219,'Step 2 OMS Report'!$C$2:$C$1048576,0)),"")</f>
        <v/>
      </c>
      <c r="D1219" s="21" t="str">
        <f>IFERROR(INDEX('Step 2 OMS Report'!$E$2:$E$1048576,MATCH('Sku Break Down'!A1219,'Step 2 OMS Report'!$A$2:$A$1048576,0)),"")</f>
        <v/>
      </c>
      <c r="E1219" s="21" t="str">
        <f>IFERROR(INDEX('Product Info (Hide)'!$E$2:$E$1840,MATCH('Sku Break Down'!C1219,Manufacture_SKUHiddenSheet,0)),"")</f>
        <v/>
      </c>
      <c r="F1219" s="21" t="str">
        <f>IF(A1219="","",SUMIFS('Step 1 Customer Remit'!$J$17:$J$1048576,'Step 1 Customer Remit'!$B$17:$B$1048576,'Sku Break Down'!A1219,'Step 1 Customer Remit'!$D$17:$D$1048576,"Return"))</f>
        <v/>
      </c>
      <c r="G1219" s="21" t="str">
        <f>IF(A1219="","",SUMIFS('Step 1 Customer Remit'!$F$17:$F$1048576,'Step 1 Customer Remit'!$B$17:$B$1048576,'Sku Break Down'!A1219,'Step 1 Customer Remit'!$D$17:$D$1048576,"Return"))</f>
        <v/>
      </c>
      <c r="H1219" s="21" t="str">
        <f t="shared" si="73"/>
        <v/>
      </c>
      <c r="I1219" s="21" t="str">
        <f>IF(A1219="","",SUMIF('Step 2 OMS Report'!$C$2:$C$1048576,'Sku Break Down'!A1219,'Step 2 OMS Report'!$G$2:$G$1048576))</f>
        <v/>
      </c>
      <c r="J1219" s="21" t="str">
        <f>IF(A1219="","",SUMIFS('Step 2 OMS Report'!$I$2:$I$1048576,'Step 2 OMS Report'!$C$2:$C$1048576,'Sku Break Down'!A1219))</f>
        <v/>
      </c>
      <c r="K1219" s="21" t="str">
        <f t="shared" si="74"/>
        <v/>
      </c>
      <c r="L1219" s="22" t="str">
        <f t="shared" si="76"/>
        <v/>
      </c>
      <c r="M1219" s="22" t="str">
        <f t="shared" si="75"/>
        <v/>
      </c>
    </row>
    <row r="1220" spans="1:13" x14ac:dyDescent="0.55000000000000004">
      <c r="A1220" s="24"/>
      <c r="B1220" s="21" t="str">
        <f>IFERROR(INDEX('Step 2 OMS Report'!$D$2:$D$1048576,MATCH('Sku Break Down'!A1220,'Step 2 OMS Report'!$C$2:$C$1048576,0)),"")</f>
        <v/>
      </c>
      <c r="C1220" s="21" t="str">
        <f>IFERROR(INDEX('Step 2 OMS Report'!$F$2:$F$1048576,MATCH('Sku Break Down'!A1220,'Step 2 OMS Report'!$C$2:$C$1048576,0)),"")</f>
        <v/>
      </c>
      <c r="D1220" s="21" t="str">
        <f>IFERROR(INDEX('Step 2 OMS Report'!$E$2:$E$1048576,MATCH('Sku Break Down'!A1220,'Step 2 OMS Report'!$A$2:$A$1048576,0)),"")</f>
        <v/>
      </c>
      <c r="E1220" s="21" t="str">
        <f>IFERROR(INDEX('Product Info (Hide)'!$E$2:$E$1840,MATCH('Sku Break Down'!C1220,Manufacture_SKUHiddenSheet,0)),"")</f>
        <v/>
      </c>
      <c r="F1220" s="21" t="str">
        <f>IF(A1220="","",SUMIFS('Step 1 Customer Remit'!$J$17:$J$1048576,'Step 1 Customer Remit'!$B$17:$B$1048576,'Sku Break Down'!A1220,'Step 1 Customer Remit'!$D$17:$D$1048576,"Return"))</f>
        <v/>
      </c>
      <c r="G1220" s="21" t="str">
        <f>IF(A1220="","",SUMIFS('Step 1 Customer Remit'!$F$17:$F$1048576,'Step 1 Customer Remit'!$B$17:$B$1048576,'Sku Break Down'!A1220,'Step 1 Customer Remit'!$D$17:$D$1048576,"Return"))</f>
        <v/>
      </c>
      <c r="H1220" s="21" t="str">
        <f t="shared" ref="H1220:H1283" si="77">IF(A1220="","",E1220*F1220)</f>
        <v/>
      </c>
      <c r="I1220" s="21" t="str">
        <f>IF(A1220="","",SUMIF('Step 2 OMS Report'!$C$2:$C$1048576,'Sku Break Down'!A1220,'Step 2 OMS Report'!$G$2:$G$1048576))</f>
        <v/>
      </c>
      <c r="J1220" s="21" t="str">
        <f>IF(A1220="","",SUMIFS('Step 2 OMS Report'!$I$2:$I$1048576,'Step 2 OMS Report'!$C$2:$C$1048576,'Sku Break Down'!A1220))</f>
        <v/>
      </c>
      <c r="K1220" s="21" t="str">
        <f t="shared" ref="K1220:K1283" si="78">IF(A1220="","",G1220/H1220)</f>
        <v/>
      </c>
      <c r="L1220" s="22" t="str">
        <f t="shared" si="76"/>
        <v/>
      </c>
      <c r="M1220" s="22" t="str">
        <f t="shared" ref="M1220:M1283" si="79">IFERROR((-1*G1220)/J1220,"")</f>
        <v/>
      </c>
    </row>
    <row r="1221" spans="1:13" x14ac:dyDescent="0.55000000000000004">
      <c r="A1221" s="24"/>
      <c r="B1221" s="21" t="str">
        <f>IFERROR(INDEX('Step 2 OMS Report'!$D$2:$D$1048576,MATCH('Sku Break Down'!A1221,'Step 2 OMS Report'!$C$2:$C$1048576,0)),"")</f>
        <v/>
      </c>
      <c r="C1221" s="21" t="str">
        <f>IFERROR(INDEX('Step 2 OMS Report'!$F$2:$F$1048576,MATCH('Sku Break Down'!A1221,'Step 2 OMS Report'!$C$2:$C$1048576,0)),"")</f>
        <v/>
      </c>
      <c r="D1221" s="21" t="str">
        <f>IFERROR(INDEX('Step 2 OMS Report'!$E$2:$E$1048576,MATCH('Sku Break Down'!A1221,'Step 2 OMS Report'!$A$2:$A$1048576,0)),"")</f>
        <v/>
      </c>
      <c r="E1221" s="21" t="str">
        <f>IFERROR(INDEX('Product Info (Hide)'!$E$2:$E$1840,MATCH('Sku Break Down'!C1221,Manufacture_SKUHiddenSheet,0)),"")</f>
        <v/>
      </c>
      <c r="F1221" s="21" t="str">
        <f>IF(A1221="","",SUMIFS('Step 1 Customer Remit'!$J$17:$J$1048576,'Step 1 Customer Remit'!$B$17:$B$1048576,'Sku Break Down'!A1221,'Step 1 Customer Remit'!$D$17:$D$1048576,"Return"))</f>
        <v/>
      </c>
      <c r="G1221" s="21" t="str">
        <f>IF(A1221="","",SUMIFS('Step 1 Customer Remit'!$F$17:$F$1048576,'Step 1 Customer Remit'!$B$17:$B$1048576,'Sku Break Down'!A1221,'Step 1 Customer Remit'!$D$17:$D$1048576,"Return"))</f>
        <v/>
      </c>
      <c r="H1221" s="21" t="str">
        <f t="shared" si="77"/>
        <v/>
      </c>
      <c r="I1221" s="21" t="str">
        <f>IF(A1221="","",SUMIF('Step 2 OMS Report'!$C$2:$C$1048576,'Sku Break Down'!A1221,'Step 2 OMS Report'!$G$2:$G$1048576))</f>
        <v/>
      </c>
      <c r="J1221" s="21" t="str">
        <f>IF(A1221="","",SUMIFS('Step 2 OMS Report'!$I$2:$I$1048576,'Step 2 OMS Report'!$C$2:$C$1048576,'Sku Break Down'!A1221))</f>
        <v/>
      </c>
      <c r="K1221" s="21" t="str">
        <f t="shared" si="78"/>
        <v/>
      </c>
      <c r="L1221" s="22" t="str">
        <f t="shared" si="76"/>
        <v/>
      </c>
      <c r="M1221" s="22" t="str">
        <f t="shared" si="79"/>
        <v/>
      </c>
    </row>
    <row r="1222" spans="1:13" x14ac:dyDescent="0.55000000000000004">
      <c r="A1222" s="24"/>
      <c r="B1222" s="21" t="str">
        <f>IFERROR(INDEX('Step 2 OMS Report'!$D$2:$D$1048576,MATCH('Sku Break Down'!A1222,'Step 2 OMS Report'!$C$2:$C$1048576,0)),"")</f>
        <v/>
      </c>
      <c r="C1222" s="21" t="str">
        <f>IFERROR(INDEX('Step 2 OMS Report'!$F$2:$F$1048576,MATCH('Sku Break Down'!A1222,'Step 2 OMS Report'!$C$2:$C$1048576,0)),"")</f>
        <v/>
      </c>
      <c r="D1222" s="21" t="str">
        <f>IFERROR(INDEX('Step 2 OMS Report'!$E$2:$E$1048576,MATCH('Sku Break Down'!A1222,'Step 2 OMS Report'!$A$2:$A$1048576,0)),"")</f>
        <v/>
      </c>
      <c r="E1222" s="21" t="str">
        <f>IFERROR(INDEX('Product Info (Hide)'!$E$2:$E$1840,MATCH('Sku Break Down'!C1222,Manufacture_SKUHiddenSheet,0)),"")</f>
        <v/>
      </c>
      <c r="F1222" s="21" t="str">
        <f>IF(A1222="","",SUMIFS('Step 1 Customer Remit'!$J$17:$J$1048576,'Step 1 Customer Remit'!$B$17:$B$1048576,'Sku Break Down'!A1222,'Step 1 Customer Remit'!$D$17:$D$1048576,"Return"))</f>
        <v/>
      </c>
      <c r="G1222" s="21" t="str">
        <f>IF(A1222="","",SUMIFS('Step 1 Customer Remit'!$F$17:$F$1048576,'Step 1 Customer Remit'!$B$17:$B$1048576,'Sku Break Down'!A1222,'Step 1 Customer Remit'!$D$17:$D$1048576,"Return"))</f>
        <v/>
      </c>
      <c r="H1222" s="21" t="str">
        <f t="shared" si="77"/>
        <v/>
      </c>
      <c r="I1222" s="21" t="str">
        <f>IF(A1222="","",SUMIF('Step 2 OMS Report'!$C$2:$C$1048576,'Sku Break Down'!A1222,'Step 2 OMS Report'!$G$2:$G$1048576))</f>
        <v/>
      </c>
      <c r="J1222" s="21" t="str">
        <f>IF(A1222="","",SUMIFS('Step 2 OMS Report'!$I$2:$I$1048576,'Step 2 OMS Report'!$C$2:$C$1048576,'Sku Break Down'!A1222))</f>
        <v/>
      </c>
      <c r="K1222" s="21" t="str">
        <f t="shared" si="78"/>
        <v/>
      </c>
      <c r="L1222" s="22" t="str">
        <f t="shared" si="76"/>
        <v/>
      </c>
      <c r="M1222" s="22" t="str">
        <f t="shared" si="79"/>
        <v/>
      </c>
    </row>
    <row r="1223" spans="1:13" x14ac:dyDescent="0.55000000000000004">
      <c r="A1223" s="24"/>
      <c r="B1223" s="21" t="str">
        <f>IFERROR(INDEX('Step 2 OMS Report'!$D$2:$D$1048576,MATCH('Sku Break Down'!A1223,'Step 2 OMS Report'!$C$2:$C$1048576,0)),"")</f>
        <v/>
      </c>
      <c r="C1223" s="21" t="str">
        <f>IFERROR(INDEX('Step 2 OMS Report'!$F$2:$F$1048576,MATCH('Sku Break Down'!A1223,'Step 2 OMS Report'!$C$2:$C$1048576,0)),"")</f>
        <v/>
      </c>
      <c r="D1223" s="21" t="str">
        <f>IFERROR(INDEX('Step 2 OMS Report'!$E$2:$E$1048576,MATCH('Sku Break Down'!A1223,'Step 2 OMS Report'!$A$2:$A$1048576,0)),"")</f>
        <v/>
      </c>
      <c r="E1223" s="21" t="str">
        <f>IFERROR(INDEX('Product Info (Hide)'!$E$2:$E$1840,MATCH('Sku Break Down'!C1223,Manufacture_SKUHiddenSheet,0)),"")</f>
        <v/>
      </c>
      <c r="F1223" s="21" t="str">
        <f>IF(A1223="","",SUMIFS('Step 1 Customer Remit'!$J$17:$J$1048576,'Step 1 Customer Remit'!$B$17:$B$1048576,'Sku Break Down'!A1223,'Step 1 Customer Remit'!$D$17:$D$1048576,"Return"))</f>
        <v/>
      </c>
      <c r="G1223" s="21" t="str">
        <f>IF(A1223="","",SUMIFS('Step 1 Customer Remit'!$F$17:$F$1048576,'Step 1 Customer Remit'!$B$17:$B$1048576,'Sku Break Down'!A1223,'Step 1 Customer Remit'!$D$17:$D$1048576,"Return"))</f>
        <v/>
      </c>
      <c r="H1223" s="21" t="str">
        <f t="shared" si="77"/>
        <v/>
      </c>
      <c r="I1223" s="21" t="str">
        <f>IF(A1223="","",SUMIF('Step 2 OMS Report'!$C$2:$C$1048576,'Sku Break Down'!A1223,'Step 2 OMS Report'!$G$2:$G$1048576))</f>
        <v/>
      </c>
      <c r="J1223" s="21" t="str">
        <f>IF(A1223="","",SUMIFS('Step 2 OMS Report'!$I$2:$I$1048576,'Step 2 OMS Report'!$C$2:$C$1048576,'Sku Break Down'!A1223))</f>
        <v/>
      </c>
      <c r="K1223" s="21" t="str">
        <f t="shared" si="78"/>
        <v/>
      </c>
      <c r="L1223" s="22" t="str">
        <f t="shared" si="76"/>
        <v/>
      </c>
      <c r="M1223" s="22" t="str">
        <f t="shared" si="79"/>
        <v/>
      </c>
    </row>
    <row r="1224" spans="1:13" x14ac:dyDescent="0.55000000000000004">
      <c r="A1224" s="24"/>
      <c r="B1224" s="21" t="str">
        <f>IFERROR(INDEX('Step 2 OMS Report'!$D$2:$D$1048576,MATCH('Sku Break Down'!A1224,'Step 2 OMS Report'!$C$2:$C$1048576,0)),"")</f>
        <v/>
      </c>
      <c r="C1224" s="21" t="str">
        <f>IFERROR(INDEX('Step 2 OMS Report'!$F$2:$F$1048576,MATCH('Sku Break Down'!A1224,'Step 2 OMS Report'!$C$2:$C$1048576,0)),"")</f>
        <v/>
      </c>
      <c r="D1224" s="21" t="str">
        <f>IFERROR(INDEX('Step 2 OMS Report'!$E$2:$E$1048576,MATCH('Sku Break Down'!A1224,'Step 2 OMS Report'!$A$2:$A$1048576,0)),"")</f>
        <v/>
      </c>
      <c r="E1224" s="21" t="str">
        <f>IFERROR(INDEX('Product Info (Hide)'!$E$2:$E$1840,MATCH('Sku Break Down'!C1224,Manufacture_SKUHiddenSheet,0)),"")</f>
        <v/>
      </c>
      <c r="F1224" s="21" t="str">
        <f>IF(A1224="","",SUMIFS('Step 1 Customer Remit'!$J$17:$J$1048576,'Step 1 Customer Remit'!$B$17:$B$1048576,'Sku Break Down'!A1224,'Step 1 Customer Remit'!$D$17:$D$1048576,"Return"))</f>
        <v/>
      </c>
      <c r="G1224" s="21" t="str">
        <f>IF(A1224="","",SUMIFS('Step 1 Customer Remit'!$F$17:$F$1048576,'Step 1 Customer Remit'!$B$17:$B$1048576,'Sku Break Down'!A1224,'Step 1 Customer Remit'!$D$17:$D$1048576,"Return"))</f>
        <v/>
      </c>
      <c r="H1224" s="21" t="str">
        <f t="shared" si="77"/>
        <v/>
      </c>
      <c r="I1224" s="21" t="str">
        <f>IF(A1224="","",SUMIF('Step 2 OMS Report'!$C$2:$C$1048576,'Sku Break Down'!A1224,'Step 2 OMS Report'!$G$2:$G$1048576))</f>
        <v/>
      </c>
      <c r="J1224" s="21" t="str">
        <f>IF(A1224="","",SUMIFS('Step 2 OMS Report'!$I$2:$I$1048576,'Step 2 OMS Report'!$C$2:$C$1048576,'Sku Break Down'!A1224))</f>
        <v/>
      </c>
      <c r="K1224" s="21" t="str">
        <f t="shared" si="78"/>
        <v/>
      </c>
      <c r="L1224" s="22" t="str">
        <f t="shared" si="76"/>
        <v/>
      </c>
      <c r="M1224" s="22" t="str">
        <f t="shared" si="79"/>
        <v/>
      </c>
    </row>
    <row r="1225" spans="1:13" x14ac:dyDescent="0.55000000000000004">
      <c r="A1225" s="24"/>
      <c r="B1225" s="21" t="str">
        <f>IFERROR(INDEX('Step 2 OMS Report'!$D$2:$D$1048576,MATCH('Sku Break Down'!A1225,'Step 2 OMS Report'!$C$2:$C$1048576,0)),"")</f>
        <v/>
      </c>
      <c r="C1225" s="21" t="str">
        <f>IFERROR(INDEX('Step 2 OMS Report'!$F$2:$F$1048576,MATCH('Sku Break Down'!A1225,'Step 2 OMS Report'!$C$2:$C$1048576,0)),"")</f>
        <v/>
      </c>
      <c r="D1225" s="21" t="str">
        <f>IFERROR(INDEX('Step 2 OMS Report'!$E$2:$E$1048576,MATCH('Sku Break Down'!A1225,'Step 2 OMS Report'!$A$2:$A$1048576,0)),"")</f>
        <v/>
      </c>
      <c r="E1225" s="21" t="str">
        <f>IFERROR(INDEX('Product Info (Hide)'!$E$2:$E$1840,MATCH('Sku Break Down'!C1225,Manufacture_SKUHiddenSheet,0)),"")</f>
        <v/>
      </c>
      <c r="F1225" s="21" t="str">
        <f>IF(A1225="","",SUMIFS('Step 1 Customer Remit'!$J$17:$J$1048576,'Step 1 Customer Remit'!$B$17:$B$1048576,'Sku Break Down'!A1225,'Step 1 Customer Remit'!$D$17:$D$1048576,"Return"))</f>
        <v/>
      </c>
      <c r="G1225" s="21" t="str">
        <f>IF(A1225="","",SUMIFS('Step 1 Customer Remit'!$F$17:$F$1048576,'Step 1 Customer Remit'!$B$17:$B$1048576,'Sku Break Down'!A1225,'Step 1 Customer Remit'!$D$17:$D$1048576,"Return"))</f>
        <v/>
      </c>
      <c r="H1225" s="21" t="str">
        <f t="shared" si="77"/>
        <v/>
      </c>
      <c r="I1225" s="21" t="str">
        <f>IF(A1225="","",SUMIF('Step 2 OMS Report'!$C$2:$C$1048576,'Sku Break Down'!A1225,'Step 2 OMS Report'!$G$2:$G$1048576))</f>
        <v/>
      </c>
      <c r="J1225" s="21" t="str">
        <f>IF(A1225="","",SUMIFS('Step 2 OMS Report'!$I$2:$I$1048576,'Step 2 OMS Report'!$C$2:$C$1048576,'Sku Break Down'!A1225))</f>
        <v/>
      </c>
      <c r="K1225" s="21" t="str">
        <f t="shared" si="78"/>
        <v/>
      </c>
      <c r="L1225" s="22" t="str">
        <f t="shared" si="76"/>
        <v/>
      </c>
      <c r="M1225" s="22" t="str">
        <f t="shared" si="79"/>
        <v/>
      </c>
    </row>
    <row r="1226" spans="1:13" x14ac:dyDescent="0.55000000000000004">
      <c r="A1226" s="24"/>
      <c r="B1226" s="21" t="str">
        <f>IFERROR(INDEX('Step 2 OMS Report'!$D$2:$D$1048576,MATCH('Sku Break Down'!A1226,'Step 2 OMS Report'!$C$2:$C$1048576,0)),"")</f>
        <v/>
      </c>
      <c r="C1226" s="21" t="str">
        <f>IFERROR(INDEX('Step 2 OMS Report'!$F$2:$F$1048576,MATCH('Sku Break Down'!A1226,'Step 2 OMS Report'!$C$2:$C$1048576,0)),"")</f>
        <v/>
      </c>
      <c r="D1226" s="21" t="str">
        <f>IFERROR(INDEX('Step 2 OMS Report'!$E$2:$E$1048576,MATCH('Sku Break Down'!A1226,'Step 2 OMS Report'!$A$2:$A$1048576,0)),"")</f>
        <v/>
      </c>
      <c r="E1226" s="21" t="str">
        <f>IFERROR(INDEX('Product Info (Hide)'!$E$2:$E$1840,MATCH('Sku Break Down'!C1226,Manufacture_SKUHiddenSheet,0)),"")</f>
        <v/>
      </c>
      <c r="F1226" s="21" t="str">
        <f>IF(A1226="","",SUMIFS('Step 1 Customer Remit'!$J$17:$J$1048576,'Step 1 Customer Remit'!$B$17:$B$1048576,'Sku Break Down'!A1226,'Step 1 Customer Remit'!$D$17:$D$1048576,"Return"))</f>
        <v/>
      </c>
      <c r="G1226" s="21" t="str">
        <f>IF(A1226="","",SUMIFS('Step 1 Customer Remit'!$F$17:$F$1048576,'Step 1 Customer Remit'!$B$17:$B$1048576,'Sku Break Down'!A1226,'Step 1 Customer Remit'!$D$17:$D$1048576,"Return"))</f>
        <v/>
      </c>
      <c r="H1226" s="21" t="str">
        <f t="shared" si="77"/>
        <v/>
      </c>
      <c r="I1226" s="21" t="str">
        <f>IF(A1226="","",SUMIF('Step 2 OMS Report'!$C$2:$C$1048576,'Sku Break Down'!A1226,'Step 2 OMS Report'!$G$2:$G$1048576))</f>
        <v/>
      </c>
      <c r="J1226" s="21" t="str">
        <f>IF(A1226="","",SUMIFS('Step 2 OMS Report'!$I$2:$I$1048576,'Step 2 OMS Report'!$C$2:$C$1048576,'Sku Break Down'!A1226))</f>
        <v/>
      </c>
      <c r="K1226" s="21" t="str">
        <f t="shared" si="78"/>
        <v/>
      </c>
      <c r="L1226" s="22" t="str">
        <f t="shared" si="76"/>
        <v/>
      </c>
      <c r="M1226" s="22" t="str">
        <f t="shared" si="79"/>
        <v/>
      </c>
    </row>
    <row r="1227" spans="1:13" x14ac:dyDescent="0.55000000000000004">
      <c r="A1227" s="24"/>
      <c r="B1227" s="21" t="str">
        <f>IFERROR(INDEX('Step 2 OMS Report'!$D$2:$D$1048576,MATCH('Sku Break Down'!A1227,'Step 2 OMS Report'!$C$2:$C$1048576,0)),"")</f>
        <v/>
      </c>
      <c r="C1227" s="21" t="str">
        <f>IFERROR(INDEX('Step 2 OMS Report'!$F$2:$F$1048576,MATCH('Sku Break Down'!A1227,'Step 2 OMS Report'!$C$2:$C$1048576,0)),"")</f>
        <v/>
      </c>
      <c r="D1227" s="21" t="str">
        <f>IFERROR(INDEX('Step 2 OMS Report'!$E$2:$E$1048576,MATCH('Sku Break Down'!A1227,'Step 2 OMS Report'!$A$2:$A$1048576,0)),"")</f>
        <v/>
      </c>
      <c r="E1227" s="21" t="str">
        <f>IFERROR(INDEX('Product Info (Hide)'!$E$2:$E$1840,MATCH('Sku Break Down'!C1227,Manufacture_SKUHiddenSheet,0)),"")</f>
        <v/>
      </c>
      <c r="F1227" s="21" t="str">
        <f>IF(A1227="","",SUMIFS('Step 1 Customer Remit'!$J$17:$J$1048576,'Step 1 Customer Remit'!$B$17:$B$1048576,'Sku Break Down'!A1227,'Step 1 Customer Remit'!$D$17:$D$1048576,"Return"))</f>
        <v/>
      </c>
      <c r="G1227" s="21" t="str">
        <f>IF(A1227="","",SUMIFS('Step 1 Customer Remit'!$F$17:$F$1048576,'Step 1 Customer Remit'!$B$17:$B$1048576,'Sku Break Down'!A1227,'Step 1 Customer Remit'!$D$17:$D$1048576,"Return"))</f>
        <v/>
      </c>
      <c r="H1227" s="21" t="str">
        <f t="shared" si="77"/>
        <v/>
      </c>
      <c r="I1227" s="21" t="str">
        <f>IF(A1227="","",SUMIF('Step 2 OMS Report'!$C$2:$C$1048576,'Sku Break Down'!A1227,'Step 2 OMS Report'!$G$2:$G$1048576))</f>
        <v/>
      </c>
      <c r="J1227" s="21" t="str">
        <f>IF(A1227="","",SUMIFS('Step 2 OMS Report'!$I$2:$I$1048576,'Step 2 OMS Report'!$C$2:$C$1048576,'Sku Break Down'!A1227))</f>
        <v/>
      </c>
      <c r="K1227" s="21" t="str">
        <f t="shared" si="78"/>
        <v/>
      </c>
      <c r="L1227" s="22" t="str">
        <f t="shared" si="76"/>
        <v/>
      </c>
      <c r="M1227" s="22" t="str">
        <f t="shared" si="79"/>
        <v/>
      </c>
    </row>
    <row r="1228" spans="1:13" x14ac:dyDescent="0.55000000000000004">
      <c r="A1228" s="24"/>
      <c r="B1228" s="21" t="str">
        <f>IFERROR(INDEX('Step 2 OMS Report'!$D$2:$D$1048576,MATCH('Sku Break Down'!A1228,'Step 2 OMS Report'!$C$2:$C$1048576,0)),"")</f>
        <v/>
      </c>
      <c r="C1228" s="21" t="str">
        <f>IFERROR(INDEX('Step 2 OMS Report'!$F$2:$F$1048576,MATCH('Sku Break Down'!A1228,'Step 2 OMS Report'!$C$2:$C$1048576,0)),"")</f>
        <v/>
      </c>
      <c r="D1228" s="21" t="str">
        <f>IFERROR(INDEX('Step 2 OMS Report'!$E$2:$E$1048576,MATCH('Sku Break Down'!A1228,'Step 2 OMS Report'!$A$2:$A$1048576,0)),"")</f>
        <v/>
      </c>
      <c r="E1228" s="21" t="str">
        <f>IFERROR(INDEX('Product Info (Hide)'!$E$2:$E$1840,MATCH('Sku Break Down'!C1228,Manufacture_SKUHiddenSheet,0)),"")</f>
        <v/>
      </c>
      <c r="F1228" s="21" t="str">
        <f>IF(A1228="","",SUMIFS('Step 1 Customer Remit'!$J$17:$J$1048576,'Step 1 Customer Remit'!$B$17:$B$1048576,'Sku Break Down'!A1228,'Step 1 Customer Remit'!$D$17:$D$1048576,"Return"))</f>
        <v/>
      </c>
      <c r="G1228" s="21" t="str">
        <f>IF(A1228="","",SUMIFS('Step 1 Customer Remit'!$F$17:$F$1048576,'Step 1 Customer Remit'!$B$17:$B$1048576,'Sku Break Down'!A1228,'Step 1 Customer Remit'!$D$17:$D$1048576,"Return"))</f>
        <v/>
      </c>
      <c r="H1228" s="21" t="str">
        <f t="shared" si="77"/>
        <v/>
      </c>
      <c r="I1228" s="21" t="str">
        <f>IF(A1228="","",SUMIF('Step 2 OMS Report'!$C$2:$C$1048576,'Sku Break Down'!A1228,'Step 2 OMS Report'!$G$2:$G$1048576))</f>
        <v/>
      </c>
      <c r="J1228" s="21" t="str">
        <f>IF(A1228="","",SUMIFS('Step 2 OMS Report'!$I$2:$I$1048576,'Step 2 OMS Report'!$C$2:$C$1048576,'Sku Break Down'!A1228))</f>
        <v/>
      </c>
      <c r="K1228" s="21" t="str">
        <f t="shared" si="78"/>
        <v/>
      </c>
      <c r="L1228" s="22" t="str">
        <f t="shared" si="76"/>
        <v/>
      </c>
      <c r="M1228" s="22" t="str">
        <f t="shared" si="79"/>
        <v/>
      </c>
    </row>
    <row r="1229" spans="1:13" x14ac:dyDescent="0.55000000000000004">
      <c r="A1229" s="24"/>
      <c r="B1229" s="21" t="str">
        <f>IFERROR(INDEX('Step 2 OMS Report'!$D$2:$D$1048576,MATCH('Sku Break Down'!A1229,'Step 2 OMS Report'!$C$2:$C$1048576,0)),"")</f>
        <v/>
      </c>
      <c r="C1229" s="21" t="str">
        <f>IFERROR(INDEX('Step 2 OMS Report'!$F$2:$F$1048576,MATCH('Sku Break Down'!A1229,'Step 2 OMS Report'!$C$2:$C$1048576,0)),"")</f>
        <v/>
      </c>
      <c r="D1229" s="21" t="str">
        <f>IFERROR(INDEX('Step 2 OMS Report'!$E$2:$E$1048576,MATCH('Sku Break Down'!A1229,'Step 2 OMS Report'!$A$2:$A$1048576,0)),"")</f>
        <v/>
      </c>
      <c r="E1229" s="21" t="str">
        <f>IFERROR(INDEX('Product Info (Hide)'!$E$2:$E$1840,MATCH('Sku Break Down'!C1229,Manufacture_SKUHiddenSheet,0)),"")</f>
        <v/>
      </c>
      <c r="F1229" s="21" t="str">
        <f>IF(A1229="","",SUMIFS('Step 1 Customer Remit'!$J$17:$J$1048576,'Step 1 Customer Remit'!$B$17:$B$1048576,'Sku Break Down'!A1229,'Step 1 Customer Remit'!$D$17:$D$1048576,"Return"))</f>
        <v/>
      </c>
      <c r="G1229" s="21" t="str">
        <f>IF(A1229="","",SUMIFS('Step 1 Customer Remit'!$F$17:$F$1048576,'Step 1 Customer Remit'!$B$17:$B$1048576,'Sku Break Down'!A1229,'Step 1 Customer Remit'!$D$17:$D$1048576,"Return"))</f>
        <v/>
      </c>
      <c r="H1229" s="21" t="str">
        <f t="shared" si="77"/>
        <v/>
      </c>
      <c r="I1229" s="21" t="str">
        <f>IF(A1229="","",SUMIF('Step 2 OMS Report'!$C$2:$C$1048576,'Sku Break Down'!A1229,'Step 2 OMS Report'!$G$2:$G$1048576))</f>
        <v/>
      </c>
      <c r="J1229" s="21" t="str">
        <f>IF(A1229="","",SUMIFS('Step 2 OMS Report'!$I$2:$I$1048576,'Step 2 OMS Report'!$C$2:$C$1048576,'Sku Break Down'!A1229))</f>
        <v/>
      </c>
      <c r="K1229" s="21" t="str">
        <f t="shared" si="78"/>
        <v/>
      </c>
      <c r="L1229" s="22" t="str">
        <f t="shared" si="76"/>
        <v/>
      </c>
      <c r="M1229" s="22" t="str">
        <f t="shared" si="79"/>
        <v/>
      </c>
    </row>
    <row r="1230" spans="1:13" x14ac:dyDescent="0.55000000000000004">
      <c r="A1230" s="24"/>
      <c r="B1230" s="21" t="str">
        <f>IFERROR(INDEX('Step 2 OMS Report'!$D$2:$D$1048576,MATCH('Sku Break Down'!A1230,'Step 2 OMS Report'!$C$2:$C$1048576,0)),"")</f>
        <v/>
      </c>
      <c r="C1230" s="21" t="str">
        <f>IFERROR(INDEX('Step 2 OMS Report'!$F$2:$F$1048576,MATCH('Sku Break Down'!A1230,'Step 2 OMS Report'!$C$2:$C$1048576,0)),"")</f>
        <v/>
      </c>
      <c r="D1230" s="21" t="str">
        <f>IFERROR(INDEX('Step 2 OMS Report'!$E$2:$E$1048576,MATCH('Sku Break Down'!A1230,'Step 2 OMS Report'!$A$2:$A$1048576,0)),"")</f>
        <v/>
      </c>
      <c r="E1230" s="21" t="str">
        <f>IFERROR(INDEX('Product Info (Hide)'!$E$2:$E$1840,MATCH('Sku Break Down'!C1230,Manufacture_SKUHiddenSheet,0)),"")</f>
        <v/>
      </c>
      <c r="F1230" s="21" t="str">
        <f>IF(A1230="","",SUMIFS('Step 1 Customer Remit'!$J$17:$J$1048576,'Step 1 Customer Remit'!$B$17:$B$1048576,'Sku Break Down'!A1230,'Step 1 Customer Remit'!$D$17:$D$1048576,"Return"))</f>
        <v/>
      </c>
      <c r="G1230" s="21" t="str">
        <f>IF(A1230="","",SUMIFS('Step 1 Customer Remit'!$F$17:$F$1048576,'Step 1 Customer Remit'!$B$17:$B$1048576,'Sku Break Down'!A1230,'Step 1 Customer Remit'!$D$17:$D$1048576,"Return"))</f>
        <v/>
      </c>
      <c r="H1230" s="21" t="str">
        <f t="shared" si="77"/>
        <v/>
      </c>
      <c r="I1230" s="21" t="str">
        <f>IF(A1230="","",SUMIF('Step 2 OMS Report'!$C$2:$C$1048576,'Sku Break Down'!A1230,'Step 2 OMS Report'!$G$2:$G$1048576))</f>
        <v/>
      </c>
      <c r="J1230" s="21" t="str">
        <f>IF(A1230="","",SUMIFS('Step 2 OMS Report'!$I$2:$I$1048576,'Step 2 OMS Report'!$C$2:$C$1048576,'Sku Break Down'!A1230))</f>
        <v/>
      </c>
      <c r="K1230" s="21" t="str">
        <f t="shared" si="78"/>
        <v/>
      </c>
      <c r="L1230" s="22" t="str">
        <f t="shared" si="76"/>
        <v/>
      </c>
      <c r="M1230" s="22" t="str">
        <f t="shared" si="79"/>
        <v/>
      </c>
    </row>
    <row r="1231" spans="1:13" x14ac:dyDescent="0.55000000000000004">
      <c r="A1231" s="24"/>
      <c r="B1231" s="21" t="str">
        <f>IFERROR(INDEX('Step 2 OMS Report'!$D$2:$D$1048576,MATCH('Sku Break Down'!A1231,'Step 2 OMS Report'!$C$2:$C$1048576,0)),"")</f>
        <v/>
      </c>
      <c r="C1231" s="21" t="str">
        <f>IFERROR(INDEX('Step 2 OMS Report'!$F$2:$F$1048576,MATCH('Sku Break Down'!A1231,'Step 2 OMS Report'!$C$2:$C$1048576,0)),"")</f>
        <v/>
      </c>
      <c r="D1231" s="21" t="str">
        <f>IFERROR(INDEX('Step 2 OMS Report'!$E$2:$E$1048576,MATCH('Sku Break Down'!A1231,'Step 2 OMS Report'!$A$2:$A$1048576,0)),"")</f>
        <v/>
      </c>
      <c r="E1231" s="21" t="str">
        <f>IFERROR(INDEX('Product Info (Hide)'!$E$2:$E$1840,MATCH('Sku Break Down'!C1231,Manufacture_SKUHiddenSheet,0)),"")</f>
        <v/>
      </c>
      <c r="F1231" s="21" t="str">
        <f>IF(A1231="","",SUMIFS('Step 1 Customer Remit'!$J$17:$J$1048576,'Step 1 Customer Remit'!$B$17:$B$1048576,'Sku Break Down'!A1231,'Step 1 Customer Remit'!$D$17:$D$1048576,"Return"))</f>
        <v/>
      </c>
      <c r="G1231" s="21" t="str">
        <f>IF(A1231="","",SUMIFS('Step 1 Customer Remit'!$F$17:$F$1048576,'Step 1 Customer Remit'!$B$17:$B$1048576,'Sku Break Down'!A1231,'Step 1 Customer Remit'!$D$17:$D$1048576,"Return"))</f>
        <v/>
      </c>
      <c r="H1231" s="21" t="str">
        <f t="shared" si="77"/>
        <v/>
      </c>
      <c r="I1231" s="21" t="str">
        <f>IF(A1231="","",SUMIF('Step 2 OMS Report'!$C$2:$C$1048576,'Sku Break Down'!A1231,'Step 2 OMS Report'!$G$2:$G$1048576))</f>
        <v/>
      </c>
      <c r="J1231" s="21" t="str">
        <f>IF(A1231="","",SUMIFS('Step 2 OMS Report'!$I$2:$I$1048576,'Step 2 OMS Report'!$C$2:$C$1048576,'Sku Break Down'!A1231))</f>
        <v/>
      </c>
      <c r="K1231" s="21" t="str">
        <f t="shared" si="78"/>
        <v/>
      </c>
      <c r="L1231" s="22" t="str">
        <f t="shared" si="76"/>
        <v/>
      </c>
      <c r="M1231" s="22" t="str">
        <f t="shared" si="79"/>
        <v/>
      </c>
    </row>
    <row r="1232" spans="1:13" x14ac:dyDescent="0.55000000000000004">
      <c r="A1232" s="24"/>
      <c r="B1232" s="21" t="str">
        <f>IFERROR(INDEX('Step 2 OMS Report'!$D$2:$D$1048576,MATCH('Sku Break Down'!A1232,'Step 2 OMS Report'!$C$2:$C$1048576,0)),"")</f>
        <v/>
      </c>
      <c r="C1232" s="21" t="str">
        <f>IFERROR(INDEX('Step 2 OMS Report'!$F$2:$F$1048576,MATCH('Sku Break Down'!A1232,'Step 2 OMS Report'!$C$2:$C$1048576,0)),"")</f>
        <v/>
      </c>
      <c r="D1232" s="21" t="str">
        <f>IFERROR(INDEX('Step 2 OMS Report'!$E$2:$E$1048576,MATCH('Sku Break Down'!A1232,'Step 2 OMS Report'!$A$2:$A$1048576,0)),"")</f>
        <v/>
      </c>
      <c r="E1232" s="21" t="str">
        <f>IFERROR(INDEX('Product Info (Hide)'!$E$2:$E$1840,MATCH('Sku Break Down'!C1232,Manufacture_SKUHiddenSheet,0)),"")</f>
        <v/>
      </c>
      <c r="F1232" s="21" t="str">
        <f>IF(A1232="","",SUMIFS('Step 1 Customer Remit'!$J$17:$J$1048576,'Step 1 Customer Remit'!$B$17:$B$1048576,'Sku Break Down'!A1232,'Step 1 Customer Remit'!$D$17:$D$1048576,"Return"))</f>
        <v/>
      </c>
      <c r="G1232" s="21" t="str">
        <f>IF(A1232="","",SUMIFS('Step 1 Customer Remit'!$F$17:$F$1048576,'Step 1 Customer Remit'!$B$17:$B$1048576,'Sku Break Down'!A1232,'Step 1 Customer Remit'!$D$17:$D$1048576,"Return"))</f>
        <v/>
      </c>
      <c r="H1232" s="21" t="str">
        <f t="shared" si="77"/>
        <v/>
      </c>
      <c r="I1232" s="21" t="str">
        <f>IF(A1232="","",SUMIF('Step 2 OMS Report'!$C$2:$C$1048576,'Sku Break Down'!A1232,'Step 2 OMS Report'!$G$2:$G$1048576))</f>
        <v/>
      </c>
      <c r="J1232" s="21" t="str">
        <f>IF(A1232="","",SUMIFS('Step 2 OMS Report'!$I$2:$I$1048576,'Step 2 OMS Report'!$C$2:$C$1048576,'Sku Break Down'!A1232))</f>
        <v/>
      </c>
      <c r="K1232" s="21" t="str">
        <f t="shared" si="78"/>
        <v/>
      </c>
      <c r="L1232" s="22" t="str">
        <f t="shared" si="76"/>
        <v/>
      </c>
      <c r="M1232" s="22" t="str">
        <f t="shared" si="79"/>
        <v/>
      </c>
    </row>
    <row r="1233" spans="1:13" x14ac:dyDescent="0.55000000000000004">
      <c r="A1233" s="24"/>
      <c r="B1233" s="21" t="str">
        <f>IFERROR(INDEX('Step 2 OMS Report'!$D$2:$D$1048576,MATCH('Sku Break Down'!A1233,'Step 2 OMS Report'!$C$2:$C$1048576,0)),"")</f>
        <v/>
      </c>
      <c r="C1233" s="21" t="str">
        <f>IFERROR(INDEX('Step 2 OMS Report'!$F$2:$F$1048576,MATCH('Sku Break Down'!A1233,'Step 2 OMS Report'!$C$2:$C$1048576,0)),"")</f>
        <v/>
      </c>
      <c r="D1233" s="21" t="str">
        <f>IFERROR(INDEX('Step 2 OMS Report'!$E$2:$E$1048576,MATCH('Sku Break Down'!A1233,'Step 2 OMS Report'!$A$2:$A$1048576,0)),"")</f>
        <v/>
      </c>
      <c r="E1233" s="21" t="str">
        <f>IFERROR(INDEX('Product Info (Hide)'!$E$2:$E$1840,MATCH('Sku Break Down'!C1233,Manufacture_SKUHiddenSheet,0)),"")</f>
        <v/>
      </c>
      <c r="F1233" s="21" t="str">
        <f>IF(A1233="","",SUMIFS('Step 1 Customer Remit'!$J$17:$J$1048576,'Step 1 Customer Remit'!$B$17:$B$1048576,'Sku Break Down'!A1233,'Step 1 Customer Remit'!$D$17:$D$1048576,"Return"))</f>
        <v/>
      </c>
      <c r="G1233" s="21" t="str">
        <f>IF(A1233="","",SUMIFS('Step 1 Customer Remit'!$F$17:$F$1048576,'Step 1 Customer Remit'!$B$17:$B$1048576,'Sku Break Down'!A1233,'Step 1 Customer Remit'!$D$17:$D$1048576,"Return"))</f>
        <v/>
      </c>
      <c r="H1233" s="21" t="str">
        <f t="shared" si="77"/>
        <v/>
      </c>
      <c r="I1233" s="21" t="str">
        <f>IF(A1233="","",SUMIF('Step 2 OMS Report'!$C$2:$C$1048576,'Sku Break Down'!A1233,'Step 2 OMS Report'!$G$2:$G$1048576))</f>
        <v/>
      </c>
      <c r="J1233" s="21" t="str">
        <f>IF(A1233="","",SUMIFS('Step 2 OMS Report'!$I$2:$I$1048576,'Step 2 OMS Report'!$C$2:$C$1048576,'Sku Break Down'!A1233))</f>
        <v/>
      </c>
      <c r="K1233" s="21" t="str">
        <f t="shared" si="78"/>
        <v/>
      </c>
      <c r="L1233" s="22" t="str">
        <f t="shared" si="76"/>
        <v/>
      </c>
      <c r="M1233" s="22" t="str">
        <f t="shared" si="79"/>
        <v/>
      </c>
    </row>
    <row r="1234" spans="1:13" x14ac:dyDescent="0.55000000000000004">
      <c r="A1234" s="24"/>
      <c r="B1234" s="21" t="str">
        <f>IFERROR(INDEX('Step 2 OMS Report'!$D$2:$D$1048576,MATCH('Sku Break Down'!A1234,'Step 2 OMS Report'!$C$2:$C$1048576,0)),"")</f>
        <v/>
      </c>
      <c r="C1234" s="21" t="str">
        <f>IFERROR(INDEX('Step 2 OMS Report'!$F$2:$F$1048576,MATCH('Sku Break Down'!A1234,'Step 2 OMS Report'!$C$2:$C$1048576,0)),"")</f>
        <v/>
      </c>
      <c r="D1234" s="21" t="str">
        <f>IFERROR(INDEX('Step 2 OMS Report'!$E$2:$E$1048576,MATCH('Sku Break Down'!A1234,'Step 2 OMS Report'!$A$2:$A$1048576,0)),"")</f>
        <v/>
      </c>
      <c r="E1234" s="21" t="str">
        <f>IFERROR(INDEX('Product Info (Hide)'!$E$2:$E$1840,MATCH('Sku Break Down'!C1234,Manufacture_SKUHiddenSheet,0)),"")</f>
        <v/>
      </c>
      <c r="F1234" s="21" t="str">
        <f>IF(A1234="","",SUMIFS('Step 1 Customer Remit'!$J$17:$J$1048576,'Step 1 Customer Remit'!$B$17:$B$1048576,'Sku Break Down'!A1234,'Step 1 Customer Remit'!$D$17:$D$1048576,"Return"))</f>
        <v/>
      </c>
      <c r="G1234" s="21" t="str">
        <f>IF(A1234="","",SUMIFS('Step 1 Customer Remit'!$F$17:$F$1048576,'Step 1 Customer Remit'!$B$17:$B$1048576,'Sku Break Down'!A1234,'Step 1 Customer Remit'!$D$17:$D$1048576,"Return"))</f>
        <v/>
      </c>
      <c r="H1234" s="21" t="str">
        <f t="shared" si="77"/>
        <v/>
      </c>
      <c r="I1234" s="21" t="str">
        <f>IF(A1234="","",SUMIF('Step 2 OMS Report'!$C$2:$C$1048576,'Sku Break Down'!A1234,'Step 2 OMS Report'!$G$2:$G$1048576))</f>
        <v/>
      </c>
      <c r="J1234" s="21" t="str">
        <f>IF(A1234="","",SUMIFS('Step 2 OMS Report'!$I$2:$I$1048576,'Step 2 OMS Report'!$C$2:$C$1048576,'Sku Break Down'!A1234))</f>
        <v/>
      </c>
      <c r="K1234" s="21" t="str">
        <f t="shared" si="78"/>
        <v/>
      </c>
      <c r="L1234" s="22" t="str">
        <f t="shared" si="76"/>
        <v/>
      </c>
      <c r="M1234" s="22" t="str">
        <f t="shared" si="79"/>
        <v/>
      </c>
    </row>
    <row r="1235" spans="1:13" x14ac:dyDescent="0.55000000000000004">
      <c r="A1235" s="24"/>
      <c r="B1235" s="21" t="str">
        <f>IFERROR(INDEX('Step 2 OMS Report'!$D$2:$D$1048576,MATCH('Sku Break Down'!A1235,'Step 2 OMS Report'!$C$2:$C$1048576,0)),"")</f>
        <v/>
      </c>
      <c r="C1235" s="21" t="str">
        <f>IFERROR(INDEX('Step 2 OMS Report'!$F$2:$F$1048576,MATCH('Sku Break Down'!A1235,'Step 2 OMS Report'!$C$2:$C$1048576,0)),"")</f>
        <v/>
      </c>
      <c r="D1235" s="21" t="str">
        <f>IFERROR(INDEX('Step 2 OMS Report'!$E$2:$E$1048576,MATCH('Sku Break Down'!A1235,'Step 2 OMS Report'!$A$2:$A$1048576,0)),"")</f>
        <v/>
      </c>
      <c r="E1235" s="21" t="str">
        <f>IFERROR(INDEX('Product Info (Hide)'!$E$2:$E$1840,MATCH('Sku Break Down'!C1235,Manufacture_SKUHiddenSheet,0)),"")</f>
        <v/>
      </c>
      <c r="F1235" s="21" t="str">
        <f>IF(A1235="","",SUMIFS('Step 1 Customer Remit'!$J$17:$J$1048576,'Step 1 Customer Remit'!$B$17:$B$1048576,'Sku Break Down'!A1235,'Step 1 Customer Remit'!$D$17:$D$1048576,"Return"))</f>
        <v/>
      </c>
      <c r="G1235" s="21" t="str">
        <f>IF(A1235="","",SUMIFS('Step 1 Customer Remit'!$F$17:$F$1048576,'Step 1 Customer Remit'!$B$17:$B$1048576,'Sku Break Down'!A1235,'Step 1 Customer Remit'!$D$17:$D$1048576,"Return"))</f>
        <v/>
      </c>
      <c r="H1235" s="21" t="str">
        <f t="shared" si="77"/>
        <v/>
      </c>
      <c r="I1235" s="21" t="str">
        <f>IF(A1235="","",SUMIF('Step 2 OMS Report'!$C$2:$C$1048576,'Sku Break Down'!A1235,'Step 2 OMS Report'!$G$2:$G$1048576))</f>
        <v/>
      </c>
      <c r="J1235" s="21" t="str">
        <f>IF(A1235="","",SUMIFS('Step 2 OMS Report'!$I$2:$I$1048576,'Step 2 OMS Report'!$C$2:$C$1048576,'Sku Break Down'!A1235))</f>
        <v/>
      </c>
      <c r="K1235" s="21" t="str">
        <f t="shared" si="78"/>
        <v/>
      </c>
      <c r="L1235" s="22" t="str">
        <f t="shared" si="76"/>
        <v/>
      </c>
      <c r="M1235" s="22" t="str">
        <f t="shared" si="79"/>
        <v/>
      </c>
    </row>
    <row r="1236" spans="1:13" x14ac:dyDescent="0.55000000000000004">
      <c r="A1236" s="24"/>
      <c r="B1236" s="21" t="str">
        <f>IFERROR(INDEX('Step 2 OMS Report'!$D$2:$D$1048576,MATCH('Sku Break Down'!A1236,'Step 2 OMS Report'!$C$2:$C$1048576,0)),"")</f>
        <v/>
      </c>
      <c r="C1236" s="21" t="str">
        <f>IFERROR(INDEX('Step 2 OMS Report'!$F$2:$F$1048576,MATCH('Sku Break Down'!A1236,'Step 2 OMS Report'!$C$2:$C$1048576,0)),"")</f>
        <v/>
      </c>
      <c r="D1236" s="21" t="str">
        <f>IFERROR(INDEX('Step 2 OMS Report'!$E$2:$E$1048576,MATCH('Sku Break Down'!A1236,'Step 2 OMS Report'!$A$2:$A$1048576,0)),"")</f>
        <v/>
      </c>
      <c r="E1236" s="21" t="str">
        <f>IFERROR(INDEX('Product Info (Hide)'!$E$2:$E$1840,MATCH('Sku Break Down'!C1236,Manufacture_SKUHiddenSheet,0)),"")</f>
        <v/>
      </c>
      <c r="F1236" s="21" t="str">
        <f>IF(A1236="","",SUMIFS('Step 1 Customer Remit'!$J$17:$J$1048576,'Step 1 Customer Remit'!$B$17:$B$1048576,'Sku Break Down'!A1236,'Step 1 Customer Remit'!$D$17:$D$1048576,"Return"))</f>
        <v/>
      </c>
      <c r="G1236" s="21" t="str">
        <f>IF(A1236="","",SUMIFS('Step 1 Customer Remit'!$F$17:$F$1048576,'Step 1 Customer Remit'!$B$17:$B$1048576,'Sku Break Down'!A1236,'Step 1 Customer Remit'!$D$17:$D$1048576,"Return"))</f>
        <v/>
      </c>
      <c r="H1236" s="21" t="str">
        <f t="shared" si="77"/>
        <v/>
      </c>
      <c r="I1236" s="21" t="str">
        <f>IF(A1236="","",SUMIF('Step 2 OMS Report'!$C$2:$C$1048576,'Sku Break Down'!A1236,'Step 2 OMS Report'!$G$2:$G$1048576))</f>
        <v/>
      </c>
      <c r="J1236" s="21" t="str">
        <f>IF(A1236="","",SUMIFS('Step 2 OMS Report'!$I$2:$I$1048576,'Step 2 OMS Report'!$C$2:$C$1048576,'Sku Break Down'!A1236))</f>
        <v/>
      </c>
      <c r="K1236" s="21" t="str">
        <f t="shared" si="78"/>
        <v/>
      </c>
      <c r="L1236" s="22" t="str">
        <f t="shared" si="76"/>
        <v/>
      </c>
      <c r="M1236" s="22" t="str">
        <f t="shared" si="79"/>
        <v/>
      </c>
    </row>
    <row r="1237" spans="1:13" x14ac:dyDescent="0.55000000000000004">
      <c r="A1237" s="24"/>
      <c r="B1237" s="21" t="str">
        <f>IFERROR(INDEX('Step 2 OMS Report'!$D$2:$D$1048576,MATCH('Sku Break Down'!A1237,'Step 2 OMS Report'!$C$2:$C$1048576,0)),"")</f>
        <v/>
      </c>
      <c r="C1237" s="21" t="str">
        <f>IFERROR(INDEX('Step 2 OMS Report'!$F$2:$F$1048576,MATCH('Sku Break Down'!A1237,'Step 2 OMS Report'!$C$2:$C$1048576,0)),"")</f>
        <v/>
      </c>
      <c r="D1237" s="21" t="str">
        <f>IFERROR(INDEX('Step 2 OMS Report'!$E$2:$E$1048576,MATCH('Sku Break Down'!A1237,'Step 2 OMS Report'!$A$2:$A$1048576,0)),"")</f>
        <v/>
      </c>
      <c r="E1237" s="21" t="str">
        <f>IFERROR(INDEX('Product Info (Hide)'!$E$2:$E$1840,MATCH('Sku Break Down'!C1237,Manufacture_SKUHiddenSheet,0)),"")</f>
        <v/>
      </c>
      <c r="F1237" s="21" t="str">
        <f>IF(A1237="","",SUMIFS('Step 1 Customer Remit'!$J$17:$J$1048576,'Step 1 Customer Remit'!$B$17:$B$1048576,'Sku Break Down'!A1237,'Step 1 Customer Remit'!$D$17:$D$1048576,"Return"))</f>
        <v/>
      </c>
      <c r="G1237" s="21" t="str">
        <f>IF(A1237="","",SUMIFS('Step 1 Customer Remit'!$F$17:$F$1048576,'Step 1 Customer Remit'!$B$17:$B$1048576,'Sku Break Down'!A1237,'Step 1 Customer Remit'!$D$17:$D$1048576,"Return"))</f>
        <v/>
      </c>
      <c r="H1237" s="21" t="str">
        <f t="shared" si="77"/>
        <v/>
      </c>
      <c r="I1237" s="21" t="str">
        <f>IF(A1237="","",SUMIF('Step 2 OMS Report'!$C$2:$C$1048576,'Sku Break Down'!A1237,'Step 2 OMS Report'!$G$2:$G$1048576))</f>
        <v/>
      </c>
      <c r="J1237" s="21" t="str">
        <f>IF(A1237="","",SUMIFS('Step 2 OMS Report'!$I$2:$I$1048576,'Step 2 OMS Report'!$C$2:$C$1048576,'Sku Break Down'!A1237))</f>
        <v/>
      </c>
      <c r="K1237" s="21" t="str">
        <f t="shared" si="78"/>
        <v/>
      </c>
      <c r="L1237" s="22" t="str">
        <f t="shared" si="76"/>
        <v/>
      </c>
      <c r="M1237" s="22" t="str">
        <f t="shared" si="79"/>
        <v/>
      </c>
    </row>
    <row r="1238" spans="1:13" x14ac:dyDescent="0.55000000000000004">
      <c r="A1238" s="24"/>
      <c r="B1238" s="21" t="str">
        <f>IFERROR(INDEX('Step 2 OMS Report'!$D$2:$D$1048576,MATCH('Sku Break Down'!A1238,'Step 2 OMS Report'!$C$2:$C$1048576,0)),"")</f>
        <v/>
      </c>
      <c r="C1238" s="21" t="str">
        <f>IFERROR(INDEX('Step 2 OMS Report'!$F$2:$F$1048576,MATCH('Sku Break Down'!A1238,'Step 2 OMS Report'!$C$2:$C$1048576,0)),"")</f>
        <v/>
      </c>
      <c r="D1238" s="21" t="str">
        <f>IFERROR(INDEX('Step 2 OMS Report'!$E$2:$E$1048576,MATCH('Sku Break Down'!A1238,'Step 2 OMS Report'!$A$2:$A$1048576,0)),"")</f>
        <v/>
      </c>
      <c r="E1238" s="21" t="str">
        <f>IFERROR(INDEX('Product Info (Hide)'!$E$2:$E$1840,MATCH('Sku Break Down'!C1238,Manufacture_SKUHiddenSheet,0)),"")</f>
        <v/>
      </c>
      <c r="F1238" s="21" t="str">
        <f>IF(A1238="","",SUMIFS('Step 1 Customer Remit'!$J$17:$J$1048576,'Step 1 Customer Remit'!$B$17:$B$1048576,'Sku Break Down'!A1238,'Step 1 Customer Remit'!$D$17:$D$1048576,"Return"))</f>
        <v/>
      </c>
      <c r="G1238" s="21" t="str">
        <f>IF(A1238="","",SUMIFS('Step 1 Customer Remit'!$F$17:$F$1048576,'Step 1 Customer Remit'!$B$17:$B$1048576,'Sku Break Down'!A1238,'Step 1 Customer Remit'!$D$17:$D$1048576,"Return"))</f>
        <v/>
      </c>
      <c r="H1238" s="21" t="str">
        <f t="shared" si="77"/>
        <v/>
      </c>
      <c r="I1238" s="21" t="str">
        <f>IF(A1238="","",SUMIF('Step 2 OMS Report'!$C$2:$C$1048576,'Sku Break Down'!A1238,'Step 2 OMS Report'!$G$2:$G$1048576))</f>
        <v/>
      </c>
      <c r="J1238" s="21" t="str">
        <f>IF(A1238="","",SUMIFS('Step 2 OMS Report'!$I$2:$I$1048576,'Step 2 OMS Report'!$C$2:$C$1048576,'Sku Break Down'!A1238))</f>
        <v/>
      </c>
      <c r="K1238" s="21" t="str">
        <f t="shared" si="78"/>
        <v/>
      </c>
      <c r="L1238" s="22" t="str">
        <f t="shared" si="76"/>
        <v/>
      </c>
      <c r="M1238" s="22" t="str">
        <f t="shared" si="79"/>
        <v/>
      </c>
    </row>
    <row r="1239" spans="1:13" x14ac:dyDescent="0.55000000000000004">
      <c r="A1239" s="24"/>
      <c r="B1239" s="21" t="str">
        <f>IFERROR(INDEX('Step 2 OMS Report'!$D$2:$D$1048576,MATCH('Sku Break Down'!A1239,'Step 2 OMS Report'!$C$2:$C$1048576,0)),"")</f>
        <v/>
      </c>
      <c r="C1239" s="21" t="str">
        <f>IFERROR(INDEX('Step 2 OMS Report'!$F$2:$F$1048576,MATCH('Sku Break Down'!A1239,'Step 2 OMS Report'!$C$2:$C$1048576,0)),"")</f>
        <v/>
      </c>
      <c r="D1239" s="21" t="str">
        <f>IFERROR(INDEX('Step 2 OMS Report'!$E$2:$E$1048576,MATCH('Sku Break Down'!A1239,'Step 2 OMS Report'!$A$2:$A$1048576,0)),"")</f>
        <v/>
      </c>
      <c r="E1239" s="21" t="str">
        <f>IFERROR(INDEX('Product Info (Hide)'!$E$2:$E$1840,MATCH('Sku Break Down'!C1239,Manufacture_SKUHiddenSheet,0)),"")</f>
        <v/>
      </c>
      <c r="F1239" s="21" t="str">
        <f>IF(A1239="","",SUMIFS('Step 1 Customer Remit'!$J$17:$J$1048576,'Step 1 Customer Remit'!$B$17:$B$1048576,'Sku Break Down'!A1239,'Step 1 Customer Remit'!$D$17:$D$1048576,"Return"))</f>
        <v/>
      </c>
      <c r="G1239" s="21" t="str">
        <f>IF(A1239="","",SUMIFS('Step 1 Customer Remit'!$F$17:$F$1048576,'Step 1 Customer Remit'!$B$17:$B$1048576,'Sku Break Down'!A1239,'Step 1 Customer Remit'!$D$17:$D$1048576,"Return"))</f>
        <v/>
      </c>
      <c r="H1239" s="21" t="str">
        <f t="shared" si="77"/>
        <v/>
      </c>
      <c r="I1239" s="21" t="str">
        <f>IF(A1239="","",SUMIF('Step 2 OMS Report'!$C$2:$C$1048576,'Sku Break Down'!A1239,'Step 2 OMS Report'!$G$2:$G$1048576))</f>
        <v/>
      </c>
      <c r="J1239" s="21" t="str">
        <f>IF(A1239="","",SUMIFS('Step 2 OMS Report'!$I$2:$I$1048576,'Step 2 OMS Report'!$C$2:$C$1048576,'Sku Break Down'!A1239))</f>
        <v/>
      </c>
      <c r="K1239" s="21" t="str">
        <f t="shared" si="78"/>
        <v/>
      </c>
      <c r="L1239" s="22" t="str">
        <f t="shared" si="76"/>
        <v/>
      </c>
      <c r="M1239" s="22" t="str">
        <f t="shared" si="79"/>
        <v/>
      </c>
    </row>
    <row r="1240" spans="1:13" x14ac:dyDescent="0.55000000000000004">
      <c r="A1240" s="24"/>
      <c r="B1240" s="21" t="str">
        <f>IFERROR(INDEX('Step 2 OMS Report'!$D$2:$D$1048576,MATCH('Sku Break Down'!A1240,'Step 2 OMS Report'!$C$2:$C$1048576,0)),"")</f>
        <v/>
      </c>
      <c r="C1240" s="21" t="str">
        <f>IFERROR(INDEX('Step 2 OMS Report'!$F$2:$F$1048576,MATCH('Sku Break Down'!A1240,'Step 2 OMS Report'!$C$2:$C$1048576,0)),"")</f>
        <v/>
      </c>
      <c r="D1240" s="21" t="str">
        <f>IFERROR(INDEX('Step 2 OMS Report'!$E$2:$E$1048576,MATCH('Sku Break Down'!A1240,'Step 2 OMS Report'!$A$2:$A$1048576,0)),"")</f>
        <v/>
      </c>
      <c r="E1240" s="21" t="str">
        <f>IFERROR(INDEX('Product Info (Hide)'!$E$2:$E$1840,MATCH('Sku Break Down'!C1240,Manufacture_SKUHiddenSheet,0)),"")</f>
        <v/>
      </c>
      <c r="F1240" s="21" t="str">
        <f>IF(A1240="","",SUMIFS('Step 1 Customer Remit'!$J$17:$J$1048576,'Step 1 Customer Remit'!$B$17:$B$1048576,'Sku Break Down'!A1240,'Step 1 Customer Remit'!$D$17:$D$1048576,"Return"))</f>
        <v/>
      </c>
      <c r="G1240" s="21" t="str">
        <f>IF(A1240="","",SUMIFS('Step 1 Customer Remit'!$F$17:$F$1048576,'Step 1 Customer Remit'!$B$17:$B$1048576,'Sku Break Down'!A1240,'Step 1 Customer Remit'!$D$17:$D$1048576,"Return"))</f>
        <v/>
      </c>
      <c r="H1240" s="21" t="str">
        <f t="shared" si="77"/>
        <v/>
      </c>
      <c r="I1240" s="21" t="str">
        <f>IF(A1240="","",SUMIF('Step 2 OMS Report'!$C$2:$C$1048576,'Sku Break Down'!A1240,'Step 2 OMS Report'!$G$2:$G$1048576))</f>
        <v/>
      </c>
      <c r="J1240" s="21" t="str">
        <f>IF(A1240="","",SUMIFS('Step 2 OMS Report'!$I$2:$I$1048576,'Step 2 OMS Report'!$C$2:$C$1048576,'Sku Break Down'!A1240))</f>
        <v/>
      </c>
      <c r="K1240" s="21" t="str">
        <f t="shared" si="78"/>
        <v/>
      </c>
      <c r="L1240" s="22" t="str">
        <f t="shared" si="76"/>
        <v/>
      </c>
      <c r="M1240" s="22" t="str">
        <f t="shared" si="79"/>
        <v/>
      </c>
    </row>
    <row r="1241" spans="1:13" x14ac:dyDescent="0.55000000000000004">
      <c r="A1241" s="24"/>
      <c r="B1241" s="21" t="str">
        <f>IFERROR(INDEX('Step 2 OMS Report'!$D$2:$D$1048576,MATCH('Sku Break Down'!A1241,'Step 2 OMS Report'!$C$2:$C$1048576,0)),"")</f>
        <v/>
      </c>
      <c r="C1241" s="21" t="str">
        <f>IFERROR(INDEX('Step 2 OMS Report'!$F$2:$F$1048576,MATCH('Sku Break Down'!A1241,'Step 2 OMS Report'!$C$2:$C$1048576,0)),"")</f>
        <v/>
      </c>
      <c r="D1241" s="21" t="str">
        <f>IFERROR(INDEX('Step 2 OMS Report'!$E$2:$E$1048576,MATCH('Sku Break Down'!A1241,'Step 2 OMS Report'!$A$2:$A$1048576,0)),"")</f>
        <v/>
      </c>
      <c r="E1241" s="21" t="str">
        <f>IFERROR(INDEX('Product Info (Hide)'!$E$2:$E$1840,MATCH('Sku Break Down'!C1241,Manufacture_SKUHiddenSheet,0)),"")</f>
        <v/>
      </c>
      <c r="F1241" s="21" t="str">
        <f>IF(A1241="","",SUMIFS('Step 1 Customer Remit'!$J$17:$J$1048576,'Step 1 Customer Remit'!$B$17:$B$1048576,'Sku Break Down'!A1241,'Step 1 Customer Remit'!$D$17:$D$1048576,"Return"))</f>
        <v/>
      </c>
      <c r="G1241" s="21" t="str">
        <f>IF(A1241="","",SUMIFS('Step 1 Customer Remit'!$F$17:$F$1048576,'Step 1 Customer Remit'!$B$17:$B$1048576,'Sku Break Down'!A1241,'Step 1 Customer Remit'!$D$17:$D$1048576,"Return"))</f>
        <v/>
      </c>
      <c r="H1241" s="21" t="str">
        <f t="shared" si="77"/>
        <v/>
      </c>
      <c r="I1241" s="21" t="str">
        <f>IF(A1241="","",SUMIF('Step 2 OMS Report'!$C$2:$C$1048576,'Sku Break Down'!A1241,'Step 2 OMS Report'!$G$2:$G$1048576))</f>
        <v/>
      </c>
      <c r="J1241" s="21" t="str">
        <f>IF(A1241="","",SUMIFS('Step 2 OMS Report'!$I$2:$I$1048576,'Step 2 OMS Report'!$C$2:$C$1048576,'Sku Break Down'!A1241))</f>
        <v/>
      </c>
      <c r="K1241" s="21" t="str">
        <f t="shared" si="78"/>
        <v/>
      </c>
      <c r="L1241" s="22" t="str">
        <f t="shared" si="76"/>
        <v/>
      </c>
      <c r="M1241" s="22" t="str">
        <f t="shared" si="79"/>
        <v/>
      </c>
    </row>
    <row r="1242" spans="1:13" x14ac:dyDescent="0.55000000000000004">
      <c r="A1242" s="24"/>
      <c r="B1242" s="21" t="str">
        <f>IFERROR(INDEX('Step 2 OMS Report'!$D$2:$D$1048576,MATCH('Sku Break Down'!A1242,'Step 2 OMS Report'!$C$2:$C$1048576,0)),"")</f>
        <v/>
      </c>
      <c r="C1242" s="21" t="str">
        <f>IFERROR(INDEX('Step 2 OMS Report'!$F$2:$F$1048576,MATCH('Sku Break Down'!A1242,'Step 2 OMS Report'!$C$2:$C$1048576,0)),"")</f>
        <v/>
      </c>
      <c r="D1242" s="21" t="str">
        <f>IFERROR(INDEX('Step 2 OMS Report'!$E$2:$E$1048576,MATCH('Sku Break Down'!A1242,'Step 2 OMS Report'!$A$2:$A$1048576,0)),"")</f>
        <v/>
      </c>
      <c r="E1242" s="21" t="str">
        <f>IFERROR(INDEX('Product Info (Hide)'!$E$2:$E$1840,MATCH('Sku Break Down'!C1242,Manufacture_SKUHiddenSheet,0)),"")</f>
        <v/>
      </c>
      <c r="F1242" s="21" t="str">
        <f>IF(A1242="","",SUMIFS('Step 1 Customer Remit'!$J$17:$J$1048576,'Step 1 Customer Remit'!$B$17:$B$1048576,'Sku Break Down'!A1242,'Step 1 Customer Remit'!$D$17:$D$1048576,"Return"))</f>
        <v/>
      </c>
      <c r="G1242" s="21" t="str">
        <f>IF(A1242="","",SUMIFS('Step 1 Customer Remit'!$F$17:$F$1048576,'Step 1 Customer Remit'!$B$17:$B$1048576,'Sku Break Down'!A1242,'Step 1 Customer Remit'!$D$17:$D$1048576,"Return"))</f>
        <v/>
      </c>
      <c r="H1242" s="21" t="str">
        <f t="shared" si="77"/>
        <v/>
      </c>
      <c r="I1242" s="21" t="str">
        <f>IF(A1242="","",SUMIF('Step 2 OMS Report'!$C$2:$C$1048576,'Sku Break Down'!A1242,'Step 2 OMS Report'!$G$2:$G$1048576))</f>
        <v/>
      </c>
      <c r="J1242" s="21" t="str">
        <f>IF(A1242="","",SUMIFS('Step 2 OMS Report'!$I$2:$I$1048576,'Step 2 OMS Report'!$C$2:$C$1048576,'Sku Break Down'!A1242))</f>
        <v/>
      </c>
      <c r="K1242" s="21" t="str">
        <f t="shared" si="78"/>
        <v/>
      </c>
      <c r="L1242" s="22" t="str">
        <f t="shared" ref="L1242:L1305" si="80">IFERROR(F1242/I1242,"")</f>
        <v/>
      </c>
      <c r="M1242" s="22" t="str">
        <f t="shared" si="79"/>
        <v/>
      </c>
    </row>
    <row r="1243" spans="1:13" x14ac:dyDescent="0.55000000000000004">
      <c r="A1243" s="24"/>
      <c r="B1243" s="21" t="str">
        <f>IFERROR(INDEX('Step 2 OMS Report'!$D$2:$D$1048576,MATCH('Sku Break Down'!A1243,'Step 2 OMS Report'!$C$2:$C$1048576,0)),"")</f>
        <v/>
      </c>
      <c r="C1243" s="21" t="str">
        <f>IFERROR(INDEX('Step 2 OMS Report'!$F$2:$F$1048576,MATCH('Sku Break Down'!A1243,'Step 2 OMS Report'!$C$2:$C$1048576,0)),"")</f>
        <v/>
      </c>
      <c r="D1243" s="21" t="str">
        <f>IFERROR(INDEX('Step 2 OMS Report'!$E$2:$E$1048576,MATCH('Sku Break Down'!A1243,'Step 2 OMS Report'!$A$2:$A$1048576,0)),"")</f>
        <v/>
      </c>
      <c r="E1243" s="21" t="str">
        <f>IFERROR(INDEX('Product Info (Hide)'!$E$2:$E$1840,MATCH('Sku Break Down'!C1243,Manufacture_SKUHiddenSheet,0)),"")</f>
        <v/>
      </c>
      <c r="F1243" s="21" t="str">
        <f>IF(A1243="","",SUMIFS('Step 1 Customer Remit'!$J$17:$J$1048576,'Step 1 Customer Remit'!$B$17:$B$1048576,'Sku Break Down'!A1243,'Step 1 Customer Remit'!$D$17:$D$1048576,"Return"))</f>
        <v/>
      </c>
      <c r="G1243" s="21" t="str">
        <f>IF(A1243="","",SUMIFS('Step 1 Customer Remit'!$F$17:$F$1048576,'Step 1 Customer Remit'!$B$17:$B$1048576,'Sku Break Down'!A1243,'Step 1 Customer Remit'!$D$17:$D$1048576,"Return"))</f>
        <v/>
      </c>
      <c r="H1243" s="21" t="str">
        <f t="shared" si="77"/>
        <v/>
      </c>
      <c r="I1243" s="21" t="str">
        <f>IF(A1243="","",SUMIF('Step 2 OMS Report'!$C$2:$C$1048576,'Sku Break Down'!A1243,'Step 2 OMS Report'!$G$2:$G$1048576))</f>
        <v/>
      </c>
      <c r="J1243" s="21" t="str">
        <f>IF(A1243="","",SUMIFS('Step 2 OMS Report'!$I$2:$I$1048576,'Step 2 OMS Report'!$C$2:$C$1048576,'Sku Break Down'!A1243))</f>
        <v/>
      </c>
      <c r="K1243" s="21" t="str">
        <f t="shared" si="78"/>
        <v/>
      </c>
      <c r="L1243" s="22" t="str">
        <f t="shared" si="80"/>
        <v/>
      </c>
      <c r="M1243" s="22" t="str">
        <f t="shared" si="79"/>
        <v/>
      </c>
    </row>
    <row r="1244" spans="1:13" x14ac:dyDescent="0.55000000000000004">
      <c r="A1244" s="24"/>
      <c r="B1244" s="21" t="str">
        <f>IFERROR(INDEX('Step 2 OMS Report'!$D$2:$D$1048576,MATCH('Sku Break Down'!A1244,'Step 2 OMS Report'!$C$2:$C$1048576,0)),"")</f>
        <v/>
      </c>
      <c r="C1244" s="21" t="str">
        <f>IFERROR(INDEX('Step 2 OMS Report'!$F$2:$F$1048576,MATCH('Sku Break Down'!A1244,'Step 2 OMS Report'!$C$2:$C$1048576,0)),"")</f>
        <v/>
      </c>
      <c r="D1244" s="21" t="str">
        <f>IFERROR(INDEX('Step 2 OMS Report'!$E$2:$E$1048576,MATCH('Sku Break Down'!A1244,'Step 2 OMS Report'!$A$2:$A$1048576,0)),"")</f>
        <v/>
      </c>
      <c r="E1244" s="21" t="str">
        <f>IFERROR(INDEX('Product Info (Hide)'!$E$2:$E$1840,MATCH('Sku Break Down'!C1244,Manufacture_SKUHiddenSheet,0)),"")</f>
        <v/>
      </c>
      <c r="F1244" s="21" t="str">
        <f>IF(A1244="","",SUMIFS('Step 1 Customer Remit'!$J$17:$J$1048576,'Step 1 Customer Remit'!$B$17:$B$1048576,'Sku Break Down'!A1244,'Step 1 Customer Remit'!$D$17:$D$1048576,"Return"))</f>
        <v/>
      </c>
      <c r="G1244" s="21" t="str">
        <f>IF(A1244="","",SUMIFS('Step 1 Customer Remit'!$F$17:$F$1048576,'Step 1 Customer Remit'!$B$17:$B$1048576,'Sku Break Down'!A1244,'Step 1 Customer Remit'!$D$17:$D$1048576,"Return"))</f>
        <v/>
      </c>
      <c r="H1244" s="21" t="str">
        <f t="shared" si="77"/>
        <v/>
      </c>
      <c r="I1244" s="21" t="str">
        <f>IF(A1244="","",SUMIF('Step 2 OMS Report'!$C$2:$C$1048576,'Sku Break Down'!A1244,'Step 2 OMS Report'!$G$2:$G$1048576))</f>
        <v/>
      </c>
      <c r="J1244" s="21" t="str">
        <f>IF(A1244="","",SUMIFS('Step 2 OMS Report'!$I$2:$I$1048576,'Step 2 OMS Report'!$C$2:$C$1048576,'Sku Break Down'!A1244))</f>
        <v/>
      </c>
      <c r="K1244" s="21" t="str">
        <f t="shared" si="78"/>
        <v/>
      </c>
      <c r="L1244" s="22" t="str">
        <f t="shared" si="80"/>
        <v/>
      </c>
      <c r="M1244" s="22" t="str">
        <f t="shared" si="79"/>
        <v/>
      </c>
    </row>
    <row r="1245" spans="1:13" x14ac:dyDescent="0.55000000000000004">
      <c r="A1245" s="24"/>
      <c r="B1245" s="21" t="str">
        <f>IFERROR(INDEX('Step 2 OMS Report'!$D$2:$D$1048576,MATCH('Sku Break Down'!A1245,'Step 2 OMS Report'!$C$2:$C$1048576,0)),"")</f>
        <v/>
      </c>
      <c r="C1245" s="21" t="str">
        <f>IFERROR(INDEX('Step 2 OMS Report'!$F$2:$F$1048576,MATCH('Sku Break Down'!A1245,'Step 2 OMS Report'!$C$2:$C$1048576,0)),"")</f>
        <v/>
      </c>
      <c r="D1245" s="21" t="str">
        <f>IFERROR(INDEX('Step 2 OMS Report'!$E$2:$E$1048576,MATCH('Sku Break Down'!A1245,'Step 2 OMS Report'!$A$2:$A$1048576,0)),"")</f>
        <v/>
      </c>
      <c r="E1245" s="21" t="str">
        <f>IFERROR(INDEX('Product Info (Hide)'!$E$2:$E$1840,MATCH('Sku Break Down'!C1245,Manufacture_SKUHiddenSheet,0)),"")</f>
        <v/>
      </c>
      <c r="F1245" s="21" t="str">
        <f>IF(A1245="","",SUMIFS('Step 1 Customer Remit'!$J$17:$J$1048576,'Step 1 Customer Remit'!$B$17:$B$1048576,'Sku Break Down'!A1245,'Step 1 Customer Remit'!$D$17:$D$1048576,"Return"))</f>
        <v/>
      </c>
      <c r="G1245" s="21" t="str">
        <f>IF(A1245="","",SUMIFS('Step 1 Customer Remit'!$F$17:$F$1048576,'Step 1 Customer Remit'!$B$17:$B$1048576,'Sku Break Down'!A1245,'Step 1 Customer Remit'!$D$17:$D$1048576,"Return"))</f>
        <v/>
      </c>
      <c r="H1245" s="21" t="str">
        <f t="shared" si="77"/>
        <v/>
      </c>
      <c r="I1245" s="21" t="str">
        <f>IF(A1245="","",SUMIF('Step 2 OMS Report'!$C$2:$C$1048576,'Sku Break Down'!A1245,'Step 2 OMS Report'!$G$2:$G$1048576))</f>
        <v/>
      </c>
      <c r="J1245" s="21" t="str">
        <f>IF(A1245="","",SUMIFS('Step 2 OMS Report'!$I$2:$I$1048576,'Step 2 OMS Report'!$C$2:$C$1048576,'Sku Break Down'!A1245))</f>
        <v/>
      </c>
      <c r="K1245" s="21" t="str">
        <f t="shared" si="78"/>
        <v/>
      </c>
      <c r="L1245" s="22" t="str">
        <f t="shared" si="80"/>
        <v/>
      </c>
      <c r="M1245" s="22" t="str">
        <f t="shared" si="79"/>
        <v/>
      </c>
    </row>
    <row r="1246" spans="1:13" x14ac:dyDescent="0.55000000000000004">
      <c r="A1246" s="24"/>
      <c r="B1246" s="21" t="str">
        <f>IFERROR(INDEX('Step 2 OMS Report'!$D$2:$D$1048576,MATCH('Sku Break Down'!A1246,'Step 2 OMS Report'!$C$2:$C$1048576,0)),"")</f>
        <v/>
      </c>
      <c r="C1246" s="21" t="str">
        <f>IFERROR(INDEX('Step 2 OMS Report'!$F$2:$F$1048576,MATCH('Sku Break Down'!A1246,'Step 2 OMS Report'!$C$2:$C$1048576,0)),"")</f>
        <v/>
      </c>
      <c r="D1246" s="21" t="str">
        <f>IFERROR(INDEX('Step 2 OMS Report'!$E$2:$E$1048576,MATCH('Sku Break Down'!A1246,'Step 2 OMS Report'!$A$2:$A$1048576,0)),"")</f>
        <v/>
      </c>
      <c r="E1246" s="21" t="str">
        <f>IFERROR(INDEX('Product Info (Hide)'!$E$2:$E$1840,MATCH('Sku Break Down'!C1246,Manufacture_SKUHiddenSheet,0)),"")</f>
        <v/>
      </c>
      <c r="F1246" s="21" t="str">
        <f>IF(A1246="","",SUMIFS('Step 1 Customer Remit'!$J$17:$J$1048576,'Step 1 Customer Remit'!$B$17:$B$1048576,'Sku Break Down'!A1246,'Step 1 Customer Remit'!$D$17:$D$1048576,"Return"))</f>
        <v/>
      </c>
      <c r="G1246" s="21" t="str">
        <f>IF(A1246="","",SUMIFS('Step 1 Customer Remit'!$F$17:$F$1048576,'Step 1 Customer Remit'!$B$17:$B$1048576,'Sku Break Down'!A1246,'Step 1 Customer Remit'!$D$17:$D$1048576,"Return"))</f>
        <v/>
      </c>
      <c r="H1246" s="21" t="str">
        <f t="shared" si="77"/>
        <v/>
      </c>
      <c r="I1246" s="21" t="str">
        <f>IF(A1246="","",SUMIF('Step 2 OMS Report'!$C$2:$C$1048576,'Sku Break Down'!A1246,'Step 2 OMS Report'!$G$2:$G$1048576))</f>
        <v/>
      </c>
      <c r="J1246" s="21" t="str">
        <f>IF(A1246="","",SUMIFS('Step 2 OMS Report'!$I$2:$I$1048576,'Step 2 OMS Report'!$C$2:$C$1048576,'Sku Break Down'!A1246))</f>
        <v/>
      </c>
      <c r="K1246" s="21" t="str">
        <f t="shared" si="78"/>
        <v/>
      </c>
      <c r="L1246" s="22" t="str">
        <f t="shared" si="80"/>
        <v/>
      </c>
      <c r="M1246" s="22" t="str">
        <f t="shared" si="79"/>
        <v/>
      </c>
    </row>
    <row r="1247" spans="1:13" x14ac:dyDescent="0.55000000000000004">
      <c r="A1247" s="24"/>
      <c r="B1247" s="21" t="str">
        <f>IFERROR(INDEX('Step 2 OMS Report'!$D$2:$D$1048576,MATCH('Sku Break Down'!A1247,'Step 2 OMS Report'!$C$2:$C$1048576,0)),"")</f>
        <v/>
      </c>
      <c r="C1247" s="21" t="str">
        <f>IFERROR(INDEX('Step 2 OMS Report'!$F$2:$F$1048576,MATCH('Sku Break Down'!A1247,'Step 2 OMS Report'!$C$2:$C$1048576,0)),"")</f>
        <v/>
      </c>
      <c r="D1247" s="21" t="str">
        <f>IFERROR(INDEX('Step 2 OMS Report'!$E$2:$E$1048576,MATCH('Sku Break Down'!A1247,'Step 2 OMS Report'!$A$2:$A$1048576,0)),"")</f>
        <v/>
      </c>
      <c r="E1247" s="21" t="str">
        <f>IFERROR(INDEX('Product Info (Hide)'!$E$2:$E$1840,MATCH('Sku Break Down'!C1247,Manufacture_SKUHiddenSheet,0)),"")</f>
        <v/>
      </c>
      <c r="F1247" s="21" t="str">
        <f>IF(A1247="","",SUMIFS('Step 1 Customer Remit'!$J$17:$J$1048576,'Step 1 Customer Remit'!$B$17:$B$1048576,'Sku Break Down'!A1247,'Step 1 Customer Remit'!$D$17:$D$1048576,"Return"))</f>
        <v/>
      </c>
      <c r="G1247" s="21" t="str">
        <f>IF(A1247="","",SUMIFS('Step 1 Customer Remit'!$F$17:$F$1048576,'Step 1 Customer Remit'!$B$17:$B$1048576,'Sku Break Down'!A1247,'Step 1 Customer Remit'!$D$17:$D$1048576,"Return"))</f>
        <v/>
      </c>
      <c r="H1247" s="21" t="str">
        <f t="shared" si="77"/>
        <v/>
      </c>
      <c r="I1247" s="21" t="str">
        <f>IF(A1247="","",SUMIF('Step 2 OMS Report'!$C$2:$C$1048576,'Sku Break Down'!A1247,'Step 2 OMS Report'!$G$2:$G$1048576))</f>
        <v/>
      </c>
      <c r="J1247" s="21" t="str">
        <f>IF(A1247="","",SUMIFS('Step 2 OMS Report'!$I$2:$I$1048576,'Step 2 OMS Report'!$C$2:$C$1048576,'Sku Break Down'!A1247))</f>
        <v/>
      </c>
      <c r="K1247" s="21" t="str">
        <f t="shared" si="78"/>
        <v/>
      </c>
      <c r="L1247" s="22" t="str">
        <f t="shared" si="80"/>
        <v/>
      </c>
      <c r="M1247" s="22" t="str">
        <f t="shared" si="79"/>
        <v/>
      </c>
    </row>
    <row r="1248" spans="1:13" x14ac:dyDescent="0.55000000000000004">
      <c r="A1248" s="24"/>
      <c r="B1248" s="21" t="str">
        <f>IFERROR(INDEX('Step 2 OMS Report'!$D$2:$D$1048576,MATCH('Sku Break Down'!A1248,'Step 2 OMS Report'!$C$2:$C$1048576,0)),"")</f>
        <v/>
      </c>
      <c r="C1248" s="21" t="str">
        <f>IFERROR(INDEX('Step 2 OMS Report'!$F$2:$F$1048576,MATCH('Sku Break Down'!A1248,'Step 2 OMS Report'!$C$2:$C$1048576,0)),"")</f>
        <v/>
      </c>
      <c r="D1248" s="21" t="str">
        <f>IFERROR(INDEX('Step 2 OMS Report'!$E$2:$E$1048576,MATCH('Sku Break Down'!A1248,'Step 2 OMS Report'!$A$2:$A$1048576,0)),"")</f>
        <v/>
      </c>
      <c r="E1248" s="21" t="str">
        <f>IFERROR(INDEX('Product Info (Hide)'!$E$2:$E$1840,MATCH('Sku Break Down'!C1248,Manufacture_SKUHiddenSheet,0)),"")</f>
        <v/>
      </c>
      <c r="F1248" s="21" t="str">
        <f>IF(A1248="","",SUMIFS('Step 1 Customer Remit'!$J$17:$J$1048576,'Step 1 Customer Remit'!$B$17:$B$1048576,'Sku Break Down'!A1248,'Step 1 Customer Remit'!$D$17:$D$1048576,"Return"))</f>
        <v/>
      </c>
      <c r="G1248" s="21" t="str">
        <f>IF(A1248="","",SUMIFS('Step 1 Customer Remit'!$F$17:$F$1048576,'Step 1 Customer Remit'!$B$17:$B$1048576,'Sku Break Down'!A1248,'Step 1 Customer Remit'!$D$17:$D$1048576,"Return"))</f>
        <v/>
      </c>
      <c r="H1248" s="21" t="str">
        <f t="shared" si="77"/>
        <v/>
      </c>
      <c r="I1248" s="21" t="str">
        <f>IF(A1248="","",SUMIF('Step 2 OMS Report'!$C$2:$C$1048576,'Sku Break Down'!A1248,'Step 2 OMS Report'!$G$2:$G$1048576))</f>
        <v/>
      </c>
      <c r="J1248" s="21" t="str">
        <f>IF(A1248="","",SUMIFS('Step 2 OMS Report'!$I$2:$I$1048576,'Step 2 OMS Report'!$C$2:$C$1048576,'Sku Break Down'!A1248))</f>
        <v/>
      </c>
      <c r="K1248" s="21" t="str">
        <f t="shared" si="78"/>
        <v/>
      </c>
      <c r="L1248" s="22" t="str">
        <f t="shared" si="80"/>
        <v/>
      </c>
      <c r="M1248" s="22" t="str">
        <f t="shared" si="79"/>
        <v/>
      </c>
    </row>
    <row r="1249" spans="1:13" x14ac:dyDescent="0.55000000000000004">
      <c r="A1249" s="24"/>
      <c r="B1249" s="21" t="str">
        <f>IFERROR(INDEX('Step 2 OMS Report'!$D$2:$D$1048576,MATCH('Sku Break Down'!A1249,'Step 2 OMS Report'!$C$2:$C$1048576,0)),"")</f>
        <v/>
      </c>
      <c r="C1249" s="21" t="str">
        <f>IFERROR(INDEX('Step 2 OMS Report'!$F$2:$F$1048576,MATCH('Sku Break Down'!A1249,'Step 2 OMS Report'!$C$2:$C$1048576,0)),"")</f>
        <v/>
      </c>
      <c r="D1249" s="21" t="str">
        <f>IFERROR(INDEX('Step 2 OMS Report'!$E$2:$E$1048576,MATCH('Sku Break Down'!A1249,'Step 2 OMS Report'!$A$2:$A$1048576,0)),"")</f>
        <v/>
      </c>
      <c r="E1249" s="21" t="str">
        <f>IFERROR(INDEX('Product Info (Hide)'!$E$2:$E$1840,MATCH('Sku Break Down'!C1249,Manufacture_SKUHiddenSheet,0)),"")</f>
        <v/>
      </c>
      <c r="F1249" s="21" t="str">
        <f>IF(A1249="","",SUMIFS('Step 1 Customer Remit'!$J$17:$J$1048576,'Step 1 Customer Remit'!$B$17:$B$1048576,'Sku Break Down'!A1249,'Step 1 Customer Remit'!$D$17:$D$1048576,"Return"))</f>
        <v/>
      </c>
      <c r="G1249" s="21" t="str">
        <f>IF(A1249="","",SUMIFS('Step 1 Customer Remit'!$F$17:$F$1048576,'Step 1 Customer Remit'!$B$17:$B$1048576,'Sku Break Down'!A1249,'Step 1 Customer Remit'!$D$17:$D$1048576,"Return"))</f>
        <v/>
      </c>
      <c r="H1249" s="21" t="str">
        <f t="shared" si="77"/>
        <v/>
      </c>
      <c r="I1249" s="21" t="str">
        <f>IF(A1249="","",SUMIF('Step 2 OMS Report'!$C$2:$C$1048576,'Sku Break Down'!A1249,'Step 2 OMS Report'!$G$2:$G$1048576))</f>
        <v/>
      </c>
      <c r="J1249" s="21" t="str">
        <f>IF(A1249="","",SUMIFS('Step 2 OMS Report'!$I$2:$I$1048576,'Step 2 OMS Report'!$C$2:$C$1048576,'Sku Break Down'!A1249))</f>
        <v/>
      </c>
      <c r="K1249" s="21" t="str">
        <f t="shared" si="78"/>
        <v/>
      </c>
      <c r="L1249" s="22" t="str">
        <f t="shared" si="80"/>
        <v/>
      </c>
      <c r="M1249" s="22" t="str">
        <f t="shared" si="79"/>
        <v/>
      </c>
    </row>
    <row r="1250" spans="1:13" x14ac:dyDescent="0.55000000000000004">
      <c r="A1250" s="24"/>
      <c r="B1250" s="21" t="str">
        <f>IFERROR(INDEX('Step 2 OMS Report'!$D$2:$D$1048576,MATCH('Sku Break Down'!A1250,'Step 2 OMS Report'!$C$2:$C$1048576,0)),"")</f>
        <v/>
      </c>
      <c r="C1250" s="21" t="str">
        <f>IFERROR(INDEX('Step 2 OMS Report'!$F$2:$F$1048576,MATCH('Sku Break Down'!A1250,'Step 2 OMS Report'!$C$2:$C$1048576,0)),"")</f>
        <v/>
      </c>
      <c r="D1250" s="21" t="str">
        <f>IFERROR(INDEX('Step 2 OMS Report'!$E$2:$E$1048576,MATCH('Sku Break Down'!A1250,'Step 2 OMS Report'!$A$2:$A$1048576,0)),"")</f>
        <v/>
      </c>
      <c r="E1250" s="21" t="str">
        <f>IFERROR(INDEX('Product Info (Hide)'!$E$2:$E$1840,MATCH('Sku Break Down'!C1250,Manufacture_SKUHiddenSheet,0)),"")</f>
        <v/>
      </c>
      <c r="F1250" s="21" t="str">
        <f>IF(A1250="","",SUMIFS('Step 1 Customer Remit'!$J$17:$J$1048576,'Step 1 Customer Remit'!$B$17:$B$1048576,'Sku Break Down'!A1250,'Step 1 Customer Remit'!$D$17:$D$1048576,"Return"))</f>
        <v/>
      </c>
      <c r="G1250" s="21" t="str">
        <f>IF(A1250="","",SUMIFS('Step 1 Customer Remit'!$F$17:$F$1048576,'Step 1 Customer Remit'!$B$17:$B$1048576,'Sku Break Down'!A1250,'Step 1 Customer Remit'!$D$17:$D$1048576,"Return"))</f>
        <v/>
      </c>
      <c r="H1250" s="21" t="str">
        <f t="shared" si="77"/>
        <v/>
      </c>
      <c r="I1250" s="21" t="str">
        <f>IF(A1250="","",SUMIF('Step 2 OMS Report'!$C$2:$C$1048576,'Sku Break Down'!A1250,'Step 2 OMS Report'!$G$2:$G$1048576))</f>
        <v/>
      </c>
      <c r="J1250" s="21" t="str">
        <f>IF(A1250="","",SUMIFS('Step 2 OMS Report'!$I$2:$I$1048576,'Step 2 OMS Report'!$C$2:$C$1048576,'Sku Break Down'!A1250))</f>
        <v/>
      </c>
      <c r="K1250" s="21" t="str">
        <f t="shared" si="78"/>
        <v/>
      </c>
      <c r="L1250" s="22" t="str">
        <f t="shared" si="80"/>
        <v/>
      </c>
      <c r="M1250" s="22" t="str">
        <f t="shared" si="79"/>
        <v/>
      </c>
    </row>
    <row r="1251" spans="1:13" x14ac:dyDescent="0.55000000000000004">
      <c r="A1251" s="24"/>
      <c r="B1251" s="21" t="str">
        <f>IFERROR(INDEX('Step 2 OMS Report'!$D$2:$D$1048576,MATCH('Sku Break Down'!A1251,'Step 2 OMS Report'!$C$2:$C$1048576,0)),"")</f>
        <v/>
      </c>
      <c r="C1251" s="21" t="str">
        <f>IFERROR(INDEX('Step 2 OMS Report'!$F$2:$F$1048576,MATCH('Sku Break Down'!A1251,'Step 2 OMS Report'!$C$2:$C$1048576,0)),"")</f>
        <v/>
      </c>
      <c r="D1251" s="21" t="str">
        <f>IFERROR(INDEX('Step 2 OMS Report'!$E$2:$E$1048576,MATCH('Sku Break Down'!A1251,'Step 2 OMS Report'!$A$2:$A$1048576,0)),"")</f>
        <v/>
      </c>
      <c r="E1251" s="21" t="str">
        <f>IFERROR(INDEX('Product Info (Hide)'!$E$2:$E$1840,MATCH('Sku Break Down'!C1251,Manufacture_SKUHiddenSheet,0)),"")</f>
        <v/>
      </c>
      <c r="F1251" s="21" t="str">
        <f>IF(A1251="","",SUMIFS('Step 1 Customer Remit'!$J$17:$J$1048576,'Step 1 Customer Remit'!$B$17:$B$1048576,'Sku Break Down'!A1251,'Step 1 Customer Remit'!$D$17:$D$1048576,"Return"))</f>
        <v/>
      </c>
      <c r="G1251" s="21" t="str">
        <f>IF(A1251="","",SUMIFS('Step 1 Customer Remit'!$F$17:$F$1048576,'Step 1 Customer Remit'!$B$17:$B$1048576,'Sku Break Down'!A1251,'Step 1 Customer Remit'!$D$17:$D$1048576,"Return"))</f>
        <v/>
      </c>
      <c r="H1251" s="21" t="str">
        <f t="shared" si="77"/>
        <v/>
      </c>
      <c r="I1251" s="21" t="str">
        <f>IF(A1251="","",SUMIF('Step 2 OMS Report'!$C$2:$C$1048576,'Sku Break Down'!A1251,'Step 2 OMS Report'!$G$2:$G$1048576))</f>
        <v/>
      </c>
      <c r="J1251" s="21" t="str">
        <f>IF(A1251="","",SUMIFS('Step 2 OMS Report'!$I$2:$I$1048576,'Step 2 OMS Report'!$C$2:$C$1048576,'Sku Break Down'!A1251))</f>
        <v/>
      </c>
      <c r="K1251" s="21" t="str">
        <f t="shared" si="78"/>
        <v/>
      </c>
      <c r="L1251" s="22" t="str">
        <f t="shared" si="80"/>
        <v/>
      </c>
      <c r="M1251" s="22" t="str">
        <f t="shared" si="79"/>
        <v/>
      </c>
    </row>
    <row r="1252" spans="1:13" x14ac:dyDescent="0.55000000000000004">
      <c r="A1252" s="24"/>
      <c r="B1252" s="21" t="str">
        <f>IFERROR(INDEX('Step 2 OMS Report'!$D$2:$D$1048576,MATCH('Sku Break Down'!A1252,'Step 2 OMS Report'!$C$2:$C$1048576,0)),"")</f>
        <v/>
      </c>
      <c r="C1252" s="21" t="str">
        <f>IFERROR(INDEX('Step 2 OMS Report'!$F$2:$F$1048576,MATCH('Sku Break Down'!A1252,'Step 2 OMS Report'!$C$2:$C$1048576,0)),"")</f>
        <v/>
      </c>
      <c r="D1252" s="21" t="str">
        <f>IFERROR(INDEX('Step 2 OMS Report'!$E$2:$E$1048576,MATCH('Sku Break Down'!A1252,'Step 2 OMS Report'!$A$2:$A$1048576,0)),"")</f>
        <v/>
      </c>
      <c r="E1252" s="21" t="str">
        <f>IFERROR(INDEX('Product Info (Hide)'!$E$2:$E$1840,MATCH('Sku Break Down'!C1252,Manufacture_SKUHiddenSheet,0)),"")</f>
        <v/>
      </c>
      <c r="F1252" s="21" t="str">
        <f>IF(A1252="","",SUMIFS('Step 1 Customer Remit'!$J$17:$J$1048576,'Step 1 Customer Remit'!$B$17:$B$1048576,'Sku Break Down'!A1252,'Step 1 Customer Remit'!$D$17:$D$1048576,"Return"))</f>
        <v/>
      </c>
      <c r="G1252" s="21" t="str">
        <f>IF(A1252="","",SUMIFS('Step 1 Customer Remit'!$F$17:$F$1048576,'Step 1 Customer Remit'!$B$17:$B$1048576,'Sku Break Down'!A1252,'Step 1 Customer Remit'!$D$17:$D$1048576,"Return"))</f>
        <v/>
      </c>
      <c r="H1252" s="21" t="str">
        <f t="shared" si="77"/>
        <v/>
      </c>
      <c r="I1252" s="21" t="str">
        <f>IF(A1252="","",SUMIF('Step 2 OMS Report'!$C$2:$C$1048576,'Sku Break Down'!A1252,'Step 2 OMS Report'!$G$2:$G$1048576))</f>
        <v/>
      </c>
      <c r="J1252" s="21" t="str">
        <f>IF(A1252="","",SUMIFS('Step 2 OMS Report'!$I$2:$I$1048576,'Step 2 OMS Report'!$C$2:$C$1048576,'Sku Break Down'!A1252))</f>
        <v/>
      </c>
      <c r="K1252" s="21" t="str">
        <f t="shared" si="78"/>
        <v/>
      </c>
      <c r="L1252" s="22" t="str">
        <f t="shared" si="80"/>
        <v/>
      </c>
      <c r="M1252" s="22" t="str">
        <f t="shared" si="79"/>
        <v/>
      </c>
    </row>
    <row r="1253" spans="1:13" x14ac:dyDescent="0.55000000000000004">
      <c r="A1253" s="24"/>
      <c r="B1253" s="21" t="str">
        <f>IFERROR(INDEX('Step 2 OMS Report'!$D$2:$D$1048576,MATCH('Sku Break Down'!A1253,'Step 2 OMS Report'!$C$2:$C$1048576,0)),"")</f>
        <v/>
      </c>
      <c r="C1253" s="21" t="str">
        <f>IFERROR(INDEX('Step 2 OMS Report'!$F$2:$F$1048576,MATCH('Sku Break Down'!A1253,'Step 2 OMS Report'!$C$2:$C$1048576,0)),"")</f>
        <v/>
      </c>
      <c r="D1253" s="21" t="str">
        <f>IFERROR(INDEX('Step 2 OMS Report'!$E$2:$E$1048576,MATCH('Sku Break Down'!A1253,'Step 2 OMS Report'!$A$2:$A$1048576,0)),"")</f>
        <v/>
      </c>
      <c r="E1253" s="21" t="str">
        <f>IFERROR(INDEX('Product Info (Hide)'!$E$2:$E$1840,MATCH('Sku Break Down'!C1253,Manufacture_SKUHiddenSheet,0)),"")</f>
        <v/>
      </c>
      <c r="F1253" s="21" t="str">
        <f>IF(A1253="","",SUMIFS('Step 1 Customer Remit'!$J$17:$J$1048576,'Step 1 Customer Remit'!$B$17:$B$1048576,'Sku Break Down'!A1253,'Step 1 Customer Remit'!$D$17:$D$1048576,"Return"))</f>
        <v/>
      </c>
      <c r="G1253" s="21" t="str">
        <f>IF(A1253="","",SUMIFS('Step 1 Customer Remit'!$F$17:$F$1048576,'Step 1 Customer Remit'!$B$17:$B$1048576,'Sku Break Down'!A1253,'Step 1 Customer Remit'!$D$17:$D$1048576,"Return"))</f>
        <v/>
      </c>
      <c r="H1253" s="21" t="str">
        <f t="shared" si="77"/>
        <v/>
      </c>
      <c r="I1253" s="21" t="str">
        <f>IF(A1253="","",SUMIF('Step 2 OMS Report'!$C$2:$C$1048576,'Sku Break Down'!A1253,'Step 2 OMS Report'!$G$2:$G$1048576))</f>
        <v/>
      </c>
      <c r="J1253" s="21" t="str">
        <f>IF(A1253="","",SUMIFS('Step 2 OMS Report'!$I$2:$I$1048576,'Step 2 OMS Report'!$C$2:$C$1048576,'Sku Break Down'!A1253))</f>
        <v/>
      </c>
      <c r="K1253" s="21" t="str">
        <f t="shared" si="78"/>
        <v/>
      </c>
      <c r="L1253" s="22" t="str">
        <f t="shared" si="80"/>
        <v/>
      </c>
      <c r="M1253" s="22" t="str">
        <f t="shared" si="79"/>
        <v/>
      </c>
    </row>
    <row r="1254" spans="1:13" x14ac:dyDescent="0.55000000000000004">
      <c r="A1254" s="24"/>
      <c r="B1254" s="21" t="str">
        <f>IFERROR(INDEX('Step 2 OMS Report'!$D$2:$D$1048576,MATCH('Sku Break Down'!A1254,'Step 2 OMS Report'!$C$2:$C$1048576,0)),"")</f>
        <v/>
      </c>
      <c r="C1254" s="21" t="str">
        <f>IFERROR(INDEX('Step 2 OMS Report'!$F$2:$F$1048576,MATCH('Sku Break Down'!A1254,'Step 2 OMS Report'!$C$2:$C$1048576,0)),"")</f>
        <v/>
      </c>
      <c r="D1254" s="21" t="str">
        <f>IFERROR(INDEX('Step 2 OMS Report'!$E$2:$E$1048576,MATCH('Sku Break Down'!A1254,'Step 2 OMS Report'!$A$2:$A$1048576,0)),"")</f>
        <v/>
      </c>
      <c r="E1254" s="21" t="str">
        <f>IFERROR(INDEX('Product Info (Hide)'!$E$2:$E$1840,MATCH('Sku Break Down'!C1254,Manufacture_SKUHiddenSheet,0)),"")</f>
        <v/>
      </c>
      <c r="F1254" s="21" t="str">
        <f>IF(A1254="","",SUMIFS('Step 1 Customer Remit'!$J$17:$J$1048576,'Step 1 Customer Remit'!$B$17:$B$1048576,'Sku Break Down'!A1254,'Step 1 Customer Remit'!$D$17:$D$1048576,"Return"))</f>
        <v/>
      </c>
      <c r="G1254" s="21" t="str">
        <f>IF(A1254="","",SUMIFS('Step 1 Customer Remit'!$F$17:$F$1048576,'Step 1 Customer Remit'!$B$17:$B$1048576,'Sku Break Down'!A1254,'Step 1 Customer Remit'!$D$17:$D$1048576,"Return"))</f>
        <v/>
      </c>
      <c r="H1254" s="21" t="str">
        <f t="shared" si="77"/>
        <v/>
      </c>
      <c r="I1254" s="21" t="str">
        <f>IF(A1254="","",SUMIF('Step 2 OMS Report'!$C$2:$C$1048576,'Sku Break Down'!A1254,'Step 2 OMS Report'!$G$2:$G$1048576))</f>
        <v/>
      </c>
      <c r="J1254" s="21" t="str">
        <f>IF(A1254="","",SUMIFS('Step 2 OMS Report'!$I$2:$I$1048576,'Step 2 OMS Report'!$C$2:$C$1048576,'Sku Break Down'!A1254))</f>
        <v/>
      </c>
      <c r="K1254" s="21" t="str">
        <f t="shared" si="78"/>
        <v/>
      </c>
      <c r="L1254" s="22" t="str">
        <f t="shared" si="80"/>
        <v/>
      </c>
      <c r="M1254" s="22" t="str">
        <f t="shared" si="79"/>
        <v/>
      </c>
    </row>
    <row r="1255" spans="1:13" x14ac:dyDescent="0.55000000000000004">
      <c r="A1255" s="24"/>
      <c r="B1255" s="21" t="str">
        <f>IFERROR(INDEX('Step 2 OMS Report'!$D$2:$D$1048576,MATCH('Sku Break Down'!A1255,'Step 2 OMS Report'!$C$2:$C$1048576,0)),"")</f>
        <v/>
      </c>
      <c r="C1255" s="21" t="str">
        <f>IFERROR(INDEX('Step 2 OMS Report'!$F$2:$F$1048576,MATCH('Sku Break Down'!A1255,'Step 2 OMS Report'!$C$2:$C$1048576,0)),"")</f>
        <v/>
      </c>
      <c r="D1255" s="21" t="str">
        <f>IFERROR(INDEX('Step 2 OMS Report'!$E$2:$E$1048576,MATCH('Sku Break Down'!A1255,'Step 2 OMS Report'!$A$2:$A$1048576,0)),"")</f>
        <v/>
      </c>
      <c r="E1255" s="21" t="str">
        <f>IFERROR(INDEX('Product Info (Hide)'!$E$2:$E$1840,MATCH('Sku Break Down'!C1255,Manufacture_SKUHiddenSheet,0)),"")</f>
        <v/>
      </c>
      <c r="F1255" s="21" t="str">
        <f>IF(A1255="","",SUMIFS('Step 1 Customer Remit'!$J$17:$J$1048576,'Step 1 Customer Remit'!$B$17:$B$1048576,'Sku Break Down'!A1255,'Step 1 Customer Remit'!$D$17:$D$1048576,"Return"))</f>
        <v/>
      </c>
      <c r="G1255" s="21" t="str">
        <f>IF(A1255="","",SUMIFS('Step 1 Customer Remit'!$F$17:$F$1048576,'Step 1 Customer Remit'!$B$17:$B$1048576,'Sku Break Down'!A1255,'Step 1 Customer Remit'!$D$17:$D$1048576,"Return"))</f>
        <v/>
      </c>
      <c r="H1255" s="21" t="str">
        <f t="shared" si="77"/>
        <v/>
      </c>
      <c r="I1255" s="21" t="str">
        <f>IF(A1255="","",SUMIF('Step 2 OMS Report'!$C$2:$C$1048576,'Sku Break Down'!A1255,'Step 2 OMS Report'!$G$2:$G$1048576))</f>
        <v/>
      </c>
      <c r="J1255" s="21" t="str">
        <f>IF(A1255="","",SUMIFS('Step 2 OMS Report'!$I$2:$I$1048576,'Step 2 OMS Report'!$C$2:$C$1048576,'Sku Break Down'!A1255))</f>
        <v/>
      </c>
      <c r="K1255" s="21" t="str">
        <f t="shared" si="78"/>
        <v/>
      </c>
      <c r="L1255" s="22" t="str">
        <f t="shared" si="80"/>
        <v/>
      </c>
      <c r="M1255" s="22" t="str">
        <f t="shared" si="79"/>
        <v/>
      </c>
    </row>
    <row r="1256" spans="1:13" x14ac:dyDescent="0.55000000000000004">
      <c r="A1256" s="24"/>
      <c r="B1256" s="21" t="str">
        <f>IFERROR(INDEX('Step 2 OMS Report'!$D$2:$D$1048576,MATCH('Sku Break Down'!A1256,'Step 2 OMS Report'!$C$2:$C$1048576,0)),"")</f>
        <v/>
      </c>
      <c r="C1256" s="21" t="str">
        <f>IFERROR(INDEX('Step 2 OMS Report'!$F$2:$F$1048576,MATCH('Sku Break Down'!A1256,'Step 2 OMS Report'!$C$2:$C$1048576,0)),"")</f>
        <v/>
      </c>
      <c r="D1256" s="21" t="str">
        <f>IFERROR(INDEX('Step 2 OMS Report'!$E$2:$E$1048576,MATCH('Sku Break Down'!A1256,'Step 2 OMS Report'!$A$2:$A$1048576,0)),"")</f>
        <v/>
      </c>
      <c r="E1256" s="21" t="str">
        <f>IFERROR(INDEX('Product Info (Hide)'!$E$2:$E$1840,MATCH('Sku Break Down'!C1256,Manufacture_SKUHiddenSheet,0)),"")</f>
        <v/>
      </c>
      <c r="F1256" s="21" t="str">
        <f>IF(A1256="","",SUMIFS('Step 1 Customer Remit'!$J$17:$J$1048576,'Step 1 Customer Remit'!$B$17:$B$1048576,'Sku Break Down'!A1256,'Step 1 Customer Remit'!$D$17:$D$1048576,"Return"))</f>
        <v/>
      </c>
      <c r="G1256" s="21" t="str">
        <f>IF(A1256="","",SUMIFS('Step 1 Customer Remit'!$F$17:$F$1048576,'Step 1 Customer Remit'!$B$17:$B$1048576,'Sku Break Down'!A1256,'Step 1 Customer Remit'!$D$17:$D$1048576,"Return"))</f>
        <v/>
      </c>
      <c r="H1256" s="21" t="str">
        <f t="shared" si="77"/>
        <v/>
      </c>
      <c r="I1256" s="21" t="str">
        <f>IF(A1256="","",SUMIF('Step 2 OMS Report'!$C$2:$C$1048576,'Sku Break Down'!A1256,'Step 2 OMS Report'!$G$2:$G$1048576))</f>
        <v/>
      </c>
      <c r="J1256" s="21" t="str">
        <f>IF(A1256="","",SUMIFS('Step 2 OMS Report'!$I$2:$I$1048576,'Step 2 OMS Report'!$C$2:$C$1048576,'Sku Break Down'!A1256))</f>
        <v/>
      </c>
      <c r="K1256" s="21" t="str">
        <f t="shared" si="78"/>
        <v/>
      </c>
      <c r="L1256" s="22" t="str">
        <f t="shared" si="80"/>
        <v/>
      </c>
      <c r="M1256" s="22" t="str">
        <f t="shared" si="79"/>
        <v/>
      </c>
    </row>
    <row r="1257" spans="1:13" x14ac:dyDescent="0.55000000000000004">
      <c r="A1257" s="24"/>
      <c r="B1257" s="21" t="str">
        <f>IFERROR(INDEX('Step 2 OMS Report'!$D$2:$D$1048576,MATCH('Sku Break Down'!A1257,'Step 2 OMS Report'!$C$2:$C$1048576,0)),"")</f>
        <v/>
      </c>
      <c r="C1257" s="21" t="str">
        <f>IFERROR(INDEX('Step 2 OMS Report'!$F$2:$F$1048576,MATCH('Sku Break Down'!A1257,'Step 2 OMS Report'!$C$2:$C$1048576,0)),"")</f>
        <v/>
      </c>
      <c r="D1257" s="21" t="str">
        <f>IFERROR(INDEX('Step 2 OMS Report'!$E$2:$E$1048576,MATCH('Sku Break Down'!A1257,'Step 2 OMS Report'!$A$2:$A$1048576,0)),"")</f>
        <v/>
      </c>
      <c r="E1257" s="21" t="str">
        <f>IFERROR(INDEX('Product Info (Hide)'!$E$2:$E$1840,MATCH('Sku Break Down'!C1257,Manufacture_SKUHiddenSheet,0)),"")</f>
        <v/>
      </c>
      <c r="F1257" s="21" t="str">
        <f>IF(A1257="","",SUMIFS('Step 1 Customer Remit'!$J$17:$J$1048576,'Step 1 Customer Remit'!$B$17:$B$1048576,'Sku Break Down'!A1257,'Step 1 Customer Remit'!$D$17:$D$1048576,"Return"))</f>
        <v/>
      </c>
      <c r="G1257" s="21" t="str">
        <f>IF(A1257="","",SUMIFS('Step 1 Customer Remit'!$F$17:$F$1048576,'Step 1 Customer Remit'!$B$17:$B$1048576,'Sku Break Down'!A1257,'Step 1 Customer Remit'!$D$17:$D$1048576,"Return"))</f>
        <v/>
      </c>
      <c r="H1257" s="21" t="str">
        <f t="shared" si="77"/>
        <v/>
      </c>
      <c r="I1257" s="21" t="str">
        <f>IF(A1257="","",SUMIF('Step 2 OMS Report'!$C$2:$C$1048576,'Sku Break Down'!A1257,'Step 2 OMS Report'!$G$2:$G$1048576))</f>
        <v/>
      </c>
      <c r="J1257" s="21" t="str">
        <f>IF(A1257="","",SUMIFS('Step 2 OMS Report'!$I$2:$I$1048576,'Step 2 OMS Report'!$C$2:$C$1048576,'Sku Break Down'!A1257))</f>
        <v/>
      </c>
      <c r="K1257" s="21" t="str">
        <f t="shared" si="78"/>
        <v/>
      </c>
      <c r="L1257" s="22" t="str">
        <f t="shared" si="80"/>
        <v/>
      </c>
      <c r="M1257" s="22" t="str">
        <f t="shared" si="79"/>
        <v/>
      </c>
    </row>
    <row r="1258" spans="1:13" x14ac:dyDescent="0.55000000000000004">
      <c r="A1258" s="24"/>
      <c r="B1258" s="21" t="str">
        <f>IFERROR(INDEX('Step 2 OMS Report'!$D$2:$D$1048576,MATCH('Sku Break Down'!A1258,'Step 2 OMS Report'!$C$2:$C$1048576,0)),"")</f>
        <v/>
      </c>
      <c r="C1258" s="21" t="str">
        <f>IFERROR(INDEX('Step 2 OMS Report'!$F$2:$F$1048576,MATCH('Sku Break Down'!A1258,'Step 2 OMS Report'!$C$2:$C$1048576,0)),"")</f>
        <v/>
      </c>
      <c r="D1258" s="21" t="str">
        <f>IFERROR(INDEX('Step 2 OMS Report'!$E$2:$E$1048576,MATCH('Sku Break Down'!A1258,'Step 2 OMS Report'!$A$2:$A$1048576,0)),"")</f>
        <v/>
      </c>
      <c r="E1258" s="21" t="str">
        <f>IFERROR(INDEX('Product Info (Hide)'!$E$2:$E$1840,MATCH('Sku Break Down'!C1258,Manufacture_SKUHiddenSheet,0)),"")</f>
        <v/>
      </c>
      <c r="F1258" s="21" t="str">
        <f>IF(A1258="","",SUMIFS('Step 1 Customer Remit'!$J$17:$J$1048576,'Step 1 Customer Remit'!$B$17:$B$1048576,'Sku Break Down'!A1258,'Step 1 Customer Remit'!$D$17:$D$1048576,"Return"))</f>
        <v/>
      </c>
      <c r="G1258" s="21" t="str">
        <f>IF(A1258="","",SUMIFS('Step 1 Customer Remit'!$F$17:$F$1048576,'Step 1 Customer Remit'!$B$17:$B$1048576,'Sku Break Down'!A1258,'Step 1 Customer Remit'!$D$17:$D$1048576,"Return"))</f>
        <v/>
      </c>
      <c r="H1258" s="21" t="str">
        <f t="shared" si="77"/>
        <v/>
      </c>
      <c r="I1258" s="21" t="str">
        <f>IF(A1258="","",SUMIF('Step 2 OMS Report'!$C$2:$C$1048576,'Sku Break Down'!A1258,'Step 2 OMS Report'!$G$2:$G$1048576))</f>
        <v/>
      </c>
      <c r="J1258" s="21" t="str">
        <f>IF(A1258="","",SUMIFS('Step 2 OMS Report'!$I$2:$I$1048576,'Step 2 OMS Report'!$C$2:$C$1048576,'Sku Break Down'!A1258))</f>
        <v/>
      </c>
      <c r="K1258" s="21" t="str">
        <f t="shared" si="78"/>
        <v/>
      </c>
      <c r="L1258" s="22" t="str">
        <f t="shared" si="80"/>
        <v/>
      </c>
      <c r="M1258" s="22" t="str">
        <f t="shared" si="79"/>
        <v/>
      </c>
    </row>
    <row r="1259" spans="1:13" x14ac:dyDescent="0.55000000000000004">
      <c r="A1259" s="24"/>
      <c r="B1259" s="21" t="str">
        <f>IFERROR(INDEX('Step 2 OMS Report'!$D$2:$D$1048576,MATCH('Sku Break Down'!A1259,'Step 2 OMS Report'!$C$2:$C$1048576,0)),"")</f>
        <v/>
      </c>
      <c r="C1259" s="21" t="str">
        <f>IFERROR(INDEX('Step 2 OMS Report'!$F$2:$F$1048576,MATCH('Sku Break Down'!A1259,'Step 2 OMS Report'!$C$2:$C$1048576,0)),"")</f>
        <v/>
      </c>
      <c r="D1259" s="21" t="str">
        <f>IFERROR(INDEX('Step 2 OMS Report'!$E$2:$E$1048576,MATCH('Sku Break Down'!A1259,'Step 2 OMS Report'!$A$2:$A$1048576,0)),"")</f>
        <v/>
      </c>
      <c r="E1259" s="21" t="str">
        <f>IFERROR(INDEX('Product Info (Hide)'!$E$2:$E$1840,MATCH('Sku Break Down'!C1259,Manufacture_SKUHiddenSheet,0)),"")</f>
        <v/>
      </c>
      <c r="F1259" s="21" t="str">
        <f>IF(A1259="","",SUMIFS('Step 1 Customer Remit'!$J$17:$J$1048576,'Step 1 Customer Remit'!$B$17:$B$1048576,'Sku Break Down'!A1259,'Step 1 Customer Remit'!$D$17:$D$1048576,"Return"))</f>
        <v/>
      </c>
      <c r="G1259" s="21" t="str">
        <f>IF(A1259="","",SUMIFS('Step 1 Customer Remit'!$F$17:$F$1048576,'Step 1 Customer Remit'!$B$17:$B$1048576,'Sku Break Down'!A1259,'Step 1 Customer Remit'!$D$17:$D$1048576,"Return"))</f>
        <v/>
      </c>
      <c r="H1259" s="21" t="str">
        <f t="shared" si="77"/>
        <v/>
      </c>
      <c r="I1259" s="21" t="str">
        <f>IF(A1259="","",SUMIF('Step 2 OMS Report'!$C$2:$C$1048576,'Sku Break Down'!A1259,'Step 2 OMS Report'!$G$2:$G$1048576))</f>
        <v/>
      </c>
      <c r="J1259" s="21" t="str">
        <f>IF(A1259="","",SUMIFS('Step 2 OMS Report'!$I$2:$I$1048576,'Step 2 OMS Report'!$C$2:$C$1048576,'Sku Break Down'!A1259))</f>
        <v/>
      </c>
      <c r="K1259" s="21" t="str">
        <f t="shared" si="78"/>
        <v/>
      </c>
      <c r="L1259" s="22" t="str">
        <f t="shared" si="80"/>
        <v/>
      </c>
      <c r="M1259" s="22" t="str">
        <f t="shared" si="79"/>
        <v/>
      </c>
    </row>
    <row r="1260" spans="1:13" x14ac:dyDescent="0.55000000000000004">
      <c r="A1260" s="24"/>
      <c r="B1260" s="21" t="str">
        <f>IFERROR(INDEX('Step 2 OMS Report'!$D$2:$D$1048576,MATCH('Sku Break Down'!A1260,'Step 2 OMS Report'!$C$2:$C$1048576,0)),"")</f>
        <v/>
      </c>
      <c r="C1260" s="21" t="str">
        <f>IFERROR(INDEX('Step 2 OMS Report'!$F$2:$F$1048576,MATCH('Sku Break Down'!A1260,'Step 2 OMS Report'!$C$2:$C$1048576,0)),"")</f>
        <v/>
      </c>
      <c r="D1260" s="21" t="str">
        <f>IFERROR(INDEX('Step 2 OMS Report'!$E$2:$E$1048576,MATCH('Sku Break Down'!A1260,'Step 2 OMS Report'!$A$2:$A$1048576,0)),"")</f>
        <v/>
      </c>
      <c r="E1260" s="21" t="str">
        <f>IFERROR(INDEX('Product Info (Hide)'!$E$2:$E$1840,MATCH('Sku Break Down'!C1260,Manufacture_SKUHiddenSheet,0)),"")</f>
        <v/>
      </c>
      <c r="F1260" s="21" t="str">
        <f>IF(A1260="","",SUMIFS('Step 1 Customer Remit'!$J$17:$J$1048576,'Step 1 Customer Remit'!$B$17:$B$1048576,'Sku Break Down'!A1260,'Step 1 Customer Remit'!$D$17:$D$1048576,"Return"))</f>
        <v/>
      </c>
      <c r="G1260" s="21" t="str">
        <f>IF(A1260="","",SUMIFS('Step 1 Customer Remit'!$F$17:$F$1048576,'Step 1 Customer Remit'!$B$17:$B$1048576,'Sku Break Down'!A1260,'Step 1 Customer Remit'!$D$17:$D$1048576,"Return"))</f>
        <v/>
      </c>
      <c r="H1260" s="21" t="str">
        <f t="shared" si="77"/>
        <v/>
      </c>
      <c r="I1260" s="21" t="str">
        <f>IF(A1260="","",SUMIF('Step 2 OMS Report'!$C$2:$C$1048576,'Sku Break Down'!A1260,'Step 2 OMS Report'!$G$2:$G$1048576))</f>
        <v/>
      </c>
      <c r="J1260" s="21" t="str">
        <f>IF(A1260="","",SUMIFS('Step 2 OMS Report'!$I$2:$I$1048576,'Step 2 OMS Report'!$C$2:$C$1048576,'Sku Break Down'!A1260))</f>
        <v/>
      </c>
      <c r="K1260" s="21" t="str">
        <f t="shared" si="78"/>
        <v/>
      </c>
      <c r="L1260" s="22" t="str">
        <f t="shared" si="80"/>
        <v/>
      </c>
      <c r="M1260" s="22" t="str">
        <f t="shared" si="79"/>
        <v/>
      </c>
    </row>
    <row r="1261" spans="1:13" x14ac:dyDescent="0.55000000000000004">
      <c r="A1261" s="24"/>
      <c r="B1261" s="21" t="str">
        <f>IFERROR(INDEX('Step 2 OMS Report'!$D$2:$D$1048576,MATCH('Sku Break Down'!A1261,'Step 2 OMS Report'!$C$2:$C$1048576,0)),"")</f>
        <v/>
      </c>
      <c r="C1261" s="21" t="str">
        <f>IFERROR(INDEX('Step 2 OMS Report'!$F$2:$F$1048576,MATCH('Sku Break Down'!A1261,'Step 2 OMS Report'!$C$2:$C$1048576,0)),"")</f>
        <v/>
      </c>
      <c r="D1261" s="21" t="str">
        <f>IFERROR(INDEX('Step 2 OMS Report'!$E$2:$E$1048576,MATCH('Sku Break Down'!A1261,'Step 2 OMS Report'!$A$2:$A$1048576,0)),"")</f>
        <v/>
      </c>
      <c r="E1261" s="21" t="str">
        <f>IFERROR(INDEX('Product Info (Hide)'!$E$2:$E$1840,MATCH('Sku Break Down'!C1261,Manufacture_SKUHiddenSheet,0)),"")</f>
        <v/>
      </c>
      <c r="F1261" s="21" t="str">
        <f>IF(A1261="","",SUMIFS('Step 1 Customer Remit'!$J$17:$J$1048576,'Step 1 Customer Remit'!$B$17:$B$1048576,'Sku Break Down'!A1261,'Step 1 Customer Remit'!$D$17:$D$1048576,"Return"))</f>
        <v/>
      </c>
      <c r="G1261" s="21" t="str">
        <f>IF(A1261="","",SUMIFS('Step 1 Customer Remit'!$F$17:$F$1048576,'Step 1 Customer Remit'!$B$17:$B$1048576,'Sku Break Down'!A1261,'Step 1 Customer Remit'!$D$17:$D$1048576,"Return"))</f>
        <v/>
      </c>
      <c r="H1261" s="21" t="str">
        <f t="shared" si="77"/>
        <v/>
      </c>
      <c r="I1261" s="21" t="str">
        <f>IF(A1261="","",SUMIF('Step 2 OMS Report'!$C$2:$C$1048576,'Sku Break Down'!A1261,'Step 2 OMS Report'!$G$2:$G$1048576))</f>
        <v/>
      </c>
      <c r="J1261" s="21" t="str">
        <f>IF(A1261="","",SUMIFS('Step 2 OMS Report'!$I$2:$I$1048576,'Step 2 OMS Report'!$C$2:$C$1048576,'Sku Break Down'!A1261))</f>
        <v/>
      </c>
      <c r="K1261" s="21" t="str">
        <f t="shared" si="78"/>
        <v/>
      </c>
      <c r="L1261" s="22" t="str">
        <f t="shared" si="80"/>
        <v/>
      </c>
      <c r="M1261" s="22" t="str">
        <f t="shared" si="79"/>
        <v/>
      </c>
    </row>
    <row r="1262" spans="1:13" x14ac:dyDescent="0.55000000000000004">
      <c r="A1262" s="24"/>
      <c r="B1262" s="21" t="str">
        <f>IFERROR(INDEX('Step 2 OMS Report'!$D$2:$D$1048576,MATCH('Sku Break Down'!A1262,'Step 2 OMS Report'!$C$2:$C$1048576,0)),"")</f>
        <v/>
      </c>
      <c r="C1262" s="21" t="str">
        <f>IFERROR(INDEX('Step 2 OMS Report'!$F$2:$F$1048576,MATCH('Sku Break Down'!A1262,'Step 2 OMS Report'!$C$2:$C$1048576,0)),"")</f>
        <v/>
      </c>
      <c r="D1262" s="21" t="str">
        <f>IFERROR(INDEX('Step 2 OMS Report'!$E$2:$E$1048576,MATCH('Sku Break Down'!A1262,'Step 2 OMS Report'!$A$2:$A$1048576,0)),"")</f>
        <v/>
      </c>
      <c r="E1262" s="21" t="str">
        <f>IFERROR(INDEX('Product Info (Hide)'!$E$2:$E$1840,MATCH('Sku Break Down'!C1262,Manufacture_SKUHiddenSheet,0)),"")</f>
        <v/>
      </c>
      <c r="F1262" s="21" t="str">
        <f>IF(A1262="","",SUMIFS('Step 1 Customer Remit'!$J$17:$J$1048576,'Step 1 Customer Remit'!$B$17:$B$1048576,'Sku Break Down'!A1262,'Step 1 Customer Remit'!$D$17:$D$1048576,"Return"))</f>
        <v/>
      </c>
      <c r="G1262" s="21" t="str">
        <f>IF(A1262="","",SUMIFS('Step 1 Customer Remit'!$F$17:$F$1048576,'Step 1 Customer Remit'!$B$17:$B$1048576,'Sku Break Down'!A1262,'Step 1 Customer Remit'!$D$17:$D$1048576,"Return"))</f>
        <v/>
      </c>
      <c r="H1262" s="21" t="str">
        <f t="shared" si="77"/>
        <v/>
      </c>
      <c r="I1262" s="21" t="str">
        <f>IF(A1262="","",SUMIF('Step 2 OMS Report'!$C$2:$C$1048576,'Sku Break Down'!A1262,'Step 2 OMS Report'!$G$2:$G$1048576))</f>
        <v/>
      </c>
      <c r="J1262" s="21" t="str">
        <f>IF(A1262="","",SUMIFS('Step 2 OMS Report'!$I$2:$I$1048576,'Step 2 OMS Report'!$C$2:$C$1048576,'Sku Break Down'!A1262))</f>
        <v/>
      </c>
      <c r="K1262" s="21" t="str">
        <f t="shared" si="78"/>
        <v/>
      </c>
      <c r="L1262" s="22" t="str">
        <f t="shared" si="80"/>
        <v/>
      </c>
      <c r="M1262" s="22" t="str">
        <f t="shared" si="79"/>
        <v/>
      </c>
    </row>
    <row r="1263" spans="1:13" x14ac:dyDescent="0.55000000000000004">
      <c r="A1263" s="24"/>
      <c r="B1263" s="21" t="str">
        <f>IFERROR(INDEX('Step 2 OMS Report'!$D$2:$D$1048576,MATCH('Sku Break Down'!A1263,'Step 2 OMS Report'!$C$2:$C$1048576,0)),"")</f>
        <v/>
      </c>
      <c r="C1263" s="21" t="str">
        <f>IFERROR(INDEX('Step 2 OMS Report'!$F$2:$F$1048576,MATCH('Sku Break Down'!A1263,'Step 2 OMS Report'!$C$2:$C$1048576,0)),"")</f>
        <v/>
      </c>
      <c r="D1263" s="21" t="str">
        <f>IFERROR(INDEX('Step 2 OMS Report'!$E$2:$E$1048576,MATCH('Sku Break Down'!A1263,'Step 2 OMS Report'!$A$2:$A$1048576,0)),"")</f>
        <v/>
      </c>
      <c r="E1263" s="21" t="str">
        <f>IFERROR(INDEX('Product Info (Hide)'!$E$2:$E$1840,MATCH('Sku Break Down'!C1263,Manufacture_SKUHiddenSheet,0)),"")</f>
        <v/>
      </c>
      <c r="F1263" s="21" t="str">
        <f>IF(A1263="","",SUMIFS('Step 1 Customer Remit'!$J$17:$J$1048576,'Step 1 Customer Remit'!$B$17:$B$1048576,'Sku Break Down'!A1263,'Step 1 Customer Remit'!$D$17:$D$1048576,"Return"))</f>
        <v/>
      </c>
      <c r="G1263" s="21" t="str">
        <f>IF(A1263="","",SUMIFS('Step 1 Customer Remit'!$F$17:$F$1048576,'Step 1 Customer Remit'!$B$17:$B$1048576,'Sku Break Down'!A1263,'Step 1 Customer Remit'!$D$17:$D$1048576,"Return"))</f>
        <v/>
      </c>
      <c r="H1263" s="21" t="str">
        <f t="shared" si="77"/>
        <v/>
      </c>
      <c r="I1263" s="21" t="str">
        <f>IF(A1263="","",SUMIF('Step 2 OMS Report'!$C$2:$C$1048576,'Sku Break Down'!A1263,'Step 2 OMS Report'!$G$2:$G$1048576))</f>
        <v/>
      </c>
      <c r="J1263" s="21" t="str">
        <f>IF(A1263="","",SUMIFS('Step 2 OMS Report'!$I$2:$I$1048576,'Step 2 OMS Report'!$C$2:$C$1048576,'Sku Break Down'!A1263))</f>
        <v/>
      </c>
      <c r="K1263" s="21" t="str">
        <f t="shared" si="78"/>
        <v/>
      </c>
      <c r="L1263" s="22" t="str">
        <f t="shared" si="80"/>
        <v/>
      </c>
      <c r="M1263" s="22" t="str">
        <f t="shared" si="79"/>
        <v/>
      </c>
    </row>
    <row r="1264" spans="1:13" x14ac:dyDescent="0.55000000000000004">
      <c r="A1264" s="24"/>
      <c r="B1264" s="21" t="str">
        <f>IFERROR(INDEX('Step 2 OMS Report'!$D$2:$D$1048576,MATCH('Sku Break Down'!A1264,'Step 2 OMS Report'!$C$2:$C$1048576,0)),"")</f>
        <v/>
      </c>
      <c r="C1264" s="21" t="str">
        <f>IFERROR(INDEX('Step 2 OMS Report'!$F$2:$F$1048576,MATCH('Sku Break Down'!A1264,'Step 2 OMS Report'!$C$2:$C$1048576,0)),"")</f>
        <v/>
      </c>
      <c r="D1264" s="21" t="str">
        <f>IFERROR(INDEX('Step 2 OMS Report'!$E$2:$E$1048576,MATCH('Sku Break Down'!A1264,'Step 2 OMS Report'!$A$2:$A$1048576,0)),"")</f>
        <v/>
      </c>
      <c r="E1264" s="21" t="str">
        <f>IFERROR(INDEX('Product Info (Hide)'!$E$2:$E$1840,MATCH('Sku Break Down'!C1264,Manufacture_SKUHiddenSheet,0)),"")</f>
        <v/>
      </c>
      <c r="F1264" s="21" t="str">
        <f>IF(A1264="","",SUMIFS('Step 1 Customer Remit'!$J$17:$J$1048576,'Step 1 Customer Remit'!$B$17:$B$1048576,'Sku Break Down'!A1264,'Step 1 Customer Remit'!$D$17:$D$1048576,"Return"))</f>
        <v/>
      </c>
      <c r="G1264" s="21" t="str">
        <f>IF(A1264="","",SUMIFS('Step 1 Customer Remit'!$F$17:$F$1048576,'Step 1 Customer Remit'!$B$17:$B$1048576,'Sku Break Down'!A1264,'Step 1 Customer Remit'!$D$17:$D$1048576,"Return"))</f>
        <v/>
      </c>
      <c r="H1264" s="21" t="str">
        <f t="shared" si="77"/>
        <v/>
      </c>
      <c r="I1264" s="21" t="str">
        <f>IF(A1264="","",SUMIF('Step 2 OMS Report'!$C$2:$C$1048576,'Sku Break Down'!A1264,'Step 2 OMS Report'!$G$2:$G$1048576))</f>
        <v/>
      </c>
      <c r="J1264" s="21" t="str">
        <f>IF(A1264="","",SUMIFS('Step 2 OMS Report'!$I$2:$I$1048576,'Step 2 OMS Report'!$C$2:$C$1048576,'Sku Break Down'!A1264))</f>
        <v/>
      </c>
      <c r="K1264" s="21" t="str">
        <f t="shared" si="78"/>
        <v/>
      </c>
      <c r="L1264" s="22" t="str">
        <f t="shared" si="80"/>
        <v/>
      </c>
      <c r="M1264" s="22" t="str">
        <f t="shared" si="79"/>
        <v/>
      </c>
    </row>
    <row r="1265" spans="1:13" x14ac:dyDescent="0.55000000000000004">
      <c r="A1265" s="24"/>
      <c r="B1265" s="21" t="str">
        <f>IFERROR(INDEX('Step 2 OMS Report'!$D$2:$D$1048576,MATCH('Sku Break Down'!A1265,'Step 2 OMS Report'!$C$2:$C$1048576,0)),"")</f>
        <v/>
      </c>
      <c r="C1265" s="21" t="str">
        <f>IFERROR(INDEX('Step 2 OMS Report'!$F$2:$F$1048576,MATCH('Sku Break Down'!A1265,'Step 2 OMS Report'!$C$2:$C$1048576,0)),"")</f>
        <v/>
      </c>
      <c r="D1265" s="21" t="str">
        <f>IFERROR(INDEX('Step 2 OMS Report'!$E$2:$E$1048576,MATCH('Sku Break Down'!A1265,'Step 2 OMS Report'!$A$2:$A$1048576,0)),"")</f>
        <v/>
      </c>
      <c r="E1265" s="21" t="str">
        <f>IFERROR(INDEX('Product Info (Hide)'!$E$2:$E$1840,MATCH('Sku Break Down'!C1265,Manufacture_SKUHiddenSheet,0)),"")</f>
        <v/>
      </c>
      <c r="F1265" s="21" t="str">
        <f>IF(A1265="","",SUMIFS('Step 1 Customer Remit'!$J$17:$J$1048576,'Step 1 Customer Remit'!$B$17:$B$1048576,'Sku Break Down'!A1265,'Step 1 Customer Remit'!$D$17:$D$1048576,"Return"))</f>
        <v/>
      </c>
      <c r="G1265" s="21" t="str">
        <f>IF(A1265="","",SUMIFS('Step 1 Customer Remit'!$F$17:$F$1048576,'Step 1 Customer Remit'!$B$17:$B$1048576,'Sku Break Down'!A1265,'Step 1 Customer Remit'!$D$17:$D$1048576,"Return"))</f>
        <v/>
      </c>
      <c r="H1265" s="21" t="str">
        <f t="shared" si="77"/>
        <v/>
      </c>
      <c r="I1265" s="21" t="str">
        <f>IF(A1265="","",SUMIF('Step 2 OMS Report'!$C$2:$C$1048576,'Sku Break Down'!A1265,'Step 2 OMS Report'!$G$2:$G$1048576))</f>
        <v/>
      </c>
      <c r="J1265" s="21" t="str">
        <f>IF(A1265="","",SUMIFS('Step 2 OMS Report'!$I$2:$I$1048576,'Step 2 OMS Report'!$C$2:$C$1048576,'Sku Break Down'!A1265))</f>
        <v/>
      </c>
      <c r="K1265" s="21" t="str">
        <f t="shared" si="78"/>
        <v/>
      </c>
      <c r="L1265" s="22" t="str">
        <f t="shared" si="80"/>
        <v/>
      </c>
      <c r="M1265" s="22" t="str">
        <f t="shared" si="79"/>
        <v/>
      </c>
    </row>
    <row r="1266" spans="1:13" x14ac:dyDescent="0.55000000000000004">
      <c r="A1266" s="24"/>
      <c r="B1266" s="21" t="str">
        <f>IFERROR(INDEX('Step 2 OMS Report'!$D$2:$D$1048576,MATCH('Sku Break Down'!A1266,'Step 2 OMS Report'!$C$2:$C$1048576,0)),"")</f>
        <v/>
      </c>
      <c r="C1266" s="21" t="str">
        <f>IFERROR(INDEX('Step 2 OMS Report'!$F$2:$F$1048576,MATCH('Sku Break Down'!A1266,'Step 2 OMS Report'!$C$2:$C$1048576,0)),"")</f>
        <v/>
      </c>
      <c r="D1266" s="21" t="str">
        <f>IFERROR(INDEX('Step 2 OMS Report'!$E$2:$E$1048576,MATCH('Sku Break Down'!A1266,'Step 2 OMS Report'!$A$2:$A$1048576,0)),"")</f>
        <v/>
      </c>
      <c r="E1266" s="21" t="str">
        <f>IFERROR(INDEX('Product Info (Hide)'!$E$2:$E$1840,MATCH('Sku Break Down'!C1266,Manufacture_SKUHiddenSheet,0)),"")</f>
        <v/>
      </c>
      <c r="F1266" s="21" t="str">
        <f>IF(A1266="","",SUMIFS('Step 1 Customer Remit'!$J$17:$J$1048576,'Step 1 Customer Remit'!$B$17:$B$1048576,'Sku Break Down'!A1266,'Step 1 Customer Remit'!$D$17:$D$1048576,"Return"))</f>
        <v/>
      </c>
      <c r="G1266" s="21" t="str">
        <f>IF(A1266="","",SUMIFS('Step 1 Customer Remit'!$F$17:$F$1048576,'Step 1 Customer Remit'!$B$17:$B$1048576,'Sku Break Down'!A1266,'Step 1 Customer Remit'!$D$17:$D$1048576,"Return"))</f>
        <v/>
      </c>
      <c r="H1266" s="21" t="str">
        <f t="shared" si="77"/>
        <v/>
      </c>
      <c r="I1266" s="21" t="str">
        <f>IF(A1266="","",SUMIF('Step 2 OMS Report'!$C$2:$C$1048576,'Sku Break Down'!A1266,'Step 2 OMS Report'!$G$2:$G$1048576))</f>
        <v/>
      </c>
      <c r="J1266" s="21" t="str">
        <f>IF(A1266="","",SUMIFS('Step 2 OMS Report'!$I$2:$I$1048576,'Step 2 OMS Report'!$C$2:$C$1048576,'Sku Break Down'!A1266))</f>
        <v/>
      </c>
      <c r="K1266" s="21" t="str">
        <f t="shared" si="78"/>
        <v/>
      </c>
      <c r="L1266" s="22" t="str">
        <f t="shared" si="80"/>
        <v/>
      </c>
      <c r="M1266" s="22" t="str">
        <f t="shared" si="79"/>
        <v/>
      </c>
    </row>
    <row r="1267" spans="1:13" x14ac:dyDescent="0.55000000000000004">
      <c r="A1267" s="24"/>
      <c r="B1267" s="21" t="str">
        <f>IFERROR(INDEX('Step 2 OMS Report'!$D$2:$D$1048576,MATCH('Sku Break Down'!A1267,'Step 2 OMS Report'!$C$2:$C$1048576,0)),"")</f>
        <v/>
      </c>
      <c r="C1267" s="21" t="str">
        <f>IFERROR(INDEX('Step 2 OMS Report'!$F$2:$F$1048576,MATCH('Sku Break Down'!A1267,'Step 2 OMS Report'!$C$2:$C$1048576,0)),"")</f>
        <v/>
      </c>
      <c r="D1267" s="21" t="str">
        <f>IFERROR(INDEX('Step 2 OMS Report'!$E$2:$E$1048576,MATCH('Sku Break Down'!A1267,'Step 2 OMS Report'!$A$2:$A$1048576,0)),"")</f>
        <v/>
      </c>
      <c r="E1267" s="21" t="str">
        <f>IFERROR(INDEX('Product Info (Hide)'!$E$2:$E$1840,MATCH('Sku Break Down'!C1267,Manufacture_SKUHiddenSheet,0)),"")</f>
        <v/>
      </c>
      <c r="F1267" s="21" t="str">
        <f>IF(A1267="","",SUMIFS('Step 1 Customer Remit'!$J$17:$J$1048576,'Step 1 Customer Remit'!$B$17:$B$1048576,'Sku Break Down'!A1267,'Step 1 Customer Remit'!$D$17:$D$1048576,"Return"))</f>
        <v/>
      </c>
      <c r="G1267" s="21" t="str">
        <f>IF(A1267="","",SUMIFS('Step 1 Customer Remit'!$F$17:$F$1048576,'Step 1 Customer Remit'!$B$17:$B$1048576,'Sku Break Down'!A1267,'Step 1 Customer Remit'!$D$17:$D$1048576,"Return"))</f>
        <v/>
      </c>
      <c r="H1267" s="21" t="str">
        <f t="shared" si="77"/>
        <v/>
      </c>
      <c r="I1267" s="21" t="str">
        <f>IF(A1267="","",SUMIF('Step 2 OMS Report'!$C$2:$C$1048576,'Sku Break Down'!A1267,'Step 2 OMS Report'!$G$2:$G$1048576))</f>
        <v/>
      </c>
      <c r="J1267" s="21" t="str">
        <f>IF(A1267="","",SUMIFS('Step 2 OMS Report'!$I$2:$I$1048576,'Step 2 OMS Report'!$C$2:$C$1048576,'Sku Break Down'!A1267))</f>
        <v/>
      </c>
      <c r="K1267" s="21" t="str">
        <f t="shared" si="78"/>
        <v/>
      </c>
      <c r="L1267" s="22" t="str">
        <f t="shared" si="80"/>
        <v/>
      </c>
      <c r="M1267" s="22" t="str">
        <f t="shared" si="79"/>
        <v/>
      </c>
    </row>
    <row r="1268" spans="1:13" x14ac:dyDescent="0.55000000000000004">
      <c r="A1268" s="24"/>
      <c r="B1268" s="21" t="str">
        <f>IFERROR(INDEX('Step 2 OMS Report'!$D$2:$D$1048576,MATCH('Sku Break Down'!A1268,'Step 2 OMS Report'!$C$2:$C$1048576,0)),"")</f>
        <v/>
      </c>
      <c r="C1268" s="21" t="str">
        <f>IFERROR(INDEX('Step 2 OMS Report'!$F$2:$F$1048576,MATCH('Sku Break Down'!A1268,'Step 2 OMS Report'!$C$2:$C$1048576,0)),"")</f>
        <v/>
      </c>
      <c r="D1268" s="21" t="str">
        <f>IFERROR(INDEX('Step 2 OMS Report'!$E$2:$E$1048576,MATCH('Sku Break Down'!A1268,'Step 2 OMS Report'!$A$2:$A$1048576,0)),"")</f>
        <v/>
      </c>
      <c r="E1268" s="21" t="str">
        <f>IFERROR(INDEX('Product Info (Hide)'!$E$2:$E$1840,MATCH('Sku Break Down'!C1268,Manufacture_SKUHiddenSheet,0)),"")</f>
        <v/>
      </c>
      <c r="F1268" s="21" t="str">
        <f>IF(A1268="","",SUMIFS('Step 1 Customer Remit'!$J$17:$J$1048576,'Step 1 Customer Remit'!$B$17:$B$1048576,'Sku Break Down'!A1268,'Step 1 Customer Remit'!$D$17:$D$1048576,"Return"))</f>
        <v/>
      </c>
      <c r="G1268" s="21" t="str">
        <f>IF(A1268="","",SUMIFS('Step 1 Customer Remit'!$F$17:$F$1048576,'Step 1 Customer Remit'!$B$17:$B$1048576,'Sku Break Down'!A1268,'Step 1 Customer Remit'!$D$17:$D$1048576,"Return"))</f>
        <v/>
      </c>
      <c r="H1268" s="21" t="str">
        <f t="shared" si="77"/>
        <v/>
      </c>
      <c r="I1268" s="21" t="str">
        <f>IF(A1268="","",SUMIF('Step 2 OMS Report'!$C$2:$C$1048576,'Sku Break Down'!A1268,'Step 2 OMS Report'!$G$2:$G$1048576))</f>
        <v/>
      </c>
      <c r="J1268" s="21" t="str">
        <f>IF(A1268="","",SUMIFS('Step 2 OMS Report'!$I$2:$I$1048576,'Step 2 OMS Report'!$C$2:$C$1048576,'Sku Break Down'!A1268))</f>
        <v/>
      </c>
      <c r="K1268" s="21" t="str">
        <f t="shared" si="78"/>
        <v/>
      </c>
      <c r="L1268" s="22" t="str">
        <f t="shared" si="80"/>
        <v/>
      </c>
      <c r="M1268" s="22" t="str">
        <f t="shared" si="79"/>
        <v/>
      </c>
    </row>
    <row r="1269" spans="1:13" x14ac:dyDescent="0.55000000000000004">
      <c r="A1269" s="24"/>
      <c r="B1269" s="21" t="str">
        <f>IFERROR(INDEX('Step 2 OMS Report'!$D$2:$D$1048576,MATCH('Sku Break Down'!A1269,'Step 2 OMS Report'!$C$2:$C$1048576,0)),"")</f>
        <v/>
      </c>
      <c r="C1269" s="21" t="str">
        <f>IFERROR(INDEX('Step 2 OMS Report'!$F$2:$F$1048576,MATCH('Sku Break Down'!A1269,'Step 2 OMS Report'!$C$2:$C$1048576,0)),"")</f>
        <v/>
      </c>
      <c r="D1269" s="21" t="str">
        <f>IFERROR(INDEX('Step 2 OMS Report'!$E$2:$E$1048576,MATCH('Sku Break Down'!A1269,'Step 2 OMS Report'!$A$2:$A$1048576,0)),"")</f>
        <v/>
      </c>
      <c r="E1269" s="21" t="str">
        <f>IFERROR(INDEX('Product Info (Hide)'!$E$2:$E$1840,MATCH('Sku Break Down'!C1269,Manufacture_SKUHiddenSheet,0)),"")</f>
        <v/>
      </c>
      <c r="F1269" s="21" t="str">
        <f>IF(A1269="","",SUMIFS('Step 1 Customer Remit'!$J$17:$J$1048576,'Step 1 Customer Remit'!$B$17:$B$1048576,'Sku Break Down'!A1269,'Step 1 Customer Remit'!$D$17:$D$1048576,"Return"))</f>
        <v/>
      </c>
      <c r="G1269" s="21" t="str">
        <f>IF(A1269="","",SUMIFS('Step 1 Customer Remit'!$F$17:$F$1048576,'Step 1 Customer Remit'!$B$17:$B$1048576,'Sku Break Down'!A1269,'Step 1 Customer Remit'!$D$17:$D$1048576,"Return"))</f>
        <v/>
      </c>
      <c r="H1269" s="21" t="str">
        <f t="shared" si="77"/>
        <v/>
      </c>
      <c r="I1269" s="21" t="str">
        <f>IF(A1269="","",SUMIF('Step 2 OMS Report'!$C$2:$C$1048576,'Sku Break Down'!A1269,'Step 2 OMS Report'!$G$2:$G$1048576))</f>
        <v/>
      </c>
      <c r="J1269" s="21" t="str">
        <f>IF(A1269="","",SUMIFS('Step 2 OMS Report'!$I$2:$I$1048576,'Step 2 OMS Report'!$C$2:$C$1048576,'Sku Break Down'!A1269))</f>
        <v/>
      </c>
      <c r="K1269" s="21" t="str">
        <f t="shared" si="78"/>
        <v/>
      </c>
      <c r="L1269" s="22" t="str">
        <f t="shared" si="80"/>
        <v/>
      </c>
      <c r="M1269" s="22" t="str">
        <f t="shared" si="79"/>
        <v/>
      </c>
    </row>
    <row r="1270" spans="1:13" x14ac:dyDescent="0.55000000000000004">
      <c r="A1270" s="24"/>
      <c r="B1270" s="21" t="str">
        <f>IFERROR(INDEX('Step 2 OMS Report'!$D$2:$D$1048576,MATCH('Sku Break Down'!A1270,'Step 2 OMS Report'!$C$2:$C$1048576,0)),"")</f>
        <v/>
      </c>
      <c r="C1270" s="21" t="str">
        <f>IFERROR(INDEX('Step 2 OMS Report'!$F$2:$F$1048576,MATCH('Sku Break Down'!A1270,'Step 2 OMS Report'!$C$2:$C$1048576,0)),"")</f>
        <v/>
      </c>
      <c r="D1270" s="21" t="str">
        <f>IFERROR(INDEX('Step 2 OMS Report'!$E$2:$E$1048576,MATCH('Sku Break Down'!A1270,'Step 2 OMS Report'!$A$2:$A$1048576,0)),"")</f>
        <v/>
      </c>
      <c r="E1270" s="21" t="str">
        <f>IFERROR(INDEX('Product Info (Hide)'!$E$2:$E$1840,MATCH('Sku Break Down'!C1270,Manufacture_SKUHiddenSheet,0)),"")</f>
        <v/>
      </c>
      <c r="F1270" s="21" t="str">
        <f>IF(A1270="","",SUMIFS('Step 1 Customer Remit'!$J$17:$J$1048576,'Step 1 Customer Remit'!$B$17:$B$1048576,'Sku Break Down'!A1270,'Step 1 Customer Remit'!$D$17:$D$1048576,"Return"))</f>
        <v/>
      </c>
      <c r="G1270" s="21" t="str">
        <f>IF(A1270="","",SUMIFS('Step 1 Customer Remit'!$F$17:$F$1048576,'Step 1 Customer Remit'!$B$17:$B$1048576,'Sku Break Down'!A1270,'Step 1 Customer Remit'!$D$17:$D$1048576,"Return"))</f>
        <v/>
      </c>
      <c r="H1270" s="21" t="str">
        <f t="shared" si="77"/>
        <v/>
      </c>
      <c r="I1270" s="21" t="str">
        <f>IF(A1270="","",SUMIF('Step 2 OMS Report'!$C$2:$C$1048576,'Sku Break Down'!A1270,'Step 2 OMS Report'!$G$2:$G$1048576))</f>
        <v/>
      </c>
      <c r="J1270" s="21" t="str">
        <f>IF(A1270="","",SUMIFS('Step 2 OMS Report'!$I$2:$I$1048576,'Step 2 OMS Report'!$C$2:$C$1048576,'Sku Break Down'!A1270))</f>
        <v/>
      </c>
      <c r="K1270" s="21" t="str">
        <f t="shared" si="78"/>
        <v/>
      </c>
      <c r="L1270" s="22" t="str">
        <f t="shared" si="80"/>
        <v/>
      </c>
      <c r="M1270" s="22" t="str">
        <f t="shared" si="79"/>
        <v/>
      </c>
    </row>
    <row r="1271" spans="1:13" x14ac:dyDescent="0.55000000000000004">
      <c r="A1271" s="24"/>
      <c r="B1271" s="21" t="str">
        <f>IFERROR(INDEX('Step 2 OMS Report'!$D$2:$D$1048576,MATCH('Sku Break Down'!A1271,'Step 2 OMS Report'!$C$2:$C$1048576,0)),"")</f>
        <v/>
      </c>
      <c r="C1271" s="21" t="str">
        <f>IFERROR(INDEX('Step 2 OMS Report'!$F$2:$F$1048576,MATCH('Sku Break Down'!A1271,'Step 2 OMS Report'!$C$2:$C$1048576,0)),"")</f>
        <v/>
      </c>
      <c r="D1271" s="21" t="str">
        <f>IFERROR(INDEX('Step 2 OMS Report'!$E$2:$E$1048576,MATCH('Sku Break Down'!A1271,'Step 2 OMS Report'!$A$2:$A$1048576,0)),"")</f>
        <v/>
      </c>
      <c r="E1271" s="21" t="str">
        <f>IFERROR(INDEX('Product Info (Hide)'!$E$2:$E$1840,MATCH('Sku Break Down'!C1271,Manufacture_SKUHiddenSheet,0)),"")</f>
        <v/>
      </c>
      <c r="F1271" s="21" t="str">
        <f>IF(A1271="","",SUMIFS('Step 1 Customer Remit'!$J$17:$J$1048576,'Step 1 Customer Remit'!$B$17:$B$1048576,'Sku Break Down'!A1271,'Step 1 Customer Remit'!$D$17:$D$1048576,"Return"))</f>
        <v/>
      </c>
      <c r="G1271" s="21" t="str">
        <f>IF(A1271="","",SUMIFS('Step 1 Customer Remit'!$F$17:$F$1048576,'Step 1 Customer Remit'!$B$17:$B$1048576,'Sku Break Down'!A1271,'Step 1 Customer Remit'!$D$17:$D$1048576,"Return"))</f>
        <v/>
      </c>
      <c r="H1271" s="21" t="str">
        <f t="shared" si="77"/>
        <v/>
      </c>
      <c r="I1271" s="21" t="str">
        <f>IF(A1271="","",SUMIF('Step 2 OMS Report'!$C$2:$C$1048576,'Sku Break Down'!A1271,'Step 2 OMS Report'!$G$2:$G$1048576))</f>
        <v/>
      </c>
      <c r="J1271" s="21" t="str">
        <f>IF(A1271="","",SUMIFS('Step 2 OMS Report'!$I$2:$I$1048576,'Step 2 OMS Report'!$C$2:$C$1048576,'Sku Break Down'!A1271))</f>
        <v/>
      </c>
      <c r="K1271" s="21" t="str">
        <f t="shared" si="78"/>
        <v/>
      </c>
      <c r="L1271" s="22" t="str">
        <f t="shared" si="80"/>
        <v/>
      </c>
      <c r="M1271" s="22" t="str">
        <f t="shared" si="79"/>
        <v/>
      </c>
    </row>
    <row r="1272" spans="1:13" x14ac:dyDescent="0.55000000000000004">
      <c r="A1272" s="24"/>
      <c r="B1272" s="21" t="str">
        <f>IFERROR(INDEX('Step 2 OMS Report'!$D$2:$D$1048576,MATCH('Sku Break Down'!A1272,'Step 2 OMS Report'!$C$2:$C$1048576,0)),"")</f>
        <v/>
      </c>
      <c r="C1272" s="21" t="str">
        <f>IFERROR(INDEX('Step 2 OMS Report'!$F$2:$F$1048576,MATCH('Sku Break Down'!A1272,'Step 2 OMS Report'!$C$2:$C$1048576,0)),"")</f>
        <v/>
      </c>
      <c r="D1272" s="21" t="str">
        <f>IFERROR(INDEX('Step 2 OMS Report'!$E$2:$E$1048576,MATCH('Sku Break Down'!A1272,'Step 2 OMS Report'!$A$2:$A$1048576,0)),"")</f>
        <v/>
      </c>
      <c r="E1272" s="21" t="str">
        <f>IFERROR(INDEX('Product Info (Hide)'!$E$2:$E$1840,MATCH('Sku Break Down'!C1272,Manufacture_SKUHiddenSheet,0)),"")</f>
        <v/>
      </c>
      <c r="F1272" s="21" t="str">
        <f>IF(A1272="","",SUMIFS('Step 1 Customer Remit'!$J$17:$J$1048576,'Step 1 Customer Remit'!$B$17:$B$1048576,'Sku Break Down'!A1272,'Step 1 Customer Remit'!$D$17:$D$1048576,"Return"))</f>
        <v/>
      </c>
      <c r="G1272" s="21" t="str">
        <f>IF(A1272="","",SUMIFS('Step 1 Customer Remit'!$F$17:$F$1048576,'Step 1 Customer Remit'!$B$17:$B$1048576,'Sku Break Down'!A1272,'Step 1 Customer Remit'!$D$17:$D$1048576,"Return"))</f>
        <v/>
      </c>
      <c r="H1272" s="21" t="str">
        <f t="shared" si="77"/>
        <v/>
      </c>
      <c r="I1272" s="21" t="str">
        <f>IF(A1272="","",SUMIF('Step 2 OMS Report'!$C$2:$C$1048576,'Sku Break Down'!A1272,'Step 2 OMS Report'!$G$2:$G$1048576))</f>
        <v/>
      </c>
      <c r="J1272" s="21" t="str">
        <f>IF(A1272="","",SUMIFS('Step 2 OMS Report'!$I$2:$I$1048576,'Step 2 OMS Report'!$C$2:$C$1048576,'Sku Break Down'!A1272))</f>
        <v/>
      </c>
      <c r="K1272" s="21" t="str">
        <f t="shared" si="78"/>
        <v/>
      </c>
      <c r="L1272" s="22" t="str">
        <f t="shared" si="80"/>
        <v/>
      </c>
      <c r="M1272" s="22" t="str">
        <f t="shared" si="79"/>
        <v/>
      </c>
    </row>
    <row r="1273" spans="1:13" x14ac:dyDescent="0.55000000000000004">
      <c r="A1273" s="24"/>
      <c r="B1273" s="21" t="str">
        <f>IFERROR(INDEX('Step 2 OMS Report'!$D$2:$D$1048576,MATCH('Sku Break Down'!A1273,'Step 2 OMS Report'!$C$2:$C$1048576,0)),"")</f>
        <v/>
      </c>
      <c r="C1273" s="21" t="str">
        <f>IFERROR(INDEX('Step 2 OMS Report'!$F$2:$F$1048576,MATCH('Sku Break Down'!A1273,'Step 2 OMS Report'!$C$2:$C$1048576,0)),"")</f>
        <v/>
      </c>
      <c r="D1273" s="21" t="str">
        <f>IFERROR(INDEX('Step 2 OMS Report'!$E$2:$E$1048576,MATCH('Sku Break Down'!A1273,'Step 2 OMS Report'!$A$2:$A$1048576,0)),"")</f>
        <v/>
      </c>
      <c r="E1273" s="21" t="str">
        <f>IFERROR(INDEX('Product Info (Hide)'!$E$2:$E$1840,MATCH('Sku Break Down'!C1273,Manufacture_SKUHiddenSheet,0)),"")</f>
        <v/>
      </c>
      <c r="F1273" s="21" t="str">
        <f>IF(A1273="","",SUMIFS('Step 1 Customer Remit'!$J$17:$J$1048576,'Step 1 Customer Remit'!$B$17:$B$1048576,'Sku Break Down'!A1273,'Step 1 Customer Remit'!$D$17:$D$1048576,"Return"))</f>
        <v/>
      </c>
      <c r="G1273" s="21" t="str">
        <f>IF(A1273="","",SUMIFS('Step 1 Customer Remit'!$F$17:$F$1048576,'Step 1 Customer Remit'!$B$17:$B$1048576,'Sku Break Down'!A1273,'Step 1 Customer Remit'!$D$17:$D$1048576,"Return"))</f>
        <v/>
      </c>
      <c r="H1273" s="21" t="str">
        <f t="shared" si="77"/>
        <v/>
      </c>
      <c r="I1273" s="21" t="str">
        <f>IF(A1273="","",SUMIF('Step 2 OMS Report'!$C$2:$C$1048576,'Sku Break Down'!A1273,'Step 2 OMS Report'!$G$2:$G$1048576))</f>
        <v/>
      </c>
      <c r="J1273" s="21" t="str">
        <f>IF(A1273="","",SUMIFS('Step 2 OMS Report'!$I$2:$I$1048576,'Step 2 OMS Report'!$C$2:$C$1048576,'Sku Break Down'!A1273))</f>
        <v/>
      </c>
      <c r="K1273" s="21" t="str">
        <f t="shared" si="78"/>
        <v/>
      </c>
      <c r="L1273" s="22" t="str">
        <f t="shared" si="80"/>
        <v/>
      </c>
      <c r="M1273" s="22" t="str">
        <f t="shared" si="79"/>
        <v/>
      </c>
    </row>
    <row r="1274" spans="1:13" x14ac:dyDescent="0.55000000000000004">
      <c r="A1274" s="24"/>
      <c r="B1274" s="21" t="str">
        <f>IFERROR(INDEX('Step 2 OMS Report'!$D$2:$D$1048576,MATCH('Sku Break Down'!A1274,'Step 2 OMS Report'!$C$2:$C$1048576,0)),"")</f>
        <v/>
      </c>
      <c r="C1274" s="21" t="str">
        <f>IFERROR(INDEX('Step 2 OMS Report'!$F$2:$F$1048576,MATCH('Sku Break Down'!A1274,'Step 2 OMS Report'!$C$2:$C$1048576,0)),"")</f>
        <v/>
      </c>
      <c r="D1274" s="21" t="str">
        <f>IFERROR(INDEX('Step 2 OMS Report'!$E$2:$E$1048576,MATCH('Sku Break Down'!A1274,'Step 2 OMS Report'!$A$2:$A$1048576,0)),"")</f>
        <v/>
      </c>
      <c r="E1274" s="21" t="str">
        <f>IFERROR(INDEX('Product Info (Hide)'!$E$2:$E$1840,MATCH('Sku Break Down'!C1274,Manufacture_SKUHiddenSheet,0)),"")</f>
        <v/>
      </c>
      <c r="F1274" s="21" t="str">
        <f>IF(A1274="","",SUMIFS('Step 1 Customer Remit'!$J$17:$J$1048576,'Step 1 Customer Remit'!$B$17:$B$1048576,'Sku Break Down'!A1274,'Step 1 Customer Remit'!$D$17:$D$1048576,"Return"))</f>
        <v/>
      </c>
      <c r="G1274" s="21" t="str">
        <f>IF(A1274="","",SUMIFS('Step 1 Customer Remit'!$F$17:$F$1048576,'Step 1 Customer Remit'!$B$17:$B$1048576,'Sku Break Down'!A1274,'Step 1 Customer Remit'!$D$17:$D$1048576,"Return"))</f>
        <v/>
      </c>
      <c r="H1274" s="21" t="str">
        <f t="shared" si="77"/>
        <v/>
      </c>
      <c r="I1274" s="21" t="str">
        <f>IF(A1274="","",SUMIF('Step 2 OMS Report'!$C$2:$C$1048576,'Sku Break Down'!A1274,'Step 2 OMS Report'!$G$2:$G$1048576))</f>
        <v/>
      </c>
      <c r="J1274" s="21" t="str">
        <f>IF(A1274="","",SUMIFS('Step 2 OMS Report'!$I$2:$I$1048576,'Step 2 OMS Report'!$C$2:$C$1048576,'Sku Break Down'!A1274))</f>
        <v/>
      </c>
      <c r="K1274" s="21" t="str">
        <f t="shared" si="78"/>
        <v/>
      </c>
      <c r="L1274" s="22" t="str">
        <f t="shared" si="80"/>
        <v/>
      </c>
      <c r="M1274" s="22" t="str">
        <f t="shared" si="79"/>
        <v/>
      </c>
    </row>
    <row r="1275" spans="1:13" x14ac:dyDescent="0.55000000000000004">
      <c r="A1275" s="24"/>
      <c r="B1275" s="21" t="str">
        <f>IFERROR(INDEX('Step 2 OMS Report'!$D$2:$D$1048576,MATCH('Sku Break Down'!A1275,'Step 2 OMS Report'!$C$2:$C$1048576,0)),"")</f>
        <v/>
      </c>
      <c r="C1275" s="21" t="str">
        <f>IFERROR(INDEX('Step 2 OMS Report'!$F$2:$F$1048576,MATCH('Sku Break Down'!A1275,'Step 2 OMS Report'!$C$2:$C$1048576,0)),"")</f>
        <v/>
      </c>
      <c r="D1275" s="21" t="str">
        <f>IFERROR(INDEX('Step 2 OMS Report'!$E$2:$E$1048576,MATCH('Sku Break Down'!A1275,'Step 2 OMS Report'!$A$2:$A$1048576,0)),"")</f>
        <v/>
      </c>
      <c r="E1275" s="21" t="str">
        <f>IFERROR(INDEX('Product Info (Hide)'!$E$2:$E$1840,MATCH('Sku Break Down'!C1275,Manufacture_SKUHiddenSheet,0)),"")</f>
        <v/>
      </c>
      <c r="F1275" s="21" t="str">
        <f>IF(A1275="","",SUMIFS('Step 1 Customer Remit'!$J$17:$J$1048576,'Step 1 Customer Remit'!$B$17:$B$1048576,'Sku Break Down'!A1275,'Step 1 Customer Remit'!$D$17:$D$1048576,"Return"))</f>
        <v/>
      </c>
      <c r="G1275" s="21" t="str">
        <f>IF(A1275="","",SUMIFS('Step 1 Customer Remit'!$F$17:$F$1048576,'Step 1 Customer Remit'!$B$17:$B$1048576,'Sku Break Down'!A1275,'Step 1 Customer Remit'!$D$17:$D$1048576,"Return"))</f>
        <v/>
      </c>
      <c r="H1275" s="21" t="str">
        <f t="shared" si="77"/>
        <v/>
      </c>
      <c r="I1275" s="21" t="str">
        <f>IF(A1275="","",SUMIF('Step 2 OMS Report'!$C$2:$C$1048576,'Sku Break Down'!A1275,'Step 2 OMS Report'!$G$2:$G$1048576))</f>
        <v/>
      </c>
      <c r="J1275" s="21" t="str">
        <f>IF(A1275="","",SUMIFS('Step 2 OMS Report'!$I$2:$I$1048576,'Step 2 OMS Report'!$C$2:$C$1048576,'Sku Break Down'!A1275))</f>
        <v/>
      </c>
      <c r="K1275" s="21" t="str">
        <f t="shared" si="78"/>
        <v/>
      </c>
      <c r="L1275" s="22" t="str">
        <f t="shared" si="80"/>
        <v/>
      </c>
      <c r="M1275" s="22" t="str">
        <f t="shared" si="79"/>
        <v/>
      </c>
    </row>
    <row r="1276" spans="1:13" x14ac:dyDescent="0.55000000000000004">
      <c r="A1276" s="24"/>
      <c r="B1276" s="21" t="str">
        <f>IFERROR(INDEX('Step 2 OMS Report'!$D$2:$D$1048576,MATCH('Sku Break Down'!A1276,'Step 2 OMS Report'!$C$2:$C$1048576,0)),"")</f>
        <v/>
      </c>
      <c r="C1276" s="21" t="str">
        <f>IFERROR(INDEX('Step 2 OMS Report'!$F$2:$F$1048576,MATCH('Sku Break Down'!A1276,'Step 2 OMS Report'!$C$2:$C$1048576,0)),"")</f>
        <v/>
      </c>
      <c r="D1276" s="21" t="str">
        <f>IFERROR(INDEX('Step 2 OMS Report'!$E$2:$E$1048576,MATCH('Sku Break Down'!A1276,'Step 2 OMS Report'!$A$2:$A$1048576,0)),"")</f>
        <v/>
      </c>
      <c r="E1276" s="21" t="str">
        <f>IFERROR(INDEX('Product Info (Hide)'!$E$2:$E$1840,MATCH('Sku Break Down'!C1276,Manufacture_SKUHiddenSheet,0)),"")</f>
        <v/>
      </c>
      <c r="F1276" s="21" t="str">
        <f>IF(A1276="","",SUMIFS('Step 1 Customer Remit'!$J$17:$J$1048576,'Step 1 Customer Remit'!$B$17:$B$1048576,'Sku Break Down'!A1276,'Step 1 Customer Remit'!$D$17:$D$1048576,"Return"))</f>
        <v/>
      </c>
      <c r="G1276" s="21" t="str">
        <f>IF(A1276="","",SUMIFS('Step 1 Customer Remit'!$F$17:$F$1048576,'Step 1 Customer Remit'!$B$17:$B$1048576,'Sku Break Down'!A1276,'Step 1 Customer Remit'!$D$17:$D$1048576,"Return"))</f>
        <v/>
      </c>
      <c r="H1276" s="21" t="str">
        <f t="shared" si="77"/>
        <v/>
      </c>
      <c r="I1276" s="21" t="str">
        <f>IF(A1276="","",SUMIF('Step 2 OMS Report'!$C$2:$C$1048576,'Sku Break Down'!A1276,'Step 2 OMS Report'!$G$2:$G$1048576))</f>
        <v/>
      </c>
      <c r="J1276" s="21" t="str">
        <f>IF(A1276="","",SUMIFS('Step 2 OMS Report'!$I$2:$I$1048576,'Step 2 OMS Report'!$C$2:$C$1048576,'Sku Break Down'!A1276))</f>
        <v/>
      </c>
      <c r="K1276" s="21" t="str">
        <f t="shared" si="78"/>
        <v/>
      </c>
      <c r="L1276" s="22" t="str">
        <f t="shared" si="80"/>
        <v/>
      </c>
      <c r="M1276" s="22" t="str">
        <f t="shared" si="79"/>
        <v/>
      </c>
    </row>
    <row r="1277" spans="1:13" x14ac:dyDescent="0.55000000000000004">
      <c r="A1277" s="24"/>
      <c r="B1277" s="21" t="str">
        <f>IFERROR(INDEX('Step 2 OMS Report'!$D$2:$D$1048576,MATCH('Sku Break Down'!A1277,'Step 2 OMS Report'!$C$2:$C$1048576,0)),"")</f>
        <v/>
      </c>
      <c r="C1277" s="21" t="str">
        <f>IFERROR(INDEX('Step 2 OMS Report'!$F$2:$F$1048576,MATCH('Sku Break Down'!A1277,'Step 2 OMS Report'!$C$2:$C$1048576,0)),"")</f>
        <v/>
      </c>
      <c r="D1277" s="21" t="str">
        <f>IFERROR(INDEX('Step 2 OMS Report'!$E$2:$E$1048576,MATCH('Sku Break Down'!A1277,'Step 2 OMS Report'!$A$2:$A$1048576,0)),"")</f>
        <v/>
      </c>
      <c r="E1277" s="21" t="str">
        <f>IFERROR(INDEX('Product Info (Hide)'!$E$2:$E$1840,MATCH('Sku Break Down'!C1277,Manufacture_SKUHiddenSheet,0)),"")</f>
        <v/>
      </c>
      <c r="F1277" s="21" t="str">
        <f>IF(A1277="","",SUMIFS('Step 1 Customer Remit'!$J$17:$J$1048576,'Step 1 Customer Remit'!$B$17:$B$1048576,'Sku Break Down'!A1277,'Step 1 Customer Remit'!$D$17:$D$1048576,"Return"))</f>
        <v/>
      </c>
      <c r="G1277" s="21" t="str">
        <f>IF(A1277="","",SUMIFS('Step 1 Customer Remit'!$F$17:$F$1048576,'Step 1 Customer Remit'!$B$17:$B$1048576,'Sku Break Down'!A1277,'Step 1 Customer Remit'!$D$17:$D$1048576,"Return"))</f>
        <v/>
      </c>
      <c r="H1277" s="21" t="str">
        <f t="shared" si="77"/>
        <v/>
      </c>
      <c r="I1277" s="21" t="str">
        <f>IF(A1277="","",SUMIF('Step 2 OMS Report'!$C$2:$C$1048576,'Sku Break Down'!A1277,'Step 2 OMS Report'!$G$2:$G$1048576))</f>
        <v/>
      </c>
      <c r="J1277" s="21" t="str">
        <f>IF(A1277="","",SUMIFS('Step 2 OMS Report'!$I$2:$I$1048576,'Step 2 OMS Report'!$C$2:$C$1048576,'Sku Break Down'!A1277))</f>
        <v/>
      </c>
      <c r="K1277" s="21" t="str">
        <f t="shared" si="78"/>
        <v/>
      </c>
      <c r="L1277" s="22" t="str">
        <f t="shared" si="80"/>
        <v/>
      </c>
      <c r="M1277" s="22" t="str">
        <f t="shared" si="79"/>
        <v/>
      </c>
    </row>
    <row r="1278" spans="1:13" x14ac:dyDescent="0.55000000000000004">
      <c r="A1278" s="24"/>
      <c r="B1278" s="21" t="str">
        <f>IFERROR(INDEX('Step 2 OMS Report'!$D$2:$D$1048576,MATCH('Sku Break Down'!A1278,'Step 2 OMS Report'!$C$2:$C$1048576,0)),"")</f>
        <v/>
      </c>
      <c r="C1278" s="21" t="str">
        <f>IFERROR(INDEX('Step 2 OMS Report'!$F$2:$F$1048576,MATCH('Sku Break Down'!A1278,'Step 2 OMS Report'!$C$2:$C$1048576,0)),"")</f>
        <v/>
      </c>
      <c r="D1278" s="21" t="str">
        <f>IFERROR(INDEX('Step 2 OMS Report'!$E$2:$E$1048576,MATCH('Sku Break Down'!A1278,'Step 2 OMS Report'!$A$2:$A$1048576,0)),"")</f>
        <v/>
      </c>
      <c r="E1278" s="21" t="str">
        <f>IFERROR(INDEX('Product Info (Hide)'!$E$2:$E$1840,MATCH('Sku Break Down'!C1278,Manufacture_SKUHiddenSheet,0)),"")</f>
        <v/>
      </c>
      <c r="F1278" s="21" t="str">
        <f>IF(A1278="","",SUMIFS('Step 1 Customer Remit'!$J$17:$J$1048576,'Step 1 Customer Remit'!$B$17:$B$1048576,'Sku Break Down'!A1278,'Step 1 Customer Remit'!$D$17:$D$1048576,"Return"))</f>
        <v/>
      </c>
      <c r="G1278" s="21" t="str">
        <f>IF(A1278="","",SUMIFS('Step 1 Customer Remit'!$F$17:$F$1048576,'Step 1 Customer Remit'!$B$17:$B$1048576,'Sku Break Down'!A1278,'Step 1 Customer Remit'!$D$17:$D$1048576,"Return"))</f>
        <v/>
      </c>
      <c r="H1278" s="21" t="str">
        <f t="shared" si="77"/>
        <v/>
      </c>
      <c r="I1278" s="21" t="str">
        <f>IF(A1278="","",SUMIF('Step 2 OMS Report'!$C$2:$C$1048576,'Sku Break Down'!A1278,'Step 2 OMS Report'!$G$2:$G$1048576))</f>
        <v/>
      </c>
      <c r="J1278" s="21" t="str">
        <f>IF(A1278="","",SUMIFS('Step 2 OMS Report'!$I$2:$I$1048576,'Step 2 OMS Report'!$C$2:$C$1048576,'Sku Break Down'!A1278))</f>
        <v/>
      </c>
      <c r="K1278" s="21" t="str">
        <f t="shared" si="78"/>
        <v/>
      </c>
      <c r="L1278" s="22" t="str">
        <f t="shared" si="80"/>
        <v/>
      </c>
      <c r="M1278" s="22" t="str">
        <f t="shared" si="79"/>
        <v/>
      </c>
    </row>
    <row r="1279" spans="1:13" x14ac:dyDescent="0.55000000000000004">
      <c r="A1279" s="24"/>
      <c r="B1279" s="21" t="str">
        <f>IFERROR(INDEX('Step 2 OMS Report'!$D$2:$D$1048576,MATCH('Sku Break Down'!A1279,'Step 2 OMS Report'!$C$2:$C$1048576,0)),"")</f>
        <v/>
      </c>
      <c r="C1279" s="21" t="str">
        <f>IFERROR(INDEX('Step 2 OMS Report'!$F$2:$F$1048576,MATCH('Sku Break Down'!A1279,'Step 2 OMS Report'!$C$2:$C$1048576,0)),"")</f>
        <v/>
      </c>
      <c r="D1279" s="21" t="str">
        <f>IFERROR(INDEX('Step 2 OMS Report'!$E$2:$E$1048576,MATCH('Sku Break Down'!A1279,'Step 2 OMS Report'!$A$2:$A$1048576,0)),"")</f>
        <v/>
      </c>
      <c r="E1279" s="21" t="str">
        <f>IFERROR(INDEX('Product Info (Hide)'!$E$2:$E$1840,MATCH('Sku Break Down'!C1279,Manufacture_SKUHiddenSheet,0)),"")</f>
        <v/>
      </c>
      <c r="F1279" s="21" t="str">
        <f>IF(A1279="","",SUMIFS('Step 1 Customer Remit'!$J$17:$J$1048576,'Step 1 Customer Remit'!$B$17:$B$1048576,'Sku Break Down'!A1279,'Step 1 Customer Remit'!$D$17:$D$1048576,"Return"))</f>
        <v/>
      </c>
      <c r="G1279" s="21" t="str">
        <f>IF(A1279="","",SUMIFS('Step 1 Customer Remit'!$F$17:$F$1048576,'Step 1 Customer Remit'!$B$17:$B$1048576,'Sku Break Down'!A1279,'Step 1 Customer Remit'!$D$17:$D$1048576,"Return"))</f>
        <v/>
      </c>
      <c r="H1279" s="21" t="str">
        <f t="shared" si="77"/>
        <v/>
      </c>
      <c r="I1279" s="21" t="str">
        <f>IF(A1279="","",SUMIF('Step 2 OMS Report'!$C$2:$C$1048576,'Sku Break Down'!A1279,'Step 2 OMS Report'!$G$2:$G$1048576))</f>
        <v/>
      </c>
      <c r="J1279" s="21" t="str">
        <f>IF(A1279="","",SUMIFS('Step 2 OMS Report'!$I$2:$I$1048576,'Step 2 OMS Report'!$C$2:$C$1048576,'Sku Break Down'!A1279))</f>
        <v/>
      </c>
      <c r="K1279" s="21" t="str">
        <f t="shared" si="78"/>
        <v/>
      </c>
      <c r="L1279" s="22" t="str">
        <f t="shared" si="80"/>
        <v/>
      </c>
      <c r="M1279" s="22" t="str">
        <f t="shared" si="79"/>
        <v/>
      </c>
    </row>
    <row r="1280" spans="1:13" x14ac:dyDescent="0.55000000000000004">
      <c r="A1280" s="24"/>
      <c r="B1280" s="21" t="str">
        <f>IFERROR(INDEX('Step 2 OMS Report'!$D$2:$D$1048576,MATCH('Sku Break Down'!A1280,'Step 2 OMS Report'!$C$2:$C$1048576,0)),"")</f>
        <v/>
      </c>
      <c r="C1280" s="21" t="str">
        <f>IFERROR(INDEX('Step 2 OMS Report'!$F$2:$F$1048576,MATCH('Sku Break Down'!A1280,'Step 2 OMS Report'!$C$2:$C$1048576,0)),"")</f>
        <v/>
      </c>
      <c r="D1280" s="21" t="str">
        <f>IFERROR(INDEX('Step 2 OMS Report'!$E$2:$E$1048576,MATCH('Sku Break Down'!A1280,'Step 2 OMS Report'!$A$2:$A$1048576,0)),"")</f>
        <v/>
      </c>
      <c r="E1280" s="21" t="str">
        <f>IFERROR(INDEX('Product Info (Hide)'!$E$2:$E$1840,MATCH('Sku Break Down'!C1280,Manufacture_SKUHiddenSheet,0)),"")</f>
        <v/>
      </c>
      <c r="F1280" s="21" t="str">
        <f>IF(A1280="","",SUMIFS('Step 1 Customer Remit'!$J$17:$J$1048576,'Step 1 Customer Remit'!$B$17:$B$1048576,'Sku Break Down'!A1280,'Step 1 Customer Remit'!$D$17:$D$1048576,"Return"))</f>
        <v/>
      </c>
      <c r="G1280" s="21" t="str">
        <f>IF(A1280="","",SUMIFS('Step 1 Customer Remit'!$F$17:$F$1048576,'Step 1 Customer Remit'!$B$17:$B$1048576,'Sku Break Down'!A1280,'Step 1 Customer Remit'!$D$17:$D$1048576,"Return"))</f>
        <v/>
      </c>
      <c r="H1280" s="21" t="str">
        <f t="shared" si="77"/>
        <v/>
      </c>
      <c r="I1280" s="21" t="str">
        <f>IF(A1280="","",SUMIF('Step 2 OMS Report'!$C$2:$C$1048576,'Sku Break Down'!A1280,'Step 2 OMS Report'!$G$2:$G$1048576))</f>
        <v/>
      </c>
      <c r="J1280" s="21" t="str">
        <f>IF(A1280="","",SUMIFS('Step 2 OMS Report'!$I$2:$I$1048576,'Step 2 OMS Report'!$C$2:$C$1048576,'Sku Break Down'!A1280))</f>
        <v/>
      </c>
      <c r="K1280" s="21" t="str">
        <f t="shared" si="78"/>
        <v/>
      </c>
      <c r="L1280" s="22" t="str">
        <f t="shared" si="80"/>
        <v/>
      </c>
      <c r="M1280" s="22" t="str">
        <f t="shared" si="79"/>
        <v/>
      </c>
    </row>
    <row r="1281" spans="1:13" x14ac:dyDescent="0.55000000000000004">
      <c r="A1281" s="24"/>
      <c r="B1281" s="21" t="str">
        <f>IFERROR(INDEX('Step 2 OMS Report'!$D$2:$D$1048576,MATCH('Sku Break Down'!A1281,'Step 2 OMS Report'!$C$2:$C$1048576,0)),"")</f>
        <v/>
      </c>
      <c r="C1281" s="21" t="str">
        <f>IFERROR(INDEX('Step 2 OMS Report'!$F$2:$F$1048576,MATCH('Sku Break Down'!A1281,'Step 2 OMS Report'!$C$2:$C$1048576,0)),"")</f>
        <v/>
      </c>
      <c r="D1281" s="21" t="str">
        <f>IFERROR(INDEX('Step 2 OMS Report'!$E$2:$E$1048576,MATCH('Sku Break Down'!A1281,'Step 2 OMS Report'!$A$2:$A$1048576,0)),"")</f>
        <v/>
      </c>
      <c r="E1281" s="21" t="str">
        <f>IFERROR(INDEX('Product Info (Hide)'!$E$2:$E$1840,MATCH('Sku Break Down'!C1281,Manufacture_SKUHiddenSheet,0)),"")</f>
        <v/>
      </c>
      <c r="F1281" s="21" t="str">
        <f>IF(A1281="","",SUMIFS('Step 1 Customer Remit'!$J$17:$J$1048576,'Step 1 Customer Remit'!$B$17:$B$1048576,'Sku Break Down'!A1281,'Step 1 Customer Remit'!$D$17:$D$1048576,"Return"))</f>
        <v/>
      </c>
      <c r="G1281" s="21" t="str">
        <f>IF(A1281="","",SUMIFS('Step 1 Customer Remit'!$F$17:$F$1048576,'Step 1 Customer Remit'!$B$17:$B$1048576,'Sku Break Down'!A1281,'Step 1 Customer Remit'!$D$17:$D$1048576,"Return"))</f>
        <v/>
      </c>
      <c r="H1281" s="21" t="str">
        <f t="shared" si="77"/>
        <v/>
      </c>
      <c r="I1281" s="21" t="str">
        <f>IF(A1281="","",SUMIF('Step 2 OMS Report'!$C$2:$C$1048576,'Sku Break Down'!A1281,'Step 2 OMS Report'!$G$2:$G$1048576))</f>
        <v/>
      </c>
      <c r="J1281" s="21" t="str">
        <f>IF(A1281="","",SUMIFS('Step 2 OMS Report'!$I$2:$I$1048576,'Step 2 OMS Report'!$C$2:$C$1048576,'Sku Break Down'!A1281))</f>
        <v/>
      </c>
      <c r="K1281" s="21" t="str">
        <f t="shared" si="78"/>
        <v/>
      </c>
      <c r="L1281" s="22" t="str">
        <f t="shared" si="80"/>
        <v/>
      </c>
      <c r="M1281" s="22" t="str">
        <f t="shared" si="79"/>
        <v/>
      </c>
    </row>
    <row r="1282" spans="1:13" x14ac:dyDescent="0.55000000000000004">
      <c r="A1282" s="24"/>
      <c r="B1282" s="21" t="str">
        <f>IFERROR(INDEX('Step 2 OMS Report'!$D$2:$D$1048576,MATCH('Sku Break Down'!A1282,'Step 2 OMS Report'!$C$2:$C$1048576,0)),"")</f>
        <v/>
      </c>
      <c r="C1282" s="21" t="str">
        <f>IFERROR(INDEX('Step 2 OMS Report'!$F$2:$F$1048576,MATCH('Sku Break Down'!A1282,'Step 2 OMS Report'!$C$2:$C$1048576,0)),"")</f>
        <v/>
      </c>
      <c r="D1282" s="21" t="str">
        <f>IFERROR(INDEX('Step 2 OMS Report'!$E$2:$E$1048576,MATCH('Sku Break Down'!A1282,'Step 2 OMS Report'!$A$2:$A$1048576,0)),"")</f>
        <v/>
      </c>
      <c r="E1282" s="21" t="str">
        <f>IFERROR(INDEX('Product Info (Hide)'!$E$2:$E$1840,MATCH('Sku Break Down'!C1282,Manufacture_SKUHiddenSheet,0)),"")</f>
        <v/>
      </c>
      <c r="F1282" s="21" t="str">
        <f>IF(A1282="","",SUMIFS('Step 1 Customer Remit'!$J$17:$J$1048576,'Step 1 Customer Remit'!$B$17:$B$1048576,'Sku Break Down'!A1282,'Step 1 Customer Remit'!$D$17:$D$1048576,"Return"))</f>
        <v/>
      </c>
      <c r="G1282" s="21" t="str">
        <f>IF(A1282="","",SUMIFS('Step 1 Customer Remit'!$F$17:$F$1048576,'Step 1 Customer Remit'!$B$17:$B$1048576,'Sku Break Down'!A1282,'Step 1 Customer Remit'!$D$17:$D$1048576,"Return"))</f>
        <v/>
      </c>
      <c r="H1282" s="21" t="str">
        <f t="shared" si="77"/>
        <v/>
      </c>
      <c r="I1282" s="21" t="str">
        <f>IF(A1282="","",SUMIF('Step 2 OMS Report'!$C$2:$C$1048576,'Sku Break Down'!A1282,'Step 2 OMS Report'!$G$2:$G$1048576))</f>
        <v/>
      </c>
      <c r="J1282" s="21" t="str">
        <f>IF(A1282="","",SUMIFS('Step 2 OMS Report'!$I$2:$I$1048576,'Step 2 OMS Report'!$C$2:$C$1048576,'Sku Break Down'!A1282))</f>
        <v/>
      </c>
      <c r="K1282" s="21" t="str">
        <f t="shared" si="78"/>
        <v/>
      </c>
      <c r="L1282" s="22" t="str">
        <f t="shared" si="80"/>
        <v/>
      </c>
      <c r="M1282" s="22" t="str">
        <f t="shared" si="79"/>
        <v/>
      </c>
    </row>
    <row r="1283" spans="1:13" x14ac:dyDescent="0.55000000000000004">
      <c r="A1283" s="24"/>
      <c r="B1283" s="21" t="str">
        <f>IFERROR(INDEX('Step 2 OMS Report'!$D$2:$D$1048576,MATCH('Sku Break Down'!A1283,'Step 2 OMS Report'!$C$2:$C$1048576,0)),"")</f>
        <v/>
      </c>
      <c r="C1283" s="21" t="str">
        <f>IFERROR(INDEX('Step 2 OMS Report'!$F$2:$F$1048576,MATCH('Sku Break Down'!A1283,'Step 2 OMS Report'!$C$2:$C$1048576,0)),"")</f>
        <v/>
      </c>
      <c r="D1283" s="21" t="str">
        <f>IFERROR(INDEX('Step 2 OMS Report'!$E$2:$E$1048576,MATCH('Sku Break Down'!A1283,'Step 2 OMS Report'!$A$2:$A$1048576,0)),"")</f>
        <v/>
      </c>
      <c r="E1283" s="21" t="str">
        <f>IFERROR(INDEX('Product Info (Hide)'!$E$2:$E$1840,MATCH('Sku Break Down'!C1283,Manufacture_SKUHiddenSheet,0)),"")</f>
        <v/>
      </c>
      <c r="F1283" s="21" t="str">
        <f>IF(A1283="","",SUMIFS('Step 1 Customer Remit'!$J$17:$J$1048576,'Step 1 Customer Remit'!$B$17:$B$1048576,'Sku Break Down'!A1283,'Step 1 Customer Remit'!$D$17:$D$1048576,"Return"))</f>
        <v/>
      </c>
      <c r="G1283" s="21" t="str">
        <f>IF(A1283="","",SUMIFS('Step 1 Customer Remit'!$F$17:$F$1048576,'Step 1 Customer Remit'!$B$17:$B$1048576,'Sku Break Down'!A1283,'Step 1 Customer Remit'!$D$17:$D$1048576,"Return"))</f>
        <v/>
      </c>
      <c r="H1283" s="21" t="str">
        <f t="shared" si="77"/>
        <v/>
      </c>
      <c r="I1283" s="21" t="str">
        <f>IF(A1283="","",SUMIF('Step 2 OMS Report'!$C$2:$C$1048576,'Sku Break Down'!A1283,'Step 2 OMS Report'!$G$2:$G$1048576))</f>
        <v/>
      </c>
      <c r="J1283" s="21" t="str">
        <f>IF(A1283="","",SUMIFS('Step 2 OMS Report'!$I$2:$I$1048576,'Step 2 OMS Report'!$C$2:$C$1048576,'Sku Break Down'!A1283))</f>
        <v/>
      </c>
      <c r="K1283" s="21" t="str">
        <f t="shared" si="78"/>
        <v/>
      </c>
      <c r="L1283" s="22" t="str">
        <f t="shared" si="80"/>
        <v/>
      </c>
      <c r="M1283" s="22" t="str">
        <f t="shared" si="79"/>
        <v/>
      </c>
    </row>
    <row r="1284" spans="1:13" x14ac:dyDescent="0.55000000000000004">
      <c r="A1284" s="24"/>
      <c r="B1284" s="21" t="str">
        <f>IFERROR(INDEX('Step 2 OMS Report'!$D$2:$D$1048576,MATCH('Sku Break Down'!A1284,'Step 2 OMS Report'!$C$2:$C$1048576,0)),"")</f>
        <v/>
      </c>
      <c r="C1284" s="21" t="str">
        <f>IFERROR(INDEX('Step 2 OMS Report'!$F$2:$F$1048576,MATCH('Sku Break Down'!A1284,'Step 2 OMS Report'!$C$2:$C$1048576,0)),"")</f>
        <v/>
      </c>
      <c r="D1284" s="21" t="str">
        <f>IFERROR(INDEX('Step 2 OMS Report'!$E$2:$E$1048576,MATCH('Sku Break Down'!A1284,'Step 2 OMS Report'!$A$2:$A$1048576,0)),"")</f>
        <v/>
      </c>
      <c r="E1284" s="21" t="str">
        <f>IFERROR(INDEX('Product Info (Hide)'!$E$2:$E$1840,MATCH('Sku Break Down'!C1284,Manufacture_SKUHiddenSheet,0)),"")</f>
        <v/>
      </c>
      <c r="F1284" s="21" t="str">
        <f>IF(A1284="","",SUMIFS('Step 1 Customer Remit'!$J$17:$J$1048576,'Step 1 Customer Remit'!$B$17:$B$1048576,'Sku Break Down'!A1284,'Step 1 Customer Remit'!$D$17:$D$1048576,"Return"))</f>
        <v/>
      </c>
      <c r="G1284" s="21" t="str">
        <f>IF(A1284="","",SUMIFS('Step 1 Customer Remit'!$F$17:$F$1048576,'Step 1 Customer Remit'!$B$17:$B$1048576,'Sku Break Down'!A1284,'Step 1 Customer Remit'!$D$17:$D$1048576,"Return"))</f>
        <v/>
      </c>
      <c r="H1284" s="21" t="str">
        <f t="shared" ref="H1284:H1347" si="81">IF(A1284="","",E1284*F1284)</f>
        <v/>
      </c>
      <c r="I1284" s="21" t="str">
        <f>IF(A1284="","",SUMIF('Step 2 OMS Report'!$C$2:$C$1048576,'Sku Break Down'!A1284,'Step 2 OMS Report'!$G$2:$G$1048576))</f>
        <v/>
      </c>
      <c r="J1284" s="21" t="str">
        <f>IF(A1284="","",SUMIFS('Step 2 OMS Report'!$I$2:$I$1048576,'Step 2 OMS Report'!$C$2:$C$1048576,'Sku Break Down'!A1284))</f>
        <v/>
      </c>
      <c r="K1284" s="21" t="str">
        <f t="shared" ref="K1284:K1347" si="82">IF(A1284="","",G1284/H1284)</f>
        <v/>
      </c>
      <c r="L1284" s="22" t="str">
        <f t="shared" si="80"/>
        <v/>
      </c>
      <c r="M1284" s="22" t="str">
        <f t="shared" ref="M1284:M1347" si="83">IFERROR((-1*G1284)/J1284,"")</f>
        <v/>
      </c>
    </row>
    <row r="1285" spans="1:13" x14ac:dyDescent="0.55000000000000004">
      <c r="A1285" s="24"/>
      <c r="B1285" s="21" t="str">
        <f>IFERROR(INDEX('Step 2 OMS Report'!$D$2:$D$1048576,MATCH('Sku Break Down'!A1285,'Step 2 OMS Report'!$C$2:$C$1048576,0)),"")</f>
        <v/>
      </c>
      <c r="C1285" s="21" t="str">
        <f>IFERROR(INDEX('Step 2 OMS Report'!$F$2:$F$1048576,MATCH('Sku Break Down'!A1285,'Step 2 OMS Report'!$C$2:$C$1048576,0)),"")</f>
        <v/>
      </c>
      <c r="D1285" s="21" t="str">
        <f>IFERROR(INDEX('Step 2 OMS Report'!$E$2:$E$1048576,MATCH('Sku Break Down'!A1285,'Step 2 OMS Report'!$A$2:$A$1048576,0)),"")</f>
        <v/>
      </c>
      <c r="E1285" s="21" t="str">
        <f>IFERROR(INDEX('Product Info (Hide)'!$E$2:$E$1840,MATCH('Sku Break Down'!C1285,Manufacture_SKUHiddenSheet,0)),"")</f>
        <v/>
      </c>
      <c r="F1285" s="21" t="str">
        <f>IF(A1285="","",SUMIFS('Step 1 Customer Remit'!$J$17:$J$1048576,'Step 1 Customer Remit'!$B$17:$B$1048576,'Sku Break Down'!A1285,'Step 1 Customer Remit'!$D$17:$D$1048576,"Return"))</f>
        <v/>
      </c>
      <c r="G1285" s="21" t="str">
        <f>IF(A1285="","",SUMIFS('Step 1 Customer Remit'!$F$17:$F$1048576,'Step 1 Customer Remit'!$B$17:$B$1048576,'Sku Break Down'!A1285,'Step 1 Customer Remit'!$D$17:$D$1048576,"Return"))</f>
        <v/>
      </c>
      <c r="H1285" s="21" t="str">
        <f t="shared" si="81"/>
        <v/>
      </c>
      <c r="I1285" s="21" t="str">
        <f>IF(A1285="","",SUMIF('Step 2 OMS Report'!$C$2:$C$1048576,'Sku Break Down'!A1285,'Step 2 OMS Report'!$G$2:$G$1048576))</f>
        <v/>
      </c>
      <c r="J1285" s="21" t="str">
        <f>IF(A1285="","",SUMIFS('Step 2 OMS Report'!$I$2:$I$1048576,'Step 2 OMS Report'!$C$2:$C$1048576,'Sku Break Down'!A1285))</f>
        <v/>
      </c>
      <c r="K1285" s="21" t="str">
        <f t="shared" si="82"/>
        <v/>
      </c>
      <c r="L1285" s="22" t="str">
        <f t="shared" si="80"/>
        <v/>
      </c>
      <c r="M1285" s="22" t="str">
        <f t="shared" si="83"/>
        <v/>
      </c>
    </row>
    <row r="1286" spans="1:13" x14ac:dyDescent="0.55000000000000004">
      <c r="A1286" s="24"/>
      <c r="B1286" s="21" t="str">
        <f>IFERROR(INDEX('Step 2 OMS Report'!$D$2:$D$1048576,MATCH('Sku Break Down'!A1286,'Step 2 OMS Report'!$C$2:$C$1048576,0)),"")</f>
        <v/>
      </c>
      <c r="C1286" s="21" t="str">
        <f>IFERROR(INDEX('Step 2 OMS Report'!$F$2:$F$1048576,MATCH('Sku Break Down'!A1286,'Step 2 OMS Report'!$C$2:$C$1048576,0)),"")</f>
        <v/>
      </c>
      <c r="D1286" s="21" t="str">
        <f>IFERROR(INDEX('Step 2 OMS Report'!$E$2:$E$1048576,MATCH('Sku Break Down'!A1286,'Step 2 OMS Report'!$A$2:$A$1048576,0)),"")</f>
        <v/>
      </c>
      <c r="E1286" s="21" t="str">
        <f>IFERROR(INDEX('Product Info (Hide)'!$E$2:$E$1840,MATCH('Sku Break Down'!C1286,Manufacture_SKUHiddenSheet,0)),"")</f>
        <v/>
      </c>
      <c r="F1286" s="21" t="str">
        <f>IF(A1286="","",SUMIFS('Step 1 Customer Remit'!$J$17:$J$1048576,'Step 1 Customer Remit'!$B$17:$B$1048576,'Sku Break Down'!A1286,'Step 1 Customer Remit'!$D$17:$D$1048576,"Return"))</f>
        <v/>
      </c>
      <c r="G1286" s="21" t="str">
        <f>IF(A1286="","",SUMIFS('Step 1 Customer Remit'!$F$17:$F$1048576,'Step 1 Customer Remit'!$B$17:$B$1048576,'Sku Break Down'!A1286,'Step 1 Customer Remit'!$D$17:$D$1048576,"Return"))</f>
        <v/>
      </c>
      <c r="H1286" s="21" t="str">
        <f t="shared" si="81"/>
        <v/>
      </c>
      <c r="I1286" s="21" t="str">
        <f>IF(A1286="","",SUMIF('Step 2 OMS Report'!$C$2:$C$1048576,'Sku Break Down'!A1286,'Step 2 OMS Report'!$G$2:$G$1048576))</f>
        <v/>
      </c>
      <c r="J1286" s="21" t="str">
        <f>IF(A1286="","",SUMIFS('Step 2 OMS Report'!$I$2:$I$1048576,'Step 2 OMS Report'!$C$2:$C$1048576,'Sku Break Down'!A1286))</f>
        <v/>
      </c>
      <c r="K1286" s="21" t="str">
        <f t="shared" si="82"/>
        <v/>
      </c>
      <c r="L1286" s="22" t="str">
        <f t="shared" si="80"/>
        <v/>
      </c>
      <c r="M1286" s="22" t="str">
        <f t="shared" si="83"/>
        <v/>
      </c>
    </row>
    <row r="1287" spans="1:13" x14ac:dyDescent="0.55000000000000004">
      <c r="A1287" s="24"/>
      <c r="B1287" s="21" t="str">
        <f>IFERROR(INDEX('Step 2 OMS Report'!$D$2:$D$1048576,MATCH('Sku Break Down'!A1287,'Step 2 OMS Report'!$C$2:$C$1048576,0)),"")</f>
        <v/>
      </c>
      <c r="C1287" s="21" t="str">
        <f>IFERROR(INDEX('Step 2 OMS Report'!$F$2:$F$1048576,MATCH('Sku Break Down'!A1287,'Step 2 OMS Report'!$C$2:$C$1048576,0)),"")</f>
        <v/>
      </c>
      <c r="D1287" s="21" t="str">
        <f>IFERROR(INDEX('Step 2 OMS Report'!$E$2:$E$1048576,MATCH('Sku Break Down'!A1287,'Step 2 OMS Report'!$A$2:$A$1048576,0)),"")</f>
        <v/>
      </c>
      <c r="E1287" s="21" t="str">
        <f>IFERROR(INDEX('Product Info (Hide)'!$E$2:$E$1840,MATCH('Sku Break Down'!C1287,Manufacture_SKUHiddenSheet,0)),"")</f>
        <v/>
      </c>
      <c r="F1287" s="21" t="str">
        <f>IF(A1287="","",SUMIFS('Step 1 Customer Remit'!$J$17:$J$1048576,'Step 1 Customer Remit'!$B$17:$B$1048576,'Sku Break Down'!A1287,'Step 1 Customer Remit'!$D$17:$D$1048576,"Return"))</f>
        <v/>
      </c>
      <c r="G1287" s="21" t="str">
        <f>IF(A1287="","",SUMIFS('Step 1 Customer Remit'!$F$17:$F$1048576,'Step 1 Customer Remit'!$B$17:$B$1048576,'Sku Break Down'!A1287,'Step 1 Customer Remit'!$D$17:$D$1048576,"Return"))</f>
        <v/>
      </c>
      <c r="H1287" s="21" t="str">
        <f t="shared" si="81"/>
        <v/>
      </c>
      <c r="I1287" s="21" t="str">
        <f>IF(A1287="","",SUMIF('Step 2 OMS Report'!$C$2:$C$1048576,'Sku Break Down'!A1287,'Step 2 OMS Report'!$G$2:$G$1048576))</f>
        <v/>
      </c>
      <c r="J1287" s="21" t="str">
        <f>IF(A1287="","",SUMIFS('Step 2 OMS Report'!$I$2:$I$1048576,'Step 2 OMS Report'!$C$2:$C$1048576,'Sku Break Down'!A1287))</f>
        <v/>
      </c>
      <c r="K1287" s="21" t="str">
        <f t="shared" si="82"/>
        <v/>
      </c>
      <c r="L1287" s="22" t="str">
        <f t="shared" si="80"/>
        <v/>
      </c>
      <c r="M1287" s="22" t="str">
        <f t="shared" si="83"/>
        <v/>
      </c>
    </row>
    <row r="1288" spans="1:13" x14ac:dyDescent="0.55000000000000004">
      <c r="A1288" s="24"/>
      <c r="B1288" s="21" t="str">
        <f>IFERROR(INDEX('Step 2 OMS Report'!$D$2:$D$1048576,MATCH('Sku Break Down'!A1288,'Step 2 OMS Report'!$C$2:$C$1048576,0)),"")</f>
        <v/>
      </c>
      <c r="C1288" s="21" t="str">
        <f>IFERROR(INDEX('Step 2 OMS Report'!$F$2:$F$1048576,MATCH('Sku Break Down'!A1288,'Step 2 OMS Report'!$C$2:$C$1048576,0)),"")</f>
        <v/>
      </c>
      <c r="D1288" s="21" t="str">
        <f>IFERROR(INDEX('Step 2 OMS Report'!$E$2:$E$1048576,MATCH('Sku Break Down'!A1288,'Step 2 OMS Report'!$A$2:$A$1048576,0)),"")</f>
        <v/>
      </c>
      <c r="E1288" s="21" t="str">
        <f>IFERROR(INDEX('Product Info (Hide)'!$E$2:$E$1840,MATCH('Sku Break Down'!C1288,Manufacture_SKUHiddenSheet,0)),"")</f>
        <v/>
      </c>
      <c r="F1288" s="21" t="str">
        <f>IF(A1288="","",SUMIFS('Step 1 Customer Remit'!$J$17:$J$1048576,'Step 1 Customer Remit'!$B$17:$B$1048576,'Sku Break Down'!A1288,'Step 1 Customer Remit'!$D$17:$D$1048576,"Return"))</f>
        <v/>
      </c>
      <c r="G1288" s="21" t="str">
        <f>IF(A1288="","",SUMIFS('Step 1 Customer Remit'!$F$17:$F$1048576,'Step 1 Customer Remit'!$B$17:$B$1048576,'Sku Break Down'!A1288,'Step 1 Customer Remit'!$D$17:$D$1048576,"Return"))</f>
        <v/>
      </c>
      <c r="H1288" s="21" t="str">
        <f t="shared" si="81"/>
        <v/>
      </c>
      <c r="I1288" s="21" t="str">
        <f>IF(A1288="","",SUMIF('Step 2 OMS Report'!$C$2:$C$1048576,'Sku Break Down'!A1288,'Step 2 OMS Report'!$G$2:$G$1048576))</f>
        <v/>
      </c>
      <c r="J1288" s="21" t="str">
        <f>IF(A1288="","",SUMIFS('Step 2 OMS Report'!$I$2:$I$1048576,'Step 2 OMS Report'!$C$2:$C$1048576,'Sku Break Down'!A1288))</f>
        <v/>
      </c>
      <c r="K1288" s="21" t="str">
        <f t="shared" si="82"/>
        <v/>
      </c>
      <c r="L1288" s="22" t="str">
        <f t="shared" si="80"/>
        <v/>
      </c>
      <c r="M1288" s="22" t="str">
        <f t="shared" si="83"/>
        <v/>
      </c>
    </row>
    <row r="1289" spans="1:13" x14ac:dyDescent="0.55000000000000004">
      <c r="A1289" s="24"/>
      <c r="B1289" s="21" t="str">
        <f>IFERROR(INDEX('Step 2 OMS Report'!$D$2:$D$1048576,MATCH('Sku Break Down'!A1289,'Step 2 OMS Report'!$C$2:$C$1048576,0)),"")</f>
        <v/>
      </c>
      <c r="C1289" s="21" t="str">
        <f>IFERROR(INDEX('Step 2 OMS Report'!$F$2:$F$1048576,MATCH('Sku Break Down'!A1289,'Step 2 OMS Report'!$C$2:$C$1048576,0)),"")</f>
        <v/>
      </c>
      <c r="D1289" s="21" t="str">
        <f>IFERROR(INDEX('Step 2 OMS Report'!$E$2:$E$1048576,MATCH('Sku Break Down'!A1289,'Step 2 OMS Report'!$A$2:$A$1048576,0)),"")</f>
        <v/>
      </c>
      <c r="E1289" s="21" t="str">
        <f>IFERROR(INDEX('Product Info (Hide)'!$E$2:$E$1840,MATCH('Sku Break Down'!C1289,Manufacture_SKUHiddenSheet,0)),"")</f>
        <v/>
      </c>
      <c r="F1289" s="21" t="str">
        <f>IF(A1289="","",SUMIFS('Step 1 Customer Remit'!$J$17:$J$1048576,'Step 1 Customer Remit'!$B$17:$B$1048576,'Sku Break Down'!A1289,'Step 1 Customer Remit'!$D$17:$D$1048576,"Return"))</f>
        <v/>
      </c>
      <c r="G1289" s="21" t="str">
        <f>IF(A1289="","",SUMIFS('Step 1 Customer Remit'!$F$17:$F$1048576,'Step 1 Customer Remit'!$B$17:$B$1048576,'Sku Break Down'!A1289,'Step 1 Customer Remit'!$D$17:$D$1048576,"Return"))</f>
        <v/>
      </c>
      <c r="H1289" s="21" t="str">
        <f t="shared" si="81"/>
        <v/>
      </c>
      <c r="I1289" s="21" t="str">
        <f>IF(A1289="","",SUMIF('Step 2 OMS Report'!$C$2:$C$1048576,'Sku Break Down'!A1289,'Step 2 OMS Report'!$G$2:$G$1048576))</f>
        <v/>
      </c>
      <c r="J1289" s="21" t="str">
        <f>IF(A1289="","",SUMIFS('Step 2 OMS Report'!$I$2:$I$1048576,'Step 2 OMS Report'!$C$2:$C$1048576,'Sku Break Down'!A1289))</f>
        <v/>
      </c>
      <c r="K1289" s="21" t="str">
        <f t="shared" si="82"/>
        <v/>
      </c>
      <c r="L1289" s="22" t="str">
        <f t="shared" si="80"/>
        <v/>
      </c>
      <c r="M1289" s="22" t="str">
        <f t="shared" si="83"/>
        <v/>
      </c>
    </row>
    <row r="1290" spans="1:13" x14ac:dyDescent="0.55000000000000004">
      <c r="A1290" s="24"/>
      <c r="B1290" s="21" t="str">
        <f>IFERROR(INDEX('Step 2 OMS Report'!$D$2:$D$1048576,MATCH('Sku Break Down'!A1290,'Step 2 OMS Report'!$C$2:$C$1048576,0)),"")</f>
        <v/>
      </c>
      <c r="C1290" s="21" t="str">
        <f>IFERROR(INDEX('Step 2 OMS Report'!$F$2:$F$1048576,MATCH('Sku Break Down'!A1290,'Step 2 OMS Report'!$C$2:$C$1048576,0)),"")</f>
        <v/>
      </c>
      <c r="D1290" s="21" t="str">
        <f>IFERROR(INDEX('Step 2 OMS Report'!$E$2:$E$1048576,MATCH('Sku Break Down'!A1290,'Step 2 OMS Report'!$A$2:$A$1048576,0)),"")</f>
        <v/>
      </c>
      <c r="E1290" s="21" t="str">
        <f>IFERROR(INDEX('Product Info (Hide)'!$E$2:$E$1840,MATCH('Sku Break Down'!C1290,Manufacture_SKUHiddenSheet,0)),"")</f>
        <v/>
      </c>
      <c r="F1290" s="21" t="str">
        <f>IF(A1290="","",SUMIFS('Step 1 Customer Remit'!$J$17:$J$1048576,'Step 1 Customer Remit'!$B$17:$B$1048576,'Sku Break Down'!A1290,'Step 1 Customer Remit'!$D$17:$D$1048576,"Return"))</f>
        <v/>
      </c>
      <c r="G1290" s="21" t="str">
        <f>IF(A1290="","",SUMIFS('Step 1 Customer Remit'!$F$17:$F$1048576,'Step 1 Customer Remit'!$B$17:$B$1048576,'Sku Break Down'!A1290,'Step 1 Customer Remit'!$D$17:$D$1048576,"Return"))</f>
        <v/>
      </c>
      <c r="H1290" s="21" t="str">
        <f t="shared" si="81"/>
        <v/>
      </c>
      <c r="I1290" s="21" t="str">
        <f>IF(A1290="","",SUMIF('Step 2 OMS Report'!$C$2:$C$1048576,'Sku Break Down'!A1290,'Step 2 OMS Report'!$G$2:$G$1048576))</f>
        <v/>
      </c>
      <c r="J1290" s="21" t="str">
        <f>IF(A1290="","",SUMIFS('Step 2 OMS Report'!$I$2:$I$1048576,'Step 2 OMS Report'!$C$2:$C$1048576,'Sku Break Down'!A1290))</f>
        <v/>
      </c>
      <c r="K1290" s="21" t="str">
        <f t="shared" si="82"/>
        <v/>
      </c>
      <c r="L1290" s="22" t="str">
        <f t="shared" si="80"/>
        <v/>
      </c>
      <c r="M1290" s="22" t="str">
        <f t="shared" si="83"/>
        <v/>
      </c>
    </row>
    <row r="1291" spans="1:13" x14ac:dyDescent="0.55000000000000004">
      <c r="A1291" s="24"/>
      <c r="B1291" s="21" t="str">
        <f>IFERROR(INDEX('Step 2 OMS Report'!$D$2:$D$1048576,MATCH('Sku Break Down'!A1291,'Step 2 OMS Report'!$C$2:$C$1048576,0)),"")</f>
        <v/>
      </c>
      <c r="C1291" s="21" t="str">
        <f>IFERROR(INDEX('Step 2 OMS Report'!$F$2:$F$1048576,MATCH('Sku Break Down'!A1291,'Step 2 OMS Report'!$C$2:$C$1048576,0)),"")</f>
        <v/>
      </c>
      <c r="D1291" s="21" t="str">
        <f>IFERROR(INDEX('Step 2 OMS Report'!$E$2:$E$1048576,MATCH('Sku Break Down'!A1291,'Step 2 OMS Report'!$A$2:$A$1048576,0)),"")</f>
        <v/>
      </c>
      <c r="E1291" s="21" t="str">
        <f>IFERROR(INDEX('Product Info (Hide)'!$E$2:$E$1840,MATCH('Sku Break Down'!C1291,Manufacture_SKUHiddenSheet,0)),"")</f>
        <v/>
      </c>
      <c r="F1291" s="21" t="str">
        <f>IF(A1291="","",SUMIFS('Step 1 Customer Remit'!$J$17:$J$1048576,'Step 1 Customer Remit'!$B$17:$B$1048576,'Sku Break Down'!A1291,'Step 1 Customer Remit'!$D$17:$D$1048576,"Return"))</f>
        <v/>
      </c>
      <c r="G1291" s="21" t="str">
        <f>IF(A1291="","",SUMIFS('Step 1 Customer Remit'!$F$17:$F$1048576,'Step 1 Customer Remit'!$B$17:$B$1048576,'Sku Break Down'!A1291,'Step 1 Customer Remit'!$D$17:$D$1048576,"Return"))</f>
        <v/>
      </c>
      <c r="H1291" s="21" t="str">
        <f t="shared" si="81"/>
        <v/>
      </c>
      <c r="I1291" s="21" t="str">
        <f>IF(A1291="","",SUMIF('Step 2 OMS Report'!$C$2:$C$1048576,'Sku Break Down'!A1291,'Step 2 OMS Report'!$G$2:$G$1048576))</f>
        <v/>
      </c>
      <c r="J1291" s="21" t="str">
        <f>IF(A1291="","",SUMIFS('Step 2 OMS Report'!$I$2:$I$1048576,'Step 2 OMS Report'!$C$2:$C$1048576,'Sku Break Down'!A1291))</f>
        <v/>
      </c>
      <c r="K1291" s="21" t="str">
        <f t="shared" si="82"/>
        <v/>
      </c>
      <c r="L1291" s="22" t="str">
        <f t="shared" si="80"/>
        <v/>
      </c>
      <c r="M1291" s="22" t="str">
        <f t="shared" si="83"/>
        <v/>
      </c>
    </row>
    <row r="1292" spans="1:13" x14ac:dyDescent="0.55000000000000004">
      <c r="A1292" s="24"/>
      <c r="B1292" s="21" t="str">
        <f>IFERROR(INDEX('Step 2 OMS Report'!$D$2:$D$1048576,MATCH('Sku Break Down'!A1292,'Step 2 OMS Report'!$C$2:$C$1048576,0)),"")</f>
        <v/>
      </c>
      <c r="C1292" s="21" t="str">
        <f>IFERROR(INDEX('Step 2 OMS Report'!$F$2:$F$1048576,MATCH('Sku Break Down'!A1292,'Step 2 OMS Report'!$C$2:$C$1048576,0)),"")</f>
        <v/>
      </c>
      <c r="D1292" s="21" t="str">
        <f>IFERROR(INDEX('Step 2 OMS Report'!$E$2:$E$1048576,MATCH('Sku Break Down'!A1292,'Step 2 OMS Report'!$A$2:$A$1048576,0)),"")</f>
        <v/>
      </c>
      <c r="E1292" s="21" t="str">
        <f>IFERROR(INDEX('Product Info (Hide)'!$E$2:$E$1840,MATCH('Sku Break Down'!C1292,Manufacture_SKUHiddenSheet,0)),"")</f>
        <v/>
      </c>
      <c r="F1292" s="21" t="str">
        <f>IF(A1292="","",SUMIFS('Step 1 Customer Remit'!$J$17:$J$1048576,'Step 1 Customer Remit'!$B$17:$B$1048576,'Sku Break Down'!A1292,'Step 1 Customer Remit'!$D$17:$D$1048576,"Return"))</f>
        <v/>
      </c>
      <c r="G1292" s="21" t="str">
        <f>IF(A1292="","",SUMIFS('Step 1 Customer Remit'!$F$17:$F$1048576,'Step 1 Customer Remit'!$B$17:$B$1048576,'Sku Break Down'!A1292,'Step 1 Customer Remit'!$D$17:$D$1048576,"Return"))</f>
        <v/>
      </c>
      <c r="H1292" s="21" t="str">
        <f t="shared" si="81"/>
        <v/>
      </c>
      <c r="I1292" s="21" t="str">
        <f>IF(A1292="","",SUMIF('Step 2 OMS Report'!$C$2:$C$1048576,'Sku Break Down'!A1292,'Step 2 OMS Report'!$G$2:$G$1048576))</f>
        <v/>
      </c>
      <c r="J1292" s="21" t="str">
        <f>IF(A1292="","",SUMIFS('Step 2 OMS Report'!$I$2:$I$1048576,'Step 2 OMS Report'!$C$2:$C$1048576,'Sku Break Down'!A1292))</f>
        <v/>
      </c>
      <c r="K1292" s="21" t="str">
        <f t="shared" si="82"/>
        <v/>
      </c>
      <c r="L1292" s="22" t="str">
        <f t="shared" si="80"/>
        <v/>
      </c>
      <c r="M1292" s="22" t="str">
        <f t="shared" si="83"/>
        <v/>
      </c>
    </row>
    <row r="1293" spans="1:13" x14ac:dyDescent="0.55000000000000004">
      <c r="A1293" s="24"/>
      <c r="B1293" s="21" t="str">
        <f>IFERROR(INDEX('Step 2 OMS Report'!$D$2:$D$1048576,MATCH('Sku Break Down'!A1293,'Step 2 OMS Report'!$C$2:$C$1048576,0)),"")</f>
        <v/>
      </c>
      <c r="C1293" s="21" t="str">
        <f>IFERROR(INDEX('Step 2 OMS Report'!$F$2:$F$1048576,MATCH('Sku Break Down'!A1293,'Step 2 OMS Report'!$C$2:$C$1048576,0)),"")</f>
        <v/>
      </c>
      <c r="D1293" s="21" t="str">
        <f>IFERROR(INDEX('Step 2 OMS Report'!$E$2:$E$1048576,MATCH('Sku Break Down'!A1293,'Step 2 OMS Report'!$A$2:$A$1048576,0)),"")</f>
        <v/>
      </c>
      <c r="E1293" s="21" t="str">
        <f>IFERROR(INDEX('Product Info (Hide)'!$E$2:$E$1840,MATCH('Sku Break Down'!C1293,Manufacture_SKUHiddenSheet,0)),"")</f>
        <v/>
      </c>
      <c r="F1293" s="21" t="str">
        <f>IF(A1293="","",SUMIFS('Step 1 Customer Remit'!$J$17:$J$1048576,'Step 1 Customer Remit'!$B$17:$B$1048576,'Sku Break Down'!A1293,'Step 1 Customer Remit'!$D$17:$D$1048576,"Return"))</f>
        <v/>
      </c>
      <c r="G1293" s="21" t="str">
        <f>IF(A1293="","",SUMIFS('Step 1 Customer Remit'!$F$17:$F$1048576,'Step 1 Customer Remit'!$B$17:$B$1048576,'Sku Break Down'!A1293,'Step 1 Customer Remit'!$D$17:$D$1048576,"Return"))</f>
        <v/>
      </c>
      <c r="H1293" s="21" t="str">
        <f t="shared" si="81"/>
        <v/>
      </c>
      <c r="I1293" s="21" t="str">
        <f>IF(A1293="","",SUMIF('Step 2 OMS Report'!$C$2:$C$1048576,'Sku Break Down'!A1293,'Step 2 OMS Report'!$G$2:$G$1048576))</f>
        <v/>
      </c>
      <c r="J1293" s="21" t="str">
        <f>IF(A1293="","",SUMIFS('Step 2 OMS Report'!$I$2:$I$1048576,'Step 2 OMS Report'!$C$2:$C$1048576,'Sku Break Down'!A1293))</f>
        <v/>
      </c>
      <c r="K1293" s="21" t="str">
        <f t="shared" si="82"/>
        <v/>
      </c>
      <c r="L1293" s="22" t="str">
        <f t="shared" si="80"/>
        <v/>
      </c>
      <c r="M1293" s="22" t="str">
        <f t="shared" si="83"/>
        <v/>
      </c>
    </row>
    <row r="1294" spans="1:13" x14ac:dyDescent="0.55000000000000004">
      <c r="A1294" s="24"/>
      <c r="B1294" s="21" t="str">
        <f>IFERROR(INDEX('Step 2 OMS Report'!$D$2:$D$1048576,MATCH('Sku Break Down'!A1294,'Step 2 OMS Report'!$C$2:$C$1048576,0)),"")</f>
        <v/>
      </c>
      <c r="C1294" s="21" t="str">
        <f>IFERROR(INDEX('Step 2 OMS Report'!$F$2:$F$1048576,MATCH('Sku Break Down'!A1294,'Step 2 OMS Report'!$C$2:$C$1048576,0)),"")</f>
        <v/>
      </c>
      <c r="D1294" s="21" t="str">
        <f>IFERROR(INDEX('Step 2 OMS Report'!$E$2:$E$1048576,MATCH('Sku Break Down'!A1294,'Step 2 OMS Report'!$A$2:$A$1048576,0)),"")</f>
        <v/>
      </c>
      <c r="E1294" s="21" t="str">
        <f>IFERROR(INDEX('Product Info (Hide)'!$E$2:$E$1840,MATCH('Sku Break Down'!C1294,Manufacture_SKUHiddenSheet,0)),"")</f>
        <v/>
      </c>
      <c r="F1294" s="21" t="str">
        <f>IF(A1294="","",SUMIFS('Step 1 Customer Remit'!$J$17:$J$1048576,'Step 1 Customer Remit'!$B$17:$B$1048576,'Sku Break Down'!A1294,'Step 1 Customer Remit'!$D$17:$D$1048576,"Return"))</f>
        <v/>
      </c>
      <c r="G1294" s="21" t="str">
        <f>IF(A1294="","",SUMIFS('Step 1 Customer Remit'!$F$17:$F$1048576,'Step 1 Customer Remit'!$B$17:$B$1048576,'Sku Break Down'!A1294,'Step 1 Customer Remit'!$D$17:$D$1048576,"Return"))</f>
        <v/>
      </c>
      <c r="H1294" s="21" t="str">
        <f t="shared" si="81"/>
        <v/>
      </c>
      <c r="I1294" s="21" t="str">
        <f>IF(A1294="","",SUMIF('Step 2 OMS Report'!$C$2:$C$1048576,'Sku Break Down'!A1294,'Step 2 OMS Report'!$G$2:$G$1048576))</f>
        <v/>
      </c>
      <c r="J1294" s="21" t="str">
        <f>IF(A1294="","",SUMIFS('Step 2 OMS Report'!$I$2:$I$1048576,'Step 2 OMS Report'!$C$2:$C$1048576,'Sku Break Down'!A1294))</f>
        <v/>
      </c>
      <c r="K1294" s="21" t="str">
        <f t="shared" si="82"/>
        <v/>
      </c>
      <c r="L1294" s="22" t="str">
        <f t="shared" si="80"/>
        <v/>
      </c>
      <c r="M1294" s="22" t="str">
        <f t="shared" si="83"/>
        <v/>
      </c>
    </row>
    <row r="1295" spans="1:13" x14ac:dyDescent="0.55000000000000004">
      <c r="A1295" s="24"/>
      <c r="B1295" s="21" t="str">
        <f>IFERROR(INDEX('Step 2 OMS Report'!$D$2:$D$1048576,MATCH('Sku Break Down'!A1295,'Step 2 OMS Report'!$C$2:$C$1048576,0)),"")</f>
        <v/>
      </c>
      <c r="C1295" s="21" t="str">
        <f>IFERROR(INDEX('Step 2 OMS Report'!$F$2:$F$1048576,MATCH('Sku Break Down'!A1295,'Step 2 OMS Report'!$C$2:$C$1048576,0)),"")</f>
        <v/>
      </c>
      <c r="D1295" s="21" t="str">
        <f>IFERROR(INDEX('Step 2 OMS Report'!$E$2:$E$1048576,MATCH('Sku Break Down'!A1295,'Step 2 OMS Report'!$A$2:$A$1048576,0)),"")</f>
        <v/>
      </c>
      <c r="E1295" s="21" t="str">
        <f>IFERROR(INDEX('Product Info (Hide)'!$E$2:$E$1840,MATCH('Sku Break Down'!C1295,Manufacture_SKUHiddenSheet,0)),"")</f>
        <v/>
      </c>
      <c r="F1295" s="21" t="str">
        <f>IF(A1295="","",SUMIFS('Step 1 Customer Remit'!$J$17:$J$1048576,'Step 1 Customer Remit'!$B$17:$B$1048576,'Sku Break Down'!A1295,'Step 1 Customer Remit'!$D$17:$D$1048576,"Return"))</f>
        <v/>
      </c>
      <c r="G1295" s="21" t="str">
        <f>IF(A1295="","",SUMIFS('Step 1 Customer Remit'!$F$17:$F$1048576,'Step 1 Customer Remit'!$B$17:$B$1048576,'Sku Break Down'!A1295,'Step 1 Customer Remit'!$D$17:$D$1048576,"Return"))</f>
        <v/>
      </c>
      <c r="H1295" s="21" t="str">
        <f t="shared" si="81"/>
        <v/>
      </c>
      <c r="I1295" s="21" t="str">
        <f>IF(A1295="","",SUMIF('Step 2 OMS Report'!$C$2:$C$1048576,'Sku Break Down'!A1295,'Step 2 OMS Report'!$G$2:$G$1048576))</f>
        <v/>
      </c>
      <c r="J1295" s="21" t="str">
        <f>IF(A1295="","",SUMIFS('Step 2 OMS Report'!$I$2:$I$1048576,'Step 2 OMS Report'!$C$2:$C$1048576,'Sku Break Down'!A1295))</f>
        <v/>
      </c>
      <c r="K1295" s="21" t="str">
        <f t="shared" si="82"/>
        <v/>
      </c>
      <c r="L1295" s="22" t="str">
        <f t="shared" si="80"/>
        <v/>
      </c>
      <c r="M1295" s="22" t="str">
        <f t="shared" si="83"/>
        <v/>
      </c>
    </row>
    <row r="1296" spans="1:13" x14ac:dyDescent="0.55000000000000004">
      <c r="A1296" s="24"/>
      <c r="B1296" s="21" t="str">
        <f>IFERROR(INDEX('Step 2 OMS Report'!$D$2:$D$1048576,MATCH('Sku Break Down'!A1296,'Step 2 OMS Report'!$C$2:$C$1048576,0)),"")</f>
        <v/>
      </c>
      <c r="C1296" s="21" t="str">
        <f>IFERROR(INDEX('Step 2 OMS Report'!$F$2:$F$1048576,MATCH('Sku Break Down'!A1296,'Step 2 OMS Report'!$C$2:$C$1048576,0)),"")</f>
        <v/>
      </c>
      <c r="D1296" s="21" t="str">
        <f>IFERROR(INDEX('Step 2 OMS Report'!$E$2:$E$1048576,MATCH('Sku Break Down'!A1296,'Step 2 OMS Report'!$A$2:$A$1048576,0)),"")</f>
        <v/>
      </c>
      <c r="E1296" s="21" t="str">
        <f>IFERROR(INDEX('Product Info (Hide)'!$E$2:$E$1840,MATCH('Sku Break Down'!C1296,Manufacture_SKUHiddenSheet,0)),"")</f>
        <v/>
      </c>
      <c r="F1296" s="21" t="str">
        <f>IF(A1296="","",SUMIFS('Step 1 Customer Remit'!$J$17:$J$1048576,'Step 1 Customer Remit'!$B$17:$B$1048576,'Sku Break Down'!A1296,'Step 1 Customer Remit'!$D$17:$D$1048576,"Return"))</f>
        <v/>
      </c>
      <c r="G1296" s="21" t="str">
        <f>IF(A1296="","",SUMIFS('Step 1 Customer Remit'!$F$17:$F$1048576,'Step 1 Customer Remit'!$B$17:$B$1048576,'Sku Break Down'!A1296,'Step 1 Customer Remit'!$D$17:$D$1048576,"Return"))</f>
        <v/>
      </c>
      <c r="H1296" s="21" t="str">
        <f t="shared" si="81"/>
        <v/>
      </c>
      <c r="I1296" s="21" t="str">
        <f>IF(A1296="","",SUMIF('Step 2 OMS Report'!$C$2:$C$1048576,'Sku Break Down'!A1296,'Step 2 OMS Report'!$G$2:$G$1048576))</f>
        <v/>
      </c>
      <c r="J1296" s="21" t="str">
        <f>IF(A1296="","",SUMIFS('Step 2 OMS Report'!$I$2:$I$1048576,'Step 2 OMS Report'!$C$2:$C$1048576,'Sku Break Down'!A1296))</f>
        <v/>
      </c>
      <c r="K1296" s="21" t="str">
        <f t="shared" si="82"/>
        <v/>
      </c>
      <c r="L1296" s="22" t="str">
        <f t="shared" si="80"/>
        <v/>
      </c>
      <c r="M1296" s="22" t="str">
        <f t="shared" si="83"/>
        <v/>
      </c>
    </row>
    <row r="1297" spans="1:13" x14ac:dyDescent="0.55000000000000004">
      <c r="A1297" s="24"/>
      <c r="B1297" s="21" t="str">
        <f>IFERROR(INDEX('Step 2 OMS Report'!$D$2:$D$1048576,MATCH('Sku Break Down'!A1297,'Step 2 OMS Report'!$C$2:$C$1048576,0)),"")</f>
        <v/>
      </c>
      <c r="C1297" s="21" t="str">
        <f>IFERROR(INDEX('Step 2 OMS Report'!$F$2:$F$1048576,MATCH('Sku Break Down'!A1297,'Step 2 OMS Report'!$C$2:$C$1048576,0)),"")</f>
        <v/>
      </c>
      <c r="D1297" s="21" t="str">
        <f>IFERROR(INDEX('Step 2 OMS Report'!$E$2:$E$1048576,MATCH('Sku Break Down'!A1297,'Step 2 OMS Report'!$A$2:$A$1048576,0)),"")</f>
        <v/>
      </c>
      <c r="E1297" s="21" t="str">
        <f>IFERROR(INDEX('Product Info (Hide)'!$E$2:$E$1840,MATCH('Sku Break Down'!C1297,Manufacture_SKUHiddenSheet,0)),"")</f>
        <v/>
      </c>
      <c r="F1297" s="21" t="str">
        <f>IF(A1297="","",SUMIFS('Step 1 Customer Remit'!$J$17:$J$1048576,'Step 1 Customer Remit'!$B$17:$B$1048576,'Sku Break Down'!A1297,'Step 1 Customer Remit'!$D$17:$D$1048576,"Return"))</f>
        <v/>
      </c>
      <c r="G1297" s="21" t="str">
        <f>IF(A1297="","",SUMIFS('Step 1 Customer Remit'!$F$17:$F$1048576,'Step 1 Customer Remit'!$B$17:$B$1048576,'Sku Break Down'!A1297,'Step 1 Customer Remit'!$D$17:$D$1048576,"Return"))</f>
        <v/>
      </c>
      <c r="H1297" s="21" t="str">
        <f t="shared" si="81"/>
        <v/>
      </c>
      <c r="I1297" s="21" t="str">
        <f>IF(A1297="","",SUMIF('Step 2 OMS Report'!$C$2:$C$1048576,'Sku Break Down'!A1297,'Step 2 OMS Report'!$G$2:$G$1048576))</f>
        <v/>
      </c>
      <c r="J1297" s="21" t="str">
        <f>IF(A1297="","",SUMIFS('Step 2 OMS Report'!$I$2:$I$1048576,'Step 2 OMS Report'!$C$2:$C$1048576,'Sku Break Down'!A1297))</f>
        <v/>
      </c>
      <c r="K1297" s="21" t="str">
        <f t="shared" si="82"/>
        <v/>
      </c>
      <c r="L1297" s="22" t="str">
        <f t="shared" si="80"/>
        <v/>
      </c>
      <c r="M1297" s="22" t="str">
        <f t="shared" si="83"/>
        <v/>
      </c>
    </row>
    <row r="1298" spans="1:13" x14ac:dyDescent="0.55000000000000004">
      <c r="A1298" s="24"/>
      <c r="B1298" s="21" t="str">
        <f>IFERROR(INDEX('Step 2 OMS Report'!$D$2:$D$1048576,MATCH('Sku Break Down'!A1298,'Step 2 OMS Report'!$C$2:$C$1048576,0)),"")</f>
        <v/>
      </c>
      <c r="C1298" s="21" t="str">
        <f>IFERROR(INDEX('Step 2 OMS Report'!$F$2:$F$1048576,MATCH('Sku Break Down'!A1298,'Step 2 OMS Report'!$C$2:$C$1048576,0)),"")</f>
        <v/>
      </c>
      <c r="D1298" s="21" t="str">
        <f>IFERROR(INDEX('Step 2 OMS Report'!$E$2:$E$1048576,MATCH('Sku Break Down'!A1298,'Step 2 OMS Report'!$A$2:$A$1048576,0)),"")</f>
        <v/>
      </c>
      <c r="E1298" s="21" t="str">
        <f>IFERROR(INDEX('Product Info (Hide)'!$E$2:$E$1840,MATCH('Sku Break Down'!C1298,Manufacture_SKUHiddenSheet,0)),"")</f>
        <v/>
      </c>
      <c r="F1298" s="21" t="str">
        <f>IF(A1298="","",SUMIFS('Step 1 Customer Remit'!$J$17:$J$1048576,'Step 1 Customer Remit'!$B$17:$B$1048576,'Sku Break Down'!A1298,'Step 1 Customer Remit'!$D$17:$D$1048576,"Return"))</f>
        <v/>
      </c>
      <c r="G1298" s="21" t="str">
        <f>IF(A1298="","",SUMIFS('Step 1 Customer Remit'!$F$17:$F$1048576,'Step 1 Customer Remit'!$B$17:$B$1048576,'Sku Break Down'!A1298,'Step 1 Customer Remit'!$D$17:$D$1048576,"Return"))</f>
        <v/>
      </c>
      <c r="H1298" s="21" t="str">
        <f t="shared" si="81"/>
        <v/>
      </c>
      <c r="I1298" s="21" t="str">
        <f>IF(A1298="","",SUMIF('Step 2 OMS Report'!$C$2:$C$1048576,'Sku Break Down'!A1298,'Step 2 OMS Report'!$G$2:$G$1048576))</f>
        <v/>
      </c>
      <c r="J1298" s="21" t="str">
        <f>IF(A1298="","",SUMIFS('Step 2 OMS Report'!$I$2:$I$1048576,'Step 2 OMS Report'!$C$2:$C$1048576,'Sku Break Down'!A1298))</f>
        <v/>
      </c>
      <c r="K1298" s="21" t="str">
        <f t="shared" si="82"/>
        <v/>
      </c>
      <c r="L1298" s="22" t="str">
        <f t="shared" si="80"/>
        <v/>
      </c>
      <c r="M1298" s="22" t="str">
        <f t="shared" si="83"/>
        <v/>
      </c>
    </row>
    <row r="1299" spans="1:13" x14ac:dyDescent="0.55000000000000004">
      <c r="A1299" s="24"/>
      <c r="B1299" s="21" t="str">
        <f>IFERROR(INDEX('Step 2 OMS Report'!$D$2:$D$1048576,MATCH('Sku Break Down'!A1299,'Step 2 OMS Report'!$C$2:$C$1048576,0)),"")</f>
        <v/>
      </c>
      <c r="C1299" s="21" t="str">
        <f>IFERROR(INDEX('Step 2 OMS Report'!$F$2:$F$1048576,MATCH('Sku Break Down'!A1299,'Step 2 OMS Report'!$C$2:$C$1048576,0)),"")</f>
        <v/>
      </c>
      <c r="D1299" s="21" t="str">
        <f>IFERROR(INDEX('Step 2 OMS Report'!$E$2:$E$1048576,MATCH('Sku Break Down'!A1299,'Step 2 OMS Report'!$A$2:$A$1048576,0)),"")</f>
        <v/>
      </c>
      <c r="E1299" s="21" t="str">
        <f>IFERROR(INDEX('Product Info (Hide)'!$E$2:$E$1840,MATCH('Sku Break Down'!C1299,Manufacture_SKUHiddenSheet,0)),"")</f>
        <v/>
      </c>
      <c r="F1299" s="21" t="str">
        <f>IF(A1299="","",SUMIFS('Step 1 Customer Remit'!$J$17:$J$1048576,'Step 1 Customer Remit'!$B$17:$B$1048576,'Sku Break Down'!A1299,'Step 1 Customer Remit'!$D$17:$D$1048576,"Return"))</f>
        <v/>
      </c>
      <c r="G1299" s="21" t="str">
        <f>IF(A1299="","",SUMIFS('Step 1 Customer Remit'!$F$17:$F$1048576,'Step 1 Customer Remit'!$B$17:$B$1048576,'Sku Break Down'!A1299,'Step 1 Customer Remit'!$D$17:$D$1048576,"Return"))</f>
        <v/>
      </c>
      <c r="H1299" s="21" t="str">
        <f t="shared" si="81"/>
        <v/>
      </c>
      <c r="I1299" s="21" t="str">
        <f>IF(A1299="","",SUMIF('Step 2 OMS Report'!$C$2:$C$1048576,'Sku Break Down'!A1299,'Step 2 OMS Report'!$G$2:$G$1048576))</f>
        <v/>
      </c>
      <c r="J1299" s="21" t="str">
        <f>IF(A1299="","",SUMIFS('Step 2 OMS Report'!$I$2:$I$1048576,'Step 2 OMS Report'!$C$2:$C$1048576,'Sku Break Down'!A1299))</f>
        <v/>
      </c>
      <c r="K1299" s="21" t="str">
        <f t="shared" si="82"/>
        <v/>
      </c>
      <c r="L1299" s="22" t="str">
        <f t="shared" si="80"/>
        <v/>
      </c>
      <c r="M1299" s="22" t="str">
        <f t="shared" si="83"/>
        <v/>
      </c>
    </row>
    <row r="1300" spans="1:13" x14ac:dyDescent="0.55000000000000004">
      <c r="A1300" s="24"/>
      <c r="B1300" s="21" t="str">
        <f>IFERROR(INDEX('Step 2 OMS Report'!$D$2:$D$1048576,MATCH('Sku Break Down'!A1300,'Step 2 OMS Report'!$C$2:$C$1048576,0)),"")</f>
        <v/>
      </c>
      <c r="C1300" s="21" t="str">
        <f>IFERROR(INDEX('Step 2 OMS Report'!$F$2:$F$1048576,MATCH('Sku Break Down'!A1300,'Step 2 OMS Report'!$C$2:$C$1048576,0)),"")</f>
        <v/>
      </c>
      <c r="D1300" s="21" t="str">
        <f>IFERROR(INDEX('Step 2 OMS Report'!$E$2:$E$1048576,MATCH('Sku Break Down'!A1300,'Step 2 OMS Report'!$A$2:$A$1048576,0)),"")</f>
        <v/>
      </c>
      <c r="E1300" s="21" t="str">
        <f>IFERROR(INDEX('Product Info (Hide)'!$E$2:$E$1840,MATCH('Sku Break Down'!C1300,Manufacture_SKUHiddenSheet,0)),"")</f>
        <v/>
      </c>
      <c r="F1300" s="21" t="str">
        <f>IF(A1300="","",SUMIFS('Step 1 Customer Remit'!$J$17:$J$1048576,'Step 1 Customer Remit'!$B$17:$B$1048576,'Sku Break Down'!A1300,'Step 1 Customer Remit'!$D$17:$D$1048576,"Return"))</f>
        <v/>
      </c>
      <c r="G1300" s="21" t="str">
        <f>IF(A1300="","",SUMIFS('Step 1 Customer Remit'!$F$17:$F$1048576,'Step 1 Customer Remit'!$B$17:$B$1048576,'Sku Break Down'!A1300,'Step 1 Customer Remit'!$D$17:$D$1048576,"Return"))</f>
        <v/>
      </c>
      <c r="H1300" s="21" t="str">
        <f t="shared" si="81"/>
        <v/>
      </c>
      <c r="I1300" s="21" t="str">
        <f>IF(A1300="","",SUMIF('Step 2 OMS Report'!$C$2:$C$1048576,'Sku Break Down'!A1300,'Step 2 OMS Report'!$G$2:$G$1048576))</f>
        <v/>
      </c>
      <c r="J1300" s="21" t="str">
        <f>IF(A1300="","",SUMIFS('Step 2 OMS Report'!$I$2:$I$1048576,'Step 2 OMS Report'!$C$2:$C$1048576,'Sku Break Down'!A1300))</f>
        <v/>
      </c>
      <c r="K1300" s="21" t="str">
        <f t="shared" si="82"/>
        <v/>
      </c>
      <c r="L1300" s="22" t="str">
        <f t="shared" si="80"/>
        <v/>
      </c>
      <c r="M1300" s="22" t="str">
        <f t="shared" si="83"/>
        <v/>
      </c>
    </row>
    <row r="1301" spans="1:13" x14ac:dyDescent="0.55000000000000004">
      <c r="A1301" s="24"/>
      <c r="B1301" s="21" t="str">
        <f>IFERROR(INDEX('Step 2 OMS Report'!$D$2:$D$1048576,MATCH('Sku Break Down'!A1301,'Step 2 OMS Report'!$C$2:$C$1048576,0)),"")</f>
        <v/>
      </c>
      <c r="C1301" s="21" t="str">
        <f>IFERROR(INDEX('Step 2 OMS Report'!$F$2:$F$1048576,MATCH('Sku Break Down'!A1301,'Step 2 OMS Report'!$C$2:$C$1048576,0)),"")</f>
        <v/>
      </c>
      <c r="D1301" s="21" t="str">
        <f>IFERROR(INDEX('Step 2 OMS Report'!$E$2:$E$1048576,MATCH('Sku Break Down'!A1301,'Step 2 OMS Report'!$A$2:$A$1048576,0)),"")</f>
        <v/>
      </c>
      <c r="E1301" s="21" t="str">
        <f>IFERROR(INDEX('Product Info (Hide)'!$E$2:$E$1840,MATCH('Sku Break Down'!C1301,Manufacture_SKUHiddenSheet,0)),"")</f>
        <v/>
      </c>
      <c r="F1301" s="21" t="str">
        <f>IF(A1301="","",SUMIFS('Step 1 Customer Remit'!$J$17:$J$1048576,'Step 1 Customer Remit'!$B$17:$B$1048576,'Sku Break Down'!A1301,'Step 1 Customer Remit'!$D$17:$D$1048576,"Return"))</f>
        <v/>
      </c>
      <c r="G1301" s="21" t="str">
        <f>IF(A1301="","",SUMIFS('Step 1 Customer Remit'!$F$17:$F$1048576,'Step 1 Customer Remit'!$B$17:$B$1048576,'Sku Break Down'!A1301,'Step 1 Customer Remit'!$D$17:$D$1048576,"Return"))</f>
        <v/>
      </c>
      <c r="H1301" s="21" t="str">
        <f t="shared" si="81"/>
        <v/>
      </c>
      <c r="I1301" s="21" t="str">
        <f>IF(A1301="","",SUMIF('Step 2 OMS Report'!$C$2:$C$1048576,'Sku Break Down'!A1301,'Step 2 OMS Report'!$G$2:$G$1048576))</f>
        <v/>
      </c>
      <c r="J1301" s="21" t="str">
        <f>IF(A1301="","",SUMIFS('Step 2 OMS Report'!$I$2:$I$1048576,'Step 2 OMS Report'!$C$2:$C$1048576,'Sku Break Down'!A1301))</f>
        <v/>
      </c>
      <c r="K1301" s="21" t="str">
        <f t="shared" si="82"/>
        <v/>
      </c>
      <c r="L1301" s="22" t="str">
        <f t="shared" si="80"/>
        <v/>
      </c>
      <c r="M1301" s="22" t="str">
        <f t="shared" si="83"/>
        <v/>
      </c>
    </row>
    <row r="1302" spans="1:13" x14ac:dyDescent="0.55000000000000004">
      <c r="A1302" s="24"/>
      <c r="B1302" s="21" t="str">
        <f>IFERROR(INDEX('Step 2 OMS Report'!$D$2:$D$1048576,MATCH('Sku Break Down'!A1302,'Step 2 OMS Report'!$C$2:$C$1048576,0)),"")</f>
        <v/>
      </c>
      <c r="C1302" s="21" t="str">
        <f>IFERROR(INDEX('Step 2 OMS Report'!$F$2:$F$1048576,MATCH('Sku Break Down'!A1302,'Step 2 OMS Report'!$C$2:$C$1048576,0)),"")</f>
        <v/>
      </c>
      <c r="D1302" s="21" t="str">
        <f>IFERROR(INDEX('Step 2 OMS Report'!$E$2:$E$1048576,MATCH('Sku Break Down'!A1302,'Step 2 OMS Report'!$A$2:$A$1048576,0)),"")</f>
        <v/>
      </c>
      <c r="E1302" s="21" t="str">
        <f>IFERROR(INDEX('Product Info (Hide)'!$E$2:$E$1840,MATCH('Sku Break Down'!C1302,Manufacture_SKUHiddenSheet,0)),"")</f>
        <v/>
      </c>
      <c r="F1302" s="21" t="str">
        <f>IF(A1302="","",SUMIFS('Step 1 Customer Remit'!$J$17:$J$1048576,'Step 1 Customer Remit'!$B$17:$B$1048576,'Sku Break Down'!A1302,'Step 1 Customer Remit'!$D$17:$D$1048576,"Return"))</f>
        <v/>
      </c>
      <c r="G1302" s="21" t="str">
        <f>IF(A1302="","",SUMIFS('Step 1 Customer Remit'!$F$17:$F$1048576,'Step 1 Customer Remit'!$B$17:$B$1048576,'Sku Break Down'!A1302,'Step 1 Customer Remit'!$D$17:$D$1048576,"Return"))</f>
        <v/>
      </c>
      <c r="H1302" s="21" t="str">
        <f t="shared" si="81"/>
        <v/>
      </c>
      <c r="I1302" s="21" t="str">
        <f>IF(A1302="","",SUMIF('Step 2 OMS Report'!$C$2:$C$1048576,'Sku Break Down'!A1302,'Step 2 OMS Report'!$G$2:$G$1048576))</f>
        <v/>
      </c>
      <c r="J1302" s="21" t="str">
        <f>IF(A1302="","",SUMIFS('Step 2 OMS Report'!$I$2:$I$1048576,'Step 2 OMS Report'!$C$2:$C$1048576,'Sku Break Down'!A1302))</f>
        <v/>
      </c>
      <c r="K1302" s="21" t="str">
        <f t="shared" si="82"/>
        <v/>
      </c>
      <c r="L1302" s="22" t="str">
        <f t="shared" si="80"/>
        <v/>
      </c>
      <c r="M1302" s="22" t="str">
        <f t="shared" si="83"/>
        <v/>
      </c>
    </row>
    <row r="1303" spans="1:13" x14ac:dyDescent="0.55000000000000004">
      <c r="A1303" s="24"/>
      <c r="B1303" s="21" t="str">
        <f>IFERROR(INDEX('Step 2 OMS Report'!$D$2:$D$1048576,MATCH('Sku Break Down'!A1303,'Step 2 OMS Report'!$C$2:$C$1048576,0)),"")</f>
        <v/>
      </c>
      <c r="C1303" s="21" t="str">
        <f>IFERROR(INDEX('Step 2 OMS Report'!$F$2:$F$1048576,MATCH('Sku Break Down'!A1303,'Step 2 OMS Report'!$C$2:$C$1048576,0)),"")</f>
        <v/>
      </c>
      <c r="D1303" s="21" t="str">
        <f>IFERROR(INDEX('Step 2 OMS Report'!$E$2:$E$1048576,MATCH('Sku Break Down'!A1303,'Step 2 OMS Report'!$A$2:$A$1048576,0)),"")</f>
        <v/>
      </c>
      <c r="E1303" s="21" t="str">
        <f>IFERROR(INDEX('Product Info (Hide)'!$E$2:$E$1840,MATCH('Sku Break Down'!C1303,Manufacture_SKUHiddenSheet,0)),"")</f>
        <v/>
      </c>
      <c r="F1303" s="21" t="str">
        <f>IF(A1303="","",SUMIFS('Step 1 Customer Remit'!$J$17:$J$1048576,'Step 1 Customer Remit'!$B$17:$B$1048576,'Sku Break Down'!A1303,'Step 1 Customer Remit'!$D$17:$D$1048576,"Return"))</f>
        <v/>
      </c>
      <c r="G1303" s="21" t="str">
        <f>IF(A1303="","",SUMIFS('Step 1 Customer Remit'!$F$17:$F$1048576,'Step 1 Customer Remit'!$B$17:$B$1048576,'Sku Break Down'!A1303,'Step 1 Customer Remit'!$D$17:$D$1048576,"Return"))</f>
        <v/>
      </c>
      <c r="H1303" s="21" t="str">
        <f t="shared" si="81"/>
        <v/>
      </c>
      <c r="I1303" s="21" t="str">
        <f>IF(A1303="","",SUMIF('Step 2 OMS Report'!$C$2:$C$1048576,'Sku Break Down'!A1303,'Step 2 OMS Report'!$G$2:$G$1048576))</f>
        <v/>
      </c>
      <c r="J1303" s="21" t="str">
        <f>IF(A1303="","",SUMIFS('Step 2 OMS Report'!$I$2:$I$1048576,'Step 2 OMS Report'!$C$2:$C$1048576,'Sku Break Down'!A1303))</f>
        <v/>
      </c>
      <c r="K1303" s="21" t="str">
        <f t="shared" si="82"/>
        <v/>
      </c>
      <c r="L1303" s="22" t="str">
        <f t="shared" si="80"/>
        <v/>
      </c>
      <c r="M1303" s="22" t="str">
        <f t="shared" si="83"/>
        <v/>
      </c>
    </row>
    <row r="1304" spans="1:13" x14ac:dyDescent="0.55000000000000004">
      <c r="A1304" s="24"/>
      <c r="B1304" s="21" t="str">
        <f>IFERROR(INDEX('Step 2 OMS Report'!$D$2:$D$1048576,MATCH('Sku Break Down'!A1304,'Step 2 OMS Report'!$C$2:$C$1048576,0)),"")</f>
        <v/>
      </c>
      <c r="C1304" s="21" t="str">
        <f>IFERROR(INDEX('Step 2 OMS Report'!$F$2:$F$1048576,MATCH('Sku Break Down'!A1304,'Step 2 OMS Report'!$C$2:$C$1048576,0)),"")</f>
        <v/>
      </c>
      <c r="D1304" s="21" t="str">
        <f>IFERROR(INDEX('Step 2 OMS Report'!$E$2:$E$1048576,MATCH('Sku Break Down'!A1304,'Step 2 OMS Report'!$A$2:$A$1048576,0)),"")</f>
        <v/>
      </c>
      <c r="E1304" s="21" t="str">
        <f>IFERROR(INDEX('Product Info (Hide)'!$E$2:$E$1840,MATCH('Sku Break Down'!C1304,Manufacture_SKUHiddenSheet,0)),"")</f>
        <v/>
      </c>
      <c r="F1304" s="21" t="str">
        <f>IF(A1304="","",SUMIFS('Step 1 Customer Remit'!$J$17:$J$1048576,'Step 1 Customer Remit'!$B$17:$B$1048576,'Sku Break Down'!A1304,'Step 1 Customer Remit'!$D$17:$D$1048576,"Return"))</f>
        <v/>
      </c>
      <c r="G1304" s="21" t="str">
        <f>IF(A1304="","",SUMIFS('Step 1 Customer Remit'!$F$17:$F$1048576,'Step 1 Customer Remit'!$B$17:$B$1048576,'Sku Break Down'!A1304,'Step 1 Customer Remit'!$D$17:$D$1048576,"Return"))</f>
        <v/>
      </c>
      <c r="H1304" s="21" t="str">
        <f t="shared" si="81"/>
        <v/>
      </c>
      <c r="I1304" s="21" t="str">
        <f>IF(A1304="","",SUMIF('Step 2 OMS Report'!$C$2:$C$1048576,'Sku Break Down'!A1304,'Step 2 OMS Report'!$G$2:$G$1048576))</f>
        <v/>
      </c>
      <c r="J1304" s="21" t="str">
        <f>IF(A1304="","",SUMIFS('Step 2 OMS Report'!$I$2:$I$1048576,'Step 2 OMS Report'!$C$2:$C$1048576,'Sku Break Down'!A1304))</f>
        <v/>
      </c>
      <c r="K1304" s="21" t="str">
        <f t="shared" si="82"/>
        <v/>
      </c>
      <c r="L1304" s="22" t="str">
        <f t="shared" si="80"/>
        <v/>
      </c>
      <c r="M1304" s="22" t="str">
        <f t="shared" si="83"/>
        <v/>
      </c>
    </row>
    <row r="1305" spans="1:13" x14ac:dyDescent="0.55000000000000004">
      <c r="A1305" s="24"/>
      <c r="B1305" s="21" t="str">
        <f>IFERROR(INDEX('Step 2 OMS Report'!$D$2:$D$1048576,MATCH('Sku Break Down'!A1305,'Step 2 OMS Report'!$C$2:$C$1048576,0)),"")</f>
        <v/>
      </c>
      <c r="C1305" s="21" t="str">
        <f>IFERROR(INDEX('Step 2 OMS Report'!$F$2:$F$1048576,MATCH('Sku Break Down'!A1305,'Step 2 OMS Report'!$C$2:$C$1048576,0)),"")</f>
        <v/>
      </c>
      <c r="D1305" s="21" t="str">
        <f>IFERROR(INDEX('Step 2 OMS Report'!$E$2:$E$1048576,MATCH('Sku Break Down'!A1305,'Step 2 OMS Report'!$A$2:$A$1048576,0)),"")</f>
        <v/>
      </c>
      <c r="E1305" s="21" t="str">
        <f>IFERROR(INDEX('Product Info (Hide)'!$E$2:$E$1840,MATCH('Sku Break Down'!C1305,Manufacture_SKUHiddenSheet,0)),"")</f>
        <v/>
      </c>
      <c r="F1305" s="21" t="str">
        <f>IF(A1305="","",SUMIFS('Step 1 Customer Remit'!$J$17:$J$1048576,'Step 1 Customer Remit'!$B$17:$B$1048576,'Sku Break Down'!A1305,'Step 1 Customer Remit'!$D$17:$D$1048576,"Return"))</f>
        <v/>
      </c>
      <c r="G1305" s="21" t="str">
        <f>IF(A1305="","",SUMIFS('Step 1 Customer Remit'!$F$17:$F$1048576,'Step 1 Customer Remit'!$B$17:$B$1048576,'Sku Break Down'!A1305,'Step 1 Customer Remit'!$D$17:$D$1048576,"Return"))</f>
        <v/>
      </c>
      <c r="H1305" s="21" t="str">
        <f t="shared" si="81"/>
        <v/>
      </c>
      <c r="I1305" s="21" t="str">
        <f>IF(A1305="","",SUMIF('Step 2 OMS Report'!$C$2:$C$1048576,'Sku Break Down'!A1305,'Step 2 OMS Report'!$G$2:$G$1048576))</f>
        <v/>
      </c>
      <c r="J1305" s="21" t="str">
        <f>IF(A1305="","",SUMIFS('Step 2 OMS Report'!$I$2:$I$1048576,'Step 2 OMS Report'!$C$2:$C$1048576,'Sku Break Down'!A1305))</f>
        <v/>
      </c>
      <c r="K1305" s="21" t="str">
        <f t="shared" si="82"/>
        <v/>
      </c>
      <c r="L1305" s="22" t="str">
        <f t="shared" si="80"/>
        <v/>
      </c>
      <c r="M1305" s="22" t="str">
        <f t="shared" si="83"/>
        <v/>
      </c>
    </row>
    <row r="1306" spans="1:13" x14ac:dyDescent="0.55000000000000004">
      <c r="A1306" s="24"/>
      <c r="B1306" s="21" t="str">
        <f>IFERROR(INDEX('Step 2 OMS Report'!$D$2:$D$1048576,MATCH('Sku Break Down'!A1306,'Step 2 OMS Report'!$C$2:$C$1048576,0)),"")</f>
        <v/>
      </c>
      <c r="C1306" s="21" t="str">
        <f>IFERROR(INDEX('Step 2 OMS Report'!$F$2:$F$1048576,MATCH('Sku Break Down'!A1306,'Step 2 OMS Report'!$C$2:$C$1048576,0)),"")</f>
        <v/>
      </c>
      <c r="D1306" s="21" t="str">
        <f>IFERROR(INDEX('Step 2 OMS Report'!$E$2:$E$1048576,MATCH('Sku Break Down'!A1306,'Step 2 OMS Report'!$A$2:$A$1048576,0)),"")</f>
        <v/>
      </c>
      <c r="E1306" s="21" t="str">
        <f>IFERROR(INDEX('Product Info (Hide)'!$E$2:$E$1840,MATCH('Sku Break Down'!C1306,Manufacture_SKUHiddenSheet,0)),"")</f>
        <v/>
      </c>
      <c r="F1306" s="21" t="str">
        <f>IF(A1306="","",SUMIFS('Step 1 Customer Remit'!$J$17:$J$1048576,'Step 1 Customer Remit'!$B$17:$B$1048576,'Sku Break Down'!A1306,'Step 1 Customer Remit'!$D$17:$D$1048576,"Return"))</f>
        <v/>
      </c>
      <c r="G1306" s="21" t="str">
        <f>IF(A1306="","",SUMIFS('Step 1 Customer Remit'!$F$17:$F$1048576,'Step 1 Customer Remit'!$B$17:$B$1048576,'Sku Break Down'!A1306,'Step 1 Customer Remit'!$D$17:$D$1048576,"Return"))</f>
        <v/>
      </c>
      <c r="H1306" s="21" t="str">
        <f t="shared" si="81"/>
        <v/>
      </c>
      <c r="I1306" s="21" t="str">
        <f>IF(A1306="","",SUMIF('Step 2 OMS Report'!$C$2:$C$1048576,'Sku Break Down'!A1306,'Step 2 OMS Report'!$G$2:$G$1048576))</f>
        <v/>
      </c>
      <c r="J1306" s="21" t="str">
        <f>IF(A1306="","",SUMIFS('Step 2 OMS Report'!$I$2:$I$1048576,'Step 2 OMS Report'!$C$2:$C$1048576,'Sku Break Down'!A1306))</f>
        <v/>
      </c>
      <c r="K1306" s="21" t="str">
        <f t="shared" si="82"/>
        <v/>
      </c>
      <c r="L1306" s="22" t="str">
        <f t="shared" ref="L1306:L1369" si="84">IFERROR(F1306/I1306,"")</f>
        <v/>
      </c>
      <c r="M1306" s="22" t="str">
        <f t="shared" si="83"/>
        <v/>
      </c>
    </row>
    <row r="1307" spans="1:13" x14ac:dyDescent="0.55000000000000004">
      <c r="A1307" s="24"/>
      <c r="B1307" s="21" t="str">
        <f>IFERROR(INDEX('Step 2 OMS Report'!$D$2:$D$1048576,MATCH('Sku Break Down'!A1307,'Step 2 OMS Report'!$C$2:$C$1048576,0)),"")</f>
        <v/>
      </c>
      <c r="C1307" s="21" t="str">
        <f>IFERROR(INDEX('Step 2 OMS Report'!$F$2:$F$1048576,MATCH('Sku Break Down'!A1307,'Step 2 OMS Report'!$C$2:$C$1048576,0)),"")</f>
        <v/>
      </c>
      <c r="D1307" s="21" t="str">
        <f>IFERROR(INDEX('Step 2 OMS Report'!$E$2:$E$1048576,MATCH('Sku Break Down'!A1307,'Step 2 OMS Report'!$A$2:$A$1048576,0)),"")</f>
        <v/>
      </c>
      <c r="E1307" s="21" t="str">
        <f>IFERROR(INDEX('Product Info (Hide)'!$E$2:$E$1840,MATCH('Sku Break Down'!C1307,Manufacture_SKUHiddenSheet,0)),"")</f>
        <v/>
      </c>
      <c r="F1307" s="21" t="str">
        <f>IF(A1307="","",SUMIFS('Step 1 Customer Remit'!$J$17:$J$1048576,'Step 1 Customer Remit'!$B$17:$B$1048576,'Sku Break Down'!A1307,'Step 1 Customer Remit'!$D$17:$D$1048576,"Return"))</f>
        <v/>
      </c>
      <c r="G1307" s="21" t="str">
        <f>IF(A1307="","",SUMIFS('Step 1 Customer Remit'!$F$17:$F$1048576,'Step 1 Customer Remit'!$B$17:$B$1048576,'Sku Break Down'!A1307,'Step 1 Customer Remit'!$D$17:$D$1048576,"Return"))</f>
        <v/>
      </c>
      <c r="H1307" s="21" t="str">
        <f t="shared" si="81"/>
        <v/>
      </c>
      <c r="I1307" s="21" t="str">
        <f>IF(A1307="","",SUMIF('Step 2 OMS Report'!$C$2:$C$1048576,'Sku Break Down'!A1307,'Step 2 OMS Report'!$G$2:$G$1048576))</f>
        <v/>
      </c>
      <c r="J1307" s="21" t="str">
        <f>IF(A1307="","",SUMIFS('Step 2 OMS Report'!$I$2:$I$1048576,'Step 2 OMS Report'!$C$2:$C$1048576,'Sku Break Down'!A1307))</f>
        <v/>
      </c>
      <c r="K1307" s="21" t="str">
        <f t="shared" si="82"/>
        <v/>
      </c>
      <c r="L1307" s="22" t="str">
        <f t="shared" si="84"/>
        <v/>
      </c>
      <c r="M1307" s="22" t="str">
        <f t="shared" si="83"/>
        <v/>
      </c>
    </row>
    <row r="1308" spans="1:13" x14ac:dyDescent="0.55000000000000004">
      <c r="A1308" s="24"/>
      <c r="B1308" s="21" t="str">
        <f>IFERROR(INDEX('Step 2 OMS Report'!$D$2:$D$1048576,MATCH('Sku Break Down'!A1308,'Step 2 OMS Report'!$C$2:$C$1048576,0)),"")</f>
        <v/>
      </c>
      <c r="C1308" s="21" t="str">
        <f>IFERROR(INDEX('Step 2 OMS Report'!$F$2:$F$1048576,MATCH('Sku Break Down'!A1308,'Step 2 OMS Report'!$C$2:$C$1048576,0)),"")</f>
        <v/>
      </c>
      <c r="D1308" s="21" t="str">
        <f>IFERROR(INDEX('Step 2 OMS Report'!$E$2:$E$1048576,MATCH('Sku Break Down'!A1308,'Step 2 OMS Report'!$A$2:$A$1048576,0)),"")</f>
        <v/>
      </c>
      <c r="E1308" s="21" t="str">
        <f>IFERROR(INDEX('Product Info (Hide)'!$E$2:$E$1840,MATCH('Sku Break Down'!C1308,Manufacture_SKUHiddenSheet,0)),"")</f>
        <v/>
      </c>
      <c r="F1308" s="21" t="str">
        <f>IF(A1308="","",SUMIFS('Step 1 Customer Remit'!$J$17:$J$1048576,'Step 1 Customer Remit'!$B$17:$B$1048576,'Sku Break Down'!A1308,'Step 1 Customer Remit'!$D$17:$D$1048576,"Return"))</f>
        <v/>
      </c>
      <c r="G1308" s="21" t="str">
        <f>IF(A1308="","",SUMIFS('Step 1 Customer Remit'!$F$17:$F$1048576,'Step 1 Customer Remit'!$B$17:$B$1048576,'Sku Break Down'!A1308,'Step 1 Customer Remit'!$D$17:$D$1048576,"Return"))</f>
        <v/>
      </c>
      <c r="H1308" s="21" t="str">
        <f t="shared" si="81"/>
        <v/>
      </c>
      <c r="I1308" s="21" t="str">
        <f>IF(A1308="","",SUMIF('Step 2 OMS Report'!$C$2:$C$1048576,'Sku Break Down'!A1308,'Step 2 OMS Report'!$G$2:$G$1048576))</f>
        <v/>
      </c>
      <c r="J1308" s="21" t="str">
        <f>IF(A1308="","",SUMIFS('Step 2 OMS Report'!$I$2:$I$1048576,'Step 2 OMS Report'!$C$2:$C$1048576,'Sku Break Down'!A1308))</f>
        <v/>
      </c>
      <c r="K1308" s="21" t="str">
        <f t="shared" si="82"/>
        <v/>
      </c>
      <c r="L1308" s="22" t="str">
        <f t="shared" si="84"/>
        <v/>
      </c>
      <c r="M1308" s="22" t="str">
        <f t="shared" si="83"/>
        <v/>
      </c>
    </row>
    <row r="1309" spans="1:13" x14ac:dyDescent="0.55000000000000004">
      <c r="A1309" s="24"/>
      <c r="B1309" s="21" t="str">
        <f>IFERROR(INDEX('Step 2 OMS Report'!$D$2:$D$1048576,MATCH('Sku Break Down'!A1309,'Step 2 OMS Report'!$C$2:$C$1048576,0)),"")</f>
        <v/>
      </c>
      <c r="C1309" s="21" t="str">
        <f>IFERROR(INDEX('Step 2 OMS Report'!$F$2:$F$1048576,MATCH('Sku Break Down'!A1309,'Step 2 OMS Report'!$C$2:$C$1048576,0)),"")</f>
        <v/>
      </c>
      <c r="D1309" s="21" t="str">
        <f>IFERROR(INDEX('Step 2 OMS Report'!$E$2:$E$1048576,MATCH('Sku Break Down'!A1309,'Step 2 OMS Report'!$A$2:$A$1048576,0)),"")</f>
        <v/>
      </c>
      <c r="E1309" s="21" t="str">
        <f>IFERROR(INDEX('Product Info (Hide)'!$E$2:$E$1840,MATCH('Sku Break Down'!C1309,Manufacture_SKUHiddenSheet,0)),"")</f>
        <v/>
      </c>
      <c r="F1309" s="21" t="str">
        <f>IF(A1309="","",SUMIFS('Step 1 Customer Remit'!$J$17:$J$1048576,'Step 1 Customer Remit'!$B$17:$B$1048576,'Sku Break Down'!A1309,'Step 1 Customer Remit'!$D$17:$D$1048576,"Return"))</f>
        <v/>
      </c>
      <c r="G1309" s="21" t="str">
        <f>IF(A1309="","",SUMIFS('Step 1 Customer Remit'!$F$17:$F$1048576,'Step 1 Customer Remit'!$B$17:$B$1048576,'Sku Break Down'!A1309,'Step 1 Customer Remit'!$D$17:$D$1048576,"Return"))</f>
        <v/>
      </c>
      <c r="H1309" s="21" t="str">
        <f t="shared" si="81"/>
        <v/>
      </c>
      <c r="I1309" s="21" t="str">
        <f>IF(A1309="","",SUMIF('Step 2 OMS Report'!$C$2:$C$1048576,'Sku Break Down'!A1309,'Step 2 OMS Report'!$G$2:$G$1048576))</f>
        <v/>
      </c>
      <c r="J1309" s="21" t="str">
        <f>IF(A1309="","",SUMIFS('Step 2 OMS Report'!$I$2:$I$1048576,'Step 2 OMS Report'!$C$2:$C$1048576,'Sku Break Down'!A1309))</f>
        <v/>
      </c>
      <c r="K1309" s="21" t="str">
        <f t="shared" si="82"/>
        <v/>
      </c>
      <c r="L1309" s="22" t="str">
        <f t="shared" si="84"/>
        <v/>
      </c>
      <c r="M1309" s="22" t="str">
        <f t="shared" si="83"/>
        <v/>
      </c>
    </row>
    <row r="1310" spans="1:13" x14ac:dyDescent="0.55000000000000004">
      <c r="A1310" s="24"/>
      <c r="B1310" s="21" t="str">
        <f>IFERROR(INDEX('Step 2 OMS Report'!$D$2:$D$1048576,MATCH('Sku Break Down'!A1310,'Step 2 OMS Report'!$C$2:$C$1048576,0)),"")</f>
        <v/>
      </c>
      <c r="C1310" s="21" t="str">
        <f>IFERROR(INDEX('Step 2 OMS Report'!$F$2:$F$1048576,MATCH('Sku Break Down'!A1310,'Step 2 OMS Report'!$C$2:$C$1048576,0)),"")</f>
        <v/>
      </c>
      <c r="D1310" s="21" t="str">
        <f>IFERROR(INDEX('Step 2 OMS Report'!$E$2:$E$1048576,MATCH('Sku Break Down'!A1310,'Step 2 OMS Report'!$A$2:$A$1048576,0)),"")</f>
        <v/>
      </c>
      <c r="E1310" s="21" t="str">
        <f>IFERROR(INDEX('Product Info (Hide)'!$E$2:$E$1840,MATCH('Sku Break Down'!C1310,Manufacture_SKUHiddenSheet,0)),"")</f>
        <v/>
      </c>
      <c r="F1310" s="21" t="str">
        <f>IF(A1310="","",SUMIFS('Step 1 Customer Remit'!$J$17:$J$1048576,'Step 1 Customer Remit'!$B$17:$B$1048576,'Sku Break Down'!A1310,'Step 1 Customer Remit'!$D$17:$D$1048576,"Return"))</f>
        <v/>
      </c>
      <c r="G1310" s="21" t="str">
        <f>IF(A1310="","",SUMIFS('Step 1 Customer Remit'!$F$17:$F$1048576,'Step 1 Customer Remit'!$B$17:$B$1048576,'Sku Break Down'!A1310,'Step 1 Customer Remit'!$D$17:$D$1048576,"Return"))</f>
        <v/>
      </c>
      <c r="H1310" s="21" t="str">
        <f t="shared" si="81"/>
        <v/>
      </c>
      <c r="I1310" s="21" t="str">
        <f>IF(A1310="","",SUMIF('Step 2 OMS Report'!$C$2:$C$1048576,'Sku Break Down'!A1310,'Step 2 OMS Report'!$G$2:$G$1048576))</f>
        <v/>
      </c>
      <c r="J1310" s="21" t="str">
        <f>IF(A1310="","",SUMIFS('Step 2 OMS Report'!$I$2:$I$1048576,'Step 2 OMS Report'!$C$2:$C$1048576,'Sku Break Down'!A1310))</f>
        <v/>
      </c>
      <c r="K1310" s="21" t="str">
        <f t="shared" si="82"/>
        <v/>
      </c>
      <c r="L1310" s="22" t="str">
        <f t="shared" si="84"/>
        <v/>
      </c>
      <c r="M1310" s="22" t="str">
        <f t="shared" si="83"/>
        <v/>
      </c>
    </row>
    <row r="1311" spans="1:13" x14ac:dyDescent="0.55000000000000004">
      <c r="A1311" s="24"/>
      <c r="B1311" s="21" t="str">
        <f>IFERROR(INDEX('Step 2 OMS Report'!$D$2:$D$1048576,MATCH('Sku Break Down'!A1311,'Step 2 OMS Report'!$C$2:$C$1048576,0)),"")</f>
        <v/>
      </c>
      <c r="C1311" s="21" t="str">
        <f>IFERROR(INDEX('Step 2 OMS Report'!$F$2:$F$1048576,MATCH('Sku Break Down'!A1311,'Step 2 OMS Report'!$C$2:$C$1048576,0)),"")</f>
        <v/>
      </c>
      <c r="D1311" s="21" t="str">
        <f>IFERROR(INDEX('Step 2 OMS Report'!$E$2:$E$1048576,MATCH('Sku Break Down'!A1311,'Step 2 OMS Report'!$A$2:$A$1048576,0)),"")</f>
        <v/>
      </c>
      <c r="E1311" s="21" t="str">
        <f>IFERROR(INDEX('Product Info (Hide)'!$E$2:$E$1840,MATCH('Sku Break Down'!C1311,Manufacture_SKUHiddenSheet,0)),"")</f>
        <v/>
      </c>
      <c r="F1311" s="21" t="str">
        <f>IF(A1311="","",SUMIFS('Step 1 Customer Remit'!$J$17:$J$1048576,'Step 1 Customer Remit'!$B$17:$B$1048576,'Sku Break Down'!A1311,'Step 1 Customer Remit'!$D$17:$D$1048576,"Return"))</f>
        <v/>
      </c>
      <c r="G1311" s="21" t="str">
        <f>IF(A1311="","",SUMIFS('Step 1 Customer Remit'!$F$17:$F$1048576,'Step 1 Customer Remit'!$B$17:$B$1048576,'Sku Break Down'!A1311,'Step 1 Customer Remit'!$D$17:$D$1048576,"Return"))</f>
        <v/>
      </c>
      <c r="H1311" s="21" t="str">
        <f t="shared" si="81"/>
        <v/>
      </c>
      <c r="I1311" s="21" t="str">
        <f>IF(A1311="","",SUMIF('Step 2 OMS Report'!$C$2:$C$1048576,'Sku Break Down'!A1311,'Step 2 OMS Report'!$G$2:$G$1048576))</f>
        <v/>
      </c>
      <c r="J1311" s="21" t="str">
        <f>IF(A1311="","",SUMIFS('Step 2 OMS Report'!$I$2:$I$1048576,'Step 2 OMS Report'!$C$2:$C$1048576,'Sku Break Down'!A1311))</f>
        <v/>
      </c>
      <c r="K1311" s="21" t="str">
        <f t="shared" si="82"/>
        <v/>
      </c>
      <c r="L1311" s="22" t="str">
        <f t="shared" si="84"/>
        <v/>
      </c>
      <c r="M1311" s="22" t="str">
        <f t="shared" si="83"/>
        <v/>
      </c>
    </row>
    <row r="1312" spans="1:13" x14ac:dyDescent="0.55000000000000004">
      <c r="A1312" s="24"/>
      <c r="B1312" s="21" t="str">
        <f>IFERROR(INDEX('Step 2 OMS Report'!$D$2:$D$1048576,MATCH('Sku Break Down'!A1312,'Step 2 OMS Report'!$C$2:$C$1048576,0)),"")</f>
        <v/>
      </c>
      <c r="C1312" s="21" t="str">
        <f>IFERROR(INDEX('Step 2 OMS Report'!$F$2:$F$1048576,MATCH('Sku Break Down'!A1312,'Step 2 OMS Report'!$C$2:$C$1048576,0)),"")</f>
        <v/>
      </c>
      <c r="D1312" s="21" t="str">
        <f>IFERROR(INDEX('Step 2 OMS Report'!$E$2:$E$1048576,MATCH('Sku Break Down'!A1312,'Step 2 OMS Report'!$A$2:$A$1048576,0)),"")</f>
        <v/>
      </c>
      <c r="E1312" s="21" t="str">
        <f>IFERROR(INDEX('Product Info (Hide)'!$E$2:$E$1840,MATCH('Sku Break Down'!C1312,Manufacture_SKUHiddenSheet,0)),"")</f>
        <v/>
      </c>
      <c r="F1312" s="21" t="str">
        <f>IF(A1312="","",SUMIFS('Step 1 Customer Remit'!$J$17:$J$1048576,'Step 1 Customer Remit'!$B$17:$B$1048576,'Sku Break Down'!A1312,'Step 1 Customer Remit'!$D$17:$D$1048576,"Return"))</f>
        <v/>
      </c>
      <c r="G1312" s="21" t="str">
        <f>IF(A1312="","",SUMIFS('Step 1 Customer Remit'!$F$17:$F$1048576,'Step 1 Customer Remit'!$B$17:$B$1048576,'Sku Break Down'!A1312,'Step 1 Customer Remit'!$D$17:$D$1048576,"Return"))</f>
        <v/>
      </c>
      <c r="H1312" s="21" t="str">
        <f t="shared" si="81"/>
        <v/>
      </c>
      <c r="I1312" s="21" t="str">
        <f>IF(A1312="","",SUMIF('Step 2 OMS Report'!$C$2:$C$1048576,'Sku Break Down'!A1312,'Step 2 OMS Report'!$G$2:$G$1048576))</f>
        <v/>
      </c>
      <c r="J1312" s="21" t="str">
        <f>IF(A1312="","",SUMIFS('Step 2 OMS Report'!$I$2:$I$1048576,'Step 2 OMS Report'!$C$2:$C$1048576,'Sku Break Down'!A1312))</f>
        <v/>
      </c>
      <c r="K1312" s="21" t="str">
        <f t="shared" si="82"/>
        <v/>
      </c>
      <c r="L1312" s="22" t="str">
        <f t="shared" si="84"/>
        <v/>
      </c>
      <c r="M1312" s="22" t="str">
        <f t="shared" si="83"/>
        <v/>
      </c>
    </row>
    <row r="1313" spans="1:13" x14ac:dyDescent="0.55000000000000004">
      <c r="A1313" s="24"/>
      <c r="B1313" s="21" t="str">
        <f>IFERROR(INDEX('Step 2 OMS Report'!$D$2:$D$1048576,MATCH('Sku Break Down'!A1313,'Step 2 OMS Report'!$C$2:$C$1048576,0)),"")</f>
        <v/>
      </c>
      <c r="C1313" s="21" t="str">
        <f>IFERROR(INDEX('Step 2 OMS Report'!$F$2:$F$1048576,MATCH('Sku Break Down'!A1313,'Step 2 OMS Report'!$C$2:$C$1048576,0)),"")</f>
        <v/>
      </c>
      <c r="D1313" s="21" t="str">
        <f>IFERROR(INDEX('Step 2 OMS Report'!$E$2:$E$1048576,MATCH('Sku Break Down'!A1313,'Step 2 OMS Report'!$A$2:$A$1048576,0)),"")</f>
        <v/>
      </c>
      <c r="E1313" s="21" t="str">
        <f>IFERROR(INDEX('Product Info (Hide)'!$E$2:$E$1840,MATCH('Sku Break Down'!C1313,Manufacture_SKUHiddenSheet,0)),"")</f>
        <v/>
      </c>
      <c r="F1313" s="21" t="str">
        <f>IF(A1313="","",SUMIFS('Step 1 Customer Remit'!$J$17:$J$1048576,'Step 1 Customer Remit'!$B$17:$B$1048576,'Sku Break Down'!A1313,'Step 1 Customer Remit'!$D$17:$D$1048576,"Return"))</f>
        <v/>
      </c>
      <c r="G1313" s="21" t="str">
        <f>IF(A1313="","",SUMIFS('Step 1 Customer Remit'!$F$17:$F$1048576,'Step 1 Customer Remit'!$B$17:$B$1048576,'Sku Break Down'!A1313,'Step 1 Customer Remit'!$D$17:$D$1048576,"Return"))</f>
        <v/>
      </c>
      <c r="H1313" s="21" t="str">
        <f t="shared" si="81"/>
        <v/>
      </c>
      <c r="I1313" s="21" t="str">
        <f>IF(A1313="","",SUMIF('Step 2 OMS Report'!$C$2:$C$1048576,'Sku Break Down'!A1313,'Step 2 OMS Report'!$G$2:$G$1048576))</f>
        <v/>
      </c>
      <c r="J1313" s="21" t="str">
        <f>IF(A1313="","",SUMIFS('Step 2 OMS Report'!$I$2:$I$1048576,'Step 2 OMS Report'!$C$2:$C$1048576,'Sku Break Down'!A1313))</f>
        <v/>
      </c>
      <c r="K1313" s="21" t="str">
        <f t="shared" si="82"/>
        <v/>
      </c>
      <c r="L1313" s="22" t="str">
        <f t="shared" si="84"/>
        <v/>
      </c>
      <c r="M1313" s="22" t="str">
        <f t="shared" si="83"/>
        <v/>
      </c>
    </row>
    <row r="1314" spans="1:13" x14ac:dyDescent="0.55000000000000004">
      <c r="A1314" s="24"/>
      <c r="B1314" s="21" t="str">
        <f>IFERROR(INDEX('Step 2 OMS Report'!$D$2:$D$1048576,MATCH('Sku Break Down'!A1314,'Step 2 OMS Report'!$C$2:$C$1048576,0)),"")</f>
        <v/>
      </c>
      <c r="C1314" s="21" t="str">
        <f>IFERROR(INDEX('Step 2 OMS Report'!$F$2:$F$1048576,MATCH('Sku Break Down'!A1314,'Step 2 OMS Report'!$C$2:$C$1048576,0)),"")</f>
        <v/>
      </c>
      <c r="D1314" s="21" t="str">
        <f>IFERROR(INDEX('Step 2 OMS Report'!$E$2:$E$1048576,MATCH('Sku Break Down'!A1314,'Step 2 OMS Report'!$A$2:$A$1048576,0)),"")</f>
        <v/>
      </c>
      <c r="E1314" s="21" t="str">
        <f>IFERROR(INDEX('Product Info (Hide)'!$E$2:$E$1840,MATCH('Sku Break Down'!C1314,Manufacture_SKUHiddenSheet,0)),"")</f>
        <v/>
      </c>
      <c r="F1314" s="21" t="str">
        <f>IF(A1314="","",SUMIFS('Step 1 Customer Remit'!$J$17:$J$1048576,'Step 1 Customer Remit'!$B$17:$B$1048576,'Sku Break Down'!A1314,'Step 1 Customer Remit'!$D$17:$D$1048576,"Return"))</f>
        <v/>
      </c>
      <c r="G1314" s="21" t="str">
        <f>IF(A1314="","",SUMIFS('Step 1 Customer Remit'!$F$17:$F$1048576,'Step 1 Customer Remit'!$B$17:$B$1048576,'Sku Break Down'!A1314,'Step 1 Customer Remit'!$D$17:$D$1048576,"Return"))</f>
        <v/>
      </c>
      <c r="H1314" s="21" t="str">
        <f t="shared" si="81"/>
        <v/>
      </c>
      <c r="I1314" s="21" t="str">
        <f>IF(A1314="","",SUMIF('Step 2 OMS Report'!$C$2:$C$1048576,'Sku Break Down'!A1314,'Step 2 OMS Report'!$G$2:$G$1048576))</f>
        <v/>
      </c>
      <c r="J1314" s="21" t="str">
        <f>IF(A1314="","",SUMIFS('Step 2 OMS Report'!$I$2:$I$1048576,'Step 2 OMS Report'!$C$2:$C$1048576,'Sku Break Down'!A1314))</f>
        <v/>
      </c>
      <c r="K1314" s="21" t="str">
        <f t="shared" si="82"/>
        <v/>
      </c>
      <c r="L1314" s="22" t="str">
        <f t="shared" si="84"/>
        <v/>
      </c>
      <c r="M1314" s="22" t="str">
        <f t="shared" si="83"/>
        <v/>
      </c>
    </row>
    <row r="1315" spans="1:13" x14ac:dyDescent="0.55000000000000004">
      <c r="A1315" s="24"/>
      <c r="B1315" s="21" t="str">
        <f>IFERROR(INDEX('Step 2 OMS Report'!$D$2:$D$1048576,MATCH('Sku Break Down'!A1315,'Step 2 OMS Report'!$C$2:$C$1048576,0)),"")</f>
        <v/>
      </c>
      <c r="C1315" s="21" t="str">
        <f>IFERROR(INDEX('Step 2 OMS Report'!$F$2:$F$1048576,MATCH('Sku Break Down'!A1315,'Step 2 OMS Report'!$C$2:$C$1048576,0)),"")</f>
        <v/>
      </c>
      <c r="D1315" s="21" t="str">
        <f>IFERROR(INDEX('Step 2 OMS Report'!$E$2:$E$1048576,MATCH('Sku Break Down'!A1315,'Step 2 OMS Report'!$A$2:$A$1048576,0)),"")</f>
        <v/>
      </c>
      <c r="E1315" s="21" t="str">
        <f>IFERROR(INDEX('Product Info (Hide)'!$E$2:$E$1840,MATCH('Sku Break Down'!C1315,Manufacture_SKUHiddenSheet,0)),"")</f>
        <v/>
      </c>
      <c r="F1315" s="21" t="str">
        <f>IF(A1315="","",SUMIFS('Step 1 Customer Remit'!$J$17:$J$1048576,'Step 1 Customer Remit'!$B$17:$B$1048576,'Sku Break Down'!A1315,'Step 1 Customer Remit'!$D$17:$D$1048576,"Return"))</f>
        <v/>
      </c>
      <c r="G1315" s="21" t="str">
        <f>IF(A1315="","",SUMIFS('Step 1 Customer Remit'!$F$17:$F$1048576,'Step 1 Customer Remit'!$B$17:$B$1048576,'Sku Break Down'!A1315,'Step 1 Customer Remit'!$D$17:$D$1048576,"Return"))</f>
        <v/>
      </c>
      <c r="H1315" s="21" t="str">
        <f t="shared" si="81"/>
        <v/>
      </c>
      <c r="I1315" s="21" t="str">
        <f>IF(A1315="","",SUMIF('Step 2 OMS Report'!$C$2:$C$1048576,'Sku Break Down'!A1315,'Step 2 OMS Report'!$G$2:$G$1048576))</f>
        <v/>
      </c>
      <c r="J1315" s="21" t="str">
        <f>IF(A1315="","",SUMIFS('Step 2 OMS Report'!$I$2:$I$1048576,'Step 2 OMS Report'!$C$2:$C$1048576,'Sku Break Down'!A1315))</f>
        <v/>
      </c>
      <c r="K1315" s="21" t="str">
        <f t="shared" si="82"/>
        <v/>
      </c>
      <c r="L1315" s="22" t="str">
        <f t="shared" si="84"/>
        <v/>
      </c>
      <c r="M1315" s="22" t="str">
        <f t="shared" si="83"/>
        <v/>
      </c>
    </row>
    <row r="1316" spans="1:13" x14ac:dyDescent="0.55000000000000004">
      <c r="A1316" s="24"/>
      <c r="B1316" s="21" t="str">
        <f>IFERROR(INDEX('Step 2 OMS Report'!$D$2:$D$1048576,MATCH('Sku Break Down'!A1316,'Step 2 OMS Report'!$C$2:$C$1048576,0)),"")</f>
        <v/>
      </c>
      <c r="C1316" s="21" t="str">
        <f>IFERROR(INDEX('Step 2 OMS Report'!$F$2:$F$1048576,MATCH('Sku Break Down'!A1316,'Step 2 OMS Report'!$C$2:$C$1048576,0)),"")</f>
        <v/>
      </c>
      <c r="D1316" s="21" t="str">
        <f>IFERROR(INDEX('Step 2 OMS Report'!$E$2:$E$1048576,MATCH('Sku Break Down'!A1316,'Step 2 OMS Report'!$A$2:$A$1048576,0)),"")</f>
        <v/>
      </c>
      <c r="E1316" s="21" t="str">
        <f>IFERROR(INDEX('Product Info (Hide)'!$E$2:$E$1840,MATCH('Sku Break Down'!C1316,Manufacture_SKUHiddenSheet,0)),"")</f>
        <v/>
      </c>
      <c r="F1316" s="21" t="str">
        <f>IF(A1316="","",SUMIFS('Step 1 Customer Remit'!$J$17:$J$1048576,'Step 1 Customer Remit'!$B$17:$B$1048576,'Sku Break Down'!A1316,'Step 1 Customer Remit'!$D$17:$D$1048576,"Return"))</f>
        <v/>
      </c>
      <c r="G1316" s="21" t="str">
        <f>IF(A1316="","",SUMIFS('Step 1 Customer Remit'!$F$17:$F$1048576,'Step 1 Customer Remit'!$B$17:$B$1048576,'Sku Break Down'!A1316,'Step 1 Customer Remit'!$D$17:$D$1048576,"Return"))</f>
        <v/>
      </c>
      <c r="H1316" s="21" t="str">
        <f t="shared" si="81"/>
        <v/>
      </c>
      <c r="I1316" s="21" t="str">
        <f>IF(A1316="","",SUMIF('Step 2 OMS Report'!$C$2:$C$1048576,'Sku Break Down'!A1316,'Step 2 OMS Report'!$G$2:$G$1048576))</f>
        <v/>
      </c>
      <c r="J1316" s="21" t="str">
        <f>IF(A1316="","",SUMIFS('Step 2 OMS Report'!$I$2:$I$1048576,'Step 2 OMS Report'!$C$2:$C$1048576,'Sku Break Down'!A1316))</f>
        <v/>
      </c>
      <c r="K1316" s="21" t="str">
        <f t="shared" si="82"/>
        <v/>
      </c>
      <c r="L1316" s="22" t="str">
        <f t="shared" si="84"/>
        <v/>
      </c>
      <c r="M1316" s="22" t="str">
        <f t="shared" si="83"/>
        <v/>
      </c>
    </row>
    <row r="1317" spans="1:13" x14ac:dyDescent="0.55000000000000004">
      <c r="A1317" s="24"/>
      <c r="B1317" s="21" t="str">
        <f>IFERROR(INDEX('Step 2 OMS Report'!$D$2:$D$1048576,MATCH('Sku Break Down'!A1317,'Step 2 OMS Report'!$C$2:$C$1048576,0)),"")</f>
        <v/>
      </c>
      <c r="C1317" s="21" t="str">
        <f>IFERROR(INDEX('Step 2 OMS Report'!$F$2:$F$1048576,MATCH('Sku Break Down'!A1317,'Step 2 OMS Report'!$C$2:$C$1048576,0)),"")</f>
        <v/>
      </c>
      <c r="D1317" s="21" t="str">
        <f>IFERROR(INDEX('Step 2 OMS Report'!$E$2:$E$1048576,MATCH('Sku Break Down'!A1317,'Step 2 OMS Report'!$A$2:$A$1048576,0)),"")</f>
        <v/>
      </c>
      <c r="E1317" s="21" t="str">
        <f>IFERROR(INDEX('Product Info (Hide)'!$E$2:$E$1840,MATCH('Sku Break Down'!C1317,Manufacture_SKUHiddenSheet,0)),"")</f>
        <v/>
      </c>
      <c r="F1317" s="21" t="str">
        <f>IF(A1317="","",SUMIFS('Step 1 Customer Remit'!$J$17:$J$1048576,'Step 1 Customer Remit'!$B$17:$B$1048576,'Sku Break Down'!A1317,'Step 1 Customer Remit'!$D$17:$D$1048576,"Return"))</f>
        <v/>
      </c>
      <c r="G1317" s="21" t="str">
        <f>IF(A1317="","",SUMIFS('Step 1 Customer Remit'!$F$17:$F$1048576,'Step 1 Customer Remit'!$B$17:$B$1048576,'Sku Break Down'!A1317,'Step 1 Customer Remit'!$D$17:$D$1048576,"Return"))</f>
        <v/>
      </c>
      <c r="H1317" s="21" t="str">
        <f t="shared" si="81"/>
        <v/>
      </c>
      <c r="I1317" s="21" t="str">
        <f>IF(A1317="","",SUMIF('Step 2 OMS Report'!$C$2:$C$1048576,'Sku Break Down'!A1317,'Step 2 OMS Report'!$G$2:$G$1048576))</f>
        <v/>
      </c>
      <c r="J1317" s="21" t="str">
        <f>IF(A1317="","",SUMIFS('Step 2 OMS Report'!$I$2:$I$1048576,'Step 2 OMS Report'!$C$2:$C$1048576,'Sku Break Down'!A1317))</f>
        <v/>
      </c>
      <c r="K1317" s="21" t="str">
        <f t="shared" si="82"/>
        <v/>
      </c>
      <c r="L1317" s="22" t="str">
        <f t="shared" si="84"/>
        <v/>
      </c>
      <c r="M1317" s="22" t="str">
        <f t="shared" si="83"/>
        <v/>
      </c>
    </row>
    <row r="1318" spans="1:13" x14ac:dyDescent="0.55000000000000004">
      <c r="A1318" s="24"/>
      <c r="B1318" s="21" t="str">
        <f>IFERROR(INDEX('Step 2 OMS Report'!$D$2:$D$1048576,MATCH('Sku Break Down'!A1318,'Step 2 OMS Report'!$C$2:$C$1048576,0)),"")</f>
        <v/>
      </c>
      <c r="C1318" s="21" t="str">
        <f>IFERROR(INDEX('Step 2 OMS Report'!$F$2:$F$1048576,MATCH('Sku Break Down'!A1318,'Step 2 OMS Report'!$C$2:$C$1048576,0)),"")</f>
        <v/>
      </c>
      <c r="D1318" s="21" t="str">
        <f>IFERROR(INDEX('Step 2 OMS Report'!$E$2:$E$1048576,MATCH('Sku Break Down'!A1318,'Step 2 OMS Report'!$A$2:$A$1048576,0)),"")</f>
        <v/>
      </c>
      <c r="E1318" s="21" t="str">
        <f>IFERROR(INDEX('Product Info (Hide)'!$E$2:$E$1840,MATCH('Sku Break Down'!C1318,Manufacture_SKUHiddenSheet,0)),"")</f>
        <v/>
      </c>
      <c r="F1318" s="21" t="str">
        <f>IF(A1318="","",SUMIFS('Step 1 Customer Remit'!$J$17:$J$1048576,'Step 1 Customer Remit'!$B$17:$B$1048576,'Sku Break Down'!A1318,'Step 1 Customer Remit'!$D$17:$D$1048576,"Return"))</f>
        <v/>
      </c>
      <c r="G1318" s="21" t="str">
        <f>IF(A1318="","",SUMIFS('Step 1 Customer Remit'!$F$17:$F$1048576,'Step 1 Customer Remit'!$B$17:$B$1048576,'Sku Break Down'!A1318,'Step 1 Customer Remit'!$D$17:$D$1048576,"Return"))</f>
        <v/>
      </c>
      <c r="H1318" s="21" t="str">
        <f t="shared" si="81"/>
        <v/>
      </c>
      <c r="I1318" s="21" t="str">
        <f>IF(A1318="","",SUMIF('Step 2 OMS Report'!$C$2:$C$1048576,'Sku Break Down'!A1318,'Step 2 OMS Report'!$G$2:$G$1048576))</f>
        <v/>
      </c>
      <c r="J1318" s="21" t="str">
        <f>IF(A1318="","",SUMIFS('Step 2 OMS Report'!$I$2:$I$1048576,'Step 2 OMS Report'!$C$2:$C$1048576,'Sku Break Down'!A1318))</f>
        <v/>
      </c>
      <c r="K1318" s="21" t="str">
        <f t="shared" si="82"/>
        <v/>
      </c>
      <c r="L1318" s="22" t="str">
        <f t="shared" si="84"/>
        <v/>
      </c>
      <c r="M1318" s="22" t="str">
        <f t="shared" si="83"/>
        <v/>
      </c>
    </row>
    <row r="1319" spans="1:13" x14ac:dyDescent="0.55000000000000004">
      <c r="A1319" s="24"/>
      <c r="B1319" s="21" t="str">
        <f>IFERROR(INDEX('Step 2 OMS Report'!$D$2:$D$1048576,MATCH('Sku Break Down'!A1319,'Step 2 OMS Report'!$C$2:$C$1048576,0)),"")</f>
        <v/>
      </c>
      <c r="C1319" s="21" t="str">
        <f>IFERROR(INDEX('Step 2 OMS Report'!$F$2:$F$1048576,MATCH('Sku Break Down'!A1319,'Step 2 OMS Report'!$C$2:$C$1048576,0)),"")</f>
        <v/>
      </c>
      <c r="D1319" s="21" t="str">
        <f>IFERROR(INDEX('Step 2 OMS Report'!$E$2:$E$1048576,MATCH('Sku Break Down'!A1319,'Step 2 OMS Report'!$A$2:$A$1048576,0)),"")</f>
        <v/>
      </c>
      <c r="E1319" s="21" t="str">
        <f>IFERROR(INDEX('Product Info (Hide)'!$E$2:$E$1840,MATCH('Sku Break Down'!C1319,Manufacture_SKUHiddenSheet,0)),"")</f>
        <v/>
      </c>
      <c r="F1319" s="21" t="str">
        <f>IF(A1319="","",SUMIFS('Step 1 Customer Remit'!$J$17:$J$1048576,'Step 1 Customer Remit'!$B$17:$B$1048576,'Sku Break Down'!A1319,'Step 1 Customer Remit'!$D$17:$D$1048576,"Return"))</f>
        <v/>
      </c>
      <c r="G1319" s="21" t="str">
        <f>IF(A1319="","",SUMIFS('Step 1 Customer Remit'!$F$17:$F$1048576,'Step 1 Customer Remit'!$B$17:$B$1048576,'Sku Break Down'!A1319,'Step 1 Customer Remit'!$D$17:$D$1048576,"Return"))</f>
        <v/>
      </c>
      <c r="H1319" s="21" t="str">
        <f t="shared" si="81"/>
        <v/>
      </c>
      <c r="I1319" s="21" t="str">
        <f>IF(A1319="","",SUMIF('Step 2 OMS Report'!$C$2:$C$1048576,'Sku Break Down'!A1319,'Step 2 OMS Report'!$G$2:$G$1048576))</f>
        <v/>
      </c>
      <c r="J1319" s="21" t="str">
        <f>IF(A1319="","",SUMIFS('Step 2 OMS Report'!$I$2:$I$1048576,'Step 2 OMS Report'!$C$2:$C$1048576,'Sku Break Down'!A1319))</f>
        <v/>
      </c>
      <c r="K1319" s="21" t="str">
        <f t="shared" si="82"/>
        <v/>
      </c>
      <c r="L1319" s="22" t="str">
        <f t="shared" si="84"/>
        <v/>
      </c>
      <c r="M1319" s="22" t="str">
        <f t="shared" si="83"/>
        <v/>
      </c>
    </row>
    <row r="1320" spans="1:13" x14ac:dyDescent="0.55000000000000004">
      <c r="A1320" s="24"/>
      <c r="B1320" s="21" t="str">
        <f>IFERROR(INDEX('Step 2 OMS Report'!$D$2:$D$1048576,MATCH('Sku Break Down'!A1320,'Step 2 OMS Report'!$C$2:$C$1048576,0)),"")</f>
        <v/>
      </c>
      <c r="C1320" s="21" t="str">
        <f>IFERROR(INDEX('Step 2 OMS Report'!$F$2:$F$1048576,MATCH('Sku Break Down'!A1320,'Step 2 OMS Report'!$C$2:$C$1048576,0)),"")</f>
        <v/>
      </c>
      <c r="D1320" s="21" t="str">
        <f>IFERROR(INDEX('Step 2 OMS Report'!$E$2:$E$1048576,MATCH('Sku Break Down'!A1320,'Step 2 OMS Report'!$A$2:$A$1048576,0)),"")</f>
        <v/>
      </c>
      <c r="E1320" s="21" t="str">
        <f>IFERROR(INDEX('Product Info (Hide)'!$E$2:$E$1840,MATCH('Sku Break Down'!C1320,Manufacture_SKUHiddenSheet,0)),"")</f>
        <v/>
      </c>
      <c r="F1320" s="21" t="str">
        <f>IF(A1320="","",SUMIFS('Step 1 Customer Remit'!$J$17:$J$1048576,'Step 1 Customer Remit'!$B$17:$B$1048576,'Sku Break Down'!A1320,'Step 1 Customer Remit'!$D$17:$D$1048576,"Return"))</f>
        <v/>
      </c>
      <c r="G1320" s="21" t="str">
        <f>IF(A1320="","",SUMIFS('Step 1 Customer Remit'!$F$17:$F$1048576,'Step 1 Customer Remit'!$B$17:$B$1048576,'Sku Break Down'!A1320,'Step 1 Customer Remit'!$D$17:$D$1048576,"Return"))</f>
        <v/>
      </c>
      <c r="H1320" s="21" t="str">
        <f t="shared" si="81"/>
        <v/>
      </c>
      <c r="I1320" s="21" t="str">
        <f>IF(A1320="","",SUMIF('Step 2 OMS Report'!$C$2:$C$1048576,'Sku Break Down'!A1320,'Step 2 OMS Report'!$G$2:$G$1048576))</f>
        <v/>
      </c>
      <c r="J1320" s="21" t="str">
        <f>IF(A1320="","",SUMIFS('Step 2 OMS Report'!$I$2:$I$1048576,'Step 2 OMS Report'!$C$2:$C$1048576,'Sku Break Down'!A1320))</f>
        <v/>
      </c>
      <c r="K1320" s="21" t="str">
        <f t="shared" si="82"/>
        <v/>
      </c>
      <c r="L1320" s="22" t="str">
        <f t="shared" si="84"/>
        <v/>
      </c>
      <c r="M1320" s="22" t="str">
        <f t="shared" si="83"/>
        <v/>
      </c>
    </row>
    <row r="1321" spans="1:13" x14ac:dyDescent="0.55000000000000004">
      <c r="A1321" s="24"/>
      <c r="B1321" s="21" t="str">
        <f>IFERROR(INDEX('Step 2 OMS Report'!$D$2:$D$1048576,MATCH('Sku Break Down'!A1321,'Step 2 OMS Report'!$C$2:$C$1048576,0)),"")</f>
        <v/>
      </c>
      <c r="C1321" s="21" t="str">
        <f>IFERROR(INDEX('Step 2 OMS Report'!$F$2:$F$1048576,MATCH('Sku Break Down'!A1321,'Step 2 OMS Report'!$C$2:$C$1048576,0)),"")</f>
        <v/>
      </c>
      <c r="D1321" s="21" t="str">
        <f>IFERROR(INDEX('Step 2 OMS Report'!$E$2:$E$1048576,MATCH('Sku Break Down'!A1321,'Step 2 OMS Report'!$A$2:$A$1048576,0)),"")</f>
        <v/>
      </c>
      <c r="E1321" s="21" t="str">
        <f>IFERROR(INDEX('Product Info (Hide)'!$E$2:$E$1840,MATCH('Sku Break Down'!C1321,Manufacture_SKUHiddenSheet,0)),"")</f>
        <v/>
      </c>
      <c r="F1321" s="21" t="str">
        <f>IF(A1321="","",SUMIFS('Step 1 Customer Remit'!$J$17:$J$1048576,'Step 1 Customer Remit'!$B$17:$B$1048576,'Sku Break Down'!A1321,'Step 1 Customer Remit'!$D$17:$D$1048576,"Return"))</f>
        <v/>
      </c>
      <c r="G1321" s="21" t="str">
        <f>IF(A1321="","",SUMIFS('Step 1 Customer Remit'!$F$17:$F$1048576,'Step 1 Customer Remit'!$B$17:$B$1048576,'Sku Break Down'!A1321,'Step 1 Customer Remit'!$D$17:$D$1048576,"Return"))</f>
        <v/>
      </c>
      <c r="H1321" s="21" t="str">
        <f t="shared" si="81"/>
        <v/>
      </c>
      <c r="I1321" s="21" t="str">
        <f>IF(A1321="","",SUMIF('Step 2 OMS Report'!$C$2:$C$1048576,'Sku Break Down'!A1321,'Step 2 OMS Report'!$G$2:$G$1048576))</f>
        <v/>
      </c>
      <c r="J1321" s="21" t="str">
        <f>IF(A1321="","",SUMIFS('Step 2 OMS Report'!$I$2:$I$1048576,'Step 2 OMS Report'!$C$2:$C$1048576,'Sku Break Down'!A1321))</f>
        <v/>
      </c>
      <c r="K1321" s="21" t="str">
        <f t="shared" si="82"/>
        <v/>
      </c>
      <c r="L1321" s="22" t="str">
        <f t="shared" si="84"/>
        <v/>
      </c>
      <c r="M1321" s="22" t="str">
        <f t="shared" si="83"/>
        <v/>
      </c>
    </row>
    <row r="1322" spans="1:13" x14ac:dyDescent="0.55000000000000004">
      <c r="A1322" s="24"/>
      <c r="B1322" s="21" t="str">
        <f>IFERROR(INDEX('Step 2 OMS Report'!$D$2:$D$1048576,MATCH('Sku Break Down'!A1322,'Step 2 OMS Report'!$C$2:$C$1048576,0)),"")</f>
        <v/>
      </c>
      <c r="C1322" s="21" t="str">
        <f>IFERROR(INDEX('Step 2 OMS Report'!$F$2:$F$1048576,MATCH('Sku Break Down'!A1322,'Step 2 OMS Report'!$C$2:$C$1048576,0)),"")</f>
        <v/>
      </c>
      <c r="D1322" s="21" t="str">
        <f>IFERROR(INDEX('Step 2 OMS Report'!$E$2:$E$1048576,MATCH('Sku Break Down'!A1322,'Step 2 OMS Report'!$A$2:$A$1048576,0)),"")</f>
        <v/>
      </c>
      <c r="E1322" s="21" t="str">
        <f>IFERROR(INDEX('Product Info (Hide)'!$E$2:$E$1840,MATCH('Sku Break Down'!C1322,Manufacture_SKUHiddenSheet,0)),"")</f>
        <v/>
      </c>
      <c r="F1322" s="21" t="str">
        <f>IF(A1322="","",SUMIFS('Step 1 Customer Remit'!$J$17:$J$1048576,'Step 1 Customer Remit'!$B$17:$B$1048576,'Sku Break Down'!A1322,'Step 1 Customer Remit'!$D$17:$D$1048576,"Return"))</f>
        <v/>
      </c>
      <c r="G1322" s="21" t="str">
        <f>IF(A1322="","",SUMIFS('Step 1 Customer Remit'!$F$17:$F$1048576,'Step 1 Customer Remit'!$B$17:$B$1048576,'Sku Break Down'!A1322,'Step 1 Customer Remit'!$D$17:$D$1048576,"Return"))</f>
        <v/>
      </c>
      <c r="H1322" s="21" t="str">
        <f t="shared" si="81"/>
        <v/>
      </c>
      <c r="I1322" s="21" t="str">
        <f>IF(A1322="","",SUMIF('Step 2 OMS Report'!$C$2:$C$1048576,'Sku Break Down'!A1322,'Step 2 OMS Report'!$G$2:$G$1048576))</f>
        <v/>
      </c>
      <c r="J1322" s="21" t="str">
        <f>IF(A1322="","",SUMIFS('Step 2 OMS Report'!$I$2:$I$1048576,'Step 2 OMS Report'!$C$2:$C$1048576,'Sku Break Down'!A1322))</f>
        <v/>
      </c>
      <c r="K1322" s="21" t="str">
        <f t="shared" si="82"/>
        <v/>
      </c>
      <c r="L1322" s="22" t="str">
        <f t="shared" si="84"/>
        <v/>
      </c>
      <c r="M1322" s="22" t="str">
        <f t="shared" si="83"/>
        <v/>
      </c>
    </row>
    <row r="1323" spans="1:13" x14ac:dyDescent="0.55000000000000004">
      <c r="A1323" s="24"/>
      <c r="B1323" s="21" t="str">
        <f>IFERROR(INDEX('Step 2 OMS Report'!$D$2:$D$1048576,MATCH('Sku Break Down'!A1323,'Step 2 OMS Report'!$C$2:$C$1048576,0)),"")</f>
        <v/>
      </c>
      <c r="C1323" s="21" t="str">
        <f>IFERROR(INDEX('Step 2 OMS Report'!$F$2:$F$1048576,MATCH('Sku Break Down'!A1323,'Step 2 OMS Report'!$C$2:$C$1048576,0)),"")</f>
        <v/>
      </c>
      <c r="D1323" s="21" t="str">
        <f>IFERROR(INDEX('Step 2 OMS Report'!$E$2:$E$1048576,MATCH('Sku Break Down'!A1323,'Step 2 OMS Report'!$A$2:$A$1048576,0)),"")</f>
        <v/>
      </c>
      <c r="E1323" s="21" t="str">
        <f>IFERROR(INDEX('Product Info (Hide)'!$E$2:$E$1840,MATCH('Sku Break Down'!C1323,Manufacture_SKUHiddenSheet,0)),"")</f>
        <v/>
      </c>
      <c r="F1323" s="21" t="str">
        <f>IF(A1323="","",SUMIFS('Step 1 Customer Remit'!$J$17:$J$1048576,'Step 1 Customer Remit'!$B$17:$B$1048576,'Sku Break Down'!A1323,'Step 1 Customer Remit'!$D$17:$D$1048576,"Return"))</f>
        <v/>
      </c>
      <c r="G1323" s="21" t="str">
        <f>IF(A1323="","",SUMIFS('Step 1 Customer Remit'!$F$17:$F$1048576,'Step 1 Customer Remit'!$B$17:$B$1048576,'Sku Break Down'!A1323,'Step 1 Customer Remit'!$D$17:$D$1048576,"Return"))</f>
        <v/>
      </c>
      <c r="H1323" s="21" t="str">
        <f t="shared" si="81"/>
        <v/>
      </c>
      <c r="I1323" s="21" t="str">
        <f>IF(A1323="","",SUMIF('Step 2 OMS Report'!$C$2:$C$1048576,'Sku Break Down'!A1323,'Step 2 OMS Report'!$G$2:$G$1048576))</f>
        <v/>
      </c>
      <c r="J1323" s="21" t="str">
        <f>IF(A1323="","",SUMIFS('Step 2 OMS Report'!$I$2:$I$1048576,'Step 2 OMS Report'!$C$2:$C$1048576,'Sku Break Down'!A1323))</f>
        <v/>
      </c>
      <c r="K1323" s="21" t="str">
        <f t="shared" si="82"/>
        <v/>
      </c>
      <c r="L1323" s="22" t="str">
        <f t="shared" si="84"/>
        <v/>
      </c>
      <c r="M1323" s="22" t="str">
        <f t="shared" si="83"/>
        <v/>
      </c>
    </row>
    <row r="1324" spans="1:13" x14ac:dyDescent="0.55000000000000004">
      <c r="A1324" s="24"/>
      <c r="B1324" s="21" t="str">
        <f>IFERROR(INDEX('Step 2 OMS Report'!$D$2:$D$1048576,MATCH('Sku Break Down'!A1324,'Step 2 OMS Report'!$C$2:$C$1048576,0)),"")</f>
        <v/>
      </c>
      <c r="C1324" s="21" t="str">
        <f>IFERROR(INDEX('Step 2 OMS Report'!$F$2:$F$1048576,MATCH('Sku Break Down'!A1324,'Step 2 OMS Report'!$C$2:$C$1048576,0)),"")</f>
        <v/>
      </c>
      <c r="D1324" s="21" t="str">
        <f>IFERROR(INDEX('Step 2 OMS Report'!$E$2:$E$1048576,MATCH('Sku Break Down'!A1324,'Step 2 OMS Report'!$A$2:$A$1048576,0)),"")</f>
        <v/>
      </c>
      <c r="E1324" s="21" t="str">
        <f>IFERROR(INDEX('Product Info (Hide)'!$E$2:$E$1840,MATCH('Sku Break Down'!C1324,Manufacture_SKUHiddenSheet,0)),"")</f>
        <v/>
      </c>
      <c r="F1324" s="21" t="str">
        <f>IF(A1324="","",SUMIFS('Step 1 Customer Remit'!$J$17:$J$1048576,'Step 1 Customer Remit'!$B$17:$B$1048576,'Sku Break Down'!A1324,'Step 1 Customer Remit'!$D$17:$D$1048576,"Return"))</f>
        <v/>
      </c>
      <c r="G1324" s="21" t="str">
        <f>IF(A1324="","",SUMIFS('Step 1 Customer Remit'!$F$17:$F$1048576,'Step 1 Customer Remit'!$B$17:$B$1048576,'Sku Break Down'!A1324,'Step 1 Customer Remit'!$D$17:$D$1048576,"Return"))</f>
        <v/>
      </c>
      <c r="H1324" s="21" t="str">
        <f t="shared" si="81"/>
        <v/>
      </c>
      <c r="I1324" s="21" t="str">
        <f>IF(A1324="","",SUMIF('Step 2 OMS Report'!$C$2:$C$1048576,'Sku Break Down'!A1324,'Step 2 OMS Report'!$G$2:$G$1048576))</f>
        <v/>
      </c>
      <c r="J1324" s="21" t="str">
        <f>IF(A1324="","",SUMIFS('Step 2 OMS Report'!$I$2:$I$1048576,'Step 2 OMS Report'!$C$2:$C$1048576,'Sku Break Down'!A1324))</f>
        <v/>
      </c>
      <c r="K1324" s="21" t="str">
        <f t="shared" si="82"/>
        <v/>
      </c>
      <c r="L1324" s="22" t="str">
        <f t="shared" si="84"/>
        <v/>
      </c>
      <c r="M1324" s="22" t="str">
        <f t="shared" si="83"/>
        <v/>
      </c>
    </row>
    <row r="1325" spans="1:13" x14ac:dyDescent="0.55000000000000004">
      <c r="A1325" s="24"/>
      <c r="B1325" s="21" t="str">
        <f>IFERROR(INDEX('Step 2 OMS Report'!$D$2:$D$1048576,MATCH('Sku Break Down'!A1325,'Step 2 OMS Report'!$C$2:$C$1048576,0)),"")</f>
        <v/>
      </c>
      <c r="C1325" s="21" t="str">
        <f>IFERROR(INDEX('Step 2 OMS Report'!$F$2:$F$1048576,MATCH('Sku Break Down'!A1325,'Step 2 OMS Report'!$C$2:$C$1048576,0)),"")</f>
        <v/>
      </c>
      <c r="D1325" s="21" t="str">
        <f>IFERROR(INDEX('Step 2 OMS Report'!$E$2:$E$1048576,MATCH('Sku Break Down'!A1325,'Step 2 OMS Report'!$A$2:$A$1048576,0)),"")</f>
        <v/>
      </c>
      <c r="E1325" s="21" t="str">
        <f>IFERROR(INDEX('Product Info (Hide)'!$E$2:$E$1840,MATCH('Sku Break Down'!C1325,Manufacture_SKUHiddenSheet,0)),"")</f>
        <v/>
      </c>
      <c r="F1325" s="21" t="str">
        <f>IF(A1325="","",SUMIFS('Step 1 Customer Remit'!$J$17:$J$1048576,'Step 1 Customer Remit'!$B$17:$B$1048576,'Sku Break Down'!A1325,'Step 1 Customer Remit'!$D$17:$D$1048576,"Return"))</f>
        <v/>
      </c>
      <c r="G1325" s="21" t="str">
        <f>IF(A1325="","",SUMIFS('Step 1 Customer Remit'!$F$17:$F$1048576,'Step 1 Customer Remit'!$B$17:$B$1048576,'Sku Break Down'!A1325,'Step 1 Customer Remit'!$D$17:$D$1048576,"Return"))</f>
        <v/>
      </c>
      <c r="H1325" s="21" t="str">
        <f t="shared" si="81"/>
        <v/>
      </c>
      <c r="I1325" s="21" t="str">
        <f>IF(A1325="","",SUMIF('Step 2 OMS Report'!$C$2:$C$1048576,'Sku Break Down'!A1325,'Step 2 OMS Report'!$G$2:$G$1048576))</f>
        <v/>
      </c>
      <c r="J1325" s="21" t="str">
        <f>IF(A1325="","",SUMIFS('Step 2 OMS Report'!$I$2:$I$1048576,'Step 2 OMS Report'!$C$2:$C$1048576,'Sku Break Down'!A1325))</f>
        <v/>
      </c>
      <c r="K1325" s="21" t="str">
        <f t="shared" si="82"/>
        <v/>
      </c>
      <c r="L1325" s="22" t="str">
        <f t="shared" si="84"/>
        <v/>
      </c>
      <c r="M1325" s="22" t="str">
        <f t="shared" si="83"/>
        <v/>
      </c>
    </row>
    <row r="1326" spans="1:13" x14ac:dyDescent="0.55000000000000004">
      <c r="A1326" s="24"/>
      <c r="B1326" s="21" t="str">
        <f>IFERROR(INDEX('Step 2 OMS Report'!$D$2:$D$1048576,MATCH('Sku Break Down'!A1326,'Step 2 OMS Report'!$C$2:$C$1048576,0)),"")</f>
        <v/>
      </c>
      <c r="C1326" s="21" t="str">
        <f>IFERROR(INDEX('Step 2 OMS Report'!$F$2:$F$1048576,MATCH('Sku Break Down'!A1326,'Step 2 OMS Report'!$C$2:$C$1048576,0)),"")</f>
        <v/>
      </c>
      <c r="D1326" s="21" t="str">
        <f>IFERROR(INDEX('Step 2 OMS Report'!$E$2:$E$1048576,MATCH('Sku Break Down'!A1326,'Step 2 OMS Report'!$A$2:$A$1048576,0)),"")</f>
        <v/>
      </c>
      <c r="E1326" s="21" t="str">
        <f>IFERROR(INDEX('Product Info (Hide)'!$E$2:$E$1840,MATCH('Sku Break Down'!C1326,Manufacture_SKUHiddenSheet,0)),"")</f>
        <v/>
      </c>
      <c r="F1326" s="21" t="str">
        <f>IF(A1326="","",SUMIFS('Step 1 Customer Remit'!$J$17:$J$1048576,'Step 1 Customer Remit'!$B$17:$B$1048576,'Sku Break Down'!A1326,'Step 1 Customer Remit'!$D$17:$D$1048576,"Return"))</f>
        <v/>
      </c>
      <c r="G1326" s="21" t="str">
        <f>IF(A1326="","",SUMIFS('Step 1 Customer Remit'!$F$17:$F$1048576,'Step 1 Customer Remit'!$B$17:$B$1048576,'Sku Break Down'!A1326,'Step 1 Customer Remit'!$D$17:$D$1048576,"Return"))</f>
        <v/>
      </c>
      <c r="H1326" s="21" t="str">
        <f t="shared" si="81"/>
        <v/>
      </c>
      <c r="I1326" s="21" t="str">
        <f>IF(A1326="","",SUMIF('Step 2 OMS Report'!$C$2:$C$1048576,'Sku Break Down'!A1326,'Step 2 OMS Report'!$G$2:$G$1048576))</f>
        <v/>
      </c>
      <c r="J1326" s="21" t="str">
        <f>IF(A1326="","",SUMIFS('Step 2 OMS Report'!$I$2:$I$1048576,'Step 2 OMS Report'!$C$2:$C$1048576,'Sku Break Down'!A1326))</f>
        <v/>
      </c>
      <c r="K1326" s="21" t="str">
        <f t="shared" si="82"/>
        <v/>
      </c>
      <c r="L1326" s="22" t="str">
        <f t="shared" si="84"/>
        <v/>
      </c>
      <c r="M1326" s="22" t="str">
        <f t="shared" si="83"/>
        <v/>
      </c>
    </row>
    <row r="1327" spans="1:13" x14ac:dyDescent="0.55000000000000004">
      <c r="A1327" s="24"/>
      <c r="B1327" s="21" t="str">
        <f>IFERROR(INDEX('Step 2 OMS Report'!$D$2:$D$1048576,MATCH('Sku Break Down'!A1327,'Step 2 OMS Report'!$C$2:$C$1048576,0)),"")</f>
        <v/>
      </c>
      <c r="C1327" s="21" t="str">
        <f>IFERROR(INDEX('Step 2 OMS Report'!$F$2:$F$1048576,MATCH('Sku Break Down'!A1327,'Step 2 OMS Report'!$C$2:$C$1048576,0)),"")</f>
        <v/>
      </c>
      <c r="D1327" s="21" t="str">
        <f>IFERROR(INDEX('Step 2 OMS Report'!$E$2:$E$1048576,MATCH('Sku Break Down'!A1327,'Step 2 OMS Report'!$A$2:$A$1048576,0)),"")</f>
        <v/>
      </c>
      <c r="E1327" s="21" t="str">
        <f>IFERROR(INDEX('Product Info (Hide)'!$E$2:$E$1840,MATCH('Sku Break Down'!C1327,Manufacture_SKUHiddenSheet,0)),"")</f>
        <v/>
      </c>
      <c r="F1327" s="21" t="str">
        <f>IF(A1327="","",SUMIFS('Step 1 Customer Remit'!$J$17:$J$1048576,'Step 1 Customer Remit'!$B$17:$B$1048576,'Sku Break Down'!A1327,'Step 1 Customer Remit'!$D$17:$D$1048576,"Return"))</f>
        <v/>
      </c>
      <c r="G1327" s="21" t="str">
        <f>IF(A1327="","",SUMIFS('Step 1 Customer Remit'!$F$17:$F$1048576,'Step 1 Customer Remit'!$B$17:$B$1048576,'Sku Break Down'!A1327,'Step 1 Customer Remit'!$D$17:$D$1048576,"Return"))</f>
        <v/>
      </c>
      <c r="H1327" s="21" t="str">
        <f t="shared" si="81"/>
        <v/>
      </c>
      <c r="I1327" s="21" t="str">
        <f>IF(A1327="","",SUMIF('Step 2 OMS Report'!$C$2:$C$1048576,'Sku Break Down'!A1327,'Step 2 OMS Report'!$G$2:$G$1048576))</f>
        <v/>
      </c>
      <c r="J1327" s="21" t="str">
        <f>IF(A1327="","",SUMIFS('Step 2 OMS Report'!$I$2:$I$1048576,'Step 2 OMS Report'!$C$2:$C$1048576,'Sku Break Down'!A1327))</f>
        <v/>
      </c>
      <c r="K1327" s="21" t="str">
        <f t="shared" si="82"/>
        <v/>
      </c>
      <c r="L1327" s="22" t="str">
        <f t="shared" si="84"/>
        <v/>
      </c>
      <c r="M1327" s="22" t="str">
        <f t="shared" si="83"/>
        <v/>
      </c>
    </row>
    <row r="1328" spans="1:13" x14ac:dyDescent="0.55000000000000004">
      <c r="A1328" s="24"/>
      <c r="B1328" s="21" t="str">
        <f>IFERROR(INDEX('Step 2 OMS Report'!$D$2:$D$1048576,MATCH('Sku Break Down'!A1328,'Step 2 OMS Report'!$C$2:$C$1048576,0)),"")</f>
        <v/>
      </c>
      <c r="C1328" s="21" t="str">
        <f>IFERROR(INDEX('Step 2 OMS Report'!$F$2:$F$1048576,MATCH('Sku Break Down'!A1328,'Step 2 OMS Report'!$C$2:$C$1048576,0)),"")</f>
        <v/>
      </c>
      <c r="D1328" s="21" t="str">
        <f>IFERROR(INDEX('Step 2 OMS Report'!$E$2:$E$1048576,MATCH('Sku Break Down'!A1328,'Step 2 OMS Report'!$A$2:$A$1048576,0)),"")</f>
        <v/>
      </c>
      <c r="E1328" s="21" t="str">
        <f>IFERROR(INDEX('Product Info (Hide)'!$E$2:$E$1840,MATCH('Sku Break Down'!C1328,Manufacture_SKUHiddenSheet,0)),"")</f>
        <v/>
      </c>
      <c r="F1328" s="21" t="str">
        <f>IF(A1328="","",SUMIFS('Step 1 Customer Remit'!$J$17:$J$1048576,'Step 1 Customer Remit'!$B$17:$B$1048576,'Sku Break Down'!A1328,'Step 1 Customer Remit'!$D$17:$D$1048576,"Return"))</f>
        <v/>
      </c>
      <c r="G1328" s="21" t="str">
        <f>IF(A1328="","",SUMIFS('Step 1 Customer Remit'!$F$17:$F$1048576,'Step 1 Customer Remit'!$B$17:$B$1048576,'Sku Break Down'!A1328,'Step 1 Customer Remit'!$D$17:$D$1048576,"Return"))</f>
        <v/>
      </c>
      <c r="H1328" s="21" t="str">
        <f t="shared" si="81"/>
        <v/>
      </c>
      <c r="I1328" s="21" t="str">
        <f>IF(A1328="","",SUMIF('Step 2 OMS Report'!$C$2:$C$1048576,'Sku Break Down'!A1328,'Step 2 OMS Report'!$G$2:$G$1048576))</f>
        <v/>
      </c>
      <c r="J1328" s="21" t="str">
        <f>IF(A1328="","",SUMIFS('Step 2 OMS Report'!$I$2:$I$1048576,'Step 2 OMS Report'!$C$2:$C$1048576,'Sku Break Down'!A1328))</f>
        <v/>
      </c>
      <c r="K1328" s="21" t="str">
        <f t="shared" si="82"/>
        <v/>
      </c>
      <c r="L1328" s="22" t="str">
        <f t="shared" si="84"/>
        <v/>
      </c>
      <c r="M1328" s="22" t="str">
        <f t="shared" si="83"/>
        <v/>
      </c>
    </row>
    <row r="1329" spans="1:13" x14ac:dyDescent="0.55000000000000004">
      <c r="A1329" s="24"/>
      <c r="B1329" s="21" t="str">
        <f>IFERROR(INDEX('Step 2 OMS Report'!$D$2:$D$1048576,MATCH('Sku Break Down'!A1329,'Step 2 OMS Report'!$C$2:$C$1048576,0)),"")</f>
        <v/>
      </c>
      <c r="C1329" s="21" t="str">
        <f>IFERROR(INDEX('Step 2 OMS Report'!$F$2:$F$1048576,MATCH('Sku Break Down'!A1329,'Step 2 OMS Report'!$C$2:$C$1048576,0)),"")</f>
        <v/>
      </c>
      <c r="D1329" s="21" t="str">
        <f>IFERROR(INDEX('Step 2 OMS Report'!$E$2:$E$1048576,MATCH('Sku Break Down'!A1329,'Step 2 OMS Report'!$A$2:$A$1048576,0)),"")</f>
        <v/>
      </c>
      <c r="E1329" s="21" t="str">
        <f>IFERROR(INDEX('Product Info (Hide)'!$E$2:$E$1840,MATCH('Sku Break Down'!C1329,Manufacture_SKUHiddenSheet,0)),"")</f>
        <v/>
      </c>
      <c r="F1329" s="21" t="str">
        <f>IF(A1329="","",SUMIFS('Step 1 Customer Remit'!$J$17:$J$1048576,'Step 1 Customer Remit'!$B$17:$B$1048576,'Sku Break Down'!A1329,'Step 1 Customer Remit'!$D$17:$D$1048576,"Return"))</f>
        <v/>
      </c>
      <c r="G1329" s="21" t="str">
        <f>IF(A1329="","",SUMIFS('Step 1 Customer Remit'!$F$17:$F$1048576,'Step 1 Customer Remit'!$B$17:$B$1048576,'Sku Break Down'!A1329,'Step 1 Customer Remit'!$D$17:$D$1048576,"Return"))</f>
        <v/>
      </c>
      <c r="H1329" s="21" t="str">
        <f t="shared" si="81"/>
        <v/>
      </c>
      <c r="I1329" s="21" t="str">
        <f>IF(A1329="","",SUMIF('Step 2 OMS Report'!$C$2:$C$1048576,'Sku Break Down'!A1329,'Step 2 OMS Report'!$G$2:$G$1048576))</f>
        <v/>
      </c>
      <c r="J1329" s="21" t="str">
        <f>IF(A1329="","",SUMIFS('Step 2 OMS Report'!$I$2:$I$1048576,'Step 2 OMS Report'!$C$2:$C$1048576,'Sku Break Down'!A1329))</f>
        <v/>
      </c>
      <c r="K1329" s="21" t="str">
        <f t="shared" si="82"/>
        <v/>
      </c>
      <c r="L1329" s="22" t="str">
        <f t="shared" si="84"/>
        <v/>
      </c>
      <c r="M1329" s="22" t="str">
        <f t="shared" si="83"/>
        <v/>
      </c>
    </row>
    <row r="1330" spans="1:13" x14ac:dyDescent="0.55000000000000004">
      <c r="A1330" s="24"/>
      <c r="B1330" s="21" t="str">
        <f>IFERROR(INDEX('Step 2 OMS Report'!$D$2:$D$1048576,MATCH('Sku Break Down'!A1330,'Step 2 OMS Report'!$C$2:$C$1048576,0)),"")</f>
        <v/>
      </c>
      <c r="C1330" s="21" t="str">
        <f>IFERROR(INDEX('Step 2 OMS Report'!$F$2:$F$1048576,MATCH('Sku Break Down'!A1330,'Step 2 OMS Report'!$C$2:$C$1048576,0)),"")</f>
        <v/>
      </c>
      <c r="D1330" s="21" t="str">
        <f>IFERROR(INDEX('Step 2 OMS Report'!$E$2:$E$1048576,MATCH('Sku Break Down'!A1330,'Step 2 OMS Report'!$A$2:$A$1048576,0)),"")</f>
        <v/>
      </c>
      <c r="E1330" s="21" t="str">
        <f>IFERROR(INDEX('Product Info (Hide)'!$E$2:$E$1840,MATCH('Sku Break Down'!C1330,Manufacture_SKUHiddenSheet,0)),"")</f>
        <v/>
      </c>
      <c r="F1330" s="21" t="str">
        <f>IF(A1330="","",SUMIFS('Step 1 Customer Remit'!$J$17:$J$1048576,'Step 1 Customer Remit'!$B$17:$B$1048576,'Sku Break Down'!A1330,'Step 1 Customer Remit'!$D$17:$D$1048576,"Return"))</f>
        <v/>
      </c>
      <c r="G1330" s="21" t="str">
        <f>IF(A1330="","",SUMIFS('Step 1 Customer Remit'!$F$17:$F$1048576,'Step 1 Customer Remit'!$B$17:$B$1048576,'Sku Break Down'!A1330,'Step 1 Customer Remit'!$D$17:$D$1048576,"Return"))</f>
        <v/>
      </c>
      <c r="H1330" s="21" t="str">
        <f t="shared" si="81"/>
        <v/>
      </c>
      <c r="I1330" s="21" t="str">
        <f>IF(A1330="","",SUMIF('Step 2 OMS Report'!$C$2:$C$1048576,'Sku Break Down'!A1330,'Step 2 OMS Report'!$G$2:$G$1048576))</f>
        <v/>
      </c>
      <c r="J1330" s="21" t="str">
        <f>IF(A1330="","",SUMIFS('Step 2 OMS Report'!$I$2:$I$1048576,'Step 2 OMS Report'!$C$2:$C$1048576,'Sku Break Down'!A1330))</f>
        <v/>
      </c>
      <c r="K1330" s="21" t="str">
        <f t="shared" si="82"/>
        <v/>
      </c>
      <c r="L1330" s="22" t="str">
        <f t="shared" si="84"/>
        <v/>
      </c>
      <c r="M1330" s="22" t="str">
        <f t="shared" si="83"/>
        <v/>
      </c>
    </row>
    <row r="1331" spans="1:13" x14ac:dyDescent="0.55000000000000004">
      <c r="A1331" s="24"/>
      <c r="B1331" s="21" t="str">
        <f>IFERROR(INDEX('Step 2 OMS Report'!$D$2:$D$1048576,MATCH('Sku Break Down'!A1331,'Step 2 OMS Report'!$C$2:$C$1048576,0)),"")</f>
        <v/>
      </c>
      <c r="C1331" s="21" t="str">
        <f>IFERROR(INDEX('Step 2 OMS Report'!$F$2:$F$1048576,MATCH('Sku Break Down'!A1331,'Step 2 OMS Report'!$C$2:$C$1048576,0)),"")</f>
        <v/>
      </c>
      <c r="D1331" s="21" t="str">
        <f>IFERROR(INDEX('Step 2 OMS Report'!$E$2:$E$1048576,MATCH('Sku Break Down'!A1331,'Step 2 OMS Report'!$A$2:$A$1048576,0)),"")</f>
        <v/>
      </c>
      <c r="E1331" s="21" t="str">
        <f>IFERROR(INDEX('Product Info (Hide)'!$E$2:$E$1840,MATCH('Sku Break Down'!C1331,Manufacture_SKUHiddenSheet,0)),"")</f>
        <v/>
      </c>
      <c r="F1331" s="21" t="str">
        <f>IF(A1331="","",SUMIFS('Step 1 Customer Remit'!$J$17:$J$1048576,'Step 1 Customer Remit'!$B$17:$B$1048576,'Sku Break Down'!A1331,'Step 1 Customer Remit'!$D$17:$D$1048576,"Return"))</f>
        <v/>
      </c>
      <c r="G1331" s="21" t="str">
        <f>IF(A1331="","",SUMIFS('Step 1 Customer Remit'!$F$17:$F$1048576,'Step 1 Customer Remit'!$B$17:$B$1048576,'Sku Break Down'!A1331,'Step 1 Customer Remit'!$D$17:$D$1048576,"Return"))</f>
        <v/>
      </c>
      <c r="H1331" s="21" t="str">
        <f t="shared" si="81"/>
        <v/>
      </c>
      <c r="I1331" s="21" t="str">
        <f>IF(A1331="","",SUMIF('Step 2 OMS Report'!$C$2:$C$1048576,'Sku Break Down'!A1331,'Step 2 OMS Report'!$G$2:$G$1048576))</f>
        <v/>
      </c>
      <c r="J1331" s="21" t="str">
        <f>IF(A1331="","",SUMIFS('Step 2 OMS Report'!$I$2:$I$1048576,'Step 2 OMS Report'!$C$2:$C$1048576,'Sku Break Down'!A1331))</f>
        <v/>
      </c>
      <c r="K1331" s="21" t="str">
        <f t="shared" si="82"/>
        <v/>
      </c>
      <c r="L1331" s="22" t="str">
        <f t="shared" si="84"/>
        <v/>
      </c>
      <c r="M1331" s="22" t="str">
        <f t="shared" si="83"/>
        <v/>
      </c>
    </row>
    <row r="1332" spans="1:13" x14ac:dyDescent="0.55000000000000004">
      <c r="A1332" s="24"/>
      <c r="B1332" s="21" t="str">
        <f>IFERROR(INDEX('Step 2 OMS Report'!$D$2:$D$1048576,MATCH('Sku Break Down'!A1332,'Step 2 OMS Report'!$C$2:$C$1048576,0)),"")</f>
        <v/>
      </c>
      <c r="C1332" s="21" t="str">
        <f>IFERROR(INDEX('Step 2 OMS Report'!$F$2:$F$1048576,MATCH('Sku Break Down'!A1332,'Step 2 OMS Report'!$C$2:$C$1048576,0)),"")</f>
        <v/>
      </c>
      <c r="D1332" s="21" t="str">
        <f>IFERROR(INDEX('Step 2 OMS Report'!$E$2:$E$1048576,MATCH('Sku Break Down'!A1332,'Step 2 OMS Report'!$A$2:$A$1048576,0)),"")</f>
        <v/>
      </c>
      <c r="E1332" s="21" t="str">
        <f>IFERROR(INDEX('Product Info (Hide)'!$E$2:$E$1840,MATCH('Sku Break Down'!C1332,Manufacture_SKUHiddenSheet,0)),"")</f>
        <v/>
      </c>
      <c r="F1332" s="21" t="str">
        <f>IF(A1332="","",SUMIFS('Step 1 Customer Remit'!$J$17:$J$1048576,'Step 1 Customer Remit'!$B$17:$B$1048576,'Sku Break Down'!A1332,'Step 1 Customer Remit'!$D$17:$D$1048576,"Return"))</f>
        <v/>
      </c>
      <c r="G1332" s="21" t="str">
        <f>IF(A1332="","",SUMIFS('Step 1 Customer Remit'!$F$17:$F$1048576,'Step 1 Customer Remit'!$B$17:$B$1048576,'Sku Break Down'!A1332,'Step 1 Customer Remit'!$D$17:$D$1048576,"Return"))</f>
        <v/>
      </c>
      <c r="H1332" s="21" t="str">
        <f t="shared" si="81"/>
        <v/>
      </c>
      <c r="I1332" s="21" t="str">
        <f>IF(A1332="","",SUMIF('Step 2 OMS Report'!$C$2:$C$1048576,'Sku Break Down'!A1332,'Step 2 OMS Report'!$G$2:$G$1048576))</f>
        <v/>
      </c>
      <c r="J1332" s="21" t="str">
        <f>IF(A1332="","",SUMIFS('Step 2 OMS Report'!$I$2:$I$1048576,'Step 2 OMS Report'!$C$2:$C$1048576,'Sku Break Down'!A1332))</f>
        <v/>
      </c>
      <c r="K1332" s="21" t="str">
        <f t="shared" si="82"/>
        <v/>
      </c>
      <c r="L1332" s="22" t="str">
        <f t="shared" si="84"/>
        <v/>
      </c>
      <c r="M1332" s="22" t="str">
        <f t="shared" si="83"/>
        <v/>
      </c>
    </row>
    <row r="1333" spans="1:13" x14ac:dyDescent="0.55000000000000004">
      <c r="A1333" s="24"/>
      <c r="B1333" s="21" t="str">
        <f>IFERROR(INDEX('Step 2 OMS Report'!$D$2:$D$1048576,MATCH('Sku Break Down'!A1333,'Step 2 OMS Report'!$C$2:$C$1048576,0)),"")</f>
        <v/>
      </c>
      <c r="C1333" s="21" t="str">
        <f>IFERROR(INDEX('Step 2 OMS Report'!$F$2:$F$1048576,MATCH('Sku Break Down'!A1333,'Step 2 OMS Report'!$C$2:$C$1048576,0)),"")</f>
        <v/>
      </c>
      <c r="D1333" s="21" t="str">
        <f>IFERROR(INDEX('Step 2 OMS Report'!$E$2:$E$1048576,MATCH('Sku Break Down'!A1333,'Step 2 OMS Report'!$A$2:$A$1048576,0)),"")</f>
        <v/>
      </c>
      <c r="E1333" s="21" t="str">
        <f>IFERROR(INDEX('Product Info (Hide)'!$E$2:$E$1840,MATCH('Sku Break Down'!C1333,Manufacture_SKUHiddenSheet,0)),"")</f>
        <v/>
      </c>
      <c r="F1333" s="21" t="str">
        <f>IF(A1333="","",SUMIFS('Step 1 Customer Remit'!$J$17:$J$1048576,'Step 1 Customer Remit'!$B$17:$B$1048576,'Sku Break Down'!A1333,'Step 1 Customer Remit'!$D$17:$D$1048576,"Return"))</f>
        <v/>
      </c>
      <c r="G1333" s="21" t="str">
        <f>IF(A1333="","",SUMIFS('Step 1 Customer Remit'!$F$17:$F$1048576,'Step 1 Customer Remit'!$B$17:$B$1048576,'Sku Break Down'!A1333,'Step 1 Customer Remit'!$D$17:$D$1048576,"Return"))</f>
        <v/>
      </c>
      <c r="H1333" s="21" t="str">
        <f t="shared" si="81"/>
        <v/>
      </c>
      <c r="I1333" s="21" t="str">
        <f>IF(A1333="","",SUMIF('Step 2 OMS Report'!$C$2:$C$1048576,'Sku Break Down'!A1333,'Step 2 OMS Report'!$G$2:$G$1048576))</f>
        <v/>
      </c>
      <c r="J1333" s="21" t="str">
        <f>IF(A1333="","",SUMIFS('Step 2 OMS Report'!$I$2:$I$1048576,'Step 2 OMS Report'!$C$2:$C$1048576,'Sku Break Down'!A1333))</f>
        <v/>
      </c>
      <c r="K1333" s="21" t="str">
        <f t="shared" si="82"/>
        <v/>
      </c>
      <c r="L1333" s="22" t="str">
        <f t="shared" si="84"/>
        <v/>
      </c>
      <c r="M1333" s="22" t="str">
        <f t="shared" si="83"/>
        <v/>
      </c>
    </row>
    <row r="1334" spans="1:13" x14ac:dyDescent="0.55000000000000004">
      <c r="A1334" s="24"/>
      <c r="B1334" s="21" t="str">
        <f>IFERROR(INDEX('Step 2 OMS Report'!$D$2:$D$1048576,MATCH('Sku Break Down'!A1334,'Step 2 OMS Report'!$C$2:$C$1048576,0)),"")</f>
        <v/>
      </c>
      <c r="C1334" s="21" t="str">
        <f>IFERROR(INDEX('Step 2 OMS Report'!$F$2:$F$1048576,MATCH('Sku Break Down'!A1334,'Step 2 OMS Report'!$C$2:$C$1048576,0)),"")</f>
        <v/>
      </c>
      <c r="D1334" s="21" t="str">
        <f>IFERROR(INDEX('Step 2 OMS Report'!$E$2:$E$1048576,MATCH('Sku Break Down'!A1334,'Step 2 OMS Report'!$A$2:$A$1048576,0)),"")</f>
        <v/>
      </c>
      <c r="E1334" s="21" t="str">
        <f>IFERROR(INDEX('Product Info (Hide)'!$E$2:$E$1840,MATCH('Sku Break Down'!C1334,Manufacture_SKUHiddenSheet,0)),"")</f>
        <v/>
      </c>
      <c r="F1334" s="21" t="str">
        <f>IF(A1334="","",SUMIFS('Step 1 Customer Remit'!$J$17:$J$1048576,'Step 1 Customer Remit'!$B$17:$B$1048576,'Sku Break Down'!A1334,'Step 1 Customer Remit'!$D$17:$D$1048576,"Return"))</f>
        <v/>
      </c>
      <c r="G1334" s="21" t="str">
        <f>IF(A1334="","",SUMIFS('Step 1 Customer Remit'!$F$17:$F$1048576,'Step 1 Customer Remit'!$B$17:$B$1048576,'Sku Break Down'!A1334,'Step 1 Customer Remit'!$D$17:$D$1048576,"Return"))</f>
        <v/>
      </c>
      <c r="H1334" s="21" t="str">
        <f t="shared" si="81"/>
        <v/>
      </c>
      <c r="I1334" s="21" t="str">
        <f>IF(A1334="","",SUMIF('Step 2 OMS Report'!$C$2:$C$1048576,'Sku Break Down'!A1334,'Step 2 OMS Report'!$G$2:$G$1048576))</f>
        <v/>
      </c>
      <c r="J1334" s="21" t="str">
        <f>IF(A1334="","",SUMIFS('Step 2 OMS Report'!$I$2:$I$1048576,'Step 2 OMS Report'!$C$2:$C$1048576,'Sku Break Down'!A1334))</f>
        <v/>
      </c>
      <c r="K1334" s="21" t="str">
        <f t="shared" si="82"/>
        <v/>
      </c>
      <c r="L1334" s="22" t="str">
        <f t="shared" si="84"/>
        <v/>
      </c>
      <c r="M1334" s="22" t="str">
        <f t="shared" si="83"/>
        <v/>
      </c>
    </row>
    <row r="1335" spans="1:13" x14ac:dyDescent="0.55000000000000004">
      <c r="A1335" s="24"/>
      <c r="B1335" s="21" t="str">
        <f>IFERROR(INDEX('Step 2 OMS Report'!$D$2:$D$1048576,MATCH('Sku Break Down'!A1335,'Step 2 OMS Report'!$C$2:$C$1048576,0)),"")</f>
        <v/>
      </c>
      <c r="C1335" s="21" t="str">
        <f>IFERROR(INDEX('Step 2 OMS Report'!$F$2:$F$1048576,MATCH('Sku Break Down'!A1335,'Step 2 OMS Report'!$C$2:$C$1048576,0)),"")</f>
        <v/>
      </c>
      <c r="D1335" s="21" t="str">
        <f>IFERROR(INDEX('Step 2 OMS Report'!$E$2:$E$1048576,MATCH('Sku Break Down'!A1335,'Step 2 OMS Report'!$A$2:$A$1048576,0)),"")</f>
        <v/>
      </c>
      <c r="E1335" s="21" t="str">
        <f>IFERROR(INDEX('Product Info (Hide)'!$E$2:$E$1840,MATCH('Sku Break Down'!C1335,Manufacture_SKUHiddenSheet,0)),"")</f>
        <v/>
      </c>
      <c r="F1335" s="21" t="str">
        <f>IF(A1335="","",SUMIFS('Step 1 Customer Remit'!$J$17:$J$1048576,'Step 1 Customer Remit'!$B$17:$B$1048576,'Sku Break Down'!A1335,'Step 1 Customer Remit'!$D$17:$D$1048576,"Return"))</f>
        <v/>
      </c>
      <c r="G1335" s="21" t="str">
        <f>IF(A1335="","",SUMIFS('Step 1 Customer Remit'!$F$17:$F$1048576,'Step 1 Customer Remit'!$B$17:$B$1048576,'Sku Break Down'!A1335,'Step 1 Customer Remit'!$D$17:$D$1048576,"Return"))</f>
        <v/>
      </c>
      <c r="H1335" s="21" t="str">
        <f t="shared" si="81"/>
        <v/>
      </c>
      <c r="I1335" s="21" t="str">
        <f>IF(A1335="","",SUMIF('Step 2 OMS Report'!$C$2:$C$1048576,'Sku Break Down'!A1335,'Step 2 OMS Report'!$G$2:$G$1048576))</f>
        <v/>
      </c>
      <c r="J1335" s="21" t="str">
        <f>IF(A1335="","",SUMIFS('Step 2 OMS Report'!$I$2:$I$1048576,'Step 2 OMS Report'!$C$2:$C$1048576,'Sku Break Down'!A1335))</f>
        <v/>
      </c>
      <c r="K1335" s="21" t="str">
        <f t="shared" si="82"/>
        <v/>
      </c>
      <c r="L1335" s="22" t="str">
        <f t="shared" si="84"/>
        <v/>
      </c>
      <c r="M1335" s="22" t="str">
        <f t="shared" si="83"/>
        <v/>
      </c>
    </row>
    <row r="1336" spans="1:13" x14ac:dyDescent="0.55000000000000004">
      <c r="A1336" s="24"/>
      <c r="B1336" s="21" t="str">
        <f>IFERROR(INDEX('Step 2 OMS Report'!$D$2:$D$1048576,MATCH('Sku Break Down'!A1336,'Step 2 OMS Report'!$C$2:$C$1048576,0)),"")</f>
        <v/>
      </c>
      <c r="C1336" s="21" t="str">
        <f>IFERROR(INDEX('Step 2 OMS Report'!$F$2:$F$1048576,MATCH('Sku Break Down'!A1336,'Step 2 OMS Report'!$C$2:$C$1048576,0)),"")</f>
        <v/>
      </c>
      <c r="D1336" s="21" t="str">
        <f>IFERROR(INDEX('Step 2 OMS Report'!$E$2:$E$1048576,MATCH('Sku Break Down'!A1336,'Step 2 OMS Report'!$A$2:$A$1048576,0)),"")</f>
        <v/>
      </c>
      <c r="E1336" s="21" t="str">
        <f>IFERROR(INDEX('Product Info (Hide)'!$E$2:$E$1840,MATCH('Sku Break Down'!C1336,Manufacture_SKUHiddenSheet,0)),"")</f>
        <v/>
      </c>
      <c r="F1336" s="21" t="str">
        <f>IF(A1336="","",SUMIFS('Step 1 Customer Remit'!$J$17:$J$1048576,'Step 1 Customer Remit'!$B$17:$B$1048576,'Sku Break Down'!A1336,'Step 1 Customer Remit'!$D$17:$D$1048576,"Return"))</f>
        <v/>
      </c>
      <c r="G1336" s="21" t="str">
        <f>IF(A1336="","",SUMIFS('Step 1 Customer Remit'!$F$17:$F$1048576,'Step 1 Customer Remit'!$B$17:$B$1048576,'Sku Break Down'!A1336,'Step 1 Customer Remit'!$D$17:$D$1048576,"Return"))</f>
        <v/>
      </c>
      <c r="H1336" s="21" t="str">
        <f t="shared" si="81"/>
        <v/>
      </c>
      <c r="I1336" s="21" t="str">
        <f>IF(A1336="","",SUMIF('Step 2 OMS Report'!$C$2:$C$1048576,'Sku Break Down'!A1336,'Step 2 OMS Report'!$G$2:$G$1048576))</f>
        <v/>
      </c>
      <c r="J1336" s="21" t="str">
        <f>IF(A1336="","",SUMIFS('Step 2 OMS Report'!$I$2:$I$1048576,'Step 2 OMS Report'!$C$2:$C$1048576,'Sku Break Down'!A1336))</f>
        <v/>
      </c>
      <c r="K1336" s="21" t="str">
        <f t="shared" si="82"/>
        <v/>
      </c>
      <c r="L1336" s="22" t="str">
        <f t="shared" si="84"/>
        <v/>
      </c>
      <c r="M1336" s="22" t="str">
        <f t="shared" si="83"/>
        <v/>
      </c>
    </row>
    <row r="1337" spans="1:13" x14ac:dyDescent="0.55000000000000004">
      <c r="A1337" s="24"/>
      <c r="B1337" s="21" t="str">
        <f>IFERROR(INDEX('Step 2 OMS Report'!$D$2:$D$1048576,MATCH('Sku Break Down'!A1337,'Step 2 OMS Report'!$C$2:$C$1048576,0)),"")</f>
        <v/>
      </c>
      <c r="C1337" s="21" t="str">
        <f>IFERROR(INDEX('Step 2 OMS Report'!$F$2:$F$1048576,MATCH('Sku Break Down'!A1337,'Step 2 OMS Report'!$C$2:$C$1048576,0)),"")</f>
        <v/>
      </c>
      <c r="D1337" s="21" t="str">
        <f>IFERROR(INDEX('Step 2 OMS Report'!$E$2:$E$1048576,MATCH('Sku Break Down'!A1337,'Step 2 OMS Report'!$A$2:$A$1048576,0)),"")</f>
        <v/>
      </c>
      <c r="E1337" s="21" t="str">
        <f>IFERROR(INDEX('Product Info (Hide)'!$E$2:$E$1840,MATCH('Sku Break Down'!C1337,Manufacture_SKUHiddenSheet,0)),"")</f>
        <v/>
      </c>
      <c r="F1337" s="21" t="str">
        <f>IF(A1337="","",SUMIFS('Step 1 Customer Remit'!$J$17:$J$1048576,'Step 1 Customer Remit'!$B$17:$B$1048576,'Sku Break Down'!A1337,'Step 1 Customer Remit'!$D$17:$D$1048576,"Return"))</f>
        <v/>
      </c>
      <c r="G1337" s="21" t="str">
        <f>IF(A1337="","",SUMIFS('Step 1 Customer Remit'!$F$17:$F$1048576,'Step 1 Customer Remit'!$B$17:$B$1048576,'Sku Break Down'!A1337,'Step 1 Customer Remit'!$D$17:$D$1048576,"Return"))</f>
        <v/>
      </c>
      <c r="H1337" s="21" t="str">
        <f t="shared" si="81"/>
        <v/>
      </c>
      <c r="I1337" s="21" t="str">
        <f>IF(A1337="","",SUMIF('Step 2 OMS Report'!$C$2:$C$1048576,'Sku Break Down'!A1337,'Step 2 OMS Report'!$G$2:$G$1048576))</f>
        <v/>
      </c>
      <c r="J1337" s="21" t="str">
        <f>IF(A1337="","",SUMIFS('Step 2 OMS Report'!$I$2:$I$1048576,'Step 2 OMS Report'!$C$2:$C$1048576,'Sku Break Down'!A1337))</f>
        <v/>
      </c>
      <c r="K1337" s="21" t="str">
        <f t="shared" si="82"/>
        <v/>
      </c>
      <c r="L1337" s="22" t="str">
        <f t="shared" si="84"/>
        <v/>
      </c>
      <c r="M1337" s="22" t="str">
        <f t="shared" si="83"/>
        <v/>
      </c>
    </row>
    <row r="1338" spans="1:13" x14ac:dyDescent="0.55000000000000004">
      <c r="A1338" s="24"/>
      <c r="B1338" s="21" t="str">
        <f>IFERROR(INDEX('Step 2 OMS Report'!$D$2:$D$1048576,MATCH('Sku Break Down'!A1338,'Step 2 OMS Report'!$C$2:$C$1048576,0)),"")</f>
        <v/>
      </c>
      <c r="C1338" s="21" t="str">
        <f>IFERROR(INDEX('Step 2 OMS Report'!$F$2:$F$1048576,MATCH('Sku Break Down'!A1338,'Step 2 OMS Report'!$C$2:$C$1048576,0)),"")</f>
        <v/>
      </c>
      <c r="D1338" s="21" t="str">
        <f>IFERROR(INDEX('Step 2 OMS Report'!$E$2:$E$1048576,MATCH('Sku Break Down'!A1338,'Step 2 OMS Report'!$A$2:$A$1048576,0)),"")</f>
        <v/>
      </c>
      <c r="E1338" s="21" t="str">
        <f>IFERROR(INDEX('Product Info (Hide)'!$E$2:$E$1840,MATCH('Sku Break Down'!C1338,Manufacture_SKUHiddenSheet,0)),"")</f>
        <v/>
      </c>
      <c r="F1338" s="21" t="str">
        <f>IF(A1338="","",SUMIFS('Step 1 Customer Remit'!$J$17:$J$1048576,'Step 1 Customer Remit'!$B$17:$B$1048576,'Sku Break Down'!A1338,'Step 1 Customer Remit'!$D$17:$D$1048576,"Return"))</f>
        <v/>
      </c>
      <c r="G1338" s="21" t="str">
        <f>IF(A1338="","",SUMIFS('Step 1 Customer Remit'!$F$17:$F$1048576,'Step 1 Customer Remit'!$B$17:$B$1048576,'Sku Break Down'!A1338,'Step 1 Customer Remit'!$D$17:$D$1048576,"Return"))</f>
        <v/>
      </c>
      <c r="H1338" s="21" t="str">
        <f t="shared" si="81"/>
        <v/>
      </c>
      <c r="I1338" s="21" t="str">
        <f>IF(A1338="","",SUMIF('Step 2 OMS Report'!$C$2:$C$1048576,'Sku Break Down'!A1338,'Step 2 OMS Report'!$G$2:$G$1048576))</f>
        <v/>
      </c>
      <c r="J1338" s="21" t="str">
        <f>IF(A1338="","",SUMIFS('Step 2 OMS Report'!$I$2:$I$1048576,'Step 2 OMS Report'!$C$2:$C$1048576,'Sku Break Down'!A1338))</f>
        <v/>
      </c>
      <c r="K1338" s="21" t="str">
        <f t="shared" si="82"/>
        <v/>
      </c>
      <c r="L1338" s="22" t="str">
        <f t="shared" si="84"/>
        <v/>
      </c>
      <c r="M1338" s="22" t="str">
        <f t="shared" si="83"/>
        <v/>
      </c>
    </row>
    <row r="1339" spans="1:13" x14ac:dyDescent="0.55000000000000004">
      <c r="A1339" s="24"/>
      <c r="B1339" s="21" t="str">
        <f>IFERROR(INDEX('Step 2 OMS Report'!$D$2:$D$1048576,MATCH('Sku Break Down'!A1339,'Step 2 OMS Report'!$C$2:$C$1048576,0)),"")</f>
        <v/>
      </c>
      <c r="C1339" s="21" t="str">
        <f>IFERROR(INDEX('Step 2 OMS Report'!$F$2:$F$1048576,MATCH('Sku Break Down'!A1339,'Step 2 OMS Report'!$C$2:$C$1048576,0)),"")</f>
        <v/>
      </c>
      <c r="D1339" s="21" t="str">
        <f>IFERROR(INDEX('Step 2 OMS Report'!$E$2:$E$1048576,MATCH('Sku Break Down'!A1339,'Step 2 OMS Report'!$A$2:$A$1048576,0)),"")</f>
        <v/>
      </c>
      <c r="E1339" s="21" t="str">
        <f>IFERROR(INDEX('Product Info (Hide)'!$E$2:$E$1840,MATCH('Sku Break Down'!C1339,Manufacture_SKUHiddenSheet,0)),"")</f>
        <v/>
      </c>
      <c r="F1339" s="21" t="str">
        <f>IF(A1339="","",SUMIFS('Step 1 Customer Remit'!$J$17:$J$1048576,'Step 1 Customer Remit'!$B$17:$B$1048576,'Sku Break Down'!A1339,'Step 1 Customer Remit'!$D$17:$D$1048576,"Return"))</f>
        <v/>
      </c>
      <c r="G1339" s="21" t="str">
        <f>IF(A1339="","",SUMIFS('Step 1 Customer Remit'!$F$17:$F$1048576,'Step 1 Customer Remit'!$B$17:$B$1048576,'Sku Break Down'!A1339,'Step 1 Customer Remit'!$D$17:$D$1048576,"Return"))</f>
        <v/>
      </c>
      <c r="H1339" s="21" t="str">
        <f t="shared" si="81"/>
        <v/>
      </c>
      <c r="I1339" s="21" t="str">
        <f>IF(A1339="","",SUMIF('Step 2 OMS Report'!$C$2:$C$1048576,'Sku Break Down'!A1339,'Step 2 OMS Report'!$G$2:$G$1048576))</f>
        <v/>
      </c>
      <c r="J1339" s="21" t="str">
        <f>IF(A1339="","",SUMIFS('Step 2 OMS Report'!$I$2:$I$1048576,'Step 2 OMS Report'!$C$2:$C$1048576,'Sku Break Down'!A1339))</f>
        <v/>
      </c>
      <c r="K1339" s="21" t="str">
        <f t="shared" si="82"/>
        <v/>
      </c>
      <c r="L1339" s="22" t="str">
        <f t="shared" si="84"/>
        <v/>
      </c>
      <c r="M1339" s="22" t="str">
        <f t="shared" si="83"/>
        <v/>
      </c>
    </row>
    <row r="1340" spans="1:13" x14ac:dyDescent="0.55000000000000004">
      <c r="A1340" s="24"/>
      <c r="B1340" s="21" t="str">
        <f>IFERROR(INDEX('Step 2 OMS Report'!$D$2:$D$1048576,MATCH('Sku Break Down'!A1340,'Step 2 OMS Report'!$C$2:$C$1048576,0)),"")</f>
        <v/>
      </c>
      <c r="C1340" s="21" t="str">
        <f>IFERROR(INDEX('Step 2 OMS Report'!$F$2:$F$1048576,MATCH('Sku Break Down'!A1340,'Step 2 OMS Report'!$C$2:$C$1048576,0)),"")</f>
        <v/>
      </c>
      <c r="D1340" s="21" t="str">
        <f>IFERROR(INDEX('Step 2 OMS Report'!$E$2:$E$1048576,MATCH('Sku Break Down'!A1340,'Step 2 OMS Report'!$A$2:$A$1048576,0)),"")</f>
        <v/>
      </c>
      <c r="E1340" s="21" t="str">
        <f>IFERROR(INDEX('Product Info (Hide)'!$E$2:$E$1840,MATCH('Sku Break Down'!C1340,Manufacture_SKUHiddenSheet,0)),"")</f>
        <v/>
      </c>
      <c r="F1340" s="21" t="str">
        <f>IF(A1340="","",SUMIFS('Step 1 Customer Remit'!$J$17:$J$1048576,'Step 1 Customer Remit'!$B$17:$B$1048576,'Sku Break Down'!A1340,'Step 1 Customer Remit'!$D$17:$D$1048576,"Return"))</f>
        <v/>
      </c>
      <c r="G1340" s="21" t="str">
        <f>IF(A1340="","",SUMIFS('Step 1 Customer Remit'!$F$17:$F$1048576,'Step 1 Customer Remit'!$B$17:$B$1048576,'Sku Break Down'!A1340,'Step 1 Customer Remit'!$D$17:$D$1048576,"Return"))</f>
        <v/>
      </c>
      <c r="H1340" s="21" t="str">
        <f t="shared" si="81"/>
        <v/>
      </c>
      <c r="I1340" s="21" t="str">
        <f>IF(A1340="","",SUMIF('Step 2 OMS Report'!$C$2:$C$1048576,'Sku Break Down'!A1340,'Step 2 OMS Report'!$G$2:$G$1048576))</f>
        <v/>
      </c>
      <c r="J1340" s="21" t="str">
        <f>IF(A1340="","",SUMIFS('Step 2 OMS Report'!$I$2:$I$1048576,'Step 2 OMS Report'!$C$2:$C$1048576,'Sku Break Down'!A1340))</f>
        <v/>
      </c>
      <c r="K1340" s="21" t="str">
        <f t="shared" si="82"/>
        <v/>
      </c>
      <c r="L1340" s="22" t="str">
        <f t="shared" si="84"/>
        <v/>
      </c>
      <c r="M1340" s="22" t="str">
        <f t="shared" si="83"/>
        <v/>
      </c>
    </row>
    <row r="1341" spans="1:13" x14ac:dyDescent="0.55000000000000004">
      <c r="A1341" s="24"/>
      <c r="B1341" s="21" t="str">
        <f>IFERROR(INDEX('Step 2 OMS Report'!$D$2:$D$1048576,MATCH('Sku Break Down'!A1341,'Step 2 OMS Report'!$C$2:$C$1048576,0)),"")</f>
        <v/>
      </c>
      <c r="C1341" s="21" t="str">
        <f>IFERROR(INDEX('Step 2 OMS Report'!$F$2:$F$1048576,MATCH('Sku Break Down'!A1341,'Step 2 OMS Report'!$C$2:$C$1048576,0)),"")</f>
        <v/>
      </c>
      <c r="D1341" s="21" t="str">
        <f>IFERROR(INDEX('Step 2 OMS Report'!$E$2:$E$1048576,MATCH('Sku Break Down'!A1341,'Step 2 OMS Report'!$A$2:$A$1048576,0)),"")</f>
        <v/>
      </c>
      <c r="E1341" s="21" t="str">
        <f>IFERROR(INDEX('Product Info (Hide)'!$E$2:$E$1840,MATCH('Sku Break Down'!C1341,Manufacture_SKUHiddenSheet,0)),"")</f>
        <v/>
      </c>
      <c r="F1341" s="21" t="str">
        <f>IF(A1341="","",SUMIFS('Step 1 Customer Remit'!$J$17:$J$1048576,'Step 1 Customer Remit'!$B$17:$B$1048576,'Sku Break Down'!A1341,'Step 1 Customer Remit'!$D$17:$D$1048576,"Return"))</f>
        <v/>
      </c>
      <c r="G1341" s="21" t="str">
        <f>IF(A1341="","",SUMIFS('Step 1 Customer Remit'!$F$17:$F$1048576,'Step 1 Customer Remit'!$B$17:$B$1048576,'Sku Break Down'!A1341,'Step 1 Customer Remit'!$D$17:$D$1048576,"Return"))</f>
        <v/>
      </c>
      <c r="H1341" s="21" t="str">
        <f t="shared" si="81"/>
        <v/>
      </c>
      <c r="I1341" s="21" t="str">
        <f>IF(A1341="","",SUMIF('Step 2 OMS Report'!$C$2:$C$1048576,'Sku Break Down'!A1341,'Step 2 OMS Report'!$G$2:$G$1048576))</f>
        <v/>
      </c>
      <c r="J1341" s="21" t="str">
        <f>IF(A1341="","",SUMIFS('Step 2 OMS Report'!$I$2:$I$1048576,'Step 2 OMS Report'!$C$2:$C$1048576,'Sku Break Down'!A1341))</f>
        <v/>
      </c>
      <c r="K1341" s="21" t="str">
        <f t="shared" si="82"/>
        <v/>
      </c>
      <c r="L1341" s="22" t="str">
        <f t="shared" si="84"/>
        <v/>
      </c>
      <c r="M1341" s="22" t="str">
        <f t="shared" si="83"/>
        <v/>
      </c>
    </row>
    <row r="1342" spans="1:13" x14ac:dyDescent="0.55000000000000004">
      <c r="A1342" s="24"/>
      <c r="B1342" s="21" t="str">
        <f>IFERROR(INDEX('Step 2 OMS Report'!$D$2:$D$1048576,MATCH('Sku Break Down'!A1342,'Step 2 OMS Report'!$C$2:$C$1048576,0)),"")</f>
        <v/>
      </c>
      <c r="C1342" s="21" t="str">
        <f>IFERROR(INDEX('Step 2 OMS Report'!$F$2:$F$1048576,MATCH('Sku Break Down'!A1342,'Step 2 OMS Report'!$C$2:$C$1048576,0)),"")</f>
        <v/>
      </c>
      <c r="D1342" s="21" t="str">
        <f>IFERROR(INDEX('Step 2 OMS Report'!$E$2:$E$1048576,MATCH('Sku Break Down'!A1342,'Step 2 OMS Report'!$A$2:$A$1048576,0)),"")</f>
        <v/>
      </c>
      <c r="E1342" s="21" t="str">
        <f>IFERROR(INDEX('Product Info (Hide)'!$E$2:$E$1840,MATCH('Sku Break Down'!C1342,Manufacture_SKUHiddenSheet,0)),"")</f>
        <v/>
      </c>
      <c r="F1342" s="21" t="str">
        <f>IF(A1342="","",SUMIFS('Step 1 Customer Remit'!$J$17:$J$1048576,'Step 1 Customer Remit'!$B$17:$B$1048576,'Sku Break Down'!A1342,'Step 1 Customer Remit'!$D$17:$D$1048576,"Return"))</f>
        <v/>
      </c>
      <c r="G1342" s="21" t="str">
        <f>IF(A1342="","",SUMIFS('Step 1 Customer Remit'!$F$17:$F$1048576,'Step 1 Customer Remit'!$B$17:$B$1048576,'Sku Break Down'!A1342,'Step 1 Customer Remit'!$D$17:$D$1048576,"Return"))</f>
        <v/>
      </c>
      <c r="H1342" s="21" t="str">
        <f t="shared" si="81"/>
        <v/>
      </c>
      <c r="I1342" s="21" t="str">
        <f>IF(A1342="","",SUMIF('Step 2 OMS Report'!$C$2:$C$1048576,'Sku Break Down'!A1342,'Step 2 OMS Report'!$G$2:$G$1048576))</f>
        <v/>
      </c>
      <c r="J1342" s="21" t="str">
        <f>IF(A1342="","",SUMIFS('Step 2 OMS Report'!$I$2:$I$1048576,'Step 2 OMS Report'!$C$2:$C$1048576,'Sku Break Down'!A1342))</f>
        <v/>
      </c>
      <c r="K1342" s="21" t="str">
        <f t="shared" si="82"/>
        <v/>
      </c>
      <c r="L1342" s="22" t="str">
        <f t="shared" si="84"/>
        <v/>
      </c>
      <c r="M1342" s="22" t="str">
        <f t="shared" si="83"/>
        <v/>
      </c>
    </row>
    <row r="1343" spans="1:13" x14ac:dyDescent="0.55000000000000004">
      <c r="A1343" s="24"/>
      <c r="B1343" s="21" t="str">
        <f>IFERROR(INDEX('Step 2 OMS Report'!$D$2:$D$1048576,MATCH('Sku Break Down'!A1343,'Step 2 OMS Report'!$C$2:$C$1048576,0)),"")</f>
        <v/>
      </c>
      <c r="C1343" s="21" t="str">
        <f>IFERROR(INDEX('Step 2 OMS Report'!$F$2:$F$1048576,MATCH('Sku Break Down'!A1343,'Step 2 OMS Report'!$C$2:$C$1048576,0)),"")</f>
        <v/>
      </c>
      <c r="D1343" s="21" t="str">
        <f>IFERROR(INDEX('Step 2 OMS Report'!$E$2:$E$1048576,MATCH('Sku Break Down'!A1343,'Step 2 OMS Report'!$A$2:$A$1048576,0)),"")</f>
        <v/>
      </c>
      <c r="E1343" s="21" t="str">
        <f>IFERROR(INDEX('Product Info (Hide)'!$E$2:$E$1840,MATCH('Sku Break Down'!C1343,Manufacture_SKUHiddenSheet,0)),"")</f>
        <v/>
      </c>
      <c r="F1343" s="21" t="str">
        <f>IF(A1343="","",SUMIFS('Step 1 Customer Remit'!$J$17:$J$1048576,'Step 1 Customer Remit'!$B$17:$B$1048576,'Sku Break Down'!A1343,'Step 1 Customer Remit'!$D$17:$D$1048576,"Return"))</f>
        <v/>
      </c>
      <c r="G1343" s="21" t="str">
        <f>IF(A1343="","",SUMIFS('Step 1 Customer Remit'!$F$17:$F$1048576,'Step 1 Customer Remit'!$B$17:$B$1048576,'Sku Break Down'!A1343,'Step 1 Customer Remit'!$D$17:$D$1048576,"Return"))</f>
        <v/>
      </c>
      <c r="H1343" s="21" t="str">
        <f t="shared" si="81"/>
        <v/>
      </c>
      <c r="I1343" s="21" t="str">
        <f>IF(A1343="","",SUMIF('Step 2 OMS Report'!$C$2:$C$1048576,'Sku Break Down'!A1343,'Step 2 OMS Report'!$G$2:$G$1048576))</f>
        <v/>
      </c>
      <c r="J1343" s="21" t="str">
        <f>IF(A1343="","",SUMIFS('Step 2 OMS Report'!$I$2:$I$1048576,'Step 2 OMS Report'!$C$2:$C$1048576,'Sku Break Down'!A1343))</f>
        <v/>
      </c>
      <c r="K1343" s="21" t="str">
        <f t="shared" si="82"/>
        <v/>
      </c>
      <c r="L1343" s="22" t="str">
        <f t="shared" si="84"/>
        <v/>
      </c>
      <c r="M1343" s="22" t="str">
        <f t="shared" si="83"/>
        <v/>
      </c>
    </row>
    <row r="1344" spans="1:13" x14ac:dyDescent="0.55000000000000004">
      <c r="A1344" s="24"/>
      <c r="B1344" s="21" t="str">
        <f>IFERROR(INDEX('Step 2 OMS Report'!$D$2:$D$1048576,MATCH('Sku Break Down'!A1344,'Step 2 OMS Report'!$C$2:$C$1048576,0)),"")</f>
        <v/>
      </c>
      <c r="C1344" s="21" t="str">
        <f>IFERROR(INDEX('Step 2 OMS Report'!$F$2:$F$1048576,MATCH('Sku Break Down'!A1344,'Step 2 OMS Report'!$C$2:$C$1048576,0)),"")</f>
        <v/>
      </c>
      <c r="D1344" s="21" t="str">
        <f>IFERROR(INDEX('Step 2 OMS Report'!$E$2:$E$1048576,MATCH('Sku Break Down'!A1344,'Step 2 OMS Report'!$A$2:$A$1048576,0)),"")</f>
        <v/>
      </c>
      <c r="E1344" s="21" t="str">
        <f>IFERROR(INDEX('Product Info (Hide)'!$E$2:$E$1840,MATCH('Sku Break Down'!C1344,Manufacture_SKUHiddenSheet,0)),"")</f>
        <v/>
      </c>
      <c r="F1344" s="21" t="str">
        <f>IF(A1344="","",SUMIFS('Step 1 Customer Remit'!$J$17:$J$1048576,'Step 1 Customer Remit'!$B$17:$B$1048576,'Sku Break Down'!A1344,'Step 1 Customer Remit'!$D$17:$D$1048576,"Return"))</f>
        <v/>
      </c>
      <c r="G1344" s="21" t="str">
        <f>IF(A1344="","",SUMIFS('Step 1 Customer Remit'!$F$17:$F$1048576,'Step 1 Customer Remit'!$B$17:$B$1048576,'Sku Break Down'!A1344,'Step 1 Customer Remit'!$D$17:$D$1048576,"Return"))</f>
        <v/>
      </c>
      <c r="H1344" s="21" t="str">
        <f t="shared" si="81"/>
        <v/>
      </c>
      <c r="I1344" s="21" t="str">
        <f>IF(A1344="","",SUMIF('Step 2 OMS Report'!$C$2:$C$1048576,'Sku Break Down'!A1344,'Step 2 OMS Report'!$G$2:$G$1048576))</f>
        <v/>
      </c>
      <c r="J1344" s="21" t="str">
        <f>IF(A1344="","",SUMIFS('Step 2 OMS Report'!$I$2:$I$1048576,'Step 2 OMS Report'!$C$2:$C$1048576,'Sku Break Down'!A1344))</f>
        <v/>
      </c>
      <c r="K1344" s="21" t="str">
        <f t="shared" si="82"/>
        <v/>
      </c>
      <c r="L1344" s="22" t="str">
        <f t="shared" si="84"/>
        <v/>
      </c>
      <c r="M1344" s="22" t="str">
        <f t="shared" si="83"/>
        <v/>
      </c>
    </row>
    <row r="1345" spans="1:13" x14ac:dyDescent="0.55000000000000004">
      <c r="A1345" s="24"/>
      <c r="B1345" s="21" t="str">
        <f>IFERROR(INDEX('Step 2 OMS Report'!$D$2:$D$1048576,MATCH('Sku Break Down'!A1345,'Step 2 OMS Report'!$C$2:$C$1048576,0)),"")</f>
        <v/>
      </c>
      <c r="C1345" s="21" t="str">
        <f>IFERROR(INDEX('Step 2 OMS Report'!$F$2:$F$1048576,MATCH('Sku Break Down'!A1345,'Step 2 OMS Report'!$C$2:$C$1048576,0)),"")</f>
        <v/>
      </c>
      <c r="D1345" s="21" t="str">
        <f>IFERROR(INDEX('Step 2 OMS Report'!$E$2:$E$1048576,MATCH('Sku Break Down'!A1345,'Step 2 OMS Report'!$A$2:$A$1048576,0)),"")</f>
        <v/>
      </c>
      <c r="E1345" s="21" t="str">
        <f>IFERROR(INDEX('Product Info (Hide)'!$E$2:$E$1840,MATCH('Sku Break Down'!C1345,Manufacture_SKUHiddenSheet,0)),"")</f>
        <v/>
      </c>
      <c r="F1345" s="21" t="str">
        <f>IF(A1345="","",SUMIFS('Step 1 Customer Remit'!$J$17:$J$1048576,'Step 1 Customer Remit'!$B$17:$B$1048576,'Sku Break Down'!A1345,'Step 1 Customer Remit'!$D$17:$D$1048576,"Return"))</f>
        <v/>
      </c>
      <c r="G1345" s="21" t="str">
        <f>IF(A1345="","",SUMIFS('Step 1 Customer Remit'!$F$17:$F$1048576,'Step 1 Customer Remit'!$B$17:$B$1048576,'Sku Break Down'!A1345,'Step 1 Customer Remit'!$D$17:$D$1048576,"Return"))</f>
        <v/>
      </c>
      <c r="H1345" s="21" t="str">
        <f t="shared" si="81"/>
        <v/>
      </c>
      <c r="I1345" s="21" t="str">
        <f>IF(A1345="","",SUMIF('Step 2 OMS Report'!$C$2:$C$1048576,'Sku Break Down'!A1345,'Step 2 OMS Report'!$G$2:$G$1048576))</f>
        <v/>
      </c>
      <c r="J1345" s="21" t="str">
        <f>IF(A1345="","",SUMIFS('Step 2 OMS Report'!$I$2:$I$1048576,'Step 2 OMS Report'!$C$2:$C$1048576,'Sku Break Down'!A1345))</f>
        <v/>
      </c>
      <c r="K1345" s="21" t="str">
        <f t="shared" si="82"/>
        <v/>
      </c>
      <c r="L1345" s="22" t="str">
        <f t="shared" si="84"/>
        <v/>
      </c>
      <c r="M1345" s="22" t="str">
        <f t="shared" si="83"/>
        <v/>
      </c>
    </row>
    <row r="1346" spans="1:13" x14ac:dyDescent="0.55000000000000004">
      <c r="A1346" s="24"/>
      <c r="B1346" s="21" t="str">
        <f>IFERROR(INDEX('Step 2 OMS Report'!$D$2:$D$1048576,MATCH('Sku Break Down'!A1346,'Step 2 OMS Report'!$C$2:$C$1048576,0)),"")</f>
        <v/>
      </c>
      <c r="C1346" s="21" t="str">
        <f>IFERROR(INDEX('Step 2 OMS Report'!$F$2:$F$1048576,MATCH('Sku Break Down'!A1346,'Step 2 OMS Report'!$C$2:$C$1048576,0)),"")</f>
        <v/>
      </c>
      <c r="D1346" s="21" t="str">
        <f>IFERROR(INDEX('Step 2 OMS Report'!$E$2:$E$1048576,MATCH('Sku Break Down'!A1346,'Step 2 OMS Report'!$A$2:$A$1048576,0)),"")</f>
        <v/>
      </c>
      <c r="E1346" s="21" t="str">
        <f>IFERROR(INDEX('Product Info (Hide)'!$E$2:$E$1840,MATCH('Sku Break Down'!C1346,Manufacture_SKUHiddenSheet,0)),"")</f>
        <v/>
      </c>
      <c r="F1346" s="21" t="str">
        <f>IF(A1346="","",SUMIFS('Step 1 Customer Remit'!$J$17:$J$1048576,'Step 1 Customer Remit'!$B$17:$B$1048576,'Sku Break Down'!A1346,'Step 1 Customer Remit'!$D$17:$D$1048576,"Return"))</f>
        <v/>
      </c>
      <c r="G1346" s="21" t="str">
        <f>IF(A1346="","",SUMIFS('Step 1 Customer Remit'!$F$17:$F$1048576,'Step 1 Customer Remit'!$B$17:$B$1048576,'Sku Break Down'!A1346,'Step 1 Customer Remit'!$D$17:$D$1048576,"Return"))</f>
        <v/>
      </c>
      <c r="H1346" s="21" t="str">
        <f t="shared" si="81"/>
        <v/>
      </c>
      <c r="I1346" s="21" t="str">
        <f>IF(A1346="","",SUMIF('Step 2 OMS Report'!$C$2:$C$1048576,'Sku Break Down'!A1346,'Step 2 OMS Report'!$G$2:$G$1048576))</f>
        <v/>
      </c>
      <c r="J1346" s="21" t="str">
        <f>IF(A1346="","",SUMIFS('Step 2 OMS Report'!$I$2:$I$1048576,'Step 2 OMS Report'!$C$2:$C$1048576,'Sku Break Down'!A1346))</f>
        <v/>
      </c>
      <c r="K1346" s="21" t="str">
        <f t="shared" si="82"/>
        <v/>
      </c>
      <c r="L1346" s="22" t="str">
        <f t="shared" si="84"/>
        <v/>
      </c>
      <c r="M1346" s="22" t="str">
        <f t="shared" si="83"/>
        <v/>
      </c>
    </row>
    <row r="1347" spans="1:13" x14ac:dyDescent="0.55000000000000004">
      <c r="A1347" s="24"/>
      <c r="B1347" s="21" t="str">
        <f>IFERROR(INDEX('Step 2 OMS Report'!$D$2:$D$1048576,MATCH('Sku Break Down'!A1347,'Step 2 OMS Report'!$C$2:$C$1048576,0)),"")</f>
        <v/>
      </c>
      <c r="C1347" s="21" t="str">
        <f>IFERROR(INDEX('Step 2 OMS Report'!$F$2:$F$1048576,MATCH('Sku Break Down'!A1347,'Step 2 OMS Report'!$C$2:$C$1048576,0)),"")</f>
        <v/>
      </c>
      <c r="D1347" s="21" t="str">
        <f>IFERROR(INDEX('Step 2 OMS Report'!$E$2:$E$1048576,MATCH('Sku Break Down'!A1347,'Step 2 OMS Report'!$A$2:$A$1048576,0)),"")</f>
        <v/>
      </c>
      <c r="E1347" s="21" t="str">
        <f>IFERROR(INDEX('Product Info (Hide)'!$E$2:$E$1840,MATCH('Sku Break Down'!C1347,Manufacture_SKUHiddenSheet,0)),"")</f>
        <v/>
      </c>
      <c r="F1347" s="21" t="str">
        <f>IF(A1347="","",SUMIFS('Step 1 Customer Remit'!$J$17:$J$1048576,'Step 1 Customer Remit'!$B$17:$B$1048576,'Sku Break Down'!A1347,'Step 1 Customer Remit'!$D$17:$D$1048576,"Return"))</f>
        <v/>
      </c>
      <c r="G1347" s="21" t="str">
        <f>IF(A1347="","",SUMIFS('Step 1 Customer Remit'!$F$17:$F$1048576,'Step 1 Customer Remit'!$B$17:$B$1048576,'Sku Break Down'!A1347,'Step 1 Customer Remit'!$D$17:$D$1048576,"Return"))</f>
        <v/>
      </c>
      <c r="H1347" s="21" t="str">
        <f t="shared" si="81"/>
        <v/>
      </c>
      <c r="I1347" s="21" t="str">
        <f>IF(A1347="","",SUMIF('Step 2 OMS Report'!$C$2:$C$1048576,'Sku Break Down'!A1347,'Step 2 OMS Report'!$G$2:$G$1048576))</f>
        <v/>
      </c>
      <c r="J1347" s="21" t="str">
        <f>IF(A1347="","",SUMIFS('Step 2 OMS Report'!$I$2:$I$1048576,'Step 2 OMS Report'!$C$2:$C$1048576,'Sku Break Down'!A1347))</f>
        <v/>
      </c>
      <c r="K1347" s="21" t="str">
        <f t="shared" si="82"/>
        <v/>
      </c>
      <c r="L1347" s="22" t="str">
        <f t="shared" si="84"/>
        <v/>
      </c>
      <c r="M1347" s="22" t="str">
        <f t="shared" si="83"/>
        <v/>
      </c>
    </row>
    <row r="1348" spans="1:13" x14ac:dyDescent="0.55000000000000004">
      <c r="A1348" s="24"/>
      <c r="B1348" s="21" t="str">
        <f>IFERROR(INDEX('Step 2 OMS Report'!$D$2:$D$1048576,MATCH('Sku Break Down'!A1348,'Step 2 OMS Report'!$C$2:$C$1048576,0)),"")</f>
        <v/>
      </c>
      <c r="C1348" s="21" t="str">
        <f>IFERROR(INDEX('Step 2 OMS Report'!$F$2:$F$1048576,MATCH('Sku Break Down'!A1348,'Step 2 OMS Report'!$C$2:$C$1048576,0)),"")</f>
        <v/>
      </c>
      <c r="D1348" s="21" t="str">
        <f>IFERROR(INDEX('Step 2 OMS Report'!$E$2:$E$1048576,MATCH('Sku Break Down'!A1348,'Step 2 OMS Report'!$A$2:$A$1048576,0)),"")</f>
        <v/>
      </c>
      <c r="E1348" s="21" t="str">
        <f>IFERROR(INDEX('Product Info (Hide)'!$E$2:$E$1840,MATCH('Sku Break Down'!C1348,Manufacture_SKUHiddenSheet,0)),"")</f>
        <v/>
      </c>
      <c r="F1348" s="21" t="str">
        <f>IF(A1348="","",SUMIFS('Step 1 Customer Remit'!$J$17:$J$1048576,'Step 1 Customer Remit'!$B$17:$B$1048576,'Sku Break Down'!A1348,'Step 1 Customer Remit'!$D$17:$D$1048576,"Return"))</f>
        <v/>
      </c>
      <c r="G1348" s="21" t="str">
        <f>IF(A1348="","",SUMIFS('Step 1 Customer Remit'!$F$17:$F$1048576,'Step 1 Customer Remit'!$B$17:$B$1048576,'Sku Break Down'!A1348,'Step 1 Customer Remit'!$D$17:$D$1048576,"Return"))</f>
        <v/>
      </c>
      <c r="H1348" s="21" t="str">
        <f t="shared" ref="H1348:H1411" si="85">IF(A1348="","",E1348*F1348)</f>
        <v/>
      </c>
      <c r="I1348" s="21" t="str">
        <f>IF(A1348="","",SUMIF('Step 2 OMS Report'!$C$2:$C$1048576,'Sku Break Down'!A1348,'Step 2 OMS Report'!$G$2:$G$1048576))</f>
        <v/>
      </c>
      <c r="J1348" s="21" t="str">
        <f>IF(A1348="","",SUMIFS('Step 2 OMS Report'!$I$2:$I$1048576,'Step 2 OMS Report'!$C$2:$C$1048576,'Sku Break Down'!A1348))</f>
        <v/>
      </c>
      <c r="K1348" s="21" t="str">
        <f t="shared" ref="K1348:K1411" si="86">IF(A1348="","",G1348/H1348)</f>
        <v/>
      </c>
      <c r="L1348" s="22" t="str">
        <f t="shared" si="84"/>
        <v/>
      </c>
      <c r="M1348" s="22" t="str">
        <f t="shared" ref="M1348:M1411" si="87">IFERROR((-1*G1348)/J1348,"")</f>
        <v/>
      </c>
    </row>
    <row r="1349" spans="1:13" x14ac:dyDescent="0.55000000000000004">
      <c r="A1349" s="24"/>
      <c r="B1349" s="21" t="str">
        <f>IFERROR(INDEX('Step 2 OMS Report'!$D$2:$D$1048576,MATCH('Sku Break Down'!A1349,'Step 2 OMS Report'!$C$2:$C$1048576,0)),"")</f>
        <v/>
      </c>
      <c r="C1349" s="21" t="str">
        <f>IFERROR(INDEX('Step 2 OMS Report'!$F$2:$F$1048576,MATCH('Sku Break Down'!A1349,'Step 2 OMS Report'!$C$2:$C$1048576,0)),"")</f>
        <v/>
      </c>
      <c r="D1349" s="21" t="str">
        <f>IFERROR(INDEX('Step 2 OMS Report'!$E$2:$E$1048576,MATCH('Sku Break Down'!A1349,'Step 2 OMS Report'!$A$2:$A$1048576,0)),"")</f>
        <v/>
      </c>
      <c r="E1349" s="21" t="str">
        <f>IFERROR(INDEX('Product Info (Hide)'!$E$2:$E$1840,MATCH('Sku Break Down'!C1349,Manufacture_SKUHiddenSheet,0)),"")</f>
        <v/>
      </c>
      <c r="F1349" s="21" t="str">
        <f>IF(A1349="","",SUMIFS('Step 1 Customer Remit'!$J$17:$J$1048576,'Step 1 Customer Remit'!$B$17:$B$1048576,'Sku Break Down'!A1349,'Step 1 Customer Remit'!$D$17:$D$1048576,"Return"))</f>
        <v/>
      </c>
      <c r="G1349" s="21" t="str">
        <f>IF(A1349="","",SUMIFS('Step 1 Customer Remit'!$F$17:$F$1048576,'Step 1 Customer Remit'!$B$17:$B$1048576,'Sku Break Down'!A1349,'Step 1 Customer Remit'!$D$17:$D$1048576,"Return"))</f>
        <v/>
      </c>
      <c r="H1349" s="21" t="str">
        <f t="shared" si="85"/>
        <v/>
      </c>
      <c r="I1349" s="21" t="str">
        <f>IF(A1349="","",SUMIF('Step 2 OMS Report'!$C$2:$C$1048576,'Sku Break Down'!A1349,'Step 2 OMS Report'!$G$2:$G$1048576))</f>
        <v/>
      </c>
      <c r="J1349" s="21" t="str">
        <f>IF(A1349="","",SUMIFS('Step 2 OMS Report'!$I$2:$I$1048576,'Step 2 OMS Report'!$C$2:$C$1048576,'Sku Break Down'!A1349))</f>
        <v/>
      </c>
      <c r="K1349" s="21" t="str">
        <f t="shared" si="86"/>
        <v/>
      </c>
      <c r="L1349" s="22" t="str">
        <f t="shared" si="84"/>
        <v/>
      </c>
      <c r="M1349" s="22" t="str">
        <f t="shared" si="87"/>
        <v/>
      </c>
    </row>
    <row r="1350" spans="1:13" x14ac:dyDescent="0.55000000000000004">
      <c r="A1350" s="24"/>
      <c r="B1350" s="21" t="str">
        <f>IFERROR(INDEX('Step 2 OMS Report'!$D$2:$D$1048576,MATCH('Sku Break Down'!A1350,'Step 2 OMS Report'!$C$2:$C$1048576,0)),"")</f>
        <v/>
      </c>
      <c r="C1350" s="21" t="str">
        <f>IFERROR(INDEX('Step 2 OMS Report'!$F$2:$F$1048576,MATCH('Sku Break Down'!A1350,'Step 2 OMS Report'!$C$2:$C$1048576,0)),"")</f>
        <v/>
      </c>
      <c r="D1350" s="21" t="str">
        <f>IFERROR(INDEX('Step 2 OMS Report'!$E$2:$E$1048576,MATCH('Sku Break Down'!A1350,'Step 2 OMS Report'!$A$2:$A$1048576,0)),"")</f>
        <v/>
      </c>
      <c r="E1350" s="21" t="str">
        <f>IFERROR(INDEX('Product Info (Hide)'!$E$2:$E$1840,MATCH('Sku Break Down'!C1350,Manufacture_SKUHiddenSheet,0)),"")</f>
        <v/>
      </c>
      <c r="F1350" s="21" t="str">
        <f>IF(A1350="","",SUMIFS('Step 1 Customer Remit'!$J$17:$J$1048576,'Step 1 Customer Remit'!$B$17:$B$1048576,'Sku Break Down'!A1350,'Step 1 Customer Remit'!$D$17:$D$1048576,"Return"))</f>
        <v/>
      </c>
      <c r="G1350" s="21" t="str">
        <f>IF(A1350="","",SUMIFS('Step 1 Customer Remit'!$F$17:$F$1048576,'Step 1 Customer Remit'!$B$17:$B$1048576,'Sku Break Down'!A1350,'Step 1 Customer Remit'!$D$17:$D$1048576,"Return"))</f>
        <v/>
      </c>
      <c r="H1350" s="21" t="str">
        <f t="shared" si="85"/>
        <v/>
      </c>
      <c r="I1350" s="21" t="str">
        <f>IF(A1350="","",SUMIF('Step 2 OMS Report'!$C$2:$C$1048576,'Sku Break Down'!A1350,'Step 2 OMS Report'!$G$2:$G$1048576))</f>
        <v/>
      </c>
      <c r="J1350" s="21" t="str">
        <f>IF(A1350="","",SUMIFS('Step 2 OMS Report'!$I$2:$I$1048576,'Step 2 OMS Report'!$C$2:$C$1048576,'Sku Break Down'!A1350))</f>
        <v/>
      </c>
      <c r="K1350" s="21" t="str">
        <f t="shared" si="86"/>
        <v/>
      </c>
      <c r="L1350" s="22" t="str">
        <f t="shared" si="84"/>
        <v/>
      </c>
      <c r="M1350" s="22" t="str">
        <f t="shared" si="87"/>
        <v/>
      </c>
    </row>
    <row r="1351" spans="1:13" x14ac:dyDescent="0.55000000000000004">
      <c r="A1351" s="24"/>
      <c r="B1351" s="21" t="str">
        <f>IFERROR(INDEX('Step 2 OMS Report'!$D$2:$D$1048576,MATCH('Sku Break Down'!A1351,'Step 2 OMS Report'!$C$2:$C$1048576,0)),"")</f>
        <v/>
      </c>
      <c r="C1351" s="21" t="str">
        <f>IFERROR(INDEX('Step 2 OMS Report'!$F$2:$F$1048576,MATCH('Sku Break Down'!A1351,'Step 2 OMS Report'!$C$2:$C$1048576,0)),"")</f>
        <v/>
      </c>
      <c r="D1351" s="21" t="str">
        <f>IFERROR(INDEX('Step 2 OMS Report'!$E$2:$E$1048576,MATCH('Sku Break Down'!A1351,'Step 2 OMS Report'!$A$2:$A$1048576,0)),"")</f>
        <v/>
      </c>
      <c r="E1351" s="21" t="str">
        <f>IFERROR(INDEX('Product Info (Hide)'!$E$2:$E$1840,MATCH('Sku Break Down'!C1351,Manufacture_SKUHiddenSheet,0)),"")</f>
        <v/>
      </c>
      <c r="F1351" s="21" t="str">
        <f>IF(A1351="","",SUMIFS('Step 1 Customer Remit'!$J$17:$J$1048576,'Step 1 Customer Remit'!$B$17:$B$1048576,'Sku Break Down'!A1351,'Step 1 Customer Remit'!$D$17:$D$1048576,"Return"))</f>
        <v/>
      </c>
      <c r="G1351" s="21" t="str">
        <f>IF(A1351="","",SUMIFS('Step 1 Customer Remit'!$F$17:$F$1048576,'Step 1 Customer Remit'!$B$17:$B$1048576,'Sku Break Down'!A1351,'Step 1 Customer Remit'!$D$17:$D$1048576,"Return"))</f>
        <v/>
      </c>
      <c r="H1351" s="21" t="str">
        <f t="shared" si="85"/>
        <v/>
      </c>
      <c r="I1351" s="21" t="str">
        <f>IF(A1351="","",SUMIF('Step 2 OMS Report'!$C$2:$C$1048576,'Sku Break Down'!A1351,'Step 2 OMS Report'!$G$2:$G$1048576))</f>
        <v/>
      </c>
      <c r="J1351" s="21" t="str">
        <f>IF(A1351="","",SUMIFS('Step 2 OMS Report'!$I$2:$I$1048576,'Step 2 OMS Report'!$C$2:$C$1048576,'Sku Break Down'!A1351))</f>
        <v/>
      </c>
      <c r="K1351" s="21" t="str">
        <f t="shared" si="86"/>
        <v/>
      </c>
      <c r="L1351" s="22" t="str">
        <f t="shared" si="84"/>
        <v/>
      </c>
      <c r="M1351" s="22" t="str">
        <f t="shared" si="87"/>
        <v/>
      </c>
    </row>
    <row r="1352" spans="1:13" x14ac:dyDescent="0.55000000000000004">
      <c r="A1352" s="24"/>
      <c r="B1352" s="21" t="str">
        <f>IFERROR(INDEX('Step 2 OMS Report'!$D$2:$D$1048576,MATCH('Sku Break Down'!A1352,'Step 2 OMS Report'!$C$2:$C$1048576,0)),"")</f>
        <v/>
      </c>
      <c r="C1352" s="21" t="str">
        <f>IFERROR(INDEX('Step 2 OMS Report'!$F$2:$F$1048576,MATCH('Sku Break Down'!A1352,'Step 2 OMS Report'!$C$2:$C$1048576,0)),"")</f>
        <v/>
      </c>
      <c r="D1352" s="21" t="str">
        <f>IFERROR(INDEX('Step 2 OMS Report'!$E$2:$E$1048576,MATCH('Sku Break Down'!A1352,'Step 2 OMS Report'!$A$2:$A$1048576,0)),"")</f>
        <v/>
      </c>
      <c r="E1352" s="21" t="str">
        <f>IFERROR(INDEX('Product Info (Hide)'!$E$2:$E$1840,MATCH('Sku Break Down'!C1352,Manufacture_SKUHiddenSheet,0)),"")</f>
        <v/>
      </c>
      <c r="F1352" s="21" t="str">
        <f>IF(A1352="","",SUMIFS('Step 1 Customer Remit'!$J$17:$J$1048576,'Step 1 Customer Remit'!$B$17:$B$1048576,'Sku Break Down'!A1352,'Step 1 Customer Remit'!$D$17:$D$1048576,"Return"))</f>
        <v/>
      </c>
      <c r="G1352" s="21" t="str">
        <f>IF(A1352="","",SUMIFS('Step 1 Customer Remit'!$F$17:$F$1048576,'Step 1 Customer Remit'!$B$17:$B$1048576,'Sku Break Down'!A1352,'Step 1 Customer Remit'!$D$17:$D$1048576,"Return"))</f>
        <v/>
      </c>
      <c r="H1352" s="21" t="str">
        <f t="shared" si="85"/>
        <v/>
      </c>
      <c r="I1352" s="21" t="str">
        <f>IF(A1352="","",SUMIF('Step 2 OMS Report'!$C$2:$C$1048576,'Sku Break Down'!A1352,'Step 2 OMS Report'!$G$2:$G$1048576))</f>
        <v/>
      </c>
      <c r="J1352" s="21" t="str">
        <f>IF(A1352="","",SUMIFS('Step 2 OMS Report'!$I$2:$I$1048576,'Step 2 OMS Report'!$C$2:$C$1048576,'Sku Break Down'!A1352))</f>
        <v/>
      </c>
      <c r="K1352" s="21" t="str">
        <f t="shared" si="86"/>
        <v/>
      </c>
      <c r="L1352" s="22" t="str">
        <f t="shared" si="84"/>
        <v/>
      </c>
      <c r="M1352" s="22" t="str">
        <f t="shared" si="87"/>
        <v/>
      </c>
    </row>
    <row r="1353" spans="1:13" x14ac:dyDescent="0.55000000000000004">
      <c r="A1353" s="24"/>
      <c r="B1353" s="21" t="str">
        <f>IFERROR(INDEX('Step 2 OMS Report'!$D$2:$D$1048576,MATCH('Sku Break Down'!A1353,'Step 2 OMS Report'!$C$2:$C$1048576,0)),"")</f>
        <v/>
      </c>
      <c r="C1353" s="21" t="str">
        <f>IFERROR(INDEX('Step 2 OMS Report'!$F$2:$F$1048576,MATCH('Sku Break Down'!A1353,'Step 2 OMS Report'!$C$2:$C$1048576,0)),"")</f>
        <v/>
      </c>
      <c r="D1353" s="21" t="str">
        <f>IFERROR(INDEX('Step 2 OMS Report'!$E$2:$E$1048576,MATCH('Sku Break Down'!A1353,'Step 2 OMS Report'!$A$2:$A$1048576,0)),"")</f>
        <v/>
      </c>
      <c r="E1353" s="21" t="str">
        <f>IFERROR(INDEX('Product Info (Hide)'!$E$2:$E$1840,MATCH('Sku Break Down'!C1353,Manufacture_SKUHiddenSheet,0)),"")</f>
        <v/>
      </c>
      <c r="F1353" s="21" t="str">
        <f>IF(A1353="","",SUMIFS('Step 1 Customer Remit'!$J$17:$J$1048576,'Step 1 Customer Remit'!$B$17:$B$1048576,'Sku Break Down'!A1353,'Step 1 Customer Remit'!$D$17:$D$1048576,"Return"))</f>
        <v/>
      </c>
      <c r="G1353" s="21" t="str">
        <f>IF(A1353="","",SUMIFS('Step 1 Customer Remit'!$F$17:$F$1048576,'Step 1 Customer Remit'!$B$17:$B$1048576,'Sku Break Down'!A1353,'Step 1 Customer Remit'!$D$17:$D$1048576,"Return"))</f>
        <v/>
      </c>
      <c r="H1353" s="21" t="str">
        <f t="shared" si="85"/>
        <v/>
      </c>
      <c r="I1353" s="21" t="str">
        <f>IF(A1353="","",SUMIF('Step 2 OMS Report'!$C$2:$C$1048576,'Sku Break Down'!A1353,'Step 2 OMS Report'!$G$2:$G$1048576))</f>
        <v/>
      </c>
      <c r="J1353" s="21" t="str">
        <f>IF(A1353="","",SUMIFS('Step 2 OMS Report'!$I$2:$I$1048576,'Step 2 OMS Report'!$C$2:$C$1048576,'Sku Break Down'!A1353))</f>
        <v/>
      </c>
      <c r="K1353" s="21" t="str">
        <f t="shared" si="86"/>
        <v/>
      </c>
      <c r="L1353" s="22" t="str">
        <f t="shared" si="84"/>
        <v/>
      </c>
      <c r="M1353" s="22" t="str">
        <f t="shared" si="87"/>
        <v/>
      </c>
    </row>
    <row r="1354" spans="1:13" x14ac:dyDescent="0.55000000000000004">
      <c r="A1354" s="24"/>
      <c r="B1354" s="21" t="str">
        <f>IFERROR(INDEX('Step 2 OMS Report'!$D$2:$D$1048576,MATCH('Sku Break Down'!A1354,'Step 2 OMS Report'!$C$2:$C$1048576,0)),"")</f>
        <v/>
      </c>
      <c r="C1354" s="21" t="str">
        <f>IFERROR(INDEX('Step 2 OMS Report'!$F$2:$F$1048576,MATCH('Sku Break Down'!A1354,'Step 2 OMS Report'!$C$2:$C$1048576,0)),"")</f>
        <v/>
      </c>
      <c r="D1354" s="21" t="str">
        <f>IFERROR(INDEX('Step 2 OMS Report'!$E$2:$E$1048576,MATCH('Sku Break Down'!A1354,'Step 2 OMS Report'!$A$2:$A$1048576,0)),"")</f>
        <v/>
      </c>
      <c r="E1354" s="21" t="str">
        <f>IFERROR(INDEX('Product Info (Hide)'!$E$2:$E$1840,MATCH('Sku Break Down'!C1354,Manufacture_SKUHiddenSheet,0)),"")</f>
        <v/>
      </c>
      <c r="F1354" s="21" t="str">
        <f>IF(A1354="","",SUMIFS('Step 1 Customer Remit'!$J$17:$J$1048576,'Step 1 Customer Remit'!$B$17:$B$1048576,'Sku Break Down'!A1354,'Step 1 Customer Remit'!$D$17:$D$1048576,"Return"))</f>
        <v/>
      </c>
      <c r="G1354" s="21" t="str">
        <f>IF(A1354="","",SUMIFS('Step 1 Customer Remit'!$F$17:$F$1048576,'Step 1 Customer Remit'!$B$17:$B$1048576,'Sku Break Down'!A1354,'Step 1 Customer Remit'!$D$17:$D$1048576,"Return"))</f>
        <v/>
      </c>
      <c r="H1354" s="21" t="str">
        <f t="shared" si="85"/>
        <v/>
      </c>
      <c r="I1354" s="21" t="str">
        <f>IF(A1354="","",SUMIF('Step 2 OMS Report'!$C$2:$C$1048576,'Sku Break Down'!A1354,'Step 2 OMS Report'!$G$2:$G$1048576))</f>
        <v/>
      </c>
      <c r="J1354" s="21" t="str">
        <f>IF(A1354="","",SUMIFS('Step 2 OMS Report'!$I$2:$I$1048576,'Step 2 OMS Report'!$C$2:$C$1048576,'Sku Break Down'!A1354))</f>
        <v/>
      </c>
      <c r="K1354" s="21" t="str">
        <f t="shared" si="86"/>
        <v/>
      </c>
      <c r="L1354" s="22" t="str">
        <f t="shared" si="84"/>
        <v/>
      </c>
      <c r="M1354" s="22" t="str">
        <f t="shared" si="87"/>
        <v/>
      </c>
    </row>
    <row r="1355" spans="1:13" x14ac:dyDescent="0.55000000000000004">
      <c r="A1355" s="24"/>
      <c r="B1355" s="21" t="str">
        <f>IFERROR(INDEX('Step 2 OMS Report'!$D$2:$D$1048576,MATCH('Sku Break Down'!A1355,'Step 2 OMS Report'!$C$2:$C$1048576,0)),"")</f>
        <v/>
      </c>
      <c r="C1355" s="21" t="str">
        <f>IFERROR(INDEX('Step 2 OMS Report'!$F$2:$F$1048576,MATCH('Sku Break Down'!A1355,'Step 2 OMS Report'!$C$2:$C$1048576,0)),"")</f>
        <v/>
      </c>
      <c r="D1355" s="21" t="str">
        <f>IFERROR(INDEX('Step 2 OMS Report'!$E$2:$E$1048576,MATCH('Sku Break Down'!A1355,'Step 2 OMS Report'!$A$2:$A$1048576,0)),"")</f>
        <v/>
      </c>
      <c r="E1355" s="21" t="str">
        <f>IFERROR(INDEX('Product Info (Hide)'!$E$2:$E$1840,MATCH('Sku Break Down'!C1355,Manufacture_SKUHiddenSheet,0)),"")</f>
        <v/>
      </c>
      <c r="F1355" s="21" t="str">
        <f>IF(A1355="","",SUMIFS('Step 1 Customer Remit'!$J$17:$J$1048576,'Step 1 Customer Remit'!$B$17:$B$1048576,'Sku Break Down'!A1355,'Step 1 Customer Remit'!$D$17:$D$1048576,"Return"))</f>
        <v/>
      </c>
      <c r="G1355" s="21" t="str">
        <f>IF(A1355="","",SUMIFS('Step 1 Customer Remit'!$F$17:$F$1048576,'Step 1 Customer Remit'!$B$17:$B$1048576,'Sku Break Down'!A1355,'Step 1 Customer Remit'!$D$17:$D$1048576,"Return"))</f>
        <v/>
      </c>
      <c r="H1355" s="21" t="str">
        <f t="shared" si="85"/>
        <v/>
      </c>
      <c r="I1355" s="21" t="str">
        <f>IF(A1355="","",SUMIF('Step 2 OMS Report'!$C$2:$C$1048576,'Sku Break Down'!A1355,'Step 2 OMS Report'!$G$2:$G$1048576))</f>
        <v/>
      </c>
      <c r="J1355" s="21" t="str">
        <f>IF(A1355="","",SUMIFS('Step 2 OMS Report'!$I$2:$I$1048576,'Step 2 OMS Report'!$C$2:$C$1048576,'Sku Break Down'!A1355))</f>
        <v/>
      </c>
      <c r="K1355" s="21" t="str">
        <f t="shared" si="86"/>
        <v/>
      </c>
      <c r="L1355" s="22" t="str">
        <f t="shared" si="84"/>
        <v/>
      </c>
      <c r="M1355" s="22" t="str">
        <f t="shared" si="87"/>
        <v/>
      </c>
    </row>
    <row r="1356" spans="1:13" x14ac:dyDescent="0.55000000000000004">
      <c r="A1356" s="24"/>
      <c r="B1356" s="21" t="str">
        <f>IFERROR(INDEX('Step 2 OMS Report'!$D$2:$D$1048576,MATCH('Sku Break Down'!A1356,'Step 2 OMS Report'!$C$2:$C$1048576,0)),"")</f>
        <v/>
      </c>
      <c r="C1356" s="21" t="str">
        <f>IFERROR(INDEX('Step 2 OMS Report'!$F$2:$F$1048576,MATCH('Sku Break Down'!A1356,'Step 2 OMS Report'!$C$2:$C$1048576,0)),"")</f>
        <v/>
      </c>
      <c r="D1356" s="21" t="str">
        <f>IFERROR(INDEX('Step 2 OMS Report'!$E$2:$E$1048576,MATCH('Sku Break Down'!A1356,'Step 2 OMS Report'!$A$2:$A$1048576,0)),"")</f>
        <v/>
      </c>
      <c r="E1356" s="21" t="str">
        <f>IFERROR(INDEX('Product Info (Hide)'!$E$2:$E$1840,MATCH('Sku Break Down'!C1356,Manufacture_SKUHiddenSheet,0)),"")</f>
        <v/>
      </c>
      <c r="F1356" s="21" t="str">
        <f>IF(A1356="","",SUMIFS('Step 1 Customer Remit'!$J$17:$J$1048576,'Step 1 Customer Remit'!$B$17:$B$1048576,'Sku Break Down'!A1356,'Step 1 Customer Remit'!$D$17:$D$1048576,"Return"))</f>
        <v/>
      </c>
      <c r="G1356" s="21" t="str">
        <f>IF(A1356="","",SUMIFS('Step 1 Customer Remit'!$F$17:$F$1048576,'Step 1 Customer Remit'!$B$17:$B$1048576,'Sku Break Down'!A1356,'Step 1 Customer Remit'!$D$17:$D$1048576,"Return"))</f>
        <v/>
      </c>
      <c r="H1356" s="21" t="str">
        <f t="shared" si="85"/>
        <v/>
      </c>
      <c r="I1356" s="21" t="str">
        <f>IF(A1356="","",SUMIF('Step 2 OMS Report'!$C$2:$C$1048576,'Sku Break Down'!A1356,'Step 2 OMS Report'!$G$2:$G$1048576))</f>
        <v/>
      </c>
      <c r="J1356" s="21" t="str">
        <f>IF(A1356="","",SUMIFS('Step 2 OMS Report'!$I$2:$I$1048576,'Step 2 OMS Report'!$C$2:$C$1048576,'Sku Break Down'!A1356))</f>
        <v/>
      </c>
      <c r="K1356" s="21" t="str">
        <f t="shared" si="86"/>
        <v/>
      </c>
      <c r="L1356" s="22" t="str">
        <f t="shared" si="84"/>
        <v/>
      </c>
      <c r="M1356" s="22" t="str">
        <f t="shared" si="87"/>
        <v/>
      </c>
    </row>
    <row r="1357" spans="1:13" x14ac:dyDescent="0.55000000000000004">
      <c r="A1357" s="24"/>
      <c r="B1357" s="21" t="str">
        <f>IFERROR(INDEX('Step 2 OMS Report'!$D$2:$D$1048576,MATCH('Sku Break Down'!A1357,'Step 2 OMS Report'!$C$2:$C$1048576,0)),"")</f>
        <v/>
      </c>
      <c r="C1357" s="21" t="str">
        <f>IFERROR(INDEX('Step 2 OMS Report'!$F$2:$F$1048576,MATCH('Sku Break Down'!A1357,'Step 2 OMS Report'!$C$2:$C$1048576,0)),"")</f>
        <v/>
      </c>
      <c r="D1357" s="21" t="str">
        <f>IFERROR(INDEX('Step 2 OMS Report'!$E$2:$E$1048576,MATCH('Sku Break Down'!A1357,'Step 2 OMS Report'!$A$2:$A$1048576,0)),"")</f>
        <v/>
      </c>
      <c r="E1357" s="21" t="str">
        <f>IFERROR(INDEX('Product Info (Hide)'!$E$2:$E$1840,MATCH('Sku Break Down'!C1357,Manufacture_SKUHiddenSheet,0)),"")</f>
        <v/>
      </c>
      <c r="F1357" s="21" t="str">
        <f>IF(A1357="","",SUMIFS('Step 1 Customer Remit'!$J$17:$J$1048576,'Step 1 Customer Remit'!$B$17:$B$1048576,'Sku Break Down'!A1357,'Step 1 Customer Remit'!$D$17:$D$1048576,"Return"))</f>
        <v/>
      </c>
      <c r="G1357" s="21" t="str">
        <f>IF(A1357="","",SUMIFS('Step 1 Customer Remit'!$F$17:$F$1048576,'Step 1 Customer Remit'!$B$17:$B$1048576,'Sku Break Down'!A1357,'Step 1 Customer Remit'!$D$17:$D$1048576,"Return"))</f>
        <v/>
      </c>
      <c r="H1357" s="21" t="str">
        <f t="shared" si="85"/>
        <v/>
      </c>
      <c r="I1357" s="21" t="str">
        <f>IF(A1357="","",SUMIF('Step 2 OMS Report'!$C$2:$C$1048576,'Sku Break Down'!A1357,'Step 2 OMS Report'!$G$2:$G$1048576))</f>
        <v/>
      </c>
      <c r="J1357" s="21" t="str">
        <f>IF(A1357="","",SUMIFS('Step 2 OMS Report'!$I$2:$I$1048576,'Step 2 OMS Report'!$C$2:$C$1048576,'Sku Break Down'!A1357))</f>
        <v/>
      </c>
      <c r="K1357" s="21" t="str">
        <f t="shared" si="86"/>
        <v/>
      </c>
      <c r="L1357" s="22" t="str">
        <f t="shared" si="84"/>
        <v/>
      </c>
      <c r="M1357" s="22" t="str">
        <f t="shared" si="87"/>
        <v/>
      </c>
    </row>
    <row r="1358" spans="1:13" x14ac:dyDescent="0.55000000000000004">
      <c r="A1358" s="24"/>
      <c r="B1358" s="21" t="str">
        <f>IFERROR(INDEX('Step 2 OMS Report'!$D$2:$D$1048576,MATCH('Sku Break Down'!A1358,'Step 2 OMS Report'!$C$2:$C$1048576,0)),"")</f>
        <v/>
      </c>
      <c r="C1358" s="21" t="str">
        <f>IFERROR(INDEX('Step 2 OMS Report'!$F$2:$F$1048576,MATCH('Sku Break Down'!A1358,'Step 2 OMS Report'!$C$2:$C$1048576,0)),"")</f>
        <v/>
      </c>
      <c r="D1358" s="21" t="str">
        <f>IFERROR(INDEX('Step 2 OMS Report'!$E$2:$E$1048576,MATCH('Sku Break Down'!A1358,'Step 2 OMS Report'!$A$2:$A$1048576,0)),"")</f>
        <v/>
      </c>
      <c r="E1358" s="21" t="str">
        <f>IFERROR(INDEX('Product Info (Hide)'!$E$2:$E$1840,MATCH('Sku Break Down'!C1358,Manufacture_SKUHiddenSheet,0)),"")</f>
        <v/>
      </c>
      <c r="F1358" s="21" t="str">
        <f>IF(A1358="","",SUMIFS('Step 1 Customer Remit'!$J$17:$J$1048576,'Step 1 Customer Remit'!$B$17:$B$1048576,'Sku Break Down'!A1358,'Step 1 Customer Remit'!$D$17:$D$1048576,"Return"))</f>
        <v/>
      </c>
      <c r="G1358" s="21" t="str">
        <f>IF(A1358="","",SUMIFS('Step 1 Customer Remit'!$F$17:$F$1048576,'Step 1 Customer Remit'!$B$17:$B$1048576,'Sku Break Down'!A1358,'Step 1 Customer Remit'!$D$17:$D$1048576,"Return"))</f>
        <v/>
      </c>
      <c r="H1358" s="21" t="str">
        <f t="shared" si="85"/>
        <v/>
      </c>
      <c r="I1358" s="21" t="str">
        <f>IF(A1358="","",SUMIF('Step 2 OMS Report'!$C$2:$C$1048576,'Sku Break Down'!A1358,'Step 2 OMS Report'!$G$2:$G$1048576))</f>
        <v/>
      </c>
      <c r="J1358" s="21" t="str">
        <f>IF(A1358="","",SUMIFS('Step 2 OMS Report'!$I$2:$I$1048576,'Step 2 OMS Report'!$C$2:$C$1048576,'Sku Break Down'!A1358))</f>
        <v/>
      </c>
      <c r="K1358" s="21" t="str">
        <f t="shared" si="86"/>
        <v/>
      </c>
      <c r="L1358" s="22" t="str">
        <f t="shared" si="84"/>
        <v/>
      </c>
      <c r="M1358" s="22" t="str">
        <f t="shared" si="87"/>
        <v/>
      </c>
    </row>
    <row r="1359" spans="1:13" x14ac:dyDescent="0.55000000000000004">
      <c r="A1359" s="24"/>
      <c r="B1359" s="21" t="str">
        <f>IFERROR(INDEX('Step 2 OMS Report'!$D$2:$D$1048576,MATCH('Sku Break Down'!A1359,'Step 2 OMS Report'!$C$2:$C$1048576,0)),"")</f>
        <v/>
      </c>
      <c r="C1359" s="21" t="str">
        <f>IFERROR(INDEX('Step 2 OMS Report'!$F$2:$F$1048576,MATCH('Sku Break Down'!A1359,'Step 2 OMS Report'!$C$2:$C$1048576,0)),"")</f>
        <v/>
      </c>
      <c r="D1359" s="21" t="str">
        <f>IFERROR(INDEX('Step 2 OMS Report'!$E$2:$E$1048576,MATCH('Sku Break Down'!A1359,'Step 2 OMS Report'!$A$2:$A$1048576,0)),"")</f>
        <v/>
      </c>
      <c r="E1359" s="21" t="str">
        <f>IFERROR(INDEX('Product Info (Hide)'!$E$2:$E$1840,MATCH('Sku Break Down'!C1359,Manufacture_SKUHiddenSheet,0)),"")</f>
        <v/>
      </c>
      <c r="F1359" s="21" t="str">
        <f>IF(A1359="","",SUMIFS('Step 1 Customer Remit'!$J$17:$J$1048576,'Step 1 Customer Remit'!$B$17:$B$1048576,'Sku Break Down'!A1359,'Step 1 Customer Remit'!$D$17:$D$1048576,"Return"))</f>
        <v/>
      </c>
      <c r="G1359" s="21" t="str">
        <f>IF(A1359="","",SUMIFS('Step 1 Customer Remit'!$F$17:$F$1048576,'Step 1 Customer Remit'!$B$17:$B$1048576,'Sku Break Down'!A1359,'Step 1 Customer Remit'!$D$17:$D$1048576,"Return"))</f>
        <v/>
      </c>
      <c r="H1359" s="21" t="str">
        <f t="shared" si="85"/>
        <v/>
      </c>
      <c r="I1359" s="21" t="str">
        <f>IF(A1359="","",SUMIF('Step 2 OMS Report'!$C$2:$C$1048576,'Sku Break Down'!A1359,'Step 2 OMS Report'!$G$2:$G$1048576))</f>
        <v/>
      </c>
      <c r="J1359" s="21" t="str">
        <f>IF(A1359="","",SUMIFS('Step 2 OMS Report'!$I$2:$I$1048576,'Step 2 OMS Report'!$C$2:$C$1048576,'Sku Break Down'!A1359))</f>
        <v/>
      </c>
      <c r="K1359" s="21" t="str">
        <f t="shared" si="86"/>
        <v/>
      </c>
      <c r="L1359" s="22" t="str">
        <f t="shared" si="84"/>
        <v/>
      </c>
      <c r="M1359" s="22" t="str">
        <f t="shared" si="87"/>
        <v/>
      </c>
    </row>
    <row r="1360" spans="1:13" x14ac:dyDescent="0.55000000000000004">
      <c r="A1360" s="24"/>
      <c r="B1360" s="21" t="str">
        <f>IFERROR(INDEX('Step 2 OMS Report'!$D$2:$D$1048576,MATCH('Sku Break Down'!A1360,'Step 2 OMS Report'!$C$2:$C$1048576,0)),"")</f>
        <v/>
      </c>
      <c r="C1360" s="21" t="str">
        <f>IFERROR(INDEX('Step 2 OMS Report'!$F$2:$F$1048576,MATCH('Sku Break Down'!A1360,'Step 2 OMS Report'!$C$2:$C$1048576,0)),"")</f>
        <v/>
      </c>
      <c r="D1360" s="21" t="str">
        <f>IFERROR(INDEX('Step 2 OMS Report'!$E$2:$E$1048576,MATCH('Sku Break Down'!A1360,'Step 2 OMS Report'!$A$2:$A$1048576,0)),"")</f>
        <v/>
      </c>
      <c r="E1360" s="21" t="str">
        <f>IFERROR(INDEX('Product Info (Hide)'!$E$2:$E$1840,MATCH('Sku Break Down'!C1360,Manufacture_SKUHiddenSheet,0)),"")</f>
        <v/>
      </c>
      <c r="F1360" s="21" t="str">
        <f>IF(A1360="","",SUMIFS('Step 1 Customer Remit'!$J$17:$J$1048576,'Step 1 Customer Remit'!$B$17:$B$1048576,'Sku Break Down'!A1360,'Step 1 Customer Remit'!$D$17:$D$1048576,"Return"))</f>
        <v/>
      </c>
      <c r="G1360" s="21" t="str">
        <f>IF(A1360="","",SUMIFS('Step 1 Customer Remit'!$F$17:$F$1048576,'Step 1 Customer Remit'!$B$17:$B$1048576,'Sku Break Down'!A1360,'Step 1 Customer Remit'!$D$17:$D$1048576,"Return"))</f>
        <v/>
      </c>
      <c r="H1360" s="21" t="str">
        <f t="shared" si="85"/>
        <v/>
      </c>
      <c r="I1360" s="21" t="str">
        <f>IF(A1360="","",SUMIF('Step 2 OMS Report'!$C$2:$C$1048576,'Sku Break Down'!A1360,'Step 2 OMS Report'!$G$2:$G$1048576))</f>
        <v/>
      </c>
      <c r="J1360" s="21" t="str">
        <f>IF(A1360="","",SUMIFS('Step 2 OMS Report'!$I$2:$I$1048576,'Step 2 OMS Report'!$C$2:$C$1048576,'Sku Break Down'!A1360))</f>
        <v/>
      </c>
      <c r="K1360" s="21" t="str">
        <f t="shared" si="86"/>
        <v/>
      </c>
      <c r="L1360" s="22" t="str">
        <f t="shared" si="84"/>
        <v/>
      </c>
      <c r="M1360" s="22" t="str">
        <f t="shared" si="87"/>
        <v/>
      </c>
    </row>
    <row r="1361" spans="1:13" x14ac:dyDescent="0.55000000000000004">
      <c r="A1361" s="24"/>
      <c r="B1361" s="21" t="str">
        <f>IFERROR(INDEX('Step 2 OMS Report'!$D$2:$D$1048576,MATCH('Sku Break Down'!A1361,'Step 2 OMS Report'!$C$2:$C$1048576,0)),"")</f>
        <v/>
      </c>
      <c r="C1361" s="21" t="str">
        <f>IFERROR(INDEX('Step 2 OMS Report'!$F$2:$F$1048576,MATCH('Sku Break Down'!A1361,'Step 2 OMS Report'!$C$2:$C$1048576,0)),"")</f>
        <v/>
      </c>
      <c r="D1361" s="21" t="str">
        <f>IFERROR(INDEX('Step 2 OMS Report'!$E$2:$E$1048576,MATCH('Sku Break Down'!A1361,'Step 2 OMS Report'!$A$2:$A$1048576,0)),"")</f>
        <v/>
      </c>
      <c r="E1361" s="21" t="str">
        <f>IFERROR(INDEX('Product Info (Hide)'!$E$2:$E$1840,MATCH('Sku Break Down'!C1361,Manufacture_SKUHiddenSheet,0)),"")</f>
        <v/>
      </c>
      <c r="F1361" s="21" t="str">
        <f>IF(A1361="","",SUMIFS('Step 1 Customer Remit'!$J$17:$J$1048576,'Step 1 Customer Remit'!$B$17:$B$1048576,'Sku Break Down'!A1361,'Step 1 Customer Remit'!$D$17:$D$1048576,"Return"))</f>
        <v/>
      </c>
      <c r="G1361" s="21" t="str">
        <f>IF(A1361="","",SUMIFS('Step 1 Customer Remit'!$F$17:$F$1048576,'Step 1 Customer Remit'!$B$17:$B$1048576,'Sku Break Down'!A1361,'Step 1 Customer Remit'!$D$17:$D$1048576,"Return"))</f>
        <v/>
      </c>
      <c r="H1361" s="21" t="str">
        <f t="shared" si="85"/>
        <v/>
      </c>
      <c r="I1361" s="21" t="str">
        <f>IF(A1361="","",SUMIF('Step 2 OMS Report'!$C$2:$C$1048576,'Sku Break Down'!A1361,'Step 2 OMS Report'!$G$2:$G$1048576))</f>
        <v/>
      </c>
      <c r="J1361" s="21" t="str">
        <f>IF(A1361="","",SUMIFS('Step 2 OMS Report'!$I$2:$I$1048576,'Step 2 OMS Report'!$C$2:$C$1048576,'Sku Break Down'!A1361))</f>
        <v/>
      </c>
      <c r="K1361" s="21" t="str">
        <f t="shared" si="86"/>
        <v/>
      </c>
      <c r="L1361" s="22" t="str">
        <f t="shared" si="84"/>
        <v/>
      </c>
      <c r="M1361" s="22" t="str">
        <f t="shared" si="87"/>
        <v/>
      </c>
    </row>
    <row r="1362" spans="1:13" x14ac:dyDescent="0.55000000000000004">
      <c r="A1362" s="24"/>
      <c r="B1362" s="21" t="str">
        <f>IFERROR(INDEX('Step 2 OMS Report'!$D$2:$D$1048576,MATCH('Sku Break Down'!A1362,'Step 2 OMS Report'!$C$2:$C$1048576,0)),"")</f>
        <v/>
      </c>
      <c r="C1362" s="21" t="str">
        <f>IFERROR(INDEX('Step 2 OMS Report'!$F$2:$F$1048576,MATCH('Sku Break Down'!A1362,'Step 2 OMS Report'!$C$2:$C$1048576,0)),"")</f>
        <v/>
      </c>
      <c r="D1362" s="21" t="str">
        <f>IFERROR(INDEX('Step 2 OMS Report'!$E$2:$E$1048576,MATCH('Sku Break Down'!A1362,'Step 2 OMS Report'!$A$2:$A$1048576,0)),"")</f>
        <v/>
      </c>
      <c r="E1362" s="21" t="str">
        <f>IFERROR(INDEX('Product Info (Hide)'!$E$2:$E$1840,MATCH('Sku Break Down'!C1362,Manufacture_SKUHiddenSheet,0)),"")</f>
        <v/>
      </c>
      <c r="F1362" s="21" t="str">
        <f>IF(A1362="","",SUMIFS('Step 1 Customer Remit'!$J$17:$J$1048576,'Step 1 Customer Remit'!$B$17:$B$1048576,'Sku Break Down'!A1362,'Step 1 Customer Remit'!$D$17:$D$1048576,"Return"))</f>
        <v/>
      </c>
      <c r="G1362" s="21" t="str">
        <f>IF(A1362="","",SUMIFS('Step 1 Customer Remit'!$F$17:$F$1048576,'Step 1 Customer Remit'!$B$17:$B$1048576,'Sku Break Down'!A1362,'Step 1 Customer Remit'!$D$17:$D$1048576,"Return"))</f>
        <v/>
      </c>
      <c r="H1362" s="21" t="str">
        <f t="shared" si="85"/>
        <v/>
      </c>
      <c r="I1362" s="21" t="str">
        <f>IF(A1362="","",SUMIF('Step 2 OMS Report'!$C$2:$C$1048576,'Sku Break Down'!A1362,'Step 2 OMS Report'!$G$2:$G$1048576))</f>
        <v/>
      </c>
      <c r="J1362" s="21" t="str">
        <f>IF(A1362="","",SUMIFS('Step 2 OMS Report'!$I$2:$I$1048576,'Step 2 OMS Report'!$C$2:$C$1048576,'Sku Break Down'!A1362))</f>
        <v/>
      </c>
      <c r="K1362" s="21" t="str">
        <f t="shared" si="86"/>
        <v/>
      </c>
      <c r="L1362" s="22" t="str">
        <f t="shared" si="84"/>
        <v/>
      </c>
      <c r="M1362" s="22" t="str">
        <f t="shared" si="87"/>
        <v/>
      </c>
    </row>
    <row r="1363" spans="1:13" x14ac:dyDescent="0.55000000000000004">
      <c r="A1363" s="24"/>
      <c r="B1363" s="21" t="str">
        <f>IFERROR(INDEX('Step 2 OMS Report'!$D$2:$D$1048576,MATCH('Sku Break Down'!A1363,'Step 2 OMS Report'!$C$2:$C$1048576,0)),"")</f>
        <v/>
      </c>
      <c r="C1363" s="21" t="str">
        <f>IFERROR(INDEX('Step 2 OMS Report'!$F$2:$F$1048576,MATCH('Sku Break Down'!A1363,'Step 2 OMS Report'!$C$2:$C$1048576,0)),"")</f>
        <v/>
      </c>
      <c r="D1363" s="21" t="str">
        <f>IFERROR(INDEX('Step 2 OMS Report'!$E$2:$E$1048576,MATCH('Sku Break Down'!A1363,'Step 2 OMS Report'!$A$2:$A$1048576,0)),"")</f>
        <v/>
      </c>
      <c r="E1363" s="21" t="str">
        <f>IFERROR(INDEX('Product Info (Hide)'!$E$2:$E$1840,MATCH('Sku Break Down'!C1363,Manufacture_SKUHiddenSheet,0)),"")</f>
        <v/>
      </c>
      <c r="F1363" s="21" t="str">
        <f>IF(A1363="","",SUMIFS('Step 1 Customer Remit'!$J$17:$J$1048576,'Step 1 Customer Remit'!$B$17:$B$1048576,'Sku Break Down'!A1363,'Step 1 Customer Remit'!$D$17:$D$1048576,"Return"))</f>
        <v/>
      </c>
      <c r="G1363" s="21" t="str">
        <f>IF(A1363="","",SUMIFS('Step 1 Customer Remit'!$F$17:$F$1048576,'Step 1 Customer Remit'!$B$17:$B$1048576,'Sku Break Down'!A1363,'Step 1 Customer Remit'!$D$17:$D$1048576,"Return"))</f>
        <v/>
      </c>
      <c r="H1363" s="21" t="str">
        <f t="shared" si="85"/>
        <v/>
      </c>
      <c r="I1363" s="21" t="str">
        <f>IF(A1363="","",SUMIF('Step 2 OMS Report'!$C$2:$C$1048576,'Sku Break Down'!A1363,'Step 2 OMS Report'!$G$2:$G$1048576))</f>
        <v/>
      </c>
      <c r="J1363" s="21" t="str">
        <f>IF(A1363="","",SUMIFS('Step 2 OMS Report'!$I$2:$I$1048576,'Step 2 OMS Report'!$C$2:$C$1048576,'Sku Break Down'!A1363))</f>
        <v/>
      </c>
      <c r="K1363" s="21" t="str">
        <f t="shared" si="86"/>
        <v/>
      </c>
      <c r="L1363" s="22" t="str">
        <f t="shared" si="84"/>
        <v/>
      </c>
      <c r="M1363" s="22" t="str">
        <f t="shared" si="87"/>
        <v/>
      </c>
    </row>
    <row r="1364" spans="1:13" x14ac:dyDescent="0.55000000000000004">
      <c r="A1364" s="24"/>
      <c r="B1364" s="21" t="str">
        <f>IFERROR(INDEX('Step 2 OMS Report'!$D$2:$D$1048576,MATCH('Sku Break Down'!A1364,'Step 2 OMS Report'!$C$2:$C$1048576,0)),"")</f>
        <v/>
      </c>
      <c r="C1364" s="21" t="str">
        <f>IFERROR(INDEX('Step 2 OMS Report'!$F$2:$F$1048576,MATCH('Sku Break Down'!A1364,'Step 2 OMS Report'!$C$2:$C$1048576,0)),"")</f>
        <v/>
      </c>
      <c r="D1364" s="21" t="str">
        <f>IFERROR(INDEX('Step 2 OMS Report'!$E$2:$E$1048576,MATCH('Sku Break Down'!A1364,'Step 2 OMS Report'!$A$2:$A$1048576,0)),"")</f>
        <v/>
      </c>
      <c r="E1364" s="21" t="str">
        <f>IFERROR(INDEX('Product Info (Hide)'!$E$2:$E$1840,MATCH('Sku Break Down'!C1364,Manufacture_SKUHiddenSheet,0)),"")</f>
        <v/>
      </c>
      <c r="F1364" s="21" t="str">
        <f>IF(A1364="","",SUMIFS('Step 1 Customer Remit'!$J$17:$J$1048576,'Step 1 Customer Remit'!$B$17:$B$1048576,'Sku Break Down'!A1364,'Step 1 Customer Remit'!$D$17:$D$1048576,"Return"))</f>
        <v/>
      </c>
      <c r="G1364" s="21" t="str">
        <f>IF(A1364="","",SUMIFS('Step 1 Customer Remit'!$F$17:$F$1048576,'Step 1 Customer Remit'!$B$17:$B$1048576,'Sku Break Down'!A1364,'Step 1 Customer Remit'!$D$17:$D$1048576,"Return"))</f>
        <v/>
      </c>
      <c r="H1364" s="21" t="str">
        <f t="shared" si="85"/>
        <v/>
      </c>
      <c r="I1364" s="21" t="str">
        <f>IF(A1364="","",SUMIF('Step 2 OMS Report'!$C$2:$C$1048576,'Sku Break Down'!A1364,'Step 2 OMS Report'!$G$2:$G$1048576))</f>
        <v/>
      </c>
      <c r="J1364" s="21" t="str">
        <f>IF(A1364="","",SUMIFS('Step 2 OMS Report'!$I$2:$I$1048576,'Step 2 OMS Report'!$C$2:$C$1048576,'Sku Break Down'!A1364))</f>
        <v/>
      </c>
      <c r="K1364" s="21" t="str">
        <f t="shared" si="86"/>
        <v/>
      </c>
      <c r="L1364" s="22" t="str">
        <f t="shared" si="84"/>
        <v/>
      </c>
      <c r="M1364" s="22" t="str">
        <f t="shared" si="87"/>
        <v/>
      </c>
    </row>
    <row r="1365" spans="1:13" x14ac:dyDescent="0.55000000000000004">
      <c r="A1365" s="24"/>
      <c r="B1365" s="21" t="str">
        <f>IFERROR(INDEX('Step 2 OMS Report'!$D$2:$D$1048576,MATCH('Sku Break Down'!A1365,'Step 2 OMS Report'!$C$2:$C$1048576,0)),"")</f>
        <v/>
      </c>
      <c r="C1365" s="21" t="str">
        <f>IFERROR(INDEX('Step 2 OMS Report'!$F$2:$F$1048576,MATCH('Sku Break Down'!A1365,'Step 2 OMS Report'!$C$2:$C$1048576,0)),"")</f>
        <v/>
      </c>
      <c r="D1365" s="21" t="str">
        <f>IFERROR(INDEX('Step 2 OMS Report'!$E$2:$E$1048576,MATCH('Sku Break Down'!A1365,'Step 2 OMS Report'!$A$2:$A$1048576,0)),"")</f>
        <v/>
      </c>
      <c r="E1365" s="21" t="str">
        <f>IFERROR(INDEX('Product Info (Hide)'!$E$2:$E$1840,MATCH('Sku Break Down'!C1365,Manufacture_SKUHiddenSheet,0)),"")</f>
        <v/>
      </c>
      <c r="F1365" s="21" t="str">
        <f>IF(A1365="","",SUMIFS('Step 1 Customer Remit'!$J$17:$J$1048576,'Step 1 Customer Remit'!$B$17:$B$1048576,'Sku Break Down'!A1365,'Step 1 Customer Remit'!$D$17:$D$1048576,"Return"))</f>
        <v/>
      </c>
      <c r="G1365" s="21" t="str">
        <f>IF(A1365="","",SUMIFS('Step 1 Customer Remit'!$F$17:$F$1048576,'Step 1 Customer Remit'!$B$17:$B$1048576,'Sku Break Down'!A1365,'Step 1 Customer Remit'!$D$17:$D$1048576,"Return"))</f>
        <v/>
      </c>
      <c r="H1365" s="21" t="str">
        <f t="shared" si="85"/>
        <v/>
      </c>
      <c r="I1365" s="21" t="str">
        <f>IF(A1365="","",SUMIF('Step 2 OMS Report'!$C$2:$C$1048576,'Sku Break Down'!A1365,'Step 2 OMS Report'!$G$2:$G$1048576))</f>
        <v/>
      </c>
      <c r="J1365" s="21" t="str">
        <f>IF(A1365="","",SUMIFS('Step 2 OMS Report'!$I$2:$I$1048576,'Step 2 OMS Report'!$C$2:$C$1048576,'Sku Break Down'!A1365))</f>
        <v/>
      </c>
      <c r="K1365" s="21" t="str">
        <f t="shared" si="86"/>
        <v/>
      </c>
      <c r="L1365" s="22" t="str">
        <f t="shared" si="84"/>
        <v/>
      </c>
      <c r="M1365" s="22" t="str">
        <f t="shared" si="87"/>
        <v/>
      </c>
    </row>
    <row r="1366" spans="1:13" x14ac:dyDescent="0.55000000000000004">
      <c r="A1366" s="24"/>
      <c r="B1366" s="21" t="str">
        <f>IFERROR(INDEX('Step 2 OMS Report'!$D$2:$D$1048576,MATCH('Sku Break Down'!A1366,'Step 2 OMS Report'!$C$2:$C$1048576,0)),"")</f>
        <v/>
      </c>
      <c r="C1366" s="21" t="str">
        <f>IFERROR(INDEX('Step 2 OMS Report'!$F$2:$F$1048576,MATCH('Sku Break Down'!A1366,'Step 2 OMS Report'!$C$2:$C$1048576,0)),"")</f>
        <v/>
      </c>
      <c r="D1366" s="21" t="str">
        <f>IFERROR(INDEX('Step 2 OMS Report'!$E$2:$E$1048576,MATCH('Sku Break Down'!A1366,'Step 2 OMS Report'!$A$2:$A$1048576,0)),"")</f>
        <v/>
      </c>
      <c r="E1366" s="21" t="str">
        <f>IFERROR(INDEX('Product Info (Hide)'!$E$2:$E$1840,MATCH('Sku Break Down'!C1366,Manufacture_SKUHiddenSheet,0)),"")</f>
        <v/>
      </c>
      <c r="F1366" s="21" t="str">
        <f>IF(A1366="","",SUMIFS('Step 1 Customer Remit'!$J$17:$J$1048576,'Step 1 Customer Remit'!$B$17:$B$1048576,'Sku Break Down'!A1366,'Step 1 Customer Remit'!$D$17:$D$1048576,"Return"))</f>
        <v/>
      </c>
      <c r="G1366" s="21" t="str">
        <f>IF(A1366="","",SUMIFS('Step 1 Customer Remit'!$F$17:$F$1048576,'Step 1 Customer Remit'!$B$17:$B$1048576,'Sku Break Down'!A1366,'Step 1 Customer Remit'!$D$17:$D$1048576,"Return"))</f>
        <v/>
      </c>
      <c r="H1366" s="21" t="str">
        <f t="shared" si="85"/>
        <v/>
      </c>
      <c r="I1366" s="21" t="str">
        <f>IF(A1366="","",SUMIF('Step 2 OMS Report'!$C$2:$C$1048576,'Sku Break Down'!A1366,'Step 2 OMS Report'!$G$2:$G$1048576))</f>
        <v/>
      </c>
      <c r="J1366" s="21" t="str">
        <f>IF(A1366="","",SUMIFS('Step 2 OMS Report'!$I$2:$I$1048576,'Step 2 OMS Report'!$C$2:$C$1048576,'Sku Break Down'!A1366))</f>
        <v/>
      </c>
      <c r="K1366" s="21" t="str">
        <f t="shared" si="86"/>
        <v/>
      </c>
      <c r="L1366" s="22" t="str">
        <f t="shared" si="84"/>
        <v/>
      </c>
      <c r="M1366" s="22" t="str">
        <f t="shared" si="87"/>
        <v/>
      </c>
    </row>
    <row r="1367" spans="1:13" x14ac:dyDescent="0.55000000000000004">
      <c r="A1367" s="24"/>
      <c r="B1367" s="21" t="str">
        <f>IFERROR(INDEX('Step 2 OMS Report'!$D$2:$D$1048576,MATCH('Sku Break Down'!A1367,'Step 2 OMS Report'!$C$2:$C$1048576,0)),"")</f>
        <v/>
      </c>
      <c r="C1367" s="21" t="str">
        <f>IFERROR(INDEX('Step 2 OMS Report'!$F$2:$F$1048576,MATCH('Sku Break Down'!A1367,'Step 2 OMS Report'!$C$2:$C$1048576,0)),"")</f>
        <v/>
      </c>
      <c r="D1367" s="21" t="str">
        <f>IFERROR(INDEX('Step 2 OMS Report'!$E$2:$E$1048576,MATCH('Sku Break Down'!A1367,'Step 2 OMS Report'!$A$2:$A$1048576,0)),"")</f>
        <v/>
      </c>
      <c r="E1367" s="21" t="str">
        <f>IFERROR(INDEX('Product Info (Hide)'!$E$2:$E$1840,MATCH('Sku Break Down'!C1367,Manufacture_SKUHiddenSheet,0)),"")</f>
        <v/>
      </c>
      <c r="F1367" s="21" t="str">
        <f>IF(A1367="","",SUMIFS('Step 1 Customer Remit'!$J$17:$J$1048576,'Step 1 Customer Remit'!$B$17:$B$1048576,'Sku Break Down'!A1367,'Step 1 Customer Remit'!$D$17:$D$1048576,"Return"))</f>
        <v/>
      </c>
      <c r="G1367" s="21" t="str">
        <f>IF(A1367="","",SUMIFS('Step 1 Customer Remit'!$F$17:$F$1048576,'Step 1 Customer Remit'!$B$17:$B$1048576,'Sku Break Down'!A1367,'Step 1 Customer Remit'!$D$17:$D$1048576,"Return"))</f>
        <v/>
      </c>
      <c r="H1367" s="21" t="str">
        <f t="shared" si="85"/>
        <v/>
      </c>
      <c r="I1367" s="21" t="str">
        <f>IF(A1367="","",SUMIF('Step 2 OMS Report'!$C$2:$C$1048576,'Sku Break Down'!A1367,'Step 2 OMS Report'!$G$2:$G$1048576))</f>
        <v/>
      </c>
      <c r="J1367" s="21" t="str">
        <f>IF(A1367="","",SUMIFS('Step 2 OMS Report'!$I$2:$I$1048576,'Step 2 OMS Report'!$C$2:$C$1048576,'Sku Break Down'!A1367))</f>
        <v/>
      </c>
      <c r="K1367" s="21" t="str">
        <f t="shared" si="86"/>
        <v/>
      </c>
      <c r="L1367" s="22" t="str">
        <f t="shared" si="84"/>
        <v/>
      </c>
      <c r="M1367" s="22" t="str">
        <f t="shared" si="87"/>
        <v/>
      </c>
    </row>
    <row r="1368" spans="1:13" x14ac:dyDescent="0.55000000000000004">
      <c r="A1368" s="24"/>
      <c r="B1368" s="21" t="str">
        <f>IFERROR(INDEX('Step 2 OMS Report'!$D$2:$D$1048576,MATCH('Sku Break Down'!A1368,'Step 2 OMS Report'!$C$2:$C$1048576,0)),"")</f>
        <v/>
      </c>
      <c r="C1368" s="21" t="str">
        <f>IFERROR(INDEX('Step 2 OMS Report'!$F$2:$F$1048576,MATCH('Sku Break Down'!A1368,'Step 2 OMS Report'!$C$2:$C$1048576,0)),"")</f>
        <v/>
      </c>
      <c r="D1368" s="21" t="str">
        <f>IFERROR(INDEX('Step 2 OMS Report'!$E$2:$E$1048576,MATCH('Sku Break Down'!A1368,'Step 2 OMS Report'!$A$2:$A$1048576,0)),"")</f>
        <v/>
      </c>
      <c r="E1368" s="21" t="str">
        <f>IFERROR(INDEX('Product Info (Hide)'!$E$2:$E$1840,MATCH('Sku Break Down'!C1368,Manufacture_SKUHiddenSheet,0)),"")</f>
        <v/>
      </c>
      <c r="F1368" s="21" t="str">
        <f>IF(A1368="","",SUMIFS('Step 1 Customer Remit'!$J$17:$J$1048576,'Step 1 Customer Remit'!$B$17:$B$1048576,'Sku Break Down'!A1368,'Step 1 Customer Remit'!$D$17:$D$1048576,"Return"))</f>
        <v/>
      </c>
      <c r="G1368" s="21" t="str">
        <f>IF(A1368="","",SUMIFS('Step 1 Customer Remit'!$F$17:$F$1048576,'Step 1 Customer Remit'!$B$17:$B$1048576,'Sku Break Down'!A1368,'Step 1 Customer Remit'!$D$17:$D$1048576,"Return"))</f>
        <v/>
      </c>
      <c r="H1368" s="21" t="str">
        <f t="shared" si="85"/>
        <v/>
      </c>
      <c r="I1368" s="21" t="str">
        <f>IF(A1368="","",SUMIF('Step 2 OMS Report'!$C$2:$C$1048576,'Sku Break Down'!A1368,'Step 2 OMS Report'!$G$2:$G$1048576))</f>
        <v/>
      </c>
      <c r="J1368" s="21" t="str">
        <f>IF(A1368="","",SUMIFS('Step 2 OMS Report'!$I$2:$I$1048576,'Step 2 OMS Report'!$C$2:$C$1048576,'Sku Break Down'!A1368))</f>
        <v/>
      </c>
      <c r="K1368" s="21" t="str">
        <f t="shared" si="86"/>
        <v/>
      </c>
      <c r="L1368" s="22" t="str">
        <f t="shared" si="84"/>
        <v/>
      </c>
      <c r="M1368" s="22" t="str">
        <f t="shared" si="87"/>
        <v/>
      </c>
    </row>
    <row r="1369" spans="1:13" x14ac:dyDescent="0.55000000000000004">
      <c r="A1369" s="24"/>
      <c r="B1369" s="21" t="str">
        <f>IFERROR(INDEX('Step 2 OMS Report'!$D$2:$D$1048576,MATCH('Sku Break Down'!A1369,'Step 2 OMS Report'!$C$2:$C$1048576,0)),"")</f>
        <v/>
      </c>
      <c r="C1369" s="21" t="str">
        <f>IFERROR(INDEX('Step 2 OMS Report'!$F$2:$F$1048576,MATCH('Sku Break Down'!A1369,'Step 2 OMS Report'!$C$2:$C$1048576,0)),"")</f>
        <v/>
      </c>
      <c r="D1369" s="21" t="str">
        <f>IFERROR(INDEX('Step 2 OMS Report'!$E$2:$E$1048576,MATCH('Sku Break Down'!A1369,'Step 2 OMS Report'!$A$2:$A$1048576,0)),"")</f>
        <v/>
      </c>
      <c r="E1369" s="21" t="str">
        <f>IFERROR(INDEX('Product Info (Hide)'!$E$2:$E$1840,MATCH('Sku Break Down'!C1369,Manufacture_SKUHiddenSheet,0)),"")</f>
        <v/>
      </c>
      <c r="F1369" s="21" t="str">
        <f>IF(A1369="","",SUMIFS('Step 1 Customer Remit'!$J$17:$J$1048576,'Step 1 Customer Remit'!$B$17:$B$1048576,'Sku Break Down'!A1369,'Step 1 Customer Remit'!$D$17:$D$1048576,"Return"))</f>
        <v/>
      </c>
      <c r="G1369" s="21" t="str">
        <f>IF(A1369="","",SUMIFS('Step 1 Customer Remit'!$F$17:$F$1048576,'Step 1 Customer Remit'!$B$17:$B$1048576,'Sku Break Down'!A1369,'Step 1 Customer Remit'!$D$17:$D$1048576,"Return"))</f>
        <v/>
      </c>
      <c r="H1369" s="21" t="str">
        <f t="shared" si="85"/>
        <v/>
      </c>
      <c r="I1369" s="21" t="str">
        <f>IF(A1369="","",SUMIF('Step 2 OMS Report'!$C$2:$C$1048576,'Sku Break Down'!A1369,'Step 2 OMS Report'!$G$2:$G$1048576))</f>
        <v/>
      </c>
      <c r="J1369" s="21" t="str">
        <f>IF(A1369="","",SUMIFS('Step 2 OMS Report'!$I$2:$I$1048576,'Step 2 OMS Report'!$C$2:$C$1048576,'Sku Break Down'!A1369))</f>
        <v/>
      </c>
      <c r="K1369" s="21" t="str">
        <f t="shared" si="86"/>
        <v/>
      </c>
      <c r="L1369" s="22" t="str">
        <f t="shared" si="84"/>
        <v/>
      </c>
      <c r="M1369" s="22" t="str">
        <f t="shared" si="87"/>
        <v/>
      </c>
    </row>
    <row r="1370" spans="1:13" x14ac:dyDescent="0.55000000000000004">
      <c r="A1370" s="24"/>
      <c r="B1370" s="21" t="str">
        <f>IFERROR(INDEX('Step 2 OMS Report'!$D$2:$D$1048576,MATCH('Sku Break Down'!A1370,'Step 2 OMS Report'!$C$2:$C$1048576,0)),"")</f>
        <v/>
      </c>
      <c r="C1370" s="21" t="str">
        <f>IFERROR(INDEX('Step 2 OMS Report'!$F$2:$F$1048576,MATCH('Sku Break Down'!A1370,'Step 2 OMS Report'!$C$2:$C$1048576,0)),"")</f>
        <v/>
      </c>
      <c r="D1370" s="21" t="str">
        <f>IFERROR(INDEX('Step 2 OMS Report'!$E$2:$E$1048576,MATCH('Sku Break Down'!A1370,'Step 2 OMS Report'!$A$2:$A$1048576,0)),"")</f>
        <v/>
      </c>
      <c r="E1370" s="21" t="str">
        <f>IFERROR(INDEX('Product Info (Hide)'!$E$2:$E$1840,MATCH('Sku Break Down'!C1370,Manufacture_SKUHiddenSheet,0)),"")</f>
        <v/>
      </c>
      <c r="F1370" s="21" t="str">
        <f>IF(A1370="","",SUMIFS('Step 1 Customer Remit'!$J$17:$J$1048576,'Step 1 Customer Remit'!$B$17:$B$1048576,'Sku Break Down'!A1370,'Step 1 Customer Remit'!$D$17:$D$1048576,"Return"))</f>
        <v/>
      </c>
      <c r="G1370" s="21" t="str">
        <f>IF(A1370="","",SUMIFS('Step 1 Customer Remit'!$F$17:$F$1048576,'Step 1 Customer Remit'!$B$17:$B$1048576,'Sku Break Down'!A1370,'Step 1 Customer Remit'!$D$17:$D$1048576,"Return"))</f>
        <v/>
      </c>
      <c r="H1370" s="21" t="str">
        <f t="shared" si="85"/>
        <v/>
      </c>
      <c r="I1370" s="21" t="str">
        <f>IF(A1370="","",SUMIF('Step 2 OMS Report'!$C$2:$C$1048576,'Sku Break Down'!A1370,'Step 2 OMS Report'!$G$2:$G$1048576))</f>
        <v/>
      </c>
      <c r="J1370" s="21" t="str">
        <f>IF(A1370="","",SUMIFS('Step 2 OMS Report'!$I$2:$I$1048576,'Step 2 OMS Report'!$C$2:$C$1048576,'Sku Break Down'!A1370))</f>
        <v/>
      </c>
      <c r="K1370" s="21" t="str">
        <f t="shared" si="86"/>
        <v/>
      </c>
      <c r="L1370" s="22" t="str">
        <f t="shared" ref="L1370:L1433" si="88">IFERROR(F1370/I1370,"")</f>
        <v/>
      </c>
      <c r="M1370" s="22" t="str">
        <f t="shared" si="87"/>
        <v/>
      </c>
    </row>
    <row r="1371" spans="1:13" x14ac:dyDescent="0.55000000000000004">
      <c r="A1371" s="24"/>
      <c r="B1371" s="21" t="str">
        <f>IFERROR(INDEX('Step 2 OMS Report'!$D$2:$D$1048576,MATCH('Sku Break Down'!A1371,'Step 2 OMS Report'!$C$2:$C$1048576,0)),"")</f>
        <v/>
      </c>
      <c r="C1371" s="21" t="str">
        <f>IFERROR(INDEX('Step 2 OMS Report'!$F$2:$F$1048576,MATCH('Sku Break Down'!A1371,'Step 2 OMS Report'!$C$2:$C$1048576,0)),"")</f>
        <v/>
      </c>
      <c r="D1371" s="21" t="str">
        <f>IFERROR(INDEX('Step 2 OMS Report'!$E$2:$E$1048576,MATCH('Sku Break Down'!A1371,'Step 2 OMS Report'!$A$2:$A$1048576,0)),"")</f>
        <v/>
      </c>
      <c r="E1371" s="21" t="str">
        <f>IFERROR(INDEX('Product Info (Hide)'!$E$2:$E$1840,MATCH('Sku Break Down'!C1371,Manufacture_SKUHiddenSheet,0)),"")</f>
        <v/>
      </c>
      <c r="F1371" s="21" t="str">
        <f>IF(A1371="","",SUMIFS('Step 1 Customer Remit'!$J$17:$J$1048576,'Step 1 Customer Remit'!$B$17:$B$1048576,'Sku Break Down'!A1371,'Step 1 Customer Remit'!$D$17:$D$1048576,"Return"))</f>
        <v/>
      </c>
      <c r="G1371" s="21" t="str">
        <f>IF(A1371="","",SUMIFS('Step 1 Customer Remit'!$F$17:$F$1048576,'Step 1 Customer Remit'!$B$17:$B$1048576,'Sku Break Down'!A1371,'Step 1 Customer Remit'!$D$17:$D$1048576,"Return"))</f>
        <v/>
      </c>
      <c r="H1371" s="21" t="str">
        <f t="shared" si="85"/>
        <v/>
      </c>
      <c r="I1371" s="21" t="str">
        <f>IF(A1371="","",SUMIF('Step 2 OMS Report'!$C$2:$C$1048576,'Sku Break Down'!A1371,'Step 2 OMS Report'!$G$2:$G$1048576))</f>
        <v/>
      </c>
      <c r="J1371" s="21" t="str">
        <f>IF(A1371="","",SUMIFS('Step 2 OMS Report'!$I$2:$I$1048576,'Step 2 OMS Report'!$C$2:$C$1048576,'Sku Break Down'!A1371))</f>
        <v/>
      </c>
      <c r="K1371" s="21" t="str">
        <f t="shared" si="86"/>
        <v/>
      </c>
      <c r="L1371" s="22" t="str">
        <f t="shared" si="88"/>
        <v/>
      </c>
      <c r="M1371" s="22" t="str">
        <f t="shared" si="87"/>
        <v/>
      </c>
    </row>
    <row r="1372" spans="1:13" x14ac:dyDescent="0.55000000000000004">
      <c r="A1372" s="24"/>
      <c r="B1372" s="21" t="str">
        <f>IFERROR(INDEX('Step 2 OMS Report'!$D$2:$D$1048576,MATCH('Sku Break Down'!A1372,'Step 2 OMS Report'!$C$2:$C$1048576,0)),"")</f>
        <v/>
      </c>
      <c r="C1372" s="21" t="str">
        <f>IFERROR(INDEX('Step 2 OMS Report'!$F$2:$F$1048576,MATCH('Sku Break Down'!A1372,'Step 2 OMS Report'!$C$2:$C$1048576,0)),"")</f>
        <v/>
      </c>
      <c r="D1372" s="21" t="str">
        <f>IFERROR(INDEX('Step 2 OMS Report'!$E$2:$E$1048576,MATCH('Sku Break Down'!A1372,'Step 2 OMS Report'!$A$2:$A$1048576,0)),"")</f>
        <v/>
      </c>
      <c r="E1372" s="21" t="str">
        <f>IFERROR(INDEX('Product Info (Hide)'!$E$2:$E$1840,MATCH('Sku Break Down'!C1372,Manufacture_SKUHiddenSheet,0)),"")</f>
        <v/>
      </c>
      <c r="F1372" s="21" t="str">
        <f>IF(A1372="","",SUMIFS('Step 1 Customer Remit'!$J$17:$J$1048576,'Step 1 Customer Remit'!$B$17:$B$1048576,'Sku Break Down'!A1372,'Step 1 Customer Remit'!$D$17:$D$1048576,"Return"))</f>
        <v/>
      </c>
      <c r="G1372" s="21" t="str">
        <f>IF(A1372="","",SUMIFS('Step 1 Customer Remit'!$F$17:$F$1048576,'Step 1 Customer Remit'!$B$17:$B$1048576,'Sku Break Down'!A1372,'Step 1 Customer Remit'!$D$17:$D$1048576,"Return"))</f>
        <v/>
      </c>
      <c r="H1372" s="21" t="str">
        <f t="shared" si="85"/>
        <v/>
      </c>
      <c r="I1372" s="21" t="str">
        <f>IF(A1372="","",SUMIF('Step 2 OMS Report'!$C$2:$C$1048576,'Sku Break Down'!A1372,'Step 2 OMS Report'!$G$2:$G$1048576))</f>
        <v/>
      </c>
      <c r="J1372" s="21" t="str">
        <f>IF(A1372="","",SUMIFS('Step 2 OMS Report'!$I$2:$I$1048576,'Step 2 OMS Report'!$C$2:$C$1048576,'Sku Break Down'!A1372))</f>
        <v/>
      </c>
      <c r="K1372" s="21" t="str">
        <f t="shared" si="86"/>
        <v/>
      </c>
      <c r="L1372" s="22" t="str">
        <f t="shared" si="88"/>
        <v/>
      </c>
      <c r="M1372" s="22" t="str">
        <f t="shared" si="87"/>
        <v/>
      </c>
    </row>
    <row r="1373" spans="1:13" x14ac:dyDescent="0.55000000000000004">
      <c r="A1373" s="24"/>
      <c r="B1373" s="21" t="str">
        <f>IFERROR(INDEX('Step 2 OMS Report'!$D$2:$D$1048576,MATCH('Sku Break Down'!A1373,'Step 2 OMS Report'!$C$2:$C$1048576,0)),"")</f>
        <v/>
      </c>
      <c r="C1373" s="21" t="str">
        <f>IFERROR(INDEX('Step 2 OMS Report'!$F$2:$F$1048576,MATCH('Sku Break Down'!A1373,'Step 2 OMS Report'!$C$2:$C$1048576,0)),"")</f>
        <v/>
      </c>
      <c r="D1373" s="21" t="str">
        <f>IFERROR(INDEX('Step 2 OMS Report'!$E$2:$E$1048576,MATCH('Sku Break Down'!A1373,'Step 2 OMS Report'!$A$2:$A$1048576,0)),"")</f>
        <v/>
      </c>
      <c r="E1373" s="21" t="str">
        <f>IFERROR(INDEX('Product Info (Hide)'!$E$2:$E$1840,MATCH('Sku Break Down'!C1373,Manufacture_SKUHiddenSheet,0)),"")</f>
        <v/>
      </c>
      <c r="F1373" s="21" t="str">
        <f>IF(A1373="","",SUMIFS('Step 1 Customer Remit'!$J$17:$J$1048576,'Step 1 Customer Remit'!$B$17:$B$1048576,'Sku Break Down'!A1373,'Step 1 Customer Remit'!$D$17:$D$1048576,"Return"))</f>
        <v/>
      </c>
      <c r="G1373" s="21" t="str">
        <f>IF(A1373="","",SUMIFS('Step 1 Customer Remit'!$F$17:$F$1048576,'Step 1 Customer Remit'!$B$17:$B$1048576,'Sku Break Down'!A1373,'Step 1 Customer Remit'!$D$17:$D$1048576,"Return"))</f>
        <v/>
      </c>
      <c r="H1373" s="21" t="str">
        <f t="shared" si="85"/>
        <v/>
      </c>
      <c r="I1373" s="21" t="str">
        <f>IF(A1373="","",SUMIF('Step 2 OMS Report'!$C$2:$C$1048576,'Sku Break Down'!A1373,'Step 2 OMS Report'!$G$2:$G$1048576))</f>
        <v/>
      </c>
      <c r="J1373" s="21" t="str">
        <f>IF(A1373="","",SUMIFS('Step 2 OMS Report'!$I$2:$I$1048576,'Step 2 OMS Report'!$C$2:$C$1048576,'Sku Break Down'!A1373))</f>
        <v/>
      </c>
      <c r="K1373" s="21" t="str">
        <f t="shared" si="86"/>
        <v/>
      </c>
      <c r="L1373" s="22" t="str">
        <f t="shared" si="88"/>
        <v/>
      </c>
      <c r="M1373" s="22" t="str">
        <f t="shared" si="87"/>
        <v/>
      </c>
    </row>
    <row r="1374" spans="1:13" x14ac:dyDescent="0.55000000000000004">
      <c r="A1374" s="24"/>
      <c r="B1374" s="21" t="str">
        <f>IFERROR(INDEX('Step 2 OMS Report'!$D$2:$D$1048576,MATCH('Sku Break Down'!A1374,'Step 2 OMS Report'!$C$2:$C$1048576,0)),"")</f>
        <v/>
      </c>
      <c r="C1374" s="21" t="str">
        <f>IFERROR(INDEX('Step 2 OMS Report'!$F$2:$F$1048576,MATCH('Sku Break Down'!A1374,'Step 2 OMS Report'!$C$2:$C$1048576,0)),"")</f>
        <v/>
      </c>
      <c r="D1374" s="21" t="str">
        <f>IFERROR(INDEX('Step 2 OMS Report'!$E$2:$E$1048576,MATCH('Sku Break Down'!A1374,'Step 2 OMS Report'!$A$2:$A$1048576,0)),"")</f>
        <v/>
      </c>
      <c r="E1374" s="21" t="str">
        <f>IFERROR(INDEX('Product Info (Hide)'!$E$2:$E$1840,MATCH('Sku Break Down'!C1374,Manufacture_SKUHiddenSheet,0)),"")</f>
        <v/>
      </c>
      <c r="F1374" s="21" t="str">
        <f>IF(A1374="","",SUMIFS('Step 1 Customer Remit'!$J$17:$J$1048576,'Step 1 Customer Remit'!$B$17:$B$1048576,'Sku Break Down'!A1374,'Step 1 Customer Remit'!$D$17:$D$1048576,"Return"))</f>
        <v/>
      </c>
      <c r="G1374" s="21" t="str">
        <f>IF(A1374="","",SUMIFS('Step 1 Customer Remit'!$F$17:$F$1048576,'Step 1 Customer Remit'!$B$17:$B$1048576,'Sku Break Down'!A1374,'Step 1 Customer Remit'!$D$17:$D$1048576,"Return"))</f>
        <v/>
      </c>
      <c r="H1374" s="21" t="str">
        <f t="shared" si="85"/>
        <v/>
      </c>
      <c r="I1374" s="21" t="str">
        <f>IF(A1374="","",SUMIF('Step 2 OMS Report'!$C$2:$C$1048576,'Sku Break Down'!A1374,'Step 2 OMS Report'!$G$2:$G$1048576))</f>
        <v/>
      </c>
      <c r="J1374" s="21" t="str">
        <f>IF(A1374="","",SUMIFS('Step 2 OMS Report'!$I$2:$I$1048576,'Step 2 OMS Report'!$C$2:$C$1048576,'Sku Break Down'!A1374))</f>
        <v/>
      </c>
      <c r="K1374" s="21" t="str">
        <f t="shared" si="86"/>
        <v/>
      </c>
      <c r="L1374" s="22" t="str">
        <f t="shared" si="88"/>
        <v/>
      </c>
      <c r="M1374" s="22" t="str">
        <f t="shared" si="87"/>
        <v/>
      </c>
    </row>
    <row r="1375" spans="1:13" x14ac:dyDescent="0.55000000000000004">
      <c r="A1375" s="24"/>
      <c r="B1375" s="21" t="str">
        <f>IFERROR(INDEX('Step 2 OMS Report'!$D$2:$D$1048576,MATCH('Sku Break Down'!A1375,'Step 2 OMS Report'!$C$2:$C$1048576,0)),"")</f>
        <v/>
      </c>
      <c r="C1375" s="21" t="str">
        <f>IFERROR(INDEX('Step 2 OMS Report'!$F$2:$F$1048576,MATCH('Sku Break Down'!A1375,'Step 2 OMS Report'!$C$2:$C$1048576,0)),"")</f>
        <v/>
      </c>
      <c r="D1375" s="21" t="str">
        <f>IFERROR(INDEX('Step 2 OMS Report'!$E$2:$E$1048576,MATCH('Sku Break Down'!A1375,'Step 2 OMS Report'!$A$2:$A$1048576,0)),"")</f>
        <v/>
      </c>
      <c r="E1375" s="21" t="str">
        <f>IFERROR(INDEX('Product Info (Hide)'!$E$2:$E$1840,MATCH('Sku Break Down'!C1375,Manufacture_SKUHiddenSheet,0)),"")</f>
        <v/>
      </c>
      <c r="F1375" s="21" t="str">
        <f>IF(A1375="","",SUMIFS('Step 1 Customer Remit'!$J$17:$J$1048576,'Step 1 Customer Remit'!$B$17:$B$1048576,'Sku Break Down'!A1375,'Step 1 Customer Remit'!$D$17:$D$1048576,"Return"))</f>
        <v/>
      </c>
      <c r="G1375" s="21" t="str">
        <f>IF(A1375="","",SUMIFS('Step 1 Customer Remit'!$F$17:$F$1048576,'Step 1 Customer Remit'!$B$17:$B$1048576,'Sku Break Down'!A1375,'Step 1 Customer Remit'!$D$17:$D$1048576,"Return"))</f>
        <v/>
      </c>
      <c r="H1375" s="21" t="str">
        <f t="shared" si="85"/>
        <v/>
      </c>
      <c r="I1375" s="21" t="str">
        <f>IF(A1375="","",SUMIF('Step 2 OMS Report'!$C$2:$C$1048576,'Sku Break Down'!A1375,'Step 2 OMS Report'!$G$2:$G$1048576))</f>
        <v/>
      </c>
      <c r="J1375" s="21" t="str">
        <f>IF(A1375="","",SUMIFS('Step 2 OMS Report'!$I$2:$I$1048576,'Step 2 OMS Report'!$C$2:$C$1048576,'Sku Break Down'!A1375))</f>
        <v/>
      </c>
      <c r="K1375" s="21" t="str">
        <f t="shared" si="86"/>
        <v/>
      </c>
      <c r="L1375" s="22" t="str">
        <f t="shared" si="88"/>
        <v/>
      </c>
      <c r="M1375" s="22" t="str">
        <f t="shared" si="87"/>
        <v/>
      </c>
    </row>
    <row r="1376" spans="1:13" x14ac:dyDescent="0.55000000000000004">
      <c r="A1376" s="24"/>
      <c r="B1376" s="21" t="str">
        <f>IFERROR(INDEX('Step 2 OMS Report'!$D$2:$D$1048576,MATCH('Sku Break Down'!A1376,'Step 2 OMS Report'!$C$2:$C$1048576,0)),"")</f>
        <v/>
      </c>
      <c r="C1376" s="21" t="str">
        <f>IFERROR(INDEX('Step 2 OMS Report'!$F$2:$F$1048576,MATCH('Sku Break Down'!A1376,'Step 2 OMS Report'!$C$2:$C$1048576,0)),"")</f>
        <v/>
      </c>
      <c r="D1376" s="21" t="str">
        <f>IFERROR(INDEX('Step 2 OMS Report'!$E$2:$E$1048576,MATCH('Sku Break Down'!A1376,'Step 2 OMS Report'!$A$2:$A$1048576,0)),"")</f>
        <v/>
      </c>
      <c r="E1376" s="21" t="str">
        <f>IFERROR(INDEX('Product Info (Hide)'!$E$2:$E$1840,MATCH('Sku Break Down'!C1376,Manufacture_SKUHiddenSheet,0)),"")</f>
        <v/>
      </c>
      <c r="F1376" s="21" t="str">
        <f>IF(A1376="","",SUMIFS('Step 1 Customer Remit'!$J$17:$J$1048576,'Step 1 Customer Remit'!$B$17:$B$1048576,'Sku Break Down'!A1376,'Step 1 Customer Remit'!$D$17:$D$1048576,"Return"))</f>
        <v/>
      </c>
      <c r="G1376" s="21" t="str">
        <f>IF(A1376="","",SUMIFS('Step 1 Customer Remit'!$F$17:$F$1048576,'Step 1 Customer Remit'!$B$17:$B$1048576,'Sku Break Down'!A1376,'Step 1 Customer Remit'!$D$17:$D$1048576,"Return"))</f>
        <v/>
      </c>
      <c r="H1376" s="21" t="str">
        <f t="shared" si="85"/>
        <v/>
      </c>
      <c r="I1376" s="21" t="str">
        <f>IF(A1376="","",SUMIF('Step 2 OMS Report'!$C$2:$C$1048576,'Sku Break Down'!A1376,'Step 2 OMS Report'!$G$2:$G$1048576))</f>
        <v/>
      </c>
      <c r="J1376" s="21" t="str">
        <f>IF(A1376="","",SUMIFS('Step 2 OMS Report'!$I$2:$I$1048576,'Step 2 OMS Report'!$C$2:$C$1048576,'Sku Break Down'!A1376))</f>
        <v/>
      </c>
      <c r="K1376" s="21" t="str">
        <f t="shared" si="86"/>
        <v/>
      </c>
      <c r="L1376" s="22" t="str">
        <f t="shared" si="88"/>
        <v/>
      </c>
      <c r="M1376" s="22" t="str">
        <f t="shared" si="87"/>
        <v/>
      </c>
    </row>
    <row r="1377" spans="1:13" x14ac:dyDescent="0.55000000000000004">
      <c r="A1377" s="24"/>
      <c r="B1377" s="21" t="str">
        <f>IFERROR(INDEX('Step 2 OMS Report'!$D$2:$D$1048576,MATCH('Sku Break Down'!A1377,'Step 2 OMS Report'!$C$2:$C$1048576,0)),"")</f>
        <v/>
      </c>
      <c r="C1377" s="21" t="str">
        <f>IFERROR(INDEX('Step 2 OMS Report'!$F$2:$F$1048576,MATCH('Sku Break Down'!A1377,'Step 2 OMS Report'!$C$2:$C$1048576,0)),"")</f>
        <v/>
      </c>
      <c r="D1377" s="21" t="str">
        <f>IFERROR(INDEX('Step 2 OMS Report'!$E$2:$E$1048576,MATCH('Sku Break Down'!A1377,'Step 2 OMS Report'!$A$2:$A$1048576,0)),"")</f>
        <v/>
      </c>
      <c r="E1377" s="21" t="str">
        <f>IFERROR(INDEX('Product Info (Hide)'!$E$2:$E$1840,MATCH('Sku Break Down'!C1377,Manufacture_SKUHiddenSheet,0)),"")</f>
        <v/>
      </c>
      <c r="F1377" s="21" t="str">
        <f>IF(A1377="","",SUMIFS('Step 1 Customer Remit'!$J$17:$J$1048576,'Step 1 Customer Remit'!$B$17:$B$1048576,'Sku Break Down'!A1377,'Step 1 Customer Remit'!$D$17:$D$1048576,"Return"))</f>
        <v/>
      </c>
      <c r="G1377" s="21" t="str">
        <f>IF(A1377="","",SUMIFS('Step 1 Customer Remit'!$F$17:$F$1048576,'Step 1 Customer Remit'!$B$17:$B$1048576,'Sku Break Down'!A1377,'Step 1 Customer Remit'!$D$17:$D$1048576,"Return"))</f>
        <v/>
      </c>
      <c r="H1377" s="21" t="str">
        <f t="shared" si="85"/>
        <v/>
      </c>
      <c r="I1377" s="21" t="str">
        <f>IF(A1377="","",SUMIF('Step 2 OMS Report'!$C$2:$C$1048576,'Sku Break Down'!A1377,'Step 2 OMS Report'!$G$2:$G$1048576))</f>
        <v/>
      </c>
      <c r="J1377" s="21" t="str">
        <f>IF(A1377="","",SUMIFS('Step 2 OMS Report'!$I$2:$I$1048576,'Step 2 OMS Report'!$C$2:$C$1048576,'Sku Break Down'!A1377))</f>
        <v/>
      </c>
      <c r="K1377" s="21" t="str">
        <f t="shared" si="86"/>
        <v/>
      </c>
      <c r="L1377" s="22" t="str">
        <f t="shared" si="88"/>
        <v/>
      </c>
      <c r="M1377" s="22" t="str">
        <f t="shared" si="87"/>
        <v/>
      </c>
    </row>
    <row r="1378" spans="1:13" x14ac:dyDescent="0.55000000000000004">
      <c r="A1378" s="24"/>
      <c r="B1378" s="21" t="str">
        <f>IFERROR(INDEX('Step 2 OMS Report'!$D$2:$D$1048576,MATCH('Sku Break Down'!A1378,'Step 2 OMS Report'!$C$2:$C$1048576,0)),"")</f>
        <v/>
      </c>
      <c r="C1378" s="21" t="str">
        <f>IFERROR(INDEX('Step 2 OMS Report'!$F$2:$F$1048576,MATCH('Sku Break Down'!A1378,'Step 2 OMS Report'!$C$2:$C$1048576,0)),"")</f>
        <v/>
      </c>
      <c r="D1378" s="21" t="str">
        <f>IFERROR(INDEX('Step 2 OMS Report'!$E$2:$E$1048576,MATCH('Sku Break Down'!A1378,'Step 2 OMS Report'!$A$2:$A$1048576,0)),"")</f>
        <v/>
      </c>
      <c r="E1378" s="21" t="str">
        <f>IFERROR(INDEX('Product Info (Hide)'!$E$2:$E$1840,MATCH('Sku Break Down'!C1378,Manufacture_SKUHiddenSheet,0)),"")</f>
        <v/>
      </c>
      <c r="F1378" s="21" t="str">
        <f>IF(A1378="","",SUMIFS('Step 1 Customer Remit'!$J$17:$J$1048576,'Step 1 Customer Remit'!$B$17:$B$1048576,'Sku Break Down'!A1378,'Step 1 Customer Remit'!$D$17:$D$1048576,"Return"))</f>
        <v/>
      </c>
      <c r="G1378" s="21" t="str">
        <f>IF(A1378="","",SUMIFS('Step 1 Customer Remit'!$F$17:$F$1048576,'Step 1 Customer Remit'!$B$17:$B$1048576,'Sku Break Down'!A1378,'Step 1 Customer Remit'!$D$17:$D$1048576,"Return"))</f>
        <v/>
      </c>
      <c r="H1378" s="21" t="str">
        <f t="shared" si="85"/>
        <v/>
      </c>
      <c r="I1378" s="21" t="str">
        <f>IF(A1378="","",SUMIF('Step 2 OMS Report'!$C$2:$C$1048576,'Sku Break Down'!A1378,'Step 2 OMS Report'!$G$2:$G$1048576))</f>
        <v/>
      </c>
      <c r="J1378" s="21" t="str">
        <f>IF(A1378="","",SUMIFS('Step 2 OMS Report'!$I$2:$I$1048576,'Step 2 OMS Report'!$C$2:$C$1048576,'Sku Break Down'!A1378))</f>
        <v/>
      </c>
      <c r="K1378" s="21" t="str">
        <f t="shared" si="86"/>
        <v/>
      </c>
      <c r="L1378" s="22" t="str">
        <f t="shared" si="88"/>
        <v/>
      </c>
      <c r="M1378" s="22" t="str">
        <f t="shared" si="87"/>
        <v/>
      </c>
    </row>
    <row r="1379" spans="1:13" x14ac:dyDescent="0.55000000000000004">
      <c r="A1379" s="24"/>
      <c r="B1379" s="21" t="str">
        <f>IFERROR(INDEX('Step 2 OMS Report'!$D$2:$D$1048576,MATCH('Sku Break Down'!A1379,'Step 2 OMS Report'!$C$2:$C$1048576,0)),"")</f>
        <v/>
      </c>
      <c r="C1379" s="21" t="str">
        <f>IFERROR(INDEX('Step 2 OMS Report'!$F$2:$F$1048576,MATCH('Sku Break Down'!A1379,'Step 2 OMS Report'!$C$2:$C$1048576,0)),"")</f>
        <v/>
      </c>
      <c r="D1379" s="21" t="str">
        <f>IFERROR(INDEX('Step 2 OMS Report'!$E$2:$E$1048576,MATCH('Sku Break Down'!A1379,'Step 2 OMS Report'!$A$2:$A$1048576,0)),"")</f>
        <v/>
      </c>
      <c r="E1379" s="21" t="str">
        <f>IFERROR(INDEX('Product Info (Hide)'!$E$2:$E$1840,MATCH('Sku Break Down'!C1379,Manufacture_SKUHiddenSheet,0)),"")</f>
        <v/>
      </c>
      <c r="F1379" s="21" t="str">
        <f>IF(A1379="","",SUMIFS('Step 1 Customer Remit'!$J$17:$J$1048576,'Step 1 Customer Remit'!$B$17:$B$1048576,'Sku Break Down'!A1379,'Step 1 Customer Remit'!$D$17:$D$1048576,"Return"))</f>
        <v/>
      </c>
      <c r="G1379" s="21" t="str">
        <f>IF(A1379="","",SUMIFS('Step 1 Customer Remit'!$F$17:$F$1048576,'Step 1 Customer Remit'!$B$17:$B$1048576,'Sku Break Down'!A1379,'Step 1 Customer Remit'!$D$17:$D$1048576,"Return"))</f>
        <v/>
      </c>
      <c r="H1379" s="21" t="str">
        <f t="shared" si="85"/>
        <v/>
      </c>
      <c r="I1379" s="21" t="str">
        <f>IF(A1379="","",SUMIF('Step 2 OMS Report'!$C$2:$C$1048576,'Sku Break Down'!A1379,'Step 2 OMS Report'!$G$2:$G$1048576))</f>
        <v/>
      </c>
      <c r="J1379" s="21" t="str">
        <f>IF(A1379="","",SUMIFS('Step 2 OMS Report'!$I$2:$I$1048576,'Step 2 OMS Report'!$C$2:$C$1048576,'Sku Break Down'!A1379))</f>
        <v/>
      </c>
      <c r="K1379" s="21" t="str">
        <f t="shared" si="86"/>
        <v/>
      </c>
      <c r="L1379" s="22" t="str">
        <f t="shared" si="88"/>
        <v/>
      </c>
      <c r="M1379" s="22" t="str">
        <f t="shared" si="87"/>
        <v/>
      </c>
    </row>
    <row r="1380" spans="1:13" x14ac:dyDescent="0.55000000000000004">
      <c r="A1380" s="24"/>
      <c r="B1380" s="21" t="str">
        <f>IFERROR(INDEX('Step 2 OMS Report'!$D$2:$D$1048576,MATCH('Sku Break Down'!A1380,'Step 2 OMS Report'!$C$2:$C$1048576,0)),"")</f>
        <v/>
      </c>
      <c r="C1380" s="21" t="str">
        <f>IFERROR(INDEX('Step 2 OMS Report'!$F$2:$F$1048576,MATCH('Sku Break Down'!A1380,'Step 2 OMS Report'!$C$2:$C$1048576,0)),"")</f>
        <v/>
      </c>
      <c r="D1380" s="21" t="str">
        <f>IFERROR(INDEX('Step 2 OMS Report'!$E$2:$E$1048576,MATCH('Sku Break Down'!A1380,'Step 2 OMS Report'!$A$2:$A$1048576,0)),"")</f>
        <v/>
      </c>
      <c r="E1380" s="21" t="str">
        <f>IFERROR(INDEX('Product Info (Hide)'!$E$2:$E$1840,MATCH('Sku Break Down'!C1380,Manufacture_SKUHiddenSheet,0)),"")</f>
        <v/>
      </c>
      <c r="F1380" s="21" t="str">
        <f>IF(A1380="","",SUMIFS('Step 1 Customer Remit'!$J$17:$J$1048576,'Step 1 Customer Remit'!$B$17:$B$1048576,'Sku Break Down'!A1380,'Step 1 Customer Remit'!$D$17:$D$1048576,"Return"))</f>
        <v/>
      </c>
      <c r="G1380" s="21" t="str">
        <f>IF(A1380="","",SUMIFS('Step 1 Customer Remit'!$F$17:$F$1048576,'Step 1 Customer Remit'!$B$17:$B$1048576,'Sku Break Down'!A1380,'Step 1 Customer Remit'!$D$17:$D$1048576,"Return"))</f>
        <v/>
      </c>
      <c r="H1380" s="21" t="str">
        <f t="shared" si="85"/>
        <v/>
      </c>
      <c r="I1380" s="21" t="str">
        <f>IF(A1380="","",SUMIF('Step 2 OMS Report'!$C$2:$C$1048576,'Sku Break Down'!A1380,'Step 2 OMS Report'!$G$2:$G$1048576))</f>
        <v/>
      </c>
      <c r="J1380" s="21" t="str">
        <f>IF(A1380="","",SUMIFS('Step 2 OMS Report'!$I$2:$I$1048576,'Step 2 OMS Report'!$C$2:$C$1048576,'Sku Break Down'!A1380))</f>
        <v/>
      </c>
      <c r="K1380" s="21" t="str">
        <f t="shared" si="86"/>
        <v/>
      </c>
      <c r="L1380" s="22" t="str">
        <f t="shared" si="88"/>
        <v/>
      </c>
      <c r="M1380" s="22" t="str">
        <f t="shared" si="87"/>
        <v/>
      </c>
    </row>
    <row r="1381" spans="1:13" x14ac:dyDescent="0.55000000000000004">
      <c r="A1381" s="24"/>
      <c r="B1381" s="21" t="str">
        <f>IFERROR(INDEX('Step 2 OMS Report'!$D$2:$D$1048576,MATCH('Sku Break Down'!A1381,'Step 2 OMS Report'!$C$2:$C$1048576,0)),"")</f>
        <v/>
      </c>
      <c r="C1381" s="21" t="str">
        <f>IFERROR(INDEX('Step 2 OMS Report'!$F$2:$F$1048576,MATCH('Sku Break Down'!A1381,'Step 2 OMS Report'!$C$2:$C$1048576,0)),"")</f>
        <v/>
      </c>
      <c r="D1381" s="21" t="str">
        <f>IFERROR(INDEX('Step 2 OMS Report'!$E$2:$E$1048576,MATCH('Sku Break Down'!A1381,'Step 2 OMS Report'!$A$2:$A$1048576,0)),"")</f>
        <v/>
      </c>
      <c r="E1381" s="21" t="str">
        <f>IFERROR(INDEX('Product Info (Hide)'!$E$2:$E$1840,MATCH('Sku Break Down'!C1381,Manufacture_SKUHiddenSheet,0)),"")</f>
        <v/>
      </c>
      <c r="F1381" s="21" t="str">
        <f>IF(A1381="","",SUMIFS('Step 1 Customer Remit'!$J$17:$J$1048576,'Step 1 Customer Remit'!$B$17:$B$1048576,'Sku Break Down'!A1381,'Step 1 Customer Remit'!$D$17:$D$1048576,"Return"))</f>
        <v/>
      </c>
      <c r="G1381" s="21" t="str">
        <f>IF(A1381="","",SUMIFS('Step 1 Customer Remit'!$F$17:$F$1048576,'Step 1 Customer Remit'!$B$17:$B$1048576,'Sku Break Down'!A1381,'Step 1 Customer Remit'!$D$17:$D$1048576,"Return"))</f>
        <v/>
      </c>
      <c r="H1381" s="21" t="str">
        <f t="shared" si="85"/>
        <v/>
      </c>
      <c r="I1381" s="21" t="str">
        <f>IF(A1381="","",SUMIF('Step 2 OMS Report'!$C$2:$C$1048576,'Sku Break Down'!A1381,'Step 2 OMS Report'!$G$2:$G$1048576))</f>
        <v/>
      </c>
      <c r="J1381" s="21" t="str">
        <f>IF(A1381="","",SUMIFS('Step 2 OMS Report'!$I$2:$I$1048576,'Step 2 OMS Report'!$C$2:$C$1048576,'Sku Break Down'!A1381))</f>
        <v/>
      </c>
      <c r="K1381" s="21" t="str">
        <f t="shared" si="86"/>
        <v/>
      </c>
      <c r="L1381" s="22" t="str">
        <f t="shared" si="88"/>
        <v/>
      </c>
      <c r="M1381" s="22" t="str">
        <f t="shared" si="87"/>
        <v/>
      </c>
    </row>
    <row r="1382" spans="1:13" x14ac:dyDescent="0.55000000000000004">
      <c r="A1382" s="24"/>
      <c r="B1382" s="21" t="str">
        <f>IFERROR(INDEX('Step 2 OMS Report'!$D$2:$D$1048576,MATCH('Sku Break Down'!A1382,'Step 2 OMS Report'!$C$2:$C$1048576,0)),"")</f>
        <v/>
      </c>
      <c r="C1382" s="21" t="str">
        <f>IFERROR(INDEX('Step 2 OMS Report'!$F$2:$F$1048576,MATCH('Sku Break Down'!A1382,'Step 2 OMS Report'!$C$2:$C$1048576,0)),"")</f>
        <v/>
      </c>
      <c r="D1382" s="21" t="str">
        <f>IFERROR(INDEX('Step 2 OMS Report'!$E$2:$E$1048576,MATCH('Sku Break Down'!A1382,'Step 2 OMS Report'!$A$2:$A$1048576,0)),"")</f>
        <v/>
      </c>
      <c r="E1382" s="21" t="str">
        <f>IFERROR(INDEX('Product Info (Hide)'!$E$2:$E$1840,MATCH('Sku Break Down'!C1382,Manufacture_SKUHiddenSheet,0)),"")</f>
        <v/>
      </c>
      <c r="F1382" s="21" t="str">
        <f>IF(A1382="","",SUMIFS('Step 1 Customer Remit'!$J$17:$J$1048576,'Step 1 Customer Remit'!$B$17:$B$1048576,'Sku Break Down'!A1382,'Step 1 Customer Remit'!$D$17:$D$1048576,"Return"))</f>
        <v/>
      </c>
      <c r="G1382" s="21" t="str">
        <f>IF(A1382="","",SUMIFS('Step 1 Customer Remit'!$F$17:$F$1048576,'Step 1 Customer Remit'!$B$17:$B$1048576,'Sku Break Down'!A1382,'Step 1 Customer Remit'!$D$17:$D$1048576,"Return"))</f>
        <v/>
      </c>
      <c r="H1382" s="21" t="str">
        <f t="shared" si="85"/>
        <v/>
      </c>
      <c r="I1382" s="21" t="str">
        <f>IF(A1382="","",SUMIF('Step 2 OMS Report'!$C$2:$C$1048576,'Sku Break Down'!A1382,'Step 2 OMS Report'!$G$2:$G$1048576))</f>
        <v/>
      </c>
      <c r="J1382" s="21" t="str">
        <f>IF(A1382="","",SUMIFS('Step 2 OMS Report'!$I$2:$I$1048576,'Step 2 OMS Report'!$C$2:$C$1048576,'Sku Break Down'!A1382))</f>
        <v/>
      </c>
      <c r="K1382" s="21" t="str">
        <f t="shared" si="86"/>
        <v/>
      </c>
      <c r="L1382" s="22" t="str">
        <f t="shared" si="88"/>
        <v/>
      </c>
      <c r="M1382" s="22" t="str">
        <f t="shared" si="87"/>
        <v/>
      </c>
    </row>
    <row r="1383" spans="1:13" x14ac:dyDescent="0.55000000000000004">
      <c r="A1383" s="24"/>
      <c r="B1383" s="21" t="str">
        <f>IFERROR(INDEX('Step 2 OMS Report'!$D$2:$D$1048576,MATCH('Sku Break Down'!A1383,'Step 2 OMS Report'!$C$2:$C$1048576,0)),"")</f>
        <v/>
      </c>
      <c r="C1383" s="21" t="str">
        <f>IFERROR(INDEX('Step 2 OMS Report'!$F$2:$F$1048576,MATCH('Sku Break Down'!A1383,'Step 2 OMS Report'!$C$2:$C$1048576,0)),"")</f>
        <v/>
      </c>
      <c r="D1383" s="21" t="str">
        <f>IFERROR(INDEX('Step 2 OMS Report'!$E$2:$E$1048576,MATCH('Sku Break Down'!A1383,'Step 2 OMS Report'!$A$2:$A$1048576,0)),"")</f>
        <v/>
      </c>
      <c r="E1383" s="21" t="str">
        <f>IFERROR(INDEX('Product Info (Hide)'!$E$2:$E$1840,MATCH('Sku Break Down'!C1383,Manufacture_SKUHiddenSheet,0)),"")</f>
        <v/>
      </c>
      <c r="F1383" s="21" t="str">
        <f>IF(A1383="","",SUMIFS('Step 1 Customer Remit'!$J$17:$J$1048576,'Step 1 Customer Remit'!$B$17:$B$1048576,'Sku Break Down'!A1383,'Step 1 Customer Remit'!$D$17:$D$1048576,"Return"))</f>
        <v/>
      </c>
      <c r="G1383" s="21" t="str">
        <f>IF(A1383="","",SUMIFS('Step 1 Customer Remit'!$F$17:$F$1048576,'Step 1 Customer Remit'!$B$17:$B$1048576,'Sku Break Down'!A1383,'Step 1 Customer Remit'!$D$17:$D$1048576,"Return"))</f>
        <v/>
      </c>
      <c r="H1383" s="21" t="str">
        <f t="shared" si="85"/>
        <v/>
      </c>
      <c r="I1383" s="21" t="str">
        <f>IF(A1383="","",SUMIF('Step 2 OMS Report'!$C$2:$C$1048576,'Sku Break Down'!A1383,'Step 2 OMS Report'!$G$2:$G$1048576))</f>
        <v/>
      </c>
      <c r="J1383" s="21" t="str">
        <f>IF(A1383="","",SUMIFS('Step 2 OMS Report'!$I$2:$I$1048576,'Step 2 OMS Report'!$C$2:$C$1048576,'Sku Break Down'!A1383))</f>
        <v/>
      </c>
      <c r="K1383" s="21" t="str">
        <f t="shared" si="86"/>
        <v/>
      </c>
      <c r="L1383" s="22" t="str">
        <f t="shared" si="88"/>
        <v/>
      </c>
      <c r="M1383" s="22" t="str">
        <f t="shared" si="87"/>
        <v/>
      </c>
    </row>
    <row r="1384" spans="1:13" x14ac:dyDescent="0.55000000000000004">
      <c r="A1384" s="24"/>
      <c r="B1384" s="21" t="str">
        <f>IFERROR(INDEX('Step 2 OMS Report'!$D$2:$D$1048576,MATCH('Sku Break Down'!A1384,'Step 2 OMS Report'!$C$2:$C$1048576,0)),"")</f>
        <v/>
      </c>
      <c r="C1384" s="21" t="str">
        <f>IFERROR(INDEX('Step 2 OMS Report'!$F$2:$F$1048576,MATCH('Sku Break Down'!A1384,'Step 2 OMS Report'!$C$2:$C$1048576,0)),"")</f>
        <v/>
      </c>
      <c r="D1384" s="21" t="str">
        <f>IFERROR(INDEX('Step 2 OMS Report'!$E$2:$E$1048576,MATCH('Sku Break Down'!A1384,'Step 2 OMS Report'!$A$2:$A$1048576,0)),"")</f>
        <v/>
      </c>
      <c r="E1384" s="21" t="str">
        <f>IFERROR(INDEX('Product Info (Hide)'!$E$2:$E$1840,MATCH('Sku Break Down'!C1384,Manufacture_SKUHiddenSheet,0)),"")</f>
        <v/>
      </c>
      <c r="F1384" s="21" t="str">
        <f>IF(A1384="","",SUMIFS('Step 1 Customer Remit'!$J$17:$J$1048576,'Step 1 Customer Remit'!$B$17:$B$1048576,'Sku Break Down'!A1384,'Step 1 Customer Remit'!$D$17:$D$1048576,"Return"))</f>
        <v/>
      </c>
      <c r="G1384" s="21" t="str">
        <f>IF(A1384="","",SUMIFS('Step 1 Customer Remit'!$F$17:$F$1048576,'Step 1 Customer Remit'!$B$17:$B$1048576,'Sku Break Down'!A1384,'Step 1 Customer Remit'!$D$17:$D$1048576,"Return"))</f>
        <v/>
      </c>
      <c r="H1384" s="21" t="str">
        <f t="shared" si="85"/>
        <v/>
      </c>
      <c r="I1384" s="21" t="str">
        <f>IF(A1384="","",SUMIF('Step 2 OMS Report'!$C$2:$C$1048576,'Sku Break Down'!A1384,'Step 2 OMS Report'!$G$2:$G$1048576))</f>
        <v/>
      </c>
      <c r="J1384" s="21" t="str">
        <f>IF(A1384="","",SUMIFS('Step 2 OMS Report'!$I$2:$I$1048576,'Step 2 OMS Report'!$C$2:$C$1048576,'Sku Break Down'!A1384))</f>
        <v/>
      </c>
      <c r="K1384" s="21" t="str">
        <f t="shared" si="86"/>
        <v/>
      </c>
      <c r="L1384" s="22" t="str">
        <f t="shared" si="88"/>
        <v/>
      </c>
      <c r="M1384" s="22" t="str">
        <f t="shared" si="87"/>
        <v/>
      </c>
    </row>
    <row r="1385" spans="1:13" x14ac:dyDescent="0.55000000000000004">
      <c r="A1385" s="24"/>
      <c r="B1385" s="21" t="str">
        <f>IFERROR(INDEX('Step 2 OMS Report'!$D$2:$D$1048576,MATCH('Sku Break Down'!A1385,'Step 2 OMS Report'!$C$2:$C$1048576,0)),"")</f>
        <v/>
      </c>
      <c r="C1385" s="21" t="str">
        <f>IFERROR(INDEX('Step 2 OMS Report'!$F$2:$F$1048576,MATCH('Sku Break Down'!A1385,'Step 2 OMS Report'!$C$2:$C$1048576,0)),"")</f>
        <v/>
      </c>
      <c r="D1385" s="21" t="str">
        <f>IFERROR(INDEX('Step 2 OMS Report'!$E$2:$E$1048576,MATCH('Sku Break Down'!A1385,'Step 2 OMS Report'!$A$2:$A$1048576,0)),"")</f>
        <v/>
      </c>
      <c r="E1385" s="21" t="str">
        <f>IFERROR(INDEX('Product Info (Hide)'!$E$2:$E$1840,MATCH('Sku Break Down'!C1385,Manufacture_SKUHiddenSheet,0)),"")</f>
        <v/>
      </c>
      <c r="F1385" s="21" t="str">
        <f>IF(A1385="","",SUMIFS('Step 1 Customer Remit'!$J$17:$J$1048576,'Step 1 Customer Remit'!$B$17:$B$1048576,'Sku Break Down'!A1385,'Step 1 Customer Remit'!$D$17:$D$1048576,"Return"))</f>
        <v/>
      </c>
      <c r="G1385" s="21" t="str">
        <f>IF(A1385="","",SUMIFS('Step 1 Customer Remit'!$F$17:$F$1048576,'Step 1 Customer Remit'!$B$17:$B$1048576,'Sku Break Down'!A1385,'Step 1 Customer Remit'!$D$17:$D$1048576,"Return"))</f>
        <v/>
      </c>
      <c r="H1385" s="21" t="str">
        <f t="shared" si="85"/>
        <v/>
      </c>
      <c r="I1385" s="21" t="str">
        <f>IF(A1385="","",SUMIF('Step 2 OMS Report'!$C$2:$C$1048576,'Sku Break Down'!A1385,'Step 2 OMS Report'!$G$2:$G$1048576))</f>
        <v/>
      </c>
      <c r="J1385" s="21" t="str">
        <f>IF(A1385="","",SUMIFS('Step 2 OMS Report'!$I$2:$I$1048576,'Step 2 OMS Report'!$C$2:$C$1048576,'Sku Break Down'!A1385))</f>
        <v/>
      </c>
      <c r="K1385" s="21" t="str">
        <f t="shared" si="86"/>
        <v/>
      </c>
      <c r="L1385" s="22" t="str">
        <f t="shared" si="88"/>
        <v/>
      </c>
      <c r="M1385" s="22" t="str">
        <f t="shared" si="87"/>
        <v/>
      </c>
    </row>
    <row r="1386" spans="1:13" x14ac:dyDescent="0.55000000000000004">
      <c r="A1386" s="24"/>
      <c r="B1386" s="21" t="str">
        <f>IFERROR(INDEX('Step 2 OMS Report'!$D$2:$D$1048576,MATCH('Sku Break Down'!A1386,'Step 2 OMS Report'!$C$2:$C$1048576,0)),"")</f>
        <v/>
      </c>
      <c r="C1386" s="21" t="str">
        <f>IFERROR(INDEX('Step 2 OMS Report'!$F$2:$F$1048576,MATCH('Sku Break Down'!A1386,'Step 2 OMS Report'!$C$2:$C$1048576,0)),"")</f>
        <v/>
      </c>
      <c r="D1386" s="21" t="str">
        <f>IFERROR(INDEX('Step 2 OMS Report'!$E$2:$E$1048576,MATCH('Sku Break Down'!A1386,'Step 2 OMS Report'!$A$2:$A$1048576,0)),"")</f>
        <v/>
      </c>
      <c r="E1386" s="21" t="str">
        <f>IFERROR(INDEX('Product Info (Hide)'!$E$2:$E$1840,MATCH('Sku Break Down'!C1386,Manufacture_SKUHiddenSheet,0)),"")</f>
        <v/>
      </c>
      <c r="F1386" s="21" t="str">
        <f>IF(A1386="","",SUMIFS('Step 1 Customer Remit'!$J$17:$J$1048576,'Step 1 Customer Remit'!$B$17:$B$1048576,'Sku Break Down'!A1386,'Step 1 Customer Remit'!$D$17:$D$1048576,"Return"))</f>
        <v/>
      </c>
      <c r="G1386" s="21" t="str">
        <f>IF(A1386="","",SUMIFS('Step 1 Customer Remit'!$F$17:$F$1048576,'Step 1 Customer Remit'!$B$17:$B$1048576,'Sku Break Down'!A1386,'Step 1 Customer Remit'!$D$17:$D$1048576,"Return"))</f>
        <v/>
      </c>
      <c r="H1386" s="21" t="str">
        <f t="shared" si="85"/>
        <v/>
      </c>
      <c r="I1386" s="21" t="str">
        <f>IF(A1386="","",SUMIF('Step 2 OMS Report'!$C$2:$C$1048576,'Sku Break Down'!A1386,'Step 2 OMS Report'!$G$2:$G$1048576))</f>
        <v/>
      </c>
      <c r="J1386" s="21" t="str">
        <f>IF(A1386="","",SUMIFS('Step 2 OMS Report'!$I$2:$I$1048576,'Step 2 OMS Report'!$C$2:$C$1048576,'Sku Break Down'!A1386))</f>
        <v/>
      </c>
      <c r="K1386" s="21" t="str">
        <f t="shared" si="86"/>
        <v/>
      </c>
      <c r="L1386" s="22" t="str">
        <f t="shared" si="88"/>
        <v/>
      </c>
      <c r="M1386" s="22" t="str">
        <f t="shared" si="87"/>
        <v/>
      </c>
    </row>
    <row r="1387" spans="1:13" x14ac:dyDescent="0.55000000000000004">
      <c r="A1387" s="24"/>
      <c r="B1387" s="21" t="str">
        <f>IFERROR(INDEX('Step 2 OMS Report'!$D$2:$D$1048576,MATCH('Sku Break Down'!A1387,'Step 2 OMS Report'!$C$2:$C$1048576,0)),"")</f>
        <v/>
      </c>
      <c r="C1387" s="21" t="str">
        <f>IFERROR(INDEX('Step 2 OMS Report'!$F$2:$F$1048576,MATCH('Sku Break Down'!A1387,'Step 2 OMS Report'!$C$2:$C$1048576,0)),"")</f>
        <v/>
      </c>
      <c r="D1387" s="21" t="str">
        <f>IFERROR(INDEX('Step 2 OMS Report'!$E$2:$E$1048576,MATCH('Sku Break Down'!A1387,'Step 2 OMS Report'!$A$2:$A$1048576,0)),"")</f>
        <v/>
      </c>
      <c r="E1387" s="21" t="str">
        <f>IFERROR(INDEX('Product Info (Hide)'!$E$2:$E$1840,MATCH('Sku Break Down'!C1387,Manufacture_SKUHiddenSheet,0)),"")</f>
        <v/>
      </c>
      <c r="F1387" s="21" t="str">
        <f>IF(A1387="","",SUMIFS('Step 1 Customer Remit'!$J$17:$J$1048576,'Step 1 Customer Remit'!$B$17:$B$1048576,'Sku Break Down'!A1387,'Step 1 Customer Remit'!$D$17:$D$1048576,"Return"))</f>
        <v/>
      </c>
      <c r="G1387" s="21" t="str">
        <f>IF(A1387="","",SUMIFS('Step 1 Customer Remit'!$F$17:$F$1048576,'Step 1 Customer Remit'!$B$17:$B$1048576,'Sku Break Down'!A1387,'Step 1 Customer Remit'!$D$17:$D$1048576,"Return"))</f>
        <v/>
      </c>
      <c r="H1387" s="21" t="str">
        <f t="shared" si="85"/>
        <v/>
      </c>
      <c r="I1387" s="21" t="str">
        <f>IF(A1387="","",SUMIF('Step 2 OMS Report'!$C$2:$C$1048576,'Sku Break Down'!A1387,'Step 2 OMS Report'!$G$2:$G$1048576))</f>
        <v/>
      </c>
      <c r="J1387" s="21" t="str">
        <f>IF(A1387="","",SUMIFS('Step 2 OMS Report'!$I$2:$I$1048576,'Step 2 OMS Report'!$C$2:$C$1048576,'Sku Break Down'!A1387))</f>
        <v/>
      </c>
      <c r="K1387" s="21" t="str">
        <f t="shared" si="86"/>
        <v/>
      </c>
      <c r="L1387" s="22" t="str">
        <f t="shared" si="88"/>
        <v/>
      </c>
      <c r="M1387" s="22" t="str">
        <f t="shared" si="87"/>
        <v/>
      </c>
    </row>
    <row r="1388" spans="1:13" x14ac:dyDescent="0.55000000000000004">
      <c r="A1388" s="24"/>
      <c r="B1388" s="21" t="str">
        <f>IFERROR(INDEX('Step 2 OMS Report'!$D$2:$D$1048576,MATCH('Sku Break Down'!A1388,'Step 2 OMS Report'!$C$2:$C$1048576,0)),"")</f>
        <v/>
      </c>
      <c r="C1388" s="21" t="str">
        <f>IFERROR(INDEX('Step 2 OMS Report'!$F$2:$F$1048576,MATCH('Sku Break Down'!A1388,'Step 2 OMS Report'!$C$2:$C$1048576,0)),"")</f>
        <v/>
      </c>
      <c r="D1388" s="21" t="str">
        <f>IFERROR(INDEX('Step 2 OMS Report'!$E$2:$E$1048576,MATCH('Sku Break Down'!A1388,'Step 2 OMS Report'!$A$2:$A$1048576,0)),"")</f>
        <v/>
      </c>
      <c r="E1388" s="21" t="str">
        <f>IFERROR(INDEX('Product Info (Hide)'!$E$2:$E$1840,MATCH('Sku Break Down'!C1388,Manufacture_SKUHiddenSheet,0)),"")</f>
        <v/>
      </c>
      <c r="F1388" s="21" t="str">
        <f>IF(A1388="","",SUMIFS('Step 1 Customer Remit'!$J$17:$J$1048576,'Step 1 Customer Remit'!$B$17:$B$1048576,'Sku Break Down'!A1388,'Step 1 Customer Remit'!$D$17:$D$1048576,"Return"))</f>
        <v/>
      </c>
      <c r="G1388" s="21" t="str">
        <f>IF(A1388="","",SUMIFS('Step 1 Customer Remit'!$F$17:$F$1048576,'Step 1 Customer Remit'!$B$17:$B$1048576,'Sku Break Down'!A1388,'Step 1 Customer Remit'!$D$17:$D$1048576,"Return"))</f>
        <v/>
      </c>
      <c r="H1388" s="21" t="str">
        <f t="shared" si="85"/>
        <v/>
      </c>
      <c r="I1388" s="21" t="str">
        <f>IF(A1388="","",SUMIF('Step 2 OMS Report'!$C$2:$C$1048576,'Sku Break Down'!A1388,'Step 2 OMS Report'!$G$2:$G$1048576))</f>
        <v/>
      </c>
      <c r="J1388" s="21" t="str">
        <f>IF(A1388="","",SUMIFS('Step 2 OMS Report'!$I$2:$I$1048576,'Step 2 OMS Report'!$C$2:$C$1048576,'Sku Break Down'!A1388))</f>
        <v/>
      </c>
      <c r="K1388" s="21" t="str">
        <f t="shared" si="86"/>
        <v/>
      </c>
      <c r="L1388" s="22" t="str">
        <f t="shared" si="88"/>
        <v/>
      </c>
      <c r="M1388" s="22" t="str">
        <f t="shared" si="87"/>
        <v/>
      </c>
    </row>
    <row r="1389" spans="1:13" x14ac:dyDescent="0.55000000000000004">
      <c r="A1389" s="24"/>
      <c r="B1389" s="21" t="str">
        <f>IFERROR(INDEX('Step 2 OMS Report'!$D$2:$D$1048576,MATCH('Sku Break Down'!A1389,'Step 2 OMS Report'!$C$2:$C$1048576,0)),"")</f>
        <v/>
      </c>
      <c r="C1389" s="21" t="str">
        <f>IFERROR(INDEX('Step 2 OMS Report'!$F$2:$F$1048576,MATCH('Sku Break Down'!A1389,'Step 2 OMS Report'!$C$2:$C$1048576,0)),"")</f>
        <v/>
      </c>
      <c r="D1389" s="21" t="str">
        <f>IFERROR(INDEX('Step 2 OMS Report'!$E$2:$E$1048576,MATCH('Sku Break Down'!A1389,'Step 2 OMS Report'!$A$2:$A$1048576,0)),"")</f>
        <v/>
      </c>
      <c r="E1389" s="21" t="str">
        <f>IFERROR(INDEX('Product Info (Hide)'!$E$2:$E$1840,MATCH('Sku Break Down'!C1389,Manufacture_SKUHiddenSheet,0)),"")</f>
        <v/>
      </c>
      <c r="F1389" s="21" t="str">
        <f>IF(A1389="","",SUMIFS('Step 1 Customer Remit'!$J$17:$J$1048576,'Step 1 Customer Remit'!$B$17:$B$1048576,'Sku Break Down'!A1389,'Step 1 Customer Remit'!$D$17:$D$1048576,"Return"))</f>
        <v/>
      </c>
      <c r="G1389" s="21" t="str">
        <f>IF(A1389="","",SUMIFS('Step 1 Customer Remit'!$F$17:$F$1048576,'Step 1 Customer Remit'!$B$17:$B$1048576,'Sku Break Down'!A1389,'Step 1 Customer Remit'!$D$17:$D$1048576,"Return"))</f>
        <v/>
      </c>
      <c r="H1389" s="21" t="str">
        <f t="shared" si="85"/>
        <v/>
      </c>
      <c r="I1389" s="21" t="str">
        <f>IF(A1389="","",SUMIF('Step 2 OMS Report'!$C$2:$C$1048576,'Sku Break Down'!A1389,'Step 2 OMS Report'!$G$2:$G$1048576))</f>
        <v/>
      </c>
      <c r="J1389" s="21" t="str">
        <f>IF(A1389="","",SUMIFS('Step 2 OMS Report'!$I$2:$I$1048576,'Step 2 OMS Report'!$C$2:$C$1048576,'Sku Break Down'!A1389))</f>
        <v/>
      </c>
      <c r="K1389" s="21" t="str">
        <f t="shared" si="86"/>
        <v/>
      </c>
      <c r="L1389" s="22" t="str">
        <f t="shared" si="88"/>
        <v/>
      </c>
      <c r="M1389" s="22" t="str">
        <f t="shared" si="87"/>
        <v/>
      </c>
    </row>
    <row r="1390" spans="1:13" x14ac:dyDescent="0.55000000000000004">
      <c r="A1390" s="24"/>
      <c r="B1390" s="21" t="str">
        <f>IFERROR(INDEX('Step 2 OMS Report'!$D$2:$D$1048576,MATCH('Sku Break Down'!A1390,'Step 2 OMS Report'!$C$2:$C$1048576,0)),"")</f>
        <v/>
      </c>
      <c r="C1390" s="21" t="str">
        <f>IFERROR(INDEX('Step 2 OMS Report'!$F$2:$F$1048576,MATCH('Sku Break Down'!A1390,'Step 2 OMS Report'!$C$2:$C$1048576,0)),"")</f>
        <v/>
      </c>
      <c r="D1390" s="21" t="str">
        <f>IFERROR(INDEX('Step 2 OMS Report'!$E$2:$E$1048576,MATCH('Sku Break Down'!A1390,'Step 2 OMS Report'!$A$2:$A$1048576,0)),"")</f>
        <v/>
      </c>
      <c r="E1390" s="21" t="str">
        <f>IFERROR(INDEX('Product Info (Hide)'!$E$2:$E$1840,MATCH('Sku Break Down'!C1390,Manufacture_SKUHiddenSheet,0)),"")</f>
        <v/>
      </c>
      <c r="F1390" s="21" t="str">
        <f>IF(A1390="","",SUMIFS('Step 1 Customer Remit'!$J$17:$J$1048576,'Step 1 Customer Remit'!$B$17:$B$1048576,'Sku Break Down'!A1390,'Step 1 Customer Remit'!$D$17:$D$1048576,"Return"))</f>
        <v/>
      </c>
      <c r="G1390" s="21" t="str">
        <f>IF(A1390="","",SUMIFS('Step 1 Customer Remit'!$F$17:$F$1048576,'Step 1 Customer Remit'!$B$17:$B$1048576,'Sku Break Down'!A1390,'Step 1 Customer Remit'!$D$17:$D$1048576,"Return"))</f>
        <v/>
      </c>
      <c r="H1390" s="21" t="str">
        <f t="shared" si="85"/>
        <v/>
      </c>
      <c r="I1390" s="21" t="str">
        <f>IF(A1390="","",SUMIF('Step 2 OMS Report'!$C$2:$C$1048576,'Sku Break Down'!A1390,'Step 2 OMS Report'!$G$2:$G$1048576))</f>
        <v/>
      </c>
      <c r="J1390" s="21" t="str">
        <f>IF(A1390="","",SUMIFS('Step 2 OMS Report'!$I$2:$I$1048576,'Step 2 OMS Report'!$C$2:$C$1048576,'Sku Break Down'!A1390))</f>
        <v/>
      </c>
      <c r="K1390" s="21" t="str">
        <f t="shared" si="86"/>
        <v/>
      </c>
      <c r="L1390" s="22" t="str">
        <f t="shared" si="88"/>
        <v/>
      </c>
      <c r="M1390" s="22" t="str">
        <f t="shared" si="87"/>
        <v/>
      </c>
    </row>
    <row r="1391" spans="1:13" x14ac:dyDescent="0.55000000000000004">
      <c r="A1391" s="24"/>
      <c r="B1391" s="21" t="str">
        <f>IFERROR(INDEX('Step 2 OMS Report'!$D$2:$D$1048576,MATCH('Sku Break Down'!A1391,'Step 2 OMS Report'!$C$2:$C$1048576,0)),"")</f>
        <v/>
      </c>
      <c r="C1391" s="21" t="str">
        <f>IFERROR(INDEX('Step 2 OMS Report'!$F$2:$F$1048576,MATCH('Sku Break Down'!A1391,'Step 2 OMS Report'!$C$2:$C$1048576,0)),"")</f>
        <v/>
      </c>
      <c r="D1391" s="21" t="str">
        <f>IFERROR(INDEX('Step 2 OMS Report'!$E$2:$E$1048576,MATCH('Sku Break Down'!A1391,'Step 2 OMS Report'!$A$2:$A$1048576,0)),"")</f>
        <v/>
      </c>
      <c r="E1391" s="21" t="str">
        <f>IFERROR(INDEX('Product Info (Hide)'!$E$2:$E$1840,MATCH('Sku Break Down'!C1391,Manufacture_SKUHiddenSheet,0)),"")</f>
        <v/>
      </c>
      <c r="F1391" s="21" t="str">
        <f>IF(A1391="","",SUMIFS('Step 1 Customer Remit'!$J$17:$J$1048576,'Step 1 Customer Remit'!$B$17:$B$1048576,'Sku Break Down'!A1391,'Step 1 Customer Remit'!$D$17:$D$1048576,"Return"))</f>
        <v/>
      </c>
      <c r="G1391" s="21" t="str">
        <f>IF(A1391="","",SUMIFS('Step 1 Customer Remit'!$F$17:$F$1048576,'Step 1 Customer Remit'!$B$17:$B$1048576,'Sku Break Down'!A1391,'Step 1 Customer Remit'!$D$17:$D$1048576,"Return"))</f>
        <v/>
      </c>
      <c r="H1391" s="21" t="str">
        <f t="shared" si="85"/>
        <v/>
      </c>
      <c r="I1391" s="21" t="str">
        <f>IF(A1391="","",SUMIF('Step 2 OMS Report'!$C$2:$C$1048576,'Sku Break Down'!A1391,'Step 2 OMS Report'!$G$2:$G$1048576))</f>
        <v/>
      </c>
      <c r="J1391" s="21" t="str">
        <f>IF(A1391="","",SUMIFS('Step 2 OMS Report'!$I$2:$I$1048576,'Step 2 OMS Report'!$C$2:$C$1048576,'Sku Break Down'!A1391))</f>
        <v/>
      </c>
      <c r="K1391" s="21" t="str">
        <f t="shared" si="86"/>
        <v/>
      </c>
      <c r="L1391" s="22" t="str">
        <f t="shared" si="88"/>
        <v/>
      </c>
      <c r="M1391" s="22" t="str">
        <f t="shared" si="87"/>
        <v/>
      </c>
    </row>
    <row r="1392" spans="1:13" x14ac:dyDescent="0.55000000000000004">
      <c r="A1392" s="24"/>
      <c r="B1392" s="21" t="str">
        <f>IFERROR(INDEX('Step 2 OMS Report'!$D$2:$D$1048576,MATCH('Sku Break Down'!A1392,'Step 2 OMS Report'!$C$2:$C$1048576,0)),"")</f>
        <v/>
      </c>
      <c r="C1392" s="21" t="str">
        <f>IFERROR(INDEX('Step 2 OMS Report'!$F$2:$F$1048576,MATCH('Sku Break Down'!A1392,'Step 2 OMS Report'!$C$2:$C$1048576,0)),"")</f>
        <v/>
      </c>
      <c r="D1392" s="21" t="str">
        <f>IFERROR(INDEX('Step 2 OMS Report'!$E$2:$E$1048576,MATCH('Sku Break Down'!A1392,'Step 2 OMS Report'!$A$2:$A$1048576,0)),"")</f>
        <v/>
      </c>
      <c r="E1392" s="21" t="str">
        <f>IFERROR(INDEX('Product Info (Hide)'!$E$2:$E$1840,MATCH('Sku Break Down'!C1392,Manufacture_SKUHiddenSheet,0)),"")</f>
        <v/>
      </c>
      <c r="F1392" s="21" t="str">
        <f>IF(A1392="","",SUMIFS('Step 1 Customer Remit'!$J$17:$J$1048576,'Step 1 Customer Remit'!$B$17:$B$1048576,'Sku Break Down'!A1392,'Step 1 Customer Remit'!$D$17:$D$1048576,"Return"))</f>
        <v/>
      </c>
      <c r="G1392" s="21" t="str">
        <f>IF(A1392="","",SUMIFS('Step 1 Customer Remit'!$F$17:$F$1048576,'Step 1 Customer Remit'!$B$17:$B$1048576,'Sku Break Down'!A1392,'Step 1 Customer Remit'!$D$17:$D$1048576,"Return"))</f>
        <v/>
      </c>
      <c r="H1392" s="21" t="str">
        <f t="shared" si="85"/>
        <v/>
      </c>
      <c r="I1392" s="21" t="str">
        <f>IF(A1392="","",SUMIF('Step 2 OMS Report'!$C$2:$C$1048576,'Sku Break Down'!A1392,'Step 2 OMS Report'!$G$2:$G$1048576))</f>
        <v/>
      </c>
      <c r="J1392" s="21" t="str">
        <f>IF(A1392="","",SUMIFS('Step 2 OMS Report'!$I$2:$I$1048576,'Step 2 OMS Report'!$C$2:$C$1048576,'Sku Break Down'!A1392))</f>
        <v/>
      </c>
      <c r="K1392" s="21" t="str">
        <f t="shared" si="86"/>
        <v/>
      </c>
      <c r="L1392" s="22" t="str">
        <f t="shared" si="88"/>
        <v/>
      </c>
      <c r="M1392" s="22" t="str">
        <f t="shared" si="87"/>
        <v/>
      </c>
    </row>
    <row r="1393" spans="1:13" x14ac:dyDescent="0.55000000000000004">
      <c r="A1393" s="24"/>
      <c r="B1393" s="21" t="str">
        <f>IFERROR(INDEX('Step 2 OMS Report'!$D$2:$D$1048576,MATCH('Sku Break Down'!A1393,'Step 2 OMS Report'!$C$2:$C$1048576,0)),"")</f>
        <v/>
      </c>
      <c r="C1393" s="21" t="str">
        <f>IFERROR(INDEX('Step 2 OMS Report'!$F$2:$F$1048576,MATCH('Sku Break Down'!A1393,'Step 2 OMS Report'!$C$2:$C$1048576,0)),"")</f>
        <v/>
      </c>
      <c r="D1393" s="21" t="str">
        <f>IFERROR(INDEX('Step 2 OMS Report'!$E$2:$E$1048576,MATCH('Sku Break Down'!A1393,'Step 2 OMS Report'!$A$2:$A$1048576,0)),"")</f>
        <v/>
      </c>
      <c r="E1393" s="21" t="str">
        <f>IFERROR(INDEX('Product Info (Hide)'!$E$2:$E$1840,MATCH('Sku Break Down'!C1393,Manufacture_SKUHiddenSheet,0)),"")</f>
        <v/>
      </c>
      <c r="F1393" s="21" t="str">
        <f>IF(A1393="","",SUMIFS('Step 1 Customer Remit'!$J$17:$J$1048576,'Step 1 Customer Remit'!$B$17:$B$1048576,'Sku Break Down'!A1393,'Step 1 Customer Remit'!$D$17:$D$1048576,"Return"))</f>
        <v/>
      </c>
      <c r="G1393" s="21" t="str">
        <f>IF(A1393="","",SUMIFS('Step 1 Customer Remit'!$F$17:$F$1048576,'Step 1 Customer Remit'!$B$17:$B$1048576,'Sku Break Down'!A1393,'Step 1 Customer Remit'!$D$17:$D$1048576,"Return"))</f>
        <v/>
      </c>
      <c r="H1393" s="21" t="str">
        <f t="shared" si="85"/>
        <v/>
      </c>
      <c r="I1393" s="21" t="str">
        <f>IF(A1393="","",SUMIF('Step 2 OMS Report'!$C$2:$C$1048576,'Sku Break Down'!A1393,'Step 2 OMS Report'!$G$2:$G$1048576))</f>
        <v/>
      </c>
      <c r="J1393" s="21" t="str">
        <f>IF(A1393="","",SUMIFS('Step 2 OMS Report'!$I$2:$I$1048576,'Step 2 OMS Report'!$C$2:$C$1048576,'Sku Break Down'!A1393))</f>
        <v/>
      </c>
      <c r="K1393" s="21" t="str">
        <f t="shared" si="86"/>
        <v/>
      </c>
      <c r="L1393" s="22" t="str">
        <f t="shared" si="88"/>
        <v/>
      </c>
      <c r="M1393" s="22" t="str">
        <f t="shared" si="87"/>
        <v/>
      </c>
    </row>
    <row r="1394" spans="1:13" x14ac:dyDescent="0.55000000000000004">
      <c r="A1394" s="24"/>
      <c r="B1394" s="21" t="str">
        <f>IFERROR(INDEX('Step 2 OMS Report'!$D$2:$D$1048576,MATCH('Sku Break Down'!A1394,'Step 2 OMS Report'!$C$2:$C$1048576,0)),"")</f>
        <v/>
      </c>
      <c r="C1394" s="21" t="str">
        <f>IFERROR(INDEX('Step 2 OMS Report'!$F$2:$F$1048576,MATCH('Sku Break Down'!A1394,'Step 2 OMS Report'!$C$2:$C$1048576,0)),"")</f>
        <v/>
      </c>
      <c r="D1394" s="21" t="str">
        <f>IFERROR(INDEX('Step 2 OMS Report'!$E$2:$E$1048576,MATCH('Sku Break Down'!A1394,'Step 2 OMS Report'!$A$2:$A$1048576,0)),"")</f>
        <v/>
      </c>
      <c r="E1394" s="21" t="str">
        <f>IFERROR(INDEX('Product Info (Hide)'!$E$2:$E$1840,MATCH('Sku Break Down'!C1394,Manufacture_SKUHiddenSheet,0)),"")</f>
        <v/>
      </c>
      <c r="F1394" s="21" t="str">
        <f>IF(A1394="","",SUMIFS('Step 1 Customer Remit'!$J$17:$J$1048576,'Step 1 Customer Remit'!$B$17:$B$1048576,'Sku Break Down'!A1394,'Step 1 Customer Remit'!$D$17:$D$1048576,"Return"))</f>
        <v/>
      </c>
      <c r="G1394" s="21" t="str">
        <f>IF(A1394="","",SUMIFS('Step 1 Customer Remit'!$F$17:$F$1048576,'Step 1 Customer Remit'!$B$17:$B$1048576,'Sku Break Down'!A1394,'Step 1 Customer Remit'!$D$17:$D$1048576,"Return"))</f>
        <v/>
      </c>
      <c r="H1394" s="21" t="str">
        <f t="shared" si="85"/>
        <v/>
      </c>
      <c r="I1394" s="21" t="str">
        <f>IF(A1394="","",SUMIF('Step 2 OMS Report'!$C$2:$C$1048576,'Sku Break Down'!A1394,'Step 2 OMS Report'!$G$2:$G$1048576))</f>
        <v/>
      </c>
      <c r="J1394" s="21" t="str">
        <f>IF(A1394="","",SUMIFS('Step 2 OMS Report'!$I$2:$I$1048576,'Step 2 OMS Report'!$C$2:$C$1048576,'Sku Break Down'!A1394))</f>
        <v/>
      </c>
      <c r="K1394" s="21" t="str">
        <f t="shared" si="86"/>
        <v/>
      </c>
      <c r="L1394" s="22" t="str">
        <f t="shared" si="88"/>
        <v/>
      </c>
      <c r="M1394" s="22" t="str">
        <f t="shared" si="87"/>
        <v/>
      </c>
    </row>
    <row r="1395" spans="1:13" x14ac:dyDescent="0.55000000000000004">
      <c r="A1395" s="24"/>
      <c r="B1395" s="21" t="str">
        <f>IFERROR(INDEX('Step 2 OMS Report'!$D$2:$D$1048576,MATCH('Sku Break Down'!A1395,'Step 2 OMS Report'!$C$2:$C$1048576,0)),"")</f>
        <v/>
      </c>
      <c r="C1395" s="21" t="str">
        <f>IFERROR(INDEX('Step 2 OMS Report'!$F$2:$F$1048576,MATCH('Sku Break Down'!A1395,'Step 2 OMS Report'!$C$2:$C$1048576,0)),"")</f>
        <v/>
      </c>
      <c r="D1395" s="21" t="str">
        <f>IFERROR(INDEX('Step 2 OMS Report'!$E$2:$E$1048576,MATCH('Sku Break Down'!A1395,'Step 2 OMS Report'!$A$2:$A$1048576,0)),"")</f>
        <v/>
      </c>
      <c r="E1395" s="21" t="str">
        <f>IFERROR(INDEX('Product Info (Hide)'!$E$2:$E$1840,MATCH('Sku Break Down'!C1395,Manufacture_SKUHiddenSheet,0)),"")</f>
        <v/>
      </c>
      <c r="F1395" s="21" t="str">
        <f>IF(A1395="","",SUMIFS('Step 1 Customer Remit'!$J$17:$J$1048576,'Step 1 Customer Remit'!$B$17:$B$1048576,'Sku Break Down'!A1395,'Step 1 Customer Remit'!$D$17:$D$1048576,"Return"))</f>
        <v/>
      </c>
      <c r="G1395" s="21" t="str">
        <f>IF(A1395="","",SUMIFS('Step 1 Customer Remit'!$F$17:$F$1048576,'Step 1 Customer Remit'!$B$17:$B$1048576,'Sku Break Down'!A1395,'Step 1 Customer Remit'!$D$17:$D$1048576,"Return"))</f>
        <v/>
      </c>
      <c r="H1395" s="21" t="str">
        <f t="shared" si="85"/>
        <v/>
      </c>
      <c r="I1395" s="21" t="str">
        <f>IF(A1395="","",SUMIF('Step 2 OMS Report'!$C$2:$C$1048576,'Sku Break Down'!A1395,'Step 2 OMS Report'!$G$2:$G$1048576))</f>
        <v/>
      </c>
      <c r="J1395" s="21" t="str">
        <f>IF(A1395="","",SUMIFS('Step 2 OMS Report'!$I$2:$I$1048576,'Step 2 OMS Report'!$C$2:$C$1048576,'Sku Break Down'!A1395))</f>
        <v/>
      </c>
      <c r="K1395" s="21" t="str">
        <f t="shared" si="86"/>
        <v/>
      </c>
      <c r="L1395" s="22" t="str">
        <f t="shared" si="88"/>
        <v/>
      </c>
      <c r="M1395" s="22" t="str">
        <f t="shared" si="87"/>
        <v/>
      </c>
    </row>
    <row r="1396" spans="1:13" x14ac:dyDescent="0.55000000000000004">
      <c r="A1396" s="24"/>
      <c r="B1396" s="21" t="str">
        <f>IFERROR(INDEX('Step 2 OMS Report'!$D$2:$D$1048576,MATCH('Sku Break Down'!A1396,'Step 2 OMS Report'!$C$2:$C$1048576,0)),"")</f>
        <v/>
      </c>
      <c r="C1396" s="21" t="str">
        <f>IFERROR(INDEX('Step 2 OMS Report'!$F$2:$F$1048576,MATCH('Sku Break Down'!A1396,'Step 2 OMS Report'!$C$2:$C$1048576,0)),"")</f>
        <v/>
      </c>
      <c r="D1396" s="21" t="str">
        <f>IFERROR(INDEX('Step 2 OMS Report'!$E$2:$E$1048576,MATCH('Sku Break Down'!A1396,'Step 2 OMS Report'!$A$2:$A$1048576,0)),"")</f>
        <v/>
      </c>
      <c r="E1396" s="21" t="str">
        <f>IFERROR(INDEX('Product Info (Hide)'!$E$2:$E$1840,MATCH('Sku Break Down'!C1396,Manufacture_SKUHiddenSheet,0)),"")</f>
        <v/>
      </c>
      <c r="F1396" s="21" t="str">
        <f>IF(A1396="","",SUMIFS('Step 1 Customer Remit'!$J$17:$J$1048576,'Step 1 Customer Remit'!$B$17:$B$1048576,'Sku Break Down'!A1396,'Step 1 Customer Remit'!$D$17:$D$1048576,"Return"))</f>
        <v/>
      </c>
      <c r="G1396" s="21" t="str">
        <f>IF(A1396="","",SUMIFS('Step 1 Customer Remit'!$F$17:$F$1048576,'Step 1 Customer Remit'!$B$17:$B$1048576,'Sku Break Down'!A1396,'Step 1 Customer Remit'!$D$17:$D$1048576,"Return"))</f>
        <v/>
      </c>
      <c r="H1396" s="21" t="str">
        <f t="shared" si="85"/>
        <v/>
      </c>
      <c r="I1396" s="21" t="str">
        <f>IF(A1396="","",SUMIF('Step 2 OMS Report'!$C$2:$C$1048576,'Sku Break Down'!A1396,'Step 2 OMS Report'!$G$2:$G$1048576))</f>
        <v/>
      </c>
      <c r="J1396" s="21" t="str">
        <f>IF(A1396="","",SUMIFS('Step 2 OMS Report'!$I$2:$I$1048576,'Step 2 OMS Report'!$C$2:$C$1048576,'Sku Break Down'!A1396))</f>
        <v/>
      </c>
      <c r="K1396" s="21" t="str">
        <f t="shared" si="86"/>
        <v/>
      </c>
      <c r="L1396" s="22" t="str">
        <f t="shared" si="88"/>
        <v/>
      </c>
      <c r="M1396" s="22" t="str">
        <f t="shared" si="87"/>
        <v/>
      </c>
    </row>
    <row r="1397" spans="1:13" x14ac:dyDescent="0.55000000000000004">
      <c r="A1397" s="24"/>
      <c r="B1397" s="21" t="str">
        <f>IFERROR(INDEX('Step 2 OMS Report'!$D$2:$D$1048576,MATCH('Sku Break Down'!A1397,'Step 2 OMS Report'!$C$2:$C$1048576,0)),"")</f>
        <v/>
      </c>
      <c r="C1397" s="21" t="str">
        <f>IFERROR(INDEX('Step 2 OMS Report'!$F$2:$F$1048576,MATCH('Sku Break Down'!A1397,'Step 2 OMS Report'!$C$2:$C$1048576,0)),"")</f>
        <v/>
      </c>
      <c r="D1397" s="21" t="str">
        <f>IFERROR(INDEX('Step 2 OMS Report'!$E$2:$E$1048576,MATCH('Sku Break Down'!A1397,'Step 2 OMS Report'!$A$2:$A$1048576,0)),"")</f>
        <v/>
      </c>
      <c r="E1397" s="21" t="str">
        <f>IFERROR(INDEX('Product Info (Hide)'!$E$2:$E$1840,MATCH('Sku Break Down'!C1397,Manufacture_SKUHiddenSheet,0)),"")</f>
        <v/>
      </c>
      <c r="F1397" s="21" t="str">
        <f>IF(A1397="","",SUMIFS('Step 1 Customer Remit'!$J$17:$J$1048576,'Step 1 Customer Remit'!$B$17:$B$1048576,'Sku Break Down'!A1397,'Step 1 Customer Remit'!$D$17:$D$1048576,"Return"))</f>
        <v/>
      </c>
      <c r="G1397" s="21" t="str">
        <f>IF(A1397="","",SUMIFS('Step 1 Customer Remit'!$F$17:$F$1048576,'Step 1 Customer Remit'!$B$17:$B$1048576,'Sku Break Down'!A1397,'Step 1 Customer Remit'!$D$17:$D$1048576,"Return"))</f>
        <v/>
      </c>
      <c r="H1397" s="21" t="str">
        <f t="shared" si="85"/>
        <v/>
      </c>
      <c r="I1397" s="21" t="str">
        <f>IF(A1397="","",SUMIF('Step 2 OMS Report'!$C$2:$C$1048576,'Sku Break Down'!A1397,'Step 2 OMS Report'!$G$2:$G$1048576))</f>
        <v/>
      </c>
      <c r="J1397" s="21" t="str">
        <f>IF(A1397="","",SUMIFS('Step 2 OMS Report'!$I$2:$I$1048576,'Step 2 OMS Report'!$C$2:$C$1048576,'Sku Break Down'!A1397))</f>
        <v/>
      </c>
      <c r="K1397" s="21" t="str">
        <f t="shared" si="86"/>
        <v/>
      </c>
      <c r="L1397" s="22" t="str">
        <f t="shared" si="88"/>
        <v/>
      </c>
      <c r="M1397" s="22" t="str">
        <f t="shared" si="87"/>
        <v/>
      </c>
    </row>
    <row r="1398" spans="1:13" x14ac:dyDescent="0.55000000000000004">
      <c r="A1398" s="24"/>
      <c r="B1398" s="21" t="str">
        <f>IFERROR(INDEX('Step 2 OMS Report'!$D$2:$D$1048576,MATCH('Sku Break Down'!A1398,'Step 2 OMS Report'!$C$2:$C$1048576,0)),"")</f>
        <v/>
      </c>
      <c r="C1398" s="21" t="str">
        <f>IFERROR(INDEX('Step 2 OMS Report'!$F$2:$F$1048576,MATCH('Sku Break Down'!A1398,'Step 2 OMS Report'!$C$2:$C$1048576,0)),"")</f>
        <v/>
      </c>
      <c r="D1398" s="21" t="str">
        <f>IFERROR(INDEX('Step 2 OMS Report'!$E$2:$E$1048576,MATCH('Sku Break Down'!A1398,'Step 2 OMS Report'!$A$2:$A$1048576,0)),"")</f>
        <v/>
      </c>
      <c r="E1398" s="21" t="str">
        <f>IFERROR(INDEX('Product Info (Hide)'!$E$2:$E$1840,MATCH('Sku Break Down'!C1398,Manufacture_SKUHiddenSheet,0)),"")</f>
        <v/>
      </c>
      <c r="F1398" s="21" t="str">
        <f>IF(A1398="","",SUMIFS('Step 1 Customer Remit'!$J$17:$J$1048576,'Step 1 Customer Remit'!$B$17:$B$1048576,'Sku Break Down'!A1398,'Step 1 Customer Remit'!$D$17:$D$1048576,"Return"))</f>
        <v/>
      </c>
      <c r="G1398" s="21" t="str">
        <f>IF(A1398="","",SUMIFS('Step 1 Customer Remit'!$F$17:$F$1048576,'Step 1 Customer Remit'!$B$17:$B$1048576,'Sku Break Down'!A1398,'Step 1 Customer Remit'!$D$17:$D$1048576,"Return"))</f>
        <v/>
      </c>
      <c r="H1398" s="21" t="str">
        <f t="shared" si="85"/>
        <v/>
      </c>
      <c r="I1398" s="21" t="str">
        <f>IF(A1398="","",SUMIF('Step 2 OMS Report'!$C$2:$C$1048576,'Sku Break Down'!A1398,'Step 2 OMS Report'!$G$2:$G$1048576))</f>
        <v/>
      </c>
      <c r="J1398" s="21" t="str">
        <f>IF(A1398="","",SUMIFS('Step 2 OMS Report'!$I$2:$I$1048576,'Step 2 OMS Report'!$C$2:$C$1048576,'Sku Break Down'!A1398))</f>
        <v/>
      </c>
      <c r="K1398" s="21" t="str">
        <f t="shared" si="86"/>
        <v/>
      </c>
      <c r="L1398" s="22" t="str">
        <f t="shared" si="88"/>
        <v/>
      </c>
      <c r="M1398" s="22" t="str">
        <f t="shared" si="87"/>
        <v/>
      </c>
    </row>
    <row r="1399" spans="1:13" x14ac:dyDescent="0.55000000000000004">
      <c r="A1399" s="24"/>
      <c r="B1399" s="21" t="str">
        <f>IFERROR(INDEX('Step 2 OMS Report'!$D$2:$D$1048576,MATCH('Sku Break Down'!A1399,'Step 2 OMS Report'!$C$2:$C$1048576,0)),"")</f>
        <v/>
      </c>
      <c r="C1399" s="21" t="str">
        <f>IFERROR(INDEX('Step 2 OMS Report'!$F$2:$F$1048576,MATCH('Sku Break Down'!A1399,'Step 2 OMS Report'!$C$2:$C$1048576,0)),"")</f>
        <v/>
      </c>
      <c r="D1399" s="21" t="str">
        <f>IFERROR(INDEX('Step 2 OMS Report'!$E$2:$E$1048576,MATCH('Sku Break Down'!A1399,'Step 2 OMS Report'!$A$2:$A$1048576,0)),"")</f>
        <v/>
      </c>
      <c r="E1399" s="21" t="str">
        <f>IFERROR(INDEX('Product Info (Hide)'!$E$2:$E$1840,MATCH('Sku Break Down'!C1399,Manufacture_SKUHiddenSheet,0)),"")</f>
        <v/>
      </c>
      <c r="F1399" s="21" t="str">
        <f>IF(A1399="","",SUMIFS('Step 1 Customer Remit'!$J$17:$J$1048576,'Step 1 Customer Remit'!$B$17:$B$1048576,'Sku Break Down'!A1399,'Step 1 Customer Remit'!$D$17:$D$1048576,"Return"))</f>
        <v/>
      </c>
      <c r="G1399" s="21" t="str">
        <f>IF(A1399="","",SUMIFS('Step 1 Customer Remit'!$F$17:$F$1048576,'Step 1 Customer Remit'!$B$17:$B$1048576,'Sku Break Down'!A1399,'Step 1 Customer Remit'!$D$17:$D$1048576,"Return"))</f>
        <v/>
      </c>
      <c r="H1399" s="21" t="str">
        <f t="shared" si="85"/>
        <v/>
      </c>
      <c r="I1399" s="21" t="str">
        <f>IF(A1399="","",SUMIF('Step 2 OMS Report'!$C$2:$C$1048576,'Sku Break Down'!A1399,'Step 2 OMS Report'!$G$2:$G$1048576))</f>
        <v/>
      </c>
      <c r="J1399" s="21" t="str">
        <f>IF(A1399="","",SUMIFS('Step 2 OMS Report'!$I$2:$I$1048576,'Step 2 OMS Report'!$C$2:$C$1048576,'Sku Break Down'!A1399))</f>
        <v/>
      </c>
      <c r="K1399" s="21" t="str">
        <f t="shared" si="86"/>
        <v/>
      </c>
      <c r="L1399" s="22" t="str">
        <f t="shared" si="88"/>
        <v/>
      </c>
      <c r="M1399" s="22" t="str">
        <f t="shared" si="87"/>
        <v/>
      </c>
    </row>
    <row r="1400" spans="1:13" x14ac:dyDescent="0.55000000000000004">
      <c r="A1400" s="24"/>
      <c r="B1400" s="21" t="str">
        <f>IFERROR(INDEX('Step 2 OMS Report'!$D$2:$D$1048576,MATCH('Sku Break Down'!A1400,'Step 2 OMS Report'!$C$2:$C$1048576,0)),"")</f>
        <v/>
      </c>
      <c r="C1400" s="21" t="str">
        <f>IFERROR(INDEX('Step 2 OMS Report'!$F$2:$F$1048576,MATCH('Sku Break Down'!A1400,'Step 2 OMS Report'!$C$2:$C$1048576,0)),"")</f>
        <v/>
      </c>
      <c r="D1400" s="21" t="str">
        <f>IFERROR(INDEX('Step 2 OMS Report'!$E$2:$E$1048576,MATCH('Sku Break Down'!A1400,'Step 2 OMS Report'!$A$2:$A$1048576,0)),"")</f>
        <v/>
      </c>
      <c r="E1400" s="21" t="str">
        <f>IFERROR(INDEX('Product Info (Hide)'!$E$2:$E$1840,MATCH('Sku Break Down'!C1400,Manufacture_SKUHiddenSheet,0)),"")</f>
        <v/>
      </c>
      <c r="F1400" s="21" t="str">
        <f>IF(A1400="","",SUMIFS('Step 1 Customer Remit'!$J$17:$J$1048576,'Step 1 Customer Remit'!$B$17:$B$1048576,'Sku Break Down'!A1400,'Step 1 Customer Remit'!$D$17:$D$1048576,"Return"))</f>
        <v/>
      </c>
      <c r="G1400" s="21" t="str">
        <f>IF(A1400="","",SUMIFS('Step 1 Customer Remit'!$F$17:$F$1048576,'Step 1 Customer Remit'!$B$17:$B$1048576,'Sku Break Down'!A1400,'Step 1 Customer Remit'!$D$17:$D$1048576,"Return"))</f>
        <v/>
      </c>
      <c r="H1400" s="21" t="str">
        <f t="shared" si="85"/>
        <v/>
      </c>
      <c r="I1400" s="21" t="str">
        <f>IF(A1400="","",SUMIF('Step 2 OMS Report'!$C$2:$C$1048576,'Sku Break Down'!A1400,'Step 2 OMS Report'!$G$2:$G$1048576))</f>
        <v/>
      </c>
      <c r="J1400" s="21" t="str">
        <f>IF(A1400="","",SUMIFS('Step 2 OMS Report'!$I$2:$I$1048576,'Step 2 OMS Report'!$C$2:$C$1048576,'Sku Break Down'!A1400))</f>
        <v/>
      </c>
      <c r="K1400" s="21" t="str">
        <f t="shared" si="86"/>
        <v/>
      </c>
      <c r="L1400" s="22" t="str">
        <f t="shared" si="88"/>
        <v/>
      </c>
      <c r="M1400" s="22" t="str">
        <f t="shared" si="87"/>
        <v/>
      </c>
    </row>
    <row r="1401" spans="1:13" x14ac:dyDescent="0.55000000000000004">
      <c r="A1401" s="24"/>
      <c r="B1401" s="21" t="str">
        <f>IFERROR(INDEX('Step 2 OMS Report'!$D$2:$D$1048576,MATCH('Sku Break Down'!A1401,'Step 2 OMS Report'!$C$2:$C$1048576,0)),"")</f>
        <v/>
      </c>
      <c r="C1401" s="21" t="str">
        <f>IFERROR(INDEX('Step 2 OMS Report'!$F$2:$F$1048576,MATCH('Sku Break Down'!A1401,'Step 2 OMS Report'!$C$2:$C$1048576,0)),"")</f>
        <v/>
      </c>
      <c r="D1401" s="21" t="str">
        <f>IFERROR(INDEX('Step 2 OMS Report'!$E$2:$E$1048576,MATCH('Sku Break Down'!A1401,'Step 2 OMS Report'!$A$2:$A$1048576,0)),"")</f>
        <v/>
      </c>
      <c r="E1401" s="21" t="str">
        <f>IFERROR(INDEX('Product Info (Hide)'!$E$2:$E$1840,MATCH('Sku Break Down'!C1401,Manufacture_SKUHiddenSheet,0)),"")</f>
        <v/>
      </c>
      <c r="F1401" s="21" t="str">
        <f>IF(A1401="","",SUMIFS('Step 1 Customer Remit'!$J$17:$J$1048576,'Step 1 Customer Remit'!$B$17:$B$1048576,'Sku Break Down'!A1401,'Step 1 Customer Remit'!$D$17:$D$1048576,"Return"))</f>
        <v/>
      </c>
      <c r="G1401" s="21" t="str">
        <f>IF(A1401="","",SUMIFS('Step 1 Customer Remit'!$F$17:$F$1048576,'Step 1 Customer Remit'!$B$17:$B$1048576,'Sku Break Down'!A1401,'Step 1 Customer Remit'!$D$17:$D$1048576,"Return"))</f>
        <v/>
      </c>
      <c r="H1401" s="21" t="str">
        <f t="shared" si="85"/>
        <v/>
      </c>
      <c r="I1401" s="21" t="str">
        <f>IF(A1401="","",SUMIF('Step 2 OMS Report'!$C$2:$C$1048576,'Sku Break Down'!A1401,'Step 2 OMS Report'!$G$2:$G$1048576))</f>
        <v/>
      </c>
      <c r="J1401" s="21" t="str">
        <f>IF(A1401="","",SUMIFS('Step 2 OMS Report'!$I$2:$I$1048576,'Step 2 OMS Report'!$C$2:$C$1048576,'Sku Break Down'!A1401))</f>
        <v/>
      </c>
      <c r="K1401" s="21" t="str">
        <f t="shared" si="86"/>
        <v/>
      </c>
      <c r="L1401" s="22" t="str">
        <f t="shared" si="88"/>
        <v/>
      </c>
      <c r="M1401" s="22" t="str">
        <f t="shared" si="87"/>
        <v/>
      </c>
    </row>
    <row r="1402" spans="1:13" x14ac:dyDescent="0.55000000000000004">
      <c r="A1402" s="24"/>
      <c r="B1402" s="21" t="str">
        <f>IFERROR(INDEX('Step 2 OMS Report'!$D$2:$D$1048576,MATCH('Sku Break Down'!A1402,'Step 2 OMS Report'!$C$2:$C$1048576,0)),"")</f>
        <v/>
      </c>
      <c r="C1402" s="21" t="str">
        <f>IFERROR(INDEX('Step 2 OMS Report'!$F$2:$F$1048576,MATCH('Sku Break Down'!A1402,'Step 2 OMS Report'!$C$2:$C$1048576,0)),"")</f>
        <v/>
      </c>
      <c r="D1402" s="21" t="str">
        <f>IFERROR(INDEX('Step 2 OMS Report'!$E$2:$E$1048576,MATCH('Sku Break Down'!A1402,'Step 2 OMS Report'!$A$2:$A$1048576,0)),"")</f>
        <v/>
      </c>
      <c r="E1402" s="21" t="str">
        <f>IFERROR(INDEX('Product Info (Hide)'!$E$2:$E$1840,MATCH('Sku Break Down'!C1402,Manufacture_SKUHiddenSheet,0)),"")</f>
        <v/>
      </c>
      <c r="F1402" s="21" t="str">
        <f>IF(A1402="","",SUMIFS('Step 1 Customer Remit'!$J$17:$J$1048576,'Step 1 Customer Remit'!$B$17:$B$1048576,'Sku Break Down'!A1402,'Step 1 Customer Remit'!$D$17:$D$1048576,"Return"))</f>
        <v/>
      </c>
      <c r="G1402" s="21" t="str">
        <f>IF(A1402="","",SUMIFS('Step 1 Customer Remit'!$F$17:$F$1048576,'Step 1 Customer Remit'!$B$17:$B$1048576,'Sku Break Down'!A1402,'Step 1 Customer Remit'!$D$17:$D$1048576,"Return"))</f>
        <v/>
      </c>
      <c r="H1402" s="21" t="str">
        <f t="shared" si="85"/>
        <v/>
      </c>
      <c r="I1402" s="21" t="str">
        <f>IF(A1402="","",SUMIF('Step 2 OMS Report'!$C$2:$C$1048576,'Sku Break Down'!A1402,'Step 2 OMS Report'!$G$2:$G$1048576))</f>
        <v/>
      </c>
      <c r="J1402" s="21" t="str">
        <f>IF(A1402="","",SUMIFS('Step 2 OMS Report'!$I$2:$I$1048576,'Step 2 OMS Report'!$C$2:$C$1048576,'Sku Break Down'!A1402))</f>
        <v/>
      </c>
      <c r="K1402" s="21" t="str">
        <f t="shared" si="86"/>
        <v/>
      </c>
      <c r="L1402" s="22" t="str">
        <f t="shared" si="88"/>
        <v/>
      </c>
      <c r="M1402" s="22" t="str">
        <f t="shared" si="87"/>
        <v/>
      </c>
    </row>
    <row r="1403" spans="1:13" x14ac:dyDescent="0.55000000000000004">
      <c r="A1403" s="24"/>
      <c r="B1403" s="21" t="str">
        <f>IFERROR(INDEX('Step 2 OMS Report'!$D$2:$D$1048576,MATCH('Sku Break Down'!A1403,'Step 2 OMS Report'!$C$2:$C$1048576,0)),"")</f>
        <v/>
      </c>
      <c r="C1403" s="21" t="str">
        <f>IFERROR(INDEX('Step 2 OMS Report'!$F$2:$F$1048576,MATCH('Sku Break Down'!A1403,'Step 2 OMS Report'!$C$2:$C$1048576,0)),"")</f>
        <v/>
      </c>
      <c r="D1403" s="21" t="str">
        <f>IFERROR(INDEX('Step 2 OMS Report'!$E$2:$E$1048576,MATCH('Sku Break Down'!A1403,'Step 2 OMS Report'!$A$2:$A$1048576,0)),"")</f>
        <v/>
      </c>
      <c r="E1403" s="21" t="str">
        <f>IFERROR(INDEX('Product Info (Hide)'!$E$2:$E$1840,MATCH('Sku Break Down'!C1403,Manufacture_SKUHiddenSheet,0)),"")</f>
        <v/>
      </c>
      <c r="F1403" s="21" t="str">
        <f>IF(A1403="","",SUMIFS('Step 1 Customer Remit'!$J$17:$J$1048576,'Step 1 Customer Remit'!$B$17:$B$1048576,'Sku Break Down'!A1403,'Step 1 Customer Remit'!$D$17:$D$1048576,"Return"))</f>
        <v/>
      </c>
      <c r="G1403" s="21" t="str">
        <f>IF(A1403="","",SUMIFS('Step 1 Customer Remit'!$F$17:$F$1048576,'Step 1 Customer Remit'!$B$17:$B$1048576,'Sku Break Down'!A1403,'Step 1 Customer Remit'!$D$17:$D$1048576,"Return"))</f>
        <v/>
      </c>
      <c r="H1403" s="21" t="str">
        <f t="shared" si="85"/>
        <v/>
      </c>
      <c r="I1403" s="21" t="str">
        <f>IF(A1403="","",SUMIF('Step 2 OMS Report'!$C$2:$C$1048576,'Sku Break Down'!A1403,'Step 2 OMS Report'!$G$2:$G$1048576))</f>
        <v/>
      </c>
      <c r="J1403" s="21" t="str">
        <f>IF(A1403="","",SUMIFS('Step 2 OMS Report'!$I$2:$I$1048576,'Step 2 OMS Report'!$C$2:$C$1048576,'Sku Break Down'!A1403))</f>
        <v/>
      </c>
      <c r="K1403" s="21" t="str">
        <f t="shared" si="86"/>
        <v/>
      </c>
      <c r="L1403" s="22" t="str">
        <f t="shared" si="88"/>
        <v/>
      </c>
      <c r="M1403" s="22" t="str">
        <f t="shared" si="87"/>
        <v/>
      </c>
    </row>
    <row r="1404" spans="1:13" x14ac:dyDescent="0.55000000000000004">
      <c r="A1404" s="24"/>
      <c r="B1404" s="21" t="str">
        <f>IFERROR(INDEX('Step 2 OMS Report'!$D$2:$D$1048576,MATCH('Sku Break Down'!A1404,'Step 2 OMS Report'!$C$2:$C$1048576,0)),"")</f>
        <v/>
      </c>
      <c r="C1404" s="21" t="str">
        <f>IFERROR(INDEX('Step 2 OMS Report'!$F$2:$F$1048576,MATCH('Sku Break Down'!A1404,'Step 2 OMS Report'!$C$2:$C$1048576,0)),"")</f>
        <v/>
      </c>
      <c r="D1404" s="21" t="str">
        <f>IFERROR(INDEX('Step 2 OMS Report'!$E$2:$E$1048576,MATCH('Sku Break Down'!A1404,'Step 2 OMS Report'!$A$2:$A$1048576,0)),"")</f>
        <v/>
      </c>
      <c r="E1404" s="21" t="str">
        <f>IFERROR(INDEX('Product Info (Hide)'!$E$2:$E$1840,MATCH('Sku Break Down'!C1404,Manufacture_SKUHiddenSheet,0)),"")</f>
        <v/>
      </c>
      <c r="F1404" s="21" t="str">
        <f>IF(A1404="","",SUMIFS('Step 1 Customer Remit'!$J$17:$J$1048576,'Step 1 Customer Remit'!$B$17:$B$1048576,'Sku Break Down'!A1404,'Step 1 Customer Remit'!$D$17:$D$1048576,"Return"))</f>
        <v/>
      </c>
      <c r="G1404" s="21" t="str">
        <f>IF(A1404="","",SUMIFS('Step 1 Customer Remit'!$F$17:$F$1048576,'Step 1 Customer Remit'!$B$17:$B$1048576,'Sku Break Down'!A1404,'Step 1 Customer Remit'!$D$17:$D$1048576,"Return"))</f>
        <v/>
      </c>
      <c r="H1404" s="21" t="str">
        <f t="shared" si="85"/>
        <v/>
      </c>
      <c r="I1404" s="21" t="str">
        <f>IF(A1404="","",SUMIF('Step 2 OMS Report'!$C$2:$C$1048576,'Sku Break Down'!A1404,'Step 2 OMS Report'!$G$2:$G$1048576))</f>
        <v/>
      </c>
      <c r="J1404" s="21" t="str">
        <f>IF(A1404="","",SUMIFS('Step 2 OMS Report'!$I$2:$I$1048576,'Step 2 OMS Report'!$C$2:$C$1048576,'Sku Break Down'!A1404))</f>
        <v/>
      </c>
      <c r="K1404" s="21" t="str">
        <f t="shared" si="86"/>
        <v/>
      </c>
      <c r="L1404" s="22" t="str">
        <f t="shared" si="88"/>
        <v/>
      </c>
      <c r="M1404" s="22" t="str">
        <f t="shared" si="87"/>
        <v/>
      </c>
    </row>
    <row r="1405" spans="1:13" x14ac:dyDescent="0.55000000000000004">
      <c r="A1405" s="24"/>
      <c r="B1405" s="21" t="str">
        <f>IFERROR(INDEX('Step 2 OMS Report'!$D$2:$D$1048576,MATCH('Sku Break Down'!A1405,'Step 2 OMS Report'!$C$2:$C$1048576,0)),"")</f>
        <v/>
      </c>
      <c r="C1405" s="21" t="str">
        <f>IFERROR(INDEX('Step 2 OMS Report'!$F$2:$F$1048576,MATCH('Sku Break Down'!A1405,'Step 2 OMS Report'!$C$2:$C$1048576,0)),"")</f>
        <v/>
      </c>
      <c r="D1405" s="21" t="str">
        <f>IFERROR(INDEX('Step 2 OMS Report'!$E$2:$E$1048576,MATCH('Sku Break Down'!A1405,'Step 2 OMS Report'!$A$2:$A$1048576,0)),"")</f>
        <v/>
      </c>
      <c r="E1405" s="21" t="str">
        <f>IFERROR(INDEX('Product Info (Hide)'!$E$2:$E$1840,MATCH('Sku Break Down'!C1405,Manufacture_SKUHiddenSheet,0)),"")</f>
        <v/>
      </c>
      <c r="F1405" s="21" t="str">
        <f>IF(A1405="","",SUMIFS('Step 1 Customer Remit'!$J$17:$J$1048576,'Step 1 Customer Remit'!$B$17:$B$1048576,'Sku Break Down'!A1405,'Step 1 Customer Remit'!$D$17:$D$1048576,"Return"))</f>
        <v/>
      </c>
      <c r="G1405" s="21" t="str">
        <f>IF(A1405="","",SUMIFS('Step 1 Customer Remit'!$F$17:$F$1048576,'Step 1 Customer Remit'!$B$17:$B$1048576,'Sku Break Down'!A1405,'Step 1 Customer Remit'!$D$17:$D$1048576,"Return"))</f>
        <v/>
      </c>
      <c r="H1405" s="21" t="str">
        <f t="shared" si="85"/>
        <v/>
      </c>
      <c r="I1405" s="21" t="str">
        <f>IF(A1405="","",SUMIF('Step 2 OMS Report'!$C$2:$C$1048576,'Sku Break Down'!A1405,'Step 2 OMS Report'!$G$2:$G$1048576))</f>
        <v/>
      </c>
      <c r="J1405" s="21" t="str">
        <f>IF(A1405="","",SUMIFS('Step 2 OMS Report'!$I$2:$I$1048576,'Step 2 OMS Report'!$C$2:$C$1048576,'Sku Break Down'!A1405))</f>
        <v/>
      </c>
      <c r="K1405" s="21" t="str">
        <f t="shared" si="86"/>
        <v/>
      </c>
      <c r="L1405" s="22" t="str">
        <f t="shared" si="88"/>
        <v/>
      </c>
      <c r="M1405" s="22" t="str">
        <f t="shared" si="87"/>
        <v/>
      </c>
    </row>
    <row r="1406" spans="1:13" x14ac:dyDescent="0.55000000000000004">
      <c r="A1406" s="24"/>
      <c r="B1406" s="21" t="str">
        <f>IFERROR(INDEX('Step 2 OMS Report'!$D$2:$D$1048576,MATCH('Sku Break Down'!A1406,'Step 2 OMS Report'!$C$2:$C$1048576,0)),"")</f>
        <v/>
      </c>
      <c r="C1406" s="21" t="str">
        <f>IFERROR(INDEX('Step 2 OMS Report'!$F$2:$F$1048576,MATCH('Sku Break Down'!A1406,'Step 2 OMS Report'!$C$2:$C$1048576,0)),"")</f>
        <v/>
      </c>
      <c r="D1406" s="21" t="str">
        <f>IFERROR(INDEX('Step 2 OMS Report'!$E$2:$E$1048576,MATCH('Sku Break Down'!A1406,'Step 2 OMS Report'!$A$2:$A$1048576,0)),"")</f>
        <v/>
      </c>
      <c r="E1406" s="21" t="str">
        <f>IFERROR(INDEX('Product Info (Hide)'!$E$2:$E$1840,MATCH('Sku Break Down'!C1406,Manufacture_SKUHiddenSheet,0)),"")</f>
        <v/>
      </c>
      <c r="F1406" s="21" t="str">
        <f>IF(A1406="","",SUMIFS('Step 1 Customer Remit'!$J$17:$J$1048576,'Step 1 Customer Remit'!$B$17:$B$1048576,'Sku Break Down'!A1406,'Step 1 Customer Remit'!$D$17:$D$1048576,"Return"))</f>
        <v/>
      </c>
      <c r="G1406" s="21" t="str">
        <f>IF(A1406="","",SUMIFS('Step 1 Customer Remit'!$F$17:$F$1048576,'Step 1 Customer Remit'!$B$17:$B$1048576,'Sku Break Down'!A1406,'Step 1 Customer Remit'!$D$17:$D$1048576,"Return"))</f>
        <v/>
      </c>
      <c r="H1406" s="21" t="str">
        <f t="shared" si="85"/>
        <v/>
      </c>
      <c r="I1406" s="21" t="str">
        <f>IF(A1406="","",SUMIF('Step 2 OMS Report'!$C$2:$C$1048576,'Sku Break Down'!A1406,'Step 2 OMS Report'!$G$2:$G$1048576))</f>
        <v/>
      </c>
      <c r="J1406" s="21" t="str">
        <f>IF(A1406="","",SUMIFS('Step 2 OMS Report'!$I$2:$I$1048576,'Step 2 OMS Report'!$C$2:$C$1048576,'Sku Break Down'!A1406))</f>
        <v/>
      </c>
      <c r="K1406" s="21" t="str">
        <f t="shared" si="86"/>
        <v/>
      </c>
      <c r="L1406" s="22" t="str">
        <f t="shared" si="88"/>
        <v/>
      </c>
      <c r="M1406" s="22" t="str">
        <f t="shared" si="87"/>
        <v/>
      </c>
    </row>
    <row r="1407" spans="1:13" x14ac:dyDescent="0.55000000000000004">
      <c r="A1407" s="24"/>
      <c r="B1407" s="21" t="str">
        <f>IFERROR(INDEX('Step 2 OMS Report'!$D$2:$D$1048576,MATCH('Sku Break Down'!A1407,'Step 2 OMS Report'!$C$2:$C$1048576,0)),"")</f>
        <v/>
      </c>
      <c r="C1407" s="21" t="str">
        <f>IFERROR(INDEX('Step 2 OMS Report'!$F$2:$F$1048576,MATCH('Sku Break Down'!A1407,'Step 2 OMS Report'!$C$2:$C$1048576,0)),"")</f>
        <v/>
      </c>
      <c r="D1407" s="21" t="str">
        <f>IFERROR(INDEX('Step 2 OMS Report'!$E$2:$E$1048576,MATCH('Sku Break Down'!A1407,'Step 2 OMS Report'!$A$2:$A$1048576,0)),"")</f>
        <v/>
      </c>
      <c r="E1407" s="21" t="str">
        <f>IFERROR(INDEX('Product Info (Hide)'!$E$2:$E$1840,MATCH('Sku Break Down'!C1407,Manufacture_SKUHiddenSheet,0)),"")</f>
        <v/>
      </c>
      <c r="F1407" s="21" t="str">
        <f>IF(A1407="","",SUMIFS('Step 1 Customer Remit'!$J$17:$J$1048576,'Step 1 Customer Remit'!$B$17:$B$1048576,'Sku Break Down'!A1407,'Step 1 Customer Remit'!$D$17:$D$1048576,"Return"))</f>
        <v/>
      </c>
      <c r="G1407" s="21" t="str">
        <f>IF(A1407="","",SUMIFS('Step 1 Customer Remit'!$F$17:$F$1048576,'Step 1 Customer Remit'!$B$17:$B$1048576,'Sku Break Down'!A1407,'Step 1 Customer Remit'!$D$17:$D$1048576,"Return"))</f>
        <v/>
      </c>
      <c r="H1407" s="21" t="str">
        <f t="shared" si="85"/>
        <v/>
      </c>
      <c r="I1407" s="21" t="str">
        <f>IF(A1407="","",SUMIF('Step 2 OMS Report'!$C$2:$C$1048576,'Sku Break Down'!A1407,'Step 2 OMS Report'!$G$2:$G$1048576))</f>
        <v/>
      </c>
      <c r="J1407" s="21" t="str">
        <f>IF(A1407="","",SUMIFS('Step 2 OMS Report'!$I$2:$I$1048576,'Step 2 OMS Report'!$C$2:$C$1048576,'Sku Break Down'!A1407))</f>
        <v/>
      </c>
      <c r="K1407" s="21" t="str">
        <f t="shared" si="86"/>
        <v/>
      </c>
      <c r="L1407" s="22" t="str">
        <f t="shared" si="88"/>
        <v/>
      </c>
      <c r="M1407" s="22" t="str">
        <f t="shared" si="87"/>
        <v/>
      </c>
    </row>
    <row r="1408" spans="1:13" x14ac:dyDescent="0.55000000000000004">
      <c r="A1408" s="24"/>
      <c r="B1408" s="21" t="str">
        <f>IFERROR(INDEX('Step 2 OMS Report'!$D$2:$D$1048576,MATCH('Sku Break Down'!A1408,'Step 2 OMS Report'!$C$2:$C$1048576,0)),"")</f>
        <v/>
      </c>
      <c r="C1408" s="21" t="str">
        <f>IFERROR(INDEX('Step 2 OMS Report'!$F$2:$F$1048576,MATCH('Sku Break Down'!A1408,'Step 2 OMS Report'!$C$2:$C$1048576,0)),"")</f>
        <v/>
      </c>
      <c r="D1408" s="21" t="str">
        <f>IFERROR(INDEX('Step 2 OMS Report'!$E$2:$E$1048576,MATCH('Sku Break Down'!A1408,'Step 2 OMS Report'!$A$2:$A$1048576,0)),"")</f>
        <v/>
      </c>
      <c r="E1408" s="21" t="str">
        <f>IFERROR(INDEX('Product Info (Hide)'!$E$2:$E$1840,MATCH('Sku Break Down'!C1408,Manufacture_SKUHiddenSheet,0)),"")</f>
        <v/>
      </c>
      <c r="F1408" s="21" t="str">
        <f>IF(A1408="","",SUMIFS('Step 1 Customer Remit'!$J$17:$J$1048576,'Step 1 Customer Remit'!$B$17:$B$1048576,'Sku Break Down'!A1408,'Step 1 Customer Remit'!$D$17:$D$1048576,"Return"))</f>
        <v/>
      </c>
      <c r="G1408" s="21" t="str">
        <f>IF(A1408="","",SUMIFS('Step 1 Customer Remit'!$F$17:$F$1048576,'Step 1 Customer Remit'!$B$17:$B$1048576,'Sku Break Down'!A1408,'Step 1 Customer Remit'!$D$17:$D$1048576,"Return"))</f>
        <v/>
      </c>
      <c r="H1408" s="21" t="str">
        <f t="shared" si="85"/>
        <v/>
      </c>
      <c r="I1408" s="21" t="str">
        <f>IF(A1408="","",SUMIF('Step 2 OMS Report'!$C$2:$C$1048576,'Sku Break Down'!A1408,'Step 2 OMS Report'!$G$2:$G$1048576))</f>
        <v/>
      </c>
      <c r="J1408" s="21" t="str">
        <f>IF(A1408="","",SUMIFS('Step 2 OMS Report'!$I$2:$I$1048576,'Step 2 OMS Report'!$C$2:$C$1048576,'Sku Break Down'!A1408))</f>
        <v/>
      </c>
      <c r="K1408" s="21" t="str">
        <f t="shared" si="86"/>
        <v/>
      </c>
      <c r="L1408" s="22" t="str">
        <f t="shared" si="88"/>
        <v/>
      </c>
      <c r="M1408" s="22" t="str">
        <f t="shared" si="87"/>
        <v/>
      </c>
    </row>
    <row r="1409" spans="1:13" x14ac:dyDescent="0.55000000000000004">
      <c r="A1409" s="24"/>
      <c r="B1409" s="21" t="str">
        <f>IFERROR(INDEX('Step 2 OMS Report'!$D$2:$D$1048576,MATCH('Sku Break Down'!A1409,'Step 2 OMS Report'!$C$2:$C$1048576,0)),"")</f>
        <v/>
      </c>
      <c r="C1409" s="21" t="str">
        <f>IFERROR(INDEX('Step 2 OMS Report'!$F$2:$F$1048576,MATCH('Sku Break Down'!A1409,'Step 2 OMS Report'!$C$2:$C$1048576,0)),"")</f>
        <v/>
      </c>
      <c r="D1409" s="21" t="str">
        <f>IFERROR(INDEX('Step 2 OMS Report'!$E$2:$E$1048576,MATCH('Sku Break Down'!A1409,'Step 2 OMS Report'!$A$2:$A$1048576,0)),"")</f>
        <v/>
      </c>
      <c r="E1409" s="21" t="str">
        <f>IFERROR(INDEX('Product Info (Hide)'!$E$2:$E$1840,MATCH('Sku Break Down'!C1409,Manufacture_SKUHiddenSheet,0)),"")</f>
        <v/>
      </c>
      <c r="F1409" s="21" t="str">
        <f>IF(A1409="","",SUMIFS('Step 1 Customer Remit'!$J$17:$J$1048576,'Step 1 Customer Remit'!$B$17:$B$1048576,'Sku Break Down'!A1409,'Step 1 Customer Remit'!$D$17:$D$1048576,"Return"))</f>
        <v/>
      </c>
      <c r="G1409" s="21" t="str">
        <f>IF(A1409="","",SUMIFS('Step 1 Customer Remit'!$F$17:$F$1048576,'Step 1 Customer Remit'!$B$17:$B$1048576,'Sku Break Down'!A1409,'Step 1 Customer Remit'!$D$17:$D$1048576,"Return"))</f>
        <v/>
      </c>
      <c r="H1409" s="21" t="str">
        <f t="shared" si="85"/>
        <v/>
      </c>
      <c r="I1409" s="21" t="str">
        <f>IF(A1409="","",SUMIF('Step 2 OMS Report'!$C$2:$C$1048576,'Sku Break Down'!A1409,'Step 2 OMS Report'!$G$2:$G$1048576))</f>
        <v/>
      </c>
      <c r="J1409" s="21" t="str">
        <f>IF(A1409="","",SUMIFS('Step 2 OMS Report'!$I$2:$I$1048576,'Step 2 OMS Report'!$C$2:$C$1048576,'Sku Break Down'!A1409))</f>
        <v/>
      </c>
      <c r="K1409" s="21" t="str">
        <f t="shared" si="86"/>
        <v/>
      </c>
      <c r="L1409" s="22" t="str">
        <f t="shared" si="88"/>
        <v/>
      </c>
      <c r="M1409" s="22" t="str">
        <f t="shared" si="87"/>
        <v/>
      </c>
    </row>
    <row r="1410" spans="1:13" x14ac:dyDescent="0.55000000000000004">
      <c r="A1410" s="24"/>
      <c r="B1410" s="21" t="str">
        <f>IFERROR(INDEX('Step 2 OMS Report'!$D$2:$D$1048576,MATCH('Sku Break Down'!A1410,'Step 2 OMS Report'!$C$2:$C$1048576,0)),"")</f>
        <v/>
      </c>
      <c r="C1410" s="21" t="str">
        <f>IFERROR(INDEX('Step 2 OMS Report'!$F$2:$F$1048576,MATCH('Sku Break Down'!A1410,'Step 2 OMS Report'!$C$2:$C$1048576,0)),"")</f>
        <v/>
      </c>
      <c r="D1410" s="21" t="str">
        <f>IFERROR(INDEX('Step 2 OMS Report'!$E$2:$E$1048576,MATCH('Sku Break Down'!A1410,'Step 2 OMS Report'!$A$2:$A$1048576,0)),"")</f>
        <v/>
      </c>
      <c r="E1410" s="21" t="str">
        <f>IFERROR(INDEX('Product Info (Hide)'!$E$2:$E$1840,MATCH('Sku Break Down'!C1410,Manufacture_SKUHiddenSheet,0)),"")</f>
        <v/>
      </c>
      <c r="F1410" s="21" t="str">
        <f>IF(A1410="","",SUMIFS('Step 1 Customer Remit'!$J$17:$J$1048576,'Step 1 Customer Remit'!$B$17:$B$1048576,'Sku Break Down'!A1410,'Step 1 Customer Remit'!$D$17:$D$1048576,"Return"))</f>
        <v/>
      </c>
      <c r="G1410" s="21" t="str">
        <f>IF(A1410="","",SUMIFS('Step 1 Customer Remit'!$F$17:$F$1048576,'Step 1 Customer Remit'!$B$17:$B$1048576,'Sku Break Down'!A1410,'Step 1 Customer Remit'!$D$17:$D$1048576,"Return"))</f>
        <v/>
      </c>
      <c r="H1410" s="21" t="str">
        <f t="shared" si="85"/>
        <v/>
      </c>
      <c r="I1410" s="21" t="str">
        <f>IF(A1410="","",SUMIF('Step 2 OMS Report'!$C$2:$C$1048576,'Sku Break Down'!A1410,'Step 2 OMS Report'!$G$2:$G$1048576))</f>
        <v/>
      </c>
      <c r="J1410" s="21" t="str">
        <f>IF(A1410="","",SUMIFS('Step 2 OMS Report'!$I$2:$I$1048576,'Step 2 OMS Report'!$C$2:$C$1048576,'Sku Break Down'!A1410))</f>
        <v/>
      </c>
      <c r="K1410" s="21" t="str">
        <f t="shared" si="86"/>
        <v/>
      </c>
      <c r="L1410" s="22" t="str">
        <f t="shared" si="88"/>
        <v/>
      </c>
      <c r="M1410" s="22" t="str">
        <f t="shared" si="87"/>
        <v/>
      </c>
    </row>
    <row r="1411" spans="1:13" x14ac:dyDescent="0.55000000000000004">
      <c r="A1411" s="24"/>
      <c r="B1411" s="21" t="str">
        <f>IFERROR(INDEX('Step 2 OMS Report'!$D$2:$D$1048576,MATCH('Sku Break Down'!A1411,'Step 2 OMS Report'!$C$2:$C$1048576,0)),"")</f>
        <v/>
      </c>
      <c r="C1411" s="21" t="str">
        <f>IFERROR(INDEX('Step 2 OMS Report'!$F$2:$F$1048576,MATCH('Sku Break Down'!A1411,'Step 2 OMS Report'!$C$2:$C$1048576,0)),"")</f>
        <v/>
      </c>
      <c r="D1411" s="21" t="str">
        <f>IFERROR(INDEX('Step 2 OMS Report'!$E$2:$E$1048576,MATCH('Sku Break Down'!A1411,'Step 2 OMS Report'!$A$2:$A$1048576,0)),"")</f>
        <v/>
      </c>
      <c r="E1411" s="21" t="str">
        <f>IFERROR(INDEX('Product Info (Hide)'!$E$2:$E$1840,MATCH('Sku Break Down'!C1411,Manufacture_SKUHiddenSheet,0)),"")</f>
        <v/>
      </c>
      <c r="F1411" s="21" t="str">
        <f>IF(A1411="","",SUMIFS('Step 1 Customer Remit'!$J$17:$J$1048576,'Step 1 Customer Remit'!$B$17:$B$1048576,'Sku Break Down'!A1411,'Step 1 Customer Remit'!$D$17:$D$1048576,"Return"))</f>
        <v/>
      </c>
      <c r="G1411" s="21" t="str">
        <f>IF(A1411="","",SUMIFS('Step 1 Customer Remit'!$F$17:$F$1048576,'Step 1 Customer Remit'!$B$17:$B$1048576,'Sku Break Down'!A1411,'Step 1 Customer Remit'!$D$17:$D$1048576,"Return"))</f>
        <v/>
      </c>
      <c r="H1411" s="21" t="str">
        <f t="shared" si="85"/>
        <v/>
      </c>
      <c r="I1411" s="21" t="str">
        <f>IF(A1411="","",SUMIF('Step 2 OMS Report'!$C$2:$C$1048576,'Sku Break Down'!A1411,'Step 2 OMS Report'!$G$2:$G$1048576))</f>
        <v/>
      </c>
      <c r="J1411" s="21" t="str">
        <f>IF(A1411="","",SUMIFS('Step 2 OMS Report'!$I$2:$I$1048576,'Step 2 OMS Report'!$C$2:$C$1048576,'Sku Break Down'!A1411))</f>
        <v/>
      </c>
      <c r="K1411" s="21" t="str">
        <f t="shared" si="86"/>
        <v/>
      </c>
      <c r="L1411" s="22" t="str">
        <f t="shared" si="88"/>
        <v/>
      </c>
      <c r="M1411" s="22" t="str">
        <f t="shared" si="87"/>
        <v/>
      </c>
    </row>
    <row r="1412" spans="1:13" x14ac:dyDescent="0.55000000000000004">
      <c r="A1412" s="24"/>
      <c r="B1412" s="21" t="str">
        <f>IFERROR(INDEX('Step 2 OMS Report'!$D$2:$D$1048576,MATCH('Sku Break Down'!A1412,'Step 2 OMS Report'!$C$2:$C$1048576,0)),"")</f>
        <v/>
      </c>
      <c r="C1412" s="21" t="str">
        <f>IFERROR(INDEX('Step 2 OMS Report'!$F$2:$F$1048576,MATCH('Sku Break Down'!A1412,'Step 2 OMS Report'!$C$2:$C$1048576,0)),"")</f>
        <v/>
      </c>
      <c r="D1412" s="21" t="str">
        <f>IFERROR(INDEX('Step 2 OMS Report'!$E$2:$E$1048576,MATCH('Sku Break Down'!A1412,'Step 2 OMS Report'!$A$2:$A$1048576,0)),"")</f>
        <v/>
      </c>
      <c r="E1412" s="21" t="str">
        <f>IFERROR(INDEX('Product Info (Hide)'!$E$2:$E$1840,MATCH('Sku Break Down'!C1412,Manufacture_SKUHiddenSheet,0)),"")</f>
        <v/>
      </c>
      <c r="F1412" s="21" t="str">
        <f>IF(A1412="","",SUMIFS('Step 1 Customer Remit'!$J$17:$J$1048576,'Step 1 Customer Remit'!$B$17:$B$1048576,'Sku Break Down'!A1412,'Step 1 Customer Remit'!$D$17:$D$1048576,"Return"))</f>
        <v/>
      </c>
      <c r="G1412" s="21" t="str">
        <f>IF(A1412="","",SUMIFS('Step 1 Customer Remit'!$F$17:$F$1048576,'Step 1 Customer Remit'!$B$17:$B$1048576,'Sku Break Down'!A1412,'Step 1 Customer Remit'!$D$17:$D$1048576,"Return"))</f>
        <v/>
      </c>
      <c r="H1412" s="21" t="str">
        <f t="shared" ref="H1412:H1475" si="89">IF(A1412="","",E1412*F1412)</f>
        <v/>
      </c>
      <c r="I1412" s="21" t="str">
        <f>IF(A1412="","",SUMIF('Step 2 OMS Report'!$C$2:$C$1048576,'Sku Break Down'!A1412,'Step 2 OMS Report'!$G$2:$G$1048576))</f>
        <v/>
      </c>
      <c r="J1412" s="21" t="str">
        <f>IF(A1412="","",SUMIFS('Step 2 OMS Report'!$I$2:$I$1048576,'Step 2 OMS Report'!$C$2:$C$1048576,'Sku Break Down'!A1412))</f>
        <v/>
      </c>
      <c r="K1412" s="21" t="str">
        <f t="shared" ref="K1412:K1475" si="90">IF(A1412="","",G1412/H1412)</f>
        <v/>
      </c>
      <c r="L1412" s="22" t="str">
        <f t="shared" si="88"/>
        <v/>
      </c>
      <c r="M1412" s="22" t="str">
        <f t="shared" ref="M1412:M1475" si="91">IFERROR((-1*G1412)/J1412,"")</f>
        <v/>
      </c>
    </row>
    <row r="1413" spans="1:13" x14ac:dyDescent="0.55000000000000004">
      <c r="A1413" s="24"/>
      <c r="B1413" s="21" t="str">
        <f>IFERROR(INDEX('Step 2 OMS Report'!$D$2:$D$1048576,MATCH('Sku Break Down'!A1413,'Step 2 OMS Report'!$C$2:$C$1048576,0)),"")</f>
        <v/>
      </c>
      <c r="C1413" s="21" t="str">
        <f>IFERROR(INDEX('Step 2 OMS Report'!$F$2:$F$1048576,MATCH('Sku Break Down'!A1413,'Step 2 OMS Report'!$C$2:$C$1048576,0)),"")</f>
        <v/>
      </c>
      <c r="D1413" s="21" t="str">
        <f>IFERROR(INDEX('Step 2 OMS Report'!$E$2:$E$1048576,MATCH('Sku Break Down'!A1413,'Step 2 OMS Report'!$A$2:$A$1048576,0)),"")</f>
        <v/>
      </c>
      <c r="E1413" s="21" t="str">
        <f>IFERROR(INDEX('Product Info (Hide)'!$E$2:$E$1840,MATCH('Sku Break Down'!C1413,Manufacture_SKUHiddenSheet,0)),"")</f>
        <v/>
      </c>
      <c r="F1413" s="21" t="str">
        <f>IF(A1413="","",SUMIFS('Step 1 Customer Remit'!$J$17:$J$1048576,'Step 1 Customer Remit'!$B$17:$B$1048576,'Sku Break Down'!A1413,'Step 1 Customer Remit'!$D$17:$D$1048576,"Return"))</f>
        <v/>
      </c>
      <c r="G1413" s="21" t="str">
        <f>IF(A1413="","",SUMIFS('Step 1 Customer Remit'!$F$17:$F$1048576,'Step 1 Customer Remit'!$B$17:$B$1048576,'Sku Break Down'!A1413,'Step 1 Customer Remit'!$D$17:$D$1048576,"Return"))</f>
        <v/>
      </c>
      <c r="H1413" s="21" t="str">
        <f t="shared" si="89"/>
        <v/>
      </c>
      <c r="I1413" s="21" t="str">
        <f>IF(A1413="","",SUMIF('Step 2 OMS Report'!$C$2:$C$1048576,'Sku Break Down'!A1413,'Step 2 OMS Report'!$G$2:$G$1048576))</f>
        <v/>
      </c>
      <c r="J1413" s="21" t="str">
        <f>IF(A1413="","",SUMIFS('Step 2 OMS Report'!$I$2:$I$1048576,'Step 2 OMS Report'!$C$2:$C$1048576,'Sku Break Down'!A1413))</f>
        <v/>
      </c>
      <c r="K1413" s="21" t="str">
        <f t="shared" si="90"/>
        <v/>
      </c>
      <c r="L1413" s="22" t="str">
        <f t="shared" si="88"/>
        <v/>
      </c>
      <c r="M1413" s="22" t="str">
        <f t="shared" si="91"/>
        <v/>
      </c>
    </row>
    <row r="1414" spans="1:13" x14ac:dyDescent="0.55000000000000004">
      <c r="A1414" s="24"/>
      <c r="B1414" s="21" t="str">
        <f>IFERROR(INDEX('Step 2 OMS Report'!$D$2:$D$1048576,MATCH('Sku Break Down'!A1414,'Step 2 OMS Report'!$C$2:$C$1048576,0)),"")</f>
        <v/>
      </c>
      <c r="C1414" s="21" t="str">
        <f>IFERROR(INDEX('Step 2 OMS Report'!$F$2:$F$1048576,MATCH('Sku Break Down'!A1414,'Step 2 OMS Report'!$C$2:$C$1048576,0)),"")</f>
        <v/>
      </c>
      <c r="D1414" s="21" t="str">
        <f>IFERROR(INDEX('Step 2 OMS Report'!$E$2:$E$1048576,MATCH('Sku Break Down'!A1414,'Step 2 OMS Report'!$A$2:$A$1048576,0)),"")</f>
        <v/>
      </c>
      <c r="E1414" s="21" t="str">
        <f>IFERROR(INDEX('Product Info (Hide)'!$E$2:$E$1840,MATCH('Sku Break Down'!C1414,Manufacture_SKUHiddenSheet,0)),"")</f>
        <v/>
      </c>
      <c r="F1414" s="21" t="str">
        <f>IF(A1414="","",SUMIFS('Step 1 Customer Remit'!$J$17:$J$1048576,'Step 1 Customer Remit'!$B$17:$B$1048576,'Sku Break Down'!A1414,'Step 1 Customer Remit'!$D$17:$D$1048576,"Return"))</f>
        <v/>
      </c>
      <c r="G1414" s="21" t="str">
        <f>IF(A1414="","",SUMIFS('Step 1 Customer Remit'!$F$17:$F$1048576,'Step 1 Customer Remit'!$B$17:$B$1048576,'Sku Break Down'!A1414,'Step 1 Customer Remit'!$D$17:$D$1048576,"Return"))</f>
        <v/>
      </c>
      <c r="H1414" s="21" t="str">
        <f t="shared" si="89"/>
        <v/>
      </c>
      <c r="I1414" s="21" t="str">
        <f>IF(A1414="","",SUMIF('Step 2 OMS Report'!$C$2:$C$1048576,'Sku Break Down'!A1414,'Step 2 OMS Report'!$G$2:$G$1048576))</f>
        <v/>
      </c>
      <c r="J1414" s="21" t="str">
        <f>IF(A1414="","",SUMIFS('Step 2 OMS Report'!$I$2:$I$1048576,'Step 2 OMS Report'!$C$2:$C$1048576,'Sku Break Down'!A1414))</f>
        <v/>
      </c>
      <c r="K1414" s="21" t="str">
        <f t="shared" si="90"/>
        <v/>
      </c>
      <c r="L1414" s="22" t="str">
        <f t="shared" si="88"/>
        <v/>
      </c>
      <c r="M1414" s="22" t="str">
        <f t="shared" si="91"/>
        <v/>
      </c>
    </row>
    <row r="1415" spans="1:13" x14ac:dyDescent="0.55000000000000004">
      <c r="A1415" s="24"/>
      <c r="B1415" s="21" t="str">
        <f>IFERROR(INDEX('Step 2 OMS Report'!$D$2:$D$1048576,MATCH('Sku Break Down'!A1415,'Step 2 OMS Report'!$C$2:$C$1048576,0)),"")</f>
        <v/>
      </c>
      <c r="C1415" s="21" t="str">
        <f>IFERROR(INDEX('Step 2 OMS Report'!$F$2:$F$1048576,MATCH('Sku Break Down'!A1415,'Step 2 OMS Report'!$C$2:$C$1048576,0)),"")</f>
        <v/>
      </c>
      <c r="D1415" s="21" t="str">
        <f>IFERROR(INDEX('Step 2 OMS Report'!$E$2:$E$1048576,MATCH('Sku Break Down'!A1415,'Step 2 OMS Report'!$A$2:$A$1048576,0)),"")</f>
        <v/>
      </c>
      <c r="E1415" s="21" t="str">
        <f>IFERROR(INDEX('Product Info (Hide)'!$E$2:$E$1840,MATCH('Sku Break Down'!C1415,Manufacture_SKUHiddenSheet,0)),"")</f>
        <v/>
      </c>
      <c r="F1415" s="21" t="str">
        <f>IF(A1415="","",SUMIFS('Step 1 Customer Remit'!$J$17:$J$1048576,'Step 1 Customer Remit'!$B$17:$B$1048576,'Sku Break Down'!A1415,'Step 1 Customer Remit'!$D$17:$D$1048576,"Return"))</f>
        <v/>
      </c>
      <c r="G1415" s="21" t="str">
        <f>IF(A1415="","",SUMIFS('Step 1 Customer Remit'!$F$17:$F$1048576,'Step 1 Customer Remit'!$B$17:$B$1048576,'Sku Break Down'!A1415,'Step 1 Customer Remit'!$D$17:$D$1048576,"Return"))</f>
        <v/>
      </c>
      <c r="H1415" s="21" t="str">
        <f t="shared" si="89"/>
        <v/>
      </c>
      <c r="I1415" s="21" t="str">
        <f>IF(A1415="","",SUMIF('Step 2 OMS Report'!$C$2:$C$1048576,'Sku Break Down'!A1415,'Step 2 OMS Report'!$G$2:$G$1048576))</f>
        <v/>
      </c>
      <c r="J1415" s="21" t="str">
        <f>IF(A1415="","",SUMIFS('Step 2 OMS Report'!$I$2:$I$1048576,'Step 2 OMS Report'!$C$2:$C$1048576,'Sku Break Down'!A1415))</f>
        <v/>
      </c>
      <c r="K1415" s="21" t="str">
        <f t="shared" si="90"/>
        <v/>
      </c>
      <c r="L1415" s="22" t="str">
        <f t="shared" si="88"/>
        <v/>
      </c>
      <c r="M1415" s="22" t="str">
        <f t="shared" si="91"/>
        <v/>
      </c>
    </row>
    <row r="1416" spans="1:13" x14ac:dyDescent="0.55000000000000004">
      <c r="A1416" s="24"/>
      <c r="B1416" s="21" t="str">
        <f>IFERROR(INDEX('Step 2 OMS Report'!$D$2:$D$1048576,MATCH('Sku Break Down'!A1416,'Step 2 OMS Report'!$C$2:$C$1048576,0)),"")</f>
        <v/>
      </c>
      <c r="C1416" s="21" t="str">
        <f>IFERROR(INDEX('Step 2 OMS Report'!$F$2:$F$1048576,MATCH('Sku Break Down'!A1416,'Step 2 OMS Report'!$C$2:$C$1048576,0)),"")</f>
        <v/>
      </c>
      <c r="D1416" s="21" t="str">
        <f>IFERROR(INDEX('Step 2 OMS Report'!$E$2:$E$1048576,MATCH('Sku Break Down'!A1416,'Step 2 OMS Report'!$A$2:$A$1048576,0)),"")</f>
        <v/>
      </c>
      <c r="E1416" s="21" t="str">
        <f>IFERROR(INDEX('Product Info (Hide)'!$E$2:$E$1840,MATCH('Sku Break Down'!C1416,Manufacture_SKUHiddenSheet,0)),"")</f>
        <v/>
      </c>
      <c r="F1416" s="21" t="str">
        <f>IF(A1416="","",SUMIFS('Step 1 Customer Remit'!$J$17:$J$1048576,'Step 1 Customer Remit'!$B$17:$B$1048576,'Sku Break Down'!A1416,'Step 1 Customer Remit'!$D$17:$D$1048576,"Return"))</f>
        <v/>
      </c>
      <c r="G1416" s="21" t="str">
        <f>IF(A1416="","",SUMIFS('Step 1 Customer Remit'!$F$17:$F$1048576,'Step 1 Customer Remit'!$B$17:$B$1048576,'Sku Break Down'!A1416,'Step 1 Customer Remit'!$D$17:$D$1048576,"Return"))</f>
        <v/>
      </c>
      <c r="H1416" s="21" t="str">
        <f t="shared" si="89"/>
        <v/>
      </c>
      <c r="I1416" s="21" t="str">
        <f>IF(A1416="","",SUMIF('Step 2 OMS Report'!$C$2:$C$1048576,'Sku Break Down'!A1416,'Step 2 OMS Report'!$G$2:$G$1048576))</f>
        <v/>
      </c>
      <c r="J1416" s="21" t="str">
        <f>IF(A1416="","",SUMIFS('Step 2 OMS Report'!$I$2:$I$1048576,'Step 2 OMS Report'!$C$2:$C$1048576,'Sku Break Down'!A1416))</f>
        <v/>
      </c>
      <c r="K1416" s="21" t="str">
        <f t="shared" si="90"/>
        <v/>
      </c>
      <c r="L1416" s="22" t="str">
        <f t="shared" si="88"/>
        <v/>
      </c>
      <c r="M1416" s="22" t="str">
        <f t="shared" si="91"/>
        <v/>
      </c>
    </row>
    <row r="1417" spans="1:13" x14ac:dyDescent="0.55000000000000004">
      <c r="A1417" s="24"/>
      <c r="B1417" s="21" t="str">
        <f>IFERROR(INDEX('Step 2 OMS Report'!$D$2:$D$1048576,MATCH('Sku Break Down'!A1417,'Step 2 OMS Report'!$C$2:$C$1048576,0)),"")</f>
        <v/>
      </c>
      <c r="C1417" s="21" t="str">
        <f>IFERROR(INDEX('Step 2 OMS Report'!$F$2:$F$1048576,MATCH('Sku Break Down'!A1417,'Step 2 OMS Report'!$C$2:$C$1048576,0)),"")</f>
        <v/>
      </c>
      <c r="D1417" s="21" t="str">
        <f>IFERROR(INDEX('Step 2 OMS Report'!$E$2:$E$1048576,MATCH('Sku Break Down'!A1417,'Step 2 OMS Report'!$A$2:$A$1048576,0)),"")</f>
        <v/>
      </c>
      <c r="E1417" s="21" t="str">
        <f>IFERROR(INDEX('Product Info (Hide)'!$E$2:$E$1840,MATCH('Sku Break Down'!C1417,Manufacture_SKUHiddenSheet,0)),"")</f>
        <v/>
      </c>
      <c r="F1417" s="21" t="str">
        <f>IF(A1417="","",SUMIFS('Step 1 Customer Remit'!$J$17:$J$1048576,'Step 1 Customer Remit'!$B$17:$B$1048576,'Sku Break Down'!A1417,'Step 1 Customer Remit'!$D$17:$D$1048576,"Return"))</f>
        <v/>
      </c>
      <c r="G1417" s="21" t="str">
        <f>IF(A1417="","",SUMIFS('Step 1 Customer Remit'!$F$17:$F$1048576,'Step 1 Customer Remit'!$B$17:$B$1048576,'Sku Break Down'!A1417,'Step 1 Customer Remit'!$D$17:$D$1048576,"Return"))</f>
        <v/>
      </c>
      <c r="H1417" s="21" t="str">
        <f t="shared" si="89"/>
        <v/>
      </c>
      <c r="I1417" s="21" t="str">
        <f>IF(A1417="","",SUMIF('Step 2 OMS Report'!$C$2:$C$1048576,'Sku Break Down'!A1417,'Step 2 OMS Report'!$G$2:$G$1048576))</f>
        <v/>
      </c>
      <c r="J1417" s="21" t="str">
        <f>IF(A1417="","",SUMIFS('Step 2 OMS Report'!$I$2:$I$1048576,'Step 2 OMS Report'!$C$2:$C$1048576,'Sku Break Down'!A1417))</f>
        <v/>
      </c>
      <c r="K1417" s="21" t="str">
        <f t="shared" si="90"/>
        <v/>
      </c>
      <c r="L1417" s="22" t="str">
        <f t="shared" si="88"/>
        <v/>
      </c>
      <c r="M1417" s="22" t="str">
        <f t="shared" si="91"/>
        <v/>
      </c>
    </row>
    <row r="1418" spans="1:13" x14ac:dyDescent="0.55000000000000004">
      <c r="A1418" s="24"/>
      <c r="B1418" s="21" t="str">
        <f>IFERROR(INDEX('Step 2 OMS Report'!$D$2:$D$1048576,MATCH('Sku Break Down'!A1418,'Step 2 OMS Report'!$C$2:$C$1048576,0)),"")</f>
        <v/>
      </c>
      <c r="C1418" s="21" t="str">
        <f>IFERROR(INDEX('Step 2 OMS Report'!$F$2:$F$1048576,MATCH('Sku Break Down'!A1418,'Step 2 OMS Report'!$C$2:$C$1048576,0)),"")</f>
        <v/>
      </c>
      <c r="D1418" s="21" t="str">
        <f>IFERROR(INDEX('Step 2 OMS Report'!$E$2:$E$1048576,MATCH('Sku Break Down'!A1418,'Step 2 OMS Report'!$A$2:$A$1048576,0)),"")</f>
        <v/>
      </c>
      <c r="E1418" s="21" t="str">
        <f>IFERROR(INDEX('Product Info (Hide)'!$E$2:$E$1840,MATCH('Sku Break Down'!C1418,Manufacture_SKUHiddenSheet,0)),"")</f>
        <v/>
      </c>
      <c r="F1418" s="21" t="str">
        <f>IF(A1418="","",SUMIFS('Step 1 Customer Remit'!$J$17:$J$1048576,'Step 1 Customer Remit'!$B$17:$B$1048576,'Sku Break Down'!A1418,'Step 1 Customer Remit'!$D$17:$D$1048576,"Return"))</f>
        <v/>
      </c>
      <c r="G1418" s="21" t="str">
        <f>IF(A1418="","",SUMIFS('Step 1 Customer Remit'!$F$17:$F$1048576,'Step 1 Customer Remit'!$B$17:$B$1048576,'Sku Break Down'!A1418,'Step 1 Customer Remit'!$D$17:$D$1048576,"Return"))</f>
        <v/>
      </c>
      <c r="H1418" s="21" t="str">
        <f t="shared" si="89"/>
        <v/>
      </c>
      <c r="I1418" s="21" t="str">
        <f>IF(A1418="","",SUMIF('Step 2 OMS Report'!$C$2:$C$1048576,'Sku Break Down'!A1418,'Step 2 OMS Report'!$G$2:$G$1048576))</f>
        <v/>
      </c>
      <c r="J1418" s="21" t="str">
        <f>IF(A1418="","",SUMIFS('Step 2 OMS Report'!$I$2:$I$1048576,'Step 2 OMS Report'!$C$2:$C$1048576,'Sku Break Down'!A1418))</f>
        <v/>
      </c>
      <c r="K1418" s="21" t="str">
        <f t="shared" si="90"/>
        <v/>
      </c>
      <c r="L1418" s="22" t="str">
        <f t="shared" si="88"/>
        <v/>
      </c>
      <c r="M1418" s="22" t="str">
        <f t="shared" si="91"/>
        <v/>
      </c>
    </row>
    <row r="1419" spans="1:13" x14ac:dyDescent="0.55000000000000004">
      <c r="A1419" s="24"/>
      <c r="B1419" s="21" t="str">
        <f>IFERROR(INDEX('Step 2 OMS Report'!$D$2:$D$1048576,MATCH('Sku Break Down'!A1419,'Step 2 OMS Report'!$C$2:$C$1048576,0)),"")</f>
        <v/>
      </c>
      <c r="C1419" s="21" t="str">
        <f>IFERROR(INDEX('Step 2 OMS Report'!$F$2:$F$1048576,MATCH('Sku Break Down'!A1419,'Step 2 OMS Report'!$C$2:$C$1048576,0)),"")</f>
        <v/>
      </c>
      <c r="D1419" s="21" t="str">
        <f>IFERROR(INDEX('Step 2 OMS Report'!$E$2:$E$1048576,MATCH('Sku Break Down'!A1419,'Step 2 OMS Report'!$A$2:$A$1048576,0)),"")</f>
        <v/>
      </c>
      <c r="E1419" s="21" t="str">
        <f>IFERROR(INDEX('Product Info (Hide)'!$E$2:$E$1840,MATCH('Sku Break Down'!C1419,Manufacture_SKUHiddenSheet,0)),"")</f>
        <v/>
      </c>
      <c r="F1419" s="21" t="str">
        <f>IF(A1419="","",SUMIFS('Step 1 Customer Remit'!$J$17:$J$1048576,'Step 1 Customer Remit'!$B$17:$B$1048576,'Sku Break Down'!A1419,'Step 1 Customer Remit'!$D$17:$D$1048576,"Return"))</f>
        <v/>
      </c>
      <c r="G1419" s="21" t="str">
        <f>IF(A1419="","",SUMIFS('Step 1 Customer Remit'!$F$17:$F$1048576,'Step 1 Customer Remit'!$B$17:$B$1048576,'Sku Break Down'!A1419,'Step 1 Customer Remit'!$D$17:$D$1048576,"Return"))</f>
        <v/>
      </c>
      <c r="H1419" s="21" t="str">
        <f t="shared" si="89"/>
        <v/>
      </c>
      <c r="I1419" s="21" t="str">
        <f>IF(A1419="","",SUMIF('Step 2 OMS Report'!$C$2:$C$1048576,'Sku Break Down'!A1419,'Step 2 OMS Report'!$G$2:$G$1048576))</f>
        <v/>
      </c>
      <c r="J1419" s="21" t="str">
        <f>IF(A1419="","",SUMIFS('Step 2 OMS Report'!$I$2:$I$1048576,'Step 2 OMS Report'!$C$2:$C$1048576,'Sku Break Down'!A1419))</f>
        <v/>
      </c>
      <c r="K1419" s="21" t="str">
        <f t="shared" si="90"/>
        <v/>
      </c>
      <c r="L1419" s="22" t="str">
        <f t="shared" si="88"/>
        <v/>
      </c>
      <c r="M1419" s="22" t="str">
        <f t="shared" si="91"/>
        <v/>
      </c>
    </row>
    <row r="1420" spans="1:13" x14ac:dyDescent="0.55000000000000004">
      <c r="A1420" s="24"/>
      <c r="B1420" s="21" t="str">
        <f>IFERROR(INDEX('Step 2 OMS Report'!$D$2:$D$1048576,MATCH('Sku Break Down'!A1420,'Step 2 OMS Report'!$C$2:$C$1048576,0)),"")</f>
        <v/>
      </c>
      <c r="C1420" s="21" t="str">
        <f>IFERROR(INDEX('Step 2 OMS Report'!$F$2:$F$1048576,MATCH('Sku Break Down'!A1420,'Step 2 OMS Report'!$C$2:$C$1048576,0)),"")</f>
        <v/>
      </c>
      <c r="D1420" s="21" t="str">
        <f>IFERROR(INDEX('Step 2 OMS Report'!$E$2:$E$1048576,MATCH('Sku Break Down'!A1420,'Step 2 OMS Report'!$A$2:$A$1048576,0)),"")</f>
        <v/>
      </c>
      <c r="E1420" s="21" t="str">
        <f>IFERROR(INDEX('Product Info (Hide)'!$E$2:$E$1840,MATCH('Sku Break Down'!C1420,Manufacture_SKUHiddenSheet,0)),"")</f>
        <v/>
      </c>
      <c r="F1420" s="21" t="str">
        <f>IF(A1420="","",SUMIFS('Step 1 Customer Remit'!$J$17:$J$1048576,'Step 1 Customer Remit'!$B$17:$B$1048576,'Sku Break Down'!A1420,'Step 1 Customer Remit'!$D$17:$D$1048576,"Return"))</f>
        <v/>
      </c>
      <c r="G1420" s="21" t="str">
        <f>IF(A1420="","",SUMIFS('Step 1 Customer Remit'!$F$17:$F$1048576,'Step 1 Customer Remit'!$B$17:$B$1048576,'Sku Break Down'!A1420,'Step 1 Customer Remit'!$D$17:$D$1048576,"Return"))</f>
        <v/>
      </c>
      <c r="H1420" s="21" t="str">
        <f t="shared" si="89"/>
        <v/>
      </c>
      <c r="I1420" s="21" t="str">
        <f>IF(A1420="","",SUMIF('Step 2 OMS Report'!$C$2:$C$1048576,'Sku Break Down'!A1420,'Step 2 OMS Report'!$G$2:$G$1048576))</f>
        <v/>
      </c>
      <c r="J1420" s="21" t="str">
        <f>IF(A1420="","",SUMIFS('Step 2 OMS Report'!$I$2:$I$1048576,'Step 2 OMS Report'!$C$2:$C$1048576,'Sku Break Down'!A1420))</f>
        <v/>
      </c>
      <c r="K1420" s="21" t="str">
        <f t="shared" si="90"/>
        <v/>
      </c>
      <c r="L1420" s="22" t="str">
        <f t="shared" si="88"/>
        <v/>
      </c>
      <c r="M1420" s="22" t="str">
        <f t="shared" si="91"/>
        <v/>
      </c>
    </row>
    <row r="1421" spans="1:13" x14ac:dyDescent="0.55000000000000004">
      <c r="A1421" s="24"/>
      <c r="B1421" s="21" t="str">
        <f>IFERROR(INDEX('Step 2 OMS Report'!$D$2:$D$1048576,MATCH('Sku Break Down'!A1421,'Step 2 OMS Report'!$C$2:$C$1048576,0)),"")</f>
        <v/>
      </c>
      <c r="C1421" s="21" t="str">
        <f>IFERROR(INDEX('Step 2 OMS Report'!$F$2:$F$1048576,MATCH('Sku Break Down'!A1421,'Step 2 OMS Report'!$C$2:$C$1048576,0)),"")</f>
        <v/>
      </c>
      <c r="D1421" s="21" t="str">
        <f>IFERROR(INDEX('Step 2 OMS Report'!$E$2:$E$1048576,MATCH('Sku Break Down'!A1421,'Step 2 OMS Report'!$A$2:$A$1048576,0)),"")</f>
        <v/>
      </c>
      <c r="E1421" s="21" t="str">
        <f>IFERROR(INDEX('Product Info (Hide)'!$E$2:$E$1840,MATCH('Sku Break Down'!C1421,Manufacture_SKUHiddenSheet,0)),"")</f>
        <v/>
      </c>
      <c r="F1421" s="21" t="str">
        <f>IF(A1421="","",SUMIFS('Step 1 Customer Remit'!$J$17:$J$1048576,'Step 1 Customer Remit'!$B$17:$B$1048576,'Sku Break Down'!A1421,'Step 1 Customer Remit'!$D$17:$D$1048576,"Return"))</f>
        <v/>
      </c>
      <c r="G1421" s="21" t="str">
        <f>IF(A1421="","",SUMIFS('Step 1 Customer Remit'!$F$17:$F$1048576,'Step 1 Customer Remit'!$B$17:$B$1048576,'Sku Break Down'!A1421,'Step 1 Customer Remit'!$D$17:$D$1048576,"Return"))</f>
        <v/>
      </c>
      <c r="H1421" s="21" t="str">
        <f t="shared" si="89"/>
        <v/>
      </c>
      <c r="I1421" s="21" t="str">
        <f>IF(A1421="","",SUMIF('Step 2 OMS Report'!$C$2:$C$1048576,'Sku Break Down'!A1421,'Step 2 OMS Report'!$G$2:$G$1048576))</f>
        <v/>
      </c>
      <c r="J1421" s="21" t="str">
        <f>IF(A1421="","",SUMIFS('Step 2 OMS Report'!$I$2:$I$1048576,'Step 2 OMS Report'!$C$2:$C$1048576,'Sku Break Down'!A1421))</f>
        <v/>
      </c>
      <c r="K1421" s="21" t="str">
        <f t="shared" si="90"/>
        <v/>
      </c>
      <c r="L1421" s="22" t="str">
        <f t="shared" si="88"/>
        <v/>
      </c>
      <c r="M1421" s="22" t="str">
        <f t="shared" si="91"/>
        <v/>
      </c>
    </row>
    <row r="1422" spans="1:13" x14ac:dyDescent="0.55000000000000004">
      <c r="A1422" s="24"/>
      <c r="B1422" s="21" t="str">
        <f>IFERROR(INDEX('Step 2 OMS Report'!$D$2:$D$1048576,MATCH('Sku Break Down'!A1422,'Step 2 OMS Report'!$C$2:$C$1048576,0)),"")</f>
        <v/>
      </c>
      <c r="C1422" s="21" t="str">
        <f>IFERROR(INDEX('Step 2 OMS Report'!$F$2:$F$1048576,MATCH('Sku Break Down'!A1422,'Step 2 OMS Report'!$C$2:$C$1048576,0)),"")</f>
        <v/>
      </c>
      <c r="D1422" s="21" t="str">
        <f>IFERROR(INDEX('Step 2 OMS Report'!$E$2:$E$1048576,MATCH('Sku Break Down'!A1422,'Step 2 OMS Report'!$A$2:$A$1048576,0)),"")</f>
        <v/>
      </c>
      <c r="E1422" s="21" t="str">
        <f>IFERROR(INDEX('Product Info (Hide)'!$E$2:$E$1840,MATCH('Sku Break Down'!C1422,Manufacture_SKUHiddenSheet,0)),"")</f>
        <v/>
      </c>
      <c r="F1422" s="21" t="str">
        <f>IF(A1422="","",SUMIFS('Step 1 Customer Remit'!$J$17:$J$1048576,'Step 1 Customer Remit'!$B$17:$B$1048576,'Sku Break Down'!A1422,'Step 1 Customer Remit'!$D$17:$D$1048576,"Return"))</f>
        <v/>
      </c>
      <c r="G1422" s="21" t="str">
        <f>IF(A1422="","",SUMIFS('Step 1 Customer Remit'!$F$17:$F$1048576,'Step 1 Customer Remit'!$B$17:$B$1048576,'Sku Break Down'!A1422,'Step 1 Customer Remit'!$D$17:$D$1048576,"Return"))</f>
        <v/>
      </c>
      <c r="H1422" s="21" t="str">
        <f t="shared" si="89"/>
        <v/>
      </c>
      <c r="I1422" s="21" t="str">
        <f>IF(A1422="","",SUMIF('Step 2 OMS Report'!$C$2:$C$1048576,'Sku Break Down'!A1422,'Step 2 OMS Report'!$G$2:$G$1048576))</f>
        <v/>
      </c>
      <c r="J1422" s="21" t="str">
        <f>IF(A1422="","",SUMIFS('Step 2 OMS Report'!$I$2:$I$1048576,'Step 2 OMS Report'!$C$2:$C$1048576,'Sku Break Down'!A1422))</f>
        <v/>
      </c>
      <c r="K1422" s="21" t="str">
        <f t="shared" si="90"/>
        <v/>
      </c>
      <c r="L1422" s="22" t="str">
        <f t="shared" si="88"/>
        <v/>
      </c>
      <c r="M1422" s="22" t="str">
        <f t="shared" si="91"/>
        <v/>
      </c>
    </row>
    <row r="1423" spans="1:13" x14ac:dyDescent="0.55000000000000004">
      <c r="A1423" s="24"/>
      <c r="B1423" s="21" t="str">
        <f>IFERROR(INDEX('Step 2 OMS Report'!$D$2:$D$1048576,MATCH('Sku Break Down'!A1423,'Step 2 OMS Report'!$C$2:$C$1048576,0)),"")</f>
        <v/>
      </c>
      <c r="C1423" s="21" t="str">
        <f>IFERROR(INDEX('Step 2 OMS Report'!$F$2:$F$1048576,MATCH('Sku Break Down'!A1423,'Step 2 OMS Report'!$C$2:$C$1048576,0)),"")</f>
        <v/>
      </c>
      <c r="D1423" s="21" t="str">
        <f>IFERROR(INDEX('Step 2 OMS Report'!$E$2:$E$1048576,MATCH('Sku Break Down'!A1423,'Step 2 OMS Report'!$A$2:$A$1048576,0)),"")</f>
        <v/>
      </c>
      <c r="E1423" s="21" t="str">
        <f>IFERROR(INDEX('Product Info (Hide)'!$E$2:$E$1840,MATCH('Sku Break Down'!C1423,Manufacture_SKUHiddenSheet,0)),"")</f>
        <v/>
      </c>
      <c r="F1423" s="21" t="str">
        <f>IF(A1423="","",SUMIFS('Step 1 Customer Remit'!$J$17:$J$1048576,'Step 1 Customer Remit'!$B$17:$B$1048576,'Sku Break Down'!A1423,'Step 1 Customer Remit'!$D$17:$D$1048576,"Return"))</f>
        <v/>
      </c>
      <c r="G1423" s="21" t="str">
        <f>IF(A1423="","",SUMIFS('Step 1 Customer Remit'!$F$17:$F$1048576,'Step 1 Customer Remit'!$B$17:$B$1048576,'Sku Break Down'!A1423,'Step 1 Customer Remit'!$D$17:$D$1048576,"Return"))</f>
        <v/>
      </c>
      <c r="H1423" s="21" t="str">
        <f t="shared" si="89"/>
        <v/>
      </c>
      <c r="I1423" s="21" t="str">
        <f>IF(A1423="","",SUMIF('Step 2 OMS Report'!$C$2:$C$1048576,'Sku Break Down'!A1423,'Step 2 OMS Report'!$G$2:$G$1048576))</f>
        <v/>
      </c>
      <c r="J1423" s="21" t="str">
        <f>IF(A1423="","",SUMIFS('Step 2 OMS Report'!$I$2:$I$1048576,'Step 2 OMS Report'!$C$2:$C$1048576,'Sku Break Down'!A1423))</f>
        <v/>
      </c>
      <c r="K1423" s="21" t="str">
        <f t="shared" si="90"/>
        <v/>
      </c>
      <c r="L1423" s="22" t="str">
        <f t="shared" si="88"/>
        <v/>
      </c>
      <c r="M1423" s="22" t="str">
        <f t="shared" si="91"/>
        <v/>
      </c>
    </row>
    <row r="1424" spans="1:13" x14ac:dyDescent="0.55000000000000004">
      <c r="A1424" s="24"/>
      <c r="B1424" s="21" t="str">
        <f>IFERROR(INDEX('Step 2 OMS Report'!$D$2:$D$1048576,MATCH('Sku Break Down'!A1424,'Step 2 OMS Report'!$C$2:$C$1048576,0)),"")</f>
        <v/>
      </c>
      <c r="C1424" s="21" t="str">
        <f>IFERROR(INDEX('Step 2 OMS Report'!$F$2:$F$1048576,MATCH('Sku Break Down'!A1424,'Step 2 OMS Report'!$C$2:$C$1048576,0)),"")</f>
        <v/>
      </c>
      <c r="D1424" s="21" t="str">
        <f>IFERROR(INDEX('Step 2 OMS Report'!$E$2:$E$1048576,MATCH('Sku Break Down'!A1424,'Step 2 OMS Report'!$A$2:$A$1048576,0)),"")</f>
        <v/>
      </c>
      <c r="E1424" s="21" t="str">
        <f>IFERROR(INDEX('Product Info (Hide)'!$E$2:$E$1840,MATCH('Sku Break Down'!C1424,Manufacture_SKUHiddenSheet,0)),"")</f>
        <v/>
      </c>
      <c r="F1424" s="21" t="str">
        <f>IF(A1424="","",SUMIFS('Step 1 Customer Remit'!$J$17:$J$1048576,'Step 1 Customer Remit'!$B$17:$B$1048576,'Sku Break Down'!A1424,'Step 1 Customer Remit'!$D$17:$D$1048576,"Return"))</f>
        <v/>
      </c>
      <c r="G1424" s="21" t="str">
        <f>IF(A1424="","",SUMIFS('Step 1 Customer Remit'!$F$17:$F$1048576,'Step 1 Customer Remit'!$B$17:$B$1048576,'Sku Break Down'!A1424,'Step 1 Customer Remit'!$D$17:$D$1048576,"Return"))</f>
        <v/>
      </c>
      <c r="H1424" s="21" t="str">
        <f t="shared" si="89"/>
        <v/>
      </c>
      <c r="I1424" s="21" t="str">
        <f>IF(A1424="","",SUMIF('Step 2 OMS Report'!$C$2:$C$1048576,'Sku Break Down'!A1424,'Step 2 OMS Report'!$G$2:$G$1048576))</f>
        <v/>
      </c>
      <c r="J1424" s="21" t="str">
        <f>IF(A1424="","",SUMIFS('Step 2 OMS Report'!$I$2:$I$1048576,'Step 2 OMS Report'!$C$2:$C$1048576,'Sku Break Down'!A1424))</f>
        <v/>
      </c>
      <c r="K1424" s="21" t="str">
        <f t="shared" si="90"/>
        <v/>
      </c>
      <c r="L1424" s="22" t="str">
        <f t="shared" si="88"/>
        <v/>
      </c>
      <c r="M1424" s="22" t="str">
        <f t="shared" si="91"/>
        <v/>
      </c>
    </row>
    <row r="1425" spans="1:13" x14ac:dyDescent="0.55000000000000004">
      <c r="A1425" s="24"/>
      <c r="B1425" s="21" t="str">
        <f>IFERROR(INDEX('Step 2 OMS Report'!$D$2:$D$1048576,MATCH('Sku Break Down'!A1425,'Step 2 OMS Report'!$C$2:$C$1048576,0)),"")</f>
        <v/>
      </c>
      <c r="C1425" s="21" t="str">
        <f>IFERROR(INDEX('Step 2 OMS Report'!$F$2:$F$1048576,MATCH('Sku Break Down'!A1425,'Step 2 OMS Report'!$C$2:$C$1048576,0)),"")</f>
        <v/>
      </c>
      <c r="D1425" s="21" t="str">
        <f>IFERROR(INDEX('Step 2 OMS Report'!$E$2:$E$1048576,MATCH('Sku Break Down'!A1425,'Step 2 OMS Report'!$A$2:$A$1048576,0)),"")</f>
        <v/>
      </c>
      <c r="E1425" s="21" t="str">
        <f>IFERROR(INDEX('Product Info (Hide)'!$E$2:$E$1840,MATCH('Sku Break Down'!C1425,Manufacture_SKUHiddenSheet,0)),"")</f>
        <v/>
      </c>
      <c r="F1425" s="21" t="str">
        <f>IF(A1425="","",SUMIFS('Step 1 Customer Remit'!$J$17:$J$1048576,'Step 1 Customer Remit'!$B$17:$B$1048576,'Sku Break Down'!A1425,'Step 1 Customer Remit'!$D$17:$D$1048576,"Return"))</f>
        <v/>
      </c>
      <c r="G1425" s="21" t="str">
        <f>IF(A1425="","",SUMIFS('Step 1 Customer Remit'!$F$17:$F$1048576,'Step 1 Customer Remit'!$B$17:$B$1048576,'Sku Break Down'!A1425,'Step 1 Customer Remit'!$D$17:$D$1048576,"Return"))</f>
        <v/>
      </c>
      <c r="H1425" s="21" t="str">
        <f t="shared" si="89"/>
        <v/>
      </c>
      <c r="I1425" s="21" t="str">
        <f>IF(A1425="","",SUMIF('Step 2 OMS Report'!$C$2:$C$1048576,'Sku Break Down'!A1425,'Step 2 OMS Report'!$G$2:$G$1048576))</f>
        <v/>
      </c>
      <c r="J1425" s="21" t="str">
        <f>IF(A1425="","",SUMIFS('Step 2 OMS Report'!$I$2:$I$1048576,'Step 2 OMS Report'!$C$2:$C$1048576,'Sku Break Down'!A1425))</f>
        <v/>
      </c>
      <c r="K1425" s="21" t="str">
        <f t="shared" si="90"/>
        <v/>
      </c>
      <c r="L1425" s="22" t="str">
        <f t="shared" si="88"/>
        <v/>
      </c>
      <c r="M1425" s="22" t="str">
        <f t="shared" si="91"/>
        <v/>
      </c>
    </row>
    <row r="1426" spans="1:13" x14ac:dyDescent="0.55000000000000004">
      <c r="A1426" s="24"/>
      <c r="B1426" s="21" t="str">
        <f>IFERROR(INDEX('Step 2 OMS Report'!$D$2:$D$1048576,MATCH('Sku Break Down'!A1426,'Step 2 OMS Report'!$C$2:$C$1048576,0)),"")</f>
        <v/>
      </c>
      <c r="C1426" s="21" t="str">
        <f>IFERROR(INDEX('Step 2 OMS Report'!$F$2:$F$1048576,MATCH('Sku Break Down'!A1426,'Step 2 OMS Report'!$C$2:$C$1048576,0)),"")</f>
        <v/>
      </c>
      <c r="D1426" s="21" t="str">
        <f>IFERROR(INDEX('Step 2 OMS Report'!$E$2:$E$1048576,MATCH('Sku Break Down'!A1426,'Step 2 OMS Report'!$A$2:$A$1048576,0)),"")</f>
        <v/>
      </c>
      <c r="E1426" s="21" t="str">
        <f>IFERROR(INDEX('Product Info (Hide)'!$E$2:$E$1840,MATCH('Sku Break Down'!C1426,Manufacture_SKUHiddenSheet,0)),"")</f>
        <v/>
      </c>
      <c r="F1426" s="21" t="str">
        <f>IF(A1426="","",SUMIFS('Step 1 Customer Remit'!$J$17:$J$1048576,'Step 1 Customer Remit'!$B$17:$B$1048576,'Sku Break Down'!A1426,'Step 1 Customer Remit'!$D$17:$D$1048576,"Return"))</f>
        <v/>
      </c>
      <c r="G1426" s="21" t="str">
        <f>IF(A1426="","",SUMIFS('Step 1 Customer Remit'!$F$17:$F$1048576,'Step 1 Customer Remit'!$B$17:$B$1048576,'Sku Break Down'!A1426,'Step 1 Customer Remit'!$D$17:$D$1048576,"Return"))</f>
        <v/>
      </c>
      <c r="H1426" s="21" t="str">
        <f t="shared" si="89"/>
        <v/>
      </c>
      <c r="I1426" s="21" t="str">
        <f>IF(A1426="","",SUMIF('Step 2 OMS Report'!$C$2:$C$1048576,'Sku Break Down'!A1426,'Step 2 OMS Report'!$G$2:$G$1048576))</f>
        <v/>
      </c>
      <c r="J1426" s="21" t="str">
        <f>IF(A1426="","",SUMIFS('Step 2 OMS Report'!$I$2:$I$1048576,'Step 2 OMS Report'!$C$2:$C$1048576,'Sku Break Down'!A1426))</f>
        <v/>
      </c>
      <c r="K1426" s="21" t="str">
        <f t="shared" si="90"/>
        <v/>
      </c>
      <c r="L1426" s="22" t="str">
        <f t="shared" si="88"/>
        <v/>
      </c>
      <c r="M1426" s="22" t="str">
        <f t="shared" si="91"/>
        <v/>
      </c>
    </row>
    <row r="1427" spans="1:13" x14ac:dyDescent="0.55000000000000004">
      <c r="A1427" s="24"/>
      <c r="B1427" s="21" t="str">
        <f>IFERROR(INDEX('Step 2 OMS Report'!$D$2:$D$1048576,MATCH('Sku Break Down'!A1427,'Step 2 OMS Report'!$C$2:$C$1048576,0)),"")</f>
        <v/>
      </c>
      <c r="C1427" s="21" t="str">
        <f>IFERROR(INDEX('Step 2 OMS Report'!$F$2:$F$1048576,MATCH('Sku Break Down'!A1427,'Step 2 OMS Report'!$C$2:$C$1048576,0)),"")</f>
        <v/>
      </c>
      <c r="D1427" s="21" t="str">
        <f>IFERROR(INDEX('Step 2 OMS Report'!$E$2:$E$1048576,MATCH('Sku Break Down'!A1427,'Step 2 OMS Report'!$A$2:$A$1048576,0)),"")</f>
        <v/>
      </c>
      <c r="E1427" s="21" t="str">
        <f>IFERROR(INDEX('Product Info (Hide)'!$E$2:$E$1840,MATCH('Sku Break Down'!C1427,Manufacture_SKUHiddenSheet,0)),"")</f>
        <v/>
      </c>
      <c r="F1427" s="21" t="str">
        <f>IF(A1427="","",SUMIFS('Step 1 Customer Remit'!$J$17:$J$1048576,'Step 1 Customer Remit'!$B$17:$B$1048576,'Sku Break Down'!A1427,'Step 1 Customer Remit'!$D$17:$D$1048576,"Return"))</f>
        <v/>
      </c>
      <c r="G1427" s="21" t="str">
        <f>IF(A1427="","",SUMIFS('Step 1 Customer Remit'!$F$17:$F$1048576,'Step 1 Customer Remit'!$B$17:$B$1048576,'Sku Break Down'!A1427,'Step 1 Customer Remit'!$D$17:$D$1048576,"Return"))</f>
        <v/>
      </c>
      <c r="H1427" s="21" t="str">
        <f t="shared" si="89"/>
        <v/>
      </c>
      <c r="I1427" s="21" t="str">
        <f>IF(A1427="","",SUMIF('Step 2 OMS Report'!$C$2:$C$1048576,'Sku Break Down'!A1427,'Step 2 OMS Report'!$G$2:$G$1048576))</f>
        <v/>
      </c>
      <c r="J1427" s="21" t="str">
        <f>IF(A1427="","",SUMIFS('Step 2 OMS Report'!$I$2:$I$1048576,'Step 2 OMS Report'!$C$2:$C$1048576,'Sku Break Down'!A1427))</f>
        <v/>
      </c>
      <c r="K1427" s="21" t="str">
        <f t="shared" si="90"/>
        <v/>
      </c>
      <c r="L1427" s="22" t="str">
        <f t="shared" si="88"/>
        <v/>
      </c>
      <c r="M1427" s="22" t="str">
        <f t="shared" si="91"/>
        <v/>
      </c>
    </row>
    <row r="1428" spans="1:13" x14ac:dyDescent="0.55000000000000004">
      <c r="A1428" s="24"/>
      <c r="B1428" s="21" t="str">
        <f>IFERROR(INDEX('Step 2 OMS Report'!$D$2:$D$1048576,MATCH('Sku Break Down'!A1428,'Step 2 OMS Report'!$C$2:$C$1048576,0)),"")</f>
        <v/>
      </c>
      <c r="C1428" s="21" t="str">
        <f>IFERROR(INDEX('Step 2 OMS Report'!$F$2:$F$1048576,MATCH('Sku Break Down'!A1428,'Step 2 OMS Report'!$C$2:$C$1048576,0)),"")</f>
        <v/>
      </c>
      <c r="D1428" s="21" t="str">
        <f>IFERROR(INDEX('Step 2 OMS Report'!$E$2:$E$1048576,MATCH('Sku Break Down'!A1428,'Step 2 OMS Report'!$A$2:$A$1048576,0)),"")</f>
        <v/>
      </c>
      <c r="E1428" s="21" t="str">
        <f>IFERROR(INDEX('Product Info (Hide)'!$E$2:$E$1840,MATCH('Sku Break Down'!C1428,Manufacture_SKUHiddenSheet,0)),"")</f>
        <v/>
      </c>
      <c r="F1428" s="21" t="str">
        <f>IF(A1428="","",SUMIFS('Step 1 Customer Remit'!$J$17:$J$1048576,'Step 1 Customer Remit'!$B$17:$B$1048576,'Sku Break Down'!A1428,'Step 1 Customer Remit'!$D$17:$D$1048576,"Return"))</f>
        <v/>
      </c>
      <c r="G1428" s="21" t="str">
        <f>IF(A1428="","",SUMIFS('Step 1 Customer Remit'!$F$17:$F$1048576,'Step 1 Customer Remit'!$B$17:$B$1048576,'Sku Break Down'!A1428,'Step 1 Customer Remit'!$D$17:$D$1048576,"Return"))</f>
        <v/>
      </c>
      <c r="H1428" s="21" t="str">
        <f t="shared" si="89"/>
        <v/>
      </c>
      <c r="I1428" s="21" t="str">
        <f>IF(A1428="","",SUMIF('Step 2 OMS Report'!$C$2:$C$1048576,'Sku Break Down'!A1428,'Step 2 OMS Report'!$G$2:$G$1048576))</f>
        <v/>
      </c>
      <c r="J1428" s="21" t="str">
        <f>IF(A1428="","",SUMIFS('Step 2 OMS Report'!$I$2:$I$1048576,'Step 2 OMS Report'!$C$2:$C$1048576,'Sku Break Down'!A1428))</f>
        <v/>
      </c>
      <c r="K1428" s="21" t="str">
        <f t="shared" si="90"/>
        <v/>
      </c>
      <c r="L1428" s="22" t="str">
        <f t="shared" si="88"/>
        <v/>
      </c>
      <c r="M1428" s="22" t="str">
        <f t="shared" si="91"/>
        <v/>
      </c>
    </row>
    <row r="1429" spans="1:13" x14ac:dyDescent="0.55000000000000004">
      <c r="A1429" s="24"/>
      <c r="B1429" s="21" t="str">
        <f>IFERROR(INDEX('Step 2 OMS Report'!$D$2:$D$1048576,MATCH('Sku Break Down'!A1429,'Step 2 OMS Report'!$C$2:$C$1048576,0)),"")</f>
        <v/>
      </c>
      <c r="C1429" s="21" t="str">
        <f>IFERROR(INDEX('Step 2 OMS Report'!$F$2:$F$1048576,MATCH('Sku Break Down'!A1429,'Step 2 OMS Report'!$C$2:$C$1048576,0)),"")</f>
        <v/>
      </c>
      <c r="D1429" s="21" t="str">
        <f>IFERROR(INDEX('Step 2 OMS Report'!$E$2:$E$1048576,MATCH('Sku Break Down'!A1429,'Step 2 OMS Report'!$A$2:$A$1048576,0)),"")</f>
        <v/>
      </c>
      <c r="E1429" s="21" t="str">
        <f>IFERROR(INDEX('Product Info (Hide)'!$E$2:$E$1840,MATCH('Sku Break Down'!C1429,Manufacture_SKUHiddenSheet,0)),"")</f>
        <v/>
      </c>
      <c r="F1429" s="21" t="str">
        <f>IF(A1429="","",SUMIFS('Step 1 Customer Remit'!$J$17:$J$1048576,'Step 1 Customer Remit'!$B$17:$B$1048576,'Sku Break Down'!A1429,'Step 1 Customer Remit'!$D$17:$D$1048576,"Return"))</f>
        <v/>
      </c>
      <c r="G1429" s="21" t="str">
        <f>IF(A1429="","",SUMIFS('Step 1 Customer Remit'!$F$17:$F$1048576,'Step 1 Customer Remit'!$B$17:$B$1048576,'Sku Break Down'!A1429,'Step 1 Customer Remit'!$D$17:$D$1048576,"Return"))</f>
        <v/>
      </c>
      <c r="H1429" s="21" t="str">
        <f t="shared" si="89"/>
        <v/>
      </c>
      <c r="I1429" s="21" t="str">
        <f>IF(A1429="","",SUMIF('Step 2 OMS Report'!$C$2:$C$1048576,'Sku Break Down'!A1429,'Step 2 OMS Report'!$G$2:$G$1048576))</f>
        <v/>
      </c>
      <c r="J1429" s="21" t="str">
        <f>IF(A1429="","",SUMIFS('Step 2 OMS Report'!$I$2:$I$1048576,'Step 2 OMS Report'!$C$2:$C$1048576,'Sku Break Down'!A1429))</f>
        <v/>
      </c>
      <c r="K1429" s="21" t="str">
        <f t="shared" si="90"/>
        <v/>
      </c>
      <c r="L1429" s="22" t="str">
        <f t="shared" si="88"/>
        <v/>
      </c>
      <c r="M1429" s="22" t="str">
        <f t="shared" si="91"/>
        <v/>
      </c>
    </row>
    <row r="1430" spans="1:13" x14ac:dyDescent="0.55000000000000004">
      <c r="A1430" s="24"/>
      <c r="B1430" s="21" t="str">
        <f>IFERROR(INDEX('Step 2 OMS Report'!$D$2:$D$1048576,MATCH('Sku Break Down'!A1430,'Step 2 OMS Report'!$C$2:$C$1048576,0)),"")</f>
        <v/>
      </c>
      <c r="C1430" s="21" t="str">
        <f>IFERROR(INDEX('Step 2 OMS Report'!$F$2:$F$1048576,MATCH('Sku Break Down'!A1430,'Step 2 OMS Report'!$C$2:$C$1048576,0)),"")</f>
        <v/>
      </c>
      <c r="D1430" s="21" t="str">
        <f>IFERROR(INDEX('Step 2 OMS Report'!$E$2:$E$1048576,MATCH('Sku Break Down'!A1430,'Step 2 OMS Report'!$A$2:$A$1048576,0)),"")</f>
        <v/>
      </c>
      <c r="E1430" s="21" t="str">
        <f>IFERROR(INDEX('Product Info (Hide)'!$E$2:$E$1840,MATCH('Sku Break Down'!C1430,Manufacture_SKUHiddenSheet,0)),"")</f>
        <v/>
      </c>
      <c r="F1430" s="21" t="str">
        <f>IF(A1430="","",SUMIFS('Step 1 Customer Remit'!$J$17:$J$1048576,'Step 1 Customer Remit'!$B$17:$B$1048576,'Sku Break Down'!A1430,'Step 1 Customer Remit'!$D$17:$D$1048576,"Return"))</f>
        <v/>
      </c>
      <c r="G1430" s="21" t="str">
        <f>IF(A1430="","",SUMIFS('Step 1 Customer Remit'!$F$17:$F$1048576,'Step 1 Customer Remit'!$B$17:$B$1048576,'Sku Break Down'!A1430,'Step 1 Customer Remit'!$D$17:$D$1048576,"Return"))</f>
        <v/>
      </c>
      <c r="H1430" s="21" t="str">
        <f t="shared" si="89"/>
        <v/>
      </c>
      <c r="I1430" s="21" t="str">
        <f>IF(A1430="","",SUMIF('Step 2 OMS Report'!$C$2:$C$1048576,'Sku Break Down'!A1430,'Step 2 OMS Report'!$G$2:$G$1048576))</f>
        <v/>
      </c>
      <c r="J1430" s="21" t="str">
        <f>IF(A1430="","",SUMIFS('Step 2 OMS Report'!$I$2:$I$1048576,'Step 2 OMS Report'!$C$2:$C$1048576,'Sku Break Down'!A1430))</f>
        <v/>
      </c>
      <c r="K1430" s="21" t="str">
        <f t="shared" si="90"/>
        <v/>
      </c>
      <c r="L1430" s="22" t="str">
        <f t="shared" si="88"/>
        <v/>
      </c>
      <c r="M1430" s="22" t="str">
        <f t="shared" si="91"/>
        <v/>
      </c>
    </row>
    <row r="1431" spans="1:13" x14ac:dyDescent="0.55000000000000004">
      <c r="A1431" s="24"/>
      <c r="B1431" s="21" t="str">
        <f>IFERROR(INDEX('Step 2 OMS Report'!$D$2:$D$1048576,MATCH('Sku Break Down'!A1431,'Step 2 OMS Report'!$C$2:$C$1048576,0)),"")</f>
        <v/>
      </c>
      <c r="C1431" s="21" t="str">
        <f>IFERROR(INDEX('Step 2 OMS Report'!$F$2:$F$1048576,MATCH('Sku Break Down'!A1431,'Step 2 OMS Report'!$C$2:$C$1048576,0)),"")</f>
        <v/>
      </c>
      <c r="D1431" s="21" t="str">
        <f>IFERROR(INDEX('Step 2 OMS Report'!$E$2:$E$1048576,MATCH('Sku Break Down'!A1431,'Step 2 OMS Report'!$A$2:$A$1048576,0)),"")</f>
        <v/>
      </c>
      <c r="E1431" s="21" t="str">
        <f>IFERROR(INDEX('Product Info (Hide)'!$E$2:$E$1840,MATCH('Sku Break Down'!C1431,Manufacture_SKUHiddenSheet,0)),"")</f>
        <v/>
      </c>
      <c r="F1431" s="21" t="str">
        <f>IF(A1431="","",SUMIFS('Step 1 Customer Remit'!$J$17:$J$1048576,'Step 1 Customer Remit'!$B$17:$B$1048576,'Sku Break Down'!A1431,'Step 1 Customer Remit'!$D$17:$D$1048576,"Return"))</f>
        <v/>
      </c>
      <c r="G1431" s="21" t="str">
        <f>IF(A1431="","",SUMIFS('Step 1 Customer Remit'!$F$17:$F$1048576,'Step 1 Customer Remit'!$B$17:$B$1048576,'Sku Break Down'!A1431,'Step 1 Customer Remit'!$D$17:$D$1048576,"Return"))</f>
        <v/>
      </c>
      <c r="H1431" s="21" t="str">
        <f t="shared" si="89"/>
        <v/>
      </c>
      <c r="I1431" s="21" t="str">
        <f>IF(A1431="","",SUMIF('Step 2 OMS Report'!$C$2:$C$1048576,'Sku Break Down'!A1431,'Step 2 OMS Report'!$G$2:$G$1048576))</f>
        <v/>
      </c>
      <c r="J1431" s="21" t="str">
        <f>IF(A1431="","",SUMIFS('Step 2 OMS Report'!$I$2:$I$1048576,'Step 2 OMS Report'!$C$2:$C$1048576,'Sku Break Down'!A1431))</f>
        <v/>
      </c>
      <c r="K1431" s="21" t="str">
        <f t="shared" si="90"/>
        <v/>
      </c>
      <c r="L1431" s="22" t="str">
        <f t="shared" si="88"/>
        <v/>
      </c>
      <c r="M1431" s="22" t="str">
        <f t="shared" si="91"/>
        <v/>
      </c>
    </row>
    <row r="1432" spans="1:13" x14ac:dyDescent="0.55000000000000004">
      <c r="A1432" s="24"/>
      <c r="B1432" s="21" t="str">
        <f>IFERROR(INDEX('Step 2 OMS Report'!$D$2:$D$1048576,MATCH('Sku Break Down'!A1432,'Step 2 OMS Report'!$C$2:$C$1048576,0)),"")</f>
        <v/>
      </c>
      <c r="C1432" s="21" t="str">
        <f>IFERROR(INDEX('Step 2 OMS Report'!$F$2:$F$1048576,MATCH('Sku Break Down'!A1432,'Step 2 OMS Report'!$C$2:$C$1048576,0)),"")</f>
        <v/>
      </c>
      <c r="D1432" s="21" t="str">
        <f>IFERROR(INDEX('Step 2 OMS Report'!$E$2:$E$1048576,MATCH('Sku Break Down'!A1432,'Step 2 OMS Report'!$A$2:$A$1048576,0)),"")</f>
        <v/>
      </c>
      <c r="E1432" s="21" t="str">
        <f>IFERROR(INDEX('Product Info (Hide)'!$E$2:$E$1840,MATCH('Sku Break Down'!C1432,Manufacture_SKUHiddenSheet,0)),"")</f>
        <v/>
      </c>
      <c r="F1432" s="21" t="str">
        <f>IF(A1432="","",SUMIFS('Step 1 Customer Remit'!$J$17:$J$1048576,'Step 1 Customer Remit'!$B$17:$B$1048576,'Sku Break Down'!A1432,'Step 1 Customer Remit'!$D$17:$D$1048576,"Return"))</f>
        <v/>
      </c>
      <c r="G1432" s="21" t="str">
        <f>IF(A1432="","",SUMIFS('Step 1 Customer Remit'!$F$17:$F$1048576,'Step 1 Customer Remit'!$B$17:$B$1048576,'Sku Break Down'!A1432,'Step 1 Customer Remit'!$D$17:$D$1048576,"Return"))</f>
        <v/>
      </c>
      <c r="H1432" s="21" t="str">
        <f t="shared" si="89"/>
        <v/>
      </c>
      <c r="I1432" s="21" t="str">
        <f>IF(A1432="","",SUMIF('Step 2 OMS Report'!$C$2:$C$1048576,'Sku Break Down'!A1432,'Step 2 OMS Report'!$G$2:$G$1048576))</f>
        <v/>
      </c>
      <c r="J1432" s="21" t="str">
        <f>IF(A1432="","",SUMIFS('Step 2 OMS Report'!$I$2:$I$1048576,'Step 2 OMS Report'!$C$2:$C$1048576,'Sku Break Down'!A1432))</f>
        <v/>
      </c>
      <c r="K1432" s="21" t="str">
        <f t="shared" si="90"/>
        <v/>
      </c>
      <c r="L1432" s="22" t="str">
        <f t="shared" si="88"/>
        <v/>
      </c>
      <c r="M1432" s="22" t="str">
        <f t="shared" si="91"/>
        <v/>
      </c>
    </row>
    <row r="1433" spans="1:13" x14ac:dyDescent="0.55000000000000004">
      <c r="A1433" s="24"/>
      <c r="B1433" s="21" t="str">
        <f>IFERROR(INDEX('Step 2 OMS Report'!$D$2:$D$1048576,MATCH('Sku Break Down'!A1433,'Step 2 OMS Report'!$C$2:$C$1048576,0)),"")</f>
        <v/>
      </c>
      <c r="C1433" s="21" t="str">
        <f>IFERROR(INDEX('Step 2 OMS Report'!$F$2:$F$1048576,MATCH('Sku Break Down'!A1433,'Step 2 OMS Report'!$C$2:$C$1048576,0)),"")</f>
        <v/>
      </c>
      <c r="D1433" s="21" t="str">
        <f>IFERROR(INDEX('Step 2 OMS Report'!$E$2:$E$1048576,MATCH('Sku Break Down'!A1433,'Step 2 OMS Report'!$A$2:$A$1048576,0)),"")</f>
        <v/>
      </c>
      <c r="E1433" s="21" t="str">
        <f>IFERROR(INDEX('Product Info (Hide)'!$E$2:$E$1840,MATCH('Sku Break Down'!C1433,Manufacture_SKUHiddenSheet,0)),"")</f>
        <v/>
      </c>
      <c r="F1433" s="21" t="str">
        <f>IF(A1433="","",SUMIFS('Step 1 Customer Remit'!$J$17:$J$1048576,'Step 1 Customer Remit'!$B$17:$B$1048576,'Sku Break Down'!A1433,'Step 1 Customer Remit'!$D$17:$D$1048576,"Return"))</f>
        <v/>
      </c>
      <c r="G1433" s="21" t="str">
        <f>IF(A1433="","",SUMIFS('Step 1 Customer Remit'!$F$17:$F$1048576,'Step 1 Customer Remit'!$B$17:$B$1048576,'Sku Break Down'!A1433,'Step 1 Customer Remit'!$D$17:$D$1048576,"Return"))</f>
        <v/>
      </c>
      <c r="H1433" s="21" t="str">
        <f t="shared" si="89"/>
        <v/>
      </c>
      <c r="I1433" s="21" t="str">
        <f>IF(A1433="","",SUMIF('Step 2 OMS Report'!$C$2:$C$1048576,'Sku Break Down'!A1433,'Step 2 OMS Report'!$G$2:$G$1048576))</f>
        <v/>
      </c>
      <c r="J1433" s="21" t="str">
        <f>IF(A1433="","",SUMIFS('Step 2 OMS Report'!$I$2:$I$1048576,'Step 2 OMS Report'!$C$2:$C$1048576,'Sku Break Down'!A1433))</f>
        <v/>
      </c>
      <c r="K1433" s="21" t="str">
        <f t="shared" si="90"/>
        <v/>
      </c>
      <c r="L1433" s="22" t="str">
        <f t="shared" si="88"/>
        <v/>
      </c>
      <c r="M1433" s="22" t="str">
        <f t="shared" si="91"/>
        <v/>
      </c>
    </row>
    <row r="1434" spans="1:13" x14ac:dyDescent="0.55000000000000004">
      <c r="A1434" s="24"/>
      <c r="B1434" s="21" t="str">
        <f>IFERROR(INDEX('Step 2 OMS Report'!$D$2:$D$1048576,MATCH('Sku Break Down'!A1434,'Step 2 OMS Report'!$C$2:$C$1048576,0)),"")</f>
        <v/>
      </c>
      <c r="C1434" s="21" t="str">
        <f>IFERROR(INDEX('Step 2 OMS Report'!$F$2:$F$1048576,MATCH('Sku Break Down'!A1434,'Step 2 OMS Report'!$C$2:$C$1048576,0)),"")</f>
        <v/>
      </c>
      <c r="D1434" s="21" t="str">
        <f>IFERROR(INDEX('Step 2 OMS Report'!$E$2:$E$1048576,MATCH('Sku Break Down'!A1434,'Step 2 OMS Report'!$A$2:$A$1048576,0)),"")</f>
        <v/>
      </c>
      <c r="E1434" s="21" t="str">
        <f>IFERROR(INDEX('Product Info (Hide)'!$E$2:$E$1840,MATCH('Sku Break Down'!C1434,Manufacture_SKUHiddenSheet,0)),"")</f>
        <v/>
      </c>
      <c r="F1434" s="21" t="str">
        <f>IF(A1434="","",SUMIFS('Step 1 Customer Remit'!$J$17:$J$1048576,'Step 1 Customer Remit'!$B$17:$B$1048576,'Sku Break Down'!A1434,'Step 1 Customer Remit'!$D$17:$D$1048576,"Return"))</f>
        <v/>
      </c>
      <c r="G1434" s="21" t="str">
        <f>IF(A1434="","",SUMIFS('Step 1 Customer Remit'!$F$17:$F$1048576,'Step 1 Customer Remit'!$B$17:$B$1048576,'Sku Break Down'!A1434,'Step 1 Customer Remit'!$D$17:$D$1048576,"Return"))</f>
        <v/>
      </c>
      <c r="H1434" s="21" t="str">
        <f t="shared" si="89"/>
        <v/>
      </c>
      <c r="I1434" s="21" t="str">
        <f>IF(A1434="","",SUMIF('Step 2 OMS Report'!$C$2:$C$1048576,'Sku Break Down'!A1434,'Step 2 OMS Report'!$G$2:$G$1048576))</f>
        <v/>
      </c>
      <c r="J1434" s="21" t="str">
        <f>IF(A1434="","",SUMIFS('Step 2 OMS Report'!$I$2:$I$1048576,'Step 2 OMS Report'!$C$2:$C$1048576,'Sku Break Down'!A1434))</f>
        <v/>
      </c>
      <c r="K1434" s="21" t="str">
        <f t="shared" si="90"/>
        <v/>
      </c>
      <c r="L1434" s="22" t="str">
        <f t="shared" ref="L1434:L1497" si="92">IFERROR(F1434/I1434,"")</f>
        <v/>
      </c>
      <c r="M1434" s="22" t="str">
        <f t="shared" si="91"/>
        <v/>
      </c>
    </row>
    <row r="1435" spans="1:13" x14ac:dyDescent="0.55000000000000004">
      <c r="A1435" s="24"/>
      <c r="B1435" s="21" t="str">
        <f>IFERROR(INDEX('Step 2 OMS Report'!$D$2:$D$1048576,MATCH('Sku Break Down'!A1435,'Step 2 OMS Report'!$C$2:$C$1048576,0)),"")</f>
        <v/>
      </c>
      <c r="C1435" s="21" t="str">
        <f>IFERROR(INDEX('Step 2 OMS Report'!$F$2:$F$1048576,MATCH('Sku Break Down'!A1435,'Step 2 OMS Report'!$C$2:$C$1048576,0)),"")</f>
        <v/>
      </c>
      <c r="D1435" s="21" t="str">
        <f>IFERROR(INDEX('Step 2 OMS Report'!$E$2:$E$1048576,MATCH('Sku Break Down'!A1435,'Step 2 OMS Report'!$A$2:$A$1048576,0)),"")</f>
        <v/>
      </c>
      <c r="E1435" s="21" t="str">
        <f>IFERROR(INDEX('Product Info (Hide)'!$E$2:$E$1840,MATCH('Sku Break Down'!C1435,Manufacture_SKUHiddenSheet,0)),"")</f>
        <v/>
      </c>
      <c r="F1435" s="21" t="str">
        <f>IF(A1435="","",SUMIFS('Step 1 Customer Remit'!$J$17:$J$1048576,'Step 1 Customer Remit'!$B$17:$B$1048576,'Sku Break Down'!A1435,'Step 1 Customer Remit'!$D$17:$D$1048576,"Return"))</f>
        <v/>
      </c>
      <c r="G1435" s="21" t="str">
        <f>IF(A1435="","",SUMIFS('Step 1 Customer Remit'!$F$17:$F$1048576,'Step 1 Customer Remit'!$B$17:$B$1048576,'Sku Break Down'!A1435,'Step 1 Customer Remit'!$D$17:$D$1048576,"Return"))</f>
        <v/>
      </c>
      <c r="H1435" s="21" t="str">
        <f t="shared" si="89"/>
        <v/>
      </c>
      <c r="I1435" s="21" t="str">
        <f>IF(A1435="","",SUMIF('Step 2 OMS Report'!$C$2:$C$1048576,'Sku Break Down'!A1435,'Step 2 OMS Report'!$G$2:$G$1048576))</f>
        <v/>
      </c>
      <c r="J1435" s="21" t="str">
        <f>IF(A1435="","",SUMIFS('Step 2 OMS Report'!$I$2:$I$1048576,'Step 2 OMS Report'!$C$2:$C$1048576,'Sku Break Down'!A1435))</f>
        <v/>
      </c>
      <c r="K1435" s="21" t="str">
        <f t="shared" si="90"/>
        <v/>
      </c>
      <c r="L1435" s="22" t="str">
        <f t="shared" si="92"/>
        <v/>
      </c>
      <c r="M1435" s="22" t="str">
        <f t="shared" si="91"/>
        <v/>
      </c>
    </row>
    <row r="1436" spans="1:13" x14ac:dyDescent="0.55000000000000004">
      <c r="A1436" s="24"/>
      <c r="B1436" s="21" t="str">
        <f>IFERROR(INDEX('Step 2 OMS Report'!$D$2:$D$1048576,MATCH('Sku Break Down'!A1436,'Step 2 OMS Report'!$C$2:$C$1048576,0)),"")</f>
        <v/>
      </c>
      <c r="C1436" s="21" t="str">
        <f>IFERROR(INDEX('Step 2 OMS Report'!$F$2:$F$1048576,MATCH('Sku Break Down'!A1436,'Step 2 OMS Report'!$C$2:$C$1048576,0)),"")</f>
        <v/>
      </c>
      <c r="D1436" s="21" t="str">
        <f>IFERROR(INDEX('Step 2 OMS Report'!$E$2:$E$1048576,MATCH('Sku Break Down'!A1436,'Step 2 OMS Report'!$A$2:$A$1048576,0)),"")</f>
        <v/>
      </c>
      <c r="E1436" s="21" t="str">
        <f>IFERROR(INDEX('Product Info (Hide)'!$E$2:$E$1840,MATCH('Sku Break Down'!C1436,Manufacture_SKUHiddenSheet,0)),"")</f>
        <v/>
      </c>
      <c r="F1436" s="21" t="str">
        <f>IF(A1436="","",SUMIFS('Step 1 Customer Remit'!$J$17:$J$1048576,'Step 1 Customer Remit'!$B$17:$B$1048576,'Sku Break Down'!A1436,'Step 1 Customer Remit'!$D$17:$D$1048576,"Return"))</f>
        <v/>
      </c>
      <c r="G1436" s="21" t="str">
        <f>IF(A1436="","",SUMIFS('Step 1 Customer Remit'!$F$17:$F$1048576,'Step 1 Customer Remit'!$B$17:$B$1048576,'Sku Break Down'!A1436,'Step 1 Customer Remit'!$D$17:$D$1048576,"Return"))</f>
        <v/>
      </c>
      <c r="H1436" s="21" t="str">
        <f t="shared" si="89"/>
        <v/>
      </c>
      <c r="I1436" s="21" t="str">
        <f>IF(A1436="","",SUMIF('Step 2 OMS Report'!$C$2:$C$1048576,'Sku Break Down'!A1436,'Step 2 OMS Report'!$G$2:$G$1048576))</f>
        <v/>
      </c>
      <c r="J1436" s="21" t="str">
        <f>IF(A1436="","",SUMIFS('Step 2 OMS Report'!$I$2:$I$1048576,'Step 2 OMS Report'!$C$2:$C$1048576,'Sku Break Down'!A1436))</f>
        <v/>
      </c>
      <c r="K1436" s="21" t="str">
        <f t="shared" si="90"/>
        <v/>
      </c>
      <c r="L1436" s="22" t="str">
        <f t="shared" si="92"/>
        <v/>
      </c>
      <c r="M1436" s="22" t="str">
        <f t="shared" si="91"/>
        <v/>
      </c>
    </row>
    <row r="1437" spans="1:13" x14ac:dyDescent="0.55000000000000004">
      <c r="A1437" s="24"/>
      <c r="B1437" s="21" t="str">
        <f>IFERROR(INDEX('Step 2 OMS Report'!$D$2:$D$1048576,MATCH('Sku Break Down'!A1437,'Step 2 OMS Report'!$C$2:$C$1048576,0)),"")</f>
        <v/>
      </c>
      <c r="C1437" s="21" t="str">
        <f>IFERROR(INDEX('Step 2 OMS Report'!$F$2:$F$1048576,MATCH('Sku Break Down'!A1437,'Step 2 OMS Report'!$C$2:$C$1048576,0)),"")</f>
        <v/>
      </c>
      <c r="D1437" s="21" t="str">
        <f>IFERROR(INDEX('Step 2 OMS Report'!$E$2:$E$1048576,MATCH('Sku Break Down'!A1437,'Step 2 OMS Report'!$A$2:$A$1048576,0)),"")</f>
        <v/>
      </c>
      <c r="E1437" s="21" t="str">
        <f>IFERROR(INDEX('Product Info (Hide)'!$E$2:$E$1840,MATCH('Sku Break Down'!C1437,Manufacture_SKUHiddenSheet,0)),"")</f>
        <v/>
      </c>
      <c r="F1437" s="21" t="str">
        <f>IF(A1437="","",SUMIFS('Step 1 Customer Remit'!$J$17:$J$1048576,'Step 1 Customer Remit'!$B$17:$B$1048576,'Sku Break Down'!A1437,'Step 1 Customer Remit'!$D$17:$D$1048576,"Return"))</f>
        <v/>
      </c>
      <c r="G1437" s="21" t="str">
        <f>IF(A1437="","",SUMIFS('Step 1 Customer Remit'!$F$17:$F$1048576,'Step 1 Customer Remit'!$B$17:$B$1048576,'Sku Break Down'!A1437,'Step 1 Customer Remit'!$D$17:$D$1048576,"Return"))</f>
        <v/>
      </c>
      <c r="H1437" s="21" t="str">
        <f t="shared" si="89"/>
        <v/>
      </c>
      <c r="I1437" s="21" t="str">
        <f>IF(A1437="","",SUMIF('Step 2 OMS Report'!$C$2:$C$1048576,'Sku Break Down'!A1437,'Step 2 OMS Report'!$G$2:$G$1048576))</f>
        <v/>
      </c>
      <c r="J1437" s="21" t="str">
        <f>IF(A1437="","",SUMIFS('Step 2 OMS Report'!$I$2:$I$1048576,'Step 2 OMS Report'!$C$2:$C$1048576,'Sku Break Down'!A1437))</f>
        <v/>
      </c>
      <c r="K1437" s="21" t="str">
        <f t="shared" si="90"/>
        <v/>
      </c>
      <c r="L1437" s="22" t="str">
        <f t="shared" si="92"/>
        <v/>
      </c>
      <c r="M1437" s="22" t="str">
        <f t="shared" si="91"/>
        <v/>
      </c>
    </row>
    <row r="1438" spans="1:13" x14ac:dyDescent="0.55000000000000004">
      <c r="A1438" s="24"/>
      <c r="B1438" s="21" t="str">
        <f>IFERROR(INDEX('Step 2 OMS Report'!$D$2:$D$1048576,MATCH('Sku Break Down'!A1438,'Step 2 OMS Report'!$C$2:$C$1048576,0)),"")</f>
        <v/>
      </c>
      <c r="C1438" s="21" t="str">
        <f>IFERROR(INDEX('Step 2 OMS Report'!$F$2:$F$1048576,MATCH('Sku Break Down'!A1438,'Step 2 OMS Report'!$C$2:$C$1048576,0)),"")</f>
        <v/>
      </c>
      <c r="D1438" s="21" t="str">
        <f>IFERROR(INDEX('Step 2 OMS Report'!$E$2:$E$1048576,MATCH('Sku Break Down'!A1438,'Step 2 OMS Report'!$A$2:$A$1048576,0)),"")</f>
        <v/>
      </c>
      <c r="E1438" s="21" t="str">
        <f>IFERROR(INDEX('Product Info (Hide)'!$E$2:$E$1840,MATCH('Sku Break Down'!C1438,Manufacture_SKUHiddenSheet,0)),"")</f>
        <v/>
      </c>
      <c r="F1438" s="21" t="str">
        <f>IF(A1438="","",SUMIFS('Step 1 Customer Remit'!$J$17:$J$1048576,'Step 1 Customer Remit'!$B$17:$B$1048576,'Sku Break Down'!A1438,'Step 1 Customer Remit'!$D$17:$D$1048576,"Return"))</f>
        <v/>
      </c>
      <c r="G1438" s="21" t="str">
        <f>IF(A1438="","",SUMIFS('Step 1 Customer Remit'!$F$17:$F$1048576,'Step 1 Customer Remit'!$B$17:$B$1048576,'Sku Break Down'!A1438,'Step 1 Customer Remit'!$D$17:$D$1048576,"Return"))</f>
        <v/>
      </c>
      <c r="H1438" s="21" t="str">
        <f t="shared" si="89"/>
        <v/>
      </c>
      <c r="I1438" s="21" t="str">
        <f>IF(A1438="","",SUMIF('Step 2 OMS Report'!$C$2:$C$1048576,'Sku Break Down'!A1438,'Step 2 OMS Report'!$G$2:$G$1048576))</f>
        <v/>
      </c>
      <c r="J1438" s="21" t="str">
        <f>IF(A1438="","",SUMIFS('Step 2 OMS Report'!$I$2:$I$1048576,'Step 2 OMS Report'!$C$2:$C$1048576,'Sku Break Down'!A1438))</f>
        <v/>
      </c>
      <c r="K1438" s="21" t="str">
        <f t="shared" si="90"/>
        <v/>
      </c>
      <c r="L1438" s="22" t="str">
        <f t="shared" si="92"/>
        <v/>
      </c>
      <c r="M1438" s="22" t="str">
        <f t="shared" si="91"/>
        <v/>
      </c>
    </row>
    <row r="1439" spans="1:13" x14ac:dyDescent="0.55000000000000004">
      <c r="A1439" s="24"/>
      <c r="B1439" s="21" t="str">
        <f>IFERROR(INDEX('Step 2 OMS Report'!$D$2:$D$1048576,MATCH('Sku Break Down'!A1439,'Step 2 OMS Report'!$C$2:$C$1048576,0)),"")</f>
        <v/>
      </c>
      <c r="C1439" s="21" t="str">
        <f>IFERROR(INDEX('Step 2 OMS Report'!$F$2:$F$1048576,MATCH('Sku Break Down'!A1439,'Step 2 OMS Report'!$C$2:$C$1048576,0)),"")</f>
        <v/>
      </c>
      <c r="D1439" s="21" t="str">
        <f>IFERROR(INDEX('Step 2 OMS Report'!$E$2:$E$1048576,MATCH('Sku Break Down'!A1439,'Step 2 OMS Report'!$A$2:$A$1048576,0)),"")</f>
        <v/>
      </c>
      <c r="E1439" s="21" t="str">
        <f>IFERROR(INDEX('Product Info (Hide)'!$E$2:$E$1840,MATCH('Sku Break Down'!C1439,Manufacture_SKUHiddenSheet,0)),"")</f>
        <v/>
      </c>
      <c r="F1439" s="21" t="str">
        <f>IF(A1439="","",SUMIFS('Step 1 Customer Remit'!$J$17:$J$1048576,'Step 1 Customer Remit'!$B$17:$B$1048576,'Sku Break Down'!A1439,'Step 1 Customer Remit'!$D$17:$D$1048576,"Return"))</f>
        <v/>
      </c>
      <c r="G1439" s="21" t="str">
        <f>IF(A1439="","",SUMIFS('Step 1 Customer Remit'!$F$17:$F$1048576,'Step 1 Customer Remit'!$B$17:$B$1048576,'Sku Break Down'!A1439,'Step 1 Customer Remit'!$D$17:$D$1048576,"Return"))</f>
        <v/>
      </c>
      <c r="H1439" s="21" t="str">
        <f t="shared" si="89"/>
        <v/>
      </c>
      <c r="I1439" s="21" t="str">
        <f>IF(A1439="","",SUMIF('Step 2 OMS Report'!$C$2:$C$1048576,'Sku Break Down'!A1439,'Step 2 OMS Report'!$G$2:$G$1048576))</f>
        <v/>
      </c>
      <c r="J1439" s="21" t="str">
        <f>IF(A1439="","",SUMIFS('Step 2 OMS Report'!$I$2:$I$1048576,'Step 2 OMS Report'!$C$2:$C$1048576,'Sku Break Down'!A1439))</f>
        <v/>
      </c>
      <c r="K1439" s="21" t="str">
        <f t="shared" si="90"/>
        <v/>
      </c>
      <c r="L1439" s="22" t="str">
        <f t="shared" si="92"/>
        <v/>
      </c>
      <c r="M1439" s="22" t="str">
        <f t="shared" si="91"/>
        <v/>
      </c>
    </row>
    <row r="1440" spans="1:13" x14ac:dyDescent="0.55000000000000004">
      <c r="A1440" s="24"/>
      <c r="B1440" s="21" t="str">
        <f>IFERROR(INDEX('Step 2 OMS Report'!$D$2:$D$1048576,MATCH('Sku Break Down'!A1440,'Step 2 OMS Report'!$C$2:$C$1048576,0)),"")</f>
        <v/>
      </c>
      <c r="C1440" s="21" t="str">
        <f>IFERROR(INDEX('Step 2 OMS Report'!$F$2:$F$1048576,MATCH('Sku Break Down'!A1440,'Step 2 OMS Report'!$C$2:$C$1048576,0)),"")</f>
        <v/>
      </c>
      <c r="D1440" s="21" t="str">
        <f>IFERROR(INDEX('Step 2 OMS Report'!$E$2:$E$1048576,MATCH('Sku Break Down'!A1440,'Step 2 OMS Report'!$A$2:$A$1048576,0)),"")</f>
        <v/>
      </c>
      <c r="E1440" s="21" t="str">
        <f>IFERROR(INDEX('Product Info (Hide)'!$E$2:$E$1840,MATCH('Sku Break Down'!C1440,Manufacture_SKUHiddenSheet,0)),"")</f>
        <v/>
      </c>
      <c r="F1440" s="21" t="str">
        <f>IF(A1440="","",SUMIFS('Step 1 Customer Remit'!$J$17:$J$1048576,'Step 1 Customer Remit'!$B$17:$B$1048576,'Sku Break Down'!A1440,'Step 1 Customer Remit'!$D$17:$D$1048576,"Return"))</f>
        <v/>
      </c>
      <c r="G1440" s="21" t="str">
        <f>IF(A1440="","",SUMIFS('Step 1 Customer Remit'!$F$17:$F$1048576,'Step 1 Customer Remit'!$B$17:$B$1048576,'Sku Break Down'!A1440,'Step 1 Customer Remit'!$D$17:$D$1048576,"Return"))</f>
        <v/>
      </c>
      <c r="H1440" s="21" t="str">
        <f t="shared" si="89"/>
        <v/>
      </c>
      <c r="I1440" s="21" t="str">
        <f>IF(A1440="","",SUMIF('Step 2 OMS Report'!$C$2:$C$1048576,'Sku Break Down'!A1440,'Step 2 OMS Report'!$G$2:$G$1048576))</f>
        <v/>
      </c>
      <c r="J1440" s="21" t="str">
        <f>IF(A1440="","",SUMIFS('Step 2 OMS Report'!$I$2:$I$1048576,'Step 2 OMS Report'!$C$2:$C$1048576,'Sku Break Down'!A1440))</f>
        <v/>
      </c>
      <c r="K1440" s="21" t="str">
        <f t="shared" si="90"/>
        <v/>
      </c>
      <c r="L1440" s="22" t="str">
        <f t="shared" si="92"/>
        <v/>
      </c>
      <c r="M1440" s="22" t="str">
        <f t="shared" si="91"/>
        <v/>
      </c>
    </row>
    <row r="1441" spans="1:13" x14ac:dyDescent="0.55000000000000004">
      <c r="A1441" s="24"/>
      <c r="B1441" s="21" t="str">
        <f>IFERROR(INDEX('Step 2 OMS Report'!$D$2:$D$1048576,MATCH('Sku Break Down'!A1441,'Step 2 OMS Report'!$C$2:$C$1048576,0)),"")</f>
        <v/>
      </c>
      <c r="C1441" s="21" t="str">
        <f>IFERROR(INDEX('Step 2 OMS Report'!$F$2:$F$1048576,MATCH('Sku Break Down'!A1441,'Step 2 OMS Report'!$C$2:$C$1048576,0)),"")</f>
        <v/>
      </c>
      <c r="D1441" s="21" t="str">
        <f>IFERROR(INDEX('Step 2 OMS Report'!$E$2:$E$1048576,MATCH('Sku Break Down'!A1441,'Step 2 OMS Report'!$A$2:$A$1048576,0)),"")</f>
        <v/>
      </c>
      <c r="E1441" s="21" t="str">
        <f>IFERROR(INDEX('Product Info (Hide)'!$E$2:$E$1840,MATCH('Sku Break Down'!C1441,Manufacture_SKUHiddenSheet,0)),"")</f>
        <v/>
      </c>
      <c r="F1441" s="21" t="str">
        <f>IF(A1441="","",SUMIFS('Step 1 Customer Remit'!$J$17:$J$1048576,'Step 1 Customer Remit'!$B$17:$B$1048576,'Sku Break Down'!A1441,'Step 1 Customer Remit'!$D$17:$D$1048576,"Return"))</f>
        <v/>
      </c>
      <c r="G1441" s="21" t="str">
        <f>IF(A1441="","",SUMIFS('Step 1 Customer Remit'!$F$17:$F$1048576,'Step 1 Customer Remit'!$B$17:$B$1048576,'Sku Break Down'!A1441,'Step 1 Customer Remit'!$D$17:$D$1048576,"Return"))</f>
        <v/>
      </c>
      <c r="H1441" s="21" t="str">
        <f t="shared" si="89"/>
        <v/>
      </c>
      <c r="I1441" s="21" t="str">
        <f>IF(A1441="","",SUMIF('Step 2 OMS Report'!$C$2:$C$1048576,'Sku Break Down'!A1441,'Step 2 OMS Report'!$G$2:$G$1048576))</f>
        <v/>
      </c>
      <c r="J1441" s="21" t="str">
        <f>IF(A1441="","",SUMIFS('Step 2 OMS Report'!$I$2:$I$1048576,'Step 2 OMS Report'!$C$2:$C$1048576,'Sku Break Down'!A1441))</f>
        <v/>
      </c>
      <c r="K1441" s="21" t="str">
        <f t="shared" si="90"/>
        <v/>
      </c>
      <c r="L1441" s="22" t="str">
        <f t="shared" si="92"/>
        <v/>
      </c>
      <c r="M1441" s="22" t="str">
        <f t="shared" si="91"/>
        <v/>
      </c>
    </row>
    <row r="1442" spans="1:13" x14ac:dyDescent="0.55000000000000004">
      <c r="A1442" s="24"/>
      <c r="B1442" s="21" t="str">
        <f>IFERROR(INDEX('Step 2 OMS Report'!$D$2:$D$1048576,MATCH('Sku Break Down'!A1442,'Step 2 OMS Report'!$C$2:$C$1048576,0)),"")</f>
        <v/>
      </c>
      <c r="C1442" s="21" t="str">
        <f>IFERROR(INDEX('Step 2 OMS Report'!$F$2:$F$1048576,MATCH('Sku Break Down'!A1442,'Step 2 OMS Report'!$C$2:$C$1048576,0)),"")</f>
        <v/>
      </c>
      <c r="D1442" s="21" t="str">
        <f>IFERROR(INDEX('Step 2 OMS Report'!$E$2:$E$1048576,MATCH('Sku Break Down'!A1442,'Step 2 OMS Report'!$A$2:$A$1048576,0)),"")</f>
        <v/>
      </c>
      <c r="E1442" s="21" t="str">
        <f>IFERROR(INDEX('Product Info (Hide)'!$E$2:$E$1840,MATCH('Sku Break Down'!C1442,Manufacture_SKUHiddenSheet,0)),"")</f>
        <v/>
      </c>
      <c r="F1442" s="21" t="str">
        <f>IF(A1442="","",SUMIFS('Step 1 Customer Remit'!$J$17:$J$1048576,'Step 1 Customer Remit'!$B$17:$B$1048576,'Sku Break Down'!A1442,'Step 1 Customer Remit'!$D$17:$D$1048576,"Return"))</f>
        <v/>
      </c>
      <c r="G1442" s="21" t="str">
        <f>IF(A1442="","",SUMIFS('Step 1 Customer Remit'!$F$17:$F$1048576,'Step 1 Customer Remit'!$B$17:$B$1048576,'Sku Break Down'!A1442,'Step 1 Customer Remit'!$D$17:$D$1048576,"Return"))</f>
        <v/>
      </c>
      <c r="H1442" s="21" t="str">
        <f t="shared" si="89"/>
        <v/>
      </c>
      <c r="I1442" s="21" t="str">
        <f>IF(A1442="","",SUMIF('Step 2 OMS Report'!$C$2:$C$1048576,'Sku Break Down'!A1442,'Step 2 OMS Report'!$G$2:$G$1048576))</f>
        <v/>
      </c>
      <c r="J1442" s="21" t="str">
        <f>IF(A1442="","",SUMIFS('Step 2 OMS Report'!$I$2:$I$1048576,'Step 2 OMS Report'!$C$2:$C$1048576,'Sku Break Down'!A1442))</f>
        <v/>
      </c>
      <c r="K1442" s="21" t="str">
        <f t="shared" si="90"/>
        <v/>
      </c>
      <c r="L1442" s="22" t="str">
        <f t="shared" si="92"/>
        <v/>
      </c>
      <c r="M1442" s="22" t="str">
        <f t="shared" si="91"/>
        <v/>
      </c>
    </row>
    <row r="1443" spans="1:13" x14ac:dyDescent="0.55000000000000004">
      <c r="A1443" s="24"/>
      <c r="B1443" s="21" t="str">
        <f>IFERROR(INDEX('Step 2 OMS Report'!$D$2:$D$1048576,MATCH('Sku Break Down'!A1443,'Step 2 OMS Report'!$C$2:$C$1048576,0)),"")</f>
        <v/>
      </c>
      <c r="C1443" s="21" t="str">
        <f>IFERROR(INDEX('Step 2 OMS Report'!$F$2:$F$1048576,MATCH('Sku Break Down'!A1443,'Step 2 OMS Report'!$C$2:$C$1048576,0)),"")</f>
        <v/>
      </c>
      <c r="D1443" s="21" t="str">
        <f>IFERROR(INDEX('Step 2 OMS Report'!$E$2:$E$1048576,MATCH('Sku Break Down'!A1443,'Step 2 OMS Report'!$A$2:$A$1048576,0)),"")</f>
        <v/>
      </c>
      <c r="E1443" s="21" t="str">
        <f>IFERROR(INDEX('Product Info (Hide)'!$E$2:$E$1840,MATCH('Sku Break Down'!C1443,Manufacture_SKUHiddenSheet,0)),"")</f>
        <v/>
      </c>
      <c r="F1443" s="21" t="str">
        <f>IF(A1443="","",SUMIFS('Step 1 Customer Remit'!$J$17:$J$1048576,'Step 1 Customer Remit'!$B$17:$B$1048576,'Sku Break Down'!A1443,'Step 1 Customer Remit'!$D$17:$D$1048576,"Return"))</f>
        <v/>
      </c>
      <c r="G1443" s="21" t="str">
        <f>IF(A1443="","",SUMIFS('Step 1 Customer Remit'!$F$17:$F$1048576,'Step 1 Customer Remit'!$B$17:$B$1048576,'Sku Break Down'!A1443,'Step 1 Customer Remit'!$D$17:$D$1048576,"Return"))</f>
        <v/>
      </c>
      <c r="H1443" s="21" t="str">
        <f t="shared" si="89"/>
        <v/>
      </c>
      <c r="I1443" s="21" t="str">
        <f>IF(A1443="","",SUMIF('Step 2 OMS Report'!$C$2:$C$1048576,'Sku Break Down'!A1443,'Step 2 OMS Report'!$G$2:$G$1048576))</f>
        <v/>
      </c>
      <c r="J1443" s="21" t="str">
        <f>IF(A1443="","",SUMIFS('Step 2 OMS Report'!$I$2:$I$1048576,'Step 2 OMS Report'!$C$2:$C$1048576,'Sku Break Down'!A1443))</f>
        <v/>
      </c>
      <c r="K1443" s="21" t="str">
        <f t="shared" si="90"/>
        <v/>
      </c>
      <c r="L1443" s="22" t="str">
        <f t="shared" si="92"/>
        <v/>
      </c>
      <c r="M1443" s="22" t="str">
        <f t="shared" si="91"/>
        <v/>
      </c>
    </row>
    <row r="1444" spans="1:13" x14ac:dyDescent="0.55000000000000004">
      <c r="A1444" s="24"/>
      <c r="B1444" s="21" t="str">
        <f>IFERROR(INDEX('Step 2 OMS Report'!$D$2:$D$1048576,MATCH('Sku Break Down'!A1444,'Step 2 OMS Report'!$C$2:$C$1048576,0)),"")</f>
        <v/>
      </c>
      <c r="C1444" s="21" t="str">
        <f>IFERROR(INDEX('Step 2 OMS Report'!$F$2:$F$1048576,MATCH('Sku Break Down'!A1444,'Step 2 OMS Report'!$C$2:$C$1048576,0)),"")</f>
        <v/>
      </c>
      <c r="D1444" s="21" t="str">
        <f>IFERROR(INDEX('Step 2 OMS Report'!$E$2:$E$1048576,MATCH('Sku Break Down'!A1444,'Step 2 OMS Report'!$A$2:$A$1048576,0)),"")</f>
        <v/>
      </c>
      <c r="E1444" s="21" t="str">
        <f>IFERROR(INDEX('Product Info (Hide)'!$E$2:$E$1840,MATCH('Sku Break Down'!C1444,Manufacture_SKUHiddenSheet,0)),"")</f>
        <v/>
      </c>
      <c r="F1444" s="21" t="str">
        <f>IF(A1444="","",SUMIFS('Step 1 Customer Remit'!$J$17:$J$1048576,'Step 1 Customer Remit'!$B$17:$B$1048576,'Sku Break Down'!A1444,'Step 1 Customer Remit'!$D$17:$D$1048576,"Return"))</f>
        <v/>
      </c>
      <c r="G1444" s="21" t="str">
        <f>IF(A1444="","",SUMIFS('Step 1 Customer Remit'!$F$17:$F$1048576,'Step 1 Customer Remit'!$B$17:$B$1048576,'Sku Break Down'!A1444,'Step 1 Customer Remit'!$D$17:$D$1048576,"Return"))</f>
        <v/>
      </c>
      <c r="H1444" s="21" t="str">
        <f t="shared" si="89"/>
        <v/>
      </c>
      <c r="I1444" s="21" t="str">
        <f>IF(A1444="","",SUMIF('Step 2 OMS Report'!$C$2:$C$1048576,'Sku Break Down'!A1444,'Step 2 OMS Report'!$G$2:$G$1048576))</f>
        <v/>
      </c>
      <c r="J1444" s="21" t="str">
        <f>IF(A1444="","",SUMIFS('Step 2 OMS Report'!$I$2:$I$1048576,'Step 2 OMS Report'!$C$2:$C$1048576,'Sku Break Down'!A1444))</f>
        <v/>
      </c>
      <c r="K1444" s="21" t="str">
        <f t="shared" si="90"/>
        <v/>
      </c>
      <c r="L1444" s="22" t="str">
        <f t="shared" si="92"/>
        <v/>
      </c>
      <c r="M1444" s="22" t="str">
        <f t="shared" si="91"/>
        <v/>
      </c>
    </row>
    <row r="1445" spans="1:13" x14ac:dyDescent="0.55000000000000004">
      <c r="A1445" s="24"/>
      <c r="B1445" s="21" t="str">
        <f>IFERROR(INDEX('Step 2 OMS Report'!$D$2:$D$1048576,MATCH('Sku Break Down'!A1445,'Step 2 OMS Report'!$C$2:$C$1048576,0)),"")</f>
        <v/>
      </c>
      <c r="C1445" s="21" t="str">
        <f>IFERROR(INDEX('Step 2 OMS Report'!$F$2:$F$1048576,MATCH('Sku Break Down'!A1445,'Step 2 OMS Report'!$C$2:$C$1048576,0)),"")</f>
        <v/>
      </c>
      <c r="D1445" s="21" t="str">
        <f>IFERROR(INDEX('Step 2 OMS Report'!$E$2:$E$1048576,MATCH('Sku Break Down'!A1445,'Step 2 OMS Report'!$A$2:$A$1048576,0)),"")</f>
        <v/>
      </c>
      <c r="E1445" s="21" t="str">
        <f>IFERROR(INDEX('Product Info (Hide)'!$E$2:$E$1840,MATCH('Sku Break Down'!C1445,Manufacture_SKUHiddenSheet,0)),"")</f>
        <v/>
      </c>
      <c r="F1445" s="21" t="str">
        <f>IF(A1445="","",SUMIFS('Step 1 Customer Remit'!$J$17:$J$1048576,'Step 1 Customer Remit'!$B$17:$B$1048576,'Sku Break Down'!A1445,'Step 1 Customer Remit'!$D$17:$D$1048576,"Return"))</f>
        <v/>
      </c>
      <c r="G1445" s="21" t="str">
        <f>IF(A1445="","",SUMIFS('Step 1 Customer Remit'!$F$17:$F$1048576,'Step 1 Customer Remit'!$B$17:$B$1048576,'Sku Break Down'!A1445,'Step 1 Customer Remit'!$D$17:$D$1048576,"Return"))</f>
        <v/>
      </c>
      <c r="H1445" s="21" t="str">
        <f t="shared" si="89"/>
        <v/>
      </c>
      <c r="I1445" s="21" t="str">
        <f>IF(A1445="","",SUMIF('Step 2 OMS Report'!$C$2:$C$1048576,'Sku Break Down'!A1445,'Step 2 OMS Report'!$G$2:$G$1048576))</f>
        <v/>
      </c>
      <c r="J1445" s="21" t="str">
        <f>IF(A1445="","",SUMIFS('Step 2 OMS Report'!$I$2:$I$1048576,'Step 2 OMS Report'!$C$2:$C$1048576,'Sku Break Down'!A1445))</f>
        <v/>
      </c>
      <c r="K1445" s="21" t="str">
        <f t="shared" si="90"/>
        <v/>
      </c>
      <c r="L1445" s="22" t="str">
        <f t="shared" si="92"/>
        <v/>
      </c>
      <c r="M1445" s="22" t="str">
        <f t="shared" si="91"/>
        <v/>
      </c>
    </row>
    <row r="1446" spans="1:13" x14ac:dyDescent="0.55000000000000004">
      <c r="A1446" s="24"/>
      <c r="B1446" s="21" t="str">
        <f>IFERROR(INDEX('Step 2 OMS Report'!$D$2:$D$1048576,MATCH('Sku Break Down'!A1446,'Step 2 OMS Report'!$C$2:$C$1048576,0)),"")</f>
        <v/>
      </c>
      <c r="C1446" s="21" t="str">
        <f>IFERROR(INDEX('Step 2 OMS Report'!$F$2:$F$1048576,MATCH('Sku Break Down'!A1446,'Step 2 OMS Report'!$C$2:$C$1048576,0)),"")</f>
        <v/>
      </c>
      <c r="D1446" s="21" t="str">
        <f>IFERROR(INDEX('Step 2 OMS Report'!$E$2:$E$1048576,MATCH('Sku Break Down'!A1446,'Step 2 OMS Report'!$A$2:$A$1048576,0)),"")</f>
        <v/>
      </c>
      <c r="E1446" s="21" t="str">
        <f>IFERROR(INDEX('Product Info (Hide)'!$E$2:$E$1840,MATCH('Sku Break Down'!C1446,Manufacture_SKUHiddenSheet,0)),"")</f>
        <v/>
      </c>
      <c r="F1446" s="21" t="str">
        <f>IF(A1446="","",SUMIFS('Step 1 Customer Remit'!$J$17:$J$1048576,'Step 1 Customer Remit'!$B$17:$B$1048576,'Sku Break Down'!A1446,'Step 1 Customer Remit'!$D$17:$D$1048576,"Return"))</f>
        <v/>
      </c>
      <c r="G1446" s="21" t="str">
        <f>IF(A1446="","",SUMIFS('Step 1 Customer Remit'!$F$17:$F$1048576,'Step 1 Customer Remit'!$B$17:$B$1048576,'Sku Break Down'!A1446,'Step 1 Customer Remit'!$D$17:$D$1048576,"Return"))</f>
        <v/>
      </c>
      <c r="H1446" s="21" t="str">
        <f t="shared" si="89"/>
        <v/>
      </c>
      <c r="I1446" s="21" t="str">
        <f>IF(A1446="","",SUMIF('Step 2 OMS Report'!$C$2:$C$1048576,'Sku Break Down'!A1446,'Step 2 OMS Report'!$G$2:$G$1048576))</f>
        <v/>
      </c>
      <c r="J1446" s="21" t="str">
        <f>IF(A1446="","",SUMIFS('Step 2 OMS Report'!$I$2:$I$1048576,'Step 2 OMS Report'!$C$2:$C$1048576,'Sku Break Down'!A1446))</f>
        <v/>
      </c>
      <c r="K1446" s="21" t="str">
        <f t="shared" si="90"/>
        <v/>
      </c>
      <c r="L1446" s="22" t="str">
        <f t="shared" si="92"/>
        <v/>
      </c>
      <c r="M1446" s="22" t="str">
        <f t="shared" si="91"/>
        <v/>
      </c>
    </row>
    <row r="1447" spans="1:13" x14ac:dyDescent="0.55000000000000004">
      <c r="A1447" s="24"/>
      <c r="B1447" s="21" t="str">
        <f>IFERROR(INDEX('Step 2 OMS Report'!$D$2:$D$1048576,MATCH('Sku Break Down'!A1447,'Step 2 OMS Report'!$C$2:$C$1048576,0)),"")</f>
        <v/>
      </c>
      <c r="C1447" s="21" t="str">
        <f>IFERROR(INDEX('Step 2 OMS Report'!$F$2:$F$1048576,MATCH('Sku Break Down'!A1447,'Step 2 OMS Report'!$C$2:$C$1048576,0)),"")</f>
        <v/>
      </c>
      <c r="D1447" s="21" t="str">
        <f>IFERROR(INDEX('Step 2 OMS Report'!$E$2:$E$1048576,MATCH('Sku Break Down'!A1447,'Step 2 OMS Report'!$A$2:$A$1048576,0)),"")</f>
        <v/>
      </c>
      <c r="E1447" s="21" t="str">
        <f>IFERROR(INDEX('Product Info (Hide)'!$E$2:$E$1840,MATCH('Sku Break Down'!C1447,Manufacture_SKUHiddenSheet,0)),"")</f>
        <v/>
      </c>
      <c r="F1447" s="21" t="str">
        <f>IF(A1447="","",SUMIFS('Step 1 Customer Remit'!$J$17:$J$1048576,'Step 1 Customer Remit'!$B$17:$B$1048576,'Sku Break Down'!A1447,'Step 1 Customer Remit'!$D$17:$D$1048576,"Return"))</f>
        <v/>
      </c>
      <c r="G1447" s="21" t="str">
        <f>IF(A1447="","",SUMIFS('Step 1 Customer Remit'!$F$17:$F$1048576,'Step 1 Customer Remit'!$B$17:$B$1048576,'Sku Break Down'!A1447,'Step 1 Customer Remit'!$D$17:$D$1048576,"Return"))</f>
        <v/>
      </c>
      <c r="H1447" s="21" t="str">
        <f t="shared" si="89"/>
        <v/>
      </c>
      <c r="I1447" s="21" t="str">
        <f>IF(A1447="","",SUMIF('Step 2 OMS Report'!$C$2:$C$1048576,'Sku Break Down'!A1447,'Step 2 OMS Report'!$G$2:$G$1048576))</f>
        <v/>
      </c>
      <c r="J1447" s="21" t="str">
        <f>IF(A1447="","",SUMIFS('Step 2 OMS Report'!$I$2:$I$1048576,'Step 2 OMS Report'!$C$2:$C$1048576,'Sku Break Down'!A1447))</f>
        <v/>
      </c>
      <c r="K1447" s="21" t="str">
        <f t="shared" si="90"/>
        <v/>
      </c>
      <c r="L1447" s="22" t="str">
        <f t="shared" si="92"/>
        <v/>
      </c>
      <c r="M1447" s="22" t="str">
        <f t="shared" si="91"/>
        <v/>
      </c>
    </row>
    <row r="1448" spans="1:13" x14ac:dyDescent="0.55000000000000004">
      <c r="A1448" s="24"/>
      <c r="B1448" s="21" t="str">
        <f>IFERROR(INDEX('Step 2 OMS Report'!$D$2:$D$1048576,MATCH('Sku Break Down'!A1448,'Step 2 OMS Report'!$C$2:$C$1048576,0)),"")</f>
        <v/>
      </c>
      <c r="C1448" s="21" t="str">
        <f>IFERROR(INDEX('Step 2 OMS Report'!$F$2:$F$1048576,MATCH('Sku Break Down'!A1448,'Step 2 OMS Report'!$C$2:$C$1048576,0)),"")</f>
        <v/>
      </c>
      <c r="D1448" s="21" t="str">
        <f>IFERROR(INDEX('Step 2 OMS Report'!$E$2:$E$1048576,MATCH('Sku Break Down'!A1448,'Step 2 OMS Report'!$A$2:$A$1048576,0)),"")</f>
        <v/>
      </c>
      <c r="E1448" s="21" t="str">
        <f>IFERROR(INDEX('Product Info (Hide)'!$E$2:$E$1840,MATCH('Sku Break Down'!C1448,Manufacture_SKUHiddenSheet,0)),"")</f>
        <v/>
      </c>
      <c r="F1448" s="21" t="str">
        <f>IF(A1448="","",SUMIFS('Step 1 Customer Remit'!$J$17:$J$1048576,'Step 1 Customer Remit'!$B$17:$B$1048576,'Sku Break Down'!A1448,'Step 1 Customer Remit'!$D$17:$D$1048576,"Return"))</f>
        <v/>
      </c>
      <c r="G1448" s="21" t="str">
        <f>IF(A1448="","",SUMIFS('Step 1 Customer Remit'!$F$17:$F$1048576,'Step 1 Customer Remit'!$B$17:$B$1048576,'Sku Break Down'!A1448,'Step 1 Customer Remit'!$D$17:$D$1048576,"Return"))</f>
        <v/>
      </c>
      <c r="H1448" s="21" t="str">
        <f t="shared" si="89"/>
        <v/>
      </c>
      <c r="I1448" s="21" t="str">
        <f>IF(A1448="","",SUMIF('Step 2 OMS Report'!$C$2:$C$1048576,'Sku Break Down'!A1448,'Step 2 OMS Report'!$G$2:$G$1048576))</f>
        <v/>
      </c>
      <c r="J1448" s="21" t="str">
        <f>IF(A1448="","",SUMIFS('Step 2 OMS Report'!$I$2:$I$1048576,'Step 2 OMS Report'!$C$2:$C$1048576,'Sku Break Down'!A1448))</f>
        <v/>
      </c>
      <c r="K1448" s="21" t="str">
        <f t="shared" si="90"/>
        <v/>
      </c>
      <c r="L1448" s="22" t="str">
        <f t="shared" si="92"/>
        <v/>
      </c>
      <c r="M1448" s="22" t="str">
        <f t="shared" si="91"/>
        <v/>
      </c>
    </row>
    <row r="1449" spans="1:13" x14ac:dyDescent="0.55000000000000004">
      <c r="A1449" s="24"/>
      <c r="B1449" s="21" t="str">
        <f>IFERROR(INDEX('Step 2 OMS Report'!$D$2:$D$1048576,MATCH('Sku Break Down'!A1449,'Step 2 OMS Report'!$C$2:$C$1048576,0)),"")</f>
        <v/>
      </c>
      <c r="C1449" s="21" t="str">
        <f>IFERROR(INDEX('Step 2 OMS Report'!$F$2:$F$1048576,MATCH('Sku Break Down'!A1449,'Step 2 OMS Report'!$C$2:$C$1048576,0)),"")</f>
        <v/>
      </c>
      <c r="D1449" s="21" t="str">
        <f>IFERROR(INDEX('Step 2 OMS Report'!$E$2:$E$1048576,MATCH('Sku Break Down'!A1449,'Step 2 OMS Report'!$A$2:$A$1048576,0)),"")</f>
        <v/>
      </c>
      <c r="E1449" s="21" t="str">
        <f>IFERROR(INDEX('Product Info (Hide)'!$E$2:$E$1840,MATCH('Sku Break Down'!C1449,Manufacture_SKUHiddenSheet,0)),"")</f>
        <v/>
      </c>
      <c r="F1449" s="21" t="str">
        <f>IF(A1449="","",SUMIFS('Step 1 Customer Remit'!$J$17:$J$1048576,'Step 1 Customer Remit'!$B$17:$B$1048576,'Sku Break Down'!A1449,'Step 1 Customer Remit'!$D$17:$D$1048576,"Return"))</f>
        <v/>
      </c>
      <c r="G1449" s="21" t="str">
        <f>IF(A1449="","",SUMIFS('Step 1 Customer Remit'!$F$17:$F$1048576,'Step 1 Customer Remit'!$B$17:$B$1048576,'Sku Break Down'!A1449,'Step 1 Customer Remit'!$D$17:$D$1048576,"Return"))</f>
        <v/>
      </c>
      <c r="H1449" s="21" t="str">
        <f t="shared" si="89"/>
        <v/>
      </c>
      <c r="I1449" s="21" t="str">
        <f>IF(A1449="","",SUMIF('Step 2 OMS Report'!$C$2:$C$1048576,'Sku Break Down'!A1449,'Step 2 OMS Report'!$G$2:$G$1048576))</f>
        <v/>
      </c>
      <c r="J1449" s="21" t="str">
        <f>IF(A1449="","",SUMIFS('Step 2 OMS Report'!$I$2:$I$1048576,'Step 2 OMS Report'!$C$2:$C$1048576,'Sku Break Down'!A1449))</f>
        <v/>
      </c>
      <c r="K1449" s="21" t="str">
        <f t="shared" si="90"/>
        <v/>
      </c>
      <c r="L1449" s="22" t="str">
        <f t="shared" si="92"/>
        <v/>
      </c>
      <c r="M1449" s="22" t="str">
        <f t="shared" si="91"/>
        <v/>
      </c>
    </row>
    <row r="1450" spans="1:13" x14ac:dyDescent="0.55000000000000004">
      <c r="A1450" s="24"/>
      <c r="B1450" s="21" t="str">
        <f>IFERROR(INDEX('Step 2 OMS Report'!$D$2:$D$1048576,MATCH('Sku Break Down'!A1450,'Step 2 OMS Report'!$C$2:$C$1048576,0)),"")</f>
        <v/>
      </c>
      <c r="C1450" s="21" t="str">
        <f>IFERROR(INDEX('Step 2 OMS Report'!$F$2:$F$1048576,MATCH('Sku Break Down'!A1450,'Step 2 OMS Report'!$C$2:$C$1048576,0)),"")</f>
        <v/>
      </c>
      <c r="D1450" s="21" t="str">
        <f>IFERROR(INDEX('Step 2 OMS Report'!$E$2:$E$1048576,MATCH('Sku Break Down'!A1450,'Step 2 OMS Report'!$A$2:$A$1048576,0)),"")</f>
        <v/>
      </c>
      <c r="E1450" s="21" t="str">
        <f>IFERROR(INDEX('Product Info (Hide)'!$E$2:$E$1840,MATCH('Sku Break Down'!C1450,Manufacture_SKUHiddenSheet,0)),"")</f>
        <v/>
      </c>
      <c r="F1450" s="21" t="str">
        <f>IF(A1450="","",SUMIFS('Step 1 Customer Remit'!$J$17:$J$1048576,'Step 1 Customer Remit'!$B$17:$B$1048576,'Sku Break Down'!A1450,'Step 1 Customer Remit'!$D$17:$D$1048576,"Return"))</f>
        <v/>
      </c>
      <c r="G1450" s="21" t="str">
        <f>IF(A1450="","",SUMIFS('Step 1 Customer Remit'!$F$17:$F$1048576,'Step 1 Customer Remit'!$B$17:$B$1048576,'Sku Break Down'!A1450,'Step 1 Customer Remit'!$D$17:$D$1048576,"Return"))</f>
        <v/>
      </c>
      <c r="H1450" s="21" t="str">
        <f t="shared" si="89"/>
        <v/>
      </c>
      <c r="I1450" s="21" t="str">
        <f>IF(A1450="","",SUMIF('Step 2 OMS Report'!$C$2:$C$1048576,'Sku Break Down'!A1450,'Step 2 OMS Report'!$G$2:$G$1048576))</f>
        <v/>
      </c>
      <c r="J1450" s="21" t="str">
        <f>IF(A1450="","",SUMIFS('Step 2 OMS Report'!$I$2:$I$1048576,'Step 2 OMS Report'!$C$2:$C$1048576,'Sku Break Down'!A1450))</f>
        <v/>
      </c>
      <c r="K1450" s="21" t="str">
        <f t="shared" si="90"/>
        <v/>
      </c>
      <c r="L1450" s="22" t="str">
        <f t="shared" si="92"/>
        <v/>
      </c>
      <c r="M1450" s="22" t="str">
        <f t="shared" si="91"/>
        <v/>
      </c>
    </row>
    <row r="1451" spans="1:13" x14ac:dyDescent="0.55000000000000004">
      <c r="A1451" s="24"/>
      <c r="B1451" s="21" t="str">
        <f>IFERROR(INDEX('Step 2 OMS Report'!$D$2:$D$1048576,MATCH('Sku Break Down'!A1451,'Step 2 OMS Report'!$C$2:$C$1048576,0)),"")</f>
        <v/>
      </c>
      <c r="C1451" s="21" t="str">
        <f>IFERROR(INDEX('Step 2 OMS Report'!$F$2:$F$1048576,MATCH('Sku Break Down'!A1451,'Step 2 OMS Report'!$C$2:$C$1048576,0)),"")</f>
        <v/>
      </c>
      <c r="D1451" s="21" t="str">
        <f>IFERROR(INDEX('Step 2 OMS Report'!$E$2:$E$1048576,MATCH('Sku Break Down'!A1451,'Step 2 OMS Report'!$A$2:$A$1048576,0)),"")</f>
        <v/>
      </c>
      <c r="E1451" s="21" t="str">
        <f>IFERROR(INDEX('Product Info (Hide)'!$E$2:$E$1840,MATCH('Sku Break Down'!C1451,Manufacture_SKUHiddenSheet,0)),"")</f>
        <v/>
      </c>
      <c r="F1451" s="21" t="str">
        <f>IF(A1451="","",SUMIFS('Step 1 Customer Remit'!$J$17:$J$1048576,'Step 1 Customer Remit'!$B$17:$B$1048576,'Sku Break Down'!A1451,'Step 1 Customer Remit'!$D$17:$D$1048576,"Return"))</f>
        <v/>
      </c>
      <c r="G1451" s="21" t="str">
        <f>IF(A1451="","",SUMIFS('Step 1 Customer Remit'!$F$17:$F$1048576,'Step 1 Customer Remit'!$B$17:$B$1048576,'Sku Break Down'!A1451,'Step 1 Customer Remit'!$D$17:$D$1048576,"Return"))</f>
        <v/>
      </c>
      <c r="H1451" s="21" t="str">
        <f t="shared" si="89"/>
        <v/>
      </c>
      <c r="I1451" s="21" t="str">
        <f>IF(A1451="","",SUMIF('Step 2 OMS Report'!$C$2:$C$1048576,'Sku Break Down'!A1451,'Step 2 OMS Report'!$G$2:$G$1048576))</f>
        <v/>
      </c>
      <c r="J1451" s="21" t="str">
        <f>IF(A1451="","",SUMIFS('Step 2 OMS Report'!$I$2:$I$1048576,'Step 2 OMS Report'!$C$2:$C$1048576,'Sku Break Down'!A1451))</f>
        <v/>
      </c>
      <c r="K1451" s="21" t="str">
        <f t="shared" si="90"/>
        <v/>
      </c>
      <c r="L1451" s="22" t="str">
        <f t="shared" si="92"/>
        <v/>
      </c>
      <c r="M1451" s="22" t="str">
        <f t="shared" si="91"/>
        <v/>
      </c>
    </row>
    <row r="1452" spans="1:13" x14ac:dyDescent="0.55000000000000004">
      <c r="A1452" s="24"/>
      <c r="B1452" s="21" t="str">
        <f>IFERROR(INDEX('Step 2 OMS Report'!$D$2:$D$1048576,MATCH('Sku Break Down'!A1452,'Step 2 OMS Report'!$C$2:$C$1048576,0)),"")</f>
        <v/>
      </c>
      <c r="C1452" s="21" t="str">
        <f>IFERROR(INDEX('Step 2 OMS Report'!$F$2:$F$1048576,MATCH('Sku Break Down'!A1452,'Step 2 OMS Report'!$C$2:$C$1048576,0)),"")</f>
        <v/>
      </c>
      <c r="D1452" s="21" t="str">
        <f>IFERROR(INDEX('Step 2 OMS Report'!$E$2:$E$1048576,MATCH('Sku Break Down'!A1452,'Step 2 OMS Report'!$A$2:$A$1048576,0)),"")</f>
        <v/>
      </c>
      <c r="E1452" s="21" t="str">
        <f>IFERROR(INDEX('Product Info (Hide)'!$E$2:$E$1840,MATCH('Sku Break Down'!C1452,Manufacture_SKUHiddenSheet,0)),"")</f>
        <v/>
      </c>
      <c r="F1452" s="21" t="str">
        <f>IF(A1452="","",SUMIFS('Step 1 Customer Remit'!$J$17:$J$1048576,'Step 1 Customer Remit'!$B$17:$B$1048576,'Sku Break Down'!A1452,'Step 1 Customer Remit'!$D$17:$D$1048576,"Return"))</f>
        <v/>
      </c>
      <c r="G1452" s="21" t="str">
        <f>IF(A1452="","",SUMIFS('Step 1 Customer Remit'!$F$17:$F$1048576,'Step 1 Customer Remit'!$B$17:$B$1048576,'Sku Break Down'!A1452,'Step 1 Customer Remit'!$D$17:$D$1048576,"Return"))</f>
        <v/>
      </c>
      <c r="H1452" s="21" t="str">
        <f t="shared" si="89"/>
        <v/>
      </c>
      <c r="I1452" s="21" t="str">
        <f>IF(A1452="","",SUMIF('Step 2 OMS Report'!$C$2:$C$1048576,'Sku Break Down'!A1452,'Step 2 OMS Report'!$G$2:$G$1048576))</f>
        <v/>
      </c>
      <c r="J1452" s="21" t="str">
        <f>IF(A1452="","",SUMIFS('Step 2 OMS Report'!$I$2:$I$1048576,'Step 2 OMS Report'!$C$2:$C$1048576,'Sku Break Down'!A1452))</f>
        <v/>
      </c>
      <c r="K1452" s="21" t="str">
        <f t="shared" si="90"/>
        <v/>
      </c>
      <c r="L1452" s="22" t="str">
        <f t="shared" si="92"/>
        <v/>
      </c>
      <c r="M1452" s="22" t="str">
        <f t="shared" si="91"/>
        <v/>
      </c>
    </row>
    <row r="1453" spans="1:13" x14ac:dyDescent="0.55000000000000004">
      <c r="A1453" s="24"/>
      <c r="B1453" s="21" t="str">
        <f>IFERROR(INDEX('Step 2 OMS Report'!$D$2:$D$1048576,MATCH('Sku Break Down'!A1453,'Step 2 OMS Report'!$C$2:$C$1048576,0)),"")</f>
        <v/>
      </c>
      <c r="C1453" s="21" t="str">
        <f>IFERROR(INDEX('Step 2 OMS Report'!$F$2:$F$1048576,MATCH('Sku Break Down'!A1453,'Step 2 OMS Report'!$C$2:$C$1048576,0)),"")</f>
        <v/>
      </c>
      <c r="D1453" s="21" t="str">
        <f>IFERROR(INDEX('Step 2 OMS Report'!$E$2:$E$1048576,MATCH('Sku Break Down'!A1453,'Step 2 OMS Report'!$A$2:$A$1048576,0)),"")</f>
        <v/>
      </c>
      <c r="E1453" s="21" t="str">
        <f>IFERROR(INDEX('Product Info (Hide)'!$E$2:$E$1840,MATCH('Sku Break Down'!C1453,Manufacture_SKUHiddenSheet,0)),"")</f>
        <v/>
      </c>
      <c r="F1453" s="21" t="str">
        <f>IF(A1453="","",SUMIFS('Step 1 Customer Remit'!$J$17:$J$1048576,'Step 1 Customer Remit'!$B$17:$B$1048576,'Sku Break Down'!A1453,'Step 1 Customer Remit'!$D$17:$D$1048576,"Return"))</f>
        <v/>
      </c>
      <c r="G1453" s="21" t="str">
        <f>IF(A1453="","",SUMIFS('Step 1 Customer Remit'!$F$17:$F$1048576,'Step 1 Customer Remit'!$B$17:$B$1048576,'Sku Break Down'!A1453,'Step 1 Customer Remit'!$D$17:$D$1048576,"Return"))</f>
        <v/>
      </c>
      <c r="H1453" s="21" t="str">
        <f t="shared" si="89"/>
        <v/>
      </c>
      <c r="I1453" s="21" t="str">
        <f>IF(A1453="","",SUMIF('Step 2 OMS Report'!$C$2:$C$1048576,'Sku Break Down'!A1453,'Step 2 OMS Report'!$G$2:$G$1048576))</f>
        <v/>
      </c>
      <c r="J1453" s="21" t="str">
        <f>IF(A1453="","",SUMIFS('Step 2 OMS Report'!$I$2:$I$1048576,'Step 2 OMS Report'!$C$2:$C$1048576,'Sku Break Down'!A1453))</f>
        <v/>
      </c>
      <c r="K1453" s="21" t="str">
        <f t="shared" si="90"/>
        <v/>
      </c>
      <c r="L1453" s="22" t="str">
        <f t="shared" si="92"/>
        <v/>
      </c>
      <c r="M1453" s="22" t="str">
        <f t="shared" si="91"/>
        <v/>
      </c>
    </row>
    <row r="1454" spans="1:13" x14ac:dyDescent="0.55000000000000004">
      <c r="A1454" s="24"/>
      <c r="B1454" s="21" t="str">
        <f>IFERROR(INDEX('Step 2 OMS Report'!$D$2:$D$1048576,MATCH('Sku Break Down'!A1454,'Step 2 OMS Report'!$C$2:$C$1048576,0)),"")</f>
        <v/>
      </c>
      <c r="C1454" s="21" t="str">
        <f>IFERROR(INDEX('Step 2 OMS Report'!$F$2:$F$1048576,MATCH('Sku Break Down'!A1454,'Step 2 OMS Report'!$C$2:$C$1048576,0)),"")</f>
        <v/>
      </c>
      <c r="D1454" s="21" t="str">
        <f>IFERROR(INDEX('Step 2 OMS Report'!$E$2:$E$1048576,MATCH('Sku Break Down'!A1454,'Step 2 OMS Report'!$A$2:$A$1048576,0)),"")</f>
        <v/>
      </c>
      <c r="E1454" s="21" t="str">
        <f>IFERROR(INDEX('Product Info (Hide)'!$E$2:$E$1840,MATCH('Sku Break Down'!C1454,Manufacture_SKUHiddenSheet,0)),"")</f>
        <v/>
      </c>
      <c r="F1454" s="21" t="str">
        <f>IF(A1454="","",SUMIFS('Step 1 Customer Remit'!$J$17:$J$1048576,'Step 1 Customer Remit'!$B$17:$B$1048576,'Sku Break Down'!A1454,'Step 1 Customer Remit'!$D$17:$D$1048576,"Return"))</f>
        <v/>
      </c>
      <c r="G1454" s="21" t="str">
        <f>IF(A1454="","",SUMIFS('Step 1 Customer Remit'!$F$17:$F$1048576,'Step 1 Customer Remit'!$B$17:$B$1048576,'Sku Break Down'!A1454,'Step 1 Customer Remit'!$D$17:$D$1048576,"Return"))</f>
        <v/>
      </c>
      <c r="H1454" s="21" t="str">
        <f t="shared" si="89"/>
        <v/>
      </c>
      <c r="I1454" s="21" t="str">
        <f>IF(A1454="","",SUMIF('Step 2 OMS Report'!$C$2:$C$1048576,'Sku Break Down'!A1454,'Step 2 OMS Report'!$G$2:$G$1048576))</f>
        <v/>
      </c>
      <c r="J1454" s="21" t="str">
        <f>IF(A1454="","",SUMIFS('Step 2 OMS Report'!$I$2:$I$1048576,'Step 2 OMS Report'!$C$2:$C$1048576,'Sku Break Down'!A1454))</f>
        <v/>
      </c>
      <c r="K1454" s="21" t="str">
        <f t="shared" si="90"/>
        <v/>
      </c>
      <c r="L1454" s="22" t="str">
        <f t="shared" si="92"/>
        <v/>
      </c>
      <c r="M1454" s="22" t="str">
        <f t="shared" si="91"/>
        <v/>
      </c>
    </row>
    <row r="1455" spans="1:13" x14ac:dyDescent="0.55000000000000004">
      <c r="A1455" s="24"/>
      <c r="B1455" s="21" t="str">
        <f>IFERROR(INDEX('Step 2 OMS Report'!$D$2:$D$1048576,MATCH('Sku Break Down'!A1455,'Step 2 OMS Report'!$C$2:$C$1048576,0)),"")</f>
        <v/>
      </c>
      <c r="C1455" s="21" t="str">
        <f>IFERROR(INDEX('Step 2 OMS Report'!$F$2:$F$1048576,MATCH('Sku Break Down'!A1455,'Step 2 OMS Report'!$C$2:$C$1048576,0)),"")</f>
        <v/>
      </c>
      <c r="D1455" s="21" t="str">
        <f>IFERROR(INDEX('Step 2 OMS Report'!$E$2:$E$1048576,MATCH('Sku Break Down'!A1455,'Step 2 OMS Report'!$A$2:$A$1048576,0)),"")</f>
        <v/>
      </c>
      <c r="E1455" s="21" t="str">
        <f>IFERROR(INDEX('Product Info (Hide)'!$E$2:$E$1840,MATCH('Sku Break Down'!C1455,Manufacture_SKUHiddenSheet,0)),"")</f>
        <v/>
      </c>
      <c r="F1455" s="21" t="str">
        <f>IF(A1455="","",SUMIFS('Step 1 Customer Remit'!$J$17:$J$1048576,'Step 1 Customer Remit'!$B$17:$B$1048576,'Sku Break Down'!A1455,'Step 1 Customer Remit'!$D$17:$D$1048576,"Return"))</f>
        <v/>
      </c>
      <c r="G1455" s="21" t="str">
        <f>IF(A1455="","",SUMIFS('Step 1 Customer Remit'!$F$17:$F$1048576,'Step 1 Customer Remit'!$B$17:$B$1048576,'Sku Break Down'!A1455,'Step 1 Customer Remit'!$D$17:$D$1048576,"Return"))</f>
        <v/>
      </c>
      <c r="H1455" s="21" t="str">
        <f t="shared" si="89"/>
        <v/>
      </c>
      <c r="I1455" s="21" t="str">
        <f>IF(A1455="","",SUMIF('Step 2 OMS Report'!$C$2:$C$1048576,'Sku Break Down'!A1455,'Step 2 OMS Report'!$G$2:$G$1048576))</f>
        <v/>
      </c>
      <c r="J1455" s="21" t="str">
        <f>IF(A1455="","",SUMIFS('Step 2 OMS Report'!$I$2:$I$1048576,'Step 2 OMS Report'!$C$2:$C$1048576,'Sku Break Down'!A1455))</f>
        <v/>
      </c>
      <c r="K1455" s="21" t="str">
        <f t="shared" si="90"/>
        <v/>
      </c>
      <c r="L1455" s="22" t="str">
        <f t="shared" si="92"/>
        <v/>
      </c>
      <c r="M1455" s="22" t="str">
        <f t="shared" si="91"/>
        <v/>
      </c>
    </row>
    <row r="1456" spans="1:13" x14ac:dyDescent="0.55000000000000004">
      <c r="A1456" s="24"/>
      <c r="B1456" s="21" t="str">
        <f>IFERROR(INDEX('Step 2 OMS Report'!$D$2:$D$1048576,MATCH('Sku Break Down'!A1456,'Step 2 OMS Report'!$C$2:$C$1048576,0)),"")</f>
        <v/>
      </c>
      <c r="C1456" s="21" t="str">
        <f>IFERROR(INDEX('Step 2 OMS Report'!$F$2:$F$1048576,MATCH('Sku Break Down'!A1456,'Step 2 OMS Report'!$C$2:$C$1048576,0)),"")</f>
        <v/>
      </c>
      <c r="D1456" s="21" t="str">
        <f>IFERROR(INDEX('Step 2 OMS Report'!$E$2:$E$1048576,MATCH('Sku Break Down'!A1456,'Step 2 OMS Report'!$A$2:$A$1048576,0)),"")</f>
        <v/>
      </c>
      <c r="E1456" s="21" t="str">
        <f>IFERROR(INDEX('Product Info (Hide)'!$E$2:$E$1840,MATCH('Sku Break Down'!C1456,Manufacture_SKUHiddenSheet,0)),"")</f>
        <v/>
      </c>
      <c r="F1456" s="21" t="str">
        <f>IF(A1456="","",SUMIFS('Step 1 Customer Remit'!$J$17:$J$1048576,'Step 1 Customer Remit'!$B$17:$B$1048576,'Sku Break Down'!A1456,'Step 1 Customer Remit'!$D$17:$D$1048576,"Return"))</f>
        <v/>
      </c>
      <c r="G1456" s="21" t="str">
        <f>IF(A1456="","",SUMIFS('Step 1 Customer Remit'!$F$17:$F$1048576,'Step 1 Customer Remit'!$B$17:$B$1048576,'Sku Break Down'!A1456,'Step 1 Customer Remit'!$D$17:$D$1048576,"Return"))</f>
        <v/>
      </c>
      <c r="H1456" s="21" t="str">
        <f t="shared" si="89"/>
        <v/>
      </c>
      <c r="I1456" s="21" t="str">
        <f>IF(A1456="","",SUMIF('Step 2 OMS Report'!$C$2:$C$1048576,'Sku Break Down'!A1456,'Step 2 OMS Report'!$G$2:$G$1048576))</f>
        <v/>
      </c>
      <c r="J1456" s="21" t="str">
        <f>IF(A1456="","",SUMIFS('Step 2 OMS Report'!$I$2:$I$1048576,'Step 2 OMS Report'!$C$2:$C$1048576,'Sku Break Down'!A1456))</f>
        <v/>
      </c>
      <c r="K1456" s="21" t="str">
        <f t="shared" si="90"/>
        <v/>
      </c>
      <c r="L1456" s="22" t="str">
        <f t="shared" si="92"/>
        <v/>
      </c>
      <c r="M1456" s="22" t="str">
        <f t="shared" si="91"/>
        <v/>
      </c>
    </row>
    <row r="1457" spans="1:13" x14ac:dyDescent="0.55000000000000004">
      <c r="A1457" s="24"/>
      <c r="B1457" s="21" t="str">
        <f>IFERROR(INDEX('Step 2 OMS Report'!$D$2:$D$1048576,MATCH('Sku Break Down'!A1457,'Step 2 OMS Report'!$C$2:$C$1048576,0)),"")</f>
        <v/>
      </c>
      <c r="C1457" s="21" t="str">
        <f>IFERROR(INDEX('Step 2 OMS Report'!$F$2:$F$1048576,MATCH('Sku Break Down'!A1457,'Step 2 OMS Report'!$C$2:$C$1048576,0)),"")</f>
        <v/>
      </c>
      <c r="D1457" s="21" t="str">
        <f>IFERROR(INDEX('Step 2 OMS Report'!$E$2:$E$1048576,MATCH('Sku Break Down'!A1457,'Step 2 OMS Report'!$A$2:$A$1048576,0)),"")</f>
        <v/>
      </c>
      <c r="E1457" s="21" t="str">
        <f>IFERROR(INDEX('Product Info (Hide)'!$E$2:$E$1840,MATCH('Sku Break Down'!C1457,Manufacture_SKUHiddenSheet,0)),"")</f>
        <v/>
      </c>
      <c r="F1457" s="21" t="str">
        <f>IF(A1457="","",SUMIFS('Step 1 Customer Remit'!$J$17:$J$1048576,'Step 1 Customer Remit'!$B$17:$B$1048576,'Sku Break Down'!A1457,'Step 1 Customer Remit'!$D$17:$D$1048576,"Return"))</f>
        <v/>
      </c>
      <c r="G1457" s="21" t="str">
        <f>IF(A1457="","",SUMIFS('Step 1 Customer Remit'!$F$17:$F$1048576,'Step 1 Customer Remit'!$B$17:$B$1048576,'Sku Break Down'!A1457,'Step 1 Customer Remit'!$D$17:$D$1048576,"Return"))</f>
        <v/>
      </c>
      <c r="H1457" s="21" t="str">
        <f t="shared" si="89"/>
        <v/>
      </c>
      <c r="I1457" s="21" t="str">
        <f>IF(A1457="","",SUMIF('Step 2 OMS Report'!$C$2:$C$1048576,'Sku Break Down'!A1457,'Step 2 OMS Report'!$G$2:$G$1048576))</f>
        <v/>
      </c>
      <c r="J1457" s="21" t="str">
        <f>IF(A1457="","",SUMIFS('Step 2 OMS Report'!$I$2:$I$1048576,'Step 2 OMS Report'!$C$2:$C$1048576,'Sku Break Down'!A1457))</f>
        <v/>
      </c>
      <c r="K1457" s="21" t="str">
        <f t="shared" si="90"/>
        <v/>
      </c>
      <c r="L1457" s="22" t="str">
        <f t="shared" si="92"/>
        <v/>
      </c>
      <c r="M1457" s="22" t="str">
        <f t="shared" si="91"/>
        <v/>
      </c>
    </row>
    <row r="1458" spans="1:13" x14ac:dyDescent="0.55000000000000004">
      <c r="A1458" s="24"/>
      <c r="B1458" s="21" t="str">
        <f>IFERROR(INDEX('Step 2 OMS Report'!$D$2:$D$1048576,MATCH('Sku Break Down'!A1458,'Step 2 OMS Report'!$C$2:$C$1048576,0)),"")</f>
        <v/>
      </c>
      <c r="C1458" s="21" t="str">
        <f>IFERROR(INDEX('Step 2 OMS Report'!$F$2:$F$1048576,MATCH('Sku Break Down'!A1458,'Step 2 OMS Report'!$C$2:$C$1048576,0)),"")</f>
        <v/>
      </c>
      <c r="D1458" s="21" t="str">
        <f>IFERROR(INDEX('Step 2 OMS Report'!$E$2:$E$1048576,MATCH('Sku Break Down'!A1458,'Step 2 OMS Report'!$A$2:$A$1048576,0)),"")</f>
        <v/>
      </c>
      <c r="E1458" s="21" t="str">
        <f>IFERROR(INDEX('Product Info (Hide)'!$E$2:$E$1840,MATCH('Sku Break Down'!C1458,Manufacture_SKUHiddenSheet,0)),"")</f>
        <v/>
      </c>
      <c r="F1458" s="21" t="str">
        <f>IF(A1458="","",SUMIFS('Step 1 Customer Remit'!$J$17:$J$1048576,'Step 1 Customer Remit'!$B$17:$B$1048576,'Sku Break Down'!A1458,'Step 1 Customer Remit'!$D$17:$D$1048576,"Return"))</f>
        <v/>
      </c>
      <c r="G1458" s="21" t="str">
        <f>IF(A1458="","",SUMIFS('Step 1 Customer Remit'!$F$17:$F$1048576,'Step 1 Customer Remit'!$B$17:$B$1048576,'Sku Break Down'!A1458,'Step 1 Customer Remit'!$D$17:$D$1048576,"Return"))</f>
        <v/>
      </c>
      <c r="H1458" s="21" t="str">
        <f t="shared" si="89"/>
        <v/>
      </c>
      <c r="I1458" s="21" t="str">
        <f>IF(A1458="","",SUMIF('Step 2 OMS Report'!$C$2:$C$1048576,'Sku Break Down'!A1458,'Step 2 OMS Report'!$G$2:$G$1048576))</f>
        <v/>
      </c>
      <c r="J1458" s="21" t="str">
        <f>IF(A1458="","",SUMIFS('Step 2 OMS Report'!$I$2:$I$1048576,'Step 2 OMS Report'!$C$2:$C$1048576,'Sku Break Down'!A1458))</f>
        <v/>
      </c>
      <c r="K1458" s="21" t="str">
        <f t="shared" si="90"/>
        <v/>
      </c>
      <c r="L1458" s="22" t="str">
        <f t="shared" si="92"/>
        <v/>
      </c>
      <c r="M1458" s="22" t="str">
        <f t="shared" si="91"/>
        <v/>
      </c>
    </row>
    <row r="1459" spans="1:13" x14ac:dyDescent="0.55000000000000004">
      <c r="A1459" s="24"/>
      <c r="B1459" s="21" t="str">
        <f>IFERROR(INDEX('Step 2 OMS Report'!$D$2:$D$1048576,MATCH('Sku Break Down'!A1459,'Step 2 OMS Report'!$C$2:$C$1048576,0)),"")</f>
        <v/>
      </c>
      <c r="C1459" s="21" t="str">
        <f>IFERROR(INDEX('Step 2 OMS Report'!$F$2:$F$1048576,MATCH('Sku Break Down'!A1459,'Step 2 OMS Report'!$C$2:$C$1048576,0)),"")</f>
        <v/>
      </c>
      <c r="D1459" s="21" t="str">
        <f>IFERROR(INDEX('Step 2 OMS Report'!$E$2:$E$1048576,MATCH('Sku Break Down'!A1459,'Step 2 OMS Report'!$A$2:$A$1048576,0)),"")</f>
        <v/>
      </c>
      <c r="E1459" s="21" t="str">
        <f>IFERROR(INDEX('Product Info (Hide)'!$E$2:$E$1840,MATCH('Sku Break Down'!C1459,Manufacture_SKUHiddenSheet,0)),"")</f>
        <v/>
      </c>
      <c r="F1459" s="21" t="str">
        <f>IF(A1459="","",SUMIFS('Step 1 Customer Remit'!$J$17:$J$1048576,'Step 1 Customer Remit'!$B$17:$B$1048576,'Sku Break Down'!A1459,'Step 1 Customer Remit'!$D$17:$D$1048576,"Return"))</f>
        <v/>
      </c>
      <c r="G1459" s="21" t="str">
        <f>IF(A1459="","",SUMIFS('Step 1 Customer Remit'!$F$17:$F$1048576,'Step 1 Customer Remit'!$B$17:$B$1048576,'Sku Break Down'!A1459,'Step 1 Customer Remit'!$D$17:$D$1048576,"Return"))</f>
        <v/>
      </c>
      <c r="H1459" s="21" t="str">
        <f t="shared" si="89"/>
        <v/>
      </c>
      <c r="I1459" s="21" t="str">
        <f>IF(A1459="","",SUMIF('Step 2 OMS Report'!$C$2:$C$1048576,'Sku Break Down'!A1459,'Step 2 OMS Report'!$G$2:$G$1048576))</f>
        <v/>
      </c>
      <c r="J1459" s="21" t="str">
        <f>IF(A1459="","",SUMIFS('Step 2 OMS Report'!$I$2:$I$1048576,'Step 2 OMS Report'!$C$2:$C$1048576,'Sku Break Down'!A1459))</f>
        <v/>
      </c>
      <c r="K1459" s="21" t="str">
        <f t="shared" si="90"/>
        <v/>
      </c>
      <c r="L1459" s="22" t="str">
        <f t="shared" si="92"/>
        <v/>
      </c>
      <c r="M1459" s="22" t="str">
        <f t="shared" si="91"/>
        <v/>
      </c>
    </row>
    <row r="1460" spans="1:13" x14ac:dyDescent="0.55000000000000004">
      <c r="A1460" s="24"/>
      <c r="B1460" s="21" t="str">
        <f>IFERROR(INDEX('Step 2 OMS Report'!$D$2:$D$1048576,MATCH('Sku Break Down'!A1460,'Step 2 OMS Report'!$C$2:$C$1048576,0)),"")</f>
        <v/>
      </c>
      <c r="C1460" s="21" t="str">
        <f>IFERROR(INDEX('Step 2 OMS Report'!$F$2:$F$1048576,MATCH('Sku Break Down'!A1460,'Step 2 OMS Report'!$C$2:$C$1048576,0)),"")</f>
        <v/>
      </c>
      <c r="D1460" s="21" t="str">
        <f>IFERROR(INDEX('Step 2 OMS Report'!$E$2:$E$1048576,MATCH('Sku Break Down'!A1460,'Step 2 OMS Report'!$A$2:$A$1048576,0)),"")</f>
        <v/>
      </c>
      <c r="E1460" s="21" t="str">
        <f>IFERROR(INDEX('Product Info (Hide)'!$E$2:$E$1840,MATCH('Sku Break Down'!C1460,Manufacture_SKUHiddenSheet,0)),"")</f>
        <v/>
      </c>
      <c r="F1460" s="21" t="str">
        <f>IF(A1460="","",SUMIFS('Step 1 Customer Remit'!$J$17:$J$1048576,'Step 1 Customer Remit'!$B$17:$B$1048576,'Sku Break Down'!A1460,'Step 1 Customer Remit'!$D$17:$D$1048576,"Return"))</f>
        <v/>
      </c>
      <c r="G1460" s="21" t="str">
        <f>IF(A1460="","",SUMIFS('Step 1 Customer Remit'!$F$17:$F$1048576,'Step 1 Customer Remit'!$B$17:$B$1048576,'Sku Break Down'!A1460,'Step 1 Customer Remit'!$D$17:$D$1048576,"Return"))</f>
        <v/>
      </c>
      <c r="H1460" s="21" t="str">
        <f t="shared" si="89"/>
        <v/>
      </c>
      <c r="I1460" s="21" t="str">
        <f>IF(A1460="","",SUMIF('Step 2 OMS Report'!$C$2:$C$1048576,'Sku Break Down'!A1460,'Step 2 OMS Report'!$G$2:$G$1048576))</f>
        <v/>
      </c>
      <c r="J1460" s="21" t="str">
        <f>IF(A1460="","",SUMIFS('Step 2 OMS Report'!$I$2:$I$1048576,'Step 2 OMS Report'!$C$2:$C$1048576,'Sku Break Down'!A1460))</f>
        <v/>
      </c>
      <c r="K1460" s="21" t="str">
        <f t="shared" si="90"/>
        <v/>
      </c>
      <c r="L1460" s="22" t="str">
        <f t="shared" si="92"/>
        <v/>
      </c>
      <c r="M1460" s="22" t="str">
        <f t="shared" si="91"/>
        <v/>
      </c>
    </row>
    <row r="1461" spans="1:13" x14ac:dyDescent="0.55000000000000004">
      <c r="A1461" s="24"/>
      <c r="B1461" s="21" t="str">
        <f>IFERROR(INDEX('Step 2 OMS Report'!$D$2:$D$1048576,MATCH('Sku Break Down'!A1461,'Step 2 OMS Report'!$C$2:$C$1048576,0)),"")</f>
        <v/>
      </c>
      <c r="C1461" s="21" t="str">
        <f>IFERROR(INDEX('Step 2 OMS Report'!$F$2:$F$1048576,MATCH('Sku Break Down'!A1461,'Step 2 OMS Report'!$C$2:$C$1048576,0)),"")</f>
        <v/>
      </c>
      <c r="D1461" s="21" t="str">
        <f>IFERROR(INDEX('Step 2 OMS Report'!$E$2:$E$1048576,MATCH('Sku Break Down'!A1461,'Step 2 OMS Report'!$A$2:$A$1048576,0)),"")</f>
        <v/>
      </c>
      <c r="E1461" s="21" t="str">
        <f>IFERROR(INDEX('Product Info (Hide)'!$E$2:$E$1840,MATCH('Sku Break Down'!C1461,Manufacture_SKUHiddenSheet,0)),"")</f>
        <v/>
      </c>
      <c r="F1461" s="21" t="str">
        <f>IF(A1461="","",SUMIFS('Step 1 Customer Remit'!$J$17:$J$1048576,'Step 1 Customer Remit'!$B$17:$B$1048576,'Sku Break Down'!A1461,'Step 1 Customer Remit'!$D$17:$D$1048576,"Return"))</f>
        <v/>
      </c>
      <c r="G1461" s="21" t="str">
        <f>IF(A1461="","",SUMIFS('Step 1 Customer Remit'!$F$17:$F$1048576,'Step 1 Customer Remit'!$B$17:$B$1048576,'Sku Break Down'!A1461,'Step 1 Customer Remit'!$D$17:$D$1048576,"Return"))</f>
        <v/>
      </c>
      <c r="H1461" s="21" t="str">
        <f t="shared" si="89"/>
        <v/>
      </c>
      <c r="I1461" s="21" t="str">
        <f>IF(A1461="","",SUMIF('Step 2 OMS Report'!$C$2:$C$1048576,'Sku Break Down'!A1461,'Step 2 OMS Report'!$G$2:$G$1048576))</f>
        <v/>
      </c>
      <c r="J1461" s="21" t="str">
        <f>IF(A1461="","",SUMIFS('Step 2 OMS Report'!$I$2:$I$1048576,'Step 2 OMS Report'!$C$2:$C$1048576,'Sku Break Down'!A1461))</f>
        <v/>
      </c>
      <c r="K1461" s="21" t="str">
        <f t="shared" si="90"/>
        <v/>
      </c>
      <c r="L1461" s="22" t="str">
        <f t="shared" si="92"/>
        <v/>
      </c>
      <c r="M1461" s="22" t="str">
        <f t="shared" si="91"/>
        <v/>
      </c>
    </row>
    <row r="1462" spans="1:13" x14ac:dyDescent="0.55000000000000004">
      <c r="A1462" s="24"/>
      <c r="B1462" s="21" t="str">
        <f>IFERROR(INDEX('Step 2 OMS Report'!$D$2:$D$1048576,MATCH('Sku Break Down'!A1462,'Step 2 OMS Report'!$C$2:$C$1048576,0)),"")</f>
        <v/>
      </c>
      <c r="C1462" s="21" t="str">
        <f>IFERROR(INDEX('Step 2 OMS Report'!$F$2:$F$1048576,MATCH('Sku Break Down'!A1462,'Step 2 OMS Report'!$C$2:$C$1048576,0)),"")</f>
        <v/>
      </c>
      <c r="D1462" s="21" t="str">
        <f>IFERROR(INDEX('Step 2 OMS Report'!$E$2:$E$1048576,MATCH('Sku Break Down'!A1462,'Step 2 OMS Report'!$A$2:$A$1048576,0)),"")</f>
        <v/>
      </c>
      <c r="E1462" s="21" t="str">
        <f>IFERROR(INDEX('Product Info (Hide)'!$E$2:$E$1840,MATCH('Sku Break Down'!C1462,Manufacture_SKUHiddenSheet,0)),"")</f>
        <v/>
      </c>
      <c r="F1462" s="21" t="str">
        <f>IF(A1462="","",SUMIFS('Step 1 Customer Remit'!$J$17:$J$1048576,'Step 1 Customer Remit'!$B$17:$B$1048576,'Sku Break Down'!A1462,'Step 1 Customer Remit'!$D$17:$D$1048576,"Return"))</f>
        <v/>
      </c>
      <c r="G1462" s="21" t="str">
        <f>IF(A1462="","",SUMIFS('Step 1 Customer Remit'!$F$17:$F$1048576,'Step 1 Customer Remit'!$B$17:$B$1048576,'Sku Break Down'!A1462,'Step 1 Customer Remit'!$D$17:$D$1048576,"Return"))</f>
        <v/>
      </c>
      <c r="H1462" s="21" t="str">
        <f t="shared" si="89"/>
        <v/>
      </c>
      <c r="I1462" s="21" t="str">
        <f>IF(A1462="","",SUMIF('Step 2 OMS Report'!$C$2:$C$1048576,'Sku Break Down'!A1462,'Step 2 OMS Report'!$G$2:$G$1048576))</f>
        <v/>
      </c>
      <c r="J1462" s="21" t="str">
        <f>IF(A1462="","",SUMIFS('Step 2 OMS Report'!$I$2:$I$1048576,'Step 2 OMS Report'!$C$2:$C$1048576,'Sku Break Down'!A1462))</f>
        <v/>
      </c>
      <c r="K1462" s="21" t="str">
        <f t="shared" si="90"/>
        <v/>
      </c>
      <c r="L1462" s="22" t="str">
        <f t="shared" si="92"/>
        <v/>
      </c>
      <c r="M1462" s="22" t="str">
        <f t="shared" si="91"/>
        <v/>
      </c>
    </row>
    <row r="1463" spans="1:13" x14ac:dyDescent="0.55000000000000004">
      <c r="A1463" s="24"/>
      <c r="B1463" s="21" t="str">
        <f>IFERROR(INDEX('Step 2 OMS Report'!$D$2:$D$1048576,MATCH('Sku Break Down'!A1463,'Step 2 OMS Report'!$C$2:$C$1048576,0)),"")</f>
        <v/>
      </c>
      <c r="C1463" s="21" t="str">
        <f>IFERROR(INDEX('Step 2 OMS Report'!$F$2:$F$1048576,MATCH('Sku Break Down'!A1463,'Step 2 OMS Report'!$C$2:$C$1048576,0)),"")</f>
        <v/>
      </c>
      <c r="D1463" s="21" t="str">
        <f>IFERROR(INDEX('Step 2 OMS Report'!$E$2:$E$1048576,MATCH('Sku Break Down'!A1463,'Step 2 OMS Report'!$A$2:$A$1048576,0)),"")</f>
        <v/>
      </c>
      <c r="E1463" s="21" t="str">
        <f>IFERROR(INDEX('Product Info (Hide)'!$E$2:$E$1840,MATCH('Sku Break Down'!C1463,Manufacture_SKUHiddenSheet,0)),"")</f>
        <v/>
      </c>
      <c r="F1463" s="21" t="str">
        <f>IF(A1463="","",SUMIFS('Step 1 Customer Remit'!$J$17:$J$1048576,'Step 1 Customer Remit'!$B$17:$B$1048576,'Sku Break Down'!A1463,'Step 1 Customer Remit'!$D$17:$D$1048576,"Return"))</f>
        <v/>
      </c>
      <c r="G1463" s="21" t="str">
        <f>IF(A1463="","",SUMIFS('Step 1 Customer Remit'!$F$17:$F$1048576,'Step 1 Customer Remit'!$B$17:$B$1048576,'Sku Break Down'!A1463,'Step 1 Customer Remit'!$D$17:$D$1048576,"Return"))</f>
        <v/>
      </c>
      <c r="H1463" s="21" t="str">
        <f t="shared" si="89"/>
        <v/>
      </c>
      <c r="I1463" s="21" t="str">
        <f>IF(A1463="","",SUMIF('Step 2 OMS Report'!$C$2:$C$1048576,'Sku Break Down'!A1463,'Step 2 OMS Report'!$G$2:$G$1048576))</f>
        <v/>
      </c>
      <c r="J1463" s="21" t="str">
        <f>IF(A1463="","",SUMIFS('Step 2 OMS Report'!$I$2:$I$1048576,'Step 2 OMS Report'!$C$2:$C$1048576,'Sku Break Down'!A1463))</f>
        <v/>
      </c>
      <c r="K1463" s="21" t="str">
        <f t="shared" si="90"/>
        <v/>
      </c>
      <c r="L1463" s="22" t="str">
        <f t="shared" si="92"/>
        <v/>
      </c>
      <c r="M1463" s="22" t="str">
        <f t="shared" si="91"/>
        <v/>
      </c>
    </row>
    <row r="1464" spans="1:13" x14ac:dyDescent="0.55000000000000004">
      <c r="A1464" s="24"/>
      <c r="B1464" s="21" t="str">
        <f>IFERROR(INDEX('Step 2 OMS Report'!$D$2:$D$1048576,MATCH('Sku Break Down'!A1464,'Step 2 OMS Report'!$C$2:$C$1048576,0)),"")</f>
        <v/>
      </c>
      <c r="C1464" s="21" t="str">
        <f>IFERROR(INDEX('Step 2 OMS Report'!$F$2:$F$1048576,MATCH('Sku Break Down'!A1464,'Step 2 OMS Report'!$C$2:$C$1048576,0)),"")</f>
        <v/>
      </c>
      <c r="D1464" s="21" t="str">
        <f>IFERROR(INDEX('Step 2 OMS Report'!$E$2:$E$1048576,MATCH('Sku Break Down'!A1464,'Step 2 OMS Report'!$A$2:$A$1048576,0)),"")</f>
        <v/>
      </c>
      <c r="E1464" s="21" t="str">
        <f>IFERROR(INDEX('Product Info (Hide)'!$E$2:$E$1840,MATCH('Sku Break Down'!C1464,Manufacture_SKUHiddenSheet,0)),"")</f>
        <v/>
      </c>
      <c r="F1464" s="21" t="str">
        <f>IF(A1464="","",SUMIFS('Step 1 Customer Remit'!$J$17:$J$1048576,'Step 1 Customer Remit'!$B$17:$B$1048576,'Sku Break Down'!A1464,'Step 1 Customer Remit'!$D$17:$D$1048576,"Return"))</f>
        <v/>
      </c>
      <c r="G1464" s="21" t="str">
        <f>IF(A1464="","",SUMIFS('Step 1 Customer Remit'!$F$17:$F$1048576,'Step 1 Customer Remit'!$B$17:$B$1048576,'Sku Break Down'!A1464,'Step 1 Customer Remit'!$D$17:$D$1048576,"Return"))</f>
        <v/>
      </c>
      <c r="H1464" s="21" t="str">
        <f t="shared" si="89"/>
        <v/>
      </c>
      <c r="I1464" s="21" t="str">
        <f>IF(A1464="","",SUMIF('Step 2 OMS Report'!$C$2:$C$1048576,'Sku Break Down'!A1464,'Step 2 OMS Report'!$G$2:$G$1048576))</f>
        <v/>
      </c>
      <c r="J1464" s="21" t="str">
        <f>IF(A1464="","",SUMIFS('Step 2 OMS Report'!$I$2:$I$1048576,'Step 2 OMS Report'!$C$2:$C$1048576,'Sku Break Down'!A1464))</f>
        <v/>
      </c>
      <c r="K1464" s="21" t="str">
        <f t="shared" si="90"/>
        <v/>
      </c>
      <c r="L1464" s="22" t="str">
        <f t="shared" si="92"/>
        <v/>
      </c>
      <c r="M1464" s="22" t="str">
        <f t="shared" si="91"/>
        <v/>
      </c>
    </row>
    <row r="1465" spans="1:13" x14ac:dyDescent="0.55000000000000004">
      <c r="A1465" s="24"/>
      <c r="B1465" s="21" t="str">
        <f>IFERROR(INDEX('Step 2 OMS Report'!$D$2:$D$1048576,MATCH('Sku Break Down'!A1465,'Step 2 OMS Report'!$C$2:$C$1048576,0)),"")</f>
        <v/>
      </c>
      <c r="C1465" s="21" t="str">
        <f>IFERROR(INDEX('Step 2 OMS Report'!$F$2:$F$1048576,MATCH('Sku Break Down'!A1465,'Step 2 OMS Report'!$C$2:$C$1048576,0)),"")</f>
        <v/>
      </c>
      <c r="D1465" s="21" t="str">
        <f>IFERROR(INDEX('Step 2 OMS Report'!$E$2:$E$1048576,MATCH('Sku Break Down'!A1465,'Step 2 OMS Report'!$A$2:$A$1048576,0)),"")</f>
        <v/>
      </c>
      <c r="E1465" s="21" t="str">
        <f>IFERROR(INDEX('Product Info (Hide)'!$E$2:$E$1840,MATCH('Sku Break Down'!C1465,Manufacture_SKUHiddenSheet,0)),"")</f>
        <v/>
      </c>
      <c r="F1465" s="21" t="str">
        <f>IF(A1465="","",SUMIFS('Step 1 Customer Remit'!$J$17:$J$1048576,'Step 1 Customer Remit'!$B$17:$B$1048576,'Sku Break Down'!A1465,'Step 1 Customer Remit'!$D$17:$D$1048576,"Return"))</f>
        <v/>
      </c>
      <c r="G1465" s="21" t="str">
        <f>IF(A1465="","",SUMIFS('Step 1 Customer Remit'!$F$17:$F$1048576,'Step 1 Customer Remit'!$B$17:$B$1048576,'Sku Break Down'!A1465,'Step 1 Customer Remit'!$D$17:$D$1048576,"Return"))</f>
        <v/>
      </c>
      <c r="H1465" s="21" t="str">
        <f t="shared" si="89"/>
        <v/>
      </c>
      <c r="I1465" s="21" t="str">
        <f>IF(A1465="","",SUMIF('Step 2 OMS Report'!$C$2:$C$1048576,'Sku Break Down'!A1465,'Step 2 OMS Report'!$G$2:$G$1048576))</f>
        <v/>
      </c>
      <c r="J1465" s="21" t="str">
        <f>IF(A1465="","",SUMIFS('Step 2 OMS Report'!$I$2:$I$1048576,'Step 2 OMS Report'!$C$2:$C$1048576,'Sku Break Down'!A1465))</f>
        <v/>
      </c>
      <c r="K1465" s="21" t="str">
        <f t="shared" si="90"/>
        <v/>
      </c>
      <c r="L1465" s="22" t="str">
        <f t="shared" si="92"/>
        <v/>
      </c>
      <c r="M1465" s="22" t="str">
        <f t="shared" si="91"/>
        <v/>
      </c>
    </row>
    <row r="1466" spans="1:13" x14ac:dyDescent="0.55000000000000004">
      <c r="A1466" s="24"/>
      <c r="B1466" s="21" t="str">
        <f>IFERROR(INDEX('Step 2 OMS Report'!$D$2:$D$1048576,MATCH('Sku Break Down'!A1466,'Step 2 OMS Report'!$C$2:$C$1048576,0)),"")</f>
        <v/>
      </c>
      <c r="C1466" s="21" t="str">
        <f>IFERROR(INDEX('Step 2 OMS Report'!$F$2:$F$1048576,MATCH('Sku Break Down'!A1466,'Step 2 OMS Report'!$C$2:$C$1048576,0)),"")</f>
        <v/>
      </c>
      <c r="D1466" s="21" t="str">
        <f>IFERROR(INDEX('Step 2 OMS Report'!$E$2:$E$1048576,MATCH('Sku Break Down'!A1466,'Step 2 OMS Report'!$A$2:$A$1048576,0)),"")</f>
        <v/>
      </c>
      <c r="E1466" s="21" t="str">
        <f>IFERROR(INDEX('Product Info (Hide)'!$E$2:$E$1840,MATCH('Sku Break Down'!C1466,Manufacture_SKUHiddenSheet,0)),"")</f>
        <v/>
      </c>
      <c r="F1466" s="21" t="str">
        <f>IF(A1466="","",SUMIFS('Step 1 Customer Remit'!$J$17:$J$1048576,'Step 1 Customer Remit'!$B$17:$B$1048576,'Sku Break Down'!A1466,'Step 1 Customer Remit'!$D$17:$D$1048576,"Return"))</f>
        <v/>
      </c>
      <c r="G1466" s="21" t="str">
        <f>IF(A1466="","",SUMIFS('Step 1 Customer Remit'!$F$17:$F$1048576,'Step 1 Customer Remit'!$B$17:$B$1048576,'Sku Break Down'!A1466,'Step 1 Customer Remit'!$D$17:$D$1048576,"Return"))</f>
        <v/>
      </c>
      <c r="H1466" s="21" t="str">
        <f t="shared" si="89"/>
        <v/>
      </c>
      <c r="I1466" s="21" t="str">
        <f>IF(A1466="","",SUMIF('Step 2 OMS Report'!$C$2:$C$1048576,'Sku Break Down'!A1466,'Step 2 OMS Report'!$G$2:$G$1048576))</f>
        <v/>
      </c>
      <c r="J1466" s="21" t="str">
        <f>IF(A1466="","",SUMIFS('Step 2 OMS Report'!$I$2:$I$1048576,'Step 2 OMS Report'!$C$2:$C$1048576,'Sku Break Down'!A1466))</f>
        <v/>
      </c>
      <c r="K1466" s="21" t="str">
        <f t="shared" si="90"/>
        <v/>
      </c>
      <c r="L1466" s="22" t="str">
        <f t="shared" si="92"/>
        <v/>
      </c>
      <c r="M1466" s="22" t="str">
        <f t="shared" si="91"/>
        <v/>
      </c>
    </row>
    <row r="1467" spans="1:13" x14ac:dyDescent="0.55000000000000004">
      <c r="A1467" s="24"/>
      <c r="B1467" s="21" t="str">
        <f>IFERROR(INDEX('Step 2 OMS Report'!$D$2:$D$1048576,MATCH('Sku Break Down'!A1467,'Step 2 OMS Report'!$C$2:$C$1048576,0)),"")</f>
        <v/>
      </c>
      <c r="C1467" s="21" t="str">
        <f>IFERROR(INDEX('Step 2 OMS Report'!$F$2:$F$1048576,MATCH('Sku Break Down'!A1467,'Step 2 OMS Report'!$C$2:$C$1048576,0)),"")</f>
        <v/>
      </c>
      <c r="D1467" s="21" t="str">
        <f>IFERROR(INDEX('Step 2 OMS Report'!$E$2:$E$1048576,MATCH('Sku Break Down'!A1467,'Step 2 OMS Report'!$A$2:$A$1048576,0)),"")</f>
        <v/>
      </c>
      <c r="E1467" s="21" t="str">
        <f>IFERROR(INDEX('Product Info (Hide)'!$E$2:$E$1840,MATCH('Sku Break Down'!C1467,Manufacture_SKUHiddenSheet,0)),"")</f>
        <v/>
      </c>
      <c r="F1467" s="21" t="str">
        <f>IF(A1467="","",SUMIFS('Step 1 Customer Remit'!$J$17:$J$1048576,'Step 1 Customer Remit'!$B$17:$B$1048576,'Sku Break Down'!A1467,'Step 1 Customer Remit'!$D$17:$D$1048576,"Return"))</f>
        <v/>
      </c>
      <c r="G1467" s="21" t="str">
        <f>IF(A1467="","",SUMIFS('Step 1 Customer Remit'!$F$17:$F$1048576,'Step 1 Customer Remit'!$B$17:$B$1048576,'Sku Break Down'!A1467,'Step 1 Customer Remit'!$D$17:$D$1048576,"Return"))</f>
        <v/>
      </c>
      <c r="H1467" s="21" t="str">
        <f t="shared" si="89"/>
        <v/>
      </c>
      <c r="I1467" s="21" t="str">
        <f>IF(A1467="","",SUMIF('Step 2 OMS Report'!$C$2:$C$1048576,'Sku Break Down'!A1467,'Step 2 OMS Report'!$G$2:$G$1048576))</f>
        <v/>
      </c>
      <c r="J1467" s="21" t="str">
        <f>IF(A1467="","",SUMIFS('Step 2 OMS Report'!$I$2:$I$1048576,'Step 2 OMS Report'!$C$2:$C$1048576,'Sku Break Down'!A1467))</f>
        <v/>
      </c>
      <c r="K1467" s="21" t="str">
        <f t="shared" si="90"/>
        <v/>
      </c>
      <c r="L1467" s="22" t="str">
        <f t="shared" si="92"/>
        <v/>
      </c>
      <c r="M1467" s="22" t="str">
        <f t="shared" si="91"/>
        <v/>
      </c>
    </row>
    <row r="1468" spans="1:13" x14ac:dyDescent="0.55000000000000004">
      <c r="A1468" s="24"/>
      <c r="B1468" s="21" t="str">
        <f>IFERROR(INDEX('Step 2 OMS Report'!$D$2:$D$1048576,MATCH('Sku Break Down'!A1468,'Step 2 OMS Report'!$C$2:$C$1048576,0)),"")</f>
        <v/>
      </c>
      <c r="C1468" s="21" t="str">
        <f>IFERROR(INDEX('Step 2 OMS Report'!$F$2:$F$1048576,MATCH('Sku Break Down'!A1468,'Step 2 OMS Report'!$C$2:$C$1048576,0)),"")</f>
        <v/>
      </c>
      <c r="D1468" s="21" t="str">
        <f>IFERROR(INDEX('Step 2 OMS Report'!$E$2:$E$1048576,MATCH('Sku Break Down'!A1468,'Step 2 OMS Report'!$A$2:$A$1048576,0)),"")</f>
        <v/>
      </c>
      <c r="E1468" s="21" t="str">
        <f>IFERROR(INDEX('Product Info (Hide)'!$E$2:$E$1840,MATCH('Sku Break Down'!C1468,Manufacture_SKUHiddenSheet,0)),"")</f>
        <v/>
      </c>
      <c r="F1468" s="21" t="str">
        <f>IF(A1468="","",SUMIFS('Step 1 Customer Remit'!$J$17:$J$1048576,'Step 1 Customer Remit'!$B$17:$B$1048576,'Sku Break Down'!A1468,'Step 1 Customer Remit'!$D$17:$D$1048576,"Return"))</f>
        <v/>
      </c>
      <c r="G1468" s="21" t="str">
        <f>IF(A1468="","",SUMIFS('Step 1 Customer Remit'!$F$17:$F$1048576,'Step 1 Customer Remit'!$B$17:$B$1048576,'Sku Break Down'!A1468,'Step 1 Customer Remit'!$D$17:$D$1048576,"Return"))</f>
        <v/>
      </c>
      <c r="H1468" s="21" t="str">
        <f t="shared" si="89"/>
        <v/>
      </c>
      <c r="I1468" s="21" t="str">
        <f>IF(A1468="","",SUMIF('Step 2 OMS Report'!$C$2:$C$1048576,'Sku Break Down'!A1468,'Step 2 OMS Report'!$G$2:$G$1048576))</f>
        <v/>
      </c>
      <c r="J1468" s="21" t="str">
        <f>IF(A1468="","",SUMIFS('Step 2 OMS Report'!$I$2:$I$1048576,'Step 2 OMS Report'!$C$2:$C$1048576,'Sku Break Down'!A1468))</f>
        <v/>
      </c>
      <c r="K1468" s="21" t="str">
        <f t="shared" si="90"/>
        <v/>
      </c>
      <c r="L1468" s="22" t="str">
        <f t="shared" si="92"/>
        <v/>
      </c>
      <c r="M1468" s="22" t="str">
        <f t="shared" si="91"/>
        <v/>
      </c>
    </row>
    <row r="1469" spans="1:13" x14ac:dyDescent="0.55000000000000004">
      <c r="A1469" s="24"/>
      <c r="B1469" s="21" t="str">
        <f>IFERROR(INDEX('Step 2 OMS Report'!$D$2:$D$1048576,MATCH('Sku Break Down'!A1469,'Step 2 OMS Report'!$C$2:$C$1048576,0)),"")</f>
        <v/>
      </c>
      <c r="C1469" s="21" t="str">
        <f>IFERROR(INDEX('Step 2 OMS Report'!$F$2:$F$1048576,MATCH('Sku Break Down'!A1469,'Step 2 OMS Report'!$C$2:$C$1048576,0)),"")</f>
        <v/>
      </c>
      <c r="D1469" s="21" t="str">
        <f>IFERROR(INDEX('Step 2 OMS Report'!$E$2:$E$1048576,MATCH('Sku Break Down'!A1469,'Step 2 OMS Report'!$A$2:$A$1048576,0)),"")</f>
        <v/>
      </c>
      <c r="E1469" s="21" t="str">
        <f>IFERROR(INDEX('Product Info (Hide)'!$E$2:$E$1840,MATCH('Sku Break Down'!C1469,Manufacture_SKUHiddenSheet,0)),"")</f>
        <v/>
      </c>
      <c r="F1469" s="21" t="str">
        <f>IF(A1469="","",SUMIFS('Step 1 Customer Remit'!$J$17:$J$1048576,'Step 1 Customer Remit'!$B$17:$B$1048576,'Sku Break Down'!A1469,'Step 1 Customer Remit'!$D$17:$D$1048576,"Return"))</f>
        <v/>
      </c>
      <c r="G1469" s="21" t="str">
        <f>IF(A1469="","",SUMIFS('Step 1 Customer Remit'!$F$17:$F$1048576,'Step 1 Customer Remit'!$B$17:$B$1048576,'Sku Break Down'!A1469,'Step 1 Customer Remit'!$D$17:$D$1048576,"Return"))</f>
        <v/>
      </c>
      <c r="H1469" s="21" t="str">
        <f t="shared" si="89"/>
        <v/>
      </c>
      <c r="I1469" s="21" t="str">
        <f>IF(A1469="","",SUMIF('Step 2 OMS Report'!$C$2:$C$1048576,'Sku Break Down'!A1469,'Step 2 OMS Report'!$G$2:$G$1048576))</f>
        <v/>
      </c>
      <c r="J1469" s="21" t="str">
        <f>IF(A1469="","",SUMIFS('Step 2 OMS Report'!$I$2:$I$1048576,'Step 2 OMS Report'!$C$2:$C$1048576,'Sku Break Down'!A1469))</f>
        <v/>
      </c>
      <c r="K1469" s="21" t="str">
        <f t="shared" si="90"/>
        <v/>
      </c>
      <c r="L1469" s="22" t="str">
        <f t="shared" si="92"/>
        <v/>
      </c>
      <c r="M1469" s="22" t="str">
        <f t="shared" si="91"/>
        <v/>
      </c>
    </row>
    <row r="1470" spans="1:13" x14ac:dyDescent="0.55000000000000004">
      <c r="A1470" s="24"/>
      <c r="B1470" s="21" t="str">
        <f>IFERROR(INDEX('Step 2 OMS Report'!$D$2:$D$1048576,MATCH('Sku Break Down'!A1470,'Step 2 OMS Report'!$C$2:$C$1048576,0)),"")</f>
        <v/>
      </c>
      <c r="C1470" s="21" t="str">
        <f>IFERROR(INDEX('Step 2 OMS Report'!$F$2:$F$1048576,MATCH('Sku Break Down'!A1470,'Step 2 OMS Report'!$C$2:$C$1048576,0)),"")</f>
        <v/>
      </c>
      <c r="D1470" s="21" t="str">
        <f>IFERROR(INDEX('Step 2 OMS Report'!$E$2:$E$1048576,MATCH('Sku Break Down'!A1470,'Step 2 OMS Report'!$A$2:$A$1048576,0)),"")</f>
        <v/>
      </c>
      <c r="E1470" s="21" t="str">
        <f>IFERROR(INDEX('Product Info (Hide)'!$E$2:$E$1840,MATCH('Sku Break Down'!C1470,Manufacture_SKUHiddenSheet,0)),"")</f>
        <v/>
      </c>
      <c r="F1470" s="21" t="str">
        <f>IF(A1470="","",SUMIFS('Step 1 Customer Remit'!$J$17:$J$1048576,'Step 1 Customer Remit'!$B$17:$B$1048576,'Sku Break Down'!A1470,'Step 1 Customer Remit'!$D$17:$D$1048576,"Return"))</f>
        <v/>
      </c>
      <c r="G1470" s="21" t="str">
        <f>IF(A1470="","",SUMIFS('Step 1 Customer Remit'!$F$17:$F$1048576,'Step 1 Customer Remit'!$B$17:$B$1048576,'Sku Break Down'!A1470,'Step 1 Customer Remit'!$D$17:$D$1048576,"Return"))</f>
        <v/>
      </c>
      <c r="H1470" s="21" t="str">
        <f t="shared" si="89"/>
        <v/>
      </c>
      <c r="I1470" s="21" t="str">
        <f>IF(A1470="","",SUMIF('Step 2 OMS Report'!$C$2:$C$1048576,'Sku Break Down'!A1470,'Step 2 OMS Report'!$G$2:$G$1048576))</f>
        <v/>
      </c>
      <c r="J1470" s="21" t="str">
        <f>IF(A1470="","",SUMIFS('Step 2 OMS Report'!$I$2:$I$1048576,'Step 2 OMS Report'!$C$2:$C$1048576,'Sku Break Down'!A1470))</f>
        <v/>
      </c>
      <c r="K1470" s="21" t="str">
        <f t="shared" si="90"/>
        <v/>
      </c>
      <c r="L1470" s="22" t="str">
        <f t="shared" si="92"/>
        <v/>
      </c>
      <c r="M1470" s="22" t="str">
        <f t="shared" si="91"/>
        <v/>
      </c>
    </row>
    <row r="1471" spans="1:13" x14ac:dyDescent="0.55000000000000004">
      <c r="A1471" s="24"/>
      <c r="B1471" s="21" t="str">
        <f>IFERROR(INDEX('Step 2 OMS Report'!$D$2:$D$1048576,MATCH('Sku Break Down'!A1471,'Step 2 OMS Report'!$C$2:$C$1048576,0)),"")</f>
        <v/>
      </c>
      <c r="C1471" s="21" t="str">
        <f>IFERROR(INDEX('Step 2 OMS Report'!$F$2:$F$1048576,MATCH('Sku Break Down'!A1471,'Step 2 OMS Report'!$C$2:$C$1048576,0)),"")</f>
        <v/>
      </c>
      <c r="D1471" s="21" t="str">
        <f>IFERROR(INDEX('Step 2 OMS Report'!$E$2:$E$1048576,MATCH('Sku Break Down'!A1471,'Step 2 OMS Report'!$A$2:$A$1048576,0)),"")</f>
        <v/>
      </c>
      <c r="E1471" s="21" t="str">
        <f>IFERROR(INDEX('Product Info (Hide)'!$E$2:$E$1840,MATCH('Sku Break Down'!C1471,Manufacture_SKUHiddenSheet,0)),"")</f>
        <v/>
      </c>
      <c r="F1471" s="21" t="str">
        <f>IF(A1471="","",SUMIFS('Step 1 Customer Remit'!$J$17:$J$1048576,'Step 1 Customer Remit'!$B$17:$B$1048576,'Sku Break Down'!A1471,'Step 1 Customer Remit'!$D$17:$D$1048576,"Return"))</f>
        <v/>
      </c>
      <c r="G1471" s="21" t="str">
        <f>IF(A1471="","",SUMIFS('Step 1 Customer Remit'!$F$17:$F$1048576,'Step 1 Customer Remit'!$B$17:$B$1048576,'Sku Break Down'!A1471,'Step 1 Customer Remit'!$D$17:$D$1048576,"Return"))</f>
        <v/>
      </c>
      <c r="H1471" s="21" t="str">
        <f t="shared" si="89"/>
        <v/>
      </c>
      <c r="I1471" s="21" t="str">
        <f>IF(A1471="","",SUMIF('Step 2 OMS Report'!$C$2:$C$1048576,'Sku Break Down'!A1471,'Step 2 OMS Report'!$G$2:$G$1048576))</f>
        <v/>
      </c>
      <c r="J1471" s="21" t="str">
        <f>IF(A1471="","",SUMIFS('Step 2 OMS Report'!$I$2:$I$1048576,'Step 2 OMS Report'!$C$2:$C$1048576,'Sku Break Down'!A1471))</f>
        <v/>
      </c>
      <c r="K1471" s="21" t="str">
        <f t="shared" si="90"/>
        <v/>
      </c>
      <c r="L1471" s="22" t="str">
        <f t="shared" si="92"/>
        <v/>
      </c>
      <c r="M1471" s="22" t="str">
        <f t="shared" si="91"/>
        <v/>
      </c>
    </row>
    <row r="1472" spans="1:13" x14ac:dyDescent="0.55000000000000004">
      <c r="A1472" s="24"/>
      <c r="B1472" s="21" t="str">
        <f>IFERROR(INDEX('Step 2 OMS Report'!$D$2:$D$1048576,MATCH('Sku Break Down'!A1472,'Step 2 OMS Report'!$C$2:$C$1048576,0)),"")</f>
        <v/>
      </c>
      <c r="C1472" s="21" t="str">
        <f>IFERROR(INDEX('Step 2 OMS Report'!$F$2:$F$1048576,MATCH('Sku Break Down'!A1472,'Step 2 OMS Report'!$C$2:$C$1048576,0)),"")</f>
        <v/>
      </c>
      <c r="D1472" s="21" t="str">
        <f>IFERROR(INDEX('Step 2 OMS Report'!$E$2:$E$1048576,MATCH('Sku Break Down'!A1472,'Step 2 OMS Report'!$A$2:$A$1048576,0)),"")</f>
        <v/>
      </c>
      <c r="E1472" s="21" t="str">
        <f>IFERROR(INDEX('Product Info (Hide)'!$E$2:$E$1840,MATCH('Sku Break Down'!C1472,Manufacture_SKUHiddenSheet,0)),"")</f>
        <v/>
      </c>
      <c r="F1472" s="21" t="str">
        <f>IF(A1472="","",SUMIFS('Step 1 Customer Remit'!$J$17:$J$1048576,'Step 1 Customer Remit'!$B$17:$B$1048576,'Sku Break Down'!A1472,'Step 1 Customer Remit'!$D$17:$D$1048576,"Return"))</f>
        <v/>
      </c>
      <c r="G1472" s="21" t="str">
        <f>IF(A1472="","",SUMIFS('Step 1 Customer Remit'!$F$17:$F$1048576,'Step 1 Customer Remit'!$B$17:$B$1048576,'Sku Break Down'!A1472,'Step 1 Customer Remit'!$D$17:$D$1048576,"Return"))</f>
        <v/>
      </c>
      <c r="H1472" s="21" t="str">
        <f t="shared" si="89"/>
        <v/>
      </c>
      <c r="I1472" s="21" t="str">
        <f>IF(A1472="","",SUMIF('Step 2 OMS Report'!$C$2:$C$1048576,'Sku Break Down'!A1472,'Step 2 OMS Report'!$G$2:$G$1048576))</f>
        <v/>
      </c>
      <c r="J1472" s="21" t="str">
        <f>IF(A1472="","",SUMIFS('Step 2 OMS Report'!$I$2:$I$1048576,'Step 2 OMS Report'!$C$2:$C$1048576,'Sku Break Down'!A1472))</f>
        <v/>
      </c>
      <c r="K1472" s="21" t="str">
        <f t="shared" si="90"/>
        <v/>
      </c>
      <c r="L1472" s="22" t="str">
        <f t="shared" si="92"/>
        <v/>
      </c>
      <c r="M1472" s="22" t="str">
        <f t="shared" si="91"/>
        <v/>
      </c>
    </row>
    <row r="1473" spans="1:13" x14ac:dyDescent="0.55000000000000004">
      <c r="A1473" s="24"/>
      <c r="B1473" s="21" t="str">
        <f>IFERROR(INDEX('Step 2 OMS Report'!$D$2:$D$1048576,MATCH('Sku Break Down'!A1473,'Step 2 OMS Report'!$C$2:$C$1048576,0)),"")</f>
        <v/>
      </c>
      <c r="C1473" s="21" t="str">
        <f>IFERROR(INDEX('Step 2 OMS Report'!$F$2:$F$1048576,MATCH('Sku Break Down'!A1473,'Step 2 OMS Report'!$C$2:$C$1048576,0)),"")</f>
        <v/>
      </c>
      <c r="D1473" s="21" t="str">
        <f>IFERROR(INDEX('Step 2 OMS Report'!$E$2:$E$1048576,MATCH('Sku Break Down'!A1473,'Step 2 OMS Report'!$A$2:$A$1048576,0)),"")</f>
        <v/>
      </c>
      <c r="E1473" s="21" t="str">
        <f>IFERROR(INDEX('Product Info (Hide)'!$E$2:$E$1840,MATCH('Sku Break Down'!C1473,Manufacture_SKUHiddenSheet,0)),"")</f>
        <v/>
      </c>
      <c r="F1473" s="21" t="str">
        <f>IF(A1473="","",SUMIFS('Step 1 Customer Remit'!$J$17:$J$1048576,'Step 1 Customer Remit'!$B$17:$B$1048576,'Sku Break Down'!A1473,'Step 1 Customer Remit'!$D$17:$D$1048576,"Return"))</f>
        <v/>
      </c>
      <c r="G1473" s="21" t="str">
        <f>IF(A1473="","",SUMIFS('Step 1 Customer Remit'!$F$17:$F$1048576,'Step 1 Customer Remit'!$B$17:$B$1048576,'Sku Break Down'!A1473,'Step 1 Customer Remit'!$D$17:$D$1048576,"Return"))</f>
        <v/>
      </c>
      <c r="H1473" s="21" t="str">
        <f t="shared" si="89"/>
        <v/>
      </c>
      <c r="I1473" s="21" t="str">
        <f>IF(A1473="","",SUMIF('Step 2 OMS Report'!$C$2:$C$1048576,'Sku Break Down'!A1473,'Step 2 OMS Report'!$G$2:$G$1048576))</f>
        <v/>
      </c>
      <c r="J1473" s="21" t="str">
        <f>IF(A1473="","",SUMIFS('Step 2 OMS Report'!$I$2:$I$1048576,'Step 2 OMS Report'!$C$2:$C$1048576,'Sku Break Down'!A1473))</f>
        <v/>
      </c>
      <c r="K1473" s="21" t="str">
        <f t="shared" si="90"/>
        <v/>
      </c>
      <c r="L1473" s="22" t="str">
        <f t="shared" si="92"/>
        <v/>
      </c>
      <c r="M1473" s="22" t="str">
        <f t="shared" si="91"/>
        <v/>
      </c>
    </row>
    <row r="1474" spans="1:13" x14ac:dyDescent="0.55000000000000004">
      <c r="A1474" s="24"/>
      <c r="B1474" s="21" t="str">
        <f>IFERROR(INDEX('Step 2 OMS Report'!$D$2:$D$1048576,MATCH('Sku Break Down'!A1474,'Step 2 OMS Report'!$C$2:$C$1048576,0)),"")</f>
        <v/>
      </c>
      <c r="C1474" s="21" t="str">
        <f>IFERROR(INDEX('Step 2 OMS Report'!$F$2:$F$1048576,MATCH('Sku Break Down'!A1474,'Step 2 OMS Report'!$C$2:$C$1048576,0)),"")</f>
        <v/>
      </c>
      <c r="D1474" s="21" t="str">
        <f>IFERROR(INDEX('Step 2 OMS Report'!$E$2:$E$1048576,MATCH('Sku Break Down'!A1474,'Step 2 OMS Report'!$A$2:$A$1048576,0)),"")</f>
        <v/>
      </c>
      <c r="E1474" s="21" t="str">
        <f>IFERROR(INDEX('Product Info (Hide)'!$E$2:$E$1840,MATCH('Sku Break Down'!C1474,Manufacture_SKUHiddenSheet,0)),"")</f>
        <v/>
      </c>
      <c r="F1474" s="21" t="str">
        <f>IF(A1474="","",SUMIFS('Step 1 Customer Remit'!$J$17:$J$1048576,'Step 1 Customer Remit'!$B$17:$B$1048576,'Sku Break Down'!A1474,'Step 1 Customer Remit'!$D$17:$D$1048576,"Return"))</f>
        <v/>
      </c>
      <c r="G1474" s="21" t="str">
        <f>IF(A1474="","",SUMIFS('Step 1 Customer Remit'!$F$17:$F$1048576,'Step 1 Customer Remit'!$B$17:$B$1048576,'Sku Break Down'!A1474,'Step 1 Customer Remit'!$D$17:$D$1048576,"Return"))</f>
        <v/>
      </c>
      <c r="H1474" s="21" t="str">
        <f t="shared" si="89"/>
        <v/>
      </c>
      <c r="I1474" s="21" t="str">
        <f>IF(A1474="","",SUMIF('Step 2 OMS Report'!$C$2:$C$1048576,'Sku Break Down'!A1474,'Step 2 OMS Report'!$G$2:$G$1048576))</f>
        <v/>
      </c>
      <c r="J1474" s="21" t="str">
        <f>IF(A1474="","",SUMIFS('Step 2 OMS Report'!$I$2:$I$1048576,'Step 2 OMS Report'!$C$2:$C$1048576,'Sku Break Down'!A1474))</f>
        <v/>
      </c>
      <c r="K1474" s="21" t="str">
        <f t="shared" si="90"/>
        <v/>
      </c>
      <c r="L1474" s="22" t="str">
        <f t="shared" si="92"/>
        <v/>
      </c>
      <c r="M1474" s="22" t="str">
        <f t="shared" si="91"/>
        <v/>
      </c>
    </row>
    <row r="1475" spans="1:13" x14ac:dyDescent="0.55000000000000004">
      <c r="A1475" s="24"/>
      <c r="B1475" s="21" t="str">
        <f>IFERROR(INDEX('Step 2 OMS Report'!$D$2:$D$1048576,MATCH('Sku Break Down'!A1475,'Step 2 OMS Report'!$C$2:$C$1048576,0)),"")</f>
        <v/>
      </c>
      <c r="C1475" s="21" t="str">
        <f>IFERROR(INDEX('Step 2 OMS Report'!$F$2:$F$1048576,MATCH('Sku Break Down'!A1475,'Step 2 OMS Report'!$C$2:$C$1048576,0)),"")</f>
        <v/>
      </c>
      <c r="D1475" s="21" t="str">
        <f>IFERROR(INDEX('Step 2 OMS Report'!$E$2:$E$1048576,MATCH('Sku Break Down'!A1475,'Step 2 OMS Report'!$A$2:$A$1048576,0)),"")</f>
        <v/>
      </c>
      <c r="E1475" s="21" t="str">
        <f>IFERROR(INDEX('Product Info (Hide)'!$E$2:$E$1840,MATCH('Sku Break Down'!C1475,Manufacture_SKUHiddenSheet,0)),"")</f>
        <v/>
      </c>
      <c r="F1475" s="21" t="str">
        <f>IF(A1475="","",SUMIFS('Step 1 Customer Remit'!$J$17:$J$1048576,'Step 1 Customer Remit'!$B$17:$B$1048576,'Sku Break Down'!A1475,'Step 1 Customer Remit'!$D$17:$D$1048576,"Return"))</f>
        <v/>
      </c>
      <c r="G1475" s="21" t="str">
        <f>IF(A1475="","",SUMIFS('Step 1 Customer Remit'!$F$17:$F$1048576,'Step 1 Customer Remit'!$B$17:$B$1048576,'Sku Break Down'!A1475,'Step 1 Customer Remit'!$D$17:$D$1048576,"Return"))</f>
        <v/>
      </c>
      <c r="H1475" s="21" t="str">
        <f t="shared" si="89"/>
        <v/>
      </c>
      <c r="I1475" s="21" t="str">
        <f>IF(A1475="","",SUMIF('Step 2 OMS Report'!$C$2:$C$1048576,'Sku Break Down'!A1475,'Step 2 OMS Report'!$G$2:$G$1048576))</f>
        <v/>
      </c>
      <c r="J1475" s="21" t="str">
        <f>IF(A1475="","",SUMIFS('Step 2 OMS Report'!$I$2:$I$1048576,'Step 2 OMS Report'!$C$2:$C$1048576,'Sku Break Down'!A1475))</f>
        <v/>
      </c>
      <c r="K1475" s="21" t="str">
        <f t="shared" si="90"/>
        <v/>
      </c>
      <c r="L1475" s="22" t="str">
        <f t="shared" si="92"/>
        <v/>
      </c>
      <c r="M1475" s="22" t="str">
        <f t="shared" si="91"/>
        <v/>
      </c>
    </row>
    <row r="1476" spans="1:13" x14ac:dyDescent="0.55000000000000004">
      <c r="A1476" s="24"/>
      <c r="B1476" s="21" t="str">
        <f>IFERROR(INDEX('Step 2 OMS Report'!$D$2:$D$1048576,MATCH('Sku Break Down'!A1476,'Step 2 OMS Report'!$C$2:$C$1048576,0)),"")</f>
        <v/>
      </c>
      <c r="C1476" s="21" t="str">
        <f>IFERROR(INDEX('Step 2 OMS Report'!$F$2:$F$1048576,MATCH('Sku Break Down'!A1476,'Step 2 OMS Report'!$C$2:$C$1048576,0)),"")</f>
        <v/>
      </c>
      <c r="D1476" s="21" t="str">
        <f>IFERROR(INDEX('Step 2 OMS Report'!$E$2:$E$1048576,MATCH('Sku Break Down'!A1476,'Step 2 OMS Report'!$A$2:$A$1048576,0)),"")</f>
        <v/>
      </c>
      <c r="E1476" s="21" t="str">
        <f>IFERROR(INDEX('Product Info (Hide)'!$E$2:$E$1840,MATCH('Sku Break Down'!C1476,Manufacture_SKUHiddenSheet,0)),"")</f>
        <v/>
      </c>
      <c r="F1476" s="21" t="str">
        <f>IF(A1476="","",SUMIFS('Step 1 Customer Remit'!$J$17:$J$1048576,'Step 1 Customer Remit'!$B$17:$B$1048576,'Sku Break Down'!A1476,'Step 1 Customer Remit'!$D$17:$D$1048576,"Return"))</f>
        <v/>
      </c>
      <c r="G1476" s="21" t="str">
        <f>IF(A1476="","",SUMIFS('Step 1 Customer Remit'!$F$17:$F$1048576,'Step 1 Customer Remit'!$B$17:$B$1048576,'Sku Break Down'!A1476,'Step 1 Customer Remit'!$D$17:$D$1048576,"Return"))</f>
        <v/>
      </c>
      <c r="H1476" s="21" t="str">
        <f t="shared" ref="H1476:H1539" si="93">IF(A1476="","",E1476*F1476)</f>
        <v/>
      </c>
      <c r="I1476" s="21" t="str">
        <f>IF(A1476="","",SUMIF('Step 2 OMS Report'!$C$2:$C$1048576,'Sku Break Down'!A1476,'Step 2 OMS Report'!$G$2:$G$1048576))</f>
        <v/>
      </c>
      <c r="J1476" s="21" t="str">
        <f>IF(A1476="","",SUMIFS('Step 2 OMS Report'!$I$2:$I$1048576,'Step 2 OMS Report'!$C$2:$C$1048576,'Sku Break Down'!A1476))</f>
        <v/>
      </c>
      <c r="K1476" s="21" t="str">
        <f t="shared" ref="K1476:K1539" si="94">IF(A1476="","",G1476/H1476)</f>
        <v/>
      </c>
      <c r="L1476" s="22" t="str">
        <f t="shared" si="92"/>
        <v/>
      </c>
      <c r="M1476" s="22" t="str">
        <f t="shared" ref="M1476:M1539" si="95">IFERROR((-1*G1476)/J1476,"")</f>
        <v/>
      </c>
    </row>
    <row r="1477" spans="1:13" x14ac:dyDescent="0.55000000000000004">
      <c r="A1477" s="24"/>
      <c r="B1477" s="21" t="str">
        <f>IFERROR(INDEX('Step 2 OMS Report'!$D$2:$D$1048576,MATCH('Sku Break Down'!A1477,'Step 2 OMS Report'!$C$2:$C$1048576,0)),"")</f>
        <v/>
      </c>
      <c r="C1477" s="21" t="str">
        <f>IFERROR(INDEX('Step 2 OMS Report'!$F$2:$F$1048576,MATCH('Sku Break Down'!A1477,'Step 2 OMS Report'!$C$2:$C$1048576,0)),"")</f>
        <v/>
      </c>
      <c r="D1477" s="21" t="str">
        <f>IFERROR(INDEX('Step 2 OMS Report'!$E$2:$E$1048576,MATCH('Sku Break Down'!A1477,'Step 2 OMS Report'!$A$2:$A$1048576,0)),"")</f>
        <v/>
      </c>
      <c r="E1477" s="21" t="str">
        <f>IFERROR(INDEX('Product Info (Hide)'!$E$2:$E$1840,MATCH('Sku Break Down'!C1477,Manufacture_SKUHiddenSheet,0)),"")</f>
        <v/>
      </c>
      <c r="F1477" s="21" t="str">
        <f>IF(A1477="","",SUMIFS('Step 1 Customer Remit'!$J$17:$J$1048576,'Step 1 Customer Remit'!$B$17:$B$1048576,'Sku Break Down'!A1477,'Step 1 Customer Remit'!$D$17:$D$1048576,"Return"))</f>
        <v/>
      </c>
      <c r="G1477" s="21" t="str">
        <f>IF(A1477="","",SUMIFS('Step 1 Customer Remit'!$F$17:$F$1048576,'Step 1 Customer Remit'!$B$17:$B$1048576,'Sku Break Down'!A1477,'Step 1 Customer Remit'!$D$17:$D$1048576,"Return"))</f>
        <v/>
      </c>
      <c r="H1477" s="21" t="str">
        <f t="shared" si="93"/>
        <v/>
      </c>
      <c r="I1477" s="21" t="str">
        <f>IF(A1477="","",SUMIF('Step 2 OMS Report'!$C$2:$C$1048576,'Sku Break Down'!A1477,'Step 2 OMS Report'!$G$2:$G$1048576))</f>
        <v/>
      </c>
      <c r="J1477" s="21" t="str">
        <f>IF(A1477="","",SUMIFS('Step 2 OMS Report'!$I$2:$I$1048576,'Step 2 OMS Report'!$C$2:$C$1048576,'Sku Break Down'!A1477))</f>
        <v/>
      </c>
      <c r="K1477" s="21" t="str">
        <f t="shared" si="94"/>
        <v/>
      </c>
      <c r="L1477" s="22" t="str">
        <f t="shared" si="92"/>
        <v/>
      </c>
      <c r="M1477" s="22" t="str">
        <f t="shared" si="95"/>
        <v/>
      </c>
    </row>
    <row r="1478" spans="1:13" x14ac:dyDescent="0.55000000000000004">
      <c r="A1478" s="24"/>
      <c r="B1478" s="21" t="str">
        <f>IFERROR(INDEX('Step 2 OMS Report'!$D$2:$D$1048576,MATCH('Sku Break Down'!A1478,'Step 2 OMS Report'!$C$2:$C$1048576,0)),"")</f>
        <v/>
      </c>
      <c r="C1478" s="21" t="str">
        <f>IFERROR(INDEX('Step 2 OMS Report'!$F$2:$F$1048576,MATCH('Sku Break Down'!A1478,'Step 2 OMS Report'!$C$2:$C$1048576,0)),"")</f>
        <v/>
      </c>
      <c r="D1478" s="21" t="str">
        <f>IFERROR(INDEX('Step 2 OMS Report'!$E$2:$E$1048576,MATCH('Sku Break Down'!A1478,'Step 2 OMS Report'!$A$2:$A$1048576,0)),"")</f>
        <v/>
      </c>
      <c r="E1478" s="21" t="str">
        <f>IFERROR(INDEX('Product Info (Hide)'!$E$2:$E$1840,MATCH('Sku Break Down'!C1478,Manufacture_SKUHiddenSheet,0)),"")</f>
        <v/>
      </c>
      <c r="F1478" s="21" t="str">
        <f>IF(A1478="","",SUMIFS('Step 1 Customer Remit'!$J$17:$J$1048576,'Step 1 Customer Remit'!$B$17:$B$1048576,'Sku Break Down'!A1478,'Step 1 Customer Remit'!$D$17:$D$1048576,"Return"))</f>
        <v/>
      </c>
      <c r="G1478" s="21" t="str">
        <f>IF(A1478="","",SUMIFS('Step 1 Customer Remit'!$F$17:$F$1048576,'Step 1 Customer Remit'!$B$17:$B$1048576,'Sku Break Down'!A1478,'Step 1 Customer Remit'!$D$17:$D$1048576,"Return"))</f>
        <v/>
      </c>
      <c r="H1478" s="21" t="str">
        <f t="shared" si="93"/>
        <v/>
      </c>
      <c r="I1478" s="21" t="str">
        <f>IF(A1478="","",SUMIF('Step 2 OMS Report'!$C$2:$C$1048576,'Sku Break Down'!A1478,'Step 2 OMS Report'!$G$2:$G$1048576))</f>
        <v/>
      </c>
      <c r="J1478" s="21" t="str">
        <f>IF(A1478="","",SUMIFS('Step 2 OMS Report'!$I$2:$I$1048576,'Step 2 OMS Report'!$C$2:$C$1048576,'Sku Break Down'!A1478))</f>
        <v/>
      </c>
      <c r="K1478" s="21" t="str">
        <f t="shared" si="94"/>
        <v/>
      </c>
      <c r="L1478" s="22" t="str">
        <f t="shared" si="92"/>
        <v/>
      </c>
      <c r="M1478" s="22" t="str">
        <f t="shared" si="95"/>
        <v/>
      </c>
    </row>
    <row r="1479" spans="1:13" x14ac:dyDescent="0.55000000000000004">
      <c r="A1479" s="24"/>
      <c r="B1479" s="21" t="str">
        <f>IFERROR(INDEX('Step 2 OMS Report'!$D$2:$D$1048576,MATCH('Sku Break Down'!A1479,'Step 2 OMS Report'!$C$2:$C$1048576,0)),"")</f>
        <v/>
      </c>
      <c r="C1479" s="21" t="str">
        <f>IFERROR(INDEX('Step 2 OMS Report'!$F$2:$F$1048576,MATCH('Sku Break Down'!A1479,'Step 2 OMS Report'!$C$2:$C$1048576,0)),"")</f>
        <v/>
      </c>
      <c r="D1479" s="21" t="str">
        <f>IFERROR(INDEX('Step 2 OMS Report'!$E$2:$E$1048576,MATCH('Sku Break Down'!A1479,'Step 2 OMS Report'!$A$2:$A$1048576,0)),"")</f>
        <v/>
      </c>
      <c r="E1479" s="21" t="str">
        <f>IFERROR(INDEX('Product Info (Hide)'!$E$2:$E$1840,MATCH('Sku Break Down'!C1479,Manufacture_SKUHiddenSheet,0)),"")</f>
        <v/>
      </c>
      <c r="F1479" s="21" t="str">
        <f>IF(A1479="","",SUMIFS('Step 1 Customer Remit'!$J$17:$J$1048576,'Step 1 Customer Remit'!$B$17:$B$1048576,'Sku Break Down'!A1479,'Step 1 Customer Remit'!$D$17:$D$1048576,"Return"))</f>
        <v/>
      </c>
      <c r="G1479" s="21" t="str">
        <f>IF(A1479="","",SUMIFS('Step 1 Customer Remit'!$F$17:$F$1048576,'Step 1 Customer Remit'!$B$17:$B$1048576,'Sku Break Down'!A1479,'Step 1 Customer Remit'!$D$17:$D$1048576,"Return"))</f>
        <v/>
      </c>
      <c r="H1479" s="21" t="str">
        <f t="shared" si="93"/>
        <v/>
      </c>
      <c r="I1479" s="21" t="str">
        <f>IF(A1479="","",SUMIF('Step 2 OMS Report'!$C$2:$C$1048576,'Sku Break Down'!A1479,'Step 2 OMS Report'!$G$2:$G$1048576))</f>
        <v/>
      </c>
      <c r="J1479" s="21" t="str">
        <f>IF(A1479="","",SUMIFS('Step 2 OMS Report'!$I$2:$I$1048576,'Step 2 OMS Report'!$C$2:$C$1048576,'Sku Break Down'!A1479))</f>
        <v/>
      </c>
      <c r="K1479" s="21" t="str">
        <f t="shared" si="94"/>
        <v/>
      </c>
      <c r="L1479" s="22" t="str">
        <f t="shared" si="92"/>
        <v/>
      </c>
      <c r="M1479" s="22" t="str">
        <f t="shared" si="95"/>
        <v/>
      </c>
    </row>
    <row r="1480" spans="1:13" x14ac:dyDescent="0.55000000000000004">
      <c r="A1480" s="24"/>
      <c r="B1480" s="21" t="str">
        <f>IFERROR(INDEX('Step 2 OMS Report'!$D$2:$D$1048576,MATCH('Sku Break Down'!A1480,'Step 2 OMS Report'!$C$2:$C$1048576,0)),"")</f>
        <v/>
      </c>
      <c r="C1480" s="21" t="str">
        <f>IFERROR(INDEX('Step 2 OMS Report'!$F$2:$F$1048576,MATCH('Sku Break Down'!A1480,'Step 2 OMS Report'!$C$2:$C$1048576,0)),"")</f>
        <v/>
      </c>
      <c r="D1480" s="21" t="str">
        <f>IFERROR(INDEX('Step 2 OMS Report'!$E$2:$E$1048576,MATCH('Sku Break Down'!A1480,'Step 2 OMS Report'!$A$2:$A$1048576,0)),"")</f>
        <v/>
      </c>
      <c r="E1480" s="21" t="str">
        <f>IFERROR(INDEX('Product Info (Hide)'!$E$2:$E$1840,MATCH('Sku Break Down'!C1480,Manufacture_SKUHiddenSheet,0)),"")</f>
        <v/>
      </c>
      <c r="F1480" s="21" t="str">
        <f>IF(A1480="","",SUMIFS('Step 1 Customer Remit'!$J$17:$J$1048576,'Step 1 Customer Remit'!$B$17:$B$1048576,'Sku Break Down'!A1480,'Step 1 Customer Remit'!$D$17:$D$1048576,"Return"))</f>
        <v/>
      </c>
      <c r="G1480" s="21" t="str">
        <f>IF(A1480="","",SUMIFS('Step 1 Customer Remit'!$F$17:$F$1048576,'Step 1 Customer Remit'!$B$17:$B$1048576,'Sku Break Down'!A1480,'Step 1 Customer Remit'!$D$17:$D$1048576,"Return"))</f>
        <v/>
      </c>
      <c r="H1480" s="21" t="str">
        <f t="shared" si="93"/>
        <v/>
      </c>
      <c r="I1480" s="21" t="str">
        <f>IF(A1480="","",SUMIF('Step 2 OMS Report'!$C$2:$C$1048576,'Sku Break Down'!A1480,'Step 2 OMS Report'!$G$2:$G$1048576))</f>
        <v/>
      </c>
      <c r="J1480" s="21" t="str">
        <f>IF(A1480="","",SUMIFS('Step 2 OMS Report'!$I$2:$I$1048576,'Step 2 OMS Report'!$C$2:$C$1048576,'Sku Break Down'!A1480))</f>
        <v/>
      </c>
      <c r="K1480" s="21" t="str">
        <f t="shared" si="94"/>
        <v/>
      </c>
      <c r="L1480" s="22" t="str">
        <f t="shared" si="92"/>
        <v/>
      </c>
      <c r="M1480" s="22" t="str">
        <f t="shared" si="95"/>
        <v/>
      </c>
    </row>
    <row r="1481" spans="1:13" x14ac:dyDescent="0.55000000000000004">
      <c r="A1481" s="24"/>
      <c r="B1481" s="21" t="str">
        <f>IFERROR(INDEX('Step 2 OMS Report'!$D$2:$D$1048576,MATCH('Sku Break Down'!A1481,'Step 2 OMS Report'!$C$2:$C$1048576,0)),"")</f>
        <v/>
      </c>
      <c r="C1481" s="21" t="str">
        <f>IFERROR(INDEX('Step 2 OMS Report'!$F$2:$F$1048576,MATCH('Sku Break Down'!A1481,'Step 2 OMS Report'!$C$2:$C$1048576,0)),"")</f>
        <v/>
      </c>
      <c r="D1481" s="21" t="str">
        <f>IFERROR(INDEX('Step 2 OMS Report'!$E$2:$E$1048576,MATCH('Sku Break Down'!A1481,'Step 2 OMS Report'!$A$2:$A$1048576,0)),"")</f>
        <v/>
      </c>
      <c r="E1481" s="21" t="str">
        <f>IFERROR(INDEX('Product Info (Hide)'!$E$2:$E$1840,MATCH('Sku Break Down'!C1481,Manufacture_SKUHiddenSheet,0)),"")</f>
        <v/>
      </c>
      <c r="F1481" s="21" t="str">
        <f>IF(A1481="","",SUMIFS('Step 1 Customer Remit'!$J$17:$J$1048576,'Step 1 Customer Remit'!$B$17:$B$1048576,'Sku Break Down'!A1481,'Step 1 Customer Remit'!$D$17:$D$1048576,"Return"))</f>
        <v/>
      </c>
      <c r="G1481" s="21" t="str">
        <f>IF(A1481="","",SUMIFS('Step 1 Customer Remit'!$F$17:$F$1048576,'Step 1 Customer Remit'!$B$17:$B$1048576,'Sku Break Down'!A1481,'Step 1 Customer Remit'!$D$17:$D$1048576,"Return"))</f>
        <v/>
      </c>
      <c r="H1481" s="21" t="str">
        <f t="shared" si="93"/>
        <v/>
      </c>
      <c r="I1481" s="21" t="str">
        <f>IF(A1481="","",SUMIF('Step 2 OMS Report'!$C$2:$C$1048576,'Sku Break Down'!A1481,'Step 2 OMS Report'!$G$2:$G$1048576))</f>
        <v/>
      </c>
      <c r="J1481" s="21" t="str">
        <f>IF(A1481="","",SUMIFS('Step 2 OMS Report'!$I$2:$I$1048576,'Step 2 OMS Report'!$C$2:$C$1048576,'Sku Break Down'!A1481))</f>
        <v/>
      </c>
      <c r="K1481" s="21" t="str">
        <f t="shared" si="94"/>
        <v/>
      </c>
      <c r="L1481" s="22" t="str">
        <f t="shared" si="92"/>
        <v/>
      </c>
      <c r="M1481" s="22" t="str">
        <f t="shared" si="95"/>
        <v/>
      </c>
    </row>
    <row r="1482" spans="1:13" x14ac:dyDescent="0.55000000000000004">
      <c r="A1482" s="24"/>
      <c r="B1482" s="21" t="str">
        <f>IFERROR(INDEX('Step 2 OMS Report'!$D$2:$D$1048576,MATCH('Sku Break Down'!A1482,'Step 2 OMS Report'!$C$2:$C$1048576,0)),"")</f>
        <v/>
      </c>
      <c r="C1482" s="21" t="str">
        <f>IFERROR(INDEX('Step 2 OMS Report'!$F$2:$F$1048576,MATCH('Sku Break Down'!A1482,'Step 2 OMS Report'!$C$2:$C$1048576,0)),"")</f>
        <v/>
      </c>
      <c r="D1482" s="21" t="str">
        <f>IFERROR(INDEX('Step 2 OMS Report'!$E$2:$E$1048576,MATCH('Sku Break Down'!A1482,'Step 2 OMS Report'!$A$2:$A$1048576,0)),"")</f>
        <v/>
      </c>
      <c r="E1482" s="21" t="str">
        <f>IFERROR(INDEX('Product Info (Hide)'!$E$2:$E$1840,MATCH('Sku Break Down'!C1482,Manufacture_SKUHiddenSheet,0)),"")</f>
        <v/>
      </c>
      <c r="F1482" s="21" t="str">
        <f>IF(A1482="","",SUMIFS('Step 1 Customer Remit'!$J$17:$J$1048576,'Step 1 Customer Remit'!$B$17:$B$1048576,'Sku Break Down'!A1482,'Step 1 Customer Remit'!$D$17:$D$1048576,"Return"))</f>
        <v/>
      </c>
      <c r="G1482" s="21" t="str">
        <f>IF(A1482="","",SUMIFS('Step 1 Customer Remit'!$F$17:$F$1048576,'Step 1 Customer Remit'!$B$17:$B$1048576,'Sku Break Down'!A1482,'Step 1 Customer Remit'!$D$17:$D$1048576,"Return"))</f>
        <v/>
      </c>
      <c r="H1482" s="21" t="str">
        <f t="shared" si="93"/>
        <v/>
      </c>
      <c r="I1482" s="21" t="str">
        <f>IF(A1482="","",SUMIF('Step 2 OMS Report'!$C$2:$C$1048576,'Sku Break Down'!A1482,'Step 2 OMS Report'!$G$2:$G$1048576))</f>
        <v/>
      </c>
      <c r="J1482" s="21" t="str">
        <f>IF(A1482="","",SUMIFS('Step 2 OMS Report'!$I$2:$I$1048576,'Step 2 OMS Report'!$C$2:$C$1048576,'Sku Break Down'!A1482))</f>
        <v/>
      </c>
      <c r="K1482" s="21" t="str">
        <f t="shared" si="94"/>
        <v/>
      </c>
      <c r="L1482" s="22" t="str">
        <f t="shared" si="92"/>
        <v/>
      </c>
      <c r="M1482" s="22" t="str">
        <f t="shared" si="95"/>
        <v/>
      </c>
    </row>
    <row r="1483" spans="1:13" x14ac:dyDescent="0.55000000000000004">
      <c r="A1483" s="24"/>
      <c r="B1483" s="21" t="str">
        <f>IFERROR(INDEX('Step 2 OMS Report'!$D$2:$D$1048576,MATCH('Sku Break Down'!A1483,'Step 2 OMS Report'!$C$2:$C$1048576,0)),"")</f>
        <v/>
      </c>
      <c r="C1483" s="21" t="str">
        <f>IFERROR(INDEX('Step 2 OMS Report'!$F$2:$F$1048576,MATCH('Sku Break Down'!A1483,'Step 2 OMS Report'!$C$2:$C$1048576,0)),"")</f>
        <v/>
      </c>
      <c r="D1483" s="21" t="str">
        <f>IFERROR(INDEX('Step 2 OMS Report'!$E$2:$E$1048576,MATCH('Sku Break Down'!A1483,'Step 2 OMS Report'!$A$2:$A$1048576,0)),"")</f>
        <v/>
      </c>
      <c r="E1483" s="21" t="str">
        <f>IFERROR(INDEX('Product Info (Hide)'!$E$2:$E$1840,MATCH('Sku Break Down'!C1483,Manufacture_SKUHiddenSheet,0)),"")</f>
        <v/>
      </c>
      <c r="F1483" s="21" t="str">
        <f>IF(A1483="","",SUMIFS('Step 1 Customer Remit'!$J$17:$J$1048576,'Step 1 Customer Remit'!$B$17:$B$1048576,'Sku Break Down'!A1483,'Step 1 Customer Remit'!$D$17:$D$1048576,"Return"))</f>
        <v/>
      </c>
      <c r="G1483" s="21" t="str">
        <f>IF(A1483="","",SUMIFS('Step 1 Customer Remit'!$F$17:$F$1048576,'Step 1 Customer Remit'!$B$17:$B$1048576,'Sku Break Down'!A1483,'Step 1 Customer Remit'!$D$17:$D$1048576,"Return"))</f>
        <v/>
      </c>
      <c r="H1483" s="21" t="str">
        <f t="shared" si="93"/>
        <v/>
      </c>
      <c r="I1483" s="21" t="str">
        <f>IF(A1483="","",SUMIF('Step 2 OMS Report'!$C$2:$C$1048576,'Sku Break Down'!A1483,'Step 2 OMS Report'!$G$2:$G$1048576))</f>
        <v/>
      </c>
      <c r="J1483" s="21" t="str">
        <f>IF(A1483="","",SUMIFS('Step 2 OMS Report'!$I$2:$I$1048576,'Step 2 OMS Report'!$C$2:$C$1048576,'Sku Break Down'!A1483))</f>
        <v/>
      </c>
      <c r="K1483" s="21" t="str">
        <f t="shared" si="94"/>
        <v/>
      </c>
      <c r="L1483" s="22" t="str">
        <f t="shared" si="92"/>
        <v/>
      </c>
      <c r="M1483" s="22" t="str">
        <f t="shared" si="95"/>
        <v/>
      </c>
    </row>
    <row r="1484" spans="1:13" x14ac:dyDescent="0.55000000000000004">
      <c r="A1484" s="24"/>
      <c r="B1484" s="21" t="str">
        <f>IFERROR(INDEX('Step 2 OMS Report'!$D$2:$D$1048576,MATCH('Sku Break Down'!A1484,'Step 2 OMS Report'!$C$2:$C$1048576,0)),"")</f>
        <v/>
      </c>
      <c r="C1484" s="21" t="str">
        <f>IFERROR(INDEX('Step 2 OMS Report'!$F$2:$F$1048576,MATCH('Sku Break Down'!A1484,'Step 2 OMS Report'!$C$2:$C$1048576,0)),"")</f>
        <v/>
      </c>
      <c r="D1484" s="21" t="str">
        <f>IFERROR(INDEX('Step 2 OMS Report'!$E$2:$E$1048576,MATCH('Sku Break Down'!A1484,'Step 2 OMS Report'!$A$2:$A$1048576,0)),"")</f>
        <v/>
      </c>
      <c r="E1484" s="21" t="str">
        <f>IFERROR(INDEX('Product Info (Hide)'!$E$2:$E$1840,MATCH('Sku Break Down'!C1484,Manufacture_SKUHiddenSheet,0)),"")</f>
        <v/>
      </c>
      <c r="F1484" s="21" t="str">
        <f>IF(A1484="","",SUMIFS('Step 1 Customer Remit'!$J$17:$J$1048576,'Step 1 Customer Remit'!$B$17:$B$1048576,'Sku Break Down'!A1484,'Step 1 Customer Remit'!$D$17:$D$1048576,"Return"))</f>
        <v/>
      </c>
      <c r="G1484" s="21" t="str">
        <f>IF(A1484="","",SUMIFS('Step 1 Customer Remit'!$F$17:$F$1048576,'Step 1 Customer Remit'!$B$17:$B$1048576,'Sku Break Down'!A1484,'Step 1 Customer Remit'!$D$17:$D$1048576,"Return"))</f>
        <v/>
      </c>
      <c r="H1484" s="21" t="str">
        <f t="shared" si="93"/>
        <v/>
      </c>
      <c r="I1484" s="21" t="str">
        <f>IF(A1484="","",SUMIF('Step 2 OMS Report'!$C$2:$C$1048576,'Sku Break Down'!A1484,'Step 2 OMS Report'!$G$2:$G$1048576))</f>
        <v/>
      </c>
      <c r="J1484" s="21" t="str">
        <f>IF(A1484="","",SUMIFS('Step 2 OMS Report'!$I$2:$I$1048576,'Step 2 OMS Report'!$C$2:$C$1048576,'Sku Break Down'!A1484))</f>
        <v/>
      </c>
      <c r="K1484" s="21" t="str">
        <f t="shared" si="94"/>
        <v/>
      </c>
      <c r="L1484" s="22" t="str">
        <f t="shared" si="92"/>
        <v/>
      </c>
      <c r="M1484" s="22" t="str">
        <f t="shared" si="95"/>
        <v/>
      </c>
    </row>
    <row r="1485" spans="1:13" x14ac:dyDescent="0.55000000000000004">
      <c r="A1485" s="24"/>
      <c r="B1485" s="21" t="str">
        <f>IFERROR(INDEX('Step 2 OMS Report'!$D$2:$D$1048576,MATCH('Sku Break Down'!A1485,'Step 2 OMS Report'!$C$2:$C$1048576,0)),"")</f>
        <v/>
      </c>
      <c r="C1485" s="21" t="str">
        <f>IFERROR(INDEX('Step 2 OMS Report'!$F$2:$F$1048576,MATCH('Sku Break Down'!A1485,'Step 2 OMS Report'!$C$2:$C$1048576,0)),"")</f>
        <v/>
      </c>
      <c r="D1485" s="21" t="str">
        <f>IFERROR(INDEX('Step 2 OMS Report'!$E$2:$E$1048576,MATCH('Sku Break Down'!A1485,'Step 2 OMS Report'!$A$2:$A$1048576,0)),"")</f>
        <v/>
      </c>
      <c r="E1485" s="21" t="str">
        <f>IFERROR(INDEX('Product Info (Hide)'!$E$2:$E$1840,MATCH('Sku Break Down'!C1485,Manufacture_SKUHiddenSheet,0)),"")</f>
        <v/>
      </c>
      <c r="F1485" s="21" t="str">
        <f>IF(A1485="","",SUMIFS('Step 1 Customer Remit'!$J$17:$J$1048576,'Step 1 Customer Remit'!$B$17:$B$1048576,'Sku Break Down'!A1485,'Step 1 Customer Remit'!$D$17:$D$1048576,"Return"))</f>
        <v/>
      </c>
      <c r="G1485" s="21" t="str">
        <f>IF(A1485="","",SUMIFS('Step 1 Customer Remit'!$F$17:$F$1048576,'Step 1 Customer Remit'!$B$17:$B$1048576,'Sku Break Down'!A1485,'Step 1 Customer Remit'!$D$17:$D$1048576,"Return"))</f>
        <v/>
      </c>
      <c r="H1485" s="21" t="str">
        <f t="shared" si="93"/>
        <v/>
      </c>
      <c r="I1485" s="21" t="str">
        <f>IF(A1485="","",SUMIF('Step 2 OMS Report'!$C$2:$C$1048576,'Sku Break Down'!A1485,'Step 2 OMS Report'!$G$2:$G$1048576))</f>
        <v/>
      </c>
      <c r="J1485" s="21" t="str">
        <f>IF(A1485="","",SUMIFS('Step 2 OMS Report'!$I$2:$I$1048576,'Step 2 OMS Report'!$C$2:$C$1048576,'Sku Break Down'!A1485))</f>
        <v/>
      </c>
      <c r="K1485" s="21" t="str">
        <f t="shared" si="94"/>
        <v/>
      </c>
      <c r="L1485" s="22" t="str">
        <f t="shared" si="92"/>
        <v/>
      </c>
      <c r="M1485" s="22" t="str">
        <f t="shared" si="95"/>
        <v/>
      </c>
    </row>
    <row r="1486" spans="1:13" x14ac:dyDescent="0.55000000000000004">
      <c r="A1486" s="24"/>
      <c r="B1486" s="21" t="str">
        <f>IFERROR(INDEX('Step 2 OMS Report'!$D$2:$D$1048576,MATCH('Sku Break Down'!A1486,'Step 2 OMS Report'!$C$2:$C$1048576,0)),"")</f>
        <v/>
      </c>
      <c r="C1486" s="21" t="str">
        <f>IFERROR(INDEX('Step 2 OMS Report'!$F$2:$F$1048576,MATCH('Sku Break Down'!A1486,'Step 2 OMS Report'!$C$2:$C$1048576,0)),"")</f>
        <v/>
      </c>
      <c r="D1486" s="21" t="str">
        <f>IFERROR(INDEX('Step 2 OMS Report'!$E$2:$E$1048576,MATCH('Sku Break Down'!A1486,'Step 2 OMS Report'!$A$2:$A$1048576,0)),"")</f>
        <v/>
      </c>
      <c r="E1486" s="21" t="str">
        <f>IFERROR(INDEX('Product Info (Hide)'!$E$2:$E$1840,MATCH('Sku Break Down'!C1486,Manufacture_SKUHiddenSheet,0)),"")</f>
        <v/>
      </c>
      <c r="F1486" s="21" t="str">
        <f>IF(A1486="","",SUMIFS('Step 1 Customer Remit'!$J$17:$J$1048576,'Step 1 Customer Remit'!$B$17:$B$1048576,'Sku Break Down'!A1486,'Step 1 Customer Remit'!$D$17:$D$1048576,"Return"))</f>
        <v/>
      </c>
      <c r="G1486" s="21" t="str">
        <f>IF(A1486="","",SUMIFS('Step 1 Customer Remit'!$F$17:$F$1048576,'Step 1 Customer Remit'!$B$17:$B$1048576,'Sku Break Down'!A1486,'Step 1 Customer Remit'!$D$17:$D$1048576,"Return"))</f>
        <v/>
      </c>
      <c r="H1486" s="21" t="str">
        <f t="shared" si="93"/>
        <v/>
      </c>
      <c r="I1486" s="21" t="str">
        <f>IF(A1486="","",SUMIF('Step 2 OMS Report'!$C$2:$C$1048576,'Sku Break Down'!A1486,'Step 2 OMS Report'!$G$2:$G$1048576))</f>
        <v/>
      </c>
      <c r="J1486" s="21" t="str">
        <f>IF(A1486="","",SUMIFS('Step 2 OMS Report'!$I$2:$I$1048576,'Step 2 OMS Report'!$C$2:$C$1048576,'Sku Break Down'!A1486))</f>
        <v/>
      </c>
      <c r="K1486" s="21" t="str">
        <f t="shared" si="94"/>
        <v/>
      </c>
      <c r="L1486" s="22" t="str">
        <f t="shared" si="92"/>
        <v/>
      </c>
      <c r="M1486" s="22" t="str">
        <f t="shared" si="95"/>
        <v/>
      </c>
    </row>
    <row r="1487" spans="1:13" x14ac:dyDescent="0.55000000000000004">
      <c r="A1487" s="24"/>
      <c r="B1487" s="21" t="str">
        <f>IFERROR(INDEX('Step 2 OMS Report'!$D$2:$D$1048576,MATCH('Sku Break Down'!A1487,'Step 2 OMS Report'!$C$2:$C$1048576,0)),"")</f>
        <v/>
      </c>
      <c r="C1487" s="21" t="str">
        <f>IFERROR(INDEX('Step 2 OMS Report'!$F$2:$F$1048576,MATCH('Sku Break Down'!A1487,'Step 2 OMS Report'!$C$2:$C$1048576,0)),"")</f>
        <v/>
      </c>
      <c r="D1487" s="21" t="str">
        <f>IFERROR(INDEX('Step 2 OMS Report'!$E$2:$E$1048576,MATCH('Sku Break Down'!A1487,'Step 2 OMS Report'!$A$2:$A$1048576,0)),"")</f>
        <v/>
      </c>
      <c r="E1487" s="21" t="str">
        <f>IFERROR(INDEX('Product Info (Hide)'!$E$2:$E$1840,MATCH('Sku Break Down'!C1487,Manufacture_SKUHiddenSheet,0)),"")</f>
        <v/>
      </c>
      <c r="F1487" s="21" t="str">
        <f>IF(A1487="","",SUMIFS('Step 1 Customer Remit'!$J$17:$J$1048576,'Step 1 Customer Remit'!$B$17:$B$1048576,'Sku Break Down'!A1487,'Step 1 Customer Remit'!$D$17:$D$1048576,"Return"))</f>
        <v/>
      </c>
      <c r="G1487" s="21" t="str">
        <f>IF(A1487="","",SUMIFS('Step 1 Customer Remit'!$F$17:$F$1048576,'Step 1 Customer Remit'!$B$17:$B$1048576,'Sku Break Down'!A1487,'Step 1 Customer Remit'!$D$17:$D$1048576,"Return"))</f>
        <v/>
      </c>
      <c r="H1487" s="21" t="str">
        <f t="shared" si="93"/>
        <v/>
      </c>
      <c r="I1487" s="21" t="str">
        <f>IF(A1487="","",SUMIF('Step 2 OMS Report'!$C$2:$C$1048576,'Sku Break Down'!A1487,'Step 2 OMS Report'!$G$2:$G$1048576))</f>
        <v/>
      </c>
      <c r="J1487" s="21" t="str">
        <f>IF(A1487="","",SUMIFS('Step 2 OMS Report'!$I$2:$I$1048576,'Step 2 OMS Report'!$C$2:$C$1048576,'Sku Break Down'!A1487))</f>
        <v/>
      </c>
      <c r="K1487" s="21" t="str">
        <f t="shared" si="94"/>
        <v/>
      </c>
      <c r="L1487" s="22" t="str">
        <f t="shared" si="92"/>
        <v/>
      </c>
      <c r="M1487" s="22" t="str">
        <f t="shared" si="95"/>
        <v/>
      </c>
    </row>
    <row r="1488" spans="1:13" x14ac:dyDescent="0.55000000000000004">
      <c r="A1488" s="24"/>
      <c r="B1488" s="21" t="str">
        <f>IFERROR(INDEX('Step 2 OMS Report'!$D$2:$D$1048576,MATCH('Sku Break Down'!A1488,'Step 2 OMS Report'!$C$2:$C$1048576,0)),"")</f>
        <v/>
      </c>
      <c r="C1488" s="21" t="str">
        <f>IFERROR(INDEX('Step 2 OMS Report'!$F$2:$F$1048576,MATCH('Sku Break Down'!A1488,'Step 2 OMS Report'!$C$2:$C$1048576,0)),"")</f>
        <v/>
      </c>
      <c r="D1488" s="21" t="str">
        <f>IFERROR(INDEX('Step 2 OMS Report'!$E$2:$E$1048576,MATCH('Sku Break Down'!A1488,'Step 2 OMS Report'!$A$2:$A$1048576,0)),"")</f>
        <v/>
      </c>
      <c r="E1488" s="21" t="str">
        <f>IFERROR(INDEX('Product Info (Hide)'!$E$2:$E$1840,MATCH('Sku Break Down'!C1488,Manufacture_SKUHiddenSheet,0)),"")</f>
        <v/>
      </c>
      <c r="F1488" s="21" t="str">
        <f>IF(A1488="","",SUMIFS('Step 1 Customer Remit'!$J$17:$J$1048576,'Step 1 Customer Remit'!$B$17:$B$1048576,'Sku Break Down'!A1488,'Step 1 Customer Remit'!$D$17:$D$1048576,"Return"))</f>
        <v/>
      </c>
      <c r="G1488" s="21" t="str">
        <f>IF(A1488="","",SUMIFS('Step 1 Customer Remit'!$F$17:$F$1048576,'Step 1 Customer Remit'!$B$17:$B$1048576,'Sku Break Down'!A1488,'Step 1 Customer Remit'!$D$17:$D$1048576,"Return"))</f>
        <v/>
      </c>
      <c r="H1488" s="21" t="str">
        <f t="shared" si="93"/>
        <v/>
      </c>
      <c r="I1488" s="21" t="str">
        <f>IF(A1488="","",SUMIF('Step 2 OMS Report'!$C$2:$C$1048576,'Sku Break Down'!A1488,'Step 2 OMS Report'!$G$2:$G$1048576))</f>
        <v/>
      </c>
      <c r="J1488" s="21" t="str">
        <f>IF(A1488="","",SUMIFS('Step 2 OMS Report'!$I$2:$I$1048576,'Step 2 OMS Report'!$C$2:$C$1048576,'Sku Break Down'!A1488))</f>
        <v/>
      </c>
      <c r="K1488" s="21" t="str">
        <f t="shared" si="94"/>
        <v/>
      </c>
      <c r="L1488" s="22" t="str">
        <f t="shared" si="92"/>
        <v/>
      </c>
      <c r="M1488" s="22" t="str">
        <f t="shared" si="95"/>
        <v/>
      </c>
    </row>
    <row r="1489" spans="1:13" x14ac:dyDescent="0.55000000000000004">
      <c r="A1489" s="24"/>
      <c r="B1489" s="21" t="str">
        <f>IFERROR(INDEX('Step 2 OMS Report'!$D$2:$D$1048576,MATCH('Sku Break Down'!A1489,'Step 2 OMS Report'!$C$2:$C$1048576,0)),"")</f>
        <v/>
      </c>
      <c r="C1489" s="21" t="str">
        <f>IFERROR(INDEX('Step 2 OMS Report'!$F$2:$F$1048576,MATCH('Sku Break Down'!A1489,'Step 2 OMS Report'!$C$2:$C$1048576,0)),"")</f>
        <v/>
      </c>
      <c r="D1489" s="21" t="str">
        <f>IFERROR(INDEX('Step 2 OMS Report'!$E$2:$E$1048576,MATCH('Sku Break Down'!A1489,'Step 2 OMS Report'!$A$2:$A$1048576,0)),"")</f>
        <v/>
      </c>
      <c r="E1489" s="21" t="str">
        <f>IFERROR(INDEX('Product Info (Hide)'!$E$2:$E$1840,MATCH('Sku Break Down'!C1489,Manufacture_SKUHiddenSheet,0)),"")</f>
        <v/>
      </c>
      <c r="F1489" s="21" t="str">
        <f>IF(A1489="","",SUMIFS('Step 1 Customer Remit'!$J$17:$J$1048576,'Step 1 Customer Remit'!$B$17:$B$1048576,'Sku Break Down'!A1489,'Step 1 Customer Remit'!$D$17:$D$1048576,"Return"))</f>
        <v/>
      </c>
      <c r="G1489" s="21" t="str">
        <f>IF(A1489="","",SUMIFS('Step 1 Customer Remit'!$F$17:$F$1048576,'Step 1 Customer Remit'!$B$17:$B$1048576,'Sku Break Down'!A1489,'Step 1 Customer Remit'!$D$17:$D$1048576,"Return"))</f>
        <v/>
      </c>
      <c r="H1489" s="21" t="str">
        <f t="shared" si="93"/>
        <v/>
      </c>
      <c r="I1489" s="21" t="str">
        <f>IF(A1489="","",SUMIF('Step 2 OMS Report'!$C$2:$C$1048576,'Sku Break Down'!A1489,'Step 2 OMS Report'!$G$2:$G$1048576))</f>
        <v/>
      </c>
      <c r="J1489" s="21" t="str">
        <f>IF(A1489="","",SUMIFS('Step 2 OMS Report'!$I$2:$I$1048576,'Step 2 OMS Report'!$C$2:$C$1048576,'Sku Break Down'!A1489))</f>
        <v/>
      </c>
      <c r="K1489" s="21" t="str">
        <f t="shared" si="94"/>
        <v/>
      </c>
      <c r="L1489" s="22" t="str">
        <f t="shared" si="92"/>
        <v/>
      </c>
      <c r="M1489" s="22" t="str">
        <f t="shared" si="95"/>
        <v/>
      </c>
    </row>
    <row r="1490" spans="1:13" x14ac:dyDescent="0.55000000000000004">
      <c r="A1490" s="24"/>
      <c r="B1490" s="21" t="str">
        <f>IFERROR(INDEX('Step 2 OMS Report'!$D$2:$D$1048576,MATCH('Sku Break Down'!A1490,'Step 2 OMS Report'!$C$2:$C$1048576,0)),"")</f>
        <v/>
      </c>
      <c r="C1490" s="21" t="str">
        <f>IFERROR(INDEX('Step 2 OMS Report'!$F$2:$F$1048576,MATCH('Sku Break Down'!A1490,'Step 2 OMS Report'!$C$2:$C$1048576,0)),"")</f>
        <v/>
      </c>
      <c r="D1490" s="21" t="str">
        <f>IFERROR(INDEX('Step 2 OMS Report'!$E$2:$E$1048576,MATCH('Sku Break Down'!A1490,'Step 2 OMS Report'!$A$2:$A$1048576,0)),"")</f>
        <v/>
      </c>
      <c r="E1490" s="21" t="str">
        <f>IFERROR(INDEX('Product Info (Hide)'!$E$2:$E$1840,MATCH('Sku Break Down'!C1490,Manufacture_SKUHiddenSheet,0)),"")</f>
        <v/>
      </c>
      <c r="F1490" s="21" t="str">
        <f>IF(A1490="","",SUMIFS('Step 1 Customer Remit'!$J$17:$J$1048576,'Step 1 Customer Remit'!$B$17:$B$1048576,'Sku Break Down'!A1490,'Step 1 Customer Remit'!$D$17:$D$1048576,"Return"))</f>
        <v/>
      </c>
      <c r="G1490" s="21" t="str">
        <f>IF(A1490="","",SUMIFS('Step 1 Customer Remit'!$F$17:$F$1048576,'Step 1 Customer Remit'!$B$17:$B$1048576,'Sku Break Down'!A1490,'Step 1 Customer Remit'!$D$17:$D$1048576,"Return"))</f>
        <v/>
      </c>
      <c r="H1490" s="21" t="str">
        <f t="shared" si="93"/>
        <v/>
      </c>
      <c r="I1490" s="21" t="str">
        <f>IF(A1490="","",SUMIF('Step 2 OMS Report'!$C$2:$C$1048576,'Sku Break Down'!A1490,'Step 2 OMS Report'!$G$2:$G$1048576))</f>
        <v/>
      </c>
      <c r="J1490" s="21" t="str">
        <f>IF(A1490="","",SUMIFS('Step 2 OMS Report'!$I$2:$I$1048576,'Step 2 OMS Report'!$C$2:$C$1048576,'Sku Break Down'!A1490))</f>
        <v/>
      </c>
      <c r="K1490" s="21" t="str">
        <f t="shared" si="94"/>
        <v/>
      </c>
      <c r="L1490" s="22" t="str">
        <f t="shared" si="92"/>
        <v/>
      </c>
      <c r="M1490" s="22" t="str">
        <f t="shared" si="95"/>
        <v/>
      </c>
    </row>
    <row r="1491" spans="1:13" x14ac:dyDescent="0.55000000000000004">
      <c r="A1491" s="24"/>
      <c r="B1491" s="21" t="str">
        <f>IFERROR(INDEX('Step 2 OMS Report'!$D$2:$D$1048576,MATCH('Sku Break Down'!A1491,'Step 2 OMS Report'!$C$2:$C$1048576,0)),"")</f>
        <v/>
      </c>
      <c r="C1491" s="21" t="str">
        <f>IFERROR(INDEX('Step 2 OMS Report'!$F$2:$F$1048576,MATCH('Sku Break Down'!A1491,'Step 2 OMS Report'!$C$2:$C$1048576,0)),"")</f>
        <v/>
      </c>
      <c r="D1491" s="21" t="str">
        <f>IFERROR(INDEX('Step 2 OMS Report'!$E$2:$E$1048576,MATCH('Sku Break Down'!A1491,'Step 2 OMS Report'!$A$2:$A$1048576,0)),"")</f>
        <v/>
      </c>
      <c r="E1491" s="21" t="str">
        <f>IFERROR(INDEX('Product Info (Hide)'!$E$2:$E$1840,MATCH('Sku Break Down'!C1491,Manufacture_SKUHiddenSheet,0)),"")</f>
        <v/>
      </c>
      <c r="F1491" s="21" t="str">
        <f>IF(A1491="","",SUMIFS('Step 1 Customer Remit'!$J$17:$J$1048576,'Step 1 Customer Remit'!$B$17:$B$1048576,'Sku Break Down'!A1491,'Step 1 Customer Remit'!$D$17:$D$1048576,"Return"))</f>
        <v/>
      </c>
      <c r="G1491" s="21" t="str">
        <f>IF(A1491="","",SUMIFS('Step 1 Customer Remit'!$F$17:$F$1048576,'Step 1 Customer Remit'!$B$17:$B$1048576,'Sku Break Down'!A1491,'Step 1 Customer Remit'!$D$17:$D$1048576,"Return"))</f>
        <v/>
      </c>
      <c r="H1491" s="21" t="str">
        <f t="shared" si="93"/>
        <v/>
      </c>
      <c r="I1491" s="21" t="str">
        <f>IF(A1491="","",SUMIF('Step 2 OMS Report'!$C$2:$C$1048576,'Sku Break Down'!A1491,'Step 2 OMS Report'!$G$2:$G$1048576))</f>
        <v/>
      </c>
      <c r="J1491" s="21" t="str">
        <f>IF(A1491="","",SUMIFS('Step 2 OMS Report'!$I$2:$I$1048576,'Step 2 OMS Report'!$C$2:$C$1048576,'Sku Break Down'!A1491))</f>
        <v/>
      </c>
      <c r="K1491" s="21" t="str">
        <f t="shared" si="94"/>
        <v/>
      </c>
      <c r="L1491" s="22" t="str">
        <f t="shared" si="92"/>
        <v/>
      </c>
      <c r="M1491" s="22" t="str">
        <f t="shared" si="95"/>
        <v/>
      </c>
    </row>
    <row r="1492" spans="1:13" x14ac:dyDescent="0.55000000000000004">
      <c r="A1492" s="24"/>
      <c r="B1492" s="21" t="str">
        <f>IFERROR(INDEX('Step 2 OMS Report'!$D$2:$D$1048576,MATCH('Sku Break Down'!A1492,'Step 2 OMS Report'!$C$2:$C$1048576,0)),"")</f>
        <v/>
      </c>
      <c r="C1492" s="21" t="str">
        <f>IFERROR(INDEX('Step 2 OMS Report'!$F$2:$F$1048576,MATCH('Sku Break Down'!A1492,'Step 2 OMS Report'!$C$2:$C$1048576,0)),"")</f>
        <v/>
      </c>
      <c r="D1492" s="21" t="str">
        <f>IFERROR(INDEX('Step 2 OMS Report'!$E$2:$E$1048576,MATCH('Sku Break Down'!A1492,'Step 2 OMS Report'!$A$2:$A$1048576,0)),"")</f>
        <v/>
      </c>
      <c r="E1492" s="21" t="str">
        <f>IFERROR(INDEX('Product Info (Hide)'!$E$2:$E$1840,MATCH('Sku Break Down'!C1492,Manufacture_SKUHiddenSheet,0)),"")</f>
        <v/>
      </c>
      <c r="F1492" s="21" t="str">
        <f>IF(A1492="","",SUMIFS('Step 1 Customer Remit'!$J$17:$J$1048576,'Step 1 Customer Remit'!$B$17:$B$1048576,'Sku Break Down'!A1492,'Step 1 Customer Remit'!$D$17:$D$1048576,"Return"))</f>
        <v/>
      </c>
      <c r="G1492" s="21" t="str">
        <f>IF(A1492="","",SUMIFS('Step 1 Customer Remit'!$F$17:$F$1048576,'Step 1 Customer Remit'!$B$17:$B$1048576,'Sku Break Down'!A1492,'Step 1 Customer Remit'!$D$17:$D$1048576,"Return"))</f>
        <v/>
      </c>
      <c r="H1492" s="21" t="str">
        <f t="shared" si="93"/>
        <v/>
      </c>
      <c r="I1492" s="21" t="str">
        <f>IF(A1492="","",SUMIF('Step 2 OMS Report'!$C$2:$C$1048576,'Sku Break Down'!A1492,'Step 2 OMS Report'!$G$2:$G$1048576))</f>
        <v/>
      </c>
      <c r="J1492" s="21" t="str">
        <f>IF(A1492="","",SUMIFS('Step 2 OMS Report'!$I$2:$I$1048576,'Step 2 OMS Report'!$C$2:$C$1048576,'Sku Break Down'!A1492))</f>
        <v/>
      </c>
      <c r="K1492" s="21" t="str">
        <f t="shared" si="94"/>
        <v/>
      </c>
      <c r="L1492" s="22" t="str">
        <f t="shared" si="92"/>
        <v/>
      </c>
      <c r="M1492" s="22" t="str">
        <f t="shared" si="95"/>
        <v/>
      </c>
    </row>
    <row r="1493" spans="1:13" x14ac:dyDescent="0.55000000000000004">
      <c r="A1493" s="24"/>
      <c r="B1493" s="21" t="str">
        <f>IFERROR(INDEX('Step 2 OMS Report'!$D$2:$D$1048576,MATCH('Sku Break Down'!A1493,'Step 2 OMS Report'!$C$2:$C$1048576,0)),"")</f>
        <v/>
      </c>
      <c r="C1493" s="21" t="str">
        <f>IFERROR(INDEX('Step 2 OMS Report'!$F$2:$F$1048576,MATCH('Sku Break Down'!A1493,'Step 2 OMS Report'!$C$2:$C$1048576,0)),"")</f>
        <v/>
      </c>
      <c r="D1493" s="21" t="str">
        <f>IFERROR(INDEX('Step 2 OMS Report'!$E$2:$E$1048576,MATCH('Sku Break Down'!A1493,'Step 2 OMS Report'!$A$2:$A$1048576,0)),"")</f>
        <v/>
      </c>
      <c r="E1493" s="21" t="str">
        <f>IFERROR(INDEX('Product Info (Hide)'!$E$2:$E$1840,MATCH('Sku Break Down'!C1493,Manufacture_SKUHiddenSheet,0)),"")</f>
        <v/>
      </c>
      <c r="F1493" s="21" t="str">
        <f>IF(A1493="","",SUMIFS('Step 1 Customer Remit'!$J$17:$J$1048576,'Step 1 Customer Remit'!$B$17:$B$1048576,'Sku Break Down'!A1493,'Step 1 Customer Remit'!$D$17:$D$1048576,"Return"))</f>
        <v/>
      </c>
      <c r="G1493" s="21" t="str">
        <f>IF(A1493="","",SUMIFS('Step 1 Customer Remit'!$F$17:$F$1048576,'Step 1 Customer Remit'!$B$17:$B$1048576,'Sku Break Down'!A1493,'Step 1 Customer Remit'!$D$17:$D$1048576,"Return"))</f>
        <v/>
      </c>
      <c r="H1493" s="21" t="str">
        <f t="shared" si="93"/>
        <v/>
      </c>
      <c r="I1493" s="21" t="str">
        <f>IF(A1493="","",SUMIF('Step 2 OMS Report'!$C$2:$C$1048576,'Sku Break Down'!A1493,'Step 2 OMS Report'!$G$2:$G$1048576))</f>
        <v/>
      </c>
      <c r="J1493" s="21" t="str">
        <f>IF(A1493="","",SUMIFS('Step 2 OMS Report'!$I$2:$I$1048576,'Step 2 OMS Report'!$C$2:$C$1048576,'Sku Break Down'!A1493))</f>
        <v/>
      </c>
      <c r="K1493" s="21" t="str">
        <f t="shared" si="94"/>
        <v/>
      </c>
      <c r="L1493" s="22" t="str">
        <f t="shared" si="92"/>
        <v/>
      </c>
      <c r="M1493" s="22" t="str">
        <f t="shared" si="95"/>
        <v/>
      </c>
    </row>
    <row r="1494" spans="1:13" x14ac:dyDescent="0.55000000000000004">
      <c r="A1494" s="24"/>
      <c r="B1494" s="21" t="str">
        <f>IFERROR(INDEX('Step 2 OMS Report'!$D$2:$D$1048576,MATCH('Sku Break Down'!A1494,'Step 2 OMS Report'!$C$2:$C$1048576,0)),"")</f>
        <v/>
      </c>
      <c r="C1494" s="21" t="str">
        <f>IFERROR(INDEX('Step 2 OMS Report'!$F$2:$F$1048576,MATCH('Sku Break Down'!A1494,'Step 2 OMS Report'!$C$2:$C$1048576,0)),"")</f>
        <v/>
      </c>
      <c r="D1494" s="21" t="str">
        <f>IFERROR(INDEX('Step 2 OMS Report'!$E$2:$E$1048576,MATCH('Sku Break Down'!A1494,'Step 2 OMS Report'!$A$2:$A$1048576,0)),"")</f>
        <v/>
      </c>
      <c r="E1494" s="21" t="str">
        <f>IFERROR(INDEX('Product Info (Hide)'!$E$2:$E$1840,MATCH('Sku Break Down'!C1494,Manufacture_SKUHiddenSheet,0)),"")</f>
        <v/>
      </c>
      <c r="F1494" s="21" t="str">
        <f>IF(A1494="","",SUMIFS('Step 1 Customer Remit'!$J$17:$J$1048576,'Step 1 Customer Remit'!$B$17:$B$1048576,'Sku Break Down'!A1494,'Step 1 Customer Remit'!$D$17:$D$1048576,"Return"))</f>
        <v/>
      </c>
      <c r="G1494" s="21" t="str">
        <f>IF(A1494="","",SUMIFS('Step 1 Customer Remit'!$F$17:$F$1048576,'Step 1 Customer Remit'!$B$17:$B$1048576,'Sku Break Down'!A1494,'Step 1 Customer Remit'!$D$17:$D$1048576,"Return"))</f>
        <v/>
      </c>
      <c r="H1494" s="21" t="str">
        <f t="shared" si="93"/>
        <v/>
      </c>
      <c r="I1494" s="21" t="str">
        <f>IF(A1494="","",SUMIF('Step 2 OMS Report'!$C$2:$C$1048576,'Sku Break Down'!A1494,'Step 2 OMS Report'!$G$2:$G$1048576))</f>
        <v/>
      </c>
      <c r="J1494" s="21" t="str">
        <f>IF(A1494="","",SUMIFS('Step 2 OMS Report'!$I$2:$I$1048576,'Step 2 OMS Report'!$C$2:$C$1048576,'Sku Break Down'!A1494))</f>
        <v/>
      </c>
      <c r="K1494" s="21" t="str">
        <f t="shared" si="94"/>
        <v/>
      </c>
      <c r="L1494" s="22" t="str">
        <f t="shared" si="92"/>
        <v/>
      </c>
      <c r="M1494" s="22" t="str">
        <f t="shared" si="95"/>
        <v/>
      </c>
    </row>
    <row r="1495" spans="1:13" x14ac:dyDescent="0.55000000000000004">
      <c r="A1495" s="24"/>
      <c r="B1495" s="21" t="str">
        <f>IFERROR(INDEX('Step 2 OMS Report'!$D$2:$D$1048576,MATCH('Sku Break Down'!A1495,'Step 2 OMS Report'!$C$2:$C$1048576,0)),"")</f>
        <v/>
      </c>
      <c r="C1495" s="21" t="str">
        <f>IFERROR(INDEX('Step 2 OMS Report'!$F$2:$F$1048576,MATCH('Sku Break Down'!A1495,'Step 2 OMS Report'!$C$2:$C$1048576,0)),"")</f>
        <v/>
      </c>
      <c r="D1495" s="21" t="str">
        <f>IFERROR(INDEX('Step 2 OMS Report'!$E$2:$E$1048576,MATCH('Sku Break Down'!A1495,'Step 2 OMS Report'!$A$2:$A$1048576,0)),"")</f>
        <v/>
      </c>
      <c r="E1495" s="21" t="str">
        <f>IFERROR(INDEX('Product Info (Hide)'!$E$2:$E$1840,MATCH('Sku Break Down'!C1495,Manufacture_SKUHiddenSheet,0)),"")</f>
        <v/>
      </c>
      <c r="F1495" s="21" t="str">
        <f>IF(A1495="","",SUMIFS('Step 1 Customer Remit'!$J$17:$J$1048576,'Step 1 Customer Remit'!$B$17:$B$1048576,'Sku Break Down'!A1495,'Step 1 Customer Remit'!$D$17:$D$1048576,"Return"))</f>
        <v/>
      </c>
      <c r="G1495" s="21" t="str">
        <f>IF(A1495="","",SUMIFS('Step 1 Customer Remit'!$F$17:$F$1048576,'Step 1 Customer Remit'!$B$17:$B$1048576,'Sku Break Down'!A1495,'Step 1 Customer Remit'!$D$17:$D$1048576,"Return"))</f>
        <v/>
      </c>
      <c r="H1495" s="21" t="str">
        <f t="shared" si="93"/>
        <v/>
      </c>
      <c r="I1495" s="21" t="str">
        <f>IF(A1495="","",SUMIF('Step 2 OMS Report'!$C$2:$C$1048576,'Sku Break Down'!A1495,'Step 2 OMS Report'!$G$2:$G$1048576))</f>
        <v/>
      </c>
      <c r="J1495" s="21" t="str">
        <f>IF(A1495="","",SUMIFS('Step 2 OMS Report'!$I$2:$I$1048576,'Step 2 OMS Report'!$C$2:$C$1048576,'Sku Break Down'!A1495))</f>
        <v/>
      </c>
      <c r="K1495" s="21" t="str">
        <f t="shared" si="94"/>
        <v/>
      </c>
      <c r="L1495" s="22" t="str">
        <f t="shared" si="92"/>
        <v/>
      </c>
      <c r="M1495" s="22" t="str">
        <f t="shared" si="95"/>
        <v/>
      </c>
    </row>
    <row r="1496" spans="1:13" x14ac:dyDescent="0.55000000000000004">
      <c r="A1496" s="24"/>
      <c r="B1496" s="21" t="str">
        <f>IFERROR(INDEX('Step 2 OMS Report'!$D$2:$D$1048576,MATCH('Sku Break Down'!A1496,'Step 2 OMS Report'!$C$2:$C$1048576,0)),"")</f>
        <v/>
      </c>
      <c r="C1496" s="21" t="str">
        <f>IFERROR(INDEX('Step 2 OMS Report'!$F$2:$F$1048576,MATCH('Sku Break Down'!A1496,'Step 2 OMS Report'!$C$2:$C$1048576,0)),"")</f>
        <v/>
      </c>
      <c r="D1496" s="21" t="str">
        <f>IFERROR(INDEX('Step 2 OMS Report'!$E$2:$E$1048576,MATCH('Sku Break Down'!A1496,'Step 2 OMS Report'!$A$2:$A$1048576,0)),"")</f>
        <v/>
      </c>
      <c r="E1496" s="21" t="str">
        <f>IFERROR(INDEX('Product Info (Hide)'!$E$2:$E$1840,MATCH('Sku Break Down'!C1496,Manufacture_SKUHiddenSheet,0)),"")</f>
        <v/>
      </c>
      <c r="F1496" s="21" t="str">
        <f>IF(A1496="","",SUMIFS('Step 1 Customer Remit'!$J$17:$J$1048576,'Step 1 Customer Remit'!$B$17:$B$1048576,'Sku Break Down'!A1496,'Step 1 Customer Remit'!$D$17:$D$1048576,"Return"))</f>
        <v/>
      </c>
      <c r="G1496" s="21" t="str">
        <f>IF(A1496="","",SUMIFS('Step 1 Customer Remit'!$F$17:$F$1048576,'Step 1 Customer Remit'!$B$17:$B$1048576,'Sku Break Down'!A1496,'Step 1 Customer Remit'!$D$17:$D$1048576,"Return"))</f>
        <v/>
      </c>
      <c r="H1496" s="21" t="str">
        <f t="shared" si="93"/>
        <v/>
      </c>
      <c r="I1496" s="21" t="str">
        <f>IF(A1496="","",SUMIF('Step 2 OMS Report'!$C$2:$C$1048576,'Sku Break Down'!A1496,'Step 2 OMS Report'!$G$2:$G$1048576))</f>
        <v/>
      </c>
      <c r="J1496" s="21" t="str">
        <f>IF(A1496="","",SUMIFS('Step 2 OMS Report'!$I$2:$I$1048576,'Step 2 OMS Report'!$C$2:$C$1048576,'Sku Break Down'!A1496))</f>
        <v/>
      </c>
      <c r="K1496" s="21" t="str">
        <f t="shared" si="94"/>
        <v/>
      </c>
      <c r="L1496" s="22" t="str">
        <f t="shared" si="92"/>
        <v/>
      </c>
      <c r="M1496" s="22" t="str">
        <f t="shared" si="95"/>
        <v/>
      </c>
    </row>
    <row r="1497" spans="1:13" x14ac:dyDescent="0.55000000000000004">
      <c r="A1497" s="24"/>
      <c r="B1497" s="21" t="str">
        <f>IFERROR(INDEX('Step 2 OMS Report'!$D$2:$D$1048576,MATCH('Sku Break Down'!A1497,'Step 2 OMS Report'!$C$2:$C$1048576,0)),"")</f>
        <v/>
      </c>
      <c r="C1497" s="21" t="str">
        <f>IFERROR(INDEX('Step 2 OMS Report'!$F$2:$F$1048576,MATCH('Sku Break Down'!A1497,'Step 2 OMS Report'!$C$2:$C$1048576,0)),"")</f>
        <v/>
      </c>
      <c r="D1497" s="21" t="str">
        <f>IFERROR(INDEX('Step 2 OMS Report'!$E$2:$E$1048576,MATCH('Sku Break Down'!A1497,'Step 2 OMS Report'!$A$2:$A$1048576,0)),"")</f>
        <v/>
      </c>
      <c r="E1497" s="21" t="str">
        <f>IFERROR(INDEX('Product Info (Hide)'!$E$2:$E$1840,MATCH('Sku Break Down'!C1497,Manufacture_SKUHiddenSheet,0)),"")</f>
        <v/>
      </c>
      <c r="F1497" s="21" t="str">
        <f>IF(A1497="","",SUMIFS('Step 1 Customer Remit'!$J$17:$J$1048576,'Step 1 Customer Remit'!$B$17:$B$1048576,'Sku Break Down'!A1497,'Step 1 Customer Remit'!$D$17:$D$1048576,"Return"))</f>
        <v/>
      </c>
      <c r="G1497" s="21" t="str">
        <f>IF(A1497="","",SUMIFS('Step 1 Customer Remit'!$F$17:$F$1048576,'Step 1 Customer Remit'!$B$17:$B$1048576,'Sku Break Down'!A1497,'Step 1 Customer Remit'!$D$17:$D$1048576,"Return"))</f>
        <v/>
      </c>
      <c r="H1497" s="21" t="str">
        <f t="shared" si="93"/>
        <v/>
      </c>
      <c r="I1497" s="21" t="str">
        <f>IF(A1497="","",SUMIF('Step 2 OMS Report'!$C$2:$C$1048576,'Sku Break Down'!A1497,'Step 2 OMS Report'!$G$2:$G$1048576))</f>
        <v/>
      </c>
      <c r="J1497" s="21" t="str">
        <f>IF(A1497="","",SUMIFS('Step 2 OMS Report'!$I$2:$I$1048576,'Step 2 OMS Report'!$C$2:$C$1048576,'Sku Break Down'!A1497))</f>
        <v/>
      </c>
      <c r="K1497" s="21" t="str">
        <f t="shared" si="94"/>
        <v/>
      </c>
      <c r="L1497" s="22" t="str">
        <f t="shared" si="92"/>
        <v/>
      </c>
      <c r="M1497" s="22" t="str">
        <f t="shared" si="95"/>
        <v/>
      </c>
    </row>
    <row r="1498" spans="1:13" x14ac:dyDescent="0.55000000000000004">
      <c r="A1498" s="24"/>
      <c r="B1498" s="21" t="str">
        <f>IFERROR(INDEX('Step 2 OMS Report'!$D$2:$D$1048576,MATCH('Sku Break Down'!A1498,'Step 2 OMS Report'!$C$2:$C$1048576,0)),"")</f>
        <v/>
      </c>
      <c r="C1498" s="21" t="str">
        <f>IFERROR(INDEX('Step 2 OMS Report'!$F$2:$F$1048576,MATCH('Sku Break Down'!A1498,'Step 2 OMS Report'!$C$2:$C$1048576,0)),"")</f>
        <v/>
      </c>
      <c r="D1498" s="21" t="str">
        <f>IFERROR(INDEX('Step 2 OMS Report'!$E$2:$E$1048576,MATCH('Sku Break Down'!A1498,'Step 2 OMS Report'!$A$2:$A$1048576,0)),"")</f>
        <v/>
      </c>
      <c r="E1498" s="21" t="str">
        <f>IFERROR(INDEX('Product Info (Hide)'!$E$2:$E$1840,MATCH('Sku Break Down'!C1498,Manufacture_SKUHiddenSheet,0)),"")</f>
        <v/>
      </c>
      <c r="F1498" s="21" t="str">
        <f>IF(A1498="","",SUMIFS('Step 1 Customer Remit'!$J$17:$J$1048576,'Step 1 Customer Remit'!$B$17:$B$1048576,'Sku Break Down'!A1498,'Step 1 Customer Remit'!$D$17:$D$1048576,"Return"))</f>
        <v/>
      </c>
      <c r="G1498" s="21" t="str">
        <f>IF(A1498="","",SUMIFS('Step 1 Customer Remit'!$F$17:$F$1048576,'Step 1 Customer Remit'!$B$17:$B$1048576,'Sku Break Down'!A1498,'Step 1 Customer Remit'!$D$17:$D$1048576,"Return"))</f>
        <v/>
      </c>
      <c r="H1498" s="21" t="str">
        <f t="shared" si="93"/>
        <v/>
      </c>
      <c r="I1498" s="21" t="str">
        <f>IF(A1498="","",SUMIF('Step 2 OMS Report'!$C$2:$C$1048576,'Sku Break Down'!A1498,'Step 2 OMS Report'!$G$2:$G$1048576))</f>
        <v/>
      </c>
      <c r="J1498" s="21" t="str">
        <f>IF(A1498="","",SUMIFS('Step 2 OMS Report'!$I$2:$I$1048576,'Step 2 OMS Report'!$C$2:$C$1048576,'Sku Break Down'!A1498))</f>
        <v/>
      </c>
      <c r="K1498" s="21" t="str">
        <f t="shared" si="94"/>
        <v/>
      </c>
      <c r="L1498" s="22" t="str">
        <f t="shared" ref="L1498:L1561" si="96">IFERROR(F1498/I1498,"")</f>
        <v/>
      </c>
      <c r="M1498" s="22" t="str">
        <f t="shared" si="95"/>
        <v/>
      </c>
    </row>
    <row r="1499" spans="1:13" x14ac:dyDescent="0.55000000000000004">
      <c r="A1499" s="24"/>
      <c r="B1499" s="21" t="str">
        <f>IFERROR(INDEX('Step 2 OMS Report'!$D$2:$D$1048576,MATCH('Sku Break Down'!A1499,'Step 2 OMS Report'!$C$2:$C$1048576,0)),"")</f>
        <v/>
      </c>
      <c r="C1499" s="21" t="str">
        <f>IFERROR(INDEX('Step 2 OMS Report'!$F$2:$F$1048576,MATCH('Sku Break Down'!A1499,'Step 2 OMS Report'!$C$2:$C$1048576,0)),"")</f>
        <v/>
      </c>
      <c r="D1499" s="21" t="str">
        <f>IFERROR(INDEX('Step 2 OMS Report'!$E$2:$E$1048576,MATCH('Sku Break Down'!A1499,'Step 2 OMS Report'!$A$2:$A$1048576,0)),"")</f>
        <v/>
      </c>
      <c r="E1499" s="21" t="str">
        <f>IFERROR(INDEX('Product Info (Hide)'!$E$2:$E$1840,MATCH('Sku Break Down'!C1499,Manufacture_SKUHiddenSheet,0)),"")</f>
        <v/>
      </c>
      <c r="F1499" s="21" t="str">
        <f>IF(A1499="","",SUMIFS('Step 1 Customer Remit'!$J$17:$J$1048576,'Step 1 Customer Remit'!$B$17:$B$1048576,'Sku Break Down'!A1499,'Step 1 Customer Remit'!$D$17:$D$1048576,"Return"))</f>
        <v/>
      </c>
      <c r="G1499" s="21" t="str">
        <f>IF(A1499="","",SUMIFS('Step 1 Customer Remit'!$F$17:$F$1048576,'Step 1 Customer Remit'!$B$17:$B$1048576,'Sku Break Down'!A1499,'Step 1 Customer Remit'!$D$17:$D$1048576,"Return"))</f>
        <v/>
      </c>
      <c r="H1499" s="21" t="str">
        <f t="shared" si="93"/>
        <v/>
      </c>
      <c r="I1499" s="21" t="str">
        <f>IF(A1499="","",SUMIF('Step 2 OMS Report'!$C$2:$C$1048576,'Sku Break Down'!A1499,'Step 2 OMS Report'!$G$2:$G$1048576))</f>
        <v/>
      </c>
      <c r="J1499" s="21" t="str">
        <f>IF(A1499="","",SUMIFS('Step 2 OMS Report'!$I$2:$I$1048576,'Step 2 OMS Report'!$C$2:$C$1048576,'Sku Break Down'!A1499))</f>
        <v/>
      </c>
      <c r="K1499" s="21" t="str">
        <f t="shared" si="94"/>
        <v/>
      </c>
      <c r="L1499" s="22" t="str">
        <f t="shared" si="96"/>
        <v/>
      </c>
      <c r="M1499" s="22" t="str">
        <f t="shared" si="95"/>
        <v/>
      </c>
    </row>
    <row r="1500" spans="1:13" x14ac:dyDescent="0.55000000000000004">
      <c r="A1500" s="24"/>
      <c r="B1500" s="21" t="str">
        <f>IFERROR(INDEX('Step 2 OMS Report'!$D$2:$D$1048576,MATCH('Sku Break Down'!A1500,'Step 2 OMS Report'!$C$2:$C$1048576,0)),"")</f>
        <v/>
      </c>
      <c r="C1500" s="21" t="str">
        <f>IFERROR(INDEX('Step 2 OMS Report'!$F$2:$F$1048576,MATCH('Sku Break Down'!A1500,'Step 2 OMS Report'!$C$2:$C$1048576,0)),"")</f>
        <v/>
      </c>
      <c r="D1500" s="21" t="str">
        <f>IFERROR(INDEX('Step 2 OMS Report'!$E$2:$E$1048576,MATCH('Sku Break Down'!A1500,'Step 2 OMS Report'!$A$2:$A$1048576,0)),"")</f>
        <v/>
      </c>
      <c r="E1500" s="21" t="str">
        <f>IFERROR(INDEX('Product Info (Hide)'!$E$2:$E$1840,MATCH('Sku Break Down'!C1500,Manufacture_SKUHiddenSheet,0)),"")</f>
        <v/>
      </c>
      <c r="F1500" s="21" t="str">
        <f>IF(A1500="","",SUMIFS('Step 1 Customer Remit'!$J$17:$J$1048576,'Step 1 Customer Remit'!$B$17:$B$1048576,'Sku Break Down'!A1500,'Step 1 Customer Remit'!$D$17:$D$1048576,"Return"))</f>
        <v/>
      </c>
      <c r="G1500" s="21" t="str">
        <f>IF(A1500="","",SUMIFS('Step 1 Customer Remit'!$F$17:$F$1048576,'Step 1 Customer Remit'!$B$17:$B$1048576,'Sku Break Down'!A1500,'Step 1 Customer Remit'!$D$17:$D$1048576,"Return"))</f>
        <v/>
      </c>
      <c r="H1500" s="21" t="str">
        <f t="shared" si="93"/>
        <v/>
      </c>
      <c r="I1500" s="21" t="str">
        <f>IF(A1500="","",SUMIF('Step 2 OMS Report'!$C$2:$C$1048576,'Sku Break Down'!A1500,'Step 2 OMS Report'!$G$2:$G$1048576))</f>
        <v/>
      </c>
      <c r="J1500" s="21" t="str">
        <f>IF(A1500="","",SUMIFS('Step 2 OMS Report'!$I$2:$I$1048576,'Step 2 OMS Report'!$C$2:$C$1048576,'Sku Break Down'!A1500))</f>
        <v/>
      </c>
      <c r="K1500" s="21" t="str">
        <f t="shared" si="94"/>
        <v/>
      </c>
      <c r="L1500" s="22" t="str">
        <f t="shared" si="96"/>
        <v/>
      </c>
      <c r="M1500" s="22" t="str">
        <f t="shared" si="95"/>
        <v/>
      </c>
    </row>
    <row r="1501" spans="1:13" x14ac:dyDescent="0.55000000000000004">
      <c r="A1501" s="24"/>
      <c r="B1501" s="21" t="str">
        <f>IFERROR(INDEX('Step 2 OMS Report'!$D$2:$D$1048576,MATCH('Sku Break Down'!A1501,'Step 2 OMS Report'!$C$2:$C$1048576,0)),"")</f>
        <v/>
      </c>
      <c r="C1501" s="21" t="str">
        <f>IFERROR(INDEX('Step 2 OMS Report'!$F$2:$F$1048576,MATCH('Sku Break Down'!A1501,'Step 2 OMS Report'!$C$2:$C$1048576,0)),"")</f>
        <v/>
      </c>
      <c r="D1501" s="21" t="str">
        <f>IFERROR(INDEX('Step 2 OMS Report'!$E$2:$E$1048576,MATCH('Sku Break Down'!A1501,'Step 2 OMS Report'!$A$2:$A$1048576,0)),"")</f>
        <v/>
      </c>
      <c r="E1501" s="21" t="str">
        <f>IFERROR(INDEX('Product Info (Hide)'!$E$2:$E$1840,MATCH('Sku Break Down'!C1501,Manufacture_SKUHiddenSheet,0)),"")</f>
        <v/>
      </c>
      <c r="F1501" s="21" t="str">
        <f>IF(A1501="","",SUMIFS('Step 1 Customer Remit'!$J$17:$J$1048576,'Step 1 Customer Remit'!$B$17:$B$1048576,'Sku Break Down'!A1501,'Step 1 Customer Remit'!$D$17:$D$1048576,"Return"))</f>
        <v/>
      </c>
      <c r="G1501" s="21" t="str">
        <f>IF(A1501="","",SUMIFS('Step 1 Customer Remit'!$F$17:$F$1048576,'Step 1 Customer Remit'!$B$17:$B$1048576,'Sku Break Down'!A1501,'Step 1 Customer Remit'!$D$17:$D$1048576,"Return"))</f>
        <v/>
      </c>
      <c r="H1501" s="21" t="str">
        <f t="shared" si="93"/>
        <v/>
      </c>
      <c r="I1501" s="21" t="str">
        <f>IF(A1501="","",SUMIF('Step 2 OMS Report'!$C$2:$C$1048576,'Sku Break Down'!A1501,'Step 2 OMS Report'!$G$2:$G$1048576))</f>
        <v/>
      </c>
      <c r="J1501" s="21" t="str">
        <f>IF(A1501="","",SUMIFS('Step 2 OMS Report'!$I$2:$I$1048576,'Step 2 OMS Report'!$C$2:$C$1048576,'Sku Break Down'!A1501))</f>
        <v/>
      </c>
      <c r="K1501" s="21" t="str">
        <f t="shared" si="94"/>
        <v/>
      </c>
      <c r="L1501" s="22" t="str">
        <f t="shared" si="96"/>
        <v/>
      </c>
      <c r="M1501" s="22" t="str">
        <f t="shared" si="95"/>
        <v/>
      </c>
    </row>
    <row r="1502" spans="1:13" x14ac:dyDescent="0.55000000000000004">
      <c r="A1502" s="24"/>
      <c r="B1502" s="21" t="str">
        <f>IFERROR(INDEX('Step 2 OMS Report'!$D$2:$D$1048576,MATCH('Sku Break Down'!A1502,'Step 2 OMS Report'!$C$2:$C$1048576,0)),"")</f>
        <v/>
      </c>
      <c r="C1502" s="21" t="str">
        <f>IFERROR(INDEX('Step 2 OMS Report'!$F$2:$F$1048576,MATCH('Sku Break Down'!A1502,'Step 2 OMS Report'!$C$2:$C$1048576,0)),"")</f>
        <v/>
      </c>
      <c r="D1502" s="21" t="str">
        <f>IFERROR(INDEX('Step 2 OMS Report'!$E$2:$E$1048576,MATCH('Sku Break Down'!A1502,'Step 2 OMS Report'!$A$2:$A$1048576,0)),"")</f>
        <v/>
      </c>
      <c r="E1502" s="21" t="str">
        <f>IFERROR(INDEX('Product Info (Hide)'!$E$2:$E$1840,MATCH('Sku Break Down'!C1502,Manufacture_SKUHiddenSheet,0)),"")</f>
        <v/>
      </c>
      <c r="F1502" s="21" t="str">
        <f>IF(A1502="","",SUMIFS('Step 1 Customer Remit'!$J$17:$J$1048576,'Step 1 Customer Remit'!$B$17:$B$1048576,'Sku Break Down'!A1502,'Step 1 Customer Remit'!$D$17:$D$1048576,"Return"))</f>
        <v/>
      </c>
      <c r="G1502" s="21" t="str">
        <f>IF(A1502="","",SUMIFS('Step 1 Customer Remit'!$F$17:$F$1048576,'Step 1 Customer Remit'!$B$17:$B$1048576,'Sku Break Down'!A1502,'Step 1 Customer Remit'!$D$17:$D$1048576,"Return"))</f>
        <v/>
      </c>
      <c r="H1502" s="21" t="str">
        <f t="shared" si="93"/>
        <v/>
      </c>
      <c r="I1502" s="21" t="str">
        <f>IF(A1502="","",SUMIF('Step 2 OMS Report'!$C$2:$C$1048576,'Sku Break Down'!A1502,'Step 2 OMS Report'!$G$2:$G$1048576))</f>
        <v/>
      </c>
      <c r="J1502" s="21" t="str">
        <f>IF(A1502="","",SUMIFS('Step 2 OMS Report'!$I$2:$I$1048576,'Step 2 OMS Report'!$C$2:$C$1048576,'Sku Break Down'!A1502))</f>
        <v/>
      </c>
      <c r="K1502" s="21" t="str">
        <f t="shared" si="94"/>
        <v/>
      </c>
      <c r="L1502" s="22" t="str">
        <f t="shared" si="96"/>
        <v/>
      </c>
      <c r="M1502" s="22" t="str">
        <f t="shared" si="95"/>
        <v/>
      </c>
    </row>
    <row r="1503" spans="1:13" x14ac:dyDescent="0.55000000000000004">
      <c r="A1503" s="24"/>
      <c r="B1503" s="21" t="str">
        <f>IFERROR(INDEX('Step 2 OMS Report'!$D$2:$D$1048576,MATCH('Sku Break Down'!A1503,'Step 2 OMS Report'!$C$2:$C$1048576,0)),"")</f>
        <v/>
      </c>
      <c r="C1503" s="21" t="str">
        <f>IFERROR(INDEX('Step 2 OMS Report'!$F$2:$F$1048576,MATCH('Sku Break Down'!A1503,'Step 2 OMS Report'!$C$2:$C$1048576,0)),"")</f>
        <v/>
      </c>
      <c r="D1503" s="21" t="str">
        <f>IFERROR(INDEX('Step 2 OMS Report'!$E$2:$E$1048576,MATCH('Sku Break Down'!A1503,'Step 2 OMS Report'!$A$2:$A$1048576,0)),"")</f>
        <v/>
      </c>
      <c r="E1503" s="21" t="str">
        <f>IFERROR(INDEX('Product Info (Hide)'!$E$2:$E$1840,MATCH('Sku Break Down'!C1503,Manufacture_SKUHiddenSheet,0)),"")</f>
        <v/>
      </c>
      <c r="F1503" s="21" t="str">
        <f>IF(A1503="","",SUMIFS('Step 1 Customer Remit'!$J$17:$J$1048576,'Step 1 Customer Remit'!$B$17:$B$1048576,'Sku Break Down'!A1503,'Step 1 Customer Remit'!$D$17:$D$1048576,"Return"))</f>
        <v/>
      </c>
      <c r="G1503" s="21" t="str">
        <f>IF(A1503="","",SUMIFS('Step 1 Customer Remit'!$F$17:$F$1048576,'Step 1 Customer Remit'!$B$17:$B$1048576,'Sku Break Down'!A1503,'Step 1 Customer Remit'!$D$17:$D$1048576,"Return"))</f>
        <v/>
      </c>
      <c r="H1503" s="21" t="str">
        <f t="shared" si="93"/>
        <v/>
      </c>
      <c r="I1503" s="21" t="str">
        <f>IF(A1503="","",SUMIF('Step 2 OMS Report'!$C$2:$C$1048576,'Sku Break Down'!A1503,'Step 2 OMS Report'!$G$2:$G$1048576))</f>
        <v/>
      </c>
      <c r="J1503" s="21" t="str">
        <f>IF(A1503="","",SUMIFS('Step 2 OMS Report'!$I$2:$I$1048576,'Step 2 OMS Report'!$C$2:$C$1048576,'Sku Break Down'!A1503))</f>
        <v/>
      </c>
      <c r="K1503" s="21" t="str">
        <f t="shared" si="94"/>
        <v/>
      </c>
      <c r="L1503" s="22" t="str">
        <f t="shared" si="96"/>
        <v/>
      </c>
      <c r="M1503" s="22" t="str">
        <f t="shared" si="95"/>
        <v/>
      </c>
    </row>
    <row r="1504" spans="1:13" x14ac:dyDescent="0.55000000000000004">
      <c r="A1504" s="24"/>
      <c r="B1504" s="21" t="str">
        <f>IFERROR(INDEX('Step 2 OMS Report'!$D$2:$D$1048576,MATCH('Sku Break Down'!A1504,'Step 2 OMS Report'!$C$2:$C$1048576,0)),"")</f>
        <v/>
      </c>
      <c r="C1504" s="21" t="str">
        <f>IFERROR(INDEX('Step 2 OMS Report'!$F$2:$F$1048576,MATCH('Sku Break Down'!A1504,'Step 2 OMS Report'!$C$2:$C$1048576,0)),"")</f>
        <v/>
      </c>
      <c r="D1504" s="21" t="str">
        <f>IFERROR(INDEX('Step 2 OMS Report'!$E$2:$E$1048576,MATCH('Sku Break Down'!A1504,'Step 2 OMS Report'!$A$2:$A$1048576,0)),"")</f>
        <v/>
      </c>
      <c r="E1504" s="21" t="str">
        <f>IFERROR(INDEX('Product Info (Hide)'!$E$2:$E$1840,MATCH('Sku Break Down'!C1504,Manufacture_SKUHiddenSheet,0)),"")</f>
        <v/>
      </c>
      <c r="F1504" s="21" t="str">
        <f>IF(A1504="","",SUMIFS('Step 1 Customer Remit'!$J$17:$J$1048576,'Step 1 Customer Remit'!$B$17:$B$1048576,'Sku Break Down'!A1504,'Step 1 Customer Remit'!$D$17:$D$1048576,"Return"))</f>
        <v/>
      </c>
      <c r="G1504" s="21" t="str">
        <f>IF(A1504="","",SUMIFS('Step 1 Customer Remit'!$F$17:$F$1048576,'Step 1 Customer Remit'!$B$17:$B$1048576,'Sku Break Down'!A1504,'Step 1 Customer Remit'!$D$17:$D$1048576,"Return"))</f>
        <v/>
      </c>
      <c r="H1504" s="21" t="str">
        <f t="shared" si="93"/>
        <v/>
      </c>
      <c r="I1504" s="21" t="str">
        <f>IF(A1504="","",SUMIF('Step 2 OMS Report'!$C$2:$C$1048576,'Sku Break Down'!A1504,'Step 2 OMS Report'!$G$2:$G$1048576))</f>
        <v/>
      </c>
      <c r="J1504" s="21" t="str">
        <f>IF(A1504="","",SUMIFS('Step 2 OMS Report'!$I$2:$I$1048576,'Step 2 OMS Report'!$C$2:$C$1048576,'Sku Break Down'!A1504))</f>
        <v/>
      </c>
      <c r="K1504" s="21" t="str">
        <f t="shared" si="94"/>
        <v/>
      </c>
      <c r="L1504" s="22" t="str">
        <f t="shared" si="96"/>
        <v/>
      </c>
      <c r="M1504" s="22" t="str">
        <f t="shared" si="95"/>
        <v/>
      </c>
    </row>
    <row r="1505" spans="1:13" x14ac:dyDescent="0.55000000000000004">
      <c r="A1505" s="24"/>
      <c r="B1505" s="21" t="str">
        <f>IFERROR(INDEX('Step 2 OMS Report'!$D$2:$D$1048576,MATCH('Sku Break Down'!A1505,'Step 2 OMS Report'!$C$2:$C$1048576,0)),"")</f>
        <v/>
      </c>
      <c r="C1505" s="21" t="str">
        <f>IFERROR(INDEX('Step 2 OMS Report'!$F$2:$F$1048576,MATCH('Sku Break Down'!A1505,'Step 2 OMS Report'!$C$2:$C$1048576,0)),"")</f>
        <v/>
      </c>
      <c r="D1505" s="21" t="str">
        <f>IFERROR(INDEX('Step 2 OMS Report'!$E$2:$E$1048576,MATCH('Sku Break Down'!A1505,'Step 2 OMS Report'!$A$2:$A$1048576,0)),"")</f>
        <v/>
      </c>
      <c r="E1505" s="21" t="str">
        <f>IFERROR(INDEX('Product Info (Hide)'!$E$2:$E$1840,MATCH('Sku Break Down'!C1505,Manufacture_SKUHiddenSheet,0)),"")</f>
        <v/>
      </c>
      <c r="F1505" s="21" t="str">
        <f>IF(A1505="","",SUMIFS('Step 1 Customer Remit'!$J$17:$J$1048576,'Step 1 Customer Remit'!$B$17:$B$1048576,'Sku Break Down'!A1505,'Step 1 Customer Remit'!$D$17:$D$1048576,"Return"))</f>
        <v/>
      </c>
      <c r="G1505" s="21" t="str">
        <f>IF(A1505="","",SUMIFS('Step 1 Customer Remit'!$F$17:$F$1048576,'Step 1 Customer Remit'!$B$17:$B$1048576,'Sku Break Down'!A1505,'Step 1 Customer Remit'!$D$17:$D$1048576,"Return"))</f>
        <v/>
      </c>
      <c r="H1505" s="21" t="str">
        <f t="shared" si="93"/>
        <v/>
      </c>
      <c r="I1505" s="21" t="str">
        <f>IF(A1505="","",SUMIF('Step 2 OMS Report'!$C$2:$C$1048576,'Sku Break Down'!A1505,'Step 2 OMS Report'!$G$2:$G$1048576))</f>
        <v/>
      </c>
      <c r="J1505" s="21" t="str">
        <f>IF(A1505="","",SUMIFS('Step 2 OMS Report'!$I$2:$I$1048576,'Step 2 OMS Report'!$C$2:$C$1048576,'Sku Break Down'!A1505))</f>
        <v/>
      </c>
      <c r="K1505" s="21" t="str">
        <f t="shared" si="94"/>
        <v/>
      </c>
      <c r="L1505" s="22" t="str">
        <f t="shared" si="96"/>
        <v/>
      </c>
      <c r="M1505" s="22" t="str">
        <f t="shared" si="95"/>
        <v/>
      </c>
    </row>
    <row r="1506" spans="1:13" x14ac:dyDescent="0.55000000000000004">
      <c r="A1506" s="24"/>
      <c r="B1506" s="21" t="str">
        <f>IFERROR(INDEX('Step 2 OMS Report'!$D$2:$D$1048576,MATCH('Sku Break Down'!A1506,'Step 2 OMS Report'!$C$2:$C$1048576,0)),"")</f>
        <v/>
      </c>
      <c r="C1506" s="21" t="str">
        <f>IFERROR(INDEX('Step 2 OMS Report'!$F$2:$F$1048576,MATCH('Sku Break Down'!A1506,'Step 2 OMS Report'!$C$2:$C$1048576,0)),"")</f>
        <v/>
      </c>
      <c r="D1506" s="21" t="str">
        <f>IFERROR(INDEX('Step 2 OMS Report'!$E$2:$E$1048576,MATCH('Sku Break Down'!A1506,'Step 2 OMS Report'!$A$2:$A$1048576,0)),"")</f>
        <v/>
      </c>
      <c r="E1506" s="21" t="str">
        <f>IFERROR(INDEX('Product Info (Hide)'!$E$2:$E$1840,MATCH('Sku Break Down'!C1506,Manufacture_SKUHiddenSheet,0)),"")</f>
        <v/>
      </c>
      <c r="F1506" s="21" t="str">
        <f>IF(A1506="","",SUMIFS('Step 1 Customer Remit'!$J$17:$J$1048576,'Step 1 Customer Remit'!$B$17:$B$1048576,'Sku Break Down'!A1506,'Step 1 Customer Remit'!$D$17:$D$1048576,"Return"))</f>
        <v/>
      </c>
      <c r="G1506" s="21" t="str">
        <f>IF(A1506="","",SUMIFS('Step 1 Customer Remit'!$F$17:$F$1048576,'Step 1 Customer Remit'!$B$17:$B$1048576,'Sku Break Down'!A1506,'Step 1 Customer Remit'!$D$17:$D$1048576,"Return"))</f>
        <v/>
      </c>
      <c r="H1506" s="21" t="str">
        <f t="shared" si="93"/>
        <v/>
      </c>
      <c r="I1506" s="21" t="str">
        <f>IF(A1506="","",SUMIF('Step 2 OMS Report'!$C$2:$C$1048576,'Sku Break Down'!A1506,'Step 2 OMS Report'!$G$2:$G$1048576))</f>
        <v/>
      </c>
      <c r="J1506" s="21" t="str">
        <f>IF(A1506="","",SUMIFS('Step 2 OMS Report'!$I$2:$I$1048576,'Step 2 OMS Report'!$C$2:$C$1048576,'Sku Break Down'!A1506))</f>
        <v/>
      </c>
      <c r="K1506" s="21" t="str">
        <f t="shared" si="94"/>
        <v/>
      </c>
      <c r="L1506" s="22" t="str">
        <f t="shared" si="96"/>
        <v/>
      </c>
      <c r="M1506" s="22" t="str">
        <f t="shared" si="95"/>
        <v/>
      </c>
    </row>
    <row r="1507" spans="1:13" x14ac:dyDescent="0.55000000000000004">
      <c r="A1507" s="24"/>
      <c r="B1507" s="21" t="str">
        <f>IFERROR(INDEX('Step 2 OMS Report'!$D$2:$D$1048576,MATCH('Sku Break Down'!A1507,'Step 2 OMS Report'!$C$2:$C$1048576,0)),"")</f>
        <v/>
      </c>
      <c r="C1507" s="21" t="str">
        <f>IFERROR(INDEX('Step 2 OMS Report'!$F$2:$F$1048576,MATCH('Sku Break Down'!A1507,'Step 2 OMS Report'!$C$2:$C$1048576,0)),"")</f>
        <v/>
      </c>
      <c r="D1507" s="21" t="str">
        <f>IFERROR(INDEX('Step 2 OMS Report'!$E$2:$E$1048576,MATCH('Sku Break Down'!A1507,'Step 2 OMS Report'!$A$2:$A$1048576,0)),"")</f>
        <v/>
      </c>
      <c r="E1507" s="21" t="str">
        <f>IFERROR(INDEX('Product Info (Hide)'!$E$2:$E$1840,MATCH('Sku Break Down'!C1507,Manufacture_SKUHiddenSheet,0)),"")</f>
        <v/>
      </c>
      <c r="F1507" s="21" t="str">
        <f>IF(A1507="","",SUMIFS('Step 1 Customer Remit'!$J$17:$J$1048576,'Step 1 Customer Remit'!$B$17:$B$1048576,'Sku Break Down'!A1507,'Step 1 Customer Remit'!$D$17:$D$1048576,"Return"))</f>
        <v/>
      </c>
      <c r="G1507" s="21" t="str">
        <f>IF(A1507="","",SUMIFS('Step 1 Customer Remit'!$F$17:$F$1048576,'Step 1 Customer Remit'!$B$17:$B$1048576,'Sku Break Down'!A1507,'Step 1 Customer Remit'!$D$17:$D$1048576,"Return"))</f>
        <v/>
      </c>
      <c r="H1507" s="21" t="str">
        <f t="shared" si="93"/>
        <v/>
      </c>
      <c r="I1507" s="21" t="str">
        <f>IF(A1507="","",SUMIF('Step 2 OMS Report'!$C$2:$C$1048576,'Sku Break Down'!A1507,'Step 2 OMS Report'!$G$2:$G$1048576))</f>
        <v/>
      </c>
      <c r="J1507" s="21" t="str">
        <f>IF(A1507="","",SUMIFS('Step 2 OMS Report'!$I$2:$I$1048576,'Step 2 OMS Report'!$C$2:$C$1048576,'Sku Break Down'!A1507))</f>
        <v/>
      </c>
      <c r="K1507" s="21" t="str">
        <f t="shared" si="94"/>
        <v/>
      </c>
      <c r="L1507" s="22" t="str">
        <f t="shared" si="96"/>
        <v/>
      </c>
      <c r="M1507" s="22" t="str">
        <f t="shared" si="95"/>
        <v/>
      </c>
    </row>
    <row r="1508" spans="1:13" x14ac:dyDescent="0.55000000000000004">
      <c r="A1508" s="24"/>
      <c r="B1508" s="21" t="str">
        <f>IFERROR(INDEX('Step 2 OMS Report'!$D$2:$D$1048576,MATCH('Sku Break Down'!A1508,'Step 2 OMS Report'!$C$2:$C$1048576,0)),"")</f>
        <v/>
      </c>
      <c r="C1508" s="21" t="str">
        <f>IFERROR(INDEX('Step 2 OMS Report'!$F$2:$F$1048576,MATCH('Sku Break Down'!A1508,'Step 2 OMS Report'!$C$2:$C$1048576,0)),"")</f>
        <v/>
      </c>
      <c r="D1508" s="21" t="str">
        <f>IFERROR(INDEX('Step 2 OMS Report'!$E$2:$E$1048576,MATCH('Sku Break Down'!A1508,'Step 2 OMS Report'!$A$2:$A$1048576,0)),"")</f>
        <v/>
      </c>
      <c r="E1508" s="21" t="str">
        <f>IFERROR(INDEX('Product Info (Hide)'!$E$2:$E$1840,MATCH('Sku Break Down'!C1508,Manufacture_SKUHiddenSheet,0)),"")</f>
        <v/>
      </c>
      <c r="F1508" s="21" t="str">
        <f>IF(A1508="","",SUMIFS('Step 1 Customer Remit'!$J$17:$J$1048576,'Step 1 Customer Remit'!$B$17:$B$1048576,'Sku Break Down'!A1508,'Step 1 Customer Remit'!$D$17:$D$1048576,"Return"))</f>
        <v/>
      </c>
      <c r="G1508" s="21" t="str">
        <f>IF(A1508="","",SUMIFS('Step 1 Customer Remit'!$F$17:$F$1048576,'Step 1 Customer Remit'!$B$17:$B$1048576,'Sku Break Down'!A1508,'Step 1 Customer Remit'!$D$17:$D$1048576,"Return"))</f>
        <v/>
      </c>
      <c r="H1508" s="21" t="str">
        <f t="shared" si="93"/>
        <v/>
      </c>
      <c r="I1508" s="21" t="str">
        <f>IF(A1508="","",SUMIF('Step 2 OMS Report'!$C$2:$C$1048576,'Sku Break Down'!A1508,'Step 2 OMS Report'!$G$2:$G$1048576))</f>
        <v/>
      </c>
      <c r="J1508" s="21" t="str">
        <f>IF(A1508="","",SUMIFS('Step 2 OMS Report'!$I$2:$I$1048576,'Step 2 OMS Report'!$C$2:$C$1048576,'Sku Break Down'!A1508))</f>
        <v/>
      </c>
      <c r="K1508" s="21" t="str">
        <f t="shared" si="94"/>
        <v/>
      </c>
      <c r="L1508" s="22" t="str">
        <f t="shared" si="96"/>
        <v/>
      </c>
      <c r="M1508" s="22" t="str">
        <f t="shared" si="95"/>
        <v/>
      </c>
    </row>
    <row r="1509" spans="1:13" x14ac:dyDescent="0.55000000000000004">
      <c r="A1509" s="24"/>
      <c r="B1509" s="21" t="str">
        <f>IFERROR(INDEX('Step 2 OMS Report'!$D$2:$D$1048576,MATCH('Sku Break Down'!A1509,'Step 2 OMS Report'!$C$2:$C$1048576,0)),"")</f>
        <v/>
      </c>
      <c r="C1509" s="21" t="str">
        <f>IFERROR(INDEX('Step 2 OMS Report'!$F$2:$F$1048576,MATCH('Sku Break Down'!A1509,'Step 2 OMS Report'!$C$2:$C$1048576,0)),"")</f>
        <v/>
      </c>
      <c r="D1509" s="21" t="str">
        <f>IFERROR(INDEX('Step 2 OMS Report'!$E$2:$E$1048576,MATCH('Sku Break Down'!A1509,'Step 2 OMS Report'!$A$2:$A$1048576,0)),"")</f>
        <v/>
      </c>
      <c r="E1509" s="21" t="str">
        <f>IFERROR(INDEX('Product Info (Hide)'!$E$2:$E$1840,MATCH('Sku Break Down'!C1509,Manufacture_SKUHiddenSheet,0)),"")</f>
        <v/>
      </c>
      <c r="F1509" s="21" t="str">
        <f>IF(A1509="","",SUMIFS('Step 1 Customer Remit'!$J$17:$J$1048576,'Step 1 Customer Remit'!$B$17:$B$1048576,'Sku Break Down'!A1509,'Step 1 Customer Remit'!$D$17:$D$1048576,"Return"))</f>
        <v/>
      </c>
      <c r="G1509" s="21" t="str">
        <f>IF(A1509="","",SUMIFS('Step 1 Customer Remit'!$F$17:$F$1048576,'Step 1 Customer Remit'!$B$17:$B$1048576,'Sku Break Down'!A1509,'Step 1 Customer Remit'!$D$17:$D$1048576,"Return"))</f>
        <v/>
      </c>
      <c r="H1509" s="21" t="str">
        <f t="shared" si="93"/>
        <v/>
      </c>
      <c r="I1509" s="21" t="str">
        <f>IF(A1509="","",SUMIF('Step 2 OMS Report'!$C$2:$C$1048576,'Sku Break Down'!A1509,'Step 2 OMS Report'!$G$2:$G$1048576))</f>
        <v/>
      </c>
      <c r="J1509" s="21" t="str">
        <f>IF(A1509="","",SUMIFS('Step 2 OMS Report'!$I$2:$I$1048576,'Step 2 OMS Report'!$C$2:$C$1048576,'Sku Break Down'!A1509))</f>
        <v/>
      </c>
      <c r="K1509" s="21" t="str">
        <f t="shared" si="94"/>
        <v/>
      </c>
      <c r="L1509" s="22" t="str">
        <f t="shared" si="96"/>
        <v/>
      </c>
      <c r="M1509" s="22" t="str">
        <f t="shared" si="95"/>
        <v/>
      </c>
    </row>
    <row r="1510" spans="1:13" x14ac:dyDescent="0.55000000000000004">
      <c r="A1510" s="24"/>
      <c r="B1510" s="21" t="str">
        <f>IFERROR(INDEX('Step 2 OMS Report'!$D$2:$D$1048576,MATCH('Sku Break Down'!A1510,'Step 2 OMS Report'!$C$2:$C$1048576,0)),"")</f>
        <v/>
      </c>
      <c r="C1510" s="21" t="str">
        <f>IFERROR(INDEX('Step 2 OMS Report'!$F$2:$F$1048576,MATCH('Sku Break Down'!A1510,'Step 2 OMS Report'!$C$2:$C$1048576,0)),"")</f>
        <v/>
      </c>
      <c r="D1510" s="21" t="str">
        <f>IFERROR(INDEX('Step 2 OMS Report'!$E$2:$E$1048576,MATCH('Sku Break Down'!A1510,'Step 2 OMS Report'!$A$2:$A$1048576,0)),"")</f>
        <v/>
      </c>
      <c r="E1510" s="21" t="str">
        <f>IFERROR(INDEX('Product Info (Hide)'!$E$2:$E$1840,MATCH('Sku Break Down'!C1510,Manufacture_SKUHiddenSheet,0)),"")</f>
        <v/>
      </c>
      <c r="F1510" s="21" t="str">
        <f>IF(A1510="","",SUMIFS('Step 1 Customer Remit'!$J$17:$J$1048576,'Step 1 Customer Remit'!$B$17:$B$1048576,'Sku Break Down'!A1510,'Step 1 Customer Remit'!$D$17:$D$1048576,"Return"))</f>
        <v/>
      </c>
      <c r="G1510" s="21" t="str">
        <f>IF(A1510="","",SUMIFS('Step 1 Customer Remit'!$F$17:$F$1048576,'Step 1 Customer Remit'!$B$17:$B$1048576,'Sku Break Down'!A1510,'Step 1 Customer Remit'!$D$17:$D$1048576,"Return"))</f>
        <v/>
      </c>
      <c r="H1510" s="21" t="str">
        <f t="shared" si="93"/>
        <v/>
      </c>
      <c r="I1510" s="21" t="str">
        <f>IF(A1510="","",SUMIF('Step 2 OMS Report'!$C$2:$C$1048576,'Sku Break Down'!A1510,'Step 2 OMS Report'!$G$2:$G$1048576))</f>
        <v/>
      </c>
      <c r="J1510" s="21" t="str">
        <f>IF(A1510="","",SUMIFS('Step 2 OMS Report'!$I$2:$I$1048576,'Step 2 OMS Report'!$C$2:$C$1048576,'Sku Break Down'!A1510))</f>
        <v/>
      </c>
      <c r="K1510" s="21" t="str">
        <f t="shared" si="94"/>
        <v/>
      </c>
      <c r="L1510" s="22" t="str">
        <f t="shared" si="96"/>
        <v/>
      </c>
      <c r="M1510" s="22" t="str">
        <f t="shared" si="95"/>
        <v/>
      </c>
    </row>
    <row r="1511" spans="1:13" x14ac:dyDescent="0.55000000000000004">
      <c r="A1511" s="24"/>
      <c r="B1511" s="21" t="str">
        <f>IFERROR(INDEX('Step 2 OMS Report'!$D$2:$D$1048576,MATCH('Sku Break Down'!A1511,'Step 2 OMS Report'!$C$2:$C$1048576,0)),"")</f>
        <v/>
      </c>
      <c r="C1511" s="21" t="str">
        <f>IFERROR(INDEX('Step 2 OMS Report'!$F$2:$F$1048576,MATCH('Sku Break Down'!A1511,'Step 2 OMS Report'!$C$2:$C$1048576,0)),"")</f>
        <v/>
      </c>
      <c r="D1511" s="21" t="str">
        <f>IFERROR(INDEX('Step 2 OMS Report'!$E$2:$E$1048576,MATCH('Sku Break Down'!A1511,'Step 2 OMS Report'!$A$2:$A$1048576,0)),"")</f>
        <v/>
      </c>
      <c r="E1511" s="21" t="str">
        <f>IFERROR(INDEX('Product Info (Hide)'!$E$2:$E$1840,MATCH('Sku Break Down'!C1511,Manufacture_SKUHiddenSheet,0)),"")</f>
        <v/>
      </c>
      <c r="F1511" s="21" t="str">
        <f>IF(A1511="","",SUMIFS('Step 1 Customer Remit'!$J$17:$J$1048576,'Step 1 Customer Remit'!$B$17:$B$1048576,'Sku Break Down'!A1511,'Step 1 Customer Remit'!$D$17:$D$1048576,"Return"))</f>
        <v/>
      </c>
      <c r="G1511" s="21" t="str">
        <f>IF(A1511="","",SUMIFS('Step 1 Customer Remit'!$F$17:$F$1048576,'Step 1 Customer Remit'!$B$17:$B$1048576,'Sku Break Down'!A1511,'Step 1 Customer Remit'!$D$17:$D$1048576,"Return"))</f>
        <v/>
      </c>
      <c r="H1511" s="21" t="str">
        <f t="shared" si="93"/>
        <v/>
      </c>
      <c r="I1511" s="21" t="str">
        <f>IF(A1511="","",SUMIF('Step 2 OMS Report'!$C$2:$C$1048576,'Sku Break Down'!A1511,'Step 2 OMS Report'!$G$2:$G$1048576))</f>
        <v/>
      </c>
      <c r="J1511" s="21" t="str">
        <f>IF(A1511="","",SUMIFS('Step 2 OMS Report'!$I$2:$I$1048576,'Step 2 OMS Report'!$C$2:$C$1048576,'Sku Break Down'!A1511))</f>
        <v/>
      </c>
      <c r="K1511" s="21" t="str">
        <f t="shared" si="94"/>
        <v/>
      </c>
      <c r="L1511" s="22" t="str">
        <f t="shared" si="96"/>
        <v/>
      </c>
      <c r="M1511" s="22" t="str">
        <f t="shared" si="95"/>
        <v/>
      </c>
    </row>
    <row r="1512" spans="1:13" x14ac:dyDescent="0.55000000000000004">
      <c r="A1512" s="24"/>
      <c r="B1512" s="21" t="str">
        <f>IFERROR(INDEX('Step 2 OMS Report'!$D$2:$D$1048576,MATCH('Sku Break Down'!A1512,'Step 2 OMS Report'!$C$2:$C$1048576,0)),"")</f>
        <v/>
      </c>
      <c r="C1512" s="21" t="str">
        <f>IFERROR(INDEX('Step 2 OMS Report'!$F$2:$F$1048576,MATCH('Sku Break Down'!A1512,'Step 2 OMS Report'!$C$2:$C$1048576,0)),"")</f>
        <v/>
      </c>
      <c r="D1512" s="21" t="str">
        <f>IFERROR(INDEX('Step 2 OMS Report'!$E$2:$E$1048576,MATCH('Sku Break Down'!A1512,'Step 2 OMS Report'!$A$2:$A$1048576,0)),"")</f>
        <v/>
      </c>
      <c r="E1512" s="21" t="str">
        <f>IFERROR(INDEX('Product Info (Hide)'!$E$2:$E$1840,MATCH('Sku Break Down'!C1512,Manufacture_SKUHiddenSheet,0)),"")</f>
        <v/>
      </c>
      <c r="F1512" s="21" t="str">
        <f>IF(A1512="","",SUMIFS('Step 1 Customer Remit'!$J$17:$J$1048576,'Step 1 Customer Remit'!$B$17:$B$1048576,'Sku Break Down'!A1512,'Step 1 Customer Remit'!$D$17:$D$1048576,"Return"))</f>
        <v/>
      </c>
      <c r="G1512" s="21" t="str">
        <f>IF(A1512="","",SUMIFS('Step 1 Customer Remit'!$F$17:$F$1048576,'Step 1 Customer Remit'!$B$17:$B$1048576,'Sku Break Down'!A1512,'Step 1 Customer Remit'!$D$17:$D$1048576,"Return"))</f>
        <v/>
      </c>
      <c r="H1512" s="21" t="str">
        <f t="shared" si="93"/>
        <v/>
      </c>
      <c r="I1512" s="21" t="str">
        <f>IF(A1512="","",SUMIF('Step 2 OMS Report'!$C$2:$C$1048576,'Sku Break Down'!A1512,'Step 2 OMS Report'!$G$2:$G$1048576))</f>
        <v/>
      </c>
      <c r="J1512" s="21" t="str">
        <f>IF(A1512="","",SUMIFS('Step 2 OMS Report'!$I$2:$I$1048576,'Step 2 OMS Report'!$C$2:$C$1048576,'Sku Break Down'!A1512))</f>
        <v/>
      </c>
      <c r="K1512" s="21" t="str">
        <f t="shared" si="94"/>
        <v/>
      </c>
      <c r="L1512" s="22" t="str">
        <f t="shared" si="96"/>
        <v/>
      </c>
      <c r="M1512" s="22" t="str">
        <f t="shared" si="95"/>
        <v/>
      </c>
    </row>
    <row r="1513" spans="1:13" x14ac:dyDescent="0.55000000000000004">
      <c r="A1513" s="24"/>
      <c r="B1513" s="21" t="str">
        <f>IFERROR(INDEX('Step 2 OMS Report'!$D$2:$D$1048576,MATCH('Sku Break Down'!A1513,'Step 2 OMS Report'!$C$2:$C$1048576,0)),"")</f>
        <v/>
      </c>
      <c r="C1513" s="21" t="str">
        <f>IFERROR(INDEX('Step 2 OMS Report'!$F$2:$F$1048576,MATCH('Sku Break Down'!A1513,'Step 2 OMS Report'!$C$2:$C$1048576,0)),"")</f>
        <v/>
      </c>
      <c r="D1513" s="21" t="str">
        <f>IFERROR(INDEX('Step 2 OMS Report'!$E$2:$E$1048576,MATCH('Sku Break Down'!A1513,'Step 2 OMS Report'!$A$2:$A$1048576,0)),"")</f>
        <v/>
      </c>
      <c r="E1513" s="21" t="str">
        <f>IFERROR(INDEX('Product Info (Hide)'!$E$2:$E$1840,MATCH('Sku Break Down'!C1513,Manufacture_SKUHiddenSheet,0)),"")</f>
        <v/>
      </c>
      <c r="F1513" s="21" t="str">
        <f>IF(A1513="","",SUMIFS('Step 1 Customer Remit'!$J$17:$J$1048576,'Step 1 Customer Remit'!$B$17:$B$1048576,'Sku Break Down'!A1513,'Step 1 Customer Remit'!$D$17:$D$1048576,"Return"))</f>
        <v/>
      </c>
      <c r="G1513" s="21" t="str">
        <f>IF(A1513="","",SUMIFS('Step 1 Customer Remit'!$F$17:$F$1048576,'Step 1 Customer Remit'!$B$17:$B$1048576,'Sku Break Down'!A1513,'Step 1 Customer Remit'!$D$17:$D$1048576,"Return"))</f>
        <v/>
      </c>
      <c r="H1513" s="21" t="str">
        <f t="shared" si="93"/>
        <v/>
      </c>
      <c r="I1513" s="21" t="str">
        <f>IF(A1513="","",SUMIF('Step 2 OMS Report'!$C$2:$C$1048576,'Sku Break Down'!A1513,'Step 2 OMS Report'!$G$2:$G$1048576))</f>
        <v/>
      </c>
      <c r="J1513" s="21" t="str">
        <f>IF(A1513="","",SUMIFS('Step 2 OMS Report'!$I$2:$I$1048576,'Step 2 OMS Report'!$C$2:$C$1048576,'Sku Break Down'!A1513))</f>
        <v/>
      </c>
      <c r="K1513" s="21" t="str">
        <f t="shared" si="94"/>
        <v/>
      </c>
      <c r="L1513" s="22" t="str">
        <f t="shared" si="96"/>
        <v/>
      </c>
      <c r="M1513" s="22" t="str">
        <f t="shared" si="95"/>
        <v/>
      </c>
    </row>
    <row r="1514" spans="1:13" x14ac:dyDescent="0.55000000000000004">
      <c r="A1514" s="24"/>
      <c r="B1514" s="21" t="str">
        <f>IFERROR(INDEX('Step 2 OMS Report'!$D$2:$D$1048576,MATCH('Sku Break Down'!A1514,'Step 2 OMS Report'!$C$2:$C$1048576,0)),"")</f>
        <v/>
      </c>
      <c r="C1514" s="21" t="str">
        <f>IFERROR(INDEX('Step 2 OMS Report'!$F$2:$F$1048576,MATCH('Sku Break Down'!A1514,'Step 2 OMS Report'!$C$2:$C$1048576,0)),"")</f>
        <v/>
      </c>
      <c r="D1514" s="21" t="str">
        <f>IFERROR(INDEX('Step 2 OMS Report'!$E$2:$E$1048576,MATCH('Sku Break Down'!A1514,'Step 2 OMS Report'!$A$2:$A$1048576,0)),"")</f>
        <v/>
      </c>
      <c r="E1514" s="21" t="str">
        <f>IFERROR(INDEX('Product Info (Hide)'!$E$2:$E$1840,MATCH('Sku Break Down'!C1514,Manufacture_SKUHiddenSheet,0)),"")</f>
        <v/>
      </c>
      <c r="F1514" s="21" t="str">
        <f>IF(A1514="","",SUMIFS('Step 1 Customer Remit'!$J$17:$J$1048576,'Step 1 Customer Remit'!$B$17:$B$1048576,'Sku Break Down'!A1514,'Step 1 Customer Remit'!$D$17:$D$1048576,"Return"))</f>
        <v/>
      </c>
      <c r="G1514" s="21" t="str">
        <f>IF(A1514="","",SUMIFS('Step 1 Customer Remit'!$F$17:$F$1048576,'Step 1 Customer Remit'!$B$17:$B$1048576,'Sku Break Down'!A1514,'Step 1 Customer Remit'!$D$17:$D$1048576,"Return"))</f>
        <v/>
      </c>
      <c r="H1514" s="21" t="str">
        <f t="shared" si="93"/>
        <v/>
      </c>
      <c r="I1514" s="21" t="str">
        <f>IF(A1514="","",SUMIF('Step 2 OMS Report'!$C$2:$C$1048576,'Sku Break Down'!A1514,'Step 2 OMS Report'!$G$2:$G$1048576))</f>
        <v/>
      </c>
      <c r="J1514" s="21" t="str">
        <f>IF(A1514="","",SUMIFS('Step 2 OMS Report'!$I$2:$I$1048576,'Step 2 OMS Report'!$C$2:$C$1048576,'Sku Break Down'!A1514))</f>
        <v/>
      </c>
      <c r="K1514" s="21" t="str">
        <f t="shared" si="94"/>
        <v/>
      </c>
      <c r="L1514" s="22" t="str">
        <f t="shared" si="96"/>
        <v/>
      </c>
      <c r="M1514" s="22" t="str">
        <f t="shared" si="95"/>
        <v/>
      </c>
    </row>
    <row r="1515" spans="1:13" x14ac:dyDescent="0.55000000000000004">
      <c r="A1515" s="24"/>
      <c r="B1515" s="21" t="str">
        <f>IFERROR(INDEX('Step 2 OMS Report'!$D$2:$D$1048576,MATCH('Sku Break Down'!A1515,'Step 2 OMS Report'!$C$2:$C$1048576,0)),"")</f>
        <v/>
      </c>
      <c r="C1515" s="21" t="str">
        <f>IFERROR(INDEX('Step 2 OMS Report'!$F$2:$F$1048576,MATCH('Sku Break Down'!A1515,'Step 2 OMS Report'!$C$2:$C$1048576,0)),"")</f>
        <v/>
      </c>
      <c r="D1515" s="21" t="str">
        <f>IFERROR(INDEX('Step 2 OMS Report'!$E$2:$E$1048576,MATCH('Sku Break Down'!A1515,'Step 2 OMS Report'!$A$2:$A$1048576,0)),"")</f>
        <v/>
      </c>
      <c r="E1515" s="21" t="str">
        <f>IFERROR(INDEX('Product Info (Hide)'!$E$2:$E$1840,MATCH('Sku Break Down'!C1515,Manufacture_SKUHiddenSheet,0)),"")</f>
        <v/>
      </c>
      <c r="F1515" s="21" t="str">
        <f>IF(A1515="","",SUMIFS('Step 1 Customer Remit'!$J$17:$J$1048576,'Step 1 Customer Remit'!$B$17:$B$1048576,'Sku Break Down'!A1515,'Step 1 Customer Remit'!$D$17:$D$1048576,"Return"))</f>
        <v/>
      </c>
      <c r="G1515" s="21" t="str">
        <f>IF(A1515="","",SUMIFS('Step 1 Customer Remit'!$F$17:$F$1048576,'Step 1 Customer Remit'!$B$17:$B$1048576,'Sku Break Down'!A1515,'Step 1 Customer Remit'!$D$17:$D$1048576,"Return"))</f>
        <v/>
      </c>
      <c r="H1515" s="21" t="str">
        <f t="shared" si="93"/>
        <v/>
      </c>
      <c r="I1515" s="21" t="str">
        <f>IF(A1515="","",SUMIF('Step 2 OMS Report'!$C$2:$C$1048576,'Sku Break Down'!A1515,'Step 2 OMS Report'!$G$2:$G$1048576))</f>
        <v/>
      </c>
      <c r="J1515" s="21" t="str">
        <f>IF(A1515="","",SUMIFS('Step 2 OMS Report'!$I$2:$I$1048576,'Step 2 OMS Report'!$C$2:$C$1048576,'Sku Break Down'!A1515))</f>
        <v/>
      </c>
      <c r="K1515" s="21" t="str">
        <f t="shared" si="94"/>
        <v/>
      </c>
      <c r="L1515" s="22" t="str">
        <f t="shared" si="96"/>
        <v/>
      </c>
      <c r="M1515" s="22" t="str">
        <f t="shared" si="95"/>
        <v/>
      </c>
    </row>
    <row r="1516" spans="1:13" x14ac:dyDescent="0.55000000000000004">
      <c r="A1516" s="24"/>
      <c r="B1516" s="21" t="str">
        <f>IFERROR(INDEX('Step 2 OMS Report'!$D$2:$D$1048576,MATCH('Sku Break Down'!A1516,'Step 2 OMS Report'!$C$2:$C$1048576,0)),"")</f>
        <v/>
      </c>
      <c r="C1516" s="21" t="str">
        <f>IFERROR(INDEX('Step 2 OMS Report'!$F$2:$F$1048576,MATCH('Sku Break Down'!A1516,'Step 2 OMS Report'!$C$2:$C$1048576,0)),"")</f>
        <v/>
      </c>
      <c r="D1516" s="21" t="str">
        <f>IFERROR(INDEX('Step 2 OMS Report'!$E$2:$E$1048576,MATCH('Sku Break Down'!A1516,'Step 2 OMS Report'!$A$2:$A$1048576,0)),"")</f>
        <v/>
      </c>
      <c r="E1516" s="21" t="str">
        <f>IFERROR(INDEX('Product Info (Hide)'!$E$2:$E$1840,MATCH('Sku Break Down'!C1516,Manufacture_SKUHiddenSheet,0)),"")</f>
        <v/>
      </c>
      <c r="F1516" s="21" t="str">
        <f>IF(A1516="","",SUMIFS('Step 1 Customer Remit'!$J$17:$J$1048576,'Step 1 Customer Remit'!$B$17:$B$1048576,'Sku Break Down'!A1516,'Step 1 Customer Remit'!$D$17:$D$1048576,"Return"))</f>
        <v/>
      </c>
      <c r="G1516" s="21" t="str">
        <f>IF(A1516="","",SUMIFS('Step 1 Customer Remit'!$F$17:$F$1048576,'Step 1 Customer Remit'!$B$17:$B$1048576,'Sku Break Down'!A1516,'Step 1 Customer Remit'!$D$17:$D$1048576,"Return"))</f>
        <v/>
      </c>
      <c r="H1516" s="21" t="str">
        <f t="shared" si="93"/>
        <v/>
      </c>
      <c r="I1516" s="21" t="str">
        <f>IF(A1516="","",SUMIF('Step 2 OMS Report'!$C$2:$C$1048576,'Sku Break Down'!A1516,'Step 2 OMS Report'!$G$2:$G$1048576))</f>
        <v/>
      </c>
      <c r="J1516" s="21" t="str">
        <f>IF(A1516="","",SUMIFS('Step 2 OMS Report'!$I$2:$I$1048576,'Step 2 OMS Report'!$C$2:$C$1048576,'Sku Break Down'!A1516))</f>
        <v/>
      </c>
      <c r="K1516" s="21" t="str">
        <f t="shared" si="94"/>
        <v/>
      </c>
      <c r="L1516" s="22" t="str">
        <f t="shared" si="96"/>
        <v/>
      </c>
      <c r="M1516" s="22" t="str">
        <f t="shared" si="95"/>
        <v/>
      </c>
    </row>
    <row r="1517" spans="1:13" x14ac:dyDescent="0.55000000000000004">
      <c r="A1517" s="24"/>
      <c r="B1517" s="21" t="str">
        <f>IFERROR(INDEX('Step 2 OMS Report'!$D$2:$D$1048576,MATCH('Sku Break Down'!A1517,'Step 2 OMS Report'!$C$2:$C$1048576,0)),"")</f>
        <v/>
      </c>
      <c r="C1517" s="21" t="str">
        <f>IFERROR(INDEX('Step 2 OMS Report'!$F$2:$F$1048576,MATCH('Sku Break Down'!A1517,'Step 2 OMS Report'!$C$2:$C$1048576,0)),"")</f>
        <v/>
      </c>
      <c r="D1517" s="21" t="str">
        <f>IFERROR(INDEX('Step 2 OMS Report'!$E$2:$E$1048576,MATCH('Sku Break Down'!A1517,'Step 2 OMS Report'!$A$2:$A$1048576,0)),"")</f>
        <v/>
      </c>
      <c r="E1517" s="21" t="str">
        <f>IFERROR(INDEX('Product Info (Hide)'!$E$2:$E$1840,MATCH('Sku Break Down'!C1517,Manufacture_SKUHiddenSheet,0)),"")</f>
        <v/>
      </c>
      <c r="F1517" s="21" t="str">
        <f>IF(A1517="","",SUMIFS('Step 1 Customer Remit'!$J$17:$J$1048576,'Step 1 Customer Remit'!$B$17:$B$1048576,'Sku Break Down'!A1517,'Step 1 Customer Remit'!$D$17:$D$1048576,"Return"))</f>
        <v/>
      </c>
      <c r="G1517" s="21" t="str">
        <f>IF(A1517="","",SUMIFS('Step 1 Customer Remit'!$F$17:$F$1048576,'Step 1 Customer Remit'!$B$17:$B$1048576,'Sku Break Down'!A1517,'Step 1 Customer Remit'!$D$17:$D$1048576,"Return"))</f>
        <v/>
      </c>
      <c r="H1517" s="21" t="str">
        <f t="shared" si="93"/>
        <v/>
      </c>
      <c r="I1517" s="21" t="str">
        <f>IF(A1517="","",SUMIF('Step 2 OMS Report'!$C$2:$C$1048576,'Sku Break Down'!A1517,'Step 2 OMS Report'!$G$2:$G$1048576))</f>
        <v/>
      </c>
      <c r="J1517" s="21" t="str">
        <f>IF(A1517="","",SUMIFS('Step 2 OMS Report'!$I$2:$I$1048576,'Step 2 OMS Report'!$C$2:$C$1048576,'Sku Break Down'!A1517))</f>
        <v/>
      </c>
      <c r="K1517" s="21" t="str">
        <f t="shared" si="94"/>
        <v/>
      </c>
      <c r="L1517" s="22" t="str">
        <f t="shared" si="96"/>
        <v/>
      </c>
      <c r="M1517" s="22" t="str">
        <f t="shared" si="95"/>
        <v/>
      </c>
    </row>
    <row r="1518" spans="1:13" x14ac:dyDescent="0.55000000000000004">
      <c r="A1518" s="24"/>
      <c r="B1518" s="21" t="str">
        <f>IFERROR(INDEX('Step 2 OMS Report'!$D$2:$D$1048576,MATCH('Sku Break Down'!A1518,'Step 2 OMS Report'!$C$2:$C$1048576,0)),"")</f>
        <v/>
      </c>
      <c r="C1518" s="21" t="str">
        <f>IFERROR(INDEX('Step 2 OMS Report'!$F$2:$F$1048576,MATCH('Sku Break Down'!A1518,'Step 2 OMS Report'!$C$2:$C$1048576,0)),"")</f>
        <v/>
      </c>
      <c r="D1518" s="21" t="str">
        <f>IFERROR(INDEX('Step 2 OMS Report'!$E$2:$E$1048576,MATCH('Sku Break Down'!A1518,'Step 2 OMS Report'!$A$2:$A$1048576,0)),"")</f>
        <v/>
      </c>
      <c r="E1518" s="21" t="str">
        <f>IFERROR(INDEX('Product Info (Hide)'!$E$2:$E$1840,MATCH('Sku Break Down'!C1518,Manufacture_SKUHiddenSheet,0)),"")</f>
        <v/>
      </c>
      <c r="F1518" s="21" t="str">
        <f>IF(A1518="","",SUMIFS('Step 1 Customer Remit'!$J$17:$J$1048576,'Step 1 Customer Remit'!$B$17:$B$1048576,'Sku Break Down'!A1518,'Step 1 Customer Remit'!$D$17:$D$1048576,"Return"))</f>
        <v/>
      </c>
      <c r="G1518" s="21" t="str">
        <f>IF(A1518="","",SUMIFS('Step 1 Customer Remit'!$F$17:$F$1048576,'Step 1 Customer Remit'!$B$17:$B$1048576,'Sku Break Down'!A1518,'Step 1 Customer Remit'!$D$17:$D$1048576,"Return"))</f>
        <v/>
      </c>
      <c r="H1518" s="21" t="str">
        <f t="shared" si="93"/>
        <v/>
      </c>
      <c r="I1518" s="21" t="str">
        <f>IF(A1518="","",SUMIF('Step 2 OMS Report'!$C$2:$C$1048576,'Sku Break Down'!A1518,'Step 2 OMS Report'!$G$2:$G$1048576))</f>
        <v/>
      </c>
      <c r="J1518" s="21" t="str">
        <f>IF(A1518="","",SUMIFS('Step 2 OMS Report'!$I$2:$I$1048576,'Step 2 OMS Report'!$C$2:$C$1048576,'Sku Break Down'!A1518))</f>
        <v/>
      </c>
      <c r="K1518" s="21" t="str">
        <f t="shared" si="94"/>
        <v/>
      </c>
      <c r="L1518" s="22" t="str">
        <f t="shared" si="96"/>
        <v/>
      </c>
      <c r="M1518" s="22" t="str">
        <f t="shared" si="95"/>
        <v/>
      </c>
    </row>
    <row r="1519" spans="1:13" x14ac:dyDescent="0.55000000000000004">
      <c r="A1519" s="24"/>
      <c r="B1519" s="21" t="str">
        <f>IFERROR(INDEX('Step 2 OMS Report'!$D$2:$D$1048576,MATCH('Sku Break Down'!A1519,'Step 2 OMS Report'!$C$2:$C$1048576,0)),"")</f>
        <v/>
      </c>
      <c r="C1519" s="21" t="str">
        <f>IFERROR(INDEX('Step 2 OMS Report'!$F$2:$F$1048576,MATCH('Sku Break Down'!A1519,'Step 2 OMS Report'!$C$2:$C$1048576,0)),"")</f>
        <v/>
      </c>
      <c r="D1519" s="21" t="str">
        <f>IFERROR(INDEX('Step 2 OMS Report'!$E$2:$E$1048576,MATCH('Sku Break Down'!A1519,'Step 2 OMS Report'!$A$2:$A$1048576,0)),"")</f>
        <v/>
      </c>
      <c r="E1519" s="21" t="str">
        <f>IFERROR(INDEX('Product Info (Hide)'!$E$2:$E$1840,MATCH('Sku Break Down'!C1519,Manufacture_SKUHiddenSheet,0)),"")</f>
        <v/>
      </c>
      <c r="F1519" s="21" t="str">
        <f>IF(A1519="","",SUMIFS('Step 1 Customer Remit'!$J$17:$J$1048576,'Step 1 Customer Remit'!$B$17:$B$1048576,'Sku Break Down'!A1519,'Step 1 Customer Remit'!$D$17:$D$1048576,"Return"))</f>
        <v/>
      </c>
      <c r="G1519" s="21" t="str">
        <f>IF(A1519="","",SUMIFS('Step 1 Customer Remit'!$F$17:$F$1048576,'Step 1 Customer Remit'!$B$17:$B$1048576,'Sku Break Down'!A1519,'Step 1 Customer Remit'!$D$17:$D$1048576,"Return"))</f>
        <v/>
      </c>
      <c r="H1519" s="21" t="str">
        <f t="shared" si="93"/>
        <v/>
      </c>
      <c r="I1519" s="21" t="str">
        <f>IF(A1519="","",SUMIF('Step 2 OMS Report'!$C$2:$C$1048576,'Sku Break Down'!A1519,'Step 2 OMS Report'!$G$2:$G$1048576))</f>
        <v/>
      </c>
      <c r="J1519" s="21" t="str">
        <f>IF(A1519="","",SUMIFS('Step 2 OMS Report'!$I$2:$I$1048576,'Step 2 OMS Report'!$C$2:$C$1048576,'Sku Break Down'!A1519))</f>
        <v/>
      </c>
      <c r="K1519" s="21" t="str">
        <f t="shared" si="94"/>
        <v/>
      </c>
      <c r="L1519" s="22" t="str">
        <f t="shared" si="96"/>
        <v/>
      </c>
      <c r="M1519" s="22" t="str">
        <f t="shared" si="95"/>
        <v/>
      </c>
    </row>
    <row r="1520" spans="1:13" x14ac:dyDescent="0.55000000000000004">
      <c r="A1520" s="24"/>
      <c r="B1520" s="21" t="str">
        <f>IFERROR(INDEX('Step 2 OMS Report'!$D$2:$D$1048576,MATCH('Sku Break Down'!A1520,'Step 2 OMS Report'!$C$2:$C$1048576,0)),"")</f>
        <v/>
      </c>
      <c r="C1520" s="21" t="str">
        <f>IFERROR(INDEX('Step 2 OMS Report'!$F$2:$F$1048576,MATCH('Sku Break Down'!A1520,'Step 2 OMS Report'!$C$2:$C$1048576,0)),"")</f>
        <v/>
      </c>
      <c r="D1520" s="21" t="str">
        <f>IFERROR(INDEX('Step 2 OMS Report'!$E$2:$E$1048576,MATCH('Sku Break Down'!A1520,'Step 2 OMS Report'!$A$2:$A$1048576,0)),"")</f>
        <v/>
      </c>
      <c r="E1520" s="21" t="str">
        <f>IFERROR(INDEX('Product Info (Hide)'!$E$2:$E$1840,MATCH('Sku Break Down'!C1520,Manufacture_SKUHiddenSheet,0)),"")</f>
        <v/>
      </c>
      <c r="F1520" s="21" t="str">
        <f>IF(A1520="","",SUMIFS('Step 1 Customer Remit'!$J$17:$J$1048576,'Step 1 Customer Remit'!$B$17:$B$1048576,'Sku Break Down'!A1520,'Step 1 Customer Remit'!$D$17:$D$1048576,"Return"))</f>
        <v/>
      </c>
      <c r="G1520" s="21" t="str">
        <f>IF(A1520="","",SUMIFS('Step 1 Customer Remit'!$F$17:$F$1048576,'Step 1 Customer Remit'!$B$17:$B$1048576,'Sku Break Down'!A1520,'Step 1 Customer Remit'!$D$17:$D$1048576,"Return"))</f>
        <v/>
      </c>
      <c r="H1520" s="21" t="str">
        <f t="shared" si="93"/>
        <v/>
      </c>
      <c r="I1520" s="21" t="str">
        <f>IF(A1520="","",SUMIF('Step 2 OMS Report'!$C$2:$C$1048576,'Sku Break Down'!A1520,'Step 2 OMS Report'!$G$2:$G$1048576))</f>
        <v/>
      </c>
      <c r="J1520" s="21" t="str">
        <f>IF(A1520="","",SUMIFS('Step 2 OMS Report'!$I$2:$I$1048576,'Step 2 OMS Report'!$C$2:$C$1048576,'Sku Break Down'!A1520))</f>
        <v/>
      </c>
      <c r="K1520" s="21" t="str">
        <f t="shared" si="94"/>
        <v/>
      </c>
      <c r="L1520" s="22" t="str">
        <f t="shared" si="96"/>
        <v/>
      </c>
      <c r="M1520" s="22" t="str">
        <f t="shared" si="95"/>
        <v/>
      </c>
    </row>
    <row r="1521" spans="1:13" x14ac:dyDescent="0.55000000000000004">
      <c r="A1521" s="24"/>
      <c r="B1521" s="21" t="str">
        <f>IFERROR(INDEX('Step 2 OMS Report'!$D$2:$D$1048576,MATCH('Sku Break Down'!A1521,'Step 2 OMS Report'!$C$2:$C$1048576,0)),"")</f>
        <v/>
      </c>
      <c r="C1521" s="21" t="str">
        <f>IFERROR(INDEX('Step 2 OMS Report'!$F$2:$F$1048576,MATCH('Sku Break Down'!A1521,'Step 2 OMS Report'!$C$2:$C$1048576,0)),"")</f>
        <v/>
      </c>
      <c r="D1521" s="21" t="str">
        <f>IFERROR(INDEX('Step 2 OMS Report'!$E$2:$E$1048576,MATCH('Sku Break Down'!A1521,'Step 2 OMS Report'!$A$2:$A$1048576,0)),"")</f>
        <v/>
      </c>
      <c r="E1521" s="21" t="str">
        <f>IFERROR(INDEX('Product Info (Hide)'!$E$2:$E$1840,MATCH('Sku Break Down'!C1521,Manufacture_SKUHiddenSheet,0)),"")</f>
        <v/>
      </c>
      <c r="F1521" s="21" t="str">
        <f>IF(A1521="","",SUMIFS('Step 1 Customer Remit'!$J$17:$J$1048576,'Step 1 Customer Remit'!$B$17:$B$1048576,'Sku Break Down'!A1521,'Step 1 Customer Remit'!$D$17:$D$1048576,"Return"))</f>
        <v/>
      </c>
      <c r="G1521" s="21" t="str">
        <f>IF(A1521="","",SUMIFS('Step 1 Customer Remit'!$F$17:$F$1048576,'Step 1 Customer Remit'!$B$17:$B$1048576,'Sku Break Down'!A1521,'Step 1 Customer Remit'!$D$17:$D$1048576,"Return"))</f>
        <v/>
      </c>
      <c r="H1521" s="21" t="str">
        <f t="shared" si="93"/>
        <v/>
      </c>
      <c r="I1521" s="21" t="str">
        <f>IF(A1521="","",SUMIF('Step 2 OMS Report'!$C$2:$C$1048576,'Sku Break Down'!A1521,'Step 2 OMS Report'!$G$2:$G$1048576))</f>
        <v/>
      </c>
      <c r="J1521" s="21" t="str">
        <f>IF(A1521="","",SUMIFS('Step 2 OMS Report'!$I$2:$I$1048576,'Step 2 OMS Report'!$C$2:$C$1048576,'Sku Break Down'!A1521))</f>
        <v/>
      </c>
      <c r="K1521" s="21" t="str">
        <f t="shared" si="94"/>
        <v/>
      </c>
      <c r="L1521" s="22" t="str">
        <f t="shared" si="96"/>
        <v/>
      </c>
      <c r="M1521" s="22" t="str">
        <f t="shared" si="95"/>
        <v/>
      </c>
    </row>
    <row r="1522" spans="1:13" x14ac:dyDescent="0.55000000000000004">
      <c r="A1522" s="24"/>
      <c r="B1522" s="21" t="str">
        <f>IFERROR(INDEX('Step 2 OMS Report'!$D$2:$D$1048576,MATCH('Sku Break Down'!A1522,'Step 2 OMS Report'!$C$2:$C$1048576,0)),"")</f>
        <v/>
      </c>
      <c r="C1522" s="21" t="str">
        <f>IFERROR(INDEX('Step 2 OMS Report'!$F$2:$F$1048576,MATCH('Sku Break Down'!A1522,'Step 2 OMS Report'!$C$2:$C$1048576,0)),"")</f>
        <v/>
      </c>
      <c r="D1522" s="21" t="str">
        <f>IFERROR(INDEX('Step 2 OMS Report'!$E$2:$E$1048576,MATCH('Sku Break Down'!A1522,'Step 2 OMS Report'!$A$2:$A$1048576,0)),"")</f>
        <v/>
      </c>
      <c r="E1522" s="21" t="str">
        <f>IFERROR(INDEX('Product Info (Hide)'!$E$2:$E$1840,MATCH('Sku Break Down'!C1522,Manufacture_SKUHiddenSheet,0)),"")</f>
        <v/>
      </c>
      <c r="F1522" s="21" t="str">
        <f>IF(A1522="","",SUMIFS('Step 1 Customer Remit'!$J$17:$J$1048576,'Step 1 Customer Remit'!$B$17:$B$1048576,'Sku Break Down'!A1522,'Step 1 Customer Remit'!$D$17:$D$1048576,"Return"))</f>
        <v/>
      </c>
      <c r="G1522" s="21" t="str">
        <f>IF(A1522="","",SUMIFS('Step 1 Customer Remit'!$F$17:$F$1048576,'Step 1 Customer Remit'!$B$17:$B$1048576,'Sku Break Down'!A1522,'Step 1 Customer Remit'!$D$17:$D$1048576,"Return"))</f>
        <v/>
      </c>
      <c r="H1522" s="21" t="str">
        <f t="shared" si="93"/>
        <v/>
      </c>
      <c r="I1522" s="21" t="str">
        <f>IF(A1522="","",SUMIF('Step 2 OMS Report'!$C$2:$C$1048576,'Sku Break Down'!A1522,'Step 2 OMS Report'!$G$2:$G$1048576))</f>
        <v/>
      </c>
      <c r="J1522" s="21" t="str">
        <f>IF(A1522="","",SUMIFS('Step 2 OMS Report'!$I$2:$I$1048576,'Step 2 OMS Report'!$C$2:$C$1048576,'Sku Break Down'!A1522))</f>
        <v/>
      </c>
      <c r="K1522" s="21" t="str">
        <f t="shared" si="94"/>
        <v/>
      </c>
      <c r="L1522" s="22" t="str">
        <f t="shared" si="96"/>
        <v/>
      </c>
      <c r="M1522" s="22" t="str">
        <f t="shared" si="95"/>
        <v/>
      </c>
    </row>
    <row r="1523" spans="1:13" x14ac:dyDescent="0.55000000000000004">
      <c r="A1523" s="24"/>
      <c r="B1523" s="21" t="str">
        <f>IFERROR(INDEX('Step 2 OMS Report'!$D$2:$D$1048576,MATCH('Sku Break Down'!A1523,'Step 2 OMS Report'!$C$2:$C$1048576,0)),"")</f>
        <v/>
      </c>
      <c r="C1523" s="21" t="str">
        <f>IFERROR(INDEX('Step 2 OMS Report'!$F$2:$F$1048576,MATCH('Sku Break Down'!A1523,'Step 2 OMS Report'!$C$2:$C$1048576,0)),"")</f>
        <v/>
      </c>
      <c r="D1523" s="21" t="str">
        <f>IFERROR(INDEX('Step 2 OMS Report'!$E$2:$E$1048576,MATCH('Sku Break Down'!A1523,'Step 2 OMS Report'!$A$2:$A$1048576,0)),"")</f>
        <v/>
      </c>
      <c r="E1523" s="21" t="str">
        <f>IFERROR(INDEX('Product Info (Hide)'!$E$2:$E$1840,MATCH('Sku Break Down'!C1523,Manufacture_SKUHiddenSheet,0)),"")</f>
        <v/>
      </c>
      <c r="F1523" s="21" t="str">
        <f>IF(A1523="","",SUMIFS('Step 1 Customer Remit'!$J$17:$J$1048576,'Step 1 Customer Remit'!$B$17:$B$1048576,'Sku Break Down'!A1523,'Step 1 Customer Remit'!$D$17:$D$1048576,"Return"))</f>
        <v/>
      </c>
      <c r="G1523" s="21" t="str">
        <f>IF(A1523="","",SUMIFS('Step 1 Customer Remit'!$F$17:$F$1048576,'Step 1 Customer Remit'!$B$17:$B$1048576,'Sku Break Down'!A1523,'Step 1 Customer Remit'!$D$17:$D$1048576,"Return"))</f>
        <v/>
      </c>
      <c r="H1523" s="21" t="str">
        <f t="shared" si="93"/>
        <v/>
      </c>
      <c r="I1523" s="21" t="str">
        <f>IF(A1523="","",SUMIF('Step 2 OMS Report'!$C$2:$C$1048576,'Sku Break Down'!A1523,'Step 2 OMS Report'!$G$2:$G$1048576))</f>
        <v/>
      </c>
      <c r="J1523" s="21" t="str">
        <f>IF(A1523="","",SUMIFS('Step 2 OMS Report'!$I$2:$I$1048576,'Step 2 OMS Report'!$C$2:$C$1048576,'Sku Break Down'!A1523))</f>
        <v/>
      </c>
      <c r="K1523" s="21" t="str">
        <f t="shared" si="94"/>
        <v/>
      </c>
      <c r="L1523" s="22" t="str">
        <f t="shared" si="96"/>
        <v/>
      </c>
      <c r="M1523" s="22" t="str">
        <f t="shared" si="95"/>
        <v/>
      </c>
    </row>
    <row r="1524" spans="1:13" x14ac:dyDescent="0.55000000000000004">
      <c r="A1524" s="24"/>
      <c r="B1524" s="21" t="str">
        <f>IFERROR(INDEX('Step 2 OMS Report'!$D$2:$D$1048576,MATCH('Sku Break Down'!A1524,'Step 2 OMS Report'!$C$2:$C$1048576,0)),"")</f>
        <v/>
      </c>
      <c r="C1524" s="21" t="str">
        <f>IFERROR(INDEX('Step 2 OMS Report'!$F$2:$F$1048576,MATCH('Sku Break Down'!A1524,'Step 2 OMS Report'!$C$2:$C$1048576,0)),"")</f>
        <v/>
      </c>
      <c r="D1524" s="21" t="str">
        <f>IFERROR(INDEX('Step 2 OMS Report'!$E$2:$E$1048576,MATCH('Sku Break Down'!A1524,'Step 2 OMS Report'!$A$2:$A$1048576,0)),"")</f>
        <v/>
      </c>
      <c r="E1524" s="21" t="str">
        <f>IFERROR(INDEX('Product Info (Hide)'!$E$2:$E$1840,MATCH('Sku Break Down'!C1524,Manufacture_SKUHiddenSheet,0)),"")</f>
        <v/>
      </c>
      <c r="F1524" s="21" t="str">
        <f>IF(A1524="","",SUMIFS('Step 1 Customer Remit'!$J$17:$J$1048576,'Step 1 Customer Remit'!$B$17:$B$1048576,'Sku Break Down'!A1524,'Step 1 Customer Remit'!$D$17:$D$1048576,"Return"))</f>
        <v/>
      </c>
      <c r="G1524" s="21" t="str">
        <f>IF(A1524="","",SUMIFS('Step 1 Customer Remit'!$F$17:$F$1048576,'Step 1 Customer Remit'!$B$17:$B$1048576,'Sku Break Down'!A1524,'Step 1 Customer Remit'!$D$17:$D$1048576,"Return"))</f>
        <v/>
      </c>
      <c r="H1524" s="21" t="str">
        <f t="shared" si="93"/>
        <v/>
      </c>
      <c r="I1524" s="21" t="str">
        <f>IF(A1524="","",SUMIF('Step 2 OMS Report'!$C$2:$C$1048576,'Sku Break Down'!A1524,'Step 2 OMS Report'!$G$2:$G$1048576))</f>
        <v/>
      </c>
      <c r="J1524" s="21" t="str">
        <f>IF(A1524="","",SUMIFS('Step 2 OMS Report'!$I$2:$I$1048576,'Step 2 OMS Report'!$C$2:$C$1048576,'Sku Break Down'!A1524))</f>
        <v/>
      </c>
      <c r="K1524" s="21" t="str">
        <f t="shared" si="94"/>
        <v/>
      </c>
      <c r="L1524" s="22" t="str">
        <f t="shared" si="96"/>
        <v/>
      </c>
      <c r="M1524" s="22" t="str">
        <f t="shared" si="95"/>
        <v/>
      </c>
    </row>
    <row r="1525" spans="1:13" x14ac:dyDescent="0.55000000000000004">
      <c r="A1525" s="24"/>
      <c r="B1525" s="21" t="str">
        <f>IFERROR(INDEX('Step 2 OMS Report'!$D$2:$D$1048576,MATCH('Sku Break Down'!A1525,'Step 2 OMS Report'!$C$2:$C$1048576,0)),"")</f>
        <v/>
      </c>
      <c r="C1525" s="21" t="str">
        <f>IFERROR(INDEX('Step 2 OMS Report'!$F$2:$F$1048576,MATCH('Sku Break Down'!A1525,'Step 2 OMS Report'!$C$2:$C$1048576,0)),"")</f>
        <v/>
      </c>
      <c r="D1525" s="21" t="str">
        <f>IFERROR(INDEX('Step 2 OMS Report'!$E$2:$E$1048576,MATCH('Sku Break Down'!A1525,'Step 2 OMS Report'!$A$2:$A$1048576,0)),"")</f>
        <v/>
      </c>
      <c r="E1525" s="21" t="str">
        <f>IFERROR(INDEX('Product Info (Hide)'!$E$2:$E$1840,MATCH('Sku Break Down'!C1525,Manufacture_SKUHiddenSheet,0)),"")</f>
        <v/>
      </c>
      <c r="F1525" s="21" t="str">
        <f>IF(A1525="","",SUMIFS('Step 1 Customer Remit'!$J$17:$J$1048576,'Step 1 Customer Remit'!$B$17:$B$1048576,'Sku Break Down'!A1525,'Step 1 Customer Remit'!$D$17:$D$1048576,"Return"))</f>
        <v/>
      </c>
      <c r="G1525" s="21" t="str">
        <f>IF(A1525="","",SUMIFS('Step 1 Customer Remit'!$F$17:$F$1048576,'Step 1 Customer Remit'!$B$17:$B$1048576,'Sku Break Down'!A1525,'Step 1 Customer Remit'!$D$17:$D$1048576,"Return"))</f>
        <v/>
      </c>
      <c r="H1525" s="21" t="str">
        <f t="shared" si="93"/>
        <v/>
      </c>
      <c r="I1525" s="21" t="str">
        <f>IF(A1525="","",SUMIF('Step 2 OMS Report'!$C$2:$C$1048576,'Sku Break Down'!A1525,'Step 2 OMS Report'!$G$2:$G$1048576))</f>
        <v/>
      </c>
      <c r="J1525" s="21" t="str">
        <f>IF(A1525="","",SUMIFS('Step 2 OMS Report'!$I$2:$I$1048576,'Step 2 OMS Report'!$C$2:$C$1048576,'Sku Break Down'!A1525))</f>
        <v/>
      </c>
      <c r="K1525" s="21" t="str">
        <f t="shared" si="94"/>
        <v/>
      </c>
      <c r="L1525" s="22" t="str">
        <f t="shared" si="96"/>
        <v/>
      </c>
      <c r="M1525" s="22" t="str">
        <f t="shared" si="95"/>
        <v/>
      </c>
    </row>
    <row r="1526" spans="1:13" x14ac:dyDescent="0.55000000000000004">
      <c r="A1526" s="24"/>
      <c r="B1526" s="21" t="str">
        <f>IFERROR(INDEX('Step 2 OMS Report'!$D$2:$D$1048576,MATCH('Sku Break Down'!A1526,'Step 2 OMS Report'!$C$2:$C$1048576,0)),"")</f>
        <v/>
      </c>
      <c r="C1526" s="21" t="str">
        <f>IFERROR(INDEX('Step 2 OMS Report'!$F$2:$F$1048576,MATCH('Sku Break Down'!A1526,'Step 2 OMS Report'!$C$2:$C$1048576,0)),"")</f>
        <v/>
      </c>
      <c r="D1526" s="21" t="str">
        <f>IFERROR(INDEX('Step 2 OMS Report'!$E$2:$E$1048576,MATCH('Sku Break Down'!A1526,'Step 2 OMS Report'!$A$2:$A$1048576,0)),"")</f>
        <v/>
      </c>
      <c r="E1526" s="21" t="str">
        <f>IFERROR(INDEX('Product Info (Hide)'!$E$2:$E$1840,MATCH('Sku Break Down'!C1526,Manufacture_SKUHiddenSheet,0)),"")</f>
        <v/>
      </c>
      <c r="F1526" s="21" t="str">
        <f>IF(A1526="","",SUMIFS('Step 1 Customer Remit'!$J$17:$J$1048576,'Step 1 Customer Remit'!$B$17:$B$1048576,'Sku Break Down'!A1526,'Step 1 Customer Remit'!$D$17:$D$1048576,"Return"))</f>
        <v/>
      </c>
      <c r="G1526" s="21" t="str">
        <f>IF(A1526="","",SUMIFS('Step 1 Customer Remit'!$F$17:$F$1048576,'Step 1 Customer Remit'!$B$17:$B$1048576,'Sku Break Down'!A1526,'Step 1 Customer Remit'!$D$17:$D$1048576,"Return"))</f>
        <v/>
      </c>
      <c r="H1526" s="21" t="str">
        <f t="shared" si="93"/>
        <v/>
      </c>
      <c r="I1526" s="21" t="str">
        <f>IF(A1526="","",SUMIF('Step 2 OMS Report'!$C$2:$C$1048576,'Sku Break Down'!A1526,'Step 2 OMS Report'!$G$2:$G$1048576))</f>
        <v/>
      </c>
      <c r="J1526" s="21" t="str">
        <f>IF(A1526="","",SUMIFS('Step 2 OMS Report'!$I$2:$I$1048576,'Step 2 OMS Report'!$C$2:$C$1048576,'Sku Break Down'!A1526))</f>
        <v/>
      </c>
      <c r="K1526" s="21" t="str">
        <f t="shared" si="94"/>
        <v/>
      </c>
      <c r="L1526" s="22" t="str">
        <f t="shared" si="96"/>
        <v/>
      </c>
      <c r="M1526" s="22" t="str">
        <f t="shared" si="95"/>
        <v/>
      </c>
    </row>
    <row r="1527" spans="1:13" x14ac:dyDescent="0.55000000000000004">
      <c r="A1527" s="24"/>
      <c r="B1527" s="21" t="str">
        <f>IFERROR(INDEX('Step 2 OMS Report'!$D$2:$D$1048576,MATCH('Sku Break Down'!A1527,'Step 2 OMS Report'!$C$2:$C$1048576,0)),"")</f>
        <v/>
      </c>
      <c r="C1527" s="21" t="str">
        <f>IFERROR(INDEX('Step 2 OMS Report'!$F$2:$F$1048576,MATCH('Sku Break Down'!A1527,'Step 2 OMS Report'!$C$2:$C$1048576,0)),"")</f>
        <v/>
      </c>
      <c r="D1527" s="21" t="str">
        <f>IFERROR(INDEX('Step 2 OMS Report'!$E$2:$E$1048576,MATCH('Sku Break Down'!A1527,'Step 2 OMS Report'!$A$2:$A$1048576,0)),"")</f>
        <v/>
      </c>
      <c r="E1527" s="21" t="str">
        <f>IFERROR(INDEX('Product Info (Hide)'!$E$2:$E$1840,MATCH('Sku Break Down'!C1527,Manufacture_SKUHiddenSheet,0)),"")</f>
        <v/>
      </c>
      <c r="F1527" s="21" t="str">
        <f>IF(A1527="","",SUMIFS('Step 1 Customer Remit'!$J$17:$J$1048576,'Step 1 Customer Remit'!$B$17:$B$1048576,'Sku Break Down'!A1527,'Step 1 Customer Remit'!$D$17:$D$1048576,"Return"))</f>
        <v/>
      </c>
      <c r="G1527" s="21" t="str">
        <f>IF(A1527="","",SUMIFS('Step 1 Customer Remit'!$F$17:$F$1048576,'Step 1 Customer Remit'!$B$17:$B$1048576,'Sku Break Down'!A1527,'Step 1 Customer Remit'!$D$17:$D$1048576,"Return"))</f>
        <v/>
      </c>
      <c r="H1527" s="21" t="str">
        <f t="shared" si="93"/>
        <v/>
      </c>
      <c r="I1527" s="21" t="str">
        <f>IF(A1527="","",SUMIF('Step 2 OMS Report'!$C$2:$C$1048576,'Sku Break Down'!A1527,'Step 2 OMS Report'!$G$2:$G$1048576))</f>
        <v/>
      </c>
      <c r="J1527" s="21" t="str">
        <f>IF(A1527="","",SUMIFS('Step 2 OMS Report'!$I$2:$I$1048576,'Step 2 OMS Report'!$C$2:$C$1048576,'Sku Break Down'!A1527))</f>
        <v/>
      </c>
      <c r="K1527" s="21" t="str">
        <f t="shared" si="94"/>
        <v/>
      </c>
      <c r="L1527" s="22" t="str">
        <f t="shared" si="96"/>
        <v/>
      </c>
      <c r="M1527" s="22" t="str">
        <f t="shared" si="95"/>
        <v/>
      </c>
    </row>
    <row r="1528" spans="1:13" x14ac:dyDescent="0.55000000000000004">
      <c r="A1528" s="24"/>
      <c r="B1528" s="21" t="str">
        <f>IFERROR(INDEX('Step 2 OMS Report'!$D$2:$D$1048576,MATCH('Sku Break Down'!A1528,'Step 2 OMS Report'!$C$2:$C$1048576,0)),"")</f>
        <v/>
      </c>
      <c r="C1528" s="21" t="str">
        <f>IFERROR(INDEX('Step 2 OMS Report'!$F$2:$F$1048576,MATCH('Sku Break Down'!A1528,'Step 2 OMS Report'!$C$2:$C$1048576,0)),"")</f>
        <v/>
      </c>
      <c r="D1528" s="21" t="str">
        <f>IFERROR(INDEX('Step 2 OMS Report'!$E$2:$E$1048576,MATCH('Sku Break Down'!A1528,'Step 2 OMS Report'!$A$2:$A$1048576,0)),"")</f>
        <v/>
      </c>
      <c r="E1528" s="21" t="str">
        <f>IFERROR(INDEX('Product Info (Hide)'!$E$2:$E$1840,MATCH('Sku Break Down'!C1528,Manufacture_SKUHiddenSheet,0)),"")</f>
        <v/>
      </c>
      <c r="F1528" s="21" t="str">
        <f>IF(A1528="","",SUMIFS('Step 1 Customer Remit'!$J$17:$J$1048576,'Step 1 Customer Remit'!$B$17:$B$1048576,'Sku Break Down'!A1528,'Step 1 Customer Remit'!$D$17:$D$1048576,"Return"))</f>
        <v/>
      </c>
      <c r="G1528" s="21" t="str">
        <f>IF(A1528="","",SUMIFS('Step 1 Customer Remit'!$F$17:$F$1048576,'Step 1 Customer Remit'!$B$17:$B$1048576,'Sku Break Down'!A1528,'Step 1 Customer Remit'!$D$17:$D$1048576,"Return"))</f>
        <v/>
      </c>
      <c r="H1528" s="21" t="str">
        <f t="shared" si="93"/>
        <v/>
      </c>
      <c r="I1528" s="21" t="str">
        <f>IF(A1528="","",SUMIF('Step 2 OMS Report'!$C$2:$C$1048576,'Sku Break Down'!A1528,'Step 2 OMS Report'!$G$2:$G$1048576))</f>
        <v/>
      </c>
      <c r="J1528" s="21" t="str">
        <f>IF(A1528="","",SUMIFS('Step 2 OMS Report'!$I$2:$I$1048576,'Step 2 OMS Report'!$C$2:$C$1048576,'Sku Break Down'!A1528))</f>
        <v/>
      </c>
      <c r="K1528" s="21" t="str">
        <f t="shared" si="94"/>
        <v/>
      </c>
      <c r="L1528" s="22" t="str">
        <f t="shared" si="96"/>
        <v/>
      </c>
      <c r="M1528" s="22" t="str">
        <f t="shared" si="95"/>
        <v/>
      </c>
    </row>
    <row r="1529" spans="1:13" x14ac:dyDescent="0.55000000000000004">
      <c r="A1529" s="24"/>
      <c r="B1529" s="21" t="str">
        <f>IFERROR(INDEX('Step 2 OMS Report'!$D$2:$D$1048576,MATCH('Sku Break Down'!A1529,'Step 2 OMS Report'!$C$2:$C$1048576,0)),"")</f>
        <v/>
      </c>
      <c r="C1529" s="21" t="str">
        <f>IFERROR(INDEX('Step 2 OMS Report'!$F$2:$F$1048576,MATCH('Sku Break Down'!A1529,'Step 2 OMS Report'!$C$2:$C$1048576,0)),"")</f>
        <v/>
      </c>
      <c r="D1529" s="21" t="str">
        <f>IFERROR(INDEX('Step 2 OMS Report'!$E$2:$E$1048576,MATCH('Sku Break Down'!A1529,'Step 2 OMS Report'!$A$2:$A$1048576,0)),"")</f>
        <v/>
      </c>
      <c r="E1529" s="21" t="str">
        <f>IFERROR(INDEX('Product Info (Hide)'!$E$2:$E$1840,MATCH('Sku Break Down'!C1529,Manufacture_SKUHiddenSheet,0)),"")</f>
        <v/>
      </c>
      <c r="F1529" s="21" t="str">
        <f>IF(A1529="","",SUMIFS('Step 1 Customer Remit'!$J$17:$J$1048576,'Step 1 Customer Remit'!$B$17:$B$1048576,'Sku Break Down'!A1529,'Step 1 Customer Remit'!$D$17:$D$1048576,"Return"))</f>
        <v/>
      </c>
      <c r="G1529" s="21" t="str">
        <f>IF(A1529="","",SUMIFS('Step 1 Customer Remit'!$F$17:$F$1048576,'Step 1 Customer Remit'!$B$17:$B$1048576,'Sku Break Down'!A1529,'Step 1 Customer Remit'!$D$17:$D$1048576,"Return"))</f>
        <v/>
      </c>
      <c r="H1529" s="21" t="str">
        <f t="shared" si="93"/>
        <v/>
      </c>
      <c r="I1529" s="21" t="str">
        <f>IF(A1529="","",SUMIF('Step 2 OMS Report'!$C$2:$C$1048576,'Sku Break Down'!A1529,'Step 2 OMS Report'!$G$2:$G$1048576))</f>
        <v/>
      </c>
      <c r="J1529" s="21" t="str">
        <f>IF(A1529="","",SUMIFS('Step 2 OMS Report'!$I$2:$I$1048576,'Step 2 OMS Report'!$C$2:$C$1048576,'Sku Break Down'!A1529))</f>
        <v/>
      </c>
      <c r="K1529" s="21" t="str">
        <f t="shared" si="94"/>
        <v/>
      </c>
      <c r="L1529" s="22" t="str">
        <f t="shared" si="96"/>
        <v/>
      </c>
      <c r="M1529" s="22" t="str">
        <f t="shared" si="95"/>
        <v/>
      </c>
    </row>
    <row r="1530" spans="1:13" x14ac:dyDescent="0.55000000000000004">
      <c r="A1530" s="24"/>
      <c r="B1530" s="21" t="str">
        <f>IFERROR(INDEX('Step 2 OMS Report'!$D$2:$D$1048576,MATCH('Sku Break Down'!A1530,'Step 2 OMS Report'!$C$2:$C$1048576,0)),"")</f>
        <v/>
      </c>
      <c r="C1530" s="21" t="str">
        <f>IFERROR(INDEX('Step 2 OMS Report'!$F$2:$F$1048576,MATCH('Sku Break Down'!A1530,'Step 2 OMS Report'!$C$2:$C$1048576,0)),"")</f>
        <v/>
      </c>
      <c r="D1530" s="21" t="str">
        <f>IFERROR(INDEX('Step 2 OMS Report'!$E$2:$E$1048576,MATCH('Sku Break Down'!A1530,'Step 2 OMS Report'!$A$2:$A$1048576,0)),"")</f>
        <v/>
      </c>
      <c r="E1530" s="21" t="str">
        <f>IFERROR(INDEX('Product Info (Hide)'!$E$2:$E$1840,MATCH('Sku Break Down'!C1530,Manufacture_SKUHiddenSheet,0)),"")</f>
        <v/>
      </c>
      <c r="F1530" s="21" t="str">
        <f>IF(A1530="","",SUMIFS('Step 1 Customer Remit'!$J$17:$J$1048576,'Step 1 Customer Remit'!$B$17:$B$1048576,'Sku Break Down'!A1530,'Step 1 Customer Remit'!$D$17:$D$1048576,"Return"))</f>
        <v/>
      </c>
      <c r="G1530" s="21" t="str">
        <f>IF(A1530="","",SUMIFS('Step 1 Customer Remit'!$F$17:$F$1048576,'Step 1 Customer Remit'!$B$17:$B$1048576,'Sku Break Down'!A1530,'Step 1 Customer Remit'!$D$17:$D$1048576,"Return"))</f>
        <v/>
      </c>
      <c r="H1530" s="21" t="str">
        <f t="shared" si="93"/>
        <v/>
      </c>
      <c r="I1530" s="21" t="str">
        <f>IF(A1530="","",SUMIF('Step 2 OMS Report'!$C$2:$C$1048576,'Sku Break Down'!A1530,'Step 2 OMS Report'!$G$2:$G$1048576))</f>
        <v/>
      </c>
      <c r="J1530" s="21" t="str">
        <f>IF(A1530="","",SUMIFS('Step 2 OMS Report'!$I$2:$I$1048576,'Step 2 OMS Report'!$C$2:$C$1048576,'Sku Break Down'!A1530))</f>
        <v/>
      </c>
      <c r="K1530" s="21" t="str">
        <f t="shared" si="94"/>
        <v/>
      </c>
      <c r="L1530" s="22" t="str">
        <f t="shared" si="96"/>
        <v/>
      </c>
      <c r="M1530" s="22" t="str">
        <f t="shared" si="95"/>
        <v/>
      </c>
    </row>
    <row r="1531" spans="1:13" x14ac:dyDescent="0.55000000000000004">
      <c r="A1531" s="24"/>
      <c r="B1531" s="21" t="str">
        <f>IFERROR(INDEX('Step 2 OMS Report'!$D$2:$D$1048576,MATCH('Sku Break Down'!A1531,'Step 2 OMS Report'!$C$2:$C$1048576,0)),"")</f>
        <v/>
      </c>
      <c r="C1531" s="21" t="str">
        <f>IFERROR(INDEX('Step 2 OMS Report'!$F$2:$F$1048576,MATCH('Sku Break Down'!A1531,'Step 2 OMS Report'!$C$2:$C$1048576,0)),"")</f>
        <v/>
      </c>
      <c r="D1531" s="21" t="str">
        <f>IFERROR(INDEX('Step 2 OMS Report'!$E$2:$E$1048576,MATCH('Sku Break Down'!A1531,'Step 2 OMS Report'!$A$2:$A$1048576,0)),"")</f>
        <v/>
      </c>
      <c r="E1531" s="21" t="str">
        <f>IFERROR(INDEX('Product Info (Hide)'!$E$2:$E$1840,MATCH('Sku Break Down'!C1531,Manufacture_SKUHiddenSheet,0)),"")</f>
        <v/>
      </c>
      <c r="F1531" s="21" t="str">
        <f>IF(A1531="","",SUMIFS('Step 1 Customer Remit'!$J$17:$J$1048576,'Step 1 Customer Remit'!$B$17:$B$1048576,'Sku Break Down'!A1531,'Step 1 Customer Remit'!$D$17:$D$1048576,"Return"))</f>
        <v/>
      </c>
      <c r="G1531" s="21" t="str">
        <f>IF(A1531="","",SUMIFS('Step 1 Customer Remit'!$F$17:$F$1048576,'Step 1 Customer Remit'!$B$17:$B$1048576,'Sku Break Down'!A1531,'Step 1 Customer Remit'!$D$17:$D$1048576,"Return"))</f>
        <v/>
      </c>
      <c r="H1531" s="21" t="str">
        <f t="shared" si="93"/>
        <v/>
      </c>
      <c r="I1531" s="21" t="str">
        <f>IF(A1531="","",SUMIF('Step 2 OMS Report'!$C$2:$C$1048576,'Sku Break Down'!A1531,'Step 2 OMS Report'!$G$2:$G$1048576))</f>
        <v/>
      </c>
      <c r="J1531" s="21" t="str">
        <f>IF(A1531="","",SUMIFS('Step 2 OMS Report'!$I$2:$I$1048576,'Step 2 OMS Report'!$C$2:$C$1048576,'Sku Break Down'!A1531))</f>
        <v/>
      </c>
      <c r="K1531" s="21" t="str">
        <f t="shared" si="94"/>
        <v/>
      </c>
      <c r="L1531" s="22" t="str">
        <f t="shared" si="96"/>
        <v/>
      </c>
      <c r="M1531" s="22" t="str">
        <f t="shared" si="95"/>
        <v/>
      </c>
    </row>
    <row r="1532" spans="1:13" x14ac:dyDescent="0.55000000000000004">
      <c r="A1532" s="24"/>
      <c r="B1532" s="21" t="str">
        <f>IFERROR(INDEX('Step 2 OMS Report'!$D$2:$D$1048576,MATCH('Sku Break Down'!A1532,'Step 2 OMS Report'!$C$2:$C$1048576,0)),"")</f>
        <v/>
      </c>
      <c r="C1532" s="21" t="str">
        <f>IFERROR(INDEX('Step 2 OMS Report'!$F$2:$F$1048576,MATCH('Sku Break Down'!A1532,'Step 2 OMS Report'!$C$2:$C$1048576,0)),"")</f>
        <v/>
      </c>
      <c r="D1532" s="21" t="str">
        <f>IFERROR(INDEX('Step 2 OMS Report'!$E$2:$E$1048576,MATCH('Sku Break Down'!A1532,'Step 2 OMS Report'!$A$2:$A$1048576,0)),"")</f>
        <v/>
      </c>
      <c r="E1532" s="21" t="str">
        <f>IFERROR(INDEX('Product Info (Hide)'!$E$2:$E$1840,MATCH('Sku Break Down'!C1532,Manufacture_SKUHiddenSheet,0)),"")</f>
        <v/>
      </c>
      <c r="F1532" s="21" t="str">
        <f>IF(A1532="","",SUMIFS('Step 1 Customer Remit'!$J$17:$J$1048576,'Step 1 Customer Remit'!$B$17:$B$1048576,'Sku Break Down'!A1532,'Step 1 Customer Remit'!$D$17:$D$1048576,"Return"))</f>
        <v/>
      </c>
      <c r="G1532" s="21" t="str">
        <f>IF(A1532="","",SUMIFS('Step 1 Customer Remit'!$F$17:$F$1048576,'Step 1 Customer Remit'!$B$17:$B$1048576,'Sku Break Down'!A1532,'Step 1 Customer Remit'!$D$17:$D$1048576,"Return"))</f>
        <v/>
      </c>
      <c r="H1532" s="21" t="str">
        <f t="shared" si="93"/>
        <v/>
      </c>
      <c r="I1532" s="21" t="str">
        <f>IF(A1532="","",SUMIF('Step 2 OMS Report'!$C$2:$C$1048576,'Sku Break Down'!A1532,'Step 2 OMS Report'!$G$2:$G$1048576))</f>
        <v/>
      </c>
      <c r="J1532" s="21" t="str">
        <f>IF(A1532="","",SUMIFS('Step 2 OMS Report'!$I$2:$I$1048576,'Step 2 OMS Report'!$C$2:$C$1048576,'Sku Break Down'!A1532))</f>
        <v/>
      </c>
      <c r="K1532" s="21" t="str">
        <f t="shared" si="94"/>
        <v/>
      </c>
      <c r="L1532" s="22" t="str">
        <f t="shared" si="96"/>
        <v/>
      </c>
      <c r="M1532" s="22" t="str">
        <f t="shared" si="95"/>
        <v/>
      </c>
    </row>
    <row r="1533" spans="1:13" x14ac:dyDescent="0.55000000000000004">
      <c r="A1533" s="24"/>
      <c r="B1533" s="21" t="str">
        <f>IFERROR(INDEX('Step 2 OMS Report'!$D$2:$D$1048576,MATCH('Sku Break Down'!A1533,'Step 2 OMS Report'!$C$2:$C$1048576,0)),"")</f>
        <v/>
      </c>
      <c r="C1533" s="21" t="str">
        <f>IFERROR(INDEX('Step 2 OMS Report'!$F$2:$F$1048576,MATCH('Sku Break Down'!A1533,'Step 2 OMS Report'!$C$2:$C$1048576,0)),"")</f>
        <v/>
      </c>
      <c r="D1533" s="21" t="str">
        <f>IFERROR(INDEX('Step 2 OMS Report'!$E$2:$E$1048576,MATCH('Sku Break Down'!A1533,'Step 2 OMS Report'!$A$2:$A$1048576,0)),"")</f>
        <v/>
      </c>
      <c r="E1533" s="21" t="str">
        <f>IFERROR(INDEX('Product Info (Hide)'!$E$2:$E$1840,MATCH('Sku Break Down'!C1533,Manufacture_SKUHiddenSheet,0)),"")</f>
        <v/>
      </c>
      <c r="F1533" s="21" t="str">
        <f>IF(A1533="","",SUMIFS('Step 1 Customer Remit'!$J$17:$J$1048576,'Step 1 Customer Remit'!$B$17:$B$1048576,'Sku Break Down'!A1533,'Step 1 Customer Remit'!$D$17:$D$1048576,"Return"))</f>
        <v/>
      </c>
      <c r="G1533" s="21" t="str">
        <f>IF(A1533="","",SUMIFS('Step 1 Customer Remit'!$F$17:$F$1048576,'Step 1 Customer Remit'!$B$17:$B$1048576,'Sku Break Down'!A1533,'Step 1 Customer Remit'!$D$17:$D$1048576,"Return"))</f>
        <v/>
      </c>
      <c r="H1533" s="21" t="str">
        <f t="shared" si="93"/>
        <v/>
      </c>
      <c r="I1533" s="21" t="str">
        <f>IF(A1533="","",SUMIF('Step 2 OMS Report'!$C$2:$C$1048576,'Sku Break Down'!A1533,'Step 2 OMS Report'!$G$2:$G$1048576))</f>
        <v/>
      </c>
      <c r="J1533" s="21" t="str">
        <f>IF(A1533="","",SUMIFS('Step 2 OMS Report'!$I$2:$I$1048576,'Step 2 OMS Report'!$C$2:$C$1048576,'Sku Break Down'!A1533))</f>
        <v/>
      </c>
      <c r="K1533" s="21" t="str">
        <f t="shared" si="94"/>
        <v/>
      </c>
      <c r="L1533" s="22" t="str">
        <f t="shared" si="96"/>
        <v/>
      </c>
      <c r="M1533" s="22" t="str">
        <f t="shared" si="95"/>
        <v/>
      </c>
    </row>
    <row r="1534" spans="1:13" x14ac:dyDescent="0.55000000000000004">
      <c r="A1534" s="24"/>
      <c r="B1534" s="21" t="str">
        <f>IFERROR(INDEX('Step 2 OMS Report'!$D$2:$D$1048576,MATCH('Sku Break Down'!A1534,'Step 2 OMS Report'!$C$2:$C$1048576,0)),"")</f>
        <v/>
      </c>
      <c r="C1534" s="21" t="str">
        <f>IFERROR(INDEX('Step 2 OMS Report'!$F$2:$F$1048576,MATCH('Sku Break Down'!A1534,'Step 2 OMS Report'!$C$2:$C$1048576,0)),"")</f>
        <v/>
      </c>
      <c r="D1534" s="21" t="str">
        <f>IFERROR(INDEX('Step 2 OMS Report'!$E$2:$E$1048576,MATCH('Sku Break Down'!A1534,'Step 2 OMS Report'!$A$2:$A$1048576,0)),"")</f>
        <v/>
      </c>
      <c r="E1534" s="21" t="str">
        <f>IFERROR(INDEX('Product Info (Hide)'!$E$2:$E$1840,MATCH('Sku Break Down'!C1534,Manufacture_SKUHiddenSheet,0)),"")</f>
        <v/>
      </c>
      <c r="F1534" s="21" t="str">
        <f>IF(A1534="","",SUMIFS('Step 1 Customer Remit'!$J$17:$J$1048576,'Step 1 Customer Remit'!$B$17:$B$1048576,'Sku Break Down'!A1534,'Step 1 Customer Remit'!$D$17:$D$1048576,"Return"))</f>
        <v/>
      </c>
      <c r="G1534" s="21" t="str">
        <f>IF(A1534="","",SUMIFS('Step 1 Customer Remit'!$F$17:$F$1048576,'Step 1 Customer Remit'!$B$17:$B$1048576,'Sku Break Down'!A1534,'Step 1 Customer Remit'!$D$17:$D$1048576,"Return"))</f>
        <v/>
      </c>
      <c r="H1534" s="21" t="str">
        <f t="shared" si="93"/>
        <v/>
      </c>
      <c r="I1534" s="21" t="str">
        <f>IF(A1534="","",SUMIF('Step 2 OMS Report'!$C$2:$C$1048576,'Sku Break Down'!A1534,'Step 2 OMS Report'!$G$2:$G$1048576))</f>
        <v/>
      </c>
      <c r="J1534" s="21" t="str">
        <f>IF(A1534="","",SUMIFS('Step 2 OMS Report'!$I$2:$I$1048576,'Step 2 OMS Report'!$C$2:$C$1048576,'Sku Break Down'!A1534))</f>
        <v/>
      </c>
      <c r="K1534" s="21" t="str">
        <f t="shared" si="94"/>
        <v/>
      </c>
      <c r="L1534" s="22" t="str">
        <f t="shared" si="96"/>
        <v/>
      </c>
      <c r="M1534" s="22" t="str">
        <f t="shared" si="95"/>
        <v/>
      </c>
    </row>
    <row r="1535" spans="1:13" x14ac:dyDescent="0.55000000000000004">
      <c r="A1535" s="24"/>
      <c r="B1535" s="21" t="str">
        <f>IFERROR(INDEX('Step 2 OMS Report'!$D$2:$D$1048576,MATCH('Sku Break Down'!A1535,'Step 2 OMS Report'!$C$2:$C$1048576,0)),"")</f>
        <v/>
      </c>
      <c r="C1535" s="21" t="str">
        <f>IFERROR(INDEX('Step 2 OMS Report'!$F$2:$F$1048576,MATCH('Sku Break Down'!A1535,'Step 2 OMS Report'!$C$2:$C$1048576,0)),"")</f>
        <v/>
      </c>
      <c r="D1535" s="21" t="str">
        <f>IFERROR(INDEX('Step 2 OMS Report'!$E$2:$E$1048576,MATCH('Sku Break Down'!A1535,'Step 2 OMS Report'!$A$2:$A$1048576,0)),"")</f>
        <v/>
      </c>
      <c r="E1535" s="21" t="str">
        <f>IFERROR(INDEX('Product Info (Hide)'!$E$2:$E$1840,MATCH('Sku Break Down'!C1535,Manufacture_SKUHiddenSheet,0)),"")</f>
        <v/>
      </c>
      <c r="F1535" s="21" t="str">
        <f>IF(A1535="","",SUMIFS('Step 1 Customer Remit'!$J$17:$J$1048576,'Step 1 Customer Remit'!$B$17:$B$1048576,'Sku Break Down'!A1535,'Step 1 Customer Remit'!$D$17:$D$1048576,"Return"))</f>
        <v/>
      </c>
      <c r="G1535" s="21" t="str">
        <f>IF(A1535="","",SUMIFS('Step 1 Customer Remit'!$F$17:$F$1048576,'Step 1 Customer Remit'!$B$17:$B$1048576,'Sku Break Down'!A1535,'Step 1 Customer Remit'!$D$17:$D$1048576,"Return"))</f>
        <v/>
      </c>
      <c r="H1535" s="21" t="str">
        <f t="shared" si="93"/>
        <v/>
      </c>
      <c r="I1535" s="21" t="str">
        <f>IF(A1535="","",SUMIF('Step 2 OMS Report'!$C$2:$C$1048576,'Sku Break Down'!A1535,'Step 2 OMS Report'!$G$2:$G$1048576))</f>
        <v/>
      </c>
      <c r="J1535" s="21" t="str">
        <f>IF(A1535="","",SUMIFS('Step 2 OMS Report'!$I$2:$I$1048576,'Step 2 OMS Report'!$C$2:$C$1048576,'Sku Break Down'!A1535))</f>
        <v/>
      </c>
      <c r="K1535" s="21" t="str">
        <f t="shared" si="94"/>
        <v/>
      </c>
      <c r="L1535" s="22" t="str">
        <f t="shared" si="96"/>
        <v/>
      </c>
      <c r="M1535" s="22" t="str">
        <f t="shared" si="95"/>
        <v/>
      </c>
    </row>
    <row r="1536" spans="1:13" x14ac:dyDescent="0.55000000000000004">
      <c r="A1536" s="24"/>
      <c r="B1536" s="21" t="str">
        <f>IFERROR(INDEX('Step 2 OMS Report'!$D$2:$D$1048576,MATCH('Sku Break Down'!A1536,'Step 2 OMS Report'!$C$2:$C$1048576,0)),"")</f>
        <v/>
      </c>
      <c r="C1536" s="21" t="str">
        <f>IFERROR(INDEX('Step 2 OMS Report'!$F$2:$F$1048576,MATCH('Sku Break Down'!A1536,'Step 2 OMS Report'!$C$2:$C$1048576,0)),"")</f>
        <v/>
      </c>
      <c r="D1536" s="21" t="str">
        <f>IFERROR(INDEX('Step 2 OMS Report'!$E$2:$E$1048576,MATCH('Sku Break Down'!A1536,'Step 2 OMS Report'!$A$2:$A$1048576,0)),"")</f>
        <v/>
      </c>
      <c r="E1536" s="21" t="str">
        <f>IFERROR(INDEX('Product Info (Hide)'!$E$2:$E$1840,MATCH('Sku Break Down'!C1536,Manufacture_SKUHiddenSheet,0)),"")</f>
        <v/>
      </c>
      <c r="F1536" s="21" t="str">
        <f>IF(A1536="","",SUMIFS('Step 1 Customer Remit'!$J$17:$J$1048576,'Step 1 Customer Remit'!$B$17:$B$1048576,'Sku Break Down'!A1536,'Step 1 Customer Remit'!$D$17:$D$1048576,"Return"))</f>
        <v/>
      </c>
      <c r="G1536" s="21" t="str">
        <f>IF(A1536="","",SUMIFS('Step 1 Customer Remit'!$F$17:$F$1048576,'Step 1 Customer Remit'!$B$17:$B$1048576,'Sku Break Down'!A1536,'Step 1 Customer Remit'!$D$17:$D$1048576,"Return"))</f>
        <v/>
      </c>
      <c r="H1536" s="21" t="str">
        <f t="shared" si="93"/>
        <v/>
      </c>
      <c r="I1536" s="21" t="str">
        <f>IF(A1536="","",SUMIF('Step 2 OMS Report'!$C$2:$C$1048576,'Sku Break Down'!A1536,'Step 2 OMS Report'!$G$2:$G$1048576))</f>
        <v/>
      </c>
      <c r="J1536" s="21" t="str">
        <f>IF(A1536="","",SUMIFS('Step 2 OMS Report'!$I$2:$I$1048576,'Step 2 OMS Report'!$C$2:$C$1048576,'Sku Break Down'!A1536))</f>
        <v/>
      </c>
      <c r="K1536" s="21" t="str">
        <f t="shared" si="94"/>
        <v/>
      </c>
      <c r="L1536" s="22" t="str">
        <f t="shared" si="96"/>
        <v/>
      </c>
      <c r="M1536" s="22" t="str">
        <f t="shared" si="95"/>
        <v/>
      </c>
    </row>
    <row r="1537" spans="1:13" x14ac:dyDescent="0.55000000000000004">
      <c r="A1537" s="24"/>
      <c r="B1537" s="21" t="str">
        <f>IFERROR(INDEX('Step 2 OMS Report'!$D$2:$D$1048576,MATCH('Sku Break Down'!A1537,'Step 2 OMS Report'!$C$2:$C$1048576,0)),"")</f>
        <v/>
      </c>
      <c r="C1537" s="21" t="str">
        <f>IFERROR(INDEX('Step 2 OMS Report'!$F$2:$F$1048576,MATCH('Sku Break Down'!A1537,'Step 2 OMS Report'!$C$2:$C$1048576,0)),"")</f>
        <v/>
      </c>
      <c r="D1537" s="21" t="str">
        <f>IFERROR(INDEX('Step 2 OMS Report'!$E$2:$E$1048576,MATCH('Sku Break Down'!A1537,'Step 2 OMS Report'!$A$2:$A$1048576,0)),"")</f>
        <v/>
      </c>
      <c r="E1537" s="21" t="str">
        <f>IFERROR(INDEX('Product Info (Hide)'!$E$2:$E$1840,MATCH('Sku Break Down'!C1537,Manufacture_SKUHiddenSheet,0)),"")</f>
        <v/>
      </c>
      <c r="F1537" s="21" t="str">
        <f>IF(A1537="","",SUMIFS('Step 1 Customer Remit'!$J$17:$J$1048576,'Step 1 Customer Remit'!$B$17:$B$1048576,'Sku Break Down'!A1537,'Step 1 Customer Remit'!$D$17:$D$1048576,"Return"))</f>
        <v/>
      </c>
      <c r="G1537" s="21" t="str">
        <f>IF(A1537="","",SUMIFS('Step 1 Customer Remit'!$F$17:$F$1048576,'Step 1 Customer Remit'!$B$17:$B$1048576,'Sku Break Down'!A1537,'Step 1 Customer Remit'!$D$17:$D$1048576,"Return"))</f>
        <v/>
      </c>
      <c r="H1537" s="21" t="str">
        <f t="shared" si="93"/>
        <v/>
      </c>
      <c r="I1537" s="21" t="str">
        <f>IF(A1537="","",SUMIF('Step 2 OMS Report'!$C$2:$C$1048576,'Sku Break Down'!A1537,'Step 2 OMS Report'!$G$2:$G$1048576))</f>
        <v/>
      </c>
      <c r="J1537" s="21" t="str">
        <f>IF(A1537="","",SUMIFS('Step 2 OMS Report'!$I$2:$I$1048576,'Step 2 OMS Report'!$C$2:$C$1048576,'Sku Break Down'!A1537))</f>
        <v/>
      </c>
      <c r="K1537" s="21" t="str">
        <f t="shared" si="94"/>
        <v/>
      </c>
      <c r="L1537" s="22" t="str">
        <f t="shared" si="96"/>
        <v/>
      </c>
      <c r="M1537" s="22" t="str">
        <f t="shared" si="95"/>
        <v/>
      </c>
    </row>
    <row r="1538" spans="1:13" x14ac:dyDescent="0.55000000000000004">
      <c r="A1538" s="24"/>
      <c r="B1538" s="21" t="str">
        <f>IFERROR(INDEX('Step 2 OMS Report'!$D$2:$D$1048576,MATCH('Sku Break Down'!A1538,'Step 2 OMS Report'!$C$2:$C$1048576,0)),"")</f>
        <v/>
      </c>
      <c r="C1538" s="21" t="str">
        <f>IFERROR(INDEX('Step 2 OMS Report'!$F$2:$F$1048576,MATCH('Sku Break Down'!A1538,'Step 2 OMS Report'!$C$2:$C$1048576,0)),"")</f>
        <v/>
      </c>
      <c r="D1538" s="21" t="str">
        <f>IFERROR(INDEX('Step 2 OMS Report'!$E$2:$E$1048576,MATCH('Sku Break Down'!A1538,'Step 2 OMS Report'!$A$2:$A$1048576,0)),"")</f>
        <v/>
      </c>
      <c r="E1538" s="21" t="str">
        <f>IFERROR(INDEX('Product Info (Hide)'!$E$2:$E$1840,MATCH('Sku Break Down'!C1538,Manufacture_SKUHiddenSheet,0)),"")</f>
        <v/>
      </c>
      <c r="F1538" s="21" t="str">
        <f>IF(A1538="","",SUMIFS('Step 1 Customer Remit'!$J$17:$J$1048576,'Step 1 Customer Remit'!$B$17:$B$1048576,'Sku Break Down'!A1538,'Step 1 Customer Remit'!$D$17:$D$1048576,"Return"))</f>
        <v/>
      </c>
      <c r="G1538" s="21" t="str">
        <f>IF(A1538="","",SUMIFS('Step 1 Customer Remit'!$F$17:$F$1048576,'Step 1 Customer Remit'!$B$17:$B$1048576,'Sku Break Down'!A1538,'Step 1 Customer Remit'!$D$17:$D$1048576,"Return"))</f>
        <v/>
      </c>
      <c r="H1538" s="21" t="str">
        <f t="shared" si="93"/>
        <v/>
      </c>
      <c r="I1538" s="21" t="str">
        <f>IF(A1538="","",SUMIF('Step 2 OMS Report'!$C$2:$C$1048576,'Sku Break Down'!A1538,'Step 2 OMS Report'!$G$2:$G$1048576))</f>
        <v/>
      </c>
      <c r="J1538" s="21" t="str">
        <f>IF(A1538="","",SUMIFS('Step 2 OMS Report'!$I$2:$I$1048576,'Step 2 OMS Report'!$C$2:$C$1048576,'Sku Break Down'!A1538))</f>
        <v/>
      </c>
      <c r="K1538" s="21" t="str">
        <f t="shared" si="94"/>
        <v/>
      </c>
      <c r="L1538" s="22" t="str">
        <f t="shared" si="96"/>
        <v/>
      </c>
      <c r="M1538" s="22" t="str">
        <f t="shared" si="95"/>
        <v/>
      </c>
    </row>
    <row r="1539" spans="1:13" x14ac:dyDescent="0.55000000000000004">
      <c r="A1539" s="24"/>
      <c r="B1539" s="21" t="str">
        <f>IFERROR(INDEX('Step 2 OMS Report'!$D$2:$D$1048576,MATCH('Sku Break Down'!A1539,'Step 2 OMS Report'!$C$2:$C$1048576,0)),"")</f>
        <v/>
      </c>
      <c r="C1539" s="21" t="str">
        <f>IFERROR(INDEX('Step 2 OMS Report'!$F$2:$F$1048576,MATCH('Sku Break Down'!A1539,'Step 2 OMS Report'!$C$2:$C$1048576,0)),"")</f>
        <v/>
      </c>
      <c r="D1539" s="21" t="str">
        <f>IFERROR(INDEX('Step 2 OMS Report'!$E$2:$E$1048576,MATCH('Sku Break Down'!A1539,'Step 2 OMS Report'!$A$2:$A$1048576,0)),"")</f>
        <v/>
      </c>
      <c r="E1539" s="21" t="str">
        <f>IFERROR(INDEX('Product Info (Hide)'!$E$2:$E$1840,MATCH('Sku Break Down'!C1539,Manufacture_SKUHiddenSheet,0)),"")</f>
        <v/>
      </c>
      <c r="F1539" s="21" t="str">
        <f>IF(A1539="","",SUMIFS('Step 1 Customer Remit'!$J$17:$J$1048576,'Step 1 Customer Remit'!$B$17:$B$1048576,'Sku Break Down'!A1539,'Step 1 Customer Remit'!$D$17:$D$1048576,"Return"))</f>
        <v/>
      </c>
      <c r="G1539" s="21" t="str">
        <f>IF(A1539="","",SUMIFS('Step 1 Customer Remit'!$F$17:$F$1048576,'Step 1 Customer Remit'!$B$17:$B$1048576,'Sku Break Down'!A1539,'Step 1 Customer Remit'!$D$17:$D$1048576,"Return"))</f>
        <v/>
      </c>
      <c r="H1539" s="21" t="str">
        <f t="shared" si="93"/>
        <v/>
      </c>
      <c r="I1539" s="21" t="str">
        <f>IF(A1539="","",SUMIF('Step 2 OMS Report'!$C$2:$C$1048576,'Sku Break Down'!A1539,'Step 2 OMS Report'!$G$2:$G$1048576))</f>
        <v/>
      </c>
      <c r="J1539" s="21" t="str">
        <f>IF(A1539="","",SUMIFS('Step 2 OMS Report'!$I$2:$I$1048576,'Step 2 OMS Report'!$C$2:$C$1048576,'Sku Break Down'!A1539))</f>
        <v/>
      </c>
      <c r="K1539" s="21" t="str">
        <f t="shared" si="94"/>
        <v/>
      </c>
      <c r="L1539" s="22" t="str">
        <f t="shared" si="96"/>
        <v/>
      </c>
      <c r="M1539" s="22" t="str">
        <f t="shared" si="95"/>
        <v/>
      </c>
    </row>
    <row r="1540" spans="1:13" x14ac:dyDescent="0.55000000000000004">
      <c r="A1540" s="24"/>
      <c r="B1540" s="21" t="str">
        <f>IFERROR(INDEX('Step 2 OMS Report'!$D$2:$D$1048576,MATCH('Sku Break Down'!A1540,'Step 2 OMS Report'!$C$2:$C$1048576,0)),"")</f>
        <v/>
      </c>
      <c r="C1540" s="21" t="str">
        <f>IFERROR(INDEX('Step 2 OMS Report'!$F$2:$F$1048576,MATCH('Sku Break Down'!A1540,'Step 2 OMS Report'!$C$2:$C$1048576,0)),"")</f>
        <v/>
      </c>
      <c r="D1540" s="21" t="str">
        <f>IFERROR(INDEX('Step 2 OMS Report'!$E$2:$E$1048576,MATCH('Sku Break Down'!A1540,'Step 2 OMS Report'!$A$2:$A$1048576,0)),"")</f>
        <v/>
      </c>
      <c r="E1540" s="21" t="str">
        <f>IFERROR(INDEX('Product Info (Hide)'!$E$2:$E$1840,MATCH('Sku Break Down'!C1540,Manufacture_SKUHiddenSheet,0)),"")</f>
        <v/>
      </c>
      <c r="F1540" s="21" t="str">
        <f>IF(A1540="","",SUMIFS('Step 1 Customer Remit'!$J$17:$J$1048576,'Step 1 Customer Remit'!$B$17:$B$1048576,'Sku Break Down'!A1540,'Step 1 Customer Remit'!$D$17:$D$1048576,"Return"))</f>
        <v/>
      </c>
      <c r="G1540" s="21" t="str">
        <f>IF(A1540="","",SUMIFS('Step 1 Customer Remit'!$F$17:$F$1048576,'Step 1 Customer Remit'!$B$17:$B$1048576,'Sku Break Down'!A1540,'Step 1 Customer Remit'!$D$17:$D$1048576,"Return"))</f>
        <v/>
      </c>
      <c r="H1540" s="21" t="str">
        <f t="shared" ref="H1540:H1603" si="97">IF(A1540="","",E1540*F1540)</f>
        <v/>
      </c>
      <c r="I1540" s="21" t="str">
        <f>IF(A1540="","",SUMIF('Step 2 OMS Report'!$C$2:$C$1048576,'Sku Break Down'!A1540,'Step 2 OMS Report'!$G$2:$G$1048576))</f>
        <v/>
      </c>
      <c r="J1540" s="21" t="str">
        <f>IF(A1540="","",SUMIFS('Step 2 OMS Report'!$I$2:$I$1048576,'Step 2 OMS Report'!$C$2:$C$1048576,'Sku Break Down'!A1540))</f>
        <v/>
      </c>
      <c r="K1540" s="21" t="str">
        <f t="shared" ref="K1540:K1603" si="98">IF(A1540="","",G1540/H1540)</f>
        <v/>
      </c>
      <c r="L1540" s="22" t="str">
        <f t="shared" si="96"/>
        <v/>
      </c>
      <c r="M1540" s="22" t="str">
        <f t="shared" ref="M1540:M1603" si="99">IFERROR((-1*G1540)/J1540,"")</f>
        <v/>
      </c>
    </row>
    <row r="1541" spans="1:13" x14ac:dyDescent="0.55000000000000004">
      <c r="A1541" s="24"/>
      <c r="B1541" s="21" t="str">
        <f>IFERROR(INDEX('Step 2 OMS Report'!$D$2:$D$1048576,MATCH('Sku Break Down'!A1541,'Step 2 OMS Report'!$C$2:$C$1048576,0)),"")</f>
        <v/>
      </c>
      <c r="C1541" s="21" t="str">
        <f>IFERROR(INDEX('Step 2 OMS Report'!$F$2:$F$1048576,MATCH('Sku Break Down'!A1541,'Step 2 OMS Report'!$C$2:$C$1048576,0)),"")</f>
        <v/>
      </c>
      <c r="D1541" s="21" t="str">
        <f>IFERROR(INDEX('Step 2 OMS Report'!$E$2:$E$1048576,MATCH('Sku Break Down'!A1541,'Step 2 OMS Report'!$A$2:$A$1048576,0)),"")</f>
        <v/>
      </c>
      <c r="E1541" s="21" t="str">
        <f>IFERROR(INDEX('Product Info (Hide)'!$E$2:$E$1840,MATCH('Sku Break Down'!C1541,Manufacture_SKUHiddenSheet,0)),"")</f>
        <v/>
      </c>
      <c r="F1541" s="21" t="str">
        <f>IF(A1541="","",SUMIFS('Step 1 Customer Remit'!$J$17:$J$1048576,'Step 1 Customer Remit'!$B$17:$B$1048576,'Sku Break Down'!A1541,'Step 1 Customer Remit'!$D$17:$D$1048576,"Return"))</f>
        <v/>
      </c>
      <c r="G1541" s="21" t="str">
        <f>IF(A1541="","",SUMIFS('Step 1 Customer Remit'!$F$17:$F$1048576,'Step 1 Customer Remit'!$B$17:$B$1048576,'Sku Break Down'!A1541,'Step 1 Customer Remit'!$D$17:$D$1048576,"Return"))</f>
        <v/>
      </c>
      <c r="H1541" s="21" t="str">
        <f t="shared" si="97"/>
        <v/>
      </c>
      <c r="I1541" s="21" t="str">
        <f>IF(A1541="","",SUMIF('Step 2 OMS Report'!$C$2:$C$1048576,'Sku Break Down'!A1541,'Step 2 OMS Report'!$G$2:$G$1048576))</f>
        <v/>
      </c>
      <c r="J1541" s="21" t="str">
        <f>IF(A1541="","",SUMIFS('Step 2 OMS Report'!$I$2:$I$1048576,'Step 2 OMS Report'!$C$2:$C$1048576,'Sku Break Down'!A1541))</f>
        <v/>
      </c>
      <c r="K1541" s="21" t="str">
        <f t="shared" si="98"/>
        <v/>
      </c>
      <c r="L1541" s="22" t="str">
        <f t="shared" si="96"/>
        <v/>
      </c>
      <c r="M1541" s="22" t="str">
        <f t="shared" si="99"/>
        <v/>
      </c>
    </row>
    <row r="1542" spans="1:13" x14ac:dyDescent="0.55000000000000004">
      <c r="A1542" s="24"/>
      <c r="B1542" s="21" t="str">
        <f>IFERROR(INDEX('Step 2 OMS Report'!$D$2:$D$1048576,MATCH('Sku Break Down'!A1542,'Step 2 OMS Report'!$C$2:$C$1048576,0)),"")</f>
        <v/>
      </c>
      <c r="C1542" s="21" t="str">
        <f>IFERROR(INDEX('Step 2 OMS Report'!$F$2:$F$1048576,MATCH('Sku Break Down'!A1542,'Step 2 OMS Report'!$C$2:$C$1048576,0)),"")</f>
        <v/>
      </c>
      <c r="D1542" s="21" t="str">
        <f>IFERROR(INDEX('Step 2 OMS Report'!$E$2:$E$1048576,MATCH('Sku Break Down'!A1542,'Step 2 OMS Report'!$A$2:$A$1048576,0)),"")</f>
        <v/>
      </c>
      <c r="E1542" s="21" t="str">
        <f>IFERROR(INDEX('Product Info (Hide)'!$E$2:$E$1840,MATCH('Sku Break Down'!C1542,Manufacture_SKUHiddenSheet,0)),"")</f>
        <v/>
      </c>
      <c r="F1542" s="21" t="str">
        <f>IF(A1542="","",SUMIFS('Step 1 Customer Remit'!$J$17:$J$1048576,'Step 1 Customer Remit'!$B$17:$B$1048576,'Sku Break Down'!A1542,'Step 1 Customer Remit'!$D$17:$D$1048576,"Return"))</f>
        <v/>
      </c>
      <c r="G1542" s="21" t="str">
        <f>IF(A1542="","",SUMIFS('Step 1 Customer Remit'!$F$17:$F$1048576,'Step 1 Customer Remit'!$B$17:$B$1048576,'Sku Break Down'!A1542,'Step 1 Customer Remit'!$D$17:$D$1048576,"Return"))</f>
        <v/>
      </c>
      <c r="H1542" s="21" t="str">
        <f t="shared" si="97"/>
        <v/>
      </c>
      <c r="I1542" s="21" t="str">
        <f>IF(A1542="","",SUMIF('Step 2 OMS Report'!$C$2:$C$1048576,'Sku Break Down'!A1542,'Step 2 OMS Report'!$G$2:$G$1048576))</f>
        <v/>
      </c>
      <c r="J1542" s="21" t="str">
        <f>IF(A1542="","",SUMIFS('Step 2 OMS Report'!$I$2:$I$1048576,'Step 2 OMS Report'!$C$2:$C$1048576,'Sku Break Down'!A1542))</f>
        <v/>
      </c>
      <c r="K1542" s="21" t="str">
        <f t="shared" si="98"/>
        <v/>
      </c>
      <c r="L1542" s="22" t="str">
        <f t="shared" si="96"/>
        <v/>
      </c>
      <c r="M1542" s="22" t="str">
        <f t="shared" si="99"/>
        <v/>
      </c>
    </row>
    <row r="1543" spans="1:13" x14ac:dyDescent="0.55000000000000004">
      <c r="A1543" s="24"/>
      <c r="B1543" s="21" t="str">
        <f>IFERROR(INDEX('Step 2 OMS Report'!$D$2:$D$1048576,MATCH('Sku Break Down'!A1543,'Step 2 OMS Report'!$C$2:$C$1048576,0)),"")</f>
        <v/>
      </c>
      <c r="C1543" s="21" t="str">
        <f>IFERROR(INDEX('Step 2 OMS Report'!$F$2:$F$1048576,MATCH('Sku Break Down'!A1543,'Step 2 OMS Report'!$C$2:$C$1048576,0)),"")</f>
        <v/>
      </c>
      <c r="D1543" s="21" t="str">
        <f>IFERROR(INDEX('Step 2 OMS Report'!$E$2:$E$1048576,MATCH('Sku Break Down'!A1543,'Step 2 OMS Report'!$A$2:$A$1048576,0)),"")</f>
        <v/>
      </c>
      <c r="E1543" s="21" t="str">
        <f>IFERROR(INDEX('Product Info (Hide)'!$E$2:$E$1840,MATCH('Sku Break Down'!C1543,Manufacture_SKUHiddenSheet,0)),"")</f>
        <v/>
      </c>
      <c r="F1543" s="21" t="str">
        <f>IF(A1543="","",SUMIFS('Step 1 Customer Remit'!$J$17:$J$1048576,'Step 1 Customer Remit'!$B$17:$B$1048576,'Sku Break Down'!A1543,'Step 1 Customer Remit'!$D$17:$D$1048576,"Return"))</f>
        <v/>
      </c>
      <c r="G1543" s="21" t="str">
        <f>IF(A1543="","",SUMIFS('Step 1 Customer Remit'!$F$17:$F$1048576,'Step 1 Customer Remit'!$B$17:$B$1048576,'Sku Break Down'!A1543,'Step 1 Customer Remit'!$D$17:$D$1048576,"Return"))</f>
        <v/>
      </c>
      <c r="H1543" s="21" t="str">
        <f t="shared" si="97"/>
        <v/>
      </c>
      <c r="I1543" s="21" t="str">
        <f>IF(A1543="","",SUMIF('Step 2 OMS Report'!$C$2:$C$1048576,'Sku Break Down'!A1543,'Step 2 OMS Report'!$G$2:$G$1048576))</f>
        <v/>
      </c>
      <c r="J1543" s="21" t="str">
        <f>IF(A1543="","",SUMIFS('Step 2 OMS Report'!$I$2:$I$1048576,'Step 2 OMS Report'!$C$2:$C$1048576,'Sku Break Down'!A1543))</f>
        <v/>
      </c>
      <c r="K1543" s="21" t="str">
        <f t="shared" si="98"/>
        <v/>
      </c>
      <c r="L1543" s="22" t="str">
        <f t="shared" si="96"/>
        <v/>
      </c>
      <c r="M1543" s="22" t="str">
        <f t="shared" si="99"/>
        <v/>
      </c>
    </row>
    <row r="1544" spans="1:13" x14ac:dyDescent="0.55000000000000004">
      <c r="A1544" s="24"/>
      <c r="B1544" s="21" t="str">
        <f>IFERROR(INDEX('Step 2 OMS Report'!$D$2:$D$1048576,MATCH('Sku Break Down'!A1544,'Step 2 OMS Report'!$C$2:$C$1048576,0)),"")</f>
        <v/>
      </c>
      <c r="C1544" s="21" t="str">
        <f>IFERROR(INDEX('Step 2 OMS Report'!$F$2:$F$1048576,MATCH('Sku Break Down'!A1544,'Step 2 OMS Report'!$C$2:$C$1048576,0)),"")</f>
        <v/>
      </c>
      <c r="D1544" s="21" t="str">
        <f>IFERROR(INDEX('Step 2 OMS Report'!$E$2:$E$1048576,MATCH('Sku Break Down'!A1544,'Step 2 OMS Report'!$A$2:$A$1048576,0)),"")</f>
        <v/>
      </c>
      <c r="E1544" s="21" t="str">
        <f>IFERROR(INDEX('Product Info (Hide)'!$E$2:$E$1840,MATCH('Sku Break Down'!C1544,Manufacture_SKUHiddenSheet,0)),"")</f>
        <v/>
      </c>
      <c r="F1544" s="21" t="str">
        <f>IF(A1544="","",SUMIFS('Step 1 Customer Remit'!$J$17:$J$1048576,'Step 1 Customer Remit'!$B$17:$B$1048576,'Sku Break Down'!A1544,'Step 1 Customer Remit'!$D$17:$D$1048576,"Return"))</f>
        <v/>
      </c>
      <c r="G1544" s="21" t="str">
        <f>IF(A1544="","",SUMIFS('Step 1 Customer Remit'!$F$17:$F$1048576,'Step 1 Customer Remit'!$B$17:$B$1048576,'Sku Break Down'!A1544,'Step 1 Customer Remit'!$D$17:$D$1048576,"Return"))</f>
        <v/>
      </c>
      <c r="H1544" s="21" t="str">
        <f t="shared" si="97"/>
        <v/>
      </c>
      <c r="I1544" s="21" t="str">
        <f>IF(A1544="","",SUMIF('Step 2 OMS Report'!$C$2:$C$1048576,'Sku Break Down'!A1544,'Step 2 OMS Report'!$G$2:$G$1048576))</f>
        <v/>
      </c>
      <c r="J1544" s="21" t="str">
        <f>IF(A1544="","",SUMIFS('Step 2 OMS Report'!$I$2:$I$1048576,'Step 2 OMS Report'!$C$2:$C$1048576,'Sku Break Down'!A1544))</f>
        <v/>
      </c>
      <c r="K1544" s="21" t="str">
        <f t="shared" si="98"/>
        <v/>
      </c>
      <c r="L1544" s="22" t="str">
        <f t="shared" si="96"/>
        <v/>
      </c>
      <c r="M1544" s="22" t="str">
        <f t="shared" si="99"/>
        <v/>
      </c>
    </row>
    <row r="1545" spans="1:13" x14ac:dyDescent="0.55000000000000004">
      <c r="A1545" s="24"/>
      <c r="B1545" s="21" t="str">
        <f>IFERROR(INDEX('Step 2 OMS Report'!$D$2:$D$1048576,MATCH('Sku Break Down'!A1545,'Step 2 OMS Report'!$C$2:$C$1048576,0)),"")</f>
        <v/>
      </c>
      <c r="C1545" s="21" t="str">
        <f>IFERROR(INDEX('Step 2 OMS Report'!$F$2:$F$1048576,MATCH('Sku Break Down'!A1545,'Step 2 OMS Report'!$C$2:$C$1048576,0)),"")</f>
        <v/>
      </c>
      <c r="D1545" s="21" t="str">
        <f>IFERROR(INDEX('Step 2 OMS Report'!$E$2:$E$1048576,MATCH('Sku Break Down'!A1545,'Step 2 OMS Report'!$A$2:$A$1048576,0)),"")</f>
        <v/>
      </c>
      <c r="E1545" s="21" t="str">
        <f>IFERROR(INDEX('Product Info (Hide)'!$E$2:$E$1840,MATCH('Sku Break Down'!C1545,Manufacture_SKUHiddenSheet,0)),"")</f>
        <v/>
      </c>
      <c r="F1545" s="21" t="str">
        <f>IF(A1545="","",SUMIFS('Step 1 Customer Remit'!$J$17:$J$1048576,'Step 1 Customer Remit'!$B$17:$B$1048576,'Sku Break Down'!A1545,'Step 1 Customer Remit'!$D$17:$D$1048576,"Return"))</f>
        <v/>
      </c>
      <c r="G1545" s="21" t="str">
        <f>IF(A1545="","",SUMIFS('Step 1 Customer Remit'!$F$17:$F$1048576,'Step 1 Customer Remit'!$B$17:$B$1048576,'Sku Break Down'!A1545,'Step 1 Customer Remit'!$D$17:$D$1048576,"Return"))</f>
        <v/>
      </c>
      <c r="H1545" s="21" t="str">
        <f t="shared" si="97"/>
        <v/>
      </c>
      <c r="I1545" s="21" t="str">
        <f>IF(A1545="","",SUMIF('Step 2 OMS Report'!$C$2:$C$1048576,'Sku Break Down'!A1545,'Step 2 OMS Report'!$G$2:$G$1048576))</f>
        <v/>
      </c>
      <c r="J1545" s="21" t="str">
        <f>IF(A1545="","",SUMIFS('Step 2 OMS Report'!$I$2:$I$1048576,'Step 2 OMS Report'!$C$2:$C$1048576,'Sku Break Down'!A1545))</f>
        <v/>
      </c>
      <c r="K1545" s="21" t="str">
        <f t="shared" si="98"/>
        <v/>
      </c>
      <c r="L1545" s="22" t="str">
        <f t="shared" si="96"/>
        <v/>
      </c>
      <c r="M1545" s="22" t="str">
        <f t="shared" si="99"/>
        <v/>
      </c>
    </row>
    <row r="1546" spans="1:13" x14ac:dyDescent="0.55000000000000004">
      <c r="A1546" s="24"/>
      <c r="B1546" s="21" t="str">
        <f>IFERROR(INDEX('Step 2 OMS Report'!$D$2:$D$1048576,MATCH('Sku Break Down'!A1546,'Step 2 OMS Report'!$C$2:$C$1048576,0)),"")</f>
        <v/>
      </c>
      <c r="C1546" s="21" t="str">
        <f>IFERROR(INDEX('Step 2 OMS Report'!$F$2:$F$1048576,MATCH('Sku Break Down'!A1546,'Step 2 OMS Report'!$C$2:$C$1048576,0)),"")</f>
        <v/>
      </c>
      <c r="D1546" s="21" t="str">
        <f>IFERROR(INDEX('Step 2 OMS Report'!$E$2:$E$1048576,MATCH('Sku Break Down'!A1546,'Step 2 OMS Report'!$A$2:$A$1048576,0)),"")</f>
        <v/>
      </c>
      <c r="E1546" s="21" t="str">
        <f>IFERROR(INDEX('Product Info (Hide)'!$E$2:$E$1840,MATCH('Sku Break Down'!C1546,Manufacture_SKUHiddenSheet,0)),"")</f>
        <v/>
      </c>
      <c r="F1546" s="21" t="str">
        <f>IF(A1546="","",SUMIFS('Step 1 Customer Remit'!$J$17:$J$1048576,'Step 1 Customer Remit'!$B$17:$B$1048576,'Sku Break Down'!A1546,'Step 1 Customer Remit'!$D$17:$D$1048576,"Return"))</f>
        <v/>
      </c>
      <c r="G1546" s="21" t="str">
        <f>IF(A1546="","",SUMIFS('Step 1 Customer Remit'!$F$17:$F$1048576,'Step 1 Customer Remit'!$B$17:$B$1048576,'Sku Break Down'!A1546,'Step 1 Customer Remit'!$D$17:$D$1048576,"Return"))</f>
        <v/>
      </c>
      <c r="H1546" s="21" t="str">
        <f t="shared" si="97"/>
        <v/>
      </c>
      <c r="I1546" s="21" t="str">
        <f>IF(A1546="","",SUMIF('Step 2 OMS Report'!$C$2:$C$1048576,'Sku Break Down'!A1546,'Step 2 OMS Report'!$G$2:$G$1048576))</f>
        <v/>
      </c>
      <c r="J1546" s="21" t="str">
        <f>IF(A1546="","",SUMIFS('Step 2 OMS Report'!$I$2:$I$1048576,'Step 2 OMS Report'!$C$2:$C$1048576,'Sku Break Down'!A1546))</f>
        <v/>
      </c>
      <c r="K1546" s="21" t="str">
        <f t="shared" si="98"/>
        <v/>
      </c>
      <c r="L1546" s="22" t="str">
        <f t="shared" si="96"/>
        <v/>
      </c>
      <c r="M1546" s="22" t="str">
        <f t="shared" si="99"/>
        <v/>
      </c>
    </row>
    <row r="1547" spans="1:13" x14ac:dyDescent="0.55000000000000004">
      <c r="A1547" s="24"/>
      <c r="B1547" s="21" t="str">
        <f>IFERROR(INDEX('Step 2 OMS Report'!$D$2:$D$1048576,MATCH('Sku Break Down'!A1547,'Step 2 OMS Report'!$C$2:$C$1048576,0)),"")</f>
        <v/>
      </c>
      <c r="C1547" s="21" t="str">
        <f>IFERROR(INDEX('Step 2 OMS Report'!$F$2:$F$1048576,MATCH('Sku Break Down'!A1547,'Step 2 OMS Report'!$C$2:$C$1048576,0)),"")</f>
        <v/>
      </c>
      <c r="D1547" s="21" t="str">
        <f>IFERROR(INDEX('Step 2 OMS Report'!$E$2:$E$1048576,MATCH('Sku Break Down'!A1547,'Step 2 OMS Report'!$A$2:$A$1048576,0)),"")</f>
        <v/>
      </c>
      <c r="E1547" s="21" t="str">
        <f>IFERROR(INDEX('Product Info (Hide)'!$E$2:$E$1840,MATCH('Sku Break Down'!C1547,Manufacture_SKUHiddenSheet,0)),"")</f>
        <v/>
      </c>
      <c r="F1547" s="21" t="str">
        <f>IF(A1547="","",SUMIFS('Step 1 Customer Remit'!$J$17:$J$1048576,'Step 1 Customer Remit'!$B$17:$B$1048576,'Sku Break Down'!A1547,'Step 1 Customer Remit'!$D$17:$D$1048576,"Return"))</f>
        <v/>
      </c>
      <c r="G1547" s="21" t="str">
        <f>IF(A1547="","",SUMIFS('Step 1 Customer Remit'!$F$17:$F$1048576,'Step 1 Customer Remit'!$B$17:$B$1048576,'Sku Break Down'!A1547,'Step 1 Customer Remit'!$D$17:$D$1048576,"Return"))</f>
        <v/>
      </c>
      <c r="H1547" s="21" t="str">
        <f t="shared" si="97"/>
        <v/>
      </c>
      <c r="I1547" s="21" t="str">
        <f>IF(A1547="","",SUMIF('Step 2 OMS Report'!$C$2:$C$1048576,'Sku Break Down'!A1547,'Step 2 OMS Report'!$G$2:$G$1048576))</f>
        <v/>
      </c>
      <c r="J1547" s="21" t="str">
        <f>IF(A1547="","",SUMIFS('Step 2 OMS Report'!$I$2:$I$1048576,'Step 2 OMS Report'!$C$2:$C$1048576,'Sku Break Down'!A1547))</f>
        <v/>
      </c>
      <c r="K1547" s="21" t="str">
        <f t="shared" si="98"/>
        <v/>
      </c>
      <c r="L1547" s="22" t="str">
        <f t="shared" si="96"/>
        <v/>
      </c>
      <c r="M1547" s="22" t="str">
        <f t="shared" si="99"/>
        <v/>
      </c>
    </row>
    <row r="1548" spans="1:13" x14ac:dyDescent="0.55000000000000004">
      <c r="A1548" s="24"/>
      <c r="B1548" s="21" t="str">
        <f>IFERROR(INDEX('Step 2 OMS Report'!$D$2:$D$1048576,MATCH('Sku Break Down'!A1548,'Step 2 OMS Report'!$C$2:$C$1048576,0)),"")</f>
        <v/>
      </c>
      <c r="C1548" s="21" t="str">
        <f>IFERROR(INDEX('Step 2 OMS Report'!$F$2:$F$1048576,MATCH('Sku Break Down'!A1548,'Step 2 OMS Report'!$C$2:$C$1048576,0)),"")</f>
        <v/>
      </c>
      <c r="D1548" s="21" t="str">
        <f>IFERROR(INDEX('Step 2 OMS Report'!$E$2:$E$1048576,MATCH('Sku Break Down'!A1548,'Step 2 OMS Report'!$A$2:$A$1048576,0)),"")</f>
        <v/>
      </c>
      <c r="E1548" s="21" t="str">
        <f>IFERROR(INDEX('Product Info (Hide)'!$E$2:$E$1840,MATCH('Sku Break Down'!C1548,Manufacture_SKUHiddenSheet,0)),"")</f>
        <v/>
      </c>
      <c r="F1548" s="21" t="str">
        <f>IF(A1548="","",SUMIFS('Step 1 Customer Remit'!$J$17:$J$1048576,'Step 1 Customer Remit'!$B$17:$B$1048576,'Sku Break Down'!A1548,'Step 1 Customer Remit'!$D$17:$D$1048576,"Return"))</f>
        <v/>
      </c>
      <c r="G1548" s="21" t="str">
        <f>IF(A1548="","",SUMIFS('Step 1 Customer Remit'!$F$17:$F$1048576,'Step 1 Customer Remit'!$B$17:$B$1048576,'Sku Break Down'!A1548,'Step 1 Customer Remit'!$D$17:$D$1048576,"Return"))</f>
        <v/>
      </c>
      <c r="H1548" s="21" t="str">
        <f t="shared" si="97"/>
        <v/>
      </c>
      <c r="I1548" s="21" t="str">
        <f>IF(A1548="","",SUMIF('Step 2 OMS Report'!$C$2:$C$1048576,'Sku Break Down'!A1548,'Step 2 OMS Report'!$G$2:$G$1048576))</f>
        <v/>
      </c>
      <c r="J1548" s="21" t="str">
        <f>IF(A1548="","",SUMIFS('Step 2 OMS Report'!$I$2:$I$1048576,'Step 2 OMS Report'!$C$2:$C$1048576,'Sku Break Down'!A1548))</f>
        <v/>
      </c>
      <c r="K1548" s="21" t="str">
        <f t="shared" si="98"/>
        <v/>
      </c>
      <c r="L1548" s="22" t="str">
        <f t="shared" si="96"/>
        <v/>
      </c>
      <c r="M1548" s="22" t="str">
        <f t="shared" si="99"/>
        <v/>
      </c>
    </row>
    <row r="1549" spans="1:13" x14ac:dyDescent="0.55000000000000004">
      <c r="A1549" s="24"/>
      <c r="B1549" s="21" t="str">
        <f>IFERROR(INDEX('Step 2 OMS Report'!$D$2:$D$1048576,MATCH('Sku Break Down'!A1549,'Step 2 OMS Report'!$C$2:$C$1048576,0)),"")</f>
        <v/>
      </c>
      <c r="C1549" s="21" t="str">
        <f>IFERROR(INDEX('Step 2 OMS Report'!$F$2:$F$1048576,MATCH('Sku Break Down'!A1549,'Step 2 OMS Report'!$C$2:$C$1048576,0)),"")</f>
        <v/>
      </c>
      <c r="D1549" s="21" t="str">
        <f>IFERROR(INDEX('Step 2 OMS Report'!$E$2:$E$1048576,MATCH('Sku Break Down'!A1549,'Step 2 OMS Report'!$A$2:$A$1048576,0)),"")</f>
        <v/>
      </c>
      <c r="E1549" s="21" t="str">
        <f>IFERROR(INDEX('Product Info (Hide)'!$E$2:$E$1840,MATCH('Sku Break Down'!C1549,Manufacture_SKUHiddenSheet,0)),"")</f>
        <v/>
      </c>
      <c r="F1549" s="21" t="str">
        <f>IF(A1549="","",SUMIFS('Step 1 Customer Remit'!$J$17:$J$1048576,'Step 1 Customer Remit'!$B$17:$B$1048576,'Sku Break Down'!A1549,'Step 1 Customer Remit'!$D$17:$D$1048576,"Return"))</f>
        <v/>
      </c>
      <c r="G1549" s="21" t="str">
        <f>IF(A1549="","",SUMIFS('Step 1 Customer Remit'!$F$17:$F$1048576,'Step 1 Customer Remit'!$B$17:$B$1048576,'Sku Break Down'!A1549,'Step 1 Customer Remit'!$D$17:$D$1048576,"Return"))</f>
        <v/>
      </c>
      <c r="H1549" s="21" t="str">
        <f t="shared" si="97"/>
        <v/>
      </c>
      <c r="I1549" s="21" t="str">
        <f>IF(A1549="","",SUMIF('Step 2 OMS Report'!$C$2:$C$1048576,'Sku Break Down'!A1549,'Step 2 OMS Report'!$G$2:$G$1048576))</f>
        <v/>
      </c>
      <c r="J1549" s="21" t="str">
        <f>IF(A1549="","",SUMIFS('Step 2 OMS Report'!$I$2:$I$1048576,'Step 2 OMS Report'!$C$2:$C$1048576,'Sku Break Down'!A1549))</f>
        <v/>
      </c>
      <c r="K1549" s="21" t="str">
        <f t="shared" si="98"/>
        <v/>
      </c>
      <c r="L1549" s="22" t="str">
        <f t="shared" si="96"/>
        <v/>
      </c>
      <c r="M1549" s="22" t="str">
        <f t="shared" si="99"/>
        <v/>
      </c>
    </row>
    <row r="1550" spans="1:13" x14ac:dyDescent="0.55000000000000004">
      <c r="A1550" s="24"/>
      <c r="B1550" s="21" t="str">
        <f>IFERROR(INDEX('Step 2 OMS Report'!$D$2:$D$1048576,MATCH('Sku Break Down'!A1550,'Step 2 OMS Report'!$C$2:$C$1048576,0)),"")</f>
        <v/>
      </c>
      <c r="C1550" s="21" t="str">
        <f>IFERROR(INDEX('Step 2 OMS Report'!$F$2:$F$1048576,MATCH('Sku Break Down'!A1550,'Step 2 OMS Report'!$C$2:$C$1048576,0)),"")</f>
        <v/>
      </c>
      <c r="D1550" s="21" t="str">
        <f>IFERROR(INDEX('Step 2 OMS Report'!$E$2:$E$1048576,MATCH('Sku Break Down'!A1550,'Step 2 OMS Report'!$A$2:$A$1048576,0)),"")</f>
        <v/>
      </c>
      <c r="E1550" s="21" t="str">
        <f>IFERROR(INDEX('Product Info (Hide)'!$E$2:$E$1840,MATCH('Sku Break Down'!C1550,Manufacture_SKUHiddenSheet,0)),"")</f>
        <v/>
      </c>
      <c r="F1550" s="21" t="str">
        <f>IF(A1550="","",SUMIFS('Step 1 Customer Remit'!$J$17:$J$1048576,'Step 1 Customer Remit'!$B$17:$B$1048576,'Sku Break Down'!A1550,'Step 1 Customer Remit'!$D$17:$D$1048576,"Return"))</f>
        <v/>
      </c>
      <c r="G1550" s="21" t="str">
        <f>IF(A1550="","",SUMIFS('Step 1 Customer Remit'!$F$17:$F$1048576,'Step 1 Customer Remit'!$B$17:$B$1048576,'Sku Break Down'!A1550,'Step 1 Customer Remit'!$D$17:$D$1048576,"Return"))</f>
        <v/>
      </c>
      <c r="H1550" s="21" t="str">
        <f t="shared" si="97"/>
        <v/>
      </c>
      <c r="I1550" s="21" t="str">
        <f>IF(A1550="","",SUMIF('Step 2 OMS Report'!$C$2:$C$1048576,'Sku Break Down'!A1550,'Step 2 OMS Report'!$G$2:$G$1048576))</f>
        <v/>
      </c>
      <c r="J1550" s="21" t="str">
        <f>IF(A1550="","",SUMIFS('Step 2 OMS Report'!$I$2:$I$1048576,'Step 2 OMS Report'!$C$2:$C$1048576,'Sku Break Down'!A1550))</f>
        <v/>
      </c>
      <c r="K1550" s="21" t="str">
        <f t="shared" si="98"/>
        <v/>
      </c>
      <c r="L1550" s="22" t="str">
        <f t="shared" si="96"/>
        <v/>
      </c>
      <c r="M1550" s="22" t="str">
        <f t="shared" si="99"/>
        <v/>
      </c>
    </row>
    <row r="1551" spans="1:13" x14ac:dyDescent="0.55000000000000004">
      <c r="A1551" s="24"/>
      <c r="B1551" s="21" t="str">
        <f>IFERROR(INDEX('Step 2 OMS Report'!$D$2:$D$1048576,MATCH('Sku Break Down'!A1551,'Step 2 OMS Report'!$C$2:$C$1048576,0)),"")</f>
        <v/>
      </c>
      <c r="C1551" s="21" t="str">
        <f>IFERROR(INDEX('Step 2 OMS Report'!$F$2:$F$1048576,MATCH('Sku Break Down'!A1551,'Step 2 OMS Report'!$C$2:$C$1048576,0)),"")</f>
        <v/>
      </c>
      <c r="D1551" s="21" t="str">
        <f>IFERROR(INDEX('Step 2 OMS Report'!$E$2:$E$1048576,MATCH('Sku Break Down'!A1551,'Step 2 OMS Report'!$A$2:$A$1048576,0)),"")</f>
        <v/>
      </c>
      <c r="E1551" s="21" t="str">
        <f>IFERROR(INDEX('Product Info (Hide)'!$E$2:$E$1840,MATCH('Sku Break Down'!C1551,Manufacture_SKUHiddenSheet,0)),"")</f>
        <v/>
      </c>
      <c r="F1551" s="21" t="str">
        <f>IF(A1551="","",SUMIFS('Step 1 Customer Remit'!$J$17:$J$1048576,'Step 1 Customer Remit'!$B$17:$B$1048576,'Sku Break Down'!A1551,'Step 1 Customer Remit'!$D$17:$D$1048576,"Return"))</f>
        <v/>
      </c>
      <c r="G1551" s="21" t="str">
        <f>IF(A1551="","",SUMIFS('Step 1 Customer Remit'!$F$17:$F$1048576,'Step 1 Customer Remit'!$B$17:$B$1048576,'Sku Break Down'!A1551,'Step 1 Customer Remit'!$D$17:$D$1048576,"Return"))</f>
        <v/>
      </c>
      <c r="H1551" s="21" t="str">
        <f t="shared" si="97"/>
        <v/>
      </c>
      <c r="I1551" s="21" t="str">
        <f>IF(A1551="","",SUMIF('Step 2 OMS Report'!$C$2:$C$1048576,'Sku Break Down'!A1551,'Step 2 OMS Report'!$G$2:$G$1048576))</f>
        <v/>
      </c>
      <c r="J1551" s="21" t="str">
        <f>IF(A1551="","",SUMIFS('Step 2 OMS Report'!$I$2:$I$1048576,'Step 2 OMS Report'!$C$2:$C$1048576,'Sku Break Down'!A1551))</f>
        <v/>
      </c>
      <c r="K1551" s="21" t="str">
        <f t="shared" si="98"/>
        <v/>
      </c>
      <c r="L1551" s="22" t="str">
        <f t="shared" si="96"/>
        <v/>
      </c>
      <c r="M1551" s="22" t="str">
        <f t="shared" si="99"/>
        <v/>
      </c>
    </row>
    <row r="1552" spans="1:13" x14ac:dyDescent="0.55000000000000004">
      <c r="A1552" s="24"/>
      <c r="B1552" s="21" t="str">
        <f>IFERROR(INDEX('Step 2 OMS Report'!$D$2:$D$1048576,MATCH('Sku Break Down'!A1552,'Step 2 OMS Report'!$C$2:$C$1048576,0)),"")</f>
        <v/>
      </c>
      <c r="C1552" s="21" t="str">
        <f>IFERROR(INDEX('Step 2 OMS Report'!$F$2:$F$1048576,MATCH('Sku Break Down'!A1552,'Step 2 OMS Report'!$C$2:$C$1048576,0)),"")</f>
        <v/>
      </c>
      <c r="D1552" s="21" t="str">
        <f>IFERROR(INDEX('Step 2 OMS Report'!$E$2:$E$1048576,MATCH('Sku Break Down'!A1552,'Step 2 OMS Report'!$A$2:$A$1048576,0)),"")</f>
        <v/>
      </c>
      <c r="E1552" s="21" t="str">
        <f>IFERROR(INDEX('Product Info (Hide)'!$E$2:$E$1840,MATCH('Sku Break Down'!C1552,Manufacture_SKUHiddenSheet,0)),"")</f>
        <v/>
      </c>
      <c r="F1552" s="21" t="str">
        <f>IF(A1552="","",SUMIFS('Step 1 Customer Remit'!$J$17:$J$1048576,'Step 1 Customer Remit'!$B$17:$B$1048576,'Sku Break Down'!A1552,'Step 1 Customer Remit'!$D$17:$D$1048576,"Return"))</f>
        <v/>
      </c>
      <c r="G1552" s="21" t="str">
        <f>IF(A1552="","",SUMIFS('Step 1 Customer Remit'!$F$17:$F$1048576,'Step 1 Customer Remit'!$B$17:$B$1048576,'Sku Break Down'!A1552,'Step 1 Customer Remit'!$D$17:$D$1048576,"Return"))</f>
        <v/>
      </c>
      <c r="H1552" s="21" t="str">
        <f t="shared" si="97"/>
        <v/>
      </c>
      <c r="I1552" s="21" t="str">
        <f>IF(A1552="","",SUMIF('Step 2 OMS Report'!$C$2:$C$1048576,'Sku Break Down'!A1552,'Step 2 OMS Report'!$G$2:$G$1048576))</f>
        <v/>
      </c>
      <c r="J1552" s="21" t="str">
        <f>IF(A1552="","",SUMIFS('Step 2 OMS Report'!$I$2:$I$1048576,'Step 2 OMS Report'!$C$2:$C$1048576,'Sku Break Down'!A1552))</f>
        <v/>
      </c>
      <c r="K1552" s="21" t="str">
        <f t="shared" si="98"/>
        <v/>
      </c>
      <c r="L1552" s="22" t="str">
        <f t="shared" si="96"/>
        <v/>
      </c>
      <c r="M1552" s="22" t="str">
        <f t="shared" si="99"/>
        <v/>
      </c>
    </row>
    <row r="1553" spans="1:13" x14ac:dyDescent="0.55000000000000004">
      <c r="A1553" s="24"/>
      <c r="B1553" s="21" t="str">
        <f>IFERROR(INDEX('Step 2 OMS Report'!$D$2:$D$1048576,MATCH('Sku Break Down'!A1553,'Step 2 OMS Report'!$C$2:$C$1048576,0)),"")</f>
        <v/>
      </c>
      <c r="C1553" s="21" t="str">
        <f>IFERROR(INDEX('Step 2 OMS Report'!$F$2:$F$1048576,MATCH('Sku Break Down'!A1553,'Step 2 OMS Report'!$C$2:$C$1048576,0)),"")</f>
        <v/>
      </c>
      <c r="D1553" s="21" t="str">
        <f>IFERROR(INDEX('Step 2 OMS Report'!$E$2:$E$1048576,MATCH('Sku Break Down'!A1553,'Step 2 OMS Report'!$A$2:$A$1048576,0)),"")</f>
        <v/>
      </c>
      <c r="E1553" s="21" t="str">
        <f>IFERROR(INDEX('Product Info (Hide)'!$E$2:$E$1840,MATCH('Sku Break Down'!C1553,Manufacture_SKUHiddenSheet,0)),"")</f>
        <v/>
      </c>
      <c r="F1553" s="21" t="str">
        <f>IF(A1553="","",SUMIFS('Step 1 Customer Remit'!$J$17:$J$1048576,'Step 1 Customer Remit'!$B$17:$B$1048576,'Sku Break Down'!A1553,'Step 1 Customer Remit'!$D$17:$D$1048576,"Return"))</f>
        <v/>
      </c>
      <c r="G1553" s="21" t="str">
        <f>IF(A1553="","",SUMIFS('Step 1 Customer Remit'!$F$17:$F$1048576,'Step 1 Customer Remit'!$B$17:$B$1048576,'Sku Break Down'!A1553,'Step 1 Customer Remit'!$D$17:$D$1048576,"Return"))</f>
        <v/>
      </c>
      <c r="H1553" s="21" t="str">
        <f t="shared" si="97"/>
        <v/>
      </c>
      <c r="I1553" s="21" t="str">
        <f>IF(A1553="","",SUMIF('Step 2 OMS Report'!$C$2:$C$1048576,'Sku Break Down'!A1553,'Step 2 OMS Report'!$G$2:$G$1048576))</f>
        <v/>
      </c>
      <c r="J1553" s="21" t="str">
        <f>IF(A1553="","",SUMIFS('Step 2 OMS Report'!$I$2:$I$1048576,'Step 2 OMS Report'!$C$2:$C$1048576,'Sku Break Down'!A1553))</f>
        <v/>
      </c>
      <c r="K1553" s="21" t="str">
        <f t="shared" si="98"/>
        <v/>
      </c>
      <c r="L1553" s="22" t="str">
        <f t="shared" si="96"/>
        <v/>
      </c>
      <c r="M1553" s="22" t="str">
        <f t="shared" si="99"/>
        <v/>
      </c>
    </row>
    <row r="1554" spans="1:13" x14ac:dyDescent="0.55000000000000004">
      <c r="A1554" s="24"/>
      <c r="B1554" s="21" t="str">
        <f>IFERROR(INDEX('Step 2 OMS Report'!$D$2:$D$1048576,MATCH('Sku Break Down'!A1554,'Step 2 OMS Report'!$C$2:$C$1048576,0)),"")</f>
        <v/>
      </c>
      <c r="C1554" s="21" t="str">
        <f>IFERROR(INDEX('Step 2 OMS Report'!$F$2:$F$1048576,MATCH('Sku Break Down'!A1554,'Step 2 OMS Report'!$C$2:$C$1048576,0)),"")</f>
        <v/>
      </c>
      <c r="D1554" s="21" t="str">
        <f>IFERROR(INDEX('Step 2 OMS Report'!$E$2:$E$1048576,MATCH('Sku Break Down'!A1554,'Step 2 OMS Report'!$A$2:$A$1048576,0)),"")</f>
        <v/>
      </c>
      <c r="E1554" s="21" t="str">
        <f>IFERROR(INDEX('Product Info (Hide)'!$E$2:$E$1840,MATCH('Sku Break Down'!C1554,Manufacture_SKUHiddenSheet,0)),"")</f>
        <v/>
      </c>
      <c r="F1554" s="21" t="str">
        <f>IF(A1554="","",SUMIFS('Step 1 Customer Remit'!$J$17:$J$1048576,'Step 1 Customer Remit'!$B$17:$B$1048576,'Sku Break Down'!A1554,'Step 1 Customer Remit'!$D$17:$D$1048576,"Return"))</f>
        <v/>
      </c>
      <c r="G1554" s="21" t="str">
        <f>IF(A1554="","",SUMIFS('Step 1 Customer Remit'!$F$17:$F$1048576,'Step 1 Customer Remit'!$B$17:$B$1048576,'Sku Break Down'!A1554,'Step 1 Customer Remit'!$D$17:$D$1048576,"Return"))</f>
        <v/>
      </c>
      <c r="H1554" s="21" t="str">
        <f t="shared" si="97"/>
        <v/>
      </c>
      <c r="I1554" s="21" t="str">
        <f>IF(A1554="","",SUMIF('Step 2 OMS Report'!$C$2:$C$1048576,'Sku Break Down'!A1554,'Step 2 OMS Report'!$G$2:$G$1048576))</f>
        <v/>
      </c>
      <c r="J1554" s="21" t="str">
        <f>IF(A1554="","",SUMIFS('Step 2 OMS Report'!$I$2:$I$1048576,'Step 2 OMS Report'!$C$2:$C$1048576,'Sku Break Down'!A1554))</f>
        <v/>
      </c>
      <c r="K1554" s="21" t="str">
        <f t="shared" si="98"/>
        <v/>
      </c>
      <c r="L1554" s="22" t="str">
        <f t="shared" si="96"/>
        <v/>
      </c>
      <c r="M1554" s="22" t="str">
        <f t="shared" si="99"/>
        <v/>
      </c>
    </row>
    <row r="1555" spans="1:13" x14ac:dyDescent="0.55000000000000004">
      <c r="A1555" s="24"/>
      <c r="B1555" s="21" t="str">
        <f>IFERROR(INDEX('Step 2 OMS Report'!$D$2:$D$1048576,MATCH('Sku Break Down'!A1555,'Step 2 OMS Report'!$C$2:$C$1048576,0)),"")</f>
        <v/>
      </c>
      <c r="C1555" s="21" t="str">
        <f>IFERROR(INDEX('Step 2 OMS Report'!$F$2:$F$1048576,MATCH('Sku Break Down'!A1555,'Step 2 OMS Report'!$C$2:$C$1048576,0)),"")</f>
        <v/>
      </c>
      <c r="D1555" s="21" t="str">
        <f>IFERROR(INDEX('Step 2 OMS Report'!$E$2:$E$1048576,MATCH('Sku Break Down'!A1555,'Step 2 OMS Report'!$A$2:$A$1048576,0)),"")</f>
        <v/>
      </c>
      <c r="E1555" s="21" t="str">
        <f>IFERROR(INDEX('Product Info (Hide)'!$E$2:$E$1840,MATCH('Sku Break Down'!C1555,Manufacture_SKUHiddenSheet,0)),"")</f>
        <v/>
      </c>
      <c r="F1555" s="21" t="str">
        <f>IF(A1555="","",SUMIFS('Step 1 Customer Remit'!$J$17:$J$1048576,'Step 1 Customer Remit'!$B$17:$B$1048576,'Sku Break Down'!A1555,'Step 1 Customer Remit'!$D$17:$D$1048576,"Return"))</f>
        <v/>
      </c>
      <c r="G1555" s="21" t="str">
        <f>IF(A1555="","",SUMIFS('Step 1 Customer Remit'!$F$17:$F$1048576,'Step 1 Customer Remit'!$B$17:$B$1048576,'Sku Break Down'!A1555,'Step 1 Customer Remit'!$D$17:$D$1048576,"Return"))</f>
        <v/>
      </c>
      <c r="H1555" s="21" t="str">
        <f t="shared" si="97"/>
        <v/>
      </c>
      <c r="I1555" s="21" t="str">
        <f>IF(A1555="","",SUMIF('Step 2 OMS Report'!$C$2:$C$1048576,'Sku Break Down'!A1555,'Step 2 OMS Report'!$G$2:$G$1048576))</f>
        <v/>
      </c>
      <c r="J1555" s="21" t="str">
        <f>IF(A1555="","",SUMIFS('Step 2 OMS Report'!$I$2:$I$1048576,'Step 2 OMS Report'!$C$2:$C$1048576,'Sku Break Down'!A1555))</f>
        <v/>
      </c>
      <c r="K1555" s="21" t="str">
        <f t="shared" si="98"/>
        <v/>
      </c>
      <c r="L1555" s="22" t="str">
        <f t="shared" si="96"/>
        <v/>
      </c>
      <c r="M1555" s="22" t="str">
        <f t="shared" si="99"/>
        <v/>
      </c>
    </row>
    <row r="1556" spans="1:13" x14ac:dyDescent="0.55000000000000004">
      <c r="A1556" s="24"/>
      <c r="B1556" s="21" t="str">
        <f>IFERROR(INDEX('Step 2 OMS Report'!$D$2:$D$1048576,MATCH('Sku Break Down'!A1556,'Step 2 OMS Report'!$C$2:$C$1048576,0)),"")</f>
        <v/>
      </c>
      <c r="C1556" s="21" t="str">
        <f>IFERROR(INDEX('Step 2 OMS Report'!$F$2:$F$1048576,MATCH('Sku Break Down'!A1556,'Step 2 OMS Report'!$C$2:$C$1048576,0)),"")</f>
        <v/>
      </c>
      <c r="D1556" s="21" t="str">
        <f>IFERROR(INDEX('Step 2 OMS Report'!$E$2:$E$1048576,MATCH('Sku Break Down'!A1556,'Step 2 OMS Report'!$A$2:$A$1048576,0)),"")</f>
        <v/>
      </c>
      <c r="E1556" s="21" t="str">
        <f>IFERROR(INDEX('Product Info (Hide)'!$E$2:$E$1840,MATCH('Sku Break Down'!C1556,Manufacture_SKUHiddenSheet,0)),"")</f>
        <v/>
      </c>
      <c r="F1556" s="21" t="str">
        <f>IF(A1556="","",SUMIFS('Step 1 Customer Remit'!$J$17:$J$1048576,'Step 1 Customer Remit'!$B$17:$B$1048576,'Sku Break Down'!A1556,'Step 1 Customer Remit'!$D$17:$D$1048576,"Return"))</f>
        <v/>
      </c>
      <c r="G1556" s="21" t="str">
        <f>IF(A1556="","",SUMIFS('Step 1 Customer Remit'!$F$17:$F$1048576,'Step 1 Customer Remit'!$B$17:$B$1048576,'Sku Break Down'!A1556,'Step 1 Customer Remit'!$D$17:$D$1048576,"Return"))</f>
        <v/>
      </c>
      <c r="H1556" s="21" t="str">
        <f t="shared" si="97"/>
        <v/>
      </c>
      <c r="I1556" s="21" t="str">
        <f>IF(A1556="","",SUMIF('Step 2 OMS Report'!$C$2:$C$1048576,'Sku Break Down'!A1556,'Step 2 OMS Report'!$G$2:$G$1048576))</f>
        <v/>
      </c>
      <c r="J1556" s="21" t="str">
        <f>IF(A1556="","",SUMIFS('Step 2 OMS Report'!$I$2:$I$1048576,'Step 2 OMS Report'!$C$2:$C$1048576,'Sku Break Down'!A1556))</f>
        <v/>
      </c>
      <c r="K1556" s="21" t="str">
        <f t="shared" si="98"/>
        <v/>
      </c>
      <c r="L1556" s="22" t="str">
        <f t="shared" si="96"/>
        <v/>
      </c>
      <c r="M1556" s="22" t="str">
        <f t="shared" si="99"/>
        <v/>
      </c>
    </row>
    <row r="1557" spans="1:13" x14ac:dyDescent="0.55000000000000004">
      <c r="A1557" s="24"/>
      <c r="B1557" s="21" t="str">
        <f>IFERROR(INDEX('Step 2 OMS Report'!$D$2:$D$1048576,MATCH('Sku Break Down'!A1557,'Step 2 OMS Report'!$C$2:$C$1048576,0)),"")</f>
        <v/>
      </c>
      <c r="C1557" s="21" t="str">
        <f>IFERROR(INDEX('Step 2 OMS Report'!$F$2:$F$1048576,MATCH('Sku Break Down'!A1557,'Step 2 OMS Report'!$C$2:$C$1048576,0)),"")</f>
        <v/>
      </c>
      <c r="D1557" s="21" t="str">
        <f>IFERROR(INDEX('Step 2 OMS Report'!$E$2:$E$1048576,MATCH('Sku Break Down'!A1557,'Step 2 OMS Report'!$A$2:$A$1048576,0)),"")</f>
        <v/>
      </c>
      <c r="E1557" s="21" t="str">
        <f>IFERROR(INDEX('Product Info (Hide)'!$E$2:$E$1840,MATCH('Sku Break Down'!C1557,Manufacture_SKUHiddenSheet,0)),"")</f>
        <v/>
      </c>
      <c r="F1557" s="21" t="str">
        <f>IF(A1557="","",SUMIFS('Step 1 Customer Remit'!$J$17:$J$1048576,'Step 1 Customer Remit'!$B$17:$B$1048576,'Sku Break Down'!A1557,'Step 1 Customer Remit'!$D$17:$D$1048576,"Return"))</f>
        <v/>
      </c>
      <c r="G1557" s="21" t="str">
        <f>IF(A1557="","",SUMIFS('Step 1 Customer Remit'!$F$17:$F$1048576,'Step 1 Customer Remit'!$B$17:$B$1048576,'Sku Break Down'!A1557,'Step 1 Customer Remit'!$D$17:$D$1048576,"Return"))</f>
        <v/>
      </c>
      <c r="H1557" s="21" t="str">
        <f t="shared" si="97"/>
        <v/>
      </c>
      <c r="I1557" s="21" t="str">
        <f>IF(A1557="","",SUMIF('Step 2 OMS Report'!$C$2:$C$1048576,'Sku Break Down'!A1557,'Step 2 OMS Report'!$G$2:$G$1048576))</f>
        <v/>
      </c>
      <c r="J1557" s="21" t="str">
        <f>IF(A1557="","",SUMIFS('Step 2 OMS Report'!$I$2:$I$1048576,'Step 2 OMS Report'!$C$2:$C$1048576,'Sku Break Down'!A1557))</f>
        <v/>
      </c>
      <c r="K1557" s="21" t="str">
        <f t="shared" si="98"/>
        <v/>
      </c>
      <c r="L1557" s="22" t="str">
        <f t="shared" si="96"/>
        <v/>
      </c>
      <c r="M1557" s="22" t="str">
        <f t="shared" si="99"/>
        <v/>
      </c>
    </row>
    <row r="1558" spans="1:13" x14ac:dyDescent="0.55000000000000004">
      <c r="A1558" s="24"/>
      <c r="B1558" s="21" t="str">
        <f>IFERROR(INDEX('Step 2 OMS Report'!$D$2:$D$1048576,MATCH('Sku Break Down'!A1558,'Step 2 OMS Report'!$C$2:$C$1048576,0)),"")</f>
        <v/>
      </c>
      <c r="C1558" s="21" t="str">
        <f>IFERROR(INDEX('Step 2 OMS Report'!$F$2:$F$1048576,MATCH('Sku Break Down'!A1558,'Step 2 OMS Report'!$C$2:$C$1048576,0)),"")</f>
        <v/>
      </c>
      <c r="D1558" s="21" t="str">
        <f>IFERROR(INDEX('Step 2 OMS Report'!$E$2:$E$1048576,MATCH('Sku Break Down'!A1558,'Step 2 OMS Report'!$A$2:$A$1048576,0)),"")</f>
        <v/>
      </c>
      <c r="E1558" s="21" t="str">
        <f>IFERROR(INDEX('Product Info (Hide)'!$E$2:$E$1840,MATCH('Sku Break Down'!C1558,Manufacture_SKUHiddenSheet,0)),"")</f>
        <v/>
      </c>
      <c r="F1558" s="21" t="str">
        <f>IF(A1558="","",SUMIFS('Step 1 Customer Remit'!$J$17:$J$1048576,'Step 1 Customer Remit'!$B$17:$B$1048576,'Sku Break Down'!A1558,'Step 1 Customer Remit'!$D$17:$D$1048576,"Return"))</f>
        <v/>
      </c>
      <c r="G1558" s="21" t="str">
        <f>IF(A1558="","",SUMIFS('Step 1 Customer Remit'!$F$17:$F$1048576,'Step 1 Customer Remit'!$B$17:$B$1048576,'Sku Break Down'!A1558,'Step 1 Customer Remit'!$D$17:$D$1048576,"Return"))</f>
        <v/>
      </c>
      <c r="H1558" s="21" t="str">
        <f t="shared" si="97"/>
        <v/>
      </c>
      <c r="I1558" s="21" t="str">
        <f>IF(A1558="","",SUMIF('Step 2 OMS Report'!$C$2:$C$1048576,'Sku Break Down'!A1558,'Step 2 OMS Report'!$G$2:$G$1048576))</f>
        <v/>
      </c>
      <c r="J1558" s="21" t="str">
        <f>IF(A1558="","",SUMIFS('Step 2 OMS Report'!$I$2:$I$1048576,'Step 2 OMS Report'!$C$2:$C$1048576,'Sku Break Down'!A1558))</f>
        <v/>
      </c>
      <c r="K1558" s="21" t="str">
        <f t="shared" si="98"/>
        <v/>
      </c>
      <c r="L1558" s="22" t="str">
        <f t="shared" si="96"/>
        <v/>
      </c>
      <c r="M1558" s="22" t="str">
        <f t="shared" si="99"/>
        <v/>
      </c>
    </row>
    <row r="1559" spans="1:13" x14ac:dyDescent="0.55000000000000004">
      <c r="A1559" s="24"/>
      <c r="B1559" s="21" t="str">
        <f>IFERROR(INDEX('Step 2 OMS Report'!$D$2:$D$1048576,MATCH('Sku Break Down'!A1559,'Step 2 OMS Report'!$C$2:$C$1048576,0)),"")</f>
        <v/>
      </c>
      <c r="C1559" s="21" t="str">
        <f>IFERROR(INDEX('Step 2 OMS Report'!$F$2:$F$1048576,MATCH('Sku Break Down'!A1559,'Step 2 OMS Report'!$C$2:$C$1048576,0)),"")</f>
        <v/>
      </c>
      <c r="D1559" s="21" t="str">
        <f>IFERROR(INDEX('Step 2 OMS Report'!$E$2:$E$1048576,MATCH('Sku Break Down'!A1559,'Step 2 OMS Report'!$A$2:$A$1048576,0)),"")</f>
        <v/>
      </c>
      <c r="E1559" s="21" t="str">
        <f>IFERROR(INDEX('Product Info (Hide)'!$E$2:$E$1840,MATCH('Sku Break Down'!C1559,Manufacture_SKUHiddenSheet,0)),"")</f>
        <v/>
      </c>
      <c r="F1559" s="21" t="str">
        <f>IF(A1559="","",SUMIFS('Step 1 Customer Remit'!$J$17:$J$1048576,'Step 1 Customer Remit'!$B$17:$B$1048576,'Sku Break Down'!A1559,'Step 1 Customer Remit'!$D$17:$D$1048576,"Return"))</f>
        <v/>
      </c>
      <c r="G1559" s="21" t="str">
        <f>IF(A1559="","",SUMIFS('Step 1 Customer Remit'!$F$17:$F$1048576,'Step 1 Customer Remit'!$B$17:$B$1048576,'Sku Break Down'!A1559,'Step 1 Customer Remit'!$D$17:$D$1048576,"Return"))</f>
        <v/>
      </c>
      <c r="H1559" s="21" t="str">
        <f t="shared" si="97"/>
        <v/>
      </c>
      <c r="I1559" s="21" t="str">
        <f>IF(A1559="","",SUMIF('Step 2 OMS Report'!$C$2:$C$1048576,'Sku Break Down'!A1559,'Step 2 OMS Report'!$G$2:$G$1048576))</f>
        <v/>
      </c>
      <c r="J1559" s="21" t="str">
        <f>IF(A1559="","",SUMIFS('Step 2 OMS Report'!$I$2:$I$1048576,'Step 2 OMS Report'!$C$2:$C$1048576,'Sku Break Down'!A1559))</f>
        <v/>
      </c>
      <c r="K1559" s="21" t="str">
        <f t="shared" si="98"/>
        <v/>
      </c>
      <c r="L1559" s="22" t="str">
        <f t="shared" si="96"/>
        <v/>
      </c>
      <c r="M1559" s="22" t="str">
        <f t="shared" si="99"/>
        <v/>
      </c>
    </row>
    <row r="1560" spans="1:13" x14ac:dyDescent="0.55000000000000004">
      <c r="A1560" s="24"/>
      <c r="B1560" s="21" t="str">
        <f>IFERROR(INDEX('Step 2 OMS Report'!$D$2:$D$1048576,MATCH('Sku Break Down'!A1560,'Step 2 OMS Report'!$C$2:$C$1048576,0)),"")</f>
        <v/>
      </c>
      <c r="C1560" s="21" t="str">
        <f>IFERROR(INDEX('Step 2 OMS Report'!$F$2:$F$1048576,MATCH('Sku Break Down'!A1560,'Step 2 OMS Report'!$C$2:$C$1048576,0)),"")</f>
        <v/>
      </c>
      <c r="D1560" s="21" t="str">
        <f>IFERROR(INDEX('Step 2 OMS Report'!$E$2:$E$1048576,MATCH('Sku Break Down'!A1560,'Step 2 OMS Report'!$A$2:$A$1048576,0)),"")</f>
        <v/>
      </c>
      <c r="E1560" s="21" t="str">
        <f>IFERROR(INDEX('Product Info (Hide)'!$E$2:$E$1840,MATCH('Sku Break Down'!C1560,Manufacture_SKUHiddenSheet,0)),"")</f>
        <v/>
      </c>
      <c r="F1560" s="21" t="str">
        <f>IF(A1560="","",SUMIFS('Step 1 Customer Remit'!$J$17:$J$1048576,'Step 1 Customer Remit'!$B$17:$B$1048576,'Sku Break Down'!A1560,'Step 1 Customer Remit'!$D$17:$D$1048576,"Return"))</f>
        <v/>
      </c>
      <c r="G1560" s="21" t="str">
        <f>IF(A1560="","",SUMIFS('Step 1 Customer Remit'!$F$17:$F$1048576,'Step 1 Customer Remit'!$B$17:$B$1048576,'Sku Break Down'!A1560,'Step 1 Customer Remit'!$D$17:$D$1048576,"Return"))</f>
        <v/>
      </c>
      <c r="H1560" s="21" t="str">
        <f t="shared" si="97"/>
        <v/>
      </c>
      <c r="I1560" s="21" t="str">
        <f>IF(A1560="","",SUMIF('Step 2 OMS Report'!$C$2:$C$1048576,'Sku Break Down'!A1560,'Step 2 OMS Report'!$G$2:$G$1048576))</f>
        <v/>
      </c>
      <c r="J1560" s="21" t="str">
        <f>IF(A1560="","",SUMIFS('Step 2 OMS Report'!$I$2:$I$1048576,'Step 2 OMS Report'!$C$2:$C$1048576,'Sku Break Down'!A1560))</f>
        <v/>
      </c>
      <c r="K1560" s="21" t="str">
        <f t="shared" si="98"/>
        <v/>
      </c>
      <c r="L1560" s="22" t="str">
        <f t="shared" si="96"/>
        <v/>
      </c>
      <c r="M1560" s="22" t="str">
        <f t="shared" si="99"/>
        <v/>
      </c>
    </row>
    <row r="1561" spans="1:13" x14ac:dyDescent="0.55000000000000004">
      <c r="A1561" s="24"/>
      <c r="B1561" s="21" t="str">
        <f>IFERROR(INDEX('Step 2 OMS Report'!$D$2:$D$1048576,MATCH('Sku Break Down'!A1561,'Step 2 OMS Report'!$C$2:$C$1048576,0)),"")</f>
        <v/>
      </c>
      <c r="C1561" s="21" t="str">
        <f>IFERROR(INDEX('Step 2 OMS Report'!$F$2:$F$1048576,MATCH('Sku Break Down'!A1561,'Step 2 OMS Report'!$C$2:$C$1048576,0)),"")</f>
        <v/>
      </c>
      <c r="D1561" s="21" t="str">
        <f>IFERROR(INDEX('Step 2 OMS Report'!$E$2:$E$1048576,MATCH('Sku Break Down'!A1561,'Step 2 OMS Report'!$A$2:$A$1048576,0)),"")</f>
        <v/>
      </c>
      <c r="E1561" s="21" t="str">
        <f>IFERROR(INDEX('Product Info (Hide)'!$E$2:$E$1840,MATCH('Sku Break Down'!C1561,Manufacture_SKUHiddenSheet,0)),"")</f>
        <v/>
      </c>
      <c r="F1561" s="21" t="str">
        <f>IF(A1561="","",SUMIFS('Step 1 Customer Remit'!$J$17:$J$1048576,'Step 1 Customer Remit'!$B$17:$B$1048576,'Sku Break Down'!A1561,'Step 1 Customer Remit'!$D$17:$D$1048576,"Return"))</f>
        <v/>
      </c>
      <c r="G1561" s="21" t="str">
        <f>IF(A1561="","",SUMIFS('Step 1 Customer Remit'!$F$17:$F$1048576,'Step 1 Customer Remit'!$B$17:$B$1048576,'Sku Break Down'!A1561,'Step 1 Customer Remit'!$D$17:$D$1048576,"Return"))</f>
        <v/>
      </c>
      <c r="H1561" s="21" t="str">
        <f t="shared" si="97"/>
        <v/>
      </c>
      <c r="I1561" s="21" t="str">
        <f>IF(A1561="","",SUMIF('Step 2 OMS Report'!$C$2:$C$1048576,'Sku Break Down'!A1561,'Step 2 OMS Report'!$G$2:$G$1048576))</f>
        <v/>
      </c>
      <c r="J1561" s="21" t="str">
        <f>IF(A1561="","",SUMIFS('Step 2 OMS Report'!$I$2:$I$1048576,'Step 2 OMS Report'!$C$2:$C$1048576,'Sku Break Down'!A1561))</f>
        <v/>
      </c>
      <c r="K1561" s="21" t="str">
        <f t="shared" si="98"/>
        <v/>
      </c>
      <c r="L1561" s="22" t="str">
        <f t="shared" si="96"/>
        <v/>
      </c>
      <c r="M1561" s="22" t="str">
        <f t="shared" si="99"/>
        <v/>
      </c>
    </row>
    <row r="1562" spans="1:13" x14ac:dyDescent="0.55000000000000004">
      <c r="A1562" s="24"/>
      <c r="B1562" s="21" t="str">
        <f>IFERROR(INDEX('Step 2 OMS Report'!$D$2:$D$1048576,MATCH('Sku Break Down'!A1562,'Step 2 OMS Report'!$C$2:$C$1048576,0)),"")</f>
        <v/>
      </c>
      <c r="C1562" s="21" t="str">
        <f>IFERROR(INDEX('Step 2 OMS Report'!$F$2:$F$1048576,MATCH('Sku Break Down'!A1562,'Step 2 OMS Report'!$C$2:$C$1048576,0)),"")</f>
        <v/>
      </c>
      <c r="D1562" s="21" t="str">
        <f>IFERROR(INDEX('Step 2 OMS Report'!$E$2:$E$1048576,MATCH('Sku Break Down'!A1562,'Step 2 OMS Report'!$A$2:$A$1048576,0)),"")</f>
        <v/>
      </c>
      <c r="E1562" s="21" t="str">
        <f>IFERROR(INDEX('Product Info (Hide)'!$E$2:$E$1840,MATCH('Sku Break Down'!C1562,Manufacture_SKUHiddenSheet,0)),"")</f>
        <v/>
      </c>
      <c r="F1562" s="21" t="str">
        <f>IF(A1562="","",SUMIFS('Step 1 Customer Remit'!$J$17:$J$1048576,'Step 1 Customer Remit'!$B$17:$B$1048576,'Sku Break Down'!A1562,'Step 1 Customer Remit'!$D$17:$D$1048576,"Return"))</f>
        <v/>
      </c>
      <c r="G1562" s="21" t="str">
        <f>IF(A1562="","",SUMIFS('Step 1 Customer Remit'!$F$17:$F$1048576,'Step 1 Customer Remit'!$B$17:$B$1048576,'Sku Break Down'!A1562,'Step 1 Customer Remit'!$D$17:$D$1048576,"Return"))</f>
        <v/>
      </c>
      <c r="H1562" s="21" t="str">
        <f t="shared" si="97"/>
        <v/>
      </c>
      <c r="I1562" s="21" t="str">
        <f>IF(A1562="","",SUMIF('Step 2 OMS Report'!$C$2:$C$1048576,'Sku Break Down'!A1562,'Step 2 OMS Report'!$G$2:$G$1048576))</f>
        <v/>
      </c>
      <c r="J1562" s="21" t="str">
        <f>IF(A1562="","",SUMIFS('Step 2 OMS Report'!$I$2:$I$1048576,'Step 2 OMS Report'!$C$2:$C$1048576,'Sku Break Down'!A1562))</f>
        <v/>
      </c>
      <c r="K1562" s="21" t="str">
        <f t="shared" si="98"/>
        <v/>
      </c>
      <c r="L1562" s="22" t="str">
        <f t="shared" ref="L1562:L1625" si="100">IFERROR(F1562/I1562,"")</f>
        <v/>
      </c>
      <c r="M1562" s="22" t="str">
        <f t="shared" si="99"/>
        <v/>
      </c>
    </row>
    <row r="1563" spans="1:13" x14ac:dyDescent="0.55000000000000004">
      <c r="A1563" s="24"/>
      <c r="B1563" s="21" t="str">
        <f>IFERROR(INDEX('Step 2 OMS Report'!$D$2:$D$1048576,MATCH('Sku Break Down'!A1563,'Step 2 OMS Report'!$C$2:$C$1048576,0)),"")</f>
        <v/>
      </c>
      <c r="C1563" s="21" t="str">
        <f>IFERROR(INDEX('Step 2 OMS Report'!$F$2:$F$1048576,MATCH('Sku Break Down'!A1563,'Step 2 OMS Report'!$C$2:$C$1048576,0)),"")</f>
        <v/>
      </c>
      <c r="D1563" s="21" t="str">
        <f>IFERROR(INDEX('Step 2 OMS Report'!$E$2:$E$1048576,MATCH('Sku Break Down'!A1563,'Step 2 OMS Report'!$A$2:$A$1048576,0)),"")</f>
        <v/>
      </c>
      <c r="E1563" s="21" t="str">
        <f>IFERROR(INDEX('Product Info (Hide)'!$E$2:$E$1840,MATCH('Sku Break Down'!C1563,Manufacture_SKUHiddenSheet,0)),"")</f>
        <v/>
      </c>
      <c r="F1563" s="21" t="str">
        <f>IF(A1563="","",SUMIFS('Step 1 Customer Remit'!$J$17:$J$1048576,'Step 1 Customer Remit'!$B$17:$B$1048576,'Sku Break Down'!A1563,'Step 1 Customer Remit'!$D$17:$D$1048576,"Return"))</f>
        <v/>
      </c>
      <c r="G1563" s="21" t="str">
        <f>IF(A1563="","",SUMIFS('Step 1 Customer Remit'!$F$17:$F$1048576,'Step 1 Customer Remit'!$B$17:$B$1048576,'Sku Break Down'!A1563,'Step 1 Customer Remit'!$D$17:$D$1048576,"Return"))</f>
        <v/>
      </c>
      <c r="H1563" s="21" t="str">
        <f t="shared" si="97"/>
        <v/>
      </c>
      <c r="I1563" s="21" t="str">
        <f>IF(A1563="","",SUMIF('Step 2 OMS Report'!$C$2:$C$1048576,'Sku Break Down'!A1563,'Step 2 OMS Report'!$G$2:$G$1048576))</f>
        <v/>
      </c>
      <c r="J1563" s="21" t="str">
        <f>IF(A1563="","",SUMIFS('Step 2 OMS Report'!$I$2:$I$1048576,'Step 2 OMS Report'!$C$2:$C$1048576,'Sku Break Down'!A1563))</f>
        <v/>
      </c>
      <c r="K1563" s="21" t="str">
        <f t="shared" si="98"/>
        <v/>
      </c>
      <c r="L1563" s="22" t="str">
        <f t="shared" si="100"/>
        <v/>
      </c>
      <c r="M1563" s="22" t="str">
        <f t="shared" si="99"/>
        <v/>
      </c>
    </row>
    <row r="1564" spans="1:13" x14ac:dyDescent="0.55000000000000004">
      <c r="A1564" s="24"/>
      <c r="B1564" s="21" t="str">
        <f>IFERROR(INDEX('Step 2 OMS Report'!$D$2:$D$1048576,MATCH('Sku Break Down'!A1564,'Step 2 OMS Report'!$C$2:$C$1048576,0)),"")</f>
        <v/>
      </c>
      <c r="C1564" s="21" t="str">
        <f>IFERROR(INDEX('Step 2 OMS Report'!$F$2:$F$1048576,MATCH('Sku Break Down'!A1564,'Step 2 OMS Report'!$C$2:$C$1048576,0)),"")</f>
        <v/>
      </c>
      <c r="D1564" s="21" t="str">
        <f>IFERROR(INDEX('Step 2 OMS Report'!$E$2:$E$1048576,MATCH('Sku Break Down'!A1564,'Step 2 OMS Report'!$A$2:$A$1048576,0)),"")</f>
        <v/>
      </c>
      <c r="E1564" s="21" t="str">
        <f>IFERROR(INDEX('Product Info (Hide)'!$E$2:$E$1840,MATCH('Sku Break Down'!C1564,Manufacture_SKUHiddenSheet,0)),"")</f>
        <v/>
      </c>
      <c r="F1564" s="21" t="str">
        <f>IF(A1564="","",SUMIFS('Step 1 Customer Remit'!$J$17:$J$1048576,'Step 1 Customer Remit'!$B$17:$B$1048576,'Sku Break Down'!A1564,'Step 1 Customer Remit'!$D$17:$D$1048576,"Return"))</f>
        <v/>
      </c>
      <c r="G1564" s="21" t="str">
        <f>IF(A1564="","",SUMIFS('Step 1 Customer Remit'!$F$17:$F$1048576,'Step 1 Customer Remit'!$B$17:$B$1048576,'Sku Break Down'!A1564,'Step 1 Customer Remit'!$D$17:$D$1048576,"Return"))</f>
        <v/>
      </c>
      <c r="H1564" s="21" t="str">
        <f t="shared" si="97"/>
        <v/>
      </c>
      <c r="I1564" s="21" t="str">
        <f>IF(A1564="","",SUMIF('Step 2 OMS Report'!$C$2:$C$1048576,'Sku Break Down'!A1564,'Step 2 OMS Report'!$G$2:$G$1048576))</f>
        <v/>
      </c>
      <c r="J1564" s="21" t="str">
        <f>IF(A1564="","",SUMIFS('Step 2 OMS Report'!$I$2:$I$1048576,'Step 2 OMS Report'!$C$2:$C$1048576,'Sku Break Down'!A1564))</f>
        <v/>
      </c>
      <c r="K1564" s="21" t="str">
        <f t="shared" si="98"/>
        <v/>
      </c>
      <c r="L1564" s="22" t="str">
        <f t="shared" si="100"/>
        <v/>
      </c>
      <c r="M1564" s="22" t="str">
        <f t="shared" si="99"/>
        <v/>
      </c>
    </row>
    <row r="1565" spans="1:13" x14ac:dyDescent="0.55000000000000004">
      <c r="A1565" s="24"/>
      <c r="B1565" s="21" t="str">
        <f>IFERROR(INDEX('Step 2 OMS Report'!$D$2:$D$1048576,MATCH('Sku Break Down'!A1565,'Step 2 OMS Report'!$C$2:$C$1048576,0)),"")</f>
        <v/>
      </c>
      <c r="C1565" s="21" t="str">
        <f>IFERROR(INDEX('Step 2 OMS Report'!$F$2:$F$1048576,MATCH('Sku Break Down'!A1565,'Step 2 OMS Report'!$C$2:$C$1048576,0)),"")</f>
        <v/>
      </c>
      <c r="D1565" s="21" t="str">
        <f>IFERROR(INDEX('Step 2 OMS Report'!$E$2:$E$1048576,MATCH('Sku Break Down'!A1565,'Step 2 OMS Report'!$A$2:$A$1048576,0)),"")</f>
        <v/>
      </c>
      <c r="E1565" s="21" t="str">
        <f>IFERROR(INDEX('Product Info (Hide)'!$E$2:$E$1840,MATCH('Sku Break Down'!C1565,Manufacture_SKUHiddenSheet,0)),"")</f>
        <v/>
      </c>
      <c r="F1565" s="21" t="str">
        <f>IF(A1565="","",SUMIFS('Step 1 Customer Remit'!$J$17:$J$1048576,'Step 1 Customer Remit'!$B$17:$B$1048576,'Sku Break Down'!A1565,'Step 1 Customer Remit'!$D$17:$D$1048576,"Return"))</f>
        <v/>
      </c>
      <c r="G1565" s="21" t="str">
        <f>IF(A1565="","",SUMIFS('Step 1 Customer Remit'!$F$17:$F$1048576,'Step 1 Customer Remit'!$B$17:$B$1048576,'Sku Break Down'!A1565,'Step 1 Customer Remit'!$D$17:$D$1048576,"Return"))</f>
        <v/>
      </c>
      <c r="H1565" s="21" t="str">
        <f t="shared" si="97"/>
        <v/>
      </c>
      <c r="I1565" s="21" t="str">
        <f>IF(A1565="","",SUMIF('Step 2 OMS Report'!$C$2:$C$1048576,'Sku Break Down'!A1565,'Step 2 OMS Report'!$G$2:$G$1048576))</f>
        <v/>
      </c>
      <c r="J1565" s="21" t="str">
        <f>IF(A1565="","",SUMIFS('Step 2 OMS Report'!$I$2:$I$1048576,'Step 2 OMS Report'!$C$2:$C$1048576,'Sku Break Down'!A1565))</f>
        <v/>
      </c>
      <c r="K1565" s="21" t="str">
        <f t="shared" si="98"/>
        <v/>
      </c>
      <c r="L1565" s="22" t="str">
        <f t="shared" si="100"/>
        <v/>
      </c>
      <c r="M1565" s="22" t="str">
        <f t="shared" si="99"/>
        <v/>
      </c>
    </row>
    <row r="1566" spans="1:13" x14ac:dyDescent="0.55000000000000004">
      <c r="A1566" s="24"/>
      <c r="B1566" s="21" t="str">
        <f>IFERROR(INDEX('Step 2 OMS Report'!$D$2:$D$1048576,MATCH('Sku Break Down'!A1566,'Step 2 OMS Report'!$C$2:$C$1048576,0)),"")</f>
        <v/>
      </c>
      <c r="C1566" s="21" t="str">
        <f>IFERROR(INDEX('Step 2 OMS Report'!$F$2:$F$1048576,MATCH('Sku Break Down'!A1566,'Step 2 OMS Report'!$C$2:$C$1048576,0)),"")</f>
        <v/>
      </c>
      <c r="D1566" s="21" t="str">
        <f>IFERROR(INDEX('Step 2 OMS Report'!$E$2:$E$1048576,MATCH('Sku Break Down'!A1566,'Step 2 OMS Report'!$A$2:$A$1048576,0)),"")</f>
        <v/>
      </c>
      <c r="E1566" s="21" t="str">
        <f>IFERROR(INDEX('Product Info (Hide)'!$E$2:$E$1840,MATCH('Sku Break Down'!C1566,Manufacture_SKUHiddenSheet,0)),"")</f>
        <v/>
      </c>
      <c r="F1566" s="21" t="str">
        <f>IF(A1566="","",SUMIFS('Step 1 Customer Remit'!$J$17:$J$1048576,'Step 1 Customer Remit'!$B$17:$B$1048576,'Sku Break Down'!A1566,'Step 1 Customer Remit'!$D$17:$D$1048576,"Return"))</f>
        <v/>
      </c>
      <c r="G1566" s="21" t="str">
        <f>IF(A1566="","",SUMIFS('Step 1 Customer Remit'!$F$17:$F$1048576,'Step 1 Customer Remit'!$B$17:$B$1048576,'Sku Break Down'!A1566,'Step 1 Customer Remit'!$D$17:$D$1048576,"Return"))</f>
        <v/>
      </c>
      <c r="H1566" s="21" t="str">
        <f t="shared" si="97"/>
        <v/>
      </c>
      <c r="I1566" s="21" t="str">
        <f>IF(A1566="","",SUMIF('Step 2 OMS Report'!$C$2:$C$1048576,'Sku Break Down'!A1566,'Step 2 OMS Report'!$G$2:$G$1048576))</f>
        <v/>
      </c>
      <c r="J1566" s="21" t="str">
        <f>IF(A1566="","",SUMIFS('Step 2 OMS Report'!$I$2:$I$1048576,'Step 2 OMS Report'!$C$2:$C$1048576,'Sku Break Down'!A1566))</f>
        <v/>
      </c>
      <c r="K1566" s="21" t="str">
        <f t="shared" si="98"/>
        <v/>
      </c>
      <c r="L1566" s="22" t="str">
        <f t="shared" si="100"/>
        <v/>
      </c>
      <c r="M1566" s="22" t="str">
        <f t="shared" si="99"/>
        <v/>
      </c>
    </row>
    <row r="1567" spans="1:13" x14ac:dyDescent="0.55000000000000004">
      <c r="A1567" s="24"/>
      <c r="B1567" s="21" t="str">
        <f>IFERROR(INDEX('Step 2 OMS Report'!$D$2:$D$1048576,MATCH('Sku Break Down'!A1567,'Step 2 OMS Report'!$C$2:$C$1048576,0)),"")</f>
        <v/>
      </c>
      <c r="C1567" s="21" t="str">
        <f>IFERROR(INDEX('Step 2 OMS Report'!$F$2:$F$1048576,MATCH('Sku Break Down'!A1567,'Step 2 OMS Report'!$C$2:$C$1048576,0)),"")</f>
        <v/>
      </c>
      <c r="D1567" s="21" t="str">
        <f>IFERROR(INDEX('Step 2 OMS Report'!$E$2:$E$1048576,MATCH('Sku Break Down'!A1567,'Step 2 OMS Report'!$A$2:$A$1048576,0)),"")</f>
        <v/>
      </c>
      <c r="E1567" s="21" t="str">
        <f>IFERROR(INDEX('Product Info (Hide)'!$E$2:$E$1840,MATCH('Sku Break Down'!C1567,Manufacture_SKUHiddenSheet,0)),"")</f>
        <v/>
      </c>
      <c r="F1567" s="21" t="str">
        <f>IF(A1567="","",SUMIFS('Step 1 Customer Remit'!$J$17:$J$1048576,'Step 1 Customer Remit'!$B$17:$B$1048576,'Sku Break Down'!A1567,'Step 1 Customer Remit'!$D$17:$D$1048576,"Return"))</f>
        <v/>
      </c>
      <c r="G1567" s="21" t="str">
        <f>IF(A1567="","",SUMIFS('Step 1 Customer Remit'!$F$17:$F$1048576,'Step 1 Customer Remit'!$B$17:$B$1048576,'Sku Break Down'!A1567,'Step 1 Customer Remit'!$D$17:$D$1048576,"Return"))</f>
        <v/>
      </c>
      <c r="H1567" s="21" t="str">
        <f t="shared" si="97"/>
        <v/>
      </c>
      <c r="I1567" s="21" t="str">
        <f>IF(A1567="","",SUMIF('Step 2 OMS Report'!$C$2:$C$1048576,'Sku Break Down'!A1567,'Step 2 OMS Report'!$G$2:$G$1048576))</f>
        <v/>
      </c>
      <c r="J1567" s="21" t="str">
        <f>IF(A1567="","",SUMIFS('Step 2 OMS Report'!$I$2:$I$1048576,'Step 2 OMS Report'!$C$2:$C$1048576,'Sku Break Down'!A1567))</f>
        <v/>
      </c>
      <c r="K1567" s="21" t="str">
        <f t="shared" si="98"/>
        <v/>
      </c>
      <c r="L1567" s="22" t="str">
        <f t="shared" si="100"/>
        <v/>
      </c>
      <c r="M1567" s="22" t="str">
        <f t="shared" si="99"/>
        <v/>
      </c>
    </row>
    <row r="1568" spans="1:13" x14ac:dyDescent="0.55000000000000004">
      <c r="A1568" s="24"/>
      <c r="B1568" s="21" t="str">
        <f>IFERROR(INDEX('Step 2 OMS Report'!$D$2:$D$1048576,MATCH('Sku Break Down'!A1568,'Step 2 OMS Report'!$C$2:$C$1048576,0)),"")</f>
        <v/>
      </c>
      <c r="C1568" s="21" t="str">
        <f>IFERROR(INDEX('Step 2 OMS Report'!$F$2:$F$1048576,MATCH('Sku Break Down'!A1568,'Step 2 OMS Report'!$C$2:$C$1048576,0)),"")</f>
        <v/>
      </c>
      <c r="D1568" s="21" t="str">
        <f>IFERROR(INDEX('Step 2 OMS Report'!$E$2:$E$1048576,MATCH('Sku Break Down'!A1568,'Step 2 OMS Report'!$A$2:$A$1048576,0)),"")</f>
        <v/>
      </c>
      <c r="E1568" s="21" t="str">
        <f>IFERROR(INDEX('Product Info (Hide)'!$E$2:$E$1840,MATCH('Sku Break Down'!C1568,Manufacture_SKUHiddenSheet,0)),"")</f>
        <v/>
      </c>
      <c r="F1568" s="21" t="str">
        <f>IF(A1568="","",SUMIFS('Step 1 Customer Remit'!$J$17:$J$1048576,'Step 1 Customer Remit'!$B$17:$B$1048576,'Sku Break Down'!A1568,'Step 1 Customer Remit'!$D$17:$D$1048576,"Return"))</f>
        <v/>
      </c>
      <c r="G1568" s="21" t="str">
        <f>IF(A1568="","",SUMIFS('Step 1 Customer Remit'!$F$17:$F$1048576,'Step 1 Customer Remit'!$B$17:$B$1048576,'Sku Break Down'!A1568,'Step 1 Customer Remit'!$D$17:$D$1048576,"Return"))</f>
        <v/>
      </c>
      <c r="H1568" s="21" t="str">
        <f t="shared" si="97"/>
        <v/>
      </c>
      <c r="I1568" s="21" t="str">
        <f>IF(A1568="","",SUMIF('Step 2 OMS Report'!$C$2:$C$1048576,'Sku Break Down'!A1568,'Step 2 OMS Report'!$G$2:$G$1048576))</f>
        <v/>
      </c>
      <c r="J1568" s="21" t="str">
        <f>IF(A1568="","",SUMIFS('Step 2 OMS Report'!$I$2:$I$1048576,'Step 2 OMS Report'!$C$2:$C$1048576,'Sku Break Down'!A1568))</f>
        <v/>
      </c>
      <c r="K1568" s="21" t="str">
        <f t="shared" si="98"/>
        <v/>
      </c>
      <c r="L1568" s="22" t="str">
        <f t="shared" si="100"/>
        <v/>
      </c>
      <c r="M1568" s="22" t="str">
        <f t="shared" si="99"/>
        <v/>
      </c>
    </row>
    <row r="1569" spans="1:13" x14ac:dyDescent="0.55000000000000004">
      <c r="A1569" s="24"/>
      <c r="B1569" s="21" t="str">
        <f>IFERROR(INDEX('Step 2 OMS Report'!$D$2:$D$1048576,MATCH('Sku Break Down'!A1569,'Step 2 OMS Report'!$C$2:$C$1048576,0)),"")</f>
        <v/>
      </c>
      <c r="C1569" s="21" t="str">
        <f>IFERROR(INDEX('Step 2 OMS Report'!$F$2:$F$1048576,MATCH('Sku Break Down'!A1569,'Step 2 OMS Report'!$C$2:$C$1048576,0)),"")</f>
        <v/>
      </c>
      <c r="D1569" s="21" t="str">
        <f>IFERROR(INDEX('Step 2 OMS Report'!$E$2:$E$1048576,MATCH('Sku Break Down'!A1569,'Step 2 OMS Report'!$A$2:$A$1048576,0)),"")</f>
        <v/>
      </c>
      <c r="E1569" s="21" t="str">
        <f>IFERROR(INDEX('Product Info (Hide)'!$E$2:$E$1840,MATCH('Sku Break Down'!C1569,Manufacture_SKUHiddenSheet,0)),"")</f>
        <v/>
      </c>
      <c r="F1569" s="21" t="str">
        <f>IF(A1569="","",SUMIFS('Step 1 Customer Remit'!$J$17:$J$1048576,'Step 1 Customer Remit'!$B$17:$B$1048576,'Sku Break Down'!A1569,'Step 1 Customer Remit'!$D$17:$D$1048576,"Return"))</f>
        <v/>
      </c>
      <c r="G1569" s="21" t="str">
        <f>IF(A1569="","",SUMIFS('Step 1 Customer Remit'!$F$17:$F$1048576,'Step 1 Customer Remit'!$B$17:$B$1048576,'Sku Break Down'!A1569,'Step 1 Customer Remit'!$D$17:$D$1048576,"Return"))</f>
        <v/>
      </c>
      <c r="H1569" s="21" t="str">
        <f t="shared" si="97"/>
        <v/>
      </c>
      <c r="I1569" s="21" t="str">
        <f>IF(A1569="","",SUMIF('Step 2 OMS Report'!$C$2:$C$1048576,'Sku Break Down'!A1569,'Step 2 OMS Report'!$G$2:$G$1048576))</f>
        <v/>
      </c>
      <c r="J1569" s="21" t="str">
        <f>IF(A1569="","",SUMIFS('Step 2 OMS Report'!$I$2:$I$1048576,'Step 2 OMS Report'!$C$2:$C$1048576,'Sku Break Down'!A1569))</f>
        <v/>
      </c>
      <c r="K1569" s="21" t="str">
        <f t="shared" si="98"/>
        <v/>
      </c>
      <c r="L1569" s="22" t="str">
        <f t="shared" si="100"/>
        <v/>
      </c>
      <c r="M1569" s="22" t="str">
        <f t="shared" si="99"/>
        <v/>
      </c>
    </row>
    <row r="1570" spans="1:13" x14ac:dyDescent="0.55000000000000004">
      <c r="A1570" s="24"/>
      <c r="B1570" s="21" t="str">
        <f>IFERROR(INDEX('Step 2 OMS Report'!$D$2:$D$1048576,MATCH('Sku Break Down'!A1570,'Step 2 OMS Report'!$C$2:$C$1048576,0)),"")</f>
        <v/>
      </c>
      <c r="C1570" s="21" t="str">
        <f>IFERROR(INDEX('Step 2 OMS Report'!$F$2:$F$1048576,MATCH('Sku Break Down'!A1570,'Step 2 OMS Report'!$C$2:$C$1048576,0)),"")</f>
        <v/>
      </c>
      <c r="D1570" s="21" t="str">
        <f>IFERROR(INDEX('Step 2 OMS Report'!$E$2:$E$1048576,MATCH('Sku Break Down'!A1570,'Step 2 OMS Report'!$A$2:$A$1048576,0)),"")</f>
        <v/>
      </c>
      <c r="E1570" s="21" t="str">
        <f>IFERROR(INDEX('Product Info (Hide)'!$E$2:$E$1840,MATCH('Sku Break Down'!C1570,Manufacture_SKUHiddenSheet,0)),"")</f>
        <v/>
      </c>
      <c r="F1570" s="21" t="str">
        <f>IF(A1570="","",SUMIFS('Step 1 Customer Remit'!$J$17:$J$1048576,'Step 1 Customer Remit'!$B$17:$B$1048576,'Sku Break Down'!A1570,'Step 1 Customer Remit'!$D$17:$D$1048576,"Return"))</f>
        <v/>
      </c>
      <c r="G1570" s="21" t="str">
        <f>IF(A1570="","",SUMIFS('Step 1 Customer Remit'!$F$17:$F$1048576,'Step 1 Customer Remit'!$B$17:$B$1048576,'Sku Break Down'!A1570,'Step 1 Customer Remit'!$D$17:$D$1048576,"Return"))</f>
        <v/>
      </c>
      <c r="H1570" s="21" t="str">
        <f t="shared" si="97"/>
        <v/>
      </c>
      <c r="I1570" s="21" t="str">
        <f>IF(A1570="","",SUMIF('Step 2 OMS Report'!$C$2:$C$1048576,'Sku Break Down'!A1570,'Step 2 OMS Report'!$G$2:$G$1048576))</f>
        <v/>
      </c>
      <c r="J1570" s="21" t="str">
        <f>IF(A1570="","",SUMIFS('Step 2 OMS Report'!$I$2:$I$1048576,'Step 2 OMS Report'!$C$2:$C$1048576,'Sku Break Down'!A1570))</f>
        <v/>
      </c>
      <c r="K1570" s="21" t="str">
        <f t="shared" si="98"/>
        <v/>
      </c>
      <c r="L1570" s="22" t="str">
        <f t="shared" si="100"/>
        <v/>
      </c>
      <c r="M1570" s="22" t="str">
        <f t="shared" si="99"/>
        <v/>
      </c>
    </row>
    <row r="1571" spans="1:13" x14ac:dyDescent="0.55000000000000004">
      <c r="A1571" s="24"/>
      <c r="B1571" s="21" t="str">
        <f>IFERROR(INDEX('Step 2 OMS Report'!$D$2:$D$1048576,MATCH('Sku Break Down'!A1571,'Step 2 OMS Report'!$C$2:$C$1048576,0)),"")</f>
        <v/>
      </c>
      <c r="C1571" s="21" t="str">
        <f>IFERROR(INDEX('Step 2 OMS Report'!$F$2:$F$1048576,MATCH('Sku Break Down'!A1571,'Step 2 OMS Report'!$C$2:$C$1048576,0)),"")</f>
        <v/>
      </c>
      <c r="D1571" s="21" t="str">
        <f>IFERROR(INDEX('Step 2 OMS Report'!$E$2:$E$1048576,MATCH('Sku Break Down'!A1571,'Step 2 OMS Report'!$A$2:$A$1048576,0)),"")</f>
        <v/>
      </c>
      <c r="E1571" s="21" t="str">
        <f>IFERROR(INDEX('Product Info (Hide)'!$E$2:$E$1840,MATCH('Sku Break Down'!C1571,Manufacture_SKUHiddenSheet,0)),"")</f>
        <v/>
      </c>
      <c r="F1571" s="21" t="str">
        <f>IF(A1571="","",SUMIFS('Step 1 Customer Remit'!$J$17:$J$1048576,'Step 1 Customer Remit'!$B$17:$B$1048576,'Sku Break Down'!A1571,'Step 1 Customer Remit'!$D$17:$D$1048576,"Return"))</f>
        <v/>
      </c>
      <c r="G1571" s="21" t="str">
        <f>IF(A1571="","",SUMIFS('Step 1 Customer Remit'!$F$17:$F$1048576,'Step 1 Customer Remit'!$B$17:$B$1048576,'Sku Break Down'!A1571,'Step 1 Customer Remit'!$D$17:$D$1048576,"Return"))</f>
        <v/>
      </c>
      <c r="H1571" s="21" t="str">
        <f t="shared" si="97"/>
        <v/>
      </c>
      <c r="I1571" s="21" t="str">
        <f>IF(A1571="","",SUMIF('Step 2 OMS Report'!$C$2:$C$1048576,'Sku Break Down'!A1571,'Step 2 OMS Report'!$G$2:$G$1048576))</f>
        <v/>
      </c>
      <c r="J1571" s="21" t="str">
        <f>IF(A1571="","",SUMIFS('Step 2 OMS Report'!$I$2:$I$1048576,'Step 2 OMS Report'!$C$2:$C$1048576,'Sku Break Down'!A1571))</f>
        <v/>
      </c>
      <c r="K1571" s="21" t="str">
        <f t="shared" si="98"/>
        <v/>
      </c>
      <c r="L1571" s="22" t="str">
        <f t="shared" si="100"/>
        <v/>
      </c>
      <c r="M1571" s="22" t="str">
        <f t="shared" si="99"/>
        <v/>
      </c>
    </row>
    <row r="1572" spans="1:13" x14ac:dyDescent="0.55000000000000004">
      <c r="A1572" s="24"/>
      <c r="B1572" s="21" t="str">
        <f>IFERROR(INDEX('Step 2 OMS Report'!$D$2:$D$1048576,MATCH('Sku Break Down'!A1572,'Step 2 OMS Report'!$C$2:$C$1048576,0)),"")</f>
        <v/>
      </c>
      <c r="C1572" s="21" t="str">
        <f>IFERROR(INDEX('Step 2 OMS Report'!$F$2:$F$1048576,MATCH('Sku Break Down'!A1572,'Step 2 OMS Report'!$C$2:$C$1048576,0)),"")</f>
        <v/>
      </c>
      <c r="D1572" s="21" t="str">
        <f>IFERROR(INDEX('Step 2 OMS Report'!$E$2:$E$1048576,MATCH('Sku Break Down'!A1572,'Step 2 OMS Report'!$A$2:$A$1048576,0)),"")</f>
        <v/>
      </c>
      <c r="E1572" s="21" t="str">
        <f>IFERROR(INDEX('Product Info (Hide)'!$E$2:$E$1840,MATCH('Sku Break Down'!C1572,Manufacture_SKUHiddenSheet,0)),"")</f>
        <v/>
      </c>
      <c r="F1572" s="21" t="str">
        <f>IF(A1572="","",SUMIFS('Step 1 Customer Remit'!$J$17:$J$1048576,'Step 1 Customer Remit'!$B$17:$B$1048576,'Sku Break Down'!A1572,'Step 1 Customer Remit'!$D$17:$D$1048576,"Return"))</f>
        <v/>
      </c>
      <c r="G1572" s="21" t="str">
        <f>IF(A1572="","",SUMIFS('Step 1 Customer Remit'!$F$17:$F$1048576,'Step 1 Customer Remit'!$B$17:$B$1048576,'Sku Break Down'!A1572,'Step 1 Customer Remit'!$D$17:$D$1048576,"Return"))</f>
        <v/>
      </c>
      <c r="H1572" s="21" t="str">
        <f t="shared" si="97"/>
        <v/>
      </c>
      <c r="I1572" s="21" t="str">
        <f>IF(A1572="","",SUMIF('Step 2 OMS Report'!$C$2:$C$1048576,'Sku Break Down'!A1572,'Step 2 OMS Report'!$G$2:$G$1048576))</f>
        <v/>
      </c>
      <c r="J1572" s="21" t="str">
        <f>IF(A1572="","",SUMIFS('Step 2 OMS Report'!$I$2:$I$1048576,'Step 2 OMS Report'!$C$2:$C$1048576,'Sku Break Down'!A1572))</f>
        <v/>
      </c>
      <c r="K1572" s="21" t="str">
        <f t="shared" si="98"/>
        <v/>
      </c>
      <c r="L1572" s="22" t="str">
        <f t="shared" si="100"/>
        <v/>
      </c>
      <c r="M1572" s="22" t="str">
        <f t="shared" si="99"/>
        <v/>
      </c>
    </row>
    <row r="1573" spans="1:13" x14ac:dyDescent="0.55000000000000004">
      <c r="A1573" s="24"/>
      <c r="B1573" s="21" t="str">
        <f>IFERROR(INDEX('Step 2 OMS Report'!$D$2:$D$1048576,MATCH('Sku Break Down'!A1573,'Step 2 OMS Report'!$C$2:$C$1048576,0)),"")</f>
        <v/>
      </c>
      <c r="C1573" s="21" t="str">
        <f>IFERROR(INDEX('Step 2 OMS Report'!$F$2:$F$1048576,MATCH('Sku Break Down'!A1573,'Step 2 OMS Report'!$C$2:$C$1048576,0)),"")</f>
        <v/>
      </c>
      <c r="D1573" s="21" t="str">
        <f>IFERROR(INDEX('Step 2 OMS Report'!$E$2:$E$1048576,MATCH('Sku Break Down'!A1573,'Step 2 OMS Report'!$A$2:$A$1048576,0)),"")</f>
        <v/>
      </c>
      <c r="E1573" s="21" t="str">
        <f>IFERROR(INDEX('Product Info (Hide)'!$E$2:$E$1840,MATCH('Sku Break Down'!C1573,Manufacture_SKUHiddenSheet,0)),"")</f>
        <v/>
      </c>
      <c r="F1573" s="21" t="str">
        <f>IF(A1573="","",SUMIFS('Step 1 Customer Remit'!$J$17:$J$1048576,'Step 1 Customer Remit'!$B$17:$B$1048576,'Sku Break Down'!A1573,'Step 1 Customer Remit'!$D$17:$D$1048576,"Return"))</f>
        <v/>
      </c>
      <c r="G1573" s="21" t="str">
        <f>IF(A1573="","",SUMIFS('Step 1 Customer Remit'!$F$17:$F$1048576,'Step 1 Customer Remit'!$B$17:$B$1048576,'Sku Break Down'!A1573,'Step 1 Customer Remit'!$D$17:$D$1048576,"Return"))</f>
        <v/>
      </c>
      <c r="H1573" s="21" t="str">
        <f t="shared" si="97"/>
        <v/>
      </c>
      <c r="I1573" s="21" t="str">
        <f>IF(A1573="","",SUMIF('Step 2 OMS Report'!$C$2:$C$1048576,'Sku Break Down'!A1573,'Step 2 OMS Report'!$G$2:$G$1048576))</f>
        <v/>
      </c>
      <c r="J1573" s="21" t="str">
        <f>IF(A1573="","",SUMIFS('Step 2 OMS Report'!$I$2:$I$1048576,'Step 2 OMS Report'!$C$2:$C$1048576,'Sku Break Down'!A1573))</f>
        <v/>
      </c>
      <c r="K1573" s="21" t="str">
        <f t="shared" si="98"/>
        <v/>
      </c>
      <c r="L1573" s="22" t="str">
        <f t="shared" si="100"/>
        <v/>
      </c>
      <c r="M1573" s="22" t="str">
        <f t="shared" si="99"/>
        <v/>
      </c>
    </row>
    <row r="1574" spans="1:13" x14ac:dyDescent="0.55000000000000004">
      <c r="A1574" s="24"/>
      <c r="B1574" s="21" t="str">
        <f>IFERROR(INDEX('Step 2 OMS Report'!$D$2:$D$1048576,MATCH('Sku Break Down'!A1574,'Step 2 OMS Report'!$C$2:$C$1048576,0)),"")</f>
        <v/>
      </c>
      <c r="C1574" s="21" t="str">
        <f>IFERROR(INDEX('Step 2 OMS Report'!$F$2:$F$1048576,MATCH('Sku Break Down'!A1574,'Step 2 OMS Report'!$C$2:$C$1048576,0)),"")</f>
        <v/>
      </c>
      <c r="D1574" s="21" t="str">
        <f>IFERROR(INDEX('Step 2 OMS Report'!$E$2:$E$1048576,MATCH('Sku Break Down'!A1574,'Step 2 OMS Report'!$A$2:$A$1048576,0)),"")</f>
        <v/>
      </c>
      <c r="E1574" s="21" t="str">
        <f>IFERROR(INDEX('Product Info (Hide)'!$E$2:$E$1840,MATCH('Sku Break Down'!C1574,Manufacture_SKUHiddenSheet,0)),"")</f>
        <v/>
      </c>
      <c r="F1574" s="21" t="str">
        <f>IF(A1574="","",SUMIFS('Step 1 Customer Remit'!$J$17:$J$1048576,'Step 1 Customer Remit'!$B$17:$B$1048576,'Sku Break Down'!A1574,'Step 1 Customer Remit'!$D$17:$D$1048576,"Return"))</f>
        <v/>
      </c>
      <c r="G1574" s="21" t="str">
        <f>IF(A1574="","",SUMIFS('Step 1 Customer Remit'!$F$17:$F$1048576,'Step 1 Customer Remit'!$B$17:$B$1048576,'Sku Break Down'!A1574,'Step 1 Customer Remit'!$D$17:$D$1048576,"Return"))</f>
        <v/>
      </c>
      <c r="H1574" s="21" t="str">
        <f t="shared" si="97"/>
        <v/>
      </c>
      <c r="I1574" s="21" t="str">
        <f>IF(A1574="","",SUMIF('Step 2 OMS Report'!$C$2:$C$1048576,'Sku Break Down'!A1574,'Step 2 OMS Report'!$G$2:$G$1048576))</f>
        <v/>
      </c>
      <c r="J1574" s="21" t="str">
        <f>IF(A1574="","",SUMIFS('Step 2 OMS Report'!$I$2:$I$1048576,'Step 2 OMS Report'!$C$2:$C$1048576,'Sku Break Down'!A1574))</f>
        <v/>
      </c>
      <c r="K1574" s="21" t="str">
        <f t="shared" si="98"/>
        <v/>
      </c>
      <c r="L1574" s="22" t="str">
        <f t="shared" si="100"/>
        <v/>
      </c>
      <c r="M1574" s="22" t="str">
        <f t="shared" si="99"/>
        <v/>
      </c>
    </row>
    <row r="1575" spans="1:13" x14ac:dyDescent="0.55000000000000004">
      <c r="A1575" s="24"/>
      <c r="B1575" s="21" t="str">
        <f>IFERROR(INDEX('Step 2 OMS Report'!$D$2:$D$1048576,MATCH('Sku Break Down'!A1575,'Step 2 OMS Report'!$C$2:$C$1048576,0)),"")</f>
        <v/>
      </c>
      <c r="C1575" s="21" t="str">
        <f>IFERROR(INDEX('Step 2 OMS Report'!$F$2:$F$1048576,MATCH('Sku Break Down'!A1575,'Step 2 OMS Report'!$C$2:$C$1048576,0)),"")</f>
        <v/>
      </c>
      <c r="D1575" s="21" t="str">
        <f>IFERROR(INDEX('Step 2 OMS Report'!$E$2:$E$1048576,MATCH('Sku Break Down'!A1575,'Step 2 OMS Report'!$A$2:$A$1048576,0)),"")</f>
        <v/>
      </c>
      <c r="E1575" s="21" t="str">
        <f>IFERROR(INDEX('Product Info (Hide)'!$E$2:$E$1840,MATCH('Sku Break Down'!C1575,Manufacture_SKUHiddenSheet,0)),"")</f>
        <v/>
      </c>
      <c r="F1575" s="21" t="str">
        <f>IF(A1575="","",SUMIFS('Step 1 Customer Remit'!$J$17:$J$1048576,'Step 1 Customer Remit'!$B$17:$B$1048576,'Sku Break Down'!A1575,'Step 1 Customer Remit'!$D$17:$D$1048576,"Return"))</f>
        <v/>
      </c>
      <c r="G1575" s="21" t="str">
        <f>IF(A1575="","",SUMIFS('Step 1 Customer Remit'!$F$17:$F$1048576,'Step 1 Customer Remit'!$B$17:$B$1048576,'Sku Break Down'!A1575,'Step 1 Customer Remit'!$D$17:$D$1048576,"Return"))</f>
        <v/>
      </c>
      <c r="H1575" s="21" t="str">
        <f t="shared" si="97"/>
        <v/>
      </c>
      <c r="I1575" s="21" t="str">
        <f>IF(A1575="","",SUMIF('Step 2 OMS Report'!$C$2:$C$1048576,'Sku Break Down'!A1575,'Step 2 OMS Report'!$G$2:$G$1048576))</f>
        <v/>
      </c>
      <c r="J1575" s="21" t="str">
        <f>IF(A1575="","",SUMIFS('Step 2 OMS Report'!$I$2:$I$1048576,'Step 2 OMS Report'!$C$2:$C$1048576,'Sku Break Down'!A1575))</f>
        <v/>
      </c>
      <c r="K1575" s="21" t="str">
        <f t="shared" si="98"/>
        <v/>
      </c>
      <c r="L1575" s="22" t="str">
        <f t="shared" si="100"/>
        <v/>
      </c>
      <c r="M1575" s="22" t="str">
        <f t="shared" si="99"/>
        <v/>
      </c>
    </row>
    <row r="1576" spans="1:13" x14ac:dyDescent="0.55000000000000004">
      <c r="A1576" s="24"/>
      <c r="B1576" s="21" t="str">
        <f>IFERROR(INDEX('Step 2 OMS Report'!$D$2:$D$1048576,MATCH('Sku Break Down'!A1576,'Step 2 OMS Report'!$C$2:$C$1048576,0)),"")</f>
        <v/>
      </c>
      <c r="C1576" s="21" t="str">
        <f>IFERROR(INDEX('Step 2 OMS Report'!$F$2:$F$1048576,MATCH('Sku Break Down'!A1576,'Step 2 OMS Report'!$C$2:$C$1048576,0)),"")</f>
        <v/>
      </c>
      <c r="D1576" s="21" t="str">
        <f>IFERROR(INDEX('Step 2 OMS Report'!$E$2:$E$1048576,MATCH('Sku Break Down'!A1576,'Step 2 OMS Report'!$A$2:$A$1048576,0)),"")</f>
        <v/>
      </c>
      <c r="E1576" s="21" t="str">
        <f>IFERROR(INDEX('Product Info (Hide)'!$E$2:$E$1840,MATCH('Sku Break Down'!C1576,Manufacture_SKUHiddenSheet,0)),"")</f>
        <v/>
      </c>
      <c r="F1576" s="21" t="str">
        <f>IF(A1576="","",SUMIFS('Step 1 Customer Remit'!$J$17:$J$1048576,'Step 1 Customer Remit'!$B$17:$B$1048576,'Sku Break Down'!A1576,'Step 1 Customer Remit'!$D$17:$D$1048576,"Return"))</f>
        <v/>
      </c>
      <c r="G1576" s="21" t="str">
        <f>IF(A1576="","",SUMIFS('Step 1 Customer Remit'!$F$17:$F$1048576,'Step 1 Customer Remit'!$B$17:$B$1048576,'Sku Break Down'!A1576,'Step 1 Customer Remit'!$D$17:$D$1048576,"Return"))</f>
        <v/>
      </c>
      <c r="H1576" s="21" t="str">
        <f t="shared" si="97"/>
        <v/>
      </c>
      <c r="I1576" s="21" t="str">
        <f>IF(A1576="","",SUMIF('Step 2 OMS Report'!$C$2:$C$1048576,'Sku Break Down'!A1576,'Step 2 OMS Report'!$G$2:$G$1048576))</f>
        <v/>
      </c>
      <c r="J1576" s="21" t="str">
        <f>IF(A1576="","",SUMIFS('Step 2 OMS Report'!$I$2:$I$1048576,'Step 2 OMS Report'!$C$2:$C$1048576,'Sku Break Down'!A1576))</f>
        <v/>
      </c>
      <c r="K1576" s="21" t="str">
        <f t="shared" si="98"/>
        <v/>
      </c>
      <c r="L1576" s="22" t="str">
        <f t="shared" si="100"/>
        <v/>
      </c>
      <c r="M1576" s="22" t="str">
        <f t="shared" si="99"/>
        <v/>
      </c>
    </row>
    <row r="1577" spans="1:13" x14ac:dyDescent="0.55000000000000004">
      <c r="A1577" s="24"/>
      <c r="B1577" s="21" t="str">
        <f>IFERROR(INDEX('Step 2 OMS Report'!$D$2:$D$1048576,MATCH('Sku Break Down'!A1577,'Step 2 OMS Report'!$C$2:$C$1048576,0)),"")</f>
        <v/>
      </c>
      <c r="C1577" s="21" t="str">
        <f>IFERROR(INDEX('Step 2 OMS Report'!$F$2:$F$1048576,MATCH('Sku Break Down'!A1577,'Step 2 OMS Report'!$C$2:$C$1048576,0)),"")</f>
        <v/>
      </c>
      <c r="D1577" s="21" t="str">
        <f>IFERROR(INDEX('Step 2 OMS Report'!$E$2:$E$1048576,MATCH('Sku Break Down'!A1577,'Step 2 OMS Report'!$A$2:$A$1048576,0)),"")</f>
        <v/>
      </c>
      <c r="E1577" s="21" t="str">
        <f>IFERROR(INDEX('Product Info (Hide)'!$E$2:$E$1840,MATCH('Sku Break Down'!C1577,Manufacture_SKUHiddenSheet,0)),"")</f>
        <v/>
      </c>
      <c r="F1577" s="21" t="str">
        <f>IF(A1577="","",SUMIFS('Step 1 Customer Remit'!$J$17:$J$1048576,'Step 1 Customer Remit'!$B$17:$B$1048576,'Sku Break Down'!A1577,'Step 1 Customer Remit'!$D$17:$D$1048576,"Return"))</f>
        <v/>
      </c>
      <c r="G1577" s="21" t="str">
        <f>IF(A1577="","",SUMIFS('Step 1 Customer Remit'!$F$17:$F$1048576,'Step 1 Customer Remit'!$B$17:$B$1048576,'Sku Break Down'!A1577,'Step 1 Customer Remit'!$D$17:$D$1048576,"Return"))</f>
        <v/>
      </c>
      <c r="H1577" s="21" t="str">
        <f t="shared" si="97"/>
        <v/>
      </c>
      <c r="I1577" s="21" t="str">
        <f>IF(A1577="","",SUMIF('Step 2 OMS Report'!$C$2:$C$1048576,'Sku Break Down'!A1577,'Step 2 OMS Report'!$G$2:$G$1048576))</f>
        <v/>
      </c>
      <c r="J1577" s="21" t="str">
        <f>IF(A1577="","",SUMIFS('Step 2 OMS Report'!$I$2:$I$1048576,'Step 2 OMS Report'!$C$2:$C$1048576,'Sku Break Down'!A1577))</f>
        <v/>
      </c>
      <c r="K1577" s="21" t="str">
        <f t="shared" si="98"/>
        <v/>
      </c>
      <c r="L1577" s="22" t="str">
        <f t="shared" si="100"/>
        <v/>
      </c>
      <c r="M1577" s="22" t="str">
        <f t="shared" si="99"/>
        <v/>
      </c>
    </row>
    <row r="1578" spans="1:13" x14ac:dyDescent="0.55000000000000004">
      <c r="A1578" s="24"/>
      <c r="B1578" s="21" t="str">
        <f>IFERROR(INDEX('Step 2 OMS Report'!$D$2:$D$1048576,MATCH('Sku Break Down'!A1578,'Step 2 OMS Report'!$C$2:$C$1048576,0)),"")</f>
        <v/>
      </c>
      <c r="C1578" s="21" t="str">
        <f>IFERROR(INDEX('Step 2 OMS Report'!$F$2:$F$1048576,MATCH('Sku Break Down'!A1578,'Step 2 OMS Report'!$C$2:$C$1048576,0)),"")</f>
        <v/>
      </c>
      <c r="D1578" s="21" t="str">
        <f>IFERROR(INDEX('Step 2 OMS Report'!$E$2:$E$1048576,MATCH('Sku Break Down'!A1578,'Step 2 OMS Report'!$A$2:$A$1048576,0)),"")</f>
        <v/>
      </c>
      <c r="E1578" s="21" t="str">
        <f>IFERROR(INDEX('Product Info (Hide)'!$E$2:$E$1840,MATCH('Sku Break Down'!C1578,Manufacture_SKUHiddenSheet,0)),"")</f>
        <v/>
      </c>
      <c r="F1578" s="21" t="str">
        <f>IF(A1578="","",SUMIFS('Step 1 Customer Remit'!$J$17:$J$1048576,'Step 1 Customer Remit'!$B$17:$B$1048576,'Sku Break Down'!A1578,'Step 1 Customer Remit'!$D$17:$D$1048576,"Return"))</f>
        <v/>
      </c>
      <c r="G1578" s="21" t="str">
        <f>IF(A1578="","",SUMIFS('Step 1 Customer Remit'!$F$17:$F$1048576,'Step 1 Customer Remit'!$B$17:$B$1048576,'Sku Break Down'!A1578,'Step 1 Customer Remit'!$D$17:$D$1048576,"Return"))</f>
        <v/>
      </c>
      <c r="H1578" s="21" t="str">
        <f t="shared" si="97"/>
        <v/>
      </c>
      <c r="I1578" s="21" t="str">
        <f>IF(A1578="","",SUMIF('Step 2 OMS Report'!$C$2:$C$1048576,'Sku Break Down'!A1578,'Step 2 OMS Report'!$G$2:$G$1048576))</f>
        <v/>
      </c>
      <c r="J1578" s="21" t="str">
        <f>IF(A1578="","",SUMIFS('Step 2 OMS Report'!$I$2:$I$1048576,'Step 2 OMS Report'!$C$2:$C$1048576,'Sku Break Down'!A1578))</f>
        <v/>
      </c>
      <c r="K1578" s="21" t="str">
        <f t="shared" si="98"/>
        <v/>
      </c>
      <c r="L1578" s="22" t="str">
        <f t="shared" si="100"/>
        <v/>
      </c>
      <c r="M1578" s="22" t="str">
        <f t="shared" si="99"/>
        <v/>
      </c>
    </row>
    <row r="1579" spans="1:13" x14ac:dyDescent="0.55000000000000004">
      <c r="A1579" s="24"/>
      <c r="B1579" s="21" t="str">
        <f>IFERROR(INDEX('Step 2 OMS Report'!$D$2:$D$1048576,MATCH('Sku Break Down'!A1579,'Step 2 OMS Report'!$C$2:$C$1048576,0)),"")</f>
        <v/>
      </c>
      <c r="C1579" s="21" t="str">
        <f>IFERROR(INDEX('Step 2 OMS Report'!$F$2:$F$1048576,MATCH('Sku Break Down'!A1579,'Step 2 OMS Report'!$C$2:$C$1048576,0)),"")</f>
        <v/>
      </c>
      <c r="D1579" s="21" t="str">
        <f>IFERROR(INDEX('Step 2 OMS Report'!$E$2:$E$1048576,MATCH('Sku Break Down'!A1579,'Step 2 OMS Report'!$A$2:$A$1048576,0)),"")</f>
        <v/>
      </c>
      <c r="E1579" s="21" t="str">
        <f>IFERROR(INDEX('Product Info (Hide)'!$E$2:$E$1840,MATCH('Sku Break Down'!C1579,Manufacture_SKUHiddenSheet,0)),"")</f>
        <v/>
      </c>
      <c r="F1579" s="21" t="str">
        <f>IF(A1579="","",SUMIFS('Step 1 Customer Remit'!$J$17:$J$1048576,'Step 1 Customer Remit'!$B$17:$B$1048576,'Sku Break Down'!A1579,'Step 1 Customer Remit'!$D$17:$D$1048576,"Return"))</f>
        <v/>
      </c>
      <c r="G1579" s="21" t="str">
        <f>IF(A1579="","",SUMIFS('Step 1 Customer Remit'!$F$17:$F$1048576,'Step 1 Customer Remit'!$B$17:$B$1048576,'Sku Break Down'!A1579,'Step 1 Customer Remit'!$D$17:$D$1048576,"Return"))</f>
        <v/>
      </c>
      <c r="H1579" s="21" t="str">
        <f t="shared" si="97"/>
        <v/>
      </c>
      <c r="I1579" s="21" t="str">
        <f>IF(A1579="","",SUMIF('Step 2 OMS Report'!$C$2:$C$1048576,'Sku Break Down'!A1579,'Step 2 OMS Report'!$G$2:$G$1048576))</f>
        <v/>
      </c>
      <c r="J1579" s="21" t="str">
        <f>IF(A1579="","",SUMIFS('Step 2 OMS Report'!$I$2:$I$1048576,'Step 2 OMS Report'!$C$2:$C$1048576,'Sku Break Down'!A1579))</f>
        <v/>
      </c>
      <c r="K1579" s="21" t="str">
        <f t="shared" si="98"/>
        <v/>
      </c>
      <c r="L1579" s="22" t="str">
        <f t="shared" si="100"/>
        <v/>
      </c>
      <c r="M1579" s="22" t="str">
        <f t="shared" si="99"/>
        <v/>
      </c>
    </row>
    <row r="1580" spans="1:13" x14ac:dyDescent="0.55000000000000004">
      <c r="A1580" s="24"/>
      <c r="B1580" s="21" t="str">
        <f>IFERROR(INDEX('Step 2 OMS Report'!$D$2:$D$1048576,MATCH('Sku Break Down'!A1580,'Step 2 OMS Report'!$C$2:$C$1048576,0)),"")</f>
        <v/>
      </c>
      <c r="C1580" s="21" t="str">
        <f>IFERROR(INDEX('Step 2 OMS Report'!$F$2:$F$1048576,MATCH('Sku Break Down'!A1580,'Step 2 OMS Report'!$C$2:$C$1048576,0)),"")</f>
        <v/>
      </c>
      <c r="D1580" s="21" t="str">
        <f>IFERROR(INDEX('Step 2 OMS Report'!$E$2:$E$1048576,MATCH('Sku Break Down'!A1580,'Step 2 OMS Report'!$A$2:$A$1048576,0)),"")</f>
        <v/>
      </c>
      <c r="E1580" s="21" t="str">
        <f>IFERROR(INDEX('Product Info (Hide)'!$E$2:$E$1840,MATCH('Sku Break Down'!C1580,Manufacture_SKUHiddenSheet,0)),"")</f>
        <v/>
      </c>
      <c r="F1580" s="21" t="str">
        <f>IF(A1580="","",SUMIFS('Step 1 Customer Remit'!$J$17:$J$1048576,'Step 1 Customer Remit'!$B$17:$B$1048576,'Sku Break Down'!A1580,'Step 1 Customer Remit'!$D$17:$D$1048576,"Return"))</f>
        <v/>
      </c>
      <c r="G1580" s="21" t="str">
        <f>IF(A1580="","",SUMIFS('Step 1 Customer Remit'!$F$17:$F$1048576,'Step 1 Customer Remit'!$B$17:$B$1048576,'Sku Break Down'!A1580,'Step 1 Customer Remit'!$D$17:$D$1048576,"Return"))</f>
        <v/>
      </c>
      <c r="H1580" s="21" t="str">
        <f t="shared" si="97"/>
        <v/>
      </c>
      <c r="I1580" s="21" t="str">
        <f>IF(A1580="","",SUMIF('Step 2 OMS Report'!$C$2:$C$1048576,'Sku Break Down'!A1580,'Step 2 OMS Report'!$G$2:$G$1048576))</f>
        <v/>
      </c>
      <c r="J1580" s="21" t="str">
        <f>IF(A1580="","",SUMIFS('Step 2 OMS Report'!$I$2:$I$1048576,'Step 2 OMS Report'!$C$2:$C$1048576,'Sku Break Down'!A1580))</f>
        <v/>
      </c>
      <c r="K1580" s="21" t="str">
        <f t="shared" si="98"/>
        <v/>
      </c>
      <c r="L1580" s="22" t="str">
        <f t="shared" si="100"/>
        <v/>
      </c>
      <c r="M1580" s="22" t="str">
        <f t="shared" si="99"/>
        <v/>
      </c>
    </row>
    <row r="1581" spans="1:13" x14ac:dyDescent="0.55000000000000004">
      <c r="A1581" s="24"/>
      <c r="B1581" s="21" t="str">
        <f>IFERROR(INDEX('Step 2 OMS Report'!$D$2:$D$1048576,MATCH('Sku Break Down'!A1581,'Step 2 OMS Report'!$C$2:$C$1048576,0)),"")</f>
        <v/>
      </c>
      <c r="C1581" s="21" t="str">
        <f>IFERROR(INDEX('Step 2 OMS Report'!$F$2:$F$1048576,MATCH('Sku Break Down'!A1581,'Step 2 OMS Report'!$C$2:$C$1048576,0)),"")</f>
        <v/>
      </c>
      <c r="D1581" s="21" t="str">
        <f>IFERROR(INDEX('Step 2 OMS Report'!$E$2:$E$1048576,MATCH('Sku Break Down'!A1581,'Step 2 OMS Report'!$A$2:$A$1048576,0)),"")</f>
        <v/>
      </c>
      <c r="E1581" s="21" t="str">
        <f>IFERROR(INDEX('Product Info (Hide)'!$E$2:$E$1840,MATCH('Sku Break Down'!C1581,Manufacture_SKUHiddenSheet,0)),"")</f>
        <v/>
      </c>
      <c r="F1581" s="21" t="str">
        <f>IF(A1581="","",SUMIFS('Step 1 Customer Remit'!$J$17:$J$1048576,'Step 1 Customer Remit'!$B$17:$B$1048576,'Sku Break Down'!A1581,'Step 1 Customer Remit'!$D$17:$D$1048576,"Return"))</f>
        <v/>
      </c>
      <c r="G1581" s="21" t="str">
        <f>IF(A1581="","",SUMIFS('Step 1 Customer Remit'!$F$17:$F$1048576,'Step 1 Customer Remit'!$B$17:$B$1048576,'Sku Break Down'!A1581,'Step 1 Customer Remit'!$D$17:$D$1048576,"Return"))</f>
        <v/>
      </c>
      <c r="H1581" s="21" t="str">
        <f t="shared" si="97"/>
        <v/>
      </c>
      <c r="I1581" s="21" t="str">
        <f>IF(A1581="","",SUMIF('Step 2 OMS Report'!$C$2:$C$1048576,'Sku Break Down'!A1581,'Step 2 OMS Report'!$G$2:$G$1048576))</f>
        <v/>
      </c>
      <c r="J1581" s="21" t="str">
        <f>IF(A1581="","",SUMIFS('Step 2 OMS Report'!$I$2:$I$1048576,'Step 2 OMS Report'!$C$2:$C$1048576,'Sku Break Down'!A1581))</f>
        <v/>
      </c>
      <c r="K1581" s="21" t="str">
        <f t="shared" si="98"/>
        <v/>
      </c>
      <c r="L1581" s="22" t="str">
        <f t="shared" si="100"/>
        <v/>
      </c>
      <c r="M1581" s="22" t="str">
        <f t="shared" si="99"/>
        <v/>
      </c>
    </row>
    <row r="1582" spans="1:13" x14ac:dyDescent="0.55000000000000004">
      <c r="A1582" s="24"/>
      <c r="B1582" s="21" t="str">
        <f>IFERROR(INDEX('Step 2 OMS Report'!$D$2:$D$1048576,MATCH('Sku Break Down'!A1582,'Step 2 OMS Report'!$C$2:$C$1048576,0)),"")</f>
        <v/>
      </c>
      <c r="C1582" s="21" t="str">
        <f>IFERROR(INDEX('Step 2 OMS Report'!$F$2:$F$1048576,MATCH('Sku Break Down'!A1582,'Step 2 OMS Report'!$C$2:$C$1048576,0)),"")</f>
        <v/>
      </c>
      <c r="D1582" s="21" t="str">
        <f>IFERROR(INDEX('Step 2 OMS Report'!$E$2:$E$1048576,MATCH('Sku Break Down'!A1582,'Step 2 OMS Report'!$A$2:$A$1048576,0)),"")</f>
        <v/>
      </c>
      <c r="E1582" s="21" t="str">
        <f>IFERROR(INDEX('Product Info (Hide)'!$E$2:$E$1840,MATCH('Sku Break Down'!C1582,Manufacture_SKUHiddenSheet,0)),"")</f>
        <v/>
      </c>
      <c r="F1582" s="21" t="str">
        <f>IF(A1582="","",SUMIFS('Step 1 Customer Remit'!$J$17:$J$1048576,'Step 1 Customer Remit'!$B$17:$B$1048576,'Sku Break Down'!A1582,'Step 1 Customer Remit'!$D$17:$D$1048576,"Return"))</f>
        <v/>
      </c>
      <c r="G1582" s="21" t="str">
        <f>IF(A1582="","",SUMIFS('Step 1 Customer Remit'!$F$17:$F$1048576,'Step 1 Customer Remit'!$B$17:$B$1048576,'Sku Break Down'!A1582,'Step 1 Customer Remit'!$D$17:$D$1048576,"Return"))</f>
        <v/>
      </c>
      <c r="H1582" s="21" t="str">
        <f t="shared" si="97"/>
        <v/>
      </c>
      <c r="I1582" s="21" t="str">
        <f>IF(A1582="","",SUMIF('Step 2 OMS Report'!$C$2:$C$1048576,'Sku Break Down'!A1582,'Step 2 OMS Report'!$G$2:$G$1048576))</f>
        <v/>
      </c>
      <c r="J1582" s="21" t="str">
        <f>IF(A1582="","",SUMIFS('Step 2 OMS Report'!$I$2:$I$1048576,'Step 2 OMS Report'!$C$2:$C$1048576,'Sku Break Down'!A1582))</f>
        <v/>
      </c>
      <c r="K1582" s="21" t="str">
        <f t="shared" si="98"/>
        <v/>
      </c>
      <c r="L1582" s="22" t="str">
        <f t="shared" si="100"/>
        <v/>
      </c>
      <c r="M1582" s="22" t="str">
        <f t="shared" si="99"/>
        <v/>
      </c>
    </row>
    <row r="1583" spans="1:13" x14ac:dyDescent="0.55000000000000004">
      <c r="A1583" s="24"/>
      <c r="B1583" s="21" t="str">
        <f>IFERROR(INDEX('Step 2 OMS Report'!$D$2:$D$1048576,MATCH('Sku Break Down'!A1583,'Step 2 OMS Report'!$C$2:$C$1048576,0)),"")</f>
        <v/>
      </c>
      <c r="C1583" s="21" t="str">
        <f>IFERROR(INDEX('Step 2 OMS Report'!$F$2:$F$1048576,MATCH('Sku Break Down'!A1583,'Step 2 OMS Report'!$C$2:$C$1048576,0)),"")</f>
        <v/>
      </c>
      <c r="D1583" s="21" t="str">
        <f>IFERROR(INDEX('Step 2 OMS Report'!$E$2:$E$1048576,MATCH('Sku Break Down'!A1583,'Step 2 OMS Report'!$A$2:$A$1048576,0)),"")</f>
        <v/>
      </c>
      <c r="E1583" s="21" t="str">
        <f>IFERROR(INDEX('Product Info (Hide)'!$E$2:$E$1840,MATCH('Sku Break Down'!C1583,Manufacture_SKUHiddenSheet,0)),"")</f>
        <v/>
      </c>
      <c r="F1583" s="21" t="str">
        <f>IF(A1583="","",SUMIFS('Step 1 Customer Remit'!$J$17:$J$1048576,'Step 1 Customer Remit'!$B$17:$B$1048576,'Sku Break Down'!A1583,'Step 1 Customer Remit'!$D$17:$D$1048576,"Return"))</f>
        <v/>
      </c>
      <c r="G1583" s="21" t="str">
        <f>IF(A1583="","",SUMIFS('Step 1 Customer Remit'!$F$17:$F$1048576,'Step 1 Customer Remit'!$B$17:$B$1048576,'Sku Break Down'!A1583,'Step 1 Customer Remit'!$D$17:$D$1048576,"Return"))</f>
        <v/>
      </c>
      <c r="H1583" s="21" t="str">
        <f t="shared" si="97"/>
        <v/>
      </c>
      <c r="I1583" s="21" t="str">
        <f>IF(A1583="","",SUMIF('Step 2 OMS Report'!$C$2:$C$1048576,'Sku Break Down'!A1583,'Step 2 OMS Report'!$G$2:$G$1048576))</f>
        <v/>
      </c>
      <c r="J1583" s="21" t="str">
        <f>IF(A1583="","",SUMIFS('Step 2 OMS Report'!$I$2:$I$1048576,'Step 2 OMS Report'!$C$2:$C$1048576,'Sku Break Down'!A1583))</f>
        <v/>
      </c>
      <c r="K1583" s="21" t="str">
        <f t="shared" si="98"/>
        <v/>
      </c>
      <c r="L1583" s="22" t="str">
        <f t="shared" si="100"/>
        <v/>
      </c>
      <c r="M1583" s="22" t="str">
        <f t="shared" si="99"/>
        <v/>
      </c>
    </row>
    <row r="1584" spans="1:13" x14ac:dyDescent="0.55000000000000004">
      <c r="A1584" s="24"/>
      <c r="B1584" s="21" t="str">
        <f>IFERROR(INDEX('Step 2 OMS Report'!$D$2:$D$1048576,MATCH('Sku Break Down'!A1584,'Step 2 OMS Report'!$C$2:$C$1048576,0)),"")</f>
        <v/>
      </c>
      <c r="C1584" s="21" t="str">
        <f>IFERROR(INDEX('Step 2 OMS Report'!$F$2:$F$1048576,MATCH('Sku Break Down'!A1584,'Step 2 OMS Report'!$C$2:$C$1048576,0)),"")</f>
        <v/>
      </c>
      <c r="D1584" s="21" t="str">
        <f>IFERROR(INDEX('Step 2 OMS Report'!$E$2:$E$1048576,MATCH('Sku Break Down'!A1584,'Step 2 OMS Report'!$A$2:$A$1048576,0)),"")</f>
        <v/>
      </c>
      <c r="E1584" s="21" t="str">
        <f>IFERROR(INDEX('Product Info (Hide)'!$E$2:$E$1840,MATCH('Sku Break Down'!C1584,Manufacture_SKUHiddenSheet,0)),"")</f>
        <v/>
      </c>
      <c r="F1584" s="21" t="str">
        <f>IF(A1584="","",SUMIFS('Step 1 Customer Remit'!$J$17:$J$1048576,'Step 1 Customer Remit'!$B$17:$B$1048576,'Sku Break Down'!A1584,'Step 1 Customer Remit'!$D$17:$D$1048576,"Return"))</f>
        <v/>
      </c>
      <c r="G1584" s="21" t="str">
        <f>IF(A1584="","",SUMIFS('Step 1 Customer Remit'!$F$17:$F$1048576,'Step 1 Customer Remit'!$B$17:$B$1048576,'Sku Break Down'!A1584,'Step 1 Customer Remit'!$D$17:$D$1048576,"Return"))</f>
        <v/>
      </c>
      <c r="H1584" s="21" t="str">
        <f t="shared" si="97"/>
        <v/>
      </c>
      <c r="I1584" s="21" t="str">
        <f>IF(A1584="","",SUMIF('Step 2 OMS Report'!$C$2:$C$1048576,'Sku Break Down'!A1584,'Step 2 OMS Report'!$G$2:$G$1048576))</f>
        <v/>
      </c>
      <c r="J1584" s="21" t="str">
        <f>IF(A1584="","",SUMIFS('Step 2 OMS Report'!$I$2:$I$1048576,'Step 2 OMS Report'!$C$2:$C$1048576,'Sku Break Down'!A1584))</f>
        <v/>
      </c>
      <c r="K1584" s="21" t="str">
        <f t="shared" si="98"/>
        <v/>
      </c>
      <c r="L1584" s="22" t="str">
        <f t="shared" si="100"/>
        <v/>
      </c>
      <c r="M1584" s="22" t="str">
        <f t="shared" si="99"/>
        <v/>
      </c>
    </row>
    <row r="1585" spans="1:13" x14ac:dyDescent="0.55000000000000004">
      <c r="A1585" s="24"/>
      <c r="B1585" s="21" t="str">
        <f>IFERROR(INDEX('Step 2 OMS Report'!$D$2:$D$1048576,MATCH('Sku Break Down'!A1585,'Step 2 OMS Report'!$C$2:$C$1048576,0)),"")</f>
        <v/>
      </c>
      <c r="C1585" s="21" t="str">
        <f>IFERROR(INDEX('Step 2 OMS Report'!$F$2:$F$1048576,MATCH('Sku Break Down'!A1585,'Step 2 OMS Report'!$C$2:$C$1048576,0)),"")</f>
        <v/>
      </c>
      <c r="D1585" s="21" t="str">
        <f>IFERROR(INDEX('Step 2 OMS Report'!$E$2:$E$1048576,MATCH('Sku Break Down'!A1585,'Step 2 OMS Report'!$A$2:$A$1048576,0)),"")</f>
        <v/>
      </c>
      <c r="E1585" s="21" t="str">
        <f>IFERROR(INDEX('Product Info (Hide)'!$E$2:$E$1840,MATCH('Sku Break Down'!C1585,Manufacture_SKUHiddenSheet,0)),"")</f>
        <v/>
      </c>
      <c r="F1585" s="21" t="str">
        <f>IF(A1585="","",SUMIFS('Step 1 Customer Remit'!$J$17:$J$1048576,'Step 1 Customer Remit'!$B$17:$B$1048576,'Sku Break Down'!A1585,'Step 1 Customer Remit'!$D$17:$D$1048576,"Return"))</f>
        <v/>
      </c>
      <c r="G1585" s="21" t="str">
        <f>IF(A1585="","",SUMIFS('Step 1 Customer Remit'!$F$17:$F$1048576,'Step 1 Customer Remit'!$B$17:$B$1048576,'Sku Break Down'!A1585,'Step 1 Customer Remit'!$D$17:$D$1048576,"Return"))</f>
        <v/>
      </c>
      <c r="H1585" s="21" t="str">
        <f t="shared" si="97"/>
        <v/>
      </c>
      <c r="I1585" s="21" t="str">
        <f>IF(A1585="","",SUMIF('Step 2 OMS Report'!$C$2:$C$1048576,'Sku Break Down'!A1585,'Step 2 OMS Report'!$G$2:$G$1048576))</f>
        <v/>
      </c>
      <c r="J1585" s="21" t="str">
        <f>IF(A1585="","",SUMIFS('Step 2 OMS Report'!$I$2:$I$1048576,'Step 2 OMS Report'!$C$2:$C$1048576,'Sku Break Down'!A1585))</f>
        <v/>
      </c>
      <c r="K1585" s="21" t="str">
        <f t="shared" si="98"/>
        <v/>
      </c>
      <c r="L1585" s="22" t="str">
        <f t="shared" si="100"/>
        <v/>
      </c>
      <c r="M1585" s="22" t="str">
        <f t="shared" si="99"/>
        <v/>
      </c>
    </row>
    <row r="1586" spans="1:13" x14ac:dyDescent="0.55000000000000004">
      <c r="A1586" s="24"/>
      <c r="B1586" s="21" t="str">
        <f>IFERROR(INDEX('Step 2 OMS Report'!$D$2:$D$1048576,MATCH('Sku Break Down'!A1586,'Step 2 OMS Report'!$C$2:$C$1048576,0)),"")</f>
        <v/>
      </c>
      <c r="C1586" s="21" t="str">
        <f>IFERROR(INDEX('Step 2 OMS Report'!$F$2:$F$1048576,MATCH('Sku Break Down'!A1586,'Step 2 OMS Report'!$C$2:$C$1048576,0)),"")</f>
        <v/>
      </c>
      <c r="D1586" s="21" t="str">
        <f>IFERROR(INDEX('Step 2 OMS Report'!$E$2:$E$1048576,MATCH('Sku Break Down'!A1586,'Step 2 OMS Report'!$A$2:$A$1048576,0)),"")</f>
        <v/>
      </c>
      <c r="E1586" s="21" t="str">
        <f>IFERROR(INDEX('Product Info (Hide)'!$E$2:$E$1840,MATCH('Sku Break Down'!C1586,Manufacture_SKUHiddenSheet,0)),"")</f>
        <v/>
      </c>
      <c r="F1586" s="21" t="str">
        <f>IF(A1586="","",SUMIFS('Step 1 Customer Remit'!$J$17:$J$1048576,'Step 1 Customer Remit'!$B$17:$B$1048576,'Sku Break Down'!A1586,'Step 1 Customer Remit'!$D$17:$D$1048576,"Return"))</f>
        <v/>
      </c>
      <c r="G1586" s="21" t="str">
        <f>IF(A1586="","",SUMIFS('Step 1 Customer Remit'!$F$17:$F$1048576,'Step 1 Customer Remit'!$B$17:$B$1048576,'Sku Break Down'!A1586,'Step 1 Customer Remit'!$D$17:$D$1048576,"Return"))</f>
        <v/>
      </c>
      <c r="H1586" s="21" t="str">
        <f t="shared" si="97"/>
        <v/>
      </c>
      <c r="I1586" s="21" t="str">
        <f>IF(A1586="","",SUMIF('Step 2 OMS Report'!$C$2:$C$1048576,'Sku Break Down'!A1586,'Step 2 OMS Report'!$G$2:$G$1048576))</f>
        <v/>
      </c>
      <c r="J1586" s="21" t="str">
        <f>IF(A1586="","",SUMIFS('Step 2 OMS Report'!$I$2:$I$1048576,'Step 2 OMS Report'!$C$2:$C$1048576,'Sku Break Down'!A1586))</f>
        <v/>
      </c>
      <c r="K1586" s="21" t="str">
        <f t="shared" si="98"/>
        <v/>
      </c>
      <c r="L1586" s="22" t="str">
        <f t="shared" si="100"/>
        <v/>
      </c>
      <c r="M1586" s="22" t="str">
        <f t="shared" si="99"/>
        <v/>
      </c>
    </row>
    <row r="1587" spans="1:13" x14ac:dyDescent="0.55000000000000004">
      <c r="A1587" s="24"/>
      <c r="B1587" s="21" t="str">
        <f>IFERROR(INDEX('Step 2 OMS Report'!$D$2:$D$1048576,MATCH('Sku Break Down'!A1587,'Step 2 OMS Report'!$C$2:$C$1048576,0)),"")</f>
        <v/>
      </c>
      <c r="C1587" s="21" t="str">
        <f>IFERROR(INDEX('Step 2 OMS Report'!$F$2:$F$1048576,MATCH('Sku Break Down'!A1587,'Step 2 OMS Report'!$C$2:$C$1048576,0)),"")</f>
        <v/>
      </c>
      <c r="D1587" s="21" t="str">
        <f>IFERROR(INDEX('Step 2 OMS Report'!$E$2:$E$1048576,MATCH('Sku Break Down'!A1587,'Step 2 OMS Report'!$A$2:$A$1048576,0)),"")</f>
        <v/>
      </c>
      <c r="E1587" s="21" t="str">
        <f>IFERROR(INDEX('Product Info (Hide)'!$E$2:$E$1840,MATCH('Sku Break Down'!C1587,Manufacture_SKUHiddenSheet,0)),"")</f>
        <v/>
      </c>
      <c r="F1587" s="21" t="str">
        <f>IF(A1587="","",SUMIFS('Step 1 Customer Remit'!$J$17:$J$1048576,'Step 1 Customer Remit'!$B$17:$B$1048576,'Sku Break Down'!A1587,'Step 1 Customer Remit'!$D$17:$D$1048576,"Return"))</f>
        <v/>
      </c>
      <c r="G1587" s="21" t="str">
        <f>IF(A1587="","",SUMIFS('Step 1 Customer Remit'!$F$17:$F$1048576,'Step 1 Customer Remit'!$B$17:$B$1048576,'Sku Break Down'!A1587,'Step 1 Customer Remit'!$D$17:$D$1048576,"Return"))</f>
        <v/>
      </c>
      <c r="H1587" s="21" t="str">
        <f t="shared" si="97"/>
        <v/>
      </c>
      <c r="I1587" s="21" t="str">
        <f>IF(A1587="","",SUMIF('Step 2 OMS Report'!$C$2:$C$1048576,'Sku Break Down'!A1587,'Step 2 OMS Report'!$G$2:$G$1048576))</f>
        <v/>
      </c>
      <c r="J1587" s="21" t="str">
        <f>IF(A1587="","",SUMIFS('Step 2 OMS Report'!$I$2:$I$1048576,'Step 2 OMS Report'!$C$2:$C$1048576,'Sku Break Down'!A1587))</f>
        <v/>
      </c>
      <c r="K1587" s="21" t="str">
        <f t="shared" si="98"/>
        <v/>
      </c>
      <c r="L1587" s="22" t="str">
        <f t="shared" si="100"/>
        <v/>
      </c>
      <c r="M1587" s="22" t="str">
        <f t="shared" si="99"/>
        <v/>
      </c>
    </row>
    <row r="1588" spans="1:13" x14ac:dyDescent="0.55000000000000004">
      <c r="A1588" s="24"/>
      <c r="B1588" s="21" t="str">
        <f>IFERROR(INDEX('Step 2 OMS Report'!$D$2:$D$1048576,MATCH('Sku Break Down'!A1588,'Step 2 OMS Report'!$C$2:$C$1048576,0)),"")</f>
        <v/>
      </c>
      <c r="C1588" s="21" t="str">
        <f>IFERROR(INDEX('Step 2 OMS Report'!$F$2:$F$1048576,MATCH('Sku Break Down'!A1588,'Step 2 OMS Report'!$C$2:$C$1048576,0)),"")</f>
        <v/>
      </c>
      <c r="D1588" s="21" t="str">
        <f>IFERROR(INDEX('Step 2 OMS Report'!$E$2:$E$1048576,MATCH('Sku Break Down'!A1588,'Step 2 OMS Report'!$A$2:$A$1048576,0)),"")</f>
        <v/>
      </c>
      <c r="E1588" s="21" t="str">
        <f>IFERROR(INDEX('Product Info (Hide)'!$E$2:$E$1840,MATCH('Sku Break Down'!C1588,Manufacture_SKUHiddenSheet,0)),"")</f>
        <v/>
      </c>
      <c r="F1588" s="21" t="str">
        <f>IF(A1588="","",SUMIFS('Step 1 Customer Remit'!$J$17:$J$1048576,'Step 1 Customer Remit'!$B$17:$B$1048576,'Sku Break Down'!A1588,'Step 1 Customer Remit'!$D$17:$D$1048576,"Return"))</f>
        <v/>
      </c>
      <c r="G1588" s="21" t="str">
        <f>IF(A1588="","",SUMIFS('Step 1 Customer Remit'!$F$17:$F$1048576,'Step 1 Customer Remit'!$B$17:$B$1048576,'Sku Break Down'!A1588,'Step 1 Customer Remit'!$D$17:$D$1048576,"Return"))</f>
        <v/>
      </c>
      <c r="H1588" s="21" t="str">
        <f t="shared" si="97"/>
        <v/>
      </c>
      <c r="I1588" s="21" t="str">
        <f>IF(A1588="","",SUMIF('Step 2 OMS Report'!$C$2:$C$1048576,'Sku Break Down'!A1588,'Step 2 OMS Report'!$G$2:$G$1048576))</f>
        <v/>
      </c>
      <c r="J1588" s="21" t="str">
        <f>IF(A1588="","",SUMIFS('Step 2 OMS Report'!$I$2:$I$1048576,'Step 2 OMS Report'!$C$2:$C$1048576,'Sku Break Down'!A1588))</f>
        <v/>
      </c>
      <c r="K1588" s="21" t="str">
        <f t="shared" si="98"/>
        <v/>
      </c>
      <c r="L1588" s="22" t="str">
        <f t="shared" si="100"/>
        <v/>
      </c>
      <c r="M1588" s="22" t="str">
        <f t="shared" si="99"/>
        <v/>
      </c>
    </row>
    <row r="1589" spans="1:13" x14ac:dyDescent="0.55000000000000004">
      <c r="A1589" s="24"/>
      <c r="B1589" s="21" t="str">
        <f>IFERROR(INDEX('Step 2 OMS Report'!$D$2:$D$1048576,MATCH('Sku Break Down'!A1589,'Step 2 OMS Report'!$C$2:$C$1048576,0)),"")</f>
        <v/>
      </c>
      <c r="C1589" s="21" t="str">
        <f>IFERROR(INDEX('Step 2 OMS Report'!$F$2:$F$1048576,MATCH('Sku Break Down'!A1589,'Step 2 OMS Report'!$C$2:$C$1048576,0)),"")</f>
        <v/>
      </c>
      <c r="D1589" s="21" t="str">
        <f>IFERROR(INDEX('Step 2 OMS Report'!$E$2:$E$1048576,MATCH('Sku Break Down'!A1589,'Step 2 OMS Report'!$A$2:$A$1048576,0)),"")</f>
        <v/>
      </c>
      <c r="E1589" s="21" t="str">
        <f>IFERROR(INDEX('Product Info (Hide)'!$E$2:$E$1840,MATCH('Sku Break Down'!C1589,Manufacture_SKUHiddenSheet,0)),"")</f>
        <v/>
      </c>
      <c r="F1589" s="21" t="str">
        <f>IF(A1589="","",SUMIFS('Step 1 Customer Remit'!$J$17:$J$1048576,'Step 1 Customer Remit'!$B$17:$B$1048576,'Sku Break Down'!A1589,'Step 1 Customer Remit'!$D$17:$D$1048576,"Return"))</f>
        <v/>
      </c>
      <c r="G1589" s="21" t="str">
        <f>IF(A1589="","",SUMIFS('Step 1 Customer Remit'!$F$17:$F$1048576,'Step 1 Customer Remit'!$B$17:$B$1048576,'Sku Break Down'!A1589,'Step 1 Customer Remit'!$D$17:$D$1048576,"Return"))</f>
        <v/>
      </c>
      <c r="H1589" s="21" t="str">
        <f t="shared" si="97"/>
        <v/>
      </c>
      <c r="I1589" s="21" t="str">
        <f>IF(A1589="","",SUMIF('Step 2 OMS Report'!$C$2:$C$1048576,'Sku Break Down'!A1589,'Step 2 OMS Report'!$G$2:$G$1048576))</f>
        <v/>
      </c>
      <c r="J1589" s="21" t="str">
        <f>IF(A1589="","",SUMIFS('Step 2 OMS Report'!$I$2:$I$1048576,'Step 2 OMS Report'!$C$2:$C$1048576,'Sku Break Down'!A1589))</f>
        <v/>
      </c>
      <c r="K1589" s="21" t="str">
        <f t="shared" si="98"/>
        <v/>
      </c>
      <c r="L1589" s="22" t="str">
        <f t="shared" si="100"/>
        <v/>
      </c>
      <c r="M1589" s="22" t="str">
        <f t="shared" si="99"/>
        <v/>
      </c>
    </row>
    <row r="1590" spans="1:13" x14ac:dyDescent="0.55000000000000004">
      <c r="A1590" s="24"/>
      <c r="B1590" s="21" t="str">
        <f>IFERROR(INDEX('Step 2 OMS Report'!$D$2:$D$1048576,MATCH('Sku Break Down'!A1590,'Step 2 OMS Report'!$C$2:$C$1048576,0)),"")</f>
        <v/>
      </c>
      <c r="C1590" s="21" t="str">
        <f>IFERROR(INDEX('Step 2 OMS Report'!$F$2:$F$1048576,MATCH('Sku Break Down'!A1590,'Step 2 OMS Report'!$C$2:$C$1048576,0)),"")</f>
        <v/>
      </c>
      <c r="D1590" s="21" t="str">
        <f>IFERROR(INDEX('Step 2 OMS Report'!$E$2:$E$1048576,MATCH('Sku Break Down'!A1590,'Step 2 OMS Report'!$A$2:$A$1048576,0)),"")</f>
        <v/>
      </c>
      <c r="E1590" s="21" t="str">
        <f>IFERROR(INDEX('Product Info (Hide)'!$E$2:$E$1840,MATCH('Sku Break Down'!C1590,Manufacture_SKUHiddenSheet,0)),"")</f>
        <v/>
      </c>
      <c r="F1590" s="21" t="str">
        <f>IF(A1590="","",SUMIFS('Step 1 Customer Remit'!$J$17:$J$1048576,'Step 1 Customer Remit'!$B$17:$B$1048576,'Sku Break Down'!A1590,'Step 1 Customer Remit'!$D$17:$D$1048576,"Return"))</f>
        <v/>
      </c>
      <c r="G1590" s="21" t="str">
        <f>IF(A1590="","",SUMIFS('Step 1 Customer Remit'!$F$17:$F$1048576,'Step 1 Customer Remit'!$B$17:$B$1048576,'Sku Break Down'!A1590,'Step 1 Customer Remit'!$D$17:$D$1048576,"Return"))</f>
        <v/>
      </c>
      <c r="H1590" s="21" t="str">
        <f t="shared" si="97"/>
        <v/>
      </c>
      <c r="I1590" s="21" t="str">
        <f>IF(A1590="","",SUMIF('Step 2 OMS Report'!$C$2:$C$1048576,'Sku Break Down'!A1590,'Step 2 OMS Report'!$G$2:$G$1048576))</f>
        <v/>
      </c>
      <c r="J1590" s="21" t="str">
        <f>IF(A1590="","",SUMIFS('Step 2 OMS Report'!$I$2:$I$1048576,'Step 2 OMS Report'!$C$2:$C$1048576,'Sku Break Down'!A1590))</f>
        <v/>
      </c>
      <c r="K1590" s="21" t="str">
        <f t="shared" si="98"/>
        <v/>
      </c>
      <c r="L1590" s="22" t="str">
        <f t="shared" si="100"/>
        <v/>
      </c>
      <c r="M1590" s="22" t="str">
        <f t="shared" si="99"/>
        <v/>
      </c>
    </row>
    <row r="1591" spans="1:13" x14ac:dyDescent="0.55000000000000004">
      <c r="A1591" s="24"/>
      <c r="B1591" s="21" t="str">
        <f>IFERROR(INDEX('Step 2 OMS Report'!$D$2:$D$1048576,MATCH('Sku Break Down'!A1591,'Step 2 OMS Report'!$C$2:$C$1048576,0)),"")</f>
        <v/>
      </c>
      <c r="C1591" s="21" t="str">
        <f>IFERROR(INDEX('Step 2 OMS Report'!$F$2:$F$1048576,MATCH('Sku Break Down'!A1591,'Step 2 OMS Report'!$C$2:$C$1048576,0)),"")</f>
        <v/>
      </c>
      <c r="D1591" s="21" t="str">
        <f>IFERROR(INDEX('Step 2 OMS Report'!$E$2:$E$1048576,MATCH('Sku Break Down'!A1591,'Step 2 OMS Report'!$A$2:$A$1048576,0)),"")</f>
        <v/>
      </c>
      <c r="E1591" s="21" t="str">
        <f>IFERROR(INDEX('Product Info (Hide)'!$E$2:$E$1840,MATCH('Sku Break Down'!C1591,Manufacture_SKUHiddenSheet,0)),"")</f>
        <v/>
      </c>
      <c r="F1591" s="21" t="str">
        <f>IF(A1591="","",SUMIFS('Step 1 Customer Remit'!$J$17:$J$1048576,'Step 1 Customer Remit'!$B$17:$B$1048576,'Sku Break Down'!A1591,'Step 1 Customer Remit'!$D$17:$D$1048576,"Return"))</f>
        <v/>
      </c>
      <c r="G1591" s="21" t="str">
        <f>IF(A1591="","",SUMIFS('Step 1 Customer Remit'!$F$17:$F$1048576,'Step 1 Customer Remit'!$B$17:$B$1048576,'Sku Break Down'!A1591,'Step 1 Customer Remit'!$D$17:$D$1048576,"Return"))</f>
        <v/>
      </c>
      <c r="H1591" s="21" t="str">
        <f t="shared" si="97"/>
        <v/>
      </c>
      <c r="I1591" s="21" t="str">
        <f>IF(A1591="","",SUMIF('Step 2 OMS Report'!$C$2:$C$1048576,'Sku Break Down'!A1591,'Step 2 OMS Report'!$G$2:$G$1048576))</f>
        <v/>
      </c>
      <c r="J1591" s="21" t="str">
        <f>IF(A1591="","",SUMIFS('Step 2 OMS Report'!$I$2:$I$1048576,'Step 2 OMS Report'!$C$2:$C$1048576,'Sku Break Down'!A1591))</f>
        <v/>
      </c>
      <c r="K1591" s="21" t="str">
        <f t="shared" si="98"/>
        <v/>
      </c>
      <c r="L1591" s="22" t="str">
        <f t="shared" si="100"/>
        <v/>
      </c>
      <c r="M1591" s="22" t="str">
        <f t="shared" si="99"/>
        <v/>
      </c>
    </row>
    <row r="1592" spans="1:13" x14ac:dyDescent="0.55000000000000004">
      <c r="A1592" s="24"/>
      <c r="B1592" s="21" t="str">
        <f>IFERROR(INDEX('Step 2 OMS Report'!$D$2:$D$1048576,MATCH('Sku Break Down'!A1592,'Step 2 OMS Report'!$C$2:$C$1048576,0)),"")</f>
        <v/>
      </c>
      <c r="C1592" s="21" t="str">
        <f>IFERROR(INDEX('Step 2 OMS Report'!$F$2:$F$1048576,MATCH('Sku Break Down'!A1592,'Step 2 OMS Report'!$C$2:$C$1048576,0)),"")</f>
        <v/>
      </c>
      <c r="D1592" s="21" t="str">
        <f>IFERROR(INDEX('Step 2 OMS Report'!$E$2:$E$1048576,MATCH('Sku Break Down'!A1592,'Step 2 OMS Report'!$A$2:$A$1048576,0)),"")</f>
        <v/>
      </c>
      <c r="E1592" s="21" t="str">
        <f>IFERROR(INDEX('Product Info (Hide)'!$E$2:$E$1840,MATCH('Sku Break Down'!C1592,Manufacture_SKUHiddenSheet,0)),"")</f>
        <v/>
      </c>
      <c r="F1592" s="21" t="str">
        <f>IF(A1592="","",SUMIFS('Step 1 Customer Remit'!$J$17:$J$1048576,'Step 1 Customer Remit'!$B$17:$B$1048576,'Sku Break Down'!A1592,'Step 1 Customer Remit'!$D$17:$D$1048576,"Return"))</f>
        <v/>
      </c>
      <c r="G1592" s="21" t="str">
        <f>IF(A1592="","",SUMIFS('Step 1 Customer Remit'!$F$17:$F$1048576,'Step 1 Customer Remit'!$B$17:$B$1048576,'Sku Break Down'!A1592,'Step 1 Customer Remit'!$D$17:$D$1048576,"Return"))</f>
        <v/>
      </c>
      <c r="H1592" s="21" t="str">
        <f t="shared" si="97"/>
        <v/>
      </c>
      <c r="I1592" s="21" t="str">
        <f>IF(A1592="","",SUMIF('Step 2 OMS Report'!$C$2:$C$1048576,'Sku Break Down'!A1592,'Step 2 OMS Report'!$G$2:$G$1048576))</f>
        <v/>
      </c>
      <c r="J1592" s="21" t="str">
        <f>IF(A1592="","",SUMIFS('Step 2 OMS Report'!$I$2:$I$1048576,'Step 2 OMS Report'!$C$2:$C$1048576,'Sku Break Down'!A1592))</f>
        <v/>
      </c>
      <c r="K1592" s="21" t="str">
        <f t="shared" si="98"/>
        <v/>
      </c>
      <c r="L1592" s="22" t="str">
        <f t="shared" si="100"/>
        <v/>
      </c>
      <c r="M1592" s="22" t="str">
        <f t="shared" si="99"/>
        <v/>
      </c>
    </row>
    <row r="1593" spans="1:13" x14ac:dyDescent="0.55000000000000004">
      <c r="A1593" s="24"/>
      <c r="B1593" s="21" t="str">
        <f>IFERROR(INDEX('Step 2 OMS Report'!$D$2:$D$1048576,MATCH('Sku Break Down'!A1593,'Step 2 OMS Report'!$C$2:$C$1048576,0)),"")</f>
        <v/>
      </c>
      <c r="C1593" s="21" t="str">
        <f>IFERROR(INDEX('Step 2 OMS Report'!$F$2:$F$1048576,MATCH('Sku Break Down'!A1593,'Step 2 OMS Report'!$C$2:$C$1048576,0)),"")</f>
        <v/>
      </c>
      <c r="D1593" s="21" t="str">
        <f>IFERROR(INDEX('Step 2 OMS Report'!$E$2:$E$1048576,MATCH('Sku Break Down'!A1593,'Step 2 OMS Report'!$A$2:$A$1048576,0)),"")</f>
        <v/>
      </c>
      <c r="E1593" s="21" t="str">
        <f>IFERROR(INDEX('Product Info (Hide)'!$E$2:$E$1840,MATCH('Sku Break Down'!C1593,Manufacture_SKUHiddenSheet,0)),"")</f>
        <v/>
      </c>
      <c r="F1593" s="21" t="str">
        <f>IF(A1593="","",SUMIFS('Step 1 Customer Remit'!$J$17:$J$1048576,'Step 1 Customer Remit'!$B$17:$B$1048576,'Sku Break Down'!A1593,'Step 1 Customer Remit'!$D$17:$D$1048576,"Return"))</f>
        <v/>
      </c>
      <c r="G1593" s="21" t="str">
        <f>IF(A1593="","",SUMIFS('Step 1 Customer Remit'!$F$17:$F$1048576,'Step 1 Customer Remit'!$B$17:$B$1048576,'Sku Break Down'!A1593,'Step 1 Customer Remit'!$D$17:$D$1048576,"Return"))</f>
        <v/>
      </c>
      <c r="H1593" s="21" t="str">
        <f t="shared" si="97"/>
        <v/>
      </c>
      <c r="I1593" s="21" t="str">
        <f>IF(A1593="","",SUMIF('Step 2 OMS Report'!$C$2:$C$1048576,'Sku Break Down'!A1593,'Step 2 OMS Report'!$G$2:$G$1048576))</f>
        <v/>
      </c>
      <c r="J1593" s="21" t="str">
        <f>IF(A1593="","",SUMIFS('Step 2 OMS Report'!$I$2:$I$1048576,'Step 2 OMS Report'!$C$2:$C$1048576,'Sku Break Down'!A1593))</f>
        <v/>
      </c>
      <c r="K1593" s="21" t="str">
        <f t="shared" si="98"/>
        <v/>
      </c>
      <c r="L1593" s="22" t="str">
        <f t="shared" si="100"/>
        <v/>
      </c>
      <c r="M1593" s="22" t="str">
        <f t="shared" si="99"/>
        <v/>
      </c>
    </row>
    <row r="1594" spans="1:13" x14ac:dyDescent="0.55000000000000004">
      <c r="A1594" s="24"/>
      <c r="B1594" s="21" t="str">
        <f>IFERROR(INDEX('Step 2 OMS Report'!$D$2:$D$1048576,MATCH('Sku Break Down'!A1594,'Step 2 OMS Report'!$C$2:$C$1048576,0)),"")</f>
        <v/>
      </c>
      <c r="C1594" s="21" t="str">
        <f>IFERROR(INDEX('Step 2 OMS Report'!$F$2:$F$1048576,MATCH('Sku Break Down'!A1594,'Step 2 OMS Report'!$C$2:$C$1048576,0)),"")</f>
        <v/>
      </c>
      <c r="D1594" s="21" t="str">
        <f>IFERROR(INDEX('Step 2 OMS Report'!$E$2:$E$1048576,MATCH('Sku Break Down'!A1594,'Step 2 OMS Report'!$A$2:$A$1048576,0)),"")</f>
        <v/>
      </c>
      <c r="E1594" s="21" t="str">
        <f>IFERROR(INDEX('Product Info (Hide)'!$E$2:$E$1840,MATCH('Sku Break Down'!C1594,Manufacture_SKUHiddenSheet,0)),"")</f>
        <v/>
      </c>
      <c r="F1594" s="21" t="str">
        <f>IF(A1594="","",SUMIFS('Step 1 Customer Remit'!$J$17:$J$1048576,'Step 1 Customer Remit'!$B$17:$B$1048576,'Sku Break Down'!A1594,'Step 1 Customer Remit'!$D$17:$D$1048576,"Return"))</f>
        <v/>
      </c>
      <c r="G1594" s="21" t="str">
        <f>IF(A1594="","",SUMIFS('Step 1 Customer Remit'!$F$17:$F$1048576,'Step 1 Customer Remit'!$B$17:$B$1048576,'Sku Break Down'!A1594,'Step 1 Customer Remit'!$D$17:$D$1048576,"Return"))</f>
        <v/>
      </c>
      <c r="H1594" s="21" t="str">
        <f t="shared" si="97"/>
        <v/>
      </c>
      <c r="I1594" s="21" t="str">
        <f>IF(A1594="","",SUMIF('Step 2 OMS Report'!$C$2:$C$1048576,'Sku Break Down'!A1594,'Step 2 OMS Report'!$G$2:$G$1048576))</f>
        <v/>
      </c>
      <c r="J1594" s="21" t="str">
        <f>IF(A1594="","",SUMIFS('Step 2 OMS Report'!$I$2:$I$1048576,'Step 2 OMS Report'!$C$2:$C$1048576,'Sku Break Down'!A1594))</f>
        <v/>
      </c>
      <c r="K1594" s="21" t="str">
        <f t="shared" si="98"/>
        <v/>
      </c>
      <c r="L1594" s="22" t="str">
        <f t="shared" si="100"/>
        <v/>
      </c>
      <c r="M1594" s="22" t="str">
        <f t="shared" si="99"/>
        <v/>
      </c>
    </row>
    <row r="1595" spans="1:13" x14ac:dyDescent="0.55000000000000004">
      <c r="A1595" s="24"/>
      <c r="B1595" s="21" t="str">
        <f>IFERROR(INDEX('Step 2 OMS Report'!$D$2:$D$1048576,MATCH('Sku Break Down'!A1595,'Step 2 OMS Report'!$C$2:$C$1048576,0)),"")</f>
        <v/>
      </c>
      <c r="C1595" s="21" t="str">
        <f>IFERROR(INDEX('Step 2 OMS Report'!$F$2:$F$1048576,MATCH('Sku Break Down'!A1595,'Step 2 OMS Report'!$C$2:$C$1048576,0)),"")</f>
        <v/>
      </c>
      <c r="D1595" s="21" t="str">
        <f>IFERROR(INDEX('Step 2 OMS Report'!$E$2:$E$1048576,MATCH('Sku Break Down'!A1595,'Step 2 OMS Report'!$A$2:$A$1048576,0)),"")</f>
        <v/>
      </c>
      <c r="E1595" s="21" t="str">
        <f>IFERROR(INDEX('Product Info (Hide)'!$E$2:$E$1840,MATCH('Sku Break Down'!C1595,Manufacture_SKUHiddenSheet,0)),"")</f>
        <v/>
      </c>
      <c r="F1595" s="21" t="str">
        <f>IF(A1595="","",SUMIFS('Step 1 Customer Remit'!$J$17:$J$1048576,'Step 1 Customer Remit'!$B$17:$B$1048576,'Sku Break Down'!A1595,'Step 1 Customer Remit'!$D$17:$D$1048576,"Return"))</f>
        <v/>
      </c>
      <c r="G1595" s="21" t="str">
        <f>IF(A1595="","",SUMIFS('Step 1 Customer Remit'!$F$17:$F$1048576,'Step 1 Customer Remit'!$B$17:$B$1048576,'Sku Break Down'!A1595,'Step 1 Customer Remit'!$D$17:$D$1048576,"Return"))</f>
        <v/>
      </c>
      <c r="H1595" s="21" t="str">
        <f t="shared" si="97"/>
        <v/>
      </c>
      <c r="I1595" s="21" t="str">
        <f>IF(A1595="","",SUMIF('Step 2 OMS Report'!$C$2:$C$1048576,'Sku Break Down'!A1595,'Step 2 OMS Report'!$G$2:$G$1048576))</f>
        <v/>
      </c>
      <c r="J1595" s="21" t="str">
        <f>IF(A1595="","",SUMIFS('Step 2 OMS Report'!$I$2:$I$1048576,'Step 2 OMS Report'!$C$2:$C$1048576,'Sku Break Down'!A1595))</f>
        <v/>
      </c>
      <c r="K1595" s="21" t="str">
        <f t="shared" si="98"/>
        <v/>
      </c>
      <c r="L1595" s="22" t="str">
        <f t="shared" si="100"/>
        <v/>
      </c>
      <c r="M1595" s="22" t="str">
        <f t="shared" si="99"/>
        <v/>
      </c>
    </row>
    <row r="1596" spans="1:13" x14ac:dyDescent="0.55000000000000004">
      <c r="A1596" s="24"/>
      <c r="B1596" s="21" t="str">
        <f>IFERROR(INDEX('Step 2 OMS Report'!$D$2:$D$1048576,MATCH('Sku Break Down'!A1596,'Step 2 OMS Report'!$C$2:$C$1048576,0)),"")</f>
        <v/>
      </c>
      <c r="C1596" s="21" t="str">
        <f>IFERROR(INDEX('Step 2 OMS Report'!$F$2:$F$1048576,MATCH('Sku Break Down'!A1596,'Step 2 OMS Report'!$C$2:$C$1048576,0)),"")</f>
        <v/>
      </c>
      <c r="D1596" s="21" t="str">
        <f>IFERROR(INDEX('Step 2 OMS Report'!$E$2:$E$1048576,MATCH('Sku Break Down'!A1596,'Step 2 OMS Report'!$A$2:$A$1048576,0)),"")</f>
        <v/>
      </c>
      <c r="E1596" s="21" t="str">
        <f>IFERROR(INDEX('Product Info (Hide)'!$E$2:$E$1840,MATCH('Sku Break Down'!C1596,Manufacture_SKUHiddenSheet,0)),"")</f>
        <v/>
      </c>
      <c r="F1596" s="21" t="str">
        <f>IF(A1596="","",SUMIFS('Step 1 Customer Remit'!$J$17:$J$1048576,'Step 1 Customer Remit'!$B$17:$B$1048576,'Sku Break Down'!A1596,'Step 1 Customer Remit'!$D$17:$D$1048576,"Return"))</f>
        <v/>
      </c>
      <c r="G1596" s="21" t="str">
        <f>IF(A1596="","",SUMIFS('Step 1 Customer Remit'!$F$17:$F$1048576,'Step 1 Customer Remit'!$B$17:$B$1048576,'Sku Break Down'!A1596,'Step 1 Customer Remit'!$D$17:$D$1048576,"Return"))</f>
        <v/>
      </c>
      <c r="H1596" s="21" t="str">
        <f t="shared" si="97"/>
        <v/>
      </c>
      <c r="I1596" s="21" t="str">
        <f>IF(A1596="","",SUMIF('Step 2 OMS Report'!$C$2:$C$1048576,'Sku Break Down'!A1596,'Step 2 OMS Report'!$G$2:$G$1048576))</f>
        <v/>
      </c>
      <c r="J1596" s="21" t="str">
        <f>IF(A1596="","",SUMIFS('Step 2 OMS Report'!$I$2:$I$1048576,'Step 2 OMS Report'!$C$2:$C$1048576,'Sku Break Down'!A1596))</f>
        <v/>
      </c>
      <c r="K1596" s="21" t="str">
        <f t="shared" si="98"/>
        <v/>
      </c>
      <c r="L1596" s="22" t="str">
        <f t="shared" si="100"/>
        <v/>
      </c>
      <c r="M1596" s="22" t="str">
        <f t="shared" si="99"/>
        <v/>
      </c>
    </row>
    <row r="1597" spans="1:13" x14ac:dyDescent="0.55000000000000004">
      <c r="A1597" s="24"/>
      <c r="B1597" s="21" t="str">
        <f>IFERROR(INDEX('Step 2 OMS Report'!$D$2:$D$1048576,MATCH('Sku Break Down'!A1597,'Step 2 OMS Report'!$C$2:$C$1048576,0)),"")</f>
        <v/>
      </c>
      <c r="C1597" s="21" t="str">
        <f>IFERROR(INDEX('Step 2 OMS Report'!$F$2:$F$1048576,MATCH('Sku Break Down'!A1597,'Step 2 OMS Report'!$C$2:$C$1048576,0)),"")</f>
        <v/>
      </c>
      <c r="D1597" s="21" t="str">
        <f>IFERROR(INDEX('Step 2 OMS Report'!$E$2:$E$1048576,MATCH('Sku Break Down'!A1597,'Step 2 OMS Report'!$A$2:$A$1048576,0)),"")</f>
        <v/>
      </c>
      <c r="E1597" s="21" t="str">
        <f>IFERROR(INDEX('Product Info (Hide)'!$E$2:$E$1840,MATCH('Sku Break Down'!C1597,Manufacture_SKUHiddenSheet,0)),"")</f>
        <v/>
      </c>
      <c r="F1597" s="21" t="str">
        <f>IF(A1597="","",SUMIFS('Step 1 Customer Remit'!$J$17:$J$1048576,'Step 1 Customer Remit'!$B$17:$B$1048576,'Sku Break Down'!A1597,'Step 1 Customer Remit'!$D$17:$D$1048576,"Return"))</f>
        <v/>
      </c>
      <c r="G1597" s="21" t="str">
        <f>IF(A1597="","",SUMIFS('Step 1 Customer Remit'!$F$17:$F$1048576,'Step 1 Customer Remit'!$B$17:$B$1048576,'Sku Break Down'!A1597,'Step 1 Customer Remit'!$D$17:$D$1048576,"Return"))</f>
        <v/>
      </c>
      <c r="H1597" s="21" t="str">
        <f t="shared" si="97"/>
        <v/>
      </c>
      <c r="I1597" s="21" t="str">
        <f>IF(A1597="","",SUMIF('Step 2 OMS Report'!$C$2:$C$1048576,'Sku Break Down'!A1597,'Step 2 OMS Report'!$G$2:$G$1048576))</f>
        <v/>
      </c>
      <c r="J1597" s="21" t="str">
        <f>IF(A1597="","",SUMIFS('Step 2 OMS Report'!$I$2:$I$1048576,'Step 2 OMS Report'!$C$2:$C$1048576,'Sku Break Down'!A1597))</f>
        <v/>
      </c>
      <c r="K1597" s="21" t="str">
        <f t="shared" si="98"/>
        <v/>
      </c>
      <c r="L1597" s="22" t="str">
        <f t="shared" si="100"/>
        <v/>
      </c>
      <c r="M1597" s="22" t="str">
        <f t="shared" si="99"/>
        <v/>
      </c>
    </row>
    <row r="1598" spans="1:13" x14ac:dyDescent="0.55000000000000004">
      <c r="A1598" s="24"/>
      <c r="B1598" s="21" t="str">
        <f>IFERROR(INDEX('Step 2 OMS Report'!$D$2:$D$1048576,MATCH('Sku Break Down'!A1598,'Step 2 OMS Report'!$C$2:$C$1048576,0)),"")</f>
        <v/>
      </c>
      <c r="C1598" s="21" t="str">
        <f>IFERROR(INDEX('Step 2 OMS Report'!$F$2:$F$1048576,MATCH('Sku Break Down'!A1598,'Step 2 OMS Report'!$C$2:$C$1048576,0)),"")</f>
        <v/>
      </c>
      <c r="D1598" s="21" t="str">
        <f>IFERROR(INDEX('Step 2 OMS Report'!$E$2:$E$1048576,MATCH('Sku Break Down'!A1598,'Step 2 OMS Report'!$A$2:$A$1048576,0)),"")</f>
        <v/>
      </c>
      <c r="E1598" s="21" t="str">
        <f>IFERROR(INDEX('Product Info (Hide)'!$E$2:$E$1840,MATCH('Sku Break Down'!C1598,Manufacture_SKUHiddenSheet,0)),"")</f>
        <v/>
      </c>
      <c r="F1598" s="21" t="str">
        <f>IF(A1598="","",SUMIFS('Step 1 Customer Remit'!$J$17:$J$1048576,'Step 1 Customer Remit'!$B$17:$B$1048576,'Sku Break Down'!A1598,'Step 1 Customer Remit'!$D$17:$D$1048576,"Return"))</f>
        <v/>
      </c>
      <c r="G1598" s="21" t="str">
        <f>IF(A1598="","",SUMIFS('Step 1 Customer Remit'!$F$17:$F$1048576,'Step 1 Customer Remit'!$B$17:$B$1048576,'Sku Break Down'!A1598,'Step 1 Customer Remit'!$D$17:$D$1048576,"Return"))</f>
        <v/>
      </c>
      <c r="H1598" s="21" t="str">
        <f t="shared" si="97"/>
        <v/>
      </c>
      <c r="I1598" s="21" t="str">
        <f>IF(A1598="","",SUMIF('Step 2 OMS Report'!$C$2:$C$1048576,'Sku Break Down'!A1598,'Step 2 OMS Report'!$G$2:$G$1048576))</f>
        <v/>
      </c>
      <c r="J1598" s="21" t="str">
        <f>IF(A1598="","",SUMIFS('Step 2 OMS Report'!$I$2:$I$1048576,'Step 2 OMS Report'!$C$2:$C$1048576,'Sku Break Down'!A1598))</f>
        <v/>
      </c>
      <c r="K1598" s="21" t="str">
        <f t="shared" si="98"/>
        <v/>
      </c>
      <c r="L1598" s="22" t="str">
        <f t="shared" si="100"/>
        <v/>
      </c>
      <c r="M1598" s="22" t="str">
        <f t="shared" si="99"/>
        <v/>
      </c>
    </row>
    <row r="1599" spans="1:13" x14ac:dyDescent="0.55000000000000004">
      <c r="A1599" s="24"/>
      <c r="B1599" s="21" t="str">
        <f>IFERROR(INDEX('Step 2 OMS Report'!$D$2:$D$1048576,MATCH('Sku Break Down'!A1599,'Step 2 OMS Report'!$C$2:$C$1048576,0)),"")</f>
        <v/>
      </c>
      <c r="C1599" s="21" t="str">
        <f>IFERROR(INDEX('Step 2 OMS Report'!$F$2:$F$1048576,MATCH('Sku Break Down'!A1599,'Step 2 OMS Report'!$C$2:$C$1048576,0)),"")</f>
        <v/>
      </c>
      <c r="D1599" s="21" t="str">
        <f>IFERROR(INDEX('Step 2 OMS Report'!$E$2:$E$1048576,MATCH('Sku Break Down'!A1599,'Step 2 OMS Report'!$A$2:$A$1048576,0)),"")</f>
        <v/>
      </c>
      <c r="E1599" s="21" t="str">
        <f>IFERROR(INDEX('Product Info (Hide)'!$E$2:$E$1840,MATCH('Sku Break Down'!C1599,Manufacture_SKUHiddenSheet,0)),"")</f>
        <v/>
      </c>
      <c r="F1599" s="21" t="str">
        <f>IF(A1599="","",SUMIFS('Step 1 Customer Remit'!$J$17:$J$1048576,'Step 1 Customer Remit'!$B$17:$B$1048576,'Sku Break Down'!A1599,'Step 1 Customer Remit'!$D$17:$D$1048576,"Return"))</f>
        <v/>
      </c>
      <c r="G1599" s="21" t="str">
        <f>IF(A1599="","",SUMIFS('Step 1 Customer Remit'!$F$17:$F$1048576,'Step 1 Customer Remit'!$B$17:$B$1048576,'Sku Break Down'!A1599,'Step 1 Customer Remit'!$D$17:$D$1048576,"Return"))</f>
        <v/>
      </c>
      <c r="H1599" s="21" t="str">
        <f t="shared" si="97"/>
        <v/>
      </c>
      <c r="I1599" s="21" t="str">
        <f>IF(A1599="","",SUMIF('Step 2 OMS Report'!$C$2:$C$1048576,'Sku Break Down'!A1599,'Step 2 OMS Report'!$G$2:$G$1048576))</f>
        <v/>
      </c>
      <c r="J1599" s="21" t="str">
        <f>IF(A1599="","",SUMIFS('Step 2 OMS Report'!$I$2:$I$1048576,'Step 2 OMS Report'!$C$2:$C$1048576,'Sku Break Down'!A1599))</f>
        <v/>
      </c>
      <c r="K1599" s="21" t="str">
        <f t="shared" si="98"/>
        <v/>
      </c>
      <c r="L1599" s="22" t="str">
        <f t="shared" si="100"/>
        <v/>
      </c>
      <c r="M1599" s="22" t="str">
        <f t="shared" si="99"/>
        <v/>
      </c>
    </row>
    <row r="1600" spans="1:13" x14ac:dyDescent="0.55000000000000004">
      <c r="A1600" s="24"/>
      <c r="B1600" s="21" t="str">
        <f>IFERROR(INDEX('Step 2 OMS Report'!$D$2:$D$1048576,MATCH('Sku Break Down'!A1600,'Step 2 OMS Report'!$C$2:$C$1048576,0)),"")</f>
        <v/>
      </c>
      <c r="C1600" s="21" t="str">
        <f>IFERROR(INDEX('Step 2 OMS Report'!$F$2:$F$1048576,MATCH('Sku Break Down'!A1600,'Step 2 OMS Report'!$C$2:$C$1048576,0)),"")</f>
        <v/>
      </c>
      <c r="D1600" s="21" t="str">
        <f>IFERROR(INDEX('Step 2 OMS Report'!$E$2:$E$1048576,MATCH('Sku Break Down'!A1600,'Step 2 OMS Report'!$A$2:$A$1048576,0)),"")</f>
        <v/>
      </c>
      <c r="E1600" s="21" t="str">
        <f>IFERROR(INDEX('Product Info (Hide)'!$E$2:$E$1840,MATCH('Sku Break Down'!C1600,Manufacture_SKUHiddenSheet,0)),"")</f>
        <v/>
      </c>
      <c r="F1600" s="21" t="str">
        <f>IF(A1600="","",SUMIFS('Step 1 Customer Remit'!$J$17:$J$1048576,'Step 1 Customer Remit'!$B$17:$B$1048576,'Sku Break Down'!A1600,'Step 1 Customer Remit'!$D$17:$D$1048576,"Return"))</f>
        <v/>
      </c>
      <c r="G1600" s="21" t="str">
        <f>IF(A1600="","",SUMIFS('Step 1 Customer Remit'!$F$17:$F$1048576,'Step 1 Customer Remit'!$B$17:$B$1048576,'Sku Break Down'!A1600,'Step 1 Customer Remit'!$D$17:$D$1048576,"Return"))</f>
        <v/>
      </c>
      <c r="H1600" s="21" t="str">
        <f t="shared" si="97"/>
        <v/>
      </c>
      <c r="I1600" s="21" t="str">
        <f>IF(A1600="","",SUMIF('Step 2 OMS Report'!$C$2:$C$1048576,'Sku Break Down'!A1600,'Step 2 OMS Report'!$G$2:$G$1048576))</f>
        <v/>
      </c>
      <c r="J1600" s="21" t="str">
        <f>IF(A1600="","",SUMIFS('Step 2 OMS Report'!$I$2:$I$1048576,'Step 2 OMS Report'!$C$2:$C$1048576,'Sku Break Down'!A1600))</f>
        <v/>
      </c>
      <c r="K1600" s="21" t="str">
        <f t="shared" si="98"/>
        <v/>
      </c>
      <c r="L1600" s="22" t="str">
        <f t="shared" si="100"/>
        <v/>
      </c>
      <c r="M1600" s="22" t="str">
        <f t="shared" si="99"/>
        <v/>
      </c>
    </row>
    <row r="1601" spans="1:13" x14ac:dyDescent="0.55000000000000004">
      <c r="A1601" s="24"/>
      <c r="B1601" s="21" t="str">
        <f>IFERROR(INDEX('Step 2 OMS Report'!$D$2:$D$1048576,MATCH('Sku Break Down'!A1601,'Step 2 OMS Report'!$C$2:$C$1048576,0)),"")</f>
        <v/>
      </c>
      <c r="C1601" s="21" t="str">
        <f>IFERROR(INDEX('Step 2 OMS Report'!$F$2:$F$1048576,MATCH('Sku Break Down'!A1601,'Step 2 OMS Report'!$C$2:$C$1048576,0)),"")</f>
        <v/>
      </c>
      <c r="D1601" s="21" t="str">
        <f>IFERROR(INDEX('Step 2 OMS Report'!$E$2:$E$1048576,MATCH('Sku Break Down'!A1601,'Step 2 OMS Report'!$A$2:$A$1048576,0)),"")</f>
        <v/>
      </c>
      <c r="E1601" s="21" t="str">
        <f>IFERROR(INDEX('Product Info (Hide)'!$E$2:$E$1840,MATCH('Sku Break Down'!C1601,Manufacture_SKUHiddenSheet,0)),"")</f>
        <v/>
      </c>
      <c r="F1601" s="21" t="str">
        <f>IF(A1601="","",SUMIFS('Step 1 Customer Remit'!$J$17:$J$1048576,'Step 1 Customer Remit'!$B$17:$B$1048576,'Sku Break Down'!A1601,'Step 1 Customer Remit'!$D$17:$D$1048576,"Return"))</f>
        <v/>
      </c>
      <c r="G1601" s="21" t="str">
        <f>IF(A1601="","",SUMIFS('Step 1 Customer Remit'!$F$17:$F$1048576,'Step 1 Customer Remit'!$B$17:$B$1048576,'Sku Break Down'!A1601,'Step 1 Customer Remit'!$D$17:$D$1048576,"Return"))</f>
        <v/>
      </c>
      <c r="H1601" s="21" t="str">
        <f t="shared" si="97"/>
        <v/>
      </c>
      <c r="I1601" s="21" t="str">
        <f>IF(A1601="","",SUMIF('Step 2 OMS Report'!$C$2:$C$1048576,'Sku Break Down'!A1601,'Step 2 OMS Report'!$G$2:$G$1048576))</f>
        <v/>
      </c>
      <c r="J1601" s="21" t="str">
        <f>IF(A1601="","",SUMIFS('Step 2 OMS Report'!$I$2:$I$1048576,'Step 2 OMS Report'!$C$2:$C$1048576,'Sku Break Down'!A1601))</f>
        <v/>
      </c>
      <c r="K1601" s="21" t="str">
        <f t="shared" si="98"/>
        <v/>
      </c>
      <c r="L1601" s="22" t="str">
        <f t="shared" si="100"/>
        <v/>
      </c>
      <c r="M1601" s="22" t="str">
        <f t="shared" si="99"/>
        <v/>
      </c>
    </row>
    <row r="1602" spans="1:13" x14ac:dyDescent="0.55000000000000004">
      <c r="A1602" s="24"/>
      <c r="B1602" s="21" t="str">
        <f>IFERROR(INDEX('Step 2 OMS Report'!$D$2:$D$1048576,MATCH('Sku Break Down'!A1602,'Step 2 OMS Report'!$C$2:$C$1048576,0)),"")</f>
        <v/>
      </c>
      <c r="C1602" s="21" t="str">
        <f>IFERROR(INDEX('Step 2 OMS Report'!$F$2:$F$1048576,MATCH('Sku Break Down'!A1602,'Step 2 OMS Report'!$C$2:$C$1048576,0)),"")</f>
        <v/>
      </c>
      <c r="D1602" s="21" t="str">
        <f>IFERROR(INDEX('Step 2 OMS Report'!$E$2:$E$1048576,MATCH('Sku Break Down'!A1602,'Step 2 OMS Report'!$A$2:$A$1048576,0)),"")</f>
        <v/>
      </c>
      <c r="E1602" s="21" t="str">
        <f>IFERROR(INDEX('Product Info (Hide)'!$E$2:$E$1840,MATCH('Sku Break Down'!C1602,Manufacture_SKUHiddenSheet,0)),"")</f>
        <v/>
      </c>
      <c r="F1602" s="21" t="str">
        <f>IF(A1602="","",SUMIFS('Step 1 Customer Remit'!$J$17:$J$1048576,'Step 1 Customer Remit'!$B$17:$B$1048576,'Sku Break Down'!A1602,'Step 1 Customer Remit'!$D$17:$D$1048576,"Return"))</f>
        <v/>
      </c>
      <c r="G1602" s="21" t="str">
        <f>IF(A1602="","",SUMIFS('Step 1 Customer Remit'!$F$17:$F$1048576,'Step 1 Customer Remit'!$B$17:$B$1048576,'Sku Break Down'!A1602,'Step 1 Customer Remit'!$D$17:$D$1048576,"Return"))</f>
        <v/>
      </c>
      <c r="H1602" s="21" t="str">
        <f t="shared" si="97"/>
        <v/>
      </c>
      <c r="I1602" s="21" t="str">
        <f>IF(A1602="","",SUMIF('Step 2 OMS Report'!$C$2:$C$1048576,'Sku Break Down'!A1602,'Step 2 OMS Report'!$G$2:$G$1048576))</f>
        <v/>
      </c>
      <c r="J1602" s="21" t="str">
        <f>IF(A1602="","",SUMIFS('Step 2 OMS Report'!$I$2:$I$1048576,'Step 2 OMS Report'!$C$2:$C$1048576,'Sku Break Down'!A1602))</f>
        <v/>
      </c>
      <c r="K1602" s="21" t="str">
        <f t="shared" si="98"/>
        <v/>
      </c>
      <c r="L1602" s="22" t="str">
        <f t="shared" si="100"/>
        <v/>
      </c>
      <c r="M1602" s="22" t="str">
        <f t="shared" si="99"/>
        <v/>
      </c>
    </row>
    <row r="1603" spans="1:13" x14ac:dyDescent="0.55000000000000004">
      <c r="A1603" s="24"/>
      <c r="B1603" s="21" t="str">
        <f>IFERROR(INDEX('Step 2 OMS Report'!$D$2:$D$1048576,MATCH('Sku Break Down'!A1603,'Step 2 OMS Report'!$C$2:$C$1048576,0)),"")</f>
        <v/>
      </c>
      <c r="C1603" s="21" t="str">
        <f>IFERROR(INDEX('Step 2 OMS Report'!$F$2:$F$1048576,MATCH('Sku Break Down'!A1603,'Step 2 OMS Report'!$C$2:$C$1048576,0)),"")</f>
        <v/>
      </c>
      <c r="D1603" s="21" t="str">
        <f>IFERROR(INDEX('Step 2 OMS Report'!$E$2:$E$1048576,MATCH('Sku Break Down'!A1603,'Step 2 OMS Report'!$A$2:$A$1048576,0)),"")</f>
        <v/>
      </c>
      <c r="E1603" s="21" t="str">
        <f>IFERROR(INDEX('Product Info (Hide)'!$E$2:$E$1840,MATCH('Sku Break Down'!C1603,Manufacture_SKUHiddenSheet,0)),"")</f>
        <v/>
      </c>
      <c r="F1603" s="21" t="str">
        <f>IF(A1603="","",SUMIFS('Step 1 Customer Remit'!$J$17:$J$1048576,'Step 1 Customer Remit'!$B$17:$B$1048576,'Sku Break Down'!A1603,'Step 1 Customer Remit'!$D$17:$D$1048576,"Return"))</f>
        <v/>
      </c>
      <c r="G1603" s="21" t="str">
        <f>IF(A1603="","",SUMIFS('Step 1 Customer Remit'!$F$17:$F$1048576,'Step 1 Customer Remit'!$B$17:$B$1048576,'Sku Break Down'!A1603,'Step 1 Customer Remit'!$D$17:$D$1048576,"Return"))</f>
        <v/>
      </c>
      <c r="H1603" s="21" t="str">
        <f t="shared" si="97"/>
        <v/>
      </c>
      <c r="I1603" s="21" t="str">
        <f>IF(A1603="","",SUMIF('Step 2 OMS Report'!$C$2:$C$1048576,'Sku Break Down'!A1603,'Step 2 OMS Report'!$G$2:$G$1048576))</f>
        <v/>
      </c>
      <c r="J1603" s="21" t="str">
        <f>IF(A1603="","",SUMIFS('Step 2 OMS Report'!$I$2:$I$1048576,'Step 2 OMS Report'!$C$2:$C$1048576,'Sku Break Down'!A1603))</f>
        <v/>
      </c>
      <c r="K1603" s="21" t="str">
        <f t="shared" si="98"/>
        <v/>
      </c>
      <c r="L1603" s="22" t="str">
        <f t="shared" si="100"/>
        <v/>
      </c>
      <c r="M1603" s="22" t="str">
        <f t="shared" si="99"/>
        <v/>
      </c>
    </row>
    <row r="1604" spans="1:13" x14ac:dyDescent="0.55000000000000004">
      <c r="A1604" s="24"/>
      <c r="B1604" s="21" t="str">
        <f>IFERROR(INDEX('Step 2 OMS Report'!$D$2:$D$1048576,MATCH('Sku Break Down'!A1604,'Step 2 OMS Report'!$C$2:$C$1048576,0)),"")</f>
        <v/>
      </c>
      <c r="C1604" s="21" t="str">
        <f>IFERROR(INDEX('Step 2 OMS Report'!$F$2:$F$1048576,MATCH('Sku Break Down'!A1604,'Step 2 OMS Report'!$C$2:$C$1048576,0)),"")</f>
        <v/>
      </c>
      <c r="D1604" s="21" t="str">
        <f>IFERROR(INDEX('Step 2 OMS Report'!$E$2:$E$1048576,MATCH('Sku Break Down'!A1604,'Step 2 OMS Report'!$A$2:$A$1048576,0)),"")</f>
        <v/>
      </c>
      <c r="E1604" s="21" t="str">
        <f>IFERROR(INDEX('Product Info (Hide)'!$E$2:$E$1840,MATCH('Sku Break Down'!C1604,Manufacture_SKUHiddenSheet,0)),"")</f>
        <v/>
      </c>
      <c r="F1604" s="21" t="str">
        <f>IF(A1604="","",SUMIFS('Step 1 Customer Remit'!$J$17:$J$1048576,'Step 1 Customer Remit'!$B$17:$B$1048576,'Sku Break Down'!A1604,'Step 1 Customer Remit'!$D$17:$D$1048576,"Return"))</f>
        <v/>
      </c>
      <c r="G1604" s="21" t="str">
        <f>IF(A1604="","",SUMIFS('Step 1 Customer Remit'!$F$17:$F$1048576,'Step 1 Customer Remit'!$B$17:$B$1048576,'Sku Break Down'!A1604,'Step 1 Customer Remit'!$D$17:$D$1048576,"Return"))</f>
        <v/>
      </c>
      <c r="H1604" s="21" t="str">
        <f t="shared" ref="H1604:H1667" si="101">IF(A1604="","",E1604*F1604)</f>
        <v/>
      </c>
      <c r="I1604" s="21" t="str">
        <f>IF(A1604="","",SUMIF('Step 2 OMS Report'!$C$2:$C$1048576,'Sku Break Down'!A1604,'Step 2 OMS Report'!$G$2:$G$1048576))</f>
        <v/>
      </c>
      <c r="J1604" s="21" t="str">
        <f>IF(A1604="","",SUMIFS('Step 2 OMS Report'!$I$2:$I$1048576,'Step 2 OMS Report'!$C$2:$C$1048576,'Sku Break Down'!A1604))</f>
        <v/>
      </c>
      <c r="K1604" s="21" t="str">
        <f t="shared" ref="K1604:K1667" si="102">IF(A1604="","",G1604/H1604)</f>
        <v/>
      </c>
      <c r="L1604" s="22" t="str">
        <f t="shared" si="100"/>
        <v/>
      </c>
      <c r="M1604" s="22" t="str">
        <f t="shared" ref="M1604:M1667" si="103">IFERROR((-1*G1604)/J1604,"")</f>
        <v/>
      </c>
    </row>
    <row r="1605" spans="1:13" x14ac:dyDescent="0.55000000000000004">
      <c r="A1605" s="24"/>
      <c r="B1605" s="21" t="str">
        <f>IFERROR(INDEX('Step 2 OMS Report'!$D$2:$D$1048576,MATCH('Sku Break Down'!A1605,'Step 2 OMS Report'!$C$2:$C$1048576,0)),"")</f>
        <v/>
      </c>
      <c r="C1605" s="21" t="str">
        <f>IFERROR(INDEX('Step 2 OMS Report'!$F$2:$F$1048576,MATCH('Sku Break Down'!A1605,'Step 2 OMS Report'!$C$2:$C$1048576,0)),"")</f>
        <v/>
      </c>
      <c r="D1605" s="21" t="str">
        <f>IFERROR(INDEX('Step 2 OMS Report'!$E$2:$E$1048576,MATCH('Sku Break Down'!A1605,'Step 2 OMS Report'!$A$2:$A$1048576,0)),"")</f>
        <v/>
      </c>
      <c r="E1605" s="21" t="str">
        <f>IFERROR(INDEX('Product Info (Hide)'!$E$2:$E$1840,MATCH('Sku Break Down'!C1605,Manufacture_SKUHiddenSheet,0)),"")</f>
        <v/>
      </c>
      <c r="F1605" s="21" t="str">
        <f>IF(A1605="","",SUMIFS('Step 1 Customer Remit'!$J$17:$J$1048576,'Step 1 Customer Remit'!$B$17:$B$1048576,'Sku Break Down'!A1605,'Step 1 Customer Remit'!$D$17:$D$1048576,"Return"))</f>
        <v/>
      </c>
      <c r="G1605" s="21" t="str">
        <f>IF(A1605="","",SUMIFS('Step 1 Customer Remit'!$F$17:$F$1048576,'Step 1 Customer Remit'!$B$17:$B$1048576,'Sku Break Down'!A1605,'Step 1 Customer Remit'!$D$17:$D$1048576,"Return"))</f>
        <v/>
      </c>
      <c r="H1605" s="21" t="str">
        <f t="shared" si="101"/>
        <v/>
      </c>
      <c r="I1605" s="21" t="str">
        <f>IF(A1605="","",SUMIF('Step 2 OMS Report'!$C$2:$C$1048576,'Sku Break Down'!A1605,'Step 2 OMS Report'!$G$2:$G$1048576))</f>
        <v/>
      </c>
      <c r="J1605" s="21" t="str">
        <f>IF(A1605="","",SUMIFS('Step 2 OMS Report'!$I$2:$I$1048576,'Step 2 OMS Report'!$C$2:$C$1048576,'Sku Break Down'!A1605))</f>
        <v/>
      </c>
      <c r="K1605" s="21" t="str">
        <f t="shared" si="102"/>
        <v/>
      </c>
      <c r="L1605" s="22" t="str">
        <f t="shared" si="100"/>
        <v/>
      </c>
      <c r="M1605" s="22" t="str">
        <f t="shared" si="103"/>
        <v/>
      </c>
    </row>
    <row r="1606" spans="1:13" x14ac:dyDescent="0.55000000000000004">
      <c r="A1606" s="24"/>
      <c r="B1606" s="21" t="str">
        <f>IFERROR(INDEX('Step 2 OMS Report'!$D$2:$D$1048576,MATCH('Sku Break Down'!A1606,'Step 2 OMS Report'!$C$2:$C$1048576,0)),"")</f>
        <v/>
      </c>
      <c r="C1606" s="21" t="str">
        <f>IFERROR(INDEX('Step 2 OMS Report'!$F$2:$F$1048576,MATCH('Sku Break Down'!A1606,'Step 2 OMS Report'!$C$2:$C$1048576,0)),"")</f>
        <v/>
      </c>
      <c r="D1606" s="21" t="str">
        <f>IFERROR(INDEX('Step 2 OMS Report'!$E$2:$E$1048576,MATCH('Sku Break Down'!A1606,'Step 2 OMS Report'!$A$2:$A$1048576,0)),"")</f>
        <v/>
      </c>
      <c r="E1606" s="21" t="str">
        <f>IFERROR(INDEX('Product Info (Hide)'!$E$2:$E$1840,MATCH('Sku Break Down'!C1606,Manufacture_SKUHiddenSheet,0)),"")</f>
        <v/>
      </c>
      <c r="F1606" s="21" t="str">
        <f>IF(A1606="","",SUMIFS('Step 1 Customer Remit'!$J$17:$J$1048576,'Step 1 Customer Remit'!$B$17:$B$1048576,'Sku Break Down'!A1606,'Step 1 Customer Remit'!$D$17:$D$1048576,"Return"))</f>
        <v/>
      </c>
      <c r="G1606" s="21" t="str">
        <f>IF(A1606="","",SUMIFS('Step 1 Customer Remit'!$F$17:$F$1048576,'Step 1 Customer Remit'!$B$17:$B$1048576,'Sku Break Down'!A1606,'Step 1 Customer Remit'!$D$17:$D$1048576,"Return"))</f>
        <v/>
      </c>
      <c r="H1606" s="21" t="str">
        <f t="shared" si="101"/>
        <v/>
      </c>
      <c r="I1606" s="21" t="str">
        <f>IF(A1606="","",SUMIF('Step 2 OMS Report'!$C$2:$C$1048576,'Sku Break Down'!A1606,'Step 2 OMS Report'!$G$2:$G$1048576))</f>
        <v/>
      </c>
      <c r="J1606" s="21" t="str">
        <f>IF(A1606="","",SUMIFS('Step 2 OMS Report'!$I$2:$I$1048576,'Step 2 OMS Report'!$C$2:$C$1048576,'Sku Break Down'!A1606))</f>
        <v/>
      </c>
      <c r="K1606" s="21" t="str">
        <f t="shared" si="102"/>
        <v/>
      </c>
      <c r="L1606" s="22" t="str">
        <f t="shared" si="100"/>
        <v/>
      </c>
      <c r="M1606" s="22" t="str">
        <f t="shared" si="103"/>
        <v/>
      </c>
    </row>
    <row r="1607" spans="1:13" x14ac:dyDescent="0.55000000000000004">
      <c r="A1607" s="24"/>
      <c r="B1607" s="21" t="str">
        <f>IFERROR(INDEX('Step 2 OMS Report'!$D$2:$D$1048576,MATCH('Sku Break Down'!A1607,'Step 2 OMS Report'!$C$2:$C$1048576,0)),"")</f>
        <v/>
      </c>
      <c r="C1607" s="21" t="str">
        <f>IFERROR(INDEX('Step 2 OMS Report'!$F$2:$F$1048576,MATCH('Sku Break Down'!A1607,'Step 2 OMS Report'!$C$2:$C$1048576,0)),"")</f>
        <v/>
      </c>
      <c r="D1607" s="21" t="str">
        <f>IFERROR(INDEX('Step 2 OMS Report'!$E$2:$E$1048576,MATCH('Sku Break Down'!A1607,'Step 2 OMS Report'!$A$2:$A$1048576,0)),"")</f>
        <v/>
      </c>
      <c r="E1607" s="21" t="str">
        <f>IFERROR(INDEX('Product Info (Hide)'!$E$2:$E$1840,MATCH('Sku Break Down'!C1607,Manufacture_SKUHiddenSheet,0)),"")</f>
        <v/>
      </c>
      <c r="F1607" s="21" t="str">
        <f>IF(A1607="","",SUMIFS('Step 1 Customer Remit'!$J$17:$J$1048576,'Step 1 Customer Remit'!$B$17:$B$1048576,'Sku Break Down'!A1607,'Step 1 Customer Remit'!$D$17:$D$1048576,"Return"))</f>
        <v/>
      </c>
      <c r="G1607" s="21" t="str">
        <f>IF(A1607="","",SUMIFS('Step 1 Customer Remit'!$F$17:$F$1048576,'Step 1 Customer Remit'!$B$17:$B$1048576,'Sku Break Down'!A1607,'Step 1 Customer Remit'!$D$17:$D$1048576,"Return"))</f>
        <v/>
      </c>
      <c r="H1607" s="21" t="str">
        <f t="shared" si="101"/>
        <v/>
      </c>
      <c r="I1607" s="21" t="str">
        <f>IF(A1607="","",SUMIF('Step 2 OMS Report'!$C$2:$C$1048576,'Sku Break Down'!A1607,'Step 2 OMS Report'!$G$2:$G$1048576))</f>
        <v/>
      </c>
      <c r="J1607" s="21" t="str">
        <f>IF(A1607="","",SUMIFS('Step 2 OMS Report'!$I$2:$I$1048576,'Step 2 OMS Report'!$C$2:$C$1048576,'Sku Break Down'!A1607))</f>
        <v/>
      </c>
      <c r="K1607" s="21" t="str">
        <f t="shared" si="102"/>
        <v/>
      </c>
      <c r="L1607" s="22" t="str">
        <f t="shared" si="100"/>
        <v/>
      </c>
      <c r="M1607" s="22" t="str">
        <f t="shared" si="103"/>
        <v/>
      </c>
    </row>
    <row r="1608" spans="1:13" x14ac:dyDescent="0.55000000000000004">
      <c r="A1608" s="24"/>
      <c r="B1608" s="21" t="str">
        <f>IFERROR(INDEX('Step 2 OMS Report'!$D$2:$D$1048576,MATCH('Sku Break Down'!A1608,'Step 2 OMS Report'!$C$2:$C$1048576,0)),"")</f>
        <v/>
      </c>
      <c r="C1608" s="21" t="str">
        <f>IFERROR(INDEX('Step 2 OMS Report'!$F$2:$F$1048576,MATCH('Sku Break Down'!A1608,'Step 2 OMS Report'!$C$2:$C$1048576,0)),"")</f>
        <v/>
      </c>
      <c r="D1608" s="21" t="str">
        <f>IFERROR(INDEX('Step 2 OMS Report'!$E$2:$E$1048576,MATCH('Sku Break Down'!A1608,'Step 2 OMS Report'!$A$2:$A$1048576,0)),"")</f>
        <v/>
      </c>
      <c r="E1608" s="21" t="str">
        <f>IFERROR(INDEX('Product Info (Hide)'!$E$2:$E$1840,MATCH('Sku Break Down'!C1608,Manufacture_SKUHiddenSheet,0)),"")</f>
        <v/>
      </c>
      <c r="F1608" s="21" t="str">
        <f>IF(A1608="","",SUMIFS('Step 1 Customer Remit'!$J$17:$J$1048576,'Step 1 Customer Remit'!$B$17:$B$1048576,'Sku Break Down'!A1608,'Step 1 Customer Remit'!$D$17:$D$1048576,"Return"))</f>
        <v/>
      </c>
      <c r="G1608" s="21" t="str">
        <f>IF(A1608="","",SUMIFS('Step 1 Customer Remit'!$F$17:$F$1048576,'Step 1 Customer Remit'!$B$17:$B$1048576,'Sku Break Down'!A1608,'Step 1 Customer Remit'!$D$17:$D$1048576,"Return"))</f>
        <v/>
      </c>
      <c r="H1608" s="21" t="str">
        <f t="shared" si="101"/>
        <v/>
      </c>
      <c r="I1608" s="21" t="str">
        <f>IF(A1608="","",SUMIF('Step 2 OMS Report'!$C$2:$C$1048576,'Sku Break Down'!A1608,'Step 2 OMS Report'!$G$2:$G$1048576))</f>
        <v/>
      </c>
      <c r="J1608" s="21" t="str">
        <f>IF(A1608="","",SUMIFS('Step 2 OMS Report'!$I$2:$I$1048576,'Step 2 OMS Report'!$C$2:$C$1048576,'Sku Break Down'!A1608))</f>
        <v/>
      </c>
      <c r="K1608" s="21" t="str">
        <f t="shared" si="102"/>
        <v/>
      </c>
      <c r="L1608" s="22" t="str">
        <f t="shared" si="100"/>
        <v/>
      </c>
      <c r="M1608" s="22" t="str">
        <f t="shared" si="103"/>
        <v/>
      </c>
    </row>
    <row r="1609" spans="1:13" x14ac:dyDescent="0.55000000000000004">
      <c r="A1609" s="24"/>
      <c r="B1609" s="21" t="str">
        <f>IFERROR(INDEX('Step 2 OMS Report'!$D$2:$D$1048576,MATCH('Sku Break Down'!A1609,'Step 2 OMS Report'!$C$2:$C$1048576,0)),"")</f>
        <v/>
      </c>
      <c r="C1609" s="21" t="str">
        <f>IFERROR(INDEX('Step 2 OMS Report'!$F$2:$F$1048576,MATCH('Sku Break Down'!A1609,'Step 2 OMS Report'!$C$2:$C$1048576,0)),"")</f>
        <v/>
      </c>
      <c r="D1609" s="21" t="str">
        <f>IFERROR(INDEX('Step 2 OMS Report'!$E$2:$E$1048576,MATCH('Sku Break Down'!A1609,'Step 2 OMS Report'!$A$2:$A$1048576,0)),"")</f>
        <v/>
      </c>
      <c r="E1609" s="21" t="str">
        <f>IFERROR(INDEX('Product Info (Hide)'!$E$2:$E$1840,MATCH('Sku Break Down'!C1609,Manufacture_SKUHiddenSheet,0)),"")</f>
        <v/>
      </c>
      <c r="F1609" s="21" t="str">
        <f>IF(A1609="","",SUMIFS('Step 1 Customer Remit'!$J$17:$J$1048576,'Step 1 Customer Remit'!$B$17:$B$1048576,'Sku Break Down'!A1609,'Step 1 Customer Remit'!$D$17:$D$1048576,"Return"))</f>
        <v/>
      </c>
      <c r="G1609" s="21" t="str">
        <f>IF(A1609="","",SUMIFS('Step 1 Customer Remit'!$F$17:$F$1048576,'Step 1 Customer Remit'!$B$17:$B$1048576,'Sku Break Down'!A1609,'Step 1 Customer Remit'!$D$17:$D$1048576,"Return"))</f>
        <v/>
      </c>
      <c r="H1609" s="21" t="str">
        <f t="shared" si="101"/>
        <v/>
      </c>
      <c r="I1609" s="21" t="str">
        <f>IF(A1609="","",SUMIF('Step 2 OMS Report'!$C$2:$C$1048576,'Sku Break Down'!A1609,'Step 2 OMS Report'!$G$2:$G$1048576))</f>
        <v/>
      </c>
      <c r="J1609" s="21" t="str">
        <f>IF(A1609="","",SUMIFS('Step 2 OMS Report'!$I$2:$I$1048576,'Step 2 OMS Report'!$C$2:$C$1048576,'Sku Break Down'!A1609))</f>
        <v/>
      </c>
      <c r="K1609" s="21" t="str">
        <f t="shared" si="102"/>
        <v/>
      </c>
      <c r="L1609" s="22" t="str">
        <f t="shared" si="100"/>
        <v/>
      </c>
      <c r="M1609" s="22" t="str">
        <f t="shared" si="103"/>
        <v/>
      </c>
    </row>
    <row r="1610" spans="1:13" x14ac:dyDescent="0.55000000000000004">
      <c r="A1610" s="24"/>
      <c r="B1610" s="21" t="str">
        <f>IFERROR(INDEX('Step 2 OMS Report'!$D$2:$D$1048576,MATCH('Sku Break Down'!A1610,'Step 2 OMS Report'!$C$2:$C$1048576,0)),"")</f>
        <v/>
      </c>
      <c r="C1610" s="21" t="str">
        <f>IFERROR(INDEX('Step 2 OMS Report'!$F$2:$F$1048576,MATCH('Sku Break Down'!A1610,'Step 2 OMS Report'!$C$2:$C$1048576,0)),"")</f>
        <v/>
      </c>
      <c r="D1610" s="21" t="str">
        <f>IFERROR(INDEX('Step 2 OMS Report'!$E$2:$E$1048576,MATCH('Sku Break Down'!A1610,'Step 2 OMS Report'!$A$2:$A$1048576,0)),"")</f>
        <v/>
      </c>
      <c r="E1610" s="21" t="str">
        <f>IFERROR(INDEX('Product Info (Hide)'!$E$2:$E$1840,MATCH('Sku Break Down'!C1610,Manufacture_SKUHiddenSheet,0)),"")</f>
        <v/>
      </c>
      <c r="F1610" s="21" t="str">
        <f>IF(A1610="","",SUMIFS('Step 1 Customer Remit'!$J$17:$J$1048576,'Step 1 Customer Remit'!$B$17:$B$1048576,'Sku Break Down'!A1610,'Step 1 Customer Remit'!$D$17:$D$1048576,"Return"))</f>
        <v/>
      </c>
      <c r="G1610" s="21" t="str">
        <f>IF(A1610="","",SUMIFS('Step 1 Customer Remit'!$F$17:$F$1048576,'Step 1 Customer Remit'!$B$17:$B$1048576,'Sku Break Down'!A1610,'Step 1 Customer Remit'!$D$17:$D$1048576,"Return"))</f>
        <v/>
      </c>
      <c r="H1610" s="21" t="str">
        <f t="shared" si="101"/>
        <v/>
      </c>
      <c r="I1610" s="21" t="str">
        <f>IF(A1610="","",SUMIF('Step 2 OMS Report'!$C$2:$C$1048576,'Sku Break Down'!A1610,'Step 2 OMS Report'!$G$2:$G$1048576))</f>
        <v/>
      </c>
      <c r="J1610" s="21" t="str">
        <f>IF(A1610="","",SUMIFS('Step 2 OMS Report'!$I$2:$I$1048576,'Step 2 OMS Report'!$C$2:$C$1048576,'Sku Break Down'!A1610))</f>
        <v/>
      </c>
      <c r="K1610" s="21" t="str">
        <f t="shared" si="102"/>
        <v/>
      </c>
      <c r="L1610" s="22" t="str">
        <f t="shared" si="100"/>
        <v/>
      </c>
      <c r="M1610" s="22" t="str">
        <f t="shared" si="103"/>
        <v/>
      </c>
    </row>
    <row r="1611" spans="1:13" x14ac:dyDescent="0.55000000000000004">
      <c r="A1611" s="24"/>
      <c r="B1611" s="21" t="str">
        <f>IFERROR(INDEX('Step 2 OMS Report'!$D$2:$D$1048576,MATCH('Sku Break Down'!A1611,'Step 2 OMS Report'!$C$2:$C$1048576,0)),"")</f>
        <v/>
      </c>
      <c r="C1611" s="21" t="str">
        <f>IFERROR(INDEX('Step 2 OMS Report'!$F$2:$F$1048576,MATCH('Sku Break Down'!A1611,'Step 2 OMS Report'!$C$2:$C$1048576,0)),"")</f>
        <v/>
      </c>
      <c r="D1611" s="21" t="str">
        <f>IFERROR(INDEX('Step 2 OMS Report'!$E$2:$E$1048576,MATCH('Sku Break Down'!A1611,'Step 2 OMS Report'!$A$2:$A$1048576,0)),"")</f>
        <v/>
      </c>
      <c r="E1611" s="21" t="str">
        <f>IFERROR(INDEX('Product Info (Hide)'!$E$2:$E$1840,MATCH('Sku Break Down'!C1611,Manufacture_SKUHiddenSheet,0)),"")</f>
        <v/>
      </c>
      <c r="F1611" s="21" t="str">
        <f>IF(A1611="","",SUMIFS('Step 1 Customer Remit'!$J$17:$J$1048576,'Step 1 Customer Remit'!$B$17:$B$1048576,'Sku Break Down'!A1611,'Step 1 Customer Remit'!$D$17:$D$1048576,"Return"))</f>
        <v/>
      </c>
      <c r="G1611" s="21" t="str">
        <f>IF(A1611="","",SUMIFS('Step 1 Customer Remit'!$F$17:$F$1048576,'Step 1 Customer Remit'!$B$17:$B$1048576,'Sku Break Down'!A1611,'Step 1 Customer Remit'!$D$17:$D$1048576,"Return"))</f>
        <v/>
      </c>
      <c r="H1611" s="21" t="str">
        <f t="shared" si="101"/>
        <v/>
      </c>
      <c r="I1611" s="21" t="str">
        <f>IF(A1611="","",SUMIF('Step 2 OMS Report'!$C$2:$C$1048576,'Sku Break Down'!A1611,'Step 2 OMS Report'!$G$2:$G$1048576))</f>
        <v/>
      </c>
      <c r="J1611" s="21" t="str">
        <f>IF(A1611="","",SUMIFS('Step 2 OMS Report'!$I$2:$I$1048576,'Step 2 OMS Report'!$C$2:$C$1048576,'Sku Break Down'!A1611))</f>
        <v/>
      </c>
      <c r="K1611" s="21" t="str">
        <f t="shared" si="102"/>
        <v/>
      </c>
      <c r="L1611" s="22" t="str">
        <f t="shared" si="100"/>
        <v/>
      </c>
      <c r="M1611" s="22" t="str">
        <f t="shared" si="103"/>
        <v/>
      </c>
    </row>
    <row r="1612" spans="1:13" x14ac:dyDescent="0.55000000000000004">
      <c r="A1612" s="24"/>
      <c r="B1612" s="21" t="str">
        <f>IFERROR(INDEX('Step 2 OMS Report'!$D$2:$D$1048576,MATCH('Sku Break Down'!A1612,'Step 2 OMS Report'!$C$2:$C$1048576,0)),"")</f>
        <v/>
      </c>
      <c r="C1612" s="21" t="str">
        <f>IFERROR(INDEX('Step 2 OMS Report'!$F$2:$F$1048576,MATCH('Sku Break Down'!A1612,'Step 2 OMS Report'!$C$2:$C$1048576,0)),"")</f>
        <v/>
      </c>
      <c r="D1612" s="21" t="str">
        <f>IFERROR(INDEX('Step 2 OMS Report'!$E$2:$E$1048576,MATCH('Sku Break Down'!A1612,'Step 2 OMS Report'!$A$2:$A$1048576,0)),"")</f>
        <v/>
      </c>
      <c r="E1612" s="21" t="str">
        <f>IFERROR(INDEX('Product Info (Hide)'!$E$2:$E$1840,MATCH('Sku Break Down'!C1612,Manufacture_SKUHiddenSheet,0)),"")</f>
        <v/>
      </c>
      <c r="F1612" s="21" t="str">
        <f>IF(A1612="","",SUMIFS('Step 1 Customer Remit'!$J$17:$J$1048576,'Step 1 Customer Remit'!$B$17:$B$1048576,'Sku Break Down'!A1612,'Step 1 Customer Remit'!$D$17:$D$1048576,"Return"))</f>
        <v/>
      </c>
      <c r="G1612" s="21" t="str">
        <f>IF(A1612="","",SUMIFS('Step 1 Customer Remit'!$F$17:$F$1048576,'Step 1 Customer Remit'!$B$17:$B$1048576,'Sku Break Down'!A1612,'Step 1 Customer Remit'!$D$17:$D$1048576,"Return"))</f>
        <v/>
      </c>
      <c r="H1612" s="21" t="str">
        <f t="shared" si="101"/>
        <v/>
      </c>
      <c r="I1612" s="21" t="str">
        <f>IF(A1612="","",SUMIF('Step 2 OMS Report'!$C$2:$C$1048576,'Sku Break Down'!A1612,'Step 2 OMS Report'!$G$2:$G$1048576))</f>
        <v/>
      </c>
      <c r="J1612" s="21" t="str">
        <f>IF(A1612="","",SUMIFS('Step 2 OMS Report'!$I$2:$I$1048576,'Step 2 OMS Report'!$C$2:$C$1048576,'Sku Break Down'!A1612))</f>
        <v/>
      </c>
      <c r="K1612" s="21" t="str">
        <f t="shared" si="102"/>
        <v/>
      </c>
      <c r="L1612" s="22" t="str">
        <f t="shared" si="100"/>
        <v/>
      </c>
      <c r="M1612" s="22" t="str">
        <f t="shared" si="103"/>
        <v/>
      </c>
    </row>
    <row r="1613" spans="1:13" x14ac:dyDescent="0.55000000000000004">
      <c r="A1613" s="24"/>
      <c r="B1613" s="21" t="str">
        <f>IFERROR(INDEX('Step 2 OMS Report'!$D$2:$D$1048576,MATCH('Sku Break Down'!A1613,'Step 2 OMS Report'!$C$2:$C$1048576,0)),"")</f>
        <v/>
      </c>
      <c r="C1613" s="21" t="str">
        <f>IFERROR(INDEX('Step 2 OMS Report'!$F$2:$F$1048576,MATCH('Sku Break Down'!A1613,'Step 2 OMS Report'!$C$2:$C$1048576,0)),"")</f>
        <v/>
      </c>
      <c r="D1613" s="21" t="str">
        <f>IFERROR(INDEX('Step 2 OMS Report'!$E$2:$E$1048576,MATCH('Sku Break Down'!A1613,'Step 2 OMS Report'!$A$2:$A$1048576,0)),"")</f>
        <v/>
      </c>
      <c r="E1613" s="21" t="str">
        <f>IFERROR(INDEX('Product Info (Hide)'!$E$2:$E$1840,MATCH('Sku Break Down'!C1613,Manufacture_SKUHiddenSheet,0)),"")</f>
        <v/>
      </c>
      <c r="F1613" s="21" t="str">
        <f>IF(A1613="","",SUMIFS('Step 1 Customer Remit'!$J$17:$J$1048576,'Step 1 Customer Remit'!$B$17:$B$1048576,'Sku Break Down'!A1613,'Step 1 Customer Remit'!$D$17:$D$1048576,"Return"))</f>
        <v/>
      </c>
      <c r="G1613" s="21" t="str">
        <f>IF(A1613="","",SUMIFS('Step 1 Customer Remit'!$F$17:$F$1048576,'Step 1 Customer Remit'!$B$17:$B$1048576,'Sku Break Down'!A1613,'Step 1 Customer Remit'!$D$17:$D$1048576,"Return"))</f>
        <v/>
      </c>
      <c r="H1613" s="21" t="str">
        <f t="shared" si="101"/>
        <v/>
      </c>
      <c r="I1613" s="21" t="str">
        <f>IF(A1613="","",SUMIF('Step 2 OMS Report'!$C$2:$C$1048576,'Sku Break Down'!A1613,'Step 2 OMS Report'!$G$2:$G$1048576))</f>
        <v/>
      </c>
      <c r="J1613" s="21" t="str">
        <f>IF(A1613="","",SUMIFS('Step 2 OMS Report'!$I$2:$I$1048576,'Step 2 OMS Report'!$C$2:$C$1048576,'Sku Break Down'!A1613))</f>
        <v/>
      </c>
      <c r="K1613" s="21" t="str">
        <f t="shared" si="102"/>
        <v/>
      </c>
      <c r="L1613" s="22" t="str">
        <f t="shared" si="100"/>
        <v/>
      </c>
      <c r="M1613" s="22" t="str">
        <f t="shared" si="103"/>
        <v/>
      </c>
    </row>
    <row r="1614" spans="1:13" x14ac:dyDescent="0.55000000000000004">
      <c r="A1614" s="24"/>
      <c r="B1614" s="21" t="str">
        <f>IFERROR(INDEX('Step 2 OMS Report'!$D$2:$D$1048576,MATCH('Sku Break Down'!A1614,'Step 2 OMS Report'!$C$2:$C$1048576,0)),"")</f>
        <v/>
      </c>
      <c r="C1614" s="21" t="str">
        <f>IFERROR(INDEX('Step 2 OMS Report'!$F$2:$F$1048576,MATCH('Sku Break Down'!A1614,'Step 2 OMS Report'!$C$2:$C$1048576,0)),"")</f>
        <v/>
      </c>
      <c r="D1614" s="21" t="str">
        <f>IFERROR(INDEX('Step 2 OMS Report'!$E$2:$E$1048576,MATCH('Sku Break Down'!A1614,'Step 2 OMS Report'!$A$2:$A$1048576,0)),"")</f>
        <v/>
      </c>
      <c r="E1614" s="21" t="str">
        <f>IFERROR(INDEX('Product Info (Hide)'!$E$2:$E$1840,MATCH('Sku Break Down'!C1614,Manufacture_SKUHiddenSheet,0)),"")</f>
        <v/>
      </c>
      <c r="F1614" s="21" t="str">
        <f>IF(A1614="","",SUMIFS('Step 1 Customer Remit'!$J$17:$J$1048576,'Step 1 Customer Remit'!$B$17:$B$1048576,'Sku Break Down'!A1614,'Step 1 Customer Remit'!$D$17:$D$1048576,"Return"))</f>
        <v/>
      </c>
      <c r="G1614" s="21" t="str">
        <f>IF(A1614="","",SUMIFS('Step 1 Customer Remit'!$F$17:$F$1048576,'Step 1 Customer Remit'!$B$17:$B$1048576,'Sku Break Down'!A1614,'Step 1 Customer Remit'!$D$17:$D$1048576,"Return"))</f>
        <v/>
      </c>
      <c r="H1614" s="21" t="str">
        <f t="shared" si="101"/>
        <v/>
      </c>
      <c r="I1614" s="21" t="str">
        <f>IF(A1614="","",SUMIF('Step 2 OMS Report'!$C$2:$C$1048576,'Sku Break Down'!A1614,'Step 2 OMS Report'!$G$2:$G$1048576))</f>
        <v/>
      </c>
      <c r="J1614" s="21" t="str">
        <f>IF(A1614="","",SUMIFS('Step 2 OMS Report'!$I$2:$I$1048576,'Step 2 OMS Report'!$C$2:$C$1048576,'Sku Break Down'!A1614))</f>
        <v/>
      </c>
      <c r="K1614" s="21" t="str">
        <f t="shared" si="102"/>
        <v/>
      </c>
      <c r="L1614" s="22" t="str">
        <f t="shared" si="100"/>
        <v/>
      </c>
      <c r="M1614" s="22" t="str">
        <f t="shared" si="103"/>
        <v/>
      </c>
    </row>
    <row r="1615" spans="1:13" x14ac:dyDescent="0.55000000000000004">
      <c r="A1615" s="24"/>
      <c r="B1615" s="21" t="str">
        <f>IFERROR(INDEX('Step 2 OMS Report'!$D$2:$D$1048576,MATCH('Sku Break Down'!A1615,'Step 2 OMS Report'!$C$2:$C$1048576,0)),"")</f>
        <v/>
      </c>
      <c r="C1615" s="21" t="str">
        <f>IFERROR(INDEX('Step 2 OMS Report'!$F$2:$F$1048576,MATCH('Sku Break Down'!A1615,'Step 2 OMS Report'!$C$2:$C$1048576,0)),"")</f>
        <v/>
      </c>
      <c r="D1615" s="21" t="str">
        <f>IFERROR(INDEX('Step 2 OMS Report'!$E$2:$E$1048576,MATCH('Sku Break Down'!A1615,'Step 2 OMS Report'!$A$2:$A$1048576,0)),"")</f>
        <v/>
      </c>
      <c r="E1615" s="21" t="str">
        <f>IFERROR(INDEX('Product Info (Hide)'!$E$2:$E$1840,MATCH('Sku Break Down'!C1615,Manufacture_SKUHiddenSheet,0)),"")</f>
        <v/>
      </c>
      <c r="F1615" s="21" t="str">
        <f>IF(A1615="","",SUMIFS('Step 1 Customer Remit'!$J$17:$J$1048576,'Step 1 Customer Remit'!$B$17:$B$1048576,'Sku Break Down'!A1615,'Step 1 Customer Remit'!$D$17:$D$1048576,"Return"))</f>
        <v/>
      </c>
      <c r="G1615" s="21" t="str">
        <f>IF(A1615="","",SUMIFS('Step 1 Customer Remit'!$F$17:$F$1048576,'Step 1 Customer Remit'!$B$17:$B$1048576,'Sku Break Down'!A1615,'Step 1 Customer Remit'!$D$17:$D$1048576,"Return"))</f>
        <v/>
      </c>
      <c r="H1615" s="21" t="str">
        <f t="shared" si="101"/>
        <v/>
      </c>
      <c r="I1615" s="21" t="str">
        <f>IF(A1615="","",SUMIF('Step 2 OMS Report'!$C$2:$C$1048576,'Sku Break Down'!A1615,'Step 2 OMS Report'!$G$2:$G$1048576))</f>
        <v/>
      </c>
      <c r="J1615" s="21" t="str">
        <f>IF(A1615="","",SUMIFS('Step 2 OMS Report'!$I$2:$I$1048576,'Step 2 OMS Report'!$C$2:$C$1048576,'Sku Break Down'!A1615))</f>
        <v/>
      </c>
      <c r="K1615" s="21" t="str">
        <f t="shared" si="102"/>
        <v/>
      </c>
      <c r="L1615" s="22" t="str">
        <f t="shared" si="100"/>
        <v/>
      </c>
      <c r="M1615" s="22" t="str">
        <f t="shared" si="103"/>
        <v/>
      </c>
    </row>
    <row r="1616" spans="1:13" x14ac:dyDescent="0.55000000000000004">
      <c r="A1616" s="24"/>
      <c r="B1616" s="21" t="str">
        <f>IFERROR(INDEX('Step 2 OMS Report'!$D$2:$D$1048576,MATCH('Sku Break Down'!A1616,'Step 2 OMS Report'!$C$2:$C$1048576,0)),"")</f>
        <v/>
      </c>
      <c r="C1616" s="21" t="str">
        <f>IFERROR(INDEX('Step 2 OMS Report'!$F$2:$F$1048576,MATCH('Sku Break Down'!A1616,'Step 2 OMS Report'!$C$2:$C$1048576,0)),"")</f>
        <v/>
      </c>
      <c r="D1616" s="21" t="str">
        <f>IFERROR(INDEX('Step 2 OMS Report'!$E$2:$E$1048576,MATCH('Sku Break Down'!A1616,'Step 2 OMS Report'!$A$2:$A$1048576,0)),"")</f>
        <v/>
      </c>
      <c r="E1616" s="21" t="str">
        <f>IFERROR(INDEX('Product Info (Hide)'!$E$2:$E$1840,MATCH('Sku Break Down'!C1616,Manufacture_SKUHiddenSheet,0)),"")</f>
        <v/>
      </c>
      <c r="F1616" s="21" t="str">
        <f>IF(A1616="","",SUMIFS('Step 1 Customer Remit'!$J$17:$J$1048576,'Step 1 Customer Remit'!$B$17:$B$1048576,'Sku Break Down'!A1616,'Step 1 Customer Remit'!$D$17:$D$1048576,"Return"))</f>
        <v/>
      </c>
      <c r="G1616" s="21" t="str">
        <f>IF(A1616="","",SUMIFS('Step 1 Customer Remit'!$F$17:$F$1048576,'Step 1 Customer Remit'!$B$17:$B$1048576,'Sku Break Down'!A1616,'Step 1 Customer Remit'!$D$17:$D$1048576,"Return"))</f>
        <v/>
      </c>
      <c r="H1616" s="21" t="str">
        <f t="shared" si="101"/>
        <v/>
      </c>
      <c r="I1616" s="21" t="str">
        <f>IF(A1616="","",SUMIF('Step 2 OMS Report'!$C$2:$C$1048576,'Sku Break Down'!A1616,'Step 2 OMS Report'!$G$2:$G$1048576))</f>
        <v/>
      </c>
      <c r="J1616" s="21" t="str">
        <f>IF(A1616="","",SUMIFS('Step 2 OMS Report'!$I$2:$I$1048576,'Step 2 OMS Report'!$C$2:$C$1048576,'Sku Break Down'!A1616))</f>
        <v/>
      </c>
      <c r="K1616" s="21" t="str">
        <f t="shared" si="102"/>
        <v/>
      </c>
      <c r="L1616" s="22" t="str">
        <f t="shared" si="100"/>
        <v/>
      </c>
      <c r="M1616" s="22" t="str">
        <f t="shared" si="103"/>
        <v/>
      </c>
    </row>
    <row r="1617" spans="1:13" x14ac:dyDescent="0.55000000000000004">
      <c r="A1617" s="24"/>
      <c r="B1617" s="21" t="str">
        <f>IFERROR(INDEX('Step 2 OMS Report'!$D$2:$D$1048576,MATCH('Sku Break Down'!A1617,'Step 2 OMS Report'!$C$2:$C$1048576,0)),"")</f>
        <v/>
      </c>
      <c r="C1617" s="21" t="str">
        <f>IFERROR(INDEX('Step 2 OMS Report'!$F$2:$F$1048576,MATCH('Sku Break Down'!A1617,'Step 2 OMS Report'!$C$2:$C$1048576,0)),"")</f>
        <v/>
      </c>
      <c r="D1617" s="21" t="str">
        <f>IFERROR(INDEX('Step 2 OMS Report'!$E$2:$E$1048576,MATCH('Sku Break Down'!A1617,'Step 2 OMS Report'!$A$2:$A$1048576,0)),"")</f>
        <v/>
      </c>
      <c r="E1617" s="21" t="str">
        <f>IFERROR(INDEX('Product Info (Hide)'!$E$2:$E$1840,MATCH('Sku Break Down'!C1617,Manufacture_SKUHiddenSheet,0)),"")</f>
        <v/>
      </c>
      <c r="F1617" s="21" t="str">
        <f>IF(A1617="","",SUMIFS('Step 1 Customer Remit'!$J$17:$J$1048576,'Step 1 Customer Remit'!$B$17:$B$1048576,'Sku Break Down'!A1617,'Step 1 Customer Remit'!$D$17:$D$1048576,"Return"))</f>
        <v/>
      </c>
      <c r="G1617" s="21" t="str">
        <f>IF(A1617="","",SUMIFS('Step 1 Customer Remit'!$F$17:$F$1048576,'Step 1 Customer Remit'!$B$17:$B$1048576,'Sku Break Down'!A1617,'Step 1 Customer Remit'!$D$17:$D$1048576,"Return"))</f>
        <v/>
      </c>
      <c r="H1617" s="21" t="str">
        <f t="shared" si="101"/>
        <v/>
      </c>
      <c r="I1617" s="21" t="str">
        <f>IF(A1617="","",SUMIF('Step 2 OMS Report'!$C$2:$C$1048576,'Sku Break Down'!A1617,'Step 2 OMS Report'!$G$2:$G$1048576))</f>
        <v/>
      </c>
      <c r="J1617" s="21" t="str">
        <f>IF(A1617="","",SUMIFS('Step 2 OMS Report'!$I$2:$I$1048576,'Step 2 OMS Report'!$C$2:$C$1048576,'Sku Break Down'!A1617))</f>
        <v/>
      </c>
      <c r="K1617" s="21" t="str">
        <f t="shared" si="102"/>
        <v/>
      </c>
      <c r="L1617" s="22" t="str">
        <f t="shared" si="100"/>
        <v/>
      </c>
      <c r="M1617" s="22" t="str">
        <f t="shared" si="103"/>
        <v/>
      </c>
    </row>
    <row r="1618" spans="1:13" x14ac:dyDescent="0.55000000000000004">
      <c r="A1618" s="24"/>
      <c r="B1618" s="21" t="str">
        <f>IFERROR(INDEX('Step 2 OMS Report'!$D$2:$D$1048576,MATCH('Sku Break Down'!A1618,'Step 2 OMS Report'!$C$2:$C$1048576,0)),"")</f>
        <v/>
      </c>
      <c r="C1618" s="21" t="str">
        <f>IFERROR(INDEX('Step 2 OMS Report'!$F$2:$F$1048576,MATCH('Sku Break Down'!A1618,'Step 2 OMS Report'!$C$2:$C$1048576,0)),"")</f>
        <v/>
      </c>
      <c r="D1618" s="21" t="str">
        <f>IFERROR(INDEX('Step 2 OMS Report'!$E$2:$E$1048576,MATCH('Sku Break Down'!A1618,'Step 2 OMS Report'!$A$2:$A$1048576,0)),"")</f>
        <v/>
      </c>
      <c r="E1618" s="21" t="str">
        <f>IFERROR(INDEX('Product Info (Hide)'!$E$2:$E$1840,MATCH('Sku Break Down'!C1618,Manufacture_SKUHiddenSheet,0)),"")</f>
        <v/>
      </c>
      <c r="F1618" s="21" t="str">
        <f>IF(A1618="","",SUMIFS('Step 1 Customer Remit'!$J$17:$J$1048576,'Step 1 Customer Remit'!$B$17:$B$1048576,'Sku Break Down'!A1618,'Step 1 Customer Remit'!$D$17:$D$1048576,"Return"))</f>
        <v/>
      </c>
      <c r="G1618" s="21" t="str">
        <f>IF(A1618="","",SUMIFS('Step 1 Customer Remit'!$F$17:$F$1048576,'Step 1 Customer Remit'!$B$17:$B$1048576,'Sku Break Down'!A1618,'Step 1 Customer Remit'!$D$17:$D$1048576,"Return"))</f>
        <v/>
      </c>
      <c r="H1618" s="21" t="str">
        <f t="shared" si="101"/>
        <v/>
      </c>
      <c r="I1618" s="21" t="str">
        <f>IF(A1618="","",SUMIF('Step 2 OMS Report'!$C$2:$C$1048576,'Sku Break Down'!A1618,'Step 2 OMS Report'!$G$2:$G$1048576))</f>
        <v/>
      </c>
      <c r="J1618" s="21" t="str">
        <f>IF(A1618="","",SUMIFS('Step 2 OMS Report'!$I$2:$I$1048576,'Step 2 OMS Report'!$C$2:$C$1048576,'Sku Break Down'!A1618))</f>
        <v/>
      </c>
      <c r="K1618" s="21" t="str">
        <f t="shared" si="102"/>
        <v/>
      </c>
      <c r="L1618" s="22" t="str">
        <f t="shared" si="100"/>
        <v/>
      </c>
      <c r="M1618" s="22" t="str">
        <f t="shared" si="103"/>
        <v/>
      </c>
    </row>
    <row r="1619" spans="1:13" x14ac:dyDescent="0.55000000000000004">
      <c r="A1619" s="24"/>
      <c r="B1619" s="21" t="str">
        <f>IFERROR(INDEX('Step 2 OMS Report'!$D$2:$D$1048576,MATCH('Sku Break Down'!A1619,'Step 2 OMS Report'!$C$2:$C$1048576,0)),"")</f>
        <v/>
      </c>
      <c r="C1619" s="21" t="str">
        <f>IFERROR(INDEX('Step 2 OMS Report'!$F$2:$F$1048576,MATCH('Sku Break Down'!A1619,'Step 2 OMS Report'!$C$2:$C$1048576,0)),"")</f>
        <v/>
      </c>
      <c r="D1619" s="21" t="str">
        <f>IFERROR(INDEX('Step 2 OMS Report'!$E$2:$E$1048576,MATCH('Sku Break Down'!A1619,'Step 2 OMS Report'!$A$2:$A$1048576,0)),"")</f>
        <v/>
      </c>
      <c r="E1619" s="21" t="str">
        <f>IFERROR(INDEX('Product Info (Hide)'!$E$2:$E$1840,MATCH('Sku Break Down'!C1619,Manufacture_SKUHiddenSheet,0)),"")</f>
        <v/>
      </c>
      <c r="F1619" s="21" t="str">
        <f>IF(A1619="","",SUMIFS('Step 1 Customer Remit'!$J$17:$J$1048576,'Step 1 Customer Remit'!$B$17:$B$1048576,'Sku Break Down'!A1619,'Step 1 Customer Remit'!$D$17:$D$1048576,"Return"))</f>
        <v/>
      </c>
      <c r="G1619" s="21" t="str">
        <f>IF(A1619="","",SUMIFS('Step 1 Customer Remit'!$F$17:$F$1048576,'Step 1 Customer Remit'!$B$17:$B$1048576,'Sku Break Down'!A1619,'Step 1 Customer Remit'!$D$17:$D$1048576,"Return"))</f>
        <v/>
      </c>
      <c r="H1619" s="21" t="str">
        <f t="shared" si="101"/>
        <v/>
      </c>
      <c r="I1619" s="21" t="str">
        <f>IF(A1619="","",SUMIF('Step 2 OMS Report'!$C$2:$C$1048576,'Sku Break Down'!A1619,'Step 2 OMS Report'!$G$2:$G$1048576))</f>
        <v/>
      </c>
      <c r="J1619" s="21" t="str">
        <f>IF(A1619="","",SUMIFS('Step 2 OMS Report'!$I$2:$I$1048576,'Step 2 OMS Report'!$C$2:$C$1048576,'Sku Break Down'!A1619))</f>
        <v/>
      </c>
      <c r="K1619" s="21" t="str">
        <f t="shared" si="102"/>
        <v/>
      </c>
      <c r="L1619" s="22" t="str">
        <f t="shared" si="100"/>
        <v/>
      </c>
      <c r="M1619" s="22" t="str">
        <f t="shared" si="103"/>
        <v/>
      </c>
    </row>
    <row r="1620" spans="1:13" x14ac:dyDescent="0.55000000000000004">
      <c r="A1620" s="24"/>
      <c r="B1620" s="21" t="str">
        <f>IFERROR(INDEX('Step 2 OMS Report'!$D$2:$D$1048576,MATCH('Sku Break Down'!A1620,'Step 2 OMS Report'!$C$2:$C$1048576,0)),"")</f>
        <v/>
      </c>
      <c r="C1620" s="21" t="str">
        <f>IFERROR(INDEX('Step 2 OMS Report'!$F$2:$F$1048576,MATCH('Sku Break Down'!A1620,'Step 2 OMS Report'!$C$2:$C$1048576,0)),"")</f>
        <v/>
      </c>
      <c r="D1620" s="21" t="str">
        <f>IFERROR(INDEX('Step 2 OMS Report'!$E$2:$E$1048576,MATCH('Sku Break Down'!A1620,'Step 2 OMS Report'!$A$2:$A$1048576,0)),"")</f>
        <v/>
      </c>
      <c r="E1620" s="21" t="str">
        <f>IFERROR(INDEX('Product Info (Hide)'!$E$2:$E$1840,MATCH('Sku Break Down'!C1620,Manufacture_SKUHiddenSheet,0)),"")</f>
        <v/>
      </c>
      <c r="F1620" s="21" t="str">
        <f>IF(A1620="","",SUMIFS('Step 1 Customer Remit'!$J$17:$J$1048576,'Step 1 Customer Remit'!$B$17:$B$1048576,'Sku Break Down'!A1620,'Step 1 Customer Remit'!$D$17:$D$1048576,"Return"))</f>
        <v/>
      </c>
      <c r="G1620" s="21" t="str">
        <f>IF(A1620="","",SUMIFS('Step 1 Customer Remit'!$F$17:$F$1048576,'Step 1 Customer Remit'!$B$17:$B$1048576,'Sku Break Down'!A1620,'Step 1 Customer Remit'!$D$17:$D$1048576,"Return"))</f>
        <v/>
      </c>
      <c r="H1620" s="21" t="str">
        <f t="shared" si="101"/>
        <v/>
      </c>
      <c r="I1620" s="21" t="str">
        <f>IF(A1620="","",SUMIF('Step 2 OMS Report'!$C$2:$C$1048576,'Sku Break Down'!A1620,'Step 2 OMS Report'!$G$2:$G$1048576))</f>
        <v/>
      </c>
      <c r="J1620" s="21" t="str">
        <f>IF(A1620="","",SUMIFS('Step 2 OMS Report'!$I$2:$I$1048576,'Step 2 OMS Report'!$C$2:$C$1048576,'Sku Break Down'!A1620))</f>
        <v/>
      </c>
      <c r="K1620" s="21" t="str">
        <f t="shared" si="102"/>
        <v/>
      </c>
      <c r="L1620" s="22" t="str">
        <f t="shared" si="100"/>
        <v/>
      </c>
      <c r="M1620" s="22" t="str">
        <f t="shared" si="103"/>
        <v/>
      </c>
    </row>
    <row r="1621" spans="1:13" x14ac:dyDescent="0.55000000000000004">
      <c r="A1621" s="24"/>
      <c r="B1621" s="21" t="str">
        <f>IFERROR(INDEX('Step 2 OMS Report'!$D$2:$D$1048576,MATCH('Sku Break Down'!A1621,'Step 2 OMS Report'!$C$2:$C$1048576,0)),"")</f>
        <v/>
      </c>
      <c r="C1621" s="21" t="str">
        <f>IFERROR(INDEX('Step 2 OMS Report'!$F$2:$F$1048576,MATCH('Sku Break Down'!A1621,'Step 2 OMS Report'!$C$2:$C$1048576,0)),"")</f>
        <v/>
      </c>
      <c r="D1621" s="21" t="str">
        <f>IFERROR(INDEX('Step 2 OMS Report'!$E$2:$E$1048576,MATCH('Sku Break Down'!A1621,'Step 2 OMS Report'!$A$2:$A$1048576,0)),"")</f>
        <v/>
      </c>
      <c r="E1621" s="21" t="str">
        <f>IFERROR(INDEX('Product Info (Hide)'!$E$2:$E$1840,MATCH('Sku Break Down'!C1621,Manufacture_SKUHiddenSheet,0)),"")</f>
        <v/>
      </c>
      <c r="F1621" s="21" t="str">
        <f>IF(A1621="","",SUMIFS('Step 1 Customer Remit'!$J$17:$J$1048576,'Step 1 Customer Remit'!$B$17:$B$1048576,'Sku Break Down'!A1621,'Step 1 Customer Remit'!$D$17:$D$1048576,"Return"))</f>
        <v/>
      </c>
      <c r="G1621" s="21" t="str">
        <f>IF(A1621="","",SUMIFS('Step 1 Customer Remit'!$F$17:$F$1048576,'Step 1 Customer Remit'!$B$17:$B$1048576,'Sku Break Down'!A1621,'Step 1 Customer Remit'!$D$17:$D$1048576,"Return"))</f>
        <v/>
      </c>
      <c r="H1621" s="21" t="str">
        <f t="shared" si="101"/>
        <v/>
      </c>
      <c r="I1621" s="21" t="str">
        <f>IF(A1621="","",SUMIF('Step 2 OMS Report'!$C$2:$C$1048576,'Sku Break Down'!A1621,'Step 2 OMS Report'!$G$2:$G$1048576))</f>
        <v/>
      </c>
      <c r="J1621" s="21" t="str">
        <f>IF(A1621="","",SUMIFS('Step 2 OMS Report'!$I$2:$I$1048576,'Step 2 OMS Report'!$C$2:$C$1048576,'Sku Break Down'!A1621))</f>
        <v/>
      </c>
      <c r="K1621" s="21" t="str">
        <f t="shared" si="102"/>
        <v/>
      </c>
      <c r="L1621" s="22" t="str">
        <f t="shared" si="100"/>
        <v/>
      </c>
      <c r="M1621" s="22" t="str">
        <f t="shared" si="103"/>
        <v/>
      </c>
    </row>
    <row r="1622" spans="1:13" x14ac:dyDescent="0.55000000000000004">
      <c r="A1622" s="24"/>
      <c r="B1622" s="21" t="str">
        <f>IFERROR(INDEX('Step 2 OMS Report'!$D$2:$D$1048576,MATCH('Sku Break Down'!A1622,'Step 2 OMS Report'!$C$2:$C$1048576,0)),"")</f>
        <v/>
      </c>
      <c r="C1622" s="21" t="str">
        <f>IFERROR(INDEX('Step 2 OMS Report'!$F$2:$F$1048576,MATCH('Sku Break Down'!A1622,'Step 2 OMS Report'!$C$2:$C$1048576,0)),"")</f>
        <v/>
      </c>
      <c r="D1622" s="21" t="str">
        <f>IFERROR(INDEX('Step 2 OMS Report'!$E$2:$E$1048576,MATCH('Sku Break Down'!A1622,'Step 2 OMS Report'!$A$2:$A$1048576,0)),"")</f>
        <v/>
      </c>
      <c r="E1622" s="21" t="str">
        <f>IFERROR(INDEX('Product Info (Hide)'!$E$2:$E$1840,MATCH('Sku Break Down'!C1622,Manufacture_SKUHiddenSheet,0)),"")</f>
        <v/>
      </c>
      <c r="F1622" s="21" t="str">
        <f>IF(A1622="","",SUMIFS('Step 1 Customer Remit'!$J$17:$J$1048576,'Step 1 Customer Remit'!$B$17:$B$1048576,'Sku Break Down'!A1622,'Step 1 Customer Remit'!$D$17:$D$1048576,"Return"))</f>
        <v/>
      </c>
      <c r="G1622" s="21" t="str">
        <f>IF(A1622="","",SUMIFS('Step 1 Customer Remit'!$F$17:$F$1048576,'Step 1 Customer Remit'!$B$17:$B$1048576,'Sku Break Down'!A1622,'Step 1 Customer Remit'!$D$17:$D$1048576,"Return"))</f>
        <v/>
      </c>
      <c r="H1622" s="21" t="str">
        <f t="shared" si="101"/>
        <v/>
      </c>
      <c r="I1622" s="21" t="str">
        <f>IF(A1622="","",SUMIF('Step 2 OMS Report'!$C$2:$C$1048576,'Sku Break Down'!A1622,'Step 2 OMS Report'!$G$2:$G$1048576))</f>
        <v/>
      </c>
      <c r="J1622" s="21" t="str">
        <f>IF(A1622="","",SUMIFS('Step 2 OMS Report'!$I$2:$I$1048576,'Step 2 OMS Report'!$C$2:$C$1048576,'Sku Break Down'!A1622))</f>
        <v/>
      </c>
      <c r="K1622" s="21" t="str">
        <f t="shared" si="102"/>
        <v/>
      </c>
      <c r="L1622" s="22" t="str">
        <f t="shared" si="100"/>
        <v/>
      </c>
      <c r="M1622" s="22" t="str">
        <f t="shared" si="103"/>
        <v/>
      </c>
    </row>
    <row r="1623" spans="1:13" x14ac:dyDescent="0.55000000000000004">
      <c r="A1623" s="24"/>
      <c r="B1623" s="21" t="str">
        <f>IFERROR(INDEX('Step 2 OMS Report'!$D$2:$D$1048576,MATCH('Sku Break Down'!A1623,'Step 2 OMS Report'!$C$2:$C$1048576,0)),"")</f>
        <v/>
      </c>
      <c r="C1623" s="21" t="str">
        <f>IFERROR(INDEX('Step 2 OMS Report'!$F$2:$F$1048576,MATCH('Sku Break Down'!A1623,'Step 2 OMS Report'!$C$2:$C$1048576,0)),"")</f>
        <v/>
      </c>
      <c r="D1623" s="21" t="str">
        <f>IFERROR(INDEX('Step 2 OMS Report'!$E$2:$E$1048576,MATCH('Sku Break Down'!A1623,'Step 2 OMS Report'!$A$2:$A$1048576,0)),"")</f>
        <v/>
      </c>
      <c r="E1623" s="21" t="str">
        <f>IFERROR(INDEX('Product Info (Hide)'!$E$2:$E$1840,MATCH('Sku Break Down'!C1623,Manufacture_SKUHiddenSheet,0)),"")</f>
        <v/>
      </c>
      <c r="F1623" s="21" t="str">
        <f>IF(A1623="","",SUMIFS('Step 1 Customer Remit'!$J$17:$J$1048576,'Step 1 Customer Remit'!$B$17:$B$1048576,'Sku Break Down'!A1623,'Step 1 Customer Remit'!$D$17:$D$1048576,"Return"))</f>
        <v/>
      </c>
      <c r="G1623" s="21" t="str">
        <f>IF(A1623="","",SUMIFS('Step 1 Customer Remit'!$F$17:$F$1048576,'Step 1 Customer Remit'!$B$17:$B$1048576,'Sku Break Down'!A1623,'Step 1 Customer Remit'!$D$17:$D$1048576,"Return"))</f>
        <v/>
      </c>
      <c r="H1623" s="21" t="str">
        <f t="shared" si="101"/>
        <v/>
      </c>
      <c r="I1623" s="21" t="str">
        <f>IF(A1623="","",SUMIF('Step 2 OMS Report'!$C$2:$C$1048576,'Sku Break Down'!A1623,'Step 2 OMS Report'!$G$2:$G$1048576))</f>
        <v/>
      </c>
      <c r="J1623" s="21" t="str">
        <f>IF(A1623="","",SUMIFS('Step 2 OMS Report'!$I$2:$I$1048576,'Step 2 OMS Report'!$C$2:$C$1048576,'Sku Break Down'!A1623))</f>
        <v/>
      </c>
      <c r="K1623" s="21" t="str">
        <f t="shared" si="102"/>
        <v/>
      </c>
      <c r="L1623" s="22" t="str">
        <f t="shared" si="100"/>
        <v/>
      </c>
      <c r="M1623" s="22" t="str">
        <f t="shared" si="103"/>
        <v/>
      </c>
    </row>
    <row r="1624" spans="1:13" x14ac:dyDescent="0.55000000000000004">
      <c r="A1624" s="24"/>
      <c r="B1624" s="21" t="str">
        <f>IFERROR(INDEX('Step 2 OMS Report'!$D$2:$D$1048576,MATCH('Sku Break Down'!A1624,'Step 2 OMS Report'!$C$2:$C$1048576,0)),"")</f>
        <v/>
      </c>
      <c r="C1624" s="21" t="str">
        <f>IFERROR(INDEX('Step 2 OMS Report'!$F$2:$F$1048576,MATCH('Sku Break Down'!A1624,'Step 2 OMS Report'!$C$2:$C$1048576,0)),"")</f>
        <v/>
      </c>
      <c r="D1624" s="21" t="str">
        <f>IFERROR(INDEX('Step 2 OMS Report'!$E$2:$E$1048576,MATCH('Sku Break Down'!A1624,'Step 2 OMS Report'!$A$2:$A$1048576,0)),"")</f>
        <v/>
      </c>
      <c r="E1624" s="21" t="str">
        <f>IFERROR(INDEX('Product Info (Hide)'!$E$2:$E$1840,MATCH('Sku Break Down'!C1624,Manufacture_SKUHiddenSheet,0)),"")</f>
        <v/>
      </c>
      <c r="F1624" s="21" t="str">
        <f>IF(A1624="","",SUMIFS('Step 1 Customer Remit'!$J$17:$J$1048576,'Step 1 Customer Remit'!$B$17:$B$1048576,'Sku Break Down'!A1624,'Step 1 Customer Remit'!$D$17:$D$1048576,"Return"))</f>
        <v/>
      </c>
      <c r="G1624" s="21" t="str">
        <f>IF(A1624="","",SUMIFS('Step 1 Customer Remit'!$F$17:$F$1048576,'Step 1 Customer Remit'!$B$17:$B$1048576,'Sku Break Down'!A1624,'Step 1 Customer Remit'!$D$17:$D$1048576,"Return"))</f>
        <v/>
      </c>
      <c r="H1624" s="21" t="str">
        <f t="shared" si="101"/>
        <v/>
      </c>
      <c r="I1624" s="21" t="str">
        <f>IF(A1624="","",SUMIF('Step 2 OMS Report'!$C$2:$C$1048576,'Sku Break Down'!A1624,'Step 2 OMS Report'!$G$2:$G$1048576))</f>
        <v/>
      </c>
      <c r="J1624" s="21" t="str">
        <f>IF(A1624="","",SUMIFS('Step 2 OMS Report'!$I$2:$I$1048576,'Step 2 OMS Report'!$C$2:$C$1048576,'Sku Break Down'!A1624))</f>
        <v/>
      </c>
      <c r="K1624" s="21" t="str">
        <f t="shared" si="102"/>
        <v/>
      </c>
      <c r="L1624" s="22" t="str">
        <f t="shared" si="100"/>
        <v/>
      </c>
      <c r="M1624" s="22" t="str">
        <f t="shared" si="103"/>
        <v/>
      </c>
    </row>
    <row r="1625" spans="1:13" x14ac:dyDescent="0.55000000000000004">
      <c r="A1625" s="24"/>
      <c r="B1625" s="21" t="str">
        <f>IFERROR(INDEX('Step 2 OMS Report'!$D$2:$D$1048576,MATCH('Sku Break Down'!A1625,'Step 2 OMS Report'!$C$2:$C$1048576,0)),"")</f>
        <v/>
      </c>
      <c r="C1625" s="21" t="str">
        <f>IFERROR(INDEX('Step 2 OMS Report'!$F$2:$F$1048576,MATCH('Sku Break Down'!A1625,'Step 2 OMS Report'!$C$2:$C$1048576,0)),"")</f>
        <v/>
      </c>
      <c r="D1625" s="21" t="str">
        <f>IFERROR(INDEX('Step 2 OMS Report'!$E$2:$E$1048576,MATCH('Sku Break Down'!A1625,'Step 2 OMS Report'!$A$2:$A$1048576,0)),"")</f>
        <v/>
      </c>
      <c r="E1625" s="21" t="str">
        <f>IFERROR(INDEX('Product Info (Hide)'!$E$2:$E$1840,MATCH('Sku Break Down'!C1625,Manufacture_SKUHiddenSheet,0)),"")</f>
        <v/>
      </c>
      <c r="F1625" s="21" t="str">
        <f>IF(A1625="","",SUMIFS('Step 1 Customer Remit'!$J$17:$J$1048576,'Step 1 Customer Remit'!$B$17:$B$1048576,'Sku Break Down'!A1625,'Step 1 Customer Remit'!$D$17:$D$1048576,"Return"))</f>
        <v/>
      </c>
      <c r="G1625" s="21" t="str">
        <f>IF(A1625="","",SUMIFS('Step 1 Customer Remit'!$F$17:$F$1048576,'Step 1 Customer Remit'!$B$17:$B$1048576,'Sku Break Down'!A1625,'Step 1 Customer Remit'!$D$17:$D$1048576,"Return"))</f>
        <v/>
      </c>
      <c r="H1625" s="21" t="str">
        <f t="shared" si="101"/>
        <v/>
      </c>
      <c r="I1625" s="21" t="str">
        <f>IF(A1625="","",SUMIF('Step 2 OMS Report'!$C$2:$C$1048576,'Sku Break Down'!A1625,'Step 2 OMS Report'!$G$2:$G$1048576))</f>
        <v/>
      </c>
      <c r="J1625" s="21" t="str">
        <f>IF(A1625="","",SUMIFS('Step 2 OMS Report'!$I$2:$I$1048576,'Step 2 OMS Report'!$C$2:$C$1048576,'Sku Break Down'!A1625))</f>
        <v/>
      </c>
      <c r="K1625" s="21" t="str">
        <f t="shared" si="102"/>
        <v/>
      </c>
      <c r="L1625" s="22" t="str">
        <f t="shared" si="100"/>
        <v/>
      </c>
      <c r="M1625" s="22" t="str">
        <f t="shared" si="103"/>
        <v/>
      </c>
    </row>
    <row r="1626" spans="1:13" x14ac:dyDescent="0.55000000000000004">
      <c r="A1626" s="24"/>
      <c r="B1626" s="21" t="str">
        <f>IFERROR(INDEX('Step 2 OMS Report'!$D$2:$D$1048576,MATCH('Sku Break Down'!A1626,'Step 2 OMS Report'!$C$2:$C$1048576,0)),"")</f>
        <v/>
      </c>
      <c r="C1626" s="21" t="str">
        <f>IFERROR(INDEX('Step 2 OMS Report'!$F$2:$F$1048576,MATCH('Sku Break Down'!A1626,'Step 2 OMS Report'!$C$2:$C$1048576,0)),"")</f>
        <v/>
      </c>
      <c r="D1626" s="21" t="str">
        <f>IFERROR(INDEX('Step 2 OMS Report'!$E$2:$E$1048576,MATCH('Sku Break Down'!A1626,'Step 2 OMS Report'!$A$2:$A$1048576,0)),"")</f>
        <v/>
      </c>
      <c r="E1626" s="21" t="str">
        <f>IFERROR(INDEX('Product Info (Hide)'!$E$2:$E$1840,MATCH('Sku Break Down'!C1626,Manufacture_SKUHiddenSheet,0)),"")</f>
        <v/>
      </c>
      <c r="F1626" s="21" t="str">
        <f>IF(A1626="","",SUMIFS('Step 1 Customer Remit'!$J$17:$J$1048576,'Step 1 Customer Remit'!$B$17:$B$1048576,'Sku Break Down'!A1626,'Step 1 Customer Remit'!$D$17:$D$1048576,"Return"))</f>
        <v/>
      </c>
      <c r="G1626" s="21" t="str">
        <f>IF(A1626="","",SUMIFS('Step 1 Customer Remit'!$F$17:$F$1048576,'Step 1 Customer Remit'!$B$17:$B$1048576,'Sku Break Down'!A1626,'Step 1 Customer Remit'!$D$17:$D$1048576,"Return"))</f>
        <v/>
      </c>
      <c r="H1626" s="21" t="str">
        <f t="shared" si="101"/>
        <v/>
      </c>
      <c r="I1626" s="21" t="str">
        <f>IF(A1626="","",SUMIF('Step 2 OMS Report'!$C$2:$C$1048576,'Sku Break Down'!A1626,'Step 2 OMS Report'!$G$2:$G$1048576))</f>
        <v/>
      </c>
      <c r="J1626" s="21" t="str">
        <f>IF(A1626="","",SUMIFS('Step 2 OMS Report'!$I$2:$I$1048576,'Step 2 OMS Report'!$C$2:$C$1048576,'Sku Break Down'!A1626))</f>
        <v/>
      </c>
      <c r="K1626" s="21" t="str">
        <f t="shared" si="102"/>
        <v/>
      </c>
      <c r="L1626" s="22" t="str">
        <f t="shared" ref="L1626:L1689" si="104">IFERROR(F1626/I1626,"")</f>
        <v/>
      </c>
      <c r="M1626" s="22" t="str">
        <f t="shared" si="103"/>
        <v/>
      </c>
    </row>
    <row r="1627" spans="1:13" x14ac:dyDescent="0.55000000000000004">
      <c r="A1627" s="24"/>
      <c r="B1627" s="21" t="str">
        <f>IFERROR(INDEX('Step 2 OMS Report'!$D$2:$D$1048576,MATCH('Sku Break Down'!A1627,'Step 2 OMS Report'!$C$2:$C$1048576,0)),"")</f>
        <v/>
      </c>
      <c r="C1627" s="21" t="str">
        <f>IFERROR(INDEX('Step 2 OMS Report'!$F$2:$F$1048576,MATCH('Sku Break Down'!A1627,'Step 2 OMS Report'!$C$2:$C$1048576,0)),"")</f>
        <v/>
      </c>
      <c r="D1627" s="21" t="str">
        <f>IFERROR(INDEX('Step 2 OMS Report'!$E$2:$E$1048576,MATCH('Sku Break Down'!A1627,'Step 2 OMS Report'!$A$2:$A$1048576,0)),"")</f>
        <v/>
      </c>
      <c r="E1627" s="21" t="str">
        <f>IFERROR(INDEX('Product Info (Hide)'!$E$2:$E$1840,MATCH('Sku Break Down'!C1627,Manufacture_SKUHiddenSheet,0)),"")</f>
        <v/>
      </c>
      <c r="F1627" s="21" t="str">
        <f>IF(A1627="","",SUMIFS('Step 1 Customer Remit'!$J$17:$J$1048576,'Step 1 Customer Remit'!$B$17:$B$1048576,'Sku Break Down'!A1627,'Step 1 Customer Remit'!$D$17:$D$1048576,"Return"))</f>
        <v/>
      </c>
      <c r="G1627" s="21" t="str">
        <f>IF(A1627="","",SUMIFS('Step 1 Customer Remit'!$F$17:$F$1048576,'Step 1 Customer Remit'!$B$17:$B$1048576,'Sku Break Down'!A1627,'Step 1 Customer Remit'!$D$17:$D$1048576,"Return"))</f>
        <v/>
      </c>
      <c r="H1627" s="21" t="str">
        <f t="shared" si="101"/>
        <v/>
      </c>
      <c r="I1627" s="21" t="str">
        <f>IF(A1627="","",SUMIF('Step 2 OMS Report'!$C$2:$C$1048576,'Sku Break Down'!A1627,'Step 2 OMS Report'!$G$2:$G$1048576))</f>
        <v/>
      </c>
      <c r="J1627" s="21" t="str">
        <f>IF(A1627="","",SUMIFS('Step 2 OMS Report'!$I$2:$I$1048576,'Step 2 OMS Report'!$C$2:$C$1048576,'Sku Break Down'!A1627))</f>
        <v/>
      </c>
      <c r="K1627" s="21" t="str">
        <f t="shared" si="102"/>
        <v/>
      </c>
      <c r="L1627" s="22" t="str">
        <f t="shared" si="104"/>
        <v/>
      </c>
      <c r="M1627" s="22" t="str">
        <f t="shared" si="103"/>
        <v/>
      </c>
    </row>
    <row r="1628" spans="1:13" x14ac:dyDescent="0.55000000000000004">
      <c r="A1628" s="24"/>
      <c r="B1628" s="21" t="str">
        <f>IFERROR(INDEX('Step 2 OMS Report'!$D$2:$D$1048576,MATCH('Sku Break Down'!A1628,'Step 2 OMS Report'!$C$2:$C$1048576,0)),"")</f>
        <v/>
      </c>
      <c r="C1628" s="21" t="str">
        <f>IFERROR(INDEX('Step 2 OMS Report'!$F$2:$F$1048576,MATCH('Sku Break Down'!A1628,'Step 2 OMS Report'!$C$2:$C$1048576,0)),"")</f>
        <v/>
      </c>
      <c r="D1628" s="21" t="str">
        <f>IFERROR(INDEX('Step 2 OMS Report'!$E$2:$E$1048576,MATCH('Sku Break Down'!A1628,'Step 2 OMS Report'!$A$2:$A$1048576,0)),"")</f>
        <v/>
      </c>
      <c r="E1628" s="21" t="str">
        <f>IFERROR(INDEX('Product Info (Hide)'!$E$2:$E$1840,MATCH('Sku Break Down'!C1628,Manufacture_SKUHiddenSheet,0)),"")</f>
        <v/>
      </c>
      <c r="F1628" s="21" t="str">
        <f>IF(A1628="","",SUMIFS('Step 1 Customer Remit'!$J$17:$J$1048576,'Step 1 Customer Remit'!$B$17:$B$1048576,'Sku Break Down'!A1628,'Step 1 Customer Remit'!$D$17:$D$1048576,"Return"))</f>
        <v/>
      </c>
      <c r="G1628" s="21" t="str">
        <f>IF(A1628="","",SUMIFS('Step 1 Customer Remit'!$F$17:$F$1048576,'Step 1 Customer Remit'!$B$17:$B$1048576,'Sku Break Down'!A1628,'Step 1 Customer Remit'!$D$17:$D$1048576,"Return"))</f>
        <v/>
      </c>
      <c r="H1628" s="21" t="str">
        <f t="shared" si="101"/>
        <v/>
      </c>
      <c r="I1628" s="21" t="str">
        <f>IF(A1628="","",SUMIF('Step 2 OMS Report'!$C$2:$C$1048576,'Sku Break Down'!A1628,'Step 2 OMS Report'!$G$2:$G$1048576))</f>
        <v/>
      </c>
      <c r="J1628" s="21" t="str">
        <f>IF(A1628="","",SUMIFS('Step 2 OMS Report'!$I$2:$I$1048576,'Step 2 OMS Report'!$C$2:$C$1048576,'Sku Break Down'!A1628))</f>
        <v/>
      </c>
      <c r="K1628" s="21" t="str">
        <f t="shared" si="102"/>
        <v/>
      </c>
      <c r="L1628" s="22" t="str">
        <f t="shared" si="104"/>
        <v/>
      </c>
      <c r="M1628" s="22" t="str">
        <f t="shared" si="103"/>
        <v/>
      </c>
    </row>
    <row r="1629" spans="1:13" x14ac:dyDescent="0.55000000000000004">
      <c r="A1629" s="24"/>
      <c r="B1629" s="21" t="str">
        <f>IFERROR(INDEX('Step 2 OMS Report'!$D$2:$D$1048576,MATCH('Sku Break Down'!A1629,'Step 2 OMS Report'!$C$2:$C$1048576,0)),"")</f>
        <v/>
      </c>
      <c r="C1629" s="21" t="str">
        <f>IFERROR(INDEX('Step 2 OMS Report'!$F$2:$F$1048576,MATCH('Sku Break Down'!A1629,'Step 2 OMS Report'!$C$2:$C$1048576,0)),"")</f>
        <v/>
      </c>
      <c r="D1629" s="21" t="str">
        <f>IFERROR(INDEX('Step 2 OMS Report'!$E$2:$E$1048576,MATCH('Sku Break Down'!A1629,'Step 2 OMS Report'!$A$2:$A$1048576,0)),"")</f>
        <v/>
      </c>
      <c r="E1629" s="21" t="str">
        <f>IFERROR(INDEX('Product Info (Hide)'!$E$2:$E$1840,MATCH('Sku Break Down'!C1629,Manufacture_SKUHiddenSheet,0)),"")</f>
        <v/>
      </c>
      <c r="F1629" s="21" t="str">
        <f>IF(A1629="","",SUMIFS('Step 1 Customer Remit'!$J$17:$J$1048576,'Step 1 Customer Remit'!$B$17:$B$1048576,'Sku Break Down'!A1629,'Step 1 Customer Remit'!$D$17:$D$1048576,"Return"))</f>
        <v/>
      </c>
      <c r="G1629" s="21" t="str">
        <f>IF(A1629="","",SUMIFS('Step 1 Customer Remit'!$F$17:$F$1048576,'Step 1 Customer Remit'!$B$17:$B$1048576,'Sku Break Down'!A1629,'Step 1 Customer Remit'!$D$17:$D$1048576,"Return"))</f>
        <v/>
      </c>
      <c r="H1629" s="21" t="str">
        <f t="shared" si="101"/>
        <v/>
      </c>
      <c r="I1629" s="21" t="str">
        <f>IF(A1629="","",SUMIF('Step 2 OMS Report'!$C$2:$C$1048576,'Sku Break Down'!A1629,'Step 2 OMS Report'!$G$2:$G$1048576))</f>
        <v/>
      </c>
      <c r="J1629" s="21" t="str">
        <f>IF(A1629="","",SUMIFS('Step 2 OMS Report'!$I$2:$I$1048576,'Step 2 OMS Report'!$C$2:$C$1048576,'Sku Break Down'!A1629))</f>
        <v/>
      </c>
      <c r="K1629" s="21" t="str">
        <f t="shared" si="102"/>
        <v/>
      </c>
      <c r="L1629" s="22" t="str">
        <f t="shared" si="104"/>
        <v/>
      </c>
      <c r="M1629" s="22" t="str">
        <f t="shared" si="103"/>
        <v/>
      </c>
    </row>
    <row r="1630" spans="1:13" x14ac:dyDescent="0.55000000000000004">
      <c r="A1630" s="24"/>
      <c r="B1630" s="21" t="str">
        <f>IFERROR(INDEX('Step 2 OMS Report'!$D$2:$D$1048576,MATCH('Sku Break Down'!A1630,'Step 2 OMS Report'!$C$2:$C$1048576,0)),"")</f>
        <v/>
      </c>
      <c r="C1630" s="21" t="str">
        <f>IFERROR(INDEX('Step 2 OMS Report'!$F$2:$F$1048576,MATCH('Sku Break Down'!A1630,'Step 2 OMS Report'!$C$2:$C$1048576,0)),"")</f>
        <v/>
      </c>
      <c r="D1630" s="21" t="str">
        <f>IFERROR(INDEX('Step 2 OMS Report'!$E$2:$E$1048576,MATCH('Sku Break Down'!A1630,'Step 2 OMS Report'!$A$2:$A$1048576,0)),"")</f>
        <v/>
      </c>
      <c r="E1630" s="21" t="str">
        <f>IFERROR(INDEX('Product Info (Hide)'!$E$2:$E$1840,MATCH('Sku Break Down'!C1630,Manufacture_SKUHiddenSheet,0)),"")</f>
        <v/>
      </c>
      <c r="F1630" s="21" t="str">
        <f>IF(A1630="","",SUMIFS('Step 1 Customer Remit'!$J$17:$J$1048576,'Step 1 Customer Remit'!$B$17:$B$1048576,'Sku Break Down'!A1630,'Step 1 Customer Remit'!$D$17:$D$1048576,"Return"))</f>
        <v/>
      </c>
      <c r="G1630" s="21" t="str">
        <f>IF(A1630="","",SUMIFS('Step 1 Customer Remit'!$F$17:$F$1048576,'Step 1 Customer Remit'!$B$17:$B$1048576,'Sku Break Down'!A1630,'Step 1 Customer Remit'!$D$17:$D$1048576,"Return"))</f>
        <v/>
      </c>
      <c r="H1630" s="21" t="str">
        <f t="shared" si="101"/>
        <v/>
      </c>
      <c r="I1630" s="21" t="str">
        <f>IF(A1630="","",SUMIF('Step 2 OMS Report'!$C$2:$C$1048576,'Sku Break Down'!A1630,'Step 2 OMS Report'!$G$2:$G$1048576))</f>
        <v/>
      </c>
      <c r="J1630" s="21" t="str">
        <f>IF(A1630="","",SUMIFS('Step 2 OMS Report'!$I$2:$I$1048576,'Step 2 OMS Report'!$C$2:$C$1048576,'Sku Break Down'!A1630))</f>
        <v/>
      </c>
      <c r="K1630" s="21" t="str">
        <f t="shared" si="102"/>
        <v/>
      </c>
      <c r="L1630" s="22" t="str">
        <f t="shared" si="104"/>
        <v/>
      </c>
      <c r="M1630" s="22" t="str">
        <f t="shared" si="103"/>
        <v/>
      </c>
    </row>
    <row r="1631" spans="1:13" x14ac:dyDescent="0.55000000000000004">
      <c r="A1631" s="24"/>
      <c r="B1631" s="21" t="str">
        <f>IFERROR(INDEX('Step 2 OMS Report'!$D$2:$D$1048576,MATCH('Sku Break Down'!A1631,'Step 2 OMS Report'!$C$2:$C$1048576,0)),"")</f>
        <v/>
      </c>
      <c r="C1631" s="21" t="str">
        <f>IFERROR(INDEX('Step 2 OMS Report'!$F$2:$F$1048576,MATCH('Sku Break Down'!A1631,'Step 2 OMS Report'!$C$2:$C$1048576,0)),"")</f>
        <v/>
      </c>
      <c r="D1631" s="21" t="str">
        <f>IFERROR(INDEX('Step 2 OMS Report'!$E$2:$E$1048576,MATCH('Sku Break Down'!A1631,'Step 2 OMS Report'!$A$2:$A$1048576,0)),"")</f>
        <v/>
      </c>
      <c r="E1631" s="21" t="str">
        <f>IFERROR(INDEX('Product Info (Hide)'!$E$2:$E$1840,MATCH('Sku Break Down'!C1631,Manufacture_SKUHiddenSheet,0)),"")</f>
        <v/>
      </c>
      <c r="F1631" s="21" t="str">
        <f>IF(A1631="","",SUMIFS('Step 1 Customer Remit'!$J$17:$J$1048576,'Step 1 Customer Remit'!$B$17:$B$1048576,'Sku Break Down'!A1631,'Step 1 Customer Remit'!$D$17:$D$1048576,"Return"))</f>
        <v/>
      </c>
      <c r="G1631" s="21" t="str">
        <f>IF(A1631="","",SUMIFS('Step 1 Customer Remit'!$F$17:$F$1048576,'Step 1 Customer Remit'!$B$17:$B$1048576,'Sku Break Down'!A1631,'Step 1 Customer Remit'!$D$17:$D$1048576,"Return"))</f>
        <v/>
      </c>
      <c r="H1631" s="21" t="str">
        <f t="shared" si="101"/>
        <v/>
      </c>
      <c r="I1631" s="21" t="str">
        <f>IF(A1631="","",SUMIF('Step 2 OMS Report'!$C$2:$C$1048576,'Sku Break Down'!A1631,'Step 2 OMS Report'!$G$2:$G$1048576))</f>
        <v/>
      </c>
      <c r="J1631" s="21" t="str">
        <f>IF(A1631="","",SUMIFS('Step 2 OMS Report'!$I$2:$I$1048576,'Step 2 OMS Report'!$C$2:$C$1048576,'Sku Break Down'!A1631))</f>
        <v/>
      </c>
      <c r="K1631" s="21" t="str">
        <f t="shared" si="102"/>
        <v/>
      </c>
      <c r="L1631" s="22" t="str">
        <f t="shared" si="104"/>
        <v/>
      </c>
      <c r="M1631" s="22" t="str">
        <f t="shared" si="103"/>
        <v/>
      </c>
    </row>
    <row r="1632" spans="1:13" x14ac:dyDescent="0.55000000000000004">
      <c r="A1632" s="24"/>
      <c r="B1632" s="21" t="str">
        <f>IFERROR(INDEX('Step 2 OMS Report'!$D$2:$D$1048576,MATCH('Sku Break Down'!A1632,'Step 2 OMS Report'!$C$2:$C$1048576,0)),"")</f>
        <v/>
      </c>
      <c r="C1632" s="21" t="str">
        <f>IFERROR(INDEX('Step 2 OMS Report'!$F$2:$F$1048576,MATCH('Sku Break Down'!A1632,'Step 2 OMS Report'!$C$2:$C$1048576,0)),"")</f>
        <v/>
      </c>
      <c r="D1632" s="21" t="str">
        <f>IFERROR(INDEX('Step 2 OMS Report'!$E$2:$E$1048576,MATCH('Sku Break Down'!A1632,'Step 2 OMS Report'!$A$2:$A$1048576,0)),"")</f>
        <v/>
      </c>
      <c r="E1632" s="21" t="str">
        <f>IFERROR(INDEX('Product Info (Hide)'!$E$2:$E$1840,MATCH('Sku Break Down'!C1632,Manufacture_SKUHiddenSheet,0)),"")</f>
        <v/>
      </c>
      <c r="F1632" s="21" t="str">
        <f>IF(A1632="","",SUMIFS('Step 1 Customer Remit'!$J$17:$J$1048576,'Step 1 Customer Remit'!$B$17:$B$1048576,'Sku Break Down'!A1632,'Step 1 Customer Remit'!$D$17:$D$1048576,"Return"))</f>
        <v/>
      </c>
      <c r="G1632" s="21" t="str">
        <f>IF(A1632="","",SUMIFS('Step 1 Customer Remit'!$F$17:$F$1048576,'Step 1 Customer Remit'!$B$17:$B$1048576,'Sku Break Down'!A1632,'Step 1 Customer Remit'!$D$17:$D$1048576,"Return"))</f>
        <v/>
      </c>
      <c r="H1632" s="21" t="str">
        <f t="shared" si="101"/>
        <v/>
      </c>
      <c r="I1632" s="21" t="str">
        <f>IF(A1632="","",SUMIF('Step 2 OMS Report'!$C$2:$C$1048576,'Sku Break Down'!A1632,'Step 2 OMS Report'!$G$2:$G$1048576))</f>
        <v/>
      </c>
      <c r="J1632" s="21" t="str">
        <f>IF(A1632="","",SUMIFS('Step 2 OMS Report'!$I$2:$I$1048576,'Step 2 OMS Report'!$C$2:$C$1048576,'Sku Break Down'!A1632))</f>
        <v/>
      </c>
      <c r="K1632" s="21" t="str">
        <f t="shared" si="102"/>
        <v/>
      </c>
      <c r="L1632" s="22" t="str">
        <f t="shared" si="104"/>
        <v/>
      </c>
      <c r="M1632" s="22" t="str">
        <f t="shared" si="103"/>
        <v/>
      </c>
    </row>
    <row r="1633" spans="1:13" x14ac:dyDescent="0.55000000000000004">
      <c r="A1633" s="24"/>
      <c r="B1633" s="21" t="str">
        <f>IFERROR(INDEX('Step 2 OMS Report'!$D$2:$D$1048576,MATCH('Sku Break Down'!A1633,'Step 2 OMS Report'!$C$2:$C$1048576,0)),"")</f>
        <v/>
      </c>
      <c r="C1633" s="21" t="str">
        <f>IFERROR(INDEX('Step 2 OMS Report'!$F$2:$F$1048576,MATCH('Sku Break Down'!A1633,'Step 2 OMS Report'!$C$2:$C$1048576,0)),"")</f>
        <v/>
      </c>
      <c r="D1633" s="21" t="str">
        <f>IFERROR(INDEX('Step 2 OMS Report'!$E$2:$E$1048576,MATCH('Sku Break Down'!A1633,'Step 2 OMS Report'!$A$2:$A$1048576,0)),"")</f>
        <v/>
      </c>
      <c r="E1633" s="21" t="str">
        <f>IFERROR(INDEX('Product Info (Hide)'!$E$2:$E$1840,MATCH('Sku Break Down'!C1633,Manufacture_SKUHiddenSheet,0)),"")</f>
        <v/>
      </c>
      <c r="F1633" s="21" t="str">
        <f>IF(A1633="","",SUMIFS('Step 1 Customer Remit'!$J$17:$J$1048576,'Step 1 Customer Remit'!$B$17:$B$1048576,'Sku Break Down'!A1633,'Step 1 Customer Remit'!$D$17:$D$1048576,"Return"))</f>
        <v/>
      </c>
      <c r="G1633" s="21" t="str">
        <f>IF(A1633="","",SUMIFS('Step 1 Customer Remit'!$F$17:$F$1048576,'Step 1 Customer Remit'!$B$17:$B$1048576,'Sku Break Down'!A1633,'Step 1 Customer Remit'!$D$17:$D$1048576,"Return"))</f>
        <v/>
      </c>
      <c r="H1633" s="21" t="str">
        <f t="shared" si="101"/>
        <v/>
      </c>
      <c r="I1633" s="21" t="str">
        <f>IF(A1633="","",SUMIF('Step 2 OMS Report'!$C$2:$C$1048576,'Sku Break Down'!A1633,'Step 2 OMS Report'!$G$2:$G$1048576))</f>
        <v/>
      </c>
      <c r="J1633" s="21" t="str">
        <f>IF(A1633="","",SUMIFS('Step 2 OMS Report'!$I$2:$I$1048576,'Step 2 OMS Report'!$C$2:$C$1048576,'Sku Break Down'!A1633))</f>
        <v/>
      </c>
      <c r="K1633" s="21" t="str">
        <f t="shared" si="102"/>
        <v/>
      </c>
      <c r="L1633" s="22" t="str">
        <f t="shared" si="104"/>
        <v/>
      </c>
      <c r="M1633" s="22" t="str">
        <f t="shared" si="103"/>
        <v/>
      </c>
    </row>
    <row r="1634" spans="1:13" x14ac:dyDescent="0.55000000000000004">
      <c r="A1634" s="24"/>
      <c r="B1634" s="21" t="str">
        <f>IFERROR(INDEX('Step 2 OMS Report'!$D$2:$D$1048576,MATCH('Sku Break Down'!A1634,'Step 2 OMS Report'!$C$2:$C$1048576,0)),"")</f>
        <v/>
      </c>
      <c r="C1634" s="21" t="str">
        <f>IFERROR(INDEX('Step 2 OMS Report'!$F$2:$F$1048576,MATCH('Sku Break Down'!A1634,'Step 2 OMS Report'!$C$2:$C$1048576,0)),"")</f>
        <v/>
      </c>
      <c r="D1634" s="21" t="str">
        <f>IFERROR(INDEX('Step 2 OMS Report'!$E$2:$E$1048576,MATCH('Sku Break Down'!A1634,'Step 2 OMS Report'!$A$2:$A$1048576,0)),"")</f>
        <v/>
      </c>
      <c r="E1634" s="21" t="str">
        <f>IFERROR(INDEX('Product Info (Hide)'!$E$2:$E$1840,MATCH('Sku Break Down'!C1634,Manufacture_SKUHiddenSheet,0)),"")</f>
        <v/>
      </c>
      <c r="F1634" s="21" t="str">
        <f>IF(A1634="","",SUMIFS('Step 1 Customer Remit'!$J$17:$J$1048576,'Step 1 Customer Remit'!$B$17:$B$1048576,'Sku Break Down'!A1634,'Step 1 Customer Remit'!$D$17:$D$1048576,"Return"))</f>
        <v/>
      </c>
      <c r="G1634" s="21" t="str">
        <f>IF(A1634="","",SUMIFS('Step 1 Customer Remit'!$F$17:$F$1048576,'Step 1 Customer Remit'!$B$17:$B$1048576,'Sku Break Down'!A1634,'Step 1 Customer Remit'!$D$17:$D$1048576,"Return"))</f>
        <v/>
      </c>
      <c r="H1634" s="21" t="str">
        <f t="shared" si="101"/>
        <v/>
      </c>
      <c r="I1634" s="21" t="str">
        <f>IF(A1634="","",SUMIF('Step 2 OMS Report'!$C$2:$C$1048576,'Sku Break Down'!A1634,'Step 2 OMS Report'!$G$2:$G$1048576))</f>
        <v/>
      </c>
      <c r="J1634" s="21" t="str">
        <f>IF(A1634="","",SUMIFS('Step 2 OMS Report'!$I$2:$I$1048576,'Step 2 OMS Report'!$C$2:$C$1048576,'Sku Break Down'!A1634))</f>
        <v/>
      </c>
      <c r="K1634" s="21" t="str">
        <f t="shared" si="102"/>
        <v/>
      </c>
      <c r="L1634" s="22" t="str">
        <f t="shared" si="104"/>
        <v/>
      </c>
      <c r="M1634" s="22" t="str">
        <f t="shared" si="103"/>
        <v/>
      </c>
    </row>
    <row r="1635" spans="1:13" x14ac:dyDescent="0.55000000000000004">
      <c r="A1635" s="24"/>
      <c r="B1635" s="21" t="str">
        <f>IFERROR(INDEX('Step 2 OMS Report'!$D$2:$D$1048576,MATCH('Sku Break Down'!A1635,'Step 2 OMS Report'!$C$2:$C$1048576,0)),"")</f>
        <v/>
      </c>
      <c r="C1635" s="21" t="str">
        <f>IFERROR(INDEX('Step 2 OMS Report'!$F$2:$F$1048576,MATCH('Sku Break Down'!A1635,'Step 2 OMS Report'!$C$2:$C$1048576,0)),"")</f>
        <v/>
      </c>
      <c r="D1635" s="21" t="str">
        <f>IFERROR(INDEX('Step 2 OMS Report'!$E$2:$E$1048576,MATCH('Sku Break Down'!A1635,'Step 2 OMS Report'!$A$2:$A$1048576,0)),"")</f>
        <v/>
      </c>
      <c r="E1635" s="21" t="str">
        <f>IFERROR(INDEX('Product Info (Hide)'!$E$2:$E$1840,MATCH('Sku Break Down'!C1635,Manufacture_SKUHiddenSheet,0)),"")</f>
        <v/>
      </c>
      <c r="F1635" s="21" t="str">
        <f>IF(A1635="","",SUMIFS('Step 1 Customer Remit'!$J$17:$J$1048576,'Step 1 Customer Remit'!$B$17:$B$1048576,'Sku Break Down'!A1635,'Step 1 Customer Remit'!$D$17:$D$1048576,"Return"))</f>
        <v/>
      </c>
      <c r="G1635" s="21" t="str">
        <f>IF(A1635="","",SUMIFS('Step 1 Customer Remit'!$F$17:$F$1048576,'Step 1 Customer Remit'!$B$17:$B$1048576,'Sku Break Down'!A1635,'Step 1 Customer Remit'!$D$17:$D$1048576,"Return"))</f>
        <v/>
      </c>
      <c r="H1635" s="21" t="str">
        <f t="shared" si="101"/>
        <v/>
      </c>
      <c r="I1635" s="21" t="str">
        <f>IF(A1635="","",SUMIF('Step 2 OMS Report'!$C$2:$C$1048576,'Sku Break Down'!A1635,'Step 2 OMS Report'!$G$2:$G$1048576))</f>
        <v/>
      </c>
      <c r="J1635" s="21" t="str">
        <f>IF(A1635="","",SUMIFS('Step 2 OMS Report'!$I$2:$I$1048576,'Step 2 OMS Report'!$C$2:$C$1048576,'Sku Break Down'!A1635))</f>
        <v/>
      </c>
      <c r="K1635" s="21" t="str">
        <f t="shared" si="102"/>
        <v/>
      </c>
      <c r="L1635" s="22" t="str">
        <f t="shared" si="104"/>
        <v/>
      </c>
      <c r="M1635" s="22" t="str">
        <f t="shared" si="103"/>
        <v/>
      </c>
    </row>
    <row r="1636" spans="1:13" x14ac:dyDescent="0.55000000000000004">
      <c r="A1636" s="24"/>
      <c r="B1636" s="21" t="str">
        <f>IFERROR(INDEX('Step 2 OMS Report'!$D$2:$D$1048576,MATCH('Sku Break Down'!A1636,'Step 2 OMS Report'!$C$2:$C$1048576,0)),"")</f>
        <v/>
      </c>
      <c r="C1636" s="21" t="str">
        <f>IFERROR(INDEX('Step 2 OMS Report'!$F$2:$F$1048576,MATCH('Sku Break Down'!A1636,'Step 2 OMS Report'!$C$2:$C$1048576,0)),"")</f>
        <v/>
      </c>
      <c r="D1636" s="21" t="str">
        <f>IFERROR(INDEX('Step 2 OMS Report'!$E$2:$E$1048576,MATCH('Sku Break Down'!A1636,'Step 2 OMS Report'!$A$2:$A$1048576,0)),"")</f>
        <v/>
      </c>
      <c r="E1636" s="21" t="str">
        <f>IFERROR(INDEX('Product Info (Hide)'!$E$2:$E$1840,MATCH('Sku Break Down'!C1636,Manufacture_SKUHiddenSheet,0)),"")</f>
        <v/>
      </c>
      <c r="F1636" s="21" t="str">
        <f>IF(A1636="","",SUMIFS('Step 1 Customer Remit'!$J$17:$J$1048576,'Step 1 Customer Remit'!$B$17:$B$1048576,'Sku Break Down'!A1636,'Step 1 Customer Remit'!$D$17:$D$1048576,"Return"))</f>
        <v/>
      </c>
      <c r="G1636" s="21" t="str">
        <f>IF(A1636="","",SUMIFS('Step 1 Customer Remit'!$F$17:$F$1048576,'Step 1 Customer Remit'!$B$17:$B$1048576,'Sku Break Down'!A1636,'Step 1 Customer Remit'!$D$17:$D$1048576,"Return"))</f>
        <v/>
      </c>
      <c r="H1636" s="21" t="str">
        <f t="shared" si="101"/>
        <v/>
      </c>
      <c r="I1636" s="21" t="str">
        <f>IF(A1636="","",SUMIF('Step 2 OMS Report'!$C$2:$C$1048576,'Sku Break Down'!A1636,'Step 2 OMS Report'!$G$2:$G$1048576))</f>
        <v/>
      </c>
      <c r="J1636" s="21" t="str">
        <f>IF(A1636="","",SUMIFS('Step 2 OMS Report'!$I$2:$I$1048576,'Step 2 OMS Report'!$C$2:$C$1048576,'Sku Break Down'!A1636))</f>
        <v/>
      </c>
      <c r="K1636" s="21" t="str">
        <f t="shared" si="102"/>
        <v/>
      </c>
      <c r="L1636" s="22" t="str">
        <f t="shared" si="104"/>
        <v/>
      </c>
      <c r="M1636" s="22" t="str">
        <f t="shared" si="103"/>
        <v/>
      </c>
    </row>
    <row r="1637" spans="1:13" x14ac:dyDescent="0.55000000000000004">
      <c r="A1637" s="24"/>
      <c r="B1637" s="21" t="str">
        <f>IFERROR(INDEX('Step 2 OMS Report'!$D$2:$D$1048576,MATCH('Sku Break Down'!A1637,'Step 2 OMS Report'!$C$2:$C$1048576,0)),"")</f>
        <v/>
      </c>
      <c r="C1637" s="21" t="str">
        <f>IFERROR(INDEX('Step 2 OMS Report'!$F$2:$F$1048576,MATCH('Sku Break Down'!A1637,'Step 2 OMS Report'!$C$2:$C$1048576,0)),"")</f>
        <v/>
      </c>
      <c r="D1637" s="21" t="str">
        <f>IFERROR(INDEX('Step 2 OMS Report'!$E$2:$E$1048576,MATCH('Sku Break Down'!A1637,'Step 2 OMS Report'!$A$2:$A$1048576,0)),"")</f>
        <v/>
      </c>
      <c r="E1637" s="21" t="str">
        <f>IFERROR(INDEX('Product Info (Hide)'!$E$2:$E$1840,MATCH('Sku Break Down'!C1637,Manufacture_SKUHiddenSheet,0)),"")</f>
        <v/>
      </c>
      <c r="F1637" s="21" t="str">
        <f>IF(A1637="","",SUMIFS('Step 1 Customer Remit'!$J$17:$J$1048576,'Step 1 Customer Remit'!$B$17:$B$1048576,'Sku Break Down'!A1637,'Step 1 Customer Remit'!$D$17:$D$1048576,"Return"))</f>
        <v/>
      </c>
      <c r="G1637" s="21" t="str">
        <f>IF(A1637="","",SUMIFS('Step 1 Customer Remit'!$F$17:$F$1048576,'Step 1 Customer Remit'!$B$17:$B$1048576,'Sku Break Down'!A1637,'Step 1 Customer Remit'!$D$17:$D$1048576,"Return"))</f>
        <v/>
      </c>
      <c r="H1637" s="21" t="str">
        <f t="shared" si="101"/>
        <v/>
      </c>
      <c r="I1637" s="21" t="str">
        <f>IF(A1637="","",SUMIF('Step 2 OMS Report'!$C$2:$C$1048576,'Sku Break Down'!A1637,'Step 2 OMS Report'!$G$2:$G$1048576))</f>
        <v/>
      </c>
      <c r="J1637" s="21" t="str">
        <f>IF(A1637="","",SUMIFS('Step 2 OMS Report'!$I$2:$I$1048576,'Step 2 OMS Report'!$C$2:$C$1048576,'Sku Break Down'!A1637))</f>
        <v/>
      </c>
      <c r="K1637" s="21" t="str">
        <f t="shared" si="102"/>
        <v/>
      </c>
      <c r="L1637" s="22" t="str">
        <f t="shared" si="104"/>
        <v/>
      </c>
      <c r="M1637" s="22" t="str">
        <f t="shared" si="103"/>
        <v/>
      </c>
    </row>
    <row r="1638" spans="1:13" x14ac:dyDescent="0.55000000000000004">
      <c r="A1638" s="24"/>
      <c r="B1638" s="21" t="str">
        <f>IFERROR(INDEX('Step 2 OMS Report'!$D$2:$D$1048576,MATCH('Sku Break Down'!A1638,'Step 2 OMS Report'!$C$2:$C$1048576,0)),"")</f>
        <v/>
      </c>
      <c r="C1638" s="21" t="str">
        <f>IFERROR(INDEX('Step 2 OMS Report'!$F$2:$F$1048576,MATCH('Sku Break Down'!A1638,'Step 2 OMS Report'!$C$2:$C$1048576,0)),"")</f>
        <v/>
      </c>
      <c r="D1638" s="21" t="str">
        <f>IFERROR(INDEX('Step 2 OMS Report'!$E$2:$E$1048576,MATCH('Sku Break Down'!A1638,'Step 2 OMS Report'!$A$2:$A$1048576,0)),"")</f>
        <v/>
      </c>
      <c r="E1638" s="21" t="str">
        <f>IFERROR(INDEX('Product Info (Hide)'!$E$2:$E$1840,MATCH('Sku Break Down'!C1638,Manufacture_SKUHiddenSheet,0)),"")</f>
        <v/>
      </c>
      <c r="F1638" s="21" t="str">
        <f>IF(A1638="","",SUMIFS('Step 1 Customer Remit'!$J$17:$J$1048576,'Step 1 Customer Remit'!$B$17:$B$1048576,'Sku Break Down'!A1638,'Step 1 Customer Remit'!$D$17:$D$1048576,"Return"))</f>
        <v/>
      </c>
      <c r="G1638" s="21" t="str">
        <f>IF(A1638="","",SUMIFS('Step 1 Customer Remit'!$F$17:$F$1048576,'Step 1 Customer Remit'!$B$17:$B$1048576,'Sku Break Down'!A1638,'Step 1 Customer Remit'!$D$17:$D$1048576,"Return"))</f>
        <v/>
      </c>
      <c r="H1638" s="21" t="str">
        <f t="shared" si="101"/>
        <v/>
      </c>
      <c r="I1638" s="21" t="str">
        <f>IF(A1638="","",SUMIF('Step 2 OMS Report'!$C$2:$C$1048576,'Sku Break Down'!A1638,'Step 2 OMS Report'!$G$2:$G$1048576))</f>
        <v/>
      </c>
      <c r="J1638" s="21" t="str">
        <f>IF(A1638="","",SUMIFS('Step 2 OMS Report'!$I$2:$I$1048576,'Step 2 OMS Report'!$C$2:$C$1048576,'Sku Break Down'!A1638))</f>
        <v/>
      </c>
      <c r="K1638" s="21" t="str">
        <f t="shared" si="102"/>
        <v/>
      </c>
      <c r="L1638" s="22" t="str">
        <f t="shared" si="104"/>
        <v/>
      </c>
      <c r="M1638" s="22" t="str">
        <f t="shared" si="103"/>
        <v/>
      </c>
    </row>
    <row r="1639" spans="1:13" x14ac:dyDescent="0.55000000000000004">
      <c r="A1639" s="24"/>
      <c r="B1639" s="21" t="str">
        <f>IFERROR(INDEX('Step 2 OMS Report'!$D$2:$D$1048576,MATCH('Sku Break Down'!A1639,'Step 2 OMS Report'!$C$2:$C$1048576,0)),"")</f>
        <v/>
      </c>
      <c r="C1639" s="21" t="str">
        <f>IFERROR(INDEX('Step 2 OMS Report'!$F$2:$F$1048576,MATCH('Sku Break Down'!A1639,'Step 2 OMS Report'!$C$2:$C$1048576,0)),"")</f>
        <v/>
      </c>
      <c r="D1639" s="21" t="str">
        <f>IFERROR(INDEX('Step 2 OMS Report'!$E$2:$E$1048576,MATCH('Sku Break Down'!A1639,'Step 2 OMS Report'!$A$2:$A$1048576,0)),"")</f>
        <v/>
      </c>
      <c r="E1639" s="21" t="str">
        <f>IFERROR(INDEX('Product Info (Hide)'!$E$2:$E$1840,MATCH('Sku Break Down'!C1639,Manufacture_SKUHiddenSheet,0)),"")</f>
        <v/>
      </c>
      <c r="F1639" s="21" t="str">
        <f>IF(A1639="","",SUMIFS('Step 1 Customer Remit'!$J$17:$J$1048576,'Step 1 Customer Remit'!$B$17:$B$1048576,'Sku Break Down'!A1639,'Step 1 Customer Remit'!$D$17:$D$1048576,"Return"))</f>
        <v/>
      </c>
      <c r="G1639" s="21" t="str">
        <f>IF(A1639="","",SUMIFS('Step 1 Customer Remit'!$F$17:$F$1048576,'Step 1 Customer Remit'!$B$17:$B$1048576,'Sku Break Down'!A1639,'Step 1 Customer Remit'!$D$17:$D$1048576,"Return"))</f>
        <v/>
      </c>
      <c r="H1639" s="21" t="str">
        <f t="shared" si="101"/>
        <v/>
      </c>
      <c r="I1639" s="21" t="str">
        <f>IF(A1639="","",SUMIF('Step 2 OMS Report'!$C$2:$C$1048576,'Sku Break Down'!A1639,'Step 2 OMS Report'!$G$2:$G$1048576))</f>
        <v/>
      </c>
      <c r="J1639" s="21" t="str">
        <f>IF(A1639="","",SUMIFS('Step 2 OMS Report'!$I$2:$I$1048576,'Step 2 OMS Report'!$C$2:$C$1048576,'Sku Break Down'!A1639))</f>
        <v/>
      </c>
      <c r="K1639" s="21" t="str">
        <f t="shared" si="102"/>
        <v/>
      </c>
      <c r="L1639" s="22" t="str">
        <f t="shared" si="104"/>
        <v/>
      </c>
      <c r="M1639" s="22" t="str">
        <f t="shared" si="103"/>
        <v/>
      </c>
    </row>
    <row r="1640" spans="1:13" x14ac:dyDescent="0.55000000000000004">
      <c r="A1640" s="24"/>
      <c r="B1640" s="21" t="str">
        <f>IFERROR(INDEX('Step 2 OMS Report'!$D$2:$D$1048576,MATCH('Sku Break Down'!A1640,'Step 2 OMS Report'!$C$2:$C$1048576,0)),"")</f>
        <v/>
      </c>
      <c r="C1640" s="21" t="str">
        <f>IFERROR(INDEX('Step 2 OMS Report'!$F$2:$F$1048576,MATCH('Sku Break Down'!A1640,'Step 2 OMS Report'!$C$2:$C$1048576,0)),"")</f>
        <v/>
      </c>
      <c r="D1640" s="21" t="str">
        <f>IFERROR(INDEX('Step 2 OMS Report'!$E$2:$E$1048576,MATCH('Sku Break Down'!A1640,'Step 2 OMS Report'!$A$2:$A$1048576,0)),"")</f>
        <v/>
      </c>
      <c r="E1640" s="21" t="str">
        <f>IFERROR(INDEX('Product Info (Hide)'!$E$2:$E$1840,MATCH('Sku Break Down'!C1640,Manufacture_SKUHiddenSheet,0)),"")</f>
        <v/>
      </c>
      <c r="F1640" s="21" t="str">
        <f>IF(A1640="","",SUMIFS('Step 1 Customer Remit'!$J$17:$J$1048576,'Step 1 Customer Remit'!$B$17:$B$1048576,'Sku Break Down'!A1640,'Step 1 Customer Remit'!$D$17:$D$1048576,"Return"))</f>
        <v/>
      </c>
      <c r="G1640" s="21" t="str">
        <f>IF(A1640="","",SUMIFS('Step 1 Customer Remit'!$F$17:$F$1048576,'Step 1 Customer Remit'!$B$17:$B$1048576,'Sku Break Down'!A1640,'Step 1 Customer Remit'!$D$17:$D$1048576,"Return"))</f>
        <v/>
      </c>
      <c r="H1640" s="21" t="str">
        <f t="shared" si="101"/>
        <v/>
      </c>
      <c r="I1640" s="21" t="str">
        <f>IF(A1640="","",SUMIF('Step 2 OMS Report'!$C$2:$C$1048576,'Sku Break Down'!A1640,'Step 2 OMS Report'!$G$2:$G$1048576))</f>
        <v/>
      </c>
      <c r="J1640" s="21" t="str">
        <f>IF(A1640="","",SUMIFS('Step 2 OMS Report'!$I$2:$I$1048576,'Step 2 OMS Report'!$C$2:$C$1048576,'Sku Break Down'!A1640))</f>
        <v/>
      </c>
      <c r="K1640" s="21" t="str">
        <f t="shared" si="102"/>
        <v/>
      </c>
      <c r="L1640" s="22" t="str">
        <f t="shared" si="104"/>
        <v/>
      </c>
      <c r="M1640" s="22" t="str">
        <f t="shared" si="103"/>
        <v/>
      </c>
    </row>
    <row r="1641" spans="1:13" x14ac:dyDescent="0.55000000000000004">
      <c r="A1641" s="24"/>
      <c r="B1641" s="21" t="str">
        <f>IFERROR(INDEX('Step 2 OMS Report'!$D$2:$D$1048576,MATCH('Sku Break Down'!A1641,'Step 2 OMS Report'!$C$2:$C$1048576,0)),"")</f>
        <v/>
      </c>
      <c r="C1641" s="21" t="str">
        <f>IFERROR(INDEX('Step 2 OMS Report'!$F$2:$F$1048576,MATCH('Sku Break Down'!A1641,'Step 2 OMS Report'!$C$2:$C$1048576,0)),"")</f>
        <v/>
      </c>
      <c r="D1641" s="21" t="str">
        <f>IFERROR(INDEX('Step 2 OMS Report'!$E$2:$E$1048576,MATCH('Sku Break Down'!A1641,'Step 2 OMS Report'!$A$2:$A$1048576,0)),"")</f>
        <v/>
      </c>
      <c r="E1641" s="21" t="str">
        <f>IFERROR(INDEX('Product Info (Hide)'!$E$2:$E$1840,MATCH('Sku Break Down'!C1641,Manufacture_SKUHiddenSheet,0)),"")</f>
        <v/>
      </c>
      <c r="F1641" s="21" t="str">
        <f>IF(A1641="","",SUMIFS('Step 1 Customer Remit'!$J$17:$J$1048576,'Step 1 Customer Remit'!$B$17:$B$1048576,'Sku Break Down'!A1641,'Step 1 Customer Remit'!$D$17:$D$1048576,"Return"))</f>
        <v/>
      </c>
      <c r="G1641" s="21" t="str">
        <f>IF(A1641="","",SUMIFS('Step 1 Customer Remit'!$F$17:$F$1048576,'Step 1 Customer Remit'!$B$17:$B$1048576,'Sku Break Down'!A1641,'Step 1 Customer Remit'!$D$17:$D$1048576,"Return"))</f>
        <v/>
      </c>
      <c r="H1641" s="21" t="str">
        <f t="shared" si="101"/>
        <v/>
      </c>
      <c r="I1641" s="21" t="str">
        <f>IF(A1641="","",SUMIF('Step 2 OMS Report'!$C$2:$C$1048576,'Sku Break Down'!A1641,'Step 2 OMS Report'!$G$2:$G$1048576))</f>
        <v/>
      </c>
      <c r="J1641" s="21" t="str">
        <f>IF(A1641="","",SUMIFS('Step 2 OMS Report'!$I$2:$I$1048576,'Step 2 OMS Report'!$C$2:$C$1048576,'Sku Break Down'!A1641))</f>
        <v/>
      </c>
      <c r="K1641" s="21" t="str">
        <f t="shared" si="102"/>
        <v/>
      </c>
      <c r="L1641" s="22" t="str">
        <f t="shared" si="104"/>
        <v/>
      </c>
      <c r="M1641" s="22" t="str">
        <f t="shared" si="103"/>
        <v/>
      </c>
    </row>
    <row r="1642" spans="1:13" x14ac:dyDescent="0.55000000000000004">
      <c r="A1642" s="24"/>
      <c r="B1642" s="21" t="str">
        <f>IFERROR(INDEX('Step 2 OMS Report'!$D$2:$D$1048576,MATCH('Sku Break Down'!A1642,'Step 2 OMS Report'!$C$2:$C$1048576,0)),"")</f>
        <v/>
      </c>
      <c r="C1642" s="21" t="str">
        <f>IFERROR(INDEX('Step 2 OMS Report'!$F$2:$F$1048576,MATCH('Sku Break Down'!A1642,'Step 2 OMS Report'!$C$2:$C$1048576,0)),"")</f>
        <v/>
      </c>
      <c r="D1642" s="21" t="str">
        <f>IFERROR(INDEX('Step 2 OMS Report'!$E$2:$E$1048576,MATCH('Sku Break Down'!A1642,'Step 2 OMS Report'!$A$2:$A$1048576,0)),"")</f>
        <v/>
      </c>
      <c r="E1642" s="21" t="str">
        <f>IFERROR(INDEX('Product Info (Hide)'!$E$2:$E$1840,MATCH('Sku Break Down'!C1642,Manufacture_SKUHiddenSheet,0)),"")</f>
        <v/>
      </c>
      <c r="F1642" s="21" t="str">
        <f>IF(A1642="","",SUMIFS('Step 1 Customer Remit'!$J$17:$J$1048576,'Step 1 Customer Remit'!$B$17:$B$1048576,'Sku Break Down'!A1642,'Step 1 Customer Remit'!$D$17:$D$1048576,"Return"))</f>
        <v/>
      </c>
      <c r="G1642" s="21" t="str">
        <f>IF(A1642="","",SUMIFS('Step 1 Customer Remit'!$F$17:$F$1048576,'Step 1 Customer Remit'!$B$17:$B$1048576,'Sku Break Down'!A1642,'Step 1 Customer Remit'!$D$17:$D$1048576,"Return"))</f>
        <v/>
      </c>
      <c r="H1642" s="21" t="str">
        <f t="shared" si="101"/>
        <v/>
      </c>
      <c r="I1642" s="21" t="str">
        <f>IF(A1642="","",SUMIF('Step 2 OMS Report'!$C$2:$C$1048576,'Sku Break Down'!A1642,'Step 2 OMS Report'!$G$2:$G$1048576))</f>
        <v/>
      </c>
      <c r="J1642" s="21" t="str">
        <f>IF(A1642="","",SUMIFS('Step 2 OMS Report'!$I$2:$I$1048576,'Step 2 OMS Report'!$C$2:$C$1048576,'Sku Break Down'!A1642))</f>
        <v/>
      </c>
      <c r="K1642" s="21" t="str">
        <f t="shared" si="102"/>
        <v/>
      </c>
      <c r="L1642" s="22" t="str">
        <f t="shared" si="104"/>
        <v/>
      </c>
      <c r="M1642" s="22" t="str">
        <f t="shared" si="103"/>
        <v/>
      </c>
    </row>
    <row r="1643" spans="1:13" x14ac:dyDescent="0.55000000000000004">
      <c r="A1643" s="24"/>
      <c r="B1643" s="21" t="str">
        <f>IFERROR(INDEX('Step 2 OMS Report'!$D$2:$D$1048576,MATCH('Sku Break Down'!A1643,'Step 2 OMS Report'!$C$2:$C$1048576,0)),"")</f>
        <v/>
      </c>
      <c r="C1643" s="21" t="str">
        <f>IFERROR(INDEX('Step 2 OMS Report'!$F$2:$F$1048576,MATCH('Sku Break Down'!A1643,'Step 2 OMS Report'!$C$2:$C$1048576,0)),"")</f>
        <v/>
      </c>
      <c r="D1643" s="21" t="str">
        <f>IFERROR(INDEX('Step 2 OMS Report'!$E$2:$E$1048576,MATCH('Sku Break Down'!A1643,'Step 2 OMS Report'!$A$2:$A$1048576,0)),"")</f>
        <v/>
      </c>
      <c r="E1643" s="21" t="str">
        <f>IFERROR(INDEX('Product Info (Hide)'!$E$2:$E$1840,MATCH('Sku Break Down'!C1643,Manufacture_SKUHiddenSheet,0)),"")</f>
        <v/>
      </c>
      <c r="F1643" s="21" t="str">
        <f>IF(A1643="","",SUMIFS('Step 1 Customer Remit'!$J$17:$J$1048576,'Step 1 Customer Remit'!$B$17:$B$1048576,'Sku Break Down'!A1643,'Step 1 Customer Remit'!$D$17:$D$1048576,"Return"))</f>
        <v/>
      </c>
      <c r="G1643" s="21" t="str">
        <f>IF(A1643="","",SUMIFS('Step 1 Customer Remit'!$F$17:$F$1048576,'Step 1 Customer Remit'!$B$17:$B$1048576,'Sku Break Down'!A1643,'Step 1 Customer Remit'!$D$17:$D$1048576,"Return"))</f>
        <v/>
      </c>
      <c r="H1643" s="21" t="str">
        <f t="shared" si="101"/>
        <v/>
      </c>
      <c r="I1643" s="21" t="str">
        <f>IF(A1643="","",SUMIF('Step 2 OMS Report'!$C$2:$C$1048576,'Sku Break Down'!A1643,'Step 2 OMS Report'!$G$2:$G$1048576))</f>
        <v/>
      </c>
      <c r="J1643" s="21" t="str">
        <f>IF(A1643="","",SUMIFS('Step 2 OMS Report'!$I$2:$I$1048576,'Step 2 OMS Report'!$C$2:$C$1048576,'Sku Break Down'!A1643))</f>
        <v/>
      </c>
      <c r="K1643" s="21" t="str">
        <f t="shared" si="102"/>
        <v/>
      </c>
      <c r="L1643" s="22" t="str">
        <f t="shared" si="104"/>
        <v/>
      </c>
      <c r="M1643" s="22" t="str">
        <f t="shared" si="103"/>
        <v/>
      </c>
    </row>
    <row r="1644" spans="1:13" x14ac:dyDescent="0.55000000000000004">
      <c r="A1644" s="24"/>
      <c r="B1644" s="21" t="str">
        <f>IFERROR(INDEX('Step 2 OMS Report'!$D$2:$D$1048576,MATCH('Sku Break Down'!A1644,'Step 2 OMS Report'!$C$2:$C$1048576,0)),"")</f>
        <v/>
      </c>
      <c r="C1644" s="21" t="str">
        <f>IFERROR(INDEX('Step 2 OMS Report'!$F$2:$F$1048576,MATCH('Sku Break Down'!A1644,'Step 2 OMS Report'!$C$2:$C$1048576,0)),"")</f>
        <v/>
      </c>
      <c r="D1644" s="21" t="str">
        <f>IFERROR(INDEX('Step 2 OMS Report'!$E$2:$E$1048576,MATCH('Sku Break Down'!A1644,'Step 2 OMS Report'!$A$2:$A$1048576,0)),"")</f>
        <v/>
      </c>
      <c r="E1644" s="21" t="str">
        <f>IFERROR(INDEX('Product Info (Hide)'!$E$2:$E$1840,MATCH('Sku Break Down'!C1644,Manufacture_SKUHiddenSheet,0)),"")</f>
        <v/>
      </c>
      <c r="F1644" s="21" t="str">
        <f>IF(A1644="","",SUMIFS('Step 1 Customer Remit'!$J$17:$J$1048576,'Step 1 Customer Remit'!$B$17:$B$1048576,'Sku Break Down'!A1644,'Step 1 Customer Remit'!$D$17:$D$1048576,"Return"))</f>
        <v/>
      </c>
      <c r="G1644" s="21" t="str">
        <f>IF(A1644="","",SUMIFS('Step 1 Customer Remit'!$F$17:$F$1048576,'Step 1 Customer Remit'!$B$17:$B$1048576,'Sku Break Down'!A1644,'Step 1 Customer Remit'!$D$17:$D$1048576,"Return"))</f>
        <v/>
      </c>
      <c r="H1644" s="21" t="str">
        <f t="shared" si="101"/>
        <v/>
      </c>
      <c r="I1644" s="21" t="str">
        <f>IF(A1644="","",SUMIF('Step 2 OMS Report'!$C$2:$C$1048576,'Sku Break Down'!A1644,'Step 2 OMS Report'!$G$2:$G$1048576))</f>
        <v/>
      </c>
      <c r="J1644" s="21" t="str">
        <f>IF(A1644="","",SUMIFS('Step 2 OMS Report'!$I$2:$I$1048576,'Step 2 OMS Report'!$C$2:$C$1048576,'Sku Break Down'!A1644))</f>
        <v/>
      </c>
      <c r="K1644" s="21" t="str">
        <f t="shared" si="102"/>
        <v/>
      </c>
      <c r="L1644" s="22" t="str">
        <f t="shared" si="104"/>
        <v/>
      </c>
      <c r="M1644" s="22" t="str">
        <f t="shared" si="103"/>
        <v/>
      </c>
    </row>
    <row r="1645" spans="1:13" x14ac:dyDescent="0.55000000000000004">
      <c r="A1645" s="24"/>
      <c r="B1645" s="21" t="str">
        <f>IFERROR(INDEX('Step 2 OMS Report'!$D$2:$D$1048576,MATCH('Sku Break Down'!A1645,'Step 2 OMS Report'!$C$2:$C$1048576,0)),"")</f>
        <v/>
      </c>
      <c r="C1645" s="21" t="str">
        <f>IFERROR(INDEX('Step 2 OMS Report'!$F$2:$F$1048576,MATCH('Sku Break Down'!A1645,'Step 2 OMS Report'!$C$2:$C$1048576,0)),"")</f>
        <v/>
      </c>
      <c r="D1645" s="21" t="str">
        <f>IFERROR(INDEX('Step 2 OMS Report'!$E$2:$E$1048576,MATCH('Sku Break Down'!A1645,'Step 2 OMS Report'!$A$2:$A$1048576,0)),"")</f>
        <v/>
      </c>
      <c r="E1645" s="21" t="str">
        <f>IFERROR(INDEX('Product Info (Hide)'!$E$2:$E$1840,MATCH('Sku Break Down'!C1645,Manufacture_SKUHiddenSheet,0)),"")</f>
        <v/>
      </c>
      <c r="F1645" s="21" t="str">
        <f>IF(A1645="","",SUMIFS('Step 1 Customer Remit'!$J$17:$J$1048576,'Step 1 Customer Remit'!$B$17:$B$1048576,'Sku Break Down'!A1645,'Step 1 Customer Remit'!$D$17:$D$1048576,"Return"))</f>
        <v/>
      </c>
      <c r="G1645" s="21" t="str">
        <f>IF(A1645="","",SUMIFS('Step 1 Customer Remit'!$F$17:$F$1048576,'Step 1 Customer Remit'!$B$17:$B$1048576,'Sku Break Down'!A1645,'Step 1 Customer Remit'!$D$17:$D$1048576,"Return"))</f>
        <v/>
      </c>
      <c r="H1645" s="21" t="str">
        <f t="shared" si="101"/>
        <v/>
      </c>
      <c r="I1645" s="21" t="str">
        <f>IF(A1645="","",SUMIF('Step 2 OMS Report'!$C$2:$C$1048576,'Sku Break Down'!A1645,'Step 2 OMS Report'!$G$2:$G$1048576))</f>
        <v/>
      </c>
      <c r="J1645" s="21" t="str">
        <f>IF(A1645="","",SUMIFS('Step 2 OMS Report'!$I$2:$I$1048576,'Step 2 OMS Report'!$C$2:$C$1048576,'Sku Break Down'!A1645))</f>
        <v/>
      </c>
      <c r="K1645" s="21" t="str">
        <f t="shared" si="102"/>
        <v/>
      </c>
      <c r="L1645" s="22" t="str">
        <f t="shared" si="104"/>
        <v/>
      </c>
      <c r="M1645" s="22" t="str">
        <f t="shared" si="103"/>
        <v/>
      </c>
    </row>
    <row r="1646" spans="1:13" x14ac:dyDescent="0.55000000000000004">
      <c r="A1646" s="24"/>
      <c r="B1646" s="21" t="str">
        <f>IFERROR(INDEX('Step 2 OMS Report'!$D$2:$D$1048576,MATCH('Sku Break Down'!A1646,'Step 2 OMS Report'!$C$2:$C$1048576,0)),"")</f>
        <v/>
      </c>
      <c r="C1646" s="21" t="str">
        <f>IFERROR(INDEX('Step 2 OMS Report'!$F$2:$F$1048576,MATCH('Sku Break Down'!A1646,'Step 2 OMS Report'!$C$2:$C$1048576,0)),"")</f>
        <v/>
      </c>
      <c r="D1646" s="21" t="str">
        <f>IFERROR(INDEX('Step 2 OMS Report'!$E$2:$E$1048576,MATCH('Sku Break Down'!A1646,'Step 2 OMS Report'!$A$2:$A$1048576,0)),"")</f>
        <v/>
      </c>
      <c r="E1646" s="21" t="str">
        <f>IFERROR(INDEX('Product Info (Hide)'!$E$2:$E$1840,MATCH('Sku Break Down'!C1646,Manufacture_SKUHiddenSheet,0)),"")</f>
        <v/>
      </c>
      <c r="F1646" s="21" t="str">
        <f>IF(A1646="","",SUMIFS('Step 1 Customer Remit'!$J$17:$J$1048576,'Step 1 Customer Remit'!$B$17:$B$1048576,'Sku Break Down'!A1646,'Step 1 Customer Remit'!$D$17:$D$1048576,"Return"))</f>
        <v/>
      </c>
      <c r="G1646" s="21" t="str">
        <f>IF(A1646="","",SUMIFS('Step 1 Customer Remit'!$F$17:$F$1048576,'Step 1 Customer Remit'!$B$17:$B$1048576,'Sku Break Down'!A1646,'Step 1 Customer Remit'!$D$17:$D$1048576,"Return"))</f>
        <v/>
      </c>
      <c r="H1646" s="21" t="str">
        <f t="shared" si="101"/>
        <v/>
      </c>
      <c r="I1646" s="21" t="str">
        <f>IF(A1646="","",SUMIF('Step 2 OMS Report'!$C$2:$C$1048576,'Sku Break Down'!A1646,'Step 2 OMS Report'!$G$2:$G$1048576))</f>
        <v/>
      </c>
      <c r="J1646" s="21" t="str">
        <f>IF(A1646="","",SUMIFS('Step 2 OMS Report'!$I$2:$I$1048576,'Step 2 OMS Report'!$C$2:$C$1048576,'Sku Break Down'!A1646))</f>
        <v/>
      </c>
      <c r="K1646" s="21" t="str">
        <f t="shared" si="102"/>
        <v/>
      </c>
      <c r="L1646" s="22" t="str">
        <f t="shared" si="104"/>
        <v/>
      </c>
      <c r="M1646" s="22" t="str">
        <f t="shared" si="103"/>
        <v/>
      </c>
    </row>
    <row r="1647" spans="1:13" x14ac:dyDescent="0.55000000000000004">
      <c r="A1647" s="24"/>
      <c r="B1647" s="21" t="str">
        <f>IFERROR(INDEX('Step 2 OMS Report'!$D$2:$D$1048576,MATCH('Sku Break Down'!A1647,'Step 2 OMS Report'!$C$2:$C$1048576,0)),"")</f>
        <v/>
      </c>
      <c r="C1647" s="21" t="str">
        <f>IFERROR(INDEX('Step 2 OMS Report'!$F$2:$F$1048576,MATCH('Sku Break Down'!A1647,'Step 2 OMS Report'!$C$2:$C$1048576,0)),"")</f>
        <v/>
      </c>
      <c r="D1647" s="21" t="str">
        <f>IFERROR(INDEX('Step 2 OMS Report'!$E$2:$E$1048576,MATCH('Sku Break Down'!A1647,'Step 2 OMS Report'!$A$2:$A$1048576,0)),"")</f>
        <v/>
      </c>
      <c r="E1647" s="21" t="str">
        <f>IFERROR(INDEX('Product Info (Hide)'!$E$2:$E$1840,MATCH('Sku Break Down'!C1647,Manufacture_SKUHiddenSheet,0)),"")</f>
        <v/>
      </c>
      <c r="F1647" s="21" t="str">
        <f>IF(A1647="","",SUMIFS('Step 1 Customer Remit'!$J$17:$J$1048576,'Step 1 Customer Remit'!$B$17:$B$1048576,'Sku Break Down'!A1647,'Step 1 Customer Remit'!$D$17:$D$1048576,"Return"))</f>
        <v/>
      </c>
      <c r="G1647" s="21" t="str">
        <f>IF(A1647="","",SUMIFS('Step 1 Customer Remit'!$F$17:$F$1048576,'Step 1 Customer Remit'!$B$17:$B$1048576,'Sku Break Down'!A1647,'Step 1 Customer Remit'!$D$17:$D$1048576,"Return"))</f>
        <v/>
      </c>
      <c r="H1647" s="21" t="str">
        <f t="shared" si="101"/>
        <v/>
      </c>
      <c r="I1647" s="21" t="str">
        <f>IF(A1647="","",SUMIF('Step 2 OMS Report'!$C$2:$C$1048576,'Sku Break Down'!A1647,'Step 2 OMS Report'!$G$2:$G$1048576))</f>
        <v/>
      </c>
      <c r="J1647" s="21" t="str">
        <f>IF(A1647="","",SUMIFS('Step 2 OMS Report'!$I$2:$I$1048576,'Step 2 OMS Report'!$C$2:$C$1048576,'Sku Break Down'!A1647))</f>
        <v/>
      </c>
      <c r="K1647" s="21" t="str">
        <f t="shared" si="102"/>
        <v/>
      </c>
      <c r="L1647" s="22" t="str">
        <f t="shared" si="104"/>
        <v/>
      </c>
      <c r="M1647" s="22" t="str">
        <f t="shared" si="103"/>
        <v/>
      </c>
    </row>
    <row r="1648" spans="1:13" x14ac:dyDescent="0.55000000000000004">
      <c r="A1648" s="24"/>
      <c r="B1648" s="21" t="str">
        <f>IFERROR(INDEX('Step 2 OMS Report'!$D$2:$D$1048576,MATCH('Sku Break Down'!A1648,'Step 2 OMS Report'!$C$2:$C$1048576,0)),"")</f>
        <v/>
      </c>
      <c r="C1648" s="21" t="str">
        <f>IFERROR(INDEX('Step 2 OMS Report'!$F$2:$F$1048576,MATCH('Sku Break Down'!A1648,'Step 2 OMS Report'!$C$2:$C$1048576,0)),"")</f>
        <v/>
      </c>
      <c r="D1648" s="21" t="str">
        <f>IFERROR(INDEX('Step 2 OMS Report'!$E$2:$E$1048576,MATCH('Sku Break Down'!A1648,'Step 2 OMS Report'!$A$2:$A$1048576,0)),"")</f>
        <v/>
      </c>
      <c r="E1648" s="21" t="str">
        <f>IFERROR(INDEX('Product Info (Hide)'!$E$2:$E$1840,MATCH('Sku Break Down'!C1648,Manufacture_SKUHiddenSheet,0)),"")</f>
        <v/>
      </c>
      <c r="F1648" s="21" t="str">
        <f>IF(A1648="","",SUMIFS('Step 1 Customer Remit'!$J$17:$J$1048576,'Step 1 Customer Remit'!$B$17:$B$1048576,'Sku Break Down'!A1648,'Step 1 Customer Remit'!$D$17:$D$1048576,"Return"))</f>
        <v/>
      </c>
      <c r="G1648" s="21" t="str">
        <f>IF(A1648="","",SUMIFS('Step 1 Customer Remit'!$F$17:$F$1048576,'Step 1 Customer Remit'!$B$17:$B$1048576,'Sku Break Down'!A1648,'Step 1 Customer Remit'!$D$17:$D$1048576,"Return"))</f>
        <v/>
      </c>
      <c r="H1648" s="21" t="str">
        <f t="shared" si="101"/>
        <v/>
      </c>
      <c r="I1648" s="21" t="str">
        <f>IF(A1648="","",SUMIF('Step 2 OMS Report'!$C$2:$C$1048576,'Sku Break Down'!A1648,'Step 2 OMS Report'!$G$2:$G$1048576))</f>
        <v/>
      </c>
      <c r="J1648" s="21" t="str">
        <f>IF(A1648="","",SUMIFS('Step 2 OMS Report'!$I$2:$I$1048576,'Step 2 OMS Report'!$C$2:$C$1048576,'Sku Break Down'!A1648))</f>
        <v/>
      </c>
      <c r="K1648" s="21" t="str">
        <f t="shared" si="102"/>
        <v/>
      </c>
      <c r="L1648" s="22" t="str">
        <f t="shared" si="104"/>
        <v/>
      </c>
      <c r="M1648" s="22" t="str">
        <f t="shared" si="103"/>
        <v/>
      </c>
    </row>
    <row r="1649" spans="1:13" x14ac:dyDescent="0.55000000000000004">
      <c r="A1649" s="24"/>
      <c r="B1649" s="21" t="str">
        <f>IFERROR(INDEX('Step 2 OMS Report'!$D$2:$D$1048576,MATCH('Sku Break Down'!A1649,'Step 2 OMS Report'!$C$2:$C$1048576,0)),"")</f>
        <v/>
      </c>
      <c r="C1649" s="21" t="str">
        <f>IFERROR(INDEX('Step 2 OMS Report'!$F$2:$F$1048576,MATCH('Sku Break Down'!A1649,'Step 2 OMS Report'!$C$2:$C$1048576,0)),"")</f>
        <v/>
      </c>
      <c r="D1649" s="21" t="str">
        <f>IFERROR(INDEX('Step 2 OMS Report'!$E$2:$E$1048576,MATCH('Sku Break Down'!A1649,'Step 2 OMS Report'!$A$2:$A$1048576,0)),"")</f>
        <v/>
      </c>
      <c r="E1649" s="21" t="str">
        <f>IFERROR(INDEX('Product Info (Hide)'!$E$2:$E$1840,MATCH('Sku Break Down'!C1649,Manufacture_SKUHiddenSheet,0)),"")</f>
        <v/>
      </c>
      <c r="F1649" s="21" t="str">
        <f>IF(A1649="","",SUMIFS('Step 1 Customer Remit'!$J$17:$J$1048576,'Step 1 Customer Remit'!$B$17:$B$1048576,'Sku Break Down'!A1649,'Step 1 Customer Remit'!$D$17:$D$1048576,"Return"))</f>
        <v/>
      </c>
      <c r="G1649" s="21" t="str">
        <f>IF(A1649="","",SUMIFS('Step 1 Customer Remit'!$F$17:$F$1048576,'Step 1 Customer Remit'!$B$17:$B$1048576,'Sku Break Down'!A1649,'Step 1 Customer Remit'!$D$17:$D$1048576,"Return"))</f>
        <v/>
      </c>
      <c r="H1649" s="21" t="str">
        <f t="shared" si="101"/>
        <v/>
      </c>
      <c r="I1649" s="21" t="str">
        <f>IF(A1649="","",SUMIF('Step 2 OMS Report'!$C$2:$C$1048576,'Sku Break Down'!A1649,'Step 2 OMS Report'!$G$2:$G$1048576))</f>
        <v/>
      </c>
      <c r="J1649" s="21" t="str">
        <f>IF(A1649="","",SUMIFS('Step 2 OMS Report'!$I$2:$I$1048576,'Step 2 OMS Report'!$C$2:$C$1048576,'Sku Break Down'!A1649))</f>
        <v/>
      </c>
      <c r="K1649" s="21" t="str">
        <f t="shared" si="102"/>
        <v/>
      </c>
      <c r="L1649" s="22" t="str">
        <f t="shared" si="104"/>
        <v/>
      </c>
      <c r="M1649" s="22" t="str">
        <f t="shared" si="103"/>
        <v/>
      </c>
    </row>
    <row r="1650" spans="1:13" x14ac:dyDescent="0.55000000000000004">
      <c r="A1650" s="24"/>
      <c r="B1650" s="21" t="str">
        <f>IFERROR(INDEX('Step 2 OMS Report'!$D$2:$D$1048576,MATCH('Sku Break Down'!A1650,'Step 2 OMS Report'!$C$2:$C$1048576,0)),"")</f>
        <v/>
      </c>
      <c r="C1650" s="21" t="str">
        <f>IFERROR(INDEX('Step 2 OMS Report'!$F$2:$F$1048576,MATCH('Sku Break Down'!A1650,'Step 2 OMS Report'!$C$2:$C$1048576,0)),"")</f>
        <v/>
      </c>
      <c r="D1650" s="21" t="str">
        <f>IFERROR(INDEX('Step 2 OMS Report'!$E$2:$E$1048576,MATCH('Sku Break Down'!A1650,'Step 2 OMS Report'!$A$2:$A$1048576,0)),"")</f>
        <v/>
      </c>
      <c r="E1650" s="21" t="str">
        <f>IFERROR(INDEX('Product Info (Hide)'!$E$2:$E$1840,MATCH('Sku Break Down'!C1650,Manufacture_SKUHiddenSheet,0)),"")</f>
        <v/>
      </c>
      <c r="F1650" s="21" t="str">
        <f>IF(A1650="","",SUMIFS('Step 1 Customer Remit'!$J$17:$J$1048576,'Step 1 Customer Remit'!$B$17:$B$1048576,'Sku Break Down'!A1650,'Step 1 Customer Remit'!$D$17:$D$1048576,"Return"))</f>
        <v/>
      </c>
      <c r="G1650" s="21" t="str">
        <f>IF(A1650="","",SUMIFS('Step 1 Customer Remit'!$F$17:$F$1048576,'Step 1 Customer Remit'!$B$17:$B$1048576,'Sku Break Down'!A1650,'Step 1 Customer Remit'!$D$17:$D$1048576,"Return"))</f>
        <v/>
      </c>
      <c r="H1650" s="21" t="str">
        <f t="shared" si="101"/>
        <v/>
      </c>
      <c r="I1650" s="21" t="str">
        <f>IF(A1650="","",SUMIF('Step 2 OMS Report'!$C$2:$C$1048576,'Sku Break Down'!A1650,'Step 2 OMS Report'!$G$2:$G$1048576))</f>
        <v/>
      </c>
      <c r="J1650" s="21" t="str">
        <f>IF(A1650="","",SUMIFS('Step 2 OMS Report'!$I$2:$I$1048576,'Step 2 OMS Report'!$C$2:$C$1048576,'Sku Break Down'!A1650))</f>
        <v/>
      </c>
      <c r="K1650" s="21" t="str">
        <f t="shared" si="102"/>
        <v/>
      </c>
      <c r="L1650" s="22" t="str">
        <f t="shared" si="104"/>
        <v/>
      </c>
      <c r="M1650" s="22" t="str">
        <f t="shared" si="103"/>
        <v/>
      </c>
    </row>
    <row r="1651" spans="1:13" x14ac:dyDescent="0.55000000000000004">
      <c r="A1651" s="24"/>
      <c r="B1651" s="21" t="str">
        <f>IFERROR(INDEX('Step 2 OMS Report'!$D$2:$D$1048576,MATCH('Sku Break Down'!A1651,'Step 2 OMS Report'!$C$2:$C$1048576,0)),"")</f>
        <v/>
      </c>
      <c r="C1651" s="21" t="str">
        <f>IFERROR(INDEX('Step 2 OMS Report'!$F$2:$F$1048576,MATCH('Sku Break Down'!A1651,'Step 2 OMS Report'!$C$2:$C$1048576,0)),"")</f>
        <v/>
      </c>
      <c r="D1651" s="21" t="str">
        <f>IFERROR(INDEX('Step 2 OMS Report'!$E$2:$E$1048576,MATCH('Sku Break Down'!A1651,'Step 2 OMS Report'!$A$2:$A$1048576,0)),"")</f>
        <v/>
      </c>
      <c r="E1651" s="21" t="str">
        <f>IFERROR(INDEX('Product Info (Hide)'!$E$2:$E$1840,MATCH('Sku Break Down'!C1651,Manufacture_SKUHiddenSheet,0)),"")</f>
        <v/>
      </c>
      <c r="F1651" s="21" t="str">
        <f>IF(A1651="","",SUMIFS('Step 1 Customer Remit'!$J$17:$J$1048576,'Step 1 Customer Remit'!$B$17:$B$1048576,'Sku Break Down'!A1651,'Step 1 Customer Remit'!$D$17:$D$1048576,"Return"))</f>
        <v/>
      </c>
      <c r="G1651" s="21" t="str">
        <f>IF(A1651="","",SUMIFS('Step 1 Customer Remit'!$F$17:$F$1048576,'Step 1 Customer Remit'!$B$17:$B$1048576,'Sku Break Down'!A1651,'Step 1 Customer Remit'!$D$17:$D$1048576,"Return"))</f>
        <v/>
      </c>
      <c r="H1651" s="21" t="str">
        <f t="shared" si="101"/>
        <v/>
      </c>
      <c r="I1651" s="21" t="str">
        <f>IF(A1651="","",SUMIF('Step 2 OMS Report'!$C$2:$C$1048576,'Sku Break Down'!A1651,'Step 2 OMS Report'!$G$2:$G$1048576))</f>
        <v/>
      </c>
      <c r="J1651" s="21" t="str">
        <f>IF(A1651="","",SUMIFS('Step 2 OMS Report'!$I$2:$I$1048576,'Step 2 OMS Report'!$C$2:$C$1048576,'Sku Break Down'!A1651))</f>
        <v/>
      </c>
      <c r="K1651" s="21" t="str">
        <f t="shared" si="102"/>
        <v/>
      </c>
      <c r="L1651" s="22" t="str">
        <f t="shared" si="104"/>
        <v/>
      </c>
      <c r="M1651" s="22" t="str">
        <f t="shared" si="103"/>
        <v/>
      </c>
    </row>
    <row r="1652" spans="1:13" x14ac:dyDescent="0.55000000000000004">
      <c r="A1652" s="24"/>
      <c r="B1652" s="21" t="str">
        <f>IFERROR(INDEX('Step 2 OMS Report'!$D$2:$D$1048576,MATCH('Sku Break Down'!A1652,'Step 2 OMS Report'!$C$2:$C$1048576,0)),"")</f>
        <v/>
      </c>
      <c r="C1652" s="21" t="str">
        <f>IFERROR(INDEX('Step 2 OMS Report'!$F$2:$F$1048576,MATCH('Sku Break Down'!A1652,'Step 2 OMS Report'!$C$2:$C$1048576,0)),"")</f>
        <v/>
      </c>
      <c r="D1652" s="21" t="str">
        <f>IFERROR(INDEX('Step 2 OMS Report'!$E$2:$E$1048576,MATCH('Sku Break Down'!A1652,'Step 2 OMS Report'!$A$2:$A$1048576,0)),"")</f>
        <v/>
      </c>
      <c r="E1652" s="21" t="str">
        <f>IFERROR(INDEX('Product Info (Hide)'!$E$2:$E$1840,MATCH('Sku Break Down'!C1652,Manufacture_SKUHiddenSheet,0)),"")</f>
        <v/>
      </c>
      <c r="F1652" s="21" t="str">
        <f>IF(A1652="","",SUMIFS('Step 1 Customer Remit'!$J$17:$J$1048576,'Step 1 Customer Remit'!$B$17:$B$1048576,'Sku Break Down'!A1652,'Step 1 Customer Remit'!$D$17:$D$1048576,"Return"))</f>
        <v/>
      </c>
      <c r="G1652" s="21" t="str">
        <f>IF(A1652="","",SUMIFS('Step 1 Customer Remit'!$F$17:$F$1048576,'Step 1 Customer Remit'!$B$17:$B$1048576,'Sku Break Down'!A1652,'Step 1 Customer Remit'!$D$17:$D$1048576,"Return"))</f>
        <v/>
      </c>
      <c r="H1652" s="21" t="str">
        <f t="shared" si="101"/>
        <v/>
      </c>
      <c r="I1652" s="21" t="str">
        <f>IF(A1652="","",SUMIF('Step 2 OMS Report'!$C$2:$C$1048576,'Sku Break Down'!A1652,'Step 2 OMS Report'!$G$2:$G$1048576))</f>
        <v/>
      </c>
      <c r="J1652" s="21" t="str">
        <f>IF(A1652="","",SUMIFS('Step 2 OMS Report'!$I$2:$I$1048576,'Step 2 OMS Report'!$C$2:$C$1048576,'Sku Break Down'!A1652))</f>
        <v/>
      </c>
      <c r="K1652" s="21" t="str">
        <f t="shared" si="102"/>
        <v/>
      </c>
      <c r="L1652" s="22" t="str">
        <f t="shared" si="104"/>
        <v/>
      </c>
      <c r="M1652" s="22" t="str">
        <f t="shared" si="103"/>
        <v/>
      </c>
    </row>
    <row r="1653" spans="1:13" x14ac:dyDescent="0.55000000000000004">
      <c r="A1653" s="24"/>
      <c r="B1653" s="21" t="str">
        <f>IFERROR(INDEX('Step 2 OMS Report'!$D$2:$D$1048576,MATCH('Sku Break Down'!A1653,'Step 2 OMS Report'!$C$2:$C$1048576,0)),"")</f>
        <v/>
      </c>
      <c r="C1653" s="21" t="str">
        <f>IFERROR(INDEX('Step 2 OMS Report'!$F$2:$F$1048576,MATCH('Sku Break Down'!A1653,'Step 2 OMS Report'!$C$2:$C$1048576,0)),"")</f>
        <v/>
      </c>
      <c r="D1653" s="21" t="str">
        <f>IFERROR(INDEX('Step 2 OMS Report'!$E$2:$E$1048576,MATCH('Sku Break Down'!A1653,'Step 2 OMS Report'!$A$2:$A$1048576,0)),"")</f>
        <v/>
      </c>
      <c r="E1653" s="21" t="str">
        <f>IFERROR(INDEX('Product Info (Hide)'!$E$2:$E$1840,MATCH('Sku Break Down'!C1653,Manufacture_SKUHiddenSheet,0)),"")</f>
        <v/>
      </c>
      <c r="F1653" s="21" t="str">
        <f>IF(A1653="","",SUMIFS('Step 1 Customer Remit'!$J$17:$J$1048576,'Step 1 Customer Remit'!$B$17:$B$1048576,'Sku Break Down'!A1653,'Step 1 Customer Remit'!$D$17:$D$1048576,"Return"))</f>
        <v/>
      </c>
      <c r="G1653" s="21" t="str">
        <f>IF(A1653="","",SUMIFS('Step 1 Customer Remit'!$F$17:$F$1048576,'Step 1 Customer Remit'!$B$17:$B$1048576,'Sku Break Down'!A1653,'Step 1 Customer Remit'!$D$17:$D$1048576,"Return"))</f>
        <v/>
      </c>
      <c r="H1653" s="21" t="str">
        <f t="shared" si="101"/>
        <v/>
      </c>
      <c r="I1653" s="21" t="str">
        <f>IF(A1653="","",SUMIF('Step 2 OMS Report'!$C$2:$C$1048576,'Sku Break Down'!A1653,'Step 2 OMS Report'!$G$2:$G$1048576))</f>
        <v/>
      </c>
      <c r="J1653" s="21" t="str">
        <f>IF(A1653="","",SUMIFS('Step 2 OMS Report'!$I$2:$I$1048576,'Step 2 OMS Report'!$C$2:$C$1048576,'Sku Break Down'!A1653))</f>
        <v/>
      </c>
      <c r="K1653" s="21" t="str">
        <f t="shared" si="102"/>
        <v/>
      </c>
      <c r="L1653" s="22" t="str">
        <f t="shared" si="104"/>
        <v/>
      </c>
      <c r="M1653" s="22" t="str">
        <f t="shared" si="103"/>
        <v/>
      </c>
    </row>
    <row r="1654" spans="1:13" x14ac:dyDescent="0.55000000000000004">
      <c r="A1654" s="24"/>
      <c r="B1654" s="21" t="str">
        <f>IFERROR(INDEX('Step 2 OMS Report'!$D$2:$D$1048576,MATCH('Sku Break Down'!A1654,'Step 2 OMS Report'!$C$2:$C$1048576,0)),"")</f>
        <v/>
      </c>
      <c r="C1654" s="21" t="str">
        <f>IFERROR(INDEX('Step 2 OMS Report'!$F$2:$F$1048576,MATCH('Sku Break Down'!A1654,'Step 2 OMS Report'!$C$2:$C$1048576,0)),"")</f>
        <v/>
      </c>
      <c r="D1654" s="21" t="str">
        <f>IFERROR(INDEX('Step 2 OMS Report'!$E$2:$E$1048576,MATCH('Sku Break Down'!A1654,'Step 2 OMS Report'!$A$2:$A$1048576,0)),"")</f>
        <v/>
      </c>
      <c r="E1654" s="21" t="str">
        <f>IFERROR(INDEX('Product Info (Hide)'!$E$2:$E$1840,MATCH('Sku Break Down'!C1654,Manufacture_SKUHiddenSheet,0)),"")</f>
        <v/>
      </c>
      <c r="F1654" s="21" t="str">
        <f>IF(A1654="","",SUMIFS('Step 1 Customer Remit'!$J$17:$J$1048576,'Step 1 Customer Remit'!$B$17:$B$1048576,'Sku Break Down'!A1654,'Step 1 Customer Remit'!$D$17:$D$1048576,"Return"))</f>
        <v/>
      </c>
      <c r="G1654" s="21" t="str">
        <f>IF(A1654="","",SUMIFS('Step 1 Customer Remit'!$F$17:$F$1048576,'Step 1 Customer Remit'!$B$17:$B$1048576,'Sku Break Down'!A1654,'Step 1 Customer Remit'!$D$17:$D$1048576,"Return"))</f>
        <v/>
      </c>
      <c r="H1654" s="21" t="str">
        <f t="shared" si="101"/>
        <v/>
      </c>
      <c r="I1654" s="21" t="str">
        <f>IF(A1654="","",SUMIF('Step 2 OMS Report'!$C$2:$C$1048576,'Sku Break Down'!A1654,'Step 2 OMS Report'!$G$2:$G$1048576))</f>
        <v/>
      </c>
      <c r="J1654" s="21" t="str">
        <f>IF(A1654="","",SUMIFS('Step 2 OMS Report'!$I$2:$I$1048576,'Step 2 OMS Report'!$C$2:$C$1048576,'Sku Break Down'!A1654))</f>
        <v/>
      </c>
      <c r="K1654" s="21" t="str">
        <f t="shared" si="102"/>
        <v/>
      </c>
      <c r="L1654" s="22" t="str">
        <f t="shared" si="104"/>
        <v/>
      </c>
      <c r="M1654" s="22" t="str">
        <f t="shared" si="103"/>
        <v/>
      </c>
    </row>
    <row r="1655" spans="1:13" x14ac:dyDescent="0.55000000000000004">
      <c r="A1655" s="24"/>
      <c r="B1655" s="21" t="str">
        <f>IFERROR(INDEX('Step 2 OMS Report'!$D$2:$D$1048576,MATCH('Sku Break Down'!A1655,'Step 2 OMS Report'!$C$2:$C$1048576,0)),"")</f>
        <v/>
      </c>
      <c r="C1655" s="21" t="str">
        <f>IFERROR(INDEX('Step 2 OMS Report'!$F$2:$F$1048576,MATCH('Sku Break Down'!A1655,'Step 2 OMS Report'!$C$2:$C$1048576,0)),"")</f>
        <v/>
      </c>
      <c r="D1655" s="21" t="str">
        <f>IFERROR(INDEX('Step 2 OMS Report'!$E$2:$E$1048576,MATCH('Sku Break Down'!A1655,'Step 2 OMS Report'!$A$2:$A$1048576,0)),"")</f>
        <v/>
      </c>
      <c r="E1655" s="21" t="str">
        <f>IFERROR(INDEX('Product Info (Hide)'!$E$2:$E$1840,MATCH('Sku Break Down'!C1655,Manufacture_SKUHiddenSheet,0)),"")</f>
        <v/>
      </c>
      <c r="F1655" s="21" t="str">
        <f>IF(A1655="","",SUMIFS('Step 1 Customer Remit'!$J$17:$J$1048576,'Step 1 Customer Remit'!$B$17:$B$1048576,'Sku Break Down'!A1655,'Step 1 Customer Remit'!$D$17:$D$1048576,"Return"))</f>
        <v/>
      </c>
      <c r="G1655" s="21" t="str">
        <f>IF(A1655="","",SUMIFS('Step 1 Customer Remit'!$F$17:$F$1048576,'Step 1 Customer Remit'!$B$17:$B$1048576,'Sku Break Down'!A1655,'Step 1 Customer Remit'!$D$17:$D$1048576,"Return"))</f>
        <v/>
      </c>
      <c r="H1655" s="21" t="str">
        <f t="shared" si="101"/>
        <v/>
      </c>
      <c r="I1655" s="21" t="str">
        <f>IF(A1655="","",SUMIF('Step 2 OMS Report'!$C$2:$C$1048576,'Sku Break Down'!A1655,'Step 2 OMS Report'!$G$2:$G$1048576))</f>
        <v/>
      </c>
      <c r="J1655" s="21" t="str">
        <f>IF(A1655="","",SUMIFS('Step 2 OMS Report'!$I$2:$I$1048576,'Step 2 OMS Report'!$C$2:$C$1048576,'Sku Break Down'!A1655))</f>
        <v/>
      </c>
      <c r="K1655" s="21" t="str">
        <f t="shared" si="102"/>
        <v/>
      </c>
      <c r="L1655" s="22" t="str">
        <f t="shared" si="104"/>
        <v/>
      </c>
      <c r="M1655" s="22" t="str">
        <f t="shared" si="103"/>
        <v/>
      </c>
    </row>
    <row r="1656" spans="1:13" x14ac:dyDescent="0.55000000000000004">
      <c r="A1656" s="24"/>
      <c r="B1656" s="21" t="str">
        <f>IFERROR(INDEX('Step 2 OMS Report'!$D$2:$D$1048576,MATCH('Sku Break Down'!A1656,'Step 2 OMS Report'!$C$2:$C$1048576,0)),"")</f>
        <v/>
      </c>
      <c r="C1656" s="21" t="str">
        <f>IFERROR(INDEX('Step 2 OMS Report'!$F$2:$F$1048576,MATCH('Sku Break Down'!A1656,'Step 2 OMS Report'!$C$2:$C$1048576,0)),"")</f>
        <v/>
      </c>
      <c r="D1656" s="21" t="str">
        <f>IFERROR(INDEX('Step 2 OMS Report'!$E$2:$E$1048576,MATCH('Sku Break Down'!A1656,'Step 2 OMS Report'!$A$2:$A$1048576,0)),"")</f>
        <v/>
      </c>
      <c r="E1656" s="21" t="str">
        <f>IFERROR(INDEX('Product Info (Hide)'!$E$2:$E$1840,MATCH('Sku Break Down'!C1656,Manufacture_SKUHiddenSheet,0)),"")</f>
        <v/>
      </c>
      <c r="F1656" s="21" t="str">
        <f>IF(A1656="","",SUMIFS('Step 1 Customer Remit'!$J$17:$J$1048576,'Step 1 Customer Remit'!$B$17:$B$1048576,'Sku Break Down'!A1656,'Step 1 Customer Remit'!$D$17:$D$1048576,"Return"))</f>
        <v/>
      </c>
      <c r="G1656" s="21" t="str">
        <f>IF(A1656="","",SUMIFS('Step 1 Customer Remit'!$F$17:$F$1048576,'Step 1 Customer Remit'!$B$17:$B$1048576,'Sku Break Down'!A1656,'Step 1 Customer Remit'!$D$17:$D$1048576,"Return"))</f>
        <v/>
      </c>
      <c r="H1656" s="21" t="str">
        <f t="shared" si="101"/>
        <v/>
      </c>
      <c r="I1656" s="21" t="str">
        <f>IF(A1656="","",SUMIF('Step 2 OMS Report'!$C$2:$C$1048576,'Sku Break Down'!A1656,'Step 2 OMS Report'!$G$2:$G$1048576))</f>
        <v/>
      </c>
      <c r="J1656" s="21" t="str">
        <f>IF(A1656="","",SUMIFS('Step 2 OMS Report'!$I$2:$I$1048576,'Step 2 OMS Report'!$C$2:$C$1048576,'Sku Break Down'!A1656))</f>
        <v/>
      </c>
      <c r="K1656" s="21" t="str">
        <f t="shared" si="102"/>
        <v/>
      </c>
      <c r="L1656" s="22" t="str">
        <f t="shared" si="104"/>
        <v/>
      </c>
      <c r="M1656" s="22" t="str">
        <f t="shared" si="103"/>
        <v/>
      </c>
    </row>
    <row r="1657" spans="1:13" x14ac:dyDescent="0.55000000000000004">
      <c r="A1657" s="24"/>
      <c r="B1657" s="21" t="str">
        <f>IFERROR(INDEX('Step 2 OMS Report'!$D$2:$D$1048576,MATCH('Sku Break Down'!A1657,'Step 2 OMS Report'!$C$2:$C$1048576,0)),"")</f>
        <v/>
      </c>
      <c r="C1657" s="21" t="str">
        <f>IFERROR(INDEX('Step 2 OMS Report'!$F$2:$F$1048576,MATCH('Sku Break Down'!A1657,'Step 2 OMS Report'!$C$2:$C$1048576,0)),"")</f>
        <v/>
      </c>
      <c r="D1657" s="21" t="str">
        <f>IFERROR(INDEX('Step 2 OMS Report'!$E$2:$E$1048576,MATCH('Sku Break Down'!A1657,'Step 2 OMS Report'!$A$2:$A$1048576,0)),"")</f>
        <v/>
      </c>
      <c r="E1657" s="21" t="str">
        <f>IFERROR(INDEX('Product Info (Hide)'!$E$2:$E$1840,MATCH('Sku Break Down'!C1657,Manufacture_SKUHiddenSheet,0)),"")</f>
        <v/>
      </c>
      <c r="F1657" s="21" t="str">
        <f>IF(A1657="","",SUMIFS('Step 1 Customer Remit'!$J$17:$J$1048576,'Step 1 Customer Remit'!$B$17:$B$1048576,'Sku Break Down'!A1657,'Step 1 Customer Remit'!$D$17:$D$1048576,"Return"))</f>
        <v/>
      </c>
      <c r="G1657" s="21" t="str">
        <f>IF(A1657="","",SUMIFS('Step 1 Customer Remit'!$F$17:$F$1048576,'Step 1 Customer Remit'!$B$17:$B$1048576,'Sku Break Down'!A1657,'Step 1 Customer Remit'!$D$17:$D$1048576,"Return"))</f>
        <v/>
      </c>
      <c r="H1657" s="21" t="str">
        <f t="shared" si="101"/>
        <v/>
      </c>
      <c r="I1657" s="21" t="str">
        <f>IF(A1657="","",SUMIF('Step 2 OMS Report'!$C$2:$C$1048576,'Sku Break Down'!A1657,'Step 2 OMS Report'!$G$2:$G$1048576))</f>
        <v/>
      </c>
      <c r="J1657" s="21" t="str">
        <f>IF(A1657="","",SUMIFS('Step 2 OMS Report'!$I$2:$I$1048576,'Step 2 OMS Report'!$C$2:$C$1048576,'Sku Break Down'!A1657))</f>
        <v/>
      </c>
      <c r="K1657" s="21" t="str">
        <f t="shared" si="102"/>
        <v/>
      </c>
      <c r="L1657" s="22" t="str">
        <f t="shared" si="104"/>
        <v/>
      </c>
      <c r="M1657" s="22" t="str">
        <f t="shared" si="103"/>
        <v/>
      </c>
    </row>
    <row r="1658" spans="1:13" x14ac:dyDescent="0.55000000000000004">
      <c r="A1658" s="24"/>
      <c r="B1658" s="21" t="str">
        <f>IFERROR(INDEX('Step 2 OMS Report'!$D$2:$D$1048576,MATCH('Sku Break Down'!A1658,'Step 2 OMS Report'!$C$2:$C$1048576,0)),"")</f>
        <v/>
      </c>
      <c r="C1658" s="21" t="str">
        <f>IFERROR(INDEX('Step 2 OMS Report'!$F$2:$F$1048576,MATCH('Sku Break Down'!A1658,'Step 2 OMS Report'!$C$2:$C$1048576,0)),"")</f>
        <v/>
      </c>
      <c r="D1658" s="21" t="str">
        <f>IFERROR(INDEX('Step 2 OMS Report'!$E$2:$E$1048576,MATCH('Sku Break Down'!A1658,'Step 2 OMS Report'!$A$2:$A$1048576,0)),"")</f>
        <v/>
      </c>
      <c r="E1658" s="21" t="str">
        <f>IFERROR(INDEX('Product Info (Hide)'!$E$2:$E$1840,MATCH('Sku Break Down'!C1658,Manufacture_SKUHiddenSheet,0)),"")</f>
        <v/>
      </c>
      <c r="F1658" s="21" t="str">
        <f>IF(A1658="","",SUMIFS('Step 1 Customer Remit'!$J$17:$J$1048576,'Step 1 Customer Remit'!$B$17:$B$1048576,'Sku Break Down'!A1658,'Step 1 Customer Remit'!$D$17:$D$1048576,"Return"))</f>
        <v/>
      </c>
      <c r="G1658" s="21" t="str">
        <f>IF(A1658="","",SUMIFS('Step 1 Customer Remit'!$F$17:$F$1048576,'Step 1 Customer Remit'!$B$17:$B$1048576,'Sku Break Down'!A1658,'Step 1 Customer Remit'!$D$17:$D$1048576,"Return"))</f>
        <v/>
      </c>
      <c r="H1658" s="21" t="str">
        <f t="shared" si="101"/>
        <v/>
      </c>
      <c r="I1658" s="21" t="str">
        <f>IF(A1658="","",SUMIF('Step 2 OMS Report'!$C$2:$C$1048576,'Sku Break Down'!A1658,'Step 2 OMS Report'!$G$2:$G$1048576))</f>
        <v/>
      </c>
      <c r="J1658" s="21" t="str">
        <f>IF(A1658="","",SUMIFS('Step 2 OMS Report'!$I$2:$I$1048576,'Step 2 OMS Report'!$C$2:$C$1048576,'Sku Break Down'!A1658))</f>
        <v/>
      </c>
      <c r="K1658" s="21" t="str">
        <f t="shared" si="102"/>
        <v/>
      </c>
      <c r="L1658" s="22" t="str">
        <f t="shared" si="104"/>
        <v/>
      </c>
      <c r="M1658" s="22" t="str">
        <f t="shared" si="103"/>
        <v/>
      </c>
    </row>
    <row r="1659" spans="1:13" x14ac:dyDescent="0.55000000000000004">
      <c r="A1659" s="24"/>
      <c r="B1659" s="21" t="str">
        <f>IFERROR(INDEX('Step 2 OMS Report'!$D$2:$D$1048576,MATCH('Sku Break Down'!A1659,'Step 2 OMS Report'!$C$2:$C$1048576,0)),"")</f>
        <v/>
      </c>
      <c r="C1659" s="21" t="str">
        <f>IFERROR(INDEX('Step 2 OMS Report'!$F$2:$F$1048576,MATCH('Sku Break Down'!A1659,'Step 2 OMS Report'!$C$2:$C$1048576,0)),"")</f>
        <v/>
      </c>
      <c r="D1659" s="21" t="str">
        <f>IFERROR(INDEX('Step 2 OMS Report'!$E$2:$E$1048576,MATCH('Sku Break Down'!A1659,'Step 2 OMS Report'!$A$2:$A$1048576,0)),"")</f>
        <v/>
      </c>
      <c r="E1659" s="21" t="str">
        <f>IFERROR(INDEX('Product Info (Hide)'!$E$2:$E$1840,MATCH('Sku Break Down'!C1659,Manufacture_SKUHiddenSheet,0)),"")</f>
        <v/>
      </c>
      <c r="F1659" s="21" t="str">
        <f>IF(A1659="","",SUMIFS('Step 1 Customer Remit'!$J$17:$J$1048576,'Step 1 Customer Remit'!$B$17:$B$1048576,'Sku Break Down'!A1659,'Step 1 Customer Remit'!$D$17:$D$1048576,"Return"))</f>
        <v/>
      </c>
      <c r="G1659" s="21" t="str">
        <f>IF(A1659="","",SUMIFS('Step 1 Customer Remit'!$F$17:$F$1048576,'Step 1 Customer Remit'!$B$17:$B$1048576,'Sku Break Down'!A1659,'Step 1 Customer Remit'!$D$17:$D$1048576,"Return"))</f>
        <v/>
      </c>
      <c r="H1659" s="21" t="str">
        <f t="shared" si="101"/>
        <v/>
      </c>
      <c r="I1659" s="21" t="str">
        <f>IF(A1659="","",SUMIF('Step 2 OMS Report'!$C$2:$C$1048576,'Sku Break Down'!A1659,'Step 2 OMS Report'!$G$2:$G$1048576))</f>
        <v/>
      </c>
      <c r="J1659" s="21" t="str">
        <f>IF(A1659="","",SUMIFS('Step 2 OMS Report'!$I$2:$I$1048576,'Step 2 OMS Report'!$C$2:$C$1048576,'Sku Break Down'!A1659))</f>
        <v/>
      </c>
      <c r="K1659" s="21" t="str">
        <f t="shared" si="102"/>
        <v/>
      </c>
      <c r="L1659" s="22" t="str">
        <f t="shared" si="104"/>
        <v/>
      </c>
      <c r="M1659" s="22" t="str">
        <f t="shared" si="103"/>
        <v/>
      </c>
    </row>
    <row r="1660" spans="1:13" x14ac:dyDescent="0.55000000000000004">
      <c r="A1660" s="24"/>
      <c r="B1660" s="21" t="str">
        <f>IFERROR(INDEX('Step 2 OMS Report'!$D$2:$D$1048576,MATCH('Sku Break Down'!A1660,'Step 2 OMS Report'!$C$2:$C$1048576,0)),"")</f>
        <v/>
      </c>
      <c r="C1660" s="21" t="str">
        <f>IFERROR(INDEX('Step 2 OMS Report'!$F$2:$F$1048576,MATCH('Sku Break Down'!A1660,'Step 2 OMS Report'!$C$2:$C$1048576,0)),"")</f>
        <v/>
      </c>
      <c r="D1660" s="21" t="str">
        <f>IFERROR(INDEX('Step 2 OMS Report'!$E$2:$E$1048576,MATCH('Sku Break Down'!A1660,'Step 2 OMS Report'!$A$2:$A$1048576,0)),"")</f>
        <v/>
      </c>
      <c r="E1660" s="21" t="str">
        <f>IFERROR(INDEX('Product Info (Hide)'!$E$2:$E$1840,MATCH('Sku Break Down'!C1660,Manufacture_SKUHiddenSheet,0)),"")</f>
        <v/>
      </c>
      <c r="F1660" s="21" t="str">
        <f>IF(A1660="","",SUMIFS('Step 1 Customer Remit'!$J$17:$J$1048576,'Step 1 Customer Remit'!$B$17:$B$1048576,'Sku Break Down'!A1660,'Step 1 Customer Remit'!$D$17:$D$1048576,"Return"))</f>
        <v/>
      </c>
      <c r="G1660" s="21" t="str">
        <f>IF(A1660="","",SUMIFS('Step 1 Customer Remit'!$F$17:$F$1048576,'Step 1 Customer Remit'!$B$17:$B$1048576,'Sku Break Down'!A1660,'Step 1 Customer Remit'!$D$17:$D$1048576,"Return"))</f>
        <v/>
      </c>
      <c r="H1660" s="21" t="str">
        <f t="shared" si="101"/>
        <v/>
      </c>
      <c r="I1660" s="21" t="str">
        <f>IF(A1660="","",SUMIF('Step 2 OMS Report'!$C$2:$C$1048576,'Sku Break Down'!A1660,'Step 2 OMS Report'!$G$2:$G$1048576))</f>
        <v/>
      </c>
      <c r="J1660" s="21" t="str">
        <f>IF(A1660="","",SUMIFS('Step 2 OMS Report'!$I$2:$I$1048576,'Step 2 OMS Report'!$C$2:$C$1048576,'Sku Break Down'!A1660))</f>
        <v/>
      </c>
      <c r="K1660" s="21" t="str">
        <f t="shared" si="102"/>
        <v/>
      </c>
      <c r="L1660" s="22" t="str">
        <f t="shared" si="104"/>
        <v/>
      </c>
      <c r="M1660" s="22" t="str">
        <f t="shared" si="103"/>
        <v/>
      </c>
    </row>
    <row r="1661" spans="1:13" x14ac:dyDescent="0.55000000000000004">
      <c r="A1661" s="24"/>
      <c r="B1661" s="21" t="str">
        <f>IFERROR(INDEX('Step 2 OMS Report'!$D$2:$D$1048576,MATCH('Sku Break Down'!A1661,'Step 2 OMS Report'!$C$2:$C$1048576,0)),"")</f>
        <v/>
      </c>
      <c r="C1661" s="21" t="str">
        <f>IFERROR(INDEX('Step 2 OMS Report'!$F$2:$F$1048576,MATCH('Sku Break Down'!A1661,'Step 2 OMS Report'!$C$2:$C$1048576,0)),"")</f>
        <v/>
      </c>
      <c r="D1661" s="21" t="str">
        <f>IFERROR(INDEX('Step 2 OMS Report'!$E$2:$E$1048576,MATCH('Sku Break Down'!A1661,'Step 2 OMS Report'!$A$2:$A$1048576,0)),"")</f>
        <v/>
      </c>
      <c r="E1661" s="21" t="str">
        <f>IFERROR(INDEX('Product Info (Hide)'!$E$2:$E$1840,MATCH('Sku Break Down'!C1661,Manufacture_SKUHiddenSheet,0)),"")</f>
        <v/>
      </c>
      <c r="F1661" s="21" t="str">
        <f>IF(A1661="","",SUMIFS('Step 1 Customer Remit'!$J$17:$J$1048576,'Step 1 Customer Remit'!$B$17:$B$1048576,'Sku Break Down'!A1661,'Step 1 Customer Remit'!$D$17:$D$1048576,"Return"))</f>
        <v/>
      </c>
      <c r="G1661" s="21" t="str">
        <f>IF(A1661="","",SUMIFS('Step 1 Customer Remit'!$F$17:$F$1048576,'Step 1 Customer Remit'!$B$17:$B$1048576,'Sku Break Down'!A1661,'Step 1 Customer Remit'!$D$17:$D$1048576,"Return"))</f>
        <v/>
      </c>
      <c r="H1661" s="21" t="str">
        <f t="shared" si="101"/>
        <v/>
      </c>
      <c r="I1661" s="21" t="str">
        <f>IF(A1661="","",SUMIF('Step 2 OMS Report'!$C$2:$C$1048576,'Sku Break Down'!A1661,'Step 2 OMS Report'!$G$2:$G$1048576))</f>
        <v/>
      </c>
      <c r="J1661" s="21" t="str">
        <f>IF(A1661="","",SUMIFS('Step 2 OMS Report'!$I$2:$I$1048576,'Step 2 OMS Report'!$C$2:$C$1048576,'Sku Break Down'!A1661))</f>
        <v/>
      </c>
      <c r="K1661" s="21" t="str">
        <f t="shared" si="102"/>
        <v/>
      </c>
      <c r="L1661" s="22" t="str">
        <f t="shared" si="104"/>
        <v/>
      </c>
      <c r="M1661" s="22" t="str">
        <f t="shared" si="103"/>
        <v/>
      </c>
    </row>
    <row r="1662" spans="1:13" x14ac:dyDescent="0.55000000000000004">
      <c r="A1662" s="24"/>
      <c r="B1662" s="21" t="str">
        <f>IFERROR(INDEX('Step 2 OMS Report'!$D$2:$D$1048576,MATCH('Sku Break Down'!A1662,'Step 2 OMS Report'!$C$2:$C$1048576,0)),"")</f>
        <v/>
      </c>
      <c r="C1662" s="21" t="str">
        <f>IFERROR(INDEX('Step 2 OMS Report'!$F$2:$F$1048576,MATCH('Sku Break Down'!A1662,'Step 2 OMS Report'!$C$2:$C$1048576,0)),"")</f>
        <v/>
      </c>
      <c r="D1662" s="21" t="str">
        <f>IFERROR(INDEX('Step 2 OMS Report'!$E$2:$E$1048576,MATCH('Sku Break Down'!A1662,'Step 2 OMS Report'!$A$2:$A$1048576,0)),"")</f>
        <v/>
      </c>
      <c r="E1662" s="21" t="str">
        <f>IFERROR(INDEX('Product Info (Hide)'!$E$2:$E$1840,MATCH('Sku Break Down'!C1662,Manufacture_SKUHiddenSheet,0)),"")</f>
        <v/>
      </c>
      <c r="F1662" s="21" t="str">
        <f>IF(A1662="","",SUMIFS('Step 1 Customer Remit'!$J$17:$J$1048576,'Step 1 Customer Remit'!$B$17:$B$1048576,'Sku Break Down'!A1662,'Step 1 Customer Remit'!$D$17:$D$1048576,"Return"))</f>
        <v/>
      </c>
      <c r="G1662" s="21" t="str">
        <f>IF(A1662="","",SUMIFS('Step 1 Customer Remit'!$F$17:$F$1048576,'Step 1 Customer Remit'!$B$17:$B$1048576,'Sku Break Down'!A1662,'Step 1 Customer Remit'!$D$17:$D$1048576,"Return"))</f>
        <v/>
      </c>
      <c r="H1662" s="21" t="str">
        <f t="shared" si="101"/>
        <v/>
      </c>
      <c r="I1662" s="21" t="str">
        <f>IF(A1662="","",SUMIF('Step 2 OMS Report'!$C$2:$C$1048576,'Sku Break Down'!A1662,'Step 2 OMS Report'!$G$2:$G$1048576))</f>
        <v/>
      </c>
      <c r="J1662" s="21" t="str">
        <f>IF(A1662="","",SUMIFS('Step 2 OMS Report'!$I$2:$I$1048576,'Step 2 OMS Report'!$C$2:$C$1048576,'Sku Break Down'!A1662))</f>
        <v/>
      </c>
      <c r="K1662" s="21" t="str">
        <f t="shared" si="102"/>
        <v/>
      </c>
      <c r="L1662" s="22" t="str">
        <f t="shared" si="104"/>
        <v/>
      </c>
      <c r="M1662" s="22" t="str">
        <f t="shared" si="103"/>
        <v/>
      </c>
    </row>
    <row r="1663" spans="1:13" x14ac:dyDescent="0.55000000000000004">
      <c r="A1663" s="24"/>
      <c r="B1663" s="21" t="str">
        <f>IFERROR(INDEX('Step 2 OMS Report'!$D$2:$D$1048576,MATCH('Sku Break Down'!A1663,'Step 2 OMS Report'!$C$2:$C$1048576,0)),"")</f>
        <v/>
      </c>
      <c r="C1663" s="21" t="str">
        <f>IFERROR(INDEX('Step 2 OMS Report'!$F$2:$F$1048576,MATCH('Sku Break Down'!A1663,'Step 2 OMS Report'!$C$2:$C$1048576,0)),"")</f>
        <v/>
      </c>
      <c r="D1663" s="21" t="str">
        <f>IFERROR(INDEX('Step 2 OMS Report'!$E$2:$E$1048576,MATCH('Sku Break Down'!A1663,'Step 2 OMS Report'!$A$2:$A$1048576,0)),"")</f>
        <v/>
      </c>
      <c r="E1663" s="21" t="str">
        <f>IFERROR(INDEX('Product Info (Hide)'!$E$2:$E$1840,MATCH('Sku Break Down'!C1663,Manufacture_SKUHiddenSheet,0)),"")</f>
        <v/>
      </c>
      <c r="F1663" s="21" t="str">
        <f>IF(A1663="","",SUMIFS('Step 1 Customer Remit'!$J$17:$J$1048576,'Step 1 Customer Remit'!$B$17:$B$1048576,'Sku Break Down'!A1663,'Step 1 Customer Remit'!$D$17:$D$1048576,"Return"))</f>
        <v/>
      </c>
      <c r="G1663" s="21" t="str">
        <f>IF(A1663="","",SUMIFS('Step 1 Customer Remit'!$F$17:$F$1048576,'Step 1 Customer Remit'!$B$17:$B$1048576,'Sku Break Down'!A1663,'Step 1 Customer Remit'!$D$17:$D$1048576,"Return"))</f>
        <v/>
      </c>
      <c r="H1663" s="21" t="str">
        <f t="shared" si="101"/>
        <v/>
      </c>
      <c r="I1663" s="21" t="str">
        <f>IF(A1663="","",SUMIF('Step 2 OMS Report'!$C$2:$C$1048576,'Sku Break Down'!A1663,'Step 2 OMS Report'!$G$2:$G$1048576))</f>
        <v/>
      </c>
      <c r="J1663" s="21" t="str">
        <f>IF(A1663="","",SUMIFS('Step 2 OMS Report'!$I$2:$I$1048576,'Step 2 OMS Report'!$C$2:$C$1048576,'Sku Break Down'!A1663))</f>
        <v/>
      </c>
      <c r="K1663" s="21" t="str">
        <f t="shared" si="102"/>
        <v/>
      </c>
      <c r="L1663" s="22" t="str">
        <f t="shared" si="104"/>
        <v/>
      </c>
      <c r="M1663" s="22" t="str">
        <f t="shared" si="103"/>
        <v/>
      </c>
    </row>
    <row r="1664" spans="1:13" x14ac:dyDescent="0.55000000000000004">
      <c r="A1664" s="24"/>
      <c r="B1664" s="21" t="str">
        <f>IFERROR(INDEX('Step 2 OMS Report'!$D$2:$D$1048576,MATCH('Sku Break Down'!A1664,'Step 2 OMS Report'!$C$2:$C$1048576,0)),"")</f>
        <v/>
      </c>
      <c r="C1664" s="21" t="str">
        <f>IFERROR(INDEX('Step 2 OMS Report'!$F$2:$F$1048576,MATCH('Sku Break Down'!A1664,'Step 2 OMS Report'!$C$2:$C$1048576,0)),"")</f>
        <v/>
      </c>
      <c r="D1664" s="21" t="str">
        <f>IFERROR(INDEX('Step 2 OMS Report'!$E$2:$E$1048576,MATCH('Sku Break Down'!A1664,'Step 2 OMS Report'!$A$2:$A$1048576,0)),"")</f>
        <v/>
      </c>
      <c r="E1664" s="21" t="str">
        <f>IFERROR(INDEX('Product Info (Hide)'!$E$2:$E$1840,MATCH('Sku Break Down'!C1664,Manufacture_SKUHiddenSheet,0)),"")</f>
        <v/>
      </c>
      <c r="F1664" s="21" t="str">
        <f>IF(A1664="","",SUMIFS('Step 1 Customer Remit'!$J$17:$J$1048576,'Step 1 Customer Remit'!$B$17:$B$1048576,'Sku Break Down'!A1664,'Step 1 Customer Remit'!$D$17:$D$1048576,"Return"))</f>
        <v/>
      </c>
      <c r="G1664" s="21" t="str">
        <f>IF(A1664="","",SUMIFS('Step 1 Customer Remit'!$F$17:$F$1048576,'Step 1 Customer Remit'!$B$17:$B$1048576,'Sku Break Down'!A1664,'Step 1 Customer Remit'!$D$17:$D$1048576,"Return"))</f>
        <v/>
      </c>
      <c r="H1664" s="21" t="str">
        <f t="shared" si="101"/>
        <v/>
      </c>
      <c r="I1664" s="21" t="str">
        <f>IF(A1664="","",SUMIF('Step 2 OMS Report'!$C$2:$C$1048576,'Sku Break Down'!A1664,'Step 2 OMS Report'!$G$2:$G$1048576))</f>
        <v/>
      </c>
      <c r="J1664" s="21" t="str">
        <f>IF(A1664="","",SUMIFS('Step 2 OMS Report'!$I$2:$I$1048576,'Step 2 OMS Report'!$C$2:$C$1048576,'Sku Break Down'!A1664))</f>
        <v/>
      </c>
      <c r="K1664" s="21" t="str">
        <f t="shared" si="102"/>
        <v/>
      </c>
      <c r="L1664" s="22" t="str">
        <f t="shared" si="104"/>
        <v/>
      </c>
      <c r="M1664" s="22" t="str">
        <f t="shared" si="103"/>
        <v/>
      </c>
    </row>
    <row r="1665" spans="1:13" x14ac:dyDescent="0.55000000000000004">
      <c r="A1665" s="24"/>
      <c r="B1665" s="21" t="str">
        <f>IFERROR(INDEX('Step 2 OMS Report'!$D$2:$D$1048576,MATCH('Sku Break Down'!A1665,'Step 2 OMS Report'!$C$2:$C$1048576,0)),"")</f>
        <v/>
      </c>
      <c r="C1665" s="21" t="str">
        <f>IFERROR(INDEX('Step 2 OMS Report'!$F$2:$F$1048576,MATCH('Sku Break Down'!A1665,'Step 2 OMS Report'!$C$2:$C$1048576,0)),"")</f>
        <v/>
      </c>
      <c r="D1665" s="21" t="str">
        <f>IFERROR(INDEX('Step 2 OMS Report'!$E$2:$E$1048576,MATCH('Sku Break Down'!A1665,'Step 2 OMS Report'!$A$2:$A$1048576,0)),"")</f>
        <v/>
      </c>
      <c r="E1665" s="21" t="str">
        <f>IFERROR(INDEX('Product Info (Hide)'!$E$2:$E$1840,MATCH('Sku Break Down'!C1665,Manufacture_SKUHiddenSheet,0)),"")</f>
        <v/>
      </c>
      <c r="F1665" s="21" t="str">
        <f>IF(A1665="","",SUMIFS('Step 1 Customer Remit'!$J$17:$J$1048576,'Step 1 Customer Remit'!$B$17:$B$1048576,'Sku Break Down'!A1665,'Step 1 Customer Remit'!$D$17:$D$1048576,"Return"))</f>
        <v/>
      </c>
      <c r="G1665" s="21" t="str">
        <f>IF(A1665="","",SUMIFS('Step 1 Customer Remit'!$F$17:$F$1048576,'Step 1 Customer Remit'!$B$17:$B$1048576,'Sku Break Down'!A1665,'Step 1 Customer Remit'!$D$17:$D$1048576,"Return"))</f>
        <v/>
      </c>
      <c r="H1665" s="21" t="str">
        <f t="shared" si="101"/>
        <v/>
      </c>
      <c r="I1665" s="21" t="str">
        <f>IF(A1665="","",SUMIF('Step 2 OMS Report'!$C$2:$C$1048576,'Sku Break Down'!A1665,'Step 2 OMS Report'!$G$2:$G$1048576))</f>
        <v/>
      </c>
      <c r="J1665" s="21" t="str">
        <f>IF(A1665="","",SUMIFS('Step 2 OMS Report'!$I$2:$I$1048576,'Step 2 OMS Report'!$C$2:$C$1048576,'Sku Break Down'!A1665))</f>
        <v/>
      </c>
      <c r="K1665" s="21" t="str">
        <f t="shared" si="102"/>
        <v/>
      </c>
      <c r="L1665" s="22" t="str">
        <f t="shared" si="104"/>
        <v/>
      </c>
      <c r="M1665" s="22" t="str">
        <f t="shared" si="103"/>
        <v/>
      </c>
    </row>
    <row r="1666" spans="1:13" x14ac:dyDescent="0.55000000000000004">
      <c r="A1666" s="24"/>
      <c r="B1666" s="21" t="str">
        <f>IFERROR(INDEX('Step 2 OMS Report'!$D$2:$D$1048576,MATCH('Sku Break Down'!A1666,'Step 2 OMS Report'!$C$2:$C$1048576,0)),"")</f>
        <v/>
      </c>
      <c r="C1666" s="21" t="str">
        <f>IFERROR(INDEX('Step 2 OMS Report'!$F$2:$F$1048576,MATCH('Sku Break Down'!A1666,'Step 2 OMS Report'!$C$2:$C$1048576,0)),"")</f>
        <v/>
      </c>
      <c r="D1666" s="21" t="str">
        <f>IFERROR(INDEX('Step 2 OMS Report'!$E$2:$E$1048576,MATCH('Sku Break Down'!A1666,'Step 2 OMS Report'!$A$2:$A$1048576,0)),"")</f>
        <v/>
      </c>
      <c r="E1666" s="21" t="str">
        <f>IFERROR(INDEX('Product Info (Hide)'!$E$2:$E$1840,MATCH('Sku Break Down'!C1666,Manufacture_SKUHiddenSheet,0)),"")</f>
        <v/>
      </c>
      <c r="F1666" s="21" t="str">
        <f>IF(A1666="","",SUMIFS('Step 1 Customer Remit'!$J$17:$J$1048576,'Step 1 Customer Remit'!$B$17:$B$1048576,'Sku Break Down'!A1666,'Step 1 Customer Remit'!$D$17:$D$1048576,"Return"))</f>
        <v/>
      </c>
      <c r="G1666" s="21" t="str">
        <f>IF(A1666="","",SUMIFS('Step 1 Customer Remit'!$F$17:$F$1048576,'Step 1 Customer Remit'!$B$17:$B$1048576,'Sku Break Down'!A1666,'Step 1 Customer Remit'!$D$17:$D$1048576,"Return"))</f>
        <v/>
      </c>
      <c r="H1666" s="21" t="str">
        <f t="shared" si="101"/>
        <v/>
      </c>
      <c r="I1666" s="21" t="str">
        <f>IF(A1666="","",SUMIF('Step 2 OMS Report'!$C$2:$C$1048576,'Sku Break Down'!A1666,'Step 2 OMS Report'!$G$2:$G$1048576))</f>
        <v/>
      </c>
      <c r="J1666" s="21" t="str">
        <f>IF(A1666="","",SUMIFS('Step 2 OMS Report'!$I$2:$I$1048576,'Step 2 OMS Report'!$C$2:$C$1048576,'Sku Break Down'!A1666))</f>
        <v/>
      </c>
      <c r="K1666" s="21" t="str">
        <f t="shared" si="102"/>
        <v/>
      </c>
      <c r="L1666" s="22" t="str">
        <f t="shared" si="104"/>
        <v/>
      </c>
      <c r="M1666" s="22" t="str">
        <f t="shared" si="103"/>
        <v/>
      </c>
    </row>
    <row r="1667" spans="1:13" x14ac:dyDescent="0.55000000000000004">
      <c r="A1667" s="24"/>
      <c r="B1667" s="21" t="str">
        <f>IFERROR(INDEX('Step 2 OMS Report'!$D$2:$D$1048576,MATCH('Sku Break Down'!A1667,'Step 2 OMS Report'!$C$2:$C$1048576,0)),"")</f>
        <v/>
      </c>
      <c r="C1667" s="21" t="str">
        <f>IFERROR(INDEX('Step 2 OMS Report'!$F$2:$F$1048576,MATCH('Sku Break Down'!A1667,'Step 2 OMS Report'!$C$2:$C$1048576,0)),"")</f>
        <v/>
      </c>
      <c r="D1667" s="21" t="str">
        <f>IFERROR(INDEX('Step 2 OMS Report'!$E$2:$E$1048576,MATCH('Sku Break Down'!A1667,'Step 2 OMS Report'!$A$2:$A$1048576,0)),"")</f>
        <v/>
      </c>
      <c r="E1667" s="21" t="str">
        <f>IFERROR(INDEX('Product Info (Hide)'!$E$2:$E$1840,MATCH('Sku Break Down'!C1667,Manufacture_SKUHiddenSheet,0)),"")</f>
        <v/>
      </c>
      <c r="F1667" s="21" t="str">
        <f>IF(A1667="","",SUMIFS('Step 1 Customer Remit'!$J$17:$J$1048576,'Step 1 Customer Remit'!$B$17:$B$1048576,'Sku Break Down'!A1667,'Step 1 Customer Remit'!$D$17:$D$1048576,"Return"))</f>
        <v/>
      </c>
      <c r="G1667" s="21" t="str">
        <f>IF(A1667="","",SUMIFS('Step 1 Customer Remit'!$F$17:$F$1048576,'Step 1 Customer Remit'!$B$17:$B$1048576,'Sku Break Down'!A1667,'Step 1 Customer Remit'!$D$17:$D$1048576,"Return"))</f>
        <v/>
      </c>
      <c r="H1667" s="21" t="str">
        <f t="shared" si="101"/>
        <v/>
      </c>
      <c r="I1667" s="21" t="str">
        <f>IF(A1667="","",SUMIF('Step 2 OMS Report'!$C$2:$C$1048576,'Sku Break Down'!A1667,'Step 2 OMS Report'!$G$2:$G$1048576))</f>
        <v/>
      </c>
      <c r="J1667" s="21" t="str">
        <f>IF(A1667="","",SUMIFS('Step 2 OMS Report'!$I$2:$I$1048576,'Step 2 OMS Report'!$C$2:$C$1048576,'Sku Break Down'!A1667))</f>
        <v/>
      </c>
      <c r="K1667" s="21" t="str">
        <f t="shared" si="102"/>
        <v/>
      </c>
      <c r="L1667" s="22" t="str">
        <f t="shared" si="104"/>
        <v/>
      </c>
      <c r="M1667" s="22" t="str">
        <f t="shared" si="103"/>
        <v/>
      </c>
    </row>
    <row r="1668" spans="1:13" x14ac:dyDescent="0.55000000000000004">
      <c r="A1668" s="24"/>
      <c r="B1668" s="21" t="str">
        <f>IFERROR(INDEX('Step 2 OMS Report'!$D$2:$D$1048576,MATCH('Sku Break Down'!A1668,'Step 2 OMS Report'!$C$2:$C$1048576,0)),"")</f>
        <v/>
      </c>
      <c r="C1668" s="21" t="str">
        <f>IFERROR(INDEX('Step 2 OMS Report'!$F$2:$F$1048576,MATCH('Sku Break Down'!A1668,'Step 2 OMS Report'!$C$2:$C$1048576,0)),"")</f>
        <v/>
      </c>
      <c r="D1668" s="21" t="str">
        <f>IFERROR(INDEX('Step 2 OMS Report'!$E$2:$E$1048576,MATCH('Sku Break Down'!A1668,'Step 2 OMS Report'!$A$2:$A$1048576,0)),"")</f>
        <v/>
      </c>
      <c r="E1668" s="21" t="str">
        <f>IFERROR(INDEX('Product Info (Hide)'!$E$2:$E$1840,MATCH('Sku Break Down'!C1668,Manufacture_SKUHiddenSheet,0)),"")</f>
        <v/>
      </c>
      <c r="F1668" s="21" t="str">
        <f>IF(A1668="","",SUMIFS('Step 1 Customer Remit'!$J$17:$J$1048576,'Step 1 Customer Remit'!$B$17:$B$1048576,'Sku Break Down'!A1668,'Step 1 Customer Remit'!$D$17:$D$1048576,"Return"))</f>
        <v/>
      </c>
      <c r="G1668" s="21" t="str">
        <f>IF(A1668="","",SUMIFS('Step 1 Customer Remit'!$F$17:$F$1048576,'Step 1 Customer Remit'!$B$17:$B$1048576,'Sku Break Down'!A1668,'Step 1 Customer Remit'!$D$17:$D$1048576,"Return"))</f>
        <v/>
      </c>
      <c r="H1668" s="21" t="str">
        <f t="shared" ref="H1668:H1731" si="105">IF(A1668="","",E1668*F1668)</f>
        <v/>
      </c>
      <c r="I1668" s="21" t="str">
        <f>IF(A1668="","",SUMIF('Step 2 OMS Report'!$C$2:$C$1048576,'Sku Break Down'!A1668,'Step 2 OMS Report'!$G$2:$G$1048576))</f>
        <v/>
      </c>
      <c r="J1668" s="21" t="str">
        <f>IF(A1668="","",SUMIFS('Step 2 OMS Report'!$I$2:$I$1048576,'Step 2 OMS Report'!$C$2:$C$1048576,'Sku Break Down'!A1668))</f>
        <v/>
      </c>
      <c r="K1668" s="21" t="str">
        <f t="shared" ref="K1668:K1731" si="106">IF(A1668="","",G1668/H1668)</f>
        <v/>
      </c>
      <c r="L1668" s="22" t="str">
        <f t="shared" si="104"/>
        <v/>
      </c>
      <c r="M1668" s="22" t="str">
        <f t="shared" ref="M1668:M1731" si="107">IFERROR((-1*G1668)/J1668,"")</f>
        <v/>
      </c>
    </row>
    <row r="1669" spans="1:13" x14ac:dyDescent="0.55000000000000004">
      <c r="A1669" s="24"/>
      <c r="B1669" s="21" t="str">
        <f>IFERROR(INDEX('Step 2 OMS Report'!$D$2:$D$1048576,MATCH('Sku Break Down'!A1669,'Step 2 OMS Report'!$C$2:$C$1048576,0)),"")</f>
        <v/>
      </c>
      <c r="C1669" s="21" t="str">
        <f>IFERROR(INDEX('Step 2 OMS Report'!$F$2:$F$1048576,MATCH('Sku Break Down'!A1669,'Step 2 OMS Report'!$C$2:$C$1048576,0)),"")</f>
        <v/>
      </c>
      <c r="D1669" s="21" t="str">
        <f>IFERROR(INDEX('Step 2 OMS Report'!$E$2:$E$1048576,MATCH('Sku Break Down'!A1669,'Step 2 OMS Report'!$A$2:$A$1048576,0)),"")</f>
        <v/>
      </c>
      <c r="E1669" s="21" t="str">
        <f>IFERROR(INDEX('Product Info (Hide)'!$E$2:$E$1840,MATCH('Sku Break Down'!C1669,Manufacture_SKUHiddenSheet,0)),"")</f>
        <v/>
      </c>
      <c r="F1669" s="21" t="str">
        <f>IF(A1669="","",SUMIFS('Step 1 Customer Remit'!$J$17:$J$1048576,'Step 1 Customer Remit'!$B$17:$B$1048576,'Sku Break Down'!A1669,'Step 1 Customer Remit'!$D$17:$D$1048576,"Return"))</f>
        <v/>
      </c>
      <c r="G1669" s="21" t="str">
        <f>IF(A1669="","",SUMIFS('Step 1 Customer Remit'!$F$17:$F$1048576,'Step 1 Customer Remit'!$B$17:$B$1048576,'Sku Break Down'!A1669,'Step 1 Customer Remit'!$D$17:$D$1048576,"Return"))</f>
        <v/>
      </c>
      <c r="H1669" s="21" t="str">
        <f t="shared" si="105"/>
        <v/>
      </c>
      <c r="I1669" s="21" t="str">
        <f>IF(A1669="","",SUMIF('Step 2 OMS Report'!$C$2:$C$1048576,'Sku Break Down'!A1669,'Step 2 OMS Report'!$G$2:$G$1048576))</f>
        <v/>
      </c>
      <c r="J1669" s="21" t="str">
        <f>IF(A1669="","",SUMIFS('Step 2 OMS Report'!$I$2:$I$1048576,'Step 2 OMS Report'!$C$2:$C$1048576,'Sku Break Down'!A1669))</f>
        <v/>
      </c>
      <c r="K1669" s="21" t="str">
        <f t="shared" si="106"/>
        <v/>
      </c>
      <c r="L1669" s="22" t="str">
        <f t="shared" si="104"/>
        <v/>
      </c>
      <c r="M1669" s="22" t="str">
        <f t="shared" si="107"/>
        <v/>
      </c>
    </row>
    <row r="1670" spans="1:13" x14ac:dyDescent="0.55000000000000004">
      <c r="A1670" s="24"/>
      <c r="B1670" s="21" t="str">
        <f>IFERROR(INDEX('Step 2 OMS Report'!$D$2:$D$1048576,MATCH('Sku Break Down'!A1670,'Step 2 OMS Report'!$C$2:$C$1048576,0)),"")</f>
        <v/>
      </c>
      <c r="C1670" s="21" t="str">
        <f>IFERROR(INDEX('Step 2 OMS Report'!$F$2:$F$1048576,MATCH('Sku Break Down'!A1670,'Step 2 OMS Report'!$C$2:$C$1048576,0)),"")</f>
        <v/>
      </c>
      <c r="D1670" s="21" t="str">
        <f>IFERROR(INDEX('Step 2 OMS Report'!$E$2:$E$1048576,MATCH('Sku Break Down'!A1670,'Step 2 OMS Report'!$A$2:$A$1048576,0)),"")</f>
        <v/>
      </c>
      <c r="E1670" s="21" t="str">
        <f>IFERROR(INDEX('Product Info (Hide)'!$E$2:$E$1840,MATCH('Sku Break Down'!C1670,Manufacture_SKUHiddenSheet,0)),"")</f>
        <v/>
      </c>
      <c r="F1670" s="21" t="str">
        <f>IF(A1670="","",SUMIFS('Step 1 Customer Remit'!$J$17:$J$1048576,'Step 1 Customer Remit'!$B$17:$B$1048576,'Sku Break Down'!A1670,'Step 1 Customer Remit'!$D$17:$D$1048576,"Return"))</f>
        <v/>
      </c>
      <c r="G1670" s="21" t="str">
        <f>IF(A1670="","",SUMIFS('Step 1 Customer Remit'!$F$17:$F$1048576,'Step 1 Customer Remit'!$B$17:$B$1048576,'Sku Break Down'!A1670,'Step 1 Customer Remit'!$D$17:$D$1048576,"Return"))</f>
        <v/>
      </c>
      <c r="H1670" s="21" t="str">
        <f t="shared" si="105"/>
        <v/>
      </c>
      <c r="I1670" s="21" t="str">
        <f>IF(A1670="","",SUMIF('Step 2 OMS Report'!$C$2:$C$1048576,'Sku Break Down'!A1670,'Step 2 OMS Report'!$G$2:$G$1048576))</f>
        <v/>
      </c>
      <c r="J1670" s="21" t="str">
        <f>IF(A1670="","",SUMIFS('Step 2 OMS Report'!$I$2:$I$1048576,'Step 2 OMS Report'!$C$2:$C$1048576,'Sku Break Down'!A1670))</f>
        <v/>
      </c>
      <c r="K1670" s="21" t="str">
        <f t="shared" si="106"/>
        <v/>
      </c>
      <c r="L1670" s="22" t="str">
        <f t="shared" si="104"/>
        <v/>
      </c>
      <c r="M1670" s="22" t="str">
        <f t="shared" si="107"/>
        <v/>
      </c>
    </row>
    <row r="1671" spans="1:13" x14ac:dyDescent="0.55000000000000004">
      <c r="A1671" s="24"/>
      <c r="B1671" s="21" t="str">
        <f>IFERROR(INDEX('Step 2 OMS Report'!$D$2:$D$1048576,MATCH('Sku Break Down'!A1671,'Step 2 OMS Report'!$C$2:$C$1048576,0)),"")</f>
        <v/>
      </c>
      <c r="C1671" s="21" t="str">
        <f>IFERROR(INDEX('Step 2 OMS Report'!$F$2:$F$1048576,MATCH('Sku Break Down'!A1671,'Step 2 OMS Report'!$C$2:$C$1048576,0)),"")</f>
        <v/>
      </c>
      <c r="D1671" s="21" t="str">
        <f>IFERROR(INDEX('Step 2 OMS Report'!$E$2:$E$1048576,MATCH('Sku Break Down'!A1671,'Step 2 OMS Report'!$A$2:$A$1048576,0)),"")</f>
        <v/>
      </c>
      <c r="E1671" s="21" t="str">
        <f>IFERROR(INDEX('Product Info (Hide)'!$E$2:$E$1840,MATCH('Sku Break Down'!C1671,Manufacture_SKUHiddenSheet,0)),"")</f>
        <v/>
      </c>
      <c r="F1671" s="21" t="str">
        <f>IF(A1671="","",SUMIFS('Step 1 Customer Remit'!$J$17:$J$1048576,'Step 1 Customer Remit'!$B$17:$B$1048576,'Sku Break Down'!A1671,'Step 1 Customer Remit'!$D$17:$D$1048576,"Return"))</f>
        <v/>
      </c>
      <c r="G1671" s="21" t="str">
        <f>IF(A1671="","",SUMIFS('Step 1 Customer Remit'!$F$17:$F$1048576,'Step 1 Customer Remit'!$B$17:$B$1048576,'Sku Break Down'!A1671,'Step 1 Customer Remit'!$D$17:$D$1048576,"Return"))</f>
        <v/>
      </c>
      <c r="H1671" s="21" t="str">
        <f t="shared" si="105"/>
        <v/>
      </c>
      <c r="I1671" s="21" t="str">
        <f>IF(A1671="","",SUMIF('Step 2 OMS Report'!$C$2:$C$1048576,'Sku Break Down'!A1671,'Step 2 OMS Report'!$G$2:$G$1048576))</f>
        <v/>
      </c>
      <c r="J1671" s="21" t="str">
        <f>IF(A1671="","",SUMIFS('Step 2 OMS Report'!$I$2:$I$1048576,'Step 2 OMS Report'!$C$2:$C$1048576,'Sku Break Down'!A1671))</f>
        <v/>
      </c>
      <c r="K1671" s="21" t="str">
        <f t="shared" si="106"/>
        <v/>
      </c>
      <c r="L1671" s="22" t="str">
        <f t="shared" si="104"/>
        <v/>
      </c>
      <c r="M1671" s="22" t="str">
        <f t="shared" si="107"/>
        <v/>
      </c>
    </row>
    <row r="1672" spans="1:13" x14ac:dyDescent="0.55000000000000004">
      <c r="A1672" s="24"/>
      <c r="B1672" s="21" t="str">
        <f>IFERROR(INDEX('Step 2 OMS Report'!$D$2:$D$1048576,MATCH('Sku Break Down'!A1672,'Step 2 OMS Report'!$C$2:$C$1048576,0)),"")</f>
        <v/>
      </c>
      <c r="C1672" s="21" t="str">
        <f>IFERROR(INDEX('Step 2 OMS Report'!$F$2:$F$1048576,MATCH('Sku Break Down'!A1672,'Step 2 OMS Report'!$C$2:$C$1048576,0)),"")</f>
        <v/>
      </c>
      <c r="D1672" s="21" t="str">
        <f>IFERROR(INDEX('Step 2 OMS Report'!$E$2:$E$1048576,MATCH('Sku Break Down'!A1672,'Step 2 OMS Report'!$A$2:$A$1048576,0)),"")</f>
        <v/>
      </c>
      <c r="E1672" s="21" t="str">
        <f>IFERROR(INDEX('Product Info (Hide)'!$E$2:$E$1840,MATCH('Sku Break Down'!C1672,Manufacture_SKUHiddenSheet,0)),"")</f>
        <v/>
      </c>
      <c r="F1672" s="21" t="str">
        <f>IF(A1672="","",SUMIFS('Step 1 Customer Remit'!$J$17:$J$1048576,'Step 1 Customer Remit'!$B$17:$B$1048576,'Sku Break Down'!A1672,'Step 1 Customer Remit'!$D$17:$D$1048576,"Return"))</f>
        <v/>
      </c>
      <c r="G1672" s="21" t="str">
        <f>IF(A1672="","",SUMIFS('Step 1 Customer Remit'!$F$17:$F$1048576,'Step 1 Customer Remit'!$B$17:$B$1048576,'Sku Break Down'!A1672,'Step 1 Customer Remit'!$D$17:$D$1048576,"Return"))</f>
        <v/>
      </c>
      <c r="H1672" s="21" t="str">
        <f t="shared" si="105"/>
        <v/>
      </c>
      <c r="I1672" s="21" t="str">
        <f>IF(A1672="","",SUMIF('Step 2 OMS Report'!$C$2:$C$1048576,'Sku Break Down'!A1672,'Step 2 OMS Report'!$G$2:$G$1048576))</f>
        <v/>
      </c>
      <c r="J1672" s="21" t="str">
        <f>IF(A1672="","",SUMIFS('Step 2 OMS Report'!$I$2:$I$1048576,'Step 2 OMS Report'!$C$2:$C$1048576,'Sku Break Down'!A1672))</f>
        <v/>
      </c>
      <c r="K1672" s="21" t="str">
        <f t="shared" si="106"/>
        <v/>
      </c>
      <c r="L1672" s="22" t="str">
        <f t="shared" si="104"/>
        <v/>
      </c>
      <c r="M1672" s="22" t="str">
        <f t="shared" si="107"/>
        <v/>
      </c>
    </row>
    <row r="1673" spans="1:13" x14ac:dyDescent="0.55000000000000004">
      <c r="A1673" s="24"/>
      <c r="B1673" s="21" t="str">
        <f>IFERROR(INDEX('Step 2 OMS Report'!$D$2:$D$1048576,MATCH('Sku Break Down'!A1673,'Step 2 OMS Report'!$C$2:$C$1048576,0)),"")</f>
        <v/>
      </c>
      <c r="C1673" s="21" t="str">
        <f>IFERROR(INDEX('Step 2 OMS Report'!$F$2:$F$1048576,MATCH('Sku Break Down'!A1673,'Step 2 OMS Report'!$C$2:$C$1048576,0)),"")</f>
        <v/>
      </c>
      <c r="D1673" s="21" t="str">
        <f>IFERROR(INDEX('Step 2 OMS Report'!$E$2:$E$1048576,MATCH('Sku Break Down'!A1673,'Step 2 OMS Report'!$A$2:$A$1048576,0)),"")</f>
        <v/>
      </c>
      <c r="E1673" s="21" t="str">
        <f>IFERROR(INDEX('Product Info (Hide)'!$E$2:$E$1840,MATCH('Sku Break Down'!C1673,Manufacture_SKUHiddenSheet,0)),"")</f>
        <v/>
      </c>
      <c r="F1673" s="21" t="str">
        <f>IF(A1673="","",SUMIFS('Step 1 Customer Remit'!$J$17:$J$1048576,'Step 1 Customer Remit'!$B$17:$B$1048576,'Sku Break Down'!A1673,'Step 1 Customer Remit'!$D$17:$D$1048576,"Return"))</f>
        <v/>
      </c>
      <c r="G1673" s="21" t="str">
        <f>IF(A1673="","",SUMIFS('Step 1 Customer Remit'!$F$17:$F$1048576,'Step 1 Customer Remit'!$B$17:$B$1048576,'Sku Break Down'!A1673,'Step 1 Customer Remit'!$D$17:$D$1048576,"Return"))</f>
        <v/>
      </c>
      <c r="H1673" s="21" t="str">
        <f t="shared" si="105"/>
        <v/>
      </c>
      <c r="I1673" s="21" t="str">
        <f>IF(A1673="","",SUMIF('Step 2 OMS Report'!$C$2:$C$1048576,'Sku Break Down'!A1673,'Step 2 OMS Report'!$G$2:$G$1048576))</f>
        <v/>
      </c>
      <c r="J1673" s="21" t="str">
        <f>IF(A1673="","",SUMIFS('Step 2 OMS Report'!$I$2:$I$1048576,'Step 2 OMS Report'!$C$2:$C$1048576,'Sku Break Down'!A1673))</f>
        <v/>
      </c>
      <c r="K1673" s="21" t="str">
        <f t="shared" si="106"/>
        <v/>
      </c>
      <c r="L1673" s="22" t="str">
        <f t="shared" si="104"/>
        <v/>
      </c>
      <c r="M1673" s="22" t="str">
        <f t="shared" si="107"/>
        <v/>
      </c>
    </row>
    <row r="1674" spans="1:13" x14ac:dyDescent="0.55000000000000004">
      <c r="A1674" s="24"/>
      <c r="B1674" s="21" t="str">
        <f>IFERROR(INDEX('Step 2 OMS Report'!$D$2:$D$1048576,MATCH('Sku Break Down'!A1674,'Step 2 OMS Report'!$C$2:$C$1048576,0)),"")</f>
        <v/>
      </c>
      <c r="C1674" s="21" t="str">
        <f>IFERROR(INDEX('Step 2 OMS Report'!$F$2:$F$1048576,MATCH('Sku Break Down'!A1674,'Step 2 OMS Report'!$C$2:$C$1048576,0)),"")</f>
        <v/>
      </c>
      <c r="D1674" s="21" t="str">
        <f>IFERROR(INDEX('Step 2 OMS Report'!$E$2:$E$1048576,MATCH('Sku Break Down'!A1674,'Step 2 OMS Report'!$A$2:$A$1048576,0)),"")</f>
        <v/>
      </c>
      <c r="E1674" s="21" t="str">
        <f>IFERROR(INDEX('Product Info (Hide)'!$E$2:$E$1840,MATCH('Sku Break Down'!C1674,Manufacture_SKUHiddenSheet,0)),"")</f>
        <v/>
      </c>
      <c r="F1674" s="21" t="str">
        <f>IF(A1674="","",SUMIFS('Step 1 Customer Remit'!$J$17:$J$1048576,'Step 1 Customer Remit'!$B$17:$B$1048576,'Sku Break Down'!A1674,'Step 1 Customer Remit'!$D$17:$D$1048576,"Return"))</f>
        <v/>
      </c>
      <c r="G1674" s="21" t="str">
        <f>IF(A1674="","",SUMIFS('Step 1 Customer Remit'!$F$17:$F$1048576,'Step 1 Customer Remit'!$B$17:$B$1048576,'Sku Break Down'!A1674,'Step 1 Customer Remit'!$D$17:$D$1048576,"Return"))</f>
        <v/>
      </c>
      <c r="H1674" s="21" t="str">
        <f t="shared" si="105"/>
        <v/>
      </c>
      <c r="I1674" s="21" t="str">
        <f>IF(A1674="","",SUMIF('Step 2 OMS Report'!$C$2:$C$1048576,'Sku Break Down'!A1674,'Step 2 OMS Report'!$G$2:$G$1048576))</f>
        <v/>
      </c>
      <c r="J1674" s="21" t="str">
        <f>IF(A1674="","",SUMIFS('Step 2 OMS Report'!$I$2:$I$1048576,'Step 2 OMS Report'!$C$2:$C$1048576,'Sku Break Down'!A1674))</f>
        <v/>
      </c>
      <c r="K1674" s="21" t="str">
        <f t="shared" si="106"/>
        <v/>
      </c>
      <c r="L1674" s="22" t="str">
        <f t="shared" si="104"/>
        <v/>
      </c>
      <c r="M1674" s="22" t="str">
        <f t="shared" si="107"/>
        <v/>
      </c>
    </row>
    <row r="1675" spans="1:13" x14ac:dyDescent="0.55000000000000004">
      <c r="A1675" s="24"/>
      <c r="B1675" s="21" t="str">
        <f>IFERROR(INDEX('Step 2 OMS Report'!$D$2:$D$1048576,MATCH('Sku Break Down'!A1675,'Step 2 OMS Report'!$C$2:$C$1048576,0)),"")</f>
        <v/>
      </c>
      <c r="C1675" s="21" t="str">
        <f>IFERROR(INDEX('Step 2 OMS Report'!$F$2:$F$1048576,MATCH('Sku Break Down'!A1675,'Step 2 OMS Report'!$C$2:$C$1048576,0)),"")</f>
        <v/>
      </c>
      <c r="D1675" s="21" t="str">
        <f>IFERROR(INDEX('Step 2 OMS Report'!$E$2:$E$1048576,MATCH('Sku Break Down'!A1675,'Step 2 OMS Report'!$A$2:$A$1048576,0)),"")</f>
        <v/>
      </c>
      <c r="E1675" s="21" t="str">
        <f>IFERROR(INDEX('Product Info (Hide)'!$E$2:$E$1840,MATCH('Sku Break Down'!C1675,Manufacture_SKUHiddenSheet,0)),"")</f>
        <v/>
      </c>
      <c r="F1675" s="21" t="str">
        <f>IF(A1675="","",SUMIFS('Step 1 Customer Remit'!$J$17:$J$1048576,'Step 1 Customer Remit'!$B$17:$B$1048576,'Sku Break Down'!A1675,'Step 1 Customer Remit'!$D$17:$D$1048576,"Return"))</f>
        <v/>
      </c>
      <c r="G1675" s="21" t="str">
        <f>IF(A1675="","",SUMIFS('Step 1 Customer Remit'!$F$17:$F$1048576,'Step 1 Customer Remit'!$B$17:$B$1048576,'Sku Break Down'!A1675,'Step 1 Customer Remit'!$D$17:$D$1048576,"Return"))</f>
        <v/>
      </c>
      <c r="H1675" s="21" t="str">
        <f t="shared" si="105"/>
        <v/>
      </c>
      <c r="I1675" s="21" t="str">
        <f>IF(A1675="","",SUMIF('Step 2 OMS Report'!$C$2:$C$1048576,'Sku Break Down'!A1675,'Step 2 OMS Report'!$G$2:$G$1048576))</f>
        <v/>
      </c>
      <c r="J1675" s="21" t="str">
        <f>IF(A1675="","",SUMIFS('Step 2 OMS Report'!$I$2:$I$1048576,'Step 2 OMS Report'!$C$2:$C$1048576,'Sku Break Down'!A1675))</f>
        <v/>
      </c>
      <c r="K1675" s="21" t="str">
        <f t="shared" si="106"/>
        <v/>
      </c>
      <c r="L1675" s="22" t="str">
        <f t="shared" si="104"/>
        <v/>
      </c>
      <c r="M1675" s="22" t="str">
        <f t="shared" si="107"/>
        <v/>
      </c>
    </row>
    <row r="1676" spans="1:13" x14ac:dyDescent="0.55000000000000004">
      <c r="A1676" s="24"/>
      <c r="B1676" s="21" t="str">
        <f>IFERROR(INDEX('Step 2 OMS Report'!$D$2:$D$1048576,MATCH('Sku Break Down'!A1676,'Step 2 OMS Report'!$C$2:$C$1048576,0)),"")</f>
        <v/>
      </c>
      <c r="C1676" s="21" t="str">
        <f>IFERROR(INDEX('Step 2 OMS Report'!$F$2:$F$1048576,MATCH('Sku Break Down'!A1676,'Step 2 OMS Report'!$C$2:$C$1048576,0)),"")</f>
        <v/>
      </c>
      <c r="D1676" s="21" t="str">
        <f>IFERROR(INDEX('Step 2 OMS Report'!$E$2:$E$1048576,MATCH('Sku Break Down'!A1676,'Step 2 OMS Report'!$A$2:$A$1048576,0)),"")</f>
        <v/>
      </c>
      <c r="E1676" s="21" t="str">
        <f>IFERROR(INDEX('Product Info (Hide)'!$E$2:$E$1840,MATCH('Sku Break Down'!C1676,Manufacture_SKUHiddenSheet,0)),"")</f>
        <v/>
      </c>
      <c r="F1676" s="21" t="str">
        <f>IF(A1676="","",SUMIFS('Step 1 Customer Remit'!$J$17:$J$1048576,'Step 1 Customer Remit'!$B$17:$B$1048576,'Sku Break Down'!A1676,'Step 1 Customer Remit'!$D$17:$D$1048576,"Return"))</f>
        <v/>
      </c>
      <c r="G1676" s="21" t="str">
        <f>IF(A1676="","",SUMIFS('Step 1 Customer Remit'!$F$17:$F$1048576,'Step 1 Customer Remit'!$B$17:$B$1048576,'Sku Break Down'!A1676,'Step 1 Customer Remit'!$D$17:$D$1048576,"Return"))</f>
        <v/>
      </c>
      <c r="H1676" s="21" t="str">
        <f t="shared" si="105"/>
        <v/>
      </c>
      <c r="I1676" s="21" t="str">
        <f>IF(A1676="","",SUMIF('Step 2 OMS Report'!$C$2:$C$1048576,'Sku Break Down'!A1676,'Step 2 OMS Report'!$G$2:$G$1048576))</f>
        <v/>
      </c>
      <c r="J1676" s="21" t="str">
        <f>IF(A1676="","",SUMIFS('Step 2 OMS Report'!$I$2:$I$1048576,'Step 2 OMS Report'!$C$2:$C$1048576,'Sku Break Down'!A1676))</f>
        <v/>
      </c>
      <c r="K1676" s="21" t="str">
        <f t="shared" si="106"/>
        <v/>
      </c>
      <c r="L1676" s="22" t="str">
        <f t="shared" si="104"/>
        <v/>
      </c>
      <c r="M1676" s="22" t="str">
        <f t="shared" si="107"/>
        <v/>
      </c>
    </row>
    <row r="1677" spans="1:13" x14ac:dyDescent="0.55000000000000004">
      <c r="A1677" s="24"/>
      <c r="B1677" s="21" t="str">
        <f>IFERROR(INDEX('Step 2 OMS Report'!$D$2:$D$1048576,MATCH('Sku Break Down'!A1677,'Step 2 OMS Report'!$C$2:$C$1048576,0)),"")</f>
        <v/>
      </c>
      <c r="C1677" s="21" t="str">
        <f>IFERROR(INDEX('Step 2 OMS Report'!$F$2:$F$1048576,MATCH('Sku Break Down'!A1677,'Step 2 OMS Report'!$C$2:$C$1048576,0)),"")</f>
        <v/>
      </c>
      <c r="D1677" s="21" t="str">
        <f>IFERROR(INDEX('Step 2 OMS Report'!$E$2:$E$1048576,MATCH('Sku Break Down'!A1677,'Step 2 OMS Report'!$A$2:$A$1048576,0)),"")</f>
        <v/>
      </c>
      <c r="E1677" s="21" t="str">
        <f>IFERROR(INDEX('Product Info (Hide)'!$E$2:$E$1840,MATCH('Sku Break Down'!C1677,Manufacture_SKUHiddenSheet,0)),"")</f>
        <v/>
      </c>
      <c r="F1677" s="21" t="str">
        <f>IF(A1677="","",SUMIFS('Step 1 Customer Remit'!$J$17:$J$1048576,'Step 1 Customer Remit'!$B$17:$B$1048576,'Sku Break Down'!A1677,'Step 1 Customer Remit'!$D$17:$D$1048576,"Return"))</f>
        <v/>
      </c>
      <c r="G1677" s="21" t="str">
        <f>IF(A1677="","",SUMIFS('Step 1 Customer Remit'!$F$17:$F$1048576,'Step 1 Customer Remit'!$B$17:$B$1048576,'Sku Break Down'!A1677,'Step 1 Customer Remit'!$D$17:$D$1048576,"Return"))</f>
        <v/>
      </c>
      <c r="H1677" s="21" t="str">
        <f t="shared" si="105"/>
        <v/>
      </c>
      <c r="I1677" s="21" t="str">
        <f>IF(A1677="","",SUMIF('Step 2 OMS Report'!$C$2:$C$1048576,'Sku Break Down'!A1677,'Step 2 OMS Report'!$G$2:$G$1048576))</f>
        <v/>
      </c>
      <c r="J1677" s="21" t="str">
        <f>IF(A1677="","",SUMIFS('Step 2 OMS Report'!$I$2:$I$1048576,'Step 2 OMS Report'!$C$2:$C$1048576,'Sku Break Down'!A1677))</f>
        <v/>
      </c>
      <c r="K1677" s="21" t="str">
        <f t="shared" si="106"/>
        <v/>
      </c>
      <c r="L1677" s="22" t="str">
        <f t="shared" si="104"/>
        <v/>
      </c>
      <c r="M1677" s="22" t="str">
        <f t="shared" si="107"/>
        <v/>
      </c>
    </row>
    <row r="1678" spans="1:13" x14ac:dyDescent="0.55000000000000004">
      <c r="A1678" s="24"/>
      <c r="B1678" s="21" t="str">
        <f>IFERROR(INDEX('Step 2 OMS Report'!$D$2:$D$1048576,MATCH('Sku Break Down'!A1678,'Step 2 OMS Report'!$C$2:$C$1048576,0)),"")</f>
        <v/>
      </c>
      <c r="C1678" s="21" t="str">
        <f>IFERROR(INDEX('Step 2 OMS Report'!$F$2:$F$1048576,MATCH('Sku Break Down'!A1678,'Step 2 OMS Report'!$C$2:$C$1048576,0)),"")</f>
        <v/>
      </c>
      <c r="D1678" s="21" t="str">
        <f>IFERROR(INDEX('Step 2 OMS Report'!$E$2:$E$1048576,MATCH('Sku Break Down'!A1678,'Step 2 OMS Report'!$A$2:$A$1048576,0)),"")</f>
        <v/>
      </c>
      <c r="E1678" s="21" t="str">
        <f>IFERROR(INDEX('Product Info (Hide)'!$E$2:$E$1840,MATCH('Sku Break Down'!C1678,Manufacture_SKUHiddenSheet,0)),"")</f>
        <v/>
      </c>
      <c r="F1678" s="21" t="str">
        <f>IF(A1678="","",SUMIFS('Step 1 Customer Remit'!$J$17:$J$1048576,'Step 1 Customer Remit'!$B$17:$B$1048576,'Sku Break Down'!A1678,'Step 1 Customer Remit'!$D$17:$D$1048576,"Return"))</f>
        <v/>
      </c>
      <c r="G1678" s="21" t="str">
        <f>IF(A1678="","",SUMIFS('Step 1 Customer Remit'!$F$17:$F$1048576,'Step 1 Customer Remit'!$B$17:$B$1048576,'Sku Break Down'!A1678,'Step 1 Customer Remit'!$D$17:$D$1048576,"Return"))</f>
        <v/>
      </c>
      <c r="H1678" s="21" t="str">
        <f t="shared" si="105"/>
        <v/>
      </c>
      <c r="I1678" s="21" t="str">
        <f>IF(A1678="","",SUMIF('Step 2 OMS Report'!$C$2:$C$1048576,'Sku Break Down'!A1678,'Step 2 OMS Report'!$G$2:$G$1048576))</f>
        <v/>
      </c>
      <c r="J1678" s="21" t="str">
        <f>IF(A1678="","",SUMIFS('Step 2 OMS Report'!$I$2:$I$1048576,'Step 2 OMS Report'!$C$2:$C$1048576,'Sku Break Down'!A1678))</f>
        <v/>
      </c>
      <c r="K1678" s="21" t="str">
        <f t="shared" si="106"/>
        <v/>
      </c>
      <c r="L1678" s="22" t="str">
        <f t="shared" si="104"/>
        <v/>
      </c>
      <c r="M1678" s="22" t="str">
        <f t="shared" si="107"/>
        <v/>
      </c>
    </row>
    <row r="1679" spans="1:13" x14ac:dyDescent="0.55000000000000004">
      <c r="A1679" s="24"/>
      <c r="B1679" s="21" t="str">
        <f>IFERROR(INDEX('Step 2 OMS Report'!$D$2:$D$1048576,MATCH('Sku Break Down'!A1679,'Step 2 OMS Report'!$C$2:$C$1048576,0)),"")</f>
        <v/>
      </c>
      <c r="C1679" s="21" t="str">
        <f>IFERROR(INDEX('Step 2 OMS Report'!$F$2:$F$1048576,MATCH('Sku Break Down'!A1679,'Step 2 OMS Report'!$C$2:$C$1048576,0)),"")</f>
        <v/>
      </c>
      <c r="D1679" s="21" t="str">
        <f>IFERROR(INDEX('Step 2 OMS Report'!$E$2:$E$1048576,MATCH('Sku Break Down'!A1679,'Step 2 OMS Report'!$A$2:$A$1048576,0)),"")</f>
        <v/>
      </c>
      <c r="E1679" s="21" t="str">
        <f>IFERROR(INDEX('Product Info (Hide)'!$E$2:$E$1840,MATCH('Sku Break Down'!C1679,Manufacture_SKUHiddenSheet,0)),"")</f>
        <v/>
      </c>
      <c r="F1679" s="21" t="str">
        <f>IF(A1679="","",SUMIFS('Step 1 Customer Remit'!$J$17:$J$1048576,'Step 1 Customer Remit'!$B$17:$B$1048576,'Sku Break Down'!A1679,'Step 1 Customer Remit'!$D$17:$D$1048576,"Return"))</f>
        <v/>
      </c>
      <c r="G1679" s="21" t="str">
        <f>IF(A1679="","",SUMIFS('Step 1 Customer Remit'!$F$17:$F$1048576,'Step 1 Customer Remit'!$B$17:$B$1048576,'Sku Break Down'!A1679,'Step 1 Customer Remit'!$D$17:$D$1048576,"Return"))</f>
        <v/>
      </c>
      <c r="H1679" s="21" t="str">
        <f t="shared" si="105"/>
        <v/>
      </c>
      <c r="I1679" s="21" t="str">
        <f>IF(A1679="","",SUMIF('Step 2 OMS Report'!$C$2:$C$1048576,'Sku Break Down'!A1679,'Step 2 OMS Report'!$G$2:$G$1048576))</f>
        <v/>
      </c>
      <c r="J1679" s="21" t="str">
        <f>IF(A1679="","",SUMIFS('Step 2 OMS Report'!$I$2:$I$1048576,'Step 2 OMS Report'!$C$2:$C$1048576,'Sku Break Down'!A1679))</f>
        <v/>
      </c>
      <c r="K1679" s="21" t="str">
        <f t="shared" si="106"/>
        <v/>
      </c>
      <c r="L1679" s="22" t="str">
        <f t="shared" si="104"/>
        <v/>
      </c>
      <c r="M1679" s="22" t="str">
        <f t="shared" si="107"/>
        <v/>
      </c>
    </row>
    <row r="1680" spans="1:13" x14ac:dyDescent="0.55000000000000004">
      <c r="A1680" s="24"/>
      <c r="B1680" s="21" t="str">
        <f>IFERROR(INDEX('Step 2 OMS Report'!$D$2:$D$1048576,MATCH('Sku Break Down'!A1680,'Step 2 OMS Report'!$C$2:$C$1048576,0)),"")</f>
        <v/>
      </c>
      <c r="C1680" s="21" t="str">
        <f>IFERROR(INDEX('Step 2 OMS Report'!$F$2:$F$1048576,MATCH('Sku Break Down'!A1680,'Step 2 OMS Report'!$C$2:$C$1048576,0)),"")</f>
        <v/>
      </c>
      <c r="D1680" s="21" t="str">
        <f>IFERROR(INDEX('Step 2 OMS Report'!$E$2:$E$1048576,MATCH('Sku Break Down'!A1680,'Step 2 OMS Report'!$A$2:$A$1048576,0)),"")</f>
        <v/>
      </c>
      <c r="E1680" s="21" t="str">
        <f>IFERROR(INDEX('Product Info (Hide)'!$E$2:$E$1840,MATCH('Sku Break Down'!C1680,Manufacture_SKUHiddenSheet,0)),"")</f>
        <v/>
      </c>
      <c r="F1680" s="21" t="str">
        <f>IF(A1680="","",SUMIFS('Step 1 Customer Remit'!$J$17:$J$1048576,'Step 1 Customer Remit'!$B$17:$B$1048576,'Sku Break Down'!A1680,'Step 1 Customer Remit'!$D$17:$D$1048576,"Return"))</f>
        <v/>
      </c>
      <c r="G1680" s="21" t="str">
        <f>IF(A1680="","",SUMIFS('Step 1 Customer Remit'!$F$17:$F$1048576,'Step 1 Customer Remit'!$B$17:$B$1048576,'Sku Break Down'!A1680,'Step 1 Customer Remit'!$D$17:$D$1048576,"Return"))</f>
        <v/>
      </c>
      <c r="H1680" s="21" t="str">
        <f t="shared" si="105"/>
        <v/>
      </c>
      <c r="I1680" s="21" t="str">
        <f>IF(A1680="","",SUMIF('Step 2 OMS Report'!$C$2:$C$1048576,'Sku Break Down'!A1680,'Step 2 OMS Report'!$G$2:$G$1048576))</f>
        <v/>
      </c>
      <c r="J1680" s="21" t="str">
        <f>IF(A1680="","",SUMIFS('Step 2 OMS Report'!$I$2:$I$1048576,'Step 2 OMS Report'!$C$2:$C$1048576,'Sku Break Down'!A1680))</f>
        <v/>
      </c>
      <c r="K1680" s="21" t="str">
        <f t="shared" si="106"/>
        <v/>
      </c>
      <c r="L1680" s="22" t="str">
        <f t="shared" si="104"/>
        <v/>
      </c>
      <c r="M1680" s="22" t="str">
        <f t="shared" si="107"/>
        <v/>
      </c>
    </row>
    <row r="1681" spans="1:13" x14ac:dyDescent="0.55000000000000004">
      <c r="A1681" s="24"/>
      <c r="B1681" s="21" t="str">
        <f>IFERROR(INDEX('Step 2 OMS Report'!$D$2:$D$1048576,MATCH('Sku Break Down'!A1681,'Step 2 OMS Report'!$C$2:$C$1048576,0)),"")</f>
        <v/>
      </c>
      <c r="C1681" s="21" t="str">
        <f>IFERROR(INDEX('Step 2 OMS Report'!$F$2:$F$1048576,MATCH('Sku Break Down'!A1681,'Step 2 OMS Report'!$C$2:$C$1048576,0)),"")</f>
        <v/>
      </c>
      <c r="D1681" s="21" t="str">
        <f>IFERROR(INDEX('Step 2 OMS Report'!$E$2:$E$1048576,MATCH('Sku Break Down'!A1681,'Step 2 OMS Report'!$A$2:$A$1048576,0)),"")</f>
        <v/>
      </c>
      <c r="E1681" s="21" t="str">
        <f>IFERROR(INDEX('Product Info (Hide)'!$E$2:$E$1840,MATCH('Sku Break Down'!C1681,Manufacture_SKUHiddenSheet,0)),"")</f>
        <v/>
      </c>
      <c r="F1681" s="21" t="str">
        <f>IF(A1681="","",SUMIFS('Step 1 Customer Remit'!$J$17:$J$1048576,'Step 1 Customer Remit'!$B$17:$B$1048576,'Sku Break Down'!A1681,'Step 1 Customer Remit'!$D$17:$D$1048576,"Return"))</f>
        <v/>
      </c>
      <c r="G1681" s="21" t="str">
        <f>IF(A1681="","",SUMIFS('Step 1 Customer Remit'!$F$17:$F$1048576,'Step 1 Customer Remit'!$B$17:$B$1048576,'Sku Break Down'!A1681,'Step 1 Customer Remit'!$D$17:$D$1048576,"Return"))</f>
        <v/>
      </c>
      <c r="H1681" s="21" t="str">
        <f t="shared" si="105"/>
        <v/>
      </c>
      <c r="I1681" s="21" t="str">
        <f>IF(A1681="","",SUMIF('Step 2 OMS Report'!$C$2:$C$1048576,'Sku Break Down'!A1681,'Step 2 OMS Report'!$G$2:$G$1048576))</f>
        <v/>
      </c>
      <c r="J1681" s="21" t="str">
        <f>IF(A1681="","",SUMIFS('Step 2 OMS Report'!$I$2:$I$1048576,'Step 2 OMS Report'!$C$2:$C$1048576,'Sku Break Down'!A1681))</f>
        <v/>
      </c>
      <c r="K1681" s="21" t="str">
        <f t="shared" si="106"/>
        <v/>
      </c>
      <c r="L1681" s="22" t="str">
        <f t="shared" si="104"/>
        <v/>
      </c>
      <c r="M1681" s="22" t="str">
        <f t="shared" si="107"/>
        <v/>
      </c>
    </row>
    <row r="1682" spans="1:13" x14ac:dyDescent="0.55000000000000004">
      <c r="A1682" s="24"/>
      <c r="B1682" s="21" t="str">
        <f>IFERROR(INDEX('Step 2 OMS Report'!$D$2:$D$1048576,MATCH('Sku Break Down'!A1682,'Step 2 OMS Report'!$C$2:$C$1048576,0)),"")</f>
        <v/>
      </c>
      <c r="C1682" s="21" t="str">
        <f>IFERROR(INDEX('Step 2 OMS Report'!$F$2:$F$1048576,MATCH('Sku Break Down'!A1682,'Step 2 OMS Report'!$C$2:$C$1048576,0)),"")</f>
        <v/>
      </c>
      <c r="D1682" s="21" t="str">
        <f>IFERROR(INDEX('Step 2 OMS Report'!$E$2:$E$1048576,MATCH('Sku Break Down'!A1682,'Step 2 OMS Report'!$A$2:$A$1048576,0)),"")</f>
        <v/>
      </c>
      <c r="E1682" s="21" t="str">
        <f>IFERROR(INDEX('Product Info (Hide)'!$E$2:$E$1840,MATCH('Sku Break Down'!C1682,Manufacture_SKUHiddenSheet,0)),"")</f>
        <v/>
      </c>
      <c r="F1682" s="21" t="str">
        <f>IF(A1682="","",SUMIFS('Step 1 Customer Remit'!$J$17:$J$1048576,'Step 1 Customer Remit'!$B$17:$B$1048576,'Sku Break Down'!A1682,'Step 1 Customer Remit'!$D$17:$D$1048576,"Return"))</f>
        <v/>
      </c>
      <c r="G1682" s="21" t="str">
        <f>IF(A1682="","",SUMIFS('Step 1 Customer Remit'!$F$17:$F$1048576,'Step 1 Customer Remit'!$B$17:$B$1048576,'Sku Break Down'!A1682,'Step 1 Customer Remit'!$D$17:$D$1048576,"Return"))</f>
        <v/>
      </c>
      <c r="H1682" s="21" t="str">
        <f t="shared" si="105"/>
        <v/>
      </c>
      <c r="I1682" s="21" t="str">
        <f>IF(A1682="","",SUMIF('Step 2 OMS Report'!$C$2:$C$1048576,'Sku Break Down'!A1682,'Step 2 OMS Report'!$G$2:$G$1048576))</f>
        <v/>
      </c>
      <c r="J1682" s="21" t="str">
        <f>IF(A1682="","",SUMIFS('Step 2 OMS Report'!$I$2:$I$1048576,'Step 2 OMS Report'!$C$2:$C$1048576,'Sku Break Down'!A1682))</f>
        <v/>
      </c>
      <c r="K1682" s="21" t="str">
        <f t="shared" si="106"/>
        <v/>
      </c>
      <c r="L1682" s="22" t="str">
        <f t="shared" si="104"/>
        <v/>
      </c>
      <c r="M1682" s="22" t="str">
        <f t="shared" si="107"/>
        <v/>
      </c>
    </row>
    <row r="1683" spans="1:13" x14ac:dyDescent="0.55000000000000004">
      <c r="A1683" s="24"/>
      <c r="B1683" s="21" t="str">
        <f>IFERROR(INDEX('Step 2 OMS Report'!$D$2:$D$1048576,MATCH('Sku Break Down'!A1683,'Step 2 OMS Report'!$C$2:$C$1048576,0)),"")</f>
        <v/>
      </c>
      <c r="C1683" s="21" t="str">
        <f>IFERROR(INDEX('Step 2 OMS Report'!$F$2:$F$1048576,MATCH('Sku Break Down'!A1683,'Step 2 OMS Report'!$C$2:$C$1048576,0)),"")</f>
        <v/>
      </c>
      <c r="D1683" s="21" t="str">
        <f>IFERROR(INDEX('Step 2 OMS Report'!$E$2:$E$1048576,MATCH('Sku Break Down'!A1683,'Step 2 OMS Report'!$A$2:$A$1048576,0)),"")</f>
        <v/>
      </c>
      <c r="E1683" s="21" t="str">
        <f>IFERROR(INDEX('Product Info (Hide)'!$E$2:$E$1840,MATCH('Sku Break Down'!C1683,Manufacture_SKUHiddenSheet,0)),"")</f>
        <v/>
      </c>
      <c r="F1683" s="21" t="str">
        <f>IF(A1683="","",SUMIFS('Step 1 Customer Remit'!$J$17:$J$1048576,'Step 1 Customer Remit'!$B$17:$B$1048576,'Sku Break Down'!A1683,'Step 1 Customer Remit'!$D$17:$D$1048576,"Return"))</f>
        <v/>
      </c>
      <c r="G1683" s="21" t="str">
        <f>IF(A1683="","",SUMIFS('Step 1 Customer Remit'!$F$17:$F$1048576,'Step 1 Customer Remit'!$B$17:$B$1048576,'Sku Break Down'!A1683,'Step 1 Customer Remit'!$D$17:$D$1048576,"Return"))</f>
        <v/>
      </c>
      <c r="H1683" s="21" t="str">
        <f t="shared" si="105"/>
        <v/>
      </c>
      <c r="I1683" s="21" t="str">
        <f>IF(A1683="","",SUMIF('Step 2 OMS Report'!$C$2:$C$1048576,'Sku Break Down'!A1683,'Step 2 OMS Report'!$G$2:$G$1048576))</f>
        <v/>
      </c>
      <c r="J1683" s="21" t="str">
        <f>IF(A1683="","",SUMIFS('Step 2 OMS Report'!$I$2:$I$1048576,'Step 2 OMS Report'!$C$2:$C$1048576,'Sku Break Down'!A1683))</f>
        <v/>
      </c>
      <c r="K1683" s="21" t="str">
        <f t="shared" si="106"/>
        <v/>
      </c>
      <c r="L1683" s="22" t="str">
        <f t="shared" si="104"/>
        <v/>
      </c>
      <c r="M1683" s="22" t="str">
        <f t="shared" si="107"/>
        <v/>
      </c>
    </row>
    <row r="1684" spans="1:13" x14ac:dyDescent="0.55000000000000004">
      <c r="A1684" s="24"/>
      <c r="B1684" s="21" t="str">
        <f>IFERROR(INDEX('Step 2 OMS Report'!$D$2:$D$1048576,MATCH('Sku Break Down'!A1684,'Step 2 OMS Report'!$C$2:$C$1048576,0)),"")</f>
        <v/>
      </c>
      <c r="C1684" s="21" t="str">
        <f>IFERROR(INDEX('Step 2 OMS Report'!$F$2:$F$1048576,MATCH('Sku Break Down'!A1684,'Step 2 OMS Report'!$C$2:$C$1048576,0)),"")</f>
        <v/>
      </c>
      <c r="D1684" s="21" t="str">
        <f>IFERROR(INDEX('Step 2 OMS Report'!$E$2:$E$1048576,MATCH('Sku Break Down'!A1684,'Step 2 OMS Report'!$A$2:$A$1048576,0)),"")</f>
        <v/>
      </c>
      <c r="E1684" s="21" t="str">
        <f>IFERROR(INDEX('Product Info (Hide)'!$E$2:$E$1840,MATCH('Sku Break Down'!C1684,Manufacture_SKUHiddenSheet,0)),"")</f>
        <v/>
      </c>
      <c r="F1684" s="21" t="str">
        <f>IF(A1684="","",SUMIFS('Step 1 Customer Remit'!$J$17:$J$1048576,'Step 1 Customer Remit'!$B$17:$B$1048576,'Sku Break Down'!A1684,'Step 1 Customer Remit'!$D$17:$D$1048576,"Return"))</f>
        <v/>
      </c>
      <c r="G1684" s="21" t="str">
        <f>IF(A1684="","",SUMIFS('Step 1 Customer Remit'!$F$17:$F$1048576,'Step 1 Customer Remit'!$B$17:$B$1048576,'Sku Break Down'!A1684,'Step 1 Customer Remit'!$D$17:$D$1048576,"Return"))</f>
        <v/>
      </c>
      <c r="H1684" s="21" t="str">
        <f t="shared" si="105"/>
        <v/>
      </c>
      <c r="I1684" s="21" t="str">
        <f>IF(A1684="","",SUMIF('Step 2 OMS Report'!$C$2:$C$1048576,'Sku Break Down'!A1684,'Step 2 OMS Report'!$G$2:$G$1048576))</f>
        <v/>
      </c>
      <c r="J1684" s="21" t="str">
        <f>IF(A1684="","",SUMIFS('Step 2 OMS Report'!$I$2:$I$1048576,'Step 2 OMS Report'!$C$2:$C$1048576,'Sku Break Down'!A1684))</f>
        <v/>
      </c>
      <c r="K1684" s="21" t="str">
        <f t="shared" si="106"/>
        <v/>
      </c>
      <c r="L1684" s="22" t="str">
        <f t="shared" si="104"/>
        <v/>
      </c>
      <c r="M1684" s="22" t="str">
        <f t="shared" si="107"/>
        <v/>
      </c>
    </row>
    <row r="1685" spans="1:13" x14ac:dyDescent="0.55000000000000004">
      <c r="A1685" s="24"/>
      <c r="B1685" s="21" t="str">
        <f>IFERROR(INDEX('Step 2 OMS Report'!$D$2:$D$1048576,MATCH('Sku Break Down'!A1685,'Step 2 OMS Report'!$C$2:$C$1048576,0)),"")</f>
        <v/>
      </c>
      <c r="C1685" s="21" t="str">
        <f>IFERROR(INDEX('Step 2 OMS Report'!$F$2:$F$1048576,MATCH('Sku Break Down'!A1685,'Step 2 OMS Report'!$C$2:$C$1048576,0)),"")</f>
        <v/>
      </c>
      <c r="D1685" s="21" t="str">
        <f>IFERROR(INDEX('Step 2 OMS Report'!$E$2:$E$1048576,MATCH('Sku Break Down'!A1685,'Step 2 OMS Report'!$A$2:$A$1048576,0)),"")</f>
        <v/>
      </c>
      <c r="E1685" s="21" t="str">
        <f>IFERROR(INDEX('Product Info (Hide)'!$E$2:$E$1840,MATCH('Sku Break Down'!C1685,Manufacture_SKUHiddenSheet,0)),"")</f>
        <v/>
      </c>
      <c r="F1685" s="21" t="str">
        <f>IF(A1685="","",SUMIFS('Step 1 Customer Remit'!$J$17:$J$1048576,'Step 1 Customer Remit'!$B$17:$B$1048576,'Sku Break Down'!A1685,'Step 1 Customer Remit'!$D$17:$D$1048576,"Return"))</f>
        <v/>
      </c>
      <c r="G1685" s="21" t="str">
        <f>IF(A1685="","",SUMIFS('Step 1 Customer Remit'!$F$17:$F$1048576,'Step 1 Customer Remit'!$B$17:$B$1048576,'Sku Break Down'!A1685,'Step 1 Customer Remit'!$D$17:$D$1048576,"Return"))</f>
        <v/>
      </c>
      <c r="H1685" s="21" t="str">
        <f t="shared" si="105"/>
        <v/>
      </c>
      <c r="I1685" s="21" t="str">
        <f>IF(A1685="","",SUMIF('Step 2 OMS Report'!$C$2:$C$1048576,'Sku Break Down'!A1685,'Step 2 OMS Report'!$G$2:$G$1048576))</f>
        <v/>
      </c>
      <c r="J1685" s="21" t="str">
        <f>IF(A1685="","",SUMIFS('Step 2 OMS Report'!$I$2:$I$1048576,'Step 2 OMS Report'!$C$2:$C$1048576,'Sku Break Down'!A1685))</f>
        <v/>
      </c>
      <c r="K1685" s="21" t="str">
        <f t="shared" si="106"/>
        <v/>
      </c>
      <c r="L1685" s="22" t="str">
        <f t="shared" si="104"/>
        <v/>
      </c>
      <c r="M1685" s="22" t="str">
        <f t="shared" si="107"/>
        <v/>
      </c>
    </row>
    <row r="1686" spans="1:13" x14ac:dyDescent="0.55000000000000004">
      <c r="A1686" s="24"/>
      <c r="B1686" s="21" t="str">
        <f>IFERROR(INDEX('Step 2 OMS Report'!$D$2:$D$1048576,MATCH('Sku Break Down'!A1686,'Step 2 OMS Report'!$C$2:$C$1048576,0)),"")</f>
        <v/>
      </c>
      <c r="C1686" s="21" t="str">
        <f>IFERROR(INDEX('Step 2 OMS Report'!$F$2:$F$1048576,MATCH('Sku Break Down'!A1686,'Step 2 OMS Report'!$C$2:$C$1048576,0)),"")</f>
        <v/>
      </c>
      <c r="D1686" s="21" t="str">
        <f>IFERROR(INDEX('Step 2 OMS Report'!$E$2:$E$1048576,MATCH('Sku Break Down'!A1686,'Step 2 OMS Report'!$A$2:$A$1048576,0)),"")</f>
        <v/>
      </c>
      <c r="E1686" s="21" t="str">
        <f>IFERROR(INDEX('Product Info (Hide)'!$E$2:$E$1840,MATCH('Sku Break Down'!C1686,Manufacture_SKUHiddenSheet,0)),"")</f>
        <v/>
      </c>
      <c r="F1686" s="21" t="str">
        <f>IF(A1686="","",SUMIFS('Step 1 Customer Remit'!$J$17:$J$1048576,'Step 1 Customer Remit'!$B$17:$B$1048576,'Sku Break Down'!A1686,'Step 1 Customer Remit'!$D$17:$D$1048576,"Return"))</f>
        <v/>
      </c>
      <c r="G1686" s="21" t="str">
        <f>IF(A1686="","",SUMIFS('Step 1 Customer Remit'!$F$17:$F$1048576,'Step 1 Customer Remit'!$B$17:$B$1048576,'Sku Break Down'!A1686,'Step 1 Customer Remit'!$D$17:$D$1048576,"Return"))</f>
        <v/>
      </c>
      <c r="H1686" s="21" t="str">
        <f t="shared" si="105"/>
        <v/>
      </c>
      <c r="I1686" s="21" t="str">
        <f>IF(A1686="","",SUMIF('Step 2 OMS Report'!$C$2:$C$1048576,'Sku Break Down'!A1686,'Step 2 OMS Report'!$G$2:$G$1048576))</f>
        <v/>
      </c>
      <c r="J1686" s="21" t="str">
        <f>IF(A1686="","",SUMIFS('Step 2 OMS Report'!$I$2:$I$1048576,'Step 2 OMS Report'!$C$2:$C$1048576,'Sku Break Down'!A1686))</f>
        <v/>
      </c>
      <c r="K1686" s="21" t="str">
        <f t="shared" si="106"/>
        <v/>
      </c>
      <c r="L1686" s="22" t="str">
        <f t="shared" si="104"/>
        <v/>
      </c>
      <c r="M1686" s="22" t="str">
        <f t="shared" si="107"/>
        <v/>
      </c>
    </row>
    <row r="1687" spans="1:13" x14ac:dyDescent="0.55000000000000004">
      <c r="A1687" s="24"/>
      <c r="B1687" s="21" t="str">
        <f>IFERROR(INDEX('Step 2 OMS Report'!$D$2:$D$1048576,MATCH('Sku Break Down'!A1687,'Step 2 OMS Report'!$C$2:$C$1048576,0)),"")</f>
        <v/>
      </c>
      <c r="C1687" s="21" t="str">
        <f>IFERROR(INDEX('Step 2 OMS Report'!$F$2:$F$1048576,MATCH('Sku Break Down'!A1687,'Step 2 OMS Report'!$C$2:$C$1048576,0)),"")</f>
        <v/>
      </c>
      <c r="D1687" s="21" t="str">
        <f>IFERROR(INDEX('Step 2 OMS Report'!$E$2:$E$1048576,MATCH('Sku Break Down'!A1687,'Step 2 OMS Report'!$A$2:$A$1048576,0)),"")</f>
        <v/>
      </c>
      <c r="E1687" s="21" t="str">
        <f>IFERROR(INDEX('Product Info (Hide)'!$E$2:$E$1840,MATCH('Sku Break Down'!C1687,Manufacture_SKUHiddenSheet,0)),"")</f>
        <v/>
      </c>
      <c r="F1687" s="21" t="str">
        <f>IF(A1687="","",SUMIFS('Step 1 Customer Remit'!$J$17:$J$1048576,'Step 1 Customer Remit'!$B$17:$B$1048576,'Sku Break Down'!A1687,'Step 1 Customer Remit'!$D$17:$D$1048576,"Return"))</f>
        <v/>
      </c>
      <c r="G1687" s="21" t="str">
        <f>IF(A1687="","",SUMIFS('Step 1 Customer Remit'!$F$17:$F$1048576,'Step 1 Customer Remit'!$B$17:$B$1048576,'Sku Break Down'!A1687,'Step 1 Customer Remit'!$D$17:$D$1048576,"Return"))</f>
        <v/>
      </c>
      <c r="H1687" s="21" t="str">
        <f t="shared" si="105"/>
        <v/>
      </c>
      <c r="I1687" s="21" t="str">
        <f>IF(A1687="","",SUMIF('Step 2 OMS Report'!$C$2:$C$1048576,'Sku Break Down'!A1687,'Step 2 OMS Report'!$G$2:$G$1048576))</f>
        <v/>
      </c>
      <c r="J1687" s="21" t="str">
        <f>IF(A1687="","",SUMIFS('Step 2 OMS Report'!$I$2:$I$1048576,'Step 2 OMS Report'!$C$2:$C$1048576,'Sku Break Down'!A1687))</f>
        <v/>
      </c>
      <c r="K1687" s="21" t="str">
        <f t="shared" si="106"/>
        <v/>
      </c>
      <c r="L1687" s="22" t="str">
        <f t="shared" si="104"/>
        <v/>
      </c>
      <c r="M1687" s="22" t="str">
        <f t="shared" si="107"/>
        <v/>
      </c>
    </row>
    <row r="1688" spans="1:13" x14ac:dyDescent="0.55000000000000004">
      <c r="A1688" s="24"/>
      <c r="B1688" s="21" t="str">
        <f>IFERROR(INDEX('Step 2 OMS Report'!$D$2:$D$1048576,MATCH('Sku Break Down'!A1688,'Step 2 OMS Report'!$C$2:$C$1048576,0)),"")</f>
        <v/>
      </c>
      <c r="C1688" s="21" t="str">
        <f>IFERROR(INDEX('Step 2 OMS Report'!$F$2:$F$1048576,MATCH('Sku Break Down'!A1688,'Step 2 OMS Report'!$C$2:$C$1048576,0)),"")</f>
        <v/>
      </c>
      <c r="D1688" s="21" t="str">
        <f>IFERROR(INDEX('Step 2 OMS Report'!$E$2:$E$1048576,MATCH('Sku Break Down'!A1688,'Step 2 OMS Report'!$A$2:$A$1048576,0)),"")</f>
        <v/>
      </c>
      <c r="E1688" s="21" t="str">
        <f>IFERROR(INDEX('Product Info (Hide)'!$E$2:$E$1840,MATCH('Sku Break Down'!C1688,Manufacture_SKUHiddenSheet,0)),"")</f>
        <v/>
      </c>
      <c r="F1688" s="21" t="str">
        <f>IF(A1688="","",SUMIFS('Step 1 Customer Remit'!$J$17:$J$1048576,'Step 1 Customer Remit'!$B$17:$B$1048576,'Sku Break Down'!A1688,'Step 1 Customer Remit'!$D$17:$D$1048576,"Return"))</f>
        <v/>
      </c>
      <c r="G1688" s="21" t="str">
        <f>IF(A1688="","",SUMIFS('Step 1 Customer Remit'!$F$17:$F$1048576,'Step 1 Customer Remit'!$B$17:$B$1048576,'Sku Break Down'!A1688,'Step 1 Customer Remit'!$D$17:$D$1048576,"Return"))</f>
        <v/>
      </c>
      <c r="H1688" s="21" t="str">
        <f t="shared" si="105"/>
        <v/>
      </c>
      <c r="I1688" s="21" t="str">
        <f>IF(A1688="","",SUMIF('Step 2 OMS Report'!$C$2:$C$1048576,'Sku Break Down'!A1688,'Step 2 OMS Report'!$G$2:$G$1048576))</f>
        <v/>
      </c>
      <c r="J1688" s="21" t="str">
        <f>IF(A1688="","",SUMIFS('Step 2 OMS Report'!$I$2:$I$1048576,'Step 2 OMS Report'!$C$2:$C$1048576,'Sku Break Down'!A1688))</f>
        <v/>
      </c>
      <c r="K1688" s="21" t="str">
        <f t="shared" si="106"/>
        <v/>
      </c>
      <c r="L1688" s="22" t="str">
        <f t="shared" si="104"/>
        <v/>
      </c>
      <c r="M1688" s="22" t="str">
        <f t="shared" si="107"/>
        <v/>
      </c>
    </row>
    <row r="1689" spans="1:13" x14ac:dyDescent="0.55000000000000004">
      <c r="A1689" s="24"/>
      <c r="B1689" s="21" t="str">
        <f>IFERROR(INDEX('Step 2 OMS Report'!$D$2:$D$1048576,MATCH('Sku Break Down'!A1689,'Step 2 OMS Report'!$C$2:$C$1048576,0)),"")</f>
        <v/>
      </c>
      <c r="C1689" s="21" t="str">
        <f>IFERROR(INDEX('Step 2 OMS Report'!$F$2:$F$1048576,MATCH('Sku Break Down'!A1689,'Step 2 OMS Report'!$C$2:$C$1048576,0)),"")</f>
        <v/>
      </c>
      <c r="D1689" s="21" t="str">
        <f>IFERROR(INDEX('Step 2 OMS Report'!$E$2:$E$1048576,MATCH('Sku Break Down'!A1689,'Step 2 OMS Report'!$A$2:$A$1048576,0)),"")</f>
        <v/>
      </c>
      <c r="E1689" s="21" t="str">
        <f>IFERROR(INDEX('Product Info (Hide)'!$E$2:$E$1840,MATCH('Sku Break Down'!C1689,Manufacture_SKUHiddenSheet,0)),"")</f>
        <v/>
      </c>
      <c r="F1689" s="21" t="str">
        <f>IF(A1689="","",SUMIFS('Step 1 Customer Remit'!$J$17:$J$1048576,'Step 1 Customer Remit'!$B$17:$B$1048576,'Sku Break Down'!A1689,'Step 1 Customer Remit'!$D$17:$D$1048576,"Return"))</f>
        <v/>
      </c>
      <c r="G1689" s="21" t="str">
        <f>IF(A1689="","",SUMIFS('Step 1 Customer Remit'!$F$17:$F$1048576,'Step 1 Customer Remit'!$B$17:$B$1048576,'Sku Break Down'!A1689,'Step 1 Customer Remit'!$D$17:$D$1048576,"Return"))</f>
        <v/>
      </c>
      <c r="H1689" s="21" t="str">
        <f t="shared" si="105"/>
        <v/>
      </c>
      <c r="I1689" s="21" t="str">
        <f>IF(A1689="","",SUMIF('Step 2 OMS Report'!$C$2:$C$1048576,'Sku Break Down'!A1689,'Step 2 OMS Report'!$G$2:$G$1048576))</f>
        <v/>
      </c>
      <c r="J1689" s="21" t="str">
        <f>IF(A1689="","",SUMIFS('Step 2 OMS Report'!$I$2:$I$1048576,'Step 2 OMS Report'!$C$2:$C$1048576,'Sku Break Down'!A1689))</f>
        <v/>
      </c>
      <c r="K1689" s="21" t="str">
        <f t="shared" si="106"/>
        <v/>
      </c>
      <c r="L1689" s="22" t="str">
        <f t="shared" si="104"/>
        <v/>
      </c>
      <c r="M1689" s="22" t="str">
        <f t="shared" si="107"/>
        <v/>
      </c>
    </row>
    <row r="1690" spans="1:13" x14ac:dyDescent="0.55000000000000004">
      <c r="A1690" s="24"/>
      <c r="B1690" s="21" t="str">
        <f>IFERROR(INDEX('Step 2 OMS Report'!$D$2:$D$1048576,MATCH('Sku Break Down'!A1690,'Step 2 OMS Report'!$C$2:$C$1048576,0)),"")</f>
        <v/>
      </c>
      <c r="C1690" s="21" t="str">
        <f>IFERROR(INDEX('Step 2 OMS Report'!$F$2:$F$1048576,MATCH('Sku Break Down'!A1690,'Step 2 OMS Report'!$C$2:$C$1048576,0)),"")</f>
        <v/>
      </c>
      <c r="D1690" s="21" t="str">
        <f>IFERROR(INDEX('Step 2 OMS Report'!$E$2:$E$1048576,MATCH('Sku Break Down'!A1690,'Step 2 OMS Report'!$A$2:$A$1048576,0)),"")</f>
        <v/>
      </c>
      <c r="E1690" s="21" t="str">
        <f>IFERROR(INDEX('Product Info (Hide)'!$E$2:$E$1840,MATCH('Sku Break Down'!C1690,Manufacture_SKUHiddenSheet,0)),"")</f>
        <v/>
      </c>
      <c r="F1690" s="21" t="str">
        <f>IF(A1690="","",SUMIFS('Step 1 Customer Remit'!$J$17:$J$1048576,'Step 1 Customer Remit'!$B$17:$B$1048576,'Sku Break Down'!A1690,'Step 1 Customer Remit'!$D$17:$D$1048576,"Return"))</f>
        <v/>
      </c>
      <c r="G1690" s="21" t="str">
        <f>IF(A1690="","",SUMIFS('Step 1 Customer Remit'!$F$17:$F$1048576,'Step 1 Customer Remit'!$B$17:$B$1048576,'Sku Break Down'!A1690,'Step 1 Customer Remit'!$D$17:$D$1048576,"Return"))</f>
        <v/>
      </c>
      <c r="H1690" s="21" t="str">
        <f t="shared" si="105"/>
        <v/>
      </c>
      <c r="I1690" s="21" t="str">
        <f>IF(A1690="","",SUMIF('Step 2 OMS Report'!$C$2:$C$1048576,'Sku Break Down'!A1690,'Step 2 OMS Report'!$G$2:$G$1048576))</f>
        <v/>
      </c>
      <c r="J1690" s="21" t="str">
        <f>IF(A1690="","",SUMIFS('Step 2 OMS Report'!$I$2:$I$1048576,'Step 2 OMS Report'!$C$2:$C$1048576,'Sku Break Down'!A1690))</f>
        <v/>
      </c>
      <c r="K1690" s="21" t="str">
        <f t="shared" si="106"/>
        <v/>
      </c>
      <c r="L1690" s="22" t="str">
        <f t="shared" ref="L1690:L1753" si="108">IFERROR(F1690/I1690,"")</f>
        <v/>
      </c>
      <c r="M1690" s="22" t="str">
        <f t="shared" si="107"/>
        <v/>
      </c>
    </row>
    <row r="1691" spans="1:13" x14ac:dyDescent="0.55000000000000004">
      <c r="A1691" s="24"/>
      <c r="B1691" s="21" t="str">
        <f>IFERROR(INDEX('Step 2 OMS Report'!$D$2:$D$1048576,MATCH('Sku Break Down'!A1691,'Step 2 OMS Report'!$C$2:$C$1048576,0)),"")</f>
        <v/>
      </c>
      <c r="C1691" s="21" t="str">
        <f>IFERROR(INDEX('Step 2 OMS Report'!$F$2:$F$1048576,MATCH('Sku Break Down'!A1691,'Step 2 OMS Report'!$C$2:$C$1048576,0)),"")</f>
        <v/>
      </c>
      <c r="D1691" s="21" t="str">
        <f>IFERROR(INDEX('Step 2 OMS Report'!$E$2:$E$1048576,MATCH('Sku Break Down'!A1691,'Step 2 OMS Report'!$A$2:$A$1048576,0)),"")</f>
        <v/>
      </c>
      <c r="E1691" s="21" t="str">
        <f>IFERROR(INDEX('Product Info (Hide)'!$E$2:$E$1840,MATCH('Sku Break Down'!C1691,Manufacture_SKUHiddenSheet,0)),"")</f>
        <v/>
      </c>
      <c r="F1691" s="21" t="str">
        <f>IF(A1691="","",SUMIFS('Step 1 Customer Remit'!$J$17:$J$1048576,'Step 1 Customer Remit'!$B$17:$B$1048576,'Sku Break Down'!A1691,'Step 1 Customer Remit'!$D$17:$D$1048576,"Return"))</f>
        <v/>
      </c>
      <c r="G1691" s="21" t="str">
        <f>IF(A1691="","",SUMIFS('Step 1 Customer Remit'!$F$17:$F$1048576,'Step 1 Customer Remit'!$B$17:$B$1048576,'Sku Break Down'!A1691,'Step 1 Customer Remit'!$D$17:$D$1048576,"Return"))</f>
        <v/>
      </c>
      <c r="H1691" s="21" t="str">
        <f t="shared" si="105"/>
        <v/>
      </c>
      <c r="I1691" s="21" t="str">
        <f>IF(A1691="","",SUMIF('Step 2 OMS Report'!$C$2:$C$1048576,'Sku Break Down'!A1691,'Step 2 OMS Report'!$G$2:$G$1048576))</f>
        <v/>
      </c>
      <c r="J1691" s="21" t="str">
        <f>IF(A1691="","",SUMIFS('Step 2 OMS Report'!$I$2:$I$1048576,'Step 2 OMS Report'!$C$2:$C$1048576,'Sku Break Down'!A1691))</f>
        <v/>
      </c>
      <c r="K1691" s="21" t="str">
        <f t="shared" si="106"/>
        <v/>
      </c>
      <c r="L1691" s="22" t="str">
        <f t="shared" si="108"/>
        <v/>
      </c>
      <c r="M1691" s="22" t="str">
        <f t="shared" si="107"/>
        <v/>
      </c>
    </row>
    <row r="1692" spans="1:13" x14ac:dyDescent="0.55000000000000004">
      <c r="A1692" s="24"/>
      <c r="B1692" s="21" t="str">
        <f>IFERROR(INDEX('Step 2 OMS Report'!$D$2:$D$1048576,MATCH('Sku Break Down'!A1692,'Step 2 OMS Report'!$C$2:$C$1048576,0)),"")</f>
        <v/>
      </c>
      <c r="C1692" s="21" t="str">
        <f>IFERROR(INDEX('Step 2 OMS Report'!$F$2:$F$1048576,MATCH('Sku Break Down'!A1692,'Step 2 OMS Report'!$C$2:$C$1048576,0)),"")</f>
        <v/>
      </c>
      <c r="D1692" s="21" t="str">
        <f>IFERROR(INDEX('Step 2 OMS Report'!$E$2:$E$1048576,MATCH('Sku Break Down'!A1692,'Step 2 OMS Report'!$A$2:$A$1048576,0)),"")</f>
        <v/>
      </c>
      <c r="E1692" s="21" t="str">
        <f>IFERROR(INDEX('Product Info (Hide)'!$E$2:$E$1840,MATCH('Sku Break Down'!C1692,Manufacture_SKUHiddenSheet,0)),"")</f>
        <v/>
      </c>
      <c r="F1692" s="21" t="str">
        <f>IF(A1692="","",SUMIFS('Step 1 Customer Remit'!$J$17:$J$1048576,'Step 1 Customer Remit'!$B$17:$B$1048576,'Sku Break Down'!A1692,'Step 1 Customer Remit'!$D$17:$D$1048576,"Return"))</f>
        <v/>
      </c>
      <c r="G1692" s="21" t="str">
        <f>IF(A1692="","",SUMIFS('Step 1 Customer Remit'!$F$17:$F$1048576,'Step 1 Customer Remit'!$B$17:$B$1048576,'Sku Break Down'!A1692,'Step 1 Customer Remit'!$D$17:$D$1048576,"Return"))</f>
        <v/>
      </c>
      <c r="H1692" s="21" t="str">
        <f t="shared" si="105"/>
        <v/>
      </c>
      <c r="I1692" s="21" t="str">
        <f>IF(A1692="","",SUMIF('Step 2 OMS Report'!$C$2:$C$1048576,'Sku Break Down'!A1692,'Step 2 OMS Report'!$G$2:$G$1048576))</f>
        <v/>
      </c>
      <c r="J1692" s="21" t="str">
        <f>IF(A1692="","",SUMIFS('Step 2 OMS Report'!$I$2:$I$1048576,'Step 2 OMS Report'!$C$2:$C$1048576,'Sku Break Down'!A1692))</f>
        <v/>
      </c>
      <c r="K1692" s="21" t="str">
        <f t="shared" si="106"/>
        <v/>
      </c>
      <c r="L1692" s="22" t="str">
        <f t="shared" si="108"/>
        <v/>
      </c>
      <c r="M1692" s="22" t="str">
        <f t="shared" si="107"/>
        <v/>
      </c>
    </row>
    <row r="1693" spans="1:13" x14ac:dyDescent="0.55000000000000004">
      <c r="A1693" s="24"/>
      <c r="B1693" s="21" t="str">
        <f>IFERROR(INDEX('Step 2 OMS Report'!$D$2:$D$1048576,MATCH('Sku Break Down'!A1693,'Step 2 OMS Report'!$C$2:$C$1048576,0)),"")</f>
        <v/>
      </c>
      <c r="C1693" s="21" t="str">
        <f>IFERROR(INDEX('Step 2 OMS Report'!$F$2:$F$1048576,MATCH('Sku Break Down'!A1693,'Step 2 OMS Report'!$C$2:$C$1048576,0)),"")</f>
        <v/>
      </c>
      <c r="D1693" s="21" t="str">
        <f>IFERROR(INDEX('Step 2 OMS Report'!$E$2:$E$1048576,MATCH('Sku Break Down'!A1693,'Step 2 OMS Report'!$A$2:$A$1048576,0)),"")</f>
        <v/>
      </c>
      <c r="E1693" s="21" t="str">
        <f>IFERROR(INDEX('Product Info (Hide)'!$E$2:$E$1840,MATCH('Sku Break Down'!C1693,Manufacture_SKUHiddenSheet,0)),"")</f>
        <v/>
      </c>
      <c r="F1693" s="21" t="str">
        <f>IF(A1693="","",SUMIFS('Step 1 Customer Remit'!$J$17:$J$1048576,'Step 1 Customer Remit'!$B$17:$B$1048576,'Sku Break Down'!A1693,'Step 1 Customer Remit'!$D$17:$D$1048576,"Return"))</f>
        <v/>
      </c>
      <c r="G1693" s="21" t="str">
        <f>IF(A1693="","",SUMIFS('Step 1 Customer Remit'!$F$17:$F$1048576,'Step 1 Customer Remit'!$B$17:$B$1048576,'Sku Break Down'!A1693,'Step 1 Customer Remit'!$D$17:$D$1048576,"Return"))</f>
        <v/>
      </c>
      <c r="H1693" s="21" t="str">
        <f t="shared" si="105"/>
        <v/>
      </c>
      <c r="I1693" s="21" t="str">
        <f>IF(A1693="","",SUMIF('Step 2 OMS Report'!$C$2:$C$1048576,'Sku Break Down'!A1693,'Step 2 OMS Report'!$G$2:$G$1048576))</f>
        <v/>
      </c>
      <c r="J1693" s="21" t="str">
        <f>IF(A1693="","",SUMIFS('Step 2 OMS Report'!$I$2:$I$1048576,'Step 2 OMS Report'!$C$2:$C$1048576,'Sku Break Down'!A1693))</f>
        <v/>
      </c>
      <c r="K1693" s="21" t="str">
        <f t="shared" si="106"/>
        <v/>
      </c>
      <c r="L1693" s="22" t="str">
        <f t="shared" si="108"/>
        <v/>
      </c>
      <c r="M1693" s="22" t="str">
        <f t="shared" si="107"/>
        <v/>
      </c>
    </row>
    <row r="1694" spans="1:13" x14ac:dyDescent="0.55000000000000004">
      <c r="A1694" s="24"/>
      <c r="B1694" s="21" t="str">
        <f>IFERROR(INDEX('Step 2 OMS Report'!$D$2:$D$1048576,MATCH('Sku Break Down'!A1694,'Step 2 OMS Report'!$C$2:$C$1048576,0)),"")</f>
        <v/>
      </c>
      <c r="C1694" s="21" t="str">
        <f>IFERROR(INDEX('Step 2 OMS Report'!$F$2:$F$1048576,MATCH('Sku Break Down'!A1694,'Step 2 OMS Report'!$C$2:$C$1048576,0)),"")</f>
        <v/>
      </c>
      <c r="D1694" s="21" t="str">
        <f>IFERROR(INDEX('Step 2 OMS Report'!$E$2:$E$1048576,MATCH('Sku Break Down'!A1694,'Step 2 OMS Report'!$A$2:$A$1048576,0)),"")</f>
        <v/>
      </c>
      <c r="E1694" s="21" t="str">
        <f>IFERROR(INDEX('Product Info (Hide)'!$E$2:$E$1840,MATCH('Sku Break Down'!C1694,Manufacture_SKUHiddenSheet,0)),"")</f>
        <v/>
      </c>
      <c r="F1694" s="21" t="str">
        <f>IF(A1694="","",SUMIFS('Step 1 Customer Remit'!$J$17:$J$1048576,'Step 1 Customer Remit'!$B$17:$B$1048576,'Sku Break Down'!A1694,'Step 1 Customer Remit'!$D$17:$D$1048576,"Return"))</f>
        <v/>
      </c>
      <c r="G1694" s="21" t="str">
        <f>IF(A1694="","",SUMIFS('Step 1 Customer Remit'!$F$17:$F$1048576,'Step 1 Customer Remit'!$B$17:$B$1048576,'Sku Break Down'!A1694,'Step 1 Customer Remit'!$D$17:$D$1048576,"Return"))</f>
        <v/>
      </c>
      <c r="H1694" s="21" t="str">
        <f t="shared" si="105"/>
        <v/>
      </c>
      <c r="I1694" s="21" t="str">
        <f>IF(A1694="","",SUMIF('Step 2 OMS Report'!$C$2:$C$1048576,'Sku Break Down'!A1694,'Step 2 OMS Report'!$G$2:$G$1048576))</f>
        <v/>
      </c>
      <c r="J1694" s="21" t="str">
        <f>IF(A1694="","",SUMIFS('Step 2 OMS Report'!$I$2:$I$1048576,'Step 2 OMS Report'!$C$2:$C$1048576,'Sku Break Down'!A1694))</f>
        <v/>
      </c>
      <c r="K1694" s="21" t="str">
        <f t="shared" si="106"/>
        <v/>
      </c>
      <c r="L1694" s="22" t="str">
        <f t="shared" si="108"/>
        <v/>
      </c>
      <c r="M1694" s="22" t="str">
        <f t="shared" si="107"/>
        <v/>
      </c>
    </row>
    <row r="1695" spans="1:13" x14ac:dyDescent="0.55000000000000004">
      <c r="A1695" s="24"/>
      <c r="B1695" s="21" t="str">
        <f>IFERROR(INDEX('Step 2 OMS Report'!$D$2:$D$1048576,MATCH('Sku Break Down'!A1695,'Step 2 OMS Report'!$C$2:$C$1048576,0)),"")</f>
        <v/>
      </c>
      <c r="C1695" s="21" t="str">
        <f>IFERROR(INDEX('Step 2 OMS Report'!$F$2:$F$1048576,MATCH('Sku Break Down'!A1695,'Step 2 OMS Report'!$C$2:$C$1048576,0)),"")</f>
        <v/>
      </c>
      <c r="D1695" s="21" t="str">
        <f>IFERROR(INDEX('Step 2 OMS Report'!$E$2:$E$1048576,MATCH('Sku Break Down'!A1695,'Step 2 OMS Report'!$A$2:$A$1048576,0)),"")</f>
        <v/>
      </c>
      <c r="E1695" s="21" t="str">
        <f>IFERROR(INDEX('Product Info (Hide)'!$E$2:$E$1840,MATCH('Sku Break Down'!C1695,Manufacture_SKUHiddenSheet,0)),"")</f>
        <v/>
      </c>
      <c r="F1695" s="21" t="str">
        <f>IF(A1695="","",SUMIFS('Step 1 Customer Remit'!$J$17:$J$1048576,'Step 1 Customer Remit'!$B$17:$B$1048576,'Sku Break Down'!A1695,'Step 1 Customer Remit'!$D$17:$D$1048576,"Return"))</f>
        <v/>
      </c>
      <c r="G1695" s="21" t="str">
        <f>IF(A1695="","",SUMIFS('Step 1 Customer Remit'!$F$17:$F$1048576,'Step 1 Customer Remit'!$B$17:$B$1048576,'Sku Break Down'!A1695,'Step 1 Customer Remit'!$D$17:$D$1048576,"Return"))</f>
        <v/>
      </c>
      <c r="H1695" s="21" t="str">
        <f t="shared" si="105"/>
        <v/>
      </c>
      <c r="I1695" s="21" t="str">
        <f>IF(A1695="","",SUMIF('Step 2 OMS Report'!$C$2:$C$1048576,'Sku Break Down'!A1695,'Step 2 OMS Report'!$G$2:$G$1048576))</f>
        <v/>
      </c>
      <c r="J1695" s="21" t="str">
        <f>IF(A1695="","",SUMIFS('Step 2 OMS Report'!$I$2:$I$1048576,'Step 2 OMS Report'!$C$2:$C$1048576,'Sku Break Down'!A1695))</f>
        <v/>
      </c>
      <c r="K1695" s="21" t="str">
        <f t="shared" si="106"/>
        <v/>
      </c>
      <c r="L1695" s="22" t="str">
        <f t="shared" si="108"/>
        <v/>
      </c>
      <c r="M1695" s="22" t="str">
        <f t="shared" si="107"/>
        <v/>
      </c>
    </row>
    <row r="1696" spans="1:13" x14ac:dyDescent="0.55000000000000004">
      <c r="A1696" s="24"/>
      <c r="B1696" s="21" t="str">
        <f>IFERROR(INDEX('Step 2 OMS Report'!$D$2:$D$1048576,MATCH('Sku Break Down'!A1696,'Step 2 OMS Report'!$C$2:$C$1048576,0)),"")</f>
        <v/>
      </c>
      <c r="C1696" s="21" t="str">
        <f>IFERROR(INDEX('Step 2 OMS Report'!$F$2:$F$1048576,MATCH('Sku Break Down'!A1696,'Step 2 OMS Report'!$C$2:$C$1048576,0)),"")</f>
        <v/>
      </c>
      <c r="D1696" s="21" t="str">
        <f>IFERROR(INDEX('Step 2 OMS Report'!$E$2:$E$1048576,MATCH('Sku Break Down'!A1696,'Step 2 OMS Report'!$A$2:$A$1048576,0)),"")</f>
        <v/>
      </c>
      <c r="E1696" s="21" t="str">
        <f>IFERROR(INDEX('Product Info (Hide)'!$E$2:$E$1840,MATCH('Sku Break Down'!C1696,Manufacture_SKUHiddenSheet,0)),"")</f>
        <v/>
      </c>
      <c r="F1696" s="21" t="str">
        <f>IF(A1696="","",SUMIFS('Step 1 Customer Remit'!$J$17:$J$1048576,'Step 1 Customer Remit'!$B$17:$B$1048576,'Sku Break Down'!A1696,'Step 1 Customer Remit'!$D$17:$D$1048576,"Return"))</f>
        <v/>
      </c>
      <c r="G1696" s="21" t="str">
        <f>IF(A1696="","",SUMIFS('Step 1 Customer Remit'!$F$17:$F$1048576,'Step 1 Customer Remit'!$B$17:$B$1048576,'Sku Break Down'!A1696,'Step 1 Customer Remit'!$D$17:$D$1048576,"Return"))</f>
        <v/>
      </c>
      <c r="H1696" s="21" t="str">
        <f t="shared" si="105"/>
        <v/>
      </c>
      <c r="I1696" s="21" t="str">
        <f>IF(A1696="","",SUMIF('Step 2 OMS Report'!$C$2:$C$1048576,'Sku Break Down'!A1696,'Step 2 OMS Report'!$G$2:$G$1048576))</f>
        <v/>
      </c>
      <c r="J1696" s="21" t="str">
        <f>IF(A1696="","",SUMIFS('Step 2 OMS Report'!$I$2:$I$1048576,'Step 2 OMS Report'!$C$2:$C$1048576,'Sku Break Down'!A1696))</f>
        <v/>
      </c>
      <c r="K1696" s="21" t="str">
        <f t="shared" si="106"/>
        <v/>
      </c>
      <c r="L1696" s="22" t="str">
        <f t="shared" si="108"/>
        <v/>
      </c>
      <c r="M1696" s="22" t="str">
        <f t="shared" si="107"/>
        <v/>
      </c>
    </row>
    <row r="1697" spans="1:13" x14ac:dyDescent="0.55000000000000004">
      <c r="A1697" s="24"/>
      <c r="B1697" s="21" t="str">
        <f>IFERROR(INDEX('Step 2 OMS Report'!$D$2:$D$1048576,MATCH('Sku Break Down'!A1697,'Step 2 OMS Report'!$C$2:$C$1048576,0)),"")</f>
        <v/>
      </c>
      <c r="C1697" s="21" t="str">
        <f>IFERROR(INDEX('Step 2 OMS Report'!$F$2:$F$1048576,MATCH('Sku Break Down'!A1697,'Step 2 OMS Report'!$C$2:$C$1048576,0)),"")</f>
        <v/>
      </c>
      <c r="D1697" s="21" t="str">
        <f>IFERROR(INDEX('Step 2 OMS Report'!$E$2:$E$1048576,MATCH('Sku Break Down'!A1697,'Step 2 OMS Report'!$A$2:$A$1048576,0)),"")</f>
        <v/>
      </c>
      <c r="E1697" s="21" t="str">
        <f>IFERROR(INDEX('Product Info (Hide)'!$E$2:$E$1840,MATCH('Sku Break Down'!C1697,Manufacture_SKUHiddenSheet,0)),"")</f>
        <v/>
      </c>
      <c r="F1697" s="21" t="str">
        <f>IF(A1697="","",SUMIFS('Step 1 Customer Remit'!$J$17:$J$1048576,'Step 1 Customer Remit'!$B$17:$B$1048576,'Sku Break Down'!A1697,'Step 1 Customer Remit'!$D$17:$D$1048576,"Return"))</f>
        <v/>
      </c>
      <c r="G1697" s="21" t="str">
        <f>IF(A1697="","",SUMIFS('Step 1 Customer Remit'!$F$17:$F$1048576,'Step 1 Customer Remit'!$B$17:$B$1048576,'Sku Break Down'!A1697,'Step 1 Customer Remit'!$D$17:$D$1048576,"Return"))</f>
        <v/>
      </c>
      <c r="H1697" s="21" t="str">
        <f t="shared" si="105"/>
        <v/>
      </c>
      <c r="I1697" s="21" t="str">
        <f>IF(A1697="","",SUMIF('Step 2 OMS Report'!$C$2:$C$1048576,'Sku Break Down'!A1697,'Step 2 OMS Report'!$G$2:$G$1048576))</f>
        <v/>
      </c>
      <c r="J1697" s="21" t="str">
        <f>IF(A1697="","",SUMIFS('Step 2 OMS Report'!$I$2:$I$1048576,'Step 2 OMS Report'!$C$2:$C$1048576,'Sku Break Down'!A1697))</f>
        <v/>
      </c>
      <c r="K1697" s="21" t="str">
        <f t="shared" si="106"/>
        <v/>
      </c>
      <c r="L1697" s="22" t="str">
        <f t="shared" si="108"/>
        <v/>
      </c>
      <c r="M1697" s="22" t="str">
        <f t="shared" si="107"/>
        <v/>
      </c>
    </row>
    <row r="1698" spans="1:13" x14ac:dyDescent="0.55000000000000004">
      <c r="A1698" s="24"/>
      <c r="B1698" s="21" t="str">
        <f>IFERROR(INDEX('Step 2 OMS Report'!$D$2:$D$1048576,MATCH('Sku Break Down'!A1698,'Step 2 OMS Report'!$C$2:$C$1048576,0)),"")</f>
        <v/>
      </c>
      <c r="C1698" s="21" t="str">
        <f>IFERROR(INDEX('Step 2 OMS Report'!$F$2:$F$1048576,MATCH('Sku Break Down'!A1698,'Step 2 OMS Report'!$C$2:$C$1048576,0)),"")</f>
        <v/>
      </c>
      <c r="D1698" s="21" t="str">
        <f>IFERROR(INDEX('Step 2 OMS Report'!$E$2:$E$1048576,MATCH('Sku Break Down'!A1698,'Step 2 OMS Report'!$A$2:$A$1048576,0)),"")</f>
        <v/>
      </c>
      <c r="E1698" s="21" t="str">
        <f>IFERROR(INDEX('Product Info (Hide)'!$E$2:$E$1840,MATCH('Sku Break Down'!C1698,Manufacture_SKUHiddenSheet,0)),"")</f>
        <v/>
      </c>
      <c r="F1698" s="21" t="str">
        <f>IF(A1698="","",SUMIFS('Step 1 Customer Remit'!$J$17:$J$1048576,'Step 1 Customer Remit'!$B$17:$B$1048576,'Sku Break Down'!A1698,'Step 1 Customer Remit'!$D$17:$D$1048576,"Return"))</f>
        <v/>
      </c>
      <c r="G1698" s="21" t="str">
        <f>IF(A1698="","",SUMIFS('Step 1 Customer Remit'!$F$17:$F$1048576,'Step 1 Customer Remit'!$B$17:$B$1048576,'Sku Break Down'!A1698,'Step 1 Customer Remit'!$D$17:$D$1048576,"Return"))</f>
        <v/>
      </c>
      <c r="H1698" s="21" t="str">
        <f t="shared" si="105"/>
        <v/>
      </c>
      <c r="I1698" s="21" t="str">
        <f>IF(A1698="","",SUMIF('Step 2 OMS Report'!$C$2:$C$1048576,'Sku Break Down'!A1698,'Step 2 OMS Report'!$G$2:$G$1048576))</f>
        <v/>
      </c>
      <c r="J1698" s="21" t="str">
        <f>IF(A1698="","",SUMIFS('Step 2 OMS Report'!$I$2:$I$1048576,'Step 2 OMS Report'!$C$2:$C$1048576,'Sku Break Down'!A1698))</f>
        <v/>
      </c>
      <c r="K1698" s="21" t="str">
        <f t="shared" si="106"/>
        <v/>
      </c>
      <c r="L1698" s="22" t="str">
        <f t="shared" si="108"/>
        <v/>
      </c>
      <c r="M1698" s="22" t="str">
        <f t="shared" si="107"/>
        <v/>
      </c>
    </row>
    <row r="1699" spans="1:13" x14ac:dyDescent="0.55000000000000004">
      <c r="A1699" s="24"/>
      <c r="B1699" s="21" t="str">
        <f>IFERROR(INDEX('Step 2 OMS Report'!$D$2:$D$1048576,MATCH('Sku Break Down'!A1699,'Step 2 OMS Report'!$C$2:$C$1048576,0)),"")</f>
        <v/>
      </c>
      <c r="C1699" s="21" t="str">
        <f>IFERROR(INDEX('Step 2 OMS Report'!$F$2:$F$1048576,MATCH('Sku Break Down'!A1699,'Step 2 OMS Report'!$C$2:$C$1048576,0)),"")</f>
        <v/>
      </c>
      <c r="D1699" s="21" t="str">
        <f>IFERROR(INDEX('Step 2 OMS Report'!$E$2:$E$1048576,MATCH('Sku Break Down'!A1699,'Step 2 OMS Report'!$A$2:$A$1048576,0)),"")</f>
        <v/>
      </c>
      <c r="E1699" s="21" t="str">
        <f>IFERROR(INDEX('Product Info (Hide)'!$E$2:$E$1840,MATCH('Sku Break Down'!C1699,Manufacture_SKUHiddenSheet,0)),"")</f>
        <v/>
      </c>
      <c r="F1699" s="21" t="str">
        <f>IF(A1699="","",SUMIFS('Step 1 Customer Remit'!$J$17:$J$1048576,'Step 1 Customer Remit'!$B$17:$B$1048576,'Sku Break Down'!A1699,'Step 1 Customer Remit'!$D$17:$D$1048576,"Return"))</f>
        <v/>
      </c>
      <c r="G1699" s="21" t="str">
        <f>IF(A1699="","",SUMIFS('Step 1 Customer Remit'!$F$17:$F$1048576,'Step 1 Customer Remit'!$B$17:$B$1048576,'Sku Break Down'!A1699,'Step 1 Customer Remit'!$D$17:$D$1048576,"Return"))</f>
        <v/>
      </c>
      <c r="H1699" s="21" t="str">
        <f t="shared" si="105"/>
        <v/>
      </c>
      <c r="I1699" s="21" t="str">
        <f>IF(A1699="","",SUMIF('Step 2 OMS Report'!$C$2:$C$1048576,'Sku Break Down'!A1699,'Step 2 OMS Report'!$G$2:$G$1048576))</f>
        <v/>
      </c>
      <c r="J1699" s="21" t="str">
        <f>IF(A1699="","",SUMIFS('Step 2 OMS Report'!$I$2:$I$1048576,'Step 2 OMS Report'!$C$2:$C$1048576,'Sku Break Down'!A1699))</f>
        <v/>
      </c>
      <c r="K1699" s="21" t="str">
        <f t="shared" si="106"/>
        <v/>
      </c>
      <c r="L1699" s="22" t="str">
        <f t="shared" si="108"/>
        <v/>
      </c>
      <c r="M1699" s="22" t="str">
        <f t="shared" si="107"/>
        <v/>
      </c>
    </row>
    <row r="1700" spans="1:13" x14ac:dyDescent="0.55000000000000004">
      <c r="A1700" s="24"/>
      <c r="B1700" s="21" t="str">
        <f>IFERROR(INDEX('Step 2 OMS Report'!$D$2:$D$1048576,MATCH('Sku Break Down'!A1700,'Step 2 OMS Report'!$C$2:$C$1048576,0)),"")</f>
        <v/>
      </c>
      <c r="C1700" s="21" t="str">
        <f>IFERROR(INDEX('Step 2 OMS Report'!$F$2:$F$1048576,MATCH('Sku Break Down'!A1700,'Step 2 OMS Report'!$C$2:$C$1048576,0)),"")</f>
        <v/>
      </c>
      <c r="D1700" s="21" t="str">
        <f>IFERROR(INDEX('Step 2 OMS Report'!$E$2:$E$1048576,MATCH('Sku Break Down'!A1700,'Step 2 OMS Report'!$A$2:$A$1048576,0)),"")</f>
        <v/>
      </c>
      <c r="E1700" s="21" t="str">
        <f>IFERROR(INDEX('Product Info (Hide)'!$E$2:$E$1840,MATCH('Sku Break Down'!C1700,Manufacture_SKUHiddenSheet,0)),"")</f>
        <v/>
      </c>
      <c r="F1700" s="21" t="str">
        <f>IF(A1700="","",SUMIFS('Step 1 Customer Remit'!$J$17:$J$1048576,'Step 1 Customer Remit'!$B$17:$B$1048576,'Sku Break Down'!A1700,'Step 1 Customer Remit'!$D$17:$D$1048576,"Return"))</f>
        <v/>
      </c>
      <c r="G1700" s="21" t="str">
        <f>IF(A1700="","",SUMIFS('Step 1 Customer Remit'!$F$17:$F$1048576,'Step 1 Customer Remit'!$B$17:$B$1048576,'Sku Break Down'!A1700,'Step 1 Customer Remit'!$D$17:$D$1048576,"Return"))</f>
        <v/>
      </c>
      <c r="H1700" s="21" t="str">
        <f t="shared" si="105"/>
        <v/>
      </c>
      <c r="I1700" s="21" t="str">
        <f>IF(A1700="","",SUMIF('Step 2 OMS Report'!$C$2:$C$1048576,'Sku Break Down'!A1700,'Step 2 OMS Report'!$G$2:$G$1048576))</f>
        <v/>
      </c>
      <c r="J1700" s="21" t="str">
        <f>IF(A1700="","",SUMIFS('Step 2 OMS Report'!$I$2:$I$1048576,'Step 2 OMS Report'!$C$2:$C$1048576,'Sku Break Down'!A1700))</f>
        <v/>
      </c>
      <c r="K1700" s="21" t="str">
        <f t="shared" si="106"/>
        <v/>
      </c>
      <c r="L1700" s="22" t="str">
        <f t="shared" si="108"/>
        <v/>
      </c>
      <c r="M1700" s="22" t="str">
        <f t="shared" si="107"/>
        <v/>
      </c>
    </row>
    <row r="1701" spans="1:13" x14ac:dyDescent="0.55000000000000004">
      <c r="A1701" s="24"/>
      <c r="B1701" s="21" t="str">
        <f>IFERROR(INDEX('Step 2 OMS Report'!$D$2:$D$1048576,MATCH('Sku Break Down'!A1701,'Step 2 OMS Report'!$C$2:$C$1048576,0)),"")</f>
        <v/>
      </c>
      <c r="C1701" s="21" t="str">
        <f>IFERROR(INDEX('Step 2 OMS Report'!$F$2:$F$1048576,MATCH('Sku Break Down'!A1701,'Step 2 OMS Report'!$C$2:$C$1048576,0)),"")</f>
        <v/>
      </c>
      <c r="D1701" s="21" t="str">
        <f>IFERROR(INDEX('Step 2 OMS Report'!$E$2:$E$1048576,MATCH('Sku Break Down'!A1701,'Step 2 OMS Report'!$A$2:$A$1048576,0)),"")</f>
        <v/>
      </c>
      <c r="E1701" s="21" t="str">
        <f>IFERROR(INDEX('Product Info (Hide)'!$E$2:$E$1840,MATCH('Sku Break Down'!C1701,Manufacture_SKUHiddenSheet,0)),"")</f>
        <v/>
      </c>
      <c r="F1701" s="21" t="str">
        <f>IF(A1701="","",SUMIFS('Step 1 Customer Remit'!$J$17:$J$1048576,'Step 1 Customer Remit'!$B$17:$B$1048576,'Sku Break Down'!A1701,'Step 1 Customer Remit'!$D$17:$D$1048576,"Return"))</f>
        <v/>
      </c>
      <c r="G1701" s="21" t="str">
        <f>IF(A1701="","",SUMIFS('Step 1 Customer Remit'!$F$17:$F$1048576,'Step 1 Customer Remit'!$B$17:$B$1048576,'Sku Break Down'!A1701,'Step 1 Customer Remit'!$D$17:$D$1048576,"Return"))</f>
        <v/>
      </c>
      <c r="H1701" s="21" t="str">
        <f t="shared" si="105"/>
        <v/>
      </c>
      <c r="I1701" s="21" t="str">
        <f>IF(A1701="","",SUMIF('Step 2 OMS Report'!$C$2:$C$1048576,'Sku Break Down'!A1701,'Step 2 OMS Report'!$G$2:$G$1048576))</f>
        <v/>
      </c>
      <c r="J1701" s="21" t="str">
        <f>IF(A1701="","",SUMIFS('Step 2 OMS Report'!$I$2:$I$1048576,'Step 2 OMS Report'!$C$2:$C$1048576,'Sku Break Down'!A1701))</f>
        <v/>
      </c>
      <c r="K1701" s="21" t="str">
        <f t="shared" si="106"/>
        <v/>
      </c>
      <c r="L1701" s="22" t="str">
        <f t="shared" si="108"/>
        <v/>
      </c>
      <c r="M1701" s="22" t="str">
        <f t="shared" si="107"/>
        <v/>
      </c>
    </row>
    <row r="1702" spans="1:13" x14ac:dyDescent="0.55000000000000004">
      <c r="A1702" s="24"/>
      <c r="B1702" s="21" t="str">
        <f>IFERROR(INDEX('Step 2 OMS Report'!$D$2:$D$1048576,MATCH('Sku Break Down'!A1702,'Step 2 OMS Report'!$C$2:$C$1048576,0)),"")</f>
        <v/>
      </c>
      <c r="C1702" s="21" t="str">
        <f>IFERROR(INDEX('Step 2 OMS Report'!$F$2:$F$1048576,MATCH('Sku Break Down'!A1702,'Step 2 OMS Report'!$C$2:$C$1048576,0)),"")</f>
        <v/>
      </c>
      <c r="D1702" s="21" t="str">
        <f>IFERROR(INDEX('Step 2 OMS Report'!$E$2:$E$1048576,MATCH('Sku Break Down'!A1702,'Step 2 OMS Report'!$A$2:$A$1048576,0)),"")</f>
        <v/>
      </c>
      <c r="E1702" s="21" t="str">
        <f>IFERROR(INDEX('Product Info (Hide)'!$E$2:$E$1840,MATCH('Sku Break Down'!C1702,Manufacture_SKUHiddenSheet,0)),"")</f>
        <v/>
      </c>
      <c r="F1702" s="21" t="str">
        <f>IF(A1702="","",SUMIFS('Step 1 Customer Remit'!$J$17:$J$1048576,'Step 1 Customer Remit'!$B$17:$B$1048576,'Sku Break Down'!A1702,'Step 1 Customer Remit'!$D$17:$D$1048576,"Return"))</f>
        <v/>
      </c>
      <c r="G1702" s="21" t="str">
        <f>IF(A1702="","",SUMIFS('Step 1 Customer Remit'!$F$17:$F$1048576,'Step 1 Customer Remit'!$B$17:$B$1048576,'Sku Break Down'!A1702,'Step 1 Customer Remit'!$D$17:$D$1048576,"Return"))</f>
        <v/>
      </c>
      <c r="H1702" s="21" t="str">
        <f t="shared" si="105"/>
        <v/>
      </c>
      <c r="I1702" s="21" t="str">
        <f>IF(A1702="","",SUMIF('Step 2 OMS Report'!$C$2:$C$1048576,'Sku Break Down'!A1702,'Step 2 OMS Report'!$G$2:$G$1048576))</f>
        <v/>
      </c>
      <c r="J1702" s="21" t="str">
        <f>IF(A1702="","",SUMIFS('Step 2 OMS Report'!$I$2:$I$1048576,'Step 2 OMS Report'!$C$2:$C$1048576,'Sku Break Down'!A1702))</f>
        <v/>
      </c>
      <c r="K1702" s="21" t="str">
        <f t="shared" si="106"/>
        <v/>
      </c>
      <c r="L1702" s="22" t="str">
        <f t="shared" si="108"/>
        <v/>
      </c>
      <c r="M1702" s="22" t="str">
        <f t="shared" si="107"/>
        <v/>
      </c>
    </row>
    <row r="1703" spans="1:13" x14ac:dyDescent="0.55000000000000004">
      <c r="A1703" s="24"/>
      <c r="B1703" s="21" t="str">
        <f>IFERROR(INDEX('Step 2 OMS Report'!$D$2:$D$1048576,MATCH('Sku Break Down'!A1703,'Step 2 OMS Report'!$C$2:$C$1048576,0)),"")</f>
        <v/>
      </c>
      <c r="C1703" s="21" t="str">
        <f>IFERROR(INDEX('Step 2 OMS Report'!$F$2:$F$1048576,MATCH('Sku Break Down'!A1703,'Step 2 OMS Report'!$C$2:$C$1048576,0)),"")</f>
        <v/>
      </c>
      <c r="D1703" s="21" t="str">
        <f>IFERROR(INDEX('Step 2 OMS Report'!$E$2:$E$1048576,MATCH('Sku Break Down'!A1703,'Step 2 OMS Report'!$A$2:$A$1048576,0)),"")</f>
        <v/>
      </c>
      <c r="E1703" s="21" t="str">
        <f>IFERROR(INDEX('Product Info (Hide)'!$E$2:$E$1840,MATCH('Sku Break Down'!C1703,Manufacture_SKUHiddenSheet,0)),"")</f>
        <v/>
      </c>
      <c r="F1703" s="21" t="str">
        <f>IF(A1703="","",SUMIFS('Step 1 Customer Remit'!$J$17:$J$1048576,'Step 1 Customer Remit'!$B$17:$B$1048576,'Sku Break Down'!A1703,'Step 1 Customer Remit'!$D$17:$D$1048576,"Return"))</f>
        <v/>
      </c>
      <c r="G1703" s="21" t="str">
        <f>IF(A1703="","",SUMIFS('Step 1 Customer Remit'!$F$17:$F$1048576,'Step 1 Customer Remit'!$B$17:$B$1048576,'Sku Break Down'!A1703,'Step 1 Customer Remit'!$D$17:$D$1048576,"Return"))</f>
        <v/>
      </c>
      <c r="H1703" s="21" t="str">
        <f t="shared" si="105"/>
        <v/>
      </c>
      <c r="I1703" s="21" t="str">
        <f>IF(A1703="","",SUMIF('Step 2 OMS Report'!$C$2:$C$1048576,'Sku Break Down'!A1703,'Step 2 OMS Report'!$G$2:$G$1048576))</f>
        <v/>
      </c>
      <c r="J1703" s="21" t="str">
        <f>IF(A1703="","",SUMIFS('Step 2 OMS Report'!$I$2:$I$1048576,'Step 2 OMS Report'!$C$2:$C$1048576,'Sku Break Down'!A1703))</f>
        <v/>
      </c>
      <c r="K1703" s="21" t="str">
        <f t="shared" si="106"/>
        <v/>
      </c>
      <c r="L1703" s="22" t="str">
        <f t="shared" si="108"/>
        <v/>
      </c>
      <c r="M1703" s="22" t="str">
        <f t="shared" si="107"/>
        <v/>
      </c>
    </row>
    <row r="1704" spans="1:13" x14ac:dyDescent="0.55000000000000004">
      <c r="A1704" s="24"/>
      <c r="B1704" s="21" t="str">
        <f>IFERROR(INDEX('Step 2 OMS Report'!$D$2:$D$1048576,MATCH('Sku Break Down'!A1704,'Step 2 OMS Report'!$C$2:$C$1048576,0)),"")</f>
        <v/>
      </c>
      <c r="C1704" s="21" t="str">
        <f>IFERROR(INDEX('Step 2 OMS Report'!$F$2:$F$1048576,MATCH('Sku Break Down'!A1704,'Step 2 OMS Report'!$C$2:$C$1048576,0)),"")</f>
        <v/>
      </c>
      <c r="D1704" s="21" t="str">
        <f>IFERROR(INDEX('Step 2 OMS Report'!$E$2:$E$1048576,MATCH('Sku Break Down'!A1704,'Step 2 OMS Report'!$A$2:$A$1048576,0)),"")</f>
        <v/>
      </c>
      <c r="E1704" s="21" t="str">
        <f>IFERROR(INDEX('Product Info (Hide)'!$E$2:$E$1840,MATCH('Sku Break Down'!C1704,Manufacture_SKUHiddenSheet,0)),"")</f>
        <v/>
      </c>
      <c r="F1704" s="21" t="str">
        <f>IF(A1704="","",SUMIFS('Step 1 Customer Remit'!$J$17:$J$1048576,'Step 1 Customer Remit'!$B$17:$B$1048576,'Sku Break Down'!A1704,'Step 1 Customer Remit'!$D$17:$D$1048576,"Return"))</f>
        <v/>
      </c>
      <c r="G1704" s="21" t="str">
        <f>IF(A1704="","",SUMIFS('Step 1 Customer Remit'!$F$17:$F$1048576,'Step 1 Customer Remit'!$B$17:$B$1048576,'Sku Break Down'!A1704,'Step 1 Customer Remit'!$D$17:$D$1048576,"Return"))</f>
        <v/>
      </c>
      <c r="H1704" s="21" t="str">
        <f t="shared" si="105"/>
        <v/>
      </c>
      <c r="I1704" s="21" t="str">
        <f>IF(A1704="","",SUMIF('Step 2 OMS Report'!$C$2:$C$1048576,'Sku Break Down'!A1704,'Step 2 OMS Report'!$G$2:$G$1048576))</f>
        <v/>
      </c>
      <c r="J1704" s="21" t="str">
        <f>IF(A1704="","",SUMIFS('Step 2 OMS Report'!$I$2:$I$1048576,'Step 2 OMS Report'!$C$2:$C$1048576,'Sku Break Down'!A1704))</f>
        <v/>
      </c>
      <c r="K1704" s="21" t="str">
        <f t="shared" si="106"/>
        <v/>
      </c>
      <c r="L1704" s="22" t="str">
        <f t="shared" si="108"/>
        <v/>
      </c>
      <c r="M1704" s="22" t="str">
        <f t="shared" si="107"/>
        <v/>
      </c>
    </row>
    <row r="1705" spans="1:13" x14ac:dyDescent="0.55000000000000004">
      <c r="A1705" s="24"/>
      <c r="B1705" s="21" t="str">
        <f>IFERROR(INDEX('Step 2 OMS Report'!$D$2:$D$1048576,MATCH('Sku Break Down'!A1705,'Step 2 OMS Report'!$C$2:$C$1048576,0)),"")</f>
        <v/>
      </c>
      <c r="C1705" s="21" t="str">
        <f>IFERROR(INDEX('Step 2 OMS Report'!$F$2:$F$1048576,MATCH('Sku Break Down'!A1705,'Step 2 OMS Report'!$C$2:$C$1048576,0)),"")</f>
        <v/>
      </c>
      <c r="D1705" s="21" t="str">
        <f>IFERROR(INDEX('Step 2 OMS Report'!$E$2:$E$1048576,MATCH('Sku Break Down'!A1705,'Step 2 OMS Report'!$A$2:$A$1048576,0)),"")</f>
        <v/>
      </c>
      <c r="E1705" s="21" t="str">
        <f>IFERROR(INDEX('Product Info (Hide)'!$E$2:$E$1840,MATCH('Sku Break Down'!C1705,Manufacture_SKUHiddenSheet,0)),"")</f>
        <v/>
      </c>
      <c r="F1705" s="21" t="str">
        <f>IF(A1705="","",SUMIFS('Step 1 Customer Remit'!$J$17:$J$1048576,'Step 1 Customer Remit'!$B$17:$B$1048576,'Sku Break Down'!A1705,'Step 1 Customer Remit'!$D$17:$D$1048576,"Return"))</f>
        <v/>
      </c>
      <c r="G1705" s="21" t="str">
        <f>IF(A1705="","",SUMIFS('Step 1 Customer Remit'!$F$17:$F$1048576,'Step 1 Customer Remit'!$B$17:$B$1048576,'Sku Break Down'!A1705,'Step 1 Customer Remit'!$D$17:$D$1048576,"Return"))</f>
        <v/>
      </c>
      <c r="H1705" s="21" t="str">
        <f t="shared" si="105"/>
        <v/>
      </c>
      <c r="I1705" s="21" t="str">
        <f>IF(A1705="","",SUMIF('Step 2 OMS Report'!$C$2:$C$1048576,'Sku Break Down'!A1705,'Step 2 OMS Report'!$G$2:$G$1048576))</f>
        <v/>
      </c>
      <c r="J1705" s="21" t="str">
        <f>IF(A1705="","",SUMIFS('Step 2 OMS Report'!$I$2:$I$1048576,'Step 2 OMS Report'!$C$2:$C$1048576,'Sku Break Down'!A1705))</f>
        <v/>
      </c>
      <c r="K1705" s="21" t="str">
        <f t="shared" si="106"/>
        <v/>
      </c>
      <c r="L1705" s="22" t="str">
        <f t="shared" si="108"/>
        <v/>
      </c>
      <c r="M1705" s="22" t="str">
        <f t="shared" si="107"/>
        <v/>
      </c>
    </row>
    <row r="1706" spans="1:13" x14ac:dyDescent="0.55000000000000004">
      <c r="A1706" s="24"/>
      <c r="B1706" s="21" t="str">
        <f>IFERROR(INDEX('Step 2 OMS Report'!$D$2:$D$1048576,MATCH('Sku Break Down'!A1706,'Step 2 OMS Report'!$C$2:$C$1048576,0)),"")</f>
        <v/>
      </c>
      <c r="C1706" s="21" t="str">
        <f>IFERROR(INDEX('Step 2 OMS Report'!$F$2:$F$1048576,MATCH('Sku Break Down'!A1706,'Step 2 OMS Report'!$C$2:$C$1048576,0)),"")</f>
        <v/>
      </c>
      <c r="D1706" s="21" t="str">
        <f>IFERROR(INDEX('Step 2 OMS Report'!$E$2:$E$1048576,MATCH('Sku Break Down'!A1706,'Step 2 OMS Report'!$A$2:$A$1048576,0)),"")</f>
        <v/>
      </c>
      <c r="E1706" s="21" t="str">
        <f>IFERROR(INDEX('Product Info (Hide)'!$E$2:$E$1840,MATCH('Sku Break Down'!C1706,Manufacture_SKUHiddenSheet,0)),"")</f>
        <v/>
      </c>
      <c r="F1706" s="21" t="str">
        <f>IF(A1706="","",SUMIFS('Step 1 Customer Remit'!$J$17:$J$1048576,'Step 1 Customer Remit'!$B$17:$B$1048576,'Sku Break Down'!A1706,'Step 1 Customer Remit'!$D$17:$D$1048576,"Return"))</f>
        <v/>
      </c>
      <c r="G1706" s="21" t="str">
        <f>IF(A1706="","",SUMIFS('Step 1 Customer Remit'!$F$17:$F$1048576,'Step 1 Customer Remit'!$B$17:$B$1048576,'Sku Break Down'!A1706,'Step 1 Customer Remit'!$D$17:$D$1048576,"Return"))</f>
        <v/>
      </c>
      <c r="H1706" s="21" t="str">
        <f t="shared" si="105"/>
        <v/>
      </c>
      <c r="I1706" s="21" t="str">
        <f>IF(A1706="","",SUMIF('Step 2 OMS Report'!$C$2:$C$1048576,'Sku Break Down'!A1706,'Step 2 OMS Report'!$G$2:$G$1048576))</f>
        <v/>
      </c>
      <c r="J1706" s="21" t="str">
        <f>IF(A1706="","",SUMIFS('Step 2 OMS Report'!$I$2:$I$1048576,'Step 2 OMS Report'!$C$2:$C$1048576,'Sku Break Down'!A1706))</f>
        <v/>
      </c>
      <c r="K1706" s="21" t="str">
        <f t="shared" si="106"/>
        <v/>
      </c>
      <c r="L1706" s="22" t="str">
        <f t="shared" si="108"/>
        <v/>
      </c>
      <c r="M1706" s="22" t="str">
        <f t="shared" si="107"/>
        <v/>
      </c>
    </row>
    <row r="1707" spans="1:13" x14ac:dyDescent="0.55000000000000004">
      <c r="A1707" s="24"/>
      <c r="B1707" s="21" t="str">
        <f>IFERROR(INDEX('Step 2 OMS Report'!$D$2:$D$1048576,MATCH('Sku Break Down'!A1707,'Step 2 OMS Report'!$C$2:$C$1048576,0)),"")</f>
        <v/>
      </c>
      <c r="C1707" s="21" t="str">
        <f>IFERROR(INDEX('Step 2 OMS Report'!$F$2:$F$1048576,MATCH('Sku Break Down'!A1707,'Step 2 OMS Report'!$C$2:$C$1048576,0)),"")</f>
        <v/>
      </c>
      <c r="D1707" s="21" t="str">
        <f>IFERROR(INDEX('Step 2 OMS Report'!$E$2:$E$1048576,MATCH('Sku Break Down'!A1707,'Step 2 OMS Report'!$A$2:$A$1048576,0)),"")</f>
        <v/>
      </c>
      <c r="E1707" s="21" t="str">
        <f>IFERROR(INDEX('Product Info (Hide)'!$E$2:$E$1840,MATCH('Sku Break Down'!C1707,Manufacture_SKUHiddenSheet,0)),"")</f>
        <v/>
      </c>
      <c r="F1707" s="21" t="str">
        <f>IF(A1707="","",SUMIFS('Step 1 Customer Remit'!$J$17:$J$1048576,'Step 1 Customer Remit'!$B$17:$B$1048576,'Sku Break Down'!A1707,'Step 1 Customer Remit'!$D$17:$D$1048576,"Return"))</f>
        <v/>
      </c>
      <c r="G1707" s="21" t="str">
        <f>IF(A1707="","",SUMIFS('Step 1 Customer Remit'!$F$17:$F$1048576,'Step 1 Customer Remit'!$B$17:$B$1048576,'Sku Break Down'!A1707,'Step 1 Customer Remit'!$D$17:$D$1048576,"Return"))</f>
        <v/>
      </c>
      <c r="H1707" s="21" t="str">
        <f t="shared" si="105"/>
        <v/>
      </c>
      <c r="I1707" s="21" t="str">
        <f>IF(A1707="","",SUMIF('Step 2 OMS Report'!$C$2:$C$1048576,'Sku Break Down'!A1707,'Step 2 OMS Report'!$G$2:$G$1048576))</f>
        <v/>
      </c>
      <c r="J1707" s="21" t="str">
        <f>IF(A1707="","",SUMIFS('Step 2 OMS Report'!$I$2:$I$1048576,'Step 2 OMS Report'!$C$2:$C$1048576,'Sku Break Down'!A1707))</f>
        <v/>
      </c>
      <c r="K1707" s="21" t="str">
        <f t="shared" si="106"/>
        <v/>
      </c>
      <c r="L1707" s="22" t="str">
        <f t="shared" si="108"/>
        <v/>
      </c>
      <c r="M1707" s="22" t="str">
        <f t="shared" si="107"/>
        <v/>
      </c>
    </row>
    <row r="1708" spans="1:13" x14ac:dyDescent="0.55000000000000004">
      <c r="A1708" s="24"/>
      <c r="B1708" s="21" t="str">
        <f>IFERROR(INDEX('Step 2 OMS Report'!$D$2:$D$1048576,MATCH('Sku Break Down'!A1708,'Step 2 OMS Report'!$C$2:$C$1048576,0)),"")</f>
        <v/>
      </c>
      <c r="C1708" s="21" t="str">
        <f>IFERROR(INDEX('Step 2 OMS Report'!$F$2:$F$1048576,MATCH('Sku Break Down'!A1708,'Step 2 OMS Report'!$C$2:$C$1048576,0)),"")</f>
        <v/>
      </c>
      <c r="D1708" s="21" t="str">
        <f>IFERROR(INDEX('Step 2 OMS Report'!$E$2:$E$1048576,MATCH('Sku Break Down'!A1708,'Step 2 OMS Report'!$A$2:$A$1048576,0)),"")</f>
        <v/>
      </c>
      <c r="E1708" s="21" t="str">
        <f>IFERROR(INDEX('Product Info (Hide)'!$E$2:$E$1840,MATCH('Sku Break Down'!C1708,Manufacture_SKUHiddenSheet,0)),"")</f>
        <v/>
      </c>
      <c r="F1708" s="21" t="str">
        <f>IF(A1708="","",SUMIFS('Step 1 Customer Remit'!$J$17:$J$1048576,'Step 1 Customer Remit'!$B$17:$B$1048576,'Sku Break Down'!A1708,'Step 1 Customer Remit'!$D$17:$D$1048576,"Return"))</f>
        <v/>
      </c>
      <c r="G1708" s="21" t="str">
        <f>IF(A1708="","",SUMIFS('Step 1 Customer Remit'!$F$17:$F$1048576,'Step 1 Customer Remit'!$B$17:$B$1048576,'Sku Break Down'!A1708,'Step 1 Customer Remit'!$D$17:$D$1048576,"Return"))</f>
        <v/>
      </c>
      <c r="H1708" s="21" t="str">
        <f t="shared" si="105"/>
        <v/>
      </c>
      <c r="I1708" s="21" t="str">
        <f>IF(A1708="","",SUMIF('Step 2 OMS Report'!$C$2:$C$1048576,'Sku Break Down'!A1708,'Step 2 OMS Report'!$G$2:$G$1048576))</f>
        <v/>
      </c>
      <c r="J1708" s="21" t="str">
        <f>IF(A1708="","",SUMIFS('Step 2 OMS Report'!$I$2:$I$1048576,'Step 2 OMS Report'!$C$2:$C$1048576,'Sku Break Down'!A1708))</f>
        <v/>
      </c>
      <c r="K1708" s="21" t="str">
        <f t="shared" si="106"/>
        <v/>
      </c>
      <c r="L1708" s="22" t="str">
        <f t="shared" si="108"/>
        <v/>
      </c>
      <c r="M1708" s="22" t="str">
        <f t="shared" si="107"/>
        <v/>
      </c>
    </row>
    <row r="1709" spans="1:13" x14ac:dyDescent="0.55000000000000004">
      <c r="A1709" s="24"/>
      <c r="B1709" s="21" t="str">
        <f>IFERROR(INDEX('Step 2 OMS Report'!$D$2:$D$1048576,MATCH('Sku Break Down'!A1709,'Step 2 OMS Report'!$C$2:$C$1048576,0)),"")</f>
        <v/>
      </c>
      <c r="C1709" s="21" t="str">
        <f>IFERROR(INDEX('Step 2 OMS Report'!$F$2:$F$1048576,MATCH('Sku Break Down'!A1709,'Step 2 OMS Report'!$C$2:$C$1048576,0)),"")</f>
        <v/>
      </c>
      <c r="D1709" s="21" t="str">
        <f>IFERROR(INDEX('Step 2 OMS Report'!$E$2:$E$1048576,MATCH('Sku Break Down'!A1709,'Step 2 OMS Report'!$A$2:$A$1048576,0)),"")</f>
        <v/>
      </c>
      <c r="E1709" s="21" t="str">
        <f>IFERROR(INDEX('Product Info (Hide)'!$E$2:$E$1840,MATCH('Sku Break Down'!C1709,Manufacture_SKUHiddenSheet,0)),"")</f>
        <v/>
      </c>
      <c r="F1709" s="21" t="str">
        <f>IF(A1709="","",SUMIFS('Step 1 Customer Remit'!$J$17:$J$1048576,'Step 1 Customer Remit'!$B$17:$B$1048576,'Sku Break Down'!A1709,'Step 1 Customer Remit'!$D$17:$D$1048576,"Return"))</f>
        <v/>
      </c>
      <c r="G1709" s="21" t="str">
        <f>IF(A1709="","",SUMIFS('Step 1 Customer Remit'!$F$17:$F$1048576,'Step 1 Customer Remit'!$B$17:$B$1048576,'Sku Break Down'!A1709,'Step 1 Customer Remit'!$D$17:$D$1048576,"Return"))</f>
        <v/>
      </c>
      <c r="H1709" s="21" t="str">
        <f t="shared" si="105"/>
        <v/>
      </c>
      <c r="I1709" s="21" t="str">
        <f>IF(A1709="","",SUMIF('Step 2 OMS Report'!$C$2:$C$1048576,'Sku Break Down'!A1709,'Step 2 OMS Report'!$G$2:$G$1048576))</f>
        <v/>
      </c>
      <c r="J1709" s="21" t="str">
        <f>IF(A1709="","",SUMIFS('Step 2 OMS Report'!$I$2:$I$1048576,'Step 2 OMS Report'!$C$2:$C$1048576,'Sku Break Down'!A1709))</f>
        <v/>
      </c>
      <c r="K1709" s="21" t="str">
        <f t="shared" si="106"/>
        <v/>
      </c>
      <c r="L1709" s="22" t="str">
        <f t="shared" si="108"/>
        <v/>
      </c>
      <c r="M1709" s="22" t="str">
        <f t="shared" si="107"/>
        <v/>
      </c>
    </row>
    <row r="1710" spans="1:13" x14ac:dyDescent="0.55000000000000004">
      <c r="A1710" s="24"/>
      <c r="B1710" s="21" t="str">
        <f>IFERROR(INDEX('Step 2 OMS Report'!$D$2:$D$1048576,MATCH('Sku Break Down'!A1710,'Step 2 OMS Report'!$C$2:$C$1048576,0)),"")</f>
        <v/>
      </c>
      <c r="C1710" s="21" t="str">
        <f>IFERROR(INDEX('Step 2 OMS Report'!$F$2:$F$1048576,MATCH('Sku Break Down'!A1710,'Step 2 OMS Report'!$C$2:$C$1048576,0)),"")</f>
        <v/>
      </c>
      <c r="D1710" s="21" t="str">
        <f>IFERROR(INDEX('Step 2 OMS Report'!$E$2:$E$1048576,MATCH('Sku Break Down'!A1710,'Step 2 OMS Report'!$A$2:$A$1048576,0)),"")</f>
        <v/>
      </c>
      <c r="E1710" s="21" t="str">
        <f>IFERROR(INDEX('Product Info (Hide)'!$E$2:$E$1840,MATCH('Sku Break Down'!C1710,Manufacture_SKUHiddenSheet,0)),"")</f>
        <v/>
      </c>
      <c r="F1710" s="21" t="str">
        <f>IF(A1710="","",SUMIFS('Step 1 Customer Remit'!$J$17:$J$1048576,'Step 1 Customer Remit'!$B$17:$B$1048576,'Sku Break Down'!A1710,'Step 1 Customer Remit'!$D$17:$D$1048576,"Return"))</f>
        <v/>
      </c>
      <c r="G1710" s="21" t="str">
        <f>IF(A1710="","",SUMIFS('Step 1 Customer Remit'!$F$17:$F$1048576,'Step 1 Customer Remit'!$B$17:$B$1048576,'Sku Break Down'!A1710,'Step 1 Customer Remit'!$D$17:$D$1048576,"Return"))</f>
        <v/>
      </c>
      <c r="H1710" s="21" t="str">
        <f t="shared" si="105"/>
        <v/>
      </c>
      <c r="I1710" s="21" t="str">
        <f>IF(A1710="","",SUMIF('Step 2 OMS Report'!$C$2:$C$1048576,'Sku Break Down'!A1710,'Step 2 OMS Report'!$G$2:$G$1048576))</f>
        <v/>
      </c>
      <c r="J1710" s="21" t="str">
        <f>IF(A1710="","",SUMIFS('Step 2 OMS Report'!$I$2:$I$1048576,'Step 2 OMS Report'!$C$2:$C$1048576,'Sku Break Down'!A1710))</f>
        <v/>
      </c>
      <c r="K1710" s="21" t="str">
        <f t="shared" si="106"/>
        <v/>
      </c>
      <c r="L1710" s="22" t="str">
        <f t="shared" si="108"/>
        <v/>
      </c>
      <c r="M1710" s="22" t="str">
        <f t="shared" si="107"/>
        <v/>
      </c>
    </row>
    <row r="1711" spans="1:13" x14ac:dyDescent="0.55000000000000004">
      <c r="A1711" s="24"/>
      <c r="B1711" s="21" t="str">
        <f>IFERROR(INDEX('Step 2 OMS Report'!$D$2:$D$1048576,MATCH('Sku Break Down'!A1711,'Step 2 OMS Report'!$C$2:$C$1048576,0)),"")</f>
        <v/>
      </c>
      <c r="C1711" s="21" t="str">
        <f>IFERROR(INDEX('Step 2 OMS Report'!$F$2:$F$1048576,MATCH('Sku Break Down'!A1711,'Step 2 OMS Report'!$C$2:$C$1048576,0)),"")</f>
        <v/>
      </c>
      <c r="D1711" s="21" t="str">
        <f>IFERROR(INDEX('Step 2 OMS Report'!$E$2:$E$1048576,MATCH('Sku Break Down'!A1711,'Step 2 OMS Report'!$A$2:$A$1048576,0)),"")</f>
        <v/>
      </c>
      <c r="E1711" s="21" t="str">
        <f>IFERROR(INDEX('Product Info (Hide)'!$E$2:$E$1840,MATCH('Sku Break Down'!C1711,Manufacture_SKUHiddenSheet,0)),"")</f>
        <v/>
      </c>
      <c r="F1711" s="21" t="str">
        <f>IF(A1711="","",SUMIFS('Step 1 Customer Remit'!$J$17:$J$1048576,'Step 1 Customer Remit'!$B$17:$B$1048576,'Sku Break Down'!A1711,'Step 1 Customer Remit'!$D$17:$D$1048576,"Return"))</f>
        <v/>
      </c>
      <c r="G1711" s="21" t="str">
        <f>IF(A1711="","",SUMIFS('Step 1 Customer Remit'!$F$17:$F$1048576,'Step 1 Customer Remit'!$B$17:$B$1048576,'Sku Break Down'!A1711,'Step 1 Customer Remit'!$D$17:$D$1048576,"Return"))</f>
        <v/>
      </c>
      <c r="H1711" s="21" t="str">
        <f t="shared" si="105"/>
        <v/>
      </c>
      <c r="I1711" s="21" t="str">
        <f>IF(A1711="","",SUMIF('Step 2 OMS Report'!$C$2:$C$1048576,'Sku Break Down'!A1711,'Step 2 OMS Report'!$G$2:$G$1048576))</f>
        <v/>
      </c>
      <c r="J1711" s="21" t="str">
        <f>IF(A1711="","",SUMIFS('Step 2 OMS Report'!$I$2:$I$1048576,'Step 2 OMS Report'!$C$2:$C$1048576,'Sku Break Down'!A1711))</f>
        <v/>
      </c>
      <c r="K1711" s="21" t="str">
        <f t="shared" si="106"/>
        <v/>
      </c>
      <c r="L1711" s="22" t="str">
        <f t="shared" si="108"/>
        <v/>
      </c>
      <c r="M1711" s="22" t="str">
        <f t="shared" si="107"/>
        <v/>
      </c>
    </row>
    <row r="1712" spans="1:13" x14ac:dyDescent="0.55000000000000004">
      <c r="A1712" s="24"/>
      <c r="B1712" s="21" t="str">
        <f>IFERROR(INDEX('Step 2 OMS Report'!$D$2:$D$1048576,MATCH('Sku Break Down'!A1712,'Step 2 OMS Report'!$C$2:$C$1048576,0)),"")</f>
        <v/>
      </c>
      <c r="C1712" s="21" t="str">
        <f>IFERROR(INDEX('Step 2 OMS Report'!$F$2:$F$1048576,MATCH('Sku Break Down'!A1712,'Step 2 OMS Report'!$C$2:$C$1048576,0)),"")</f>
        <v/>
      </c>
      <c r="D1712" s="21" t="str">
        <f>IFERROR(INDEX('Step 2 OMS Report'!$E$2:$E$1048576,MATCH('Sku Break Down'!A1712,'Step 2 OMS Report'!$A$2:$A$1048576,0)),"")</f>
        <v/>
      </c>
      <c r="E1712" s="21" t="str">
        <f>IFERROR(INDEX('Product Info (Hide)'!$E$2:$E$1840,MATCH('Sku Break Down'!C1712,Manufacture_SKUHiddenSheet,0)),"")</f>
        <v/>
      </c>
      <c r="F1712" s="21" t="str">
        <f>IF(A1712="","",SUMIFS('Step 1 Customer Remit'!$J$17:$J$1048576,'Step 1 Customer Remit'!$B$17:$B$1048576,'Sku Break Down'!A1712,'Step 1 Customer Remit'!$D$17:$D$1048576,"Return"))</f>
        <v/>
      </c>
      <c r="G1712" s="21" t="str">
        <f>IF(A1712="","",SUMIFS('Step 1 Customer Remit'!$F$17:$F$1048576,'Step 1 Customer Remit'!$B$17:$B$1048576,'Sku Break Down'!A1712,'Step 1 Customer Remit'!$D$17:$D$1048576,"Return"))</f>
        <v/>
      </c>
      <c r="H1712" s="21" t="str">
        <f t="shared" si="105"/>
        <v/>
      </c>
      <c r="I1712" s="21" t="str">
        <f>IF(A1712="","",SUMIF('Step 2 OMS Report'!$C$2:$C$1048576,'Sku Break Down'!A1712,'Step 2 OMS Report'!$G$2:$G$1048576))</f>
        <v/>
      </c>
      <c r="J1712" s="21" t="str">
        <f>IF(A1712="","",SUMIFS('Step 2 OMS Report'!$I$2:$I$1048576,'Step 2 OMS Report'!$C$2:$C$1048576,'Sku Break Down'!A1712))</f>
        <v/>
      </c>
      <c r="K1712" s="21" t="str">
        <f t="shared" si="106"/>
        <v/>
      </c>
      <c r="L1712" s="22" t="str">
        <f t="shared" si="108"/>
        <v/>
      </c>
      <c r="M1712" s="22" t="str">
        <f t="shared" si="107"/>
        <v/>
      </c>
    </row>
    <row r="1713" spans="1:13" x14ac:dyDescent="0.55000000000000004">
      <c r="A1713" s="24"/>
      <c r="B1713" s="21" t="str">
        <f>IFERROR(INDEX('Step 2 OMS Report'!$D$2:$D$1048576,MATCH('Sku Break Down'!A1713,'Step 2 OMS Report'!$C$2:$C$1048576,0)),"")</f>
        <v/>
      </c>
      <c r="C1713" s="21" t="str">
        <f>IFERROR(INDEX('Step 2 OMS Report'!$F$2:$F$1048576,MATCH('Sku Break Down'!A1713,'Step 2 OMS Report'!$C$2:$C$1048576,0)),"")</f>
        <v/>
      </c>
      <c r="D1713" s="21" t="str">
        <f>IFERROR(INDEX('Step 2 OMS Report'!$E$2:$E$1048576,MATCH('Sku Break Down'!A1713,'Step 2 OMS Report'!$A$2:$A$1048576,0)),"")</f>
        <v/>
      </c>
      <c r="E1713" s="21" t="str">
        <f>IFERROR(INDEX('Product Info (Hide)'!$E$2:$E$1840,MATCH('Sku Break Down'!C1713,Manufacture_SKUHiddenSheet,0)),"")</f>
        <v/>
      </c>
      <c r="F1713" s="21" t="str">
        <f>IF(A1713="","",SUMIFS('Step 1 Customer Remit'!$J$17:$J$1048576,'Step 1 Customer Remit'!$B$17:$B$1048576,'Sku Break Down'!A1713,'Step 1 Customer Remit'!$D$17:$D$1048576,"Return"))</f>
        <v/>
      </c>
      <c r="G1713" s="21" t="str">
        <f>IF(A1713="","",SUMIFS('Step 1 Customer Remit'!$F$17:$F$1048576,'Step 1 Customer Remit'!$B$17:$B$1048576,'Sku Break Down'!A1713,'Step 1 Customer Remit'!$D$17:$D$1048576,"Return"))</f>
        <v/>
      </c>
      <c r="H1713" s="21" t="str">
        <f t="shared" si="105"/>
        <v/>
      </c>
      <c r="I1713" s="21" t="str">
        <f>IF(A1713="","",SUMIF('Step 2 OMS Report'!$C$2:$C$1048576,'Sku Break Down'!A1713,'Step 2 OMS Report'!$G$2:$G$1048576))</f>
        <v/>
      </c>
      <c r="J1713" s="21" t="str">
        <f>IF(A1713="","",SUMIFS('Step 2 OMS Report'!$I$2:$I$1048576,'Step 2 OMS Report'!$C$2:$C$1048576,'Sku Break Down'!A1713))</f>
        <v/>
      </c>
      <c r="K1713" s="21" t="str">
        <f t="shared" si="106"/>
        <v/>
      </c>
      <c r="L1713" s="22" t="str">
        <f t="shared" si="108"/>
        <v/>
      </c>
      <c r="M1713" s="22" t="str">
        <f t="shared" si="107"/>
        <v/>
      </c>
    </row>
    <row r="1714" spans="1:13" x14ac:dyDescent="0.55000000000000004">
      <c r="A1714" s="24"/>
      <c r="B1714" s="21" t="str">
        <f>IFERROR(INDEX('Step 2 OMS Report'!$D$2:$D$1048576,MATCH('Sku Break Down'!A1714,'Step 2 OMS Report'!$C$2:$C$1048576,0)),"")</f>
        <v/>
      </c>
      <c r="C1714" s="21" t="str">
        <f>IFERROR(INDEX('Step 2 OMS Report'!$F$2:$F$1048576,MATCH('Sku Break Down'!A1714,'Step 2 OMS Report'!$C$2:$C$1048576,0)),"")</f>
        <v/>
      </c>
      <c r="D1714" s="21" t="str">
        <f>IFERROR(INDEX('Step 2 OMS Report'!$E$2:$E$1048576,MATCH('Sku Break Down'!A1714,'Step 2 OMS Report'!$A$2:$A$1048576,0)),"")</f>
        <v/>
      </c>
      <c r="E1714" s="21" t="str">
        <f>IFERROR(INDEX('Product Info (Hide)'!$E$2:$E$1840,MATCH('Sku Break Down'!C1714,Manufacture_SKUHiddenSheet,0)),"")</f>
        <v/>
      </c>
      <c r="F1714" s="21" t="str">
        <f>IF(A1714="","",SUMIFS('Step 1 Customer Remit'!$J$17:$J$1048576,'Step 1 Customer Remit'!$B$17:$B$1048576,'Sku Break Down'!A1714,'Step 1 Customer Remit'!$D$17:$D$1048576,"Return"))</f>
        <v/>
      </c>
      <c r="G1714" s="21" t="str">
        <f>IF(A1714="","",SUMIFS('Step 1 Customer Remit'!$F$17:$F$1048576,'Step 1 Customer Remit'!$B$17:$B$1048576,'Sku Break Down'!A1714,'Step 1 Customer Remit'!$D$17:$D$1048576,"Return"))</f>
        <v/>
      </c>
      <c r="H1714" s="21" t="str">
        <f t="shared" si="105"/>
        <v/>
      </c>
      <c r="I1714" s="21" t="str">
        <f>IF(A1714="","",SUMIF('Step 2 OMS Report'!$C$2:$C$1048576,'Sku Break Down'!A1714,'Step 2 OMS Report'!$G$2:$G$1048576))</f>
        <v/>
      </c>
      <c r="J1714" s="21" t="str">
        <f>IF(A1714="","",SUMIFS('Step 2 OMS Report'!$I$2:$I$1048576,'Step 2 OMS Report'!$C$2:$C$1048576,'Sku Break Down'!A1714))</f>
        <v/>
      </c>
      <c r="K1714" s="21" t="str">
        <f t="shared" si="106"/>
        <v/>
      </c>
      <c r="L1714" s="22" t="str">
        <f t="shared" si="108"/>
        <v/>
      </c>
      <c r="M1714" s="22" t="str">
        <f t="shared" si="107"/>
        <v/>
      </c>
    </row>
    <row r="1715" spans="1:13" x14ac:dyDescent="0.55000000000000004">
      <c r="A1715" s="24"/>
      <c r="B1715" s="21" t="str">
        <f>IFERROR(INDEX('Step 2 OMS Report'!$D$2:$D$1048576,MATCH('Sku Break Down'!A1715,'Step 2 OMS Report'!$C$2:$C$1048576,0)),"")</f>
        <v/>
      </c>
      <c r="C1715" s="21" t="str">
        <f>IFERROR(INDEX('Step 2 OMS Report'!$F$2:$F$1048576,MATCH('Sku Break Down'!A1715,'Step 2 OMS Report'!$C$2:$C$1048576,0)),"")</f>
        <v/>
      </c>
      <c r="D1715" s="21" t="str">
        <f>IFERROR(INDEX('Step 2 OMS Report'!$E$2:$E$1048576,MATCH('Sku Break Down'!A1715,'Step 2 OMS Report'!$A$2:$A$1048576,0)),"")</f>
        <v/>
      </c>
      <c r="E1715" s="21" t="str">
        <f>IFERROR(INDEX('Product Info (Hide)'!$E$2:$E$1840,MATCH('Sku Break Down'!C1715,Manufacture_SKUHiddenSheet,0)),"")</f>
        <v/>
      </c>
      <c r="F1715" s="21" t="str">
        <f>IF(A1715="","",SUMIFS('Step 1 Customer Remit'!$J$17:$J$1048576,'Step 1 Customer Remit'!$B$17:$B$1048576,'Sku Break Down'!A1715,'Step 1 Customer Remit'!$D$17:$D$1048576,"Return"))</f>
        <v/>
      </c>
      <c r="G1715" s="21" t="str">
        <f>IF(A1715="","",SUMIFS('Step 1 Customer Remit'!$F$17:$F$1048576,'Step 1 Customer Remit'!$B$17:$B$1048576,'Sku Break Down'!A1715,'Step 1 Customer Remit'!$D$17:$D$1048576,"Return"))</f>
        <v/>
      </c>
      <c r="H1715" s="21" t="str">
        <f t="shared" si="105"/>
        <v/>
      </c>
      <c r="I1715" s="21" t="str">
        <f>IF(A1715="","",SUMIF('Step 2 OMS Report'!$C$2:$C$1048576,'Sku Break Down'!A1715,'Step 2 OMS Report'!$G$2:$G$1048576))</f>
        <v/>
      </c>
      <c r="J1715" s="21" t="str">
        <f>IF(A1715="","",SUMIFS('Step 2 OMS Report'!$I$2:$I$1048576,'Step 2 OMS Report'!$C$2:$C$1048576,'Sku Break Down'!A1715))</f>
        <v/>
      </c>
      <c r="K1715" s="21" t="str">
        <f t="shared" si="106"/>
        <v/>
      </c>
      <c r="L1715" s="22" t="str">
        <f t="shared" si="108"/>
        <v/>
      </c>
      <c r="M1715" s="22" t="str">
        <f t="shared" si="107"/>
        <v/>
      </c>
    </row>
    <row r="1716" spans="1:13" x14ac:dyDescent="0.55000000000000004">
      <c r="A1716" s="24"/>
      <c r="B1716" s="21" t="str">
        <f>IFERROR(INDEX('Step 2 OMS Report'!$D$2:$D$1048576,MATCH('Sku Break Down'!A1716,'Step 2 OMS Report'!$C$2:$C$1048576,0)),"")</f>
        <v/>
      </c>
      <c r="C1716" s="21" t="str">
        <f>IFERROR(INDEX('Step 2 OMS Report'!$F$2:$F$1048576,MATCH('Sku Break Down'!A1716,'Step 2 OMS Report'!$C$2:$C$1048576,0)),"")</f>
        <v/>
      </c>
      <c r="D1716" s="21" t="str">
        <f>IFERROR(INDEX('Step 2 OMS Report'!$E$2:$E$1048576,MATCH('Sku Break Down'!A1716,'Step 2 OMS Report'!$A$2:$A$1048576,0)),"")</f>
        <v/>
      </c>
      <c r="E1716" s="21" t="str">
        <f>IFERROR(INDEX('Product Info (Hide)'!$E$2:$E$1840,MATCH('Sku Break Down'!C1716,Manufacture_SKUHiddenSheet,0)),"")</f>
        <v/>
      </c>
      <c r="F1716" s="21" t="str">
        <f>IF(A1716="","",SUMIFS('Step 1 Customer Remit'!$J$17:$J$1048576,'Step 1 Customer Remit'!$B$17:$B$1048576,'Sku Break Down'!A1716,'Step 1 Customer Remit'!$D$17:$D$1048576,"Return"))</f>
        <v/>
      </c>
      <c r="G1716" s="21" t="str">
        <f>IF(A1716="","",SUMIFS('Step 1 Customer Remit'!$F$17:$F$1048576,'Step 1 Customer Remit'!$B$17:$B$1048576,'Sku Break Down'!A1716,'Step 1 Customer Remit'!$D$17:$D$1048576,"Return"))</f>
        <v/>
      </c>
      <c r="H1716" s="21" t="str">
        <f t="shared" si="105"/>
        <v/>
      </c>
      <c r="I1716" s="21" t="str">
        <f>IF(A1716="","",SUMIF('Step 2 OMS Report'!$C$2:$C$1048576,'Sku Break Down'!A1716,'Step 2 OMS Report'!$G$2:$G$1048576))</f>
        <v/>
      </c>
      <c r="J1716" s="21" t="str">
        <f>IF(A1716="","",SUMIFS('Step 2 OMS Report'!$I$2:$I$1048576,'Step 2 OMS Report'!$C$2:$C$1048576,'Sku Break Down'!A1716))</f>
        <v/>
      </c>
      <c r="K1716" s="21" t="str">
        <f t="shared" si="106"/>
        <v/>
      </c>
      <c r="L1716" s="22" t="str">
        <f t="shared" si="108"/>
        <v/>
      </c>
      <c r="M1716" s="22" t="str">
        <f t="shared" si="107"/>
        <v/>
      </c>
    </row>
    <row r="1717" spans="1:13" x14ac:dyDescent="0.55000000000000004">
      <c r="A1717" s="24"/>
      <c r="B1717" s="21" t="str">
        <f>IFERROR(INDEX('Step 2 OMS Report'!$D$2:$D$1048576,MATCH('Sku Break Down'!A1717,'Step 2 OMS Report'!$C$2:$C$1048576,0)),"")</f>
        <v/>
      </c>
      <c r="C1717" s="21" t="str">
        <f>IFERROR(INDEX('Step 2 OMS Report'!$F$2:$F$1048576,MATCH('Sku Break Down'!A1717,'Step 2 OMS Report'!$C$2:$C$1048576,0)),"")</f>
        <v/>
      </c>
      <c r="D1717" s="21" t="str">
        <f>IFERROR(INDEX('Step 2 OMS Report'!$E$2:$E$1048576,MATCH('Sku Break Down'!A1717,'Step 2 OMS Report'!$A$2:$A$1048576,0)),"")</f>
        <v/>
      </c>
      <c r="E1717" s="21" t="str">
        <f>IFERROR(INDEX('Product Info (Hide)'!$E$2:$E$1840,MATCH('Sku Break Down'!C1717,Manufacture_SKUHiddenSheet,0)),"")</f>
        <v/>
      </c>
      <c r="F1717" s="21" t="str">
        <f>IF(A1717="","",SUMIFS('Step 1 Customer Remit'!$J$17:$J$1048576,'Step 1 Customer Remit'!$B$17:$B$1048576,'Sku Break Down'!A1717,'Step 1 Customer Remit'!$D$17:$D$1048576,"Return"))</f>
        <v/>
      </c>
      <c r="G1717" s="21" t="str">
        <f>IF(A1717="","",SUMIFS('Step 1 Customer Remit'!$F$17:$F$1048576,'Step 1 Customer Remit'!$B$17:$B$1048576,'Sku Break Down'!A1717,'Step 1 Customer Remit'!$D$17:$D$1048576,"Return"))</f>
        <v/>
      </c>
      <c r="H1717" s="21" t="str">
        <f t="shared" si="105"/>
        <v/>
      </c>
      <c r="I1717" s="21" t="str">
        <f>IF(A1717="","",SUMIF('Step 2 OMS Report'!$C$2:$C$1048576,'Sku Break Down'!A1717,'Step 2 OMS Report'!$G$2:$G$1048576))</f>
        <v/>
      </c>
      <c r="J1717" s="21" t="str">
        <f>IF(A1717="","",SUMIFS('Step 2 OMS Report'!$I$2:$I$1048576,'Step 2 OMS Report'!$C$2:$C$1048576,'Sku Break Down'!A1717))</f>
        <v/>
      </c>
      <c r="K1717" s="21" t="str">
        <f t="shared" si="106"/>
        <v/>
      </c>
      <c r="L1717" s="22" t="str">
        <f t="shared" si="108"/>
        <v/>
      </c>
      <c r="M1717" s="22" t="str">
        <f t="shared" si="107"/>
        <v/>
      </c>
    </row>
    <row r="1718" spans="1:13" x14ac:dyDescent="0.55000000000000004">
      <c r="A1718" s="24"/>
      <c r="B1718" s="21" t="str">
        <f>IFERROR(INDEX('Step 2 OMS Report'!$D$2:$D$1048576,MATCH('Sku Break Down'!A1718,'Step 2 OMS Report'!$C$2:$C$1048576,0)),"")</f>
        <v/>
      </c>
      <c r="C1718" s="21" t="str">
        <f>IFERROR(INDEX('Step 2 OMS Report'!$F$2:$F$1048576,MATCH('Sku Break Down'!A1718,'Step 2 OMS Report'!$C$2:$C$1048576,0)),"")</f>
        <v/>
      </c>
      <c r="D1718" s="21" t="str">
        <f>IFERROR(INDEX('Step 2 OMS Report'!$E$2:$E$1048576,MATCH('Sku Break Down'!A1718,'Step 2 OMS Report'!$A$2:$A$1048576,0)),"")</f>
        <v/>
      </c>
      <c r="E1718" s="21" t="str">
        <f>IFERROR(INDEX('Product Info (Hide)'!$E$2:$E$1840,MATCH('Sku Break Down'!C1718,Manufacture_SKUHiddenSheet,0)),"")</f>
        <v/>
      </c>
      <c r="F1718" s="21" t="str">
        <f>IF(A1718="","",SUMIFS('Step 1 Customer Remit'!$J$17:$J$1048576,'Step 1 Customer Remit'!$B$17:$B$1048576,'Sku Break Down'!A1718,'Step 1 Customer Remit'!$D$17:$D$1048576,"Return"))</f>
        <v/>
      </c>
      <c r="G1718" s="21" t="str">
        <f>IF(A1718="","",SUMIFS('Step 1 Customer Remit'!$F$17:$F$1048576,'Step 1 Customer Remit'!$B$17:$B$1048576,'Sku Break Down'!A1718,'Step 1 Customer Remit'!$D$17:$D$1048576,"Return"))</f>
        <v/>
      </c>
      <c r="H1718" s="21" t="str">
        <f t="shared" si="105"/>
        <v/>
      </c>
      <c r="I1718" s="21" t="str">
        <f>IF(A1718="","",SUMIF('Step 2 OMS Report'!$C$2:$C$1048576,'Sku Break Down'!A1718,'Step 2 OMS Report'!$G$2:$G$1048576))</f>
        <v/>
      </c>
      <c r="J1718" s="21" t="str">
        <f>IF(A1718="","",SUMIFS('Step 2 OMS Report'!$I$2:$I$1048576,'Step 2 OMS Report'!$C$2:$C$1048576,'Sku Break Down'!A1718))</f>
        <v/>
      </c>
      <c r="K1718" s="21" t="str">
        <f t="shared" si="106"/>
        <v/>
      </c>
      <c r="L1718" s="22" t="str">
        <f t="shared" si="108"/>
        <v/>
      </c>
      <c r="M1718" s="22" t="str">
        <f t="shared" si="107"/>
        <v/>
      </c>
    </row>
    <row r="1719" spans="1:13" x14ac:dyDescent="0.55000000000000004">
      <c r="A1719" s="24"/>
      <c r="B1719" s="21" t="str">
        <f>IFERROR(INDEX('Step 2 OMS Report'!$D$2:$D$1048576,MATCH('Sku Break Down'!A1719,'Step 2 OMS Report'!$C$2:$C$1048576,0)),"")</f>
        <v/>
      </c>
      <c r="C1719" s="21" t="str">
        <f>IFERROR(INDEX('Step 2 OMS Report'!$F$2:$F$1048576,MATCH('Sku Break Down'!A1719,'Step 2 OMS Report'!$C$2:$C$1048576,0)),"")</f>
        <v/>
      </c>
      <c r="D1719" s="21" t="str">
        <f>IFERROR(INDEX('Step 2 OMS Report'!$E$2:$E$1048576,MATCH('Sku Break Down'!A1719,'Step 2 OMS Report'!$A$2:$A$1048576,0)),"")</f>
        <v/>
      </c>
      <c r="E1719" s="21" t="str">
        <f>IFERROR(INDEX('Product Info (Hide)'!$E$2:$E$1840,MATCH('Sku Break Down'!C1719,Manufacture_SKUHiddenSheet,0)),"")</f>
        <v/>
      </c>
      <c r="F1719" s="21" t="str">
        <f>IF(A1719="","",SUMIFS('Step 1 Customer Remit'!$J$17:$J$1048576,'Step 1 Customer Remit'!$B$17:$B$1048576,'Sku Break Down'!A1719,'Step 1 Customer Remit'!$D$17:$D$1048576,"Return"))</f>
        <v/>
      </c>
      <c r="G1719" s="21" t="str">
        <f>IF(A1719="","",SUMIFS('Step 1 Customer Remit'!$F$17:$F$1048576,'Step 1 Customer Remit'!$B$17:$B$1048576,'Sku Break Down'!A1719,'Step 1 Customer Remit'!$D$17:$D$1048576,"Return"))</f>
        <v/>
      </c>
      <c r="H1719" s="21" t="str">
        <f t="shared" si="105"/>
        <v/>
      </c>
      <c r="I1719" s="21" t="str">
        <f>IF(A1719="","",SUMIF('Step 2 OMS Report'!$C$2:$C$1048576,'Sku Break Down'!A1719,'Step 2 OMS Report'!$G$2:$G$1048576))</f>
        <v/>
      </c>
      <c r="J1719" s="21" t="str">
        <f>IF(A1719="","",SUMIFS('Step 2 OMS Report'!$I$2:$I$1048576,'Step 2 OMS Report'!$C$2:$C$1048576,'Sku Break Down'!A1719))</f>
        <v/>
      </c>
      <c r="K1719" s="21" t="str">
        <f t="shared" si="106"/>
        <v/>
      </c>
      <c r="L1719" s="22" t="str">
        <f t="shared" si="108"/>
        <v/>
      </c>
      <c r="M1719" s="22" t="str">
        <f t="shared" si="107"/>
        <v/>
      </c>
    </row>
    <row r="1720" spans="1:13" x14ac:dyDescent="0.55000000000000004">
      <c r="A1720" s="24"/>
      <c r="B1720" s="21" t="str">
        <f>IFERROR(INDEX('Step 2 OMS Report'!$D$2:$D$1048576,MATCH('Sku Break Down'!A1720,'Step 2 OMS Report'!$C$2:$C$1048576,0)),"")</f>
        <v/>
      </c>
      <c r="C1720" s="21" t="str">
        <f>IFERROR(INDEX('Step 2 OMS Report'!$F$2:$F$1048576,MATCH('Sku Break Down'!A1720,'Step 2 OMS Report'!$C$2:$C$1048576,0)),"")</f>
        <v/>
      </c>
      <c r="D1720" s="21" t="str">
        <f>IFERROR(INDEX('Step 2 OMS Report'!$E$2:$E$1048576,MATCH('Sku Break Down'!A1720,'Step 2 OMS Report'!$A$2:$A$1048576,0)),"")</f>
        <v/>
      </c>
      <c r="E1720" s="21" t="str">
        <f>IFERROR(INDEX('Product Info (Hide)'!$E$2:$E$1840,MATCH('Sku Break Down'!C1720,Manufacture_SKUHiddenSheet,0)),"")</f>
        <v/>
      </c>
      <c r="F1720" s="21" t="str">
        <f>IF(A1720="","",SUMIFS('Step 1 Customer Remit'!$J$17:$J$1048576,'Step 1 Customer Remit'!$B$17:$B$1048576,'Sku Break Down'!A1720,'Step 1 Customer Remit'!$D$17:$D$1048576,"Return"))</f>
        <v/>
      </c>
      <c r="G1720" s="21" t="str">
        <f>IF(A1720="","",SUMIFS('Step 1 Customer Remit'!$F$17:$F$1048576,'Step 1 Customer Remit'!$B$17:$B$1048576,'Sku Break Down'!A1720,'Step 1 Customer Remit'!$D$17:$D$1048576,"Return"))</f>
        <v/>
      </c>
      <c r="H1720" s="21" t="str">
        <f t="shared" si="105"/>
        <v/>
      </c>
      <c r="I1720" s="21" t="str">
        <f>IF(A1720="","",SUMIF('Step 2 OMS Report'!$C$2:$C$1048576,'Sku Break Down'!A1720,'Step 2 OMS Report'!$G$2:$G$1048576))</f>
        <v/>
      </c>
      <c r="J1720" s="21" t="str">
        <f>IF(A1720="","",SUMIFS('Step 2 OMS Report'!$I$2:$I$1048576,'Step 2 OMS Report'!$C$2:$C$1048576,'Sku Break Down'!A1720))</f>
        <v/>
      </c>
      <c r="K1720" s="21" t="str">
        <f t="shared" si="106"/>
        <v/>
      </c>
      <c r="L1720" s="22" t="str">
        <f t="shared" si="108"/>
        <v/>
      </c>
      <c r="M1720" s="22" t="str">
        <f t="shared" si="107"/>
        <v/>
      </c>
    </row>
    <row r="1721" spans="1:13" x14ac:dyDescent="0.55000000000000004">
      <c r="A1721" s="24"/>
      <c r="B1721" s="21" t="str">
        <f>IFERROR(INDEX('Step 2 OMS Report'!$D$2:$D$1048576,MATCH('Sku Break Down'!A1721,'Step 2 OMS Report'!$C$2:$C$1048576,0)),"")</f>
        <v/>
      </c>
      <c r="C1721" s="21" t="str">
        <f>IFERROR(INDEX('Step 2 OMS Report'!$F$2:$F$1048576,MATCH('Sku Break Down'!A1721,'Step 2 OMS Report'!$C$2:$C$1048576,0)),"")</f>
        <v/>
      </c>
      <c r="D1721" s="21" t="str">
        <f>IFERROR(INDEX('Step 2 OMS Report'!$E$2:$E$1048576,MATCH('Sku Break Down'!A1721,'Step 2 OMS Report'!$A$2:$A$1048576,0)),"")</f>
        <v/>
      </c>
      <c r="E1721" s="21" t="str">
        <f>IFERROR(INDEX('Product Info (Hide)'!$E$2:$E$1840,MATCH('Sku Break Down'!C1721,Manufacture_SKUHiddenSheet,0)),"")</f>
        <v/>
      </c>
      <c r="F1721" s="21" t="str">
        <f>IF(A1721="","",SUMIFS('Step 1 Customer Remit'!$J$17:$J$1048576,'Step 1 Customer Remit'!$B$17:$B$1048576,'Sku Break Down'!A1721,'Step 1 Customer Remit'!$D$17:$D$1048576,"Return"))</f>
        <v/>
      </c>
      <c r="G1721" s="21" t="str">
        <f>IF(A1721="","",SUMIFS('Step 1 Customer Remit'!$F$17:$F$1048576,'Step 1 Customer Remit'!$B$17:$B$1048576,'Sku Break Down'!A1721,'Step 1 Customer Remit'!$D$17:$D$1048576,"Return"))</f>
        <v/>
      </c>
      <c r="H1721" s="21" t="str">
        <f t="shared" si="105"/>
        <v/>
      </c>
      <c r="I1721" s="21" t="str">
        <f>IF(A1721="","",SUMIF('Step 2 OMS Report'!$C$2:$C$1048576,'Sku Break Down'!A1721,'Step 2 OMS Report'!$G$2:$G$1048576))</f>
        <v/>
      </c>
      <c r="J1721" s="21" t="str">
        <f>IF(A1721="","",SUMIFS('Step 2 OMS Report'!$I$2:$I$1048576,'Step 2 OMS Report'!$C$2:$C$1048576,'Sku Break Down'!A1721))</f>
        <v/>
      </c>
      <c r="K1721" s="21" t="str">
        <f t="shared" si="106"/>
        <v/>
      </c>
      <c r="L1721" s="22" t="str">
        <f t="shared" si="108"/>
        <v/>
      </c>
      <c r="M1721" s="22" t="str">
        <f t="shared" si="107"/>
        <v/>
      </c>
    </row>
    <row r="1722" spans="1:13" x14ac:dyDescent="0.55000000000000004">
      <c r="A1722" s="24"/>
      <c r="B1722" s="21" t="str">
        <f>IFERROR(INDEX('Step 2 OMS Report'!$D$2:$D$1048576,MATCH('Sku Break Down'!A1722,'Step 2 OMS Report'!$C$2:$C$1048576,0)),"")</f>
        <v/>
      </c>
      <c r="C1722" s="21" t="str">
        <f>IFERROR(INDEX('Step 2 OMS Report'!$F$2:$F$1048576,MATCH('Sku Break Down'!A1722,'Step 2 OMS Report'!$C$2:$C$1048576,0)),"")</f>
        <v/>
      </c>
      <c r="D1722" s="21" t="str">
        <f>IFERROR(INDEX('Step 2 OMS Report'!$E$2:$E$1048576,MATCH('Sku Break Down'!A1722,'Step 2 OMS Report'!$A$2:$A$1048576,0)),"")</f>
        <v/>
      </c>
      <c r="E1722" s="21" t="str">
        <f>IFERROR(INDEX('Product Info (Hide)'!$E$2:$E$1840,MATCH('Sku Break Down'!C1722,Manufacture_SKUHiddenSheet,0)),"")</f>
        <v/>
      </c>
      <c r="F1722" s="21" t="str">
        <f>IF(A1722="","",SUMIFS('Step 1 Customer Remit'!$J$17:$J$1048576,'Step 1 Customer Remit'!$B$17:$B$1048576,'Sku Break Down'!A1722,'Step 1 Customer Remit'!$D$17:$D$1048576,"Return"))</f>
        <v/>
      </c>
      <c r="G1722" s="21" t="str">
        <f>IF(A1722="","",SUMIFS('Step 1 Customer Remit'!$F$17:$F$1048576,'Step 1 Customer Remit'!$B$17:$B$1048576,'Sku Break Down'!A1722,'Step 1 Customer Remit'!$D$17:$D$1048576,"Return"))</f>
        <v/>
      </c>
      <c r="H1722" s="21" t="str">
        <f t="shared" si="105"/>
        <v/>
      </c>
      <c r="I1722" s="21" t="str">
        <f>IF(A1722="","",SUMIF('Step 2 OMS Report'!$C$2:$C$1048576,'Sku Break Down'!A1722,'Step 2 OMS Report'!$G$2:$G$1048576))</f>
        <v/>
      </c>
      <c r="J1722" s="21" t="str">
        <f>IF(A1722="","",SUMIFS('Step 2 OMS Report'!$I$2:$I$1048576,'Step 2 OMS Report'!$C$2:$C$1048576,'Sku Break Down'!A1722))</f>
        <v/>
      </c>
      <c r="K1722" s="21" t="str">
        <f t="shared" si="106"/>
        <v/>
      </c>
      <c r="L1722" s="22" t="str">
        <f t="shared" si="108"/>
        <v/>
      </c>
      <c r="M1722" s="22" t="str">
        <f t="shared" si="107"/>
        <v/>
      </c>
    </row>
    <row r="1723" spans="1:13" x14ac:dyDescent="0.55000000000000004">
      <c r="A1723" s="24"/>
      <c r="B1723" s="21" t="str">
        <f>IFERROR(INDEX('Step 2 OMS Report'!$D$2:$D$1048576,MATCH('Sku Break Down'!A1723,'Step 2 OMS Report'!$C$2:$C$1048576,0)),"")</f>
        <v/>
      </c>
      <c r="C1723" s="21" t="str">
        <f>IFERROR(INDEX('Step 2 OMS Report'!$F$2:$F$1048576,MATCH('Sku Break Down'!A1723,'Step 2 OMS Report'!$C$2:$C$1048576,0)),"")</f>
        <v/>
      </c>
      <c r="D1723" s="21" t="str">
        <f>IFERROR(INDEX('Step 2 OMS Report'!$E$2:$E$1048576,MATCH('Sku Break Down'!A1723,'Step 2 OMS Report'!$A$2:$A$1048576,0)),"")</f>
        <v/>
      </c>
      <c r="E1723" s="21" t="str">
        <f>IFERROR(INDEX('Product Info (Hide)'!$E$2:$E$1840,MATCH('Sku Break Down'!C1723,Manufacture_SKUHiddenSheet,0)),"")</f>
        <v/>
      </c>
      <c r="F1723" s="21" t="str">
        <f>IF(A1723="","",SUMIFS('Step 1 Customer Remit'!$J$17:$J$1048576,'Step 1 Customer Remit'!$B$17:$B$1048576,'Sku Break Down'!A1723,'Step 1 Customer Remit'!$D$17:$D$1048576,"Return"))</f>
        <v/>
      </c>
      <c r="G1723" s="21" t="str">
        <f>IF(A1723="","",SUMIFS('Step 1 Customer Remit'!$F$17:$F$1048576,'Step 1 Customer Remit'!$B$17:$B$1048576,'Sku Break Down'!A1723,'Step 1 Customer Remit'!$D$17:$D$1048576,"Return"))</f>
        <v/>
      </c>
      <c r="H1723" s="21" t="str">
        <f t="shared" si="105"/>
        <v/>
      </c>
      <c r="I1723" s="21" t="str">
        <f>IF(A1723="","",SUMIF('Step 2 OMS Report'!$C$2:$C$1048576,'Sku Break Down'!A1723,'Step 2 OMS Report'!$G$2:$G$1048576))</f>
        <v/>
      </c>
      <c r="J1723" s="21" t="str">
        <f>IF(A1723="","",SUMIFS('Step 2 OMS Report'!$I$2:$I$1048576,'Step 2 OMS Report'!$C$2:$C$1048576,'Sku Break Down'!A1723))</f>
        <v/>
      </c>
      <c r="K1723" s="21" t="str">
        <f t="shared" si="106"/>
        <v/>
      </c>
      <c r="L1723" s="22" t="str">
        <f t="shared" si="108"/>
        <v/>
      </c>
      <c r="M1723" s="22" t="str">
        <f t="shared" si="107"/>
        <v/>
      </c>
    </row>
    <row r="1724" spans="1:13" x14ac:dyDescent="0.55000000000000004">
      <c r="A1724" s="24"/>
      <c r="B1724" s="21" t="str">
        <f>IFERROR(INDEX('Step 2 OMS Report'!$D$2:$D$1048576,MATCH('Sku Break Down'!A1724,'Step 2 OMS Report'!$C$2:$C$1048576,0)),"")</f>
        <v/>
      </c>
      <c r="C1724" s="21" t="str">
        <f>IFERROR(INDEX('Step 2 OMS Report'!$F$2:$F$1048576,MATCH('Sku Break Down'!A1724,'Step 2 OMS Report'!$C$2:$C$1048576,0)),"")</f>
        <v/>
      </c>
      <c r="D1724" s="21" t="str">
        <f>IFERROR(INDEX('Step 2 OMS Report'!$E$2:$E$1048576,MATCH('Sku Break Down'!A1724,'Step 2 OMS Report'!$A$2:$A$1048576,0)),"")</f>
        <v/>
      </c>
      <c r="E1724" s="21" t="str">
        <f>IFERROR(INDEX('Product Info (Hide)'!$E$2:$E$1840,MATCH('Sku Break Down'!C1724,Manufacture_SKUHiddenSheet,0)),"")</f>
        <v/>
      </c>
      <c r="F1724" s="21" t="str">
        <f>IF(A1724="","",SUMIFS('Step 1 Customer Remit'!$J$17:$J$1048576,'Step 1 Customer Remit'!$B$17:$B$1048576,'Sku Break Down'!A1724,'Step 1 Customer Remit'!$D$17:$D$1048576,"Return"))</f>
        <v/>
      </c>
      <c r="G1724" s="21" t="str">
        <f>IF(A1724="","",SUMIFS('Step 1 Customer Remit'!$F$17:$F$1048576,'Step 1 Customer Remit'!$B$17:$B$1048576,'Sku Break Down'!A1724,'Step 1 Customer Remit'!$D$17:$D$1048576,"Return"))</f>
        <v/>
      </c>
      <c r="H1724" s="21" t="str">
        <f t="shared" si="105"/>
        <v/>
      </c>
      <c r="I1724" s="21" t="str">
        <f>IF(A1724="","",SUMIF('Step 2 OMS Report'!$C$2:$C$1048576,'Sku Break Down'!A1724,'Step 2 OMS Report'!$G$2:$G$1048576))</f>
        <v/>
      </c>
      <c r="J1724" s="21" t="str">
        <f>IF(A1724="","",SUMIFS('Step 2 OMS Report'!$I$2:$I$1048576,'Step 2 OMS Report'!$C$2:$C$1048576,'Sku Break Down'!A1724))</f>
        <v/>
      </c>
      <c r="K1724" s="21" t="str">
        <f t="shared" si="106"/>
        <v/>
      </c>
      <c r="L1724" s="22" t="str">
        <f t="shared" si="108"/>
        <v/>
      </c>
      <c r="M1724" s="22" t="str">
        <f t="shared" si="107"/>
        <v/>
      </c>
    </row>
    <row r="1725" spans="1:13" x14ac:dyDescent="0.55000000000000004">
      <c r="A1725" s="24"/>
      <c r="B1725" s="21" t="str">
        <f>IFERROR(INDEX('Step 2 OMS Report'!$D$2:$D$1048576,MATCH('Sku Break Down'!A1725,'Step 2 OMS Report'!$C$2:$C$1048576,0)),"")</f>
        <v/>
      </c>
      <c r="C1725" s="21" t="str">
        <f>IFERROR(INDEX('Step 2 OMS Report'!$F$2:$F$1048576,MATCH('Sku Break Down'!A1725,'Step 2 OMS Report'!$C$2:$C$1048576,0)),"")</f>
        <v/>
      </c>
      <c r="D1725" s="21" t="str">
        <f>IFERROR(INDEX('Step 2 OMS Report'!$E$2:$E$1048576,MATCH('Sku Break Down'!A1725,'Step 2 OMS Report'!$A$2:$A$1048576,0)),"")</f>
        <v/>
      </c>
      <c r="E1725" s="21" t="str">
        <f>IFERROR(INDEX('Product Info (Hide)'!$E$2:$E$1840,MATCH('Sku Break Down'!C1725,Manufacture_SKUHiddenSheet,0)),"")</f>
        <v/>
      </c>
      <c r="F1725" s="21" t="str">
        <f>IF(A1725="","",SUMIFS('Step 1 Customer Remit'!$J$17:$J$1048576,'Step 1 Customer Remit'!$B$17:$B$1048576,'Sku Break Down'!A1725,'Step 1 Customer Remit'!$D$17:$D$1048576,"Return"))</f>
        <v/>
      </c>
      <c r="G1725" s="21" t="str">
        <f>IF(A1725="","",SUMIFS('Step 1 Customer Remit'!$F$17:$F$1048576,'Step 1 Customer Remit'!$B$17:$B$1048576,'Sku Break Down'!A1725,'Step 1 Customer Remit'!$D$17:$D$1048576,"Return"))</f>
        <v/>
      </c>
      <c r="H1725" s="21" t="str">
        <f t="shared" si="105"/>
        <v/>
      </c>
      <c r="I1725" s="21" t="str">
        <f>IF(A1725="","",SUMIF('Step 2 OMS Report'!$C$2:$C$1048576,'Sku Break Down'!A1725,'Step 2 OMS Report'!$G$2:$G$1048576))</f>
        <v/>
      </c>
      <c r="J1725" s="21" t="str">
        <f>IF(A1725="","",SUMIFS('Step 2 OMS Report'!$I$2:$I$1048576,'Step 2 OMS Report'!$C$2:$C$1048576,'Sku Break Down'!A1725))</f>
        <v/>
      </c>
      <c r="K1725" s="21" t="str">
        <f t="shared" si="106"/>
        <v/>
      </c>
      <c r="L1725" s="22" t="str">
        <f t="shared" si="108"/>
        <v/>
      </c>
      <c r="M1725" s="22" t="str">
        <f t="shared" si="107"/>
        <v/>
      </c>
    </row>
    <row r="1726" spans="1:13" x14ac:dyDescent="0.55000000000000004">
      <c r="A1726" s="24"/>
      <c r="B1726" s="21" t="str">
        <f>IFERROR(INDEX('Step 2 OMS Report'!$D$2:$D$1048576,MATCH('Sku Break Down'!A1726,'Step 2 OMS Report'!$C$2:$C$1048576,0)),"")</f>
        <v/>
      </c>
      <c r="C1726" s="21" t="str">
        <f>IFERROR(INDEX('Step 2 OMS Report'!$F$2:$F$1048576,MATCH('Sku Break Down'!A1726,'Step 2 OMS Report'!$C$2:$C$1048576,0)),"")</f>
        <v/>
      </c>
      <c r="D1726" s="21" t="str">
        <f>IFERROR(INDEX('Step 2 OMS Report'!$E$2:$E$1048576,MATCH('Sku Break Down'!A1726,'Step 2 OMS Report'!$A$2:$A$1048576,0)),"")</f>
        <v/>
      </c>
      <c r="E1726" s="21" t="str">
        <f>IFERROR(INDEX('Product Info (Hide)'!$E$2:$E$1840,MATCH('Sku Break Down'!C1726,Manufacture_SKUHiddenSheet,0)),"")</f>
        <v/>
      </c>
      <c r="F1726" s="21" t="str">
        <f>IF(A1726="","",SUMIFS('Step 1 Customer Remit'!$J$17:$J$1048576,'Step 1 Customer Remit'!$B$17:$B$1048576,'Sku Break Down'!A1726,'Step 1 Customer Remit'!$D$17:$D$1048576,"Return"))</f>
        <v/>
      </c>
      <c r="G1726" s="21" t="str">
        <f>IF(A1726="","",SUMIFS('Step 1 Customer Remit'!$F$17:$F$1048576,'Step 1 Customer Remit'!$B$17:$B$1048576,'Sku Break Down'!A1726,'Step 1 Customer Remit'!$D$17:$D$1048576,"Return"))</f>
        <v/>
      </c>
      <c r="H1726" s="21" t="str">
        <f t="shared" si="105"/>
        <v/>
      </c>
      <c r="I1726" s="21" t="str">
        <f>IF(A1726="","",SUMIF('Step 2 OMS Report'!$C$2:$C$1048576,'Sku Break Down'!A1726,'Step 2 OMS Report'!$G$2:$G$1048576))</f>
        <v/>
      </c>
      <c r="J1726" s="21" t="str">
        <f>IF(A1726="","",SUMIFS('Step 2 OMS Report'!$I$2:$I$1048576,'Step 2 OMS Report'!$C$2:$C$1048576,'Sku Break Down'!A1726))</f>
        <v/>
      </c>
      <c r="K1726" s="21" t="str">
        <f t="shared" si="106"/>
        <v/>
      </c>
      <c r="L1726" s="22" t="str">
        <f t="shared" si="108"/>
        <v/>
      </c>
      <c r="M1726" s="22" t="str">
        <f t="shared" si="107"/>
        <v/>
      </c>
    </row>
    <row r="1727" spans="1:13" x14ac:dyDescent="0.55000000000000004">
      <c r="A1727" s="24"/>
      <c r="B1727" s="21" t="str">
        <f>IFERROR(INDEX('Step 2 OMS Report'!$D$2:$D$1048576,MATCH('Sku Break Down'!A1727,'Step 2 OMS Report'!$C$2:$C$1048576,0)),"")</f>
        <v/>
      </c>
      <c r="C1727" s="21" t="str">
        <f>IFERROR(INDEX('Step 2 OMS Report'!$F$2:$F$1048576,MATCH('Sku Break Down'!A1727,'Step 2 OMS Report'!$C$2:$C$1048576,0)),"")</f>
        <v/>
      </c>
      <c r="D1727" s="21" t="str">
        <f>IFERROR(INDEX('Step 2 OMS Report'!$E$2:$E$1048576,MATCH('Sku Break Down'!A1727,'Step 2 OMS Report'!$A$2:$A$1048576,0)),"")</f>
        <v/>
      </c>
      <c r="E1727" s="21" t="str">
        <f>IFERROR(INDEX('Product Info (Hide)'!$E$2:$E$1840,MATCH('Sku Break Down'!C1727,Manufacture_SKUHiddenSheet,0)),"")</f>
        <v/>
      </c>
      <c r="F1727" s="21" t="str">
        <f>IF(A1727="","",SUMIFS('Step 1 Customer Remit'!$J$17:$J$1048576,'Step 1 Customer Remit'!$B$17:$B$1048576,'Sku Break Down'!A1727,'Step 1 Customer Remit'!$D$17:$D$1048576,"Return"))</f>
        <v/>
      </c>
      <c r="G1727" s="21" t="str">
        <f>IF(A1727="","",SUMIFS('Step 1 Customer Remit'!$F$17:$F$1048576,'Step 1 Customer Remit'!$B$17:$B$1048576,'Sku Break Down'!A1727,'Step 1 Customer Remit'!$D$17:$D$1048576,"Return"))</f>
        <v/>
      </c>
      <c r="H1727" s="21" t="str">
        <f t="shared" si="105"/>
        <v/>
      </c>
      <c r="I1727" s="21" t="str">
        <f>IF(A1727="","",SUMIF('Step 2 OMS Report'!$C$2:$C$1048576,'Sku Break Down'!A1727,'Step 2 OMS Report'!$G$2:$G$1048576))</f>
        <v/>
      </c>
      <c r="J1727" s="21" t="str">
        <f>IF(A1727="","",SUMIFS('Step 2 OMS Report'!$I$2:$I$1048576,'Step 2 OMS Report'!$C$2:$C$1048576,'Sku Break Down'!A1727))</f>
        <v/>
      </c>
      <c r="K1727" s="21" t="str">
        <f t="shared" si="106"/>
        <v/>
      </c>
      <c r="L1727" s="22" t="str">
        <f t="shared" si="108"/>
        <v/>
      </c>
      <c r="M1727" s="22" t="str">
        <f t="shared" si="107"/>
        <v/>
      </c>
    </row>
    <row r="1728" spans="1:13" x14ac:dyDescent="0.55000000000000004">
      <c r="A1728" s="24"/>
      <c r="B1728" s="21" t="str">
        <f>IFERROR(INDEX('Step 2 OMS Report'!$D$2:$D$1048576,MATCH('Sku Break Down'!A1728,'Step 2 OMS Report'!$C$2:$C$1048576,0)),"")</f>
        <v/>
      </c>
      <c r="C1728" s="21" t="str">
        <f>IFERROR(INDEX('Step 2 OMS Report'!$F$2:$F$1048576,MATCH('Sku Break Down'!A1728,'Step 2 OMS Report'!$C$2:$C$1048576,0)),"")</f>
        <v/>
      </c>
      <c r="D1728" s="21" t="str">
        <f>IFERROR(INDEX('Step 2 OMS Report'!$E$2:$E$1048576,MATCH('Sku Break Down'!A1728,'Step 2 OMS Report'!$A$2:$A$1048576,0)),"")</f>
        <v/>
      </c>
      <c r="E1728" s="21" t="str">
        <f>IFERROR(INDEX('Product Info (Hide)'!$E$2:$E$1840,MATCH('Sku Break Down'!C1728,Manufacture_SKUHiddenSheet,0)),"")</f>
        <v/>
      </c>
      <c r="F1728" s="21" t="str">
        <f>IF(A1728="","",SUMIFS('Step 1 Customer Remit'!$J$17:$J$1048576,'Step 1 Customer Remit'!$B$17:$B$1048576,'Sku Break Down'!A1728,'Step 1 Customer Remit'!$D$17:$D$1048576,"Return"))</f>
        <v/>
      </c>
      <c r="G1728" s="21" t="str">
        <f>IF(A1728="","",SUMIFS('Step 1 Customer Remit'!$F$17:$F$1048576,'Step 1 Customer Remit'!$B$17:$B$1048576,'Sku Break Down'!A1728,'Step 1 Customer Remit'!$D$17:$D$1048576,"Return"))</f>
        <v/>
      </c>
      <c r="H1728" s="21" t="str">
        <f t="shared" si="105"/>
        <v/>
      </c>
      <c r="I1728" s="21" t="str">
        <f>IF(A1728="","",SUMIF('Step 2 OMS Report'!$C$2:$C$1048576,'Sku Break Down'!A1728,'Step 2 OMS Report'!$G$2:$G$1048576))</f>
        <v/>
      </c>
      <c r="J1728" s="21" t="str">
        <f>IF(A1728="","",SUMIFS('Step 2 OMS Report'!$I$2:$I$1048576,'Step 2 OMS Report'!$C$2:$C$1048576,'Sku Break Down'!A1728))</f>
        <v/>
      </c>
      <c r="K1728" s="21" t="str">
        <f t="shared" si="106"/>
        <v/>
      </c>
      <c r="L1728" s="22" t="str">
        <f t="shared" si="108"/>
        <v/>
      </c>
      <c r="M1728" s="22" t="str">
        <f t="shared" si="107"/>
        <v/>
      </c>
    </row>
    <row r="1729" spans="1:13" x14ac:dyDescent="0.55000000000000004">
      <c r="A1729" s="24"/>
      <c r="B1729" s="21" t="str">
        <f>IFERROR(INDEX('Step 2 OMS Report'!$D$2:$D$1048576,MATCH('Sku Break Down'!A1729,'Step 2 OMS Report'!$C$2:$C$1048576,0)),"")</f>
        <v/>
      </c>
      <c r="C1729" s="21" t="str">
        <f>IFERROR(INDEX('Step 2 OMS Report'!$F$2:$F$1048576,MATCH('Sku Break Down'!A1729,'Step 2 OMS Report'!$C$2:$C$1048576,0)),"")</f>
        <v/>
      </c>
      <c r="D1729" s="21" t="str">
        <f>IFERROR(INDEX('Step 2 OMS Report'!$E$2:$E$1048576,MATCH('Sku Break Down'!A1729,'Step 2 OMS Report'!$A$2:$A$1048576,0)),"")</f>
        <v/>
      </c>
      <c r="E1729" s="21" t="str">
        <f>IFERROR(INDEX('Product Info (Hide)'!$E$2:$E$1840,MATCH('Sku Break Down'!C1729,Manufacture_SKUHiddenSheet,0)),"")</f>
        <v/>
      </c>
      <c r="F1729" s="21" t="str">
        <f>IF(A1729="","",SUMIFS('Step 1 Customer Remit'!$J$17:$J$1048576,'Step 1 Customer Remit'!$B$17:$B$1048576,'Sku Break Down'!A1729,'Step 1 Customer Remit'!$D$17:$D$1048576,"Return"))</f>
        <v/>
      </c>
      <c r="G1729" s="21" t="str">
        <f>IF(A1729="","",SUMIFS('Step 1 Customer Remit'!$F$17:$F$1048576,'Step 1 Customer Remit'!$B$17:$B$1048576,'Sku Break Down'!A1729,'Step 1 Customer Remit'!$D$17:$D$1048576,"Return"))</f>
        <v/>
      </c>
      <c r="H1729" s="21" t="str">
        <f t="shared" si="105"/>
        <v/>
      </c>
      <c r="I1729" s="21" t="str">
        <f>IF(A1729="","",SUMIF('Step 2 OMS Report'!$C$2:$C$1048576,'Sku Break Down'!A1729,'Step 2 OMS Report'!$G$2:$G$1048576))</f>
        <v/>
      </c>
      <c r="J1729" s="21" t="str">
        <f>IF(A1729="","",SUMIFS('Step 2 OMS Report'!$I$2:$I$1048576,'Step 2 OMS Report'!$C$2:$C$1048576,'Sku Break Down'!A1729))</f>
        <v/>
      </c>
      <c r="K1729" s="21" t="str">
        <f t="shared" si="106"/>
        <v/>
      </c>
      <c r="L1729" s="22" t="str">
        <f t="shared" si="108"/>
        <v/>
      </c>
      <c r="M1729" s="22" t="str">
        <f t="shared" si="107"/>
        <v/>
      </c>
    </row>
    <row r="1730" spans="1:13" x14ac:dyDescent="0.55000000000000004">
      <c r="A1730" s="24"/>
      <c r="B1730" s="21" t="str">
        <f>IFERROR(INDEX('Step 2 OMS Report'!$D$2:$D$1048576,MATCH('Sku Break Down'!A1730,'Step 2 OMS Report'!$C$2:$C$1048576,0)),"")</f>
        <v/>
      </c>
      <c r="C1730" s="21" t="str">
        <f>IFERROR(INDEX('Step 2 OMS Report'!$F$2:$F$1048576,MATCH('Sku Break Down'!A1730,'Step 2 OMS Report'!$C$2:$C$1048576,0)),"")</f>
        <v/>
      </c>
      <c r="D1730" s="21" t="str">
        <f>IFERROR(INDEX('Step 2 OMS Report'!$E$2:$E$1048576,MATCH('Sku Break Down'!A1730,'Step 2 OMS Report'!$A$2:$A$1048576,0)),"")</f>
        <v/>
      </c>
      <c r="E1730" s="21" t="str">
        <f>IFERROR(INDEX('Product Info (Hide)'!$E$2:$E$1840,MATCH('Sku Break Down'!C1730,Manufacture_SKUHiddenSheet,0)),"")</f>
        <v/>
      </c>
      <c r="F1730" s="21" t="str">
        <f>IF(A1730="","",SUMIFS('Step 1 Customer Remit'!$J$17:$J$1048576,'Step 1 Customer Remit'!$B$17:$B$1048576,'Sku Break Down'!A1730,'Step 1 Customer Remit'!$D$17:$D$1048576,"Return"))</f>
        <v/>
      </c>
      <c r="G1730" s="21" t="str">
        <f>IF(A1730="","",SUMIFS('Step 1 Customer Remit'!$F$17:$F$1048576,'Step 1 Customer Remit'!$B$17:$B$1048576,'Sku Break Down'!A1730,'Step 1 Customer Remit'!$D$17:$D$1048576,"Return"))</f>
        <v/>
      </c>
      <c r="H1730" s="21" t="str">
        <f t="shared" si="105"/>
        <v/>
      </c>
      <c r="I1730" s="21" t="str">
        <f>IF(A1730="","",SUMIF('Step 2 OMS Report'!$C$2:$C$1048576,'Sku Break Down'!A1730,'Step 2 OMS Report'!$G$2:$G$1048576))</f>
        <v/>
      </c>
      <c r="J1730" s="21" t="str">
        <f>IF(A1730="","",SUMIFS('Step 2 OMS Report'!$I$2:$I$1048576,'Step 2 OMS Report'!$C$2:$C$1048576,'Sku Break Down'!A1730))</f>
        <v/>
      </c>
      <c r="K1730" s="21" t="str">
        <f t="shared" si="106"/>
        <v/>
      </c>
      <c r="L1730" s="22" t="str">
        <f t="shared" si="108"/>
        <v/>
      </c>
      <c r="M1730" s="22" t="str">
        <f t="shared" si="107"/>
        <v/>
      </c>
    </row>
    <row r="1731" spans="1:13" x14ac:dyDescent="0.55000000000000004">
      <c r="A1731" s="24"/>
      <c r="B1731" s="21" t="str">
        <f>IFERROR(INDEX('Step 2 OMS Report'!$D$2:$D$1048576,MATCH('Sku Break Down'!A1731,'Step 2 OMS Report'!$C$2:$C$1048576,0)),"")</f>
        <v/>
      </c>
      <c r="C1731" s="21" t="str">
        <f>IFERROR(INDEX('Step 2 OMS Report'!$F$2:$F$1048576,MATCH('Sku Break Down'!A1731,'Step 2 OMS Report'!$C$2:$C$1048576,0)),"")</f>
        <v/>
      </c>
      <c r="D1731" s="21" t="str">
        <f>IFERROR(INDEX('Step 2 OMS Report'!$E$2:$E$1048576,MATCH('Sku Break Down'!A1731,'Step 2 OMS Report'!$A$2:$A$1048576,0)),"")</f>
        <v/>
      </c>
      <c r="E1731" s="21" t="str">
        <f>IFERROR(INDEX('Product Info (Hide)'!$E$2:$E$1840,MATCH('Sku Break Down'!C1731,Manufacture_SKUHiddenSheet,0)),"")</f>
        <v/>
      </c>
      <c r="F1731" s="21" t="str">
        <f>IF(A1731="","",SUMIFS('Step 1 Customer Remit'!$J$17:$J$1048576,'Step 1 Customer Remit'!$B$17:$B$1048576,'Sku Break Down'!A1731,'Step 1 Customer Remit'!$D$17:$D$1048576,"Return"))</f>
        <v/>
      </c>
      <c r="G1731" s="21" t="str">
        <f>IF(A1731="","",SUMIFS('Step 1 Customer Remit'!$F$17:$F$1048576,'Step 1 Customer Remit'!$B$17:$B$1048576,'Sku Break Down'!A1731,'Step 1 Customer Remit'!$D$17:$D$1048576,"Return"))</f>
        <v/>
      </c>
      <c r="H1731" s="21" t="str">
        <f t="shared" si="105"/>
        <v/>
      </c>
      <c r="I1731" s="21" t="str">
        <f>IF(A1731="","",SUMIF('Step 2 OMS Report'!$C$2:$C$1048576,'Sku Break Down'!A1731,'Step 2 OMS Report'!$G$2:$G$1048576))</f>
        <v/>
      </c>
      <c r="J1731" s="21" t="str">
        <f>IF(A1731="","",SUMIFS('Step 2 OMS Report'!$I$2:$I$1048576,'Step 2 OMS Report'!$C$2:$C$1048576,'Sku Break Down'!A1731))</f>
        <v/>
      </c>
      <c r="K1731" s="21" t="str">
        <f t="shared" si="106"/>
        <v/>
      </c>
      <c r="L1731" s="22" t="str">
        <f t="shared" si="108"/>
        <v/>
      </c>
      <c r="M1731" s="22" t="str">
        <f t="shared" si="107"/>
        <v/>
      </c>
    </row>
    <row r="1732" spans="1:13" x14ac:dyDescent="0.55000000000000004">
      <c r="A1732" s="24"/>
      <c r="B1732" s="21" t="str">
        <f>IFERROR(INDEX('Step 2 OMS Report'!$D$2:$D$1048576,MATCH('Sku Break Down'!A1732,'Step 2 OMS Report'!$C$2:$C$1048576,0)),"")</f>
        <v/>
      </c>
      <c r="C1732" s="21" t="str">
        <f>IFERROR(INDEX('Step 2 OMS Report'!$F$2:$F$1048576,MATCH('Sku Break Down'!A1732,'Step 2 OMS Report'!$C$2:$C$1048576,0)),"")</f>
        <v/>
      </c>
      <c r="D1732" s="21" t="str">
        <f>IFERROR(INDEX('Step 2 OMS Report'!$E$2:$E$1048576,MATCH('Sku Break Down'!A1732,'Step 2 OMS Report'!$A$2:$A$1048576,0)),"")</f>
        <v/>
      </c>
      <c r="E1732" s="21" t="str">
        <f>IFERROR(INDEX('Product Info (Hide)'!$E$2:$E$1840,MATCH('Sku Break Down'!C1732,Manufacture_SKUHiddenSheet,0)),"")</f>
        <v/>
      </c>
      <c r="F1732" s="21" t="str">
        <f>IF(A1732="","",SUMIFS('Step 1 Customer Remit'!$J$17:$J$1048576,'Step 1 Customer Remit'!$B$17:$B$1048576,'Sku Break Down'!A1732,'Step 1 Customer Remit'!$D$17:$D$1048576,"Return"))</f>
        <v/>
      </c>
      <c r="G1732" s="21" t="str">
        <f>IF(A1732="","",SUMIFS('Step 1 Customer Remit'!$F$17:$F$1048576,'Step 1 Customer Remit'!$B$17:$B$1048576,'Sku Break Down'!A1732,'Step 1 Customer Remit'!$D$17:$D$1048576,"Return"))</f>
        <v/>
      </c>
      <c r="H1732" s="21" t="str">
        <f t="shared" ref="H1732:H1795" si="109">IF(A1732="","",E1732*F1732)</f>
        <v/>
      </c>
      <c r="I1732" s="21" t="str">
        <f>IF(A1732="","",SUMIF('Step 2 OMS Report'!$C$2:$C$1048576,'Sku Break Down'!A1732,'Step 2 OMS Report'!$G$2:$G$1048576))</f>
        <v/>
      </c>
      <c r="J1732" s="21" t="str">
        <f>IF(A1732="","",SUMIFS('Step 2 OMS Report'!$I$2:$I$1048576,'Step 2 OMS Report'!$C$2:$C$1048576,'Sku Break Down'!A1732))</f>
        <v/>
      </c>
      <c r="K1732" s="21" t="str">
        <f t="shared" ref="K1732:K1795" si="110">IF(A1732="","",G1732/H1732)</f>
        <v/>
      </c>
      <c r="L1732" s="22" t="str">
        <f t="shared" si="108"/>
        <v/>
      </c>
      <c r="M1732" s="22" t="str">
        <f t="shared" ref="M1732:M1795" si="111">IFERROR((-1*G1732)/J1732,"")</f>
        <v/>
      </c>
    </row>
    <row r="1733" spans="1:13" x14ac:dyDescent="0.55000000000000004">
      <c r="A1733" s="24"/>
      <c r="B1733" s="21" t="str">
        <f>IFERROR(INDEX('Step 2 OMS Report'!$D$2:$D$1048576,MATCH('Sku Break Down'!A1733,'Step 2 OMS Report'!$C$2:$C$1048576,0)),"")</f>
        <v/>
      </c>
      <c r="C1733" s="21" t="str">
        <f>IFERROR(INDEX('Step 2 OMS Report'!$F$2:$F$1048576,MATCH('Sku Break Down'!A1733,'Step 2 OMS Report'!$C$2:$C$1048576,0)),"")</f>
        <v/>
      </c>
      <c r="D1733" s="21" t="str">
        <f>IFERROR(INDEX('Step 2 OMS Report'!$E$2:$E$1048576,MATCH('Sku Break Down'!A1733,'Step 2 OMS Report'!$A$2:$A$1048576,0)),"")</f>
        <v/>
      </c>
      <c r="E1733" s="21" t="str">
        <f>IFERROR(INDEX('Product Info (Hide)'!$E$2:$E$1840,MATCH('Sku Break Down'!C1733,Manufacture_SKUHiddenSheet,0)),"")</f>
        <v/>
      </c>
      <c r="F1733" s="21" t="str">
        <f>IF(A1733="","",SUMIFS('Step 1 Customer Remit'!$J$17:$J$1048576,'Step 1 Customer Remit'!$B$17:$B$1048576,'Sku Break Down'!A1733,'Step 1 Customer Remit'!$D$17:$D$1048576,"Return"))</f>
        <v/>
      </c>
      <c r="G1733" s="21" t="str">
        <f>IF(A1733="","",SUMIFS('Step 1 Customer Remit'!$F$17:$F$1048576,'Step 1 Customer Remit'!$B$17:$B$1048576,'Sku Break Down'!A1733,'Step 1 Customer Remit'!$D$17:$D$1048576,"Return"))</f>
        <v/>
      </c>
      <c r="H1733" s="21" t="str">
        <f t="shared" si="109"/>
        <v/>
      </c>
      <c r="I1733" s="21" t="str">
        <f>IF(A1733="","",SUMIF('Step 2 OMS Report'!$C$2:$C$1048576,'Sku Break Down'!A1733,'Step 2 OMS Report'!$G$2:$G$1048576))</f>
        <v/>
      </c>
      <c r="J1733" s="21" t="str">
        <f>IF(A1733="","",SUMIFS('Step 2 OMS Report'!$I$2:$I$1048576,'Step 2 OMS Report'!$C$2:$C$1048576,'Sku Break Down'!A1733))</f>
        <v/>
      </c>
      <c r="K1733" s="21" t="str">
        <f t="shared" si="110"/>
        <v/>
      </c>
      <c r="L1733" s="22" t="str">
        <f t="shared" si="108"/>
        <v/>
      </c>
      <c r="M1733" s="22" t="str">
        <f t="shared" si="111"/>
        <v/>
      </c>
    </row>
    <row r="1734" spans="1:13" x14ac:dyDescent="0.55000000000000004">
      <c r="A1734" s="24"/>
      <c r="B1734" s="21" t="str">
        <f>IFERROR(INDEX('Step 2 OMS Report'!$D$2:$D$1048576,MATCH('Sku Break Down'!A1734,'Step 2 OMS Report'!$C$2:$C$1048576,0)),"")</f>
        <v/>
      </c>
      <c r="C1734" s="21" t="str">
        <f>IFERROR(INDEX('Step 2 OMS Report'!$F$2:$F$1048576,MATCH('Sku Break Down'!A1734,'Step 2 OMS Report'!$C$2:$C$1048576,0)),"")</f>
        <v/>
      </c>
      <c r="D1734" s="21" t="str">
        <f>IFERROR(INDEX('Step 2 OMS Report'!$E$2:$E$1048576,MATCH('Sku Break Down'!A1734,'Step 2 OMS Report'!$A$2:$A$1048576,0)),"")</f>
        <v/>
      </c>
      <c r="E1734" s="21" t="str">
        <f>IFERROR(INDEX('Product Info (Hide)'!$E$2:$E$1840,MATCH('Sku Break Down'!C1734,Manufacture_SKUHiddenSheet,0)),"")</f>
        <v/>
      </c>
      <c r="F1734" s="21" t="str">
        <f>IF(A1734="","",SUMIFS('Step 1 Customer Remit'!$J$17:$J$1048576,'Step 1 Customer Remit'!$B$17:$B$1048576,'Sku Break Down'!A1734,'Step 1 Customer Remit'!$D$17:$D$1048576,"Return"))</f>
        <v/>
      </c>
      <c r="G1734" s="21" t="str">
        <f>IF(A1734="","",SUMIFS('Step 1 Customer Remit'!$F$17:$F$1048576,'Step 1 Customer Remit'!$B$17:$B$1048576,'Sku Break Down'!A1734,'Step 1 Customer Remit'!$D$17:$D$1048576,"Return"))</f>
        <v/>
      </c>
      <c r="H1734" s="21" t="str">
        <f t="shared" si="109"/>
        <v/>
      </c>
      <c r="I1734" s="21" t="str">
        <f>IF(A1734="","",SUMIF('Step 2 OMS Report'!$C$2:$C$1048576,'Sku Break Down'!A1734,'Step 2 OMS Report'!$G$2:$G$1048576))</f>
        <v/>
      </c>
      <c r="J1734" s="21" t="str">
        <f>IF(A1734="","",SUMIFS('Step 2 OMS Report'!$I$2:$I$1048576,'Step 2 OMS Report'!$C$2:$C$1048576,'Sku Break Down'!A1734))</f>
        <v/>
      </c>
      <c r="K1734" s="21" t="str">
        <f t="shared" si="110"/>
        <v/>
      </c>
      <c r="L1734" s="22" t="str">
        <f t="shared" si="108"/>
        <v/>
      </c>
      <c r="M1734" s="22" t="str">
        <f t="shared" si="111"/>
        <v/>
      </c>
    </row>
    <row r="1735" spans="1:13" x14ac:dyDescent="0.55000000000000004">
      <c r="A1735" s="24"/>
      <c r="B1735" s="21" t="str">
        <f>IFERROR(INDEX('Step 2 OMS Report'!$D$2:$D$1048576,MATCH('Sku Break Down'!A1735,'Step 2 OMS Report'!$C$2:$C$1048576,0)),"")</f>
        <v/>
      </c>
      <c r="C1735" s="21" t="str">
        <f>IFERROR(INDEX('Step 2 OMS Report'!$F$2:$F$1048576,MATCH('Sku Break Down'!A1735,'Step 2 OMS Report'!$C$2:$C$1048576,0)),"")</f>
        <v/>
      </c>
      <c r="D1735" s="21" t="str">
        <f>IFERROR(INDEX('Step 2 OMS Report'!$E$2:$E$1048576,MATCH('Sku Break Down'!A1735,'Step 2 OMS Report'!$A$2:$A$1048576,0)),"")</f>
        <v/>
      </c>
      <c r="E1735" s="21" t="str">
        <f>IFERROR(INDEX('Product Info (Hide)'!$E$2:$E$1840,MATCH('Sku Break Down'!C1735,Manufacture_SKUHiddenSheet,0)),"")</f>
        <v/>
      </c>
      <c r="F1735" s="21" t="str">
        <f>IF(A1735="","",SUMIFS('Step 1 Customer Remit'!$J$17:$J$1048576,'Step 1 Customer Remit'!$B$17:$B$1048576,'Sku Break Down'!A1735,'Step 1 Customer Remit'!$D$17:$D$1048576,"Return"))</f>
        <v/>
      </c>
      <c r="G1735" s="21" t="str">
        <f>IF(A1735="","",SUMIFS('Step 1 Customer Remit'!$F$17:$F$1048576,'Step 1 Customer Remit'!$B$17:$B$1048576,'Sku Break Down'!A1735,'Step 1 Customer Remit'!$D$17:$D$1048576,"Return"))</f>
        <v/>
      </c>
      <c r="H1735" s="21" t="str">
        <f t="shared" si="109"/>
        <v/>
      </c>
      <c r="I1735" s="21" t="str">
        <f>IF(A1735="","",SUMIF('Step 2 OMS Report'!$C$2:$C$1048576,'Sku Break Down'!A1735,'Step 2 OMS Report'!$G$2:$G$1048576))</f>
        <v/>
      </c>
      <c r="J1735" s="21" t="str">
        <f>IF(A1735="","",SUMIFS('Step 2 OMS Report'!$I$2:$I$1048576,'Step 2 OMS Report'!$C$2:$C$1048576,'Sku Break Down'!A1735))</f>
        <v/>
      </c>
      <c r="K1735" s="21" t="str">
        <f t="shared" si="110"/>
        <v/>
      </c>
      <c r="L1735" s="22" t="str">
        <f t="shared" si="108"/>
        <v/>
      </c>
      <c r="M1735" s="22" t="str">
        <f t="shared" si="111"/>
        <v/>
      </c>
    </row>
    <row r="1736" spans="1:13" x14ac:dyDescent="0.55000000000000004">
      <c r="A1736" s="24"/>
      <c r="B1736" s="21" t="str">
        <f>IFERROR(INDEX('Step 2 OMS Report'!$D$2:$D$1048576,MATCH('Sku Break Down'!A1736,'Step 2 OMS Report'!$C$2:$C$1048576,0)),"")</f>
        <v/>
      </c>
      <c r="C1736" s="21" t="str">
        <f>IFERROR(INDEX('Step 2 OMS Report'!$F$2:$F$1048576,MATCH('Sku Break Down'!A1736,'Step 2 OMS Report'!$C$2:$C$1048576,0)),"")</f>
        <v/>
      </c>
      <c r="D1736" s="21" t="str">
        <f>IFERROR(INDEX('Step 2 OMS Report'!$E$2:$E$1048576,MATCH('Sku Break Down'!A1736,'Step 2 OMS Report'!$A$2:$A$1048576,0)),"")</f>
        <v/>
      </c>
      <c r="E1736" s="21" t="str">
        <f>IFERROR(INDEX('Product Info (Hide)'!$E$2:$E$1840,MATCH('Sku Break Down'!C1736,Manufacture_SKUHiddenSheet,0)),"")</f>
        <v/>
      </c>
      <c r="F1736" s="21" t="str">
        <f>IF(A1736="","",SUMIFS('Step 1 Customer Remit'!$J$17:$J$1048576,'Step 1 Customer Remit'!$B$17:$B$1048576,'Sku Break Down'!A1736,'Step 1 Customer Remit'!$D$17:$D$1048576,"Return"))</f>
        <v/>
      </c>
      <c r="G1736" s="21" t="str">
        <f>IF(A1736="","",SUMIFS('Step 1 Customer Remit'!$F$17:$F$1048576,'Step 1 Customer Remit'!$B$17:$B$1048576,'Sku Break Down'!A1736,'Step 1 Customer Remit'!$D$17:$D$1048576,"Return"))</f>
        <v/>
      </c>
      <c r="H1736" s="21" t="str">
        <f t="shared" si="109"/>
        <v/>
      </c>
      <c r="I1736" s="21" t="str">
        <f>IF(A1736="","",SUMIF('Step 2 OMS Report'!$C$2:$C$1048576,'Sku Break Down'!A1736,'Step 2 OMS Report'!$G$2:$G$1048576))</f>
        <v/>
      </c>
      <c r="J1736" s="21" t="str">
        <f>IF(A1736="","",SUMIFS('Step 2 OMS Report'!$I$2:$I$1048576,'Step 2 OMS Report'!$C$2:$C$1048576,'Sku Break Down'!A1736))</f>
        <v/>
      </c>
      <c r="K1736" s="21" t="str">
        <f t="shared" si="110"/>
        <v/>
      </c>
      <c r="L1736" s="22" t="str">
        <f t="shared" si="108"/>
        <v/>
      </c>
      <c r="M1736" s="22" t="str">
        <f t="shared" si="111"/>
        <v/>
      </c>
    </row>
    <row r="1737" spans="1:13" x14ac:dyDescent="0.55000000000000004">
      <c r="A1737" s="24"/>
      <c r="B1737" s="21" t="str">
        <f>IFERROR(INDEX('Step 2 OMS Report'!$D$2:$D$1048576,MATCH('Sku Break Down'!A1737,'Step 2 OMS Report'!$C$2:$C$1048576,0)),"")</f>
        <v/>
      </c>
      <c r="C1737" s="21" t="str">
        <f>IFERROR(INDEX('Step 2 OMS Report'!$F$2:$F$1048576,MATCH('Sku Break Down'!A1737,'Step 2 OMS Report'!$C$2:$C$1048576,0)),"")</f>
        <v/>
      </c>
      <c r="D1737" s="21" t="str">
        <f>IFERROR(INDEX('Step 2 OMS Report'!$E$2:$E$1048576,MATCH('Sku Break Down'!A1737,'Step 2 OMS Report'!$A$2:$A$1048576,0)),"")</f>
        <v/>
      </c>
      <c r="E1737" s="21" t="str">
        <f>IFERROR(INDEX('Product Info (Hide)'!$E$2:$E$1840,MATCH('Sku Break Down'!C1737,Manufacture_SKUHiddenSheet,0)),"")</f>
        <v/>
      </c>
      <c r="F1737" s="21" t="str">
        <f>IF(A1737="","",SUMIFS('Step 1 Customer Remit'!$J$17:$J$1048576,'Step 1 Customer Remit'!$B$17:$B$1048576,'Sku Break Down'!A1737,'Step 1 Customer Remit'!$D$17:$D$1048576,"Return"))</f>
        <v/>
      </c>
      <c r="G1737" s="21" t="str">
        <f>IF(A1737="","",SUMIFS('Step 1 Customer Remit'!$F$17:$F$1048576,'Step 1 Customer Remit'!$B$17:$B$1048576,'Sku Break Down'!A1737,'Step 1 Customer Remit'!$D$17:$D$1048576,"Return"))</f>
        <v/>
      </c>
      <c r="H1737" s="21" t="str">
        <f t="shared" si="109"/>
        <v/>
      </c>
      <c r="I1737" s="21" t="str">
        <f>IF(A1737="","",SUMIF('Step 2 OMS Report'!$C$2:$C$1048576,'Sku Break Down'!A1737,'Step 2 OMS Report'!$G$2:$G$1048576))</f>
        <v/>
      </c>
      <c r="J1737" s="21" t="str">
        <f>IF(A1737="","",SUMIFS('Step 2 OMS Report'!$I$2:$I$1048576,'Step 2 OMS Report'!$C$2:$C$1048576,'Sku Break Down'!A1737))</f>
        <v/>
      </c>
      <c r="K1737" s="21" t="str">
        <f t="shared" si="110"/>
        <v/>
      </c>
      <c r="L1737" s="22" t="str">
        <f t="shared" si="108"/>
        <v/>
      </c>
      <c r="M1737" s="22" t="str">
        <f t="shared" si="111"/>
        <v/>
      </c>
    </row>
    <row r="1738" spans="1:13" x14ac:dyDescent="0.55000000000000004">
      <c r="A1738" s="24"/>
      <c r="B1738" s="21" t="str">
        <f>IFERROR(INDEX('Step 2 OMS Report'!$D$2:$D$1048576,MATCH('Sku Break Down'!A1738,'Step 2 OMS Report'!$C$2:$C$1048576,0)),"")</f>
        <v/>
      </c>
      <c r="C1738" s="21" t="str">
        <f>IFERROR(INDEX('Step 2 OMS Report'!$F$2:$F$1048576,MATCH('Sku Break Down'!A1738,'Step 2 OMS Report'!$C$2:$C$1048576,0)),"")</f>
        <v/>
      </c>
      <c r="D1738" s="21" t="str">
        <f>IFERROR(INDEX('Step 2 OMS Report'!$E$2:$E$1048576,MATCH('Sku Break Down'!A1738,'Step 2 OMS Report'!$A$2:$A$1048576,0)),"")</f>
        <v/>
      </c>
      <c r="E1738" s="21" t="str">
        <f>IFERROR(INDEX('Product Info (Hide)'!$E$2:$E$1840,MATCH('Sku Break Down'!C1738,Manufacture_SKUHiddenSheet,0)),"")</f>
        <v/>
      </c>
      <c r="F1738" s="21" t="str">
        <f>IF(A1738="","",SUMIFS('Step 1 Customer Remit'!$J$17:$J$1048576,'Step 1 Customer Remit'!$B$17:$B$1048576,'Sku Break Down'!A1738,'Step 1 Customer Remit'!$D$17:$D$1048576,"Return"))</f>
        <v/>
      </c>
      <c r="G1738" s="21" t="str">
        <f>IF(A1738="","",SUMIFS('Step 1 Customer Remit'!$F$17:$F$1048576,'Step 1 Customer Remit'!$B$17:$B$1048576,'Sku Break Down'!A1738,'Step 1 Customer Remit'!$D$17:$D$1048576,"Return"))</f>
        <v/>
      </c>
      <c r="H1738" s="21" t="str">
        <f t="shared" si="109"/>
        <v/>
      </c>
      <c r="I1738" s="21" t="str">
        <f>IF(A1738="","",SUMIF('Step 2 OMS Report'!$C$2:$C$1048576,'Sku Break Down'!A1738,'Step 2 OMS Report'!$G$2:$G$1048576))</f>
        <v/>
      </c>
      <c r="J1738" s="21" t="str">
        <f>IF(A1738="","",SUMIFS('Step 2 OMS Report'!$I$2:$I$1048576,'Step 2 OMS Report'!$C$2:$C$1048576,'Sku Break Down'!A1738))</f>
        <v/>
      </c>
      <c r="K1738" s="21" t="str">
        <f t="shared" si="110"/>
        <v/>
      </c>
      <c r="L1738" s="22" t="str">
        <f t="shared" si="108"/>
        <v/>
      </c>
      <c r="M1738" s="22" t="str">
        <f t="shared" si="111"/>
        <v/>
      </c>
    </row>
    <row r="1739" spans="1:13" x14ac:dyDescent="0.55000000000000004">
      <c r="A1739" s="24"/>
      <c r="B1739" s="21" t="str">
        <f>IFERROR(INDEX('Step 2 OMS Report'!$D$2:$D$1048576,MATCH('Sku Break Down'!A1739,'Step 2 OMS Report'!$C$2:$C$1048576,0)),"")</f>
        <v/>
      </c>
      <c r="C1739" s="21" t="str">
        <f>IFERROR(INDEX('Step 2 OMS Report'!$F$2:$F$1048576,MATCH('Sku Break Down'!A1739,'Step 2 OMS Report'!$C$2:$C$1048576,0)),"")</f>
        <v/>
      </c>
      <c r="D1739" s="21" t="str">
        <f>IFERROR(INDEX('Step 2 OMS Report'!$E$2:$E$1048576,MATCH('Sku Break Down'!A1739,'Step 2 OMS Report'!$A$2:$A$1048576,0)),"")</f>
        <v/>
      </c>
      <c r="E1739" s="21" t="str">
        <f>IFERROR(INDEX('Product Info (Hide)'!$E$2:$E$1840,MATCH('Sku Break Down'!C1739,Manufacture_SKUHiddenSheet,0)),"")</f>
        <v/>
      </c>
      <c r="F1739" s="21" t="str">
        <f>IF(A1739="","",SUMIFS('Step 1 Customer Remit'!$J$17:$J$1048576,'Step 1 Customer Remit'!$B$17:$B$1048576,'Sku Break Down'!A1739,'Step 1 Customer Remit'!$D$17:$D$1048576,"Return"))</f>
        <v/>
      </c>
      <c r="G1739" s="21" t="str">
        <f>IF(A1739="","",SUMIFS('Step 1 Customer Remit'!$F$17:$F$1048576,'Step 1 Customer Remit'!$B$17:$B$1048576,'Sku Break Down'!A1739,'Step 1 Customer Remit'!$D$17:$D$1048576,"Return"))</f>
        <v/>
      </c>
      <c r="H1739" s="21" t="str">
        <f t="shared" si="109"/>
        <v/>
      </c>
      <c r="I1739" s="21" t="str">
        <f>IF(A1739="","",SUMIF('Step 2 OMS Report'!$C$2:$C$1048576,'Sku Break Down'!A1739,'Step 2 OMS Report'!$G$2:$G$1048576))</f>
        <v/>
      </c>
      <c r="J1739" s="21" t="str">
        <f>IF(A1739="","",SUMIFS('Step 2 OMS Report'!$I$2:$I$1048576,'Step 2 OMS Report'!$C$2:$C$1048576,'Sku Break Down'!A1739))</f>
        <v/>
      </c>
      <c r="K1739" s="21" t="str">
        <f t="shared" si="110"/>
        <v/>
      </c>
      <c r="L1739" s="22" t="str">
        <f t="shared" si="108"/>
        <v/>
      </c>
      <c r="M1739" s="22" t="str">
        <f t="shared" si="111"/>
        <v/>
      </c>
    </row>
    <row r="1740" spans="1:13" x14ac:dyDescent="0.55000000000000004">
      <c r="A1740" s="24"/>
      <c r="B1740" s="21" t="str">
        <f>IFERROR(INDEX('Step 2 OMS Report'!$D$2:$D$1048576,MATCH('Sku Break Down'!A1740,'Step 2 OMS Report'!$C$2:$C$1048576,0)),"")</f>
        <v/>
      </c>
      <c r="C1740" s="21" t="str">
        <f>IFERROR(INDEX('Step 2 OMS Report'!$F$2:$F$1048576,MATCH('Sku Break Down'!A1740,'Step 2 OMS Report'!$C$2:$C$1048576,0)),"")</f>
        <v/>
      </c>
      <c r="D1740" s="21" t="str">
        <f>IFERROR(INDEX('Step 2 OMS Report'!$E$2:$E$1048576,MATCH('Sku Break Down'!A1740,'Step 2 OMS Report'!$A$2:$A$1048576,0)),"")</f>
        <v/>
      </c>
      <c r="E1740" s="21" t="str">
        <f>IFERROR(INDEX('Product Info (Hide)'!$E$2:$E$1840,MATCH('Sku Break Down'!C1740,Manufacture_SKUHiddenSheet,0)),"")</f>
        <v/>
      </c>
      <c r="F1740" s="21" t="str">
        <f>IF(A1740="","",SUMIFS('Step 1 Customer Remit'!$J$17:$J$1048576,'Step 1 Customer Remit'!$B$17:$B$1048576,'Sku Break Down'!A1740,'Step 1 Customer Remit'!$D$17:$D$1048576,"Return"))</f>
        <v/>
      </c>
      <c r="G1740" s="21" t="str">
        <f>IF(A1740="","",SUMIFS('Step 1 Customer Remit'!$F$17:$F$1048576,'Step 1 Customer Remit'!$B$17:$B$1048576,'Sku Break Down'!A1740,'Step 1 Customer Remit'!$D$17:$D$1048576,"Return"))</f>
        <v/>
      </c>
      <c r="H1740" s="21" t="str">
        <f t="shared" si="109"/>
        <v/>
      </c>
      <c r="I1740" s="21" t="str">
        <f>IF(A1740="","",SUMIF('Step 2 OMS Report'!$C$2:$C$1048576,'Sku Break Down'!A1740,'Step 2 OMS Report'!$G$2:$G$1048576))</f>
        <v/>
      </c>
      <c r="J1740" s="21" t="str">
        <f>IF(A1740="","",SUMIFS('Step 2 OMS Report'!$I$2:$I$1048576,'Step 2 OMS Report'!$C$2:$C$1048576,'Sku Break Down'!A1740))</f>
        <v/>
      </c>
      <c r="K1740" s="21" t="str">
        <f t="shared" si="110"/>
        <v/>
      </c>
      <c r="L1740" s="22" t="str">
        <f t="shared" si="108"/>
        <v/>
      </c>
      <c r="M1740" s="22" t="str">
        <f t="shared" si="111"/>
        <v/>
      </c>
    </row>
    <row r="1741" spans="1:13" x14ac:dyDescent="0.55000000000000004">
      <c r="A1741" s="24"/>
      <c r="B1741" s="21" t="str">
        <f>IFERROR(INDEX('Step 2 OMS Report'!$D$2:$D$1048576,MATCH('Sku Break Down'!A1741,'Step 2 OMS Report'!$C$2:$C$1048576,0)),"")</f>
        <v/>
      </c>
      <c r="C1741" s="21" t="str">
        <f>IFERROR(INDEX('Step 2 OMS Report'!$F$2:$F$1048576,MATCH('Sku Break Down'!A1741,'Step 2 OMS Report'!$C$2:$C$1048576,0)),"")</f>
        <v/>
      </c>
      <c r="D1741" s="21" t="str">
        <f>IFERROR(INDEX('Step 2 OMS Report'!$E$2:$E$1048576,MATCH('Sku Break Down'!A1741,'Step 2 OMS Report'!$A$2:$A$1048576,0)),"")</f>
        <v/>
      </c>
      <c r="E1741" s="21" t="str">
        <f>IFERROR(INDEX('Product Info (Hide)'!$E$2:$E$1840,MATCH('Sku Break Down'!C1741,Manufacture_SKUHiddenSheet,0)),"")</f>
        <v/>
      </c>
      <c r="F1741" s="21" t="str">
        <f>IF(A1741="","",SUMIFS('Step 1 Customer Remit'!$J$17:$J$1048576,'Step 1 Customer Remit'!$B$17:$B$1048576,'Sku Break Down'!A1741,'Step 1 Customer Remit'!$D$17:$D$1048576,"Return"))</f>
        <v/>
      </c>
      <c r="G1741" s="21" t="str">
        <f>IF(A1741="","",SUMIFS('Step 1 Customer Remit'!$F$17:$F$1048576,'Step 1 Customer Remit'!$B$17:$B$1048576,'Sku Break Down'!A1741,'Step 1 Customer Remit'!$D$17:$D$1048576,"Return"))</f>
        <v/>
      </c>
      <c r="H1741" s="21" t="str">
        <f t="shared" si="109"/>
        <v/>
      </c>
      <c r="I1741" s="21" t="str">
        <f>IF(A1741="","",SUMIF('Step 2 OMS Report'!$C$2:$C$1048576,'Sku Break Down'!A1741,'Step 2 OMS Report'!$G$2:$G$1048576))</f>
        <v/>
      </c>
      <c r="J1741" s="21" t="str">
        <f>IF(A1741="","",SUMIFS('Step 2 OMS Report'!$I$2:$I$1048576,'Step 2 OMS Report'!$C$2:$C$1048576,'Sku Break Down'!A1741))</f>
        <v/>
      </c>
      <c r="K1741" s="21" t="str">
        <f t="shared" si="110"/>
        <v/>
      </c>
      <c r="L1741" s="22" t="str">
        <f t="shared" si="108"/>
        <v/>
      </c>
      <c r="M1741" s="22" t="str">
        <f t="shared" si="111"/>
        <v/>
      </c>
    </row>
    <row r="1742" spans="1:13" x14ac:dyDescent="0.55000000000000004">
      <c r="A1742" s="24"/>
      <c r="B1742" s="21" t="str">
        <f>IFERROR(INDEX('Step 2 OMS Report'!$D$2:$D$1048576,MATCH('Sku Break Down'!A1742,'Step 2 OMS Report'!$C$2:$C$1048576,0)),"")</f>
        <v/>
      </c>
      <c r="C1742" s="21" t="str">
        <f>IFERROR(INDEX('Step 2 OMS Report'!$F$2:$F$1048576,MATCH('Sku Break Down'!A1742,'Step 2 OMS Report'!$C$2:$C$1048576,0)),"")</f>
        <v/>
      </c>
      <c r="D1742" s="21" t="str">
        <f>IFERROR(INDEX('Step 2 OMS Report'!$E$2:$E$1048576,MATCH('Sku Break Down'!A1742,'Step 2 OMS Report'!$A$2:$A$1048576,0)),"")</f>
        <v/>
      </c>
      <c r="E1742" s="21" t="str">
        <f>IFERROR(INDEX('Product Info (Hide)'!$E$2:$E$1840,MATCH('Sku Break Down'!C1742,Manufacture_SKUHiddenSheet,0)),"")</f>
        <v/>
      </c>
      <c r="F1742" s="21" t="str">
        <f>IF(A1742="","",SUMIFS('Step 1 Customer Remit'!$J$17:$J$1048576,'Step 1 Customer Remit'!$B$17:$B$1048576,'Sku Break Down'!A1742,'Step 1 Customer Remit'!$D$17:$D$1048576,"Return"))</f>
        <v/>
      </c>
      <c r="G1742" s="21" t="str">
        <f>IF(A1742="","",SUMIFS('Step 1 Customer Remit'!$F$17:$F$1048576,'Step 1 Customer Remit'!$B$17:$B$1048576,'Sku Break Down'!A1742,'Step 1 Customer Remit'!$D$17:$D$1048576,"Return"))</f>
        <v/>
      </c>
      <c r="H1742" s="21" t="str">
        <f t="shared" si="109"/>
        <v/>
      </c>
      <c r="I1742" s="21" t="str">
        <f>IF(A1742="","",SUMIF('Step 2 OMS Report'!$C$2:$C$1048576,'Sku Break Down'!A1742,'Step 2 OMS Report'!$G$2:$G$1048576))</f>
        <v/>
      </c>
      <c r="J1742" s="21" t="str">
        <f>IF(A1742="","",SUMIFS('Step 2 OMS Report'!$I$2:$I$1048576,'Step 2 OMS Report'!$C$2:$C$1048576,'Sku Break Down'!A1742))</f>
        <v/>
      </c>
      <c r="K1742" s="21" t="str">
        <f t="shared" si="110"/>
        <v/>
      </c>
      <c r="L1742" s="22" t="str">
        <f t="shared" si="108"/>
        <v/>
      </c>
      <c r="M1742" s="22" t="str">
        <f t="shared" si="111"/>
        <v/>
      </c>
    </row>
    <row r="1743" spans="1:13" x14ac:dyDescent="0.55000000000000004">
      <c r="A1743" s="24"/>
      <c r="B1743" s="21" t="str">
        <f>IFERROR(INDEX('Step 2 OMS Report'!$D$2:$D$1048576,MATCH('Sku Break Down'!A1743,'Step 2 OMS Report'!$C$2:$C$1048576,0)),"")</f>
        <v/>
      </c>
      <c r="C1743" s="21" t="str">
        <f>IFERROR(INDEX('Step 2 OMS Report'!$F$2:$F$1048576,MATCH('Sku Break Down'!A1743,'Step 2 OMS Report'!$C$2:$C$1048576,0)),"")</f>
        <v/>
      </c>
      <c r="D1743" s="21" t="str">
        <f>IFERROR(INDEX('Step 2 OMS Report'!$E$2:$E$1048576,MATCH('Sku Break Down'!A1743,'Step 2 OMS Report'!$A$2:$A$1048576,0)),"")</f>
        <v/>
      </c>
      <c r="E1743" s="21" t="str">
        <f>IFERROR(INDEX('Product Info (Hide)'!$E$2:$E$1840,MATCH('Sku Break Down'!C1743,Manufacture_SKUHiddenSheet,0)),"")</f>
        <v/>
      </c>
      <c r="F1743" s="21" t="str">
        <f>IF(A1743="","",SUMIFS('Step 1 Customer Remit'!$J$17:$J$1048576,'Step 1 Customer Remit'!$B$17:$B$1048576,'Sku Break Down'!A1743,'Step 1 Customer Remit'!$D$17:$D$1048576,"Return"))</f>
        <v/>
      </c>
      <c r="G1743" s="21" t="str">
        <f>IF(A1743="","",SUMIFS('Step 1 Customer Remit'!$F$17:$F$1048576,'Step 1 Customer Remit'!$B$17:$B$1048576,'Sku Break Down'!A1743,'Step 1 Customer Remit'!$D$17:$D$1048576,"Return"))</f>
        <v/>
      </c>
      <c r="H1743" s="21" t="str">
        <f t="shared" si="109"/>
        <v/>
      </c>
      <c r="I1743" s="21" t="str">
        <f>IF(A1743="","",SUMIF('Step 2 OMS Report'!$C$2:$C$1048576,'Sku Break Down'!A1743,'Step 2 OMS Report'!$G$2:$G$1048576))</f>
        <v/>
      </c>
      <c r="J1743" s="21" t="str">
        <f>IF(A1743="","",SUMIFS('Step 2 OMS Report'!$I$2:$I$1048576,'Step 2 OMS Report'!$C$2:$C$1048576,'Sku Break Down'!A1743))</f>
        <v/>
      </c>
      <c r="K1743" s="21" t="str">
        <f t="shared" si="110"/>
        <v/>
      </c>
      <c r="L1743" s="22" t="str">
        <f t="shared" si="108"/>
        <v/>
      </c>
      <c r="M1743" s="22" t="str">
        <f t="shared" si="111"/>
        <v/>
      </c>
    </row>
    <row r="1744" spans="1:13" x14ac:dyDescent="0.55000000000000004">
      <c r="A1744" s="24"/>
      <c r="B1744" s="21" t="str">
        <f>IFERROR(INDEX('Step 2 OMS Report'!$D$2:$D$1048576,MATCH('Sku Break Down'!A1744,'Step 2 OMS Report'!$C$2:$C$1048576,0)),"")</f>
        <v/>
      </c>
      <c r="C1744" s="21" t="str">
        <f>IFERROR(INDEX('Step 2 OMS Report'!$F$2:$F$1048576,MATCH('Sku Break Down'!A1744,'Step 2 OMS Report'!$C$2:$C$1048576,0)),"")</f>
        <v/>
      </c>
      <c r="D1744" s="21" t="str">
        <f>IFERROR(INDEX('Step 2 OMS Report'!$E$2:$E$1048576,MATCH('Sku Break Down'!A1744,'Step 2 OMS Report'!$A$2:$A$1048576,0)),"")</f>
        <v/>
      </c>
      <c r="E1744" s="21" t="str">
        <f>IFERROR(INDEX('Product Info (Hide)'!$E$2:$E$1840,MATCH('Sku Break Down'!C1744,Manufacture_SKUHiddenSheet,0)),"")</f>
        <v/>
      </c>
      <c r="F1744" s="21" t="str">
        <f>IF(A1744="","",SUMIFS('Step 1 Customer Remit'!$J$17:$J$1048576,'Step 1 Customer Remit'!$B$17:$B$1048576,'Sku Break Down'!A1744,'Step 1 Customer Remit'!$D$17:$D$1048576,"Return"))</f>
        <v/>
      </c>
      <c r="G1744" s="21" t="str">
        <f>IF(A1744="","",SUMIFS('Step 1 Customer Remit'!$F$17:$F$1048576,'Step 1 Customer Remit'!$B$17:$B$1048576,'Sku Break Down'!A1744,'Step 1 Customer Remit'!$D$17:$D$1048576,"Return"))</f>
        <v/>
      </c>
      <c r="H1744" s="21" t="str">
        <f t="shared" si="109"/>
        <v/>
      </c>
      <c r="I1744" s="21" t="str">
        <f>IF(A1744="","",SUMIF('Step 2 OMS Report'!$C$2:$C$1048576,'Sku Break Down'!A1744,'Step 2 OMS Report'!$G$2:$G$1048576))</f>
        <v/>
      </c>
      <c r="J1744" s="21" t="str">
        <f>IF(A1744="","",SUMIFS('Step 2 OMS Report'!$I$2:$I$1048576,'Step 2 OMS Report'!$C$2:$C$1048576,'Sku Break Down'!A1744))</f>
        <v/>
      </c>
      <c r="K1744" s="21" t="str">
        <f t="shared" si="110"/>
        <v/>
      </c>
      <c r="L1744" s="22" t="str">
        <f t="shared" si="108"/>
        <v/>
      </c>
      <c r="M1744" s="22" t="str">
        <f t="shared" si="111"/>
        <v/>
      </c>
    </row>
    <row r="1745" spans="1:13" x14ac:dyDescent="0.55000000000000004">
      <c r="A1745" s="24"/>
      <c r="B1745" s="21" t="str">
        <f>IFERROR(INDEX('Step 2 OMS Report'!$D$2:$D$1048576,MATCH('Sku Break Down'!A1745,'Step 2 OMS Report'!$C$2:$C$1048576,0)),"")</f>
        <v/>
      </c>
      <c r="C1745" s="21" t="str">
        <f>IFERROR(INDEX('Step 2 OMS Report'!$F$2:$F$1048576,MATCH('Sku Break Down'!A1745,'Step 2 OMS Report'!$C$2:$C$1048576,0)),"")</f>
        <v/>
      </c>
      <c r="D1745" s="21" t="str">
        <f>IFERROR(INDEX('Step 2 OMS Report'!$E$2:$E$1048576,MATCH('Sku Break Down'!A1745,'Step 2 OMS Report'!$A$2:$A$1048576,0)),"")</f>
        <v/>
      </c>
      <c r="E1745" s="21" t="str">
        <f>IFERROR(INDEX('Product Info (Hide)'!$E$2:$E$1840,MATCH('Sku Break Down'!C1745,Manufacture_SKUHiddenSheet,0)),"")</f>
        <v/>
      </c>
      <c r="F1745" s="21" t="str">
        <f>IF(A1745="","",SUMIFS('Step 1 Customer Remit'!$J$17:$J$1048576,'Step 1 Customer Remit'!$B$17:$B$1048576,'Sku Break Down'!A1745,'Step 1 Customer Remit'!$D$17:$D$1048576,"Return"))</f>
        <v/>
      </c>
      <c r="G1745" s="21" t="str">
        <f>IF(A1745="","",SUMIFS('Step 1 Customer Remit'!$F$17:$F$1048576,'Step 1 Customer Remit'!$B$17:$B$1048576,'Sku Break Down'!A1745,'Step 1 Customer Remit'!$D$17:$D$1048576,"Return"))</f>
        <v/>
      </c>
      <c r="H1745" s="21" t="str">
        <f t="shared" si="109"/>
        <v/>
      </c>
      <c r="I1745" s="21" t="str">
        <f>IF(A1745="","",SUMIF('Step 2 OMS Report'!$C$2:$C$1048576,'Sku Break Down'!A1745,'Step 2 OMS Report'!$G$2:$G$1048576))</f>
        <v/>
      </c>
      <c r="J1745" s="21" t="str">
        <f>IF(A1745="","",SUMIFS('Step 2 OMS Report'!$I$2:$I$1048576,'Step 2 OMS Report'!$C$2:$C$1048576,'Sku Break Down'!A1745))</f>
        <v/>
      </c>
      <c r="K1745" s="21" t="str">
        <f t="shared" si="110"/>
        <v/>
      </c>
      <c r="L1745" s="22" t="str">
        <f t="shared" si="108"/>
        <v/>
      </c>
      <c r="M1745" s="22" t="str">
        <f t="shared" si="111"/>
        <v/>
      </c>
    </row>
    <row r="1746" spans="1:13" x14ac:dyDescent="0.55000000000000004">
      <c r="A1746" s="24"/>
      <c r="B1746" s="21" t="str">
        <f>IFERROR(INDEX('Step 2 OMS Report'!$D$2:$D$1048576,MATCH('Sku Break Down'!A1746,'Step 2 OMS Report'!$C$2:$C$1048576,0)),"")</f>
        <v/>
      </c>
      <c r="C1746" s="21" t="str">
        <f>IFERROR(INDEX('Step 2 OMS Report'!$F$2:$F$1048576,MATCH('Sku Break Down'!A1746,'Step 2 OMS Report'!$C$2:$C$1048576,0)),"")</f>
        <v/>
      </c>
      <c r="D1746" s="21" t="str">
        <f>IFERROR(INDEX('Step 2 OMS Report'!$E$2:$E$1048576,MATCH('Sku Break Down'!A1746,'Step 2 OMS Report'!$A$2:$A$1048576,0)),"")</f>
        <v/>
      </c>
      <c r="E1746" s="21" t="str">
        <f>IFERROR(INDEX('Product Info (Hide)'!$E$2:$E$1840,MATCH('Sku Break Down'!C1746,Manufacture_SKUHiddenSheet,0)),"")</f>
        <v/>
      </c>
      <c r="F1746" s="21" t="str">
        <f>IF(A1746="","",SUMIFS('Step 1 Customer Remit'!$J$17:$J$1048576,'Step 1 Customer Remit'!$B$17:$B$1048576,'Sku Break Down'!A1746,'Step 1 Customer Remit'!$D$17:$D$1048576,"Return"))</f>
        <v/>
      </c>
      <c r="G1746" s="21" t="str">
        <f>IF(A1746="","",SUMIFS('Step 1 Customer Remit'!$F$17:$F$1048576,'Step 1 Customer Remit'!$B$17:$B$1048576,'Sku Break Down'!A1746,'Step 1 Customer Remit'!$D$17:$D$1048576,"Return"))</f>
        <v/>
      </c>
      <c r="H1746" s="21" t="str">
        <f t="shared" si="109"/>
        <v/>
      </c>
      <c r="I1746" s="21" t="str">
        <f>IF(A1746="","",SUMIF('Step 2 OMS Report'!$C$2:$C$1048576,'Sku Break Down'!A1746,'Step 2 OMS Report'!$G$2:$G$1048576))</f>
        <v/>
      </c>
      <c r="J1746" s="21" t="str">
        <f>IF(A1746="","",SUMIFS('Step 2 OMS Report'!$I$2:$I$1048576,'Step 2 OMS Report'!$C$2:$C$1048576,'Sku Break Down'!A1746))</f>
        <v/>
      </c>
      <c r="K1746" s="21" t="str">
        <f t="shared" si="110"/>
        <v/>
      </c>
      <c r="L1746" s="22" t="str">
        <f t="shared" si="108"/>
        <v/>
      </c>
      <c r="M1746" s="22" t="str">
        <f t="shared" si="111"/>
        <v/>
      </c>
    </row>
    <row r="1747" spans="1:13" x14ac:dyDescent="0.55000000000000004">
      <c r="A1747" s="24"/>
      <c r="B1747" s="21" t="str">
        <f>IFERROR(INDEX('Step 2 OMS Report'!$D$2:$D$1048576,MATCH('Sku Break Down'!A1747,'Step 2 OMS Report'!$C$2:$C$1048576,0)),"")</f>
        <v/>
      </c>
      <c r="C1747" s="21" t="str">
        <f>IFERROR(INDEX('Step 2 OMS Report'!$F$2:$F$1048576,MATCH('Sku Break Down'!A1747,'Step 2 OMS Report'!$C$2:$C$1048576,0)),"")</f>
        <v/>
      </c>
      <c r="D1747" s="21" t="str">
        <f>IFERROR(INDEX('Step 2 OMS Report'!$E$2:$E$1048576,MATCH('Sku Break Down'!A1747,'Step 2 OMS Report'!$A$2:$A$1048576,0)),"")</f>
        <v/>
      </c>
      <c r="E1747" s="21" t="str">
        <f>IFERROR(INDEX('Product Info (Hide)'!$E$2:$E$1840,MATCH('Sku Break Down'!C1747,Manufacture_SKUHiddenSheet,0)),"")</f>
        <v/>
      </c>
      <c r="F1747" s="21" t="str">
        <f>IF(A1747="","",SUMIFS('Step 1 Customer Remit'!$J$17:$J$1048576,'Step 1 Customer Remit'!$B$17:$B$1048576,'Sku Break Down'!A1747,'Step 1 Customer Remit'!$D$17:$D$1048576,"Return"))</f>
        <v/>
      </c>
      <c r="G1747" s="21" t="str">
        <f>IF(A1747="","",SUMIFS('Step 1 Customer Remit'!$F$17:$F$1048576,'Step 1 Customer Remit'!$B$17:$B$1048576,'Sku Break Down'!A1747,'Step 1 Customer Remit'!$D$17:$D$1048576,"Return"))</f>
        <v/>
      </c>
      <c r="H1747" s="21" t="str">
        <f t="shared" si="109"/>
        <v/>
      </c>
      <c r="I1747" s="21" t="str">
        <f>IF(A1747="","",SUMIF('Step 2 OMS Report'!$C$2:$C$1048576,'Sku Break Down'!A1747,'Step 2 OMS Report'!$G$2:$G$1048576))</f>
        <v/>
      </c>
      <c r="J1747" s="21" t="str">
        <f>IF(A1747="","",SUMIFS('Step 2 OMS Report'!$I$2:$I$1048576,'Step 2 OMS Report'!$C$2:$C$1048576,'Sku Break Down'!A1747))</f>
        <v/>
      </c>
      <c r="K1747" s="21" t="str">
        <f t="shared" si="110"/>
        <v/>
      </c>
      <c r="L1747" s="22" t="str">
        <f t="shared" si="108"/>
        <v/>
      </c>
      <c r="M1747" s="22" t="str">
        <f t="shared" si="111"/>
        <v/>
      </c>
    </row>
    <row r="1748" spans="1:13" x14ac:dyDescent="0.55000000000000004">
      <c r="A1748" s="24"/>
      <c r="B1748" s="21" t="str">
        <f>IFERROR(INDEX('Step 2 OMS Report'!$D$2:$D$1048576,MATCH('Sku Break Down'!A1748,'Step 2 OMS Report'!$C$2:$C$1048576,0)),"")</f>
        <v/>
      </c>
      <c r="C1748" s="21" t="str">
        <f>IFERROR(INDEX('Step 2 OMS Report'!$F$2:$F$1048576,MATCH('Sku Break Down'!A1748,'Step 2 OMS Report'!$C$2:$C$1048576,0)),"")</f>
        <v/>
      </c>
      <c r="D1748" s="21" t="str">
        <f>IFERROR(INDEX('Step 2 OMS Report'!$E$2:$E$1048576,MATCH('Sku Break Down'!A1748,'Step 2 OMS Report'!$A$2:$A$1048576,0)),"")</f>
        <v/>
      </c>
      <c r="E1748" s="21" t="str">
        <f>IFERROR(INDEX('Product Info (Hide)'!$E$2:$E$1840,MATCH('Sku Break Down'!C1748,Manufacture_SKUHiddenSheet,0)),"")</f>
        <v/>
      </c>
      <c r="F1748" s="21" t="str">
        <f>IF(A1748="","",SUMIFS('Step 1 Customer Remit'!$J$17:$J$1048576,'Step 1 Customer Remit'!$B$17:$B$1048576,'Sku Break Down'!A1748,'Step 1 Customer Remit'!$D$17:$D$1048576,"Return"))</f>
        <v/>
      </c>
      <c r="G1748" s="21" t="str">
        <f>IF(A1748="","",SUMIFS('Step 1 Customer Remit'!$F$17:$F$1048576,'Step 1 Customer Remit'!$B$17:$B$1048576,'Sku Break Down'!A1748,'Step 1 Customer Remit'!$D$17:$D$1048576,"Return"))</f>
        <v/>
      </c>
      <c r="H1748" s="21" t="str">
        <f t="shared" si="109"/>
        <v/>
      </c>
      <c r="I1748" s="21" t="str">
        <f>IF(A1748="","",SUMIF('Step 2 OMS Report'!$C$2:$C$1048576,'Sku Break Down'!A1748,'Step 2 OMS Report'!$G$2:$G$1048576))</f>
        <v/>
      </c>
      <c r="J1748" s="21" t="str">
        <f>IF(A1748="","",SUMIFS('Step 2 OMS Report'!$I$2:$I$1048576,'Step 2 OMS Report'!$C$2:$C$1048576,'Sku Break Down'!A1748))</f>
        <v/>
      </c>
      <c r="K1748" s="21" t="str">
        <f t="shared" si="110"/>
        <v/>
      </c>
      <c r="L1748" s="22" t="str">
        <f t="shared" si="108"/>
        <v/>
      </c>
      <c r="M1748" s="22" t="str">
        <f t="shared" si="111"/>
        <v/>
      </c>
    </row>
    <row r="1749" spans="1:13" x14ac:dyDescent="0.55000000000000004">
      <c r="A1749" s="24"/>
      <c r="B1749" s="21" t="str">
        <f>IFERROR(INDEX('Step 2 OMS Report'!$D$2:$D$1048576,MATCH('Sku Break Down'!A1749,'Step 2 OMS Report'!$C$2:$C$1048576,0)),"")</f>
        <v/>
      </c>
      <c r="C1749" s="21" t="str">
        <f>IFERROR(INDEX('Step 2 OMS Report'!$F$2:$F$1048576,MATCH('Sku Break Down'!A1749,'Step 2 OMS Report'!$C$2:$C$1048576,0)),"")</f>
        <v/>
      </c>
      <c r="D1749" s="21" t="str">
        <f>IFERROR(INDEX('Step 2 OMS Report'!$E$2:$E$1048576,MATCH('Sku Break Down'!A1749,'Step 2 OMS Report'!$A$2:$A$1048576,0)),"")</f>
        <v/>
      </c>
      <c r="E1749" s="21" t="str">
        <f>IFERROR(INDEX('Product Info (Hide)'!$E$2:$E$1840,MATCH('Sku Break Down'!C1749,Manufacture_SKUHiddenSheet,0)),"")</f>
        <v/>
      </c>
      <c r="F1749" s="21" t="str">
        <f>IF(A1749="","",SUMIFS('Step 1 Customer Remit'!$J$17:$J$1048576,'Step 1 Customer Remit'!$B$17:$B$1048576,'Sku Break Down'!A1749,'Step 1 Customer Remit'!$D$17:$D$1048576,"Return"))</f>
        <v/>
      </c>
      <c r="G1749" s="21" t="str">
        <f>IF(A1749="","",SUMIFS('Step 1 Customer Remit'!$F$17:$F$1048576,'Step 1 Customer Remit'!$B$17:$B$1048576,'Sku Break Down'!A1749,'Step 1 Customer Remit'!$D$17:$D$1048576,"Return"))</f>
        <v/>
      </c>
      <c r="H1749" s="21" t="str">
        <f t="shared" si="109"/>
        <v/>
      </c>
      <c r="I1749" s="21" t="str">
        <f>IF(A1749="","",SUMIF('Step 2 OMS Report'!$C$2:$C$1048576,'Sku Break Down'!A1749,'Step 2 OMS Report'!$G$2:$G$1048576))</f>
        <v/>
      </c>
      <c r="J1749" s="21" t="str">
        <f>IF(A1749="","",SUMIFS('Step 2 OMS Report'!$I$2:$I$1048576,'Step 2 OMS Report'!$C$2:$C$1048576,'Sku Break Down'!A1749))</f>
        <v/>
      </c>
      <c r="K1749" s="21" t="str">
        <f t="shared" si="110"/>
        <v/>
      </c>
      <c r="L1749" s="22" t="str">
        <f t="shared" si="108"/>
        <v/>
      </c>
      <c r="M1749" s="22" t="str">
        <f t="shared" si="111"/>
        <v/>
      </c>
    </row>
    <row r="1750" spans="1:13" x14ac:dyDescent="0.55000000000000004">
      <c r="A1750" s="24"/>
      <c r="B1750" s="21" t="str">
        <f>IFERROR(INDEX('Step 2 OMS Report'!$D$2:$D$1048576,MATCH('Sku Break Down'!A1750,'Step 2 OMS Report'!$C$2:$C$1048576,0)),"")</f>
        <v/>
      </c>
      <c r="C1750" s="21" t="str">
        <f>IFERROR(INDEX('Step 2 OMS Report'!$F$2:$F$1048576,MATCH('Sku Break Down'!A1750,'Step 2 OMS Report'!$C$2:$C$1048576,0)),"")</f>
        <v/>
      </c>
      <c r="D1750" s="21" t="str">
        <f>IFERROR(INDEX('Step 2 OMS Report'!$E$2:$E$1048576,MATCH('Sku Break Down'!A1750,'Step 2 OMS Report'!$A$2:$A$1048576,0)),"")</f>
        <v/>
      </c>
      <c r="E1750" s="21" t="str">
        <f>IFERROR(INDEX('Product Info (Hide)'!$E$2:$E$1840,MATCH('Sku Break Down'!C1750,Manufacture_SKUHiddenSheet,0)),"")</f>
        <v/>
      </c>
      <c r="F1750" s="21" t="str">
        <f>IF(A1750="","",SUMIFS('Step 1 Customer Remit'!$J$17:$J$1048576,'Step 1 Customer Remit'!$B$17:$B$1048576,'Sku Break Down'!A1750,'Step 1 Customer Remit'!$D$17:$D$1048576,"Return"))</f>
        <v/>
      </c>
      <c r="G1750" s="21" t="str">
        <f>IF(A1750="","",SUMIFS('Step 1 Customer Remit'!$F$17:$F$1048576,'Step 1 Customer Remit'!$B$17:$B$1048576,'Sku Break Down'!A1750,'Step 1 Customer Remit'!$D$17:$D$1048576,"Return"))</f>
        <v/>
      </c>
      <c r="H1750" s="21" t="str">
        <f t="shared" si="109"/>
        <v/>
      </c>
      <c r="I1750" s="21" t="str">
        <f>IF(A1750="","",SUMIF('Step 2 OMS Report'!$C$2:$C$1048576,'Sku Break Down'!A1750,'Step 2 OMS Report'!$G$2:$G$1048576))</f>
        <v/>
      </c>
      <c r="J1750" s="21" t="str">
        <f>IF(A1750="","",SUMIFS('Step 2 OMS Report'!$I$2:$I$1048576,'Step 2 OMS Report'!$C$2:$C$1048576,'Sku Break Down'!A1750))</f>
        <v/>
      </c>
      <c r="K1750" s="21" t="str">
        <f t="shared" si="110"/>
        <v/>
      </c>
      <c r="L1750" s="22" t="str">
        <f t="shared" si="108"/>
        <v/>
      </c>
      <c r="M1750" s="22" t="str">
        <f t="shared" si="111"/>
        <v/>
      </c>
    </row>
    <row r="1751" spans="1:13" x14ac:dyDescent="0.55000000000000004">
      <c r="A1751" s="24"/>
      <c r="B1751" s="21" t="str">
        <f>IFERROR(INDEX('Step 2 OMS Report'!$D$2:$D$1048576,MATCH('Sku Break Down'!A1751,'Step 2 OMS Report'!$C$2:$C$1048576,0)),"")</f>
        <v/>
      </c>
      <c r="C1751" s="21" t="str">
        <f>IFERROR(INDEX('Step 2 OMS Report'!$F$2:$F$1048576,MATCH('Sku Break Down'!A1751,'Step 2 OMS Report'!$C$2:$C$1048576,0)),"")</f>
        <v/>
      </c>
      <c r="D1751" s="21" t="str">
        <f>IFERROR(INDEX('Step 2 OMS Report'!$E$2:$E$1048576,MATCH('Sku Break Down'!A1751,'Step 2 OMS Report'!$A$2:$A$1048576,0)),"")</f>
        <v/>
      </c>
      <c r="E1751" s="21" t="str">
        <f>IFERROR(INDEX('Product Info (Hide)'!$E$2:$E$1840,MATCH('Sku Break Down'!C1751,Manufacture_SKUHiddenSheet,0)),"")</f>
        <v/>
      </c>
      <c r="F1751" s="21" t="str">
        <f>IF(A1751="","",SUMIFS('Step 1 Customer Remit'!$J$17:$J$1048576,'Step 1 Customer Remit'!$B$17:$B$1048576,'Sku Break Down'!A1751,'Step 1 Customer Remit'!$D$17:$D$1048576,"Return"))</f>
        <v/>
      </c>
      <c r="G1751" s="21" t="str">
        <f>IF(A1751="","",SUMIFS('Step 1 Customer Remit'!$F$17:$F$1048576,'Step 1 Customer Remit'!$B$17:$B$1048576,'Sku Break Down'!A1751,'Step 1 Customer Remit'!$D$17:$D$1048576,"Return"))</f>
        <v/>
      </c>
      <c r="H1751" s="21" t="str">
        <f t="shared" si="109"/>
        <v/>
      </c>
      <c r="I1751" s="21" t="str">
        <f>IF(A1751="","",SUMIF('Step 2 OMS Report'!$C$2:$C$1048576,'Sku Break Down'!A1751,'Step 2 OMS Report'!$G$2:$G$1048576))</f>
        <v/>
      </c>
      <c r="J1751" s="21" t="str">
        <f>IF(A1751="","",SUMIFS('Step 2 OMS Report'!$I$2:$I$1048576,'Step 2 OMS Report'!$C$2:$C$1048576,'Sku Break Down'!A1751))</f>
        <v/>
      </c>
      <c r="K1751" s="21" t="str">
        <f t="shared" si="110"/>
        <v/>
      </c>
      <c r="L1751" s="22" t="str">
        <f t="shared" si="108"/>
        <v/>
      </c>
      <c r="M1751" s="22" t="str">
        <f t="shared" si="111"/>
        <v/>
      </c>
    </row>
    <row r="1752" spans="1:13" x14ac:dyDescent="0.55000000000000004">
      <c r="A1752" s="24"/>
      <c r="B1752" s="21" t="str">
        <f>IFERROR(INDEX('Step 2 OMS Report'!$D$2:$D$1048576,MATCH('Sku Break Down'!A1752,'Step 2 OMS Report'!$C$2:$C$1048576,0)),"")</f>
        <v/>
      </c>
      <c r="C1752" s="21" t="str">
        <f>IFERROR(INDEX('Step 2 OMS Report'!$F$2:$F$1048576,MATCH('Sku Break Down'!A1752,'Step 2 OMS Report'!$C$2:$C$1048576,0)),"")</f>
        <v/>
      </c>
      <c r="D1752" s="21" t="str">
        <f>IFERROR(INDEX('Step 2 OMS Report'!$E$2:$E$1048576,MATCH('Sku Break Down'!A1752,'Step 2 OMS Report'!$A$2:$A$1048576,0)),"")</f>
        <v/>
      </c>
      <c r="E1752" s="21" t="str">
        <f>IFERROR(INDEX('Product Info (Hide)'!$E$2:$E$1840,MATCH('Sku Break Down'!C1752,Manufacture_SKUHiddenSheet,0)),"")</f>
        <v/>
      </c>
      <c r="F1752" s="21" t="str">
        <f>IF(A1752="","",SUMIFS('Step 1 Customer Remit'!$J$17:$J$1048576,'Step 1 Customer Remit'!$B$17:$B$1048576,'Sku Break Down'!A1752,'Step 1 Customer Remit'!$D$17:$D$1048576,"Return"))</f>
        <v/>
      </c>
      <c r="G1752" s="21" t="str">
        <f>IF(A1752="","",SUMIFS('Step 1 Customer Remit'!$F$17:$F$1048576,'Step 1 Customer Remit'!$B$17:$B$1048576,'Sku Break Down'!A1752,'Step 1 Customer Remit'!$D$17:$D$1048576,"Return"))</f>
        <v/>
      </c>
      <c r="H1752" s="21" t="str">
        <f t="shared" si="109"/>
        <v/>
      </c>
      <c r="I1752" s="21" t="str">
        <f>IF(A1752="","",SUMIF('Step 2 OMS Report'!$C$2:$C$1048576,'Sku Break Down'!A1752,'Step 2 OMS Report'!$G$2:$G$1048576))</f>
        <v/>
      </c>
      <c r="J1752" s="21" t="str">
        <f>IF(A1752="","",SUMIFS('Step 2 OMS Report'!$I$2:$I$1048576,'Step 2 OMS Report'!$C$2:$C$1048576,'Sku Break Down'!A1752))</f>
        <v/>
      </c>
      <c r="K1752" s="21" t="str">
        <f t="shared" si="110"/>
        <v/>
      </c>
      <c r="L1752" s="22" t="str">
        <f t="shared" si="108"/>
        <v/>
      </c>
      <c r="M1752" s="22" t="str">
        <f t="shared" si="111"/>
        <v/>
      </c>
    </row>
    <row r="1753" spans="1:13" x14ac:dyDescent="0.55000000000000004">
      <c r="A1753" s="24"/>
      <c r="B1753" s="21" t="str">
        <f>IFERROR(INDEX('Step 2 OMS Report'!$D$2:$D$1048576,MATCH('Sku Break Down'!A1753,'Step 2 OMS Report'!$C$2:$C$1048576,0)),"")</f>
        <v/>
      </c>
      <c r="C1753" s="21" t="str">
        <f>IFERROR(INDEX('Step 2 OMS Report'!$F$2:$F$1048576,MATCH('Sku Break Down'!A1753,'Step 2 OMS Report'!$C$2:$C$1048576,0)),"")</f>
        <v/>
      </c>
      <c r="D1753" s="21" t="str">
        <f>IFERROR(INDEX('Step 2 OMS Report'!$E$2:$E$1048576,MATCH('Sku Break Down'!A1753,'Step 2 OMS Report'!$A$2:$A$1048576,0)),"")</f>
        <v/>
      </c>
      <c r="E1753" s="21" t="str">
        <f>IFERROR(INDEX('Product Info (Hide)'!$E$2:$E$1840,MATCH('Sku Break Down'!C1753,Manufacture_SKUHiddenSheet,0)),"")</f>
        <v/>
      </c>
      <c r="F1753" s="21" t="str">
        <f>IF(A1753="","",SUMIFS('Step 1 Customer Remit'!$J$17:$J$1048576,'Step 1 Customer Remit'!$B$17:$B$1048576,'Sku Break Down'!A1753,'Step 1 Customer Remit'!$D$17:$D$1048576,"Return"))</f>
        <v/>
      </c>
      <c r="G1753" s="21" t="str">
        <f>IF(A1753="","",SUMIFS('Step 1 Customer Remit'!$F$17:$F$1048576,'Step 1 Customer Remit'!$B$17:$B$1048576,'Sku Break Down'!A1753,'Step 1 Customer Remit'!$D$17:$D$1048576,"Return"))</f>
        <v/>
      </c>
      <c r="H1753" s="21" t="str">
        <f t="shared" si="109"/>
        <v/>
      </c>
      <c r="I1753" s="21" t="str">
        <f>IF(A1753="","",SUMIF('Step 2 OMS Report'!$C$2:$C$1048576,'Sku Break Down'!A1753,'Step 2 OMS Report'!$G$2:$G$1048576))</f>
        <v/>
      </c>
      <c r="J1753" s="21" t="str">
        <f>IF(A1753="","",SUMIFS('Step 2 OMS Report'!$I$2:$I$1048576,'Step 2 OMS Report'!$C$2:$C$1048576,'Sku Break Down'!A1753))</f>
        <v/>
      </c>
      <c r="K1753" s="21" t="str">
        <f t="shared" si="110"/>
        <v/>
      </c>
      <c r="L1753" s="22" t="str">
        <f t="shared" si="108"/>
        <v/>
      </c>
      <c r="M1753" s="22" t="str">
        <f t="shared" si="111"/>
        <v/>
      </c>
    </row>
    <row r="1754" spans="1:13" x14ac:dyDescent="0.55000000000000004">
      <c r="A1754" s="24"/>
      <c r="B1754" s="21" t="str">
        <f>IFERROR(INDEX('Step 2 OMS Report'!$D$2:$D$1048576,MATCH('Sku Break Down'!A1754,'Step 2 OMS Report'!$C$2:$C$1048576,0)),"")</f>
        <v/>
      </c>
      <c r="C1754" s="21" t="str">
        <f>IFERROR(INDEX('Step 2 OMS Report'!$F$2:$F$1048576,MATCH('Sku Break Down'!A1754,'Step 2 OMS Report'!$C$2:$C$1048576,0)),"")</f>
        <v/>
      </c>
      <c r="D1754" s="21" t="str">
        <f>IFERROR(INDEX('Step 2 OMS Report'!$E$2:$E$1048576,MATCH('Sku Break Down'!A1754,'Step 2 OMS Report'!$A$2:$A$1048576,0)),"")</f>
        <v/>
      </c>
      <c r="E1754" s="21" t="str">
        <f>IFERROR(INDEX('Product Info (Hide)'!$E$2:$E$1840,MATCH('Sku Break Down'!C1754,Manufacture_SKUHiddenSheet,0)),"")</f>
        <v/>
      </c>
      <c r="F1754" s="21" t="str">
        <f>IF(A1754="","",SUMIFS('Step 1 Customer Remit'!$J$17:$J$1048576,'Step 1 Customer Remit'!$B$17:$B$1048576,'Sku Break Down'!A1754,'Step 1 Customer Remit'!$D$17:$D$1048576,"Return"))</f>
        <v/>
      </c>
      <c r="G1754" s="21" t="str">
        <f>IF(A1754="","",SUMIFS('Step 1 Customer Remit'!$F$17:$F$1048576,'Step 1 Customer Remit'!$B$17:$B$1048576,'Sku Break Down'!A1754,'Step 1 Customer Remit'!$D$17:$D$1048576,"Return"))</f>
        <v/>
      </c>
      <c r="H1754" s="21" t="str">
        <f t="shared" si="109"/>
        <v/>
      </c>
      <c r="I1754" s="21" t="str">
        <f>IF(A1754="","",SUMIF('Step 2 OMS Report'!$C$2:$C$1048576,'Sku Break Down'!A1754,'Step 2 OMS Report'!$G$2:$G$1048576))</f>
        <v/>
      </c>
      <c r="J1754" s="21" t="str">
        <f>IF(A1754="","",SUMIFS('Step 2 OMS Report'!$I$2:$I$1048576,'Step 2 OMS Report'!$C$2:$C$1048576,'Sku Break Down'!A1754))</f>
        <v/>
      </c>
      <c r="K1754" s="21" t="str">
        <f t="shared" si="110"/>
        <v/>
      </c>
      <c r="L1754" s="22" t="str">
        <f t="shared" ref="L1754:L1817" si="112">IFERROR(F1754/I1754,"")</f>
        <v/>
      </c>
      <c r="M1754" s="22" t="str">
        <f t="shared" si="111"/>
        <v/>
      </c>
    </row>
    <row r="1755" spans="1:13" x14ac:dyDescent="0.55000000000000004">
      <c r="A1755" s="24"/>
      <c r="B1755" s="21" t="str">
        <f>IFERROR(INDEX('Step 2 OMS Report'!$D$2:$D$1048576,MATCH('Sku Break Down'!A1755,'Step 2 OMS Report'!$C$2:$C$1048576,0)),"")</f>
        <v/>
      </c>
      <c r="C1755" s="21" t="str">
        <f>IFERROR(INDEX('Step 2 OMS Report'!$F$2:$F$1048576,MATCH('Sku Break Down'!A1755,'Step 2 OMS Report'!$C$2:$C$1048576,0)),"")</f>
        <v/>
      </c>
      <c r="D1755" s="21" t="str">
        <f>IFERROR(INDEX('Step 2 OMS Report'!$E$2:$E$1048576,MATCH('Sku Break Down'!A1755,'Step 2 OMS Report'!$A$2:$A$1048576,0)),"")</f>
        <v/>
      </c>
      <c r="E1755" s="21" t="str">
        <f>IFERROR(INDEX('Product Info (Hide)'!$E$2:$E$1840,MATCH('Sku Break Down'!C1755,Manufacture_SKUHiddenSheet,0)),"")</f>
        <v/>
      </c>
      <c r="F1755" s="21" t="str">
        <f>IF(A1755="","",SUMIFS('Step 1 Customer Remit'!$J$17:$J$1048576,'Step 1 Customer Remit'!$B$17:$B$1048576,'Sku Break Down'!A1755,'Step 1 Customer Remit'!$D$17:$D$1048576,"Return"))</f>
        <v/>
      </c>
      <c r="G1755" s="21" t="str">
        <f>IF(A1755="","",SUMIFS('Step 1 Customer Remit'!$F$17:$F$1048576,'Step 1 Customer Remit'!$B$17:$B$1048576,'Sku Break Down'!A1755,'Step 1 Customer Remit'!$D$17:$D$1048576,"Return"))</f>
        <v/>
      </c>
      <c r="H1755" s="21" t="str">
        <f t="shared" si="109"/>
        <v/>
      </c>
      <c r="I1755" s="21" t="str">
        <f>IF(A1755="","",SUMIF('Step 2 OMS Report'!$C$2:$C$1048576,'Sku Break Down'!A1755,'Step 2 OMS Report'!$G$2:$G$1048576))</f>
        <v/>
      </c>
      <c r="J1755" s="21" t="str">
        <f>IF(A1755="","",SUMIFS('Step 2 OMS Report'!$I$2:$I$1048576,'Step 2 OMS Report'!$C$2:$C$1048576,'Sku Break Down'!A1755))</f>
        <v/>
      </c>
      <c r="K1755" s="21" t="str">
        <f t="shared" si="110"/>
        <v/>
      </c>
      <c r="L1755" s="22" t="str">
        <f t="shared" si="112"/>
        <v/>
      </c>
      <c r="M1755" s="22" t="str">
        <f t="shared" si="111"/>
        <v/>
      </c>
    </row>
    <row r="1756" spans="1:13" x14ac:dyDescent="0.55000000000000004">
      <c r="A1756" s="24"/>
      <c r="B1756" s="21" t="str">
        <f>IFERROR(INDEX('Step 2 OMS Report'!$D$2:$D$1048576,MATCH('Sku Break Down'!A1756,'Step 2 OMS Report'!$C$2:$C$1048576,0)),"")</f>
        <v/>
      </c>
      <c r="C1756" s="21" t="str">
        <f>IFERROR(INDEX('Step 2 OMS Report'!$F$2:$F$1048576,MATCH('Sku Break Down'!A1756,'Step 2 OMS Report'!$C$2:$C$1048576,0)),"")</f>
        <v/>
      </c>
      <c r="D1756" s="21" t="str">
        <f>IFERROR(INDEX('Step 2 OMS Report'!$E$2:$E$1048576,MATCH('Sku Break Down'!A1756,'Step 2 OMS Report'!$A$2:$A$1048576,0)),"")</f>
        <v/>
      </c>
      <c r="E1756" s="21" t="str">
        <f>IFERROR(INDEX('Product Info (Hide)'!$E$2:$E$1840,MATCH('Sku Break Down'!C1756,Manufacture_SKUHiddenSheet,0)),"")</f>
        <v/>
      </c>
      <c r="F1756" s="21" t="str">
        <f>IF(A1756="","",SUMIFS('Step 1 Customer Remit'!$J$17:$J$1048576,'Step 1 Customer Remit'!$B$17:$B$1048576,'Sku Break Down'!A1756,'Step 1 Customer Remit'!$D$17:$D$1048576,"Return"))</f>
        <v/>
      </c>
      <c r="G1756" s="21" t="str">
        <f>IF(A1756="","",SUMIFS('Step 1 Customer Remit'!$F$17:$F$1048576,'Step 1 Customer Remit'!$B$17:$B$1048576,'Sku Break Down'!A1756,'Step 1 Customer Remit'!$D$17:$D$1048576,"Return"))</f>
        <v/>
      </c>
      <c r="H1756" s="21" t="str">
        <f t="shared" si="109"/>
        <v/>
      </c>
      <c r="I1756" s="21" t="str">
        <f>IF(A1756="","",SUMIF('Step 2 OMS Report'!$C$2:$C$1048576,'Sku Break Down'!A1756,'Step 2 OMS Report'!$G$2:$G$1048576))</f>
        <v/>
      </c>
      <c r="J1756" s="21" t="str">
        <f>IF(A1756="","",SUMIFS('Step 2 OMS Report'!$I$2:$I$1048576,'Step 2 OMS Report'!$C$2:$C$1048576,'Sku Break Down'!A1756))</f>
        <v/>
      </c>
      <c r="K1756" s="21" t="str">
        <f t="shared" si="110"/>
        <v/>
      </c>
      <c r="L1756" s="22" t="str">
        <f t="shared" si="112"/>
        <v/>
      </c>
      <c r="M1756" s="22" t="str">
        <f t="shared" si="111"/>
        <v/>
      </c>
    </row>
    <row r="1757" spans="1:13" x14ac:dyDescent="0.55000000000000004">
      <c r="A1757" s="24"/>
      <c r="B1757" s="21" t="str">
        <f>IFERROR(INDEX('Step 2 OMS Report'!$D$2:$D$1048576,MATCH('Sku Break Down'!A1757,'Step 2 OMS Report'!$C$2:$C$1048576,0)),"")</f>
        <v/>
      </c>
      <c r="C1757" s="21" t="str">
        <f>IFERROR(INDEX('Step 2 OMS Report'!$F$2:$F$1048576,MATCH('Sku Break Down'!A1757,'Step 2 OMS Report'!$C$2:$C$1048576,0)),"")</f>
        <v/>
      </c>
      <c r="D1757" s="21" t="str">
        <f>IFERROR(INDEX('Step 2 OMS Report'!$E$2:$E$1048576,MATCH('Sku Break Down'!A1757,'Step 2 OMS Report'!$A$2:$A$1048576,0)),"")</f>
        <v/>
      </c>
      <c r="E1757" s="21" t="str">
        <f>IFERROR(INDEX('Product Info (Hide)'!$E$2:$E$1840,MATCH('Sku Break Down'!C1757,Manufacture_SKUHiddenSheet,0)),"")</f>
        <v/>
      </c>
      <c r="F1757" s="21" t="str">
        <f>IF(A1757="","",SUMIFS('Step 1 Customer Remit'!$J$17:$J$1048576,'Step 1 Customer Remit'!$B$17:$B$1048576,'Sku Break Down'!A1757,'Step 1 Customer Remit'!$D$17:$D$1048576,"Return"))</f>
        <v/>
      </c>
      <c r="G1757" s="21" t="str">
        <f>IF(A1757="","",SUMIFS('Step 1 Customer Remit'!$F$17:$F$1048576,'Step 1 Customer Remit'!$B$17:$B$1048576,'Sku Break Down'!A1757,'Step 1 Customer Remit'!$D$17:$D$1048576,"Return"))</f>
        <v/>
      </c>
      <c r="H1757" s="21" t="str">
        <f t="shared" si="109"/>
        <v/>
      </c>
      <c r="I1757" s="21" t="str">
        <f>IF(A1757="","",SUMIF('Step 2 OMS Report'!$C$2:$C$1048576,'Sku Break Down'!A1757,'Step 2 OMS Report'!$G$2:$G$1048576))</f>
        <v/>
      </c>
      <c r="J1757" s="21" t="str">
        <f>IF(A1757="","",SUMIFS('Step 2 OMS Report'!$I$2:$I$1048576,'Step 2 OMS Report'!$C$2:$C$1048576,'Sku Break Down'!A1757))</f>
        <v/>
      </c>
      <c r="K1757" s="21" t="str">
        <f t="shared" si="110"/>
        <v/>
      </c>
      <c r="L1757" s="22" t="str">
        <f t="shared" si="112"/>
        <v/>
      </c>
      <c r="M1757" s="22" t="str">
        <f t="shared" si="111"/>
        <v/>
      </c>
    </row>
    <row r="1758" spans="1:13" x14ac:dyDescent="0.55000000000000004">
      <c r="A1758" s="24"/>
      <c r="B1758" s="21" t="str">
        <f>IFERROR(INDEX('Step 2 OMS Report'!$D$2:$D$1048576,MATCH('Sku Break Down'!A1758,'Step 2 OMS Report'!$C$2:$C$1048576,0)),"")</f>
        <v/>
      </c>
      <c r="C1758" s="21" t="str">
        <f>IFERROR(INDEX('Step 2 OMS Report'!$F$2:$F$1048576,MATCH('Sku Break Down'!A1758,'Step 2 OMS Report'!$C$2:$C$1048576,0)),"")</f>
        <v/>
      </c>
      <c r="D1758" s="21" t="str">
        <f>IFERROR(INDEX('Step 2 OMS Report'!$E$2:$E$1048576,MATCH('Sku Break Down'!A1758,'Step 2 OMS Report'!$A$2:$A$1048576,0)),"")</f>
        <v/>
      </c>
      <c r="E1758" s="21" t="str">
        <f>IFERROR(INDEX('Product Info (Hide)'!$E$2:$E$1840,MATCH('Sku Break Down'!C1758,Manufacture_SKUHiddenSheet,0)),"")</f>
        <v/>
      </c>
      <c r="F1758" s="21" t="str">
        <f>IF(A1758="","",SUMIFS('Step 1 Customer Remit'!$J$17:$J$1048576,'Step 1 Customer Remit'!$B$17:$B$1048576,'Sku Break Down'!A1758,'Step 1 Customer Remit'!$D$17:$D$1048576,"Return"))</f>
        <v/>
      </c>
      <c r="G1758" s="21" t="str">
        <f>IF(A1758="","",SUMIFS('Step 1 Customer Remit'!$F$17:$F$1048576,'Step 1 Customer Remit'!$B$17:$B$1048576,'Sku Break Down'!A1758,'Step 1 Customer Remit'!$D$17:$D$1048576,"Return"))</f>
        <v/>
      </c>
      <c r="H1758" s="21" t="str">
        <f t="shared" si="109"/>
        <v/>
      </c>
      <c r="I1758" s="21" t="str">
        <f>IF(A1758="","",SUMIF('Step 2 OMS Report'!$C$2:$C$1048576,'Sku Break Down'!A1758,'Step 2 OMS Report'!$G$2:$G$1048576))</f>
        <v/>
      </c>
      <c r="J1758" s="21" t="str">
        <f>IF(A1758="","",SUMIFS('Step 2 OMS Report'!$I$2:$I$1048576,'Step 2 OMS Report'!$C$2:$C$1048576,'Sku Break Down'!A1758))</f>
        <v/>
      </c>
      <c r="K1758" s="21" t="str">
        <f t="shared" si="110"/>
        <v/>
      </c>
      <c r="L1758" s="22" t="str">
        <f t="shared" si="112"/>
        <v/>
      </c>
      <c r="M1758" s="22" t="str">
        <f t="shared" si="111"/>
        <v/>
      </c>
    </row>
    <row r="1759" spans="1:13" x14ac:dyDescent="0.55000000000000004">
      <c r="A1759" s="24"/>
      <c r="B1759" s="21" t="str">
        <f>IFERROR(INDEX('Step 2 OMS Report'!$D$2:$D$1048576,MATCH('Sku Break Down'!A1759,'Step 2 OMS Report'!$C$2:$C$1048576,0)),"")</f>
        <v/>
      </c>
      <c r="C1759" s="21" t="str">
        <f>IFERROR(INDEX('Step 2 OMS Report'!$F$2:$F$1048576,MATCH('Sku Break Down'!A1759,'Step 2 OMS Report'!$C$2:$C$1048576,0)),"")</f>
        <v/>
      </c>
      <c r="D1759" s="21" t="str">
        <f>IFERROR(INDEX('Step 2 OMS Report'!$E$2:$E$1048576,MATCH('Sku Break Down'!A1759,'Step 2 OMS Report'!$A$2:$A$1048576,0)),"")</f>
        <v/>
      </c>
      <c r="E1759" s="21" t="str">
        <f>IFERROR(INDEX('Product Info (Hide)'!$E$2:$E$1840,MATCH('Sku Break Down'!C1759,Manufacture_SKUHiddenSheet,0)),"")</f>
        <v/>
      </c>
      <c r="F1759" s="21" t="str">
        <f>IF(A1759="","",SUMIFS('Step 1 Customer Remit'!$J$17:$J$1048576,'Step 1 Customer Remit'!$B$17:$B$1048576,'Sku Break Down'!A1759,'Step 1 Customer Remit'!$D$17:$D$1048576,"Return"))</f>
        <v/>
      </c>
      <c r="G1759" s="21" t="str">
        <f>IF(A1759="","",SUMIFS('Step 1 Customer Remit'!$F$17:$F$1048576,'Step 1 Customer Remit'!$B$17:$B$1048576,'Sku Break Down'!A1759,'Step 1 Customer Remit'!$D$17:$D$1048576,"Return"))</f>
        <v/>
      </c>
      <c r="H1759" s="21" t="str">
        <f t="shared" si="109"/>
        <v/>
      </c>
      <c r="I1759" s="21" t="str">
        <f>IF(A1759="","",SUMIF('Step 2 OMS Report'!$C$2:$C$1048576,'Sku Break Down'!A1759,'Step 2 OMS Report'!$G$2:$G$1048576))</f>
        <v/>
      </c>
      <c r="J1759" s="21" t="str">
        <f>IF(A1759="","",SUMIFS('Step 2 OMS Report'!$I$2:$I$1048576,'Step 2 OMS Report'!$C$2:$C$1048576,'Sku Break Down'!A1759))</f>
        <v/>
      </c>
      <c r="K1759" s="21" t="str">
        <f t="shared" si="110"/>
        <v/>
      </c>
      <c r="L1759" s="22" t="str">
        <f t="shared" si="112"/>
        <v/>
      </c>
      <c r="M1759" s="22" t="str">
        <f t="shared" si="111"/>
        <v/>
      </c>
    </row>
    <row r="1760" spans="1:13" x14ac:dyDescent="0.55000000000000004">
      <c r="A1760" s="24"/>
      <c r="B1760" s="21" t="str">
        <f>IFERROR(INDEX('Step 2 OMS Report'!$D$2:$D$1048576,MATCH('Sku Break Down'!A1760,'Step 2 OMS Report'!$C$2:$C$1048576,0)),"")</f>
        <v/>
      </c>
      <c r="C1760" s="21" t="str">
        <f>IFERROR(INDEX('Step 2 OMS Report'!$F$2:$F$1048576,MATCH('Sku Break Down'!A1760,'Step 2 OMS Report'!$C$2:$C$1048576,0)),"")</f>
        <v/>
      </c>
      <c r="D1760" s="21" t="str">
        <f>IFERROR(INDEX('Step 2 OMS Report'!$E$2:$E$1048576,MATCH('Sku Break Down'!A1760,'Step 2 OMS Report'!$A$2:$A$1048576,0)),"")</f>
        <v/>
      </c>
      <c r="E1760" s="21" t="str">
        <f>IFERROR(INDEX('Product Info (Hide)'!$E$2:$E$1840,MATCH('Sku Break Down'!C1760,Manufacture_SKUHiddenSheet,0)),"")</f>
        <v/>
      </c>
      <c r="F1760" s="21" t="str">
        <f>IF(A1760="","",SUMIFS('Step 1 Customer Remit'!$J$17:$J$1048576,'Step 1 Customer Remit'!$B$17:$B$1048576,'Sku Break Down'!A1760,'Step 1 Customer Remit'!$D$17:$D$1048576,"Return"))</f>
        <v/>
      </c>
      <c r="G1760" s="21" t="str">
        <f>IF(A1760="","",SUMIFS('Step 1 Customer Remit'!$F$17:$F$1048576,'Step 1 Customer Remit'!$B$17:$B$1048576,'Sku Break Down'!A1760,'Step 1 Customer Remit'!$D$17:$D$1048576,"Return"))</f>
        <v/>
      </c>
      <c r="H1760" s="21" t="str">
        <f t="shared" si="109"/>
        <v/>
      </c>
      <c r="I1760" s="21" t="str">
        <f>IF(A1760="","",SUMIF('Step 2 OMS Report'!$C$2:$C$1048576,'Sku Break Down'!A1760,'Step 2 OMS Report'!$G$2:$G$1048576))</f>
        <v/>
      </c>
      <c r="J1760" s="21" t="str">
        <f>IF(A1760="","",SUMIFS('Step 2 OMS Report'!$I$2:$I$1048576,'Step 2 OMS Report'!$C$2:$C$1048576,'Sku Break Down'!A1760))</f>
        <v/>
      </c>
      <c r="K1760" s="21" t="str">
        <f t="shared" si="110"/>
        <v/>
      </c>
      <c r="L1760" s="22" t="str">
        <f t="shared" si="112"/>
        <v/>
      </c>
      <c r="M1760" s="22" t="str">
        <f t="shared" si="111"/>
        <v/>
      </c>
    </row>
    <row r="1761" spans="1:13" x14ac:dyDescent="0.55000000000000004">
      <c r="A1761" s="24"/>
      <c r="B1761" s="21" t="str">
        <f>IFERROR(INDEX('Step 2 OMS Report'!$D$2:$D$1048576,MATCH('Sku Break Down'!A1761,'Step 2 OMS Report'!$C$2:$C$1048576,0)),"")</f>
        <v/>
      </c>
      <c r="C1761" s="21" t="str">
        <f>IFERROR(INDEX('Step 2 OMS Report'!$F$2:$F$1048576,MATCH('Sku Break Down'!A1761,'Step 2 OMS Report'!$C$2:$C$1048576,0)),"")</f>
        <v/>
      </c>
      <c r="D1761" s="21" t="str">
        <f>IFERROR(INDEX('Step 2 OMS Report'!$E$2:$E$1048576,MATCH('Sku Break Down'!A1761,'Step 2 OMS Report'!$A$2:$A$1048576,0)),"")</f>
        <v/>
      </c>
      <c r="E1761" s="21" t="str">
        <f>IFERROR(INDEX('Product Info (Hide)'!$E$2:$E$1840,MATCH('Sku Break Down'!C1761,Manufacture_SKUHiddenSheet,0)),"")</f>
        <v/>
      </c>
      <c r="F1761" s="21" t="str">
        <f>IF(A1761="","",SUMIFS('Step 1 Customer Remit'!$J$17:$J$1048576,'Step 1 Customer Remit'!$B$17:$B$1048576,'Sku Break Down'!A1761,'Step 1 Customer Remit'!$D$17:$D$1048576,"Return"))</f>
        <v/>
      </c>
      <c r="G1761" s="21" t="str">
        <f>IF(A1761="","",SUMIFS('Step 1 Customer Remit'!$F$17:$F$1048576,'Step 1 Customer Remit'!$B$17:$B$1048576,'Sku Break Down'!A1761,'Step 1 Customer Remit'!$D$17:$D$1048576,"Return"))</f>
        <v/>
      </c>
      <c r="H1761" s="21" t="str">
        <f t="shared" si="109"/>
        <v/>
      </c>
      <c r="I1761" s="21" t="str">
        <f>IF(A1761="","",SUMIF('Step 2 OMS Report'!$C$2:$C$1048576,'Sku Break Down'!A1761,'Step 2 OMS Report'!$G$2:$G$1048576))</f>
        <v/>
      </c>
      <c r="J1761" s="21" t="str">
        <f>IF(A1761="","",SUMIFS('Step 2 OMS Report'!$I$2:$I$1048576,'Step 2 OMS Report'!$C$2:$C$1048576,'Sku Break Down'!A1761))</f>
        <v/>
      </c>
      <c r="K1761" s="21" t="str">
        <f t="shared" si="110"/>
        <v/>
      </c>
      <c r="L1761" s="22" t="str">
        <f t="shared" si="112"/>
        <v/>
      </c>
      <c r="M1761" s="22" t="str">
        <f t="shared" si="111"/>
        <v/>
      </c>
    </row>
    <row r="1762" spans="1:13" x14ac:dyDescent="0.55000000000000004">
      <c r="A1762" s="24"/>
      <c r="B1762" s="21" t="str">
        <f>IFERROR(INDEX('Step 2 OMS Report'!$D$2:$D$1048576,MATCH('Sku Break Down'!A1762,'Step 2 OMS Report'!$C$2:$C$1048576,0)),"")</f>
        <v/>
      </c>
      <c r="C1762" s="21" t="str">
        <f>IFERROR(INDEX('Step 2 OMS Report'!$F$2:$F$1048576,MATCH('Sku Break Down'!A1762,'Step 2 OMS Report'!$C$2:$C$1048576,0)),"")</f>
        <v/>
      </c>
      <c r="D1762" s="21" t="str">
        <f>IFERROR(INDEX('Step 2 OMS Report'!$E$2:$E$1048576,MATCH('Sku Break Down'!A1762,'Step 2 OMS Report'!$A$2:$A$1048576,0)),"")</f>
        <v/>
      </c>
      <c r="E1762" s="21" t="str">
        <f>IFERROR(INDEX('Product Info (Hide)'!$E$2:$E$1840,MATCH('Sku Break Down'!C1762,Manufacture_SKUHiddenSheet,0)),"")</f>
        <v/>
      </c>
      <c r="F1762" s="21" t="str">
        <f>IF(A1762="","",SUMIFS('Step 1 Customer Remit'!$J$17:$J$1048576,'Step 1 Customer Remit'!$B$17:$B$1048576,'Sku Break Down'!A1762,'Step 1 Customer Remit'!$D$17:$D$1048576,"Return"))</f>
        <v/>
      </c>
      <c r="G1762" s="21" t="str">
        <f>IF(A1762="","",SUMIFS('Step 1 Customer Remit'!$F$17:$F$1048576,'Step 1 Customer Remit'!$B$17:$B$1048576,'Sku Break Down'!A1762,'Step 1 Customer Remit'!$D$17:$D$1048576,"Return"))</f>
        <v/>
      </c>
      <c r="H1762" s="21" t="str">
        <f t="shared" si="109"/>
        <v/>
      </c>
      <c r="I1762" s="21" t="str">
        <f>IF(A1762="","",SUMIF('Step 2 OMS Report'!$C$2:$C$1048576,'Sku Break Down'!A1762,'Step 2 OMS Report'!$G$2:$G$1048576))</f>
        <v/>
      </c>
      <c r="J1762" s="21" t="str">
        <f>IF(A1762="","",SUMIFS('Step 2 OMS Report'!$I$2:$I$1048576,'Step 2 OMS Report'!$C$2:$C$1048576,'Sku Break Down'!A1762))</f>
        <v/>
      </c>
      <c r="K1762" s="21" t="str">
        <f t="shared" si="110"/>
        <v/>
      </c>
      <c r="L1762" s="22" t="str">
        <f t="shared" si="112"/>
        <v/>
      </c>
      <c r="M1762" s="22" t="str">
        <f t="shared" si="111"/>
        <v/>
      </c>
    </row>
    <row r="1763" spans="1:13" x14ac:dyDescent="0.55000000000000004">
      <c r="A1763" s="24"/>
      <c r="B1763" s="21" t="str">
        <f>IFERROR(INDEX('Step 2 OMS Report'!$D$2:$D$1048576,MATCH('Sku Break Down'!A1763,'Step 2 OMS Report'!$C$2:$C$1048576,0)),"")</f>
        <v/>
      </c>
      <c r="C1763" s="21" t="str">
        <f>IFERROR(INDEX('Step 2 OMS Report'!$F$2:$F$1048576,MATCH('Sku Break Down'!A1763,'Step 2 OMS Report'!$C$2:$C$1048576,0)),"")</f>
        <v/>
      </c>
      <c r="D1763" s="21" t="str">
        <f>IFERROR(INDEX('Step 2 OMS Report'!$E$2:$E$1048576,MATCH('Sku Break Down'!A1763,'Step 2 OMS Report'!$A$2:$A$1048576,0)),"")</f>
        <v/>
      </c>
      <c r="E1763" s="21" t="str">
        <f>IFERROR(INDEX('Product Info (Hide)'!$E$2:$E$1840,MATCH('Sku Break Down'!C1763,Manufacture_SKUHiddenSheet,0)),"")</f>
        <v/>
      </c>
      <c r="F1763" s="21" t="str">
        <f>IF(A1763="","",SUMIFS('Step 1 Customer Remit'!$J$17:$J$1048576,'Step 1 Customer Remit'!$B$17:$B$1048576,'Sku Break Down'!A1763,'Step 1 Customer Remit'!$D$17:$D$1048576,"Return"))</f>
        <v/>
      </c>
      <c r="G1763" s="21" t="str">
        <f>IF(A1763="","",SUMIFS('Step 1 Customer Remit'!$F$17:$F$1048576,'Step 1 Customer Remit'!$B$17:$B$1048576,'Sku Break Down'!A1763,'Step 1 Customer Remit'!$D$17:$D$1048576,"Return"))</f>
        <v/>
      </c>
      <c r="H1763" s="21" t="str">
        <f t="shared" si="109"/>
        <v/>
      </c>
      <c r="I1763" s="21" t="str">
        <f>IF(A1763="","",SUMIF('Step 2 OMS Report'!$C$2:$C$1048576,'Sku Break Down'!A1763,'Step 2 OMS Report'!$G$2:$G$1048576))</f>
        <v/>
      </c>
      <c r="J1763" s="21" t="str">
        <f>IF(A1763="","",SUMIFS('Step 2 OMS Report'!$I$2:$I$1048576,'Step 2 OMS Report'!$C$2:$C$1048576,'Sku Break Down'!A1763))</f>
        <v/>
      </c>
      <c r="K1763" s="21" t="str">
        <f t="shared" si="110"/>
        <v/>
      </c>
      <c r="L1763" s="22" t="str">
        <f t="shared" si="112"/>
        <v/>
      </c>
      <c r="M1763" s="22" t="str">
        <f t="shared" si="111"/>
        <v/>
      </c>
    </row>
    <row r="1764" spans="1:13" x14ac:dyDescent="0.55000000000000004">
      <c r="A1764" s="24"/>
      <c r="B1764" s="21" t="str">
        <f>IFERROR(INDEX('Step 2 OMS Report'!$D$2:$D$1048576,MATCH('Sku Break Down'!A1764,'Step 2 OMS Report'!$C$2:$C$1048576,0)),"")</f>
        <v/>
      </c>
      <c r="C1764" s="21" t="str">
        <f>IFERROR(INDEX('Step 2 OMS Report'!$F$2:$F$1048576,MATCH('Sku Break Down'!A1764,'Step 2 OMS Report'!$C$2:$C$1048576,0)),"")</f>
        <v/>
      </c>
      <c r="D1764" s="21" t="str">
        <f>IFERROR(INDEX('Step 2 OMS Report'!$E$2:$E$1048576,MATCH('Sku Break Down'!A1764,'Step 2 OMS Report'!$A$2:$A$1048576,0)),"")</f>
        <v/>
      </c>
      <c r="E1764" s="21" t="str">
        <f>IFERROR(INDEX('Product Info (Hide)'!$E$2:$E$1840,MATCH('Sku Break Down'!C1764,Manufacture_SKUHiddenSheet,0)),"")</f>
        <v/>
      </c>
      <c r="F1764" s="21" t="str">
        <f>IF(A1764="","",SUMIFS('Step 1 Customer Remit'!$J$17:$J$1048576,'Step 1 Customer Remit'!$B$17:$B$1048576,'Sku Break Down'!A1764,'Step 1 Customer Remit'!$D$17:$D$1048576,"Return"))</f>
        <v/>
      </c>
      <c r="G1764" s="21" t="str">
        <f>IF(A1764="","",SUMIFS('Step 1 Customer Remit'!$F$17:$F$1048576,'Step 1 Customer Remit'!$B$17:$B$1048576,'Sku Break Down'!A1764,'Step 1 Customer Remit'!$D$17:$D$1048576,"Return"))</f>
        <v/>
      </c>
      <c r="H1764" s="21" t="str">
        <f t="shared" si="109"/>
        <v/>
      </c>
      <c r="I1764" s="21" t="str">
        <f>IF(A1764="","",SUMIF('Step 2 OMS Report'!$C$2:$C$1048576,'Sku Break Down'!A1764,'Step 2 OMS Report'!$G$2:$G$1048576))</f>
        <v/>
      </c>
      <c r="J1764" s="21" t="str">
        <f>IF(A1764="","",SUMIFS('Step 2 OMS Report'!$I$2:$I$1048576,'Step 2 OMS Report'!$C$2:$C$1048576,'Sku Break Down'!A1764))</f>
        <v/>
      </c>
      <c r="K1764" s="21" t="str">
        <f t="shared" si="110"/>
        <v/>
      </c>
      <c r="L1764" s="22" t="str">
        <f t="shared" si="112"/>
        <v/>
      </c>
      <c r="M1764" s="22" t="str">
        <f t="shared" si="111"/>
        <v/>
      </c>
    </row>
    <row r="1765" spans="1:13" x14ac:dyDescent="0.55000000000000004">
      <c r="A1765" s="24"/>
      <c r="B1765" s="21" t="str">
        <f>IFERROR(INDEX('Step 2 OMS Report'!$D$2:$D$1048576,MATCH('Sku Break Down'!A1765,'Step 2 OMS Report'!$C$2:$C$1048576,0)),"")</f>
        <v/>
      </c>
      <c r="C1765" s="21" t="str">
        <f>IFERROR(INDEX('Step 2 OMS Report'!$F$2:$F$1048576,MATCH('Sku Break Down'!A1765,'Step 2 OMS Report'!$C$2:$C$1048576,0)),"")</f>
        <v/>
      </c>
      <c r="D1765" s="21" t="str">
        <f>IFERROR(INDEX('Step 2 OMS Report'!$E$2:$E$1048576,MATCH('Sku Break Down'!A1765,'Step 2 OMS Report'!$A$2:$A$1048576,0)),"")</f>
        <v/>
      </c>
      <c r="E1765" s="21" t="str">
        <f>IFERROR(INDEX('Product Info (Hide)'!$E$2:$E$1840,MATCH('Sku Break Down'!C1765,Manufacture_SKUHiddenSheet,0)),"")</f>
        <v/>
      </c>
      <c r="F1765" s="21" t="str">
        <f>IF(A1765="","",SUMIFS('Step 1 Customer Remit'!$J$17:$J$1048576,'Step 1 Customer Remit'!$B$17:$B$1048576,'Sku Break Down'!A1765,'Step 1 Customer Remit'!$D$17:$D$1048576,"Return"))</f>
        <v/>
      </c>
      <c r="G1765" s="21" t="str">
        <f>IF(A1765="","",SUMIFS('Step 1 Customer Remit'!$F$17:$F$1048576,'Step 1 Customer Remit'!$B$17:$B$1048576,'Sku Break Down'!A1765,'Step 1 Customer Remit'!$D$17:$D$1048576,"Return"))</f>
        <v/>
      </c>
      <c r="H1765" s="21" t="str">
        <f t="shared" si="109"/>
        <v/>
      </c>
      <c r="I1765" s="21" t="str">
        <f>IF(A1765="","",SUMIF('Step 2 OMS Report'!$C$2:$C$1048576,'Sku Break Down'!A1765,'Step 2 OMS Report'!$G$2:$G$1048576))</f>
        <v/>
      </c>
      <c r="J1765" s="21" t="str">
        <f>IF(A1765="","",SUMIFS('Step 2 OMS Report'!$I$2:$I$1048576,'Step 2 OMS Report'!$C$2:$C$1048576,'Sku Break Down'!A1765))</f>
        <v/>
      </c>
      <c r="K1765" s="21" t="str">
        <f t="shared" si="110"/>
        <v/>
      </c>
      <c r="L1765" s="22" t="str">
        <f t="shared" si="112"/>
        <v/>
      </c>
      <c r="M1765" s="22" t="str">
        <f t="shared" si="111"/>
        <v/>
      </c>
    </row>
    <row r="1766" spans="1:13" x14ac:dyDescent="0.55000000000000004">
      <c r="A1766" s="24"/>
      <c r="B1766" s="21" t="str">
        <f>IFERROR(INDEX('Step 2 OMS Report'!$D$2:$D$1048576,MATCH('Sku Break Down'!A1766,'Step 2 OMS Report'!$C$2:$C$1048576,0)),"")</f>
        <v/>
      </c>
      <c r="C1766" s="21" t="str">
        <f>IFERROR(INDEX('Step 2 OMS Report'!$F$2:$F$1048576,MATCH('Sku Break Down'!A1766,'Step 2 OMS Report'!$C$2:$C$1048576,0)),"")</f>
        <v/>
      </c>
      <c r="D1766" s="21" t="str">
        <f>IFERROR(INDEX('Step 2 OMS Report'!$E$2:$E$1048576,MATCH('Sku Break Down'!A1766,'Step 2 OMS Report'!$A$2:$A$1048576,0)),"")</f>
        <v/>
      </c>
      <c r="E1766" s="21" t="str">
        <f>IFERROR(INDEX('Product Info (Hide)'!$E$2:$E$1840,MATCH('Sku Break Down'!C1766,Manufacture_SKUHiddenSheet,0)),"")</f>
        <v/>
      </c>
      <c r="F1766" s="21" t="str">
        <f>IF(A1766="","",SUMIFS('Step 1 Customer Remit'!$J$17:$J$1048576,'Step 1 Customer Remit'!$B$17:$B$1048576,'Sku Break Down'!A1766,'Step 1 Customer Remit'!$D$17:$D$1048576,"Return"))</f>
        <v/>
      </c>
      <c r="G1766" s="21" t="str">
        <f>IF(A1766="","",SUMIFS('Step 1 Customer Remit'!$F$17:$F$1048576,'Step 1 Customer Remit'!$B$17:$B$1048576,'Sku Break Down'!A1766,'Step 1 Customer Remit'!$D$17:$D$1048576,"Return"))</f>
        <v/>
      </c>
      <c r="H1766" s="21" t="str">
        <f t="shared" si="109"/>
        <v/>
      </c>
      <c r="I1766" s="21" t="str">
        <f>IF(A1766="","",SUMIF('Step 2 OMS Report'!$C$2:$C$1048576,'Sku Break Down'!A1766,'Step 2 OMS Report'!$G$2:$G$1048576))</f>
        <v/>
      </c>
      <c r="J1766" s="21" t="str">
        <f>IF(A1766="","",SUMIFS('Step 2 OMS Report'!$I$2:$I$1048576,'Step 2 OMS Report'!$C$2:$C$1048576,'Sku Break Down'!A1766))</f>
        <v/>
      </c>
      <c r="K1766" s="21" t="str">
        <f t="shared" si="110"/>
        <v/>
      </c>
      <c r="L1766" s="22" t="str">
        <f t="shared" si="112"/>
        <v/>
      </c>
      <c r="M1766" s="22" t="str">
        <f t="shared" si="111"/>
        <v/>
      </c>
    </row>
    <row r="1767" spans="1:13" x14ac:dyDescent="0.55000000000000004">
      <c r="A1767" s="24"/>
      <c r="B1767" s="21" t="str">
        <f>IFERROR(INDEX('Step 2 OMS Report'!$D$2:$D$1048576,MATCH('Sku Break Down'!A1767,'Step 2 OMS Report'!$C$2:$C$1048576,0)),"")</f>
        <v/>
      </c>
      <c r="C1767" s="21" t="str">
        <f>IFERROR(INDEX('Step 2 OMS Report'!$F$2:$F$1048576,MATCH('Sku Break Down'!A1767,'Step 2 OMS Report'!$C$2:$C$1048576,0)),"")</f>
        <v/>
      </c>
      <c r="D1767" s="21" t="str">
        <f>IFERROR(INDEX('Step 2 OMS Report'!$E$2:$E$1048576,MATCH('Sku Break Down'!A1767,'Step 2 OMS Report'!$A$2:$A$1048576,0)),"")</f>
        <v/>
      </c>
      <c r="E1767" s="21" t="str">
        <f>IFERROR(INDEX('Product Info (Hide)'!$E$2:$E$1840,MATCH('Sku Break Down'!C1767,Manufacture_SKUHiddenSheet,0)),"")</f>
        <v/>
      </c>
      <c r="F1767" s="21" t="str">
        <f>IF(A1767="","",SUMIFS('Step 1 Customer Remit'!$J$17:$J$1048576,'Step 1 Customer Remit'!$B$17:$B$1048576,'Sku Break Down'!A1767,'Step 1 Customer Remit'!$D$17:$D$1048576,"Return"))</f>
        <v/>
      </c>
      <c r="G1767" s="21" t="str">
        <f>IF(A1767="","",SUMIFS('Step 1 Customer Remit'!$F$17:$F$1048576,'Step 1 Customer Remit'!$B$17:$B$1048576,'Sku Break Down'!A1767,'Step 1 Customer Remit'!$D$17:$D$1048576,"Return"))</f>
        <v/>
      </c>
      <c r="H1767" s="21" t="str">
        <f t="shared" si="109"/>
        <v/>
      </c>
      <c r="I1767" s="21" t="str">
        <f>IF(A1767="","",SUMIF('Step 2 OMS Report'!$C$2:$C$1048576,'Sku Break Down'!A1767,'Step 2 OMS Report'!$G$2:$G$1048576))</f>
        <v/>
      </c>
      <c r="J1767" s="21" t="str">
        <f>IF(A1767="","",SUMIFS('Step 2 OMS Report'!$I$2:$I$1048576,'Step 2 OMS Report'!$C$2:$C$1048576,'Sku Break Down'!A1767))</f>
        <v/>
      </c>
      <c r="K1767" s="21" t="str">
        <f t="shared" si="110"/>
        <v/>
      </c>
      <c r="L1767" s="22" t="str">
        <f t="shared" si="112"/>
        <v/>
      </c>
      <c r="M1767" s="22" t="str">
        <f t="shared" si="111"/>
        <v/>
      </c>
    </row>
    <row r="1768" spans="1:13" x14ac:dyDescent="0.55000000000000004">
      <c r="A1768" s="24"/>
      <c r="B1768" s="21" t="str">
        <f>IFERROR(INDEX('Step 2 OMS Report'!$D$2:$D$1048576,MATCH('Sku Break Down'!A1768,'Step 2 OMS Report'!$C$2:$C$1048576,0)),"")</f>
        <v/>
      </c>
      <c r="C1768" s="21" t="str">
        <f>IFERROR(INDEX('Step 2 OMS Report'!$F$2:$F$1048576,MATCH('Sku Break Down'!A1768,'Step 2 OMS Report'!$C$2:$C$1048576,0)),"")</f>
        <v/>
      </c>
      <c r="D1768" s="21" t="str">
        <f>IFERROR(INDEX('Step 2 OMS Report'!$E$2:$E$1048576,MATCH('Sku Break Down'!A1768,'Step 2 OMS Report'!$A$2:$A$1048576,0)),"")</f>
        <v/>
      </c>
      <c r="E1768" s="21" t="str">
        <f>IFERROR(INDEX('Product Info (Hide)'!$E$2:$E$1840,MATCH('Sku Break Down'!C1768,Manufacture_SKUHiddenSheet,0)),"")</f>
        <v/>
      </c>
      <c r="F1768" s="21" t="str">
        <f>IF(A1768="","",SUMIFS('Step 1 Customer Remit'!$J$17:$J$1048576,'Step 1 Customer Remit'!$B$17:$B$1048576,'Sku Break Down'!A1768,'Step 1 Customer Remit'!$D$17:$D$1048576,"Return"))</f>
        <v/>
      </c>
      <c r="G1768" s="21" t="str">
        <f>IF(A1768="","",SUMIFS('Step 1 Customer Remit'!$F$17:$F$1048576,'Step 1 Customer Remit'!$B$17:$B$1048576,'Sku Break Down'!A1768,'Step 1 Customer Remit'!$D$17:$D$1048576,"Return"))</f>
        <v/>
      </c>
      <c r="H1768" s="21" t="str">
        <f t="shared" si="109"/>
        <v/>
      </c>
      <c r="I1768" s="21" t="str">
        <f>IF(A1768="","",SUMIF('Step 2 OMS Report'!$C$2:$C$1048576,'Sku Break Down'!A1768,'Step 2 OMS Report'!$G$2:$G$1048576))</f>
        <v/>
      </c>
      <c r="J1768" s="21" t="str">
        <f>IF(A1768="","",SUMIFS('Step 2 OMS Report'!$I$2:$I$1048576,'Step 2 OMS Report'!$C$2:$C$1048576,'Sku Break Down'!A1768))</f>
        <v/>
      </c>
      <c r="K1768" s="21" t="str">
        <f t="shared" si="110"/>
        <v/>
      </c>
      <c r="L1768" s="22" t="str">
        <f t="shared" si="112"/>
        <v/>
      </c>
      <c r="M1768" s="22" t="str">
        <f t="shared" si="111"/>
        <v/>
      </c>
    </row>
    <row r="1769" spans="1:13" x14ac:dyDescent="0.55000000000000004">
      <c r="A1769" s="24"/>
      <c r="B1769" s="21" t="str">
        <f>IFERROR(INDEX('Step 2 OMS Report'!$D$2:$D$1048576,MATCH('Sku Break Down'!A1769,'Step 2 OMS Report'!$C$2:$C$1048576,0)),"")</f>
        <v/>
      </c>
      <c r="C1769" s="21" t="str">
        <f>IFERROR(INDEX('Step 2 OMS Report'!$F$2:$F$1048576,MATCH('Sku Break Down'!A1769,'Step 2 OMS Report'!$C$2:$C$1048576,0)),"")</f>
        <v/>
      </c>
      <c r="D1769" s="21" t="str">
        <f>IFERROR(INDEX('Step 2 OMS Report'!$E$2:$E$1048576,MATCH('Sku Break Down'!A1769,'Step 2 OMS Report'!$A$2:$A$1048576,0)),"")</f>
        <v/>
      </c>
      <c r="E1769" s="21" t="str">
        <f>IFERROR(INDEX('Product Info (Hide)'!$E$2:$E$1840,MATCH('Sku Break Down'!C1769,Manufacture_SKUHiddenSheet,0)),"")</f>
        <v/>
      </c>
      <c r="F1769" s="21" t="str">
        <f>IF(A1769="","",SUMIFS('Step 1 Customer Remit'!$J$17:$J$1048576,'Step 1 Customer Remit'!$B$17:$B$1048576,'Sku Break Down'!A1769,'Step 1 Customer Remit'!$D$17:$D$1048576,"Return"))</f>
        <v/>
      </c>
      <c r="G1769" s="21" t="str">
        <f>IF(A1769="","",SUMIFS('Step 1 Customer Remit'!$F$17:$F$1048576,'Step 1 Customer Remit'!$B$17:$B$1048576,'Sku Break Down'!A1769,'Step 1 Customer Remit'!$D$17:$D$1048576,"Return"))</f>
        <v/>
      </c>
      <c r="H1769" s="21" t="str">
        <f t="shared" si="109"/>
        <v/>
      </c>
      <c r="I1769" s="21" t="str">
        <f>IF(A1769="","",SUMIF('Step 2 OMS Report'!$C$2:$C$1048576,'Sku Break Down'!A1769,'Step 2 OMS Report'!$G$2:$G$1048576))</f>
        <v/>
      </c>
      <c r="J1769" s="21" t="str">
        <f>IF(A1769="","",SUMIFS('Step 2 OMS Report'!$I$2:$I$1048576,'Step 2 OMS Report'!$C$2:$C$1048576,'Sku Break Down'!A1769))</f>
        <v/>
      </c>
      <c r="K1769" s="21" t="str">
        <f t="shared" si="110"/>
        <v/>
      </c>
      <c r="L1769" s="22" t="str">
        <f t="shared" si="112"/>
        <v/>
      </c>
      <c r="M1769" s="22" t="str">
        <f t="shared" si="111"/>
        <v/>
      </c>
    </row>
    <row r="1770" spans="1:13" x14ac:dyDescent="0.55000000000000004">
      <c r="A1770" s="24"/>
      <c r="B1770" s="21" t="str">
        <f>IFERROR(INDEX('Step 2 OMS Report'!$D$2:$D$1048576,MATCH('Sku Break Down'!A1770,'Step 2 OMS Report'!$C$2:$C$1048576,0)),"")</f>
        <v/>
      </c>
      <c r="C1770" s="21" t="str">
        <f>IFERROR(INDEX('Step 2 OMS Report'!$F$2:$F$1048576,MATCH('Sku Break Down'!A1770,'Step 2 OMS Report'!$C$2:$C$1048576,0)),"")</f>
        <v/>
      </c>
      <c r="D1770" s="21" t="str">
        <f>IFERROR(INDEX('Step 2 OMS Report'!$E$2:$E$1048576,MATCH('Sku Break Down'!A1770,'Step 2 OMS Report'!$A$2:$A$1048576,0)),"")</f>
        <v/>
      </c>
      <c r="E1770" s="21" t="str">
        <f>IFERROR(INDEX('Product Info (Hide)'!$E$2:$E$1840,MATCH('Sku Break Down'!C1770,Manufacture_SKUHiddenSheet,0)),"")</f>
        <v/>
      </c>
      <c r="F1770" s="21" t="str">
        <f>IF(A1770="","",SUMIFS('Step 1 Customer Remit'!$J$17:$J$1048576,'Step 1 Customer Remit'!$B$17:$B$1048576,'Sku Break Down'!A1770,'Step 1 Customer Remit'!$D$17:$D$1048576,"Return"))</f>
        <v/>
      </c>
      <c r="G1770" s="21" t="str">
        <f>IF(A1770="","",SUMIFS('Step 1 Customer Remit'!$F$17:$F$1048576,'Step 1 Customer Remit'!$B$17:$B$1048576,'Sku Break Down'!A1770,'Step 1 Customer Remit'!$D$17:$D$1048576,"Return"))</f>
        <v/>
      </c>
      <c r="H1770" s="21" t="str">
        <f t="shared" si="109"/>
        <v/>
      </c>
      <c r="I1770" s="21" t="str">
        <f>IF(A1770="","",SUMIF('Step 2 OMS Report'!$C$2:$C$1048576,'Sku Break Down'!A1770,'Step 2 OMS Report'!$G$2:$G$1048576))</f>
        <v/>
      </c>
      <c r="J1770" s="21" t="str">
        <f>IF(A1770="","",SUMIFS('Step 2 OMS Report'!$I$2:$I$1048576,'Step 2 OMS Report'!$C$2:$C$1048576,'Sku Break Down'!A1770))</f>
        <v/>
      </c>
      <c r="K1770" s="21" t="str">
        <f t="shared" si="110"/>
        <v/>
      </c>
      <c r="L1770" s="22" t="str">
        <f t="shared" si="112"/>
        <v/>
      </c>
      <c r="M1770" s="22" t="str">
        <f t="shared" si="111"/>
        <v/>
      </c>
    </row>
    <row r="1771" spans="1:13" x14ac:dyDescent="0.55000000000000004">
      <c r="A1771" s="24"/>
      <c r="B1771" s="21" t="str">
        <f>IFERROR(INDEX('Step 2 OMS Report'!$D$2:$D$1048576,MATCH('Sku Break Down'!A1771,'Step 2 OMS Report'!$C$2:$C$1048576,0)),"")</f>
        <v/>
      </c>
      <c r="C1771" s="21" t="str">
        <f>IFERROR(INDEX('Step 2 OMS Report'!$F$2:$F$1048576,MATCH('Sku Break Down'!A1771,'Step 2 OMS Report'!$C$2:$C$1048576,0)),"")</f>
        <v/>
      </c>
      <c r="D1771" s="21" t="str">
        <f>IFERROR(INDEX('Step 2 OMS Report'!$E$2:$E$1048576,MATCH('Sku Break Down'!A1771,'Step 2 OMS Report'!$A$2:$A$1048576,0)),"")</f>
        <v/>
      </c>
      <c r="E1771" s="21" t="str">
        <f>IFERROR(INDEX('Product Info (Hide)'!$E$2:$E$1840,MATCH('Sku Break Down'!C1771,Manufacture_SKUHiddenSheet,0)),"")</f>
        <v/>
      </c>
      <c r="F1771" s="21" t="str">
        <f>IF(A1771="","",SUMIFS('Step 1 Customer Remit'!$J$17:$J$1048576,'Step 1 Customer Remit'!$B$17:$B$1048576,'Sku Break Down'!A1771,'Step 1 Customer Remit'!$D$17:$D$1048576,"Return"))</f>
        <v/>
      </c>
      <c r="G1771" s="21" t="str">
        <f>IF(A1771="","",SUMIFS('Step 1 Customer Remit'!$F$17:$F$1048576,'Step 1 Customer Remit'!$B$17:$B$1048576,'Sku Break Down'!A1771,'Step 1 Customer Remit'!$D$17:$D$1048576,"Return"))</f>
        <v/>
      </c>
      <c r="H1771" s="21" t="str">
        <f t="shared" si="109"/>
        <v/>
      </c>
      <c r="I1771" s="21" t="str">
        <f>IF(A1771="","",SUMIF('Step 2 OMS Report'!$C$2:$C$1048576,'Sku Break Down'!A1771,'Step 2 OMS Report'!$G$2:$G$1048576))</f>
        <v/>
      </c>
      <c r="J1771" s="21" t="str">
        <f>IF(A1771="","",SUMIFS('Step 2 OMS Report'!$I$2:$I$1048576,'Step 2 OMS Report'!$C$2:$C$1048576,'Sku Break Down'!A1771))</f>
        <v/>
      </c>
      <c r="K1771" s="21" t="str">
        <f t="shared" si="110"/>
        <v/>
      </c>
      <c r="L1771" s="22" t="str">
        <f t="shared" si="112"/>
        <v/>
      </c>
      <c r="M1771" s="22" t="str">
        <f t="shared" si="111"/>
        <v/>
      </c>
    </row>
    <row r="1772" spans="1:13" x14ac:dyDescent="0.55000000000000004">
      <c r="A1772" s="24"/>
      <c r="B1772" s="21" t="str">
        <f>IFERROR(INDEX('Step 2 OMS Report'!$D$2:$D$1048576,MATCH('Sku Break Down'!A1772,'Step 2 OMS Report'!$C$2:$C$1048576,0)),"")</f>
        <v/>
      </c>
      <c r="C1772" s="21" t="str">
        <f>IFERROR(INDEX('Step 2 OMS Report'!$F$2:$F$1048576,MATCH('Sku Break Down'!A1772,'Step 2 OMS Report'!$C$2:$C$1048576,0)),"")</f>
        <v/>
      </c>
      <c r="D1772" s="21" t="str">
        <f>IFERROR(INDEX('Step 2 OMS Report'!$E$2:$E$1048576,MATCH('Sku Break Down'!A1772,'Step 2 OMS Report'!$A$2:$A$1048576,0)),"")</f>
        <v/>
      </c>
      <c r="E1772" s="21" t="str">
        <f>IFERROR(INDEX('Product Info (Hide)'!$E$2:$E$1840,MATCH('Sku Break Down'!C1772,Manufacture_SKUHiddenSheet,0)),"")</f>
        <v/>
      </c>
      <c r="F1772" s="21" t="str">
        <f>IF(A1772="","",SUMIFS('Step 1 Customer Remit'!$J$17:$J$1048576,'Step 1 Customer Remit'!$B$17:$B$1048576,'Sku Break Down'!A1772,'Step 1 Customer Remit'!$D$17:$D$1048576,"Return"))</f>
        <v/>
      </c>
      <c r="G1772" s="21" t="str">
        <f>IF(A1772="","",SUMIFS('Step 1 Customer Remit'!$F$17:$F$1048576,'Step 1 Customer Remit'!$B$17:$B$1048576,'Sku Break Down'!A1772,'Step 1 Customer Remit'!$D$17:$D$1048576,"Return"))</f>
        <v/>
      </c>
      <c r="H1772" s="21" t="str">
        <f t="shared" si="109"/>
        <v/>
      </c>
      <c r="I1772" s="21" t="str">
        <f>IF(A1772="","",SUMIF('Step 2 OMS Report'!$C$2:$C$1048576,'Sku Break Down'!A1772,'Step 2 OMS Report'!$G$2:$G$1048576))</f>
        <v/>
      </c>
      <c r="J1772" s="21" t="str">
        <f>IF(A1772="","",SUMIFS('Step 2 OMS Report'!$I$2:$I$1048576,'Step 2 OMS Report'!$C$2:$C$1048576,'Sku Break Down'!A1772))</f>
        <v/>
      </c>
      <c r="K1772" s="21" t="str">
        <f t="shared" si="110"/>
        <v/>
      </c>
      <c r="L1772" s="22" t="str">
        <f t="shared" si="112"/>
        <v/>
      </c>
      <c r="M1772" s="22" t="str">
        <f t="shared" si="111"/>
        <v/>
      </c>
    </row>
    <row r="1773" spans="1:13" x14ac:dyDescent="0.55000000000000004">
      <c r="A1773" s="24"/>
      <c r="B1773" s="21" t="str">
        <f>IFERROR(INDEX('Step 2 OMS Report'!$D$2:$D$1048576,MATCH('Sku Break Down'!A1773,'Step 2 OMS Report'!$C$2:$C$1048576,0)),"")</f>
        <v/>
      </c>
      <c r="C1773" s="21" t="str">
        <f>IFERROR(INDEX('Step 2 OMS Report'!$F$2:$F$1048576,MATCH('Sku Break Down'!A1773,'Step 2 OMS Report'!$C$2:$C$1048576,0)),"")</f>
        <v/>
      </c>
      <c r="D1773" s="21" t="str">
        <f>IFERROR(INDEX('Step 2 OMS Report'!$E$2:$E$1048576,MATCH('Sku Break Down'!A1773,'Step 2 OMS Report'!$A$2:$A$1048576,0)),"")</f>
        <v/>
      </c>
      <c r="E1773" s="21" t="str">
        <f>IFERROR(INDEX('Product Info (Hide)'!$E$2:$E$1840,MATCH('Sku Break Down'!C1773,Manufacture_SKUHiddenSheet,0)),"")</f>
        <v/>
      </c>
      <c r="F1773" s="21" t="str">
        <f>IF(A1773="","",SUMIFS('Step 1 Customer Remit'!$J$17:$J$1048576,'Step 1 Customer Remit'!$B$17:$B$1048576,'Sku Break Down'!A1773,'Step 1 Customer Remit'!$D$17:$D$1048576,"Return"))</f>
        <v/>
      </c>
      <c r="G1773" s="21" t="str">
        <f>IF(A1773="","",SUMIFS('Step 1 Customer Remit'!$F$17:$F$1048576,'Step 1 Customer Remit'!$B$17:$B$1048576,'Sku Break Down'!A1773,'Step 1 Customer Remit'!$D$17:$D$1048576,"Return"))</f>
        <v/>
      </c>
      <c r="H1773" s="21" t="str">
        <f t="shared" si="109"/>
        <v/>
      </c>
      <c r="I1773" s="21" t="str">
        <f>IF(A1773="","",SUMIF('Step 2 OMS Report'!$C$2:$C$1048576,'Sku Break Down'!A1773,'Step 2 OMS Report'!$G$2:$G$1048576))</f>
        <v/>
      </c>
      <c r="J1773" s="21" t="str">
        <f>IF(A1773="","",SUMIFS('Step 2 OMS Report'!$I$2:$I$1048576,'Step 2 OMS Report'!$C$2:$C$1048576,'Sku Break Down'!A1773))</f>
        <v/>
      </c>
      <c r="K1773" s="21" t="str">
        <f t="shared" si="110"/>
        <v/>
      </c>
      <c r="L1773" s="22" t="str">
        <f t="shared" si="112"/>
        <v/>
      </c>
      <c r="M1773" s="22" t="str">
        <f t="shared" si="111"/>
        <v/>
      </c>
    </row>
    <row r="1774" spans="1:13" x14ac:dyDescent="0.55000000000000004">
      <c r="A1774" s="24"/>
      <c r="B1774" s="21" t="str">
        <f>IFERROR(INDEX('Step 2 OMS Report'!$D$2:$D$1048576,MATCH('Sku Break Down'!A1774,'Step 2 OMS Report'!$C$2:$C$1048576,0)),"")</f>
        <v/>
      </c>
      <c r="C1774" s="21" t="str">
        <f>IFERROR(INDEX('Step 2 OMS Report'!$F$2:$F$1048576,MATCH('Sku Break Down'!A1774,'Step 2 OMS Report'!$C$2:$C$1048576,0)),"")</f>
        <v/>
      </c>
      <c r="D1774" s="21" t="str">
        <f>IFERROR(INDEX('Step 2 OMS Report'!$E$2:$E$1048576,MATCH('Sku Break Down'!A1774,'Step 2 OMS Report'!$A$2:$A$1048576,0)),"")</f>
        <v/>
      </c>
      <c r="E1774" s="21" t="str">
        <f>IFERROR(INDEX('Product Info (Hide)'!$E$2:$E$1840,MATCH('Sku Break Down'!C1774,Manufacture_SKUHiddenSheet,0)),"")</f>
        <v/>
      </c>
      <c r="F1774" s="21" t="str">
        <f>IF(A1774="","",SUMIFS('Step 1 Customer Remit'!$J$17:$J$1048576,'Step 1 Customer Remit'!$B$17:$B$1048576,'Sku Break Down'!A1774,'Step 1 Customer Remit'!$D$17:$D$1048576,"Return"))</f>
        <v/>
      </c>
      <c r="G1774" s="21" t="str">
        <f>IF(A1774="","",SUMIFS('Step 1 Customer Remit'!$F$17:$F$1048576,'Step 1 Customer Remit'!$B$17:$B$1048576,'Sku Break Down'!A1774,'Step 1 Customer Remit'!$D$17:$D$1048576,"Return"))</f>
        <v/>
      </c>
      <c r="H1774" s="21" t="str">
        <f t="shared" si="109"/>
        <v/>
      </c>
      <c r="I1774" s="21" t="str">
        <f>IF(A1774="","",SUMIF('Step 2 OMS Report'!$C$2:$C$1048576,'Sku Break Down'!A1774,'Step 2 OMS Report'!$G$2:$G$1048576))</f>
        <v/>
      </c>
      <c r="J1774" s="21" t="str">
        <f>IF(A1774="","",SUMIFS('Step 2 OMS Report'!$I$2:$I$1048576,'Step 2 OMS Report'!$C$2:$C$1048576,'Sku Break Down'!A1774))</f>
        <v/>
      </c>
      <c r="K1774" s="21" t="str">
        <f t="shared" si="110"/>
        <v/>
      </c>
      <c r="L1774" s="22" t="str">
        <f t="shared" si="112"/>
        <v/>
      </c>
      <c r="M1774" s="22" t="str">
        <f t="shared" si="111"/>
        <v/>
      </c>
    </row>
    <row r="1775" spans="1:13" x14ac:dyDescent="0.55000000000000004">
      <c r="A1775" s="24"/>
      <c r="B1775" s="21" t="str">
        <f>IFERROR(INDEX('Step 2 OMS Report'!$D$2:$D$1048576,MATCH('Sku Break Down'!A1775,'Step 2 OMS Report'!$C$2:$C$1048576,0)),"")</f>
        <v/>
      </c>
      <c r="C1775" s="21" t="str">
        <f>IFERROR(INDEX('Step 2 OMS Report'!$F$2:$F$1048576,MATCH('Sku Break Down'!A1775,'Step 2 OMS Report'!$C$2:$C$1048576,0)),"")</f>
        <v/>
      </c>
      <c r="D1775" s="21" t="str">
        <f>IFERROR(INDEX('Step 2 OMS Report'!$E$2:$E$1048576,MATCH('Sku Break Down'!A1775,'Step 2 OMS Report'!$A$2:$A$1048576,0)),"")</f>
        <v/>
      </c>
      <c r="E1775" s="21" t="str">
        <f>IFERROR(INDEX('Product Info (Hide)'!$E$2:$E$1840,MATCH('Sku Break Down'!C1775,Manufacture_SKUHiddenSheet,0)),"")</f>
        <v/>
      </c>
      <c r="F1775" s="21" t="str">
        <f>IF(A1775="","",SUMIFS('Step 1 Customer Remit'!$J$17:$J$1048576,'Step 1 Customer Remit'!$B$17:$B$1048576,'Sku Break Down'!A1775,'Step 1 Customer Remit'!$D$17:$D$1048576,"Return"))</f>
        <v/>
      </c>
      <c r="G1775" s="21" t="str">
        <f>IF(A1775="","",SUMIFS('Step 1 Customer Remit'!$F$17:$F$1048576,'Step 1 Customer Remit'!$B$17:$B$1048576,'Sku Break Down'!A1775,'Step 1 Customer Remit'!$D$17:$D$1048576,"Return"))</f>
        <v/>
      </c>
      <c r="H1775" s="21" t="str">
        <f t="shared" si="109"/>
        <v/>
      </c>
      <c r="I1775" s="21" t="str">
        <f>IF(A1775="","",SUMIF('Step 2 OMS Report'!$C$2:$C$1048576,'Sku Break Down'!A1775,'Step 2 OMS Report'!$G$2:$G$1048576))</f>
        <v/>
      </c>
      <c r="J1775" s="21" t="str">
        <f>IF(A1775="","",SUMIFS('Step 2 OMS Report'!$I$2:$I$1048576,'Step 2 OMS Report'!$C$2:$C$1048576,'Sku Break Down'!A1775))</f>
        <v/>
      </c>
      <c r="K1775" s="21" t="str">
        <f t="shared" si="110"/>
        <v/>
      </c>
      <c r="L1775" s="22" t="str">
        <f t="shared" si="112"/>
        <v/>
      </c>
      <c r="M1775" s="22" t="str">
        <f t="shared" si="111"/>
        <v/>
      </c>
    </row>
    <row r="1776" spans="1:13" x14ac:dyDescent="0.55000000000000004">
      <c r="A1776" s="24"/>
      <c r="B1776" s="21" t="str">
        <f>IFERROR(INDEX('Step 2 OMS Report'!$D$2:$D$1048576,MATCH('Sku Break Down'!A1776,'Step 2 OMS Report'!$C$2:$C$1048576,0)),"")</f>
        <v/>
      </c>
      <c r="C1776" s="21" t="str">
        <f>IFERROR(INDEX('Step 2 OMS Report'!$F$2:$F$1048576,MATCH('Sku Break Down'!A1776,'Step 2 OMS Report'!$C$2:$C$1048576,0)),"")</f>
        <v/>
      </c>
      <c r="D1776" s="21" t="str">
        <f>IFERROR(INDEX('Step 2 OMS Report'!$E$2:$E$1048576,MATCH('Sku Break Down'!A1776,'Step 2 OMS Report'!$A$2:$A$1048576,0)),"")</f>
        <v/>
      </c>
      <c r="E1776" s="21" t="str">
        <f>IFERROR(INDEX('Product Info (Hide)'!$E$2:$E$1840,MATCH('Sku Break Down'!C1776,Manufacture_SKUHiddenSheet,0)),"")</f>
        <v/>
      </c>
      <c r="F1776" s="21" t="str">
        <f>IF(A1776="","",SUMIFS('Step 1 Customer Remit'!$J$17:$J$1048576,'Step 1 Customer Remit'!$B$17:$B$1048576,'Sku Break Down'!A1776,'Step 1 Customer Remit'!$D$17:$D$1048576,"Return"))</f>
        <v/>
      </c>
      <c r="G1776" s="21" t="str">
        <f>IF(A1776="","",SUMIFS('Step 1 Customer Remit'!$F$17:$F$1048576,'Step 1 Customer Remit'!$B$17:$B$1048576,'Sku Break Down'!A1776,'Step 1 Customer Remit'!$D$17:$D$1048576,"Return"))</f>
        <v/>
      </c>
      <c r="H1776" s="21" t="str">
        <f t="shared" si="109"/>
        <v/>
      </c>
      <c r="I1776" s="21" t="str">
        <f>IF(A1776="","",SUMIF('Step 2 OMS Report'!$C$2:$C$1048576,'Sku Break Down'!A1776,'Step 2 OMS Report'!$G$2:$G$1048576))</f>
        <v/>
      </c>
      <c r="J1776" s="21" t="str">
        <f>IF(A1776="","",SUMIFS('Step 2 OMS Report'!$I$2:$I$1048576,'Step 2 OMS Report'!$C$2:$C$1048576,'Sku Break Down'!A1776))</f>
        <v/>
      </c>
      <c r="K1776" s="21" t="str">
        <f t="shared" si="110"/>
        <v/>
      </c>
      <c r="L1776" s="22" t="str">
        <f t="shared" si="112"/>
        <v/>
      </c>
      <c r="M1776" s="22" t="str">
        <f t="shared" si="111"/>
        <v/>
      </c>
    </row>
    <row r="1777" spans="1:13" x14ac:dyDescent="0.55000000000000004">
      <c r="A1777" s="24"/>
      <c r="B1777" s="21" t="str">
        <f>IFERROR(INDEX('Step 2 OMS Report'!$D$2:$D$1048576,MATCH('Sku Break Down'!A1777,'Step 2 OMS Report'!$C$2:$C$1048576,0)),"")</f>
        <v/>
      </c>
      <c r="C1777" s="21" t="str">
        <f>IFERROR(INDEX('Step 2 OMS Report'!$F$2:$F$1048576,MATCH('Sku Break Down'!A1777,'Step 2 OMS Report'!$C$2:$C$1048576,0)),"")</f>
        <v/>
      </c>
      <c r="D1777" s="21" t="str">
        <f>IFERROR(INDEX('Step 2 OMS Report'!$E$2:$E$1048576,MATCH('Sku Break Down'!A1777,'Step 2 OMS Report'!$A$2:$A$1048576,0)),"")</f>
        <v/>
      </c>
      <c r="E1777" s="21" t="str">
        <f>IFERROR(INDEX('Product Info (Hide)'!$E$2:$E$1840,MATCH('Sku Break Down'!C1777,Manufacture_SKUHiddenSheet,0)),"")</f>
        <v/>
      </c>
      <c r="F1777" s="21" t="str">
        <f>IF(A1777="","",SUMIFS('Step 1 Customer Remit'!$J$17:$J$1048576,'Step 1 Customer Remit'!$B$17:$B$1048576,'Sku Break Down'!A1777,'Step 1 Customer Remit'!$D$17:$D$1048576,"Return"))</f>
        <v/>
      </c>
      <c r="G1777" s="21" t="str">
        <f>IF(A1777="","",SUMIFS('Step 1 Customer Remit'!$F$17:$F$1048576,'Step 1 Customer Remit'!$B$17:$B$1048576,'Sku Break Down'!A1777,'Step 1 Customer Remit'!$D$17:$D$1048576,"Return"))</f>
        <v/>
      </c>
      <c r="H1777" s="21" t="str">
        <f t="shared" si="109"/>
        <v/>
      </c>
      <c r="I1777" s="21" t="str">
        <f>IF(A1777="","",SUMIF('Step 2 OMS Report'!$C$2:$C$1048576,'Sku Break Down'!A1777,'Step 2 OMS Report'!$G$2:$G$1048576))</f>
        <v/>
      </c>
      <c r="J1777" s="21" t="str">
        <f>IF(A1777="","",SUMIFS('Step 2 OMS Report'!$I$2:$I$1048576,'Step 2 OMS Report'!$C$2:$C$1048576,'Sku Break Down'!A1777))</f>
        <v/>
      </c>
      <c r="K1777" s="21" t="str">
        <f t="shared" si="110"/>
        <v/>
      </c>
      <c r="L1777" s="22" t="str">
        <f t="shared" si="112"/>
        <v/>
      </c>
      <c r="M1777" s="22" t="str">
        <f t="shared" si="111"/>
        <v/>
      </c>
    </row>
    <row r="1778" spans="1:13" x14ac:dyDescent="0.55000000000000004">
      <c r="A1778" s="24"/>
      <c r="B1778" s="21" t="str">
        <f>IFERROR(INDEX('Step 2 OMS Report'!$D$2:$D$1048576,MATCH('Sku Break Down'!A1778,'Step 2 OMS Report'!$C$2:$C$1048576,0)),"")</f>
        <v/>
      </c>
      <c r="C1778" s="21" t="str">
        <f>IFERROR(INDEX('Step 2 OMS Report'!$F$2:$F$1048576,MATCH('Sku Break Down'!A1778,'Step 2 OMS Report'!$C$2:$C$1048576,0)),"")</f>
        <v/>
      </c>
      <c r="D1778" s="21" t="str">
        <f>IFERROR(INDEX('Step 2 OMS Report'!$E$2:$E$1048576,MATCH('Sku Break Down'!A1778,'Step 2 OMS Report'!$A$2:$A$1048576,0)),"")</f>
        <v/>
      </c>
      <c r="E1778" s="21" t="str">
        <f>IFERROR(INDEX('Product Info (Hide)'!$E$2:$E$1840,MATCH('Sku Break Down'!C1778,Manufacture_SKUHiddenSheet,0)),"")</f>
        <v/>
      </c>
      <c r="F1778" s="21" t="str">
        <f>IF(A1778="","",SUMIFS('Step 1 Customer Remit'!$J$17:$J$1048576,'Step 1 Customer Remit'!$B$17:$B$1048576,'Sku Break Down'!A1778,'Step 1 Customer Remit'!$D$17:$D$1048576,"Return"))</f>
        <v/>
      </c>
      <c r="G1778" s="21" t="str">
        <f>IF(A1778="","",SUMIFS('Step 1 Customer Remit'!$F$17:$F$1048576,'Step 1 Customer Remit'!$B$17:$B$1048576,'Sku Break Down'!A1778,'Step 1 Customer Remit'!$D$17:$D$1048576,"Return"))</f>
        <v/>
      </c>
      <c r="H1778" s="21" t="str">
        <f t="shared" si="109"/>
        <v/>
      </c>
      <c r="I1778" s="21" t="str">
        <f>IF(A1778="","",SUMIF('Step 2 OMS Report'!$C$2:$C$1048576,'Sku Break Down'!A1778,'Step 2 OMS Report'!$G$2:$G$1048576))</f>
        <v/>
      </c>
      <c r="J1778" s="21" t="str">
        <f>IF(A1778="","",SUMIFS('Step 2 OMS Report'!$I$2:$I$1048576,'Step 2 OMS Report'!$C$2:$C$1048576,'Sku Break Down'!A1778))</f>
        <v/>
      </c>
      <c r="K1778" s="21" t="str">
        <f t="shared" si="110"/>
        <v/>
      </c>
      <c r="L1778" s="22" t="str">
        <f t="shared" si="112"/>
        <v/>
      </c>
      <c r="M1778" s="22" t="str">
        <f t="shared" si="111"/>
        <v/>
      </c>
    </row>
    <row r="1779" spans="1:13" x14ac:dyDescent="0.55000000000000004">
      <c r="A1779" s="24"/>
      <c r="B1779" s="21" t="str">
        <f>IFERROR(INDEX('Step 2 OMS Report'!$D$2:$D$1048576,MATCH('Sku Break Down'!A1779,'Step 2 OMS Report'!$C$2:$C$1048576,0)),"")</f>
        <v/>
      </c>
      <c r="C1779" s="21" t="str">
        <f>IFERROR(INDEX('Step 2 OMS Report'!$F$2:$F$1048576,MATCH('Sku Break Down'!A1779,'Step 2 OMS Report'!$C$2:$C$1048576,0)),"")</f>
        <v/>
      </c>
      <c r="D1779" s="21" t="str">
        <f>IFERROR(INDEX('Step 2 OMS Report'!$E$2:$E$1048576,MATCH('Sku Break Down'!A1779,'Step 2 OMS Report'!$A$2:$A$1048576,0)),"")</f>
        <v/>
      </c>
      <c r="E1779" s="21" t="str">
        <f>IFERROR(INDEX('Product Info (Hide)'!$E$2:$E$1840,MATCH('Sku Break Down'!C1779,Manufacture_SKUHiddenSheet,0)),"")</f>
        <v/>
      </c>
      <c r="F1779" s="21" t="str">
        <f>IF(A1779="","",SUMIFS('Step 1 Customer Remit'!$J$17:$J$1048576,'Step 1 Customer Remit'!$B$17:$B$1048576,'Sku Break Down'!A1779,'Step 1 Customer Remit'!$D$17:$D$1048576,"Return"))</f>
        <v/>
      </c>
      <c r="G1779" s="21" t="str">
        <f>IF(A1779="","",SUMIFS('Step 1 Customer Remit'!$F$17:$F$1048576,'Step 1 Customer Remit'!$B$17:$B$1048576,'Sku Break Down'!A1779,'Step 1 Customer Remit'!$D$17:$D$1048576,"Return"))</f>
        <v/>
      </c>
      <c r="H1779" s="21" t="str">
        <f t="shared" si="109"/>
        <v/>
      </c>
      <c r="I1779" s="21" t="str">
        <f>IF(A1779="","",SUMIF('Step 2 OMS Report'!$C$2:$C$1048576,'Sku Break Down'!A1779,'Step 2 OMS Report'!$G$2:$G$1048576))</f>
        <v/>
      </c>
      <c r="J1779" s="21" t="str">
        <f>IF(A1779="","",SUMIFS('Step 2 OMS Report'!$I$2:$I$1048576,'Step 2 OMS Report'!$C$2:$C$1048576,'Sku Break Down'!A1779))</f>
        <v/>
      </c>
      <c r="K1779" s="21" t="str">
        <f t="shared" si="110"/>
        <v/>
      </c>
      <c r="L1779" s="22" t="str">
        <f t="shared" si="112"/>
        <v/>
      </c>
      <c r="M1779" s="22" t="str">
        <f t="shared" si="111"/>
        <v/>
      </c>
    </row>
    <row r="1780" spans="1:13" x14ac:dyDescent="0.55000000000000004">
      <c r="A1780" s="24"/>
      <c r="B1780" s="21" t="str">
        <f>IFERROR(INDEX('Step 2 OMS Report'!$D$2:$D$1048576,MATCH('Sku Break Down'!A1780,'Step 2 OMS Report'!$C$2:$C$1048576,0)),"")</f>
        <v/>
      </c>
      <c r="C1780" s="21" t="str">
        <f>IFERROR(INDEX('Step 2 OMS Report'!$F$2:$F$1048576,MATCH('Sku Break Down'!A1780,'Step 2 OMS Report'!$C$2:$C$1048576,0)),"")</f>
        <v/>
      </c>
      <c r="D1780" s="21" t="str">
        <f>IFERROR(INDEX('Step 2 OMS Report'!$E$2:$E$1048576,MATCH('Sku Break Down'!A1780,'Step 2 OMS Report'!$A$2:$A$1048576,0)),"")</f>
        <v/>
      </c>
      <c r="E1780" s="21" t="str">
        <f>IFERROR(INDEX('Product Info (Hide)'!$E$2:$E$1840,MATCH('Sku Break Down'!C1780,Manufacture_SKUHiddenSheet,0)),"")</f>
        <v/>
      </c>
      <c r="F1780" s="21" t="str">
        <f>IF(A1780="","",SUMIFS('Step 1 Customer Remit'!$J$17:$J$1048576,'Step 1 Customer Remit'!$B$17:$B$1048576,'Sku Break Down'!A1780,'Step 1 Customer Remit'!$D$17:$D$1048576,"Return"))</f>
        <v/>
      </c>
      <c r="G1780" s="21" t="str">
        <f>IF(A1780="","",SUMIFS('Step 1 Customer Remit'!$F$17:$F$1048576,'Step 1 Customer Remit'!$B$17:$B$1048576,'Sku Break Down'!A1780,'Step 1 Customer Remit'!$D$17:$D$1048576,"Return"))</f>
        <v/>
      </c>
      <c r="H1780" s="21" t="str">
        <f t="shared" si="109"/>
        <v/>
      </c>
      <c r="I1780" s="21" t="str">
        <f>IF(A1780="","",SUMIF('Step 2 OMS Report'!$C$2:$C$1048576,'Sku Break Down'!A1780,'Step 2 OMS Report'!$G$2:$G$1048576))</f>
        <v/>
      </c>
      <c r="J1780" s="21" t="str">
        <f>IF(A1780="","",SUMIFS('Step 2 OMS Report'!$I$2:$I$1048576,'Step 2 OMS Report'!$C$2:$C$1048576,'Sku Break Down'!A1780))</f>
        <v/>
      </c>
      <c r="K1780" s="21" t="str">
        <f t="shared" si="110"/>
        <v/>
      </c>
      <c r="L1780" s="22" t="str">
        <f t="shared" si="112"/>
        <v/>
      </c>
      <c r="M1780" s="22" t="str">
        <f t="shared" si="111"/>
        <v/>
      </c>
    </row>
    <row r="1781" spans="1:13" x14ac:dyDescent="0.55000000000000004">
      <c r="A1781" s="24"/>
      <c r="B1781" s="21" t="str">
        <f>IFERROR(INDEX('Step 2 OMS Report'!$D$2:$D$1048576,MATCH('Sku Break Down'!A1781,'Step 2 OMS Report'!$C$2:$C$1048576,0)),"")</f>
        <v/>
      </c>
      <c r="C1781" s="21" t="str">
        <f>IFERROR(INDEX('Step 2 OMS Report'!$F$2:$F$1048576,MATCH('Sku Break Down'!A1781,'Step 2 OMS Report'!$C$2:$C$1048576,0)),"")</f>
        <v/>
      </c>
      <c r="D1781" s="21" t="str">
        <f>IFERROR(INDEX('Step 2 OMS Report'!$E$2:$E$1048576,MATCH('Sku Break Down'!A1781,'Step 2 OMS Report'!$A$2:$A$1048576,0)),"")</f>
        <v/>
      </c>
      <c r="E1781" s="21" t="str">
        <f>IFERROR(INDEX('Product Info (Hide)'!$E$2:$E$1840,MATCH('Sku Break Down'!C1781,Manufacture_SKUHiddenSheet,0)),"")</f>
        <v/>
      </c>
      <c r="F1781" s="21" t="str">
        <f>IF(A1781="","",SUMIFS('Step 1 Customer Remit'!$J$17:$J$1048576,'Step 1 Customer Remit'!$B$17:$B$1048576,'Sku Break Down'!A1781,'Step 1 Customer Remit'!$D$17:$D$1048576,"Return"))</f>
        <v/>
      </c>
      <c r="G1781" s="21" t="str">
        <f>IF(A1781="","",SUMIFS('Step 1 Customer Remit'!$F$17:$F$1048576,'Step 1 Customer Remit'!$B$17:$B$1048576,'Sku Break Down'!A1781,'Step 1 Customer Remit'!$D$17:$D$1048576,"Return"))</f>
        <v/>
      </c>
      <c r="H1781" s="21" t="str">
        <f t="shared" si="109"/>
        <v/>
      </c>
      <c r="I1781" s="21" t="str">
        <f>IF(A1781="","",SUMIF('Step 2 OMS Report'!$C$2:$C$1048576,'Sku Break Down'!A1781,'Step 2 OMS Report'!$G$2:$G$1048576))</f>
        <v/>
      </c>
      <c r="J1781" s="21" t="str">
        <f>IF(A1781="","",SUMIFS('Step 2 OMS Report'!$I$2:$I$1048576,'Step 2 OMS Report'!$C$2:$C$1048576,'Sku Break Down'!A1781))</f>
        <v/>
      </c>
      <c r="K1781" s="21" t="str">
        <f t="shared" si="110"/>
        <v/>
      </c>
      <c r="L1781" s="22" t="str">
        <f t="shared" si="112"/>
        <v/>
      </c>
      <c r="M1781" s="22" t="str">
        <f t="shared" si="111"/>
        <v/>
      </c>
    </row>
    <row r="1782" spans="1:13" x14ac:dyDescent="0.55000000000000004">
      <c r="A1782" s="24"/>
      <c r="B1782" s="21" t="str">
        <f>IFERROR(INDEX('Step 2 OMS Report'!$D$2:$D$1048576,MATCH('Sku Break Down'!A1782,'Step 2 OMS Report'!$C$2:$C$1048576,0)),"")</f>
        <v/>
      </c>
      <c r="C1782" s="21" t="str">
        <f>IFERROR(INDEX('Step 2 OMS Report'!$F$2:$F$1048576,MATCH('Sku Break Down'!A1782,'Step 2 OMS Report'!$C$2:$C$1048576,0)),"")</f>
        <v/>
      </c>
      <c r="D1782" s="21" t="str">
        <f>IFERROR(INDEX('Step 2 OMS Report'!$E$2:$E$1048576,MATCH('Sku Break Down'!A1782,'Step 2 OMS Report'!$A$2:$A$1048576,0)),"")</f>
        <v/>
      </c>
      <c r="E1782" s="21" t="str">
        <f>IFERROR(INDEX('Product Info (Hide)'!$E$2:$E$1840,MATCH('Sku Break Down'!C1782,Manufacture_SKUHiddenSheet,0)),"")</f>
        <v/>
      </c>
      <c r="F1782" s="21" t="str">
        <f>IF(A1782="","",SUMIFS('Step 1 Customer Remit'!$J$17:$J$1048576,'Step 1 Customer Remit'!$B$17:$B$1048576,'Sku Break Down'!A1782,'Step 1 Customer Remit'!$D$17:$D$1048576,"Return"))</f>
        <v/>
      </c>
      <c r="G1782" s="21" t="str">
        <f>IF(A1782="","",SUMIFS('Step 1 Customer Remit'!$F$17:$F$1048576,'Step 1 Customer Remit'!$B$17:$B$1048576,'Sku Break Down'!A1782,'Step 1 Customer Remit'!$D$17:$D$1048576,"Return"))</f>
        <v/>
      </c>
      <c r="H1782" s="21" t="str">
        <f t="shared" si="109"/>
        <v/>
      </c>
      <c r="I1782" s="21" t="str">
        <f>IF(A1782="","",SUMIF('Step 2 OMS Report'!$C$2:$C$1048576,'Sku Break Down'!A1782,'Step 2 OMS Report'!$G$2:$G$1048576))</f>
        <v/>
      </c>
      <c r="J1782" s="21" t="str">
        <f>IF(A1782="","",SUMIFS('Step 2 OMS Report'!$I$2:$I$1048576,'Step 2 OMS Report'!$C$2:$C$1048576,'Sku Break Down'!A1782))</f>
        <v/>
      </c>
      <c r="K1782" s="21" t="str">
        <f t="shared" si="110"/>
        <v/>
      </c>
      <c r="L1782" s="22" t="str">
        <f t="shared" si="112"/>
        <v/>
      </c>
      <c r="M1782" s="22" t="str">
        <f t="shared" si="111"/>
        <v/>
      </c>
    </row>
    <row r="1783" spans="1:13" x14ac:dyDescent="0.55000000000000004">
      <c r="A1783" s="24"/>
      <c r="B1783" s="21" t="str">
        <f>IFERROR(INDEX('Step 2 OMS Report'!$D$2:$D$1048576,MATCH('Sku Break Down'!A1783,'Step 2 OMS Report'!$C$2:$C$1048576,0)),"")</f>
        <v/>
      </c>
      <c r="C1783" s="21" t="str">
        <f>IFERROR(INDEX('Step 2 OMS Report'!$F$2:$F$1048576,MATCH('Sku Break Down'!A1783,'Step 2 OMS Report'!$C$2:$C$1048576,0)),"")</f>
        <v/>
      </c>
      <c r="D1783" s="21" t="str">
        <f>IFERROR(INDEX('Step 2 OMS Report'!$E$2:$E$1048576,MATCH('Sku Break Down'!A1783,'Step 2 OMS Report'!$A$2:$A$1048576,0)),"")</f>
        <v/>
      </c>
      <c r="E1783" s="21" t="str">
        <f>IFERROR(INDEX('Product Info (Hide)'!$E$2:$E$1840,MATCH('Sku Break Down'!C1783,Manufacture_SKUHiddenSheet,0)),"")</f>
        <v/>
      </c>
      <c r="F1783" s="21" t="str">
        <f>IF(A1783="","",SUMIFS('Step 1 Customer Remit'!$J$17:$J$1048576,'Step 1 Customer Remit'!$B$17:$B$1048576,'Sku Break Down'!A1783,'Step 1 Customer Remit'!$D$17:$D$1048576,"Return"))</f>
        <v/>
      </c>
      <c r="G1783" s="21" t="str">
        <f>IF(A1783="","",SUMIFS('Step 1 Customer Remit'!$F$17:$F$1048576,'Step 1 Customer Remit'!$B$17:$B$1048576,'Sku Break Down'!A1783,'Step 1 Customer Remit'!$D$17:$D$1048576,"Return"))</f>
        <v/>
      </c>
      <c r="H1783" s="21" t="str">
        <f t="shared" si="109"/>
        <v/>
      </c>
      <c r="I1783" s="21" t="str">
        <f>IF(A1783="","",SUMIF('Step 2 OMS Report'!$C$2:$C$1048576,'Sku Break Down'!A1783,'Step 2 OMS Report'!$G$2:$G$1048576))</f>
        <v/>
      </c>
      <c r="J1783" s="21" t="str">
        <f>IF(A1783="","",SUMIFS('Step 2 OMS Report'!$I$2:$I$1048576,'Step 2 OMS Report'!$C$2:$C$1048576,'Sku Break Down'!A1783))</f>
        <v/>
      </c>
      <c r="K1783" s="21" t="str">
        <f t="shared" si="110"/>
        <v/>
      </c>
      <c r="L1783" s="22" t="str">
        <f t="shared" si="112"/>
        <v/>
      </c>
      <c r="M1783" s="22" t="str">
        <f t="shared" si="111"/>
        <v/>
      </c>
    </row>
    <row r="1784" spans="1:13" x14ac:dyDescent="0.55000000000000004">
      <c r="A1784" s="24"/>
      <c r="B1784" s="21" t="str">
        <f>IFERROR(INDEX('Step 2 OMS Report'!$D$2:$D$1048576,MATCH('Sku Break Down'!A1784,'Step 2 OMS Report'!$C$2:$C$1048576,0)),"")</f>
        <v/>
      </c>
      <c r="C1784" s="21" t="str">
        <f>IFERROR(INDEX('Step 2 OMS Report'!$F$2:$F$1048576,MATCH('Sku Break Down'!A1784,'Step 2 OMS Report'!$C$2:$C$1048576,0)),"")</f>
        <v/>
      </c>
      <c r="D1784" s="21" t="str">
        <f>IFERROR(INDEX('Step 2 OMS Report'!$E$2:$E$1048576,MATCH('Sku Break Down'!A1784,'Step 2 OMS Report'!$A$2:$A$1048576,0)),"")</f>
        <v/>
      </c>
      <c r="E1784" s="21" t="str">
        <f>IFERROR(INDEX('Product Info (Hide)'!$E$2:$E$1840,MATCH('Sku Break Down'!C1784,Manufacture_SKUHiddenSheet,0)),"")</f>
        <v/>
      </c>
      <c r="F1784" s="21" t="str">
        <f>IF(A1784="","",SUMIFS('Step 1 Customer Remit'!$J$17:$J$1048576,'Step 1 Customer Remit'!$B$17:$B$1048576,'Sku Break Down'!A1784,'Step 1 Customer Remit'!$D$17:$D$1048576,"Return"))</f>
        <v/>
      </c>
      <c r="G1784" s="21" t="str">
        <f>IF(A1784="","",SUMIFS('Step 1 Customer Remit'!$F$17:$F$1048576,'Step 1 Customer Remit'!$B$17:$B$1048576,'Sku Break Down'!A1784,'Step 1 Customer Remit'!$D$17:$D$1048576,"Return"))</f>
        <v/>
      </c>
      <c r="H1784" s="21" t="str">
        <f t="shared" si="109"/>
        <v/>
      </c>
      <c r="I1784" s="21" t="str">
        <f>IF(A1784="","",SUMIF('Step 2 OMS Report'!$C$2:$C$1048576,'Sku Break Down'!A1784,'Step 2 OMS Report'!$G$2:$G$1048576))</f>
        <v/>
      </c>
      <c r="J1784" s="21" t="str">
        <f>IF(A1784="","",SUMIFS('Step 2 OMS Report'!$I$2:$I$1048576,'Step 2 OMS Report'!$C$2:$C$1048576,'Sku Break Down'!A1784))</f>
        <v/>
      </c>
      <c r="K1784" s="21" t="str">
        <f t="shared" si="110"/>
        <v/>
      </c>
      <c r="L1784" s="22" t="str">
        <f t="shared" si="112"/>
        <v/>
      </c>
      <c r="M1784" s="22" t="str">
        <f t="shared" si="111"/>
        <v/>
      </c>
    </row>
    <row r="1785" spans="1:13" x14ac:dyDescent="0.55000000000000004">
      <c r="A1785" s="24"/>
      <c r="B1785" s="21" t="str">
        <f>IFERROR(INDEX('Step 2 OMS Report'!$D$2:$D$1048576,MATCH('Sku Break Down'!A1785,'Step 2 OMS Report'!$C$2:$C$1048576,0)),"")</f>
        <v/>
      </c>
      <c r="C1785" s="21" t="str">
        <f>IFERROR(INDEX('Step 2 OMS Report'!$F$2:$F$1048576,MATCH('Sku Break Down'!A1785,'Step 2 OMS Report'!$C$2:$C$1048576,0)),"")</f>
        <v/>
      </c>
      <c r="D1785" s="21" t="str">
        <f>IFERROR(INDEX('Step 2 OMS Report'!$E$2:$E$1048576,MATCH('Sku Break Down'!A1785,'Step 2 OMS Report'!$A$2:$A$1048576,0)),"")</f>
        <v/>
      </c>
      <c r="E1785" s="21" t="str">
        <f>IFERROR(INDEX('Product Info (Hide)'!$E$2:$E$1840,MATCH('Sku Break Down'!C1785,Manufacture_SKUHiddenSheet,0)),"")</f>
        <v/>
      </c>
      <c r="F1785" s="21" t="str">
        <f>IF(A1785="","",SUMIFS('Step 1 Customer Remit'!$J$17:$J$1048576,'Step 1 Customer Remit'!$B$17:$B$1048576,'Sku Break Down'!A1785,'Step 1 Customer Remit'!$D$17:$D$1048576,"Return"))</f>
        <v/>
      </c>
      <c r="G1785" s="21" t="str">
        <f>IF(A1785="","",SUMIFS('Step 1 Customer Remit'!$F$17:$F$1048576,'Step 1 Customer Remit'!$B$17:$B$1048576,'Sku Break Down'!A1785,'Step 1 Customer Remit'!$D$17:$D$1048576,"Return"))</f>
        <v/>
      </c>
      <c r="H1785" s="21" t="str">
        <f t="shared" si="109"/>
        <v/>
      </c>
      <c r="I1785" s="21" t="str">
        <f>IF(A1785="","",SUMIF('Step 2 OMS Report'!$C$2:$C$1048576,'Sku Break Down'!A1785,'Step 2 OMS Report'!$G$2:$G$1048576))</f>
        <v/>
      </c>
      <c r="J1785" s="21" t="str">
        <f>IF(A1785="","",SUMIFS('Step 2 OMS Report'!$I$2:$I$1048576,'Step 2 OMS Report'!$C$2:$C$1048576,'Sku Break Down'!A1785))</f>
        <v/>
      </c>
      <c r="K1785" s="21" t="str">
        <f t="shared" si="110"/>
        <v/>
      </c>
      <c r="L1785" s="22" t="str">
        <f t="shared" si="112"/>
        <v/>
      </c>
      <c r="M1785" s="22" t="str">
        <f t="shared" si="111"/>
        <v/>
      </c>
    </row>
    <row r="1786" spans="1:13" x14ac:dyDescent="0.55000000000000004">
      <c r="A1786" s="24"/>
      <c r="B1786" s="21" t="str">
        <f>IFERROR(INDEX('Step 2 OMS Report'!$D$2:$D$1048576,MATCH('Sku Break Down'!A1786,'Step 2 OMS Report'!$C$2:$C$1048576,0)),"")</f>
        <v/>
      </c>
      <c r="C1786" s="21" t="str">
        <f>IFERROR(INDEX('Step 2 OMS Report'!$F$2:$F$1048576,MATCH('Sku Break Down'!A1786,'Step 2 OMS Report'!$C$2:$C$1048576,0)),"")</f>
        <v/>
      </c>
      <c r="D1786" s="21" t="str">
        <f>IFERROR(INDEX('Step 2 OMS Report'!$E$2:$E$1048576,MATCH('Sku Break Down'!A1786,'Step 2 OMS Report'!$A$2:$A$1048576,0)),"")</f>
        <v/>
      </c>
      <c r="E1786" s="21" t="str">
        <f>IFERROR(INDEX('Product Info (Hide)'!$E$2:$E$1840,MATCH('Sku Break Down'!C1786,Manufacture_SKUHiddenSheet,0)),"")</f>
        <v/>
      </c>
      <c r="F1786" s="21" t="str">
        <f>IF(A1786="","",SUMIFS('Step 1 Customer Remit'!$J$17:$J$1048576,'Step 1 Customer Remit'!$B$17:$B$1048576,'Sku Break Down'!A1786,'Step 1 Customer Remit'!$D$17:$D$1048576,"Return"))</f>
        <v/>
      </c>
      <c r="G1786" s="21" t="str">
        <f>IF(A1786="","",SUMIFS('Step 1 Customer Remit'!$F$17:$F$1048576,'Step 1 Customer Remit'!$B$17:$B$1048576,'Sku Break Down'!A1786,'Step 1 Customer Remit'!$D$17:$D$1048576,"Return"))</f>
        <v/>
      </c>
      <c r="H1786" s="21" t="str">
        <f t="shared" si="109"/>
        <v/>
      </c>
      <c r="I1786" s="21" t="str">
        <f>IF(A1786="","",SUMIF('Step 2 OMS Report'!$C$2:$C$1048576,'Sku Break Down'!A1786,'Step 2 OMS Report'!$G$2:$G$1048576))</f>
        <v/>
      </c>
      <c r="J1786" s="21" t="str">
        <f>IF(A1786="","",SUMIFS('Step 2 OMS Report'!$I$2:$I$1048576,'Step 2 OMS Report'!$C$2:$C$1048576,'Sku Break Down'!A1786))</f>
        <v/>
      </c>
      <c r="K1786" s="21" t="str">
        <f t="shared" si="110"/>
        <v/>
      </c>
      <c r="L1786" s="22" t="str">
        <f t="shared" si="112"/>
        <v/>
      </c>
      <c r="M1786" s="22" t="str">
        <f t="shared" si="111"/>
        <v/>
      </c>
    </row>
    <row r="1787" spans="1:13" x14ac:dyDescent="0.55000000000000004">
      <c r="A1787" s="24"/>
      <c r="B1787" s="21" t="str">
        <f>IFERROR(INDEX('Step 2 OMS Report'!$D$2:$D$1048576,MATCH('Sku Break Down'!A1787,'Step 2 OMS Report'!$C$2:$C$1048576,0)),"")</f>
        <v/>
      </c>
      <c r="C1787" s="21" t="str">
        <f>IFERROR(INDEX('Step 2 OMS Report'!$F$2:$F$1048576,MATCH('Sku Break Down'!A1787,'Step 2 OMS Report'!$C$2:$C$1048576,0)),"")</f>
        <v/>
      </c>
      <c r="D1787" s="21" t="str">
        <f>IFERROR(INDEX('Step 2 OMS Report'!$E$2:$E$1048576,MATCH('Sku Break Down'!A1787,'Step 2 OMS Report'!$A$2:$A$1048576,0)),"")</f>
        <v/>
      </c>
      <c r="E1787" s="21" t="str">
        <f>IFERROR(INDEX('Product Info (Hide)'!$E$2:$E$1840,MATCH('Sku Break Down'!C1787,Manufacture_SKUHiddenSheet,0)),"")</f>
        <v/>
      </c>
      <c r="F1787" s="21" t="str">
        <f>IF(A1787="","",SUMIFS('Step 1 Customer Remit'!$J$17:$J$1048576,'Step 1 Customer Remit'!$B$17:$B$1048576,'Sku Break Down'!A1787,'Step 1 Customer Remit'!$D$17:$D$1048576,"Return"))</f>
        <v/>
      </c>
      <c r="G1787" s="21" t="str">
        <f>IF(A1787="","",SUMIFS('Step 1 Customer Remit'!$F$17:$F$1048576,'Step 1 Customer Remit'!$B$17:$B$1048576,'Sku Break Down'!A1787,'Step 1 Customer Remit'!$D$17:$D$1048576,"Return"))</f>
        <v/>
      </c>
      <c r="H1787" s="21" t="str">
        <f t="shared" si="109"/>
        <v/>
      </c>
      <c r="I1787" s="21" t="str">
        <f>IF(A1787="","",SUMIF('Step 2 OMS Report'!$C$2:$C$1048576,'Sku Break Down'!A1787,'Step 2 OMS Report'!$G$2:$G$1048576))</f>
        <v/>
      </c>
      <c r="J1787" s="21" t="str">
        <f>IF(A1787="","",SUMIFS('Step 2 OMS Report'!$I$2:$I$1048576,'Step 2 OMS Report'!$C$2:$C$1048576,'Sku Break Down'!A1787))</f>
        <v/>
      </c>
      <c r="K1787" s="21" t="str">
        <f t="shared" si="110"/>
        <v/>
      </c>
      <c r="L1787" s="22" t="str">
        <f t="shared" si="112"/>
        <v/>
      </c>
      <c r="M1787" s="22" t="str">
        <f t="shared" si="111"/>
        <v/>
      </c>
    </row>
    <row r="1788" spans="1:13" x14ac:dyDescent="0.55000000000000004">
      <c r="A1788" s="24"/>
      <c r="B1788" s="21" t="str">
        <f>IFERROR(INDEX('Step 2 OMS Report'!$D$2:$D$1048576,MATCH('Sku Break Down'!A1788,'Step 2 OMS Report'!$C$2:$C$1048576,0)),"")</f>
        <v/>
      </c>
      <c r="C1788" s="21" t="str">
        <f>IFERROR(INDEX('Step 2 OMS Report'!$F$2:$F$1048576,MATCH('Sku Break Down'!A1788,'Step 2 OMS Report'!$C$2:$C$1048576,0)),"")</f>
        <v/>
      </c>
      <c r="D1788" s="21" t="str">
        <f>IFERROR(INDEX('Step 2 OMS Report'!$E$2:$E$1048576,MATCH('Sku Break Down'!A1788,'Step 2 OMS Report'!$A$2:$A$1048576,0)),"")</f>
        <v/>
      </c>
      <c r="E1788" s="21" t="str">
        <f>IFERROR(INDEX('Product Info (Hide)'!$E$2:$E$1840,MATCH('Sku Break Down'!C1788,Manufacture_SKUHiddenSheet,0)),"")</f>
        <v/>
      </c>
      <c r="F1788" s="21" t="str">
        <f>IF(A1788="","",SUMIFS('Step 1 Customer Remit'!$J$17:$J$1048576,'Step 1 Customer Remit'!$B$17:$B$1048576,'Sku Break Down'!A1788,'Step 1 Customer Remit'!$D$17:$D$1048576,"Return"))</f>
        <v/>
      </c>
      <c r="G1788" s="21" t="str">
        <f>IF(A1788="","",SUMIFS('Step 1 Customer Remit'!$F$17:$F$1048576,'Step 1 Customer Remit'!$B$17:$B$1048576,'Sku Break Down'!A1788,'Step 1 Customer Remit'!$D$17:$D$1048576,"Return"))</f>
        <v/>
      </c>
      <c r="H1788" s="21" t="str">
        <f t="shared" si="109"/>
        <v/>
      </c>
      <c r="I1788" s="21" t="str">
        <f>IF(A1788="","",SUMIF('Step 2 OMS Report'!$C$2:$C$1048576,'Sku Break Down'!A1788,'Step 2 OMS Report'!$G$2:$G$1048576))</f>
        <v/>
      </c>
      <c r="J1788" s="21" t="str">
        <f>IF(A1788="","",SUMIFS('Step 2 OMS Report'!$I$2:$I$1048576,'Step 2 OMS Report'!$C$2:$C$1048576,'Sku Break Down'!A1788))</f>
        <v/>
      </c>
      <c r="K1788" s="21" t="str">
        <f t="shared" si="110"/>
        <v/>
      </c>
      <c r="L1788" s="22" t="str">
        <f t="shared" si="112"/>
        <v/>
      </c>
      <c r="M1788" s="22" t="str">
        <f t="shared" si="111"/>
        <v/>
      </c>
    </row>
    <row r="1789" spans="1:13" x14ac:dyDescent="0.55000000000000004">
      <c r="A1789" s="24"/>
      <c r="B1789" s="21" t="str">
        <f>IFERROR(INDEX('Step 2 OMS Report'!$D$2:$D$1048576,MATCH('Sku Break Down'!A1789,'Step 2 OMS Report'!$C$2:$C$1048576,0)),"")</f>
        <v/>
      </c>
      <c r="C1789" s="21" t="str">
        <f>IFERROR(INDEX('Step 2 OMS Report'!$F$2:$F$1048576,MATCH('Sku Break Down'!A1789,'Step 2 OMS Report'!$C$2:$C$1048576,0)),"")</f>
        <v/>
      </c>
      <c r="D1789" s="21" t="str">
        <f>IFERROR(INDEX('Step 2 OMS Report'!$E$2:$E$1048576,MATCH('Sku Break Down'!A1789,'Step 2 OMS Report'!$A$2:$A$1048576,0)),"")</f>
        <v/>
      </c>
      <c r="E1789" s="21" t="str">
        <f>IFERROR(INDEX('Product Info (Hide)'!$E$2:$E$1840,MATCH('Sku Break Down'!C1789,Manufacture_SKUHiddenSheet,0)),"")</f>
        <v/>
      </c>
      <c r="F1789" s="21" t="str">
        <f>IF(A1789="","",SUMIFS('Step 1 Customer Remit'!$J$17:$J$1048576,'Step 1 Customer Remit'!$B$17:$B$1048576,'Sku Break Down'!A1789,'Step 1 Customer Remit'!$D$17:$D$1048576,"Return"))</f>
        <v/>
      </c>
      <c r="G1789" s="21" t="str">
        <f>IF(A1789="","",SUMIFS('Step 1 Customer Remit'!$F$17:$F$1048576,'Step 1 Customer Remit'!$B$17:$B$1048576,'Sku Break Down'!A1789,'Step 1 Customer Remit'!$D$17:$D$1048576,"Return"))</f>
        <v/>
      </c>
      <c r="H1789" s="21" t="str">
        <f t="shared" si="109"/>
        <v/>
      </c>
      <c r="I1789" s="21" t="str">
        <f>IF(A1789="","",SUMIF('Step 2 OMS Report'!$C$2:$C$1048576,'Sku Break Down'!A1789,'Step 2 OMS Report'!$G$2:$G$1048576))</f>
        <v/>
      </c>
      <c r="J1789" s="21" t="str">
        <f>IF(A1789="","",SUMIFS('Step 2 OMS Report'!$I$2:$I$1048576,'Step 2 OMS Report'!$C$2:$C$1048576,'Sku Break Down'!A1789))</f>
        <v/>
      </c>
      <c r="K1789" s="21" t="str">
        <f t="shared" si="110"/>
        <v/>
      </c>
      <c r="L1789" s="22" t="str">
        <f t="shared" si="112"/>
        <v/>
      </c>
      <c r="M1789" s="22" t="str">
        <f t="shared" si="111"/>
        <v/>
      </c>
    </row>
    <row r="1790" spans="1:13" x14ac:dyDescent="0.55000000000000004">
      <c r="A1790" s="24"/>
      <c r="B1790" s="21" t="str">
        <f>IFERROR(INDEX('Step 2 OMS Report'!$D$2:$D$1048576,MATCH('Sku Break Down'!A1790,'Step 2 OMS Report'!$C$2:$C$1048576,0)),"")</f>
        <v/>
      </c>
      <c r="C1790" s="21" t="str">
        <f>IFERROR(INDEX('Step 2 OMS Report'!$F$2:$F$1048576,MATCH('Sku Break Down'!A1790,'Step 2 OMS Report'!$C$2:$C$1048576,0)),"")</f>
        <v/>
      </c>
      <c r="D1790" s="21" t="str">
        <f>IFERROR(INDEX('Step 2 OMS Report'!$E$2:$E$1048576,MATCH('Sku Break Down'!A1790,'Step 2 OMS Report'!$A$2:$A$1048576,0)),"")</f>
        <v/>
      </c>
      <c r="E1790" s="21" t="str">
        <f>IFERROR(INDEX('Product Info (Hide)'!$E$2:$E$1840,MATCH('Sku Break Down'!C1790,Manufacture_SKUHiddenSheet,0)),"")</f>
        <v/>
      </c>
      <c r="F1790" s="21" t="str">
        <f>IF(A1790="","",SUMIFS('Step 1 Customer Remit'!$J$17:$J$1048576,'Step 1 Customer Remit'!$B$17:$B$1048576,'Sku Break Down'!A1790,'Step 1 Customer Remit'!$D$17:$D$1048576,"Return"))</f>
        <v/>
      </c>
      <c r="G1790" s="21" t="str">
        <f>IF(A1790="","",SUMIFS('Step 1 Customer Remit'!$F$17:$F$1048576,'Step 1 Customer Remit'!$B$17:$B$1048576,'Sku Break Down'!A1790,'Step 1 Customer Remit'!$D$17:$D$1048576,"Return"))</f>
        <v/>
      </c>
      <c r="H1790" s="21" t="str">
        <f t="shared" si="109"/>
        <v/>
      </c>
      <c r="I1790" s="21" t="str">
        <f>IF(A1790="","",SUMIF('Step 2 OMS Report'!$C$2:$C$1048576,'Sku Break Down'!A1790,'Step 2 OMS Report'!$G$2:$G$1048576))</f>
        <v/>
      </c>
      <c r="J1790" s="21" t="str">
        <f>IF(A1790="","",SUMIFS('Step 2 OMS Report'!$I$2:$I$1048576,'Step 2 OMS Report'!$C$2:$C$1048576,'Sku Break Down'!A1790))</f>
        <v/>
      </c>
      <c r="K1790" s="21" t="str">
        <f t="shared" si="110"/>
        <v/>
      </c>
      <c r="L1790" s="22" t="str">
        <f t="shared" si="112"/>
        <v/>
      </c>
      <c r="M1790" s="22" t="str">
        <f t="shared" si="111"/>
        <v/>
      </c>
    </row>
    <row r="1791" spans="1:13" x14ac:dyDescent="0.55000000000000004">
      <c r="A1791" s="24"/>
      <c r="B1791" s="21" t="str">
        <f>IFERROR(INDEX('Step 2 OMS Report'!$D$2:$D$1048576,MATCH('Sku Break Down'!A1791,'Step 2 OMS Report'!$C$2:$C$1048576,0)),"")</f>
        <v/>
      </c>
      <c r="C1791" s="21" t="str">
        <f>IFERROR(INDEX('Step 2 OMS Report'!$F$2:$F$1048576,MATCH('Sku Break Down'!A1791,'Step 2 OMS Report'!$C$2:$C$1048576,0)),"")</f>
        <v/>
      </c>
      <c r="D1791" s="21" t="str">
        <f>IFERROR(INDEX('Step 2 OMS Report'!$E$2:$E$1048576,MATCH('Sku Break Down'!A1791,'Step 2 OMS Report'!$A$2:$A$1048576,0)),"")</f>
        <v/>
      </c>
      <c r="E1791" s="21" t="str">
        <f>IFERROR(INDEX('Product Info (Hide)'!$E$2:$E$1840,MATCH('Sku Break Down'!C1791,Manufacture_SKUHiddenSheet,0)),"")</f>
        <v/>
      </c>
      <c r="F1791" s="21" t="str">
        <f>IF(A1791="","",SUMIFS('Step 1 Customer Remit'!$J$17:$J$1048576,'Step 1 Customer Remit'!$B$17:$B$1048576,'Sku Break Down'!A1791,'Step 1 Customer Remit'!$D$17:$D$1048576,"Return"))</f>
        <v/>
      </c>
      <c r="G1791" s="21" t="str">
        <f>IF(A1791="","",SUMIFS('Step 1 Customer Remit'!$F$17:$F$1048576,'Step 1 Customer Remit'!$B$17:$B$1048576,'Sku Break Down'!A1791,'Step 1 Customer Remit'!$D$17:$D$1048576,"Return"))</f>
        <v/>
      </c>
      <c r="H1791" s="21" t="str">
        <f t="shared" si="109"/>
        <v/>
      </c>
      <c r="I1791" s="21" t="str">
        <f>IF(A1791="","",SUMIF('Step 2 OMS Report'!$C$2:$C$1048576,'Sku Break Down'!A1791,'Step 2 OMS Report'!$G$2:$G$1048576))</f>
        <v/>
      </c>
      <c r="J1791" s="21" t="str">
        <f>IF(A1791="","",SUMIFS('Step 2 OMS Report'!$I$2:$I$1048576,'Step 2 OMS Report'!$C$2:$C$1048576,'Sku Break Down'!A1791))</f>
        <v/>
      </c>
      <c r="K1791" s="21" t="str">
        <f t="shared" si="110"/>
        <v/>
      </c>
      <c r="L1791" s="22" t="str">
        <f t="shared" si="112"/>
        <v/>
      </c>
      <c r="M1791" s="22" t="str">
        <f t="shared" si="111"/>
        <v/>
      </c>
    </row>
    <row r="1792" spans="1:13" x14ac:dyDescent="0.55000000000000004">
      <c r="A1792" s="24"/>
      <c r="B1792" s="21" t="str">
        <f>IFERROR(INDEX('Step 2 OMS Report'!$D$2:$D$1048576,MATCH('Sku Break Down'!A1792,'Step 2 OMS Report'!$C$2:$C$1048576,0)),"")</f>
        <v/>
      </c>
      <c r="C1792" s="21" t="str">
        <f>IFERROR(INDEX('Step 2 OMS Report'!$F$2:$F$1048576,MATCH('Sku Break Down'!A1792,'Step 2 OMS Report'!$C$2:$C$1048576,0)),"")</f>
        <v/>
      </c>
      <c r="D1792" s="21" t="str">
        <f>IFERROR(INDEX('Step 2 OMS Report'!$E$2:$E$1048576,MATCH('Sku Break Down'!A1792,'Step 2 OMS Report'!$A$2:$A$1048576,0)),"")</f>
        <v/>
      </c>
      <c r="E1792" s="21" t="str">
        <f>IFERROR(INDEX('Product Info (Hide)'!$E$2:$E$1840,MATCH('Sku Break Down'!C1792,Manufacture_SKUHiddenSheet,0)),"")</f>
        <v/>
      </c>
      <c r="F1792" s="21" t="str">
        <f>IF(A1792="","",SUMIFS('Step 1 Customer Remit'!$J$17:$J$1048576,'Step 1 Customer Remit'!$B$17:$B$1048576,'Sku Break Down'!A1792,'Step 1 Customer Remit'!$D$17:$D$1048576,"Return"))</f>
        <v/>
      </c>
      <c r="G1792" s="21" t="str">
        <f>IF(A1792="","",SUMIFS('Step 1 Customer Remit'!$F$17:$F$1048576,'Step 1 Customer Remit'!$B$17:$B$1048576,'Sku Break Down'!A1792,'Step 1 Customer Remit'!$D$17:$D$1048576,"Return"))</f>
        <v/>
      </c>
      <c r="H1792" s="21" t="str">
        <f t="shared" si="109"/>
        <v/>
      </c>
      <c r="I1792" s="21" t="str">
        <f>IF(A1792="","",SUMIF('Step 2 OMS Report'!$C$2:$C$1048576,'Sku Break Down'!A1792,'Step 2 OMS Report'!$G$2:$G$1048576))</f>
        <v/>
      </c>
      <c r="J1792" s="21" t="str">
        <f>IF(A1792="","",SUMIFS('Step 2 OMS Report'!$I$2:$I$1048576,'Step 2 OMS Report'!$C$2:$C$1048576,'Sku Break Down'!A1792))</f>
        <v/>
      </c>
      <c r="K1792" s="21" t="str">
        <f t="shared" si="110"/>
        <v/>
      </c>
      <c r="L1792" s="22" t="str">
        <f t="shared" si="112"/>
        <v/>
      </c>
      <c r="M1792" s="22" t="str">
        <f t="shared" si="111"/>
        <v/>
      </c>
    </row>
    <row r="1793" spans="1:13" x14ac:dyDescent="0.55000000000000004">
      <c r="A1793" s="24"/>
      <c r="B1793" s="21" t="str">
        <f>IFERROR(INDEX('Step 2 OMS Report'!$D$2:$D$1048576,MATCH('Sku Break Down'!A1793,'Step 2 OMS Report'!$C$2:$C$1048576,0)),"")</f>
        <v/>
      </c>
      <c r="C1793" s="21" t="str">
        <f>IFERROR(INDEX('Step 2 OMS Report'!$F$2:$F$1048576,MATCH('Sku Break Down'!A1793,'Step 2 OMS Report'!$C$2:$C$1048576,0)),"")</f>
        <v/>
      </c>
      <c r="D1793" s="21" t="str">
        <f>IFERROR(INDEX('Step 2 OMS Report'!$E$2:$E$1048576,MATCH('Sku Break Down'!A1793,'Step 2 OMS Report'!$A$2:$A$1048576,0)),"")</f>
        <v/>
      </c>
      <c r="E1793" s="21" t="str">
        <f>IFERROR(INDEX('Product Info (Hide)'!$E$2:$E$1840,MATCH('Sku Break Down'!C1793,Manufacture_SKUHiddenSheet,0)),"")</f>
        <v/>
      </c>
      <c r="F1793" s="21" t="str">
        <f>IF(A1793="","",SUMIFS('Step 1 Customer Remit'!$J$17:$J$1048576,'Step 1 Customer Remit'!$B$17:$B$1048576,'Sku Break Down'!A1793,'Step 1 Customer Remit'!$D$17:$D$1048576,"Return"))</f>
        <v/>
      </c>
      <c r="G1793" s="21" t="str">
        <f>IF(A1793="","",SUMIFS('Step 1 Customer Remit'!$F$17:$F$1048576,'Step 1 Customer Remit'!$B$17:$B$1048576,'Sku Break Down'!A1793,'Step 1 Customer Remit'!$D$17:$D$1048576,"Return"))</f>
        <v/>
      </c>
      <c r="H1793" s="21" t="str">
        <f t="shared" si="109"/>
        <v/>
      </c>
      <c r="I1793" s="21" t="str">
        <f>IF(A1793="","",SUMIF('Step 2 OMS Report'!$C$2:$C$1048576,'Sku Break Down'!A1793,'Step 2 OMS Report'!$G$2:$G$1048576))</f>
        <v/>
      </c>
      <c r="J1793" s="21" t="str">
        <f>IF(A1793="","",SUMIFS('Step 2 OMS Report'!$I$2:$I$1048576,'Step 2 OMS Report'!$C$2:$C$1048576,'Sku Break Down'!A1793))</f>
        <v/>
      </c>
      <c r="K1793" s="21" t="str">
        <f t="shared" si="110"/>
        <v/>
      </c>
      <c r="L1793" s="22" t="str">
        <f t="shared" si="112"/>
        <v/>
      </c>
      <c r="M1793" s="22" t="str">
        <f t="shared" si="111"/>
        <v/>
      </c>
    </row>
    <row r="1794" spans="1:13" x14ac:dyDescent="0.55000000000000004">
      <c r="A1794" s="24"/>
      <c r="B1794" s="21" t="str">
        <f>IFERROR(INDEX('Step 2 OMS Report'!$D$2:$D$1048576,MATCH('Sku Break Down'!A1794,'Step 2 OMS Report'!$C$2:$C$1048576,0)),"")</f>
        <v/>
      </c>
      <c r="C1794" s="21" t="str">
        <f>IFERROR(INDEX('Step 2 OMS Report'!$F$2:$F$1048576,MATCH('Sku Break Down'!A1794,'Step 2 OMS Report'!$C$2:$C$1048576,0)),"")</f>
        <v/>
      </c>
      <c r="D1794" s="21" t="str">
        <f>IFERROR(INDEX('Step 2 OMS Report'!$E$2:$E$1048576,MATCH('Sku Break Down'!A1794,'Step 2 OMS Report'!$A$2:$A$1048576,0)),"")</f>
        <v/>
      </c>
      <c r="E1794" s="21" t="str">
        <f>IFERROR(INDEX('Product Info (Hide)'!$E$2:$E$1840,MATCH('Sku Break Down'!C1794,Manufacture_SKUHiddenSheet,0)),"")</f>
        <v/>
      </c>
      <c r="F1794" s="21" t="str">
        <f>IF(A1794="","",SUMIFS('Step 1 Customer Remit'!$J$17:$J$1048576,'Step 1 Customer Remit'!$B$17:$B$1048576,'Sku Break Down'!A1794,'Step 1 Customer Remit'!$D$17:$D$1048576,"Return"))</f>
        <v/>
      </c>
      <c r="G1794" s="21" t="str">
        <f>IF(A1794="","",SUMIFS('Step 1 Customer Remit'!$F$17:$F$1048576,'Step 1 Customer Remit'!$B$17:$B$1048576,'Sku Break Down'!A1794,'Step 1 Customer Remit'!$D$17:$D$1048576,"Return"))</f>
        <v/>
      </c>
      <c r="H1794" s="21" t="str">
        <f t="shared" si="109"/>
        <v/>
      </c>
      <c r="I1794" s="21" t="str">
        <f>IF(A1794="","",SUMIF('Step 2 OMS Report'!$C$2:$C$1048576,'Sku Break Down'!A1794,'Step 2 OMS Report'!$G$2:$G$1048576))</f>
        <v/>
      </c>
      <c r="J1794" s="21" t="str">
        <f>IF(A1794="","",SUMIFS('Step 2 OMS Report'!$I$2:$I$1048576,'Step 2 OMS Report'!$C$2:$C$1048576,'Sku Break Down'!A1794))</f>
        <v/>
      </c>
      <c r="K1794" s="21" t="str">
        <f t="shared" si="110"/>
        <v/>
      </c>
      <c r="L1794" s="22" t="str">
        <f t="shared" si="112"/>
        <v/>
      </c>
      <c r="M1794" s="22" t="str">
        <f t="shared" si="111"/>
        <v/>
      </c>
    </row>
    <row r="1795" spans="1:13" x14ac:dyDescent="0.55000000000000004">
      <c r="A1795" s="24"/>
      <c r="B1795" s="21" t="str">
        <f>IFERROR(INDEX('Step 2 OMS Report'!$D$2:$D$1048576,MATCH('Sku Break Down'!A1795,'Step 2 OMS Report'!$C$2:$C$1048576,0)),"")</f>
        <v/>
      </c>
      <c r="C1795" s="21" t="str">
        <f>IFERROR(INDEX('Step 2 OMS Report'!$F$2:$F$1048576,MATCH('Sku Break Down'!A1795,'Step 2 OMS Report'!$C$2:$C$1048576,0)),"")</f>
        <v/>
      </c>
      <c r="D1795" s="21" t="str">
        <f>IFERROR(INDEX('Step 2 OMS Report'!$E$2:$E$1048576,MATCH('Sku Break Down'!A1795,'Step 2 OMS Report'!$A$2:$A$1048576,0)),"")</f>
        <v/>
      </c>
      <c r="E1795" s="21" t="str">
        <f>IFERROR(INDEX('Product Info (Hide)'!$E$2:$E$1840,MATCH('Sku Break Down'!C1795,Manufacture_SKUHiddenSheet,0)),"")</f>
        <v/>
      </c>
      <c r="F1795" s="21" t="str">
        <f>IF(A1795="","",SUMIFS('Step 1 Customer Remit'!$J$17:$J$1048576,'Step 1 Customer Remit'!$B$17:$B$1048576,'Sku Break Down'!A1795,'Step 1 Customer Remit'!$D$17:$D$1048576,"Return"))</f>
        <v/>
      </c>
      <c r="G1795" s="21" t="str">
        <f>IF(A1795="","",SUMIFS('Step 1 Customer Remit'!$F$17:$F$1048576,'Step 1 Customer Remit'!$B$17:$B$1048576,'Sku Break Down'!A1795,'Step 1 Customer Remit'!$D$17:$D$1048576,"Return"))</f>
        <v/>
      </c>
      <c r="H1795" s="21" t="str">
        <f t="shared" si="109"/>
        <v/>
      </c>
      <c r="I1795" s="21" t="str">
        <f>IF(A1795="","",SUMIF('Step 2 OMS Report'!$C$2:$C$1048576,'Sku Break Down'!A1795,'Step 2 OMS Report'!$G$2:$G$1048576))</f>
        <v/>
      </c>
      <c r="J1795" s="21" t="str">
        <f>IF(A1795="","",SUMIFS('Step 2 OMS Report'!$I$2:$I$1048576,'Step 2 OMS Report'!$C$2:$C$1048576,'Sku Break Down'!A1795))</f>
        <v/>
      </c>
      <c r="K1795" s="21" t="str">
        <f t="shared" si="110"/>
        <v/>
      </c>
      <c r="L1795" s="22" t="str">
        <f t="shared" si="112"/>
        <v/>
      </c>
      <c r="M1795" s="22" t="str">
        <f t="shared" si="111"/>
        <v/>
      </c>
    </row>
    <row r="1796" spans="1:13" x14ac:dyDescent="0.55000000000000004">
      <c r="A1796" s="24"/>
      <c r="B1796" s="21" t="str">
        <f>IFERROR(INDEX('Step 2 OMS Report'!$D$2:$D$1048576,MATCH('Sku Break Down'!A1796,'Step 2 OMS Report'!$C$2:$C$1048576,0)),"")</f>
        <v/>
      </c>
      <c r="C1796" s="21" t="str">
        <f>IFERROR(INDEX('Step 2 OMS Report'!$F$2:$F$1048576,MATCH('Sku Break Down'!A1796,'Step 2 OMS Report'!$C$2:$C$1048576,0)),"")</f>
        <v/>
      </c>
      <c r="D1796" s="21" t="str">
        <f>IFERROR(INDEX('Step 2 OMS Report'!$E$2:$E$1048576,MATCH('Sku Break Down'!A1796,'Step 2 OMS Report'!$A$2:$A$1048576,0)),"")</f>
        <v/>
      </c>
      <c r="E1796" s="21" t="str">
        <f>IFERROR(INDEX('Product Info (Hide)'!$E$2:$E$1840,MATCH('Sku Break Down'!C1796,Manufacture_SKUHiddenSheet,0)),"")</f>
        <v/>
      </c>
      <c r="F1796" s="21" t="str">
        <f>IF(A1796="","",SUMIFS('Step 1 Customer Remit'!$J$17:$J$1048576,'Step 1 Customer Remit'!$B$17:$B$1048576,'Sku Break Down'!A1796,'Step 1 Customer Remit'!$D$17:$D$1048576,"Return"))</f>
        <v/>
      </c>
      <c r="G1796" s="21" t="str">
        <f>IF(A1796="","",SUMIFS('Step 1 Customer Remit'!$F$17:$F$1048576,'Step 1 Customer Remit'!$B$17:$B$1048576,'Sku Break Down'!A1796,'Step 1 Customer Remit'!$D$17:$D$1048576,"Return"))</f>
        <v/>
      </c>
      <c r="H1796" s="21" t="str">
        <f t="shared" ref="H1796:H1859" si="113">IF(A1796="","",E1796*F1796)</f>
        <v/>
      </c>
      <c r="I1796" s="21" t="str">
        <f>IF(A1796="","",SUMIF('Step 2 OMS Report'!$C$2:$C$1048576,'Sku Break Down'!A1796,'Step 2 OMS Report'!$G$2:$G$1048576))</f>
        <v/>
      </c>
      <c r="J1796" s="21" t="str">
        <f>IF(A1796="","",SUMIFS('Step 2 OMS Report'!$I$2:$I$1048576,'Step 2 OMS Report'!$C$2:$C$1048576,'Sku Break Down'!A1796))</f>
        <v/>
      </c>
      <c r="K1796" s="21" t="str">
        <f t="shared" ref="K1796:K1859" si="114">IF(A1796="","",G1796/H1796)</f>
        <v/>
      </c>
      <c r="L1796" s="22" t="str">
        <f t="shared" si="112"/>
        <v/>
      </c>
      <c r="M1796" s="22" t="str">
        <f t="shared" ref="M1796:M1859" si="115">IFERROR((-1*G1796)/J1796,"")</f>
        <v/>
      </c>
    </row>
    <row r="1797" spans="1:13" x14ac:dyDescent="0.55000000000000004">
      <c r="A1797" s="24"/>
      <c r="B1797" s="21" t="str">
        <f>IFERROR(INDEX('Step 2 OMS Report'!$D$2:$D$1048576,MATCH('Sku Break Down'!A1797,'Step 2 OMS Report'!$C$2:$C$1048576,0)),"")</f>
        <v/>
      </c>
      <c r="C1797" s="21" t="str">
        <f>IFERROR(INDEX('Step 2 OMS Report'!$F$2:$F$1048576,MATCH('Sku Break Down'!A1797,'Step 2 OMS Report'!$C$2:$C$1048576,0)),"")</f>
        <v/>
      </c>
      <c r="D1797" s="21" t="str">
        <f>IFERROR(INDEX('Step 2 OMS Report'!$E$2:$E$1048576,MATCH('Sku Break Down'!A1797,'Step 2 OMS Report'!$A$2:$A$1048576,0)),"")</f>
        <v/>
      </c>
      <c r="E1797" s="21" t="str">
        <f>IFERROR(INDEX('Product Info (Hide)'!$E$2:$E$1840,MATCH('Sku Break Down'!C1797,Manufacture_SKUHiddenSheet,0)),"")</f>
        <v/>
      </c>
      <c r="F1797" s="21" t="str">
        <f>IF(A1797="","",SUMIFS('Step 1 Customer Remit'!$J$17:$J$1048576,'Step 1 Customer Remit'!$B$17:$B$1048576,'Sku Break Down'!A1797,'Step 1 Customer Remit'!$D$17:$D$1048576,"Return"))</f>
        <v/>
      </c>
      <c r="G1797" s="21" t="str">
        <f>IF(A1797="","",SUMIFS('Step 1 Customer Remit'!$F$17:$F$1048576,'Step 1 Customer Remit'!$B$17:$B$1048576,'Sku Break Down'!A1797,'Step 1 Customer Remit'!$D$17:$D$1048576,"Return"))</f>
        <v/>
      </c>
      <c r="H1797" s="21" t="str">
        <f t="shared" si="113"/>
        <v/>
      </c>
      <c r="I1797" s="21" t="str">
        <f>IF(A1797="","",SUMIF('Step 2 OMS Report'!$C$2:$C$1048576,'Sku Break Down'!A1797,'Step 2 OMS Report'!$G$2:$G$1048576))</f>
        <v/>
      </c>
      <c r="J1797" s="21" t="str">
        <f>IF(A1797="","",SUMIFS('Step 2 OMS Report'!$I$2:$I$1048576,'Step 2 OMS Report'!$C$2:$C$1048576,'Sku Break Down'!A1797))</f>
        <v/>
      </c>
      <c r="K1797" s="21" t="str">
        <f t="shared" si="114"/>
        <v/>
      </c>
      <c r="L1797" s="22" t="str">
        <f t="shared" si="112"/>
        <v/>
      </c>
      <c r="M1797" s="22" t="str">
        <f t="shared" si="115"/>
        <v/>
      </c>
    </row>
    <row r="1798" spans="1:13" x14ac:dyDescent="0.55000000000000004">
      <c r="A1798" s="24"/>
      <c r="B1798" s="21" t="str">
        <f>IFERROR(INDEX('Step 2 OMS Report'!$D$2:$D$1048576,MATCH('Sku Break Down'!A1798,'Step 2 OMS Report'!$C$2:$C$1048576,0)),"")</f>
        <v/>
      </c>
      <c r="C1798" s="21" t="str">
        <f>IFERROR(INDEX('Step 2 OMS Report'!$F$2:$F$1048576,MATCH('Sku Break Down'!A1798,'Step 2 OMS Report'!$C$2:$C$1048576,0)),"")</f>
        <v/>
      </c>
      <c r="D1798" s="21" t="str">
        <f>IFERROR(INDEX('Step 2 OMS Report'!$E$2:$E$1048576,MATCH('Sku Break Down'!A1798,'Step 2 OMS Report'!$A$2:$A$1048576,0)),"")</f>
        <v/>
      </c>
      <c r="E1798" s="21" t="str">
        <f>IFERROR(INDEX('Product Info (Hide)'!$E$2:$E$1840,MATCH('Sku Break Down'!C1798,Manufacture_SKUHiddenSheet,0)),"")</f>
        <v/>
      </c>
      <c r="F1798" s="21" t="str">
        <f>IF(A1798="","",SUMIFS('Step 1 Customer Remit'!$J$17:$J$1048576,'Step 1 Customer Remit'!$B$17:$B$1048576,'Sku Break Down'!A1798,'Step 1 Customer Remit'!$D$17:$D$1048576,"Return"))</f>
        <v/>
      </c>
      <c r="G1798" s="21" t="str">
        <f>IF(A1798="","",SUMIFS('Step 1 Customer Remit'!$F$17:$F$1048576,'Step 1 Customer Remit'!$B$17:$B$1048576,'Sku Break Down'!A1798,'Step 1 Customer Remit'!$D$17:$D$1048576,"Return"))</f>
        <v/>
      </c>
      <c r="H1798" s="21" t="str">
        <f t="shared" si="113"/>
        <v/>
      </c>
      <c r="I1798" s="21" t="str">
        <f>IF(A1798="","",SUMIF('Step 2 OMS Report'!$C$2:$C$1048576,'Sku Break Down'!A1798,'Step 2 OMS Report'!$G$2:$G$1048576))</f>
        <v/>
      </c>
      <c r="J1798" s="21" t="str">
        <f>IF(A1798="","",SUMIFS('Step 2 OMS Report'!$I$2:$I$1048576,'Step 2 OMS Report'!$C$2:$C$1048576,'Sku Break Down'!A1798))</f>
        <v/>
      </c>
      <c r="K1798" s="21" t="str">
        <f t="shared" si="114"/>
        <v/>
      </c>
      <c r="L1798" s="22" t="str">
        <f t="shared" si="112"/>
        <v/>
      </c>
      <c r="M1798" s="22" t="str">
        <f t="shared" si="115"/>
        <v/>
      </c>
    </row>
    <row r="1799" spans="1:13" x14ac:dyDescent="0.55000000000000004">
      <c r="A1799" s="24"/>
      <c r="B1799" s="21" t="str">
        <f>IFERROR(INDEX('Step 2 OMS Report'!$D$2:$D$1048576,MATCH('Sku Break Down'!A1799,'Step 2 OMS Report'!$C$2:$C$1048576,0)),"")</f>
        <v/>
      </c>
      <c r="C1799" s="21" t="str">
        <f>IFERROR(INDEX('Step 2 OMS Report'!$F$2:$F$1048576,MATCH('Sku Break Down'!A1799,'Step 2 OMS Report'!$C$2:$C$1048576,0)),"")</f>
        <v/>
      </c>
      <c r="D1799" s="21" t="str">
        <f>IFERROR(INDEX('Step 2 OMS Report'!$E$2:$E$1048576,MATCH('Sku Break Down'!A1799,'Step 2 OMS Report'!$A$2:$A$1048576,0)),"")</f>
        <v/>
      </c>
      <c r="E1799" s="21" t="str">
        <f>IFERROR(INDEX('Product Info (Hide)'!$E$2:$E$1840,MATCH('Sku Break Down'!C1799,Manufacture_SKUHiddenSheet,0)),"")</f>
        <v/>
      </c>
      <c r="F1799" s="21" t="str">
        <f>IF(A1799="","",SUMIFS('Step 1 Customer Remit'!$J$17:$J$1048576,'Step 1 Customer Remit'!$B$17:$B$1048576,'Sku Break Down'!A1799,'Step 1 Customer Remit'!$D$17:$D$1048576,"Return"))</f>
        <v/>
      </c>
      <c r="G1799" s="21" t="str">
        <f>IF(A1799="","",SUMIFS('Step 1 Customer Remit'!$F$17:$F$1048576,'Step 1 Customer Remit'!$B$17:$B$1048576,'Sku Break Down'!A1799,'Step 1 Customer Remit'!$D$17:$D$1048576,"Return"))</f>
        <v/>
      </c>
      <c r="H1799" s="21" t="str">
        <f t="shared" si="113"/>
        <v/>
      </c>
      <c r="I1799" s="21" t="str">
        <f>IF(A1799="","",SUMIF('Step 2 OMS Report'!$C$2:$C$1048576,'Sku Break Down'!A1799,'Step 2 OMS Report'!$G$2:$G$1048576))</f>
        <v/>
      </c>
      <c r="J1799" s="21" t="str">
        <f>IF(A1799="","",SUMIFS('Step 2 OMS Report'!$I$2:$I$1048576,'Step 2 OMS Report'!$C$2:$C$1048576,'Sku Break Down'!A1799))</f>
        <v/>
      </c>
      <c r="K1799" s="21" t="str">
        <f t="shared" si="114"/>
        <v/>
      </c>
      <c r="L1799" s="22" t="str">
        <f t="shared" si="112"/>
        <v/>
      </c>
      <c r="M1799" s="22" t="str">
        <f t="shared" si="115"/>
        <v/>
      </c>
    </row>
    <row r="1800" spans="1:13" x14ac:dyDescent="0.55000000000000004">
      <c r="A1800" s="24"/>
      <c r="B1800" s="21" t="str">
        <f>IFERROR(INDEX('Step 2 OMS Report'!$D$2:$D$1048576,MATCH('Sku Break Down'!A1800,'Step 2 OMS Report'!$C$2:$C$1048576,0)),"")</f>
        <v/>
      </c>
      <c r="C1800" s="21" t="str">
        <f>IFERROR(INDEX('Step 2 OMS Report'!$F$2:$F$1048576,MATCH('Sku Break Down'!A1800,'Step 2 OMS Report'!$C$2:$C$1048576,0)),"")</f>
        <v/>
      </c>
      <c r="D1800" s="21" t="str">
        <f>IFERROR(INDEX('Step 2 OMS Report'!$E$2:$E$1048576,MATCH('Sku Break Down'!A1800,'Step 2 OMS Report'!$A$2:$A$1048576,0)),"")</f>
        <v/>
      </c>
      <c r="E1800" s="21" t="str">
        <f>IFERROR(INDEX('Product Info (Hide)'!$E$2:$E$1840,MATCH('Sku Break Down'!C1800,Manufacture_SKUHiddenSheet,0)),"")</f>
        <v/>
      </c>
      <c r="F1800" s="21" t="str">
        <f>IF(A1800="","",SUMIFS('Step 1 Customer Remit'!$J$17:$J$1048576,'Step 1 Customer Remit'!$B$17:$B$1048576,'Sku Break Down'!A1800,'Step 1 Customer Remit'!$D$17:$D$1048576,"Return"))</f>
        <v/>
      </c>
      <c r="G1800" s="21" t="str">
        <f>IF(A1800="","",SUMIFS('Step 1 Customer Remit'!$F$17:$F$1048576,'Step 1 Customer Remit'!$B$17:$B$1048576,'Sku Break Down'!A1800,'Step 1 Customer Remit'!$D$17:$D$1048576,"Return"))</f>
        <v/>
      </c>
      <c r="H1800" s="21" t="str">
        <f t="shared" si="113"/>
        <v/>
      </c>
      <c r="I1800" s="21" t="str">
        <f>IF(A1800="","",SUMIF('Step 2 OMS Report'!$C$2:$C$1048576,'Sku Break Down'!A1800,'Step 2 OMS Report'!$G$2:$G$1048576))</f>
        <v/>
      </c>
      <c r="J1800" s="21" t="str">
        <f>IF(A1800="","",SUMIFS('Step 2 OMS Report'!$I$2:$I$1048576,'Step 2 OMS Report'!$C$2:$C$1048576,'Sku Break Down'!A1800))</f>
        <v/>
      </c>
      <c r="K1800" s="21" t="str">
        <f t="shared" si="114"/>
        <v/>
      </c>
      <c r="L1800" s="22" t="str">
        <f t="shared" si="112"/>
        <v/>
      </c>
      <c r="M1800" s="22" t="str">
        <f t="shared" si="115"/>
        <v/>
      </c>
    </row>
    <row r="1801" spans="1:13" x14ac:dyDescent="0.55000000000000004">
      <c r="A1801" s="24"/>
      <c r="B1801" s="21" t="str">
        <f>IFERROR(INDEX('Step 2 OMS Report'!$D$2:$D$1048576,MATCH('Sku Break Down'!A1801,'Step 2 OMS Report'!$C$2:$C$1048576,0)),"")</f>
        <v/>
      </c>
      <c r="C1801" s="21" t="str">
        <f>IFERROR(INDEX('Step 2 OMS Report'!$F$2:$F$1048576,MATCH('Sku Break Down'!A1801,'Step 2 OMS Report'!$C$2:$C$1048576,0)),"")</f>
        <v/>
      </c>
      <c r="D1801" s="21" t="str">
        <f>IFERROR(INDEX('Step 2 OMS Report'!$E$2:$E$1048576,MATCH('Sku Break Down'!A1801,'Step 2 OMS Report'!$A$2:$A$1048576,0)),"")</f>
        <v/>
      </c>
      <c r="E1801" s="21" t="str">
        <f>IFERROR(INDEX('Product Info (Hide)'!$E$2:$E$1840,MATCH('Sku Break Down'!C1801,Manufacture_SKUHiddenSheet,0)),"")</f>
        <v/>
      </c>
      <c r="F1801" s="21" t="str">
        <f>IF(A1801="","",SUMIFS('Step 1 Customer Remit'!$J$17:$J$1048576,'Step 1 Customer Remit'!$B$17:$B$1048576,'Sku Break Down'!A1801,'Step 1 Customer Remit'!$D$17:$D$1048576,"Return"))</f>
        <v/>
      </c>
      <c r="G1801" s="21" t="str">
        <f>IF(A1801="","",SUMIFS('Step 1 Customer Remit'!$F$17:$F$1048576,'Step 1 Customer Remit'!$B$17:$B$1048576,'Sku Break Down'!A1801,'Step 1 Customer Remit'!$D$17:$D$1048576,"Return"))</f>
        <v/>
      </c>
      <c r="H1801" s="21" t="str">
        <f t="shared" si="113"/>
        <v/>
      </c>
      <c r="I1801" s="21" t="str">
        <f>IF(A1801="","",SUMIF('Step 2 OMS Report'!$C$2:$C$1048576,'Sku Break Down'!A1801,'Step 2 OMS Report'!$G$2:$G$1048576))</f>
        <v/>
      </c>
      <c r="J1801" s="21" t="str">
        <f>IF(A1801="","",SUMIFS('Step 2 OMS Report'!$I$2:$I$1048576,'Step 2 OMS Report'!$C$2:$C$1048576,'Sku Break Down'!A1801))</f>
        <v/>
      </c>
      <c r="K1801" s="21" t="str">
        <f t="shared" si="114"/>
        <v/>
      </c>
      <c r="L1801" s="22" t="str">
        <f t="shared" si="112"/>
        <v/>
      </c>
      <c r="M1801" s="22" t="str">
        <f t="shared" si="115"/>
        <v/>
      </c>
    </row>
    <row r="1802" spans="1:13" x14ac:dyDescent="0.55000000000000004">
      <c r="A1802" s="24"/>
      <c r="B1802" s="21" t="str">
        <f>IFERROR(INDEX('Step 2 OMS Report'!$D$2:$D$1048576,MATCH('Sku Break Down'!A1802,'Step 2 OMS Report'!$C$2:$C$1048576,0)),"")</f>
        <v/>
      </c>
      <c r="C1802" s="21" t="str">
        <f>IFERROR(INDEX('Step 2 OMS Report'!$F$2:$F$1048576,MATCH('Sku Break Down'!A1802,'Step 2 OMS Report'!$C$2:$C$1048576,0)),"")</f>
        <v/>
      </c>
      <c r="D1802" s="21" t="str">
        <f>IFERROR(INDEX('Step 2 OMS Report'!$E$2:$E$1048576,MATCH('Sku Break Down'!A1802,'Step 2 OMS Report'!$A$2:$A$1048576,0)),"")</f>
        <v/>
      </c>
      <c r="E1802" s="21" t="str">
        <f>IFERROR(INDEX('Product Info (Hide)'!$E$2:$E$1840,MATCH('Sku Break Down'!C1802,Manufacture_SKUHiddenSheet,0)),"")</f>
        <v/>
      </c>
      <c r="F1802" s="21" t="str">
        <f>IF(A1802="","",SUMIFS('Step 1 Customer Remit'!$J$17:$J$1048576,'Step 1 Customer Remit'!$B$17:$B$1048576,'Sku Break Down'!A1802,'Step 1 Customer Remit'!$D$17:$D$1048576,"Return"))</f>
        <v/>
      </c>
      <c r="G1802" s="21" t="str">
        <f>IF(A1802="","",SUMIFS('Step 1 Customer Remit'!$F$17:$F$1048576,'Step 1 Customer Remit'!$B$17:$B$1048576,'Sku Break Down'!A1802,'Step 1 Customer Remit'!$D$17:$D$1048576,"Return"))</f>
        <v/>
      </c>
      <c r="H1802" s="21" t="str">
        <f t="shared" si="113"/>
        <v/>
      </c>
      <c r="I1802" s="21" t="str">
        <f>IF(A1802="","",SUMIF('Step 2 OMS Report'!$C$2:$C$1048576,'Sku Break Down'!A1802,'Step 2 OMS Report'!$G$2:$G$1048576))</f>
        <v/>
      </c>
      <c r="J1802" s="21" t="str">
        <f>IF(A1802="","",SUMIFS('Step 2 OMS Report'!$I$2:$I$1048576,'Step 2 OMS Report'!$C$2:$C$1048576,'Sku Break Down'!A1802))</f>
        <v/>
      </c>
      <c r="K1802" s="21" t="str">
        <f t="shared" si="114"/>
        <v/>
      </c>
      <c r="L1802" s="22" t="str">
        <f t="shared" si="112"/>
        <v/>
      </c>
      <c r="M1802" s="22" t="str">
        <f t="shared" si="115"/>
        <v/>
      </c>
    </row>
    <row r="1803" spans="1:13" x14ac:dyDescent="0.55000000000000004">
      <c r="A1803" s="24"/>
      <c r="B1803" s="21" t="str">
        <f>IFERROR(INDEX('Step 2 OMS Report'!$D$2:$D$1048576,MATCH('Sku Break Down'!A1803,'Step 2 OMS Report'!$C$2:$C$1048576,0)),"")</f>
        <v/>
      </c>
      <c r="C1803" s="21" t="str">
        <f>IFERROR(INDEX('Step 2 OMS Report'!$F$2:$F$1048576,MATCH('Sku Break Down'!A1803,'Step 2 OMS Report'!$C$2:$C$1048576,0)),"")</f>
        <v/>
      </c>
      <c r="D1803" s="21" t="str">
        <f>IFERROR(INDEX('Step 2 OMS Report'!$E$2:$E$1048576,MATCH('Sku Break Down'!A1803,'Step 2 OMS Report'!$A$2:$A$1048576,0)),"")</f>
        <v/>
      </c>
      <c r="E1803" s="21" t="str">
        <f>IFERROR(INDEX('Product Info (Hide)'!$E$2:$E$1840,MATCH('Sku Break Down'!C1803,Manufacture_SKUHiddenSheet,0)),"")</f>
        <v/>
      </c>
      <c r="F1803" s="21" t="str">
        <f>IF(A1803="","",SUMIFS('Step 1 Customer Remit'!$J$17:$J$1048576,'Step 1 Customer Remit'!$B$17:$B$1048576,'Sku Break Down'!A1803,'Step 1 Customer Remit'!$D$17:$D$1048576,"Return"))</f>
        <v/>
      </c>
      <c r="G1803" s="21" t="str">
        <f>IF(A1803="","",SUMIFS('Step 1 Customer Remit'!$F$17:$F$1048576,'Step 1 Customer Remit'!$B$17:$B$1048576,'Sku Break Down'!A1803,'Step 1 Customer Remit'!$D$17:$D$1048576,"Return"))</f>
        <v/>
      </c>
      <c r="H1803" s="21" t="str">
        <f t="shared" si="113"/>
        <v/>
      </c>
      <c r="I1803" s="21" t="str">
        <f>IF(A1803="","",SUMIF('Step 2 OMS Report'!$C$2:$C$1048576,'Sku Break Down'!A1803,'Step 2 OMS Report'!$G$2:$G$1048576))</f>
        <v/>
      </c>
      <c r="J1803" s="21" t="str">
        <f>IF(A1803="","",SUMIFS('Step 2 OMS Report'!$I$2:$I$1048576,'Step 2 OMS Report'!$C$2:$C$1048576,'Sku Break Down'!A1803))</f>
        <v/>
      </c>
      <c r="K1803" s="21" t="str">
        <f t="shared" si="114"/>
        <v/>
      </c>
      <c r="L1803" s="22" t="str">
        <f t="shared" si="112"/>
        <v/>
      </c>
      <c r="M1803" s="22" t="str">
        <f t="shared" si="115"/>
        <v/>
      </c>
    </row>
    <row r="1804" spans="1:13" x14ac:dyDescent="0.55000000000000004">
      <c r="A1804" s="24"/>
      <c r="B1804" s="21" t="str">
        <f>IFERROR(INDEX('Step 2 OMS Report'!$D$2:$D$1048576,MATCH('Sku Break Down'!A1804,'Step 2 OMS Report'!$C$2:$C$1048576,0)),"")</f>
        <v/>
      </c>
      <c r="C1804" s="21" t="str">
        <f>IFERROR(INDEX('Step 2 OMS Report'!$F$2:$F$1048576,MATCH('Sku Break Down'!A1804,'Step 2 OMS Report'!$C$2:$C$1048576,0)),"")</f>
        <v/>
      </c>
      <c r="D1804" s="21" t="str">
        <f>IFERROR(INDEX('Step 2 OMS Report'!$E$2:$E$1048576,MATCH('Sku Break Down'!A1804,'Step 2 OMS Report'!$A$2:$A$1048576,0)),"")</f>
        <v/>
      </c>
      <c r="E1804" s="21" t="str">
        <f>IFERROR(INDEX('Product Info (Hide)'!$E$2:$E$1840,MATCH('Sku Break Down'!C1804,Manufacture_SKUHiddenSheet,0)),"")</f>
        <v/>
      </c>
      <c r="F1804" s="21" t="str">
        <f>IF(A1804="","",SUMIFS('Step 1 Customer Remit'!$J$17:$J$1048576,'Step 1 Customer Remit'!$B$17:$B$1048576,'Sku Break Down'!A1804,'Step 1 Customer Remit'!$D$17:$D$1048576,"Return"))</f>
        <v/>
      </c>
      <c r="G1804" s="21" t="str">
        <f>IF(A1804="","",SUMIFS('Step 1 Customer Remit'!$F$17:$F$1048576,'Step 1 Customer Remit'!$B$17:$B$1048576,'Sku Break Down'!A1804,'Step 1 Customer Remit'!$D$17:$D$1048576,"Return"))</f>
        <v/>
      </c>
      <c r="H1804" s="21" t="str">
        <f t="shared" si="113"/>
        <v/>
      </c>
      <c r="I1804" s="21" t="str">
        <f>IF(A1804="","",SUMIF('Step 2 OMS Report'!$C$2:$C$1048576,'Sku Break Down'!A1804,'Step 2 OMS Report'!$G$2:$G$1048576))</f>
        <v/>
      </c>
      <c r="J1804" s="21" t="str">
        <f>IF(A1804="","",SUMIFS('Step 2 OMS Report'!$I$2:$I$1048576,'Step 2 OMS Report'!$C$2:$C$1048576,'Sku Break Down'!A1804))</f>
        <v/>
      </c>
      <c r="K1804" s="21" t="str">
        <f t="shared" si="114"/>
        <v/>
      </c>
      <c r="L1804" s="22" t="str">
        <f t="shared" si="112"/>
        <v/>
      </c>
      <c r="M1804" s="22" t="str">
        <f t="shared" si="115"/>
        <v/>
      </c>
    </row>
    <row r="1805" spans="1:13" x14ac:dyDescent="0.55000000000000004">
      <c r="A1805" s="24"/>
      <c r="B1805" s="21" t="str">
        <f>IFERROR(INDEX('Step 2 OMS Report'!$D$2:$D$1048576,MATCH('Sku Break Down'!A1805,'Step 2 OMS Report'!$C$2:$C$1048576,0)),"")</f>
        <v/>
      </c>
      <c r="C1805" s="21" t="str">
        <f>IFERROR(INDEX('Step 2 OMS Report'!$F$2:$F$1048576,MATCH('Sku Break Down'!A1805,'Step 2 OMS Report'!$C$2:$C$1048576,0)),"")</f>
        <v/>
      </c>
      <c r="D1805" s="21" t="str">
        <f>IFERROR(INDEX('Step 2 OMS Report'!$E$2:$E$1048576,MATCH('Sku Break Down'!A1805,'Step 2 OMS Report'!$A$2:$A$1048576,0)),"")</f>
        <v/>
      </c>
      <c r="E1805" s="21" t="str">
        <f>IFERROR(INDEX('Product Info (Hide)'!$E$2:$E$1840,MATCH('Sku Break Down'!C1805,Manufacture_SKUHiddenSheet,0)),"")</f>
        <v/>
      </c>
      <c r="F1805" s="21" t="str">
        <f>IF(A1805="","",SUMIFS('Step 1 Customer Remit'!$J$17:$J$1048576,'Step 1 Customer Remit'!$B$17:$B$1048576,'Sku Break Down'!A1805,'Step 1 Customer Remit'!$D$17:$D$1048576,"Return"))</f>
        <v/>
      </c>
      <c r="G1805" s="21" t="str">
        <f>IF(A1805="","",SUMIFS('Step 1 Customer Remit'!$F$17:$F$1048576,'Step 1 Customer Remit'!$B$17:$B$1048576,'Sku Break Down'!A1805,'Step 1 Customer Remit'!$D$17:$D$1048576,"Return"))</f>
        <v/>
      </c>
      <c r="H1805" s="21" t="str">
        <f t="shared" si="113"/>
        <v/>
      </c>
      <c r="I1805" s="21" t="str">
        <f>IF(A1805="","",SUMIF('Step 2 OMS Report'!$C$2:$C$1048576,'Sku Break Down'!A1805,'Step 2 OMS Report'!$G$2:$G$1048576))</f>
        <v/>
      </c>
      <c r="J1805" s="21" t="str">
        <f>IF(A1805="","",SUMIFS('Step 2 OMS Report'!$I$2:$I$1048576,'Step 2 OMS Report'!$C$2:$C$1048576,'Sku Break Down'!A1805))</f>
        <v/>
      </c>
      <c r="K1805" s="21" t="str">
        <f t="shared" si="114"/>
        <v/>
      </c>
      <c r="L1805" s="22" t="str">
        <f t="shared" si="112"/>
        <v/>
      </c>
      <c r="M1805" s="22" t="str">
        <f t="shared" si="115"/>
        <v/>
      </c>
    </row>
    <row r="1806" spans="1:13" x14ac:dyDescent="0.55000000000000004">
      <c r="A1806" s="24"/>
      <c r="B1806" s="21" t="str">
        <f>IFERROR(INDEX('Step 2 OMS Report'!$D$2:$D$1048576,MATCH('Sku Break Down'!A1806,'Step 2 OMS Report'!$C$2:$C$1048576,0)),"")</f>
        <v/>
      </c>
      <c r="C1806" s="21" t="str">
        <f>IFERROR(INDEX('Step 2 OMS Report'!$F$2:$F$1048576,MATCH('Sku Break Down'!A1806,'Step 2 OMS Report'!$C$2:$C$1048576,0)),"")</f>
        <v/>
      </c>
      <c r="D1806" s="21" t="str">
        <f>IFERROR(INDEX('Step 2 OMS Report'!$E$2:$E$1048576,MATCH('Sku Break Down'!A1806,'Step 2 OMS Report'!$A$2:$A$1048576,0)),"")</f>
        <v/>
      </c>
      <c r="E1806" s="21" t="str">
        <f>IFERROR(INDEX('Product Info (Hide)'!$E$2:$E$1840,MATCH('Sku Break Down'!C1806,Manufacture_SKUHiddenSheet,0)),"")</f>
        <v/>
      </c>
      <c r="F1806" s="21" t="str">
        <f>IF(A1806="","",SUMIFS('Step 1 Customer Remit'!$J$17:$J$1048576,'Step 1 Customer Remit'!$B$17:$B$1048576,'Sku Break Down'!A1806,'Step 1 Customer Remit'!$D$17:$D$1048576,"Return"))</f>
        <v/>
      </c>
      <c r="G1806" s="21" t="str">
        <f>IF(A1806="","",SUMIFS('Step 1 Customer Remit'!$F$17:$F$1048576,'Step 1 Customer Remit'!$B$17:$B$1048576,'Sku Break Down'!A1806,'Step 1 Customer Remit'!$D$17:$D$1048576,"Return"))</f>
        <v/>
      </c>
      <c r="H1806" s="21" t="str">
        <f t="shared" si="113"/>
        <v/>
      </c>
      <c r="I1806" s="21" t="str">
        <f>IF(A1806="","",SUMIF('Step 2 OMS Report'!$C$2:$C$1048576,'Sku Break Down'!A1806,'Step 2 OMS Report'!$G$2:$G$1048576))</f>
        <v/>
      </c>
      <c r="J1806" s="21" t="str">
        <f>IF(A1806="","",SUMIFS('Step 2 OMS Report'!$I$2:$I$1048576,'Step 2 OMS Report'!$C$2:$C$1048576,'Sku Break Down'!A1806))</f>
        <v/>
      </c>
      <c r="K1806" s="21" t="str">
        <f t="shared" si="114"/>
        <v/>
      </c>
      <c r="L1806" s="22" t="str">
        <f t="shared" si="112"/>
        <v/>
      </c>
      <c r="M1806" s="22" t="str">
        <f t="shared" si="115"/>
        <v/>
      </c>
    </row>
    <row r="1807" spans="1:13" x14ac:dyDescent="0.55000000000000004">
      <c r="A1807" s="24"/>
      <c r="B1807" s="21" t="str">
        <f>IFERROR(INDEX('Step 2 OMS Report'!$D$2:$D$1048576,MATCH('Sku Break Down'!A1807,'Step 2 OMS Report'!$C$2:$C$1048576,0)),"")</f>
        <v/>
      </c>
      <c r="C1807" s="21" t="str">
        <f>IFERROR(INDEX('Step 2 OMS Report'!$F$2:$F$1048576,MATCH('Sku Break Down'!A1807,'Step 2 OMS Report'!$C$2:$C$1048576,0)),"")</f>
        <v/>
      </c>
      <c r="D1807" s="21" t="str">
        <f>IFERROR(INDEX('Step 2 OMS Report'!$E$2:$E$1048576,MATCH('Sku Break Down'!A1807,'Step 2 OMS Report'!$A$2:$A$1048576,0)),"")</f>
        <v/>
      </c>
      <c r="E1807" s="21" t="str">
        <f>IFERROR(INDEX('Product Info (Hide)'!$E$2:$E$1840,MATCH('Sku Break Down'!C1807,Manufacture_SKUHiddenSheet,0)),"")</f>
        <v/>
      </c>
      <c r="F1807" s="21" t="str">
        <f>IF(A1807="","",SUMIFS('Step 1 Customer Remit'!$J$17:$J$1048576,'Step 1 Customer Remit'!$B$17:$B$1048576,'Sku Break Down'!A1807,'Step 1 Customer Remit'!$D$17:$D$1048576,"Return"))</f>
        <v/>
      </c>
      <c r="G1807" s="21" t="str">
        <f>IF(A1807="","",SUMIFS('Step 1 Customer Remit'!$F$17:$F$1048576,'Step 1 Customer Remit'!$B$17:$B$1048576,'Sku Break Down'!A1807,'Step 1 Customer Remit'!$D$17:$D$1048576,"Return"))</f>
        <v/>
      </c>
      <c r="H1807" s="21" t="str">
        <f t="shared" si="113"/>
        <v/>
      </c>
      <c r="I1807" s="21" t="str">
        <f>IF(A1807="","",SUMIF('Step 2 OMS Report'!$C$2:$C$1048576,'Sku Break Down'!A1807,'Step 2 OMS Report'!$G$2:$G$1048576))</f>
        <v/>
      </c>
      <c r="J1807" s="21" t="str">
        <f>IF(A1807="","",SUMIFS('Step 2 OMS Report'!$I$2:$I$1048576,'Step 2 OMS Report'!$C$2:$C$1048576,'Sku Break Down'!A1807))</f>
        <v/>
      </c>
      <c r="K1807" s="21" t="str">
        <f t="shared" si="114"/>
        <v/>
      </c>
      <c r="L1807" s="22" t="str">
        <f t="shared" si="112"/>
        <v/>
      </c>
      <c r="M1807" s="22" t="str">
        <f t="shared" si="115"/>
        <v/>
      </c>
    </row>
    <row r="1808" spans="1:13" x14ac:dyDescent="0.55000000000000004">
      <c r="A1808" s="24"/>
      <c r="B1808" s="21" t="str">
        <f>IFERROR(INDEX('Step 2 OMS Report'!$D$2:$D$1048576,MATCH('Sku Break Down'!A1808,'Step 2 OMS Report'!$C$2:$C$1048576,0)),"")</f>
        <v/>
      </c>
      <c r="C1808" s="21" t="str">
        <f>IFERROR(INDEX('Step 2 OMS Report'!$F$2:$F$1048576,MATCH('Sku Break Down'!A1808,'Step 2 OMS Report'!$C$2:$C$1048576,0)),"")</f>
        <v/>
      </c>
      <c r="D1808" s="21" t="str">
        <f>IFERROR(INDEX('Step 2 OMS Report'!$E$2:$E$1048576,MATCH('Sku Break Down'!A1808,'Step 2 OMS Report'!$A$2:$A$1048576,0)),"")</f>
        <v/>
      </c>
      <c r="E1808" s="21" t="str">
        <f>IFERROR(INDEX('Product Info (Hide)'!$E$2:$E$1840,MATCH('Sku Break Down'!C1808,Manufacture_SKUHiddenSheet,0)),"")</f>
        <v/>
      </c>
      <c r="F1808" s="21" t="str">
        <f>IF(A1808="","",SUMIFS('Step 1 Customer Remit'!$J$17:$J$1048576,'Step 1 Customer Remit'!$B$17:$B$1048576,'Sku Break Down'!A1808,'Step 1 Customer Remit'!$D$17:$D$1048576,"Return"))</f>
        <v/>
      </c>
      <c r="G1808" s="21" t="str">
        <f>IF(A1808="","",SUMIFS('Step 1 Customer Remit'!$F$17:$F$1048576,'Step 1 Customer Remit'!$B$17:$B$1048576,'Sku Break Down'!A1808,'Step 1 Customer Remit'!$D$17:$D$1048576,"Return"))</f>
        <v/>
      </c>
      <c r="H1808" s="21" t="str">
        <f t="shared" si="113"/>
        <v/>
      </c>
      <c r="I1808" s="21" t="str">
        <f>IF(A1808="","",SUMIF('Step 2 OMS Report'!$C$2:$C$1048576,'Sku Break Down'!A1808,'Step 2 OMS Report'!$G$2:$G$1048576))</f>
        <v/>
      </c>
      <c r="J1808" s="21" t="str">
        <f>IF(A1808="","",SUMIFS('Step 2 OMS Report'!$I$2:$I$1048576,'Step 2 OMS Report'!$C$2:$C$1048576,'Sku Break Down'!A1808))</f>
        <v/>
      </c>
      <c r="K1808" s="21" t="str">
        <f t="shared" si="114"/>
        <v/>
      </c>
      <c r="L1808" s="22" t="str">
        <f t="shared" si="112"/>
        <v/>
      </c>
      <c r="M1808" s="22" t="str">
        <f t="shared" si="115"/>
        <v/>
      </c>
    </row>
    <row r="1809" spans="1:13" x14ac:dyDescent="0.55000000000000004">
      <c r="A1809" s="24"/>
      <c r="B1809" s="21" t="str">
        <f>IFERROR(INDEX('Step 2 OMS Report'!$D$2:$D$1048576,MATCH('Sku Break Down'!A1809,'Step 2 OMS Report'!$C$2:$C$1048576,0)),"")</f>
        <v/>
      </c>
      <c r="C1809" s="21" t="str">
        <f>IFERROR(INDEX('Step 2 OMS Report'!$F$2:$F$1048576,MATCH('Sku Break Down'!A1809,'Step 2 OMS Report'!$C$2:$C$1048576,0)),"")</f>
        <v/>
      </c>
      <c r="D1809" s="21" t="str">
        <f>IFERROR(INDEX('Step 2 OMS Report'!$E$2:$E$1048576,MATCH('Sku Break Down'!A1809,'Step 2 OMS Report'!$A$2:$A$1048576,0)),"")</f>
        <v/>
      </c>
      <c r="E1809" s="21" t="str">
        <f>IFERROR(INDEX('Product Info (Hide)'!$E$2:$E$1840,MATCH('Sku Break Down'!C1809,Manufacture_SKUHiddenSheet,0)),"")</f>
        <v/>
      </c>
      <c r="F1809" s="21" t="str">
        <f>IF(A1809="","",SUMIFS('Step 1 Customer Remit'!$J$17:$J$1048576,'Step 1 Customer Remit'!$B$17:$B$1048576,'Sku Break Down'!A1809,'Step 1 Customer Remit'!$D$17:$D$1048576,"Return"))</f>
        <v/>
      </c>
      <c r="G1809" s="21" t="str">
        <f>IF(A1809="","",SUMIFS('Step 1 Customer Remit'!$F$17:$F$1048576,'Step 1 Customer Remit'!$B$17:$B$1048576,'Sku Break Down'!A1809,'Step 1 Customer Remit'!$D$17:$D$1048576,"Return"))</f>
        <v/>
      </c>
      <c r="H1809" s="21" t="str">
        <f t="shared" si="113"/>
        <v/>
      </c>
      <c r="I1809" s="21" t="str">
        <f>IF(A1809="","",SUMIF('Step 2 OMS Report'!$C$2:$C$1048576,'Sku Break Down'!A1809,'Step 2 OMS Report'!$G$2:$G$1048576))</f>
        <v/>
      </c>
      <c r="J1809" s="21" t="str">
        <f>IF(A1809="","",SUMIFS('Step 2 OMS Report'!$I$2:$I$1048576,'Step 2 OMS Report'!$C$2:$C$1048576,'Sku Break Down'!A1809))</f>
        <v/>
      </c>
      <c r="K1809" s="21" t="str">
        <f t="shared" si="114"/>
        <v/>
      </c>
      <c r="L1809" s="22" t="str">
        <f t="shared" si="112"/>
        <v/>
      </c>
      <c r="M1809" s="22" t="str">
        <f t="shared" si="115"/>
        <v/>
      </c>
    </row>
    <row r="1810" spans="1:13" x14ac:dyDescent="0.55000000000000004">
      <c r="A1810" s="24"/>
      <c r="B1810" s="21" t="str">
        <f>IFERROR(INDEX('Step 2 OMS Report'!$D$2:$D$1048576,MATCH('Sku Break Down'!A1810,'Step 2 OMS Report'!$C$2:$C$1048576,0)),"")</f>
        <v/>
      </c>
      <c r="C1810" s="21" t="str">
        <f>IFERROR(INDEX('Step 2 OMS Report'!$F$2:$F$1048576,MATCH('Sku Break Down'!A1810,'Step 2 OMS Report'!$C$2:$C$1048576,0)),"")</f>
        <v/>
      </c>
      <c r="D1810" s="21" t="str">
        <f>IFERROR(INDEX('Step 2 OMS Report'!$E$2:$E$1048576,MATCH('Sku Break Down'!A1810,'Step 2 OMS Report'!$A$2:$A$1048576,0)),"")</f>
        <v/>
      </c>
      <c r="E1810" s="21" t="str">
        <f>IFERROR(INDEX('Product Info (Hide)'!$E$2:$E$1840,MATCH('Sku Break Down'!C1810,Manufacture_SKUHiddenSheet,0)),"")</f>
        <v/>
      </c>
      <c r="F1810" s="21" t="str">
        <f>IF(A1810="","",SUMIFS('Step 1 Customer Remit'!$J$17:$J$1048576,'Step 1 Customer Remit'!$B$17:$B$1048576,'Sku Break Down'!A1810,'Step 1 Customer Remit'!$D$17:$D$1048576,"Return"))</f>
        <v/>
      </c>
      <c r="G1810" s="21" t="str">
        <f>IF(A1810="","",SUMIFS('Step 1 Customer Remit'!$F$17:$F$1048576,'Step 1 Customer Remit'!$B$17:$B$1048576,'Sku Break Down'!A1810,'Step 1 Customer Remit'!$D$17:$D$1048576,"Return"))</f>
        <v/>
      </c>
      <c r="H1810" s="21" t="str">
        <f t="shared" si="113"/>
        <v/>
      </c>
      <c r="I1810" s="21" t="str">
        <f>IF(A1810="","",SUMIF('Step 2 OMS Report'!$C$2:$C$1048576,'Sku Break Down'!A1810,'Step 2 OMS Report'!$G$2:$G$1048576))</f>
        <v/>
      </c>
      <c r="J1810" s="21" t="str">
        <f>IF(A1810="","",SUMIFS('Step 2 OMS Report'!$I$2:$I$1048576,'Step 2 OMS Report'!$C$2:$C$1048576,'Sku Break Down'!A1810))</f>
        <v/>
      </c>
      <c r="K1810" s="21" t="str">
        <f t="shared" si="114"/>
        <v/>
      </c>
      <c r="L1810" s="22" t="str">
        <f t="shared" si="112"/>
        <v/>
      </c>
      <c r="M1810" s="22" t="str">
        <f t="shared" si="115"/>
        <v/>
      </c>
    </row>
    <row r="1811" spans="1:13" x14ac:dyDescent="0.55000000000000004">
      <c r="A1811" s="24"/>
      <c r="B1811" s="21" t="str">
        <f>IFERROR(INDEX('Step 2 OMS Report'!$D$2:$D$1048576,MATCH('Sku Break Down'!A1811,'Step 2 OMS Report'!$C$2:$C$1048576,0)),"")</f>
        <v/>
      </c>
      <c r="C1811" s="21" t="str">
        <f>IFERROR(INDEX('Step 2 OMS Report'!$F$2:$F$1048576,MATCH('Sku Break Down'!A1811,'Step 2 OMS Report'!$C$2:$C$1048576,0)),"")</f>
        <v/>
      </c>
      <c r="D1811" s="21" t="str">
        <f>IFERROR(INDEX('Step 2 OMS Report'!$E$2:$E$1048576,MATCH('Sku Break Down'!A1811,'Step 2 OMS Report'!$A$2:$A$1048576,0)),"")</f>
        <v/>
      </c>
      <c r="E1811" s="21" t="str">
        <f>IFERROR(INDEX('Product Info (Hide)'!$E$2:$E$1840,MATCH('Sku Break Down'!C1811,Manufacture_SKUHiddenSheet,0)),"")</f>
        <v/>
      </c>
      <c r="F1811" s="21" t="str">
        <f>IF(A1811="","",SUMIFS('Step 1 Customer Remit'!$J$17:$J$1048576,'Step 1 Customer Remit'!$B$17:$B$1048576,'Sku Break Down'!A1811,'Step 1 Customer Remit'!$D$17:$D$1048576,"Return"))</f>
        <v/>
      </c>
      <c r="G1811" s="21" t="str">
        <f>IF(A1811="","",SUMIFS('Step 1 Customer Remit'!$F$17:$F$1048576,'Step 1 Customer Remit'!$B$17:$B$1048576,'Sku Break Down'!A1811,'Step 1 Customer Remit'!$D$17:$D$1048576,"Return"))</f>
        <v/>
      </c>
      <c r="H1811" s="21" t="str">
        <f t="shared" si="113"/>
        <v/>
      </c>
      <c r="I1811" s="21" t="str">
        <f>IF(A1811="","",SUMIF('Step 2 OMS Report'!$C$2:$C$1048576,'Sku Break Down'!A1811,'Step 2 OMS Report'!$G$2:$G$1048576))</f>
        <v/>
      </c>
      <c r="J1811" s="21" t="str">
        <f>IF(A1811="","",SUMIFS('Step 2 OMS Report'!$I$2:$I$1048576,'Step 2 OMS Report'!$C$2:$C$1048576,'Sku Break Down'!A1811))</f>
        <v/>
      </c>
      <c r="K1811" s="21" t="str">
        <f t="shared" si="114"/>
        <v/>
      </c>
      <c r="L1811" s="22" t="str">
        <f t="shared" si="112"/>
        <v/>
      </c>
      <c r="M1811" s="22" t="str">
        <f t="shared" si="115"/>
        <v/>
      </c>
    </row>
    <row r="1812" spans="1:13" x14ac:dyDescent="0.55000000000000004">
      <c r="A1812" s="24"/>
      <c r="B1812" s="21" t="str">
        <f>IFERROR(INDEX('Step 2 OMS Report'!$D$2:$D$1048576,MATCH('Sku Break Down'!A1812,'Step 2 OMS Report'!$C$2:$C$1048576,0)),"")</f>
        <v/>
      </c>
      <c r="C1812" s="21" t="str">
        <f>IFERROR(INDEX('Step 2 OMS Report'!$F$2:$F$1048576,MATCH('Sku Break Down'!A1812,'Step 2 OMS Report'!$C$2:$C$1048576,0)),"")</f>
        <v/>
      </c>
      <c r="D1812" s="21" t="str">
        <f>IFERROR(INDEX('Step 2 OMS Report'!$E$2:$E$1048576,MATCH('Sku Break Down'!A1812,'Step 2 OMS Report'!$A$2:$A$1048576,0)),"")</f>
        <v/>
      </c>
      <c r="E1812" s="21" t="str">
        <f>IFERROR(INDEX('Product Info (Hide)'!$E$2:$E$1840,MATCH('Sku Break Down'!C1812,Manufacture_SKUHiddenSheet,0)),"")</f>
        <v/>
      </c>
      <c r="F1812" s="21" t="str">
        <f>IF(A1812="","",SUMIFS('Step 1 Customer Remit'!$J$17:$J$1048576,'Step 1 Customer Remit'!$B$17:$B$1048576,'Sku Break Down'!A1812,'Step 1 Customer Remit'!$D$17:$D$1048576,"Return"))</f>
        <v/>
      </c>
      <c r="G1812" s="21" t="str">
        <f>IF(A1812="","",SUMIFS('Step 1 Customer Remit'!$F$17:$F$1048576,'Step 1 Customer Remit'!$B$17:$B$1048576,'Sku Break Down'!A1812,'Step 1 Customer Remit'!$D$17:$D$1048576,"Return"))</f>
        <v/>
      </c>
      <c r="H1812" s="21" t="str">
        <f t="shared" si="113"/>
        <v/>
      </c>
      <c r="I1812" s="21" t="str">
        <f>IF(A1812="","",SUMIF('Step 2 OMS Report'!$C$2:$C$1048576,'Sku Break Down'!A1812,'Step 2 OMS Report'!$G$2:$G$1048576))</f>
        <v/>
      </c>
      <c r="J1812" s="21" t="str">
        <f>IF(A1812="","",SUMIFS('Step 2 OMS Report'!$I$2:$I$1048576,'Step 2 OMS Report'!$C$2:$C$1048576,'Sku Break Down'!A1812))</f>
        <v/>
      </c>
      <c r="K1812" s="21" t="str">
        <f t="shared" si="114"/>
        <v/>
      </c>
      <c r="L1812" s="22" t="str">
        <f t="shared" si="112"/>
        <v/>
      </c>
      <c r="M1812" s="22" t="str">
        <f t="shared" si="115"/>
        <v/>
      </c>
    </row>
    <row r="1813" spans="1:13" x14ac:dyDescent="0.55000000000000004">
      <c r="A1813" s="24"/>
      <c r="B1813" s="21" t="str">
        <f>IFERROR(INDEX('Step 2 OMS Report'!$D$2:$D$1048576,MATCH('Sku Break Down'!A1813,'Step 2 OMS Report'!$C$2:$C$1048576,0)),"")</f>
        <v/>
      </c>
      <c r="C1813" s="21" t="str">
        <f>IFERROR(INDEX('Step 2 OMS Report'!$F$2:$F$1048576,MATCH('Sku Break Down'!A1813,'Step 2 OMS Report'!$C$2:$C$1048576,0)),"")</f>
        <v/>
      </c>
      <c r="D1813" s="21" t="str">
        <f>IFERROR(INDEX('Step 2 OMS Report'!$E$2:$E$1048576,MATCH('Sku Break Down'!A1813,'Step 2 OMS Report'!$A$2:$A$1048576,0)),"")</f>
        <v/>
      </c>
      <c r="E1813" s="21" t="str">
        <f>IFERROR(INDEX('Product Info (Hide)'!$E$2:$E$1840,MATCH('Sku Break Down'!C1813,Manufacture_SKUHiddenSheet,0)),"")</f>
        <v/>
      </c>
      <c r="F1813" s="21" t="str">
        <f>IF(A1813="","",SUMIFS('Step 1 Customer Remit'!$J$17:$J$1048576,'Step 1 Customer Remit'!$B$17:$B$1048576,'Sku Break Down'!A1813,'Step 1 Customer Remit'!$D$17:$D$1048576,"Return"))</f>
        <v/>
      </c>
      <c r="G1813" s="21" t="str">
        <f>IF(A1813="","",SUMIFS('Step 1 Customer Remit'!$F$17:$F$1048576,'Step 1 Customer Remit'!$B$17:$B$1048576,'Sku Break Down'!A1813,'Step 1 Customer Remit'!$D$17:$D$1048576,"Return"))</f>
        <v/>
      </c>
      <c r="H1813" s="21" t="str">
        <f t="shared" si="113"/>
        <v/>
      </c>
      <c r="I1813" s="21" t="str">
        <f>IF(A1813="","",SUMIF('Step 2 OMS Report'!$C$2:$C$1048576,'Sku Break Down'!A1813,'Step 2 OMS Report'!$G$2:$G$1048576))</f>
        <v/>
      </c>
      <c r="J1813" s="21" t="str">
        <f>IF(A1813="","",SUMIFS('Step 2 OMS Report'!$I$2:$I$1048576,'Step 2 OMS Report'!$C$2:$C$1048576,'Sku Break Down'!A1813))</f>
        <v/>
      </c>
      <c r="K1813" s="21" t="str">
        <f t="shared" si="114"/>
        <v/>
      </c>
      <c r="L1813" s="22" t="str">
        <f t="shared" si="112"/>
        <v/>
      </c>
      <c r="M1813" s="22" t="str">
        <f t="shared" si="115"/>
        <v/>
      </c>
    </row>
    <row r="1814" spans="1:13" x14ac:dyDescent="0.55000000000000004">
      <c r="A1814" s="24"/>
      <c r="B1814" s="21" t="str">
        <f>IFERROR(INDEX('Step 2 OMS Report'!$D$2:$D$1048576,MATCH('Sku Break Down'!A1814,'Step 2 OMS Report'!$C$2:$C$1048576,0)),"")</f>
        <v/>
      </c>
      <c r="C1814" s="21" t="str">
        <f>IFERROR(INDEX('Step 2 OMS Report'!$F$2:$F$1048576,MATCH('Sku Break Down'!A1814,'Step 2 OMS Report'!$C$2:$C$1048576,0)),"")</f>
        <v/>
      </c>
      <c r="D1814" s="21" t="str">
        <f>IFERROR(INDEX('Step 2 OMS Report'!$E$2:$E$1048576,MATCH('Sku Break Down'!A1814,'Step 2 OMS Report'!$A$2:$A$1048576,0)),"")</f>
        <v/>
      </c>
      <c r="E1814" s="21" t="str">
        <f>IFERROR(INDEX('Product Info (Hide)'!$E$2:$E$1840,MATCH('Sku Break Down'!C1814,Manufacture_SKUHiddenSheet,0)),"")</f>
        <v/>
      </c>
      <c r="F1814" s="21" t="str">
        <f>IF(A1814="","",SUMIFS('Step 1 Customer Remit'!$J$17:$J$1048576,'Step 1 Customer Remit'!$B$17:$B$1048576,'Sku Break Down'!A1814,'Step 1 Customer Remit'!$D$17:$D$1048576,"Return"))</f>
        <v/>
      </c>
      <c r="G1814" s="21" t="str">
        <f>IF(A1814="","",SUMIFS('Step 1 Customer Remit'!$F$17:$F$1048576,'Step 1 Customer Remit'!$B$17:$B$1048576,'Sku Break Down'!A1814,'Step 1 Customer Remit'!$D$17:$D$1048576,"Return"))</f>
        <v/>
      </c>
      <c r="H1814" s="21" t="str">
        <f t="shared" si="113"/>
        <v/>
      </c>
      <c r="I1814" s="21" t="str">
        <f>IF(A1814="","",SUMIF('Step 2 OMS Report'!$C$2:$C$1048576,'Sku Break Down'!A1814,'Step 2 OMS Report'!$G$2:$G$1048576))</f>
        <v/>
      </c>
      <c r="J1814" s="21" t="str">
        <f>IF(A1814="","",SUMIFS('Step 2 OMS Report'!$I$2:$I$1048576,'Step 2 OMS Report'!$C$2:$C$1048576,'Sku Break Down'!A1814))</f>
        <v/>
      </c>
      <c r="K1814" s="21" t="str">
        <f t="shared" si="114"/>
        <v/>
      </c>
      <c r="L1814" s="22" t="str">
        <f t="shared" si="112"/>
        <v/>
      </c>
      <c r="M1814" s="22" t="str">
        <f t="shared" si="115"/>
        <v/>
      </c>
    </row>
    <row r="1815" spans="1:13" x14ac:dyDescent="0.55000000000000004">
      <c r="A1815" s="24"/>
      <c r="B1815" s="21" t="str">
        <f>IFERROR(INDEX('Step 2 OMS Report'!$D$2:$D$1048576,MATCH('Sku Break Down'!A1815,'Step 2 OMS Report'!$C$2:$C$1048576,0)),"")</f>
        <v/>
      </c>
      <c r="C1815" s="21" t="str">
        <f>IFERROR(INDEX('Step 2 OMS Report'!$F$2:$F$1048576,MATCH('Sku Break Down'!A1815,'Step 2 OMS Report'!$C$2:$C$1048576,0)),"")</f>
        <v/>
      </c>
      <c r="D1815" s="21" t="str">
        <f>IFERROR(INDEX('Step 2 OMS Report'!$E$2:$E$1048576,MATCH('Sku Break Down'!A1815,'Step 2 OMS Report'!$A$2:$A$1048576,0)),"")</f>
        <v/>
      </c>
      <c r="E1815" s="21" t="str">
        <f>IFERROR(INDEX('Product Info (Hide)'!$E$2:$E$1840,MATCH('Sku Break Down'!C1815,Manufacture_SKUHiddenSheet,0)),"")</f>
        <v/>
      </c>
      <c r="F1815" s="21" t="str">
        <f>IF(A1815="","",SUMIFS('Step 1 Customer Remit'!$J$17:$J$1048576,'Step 1 Customer Remit'!$B$17:$B$1048576,'Sku Break Down'!A1815,'Step 1 Customer Remit'!$D$17:$D$1048576,"Return"))</f>
        <v/>
      </c>
      <c r="G1815" s="21" t="str">
        <f>IF(A1815="","",SUMIFS('Step 1 Customer Remit'!$F$17:$F$1048576,'Step 1 Customer Remit'!$B$17:$B$1048576,'Sku Break Down'!A1815,'Step 1 Customer Remit'!$D$17:$D$1048576,"Return"))</f>
        <v/>
      </c>
      <c r="H1815" s="21" t="str">
        <f t="shared" si="113"/>
        <v/>
      </c>
      <c r="I1815" s="21" t="str">
        <f>IF(A1815="","",SUMIF('Step 2 OMS Report'!$C$2:$C$1048576,'Sku Break Down'!A1815,'Step 2 OMS Report'!$G$2:$G$1048576))</f>
        <v/>
      </c>
      <c r="J1815" s="21" t="str">
        <f>IF(A1815="","",SUMIFS('Step 2 OMS Report'!$I$2:$I$1048576,'Step 2 OMS Report'!$C$2:$C$1048576,'Sku Break Down'!A1815))</f>
        <v/>
      </c>
      <c r="K1815" s="21" t="str">
        <f t="shared" si="114"/>
        <v/>
      </c>
      <c r="L1815" s="22" t="str">
        <f t="shared" si="112"/>
        <v/>
      </c>
      <c r="M1815" s="22" t="str">
        <f t="shared" si="115"/>
        <v/>
      </c>
    </row>
    <row r="1816" spans="1:13" x14ac:dyDescent="0.55000000000000004">
      <c r="A1816" s="24"/>
      <c r="B1816" s="21" t="str">
        <f>IFERROR(INDEX('Step 2 OMS Report'!$D$2:$D$1048576,MATCH('Sku Break Down'!A1816,'Step 2 OMS Report'!$C$2:$C$1048576,0)),"")</f>
        <v/>
      </c>
      <c r="C1816" s="21" t="str">
        <f>IFERROR(INDEX('Step 2 OMS Report'!$F$2:$F$1048576,MATCH('Sku Break Down'!A1816,'Step 2 OMS Report'!$C$2:$C$1048576,0)),"")</f>
        <v/>
      </c>
      <c r="D1816" s="21" t="str">
        <f>IFERROR(INDEX('Step 2 OMS Report'!$E$2:$E$1048576,MATCH('Sku Break Down'!A1816,'Step 2 OMS Report'!$A$2:$A$1048576,0)),"")</f>
        <v/>
      </c>
      <c r="E1816" s="21" t="str">
        <f>IFERROR(INDEX('Product Info (Hide)'!$E$2:$E$1840,MATCH('Sku Break Down'!C1816,Manufacture_SKUHiddenSheet,0)),"")</f>
        <v/>
      </c>
      <c r="F1816" s="21" t="str">
        <f>IF(A1816="","",SUMIFS('Step 1 Customer Remit'!$J$17:$J$1048576,'Step 1 Customer Remit'!$B$17:$B$1048576,'Sku Break Down'!A1816,'Step 1 Customer Remit'!$D$17:$D$1048576,"Return"))</f>
        <v/>
      </c>
      <c r="G1816" s="21" t="str">
        <f>IF(A1816="","",SUMIFS('Step 1 Customer Remit'!$F$17:$F$1048576,'Step 1 Customer Remit'!$B$17:$B$1048576,'Sku Break Down'!A1816,'Step 1 Customer Remit'!$D$17:$D$1048576,"Return"))</f>
        <v/>
      </c>
      <c r="H1816" s="21" t="str">
        <f t="shared" si="113"/>
        <v/>
      </c>
      <c r="I1816" s="21" t="str">
        <f>IF(A1816="","",SUMIF('Step 2 OMS Report'!$C$2:$C$1048576,'Sku Break Down'!A1816,'Step 2 OMS Report'!$G$2:$G$1048576))</f>
        <v/>
      </c>
      <c r="J1816" s="21" t="str">
        <f>IF(A1816="","",SUMIFS('Step 2 OMS Report'!$I$2:$I$1048576,'Step 2 OMS Report'!$C$2:$C$1048576,'Sku Break Down'!A1816))</f>
        <v/>
      </c>
      <c r="K1816" s="21" t="str">
        <f t="shared" si="114"/>
        <v/>
      </c>
      <c r="L1816" s="22" t="str">
        <f t="shared" si="112"/>
        <v/>
      </c>
      <c r="M1816" s="22" t="str">
        <f t="shared" si="115"/>
        <v/>
      </c>
    </row>
    <row r="1817" spans="1:13" x14ac:dyDescent="0.55000000000000004">
      <c r="A1817" s="24"/>
      <c r="B1817" s="21" t="str">
        <f>IFERROR(INDEX('Step 2 OMS Report'!$D$2:$D$1048576,MATCH('Sku Break Down'!A1817,'Step 2 OMS Report'!$C$2:$C$1048576,0)),"")</f>
        <v/>
      </c>
      <c r="C1817" s="21" t="str">
        <f>IFERROR(INDEX('Step 2 OMS Report'!$F$2:$F$1048576,MATCH('Sku Break Down'!A1817,'Step 2 OMS Report'!$C$2:$C$1048576,0)),"")</f>
        <v/>
      </c>
      <c r="D1817" s="21" t="str">
        <f>IFERROR(INDEX('Step 2 OMS Report'!$E$2:$E$1048576,MATCH('Sku Break Down'!A1817,'Step 2 OMS Report'!$A$2:$A$1048576,0)),"")</f>
        <v/>
      </c>
      <c r="E1817" s="21" t="str">
        <f>IFERROR(INDEX('Product Info (Hide)'!$E$2:$E$1840,MATCH('Sku Break Down'!C1817,Manufacture_SKUHiddenSheet,0)),"")</f>
        <v/>
      </c>
      <c r="F1817" s="21" t="str">
        <f>IF(A1817="","",SUMIFS('Step 1 Customer Remit'!$J$17:$J$1048576,'Step 1 Customer Remit'!$B$17:$B$1048576,'Sku Break Down'!A1817,'Step 1 Customer Remit'!$D$17:$D$1048576,"Return"))</f>
        <v/>
      </c>
      <c r="G1817" s="21" t="str">
        <f>IF(A1817="","",SUMIFS('Step 1 Customer Remit'!$F$17:$F$1048576,'Step 1 Customer Remit'!$B$17:$B$1048576,'Sku Break Down'!A1817,'Step 1 Customer Remit'!$D$17:$D$1048576,"Return"))</f>
        <v/>
      </c>
      <c r="H1817" s="21" t="str">
        <f t="shared" si="113"/>
        <v/>
      </c>
      <c r="I1817" s="21" t="str">
        <f>IF(A1817="","",SUMIF('Step 2 OMS Report'!$C$2:$C$1048576,'Sku Break Down'!A1817,'Step 2 OMS Report'!$G$2:$G$1048576))</f>
        <v/>
      </c>
      <c r="J1817" s="21" t="str">
        <f>IF(A1817="","",SUMIFS('Step 2 OMS Report'!$I$2:$I$1048576,'Step 2 OMS Report'!$C$2:$C$1048576,'Sku Break Down'!A1817))</f>
        <v/>
      </c>
      <c r="K1817" s="21" t="str">
        <f t="shared" si="114"/>
        <v/>
      </c>
      <c r="L1817" s="22" t="str">
        <f t="shared" si="112"/>
        <v/>
      </c>
      <c r="M1817" s="22" t="str">
        <f t="shared" si="115"/>
        <v/>
      </c>
    </row>
    <row r="1818" spans="1:13" x14ac:dyDescent="0.55000000000000004">
      <c r="A1818" s="24"/>
      <c r="B1818" s="21" t="str">
        <f>IFERROR(INDEX('Step 2 OMS Report'!$D$2:$D$1048576,MATCH('Sku Break Down'!A1818,'Step 2 OMS Report'!$C$2:$C$1048576,0)),"")</f>
        <v/>
      </c>
      <c r="C1818" s="21" t="str">
        <f>IFERROR(INDEX('Step 2 OMS Report'!$F$2:$F$1048576,MATCH('Sku Break Down'!A1818,'Step 2 OMS Report'!$C$2:$C$1048576,0)),"")</f>
        <v/>
      </c>
      <c r="D1818" s="21" t="str">
        <f>IFERROR(INDEX('Step 2 OMS Report'!$E$2:$E$1048576,MATCH('Sku Break Down'!A1818,'Step 2 OMS Report'!$A$2:$A$1048576,0)),"")</f>
        <v/>
      </c>
      <c r="E1818" s="21" t="str">
        <f>IFERROR(INDEX('Product Info (Hide)'!$E$2:$E$1840,MATCH('Sku Break Down'!C1818,Manufacture_SKUHiddenSheet,0)),"")</f>
        <v/>
      </c>
      <c r="F1818" s="21" t="str">
        <f>IF(A1818="","",SUMIFS('Step 1 Customer Remit'!$J$17:$J$1048576,'Step 1 Customer Remit'!$B$17:$B$1048576,'Sku Break Down'!A1818,'Step 1 Customer Remit'!$D$17:$D$1048576,"Return"))</f>
        <v/>
      </c>
      <c r="G1818" s="21" t="str">
        <f>IF(A1818="","",SUMIFS('Step 1 Customer Remit'!$F$17:$F$1048576,'Step 1 Customer Remit'!$B$17:$B$1048576,'Sku Break Down'!A1818,'Step 1 Customer Remit'!$D$17:$D$1048576,"Return"))</f>
        <v/>
      </c>
      <c r="H1818" s="21" t="str">
        <f t="shared" si="113"/>
        <v/>
      </c>
      <c r="I1818" s="21" t="str">
        <f>IF(A1818="","",SUMIF('Step 2 OMS Report'!$C$2:$C$1048576,'Sku Break Down'!A1818,'Step 2 OMS Report'!$G$2:$G$1048576))</f>
        <v/>
      </c>
      <c r="J1818" s="21" t="str">
        <f>IF(A1818="","",SUMIFS('Step 2 OMS Report'!$I$2:$I$1048576,'Step 2 OMS Report'!$C$2:$C$1048576,'Sku Break Down'!A1818))</f>
        <v/>
      </c>
      <c r="K1818" s="21" t="str">
        <f t="shared" si="114"/>
        <v/>
      </c>
      <c r="L1818" s="22" t="str">
        <f t="shared" ref="L1818:L1881" si="116">IFERROR(F1818/I1818,"")</f>
        <v/>
      </c>
      <c r="M1818" s="22" t="str">
        <f t="shared" si="115"/>
        <v/>
      </c>
    </row>
    <row r="1819" spans="1:13" x14ac:dyDescent="0.55000000000000004">
      <c r="A1819" s="24"/>
      <c r="B1819" s="21" t="str">
        <f>IFERROR(INDEX('Step 2 OMS Report'!$D$2:$D$1048576,MATCH('Sku Break Down'!A1819,'Step 2 OMS Report'!$C$2:$C$1048576,0)),"")</f>
        <v/>
      </c>
      <c r="C1819" s="21" t="str">
        <f>IFERROR(INDEX('Step 2 OMS Report'!$F$2:$F$1048576,MATCH('Sku Break Down'!A1819,'Step 2 OMS Report'!$C$2:$C$1048576,0)),"")</f>
        <v/>
      </c>
      <c r="D1819" s="21" t="str">
        <f>IFERROR(INDEX('Step 2 OMS Report'!$E$2:$E$1048576,MATCH('Sku Break Down'!A1819,'Step 2 OMS Report'!$A$2:$A$1048576,0)),"")</f>
        <v/>
      </c>
      <c r="E1819" s="21" t="str">
        <f>IFERROR(INDEX('Product Info (Hide)'!$E$2:$E$1840,MATCH('Sku Break Down'!C1819,Manufacture_SKUHiddenSheet,0)),"")</f>
        <v/>
      </c>
      <c r="F1819" s="21" t="str">
        <f>IF(A1819="","",SUMIFS('Step 1 Customer Remit'!$J$17:$J$1048576,'Step 1 Customer Remit'!$B$17:$B$1048576,'Sku Break Down'!A1819,'Step 1 Customer Remit'!$D$17:$D$1048576,"Return"))</f>
        <v/>
      </c>
      <c r="G1819" s="21" t="str">
        <f>IF(A1819="","",SUMIFS('Step 1 Customer Remit'!$F$17:$F$1048576,'Step 1 Customer Remit'!$B$17:$B$1048576,'Sku Break Down'!A1819,'Step 1 Customer Remit'!$D$17:$D$1048576,"Return"))</f>
        <v/>
      </c>
      <c r="H1819" s="21" t="str">
        <f t="shared" si="113"/>
        <v/>
      </c>
      <c r="I1819" s="21" t="str">
        <f>IF(A1819="","",SUMIF('Step 2 OMS Report'!$C$2:$C$1048576,'Sku Break Down'!A1819,'Step 2 OMS Report'!$G$2:$G$1048576))</f>
        <v/>
      </c>
      <c r="J1819" s="21" t="str">
        <f>IF(A1819="","",SUMIFS('Step 2 OMS Report'!$I$2:$I$1048576,'Step 2 OMS Report'!$C$2:$C$1048576,'Sku Break Down'!A1819))</f>
        <v/>
      </c>
      <c r="K1819" s="21" t="str">
        <f t="shared" si="114"/>
        <v/>
      </c>
      <c r="L1819" s="22" t="str">
        <f t="shared" si="116"/>
        <v/>
      </c>
      <c r="M1819" s="22" t="str">
        <f t="shared" si="115"/>
        <v/>
      </c>
    </row>
    <row r="1820" spans="1:13" x14ac:dyDescent="0.55000000000000004">
      <c r="A1820" s="24"/>
      <c r="B1820" s="21" t="str">
        <f>IFERROR(INDEX('Step 2 OMS Report'!$D$2:$D$1048576,MATCH('Sku Break Down'!A1820,'Step 2 OMS Report'!$C$2:$C$1048576,0)),"")</f>
        <v/>
      </c>
      <c r="C1820" s="21" t="str">
        <f>IFERROR(INDEX('Step 2 OMS Report'!$F$2:$F$1048576,MATCH('Sku Break Down'!A1820,'Step 2 OMS Report'!$C$2:$C$1048576,0)),"")</f>
        <v/>
      </c>
      <c r="D1820" s="21" t="str">
        <f>IFERROR(INDEX('Step 2 OMS Report'!$E$2:$E$1048576,MATCH('Sku Break Down'!A1820,'Step 2 OMS Report'!$A$2:$A$1048576,0)),"")</f>
        <v/>
      </c>
      <c r="E1820" s="21" t="str">
        <f>IFERROR(INDEX('Product Info (Hide)'!$E$2:$E$1840,MATCH('Sku Break Down'!C1820,Manufacture_SKUHiddenSheet,0)),"")</f>
        <v/>
      </c>
      <c r="F1820" s="21" t="str">
        <f>IF(A1820="","",SUMIFS('Step 1 Customer Remit'!$J$17:$J$1048576,'Step 1 Customer Remit'!$B$17:$B$1048576,'Sku Break Down'!A1820,'Step 1 Customer Remit'!$D$17:$D$1048576,"Return"))</f>
        <v/>
      </c>
      <c r="G1820" s="21" t="str">
        <f>IF(A1820="","",SUMIFS('Step 1 Customer Remit'!$F$17:$F$1048576,'Step 1 Customer Remit'!$B$17:$B$1048576,'Sku Break Down'!A1820,'Step 1 Customer Remit'!$D$17:$D$1048576,"Return"))</f>
        <v/>
      </c>
      <c r="H1820" s="21" t="str">
        <f t="shared" si="113"/>
        <v/>
      </c>
      <c r="I1820" s="21" t="str">
        <f>IF(A1820="","",SUMIF('Step 2 OMS Report'!$C$2:$C$1048576,'Sku Break Down'!A1820,'Step 2 OMS Report'!$G$2:$G$1048576))</f>
        <v/>
      </c>
      <c r="J1820" s="21" t="str">
        <f>IF(A1820="","",SUMIFS('Step 2 OMS Report'!$I$2:$I$1048576,'Step 2 OMS Report'!$C$2:$C$1048576,'Sku Break Down'!A1820))</f>
        <v/>
      </c>
      <c r="K1820" s="21" t="str">
        <f t="shared" si="114"/>
        <v/>
      </c>
      <c r="L1820" s="22" t="str">
        <f t="shared" si="116"/>
        <v/>
      </c>
      <c r="M1820" s="22" t="str">
        <f t="shared" si="115"/>
        <v/>
      </c>
    </row>
    <row r="1821" spans="1:13" x14ac:dyDescent="0.55000000000000004">
      <c r="A1821" s="24"/>
      <c r="B1821" s="21" t="str">
        <f>IFERROR(INDEX('Step 2 OMS Report'!$D$2:$D$1048576,MATCH('Sku Break Down'!A1821,'Step 2 OMS Report'!$C$2:$C$1048576,0)),"")</f>
        <v/>
      </c>
      <c r="C1821" s="21" t="str">
        <f>IFERROR(INDEX('Step 2 OMS Report'!$F$2:$F$1048576,MATCH('Sku Break Down'!A1821,'Step 2 OMS Report'!$C$2:$C$1048576,0)),"")</f>
        <v/>
      </c>
      <c r="D1821" s="21" t="str">
        <f>IFERROR(INDEX('Step 2 OMS Report'!$E$2:$E$1048576,MATCH('Sku Break Down'!A1821,'Step 2 OMS Report'!$A$2:$A$1048576,0)),"")</f>
        <v/>
      </c>
      <c r="E1821" s="21" t="str">
        <f>IFERROR(INDEX('Product Info (Hide)'!$E$2:$E$1840,MATCH('Sku Break Down'!C1821,Manufacture_SKUHiddenSheet,0)),"")</f>
        <v/>
      </c>
      <c r="F1821" s="21" t="str">
        <f>IF(A1821="","",SUMIFS('Step 1 Customer Remit'!$J$17:$J$1048576,'Step 1 Customer Remit'!$B$17:$B$1048576,'Sku Break Down'!A1821,'Step 1 Customer Remit'!$D$17:$D$1048576,"Return"))</f>
        <v/>
      </c>
      <c r="G1821" s="21" t="str">
        <f>IF(A1821="","",SUMIFS('Step 1 Customer Remit'!$F$17:$F$1048576,'Step 1 Customer Remit'!$B$17:$B$1048576,'Sku Break Down'!A1821,'Step 1 Customer Remit'!$D$17:$D$1048576,"Return"))</f>
        <v/>
      </c>
      <c r="H1821" s="21" t="str">
        <f t="shared" si="113"/>
        <v/>
      </c>
      <c r="I1821" s="21" t="str">
        <f>IF(A1821="","",SUMIF('Step 2 OMS Report'!$C$2:$C$1048576,'Sku Break Down'!A1821,'Step 2 OMS Report'!$G$2:$G$1048576))</f>
        <v/>
      </c>
      <c r="J1821" s="21" t="str">
        <f>IF(A1821="","",SUMIFS('Step 2 OMS Report'!$I$2:$I$1048576,'Step 2 OMS Report'!$C$2:$C$1048576,'Sku Break Down'!A1821))</f>
        <v/>
      </c>
      <c r="K1821" s="21" t="str">
        <f t="shared" si="114"/>
        <v/>
      </c>
      <c r="L1821" s="22" t="str">
        <f t="shared" si="116"/>
        <v/>
      </c>
      <c r="M1821" s="22" t="str">
        <f t="shared" si="115"/>
        <v/>
      </c>
    </row>
    <row r="1822" spans="1:13" x14ac:dyDescent="0.55000000000000004">
      <c r="A1822" s="24"/>
      <c r="B1822" s="21" t="str">
        <f>IFERROR(INDEX('Step 2 OMS Report'!$D$2:$D$1048576,MATCH('Sku Break Down'!A1822,'Step 2 OMS Report'!$C$2:$C$1048576,0)),"")</f>
        <v/>
      </c>
      <c r="C1822" s="21" t="str">
        <f>IFERROR(INDEX('Step 2 OMS Report'!$F$2:$F$1048576,MATCH('Sku Break Down'!A1822,'Step 2 OMS Report'!$C$2:$C$1048576,0)),"")</f>
        <v/>
      </c>
      <c r="D1822" s="21" t="str">
        <f>IFERROR(INDEX('Step 2 OMS Report'!$E$2:$E$1048576,MATCH('Sku Break Down'!A1822,'Step 2 OMS Report'!$A$2:$A$1048576,0)),"")</f>
        <v/>
      </c>
      <c r="E1822" s="21" t="str">
        <f>IFERROR(INDEX('Product Info (Hide)'!$E$2:$E$1840,MATCH('Sku Break Down'!C1822,Manufacture_SKUHiddenSheet,0)),"")</f>
        <v/>
      </c>
      <c r="F1822" s="21" t="str">
        <f>IF(A1822="","",SUMIFS('Step 1 Customer Remit'!$J$17:$J$1048576,'Step 1 Customer Remit'!$B$17:$B$1048576,'Sku Break Down'!A1822,'Step 1 Customer Remit'!$D$17:$D$1048576,"Return"))</f>
        <v/>
      </c>
      <c r="G1822" s="21" t="str">
        <f>IF(A1822="","",SUMIFS('Step 1 Customer Remit'!$F$17:$F$1048576,'Step 1 Customer Remit'!$B$17:$B$1048576,'Sku Break Down'!A1822,'Step 1 Customer Remit'!$D$17:$D$1048576,"Return"))</f>
        <v/>
      </c>
      <c r="H1822" s="21" t="str">
        <f t="shared" si="113"/>
        <v/>
      </c>
      <c r="I1822" s="21" t="str">
        <f>IF(A1822="","",SUMIF('Step 2 OMS Report'!$C$2:$C$1048576,'Sku Break Down'!A1822,'Step 2 OMS Report'!$G$2:$G$1048576))</f>
        <v/>
      </c>
      <c r="J1822" s="21" t="str">
        <f>IF(A1822="","",SUMIFS('Step 2 OMS Report'!$I$2:$I$1048576,'Step 2 OMS Report'!$C$2:$C$1048576,'Sku Break Down'!A1822))</f>
        <v/>
      </c>
      <c r="K1822" s="21" t="str">
        <f t="shared" si="114"/>
        <v/>
      </c>
      <c r="L1822" s="22" t="str">
        <f t="shared" si="116"/>
        <v/>
      </c>
      <c r="M1822" s="22" t="str">
        <f t="shared" si="115"/>
        <v/>
      </c>
    </row>
    <row r="1823" spans="1:13" x14ac:dyDescent="0.55000000000000004">
      <c r="A1823" s="24"/>
      <c r="B1823" s="21" t="str">
        <f>IFERROR(INDEX('Step 2 OMS Report'!$D$2:$D$1048576,MATCH('Sku Break Down'!A1823,'Step 2 OMS Report'!$C$2:$C$1048576,0)),"")</f>
        <v/>
      </c>
      <c r="C1823" s="21" t="str">
        <f>IFERROR(INDEX('Step 2 OMS Report'!$F$2:$F$1048576,MATCH('Sku Break Down'!A1823,'Step 2 OMS Report'!$C$2:$C$1048576,0)),"")</f>
        <v/>
      </c>
      <c r="D1823" s="21" t="str">
        <f>IFERROR(INDEX('Step 2 OMS Report'!$E$2:$E$1048576,MATCH('Sku Break Down'!A1823,'Step 2 OMS Report'!$A$2:$A$1048576,0)),"")</f>
        <v/>
      </c>
      <c r="E1823" s="21" t="str">
        <f>IFERROR(INDEX('Product Info (Hide)'!$E$2:$E$1840,MATCH('Sku Break Down'!C1823,Manufacture_SKUHiddenSheet,0)),"")</f>
        <v/>
      </c>
      <c r="F1823" s="21" t="str">
        <f>IF(A1823="","",SUMIFS('Step 1 Customer Remit'!$J$17:$J$1048576,'Step 1 Customer Remit'!$B$17:$B$1048576,'Sku Break Down'!A1823,'Step 1 Customer Remit'!$D$17:$D$1048576,"Return"))</f>
        <v/>
      </c>
      <c r="G1823" s="21" t="str">
        <f>IF(A1823="","",SUMIFS('Step 1 Customer Remit'!$F$17:$F$1048576,'Step 1 Customer Remit'!$B$17:$B$1048576,'Sku Break Down'!A1823,'Step 1 Customer Remit'!$D$17:$D$1048576,"Return"))</f>
        <v/>
      </c>
      <c r="H1823" s="21" t="str">
        <f t="shared" si="113"/>
        <v/>
      </c>
      <c r="I1823" s="21" t="str">
        <f>IF(A1823="","",SUMIF('Step 2 OMS Report'!$C$2:$C$1048576,'Sku Break Down'!A1823,'Step 2 OMS Report'!$G$2:$G$1048576))</f>
        <v/>
      </c>
      <c r="J1823" s="21" t="str">
        <f>IF(A1823="","",SUMIFS('Step 2 OMS Report'!$I$2:$I$1048576,'Step 2 OMS Report'!$C$2:$C$1048576,'Sku Break Down'!A1823))</f>
        <v/>
      </c>
      <c r="K1823" s="21" t="str">
        <f t="shared" si="114"/>
        <v/>
      </c>
      <c r="L1823" s="22" t="str">
        <f t="shared" si="116"/>
        <v/>
      </c>
      <c r="M1823" s="22" t="str">
        <f t="shared" si="115"/>
        <v/>
      </c>
    </row>
    <row r="1824" spans="1:13" x14ac:dyDescent="0.55000000000000004">
      <c r="A1824" s="24"/>
      <c r="B1824" s="21" t="str">
        <f>IFERROR(INDEX('Step 2 OMS Report'!$D$2:$D$1048576,MATCH('Sku Break Down'!A1824,'Step 2 OMS Report'!$C$2:$C$1048576,0)),"")</f>
        <v/>
      </c>
      <c r="C1824" s="21" t="str">
        <f>IFERROR(INDEX('Step 2 OMS Report'!$F$2:$F$1048576,MATCH('Sku Break Down'!A1824,'Step 2 OMS Report'!$C$2:$C$1048576,0)),"")</f>
        <v/>
      </c>
      <c r="D1824" s="21" t="str">
        <f>IFERROR(INDEX('Step 2 OMS Report'!$E$2:$E$1048576,MATCH('Sku Break Down'!A1824,'Step 2 OMS Report'!$A$2:$A$1048576,0)),"")</f>
        <v/>
      </c>
      <c r="E1824" s="21" t="str">
        <f>IFERROR(INDEX('Product Info (Hide)'!$E$2:$E$1840,MATCH('Sku Break Down'!C1824,Manufacture_SKUHiddenSheet,0)),"")</f>
        <v/>
      </c>
      <c r="F1824" s="21" t="str">
        <f>IF(A1824="","",SUMIFS('Step 1 Customer Remit'!$J$17:$J$1048576,'Step 1 Customer Remit'!$B$17:$B$1048576,'Sku Break Down'!A1824,'Step 1 Customer Remit'!$D$17:$D$1048576,"Return"))</f>
        <v/>
      </c>
      <c r="G1824" s="21" t="str">
        <f>IF(A1824="","",SUMIFS('Step 1 Customer Remit'!$F$17:$F$1048576,'Step 1 Customer Remit'!$B$17:$B$1048576,'Sku Break Down'!A1824,'Step 1 Customer Remit'!$D$17:$D$1048576,"Return"))</f>
        <v/>
      </c>
      <c r="H1824" s="21" t="str">
        <f t="shared" si="113"/>
        <v/>
      </c>
      <c r="I1824" s="21" t="str">
        <f>IF(A1824="","",SUMIF('Step 2 OMS Report'!$C$2:$C$1048576,'Sku Break Down'!A1824,'Step 2 OMS Report'!$G$2:$G$1048576))</f>
        <v/>
      </c>
      <c r="J1824" s="21" t="str">
        <f>IF(A1824="","",SUMIFS('Step 2 OMS Report'!$I$2:$I$1048576,'Step 2 OMS Report'!$C$2:$C$1048576,'Sku Break Down'!A1824))</f>
        <v/>
      </c>
      <c r="K1824" s="21" t="str">
        <f t="shared" si="114"/>
        <v/>
      </c>
      <c r="L1824" s="22" t="str">
        <f t="shared" si="116"/>
        <v/>
      </c>
      <c r="M1824" s="22" t="str">
        <f t="shared" si="115"/>
        <v/>
      </c>
    </row>
    <row r="1825" spans="1:13" x14ac:dyDescent="0.55000000000000004">
      <c r="A1825" s="24"/>
      <c r="B1825" s="21" t="str">
        <f>IFERROR(INDEX('Step 2 OMS Report'!$D$2:$D$1048576,MATCH('Sku Break Down'!A1825,'Step 2 OMS Report'!$C$2:$C$1048576,0)),"")</f>
        <v/>
      </c>
      <c r="C1825" s="21" t="str">
        <f>IFERROR(INDEX('Step 2 OMS Report'!$F$2:$F$1048576,MATCH('Sku Break Down'!A1825,'Step 2 OMS Report'!$C$2:$C$1048576,0)),"")</f>
        <v/>
      </c>
      <c r="D1825" s="21" t="str">
        <f>IFERROR(INDEX('Step 2 OMS Report'!$E$2:$E$1048576,MATCH('Sku Break Down'!A1825,'Step 2 OMS Report'!$A$2:$A$1048576,0)),"")</f>
        <v/>
      </c>
      <c r="E1825" s="21" t="str">
        <f>IFERROR(INDEX('Product Info (Hide)'!$E$2:$E$1840,MATCH('Sku Break Down'!C1825,Manufacture_SKUHiddenSheet,0)),"")</f>
        <v/>
      </c>
      <c r="F1825" s="21" t="str">
        <f>IF(A1825="","",SUMIFS('Step 1 Customer Remit'!$J$17:$J$1048576,'Step 1 Customer Remit'!$B$17:$B$1048576,'Sku Break Down'!A1825,'Step 1 Customer Remit'!$D$17:$D$1048576,"Return"))</f>
        <v/>
      </c>
      <c r="G1825" s="21" t="str">
        <f>IF(A1825="","",SUMIFS('Step 1 Customer Remit'!$F$17:$F$1048576,'Step 1 Customer Remit'!$B$17:$B$1048576,'Sku Break Down'!A1825,'Step 1 Customer Remit'!$D$17:$D$1048576,"Return"))</f>
        <v/>
      </c>
      <c r="H1825" s="21" t="str">
        <f t="shared" si="113"/>
        <v/>
      </c>
      <c r="I1825" s="21" t="str">
        <f>IF(A1825="","",SUMIF('Step 2 OMS Report'!$C$2:$C$1048576,'Sku Break Down'!A1825,'Step 2 OMS Report'!$G$2:$G$1048576))</f>
        <v/>
      </c>
      <c r="J1825" s="21" t="str">
        <f>IF(A1825="","",SUMIFS('Step 2 OMS Report'!$I$2:$I$1048576,'Step 2 OMS Report'!$C$2:$C$1048576,'Sku Break Down'!A1825))</f>
        <v/>
      </c>
      <c r="K1825" s="21" t="str">
        <f t="shared" si="114"/>
        <v/>
      </c>
      <c r="L1825" s="22" t="str">
        <f t="shared" si="116"/>
        <v/>
      </c>
      <c r="M1825" s="22" t="str">
        <f t="shared" si="115"/>
        <v/>
      </c>
    </row>
    <row r="1826" spans="1:13" x14ac:dyDescent="0.55000000000000004">
      <c r="A1826" s="24"/>
      <c r="B1826" s="21" t="str">
        <f>IFERROR(INDEX('Step 2 OMS Report'!$D$2:$D$1048576,MATCH('Sku Break Down'!A1826,'Step 2 OMS Report'!$C$2:$C$1048576,0)),"")</f>
        <v/>
      </c>
      <c r="C1826" s="21" t="str">
        <f>IFERROR(INDEX('Step 2 OMS Report'!$F$2:$F$1048576,MATCH('Sku Break Down'!A1826,'Step 2 OMS Report'!$C$2:$C$1048576,0)),"")</f>
        <v/>
      </c>
      <c r="D1826" s="21" t="str">
        <f>IFERROR(INDEX('Step 2 OMS Report'!$E$2:$E$1048576,MATCH('Sku Break Down'!A1826,'Step 2 OMS Report'!$A$2:$A$1048576,0)),"")</f>
        <v/>
      </c>
      <c r="E1826" s="21" t="str">
        <f>IFERROR(INDEX('Product Info (Hide)'!$E$2:$E$1840,MATCH('Sku Break Down'!C1826,Manufacture_SKUHiddenSheet,0)),"")</f>
        <v/>
      </c>
      <c r="F1826" s="21" t="str">
        <f>IF(A1826="","",SUMIFS('Step 1 Customer Remit'!$J$17:$J$1048576,'Step 1 Customer Remit'!$B$17:$B$1048576,'Sku Break Down'!A1826,'Step 1 Customer Remit'!$D$17:$D$1048576,"Return"))</f>
        <v/>
      </c>
      <c r="G1826" s="21" t="str">
        <f>IF(A1826="","",SUMIFS('Step 1 Customer Remit'!$F$17:$F$1048576,'Step 1 Customer Remit'!$B$17:$B$1048576,'Sku Break Down'!A1826,'Step 1 Customer Remit'!$D$17:$D$1048576,"Return"))</f>
        <v/>
      </c>
      <c r="H1826" s="21" t="str">
        <f t="shared" si="113"/>
        <v/>
      </c>
      <c r="I1826" s="21" t="str">
        <f>IF(A1826="","",SUMIF('Step 2 OMS Report'!$C$2:$C$1048576,'Sku Break Down'!A1826,'Step 2 OMS Report'!$G$2:$G$1048576))</f>
        <v/>
      </c>
      <c r="J1826" s="21" t="str">
        <f>IF(A1826="","",SUMIFS('Step 2 OMS Report'!$I$2:$I$1048576,'Step 2 OMS Report'!$C$2:$C$1048576,'Sku Break Down'!A1826))</f>
        <v/>
      </c>
      <c r="K1826" s="21" t="str">
        <f t="shared" si="114"/>
        <v/>
      </c>
      <c r="L1826" s="22" t="str">
        <f t="shared" si="116"/>
        <v/>
      </c>
      <c r="M1826" s="22" t="str">
        <f t="shared" si="115"/>
        <v/>
      </c>
    </row>
    <row r="1827" spans="1:13" x14ac:dyDescent="0.55000000000000004">
      <c r="A1827" s="24"/>
      <c r="B1827" s="21" t="str">
        <f>IFERROR(INDEX('Step 2 OMS Report'!$D$2:$D$1048576,MATCH('Sku Break Down'!A1827,'Step 2 OMS Report'!$C$2:$C$1048576,0)),"")</f>
        <v/>
      </c>
      <c r="C1827" s="21" t="str">
        <f>IFERROR(INDEX('Step 2 OMS Report'!$F$2:$F$1048576,MATCH('Sku Break Down'!A1827,'Step 2 OMS Report'!$C$2:$C$1048576,0)),"")</f>
        <v/>
      </c>
      <c r="D1827" s="21" t="str">
        <f>IFERROR(INDEX('Step 2 OMS Report'!$E$2:$E$1048576,MATCH('Sku Break Down'!A1827,'Step 2 OMS Report'!$A$2:$A$1048576,0)),"")</f>
        <v/>
      </c>
      <c r="E1827" s="21" t="str">
        <f>IFERROR(INDEX('Product Info (Hide)'!$E$2:$E$1840,MATCH('Sku Break Down'!C1827,Manufacture_SKUHiddenSheet,0)),"")</f>
        <v/>
      </c>
      <c r="F1827" s="21" t="str">
        <f>IF(A1827="","",SUMIFS('Step 1 Customer Remit'!$J$17:$J$1048576,'Step 1 Customer Remit'!$B$17:$B$1048576,'Sku Break Down'!A1827,'Step 1 Customer Remit'!$D$17:$D$1048576,"Return"))</f>
        <v/>
      </c>
      <c r="G1827" s="21" t="str">
        <f>IF(A1827="","",SUMIFS('Step 1 Customer Remit'!$F$17:$F$1048576,'Step 1 Customer Remit'!$B$17:$B$1048576,'Sku Break Down'!A1827,'Step 1 Customer Remit'!$D$17:$D$1048576,"Return"))</f>
        <v/>
      </c>
      <c r="H1827" s="21" t="str">
        <f t="shared" si="113"/>
        <v/>
      </c>
      <c r="I1827" s="21" t="str">
        <f>IF(A1827="","",SUMIF('Step 2 OMS Report'!$C$2:$C$1048576,'Sku Break Down'!A1827,'Step 2 OMS Report'!$G$2:$G$1048576))</f>
        <v/>
      </c>
      <c r="J1827" s="21" t="str">
        <f>IF(A1827="","",SUMIFS('Step 2 OMS Report'!$I$2:$I$1048576,'Step 2 OMS Report'!$C$2:$C$1048576,'Sku Break Down'!A1827))</f>
        <v/>
      </c>
      <c r="K1827" s="21" t="str">
        <f t="shared" si="114"/>
        <v/>
      </c>
      <c r="L1827" s="22" t="str">
        <f t="shared" si="116"/>
        <v/>
      </c>
      <c r="M1827" s="22" t="str">
        <f t="shared" si="115"/>
        <v/>
      </c>
    </row>
    <row r="1828" spans="1:13" x14ac:dyDescent="0.55000000000000004">
      <c r="A1828" s="24"/>
      <c r="B1828" s="21" t="str">
        <f>IFERROR(INDEX('Step 2 OMS Report'!$D$2:$D$1048576,MATCH('Sku Break Down'!A1828,'Step 2 OMS Report'!$C$2:$C$1048576,0)),"")</f>
        <v/>
      </c>
      <c r="C1828" s="21" t="str">
        <f>IFERROR(INDEX('Step 2 OMS Report'!$F$2:$F$1048576,MATCH('Sku Break Down'!A1828,'Step 2 OMS Report'!$C$2:$C$1048576,0)),"")</f>
        <v/>
      </c>
      <c r="D1828" s="21" t="str">
        <f>IFERROR(INDEX('Step 2 OMS Report'!$E$2:$E$1048576,MATCH('Sku Break Down'!A1828,'Step 2 OMS Report'!$A$2:$A$1048576,0)),"")</f>
        <v/>
      </c>
      <c r="E1828" s="21" t="str">
        <f>IFERROR(INDEX('Product Info (Hide)'!$E$2:$E$1840,MATCH('Sku Break Down'!C1828,Manufacture_SKUHiddenSheet,0)),"")</f>
        <v/>
      </c>
      <c r="F1828" s="21" t="str">
        <f>IF(A1828="","",SUMIFS('Step 1 Customer Remit'!$J$17:$J$1048576,'Step 1 Customer Remit'!$B$17:$B$1048576,'Sku Break Down'!A1828,'Step 1 Customer Remit'!$D$17:$D$1048576,"Return"))</f>
        <v/>
      </c>
      <c r="G1828" s="21" t="str">
        <f>IF(A1828="","",SUMIFS('Step 1 Customer Remit'!$F$17:$F$1048576,'Step 1 Customer Remit'!$B$17:$B$1048576,'Sku Break Down'!A1828,'Step 1 Customer Remit'!$D$17:$D$1048576,"Return"))</f>
        <v/>
      </c>
      <c r="H1828" s="21" t="str">
        <f t="shared" si="113"/>
        <v/>
      </c>
      <c r="I1828" s="21" t="str">
        <f>IF(A1828="","",SUMIF('Step 2 OMS Report'!$C$2:$C$1048576,'Sku Break Down'!A1828,'Step 2 OMS Report'!$G$2:$G$1048576))</f>
        <v/>
      </c>
      <c r="J1828" s="21" t="str">
        <f>IF(A1828="","",SUMIFS('Step 2 OMS Report'!$I$2:$I$1048576,'Step 2 OMS Report'!$C$2:$C$1048576,'Sku Break Down'!A1828))</f>
        <v/>
      </c>
      <c r="K1828" s="21" t="str">
        <f t="shared" si="114"/>
        <v/>
      </c>
      <c r="L1828" s="22" t="str">
        <f t="shared" si="116"/>
        <v/>
      </c>
      <c r="M1828" s="22" t="str">
        <f t="shared" si="115"/>
        <v/>
      </c>
    </row>
    <row r="1829" spans="1:13" x14ac:dyDescent="0.55000000000000004">
      <c r="A1829" s="24"/>
      <c r="B1829" s="21" t="str">
        <f>IFERROR(INDEX('Step 2 OMS Report'!$D$2:$D$1048576,MATCH('Sku Break Down'!A1829,'Step 2 OMS Report'!$C$2:$C$1048576,0)),"")</f>
        <v/>
      </c>
      <c r="C1829" s="21" t="str">
        <f>IFERROR(INDEX('Step 2 OMS Report'!$F$2:$F$1048576,MATCH('Sku Break Down'!A1829,'Step 2 OMS Report'!$C$2:$C$1048576,0)),"")</f>
        <v/>
      </c>
      <c r="D1829" s="21" t="str">
        <f>IFERROR(INDEX('Step 2 OMS Report'!$E$2:$E$1048576,MATCH('Sku Break Down'!A1829,'Step 2 OMS Report'!$A$2:$A$1048576,0)),"")</f>
        <v/>
      </c>
      <c r="E1829" s="21" t="str">
        <f>IFERROR(INDEX('Product Info (Hide)'!$E$2:$E$1840,MATCH('Sku Break Down'!C1829,Manufacture_SKUHiddenSheet,0)),"")</f>
        <v/>
      </c>
      <c r="F1829" s="21" t="str">
        <f>IF(A1829="","",SUMIFS('Step 1 Customer Remit'!$J$17:$J$1048576,'Step 1 Customer Remit'!$B$17:$B$1048576,'Sku Break Down'!A1829,'Step 1 Customer Remit'!$D$17:$D$1048576,"Return"))</f>
        <v/>
      </c>
      <c r="G1829" s="21" t="str">
        <f>IF(A1829="","",SUMIFS('Step 1 Customer Remit'!$F$17:$F$1048576,'Step 1 Customer Remit'!$B$17:$B$1048576,'Sku Break Down'!A1829,'Step 1 Customer Remit'!$D$17:$D$1048576,"Return"))</f>
        <v/>
      </c>
      <c r="H1829" s="21" t="str">
        <f t="shared" si="113"/>
        <v/>
      </c>
      <c r="I1829" s="21" t="str">
        <f>IF(A1829="","",SUMIF('Step 2 OMS Report'!$C$2:$C$1048576,'Sku Break Down'!A1829,'Step 2 OMS Report'!$G$2:$G$1048576))</f>
        <v/>
      </c>
      <c r="J1829" s="21" t="str">
        <f>IF(A1829="","",SUMIFS('Step 2 OMS Report'!$I$2:$I$1048576,'Step 2 OMS Report'!$C$2:$C$1048576,'Sku Break Down'!A1829))</f>
        <v/>
      </c>
      <c r="K1829" s="21" t="str">
        <f t="shared" si="114"/>
        <v/>
      </c>
      <c r="L1829" s="22" t="str">
        <f t="shared" si="116"/>
        <v/>
      </c>
      <c r="M1829" s="22" t="str">
        <f t="shared" si="115"/>
        <v/>
      </c>
    </row>
    <row r="1830" spans="1:13" x14ac:dyDescent="0.55000000000000004">
      <c r="A1830" s="24"/>
      <c r="B1830" s="21" t="str">
        <f>IFERROR(INDEX('Step 2 OMS Report'!$D$2:$D$1048576,MATCH('Sku Break Down'!A1830,'Step 2 OMS Report'!$C$2:$C$1048576,0)),"")</f>
        <v/>
      </c>
      <c r="C1830" s="21" t="str">
        <f>IFERROR(INDEX('Step 2 OMS Report'!$F$2:$F$1048576,MATCH('Sku Break Down'!A1830,'Step 2 OMS Report'!$C$2:$C$1048576,0)),"")</f>
        <v/>
      </c>
      <c r="D1830" s="21" t="str">
        <f>IFERROR(INDEX('Step 2 OMS Report'!$E$2:$E$1048576,MATCH('Sku Break Down'!A1830,'Step 2 OMS Report'!$A$2:$A$1048576,0)),"")</f>
        <v/>
      </c>
      <c r="E1830" s="21" t="str">
        <f>IFERROR(INDEX('Product Info (Hide)'!$E$2:$E$1840,MATCH('Sku Break Down'!C1830,Manufacture_SKUHiddenSheet,0)),"")</f>
        <v/>
      </c>
      <c r="F1830" s="21" t="str">
        <f>IF(A1830="","",SUMIFS('Step 1 Customer Remit'!$J$17:$J$1048576,'Step 1 Customer Remit'!$B$17:$B$1048576,'Sku Break Down'!A1830,'Step 1 Customer Remit'!$D$17:$D$1048576,"Return"))</f>
        <v/>
      </c>
      <c r="G1830" s="21" t="str">
        <f>IF(A1830="","",SUMIFS('Step 1 Customer Remit'!$F$17:$F$1048576,'Step 1 Customer Remit'!$B$17:$B$1048576,'Sku Break Down'!A1830,'Step 1 Customer Remit'!$D$17:$D$1048576,"Return"))</f>
        <v/>
      </c>
      <c r="H1830" s="21" t="str">
        <f t="shared" si="113"/>
        <v/>
      </c>
      <c r="I1830" s="21" t="str">
        <f>IF(A1830="","",SUMIF('Step 2 OMS Report'!$C$2:$C$1048576,'Sku Break Down'!A1830,'Step 2 OMS Report'!$G$2:$G$1048576))</f>
        <v/>
      </c>
      <c r="J1830" s="21" t="str">
        <f>IF(A1830="","",SUMIFS('Step 2 OMS Report'!$I$2:$I$1048576,'Step 2 OMS Report'!$C$2:$C$1048576,'Sku Break Down'!A1830))</f>
        <v/>
      </c>
      <c r="K1830" s="21" t="str">
        <f t="shared" si="114"/>
        <v/>
      </c>
      <c r="L1830" s="22" t="str">
        <f t="shared" si="116"/>
        <v/>
      </c>
      <c r="M1830" s="22" t="str">
        <f t="shared" si="115"/>
        <v/>
      </c>
    </row>
    <row r="1831" spans="1:13" x14ac:dyDescent="0.55000000000000004">
      <c r="A1831" s="24"/>
      <c r="B1831" s="21" t="str">
        <f>IFERROR(INDEX('Step 2 OMS Report'!$D$2:$D$1048576,MATCH('Sku Break Down'!A1831,'Step 2 OMS Report'!$C$2:$C$1048576,0)),"")</f>
        <v/>
      </c>
      <c r="C1831" s="21" t="str">
        <f>IFERROR(INDEX('Step 2 OMS Report'!$F$2:$F$1048576,MATCH('Sku Break Down'!A1831,'Step 2 OMS Report'!$C$2:$C$1048576,0)),"")</f>
        <v/>
      </c>
      <c r="D1831" s="21" t="str">
        <f>IFERROR(INDEX('Step 2 OMS Report'!$E$2:$E$1048576,MATCH('Sku Break Down'!A1831,'Step 2 OMS Report'!$A$2:$A$1048576,0)),"")</f>
        <v/>
      </c>
      <c r="E1831" s="21" t="str">
        <f>IFERROR(INDEX('Product Info (Hide)'!$E$2:$E$1840,MATCH('Sku Break Down'!C1831,Manufacture_SKUHiddenSheet,0)),"")</f>
        <v/>
      </c>
      <c r="F1831" s="21" t="str">
        <f>IF(A1831="","",SUMIFS('Step 1 Customer Remit'!$J$17:$J$1048576,'Step 1 Customer Remit'!$B$17:$B$1048576,'Sku Break Down'!A1831,'Step 1 Customer Remit'!$D$17:$D$1048576,"Return"))</f>
        <v/>
      </c>
      <c r="G1831" s="21" t="str">
        <f>IF(A1831="","",SUMIFS('Step 1 Customer Remit'!$F$17:$F$1048576,'Step 1 Customer Remit'!$B$17:$B$1048576,'Sku Break Down'!A1831,'Step 1 Customer Remit'!$D$17:$D$1048576,"Return"))</f>
        <v/>
      </c>
      <c r="H1831" s="21" t="str">
        <f t="shared" si="113"/>
        <v/>
      </c>
      <c r="I1831" s="21" t="str">
        <f>IF(A1831="","",SUMIF('Step 2 OMS Report'!$C$2:$C$1048576,'Sku Break Down'!A1831,'Step 2 OMS Report'!$G$2:$G$1048576))</f>
        <v/>
      </c>
      <c r="J1831" s="21" t="str">
        <f>IF(A1831="","",SUMIFS('Step 2 OMS Report'!$I$2:$I$1048576,'Step 2 OMS Report'!$C$2:$C$1048576,'Sku Break Down'!A1831))</f>
        <v/>
      </c>
      <c r="K1831" s="21" t="str">
        <f t="shared" si="114"/>
        <v/>
      </c>
      <c r="L1831" s="22" t="str">
        <f t="shared" si="116"/>
        <v/>
      </c>
      <c r="M1831" s="22" t="str">
        <f t="shared" si="115"/>
        <v/>
      </c>
    </row>
    <row r="1832" spans="1:13" x14ac:dyDescent="0.55000000000000004">
      <c r="A1832" s="24"/>
      <c r="B1832" s="21" t="str">
        <f>IFERROR(INDEX('Step 2 OMS Report'!$D$2:$D$1048576,MATCH('Sku Break Down'!A1832,'Step 2 OMS Report'!$C$2:$C$1048576,0)),"")</f>
        <v/>
      </c>
      <c r="C1832" s="21" t="str">
        <f>IFERROR(INDEX('Step 2 OMS Report'!$F$2:$F$1048576,MATCH('Sku Break Down'!A1832,'Step 2 OMS Report'!$C$2:$C$1048576,0)),"")</f>
        <v/>
      </c>
      <c r="D1832" s="21" t="str">
        <f>IFERROR(INDEX('Step 2 OMS Report'!$E$2:$E$1048576,MATCH('Sku Break Down'!A1832,'Step 2 OMS Report'!$A$2:$A$1048576,0)),"")</f>
        <v/>
      </c>
      <c r="E1832" s="21" t="str">
        <f>IFERROR(INDEX('Product Info (Hide)'!$E$2:$E$1840,MATCH('Sku Break Down'!C1832,Manufacture_SKUHiddenSheet,0)),"")</f>
        <v/>
      </c>
      <c r="F1832" s="21" t="str">
        <f>IF(A1832="","",SUMIFS('Step 1 Customer Remit'!$J$17:$J$1048576,'Step 1 Customer Remit'!$B$17:$B$1048576,'Sku Break Down'!A1832,'Step 1 Customer Remit'!$D$17:$D$1048576,"Return"))</f>
        <v/>
      </c>
      <c r="G1832" s="21" t="str">
        <f>IF(A1832="","",SUMIFS('Step 1 Customer Remit'!$F$17:$F$1048576,'Step 1 Customer Remit'!$B$17:$B$1048576,'Sku Break Down'!A1832,'Step 1 Customer Remit'!$D$17:$D$1048576,"Return"))</f>
        <v/>
      </c>
      <c r="H1832" s="21" t="str">
        <f t="shared" si="113"/>
        <v/>
      </c>
      <c r="I1832" s="21" t="str">
        <f>IF(A1832="","",SUMIF('Step 2 OMS Report'!$C$2:$C$1048576,'Sku Break Down'!A1832,'Step 2 OMS Report'!$G$2:$G$1048576))</f>
        <v/>
      </c>
      <c r="J1832" s="21" t="str">
        <f>IF(A1832="","",SUMIFS('Step 2 OMS Report'!$I$2:$I$1048576,'Step 2 OMS Report'!$C$2:$C$1048576,'Sku Break Down'!A1832))</f>
        <v/>
      </c>
      <c r="K1832" s="21" t="str">
        <f t="shared" si="114"/>
        <v/>
      </c>
      <c r="L1832" s="22" t="str">
        <f t="shared" si="116"/>
        <v/>
      </c>
      <c r="M1832" s="22" t="str">
        <f t="shared" si="115"/>
        <v/>
      </c>
    </row>
    <row r="1833" spans="1:13" x14ac:dyDescent="0.55000000000000004">
      <c r="A1833" s="24"/>
      <c r="B1833" s="21" t="str">
        <f>IFERROR(INDEX('Step 2 OMS Report'!$D$2:$D$1048576,MATCH('Sku Break Down'!A1833,'Step 2 OMS Report'!$C$2:$C$1048576,0)),"")</f>
        <v/>
      </c>
      <c r="C1833" s="21" t="str">
        <f>IFERROR(INDEX('Step 2 OMS Report'!$F$2:$F$1048576,MATCH('Sku Break Down'!A1833,'Step 2 OMS Report'!$C$2:$C$1048576,0)),"")</f>
        <v/>
      </c>
      <c r="D1833" s="21" t="str">
        <f>IFERROR(INDEX('Step 2 OMS Report'!$E$2:$E$1048576,MATCH('Sku Break Down'!A1833,'Step 2 OMS Report'!$A$2:$A$1048576,0)),"")</f>
        <v/>
      </c>
      <c r="E1833" s="21" t="str">
        <f>IFERROR(INDEX('Product Info (Hide)'!$E$2:$E$1840,MATCH('Sku Break Down'!C1833,Manufacture_SKUHiddenSheet,0)),"")</f>
        <v/>
      </c>
      <c r="F1833" s="21" t="str">
        <f>IF(A1833="","",SUMIFS('Step 1 Customer Remit'!$J$17:$J$1048576,'Step 1 Customer Remit'!$B$17:$B$1048576,'Sku Break Down'!A1833,'Step 1 Customer Remit'!$D$17:$D$1048576,"Return"))</f>
        <v/>
      </c>
      <c r="G1833" s="21" t="str">
        <f>IF(A1833="","",SUMIFS('Step 1 Customer Remit'!$F$17:$F$1048576,'Step 1 Customer Remit'!$B$17:$B$1048576,'Sku Break Down'!A1833,'Step 1 Customer Remit'!$D$17:$D$1048576,"Return"))</f>
        <v/>
      </c>
      <c r="H1833" s="21" t="str">
        <f t="shared" si="113"/>
        <v/>
      </c>
      <c r="I1833" s="21" t="str">
        <f>IF(A1833="","",SUMIF('Step 2 OMS Report'!$C$2:$C$1048576,'Sku Break Down'!A1833,'Step 2 OMS Report'!$G$2:$G$1048576))</f>
        <v/>
      </c>
      <c r="J1833" s="21" t="str">
        <f>IF(A1833="","",SUMIFS('Step 2 OMS Report'!$I$2:$I$1048576,'Step 2 OMS Report'!$C$2:$C$1048576,'Sku Break Down'!A1833))</f>
        <v/>
      </c>
      <c r="K1833" s="21" t="str">
        <f t="shared" si="114"/>
        <v/>
      </c>
      <c r="L1833" s="22" t="str">
        <f t="shared" si="116"/>
        <v/>
      </c>
      <c r="M1833" s="22" t="str">
        <f t="shared" si="115"/>
        <v/>
      </c>
    </row>
    <row r="1834" spans="1:13" x14ac:dyDescent="0.55000000000000004">
      <c r="A1834" s="24"/>
      <c r="B1834" s="21" t="str">
        <f>IFERROR(INDEX('Step 2 OMS Report'!$D$2:$D$1048576,MATCH('Sku Break Down'!A1834,'Step 2 OMS Report'!$C$2:$C$1048576,0)),"")</f>
        <v/>
      </c>
      <c r="C1834" s="21" t="str">
        <f>IFERROR(INDEX('Step 2 OMS Report'!$F$2:$F$1048576,MATCH('Sku Break Down'!A1834,'Step 2 OMS Report'!$C$2:$C$1048576,0)),"")</f>
        <v/>
      </c>
      <c r="D1834" s="21" t="str">
        <f>IFERROR(INDEX('Step 2 OMS Report'!$E$2:$E$1048576,MATCH('Sku Break Down'!A1834,'Step 2 OMS Report'!$A$2:$A$1048576,0)),"")</f>
        <v/>
      </c>
      <c r="E1834" s="21" t="str">
        <f>IFERROR(INDEX('Product Info (Hide)'!$E$2:$E$1840,MATCH('Sku Break Down'!C1834,Manufacture_SKUHiddenSheet,0)),"")</f>
        <v/>
      </c>
      <c r="F1834" s="21" t="str">
        <f>IF(A1834="","",SUMIFS('Step 1 Customer Remit'!$J$17:$J$1048576,'Step 1 Customer Remit'!$B$17:$B$1048576,'Sku Break Down'!A1834,'Step 1 Customer Remit'!$D$17:$D$1048576,"Return"))</f>
        <v/>
      </c>
      <c r="G1834" s="21" t="str">
        <f>IF(A1834="","",SUMIFS('Step 1 Customer Remit'!$F$17:$F$1048576,'Step 1 Customer Remit'!$B$17:$B$1048576,'Sku Break Down'!A1834,'Step 1 Customer Remit'!$D$17:$D$1048576,"Return"))</f>
        <v/>
      </c>
      <c r="H1834" s="21" t="str">
        <f t="shared" si="113"/>
        <v/>
      </c>
      <c r="I1834" s="21" t="str">
        <f>IF(A1834="","",SUMIF('Step 2 OMS Report'!$C$2:$C$1048576,'Sku Break Down'!A1834,'Step 2 OMS Report'!$G$2:$G$1048576))</f>
        <v/>
      </c>
      <c r="J1834" s="21" t="str">
        <f>IF(A1834="","",SUMIFS('Step 2 OMS Report'!$I$2:$I$1048576,'Step 2 OMS Report'!$C$2:$C$1048576,'Sku Break Down'!A1834))</f>
        <v/>
      </c>
      <c r="K1834" s="21" t="str">
        <f t="shared" si="114"/>
        <v/>
      </c>
      <c r="L1834" s="22" t="str">
        <f t="shared" si="116"/>
        <v/>
      </c>
      <c r="M1834" s="22" t="str">
        <f t="shared" si="115"/>
        <v/>
      </c>
    </row>
    <row r="1835" spans="1:13" x14ac:dyDescent="0.55000000000000004">
      <c r="A1835" s="24"/>
      <c r="B1835" s="21" t="str">
        <f>IFERROR(INDEX('Step 2 OMS Report'!$D$2:$D$1048576,MATCH('Sku Break Down'!A1835,'Step 2 OMS Report'!$C$2:$C$1048576,0)),"")</f>
        <v/>
      </c>
      <c r="C1835" s="21" t="str">
        <f>IFERROR(INDEX('Step 2 OMS Report'!$F$2:$F$1048576,MATCH('Sku Break Down'!A1835,'Step 2 OMS Report'!$C$2:$C$1048576,0)),"")</f>
        <v/>
      </c>
      <c r="D1835" s="21" t="str">
        <f>IFERROR(INDEX('Step 2 OMS Report'!$E$2:$E$1048576,MATCH('Sku Break Down'!A1835,'Step 2 OMS Report'!$A$2:$A$1048576,0)),"")</f>
        <v/>
      </c>
      <c r="E1835" s="21" t="str">
        <f>IFERROR(INDEX('Product Info (Hide)'!$E$2:$E$1840,MATCH('Sku Break Down'!C1835,Manufacture_SKUHiddenSheet,0)),"")</f>
        <v/>
      </c>
      <c r="F1835" s="21" t="str">
        <f>IF(A1835="","",SUMIFS('Step 1 Customer Remit'!$J$17:$J$1048576,'Step 1 Customer Remit'!$B$17:$B$1048576,'Sku Break Down'!A1835,'Step 1 Customer Remit'!$D$17:$D$1048576,"Return"))</f>
        <v/>
      </c>
      <c r="G1835" s="21" t="str">
        <f>IF(A1835="","",SUMIFS('Step 1 Customer Remit'!$F$17:$F$1048576,'Step 1 Customer Remit'!$B$17:$B$1048576,'Sku Break Down'!A1835,'Step 1 Customer Remit'!$D$17:$D$1048576,"Return"))</f>
        <v/>
      </c>
      <c r="H1835" s="21" t="str">
        <f t="shared" si="113"/>
        <v/>
      </c>
      <c r="I1835" s="21" t="str">
        <f>IF(A1835="","",SUMIF('Step 2 OMS Report'!$C$2:$C$1048576,'Sku Break Down'!A1835,'Step 2 OMS Report'!$G$2:$G$1048576))</f>
        <v/>
      </c>
      <c r="J1835" s="21" t="str">
        <f>IF(A1835="","",SUMIFS('Step 2 OMS Report'!$I$2:$I$1048576,'Step 2 OMS Report'!$C$2:$C$1048576,'Sku Break Down'!A1835))</f>
        <v/>
      </c>
      <c r="K1835" s="21" t="str">
        <f t="shared" si="114"/>
        <v/>
      </c>
      <c r="L1835" s="22" t="str">
        <f t="shared" si="116"/>
        <v/>
      </c>
      <c r="M1835" s="22" t="str">
        <f t="shared" si="115"/>
        <v/>
      </c>
    </row>
    <row r="1836" spans="1:13" x14ac:dyDescent="0.55000000000000004">
      <c r="A1836" s="24"/>
      <c r="B1836" s="21" t="str">
        <f>IFERROR(INDEX('Step 2 OMS Report'!$D$2:$D$1048576,MATCH('Sku Break Down'!A1836,'Step 2 OMS Report'!$C$2:$C$1048576,0)),"")</f>
        <v/>
      </c>
      <c r="C1836" s="21" t="str">
        <f>IFERROR(INDEX('Step 2 OMS Report'!$F$2:$F$1048576,MATCH('Sku Break Down'!A1836,'Step 2 OMS Report'!$C$2:$C$1048576,0)),"")</f>
        <v/>
      </c>
      <c r="D1836" s="21" t="str">
        <f>IFERROR(INDEX('Step 2 OMS Report'!$E$2:$E$1048576,MATCH('Sku Break Down'!A1836,'Step 2 OMS Report'!$A$2:$A$1048576,0)),"")</f>
        <v/>
      </c>
      <c r="E1836" s="21" t="str">
        <f>IFERROR(INDEX('Product Info (Hide)'!$E$2:$E$1840,MATCH('Sku Break Down'!C1836,Manufacture_SKUHiddenSheet,0)),"")</f>
        <v/>
      </c>
      <c r="F1836" s="21" t="str">
        <f>IF(A1836="","",SUMIFS('Step 1 Customer Remit'!$J$17:$J$1048576,'Step 1 Customer Remit'!$B$17:$B$1048576,'Sku Break Down'!A1836,'Step 1 Customer Remit'!$D$17:$D$1048576,"Return"))</f>
        <v/>
      </c>
      <c r="G1836" s="21" t="str">
        <f>IF(A1836="","",SUMIFS('Step 1 Customer Remit'!$F$17:$F$1048576,'Step 1 Customer Remit'!$B$17:$B$1048576,'Sku Break Down'!A1836,'Step 1 Customer Remit'!$D$17:$D$1048576,"Return"))</f>
        <v/>
      </c>
      <c r="H1836" s="21" t="str">
        <f t="shared" si="113"/>
        <v/>
      </c>
      <c r="I1836" s="21" t="str">
        <f>IF(A1836="","",SUMIF('Step 2 OMS Report'!$C$2:$C$1048576,'Sku Break Down'!A1836,'Step 2 OMS Report'!$G$2:$G$1048576))</f>
        <v/>
      </c>
      <c r="J1836" s="21" t="str">
        <f>IF(A1836="","",SUMIFS('Step 2 OMS Report'!$I$2:$I$1048576,'Step 2 OMS Report'!$C$2:$C$1048576,'Sku Break Down'!A1836))</f>
        <v/>
      </c>
      <c r="K1836" s="21" t="str">
        <f t="shared" si="114"/>
        <v/>
      </c>
      <c r="L1836" s="22" t="str">
        <f t="shared" si="116"/>
        <v/>
      </c>
      <c r="M1836" s="22" t="str">
        <f t="shared" si="115"/>
        <v/>
      </c>
    </row>
    <row r="1837" spans="1:13" x14ac:dyDescent="0.55000000000000004">
      <c r="A1837" s="24"/>
      <c r="B1837" s="21" t="str">
        <f>IFERROR(INDEX('Step 2 OMS Report'!$D$2:$D$1048576,MATCH('Sku Break Down'!A1837,'Step 2 OMS Report'!$C$2:$C$1048576,0)),"")</f>
        <v/>
      </c>
      <c r="C1837" s="21" t="str">
        <f>IFERROR(INDEX('Step 2 OMS Report'!$F$2:$F$1048576,MATCH('Sku Break Down'!A1837,'Step 2 OMS Report'!$C$2:$C$1048576,0)),"")</f>
        <v/>
      </c>
      <c r="D1837" s="21" t="str">
        <f>IFERROR(INDEX('Step 2 OMS Report'!$E$2:$E$1048576,MATCH('Sku Break Down'!A1837,'Step 2 OMS Report'!$A$2:$A$1048576,0)),"")</f>
        <v/>
      </c>
      <c r="E1837" s="21" t="str">
        <f>IFERROR(INDEX('Product Info (Hide)'!$E$2:$E$1840,MATCH('Sku Break Down'!C1837,Manufacture_SKUHiddenSheet,0)),"")</f>
        <v/>
      </c>
      <c r="F1837" s="21" t="str">
        <f>IF(A1837="","",SUMIFS('Step 1 Customer Remit'!$J$17:$J$1048576,'Step 1 Customer Remit'!$B$17:$B$1048576,'Sku Break Down'!A1837,'Step 1 Customer Remit'!$D$17:$D$1048576,"Return"))</f>
        <v/>
      </c>
      <c r="G1837" s="21" t="str">
        <f>IF(A1837="","",SUMIFS('Step 1 Customer Remit'!$F$17:$F$1048576,'Step 1 Customer Remit'!$B$17:$B$1048576,'Sku Break Down'!A1837,'Step 1 Customer Remit'!$D$17:$D$1048576,"Return"))</f>
        <v/>
      </c>
      <c r="H1837" s="21" t="str">
        <f t="shared" si="113"/>
        <v/>
      </c>
      <c r="I1837" s="21" t="str">
        <f>IF(A1837="","",SUMIF('Step 2 OMS Report'!$C$2:$C$1048576,'Sku Break Down'!A1837,'Step 2 OMS Report'!$G$2:$G$1048576))</f>
        <v/>
      </c>
      <c r="J1837" s="21" t="str">
        <f>IF(A1837="","",SUMIFS('Step 2 OMS Report'!$I$2:$I$1048576,'Step 2 OMS Report'!$C$2:$C$1048576,'Sku Break Down'!A1837))</f>
        <v/>
      </c>
      <c r="K1837" s="21" t="str">
        <f t="shared" si="114"/>
        <v/>
      </c>
      <c r="L1837" s="22" t="str">
        <f t="shared" si="116"/>
        <v/>
      </c>
      <c r="M1837" s="22" t="str">
        <f t="shared" si="115"/>
        <v/>
      </c>
    </row>
    <row r="1838" spans="1:13" x14ac:dyDescent="0.55000000000000004">
      <c r="A1838" s="24"/>
      <c r="B1838" s="21" t="str">
        <f>IFERROR(INDEX('Step 2 OMS Report'!$D$2:$D$1048576,MATCH('Sku Break Down'!A1838,'Step 2 OMS Report'!$C$2:$C$1048576,0)),"")</f>
        <v/>
      </c>
      <c r="C1838" s="21" t="str">
        <f>IFERROR(INDEX('Step 2 OMS Report'!$F$2:$F$1048576,MATCH('Sku Break Down'!A1838,'Step 2 OMS Report'!$C$2:$C$1048576,0)),"")</f>
        <v/>
      </c>
      <c r="D1838" s="21" t="str">
        <f>IFERROR(INDEX('Step 2 OMS Report'!$E$2:$E$1048576,MATCH('Sku Break Down'!A1838,'Step 2 OMS Report'!$A$2:$A$1048576,0)),"")</f>
        <v/>
      </c>
      <c r="E1838" s="21" t="str">
        <f>IFERROR(INDEX('Product Info (Hide)'!$E$2:$E$1840,MATCH('Sku Break Down'!C1838,Manufacture_SKUHiddenSheet,0)),"")</f>
        <v/>
      </c>
      <c r="F1838" s="21" t="str">
        <f>IF(A1838="","",SUMIFS('Step 1 Customer Remit'!$J$17:$J$1048576,'Step 1 Customer Remit'!$B$17:$B$1048576,'Sku Break Down'!A1838,'Step 1 Customer Remit'!$D$17:$D$1048576,"Return"))</f>
        <v/>
      </c>
      <c r="G1838" s="21" t="str">
        <f>IF(A1838="","",SUMIFS('Step 1 Customer Remit'!$F$17:$F$1048576,'Step 1 Customer Remit'!$B$17:$B$1048576,'Sku Break Down'!A1838,'Step 1 Customer Remit'!$D$17:$D$1048576,"Return"))</f>
        <v/>
      </c>
      <c r="H1838" s="21" t="str">
        <f t="shared" si="113"/>
        <v/>
      </c>
      <c r="I1838" s="21" t="str">
        <f>IF(A1838="","",SUMIF('Step 2 OMS Report'!$C$2:$C$1048576,'Sku Break Down'!A1838,'Step 2 OMS Report'!$G$2:$G$1048576))</f>
        <v/>
      </c>
      <c r="J1838" s="21" t="str">
        <f>IF(A1838="","",SUMIFS('Step 2 OMS Report'!$I$2:$I$1048576,'Step 2 OMS Report'!$C$2:$C$1048576,'Sku Break Down'!A1838))</f>
        <v/>
      </c>
      <c r="K1838" s="21" t="str">
        <f t="shared" si="114"/>
        <v/>
      </c>
      <c r="L1838" s="22" t="str">
        <f t="shared" si="116"/>
        <v/>
      </c>
      <c r="M1838" s="22" t="str">
        <f t="shared" si="115"/>
        <v/>
      </c>
    </row>
    <row r="1839" spans="1:13" x14ac:dyDescent="0.55000000000000004">
      <c r="A1839" s="24"/>
      <c r="B1839" s="21" t="str">
        <f>IFERROR(INDEX('Step 2 OMS Report'!$D$2:$D$1048576,MATCH('Sku Break Down'!A1839,'Step 2 OMS Report'!$C$2:$C$1048576,0)),"")</f>
        <v/>
      </c>
      <c r="C1839" s="21" t="str">
        <f>IFERROR(INDEX('Step 2 OMS Report'!$F$2:$F$1048576,MATCH('Sku Break Down'!A1839,'Step 2 OMS Report'!$C$2:$C$1048576,0)),"")</f>
        <v/>
      </c>
      <c r="D1839" s="21" t="str">
        <f>IFERROR(INDEX('Step 2 OMS Report'!$E$2:$E$1048576,MATCH('Sku Break Down'!A1839,'Step 2 OMS Report'!$A$2:$A$1048576,0)),"")</f>
        <v/>
      </c>
      <c r="E1839" s="21" t="str">
        <f>IFERROR(INDEX('Product Info (Hide)'!$E$2:$E$1840,MATCH('Sku Break Down'!C1839,Manufacture_SKUHiddenSheet,0)),"")</f>
        <v/>
      </c>
      <c r="F1839" s="21" t="str">
        <f>IF(A1839="","",SUMIFS('Step 1 Customer Remit'!$J$17:$J$1048576,'Step 1 Customer Remit'!$B$17:$B$1048576,'Sku Break Down'!A1839,'Step 1 Customer Remit'!$D$17:$D$1048576,"Return"))</f>
        <v/>
      </c>
      <c r="G1839" s="21" t="str">
        <f>IF(A1839="","",SUMIFS('Step 1 Customer Remit'!$F$17:$F$1048576,'Step 1 Customer Remit'!$B$17:$B$1048576,'Sku Break Down'!A1839,'Step 1 Customer Remit'!$D$17:$D$1048576,"Return"))</f>
        <v/>
      </c>
      <c r="H1839" s="21" t="str">
        <f t="shared" si="113"/>
        <v/>
      </c>
      <c r="I1839" s="21" t="str">
        <f>IF(A1839="","",SUMIF('Step 2 OMS Report'!$C$2:$C$1048576,'Sku Break Down'!A1839,'Step 2 OMS Report'!$G$2:$G$1048576))</f>
        <v/>
      </c>
      <c r="J1839" s="21" t="str">
        <f>IF(A1839="","",SUMIFS('Step 2 OMS Report'!$I$2:$I$1048576,'Step 2 OMS Report'!$C$2:$C$1048576,'Sku Break Down'!A1839))</f>
        <v/>
      </c>
      <c r="K1839" s="21" t="str">
        <f t="shared" si="114"/>
        <v/>
      </c>
      <c r="L1839" s="22" t="str">
        <f t="shared" si="116"/>
        <v/>
      </c>
      <c r="M1839" s="22" t="str">
        <f t="shared" si="115"/>
        <v/>
      </c>
    </row>
    <row r="1840" spans="1:13" x14ac:dyDescent="0.55000000000000004">
      <c r="A1840" s="24"/>
      <c r="B1840" s="21" t="str">
        <f>IFERROR(INDEX('Step 2 OMS Report'!$D$2:$D$1048576,MATCH('Sku Break Down'!A1840,'Step 2 OMS Report'!$C$2:$C$1048576,0)),"")</f>
        <v/>
      </c>
      <c r="C1840" s="21" t="str">
        <f>IFERROR(INDEX('Step 2 OMS Report'!$F$2:$F$1048576,MATCH('Sku Break Down'!A1840,'Step 2 OMS Report'!$C$2:$C$1048576,0)),"")</f>
        <v/>
      </c>
      <c r="D1840" s="21" t="str">
        <f>IFERROR(INDEX('Step 2 OMS Report'!$E$2:$E$1048576,MATCH('Sku Break Down'!A1840,'Step 2 OMS Report'!$A$2:$A$1048576,0)),"")</f>
        <v/>
      </c>
      <c r="E1840" s="21" t="str">
        <f>IFERROR(INDEX('Product Info (Hide)'!$E$2:$E$1840,MATCH('Sku Break Down'!C1840,Manufacture_SKUHiddenSheet,0)),"")</f>
        <v/>
      </c>
      <c r="F1840" s="21" t="str">
        <f>IF(A1840="","",SUMIFS('Step 1 Customer Remit'!$J$17:$J$1048576,'Step 1 Customer Remit'!$B$17:$B$1048576,'Sku Break Down'!A1840,'Step 1 Customer Remit'!$D$17:$D$1048576,"Return"))</f>
        <v/>
      </c>
      <c r="G1840" s="21" t="str">
        <f>IF(A1840="","",SUMIFS('Step 1 Customer Remit'!$F$17:$F$1048576,'Step 1 Customer Remit'!$B$17:$B$1048576,'Sku Break Down'!A1840,'Step 1 Customer Remit'!$D$17:$D$1048576,"Return"))</f>
        <v/>
      </c>
      <c r="H1840" s="21" t="str">
        <f t="shared" si="113"/>
        <v/>
      </c>
      <c r="I1840" s="21" t="str">
        <f>IF(A1840="","",SUMIF('Step 2 OMS Report'!$C$2:$C$1048576,'Sku Break Down'!A1840,'Step 2 OMS Report'!$G$2:$G$1048576))</f>
        <v/>
      </c>
      <c r="J1840" s="21" t="str">
        <f>IF(A1840="","",SUMIFS('Step 2 OMS Report'!$I$2:$I$1048576,'Step 2 OMS Report'!$C$2:$C$1048576,'Sku Break Down'!A1840))</f>
        <v/>
      </c>
      <c r="K1840" s="21" t="str">
        <f t="shared" si="114"/>
        <v/>
      </c>
      <c r="L1840" s="22" t="str">
        <f t="shared" si="116"/>
        <v/>
      </c>
      <c r="M1840" s="22" t="str">
        <f t="shared" si="115"/>
        <v/>
      </c>
    </row>
    <row r="1841" spans="1:13" x14ac:dyDescent="0.55000000000000004">
      <c r="A1841" s="24"/>
      <c r="B1841" s="21" t="str">
        <f>IFERROR(INDEX('Step 2 OMS Report'!$D$2:$D$1048576,MATCH('Sku Break Down'!A1841,'Step 2 OMS Report'!$C$2:$C$1048576,0)),"")</f>
        <v/>
      </c>
      <c r="C1841" s="21" t="str">
        <f>IFERROR(INDEX('Step 2 OMS Report'!$F$2:$F$1048576,MATCH('Sku Break Down'!A1841,'Step 2 OMS Report'!$C$2:$C$1048576,0)),"")</f>
        <v/>
      </c>
      <c r="D1841" s="21" t="str">
        <f>IFERROR(INDEX('Step 2 OMS Report'!$E$2:$E$1048576,MATCH('Sku Break Down'!A1841,'Step 2 OMS Report'!$A$2:$A$1048576,0)),"")</f>
        <v/>
      </c>
      <c r="E1841" s="21" t="str">
        <f>IFERROR(INDEX('Product Info (Hide)'!$E$2:$E$1840,MATCH('Sku Break Down'!C1841,Manufacture_SKUHiddenSheet,0)),"")</f>
        <v/>
      </c>
      <c r="F1841" s="21" t="str">
        <f>IF(A1841="","",SUMIFS('Step 1 Customer Remit'!$J$17:$J$1048576,'Step 1 Customer Remit'!$B$17:$B$1048576,'Sku Break Down'!A1841,'Step 1 Customer Remit'!$D$17:$D$1048576,"Return"))</f>
        <v/>
      </c>
      <c r="G1841" s="21" t="str">
        <f>IF(A1841="","",SUMIFS('Step 1 Customer Remit'!$F$17:$F$1048576,'Step 1 Customer Remit'!$B$17:$B$1048576,'Sku Break Down'!A1841,'Step 1 Customer Remit'!$D$17:$D$1048576,"Return"))</f>
        <v/>
      </c>
      <c r="H1841" s="21" t="str">
        <f t="shared" si="113"/>
        <v/>
      </c>
      <c r="I1841" s="21" t="str">
        <f>IF(A1841="","",SUMIF('Step 2 OMS Report'!$C$2:$C$1048576,'Sku Break Down'!A1841,'Step 2 OMS Report'!$G$2:$G$1048576))</f>
        <v/>
      </c>
      <c r="J1841" s="21" t="str">
        <f>IF(A1841="","",SUMIFS('Step 2 OMS Report'!$I$2:$I$1048576,'Step 2 OMS Report'!$C$2:$C$1048576,'Sku Break Down'!A1841))</f>
        <v/>
      </c>
      <c r="K1841" s="21" t="str">
        <f t="shared" si="114"/>
        <v/>
      </c>
      <c r="L1841" s="22" t="str">
        <f t="shared" si="116"/>
        <v/>
      </c>
      <c r="M1841" s="22" t="str">
        <f t="shared" si="115"/>
        <v/>
      </c>
    </row>
    <row r="1842" spans="1:13" x14ac:dyDescent="0.55000000000000004">
      <c r="A1842" s="24"/>
      <c r="B1842" s="21" t="str">
        <f>IFERROR(INDEX('Step 2 OMS Report'!$D$2:$D$1048576,MATCH('Sku Break Down'!A1842,'Step 2 OMS Report'!$C$2:$C$1048576,0)),"")</f>
        <v/>
      </c>
      <c r="C1842" s="21" t="str">
        <f>IFERROR(INDEX('Step 2 OMS Report'!$F$2:$F$1048576,MATCH('Sku Break Down'!A1842,'Step 2 OMS Report'!$C$2:$C$1048576,0)),"")</f>
        <v/>
      </c>
      <c r="D1842" s="21" t="str">
        <f>IFERROR(INDEX('Step 2 OMS Report'!$E$2:$E$1048576,MATCH('Sku Break Down'!A1842,'Step 2 OMS Report'!$A$2:$A$1048576,0)),"")</f>
        <v/>
      </c>
      <c r="E1842" s="21" t="str">
        <f>IFERROR(INDEX('Product Info (Hide)'!$E$2:$E$1840,MATCH('Sku Break Down'!C1842,Manufacture_SKUHiddenSheet,0)),"")</f>
        <v/>
      </c>
      <c r="F1842" s="21" t="str">
        <f>IF(A1842="","",SUMIFS('Step 1 Customer Remit'!$J$17:$J$1048576,'Step 1 Customer Remit'!$B$17:$B$1048576,'Sku Break Down'!A1842,'Step 1 Customer Remit'!$D$17:$D$1048576,"Return"))</f>
        <v/>
      </c>
      <c r="G1842" s="21" t="str">
        <f>IF(A1842="","",SUMIFS('Step 1 Customer Remit'!$F$17:$F$1048576,'Step 1 Customer Remit'!$B$17:$B$1048576,'Sku Break Down'!A1842,'Step 1 Customer Remit'!$D$17:$D$1048576,"Return"))</f>
        <v/>
      </c>
      <c r="H1842" s="21" t="str">
        <f t="shared" si="113"/>
        <v/>
      </c>
      <c r="I1842" s="21" t="str">
        <f>IF(A1842="","",SUMIF('Step 2 OMS Report'!$C$2:$C$1048576,'Sku Break Down'!A1842,'Step 2 OMS Report'!$G$2:$G$1048576))</f>
        <v/>
      </c>
      <c r="J1842" s="21" t="str">
        <f>IF(A1842="","",SUMIFS('Step 2 OMS Report'!$I$2:$I$1048576,'Step 2 OMS Report'!$C$2:$C$1048576,'Sku Break Down'!A1842))</f>
        <v/>
      </c>
      <c r="K1842" s="21" t="str">
        <f t="shared" si="114"/>
        <v/>
      </c>
      <c r="L1842" s="22" t="str">
        <f t="shared" si="116"/>
        <v/>
      </c>
      <c r="M1842" s="22" t="str">
        <f t="shared" si="115"/>
        <v/>
      </c>
    </row>
    <row r="1843" spans="1:13" x14ac:dyDescent="0.55000000000000004">
      <c r="A1843" s="24"/>
      <c r="B1843" s="21" t="str">
        <f>IFERROR(INDEX('Step 2 OMS Report'!$D$2:$D$1048576,MATCH('Sku Break Down'!A1843,'Step 2 OMS Report'!$C$2:$C$1048576,0)),"")</f>
        <v/>
      </c>
      <c r="C1843" s="21" t="str">
        <f>IFERROR(INDEX('Step 2 OMS Report'!$F$2:$F$1048576,MATCH('Sku Break Down'!A1843,'Step 2 OMS Report'!$C$2:$C$1048576,0)),"")</f>
        <v/>
      </c>
      <c r="D1843" s="21" t="str">
        <f>IFERROR(INDEX('Step 2 OMS Report'!$E$2:$E$1048576,MATCH('Sku Break Down'!A1843,'Step 2 OMS Report'!$A$2:$A$1048576,0)),"")</f>
        <v/>
      </c>
      <c r="E1843" s="21" t="str">
        <f>IFERROR(INDEX('Product Info (Hide)'!$E$2:$E$1840,MATCH('Sku Break Down'!C1843,Manufacture_SKUHiddenSheet,0)),"")</f>
        <v/>
      </c>
      <c r="F1843" s="21" t="str">
        <f>IF(A1843="","",SUMIFS('Step 1 Customer Remit'!$J$17:$J$1048576,'Step 1 Customer Remit'!$B$17:$B$1048576,'Sku Break Down'!A1843,'Step 1 Customer Remit'!$D$17:$D$1048576,"Return"))</f>
        <v/>
      </c>
      <c r="G1843" s="21" t="str">
        <f>IF(A1843="","",SUMIFS('Step 1 Customer Remit'!$F$17:$F$1048576,'Step 1 Customer Remit'!$B$17:$B$1048576,'Sku Break Down'!A1843,'Step 1 Customer Remit'!$D$17:$D$1048576,"Return"))</f>
        <v/>
      </c>
      <c r="H1843" s="21" t="str">
        <f t="shared" si="113"/>
        <v/>
      </c>
      <c r="I1843" s="21" t="str">
        <f>IF(A1843="","",SUMIF('Step 2 OMS Report'!$C$2:$C$1048576,'Sku Break Down'!A1843,'Step 2 OMS Report'!$G$2:$G$1048576))</f>
        <v/>
      </c>
      <c r="J1843" s="21" t="str">
        <f>IF(A1843="","",SUMIFS('Step 2 OMS Report'!$I$2:$I$1048576,'Step 2 OMS Report'!$C$2:$C$1048576,'Sku Break Down'!A1843))</f>
        <v/>
      </c>
      <c r="K1843" s="21" t="str">
        <f t="shared" si="114"/>
        <v/>
      </c>
      <c r="L1843" s="22" t="str">
        <f t="shared" si="116"/>
        <v/>
      </c>
      <c r="M1843" s="22" t="str">
        <f t="shared" si="115"/>
        <v/>
      </c>
    </row>
    <row r="1844" spans="1:13" x14ac:dyDescent="0.55000000000000004">
      <c r="A1844" s="24"/>
      <c r="B1844" s="21" t="str">
        <f>IFERROR(INDEX('Step 2 OMS Report'!$D$2:$D$1048576,MATCH('Sku Break Down'!A1844,'Step 2 OMS Report'!$C$2:$C$1048576,0)),"")</f>
        <v/>
      </c>
      <c r="C1844" s="21" t="str">
        <f>IFERROR(INDEX('Step 2 OMS Report'!$F$2:$F$1048576,MATCH('Sku Break Down'!A1844,'Step 2 OMS Report'!$C$2:$C$1048576,0)),"")</f>
        <v/>
      </c>
      <c r="D1844" s="21" t="str">
        <f>IFERROR(INDEX('Step 2 OMS Report'!$E$2:$E$1048576,MATCH('Sku Break Down'!A1844,'Step 2 OMS Report'!$A$2:$A$1048576,0)),"")</f>
        <v/>
      </c>
      <c r="E1844" s="21" t="str">
        <f>IFERROR(INDEX('Product Info (Hide)'!$E$2:$E$1840,MATCH('Sku Break Down'!C1844,Manufacture_SKUHiddenSheet,0)),"")</f>
        <v/>
      </c>
      <c r="F1844" s="21" t="str">
        <f>IF(A1844="","",SUMIFS('Step 1 Customer Remit'!$J$17:$J$1048576,'Step 1 Customer Remit'!$B$17:$B$1048576,'Sku Break Down'!A1844,'Step 1 Customer Remit'!$D$17:$D$1048576,"Return"))</f>
        <v/>
      </c>
      <c r="G1844" s="21" t="str">
        <f>IF(A1844="","",SUMIFS('Step 1 Customer Remit'!$F$17:$F$1048576,'Step 1 Customer Remit'!$B$17:$B$1048576,'Sku Break Down'!A1844,'Step 1 Customer Remit'!$D$17:$D$1048576,"Return"))</f>
        <v/>
      </c>
      <c r="H1844" s="21" t="str">
        <f t="shared" si="113"/>
        <v/>
      </c>
      <c r="I1844" s="21" t="str">
        <f>IF(A1844="","",SUMIF('Step 2 OMS Report'!$C$2:$C$1048576,'Sku Break Down'!A1844,'Step 2 OMS Report'!$G$2:$G$1048576))</f>
        <v/>
      </c>
      <c r="J1844" s="21" t="str">
        <f>IF(A1844="","",SUMIFS('Step 2 OMS Report'!$I$2:$I$1048576,'Step 2 OMS Report'!$C$2:$C$1048576,'Sku Break Down'!A1844))</f>
        <v/>
      </c>
      <c r="K1844" s="21" t="str">
        <f t="shared" si="114"/>
        <v/>
      </c>
      <c r="L1844" s="22" t="str">
        <f t="shared" si="116"/>
        <v/>
      </c>
      <c r="M1844" s="22" t="str">
        <f t="shared" si="115"/>
        <v/>
      </c>
    </row>
    <row r="1845" spans="1:13" x14ac:dyDescent="0.55000000000000004">
      <c r="A1845" s="24"/>
      <c r="B1845" s="21" t="str">
        <f>IFERROR(INDEX('Step 2 OMS Report'!$D$2:$D$1048576,MATCH('Sku Break Down'!A1845,'Step 2 OMS Report'!$C$2:$C$1048576,0)),"")</f>
        <v/>
      </c>
      <c r="C1845" s="21" t="str">
        <f>IFERROR(INDEX('Step 2 OMS Report'!$F$2:$F$1048576,MATCH('Sku Break Down'!A1845,'Step 2 OMS Report'!$C$2:$C$1048576,0)),"")</f>
        <v/>
      </c>
      <c r="D1845" s="21" t="str">
        <f>IFERROR(INDEX('Step 2 OMS Report'!$E$2:$E$1048576,MATCH('Sku Break Down'!A1845,'Step 2 OMS Report'!$A$2:$A$1048576,0)),"")</f>
        <v/>
      </c>
      <c r="E1845" s="21" t="str">
        <f>IFERROR(INDEX('Product Info (Hide)'!$E$2:$E$1840,MATCH('Sku Break Down'!C1845,Manufacture_SKUHiddenSheet,0)),"")</f>
        <v/>
      </c>
      <c r="F1845" s="21" t="str">
        <f>IF(A1845="","",SUMIFS('Step 1 Customer Remit'!$J$17:$J$1048576,'Step 1 Customer Remit'!$B$17:$B$1048576,'Sku Break Down'!A1845,'Step 1 Customer Remit'!$D$17:$D$1048576,"Return"))</f>
        <v/>
      </c>
      <c r="G1845" s="21" t="str">
        <f>IF(A1845="","",SUMIFS('Step 1 Customer Remit'!$F$17:$F$1048576,'Step 1 Customer Remit'!$B$17:$B$1048576,'Sku Break Down'!A1845,'Step 1 Customer Remit'!$D$17:$D$1048576,"Return"))</f>
        <v/>
      </c>
      <c r="H1845" s="21" t="str">
        <f t="shared" si="113"/>
        <v/>
      </c>
      <c r="I1845" s="21" t="str">
        <f>IF(A1845="","",SUMIF('Step 2 OMS Report'!$C$2:$C$1048576,'Sku Break Down'!A1845,'Step 2 OMS Report'!$G$2:$G$1048576))</f>
        <v/>
      </c>
      <c r="J1845" s="21" t="str">
        <f>IF(A1845="","",SUMIFS('Step 2 OMS Report'!$I$2:$I$1048576,'Step 2 OMS Report'!$C$2:$C$1048576,'Sku Break Down'!A1845))</f>
        <v/>
      </c>
      <c r="K1845" s="21" t="str">
        <f t="shared" si="114"/>
        <v/>
      </c>
      <c r="L1845" s="22" t="str">
        <f t="shared" si="116"/>
        <v/>
      </c>
      <c r="M1845" s="22" t="str">
        <f t="shared" si="115"/>
        <v/>
      </c>
    </row>
    <row r="1846" spans="1:13" x14ac:dyDescent="0.55000000000000004">
      <c r="A1846" s="24"/>
      <c r="B1846" s="21" t="str">
        <f>IFERROR(INDEX('Step 2 OMS Report'!$D$2:$D$1048576,MATCH('Sku Break Down'!A1846,'Step 2 OMS Report'!$C$2:$C$1048576,0)),"")</f>
        <v/>
      </c>
      <c r="C1846" s="21" t="str">
        <f>IFERROR(INDEX('Step 2 OMS Report'!$F$2:$F$1048576,MATCH('Sku Break Down'!A1846,'Step 2 OMS Report'!$C$2:$C$1048576,0)),"")</f>
        <v/>
      </c>
      <c r="D1846" s="21" t="str">
        <f>IFERROR(INDEX('Step 2 OMS Report'!$E$2:$E$1048576,MATCH('Sku Break Down'!A1846,'Step 2 OMS Report'!$A$2:$A$1048576,0)),"")</f>
        <v/>
      </c>
      <c r="E1846" s="21" t="str">
        <f>IFERROR(INDEX('Product Info (Hide)'!$E$2:$E$1840,MATCH('Sku Break Down'!C1846,Manufacture_SKUHiddenSheet,0)),"")</f>
        <v/>
      </c>
      <c r="F1846" s="21" t="str">
        <f>IF(A1846="","",SUMIFS('Step 1 Customer Remit'!$J$17:$J$1048576,'Step 1 Customer Remit'!$B$17:$B$1048576,'Sku Break Down'!A1846,'Step 1 Customer Remit'!$D$17:$D$1048576,"Return"))</f>
        <v/>
      </c>
      <c r="G1846" s="21" t="str">
        <f>IF(A1846="","",SUMIFS('Step 1 Customer Remit'!$F$17:$F$1048576,'Step 1 Customer Remit'!$B$17:$B$1048576,'Sku Break Down'!A1846,'Step 1 Customer Remit'!$D$17:$D$1048576,"Return"))</f>
        <v/>
      </c>
      <c r="H1846" s="21" t="str">
        <f t="shared" si="113"/>
        <v/>
      </c>
      <c r="I1846" s="21" t="str">
        <f>IF(A1846="","",SUMIF('Step 2 OMS Report'!$C$2:$C$1048576,'Sku Break Down'!A1846,'Step 2 OMS Report'!$G$2:$G$1048576))</f>
        <v/>
      </c>
      <c r="J1846" s="21" t="str">
        <f>IF(A1846="","",SUMIFS('Step 2 OMS Report'!$I$2:$I$1048576,'Step 2 OMS Report'!$C$2:$C$1048576,'Sku Break Down'!A1846))</f>
        <v/>
      </c>
      <c r="K1846" s="21" t="str">
        <f t="shared" si="114"/>
        <v/>
      </c>
      <c r="L1846" s="22" t="str">
        <f t="shared" si="116"/>
        <v/>
      </c>
      <c r="M1846" s="22" t="str">
        <f t="shared" si="115"/>
        <v/>
      </c>
    </row>
    <row r="1847" spans="1:13" x14ac:dyDescent="0.55000000000000004">
      <c r="A1847" s="24"/>
      <c r="B1847" s="21" t="str">
        <f>IFERROR(INDEX('Step 2 OMS Report'!$D$2:$D$1048576,MATCH('Sku Break Down'!A1847,'Step 2 OMS Report'!$C$2:$C$1048576,0)),"")</f>
        <v/>
      </c>
      <c r="C1847" s="21" t="str">
        <f>IFERROR(INDEX('Step 2 OMS Report'!$F$2:$F$1048576,MATCH('Sku Break Down'!A1847,'Step 2 OMS Report'!$C$2:$C$1048576,0)),"")</f>
        <v/>
      </c>
      <c r="D1847" s="21" t="str">
        <f>IFERROR(INDEX('Step 2 OMS Report'!$E$2:$E$1048576,MATCH('Sku Break Down'!A1847,'Step 2 OMS Report'!$A$2:$A$1048576,0)),"")</f>
        <v/>
      </c>
      <c r="E1847" s="21" t="str">
        <f>IFERROR(INDEX('Product Info (Hide)'!$E$2:$E$1840,MATCH('Sku Break Down'!C1847,Manufacture_SKUHiddenSheet,0)),"")</f>
        <v/>
      </c>
      <c r="F1847" s="21" t="str">
        <f>IF(A1847="","",SUMIFS('Step 1 Customer Remit'!$J$17:$J$1048576,'Step 1 Customer Remit'!$B$17:$B$1048576,'Sku Break Down'!A1847,'Step 1 Customer Remit'!$D$17:$D$1048576,"Return"))</f>
        <v/>
      </c>
      <c r="G1847" s="21" t="str">
        <f>IF(A1847="","",SUMIFS('Step 1 Customer Remit'!$F$17:$F$1048576,'Step 1 Customer Remit'!$B$17:$B$1048576,'Sku Break Down'!A1847,'Step 1 Customer Remit'!$D$17:$D$1048576,"Return"))</f>
        <v/>
      </c>
      <c r="H1847" s="21" t="str">
        <f t="shared" si="113"/>
        <v/>
      </c>
      <c r="I1847" s="21" t="str">
        <f>IF(A1847="","",SUMIF('Step 2 OMS Report'!$C$2:$C$1048576,'Sku Break Down'!A1847,'Step 2 OMS Report'!$G$2:$G$1048576))</f>
        <v/>
      </c>
      <c r="J1847" s="21" t="str">
        <f>IF(A1847="","",SUMIFS('Step 2 OMS Report'!$I$2:$I$1048576,'Step 2 OMS Report'!$C$2:$C$1048576,'Sku Break Down'!A1847))</f>
        <v/>
      </c>
      <c r="K1847" s="21" t="str">
        <f t="shared" si="114"/>
        <v/>
      </c>
      <c r="L1847" s="22" t="str">
        <f t="shared" si="116"/>
        <v/>
      </c>
      <c r="M1847" s="22" t="str">
        <f t="shared" si="115"/>
        <v/>
      </c>
    </row>
    <row r="1848" spans="1:13" x14ac:dyDescent="0.55000000000000004">
      <c r="A1848" s="24"/>
      <c r="B1848" s="21" t="str">
        <f>IFERROR(INDEX('Step 2 OMS Report'!$D$2:$D$1048576,MATCH('Sku Break Down'!A1848,'Step 2 OMS Report'!$C$2:$C$1048576,0)),"")</f>
        <v/>
      </c>
      <c r="C1848" s="21" t="str">
        <f>IFERROR(INDEX('Step 2 OMS Report'!$F$2:$F$1048576,MATCH('Sku Break Down'!A1848,'Step 2 OMS Report'!$C$2:$C$1048576,0)),"")</f>
        <v/>
      </c>
      <c r="D1848" s="21" t="str">
        <f>IFERROR(INDEX('Step 2 OMS Report'!$E$2:$E$1048576,MATCH('Sku Break Down'!A1848,'Step 2 OMS Report'!$A$2:$A$1048576,0)),"")</f>
        <v/>
      </c>
      <c r="E1848" s="21" t="str">
        <f>IFERROR(INDEX('Product Info (Hide)'!$E$2:$E$1840,MATCH('Sku Break Down'!C1848,Manufacture_SKUHiddenSheet,0)),"")</f>
        <v/>
      </c>
      <c r="F1848" s="21" t="str">
        <f>IF(A1848="","",SUMIFS('Step 1 Customer Remit'!$J$17:$J$1048576,'Step 1 Customer Remit'!$B$17:$B$1048576,'Sku Break Down'!A1848,'Step 1 Customer Remit'!$D$17:$D$1048576,"Return"))</f>
        <v/>
      </c>
      <c r="G1848" s="21" t="str">
        <f>IF(A1848="","",SUMIFS('Step 1 Customer Remit'!$F$17:$F$1048576,'Step 1 Customer Remit'!$B$17:$B$1048576,'Sku Break Down'!A1848,'Step 1 Customer Remit'!$D$17:$D$1048576,"Return"))</f>
        <v/>
      </c>
      <c r="H1848" s="21" t="str">
        <f t="shared" si="113"/>
        <v/>
      </c>
      <c r="I1848" s="21" t="str">
        <f>IF(A1848="","",SUMIF('Step 2 OMS Report'!$C$2:$C$1048576,'Sku Break Down'!A1848,'Step 2 OMS Report'!$G$2:$G$1048576))</f>
        <v/>
      </c>
      <c r="J1848" s="21" t="str">
        <f>IF(A1848="","",SUMIFS('Step 2 OMS Report'!$I$2:$I$1048576,'Step 2 OMS Report'!$C$2:$C$1048576,'Sku Break Down'!A1848))</f>
        <v/>
      </c>
      <c r="K1848" s="21" t="str">
        <f t="shared" si="114"/>
        <v/>
      </c>
      <c r="L1848" s="22" t="str">
        <f t="shared" si="116"/>
        <v/>
      </c>
      <c r="M1848" s="22" t="str">
        <f t="shared" si="115"/>
        <v/>
      </c>
    </row>
    <row r="1849" spans="1:13" x14ac:dyDescent="0.55000000000000004">
      <c r="A1849" s="24"/>
      <c r="B1849" s="21" t="str">
        <f>IFERROR(INDEX('Step 2 OMS Report'!$D$2:$D$1048576,MATCH('Sku Break Down'!A1849,'Step 2 OMS Report'!$C$2:$C$1048576,0)),"")</f>
        <v/>
      </c>
      <c r="C1849" s="21" t="str">
        <f>IFERROR(INDEX('Step 2 OMS Report'!$F$2:$F$1048576,MATCH('Sku Break Down'!A1849,'Step 2 OMS Report'!$C$2:$C$1048576,0)),"")</f>
        <v/>
      </c>
      <c r="D1849" s="21" t="str">
        <f>IFERROR(INDEX('Step 2 OMS Report'!$E$2:$E$1048576,MATCH('Sku Break Down'!A1849,'Step 2 OMS Report'!$A$2:$A$1048576,0)),"")</f>
        <v/>
      </c>
      <c r="E1849" s="21" t="str">
        <f>IFERROR(INDEX('Product Info (Hide)'!$E$2:$E$1840,MATCH('Sku Break Down'!C1849,Manufacture_SKUHiddenSheet,0)),"")</f>
        <v/>
      </c>
      <c r="F1849" s="21" t="str">
        <f>IF(A1849="","",SUMIFS('Step 1 Customer Remit'!$J$17:$J$1048576,'Step 1 Customer Remit'!$B$17:$B$1048576,'Sku Break Down'!A1849,'Step 1 Customer Remit'!$D$17:$D$1048576,"Return"))</f>
        <v/>
      </c>
      <c r="G1849" s="21" t="str">
        <f>IF(A1849="","",SUMIFS('Step 1 Customer Remit'!$F$17:$F$1048576,'Step 1 Customer Remit'!$B$17:$B$1048576,'Sku Break Down'!A1849,'Step 1 Customer Remit'!$D$17:$D$1048576,"Return"))</f>
        <v/>
      </c>
      <c r="H1849" s="21" t="str">
        <f t="shared" si="113"/>
        <v/>
      </c>
      <c r="I1849" s="21" t="str">
        <f>IF(A1849="","",SUMIF('Step 2 OMS Report'!$C$2:$C$1048576,'Sku Break Down'!A1849,'Step 2 OMS Report'!$G$2:$G$1048576))</f>
        <v/>
      </c>
      <c r="J1849" s="21" t="str">
        <f>IF(A1849="","",SUMIFS('Step 2 OMS Report'!$I$2:$I$1048576,'Step 2 OMS Report'!$C$2:$C$1048576,'Sku Break Down'!A1849))</f>
        <v/>
      </c>
      <c r="K1849" s="21" t="str">
        <f t="shared" si="114"/>
        <v/>
      </c>
      <c r="L1849" s="22" t="str">
        <f t="shared" si="116"/>
        <v/>
      </c>
      <c r="M1849" s="22" t="str">
        <f t="shared" si="115"/>
        <v/>
      </c>
    </row>
    <row r="1850" spans="1:13" x14ac:dyDescent="0.55000000000000004">
      <c r="A1850" s="24"/>
      <c r="B1850" s="21" t="str">
        <f>IFERROR(INDEX('Step 2 OMS Report'!$D$2:$D$1048576,MATCH('Sku Break Down'!A1850,'Step 2 OMS Report'!$C$2:$C$1048576,0)),"")</f>
        <v/>
      </c>
      <c r="C1850" s="21" t="str">
        <f>IFERROR(INDEX('Step 2 OMS Report'!$F$2:$F$1048576,MATCH('Sku Break Down'!A1850,'Step 2 OMS Report'!$C$2:$C$1048576,0)),"")</f>
        <v/>
      </c>
      <c r="D1850" s="21" t="str">
        <f>IFERROR(INDEX('Step 2 OMS Report'!$E$2:$E$1048576,MATCH('Sku Break Down'!A1850,'Step 2 OMS Report'!$A$2:$A$1048576,0)),"")</f>
        <v/>
      </c>
      <c r="E1850" s="21" t="str">
        <f>IFERROR(INDEX('Product Info (Hide)'!$E$2:$E$1840,MATCH('Sku Break Down'!C1850,Manufacture_SKUHiddenSheet,0)),"")</f>
        <v/>
      </c>
      <c r="F1850" s="21" t="str">
        <f>IF(A1850="","",SUMIFS('Step 1 Customer Remit'!$J$17:$J$1048576,'Step 1 Customer Remit'!$B$17:$B$1048576,'Sku Break Down'!A1850,'Step 1 Customer Remit'!$D$17:$D$1048576,"Return"))</f>
        <v/>
      </c>
      <c r="G1850" s="21" t="str">
        <f>IF(A1850="","",SUMIFS('Step 1 Customer Remit'!$F$17:$F$1048576,'Step 1 Customer Remit'!$B$17:$B$1048576,'Sku Break Down'!A1850,'Step 1 Customer Remit'!$D$17:$D$1048576,"Return"))</f>
        <v/>
      </c>
      <c r="H1850" s="21" t="str">
        <f t="shared" si="113"/>
        <v/>
      </c>
      <c r="I1850" s="21" t="str">
        <f>IF(A1850="","",SUMIF('Step 2 OMS Report'!$C$2:$C$1048576,'Sku Break Down'!A1850,'Step 2 OMS Report'!$G$2:$G$1048576))</f>
        <v/>
      </c>
      <c r="J1850" s="21" t="str">
        <f>IF(A1850="","",SUMIFS('Step 2 OMS Report'!$I$2:$I$1048576,'Step 2 OMS Report'!$C$2:$C$1048576,'Sku Break Down'!A1850))</f>
        <v/>
      </c>
      <c r="K1850" s="21" t="str">
        <f t="shared" si="114"/>
        <v/>
      </c>
      <c r="L1850" s="22" t="str">
        <f t="shared" si="116"/>
        <v/>
      </c>
      <c r="M1850" s="22" t="str">
        <f t="shared" si="115"/>
        <v/>
      </c>
    </row>
    <row r="1851" spans="1:13" x14ac:dyDescent="0.55000000000000004">
      <c r="A1851" s="24"/>
      <c r="B1851" s="21" t="str">
        <f>IFERROR(INDEX('Step 2 OMS Report'!$D$2:$D$1048576,MATCH('Sku Break Down'!A1851,'Step 2 OMS Report'!$C$2:$C$1048576,0)),"")</f>
        <v/>
      </c>
      <c r="C1851" s="21" t="str">
        <f>IFERROR(INDEX('Step 2 OMS Report'!$F$2:$F$1048576,MATCH('Sku Break Down'!A1851,'Step 2 OMS Report'!$C$2:$C$1048576,0)),"")</f>
        <v/>
      </c>
      <c r="D1851" s="21" t="str">
        <f>IFERROR(INDEX('Step 2 OMS Report'!$E$2:$E$1048576,MATCH('Sku Break Down'!A1851,'Step 2 OMS Report'!$A$2:$A$1048576,0)),"")</f>
        <v/>
      </c>
      <c r="E1851" s="21" t="str">
        <f>IFERROR(INDEX('Product Info (Hide)'!$E$2:$E$1840,MATCH('Sku Break Down'!C1851,Manufacture_SKUHiddenSheet,0)),"")</f>
        <v/>
      </c>
      <c r="F1851" s="21" t="str">
        <f>IF(A1851="","",SUMIFS('Step 1 Customer Remit'!$J$17:$J$1048576,'Step 1 Customer Remit'!$B$17:$B$1048576,'Sku Break Down'!A1851,'Step 1 Customer Remit'!$D$17:$D$1048576,"Return"))</f>
        <v/>
      </c>
      <c r="G1851" s="21" t="str">
        <f>IF(A1851="","",SUMIFS('Step 1 Customer Remit'!$F$17:$F$1048576,'Step 1 Customer Remit'!$B$17:$B$1048576,'Sku Break Down'!A1851,'Step 1 Customer Remit'!$D$17:$D$1048576,"Return"))</f>
        <v/>
      </c>
      <c r="H1851" s="21" t="str">
        <f t="shared" si="113"/>
        <v/>
      </c>
      <c r="I1851" s="21" t="str">
        <f>IF(A1851="","",SUMIF('Step 2 OMS Report'!$C$2:$C$1048576,'Sku Break Down'!A1851,'Step 2 OMS Report'!$G$2:$G$1048576))</f>
        <v/>
      </c>
      <c r="J1851" s="21" t="str">
        <f>IF(A1851="","",SUMIFS('Step 2 OMS Report'!$I$2:$I$1048576,'Step 2 OMS Report'!$C$2:$C$1048576,'Sku Break Down'!A1851))</f>
        <v/>
      </c>
      <c r="K1851" s="21" t="str">
        <f t="shared" si="114"/>
        <v/>
      </c>
      <c r="L1851" s="22" t="str">
        <f t="shared" si="116"/>
        <v/>
      </c>
      <c r="M1851" s="22" t="str">
        <f t="shared" si="115"/>
        <v/>
      </c>
    </row>
    <row r="1852" spans="1:13" x14ac:dyDescent="0.55000000000000004">
      <c r="A1852" s="24"/>
      <c r="B1852" s="21" t="str">
        <f>IFERROR(INDEX('Step 2 OMS Report'!$D$2:$D$1048576,MATCH('Sku Break Down'!A1852,'Step 2 OMS Report'!$C$2:$C$1048576,0)),"")</f>
        <v/>
      </c>
      <c r="C1852" s="21" t="str">
        <f>IFERROR(INDEX('Step 2 OMS Report'!$F$2:$F$1048576,MATCH('Sku Break Down'!A1852,'Step 2 OMS Report'!$C$2:$C$1048576,0)),"")</f>
        <v/>
      </c>
      <c r="D1852" s="21" t="str">
        <f>IFERROR(INDEX('Step 2 OMS Report'!$E$2:$E$1048576,MATCH('Sku Break Down'!A1852,'Step 2 OMS Report'!$A$2:$A$1048576,0)),"")</f>
        <v/>
      </c>
      <c r="E1852" s="21" t="str">
        <f>IFERROR(INDEX('Product Info (Hide)'!$E$2:$E$1840,MATCH('Sku Break Down'!C1852,Manufacture_SKUHiddenSheet,0)),"")</f>
        <v/>
      </c>
      <c r="F1852" s="21" t="str">
        <f>IF(A1852="","",SUMIFS('Step 1 Customer Remit'!$J$17:$J$1048576,'Step 1 Customer Remit'!$B$17:$B$1048576,'Sku Break Down'!A1852,'Step 1 Customer Remit'!$D$17:$D$1048576,"Return"))</f>
        <v/>
      </c>
      <c r="G1852" s="21" t="str">
        <f>IF(A1852="","",SUMIFS('Step 1 Customer Remit'!$F$17:$F$1048576,'Step 1 Customer Remit'!$B$17:$B$1048576,'Sku Break Down'!A1852,'Step 1 Customer Remit'!$D$17:$D$1048576,"Return"))</f>
        <v/>
      </c>
      <c r="H1852" s="21" t="str">
        <f t="shared" si="113"/>
        <v/>
      </c>
      <c r="I1852" s="21" t="str">
        <f>IF(A1852="","",SUMIF('Step 2 OMS Report'!$C$2:$C$1048576,'Sku Break Down'!A1852,'Step 2 OMS Report'!$G$2:$G$1048576))</f>
        <v/>
      </c>
      <c r="J1852" s="21" t="str">
        <f>IF(A1852="","",SUMIFS('Step 2 OMS Report'!$I$2:$I$1048576,'Step 2 OMS Report'!$C$2:$C$1048576,'Sku Break Down'!A1852))</f>
        <v/>
      </c>
      <c r="K1852" s="21" t="str">
        <f t="shared" si="114"/>
        <v/>
      </c>
      <c r="L1852" s="22" t="str">
        <f t="shared" si="116"/>
        <v/>
      </c>
      <c r="M1852" s="22" t="str">
        <f t="shared" si="115"/>
        <v/>
      </c>
    </row>
    <row r="1853" spans="1:13" x14ac:dyDescent="0.55000000000000004">
      <c r="A1853" s="24"/>
      <c r="B1853" s="21" t="str">
        <f>IFERROR(INDEX('Step 2 OMS Report'!$D$2:$D$1048576,MATCH('Sku Break Down'!A1853,'Step 2 OMS Report'!$C$2:$C$1048576,0)),"")</f>
        <v/>
      </c>
      <c r="C1853" s="21" t="str">
        <f>IFERROR(INDEX('Step 2 OMS Report'!$F$2:$F$1048576,MATCH('Sku Break Down'!A1853,'Step 2 OMS Report'!$C$2:$C$1048576,0)),"")</f>
        <v/>
      </c>
      <c r="D1853" s="21" t="str">
        <f>IFERROR(INDEX('Step 2 OMS Report'!$E$2:$E$1048576,MATCH('Sku Break Down'!A1853,'Step 2 OMS Report'!$A$2:$A$1048576,0)),"")</f>
        <v/>
      </c>
      <c r="E1853" s="21" t="str">
        <f>IFERROR(INDEX('Product Info (Hide)'!$E$2:$E$1840,MATCH('Sku Break Down'!C1853,Manufacture_SKUHiddenSheet,0)),"")</f>
        <v/>
      </c>
      <c r="F1853" s="21" t="str">
        <f>IF(A1853="","",SUMIFS('Step 1 Customer Remit'!$J$17:$J$1048576,'Step 1 Customer Remit'!$B$17:$B$1048576,'Sku Break Down'!A1853,'Step 1 Customer Remit'!$D$17:$D$1048576,"Return"))</f>
        <v/>
      </c>
      <c r="G1853" s="21" t="str">
        <f>IF(A1853="","",SUMIFS('Step 1 Customer Remit'!$F$17:$F$1048576,'Step 1 Customer Remit'!$B$17:$B$1048576,'Sku Break Down'!A1853,'Step 1 Customer Remit'!$D$17:$D$1048576,"Return"))</f>
        <v/>
      </c>
      <c r="H1853" s="21" t="str">
        <f t="shared" si="113"/>
        <v/>
      </c>
      <c r="I1853" s="21" t="str">
        <f>IF(A1853="","",SUMIF('Step 2 OMS Report'!$C$2:$C$1048576,'Sku Break Down'!A1853,'Step 2 OMS Report'!$G$2:$G$1048576))</f>
        <v/>
      </c>
      <c r="J1853" s="21" t="str">
        <f>IF(A1853="","",SUMIFS('Step 2 OMS Report'!$I$2:$I$1048576,'Step 2 OMS Report'!$C$2:$C$1048576,'Sku Break Down'!A1853))</f>
        <v/>
      </c>
      <c r="K1853" s="21" t="str">
        <f t="shared" si="114"/>
        <v/>
      </c>
      <c r="L1853" s="22" t="str">
        <f t="shared" si="116"/>
        <v/>
      </c>
      <c r="M1853" s="22" t="str">
        <f t="shared" si="115"/>
        <v/>
      </c>
    </row>
    <row r="1854" spans="1:13" x14ac:dyDescent="0.55000000000000004">
      <c r="A1854" s="24"/>
      <c r="B1854" s="21" t="str">
        <f>IFERROR(INDEX('Step 2 OMS Report'!$D$2:$D$1048576,MATCH('Sku Break Down'!A1854,'Step 2 OMS Report'!$C$2:$C$1048576,0)),"")</f>
        <v/>
      </c>
      <c r="C1854" s="21" t="str">
        <f>IFERROR(INDEX('Step 2 OMS Report'!$F$2:$F$1048576,MATCH('Sku Break Down'!A1854,'Step 2 OMS Report'!$C$2:$C$1048576,0)),"")</f>
        <v/>
      </c>
      <c r="D1854" s="21" t="str">
        <f>IFERROR(INDEX('Step 2 OMS Report'!$E$2:$E$1048576,MATCH('Sku Break Down'!A1854,'Step 2 OMS Report'!$A$2:$A$1048576,0)),"")</f>
        <v/>
      </c>
      <c r="E1854" s="21" t="str">
        <f>IFERROR(INDEX('Product Info (Hide)'!$E$2:$E$1840,MATCH('Sku Break Down'!C1854,Manufacture_SKUHiddenSheet,0)),"")</f>
        <v/>
      </c>
      <c r="F1854" s="21" t="str">
        <f>IF(A1854="","",SUMIFS('Step 1 Customer Remit'!$J$17:$J$1048576,'Step 1 Customer Remit'!$B$17:$B$1048576,'Sku Break Down'!A1854,'Step 1 Customer Remit'!$D$17:$D$1048576,"Return"))</f>
        <v/>
      </c>
      <c r="G1854" s="21" t="str">
        <f>IF(A1854="","",SUMIFS('Step 1 Customer Remit'!$F$17:$F$1048576,'Step 1 Customer Remit'!$B$17:$B$1048576,'Sku Break Down'!A1854,'Step 1 Customer Remit'!$D$17:$D$1048576,"Return"))</f>
        <v/>
      </c>
      <c r="H1854" s="21" t="str">
        <f t="shared" si="113"/>
        <v/>
      </c>
      <c r="I1854" s="21" t="str">
        <f>IF(A1854="","",SUMIF('Step 2 OMS Report'!$C$2:$C$1048576,'Sku Break Down'!A1854,'Step 2 OMS Report'!$G$2:$G$1048576))</f>
        <v/>
      </c>
      <c r="J1854" s="21" t="str">
        <f>IF(A1854="","",SUMIFS('Step 2 OMS Report'!$I$2:$I$1048576,'Step 2 OMS Report'!$C$2:$C$1048576,'Sku Break Down'!A1854))</f>
        <v/>
      </c>
      <c r="K1854" s="21" t="str">
        <f t="shared" si="114"/>
        <v/>
      </c>
      <c r="L1854" s="22" t="str">
        <f t="shared" si="116"/>
        <v/>
      </c>
      <c r="M1854" s="22" t="str">
        <f t="shared" si="115"/>
        <v/>
      </c>
    </row>
    <row r="1855" spans="1:13" x14ac:dyDescent="0.55000000000000004">
      <c r="A1855" s="24"/>
      <c r="B1855" s="21" t="str">
        <f>IFERROR(INDEX('Step 2 OMS Report'!$D$2:$D$1048576,MATCH('Sku Break Down'!A1855,'Step 2 OMS Report'!$C$2:$C$1048576,0)),"")</f>
        <v/>
      </c>
      <c r="C1855" s="21" t="str">
        <f>IFERROR(INDEX('Step 2 OMS Report'!$F$2:$F$1048576,MATCH('Sku Break Down'!A1855,'Step 2 OMS Report'!$C$2:$C$1048576,0)),"")</f>
        <v/>
      </c>
      <c r="D1855" s="21" t="str">
        <f>IFERROR(INDEX('Step 2 OMS Report'!$E$2:$E$1048576,MATCH('Sku Break Down'!A1855,'Step 2 OMS Report'!$A$2:$A$1048576,0)),"")</f>
        <v/>
      </c>
      <c r="E1855" s="21" t="str">
        <f>IFERROR(INDEX('Product Info (Hide)'!$E$2:$E$1840,MATCH('Sku Break Down'!C1855,Manufacture_SKUHiddenSheet,0)),"")</f>
        <v/>
      </c>
      <c r="F1855" s="21" t="str">
        <f>IF(A1855="","",SUMIFS('Step 1 Customer Remit'!$J$17:$J$1048576,'Step 1 Customer Remit'!$B$17:$B$1048576,'Sku Break Down'!A1855,'Step 1 Customer Remit'!$D$17:$D$1048576,"Return"))</f>
        <v/>
      </c>
      <c r="G1855" s="21" t="str">
        <f>IF(A1855="","",SUMIFS('Step 1 Customer Remit'!$F$17:$F$1048576,'Step 1 Customer Remit'!$B$17:$B$1048576,'Sku Break Down'!A1855,'Step 1 Customer Remit'!$D$17:$D$1048576,"Return"))</f>
        <v/>
      </c>
      <c r="H1855" s="21" t="str">
        <f t="shared" si="113"/>
        <v/>
      </c>
      <c r="I1855" s="21" t="str">
        <f>IF(A1855="","",SUMIF('Step 2 OMS Report'!$C$2:$C$1048576,'Sku Break Down'!A1855,'Step 2 OMS Report'!$G$2:$G$1048576))</f>
        <v/>
      </c>
      <c r="J1855" s="21" t="str">
        <f>IF(A1855="","",SUMIFS('Step 2 OMS Report'!$I$2:$I$1048576,'Step 2 OMS Report'!$C$2:$C$1048576,'Sku Break Down'!A1855))</f>
        <v/>
      </c>
      <c r="K1855" s="21" t="str">
        <f t="shared" si="114"/>
        <v/>
      </c>
      <c r="L1855" s="22" t="str">
        <f t="shared" si="116"/>
        <v/>
      </c>
      <c r="M1855" s="22" t="str">
        <f t="shared" si="115"/>
        <v/>
      </c>
    </row>
    <row r="1856" spans="1:13" x14ac:dyDescent="0.55000000000000004">
      <c r="A1856" s="24"/>
      <c r="B1856" s="21" t="str">
        <f>IFERROR(INDEX('Step 2 OMS Report'!$D$2:$D$1048576,MATCH('Sku Break Down'!A1856,'Step 2 OMS Report'!$C$2:$C$1048576,0)),"")</f>
        <v/>
      </c>
      <c r="C1856" s="21" t="str">
        <f>IFERROR(INDEX('Step 2 OMS Report'!$F$2:$F$1048576,MATCH('Sku Break Down'!A1856,'Step 2 OMS Report'!$C$2:$C$1048576,0)),"")</f>
        <v/>
      </c>
      <c r="D1856" s="21" t="str">
        <f>IFERROR(INDEX('Step 2 OMS Report'!$E$2:$E$1048576,MATCH('Sku Break Down'!A1856,'Step 2 OMS Report'!$A$2:$A$1048576,0)),"")</f>
        <v/>
      </c>
      <c r="E1856" s="21" t="str">
        <f>IFERROR(INDEX('Product Info (Hide)'!$E$2:$E$1840,MATCH('Sku Break Down'!C1856,Manufacture_SKUHiddenSheet,0)),"")</f>
        <v/>
      </c>
      <c r="F1856" s="21" t="str">
        <f>IF(A1856="","",SUMIFS('Step 1 Customer Remit'!$J$17:$J$1048576,'Step 1 Customer Remit'!$B$17:$B$1048576,'Sku Break Down'!A1856,'Step 1 Customer Remit'!$D$17:$D$1048576,"Return"))</f>
        <v/>
      </c>
      <c r="G1856" s="21" t="str">
        <f>IF(A1856="","",SUMIFS('Step 1 Customer Remit'!$F$17:$F$1048576,'Step 1 Customer Remit'!$B$17:$B$1048576,'Sku Break Down'!A1856,'Step 1 Customer Remit'!$D$17:$D$1048576,"Return"))</f>
        <v/>
      </c>
      <c r="H1856" s="21" t="str">
        <f t="shared" si="113"/>
        <v/>
      </c>
      <c r="I1856" s="21" t="str">
        <f>IF(A1856="","",SUMIF('Step 2 OMS Report'!$C$2:$C$1048576,'Sku Break Down'!A1856,'Step 2 OMS Report'!$G$2:$G$1048576))</f>
        <v/>
      </c>
      <c r="J1856" s="21" t="str">
        <f>IF(A1856="","",SUMIFS('Step 2 OMS Report'!$I$2:$I$1048576,'Step 2 OMS Report'!$C$2:$C$1048576,'Sku Break Down'!A1856))</f>
        <v/>
      </c>
      <c r="K1856" s="21" t="str">
        <f t="shared" si="114"/>
        <v/>
      </c>
      <c r="L1856" s="22" t="str">
        <f t="shared" si="116"/>
        <v/>
      </c>
      <c r="M1856" s="22" t="str">
        <f t="shared" si="115"/>
        <v/>
      </c>
    </row>
    <row r="1857" spans="1:13" x14ac:dyDescent="0.55000000000000004">
      <c r="A1857" s="24"/>
      <c r="B1857" s="21" t="str">
        <f>IFERROR(INDEX('Step 2 OMS Report'!$D$2:$D$1048576,MATCH('Sku Break Down'!A1857,'Step 2 OMS Report'!$C$2:$C$1048576,0)),"")</f>
        <v/>
      </c>
      <c r="C1857" s="21" t="str">
        <f>IFERROR(INDEX('Step 2 OMS Report'!$F$2:$F$1048576,MATCH('Sku Break Down'!A1857,'Step 2 OMS Report'!$C$2:$C$1048576,0)),"")</f>
        <v/>
      </c>
      <c r="D1857" s="21" t="str">
        <f>IFERROR(INDEX('Step 2 OMS Report'!$E$2:$E$1048576,MATCH('Sku Break Down'!A1857,'Step 2 OMS Report'!$A$2:$A$1048576,0)),"")</f>
        <v/>
      </c>
      <c r="E1857" s="21" t="str">
        <f>IFERROR(INDEX('Product Info (Hide)'!$E$2:$E$1840,MATCH('Sku Break Down'!C1857,Manufacture_SKUHiddenSheet,0)),"")</f>
        <v/>
      </c>
      <c r="F1857" s="21" t="str">
        <f>IF(A1857="","",SUMIFS('Step 1 Customer Remit'!$J$17:$J$1048576,'Step 1 Customer Remit'!$B$17:$B$1048576,'Sku Break Down'!A1857,'Step 1 Customer Remit'!$D$17:$D$1048576,"Return"))</f>
        <v/>
      </c>
      <c r="G1857" s="21" t="str">
        <f>IF(A1857="","",SUMIFS('Step 1 Customer Remit'!$F$17:$F$1048576,'Step 1 Customer Remit'!$B$17:$B$1048576,'Sku Break Down'!A1857,'Step 1 Customer Remit'!$D$17:$D$1048576,"Return"))</f>
        <v/>
      </c>
      <c r="H1857" s="21" t="str">
        <f t="shared" si="113"/>
        <v/>
      </c>
      <c r="I1857" s="21" t="str">
        <f>IF(A1857="","",SUMIF('Step 2 OMS Report'!$C$2:$C$1048576,'Sku Break Down'!A1857,'Step 2 OMS Report'!$G$2:$G$1048576))</f>
        <v/>
      </c>
      <c r="J1857" s="21" t="str">
        <f>IF(A1857="","",SUMIFS('Step 2 OMS Report'!$I$2:$I$1048576,'Step 2 OMS Report'!$C$2:$C$1048576,'Sku Break Down'!A1857))</f>
        <v/>
      </c>
      <c r="K1857" s="21" t="str">
        <f t="shared" si="114"/>
        <v/>
      </c>
      <c r="L1857" s="22" t="str">
        <f t="shared" si="116"/>
        <v/>
      </c>
      <c r="M1857" s="22" t="str">
        <f t="shared" si="115"/>
        <v/>
      </c>
    </row>
    <row r="1858" spans="1:13" x14ac:dyDescent="0.55000000000000004">
      <c r="A1858" s="24"/>
      <c r="B1858" s="21" t="str">
        <f>IFERROR(INDEX('Step 2 OMS Report'!$D$2:$D$1048576,MATCH('Sku Break Down'!A1858,'Step 2 OMS Report'!$C$2:$C$1048576,0)),"")</f>
        <v/>
      </c>
      <c r="C1858" s="21" t="str">
        <f>IFERROR(INDEX('Step 2 OMS Report'!$F$2:$F$1048576,MATCH('Sku Break Down'!A1858,'Step 2 OMS Report'!$C$2:$C$1048576,0)),"")</f>
        <v/>
      </c>
      <c r="D1858" s="21" t="str">
        <f>IFERROR(INDEX('Step 2 OMS Report'!$E$2:$E$1048576,MATCH('Sku Break Down'!A1858,'Step 2 OMS Report'!$A$2:$A$1048576,0)),"")</f>
        <v/>
      </c>
      <c r="E1858" s="21" t="str">
        <f>IFERROR(INDEX('Product Info (Hide)'!$E$2:$E$1840,MATCH('Sku Break Down'!C1858,Manufacture_SKUHiddenSheet,0)),"")</f>
        <v/>
      </c>
      <c r="F1858" s="21" t="str">
        <f>IF(A1858="","",SUMIFS('Step 1 Customer Remit'!$J$17:$J$1048576,'Step 1 Customer Remit'!$B$17:$B$1048576,'Sku Break Down'!A1858,'Step 1 Customer Remit'!$D$17:$D$1048576,"Return"))</f>
        <v/>
      </c>
      <c r="G1858" s="21" t="str">
        <f>IF(A1858="","",SUMIFS('Step 1 Customer Remit'!$F$17:$F$1048576,'Step 1 Customer Remit'!$B$17:$B$1048576,'Sku Break Down'!A1858,'Step 1 Customer Remit'!$D$17:$D$1048576,"Return"))</f>
        <v/>
      </c>
      <c r="H1858" s="21" t="str">
        <f t="shared" si="113"/>
        <v/>
      </c>
      <c r="I1858" s="21" t="str">
        <f>IF(A1858="","",SUMIF('Step 2 OMS Report'!$C$2:$C$1048576,'Sku Break Down'!A1858,'Step 2 OMS Report'!$G$2:$G$1048576))</f>
        <v/>
      </c>
      <c r="J1858" s="21" t="str">
        <f>IF(A1858="","",SUMIFS('Step 2 OMS Report'!$I$2:$I$1048576,'Step 2 OMS Report'!$C$2:$C$1048576,'Sku Break Down'!A1858))</f>
        <v/>
      </c>
      <c r="K1858" s="21" t="str">
        <f t="shared" si="114"/>
        <v/>
      </c>
      <c r="L1858" s="22" t="str">
        <f t="shared" si="116"/>
        <v/>
      </c>
      <c r="M1858" s="22" t="str">
        <f t="shared" si="115"/>
        <v/>
      </c>
    </row>
    <row r="1859" spans="1:13" x14ac:dyDescent="0.55000000000000004">
      <c r="A1859" s="24"/>
      <c r="B1859" s="21" t="str">
        <f>IFERROR(INDEX('Step 2 OMS Report'!$D$2:$D$1048576,MATCH('Sku Break Down'!A1859,'Step 2 OMS Report'!$C$2:$C$1048576,0)),"")</f>
        <v/>
      </c>
      <c r="C1859" s="21" t="str">
        <f>IFERROR(INDEX('Step 2 OMS Report'!$F$2:$F$1048576,MATCH('Sku Break Down'!A1859,'Step 2 OMS Report'!$C$2:$C$1048576,0)),"")</f>
        <v/>
      </c>
      <c r="D1859" s="21" t="str">
        <f>IFERROR(INDEX('Step 2 OMS Report'!$E$2:$E$1048576,MATCH('Sku Break Down'!A1859,'Step 2 OMS Report'!$A$2:$A$1048576,0)),"")</f>
        <v/>
      </c>
      <c r="E1859" s="21" t="str">
        <f>IFERROR(INDEX('Product Info (Hide)'!$E$2:$E$1840,MATCH('Sku Break Down'!C1859,Manufacture_SKUHiddenSheet,0)),"")</f>
        <v/>
      </c>
      <c r="F1859" s="21" t="str">
        <f>IF(A1859="","",SUMIFS('Step 1 Customer Remit'!$J$17:$J$1048576,'Step 1 Customer Remit'!$B$17:$B$1048576,'Sku Break Down'!A1859,'Step 1 Customer Remit'!$D$17:$D$1048576,"Return"))</f>
        <v/>
      </c>
      <c r="G1859" s="21" t="str">
        <f>IF(A1859="","",SUMIFS('Step 1 Customer Remit'!$F$17:$F$1048576,'Step 1 Customer Remit'!$B$17:$B$1048576,'Sku Break Down'!A1859,'Step 1 Customer Remit'!$D$17:$D$1048576,"Return"))</f>
        <v/>
      </c>
      <c r="H1859" s="21" t="str">
        <f t="shared" si="113"/>
        <v/>
      </c>
      <c r="I1859" s="21" t="str">
        <f>IF(A1859="","",SUMIF('Step 2 OMS Report'!$C$2:$C$1048576,'Sku Break Down'!A1859,'Step 2 OMS Report'!$G$2:$G$1048576))</f>
        <v/>
      </c>
      <c r="J1859" s="21" t="str">
        <f>IF(A1859="","",SUMIFS('Step 2 OMS Report'!$I$2:$I$1048576,'Step 2 OMS Report'!$C$2:$C$1048576,'Sku Break Down'!A1859))</f>
        <v/>
      </c>
      <c r="K1859" s="21" t="str">
        <f t="shared" si="114"/>
        <v/>
      </c>
      <c r="L1859" s="22" t="str">
        <f t="shared" si="116"/>
        <v/>
      </c>
      <c r="M1859" s="22" t="str">
        <f t="shared" si="115"/>
        <v/>
      </c>
    </row>
    <row r="1860" spans="1:13" x14ac:dyDescent="0.55000000000000004">
      <c r="A1860" s="24"/>
      <c r="B1860" s="21" t="str">
        <f>IFERROR(INDEX('Step 2 OMS Report'!$D$2:$D$1048576,MATCH('Sku Break Down'!A1860,'Step 2 OMS Report'!$C$2:$C$1048576,0)),"")</f>
        <v/>
      </c>
      <c r="C1860" s="21" t="str">
        <f>IFERROR(INDEX('Step 2 OMS Report'!$F$2:$F$1048576,MATCH('Sku Break Down'!A1860,'Step 2 OMS Report'!$C$2:$C$1048576,0)),"")</f>
        <v/>
      </c>
      <c r="D1860" s="21" t="str">
        <f>IFERROR(INDEX('Step 2 OMS Report'!$E$2:$E$1048576,MATCH('Sku Break Down'!A1860,'Step 2 OMS Report'!$A$2:$A$1048576,0)),"")</f>
        <v/>
      </c>
      <c r="E1860" s="21" t="str">
        <f>IFERROR(INDEX('Product Info (Hide)'!$E$2:$E$1840,MATCH('Sku Break Down'!C1860,Manufacture_SKUHiddenSheet,0)),"")</f>
        <v/>
      </c>
      <c r="F1860" s="21" t="str">
        <f>IF(A1860="","",SUMIFS('Step 1 Customer Remit'!$J$17:$J$1048576,'Step 1 Customer Remit'!$B$17:$B$1048576,'Sku Break Down'!A1860,'Step 1 Customer Remit'!$D$17:$D$1048576,"Return"))</f>
        <v/>
      </c>
      <c r="G1860" s="21" t="str">
        <f>IF(A1860="","",SUMIFS('Step 1 Customer Remit'!$F$17:$F$1048576,'Step 1 Customer Remit'!$B$17:$B$1048576,'Sku Break Down'!A1860,'Step 1 Customer Remit'!$D$17:$D$1048576,"Return"))</f>
        <v/>
      </c>
      <c r="H1860" s="21" t="str">
        <f t="shared" ref="H1860:H1923" si="117">IF(A1860="","",E1860*F1860)</f>
        <v/>
      </c>
      <c r="I1860" s="21" t="str">
        <f>IF(A1860="","",SUMIF('Step 2 OMS Report'!$C$2:$C$1048576,'Sku Break Down'!A1860,'Step 2 OMS Report'!$G$2:$G$1048576))</f>
        <v/>
      </c>
      <c r="J1860" s="21" t="str">
        <f>IF(A1860="","",SUMIFS('Step 2 OMS Report'!$I$2:$I$1048576,'Step 2 OMS Report'!$C$2:$C$1048576,'Sku Break Down'!A1860))</f>
        <v/>
      </c>
      <c r="K1860" s="21" t="str">
        <f t="shared" ref="K1860:K1923" si="118">IF(A1860="","",G1860/H1860)</f>
        <v/>
      </c>
      <c r="L1860" s="22" t="str">
        <f t="shared" si="116"/>
        <v/>
      </c>
      <c r="M1860" s="22" t="str">
        <f t="shared" ref="M1860:M1923" si="119">IFERROR((-1*G1860)/J1860,"")</f>
        <v/>
      </c>
    </row>
    <row r="1861" spans="1:13" x14ac:dyDescent="0.55000000000000004">
      <c r="A1861" s="24"/>
      <c r="B1861" s="21" t="str">
        <f>IFERROR(INDEX('Step 2 OMS Report'!$D$2:$D$1048576,MATCH('Sku Break Down'!A1861,'Step 2 OMS Report'!$C$2:$C$1048576,0)),"")</f>
        <v/>
      </c>
      <c r="C1861" s="21" t="str">
        <f>IFERROR(INDEX('Step 2 OMS Report'!$F$2:$F$1048576,MATCH('Sku Break Down'!A1861,'Step 2 OMS Report'!$C$2:$C$1048576,0)),"")</f>
        <v/>
      </c>
      <c r="D1861" s="21" t="str">
        <f>IFERROR(INDEX('Step 2 OMS Report'!$E$2:$E$1048576,MATCH('Sku Break Down'!A1861,'Step 2 OMS Report'!$A$2:$A$1048576,0)),"")</f>
        <v/>
      </c>
      <c r="E1861" s="21" t="str">
        <f>IFERROR(INDEX('Product Info (Hide)'!$E$2:$E$1840,MATCH('Sku Break Down'!C1861,Manufacture_SKUHiddenSheet,0)),"")</f>
        <v/>
      </c>
      <c r="F1861" s="21" t="str">
        <f>IF(A1861="","",SUMIFS('Step 1 Customer Remit'!$J$17:$J$1048576,'Step 1 Customer Remit'!$B$17:$B$1048576,'Sku Break Down'!A1861,'Step 1 Customer Remit'!$D$17:$D$1048576,"Return"))</f>
        <v/>
      </c>
      <c r="G1861" s="21" t="str">
        <f>IF(A1861="","",SUMIFS('Step 1 Customer Remit'!$F$17:$F$1048576,'Step 1 Customer Remit'!$B$17:$B$1048576,'Sku Break Down'!A1861,'Step 1 Customer Remit'!$D$17:$D$1048576,"Return"))</f>
        <v/>
      </c>
      <c r="H1861" s="21" t="str">
        <f t="shared" si="117"/>
        <v/>
      </c>
      <c r="I1861" s="21" t="str">
        <f>IF(A1861="","",SUMIF('Step 2 OMS Report'!$C$2:$C$1048576,'Sku Break Down'!A1861,'Step 2 OMS Report'!$G$2:$G$1048576))</f>
        <v/>
      </c>
      <c r="J1861" s="21" t="str">
        <f>IF(A1861="","",SUMIFS('Step 2 OMS Report'!$I$2:$I$1048576,'Step 2 OMS Report'!$C$2:$C$1048576,'Sku Break Down'!A1861))</f>
        <v/>
      </c>
      <c r="K1861" s="21" t="str">
        <f t="shared" si="118"/>
        <v/>
      </c>
      <c r="L1861" s="22" t="str">
        <f t="shared" si="116"/>
        <v/>
      </c>
      <c r="M1861" s="22" t="str">
        <f t="shared" si="119"/>
        <v/>
      </c>
    </row>
    <row r="1862" spans="1:13" x14ac:dyDescent="0.55000000000000004">
      <c r="A1862" s="24"/>
      <c r="B1862" s="21" t="str">
        <f>IFERROR(INDEX('Step 2 OMS Report'!$D$2:$D$1048576,MATCH('Sku Break Down'!A1862,'Step 2 OMS Report'!$C$2:$C$1048576,0)),"")</f>
        <v/>
      </c>
      <c r="C1862" s="21" t="str">
        <f>IFERROR(INDEX('Step 2 OMS Report'!$F$2:$F$1048576,MATCH('Sku Break Down'!A1862,'Step 2 OMS Report'!$C$2:$C$1048576,0)),"")</f>
        <v/>
      </c>
      <c r="D1862" s="21" t="str">
        <f>IFERROR(INDEX('Step 2 OMS Report'!$E$2:$E$1048576,MATCH('Sku Break Down'!A1862,'Step 2 OMS Report'!$A$2:$A$1048576,0)),"")</f>
        <v/>
      </c>
      <c r="E1862" s="21" t="str">
        <f>IFERROR(INDEX('Product Info (Hide)'!$E$2:$E$1840,MATCH('Sku Break Down'!C1862,Manufacture_SKUHiddenSheet,0)),"")</f>
        <v/>
      </c>
      <c r="F1862" s="21" t="str">
        <f>IF(A1862="","",SUMIFS('Step 1 Customer Remit'!$J$17:$J$1048576,'Step 1 Customer Remit'!$B$17:$B$1048576,'Sku Break Down'!A1862,'Step 1 Customer Remit'!$D$17:$D$1048576,"Return"))</f>
        <v/>
      </c>
      <c r="G1862" s="21" t="str">
        <f>IF(A1862="","",SUMIFS('Step 1 Customer Remit'!$F$17:$F$1048576,'Step 1 Customer Remit'!$B$17:$B$1048576,'Sku Break Down'!A1862,'Step 1 Customer Remit'!$D$17:$D$1048576,"Return"))</f>
        <v/>
      </c>
      <c r="H1862" s="21" t="str">
        <f t="shared" si="117"/>
        <v/>
      </c>
      <c r="I1862" s="21" t="str">
        <f>IF(A1862="","",SUMIF('Step 2 OMS Report'!$C$2:$C$1048576,'Sku Break Down'!A1862,'Step 2 OMS Report'!$G$2:$G$1048576))</f>
        <v/>
      </c>
      <c r="J1862" s="21" t="str">
        <f>IF(A1862="","",SUMIFS('Step 2 OMS Report'!$I$2:$I$1048576,'Step 2 OMS Report'!$C$2:$C$1048576,'Sku Break Down'!A1862))</f>
        <v/>
      </c>
      <c r="K1862" s="21" t="str">
        <f t="shared" si="118"/>
        <v/>
      </c>
      <c r="L1862" s="22" t="str">
        <f t="shared" si="116"/>
        <v/>
      </c>
      <c r="M1862" s="22" t="str">
        <f t="shared" si="119"/>
        <v/>
      </c>
    </row>
    <row r="1863" spans="1:13" x14ac:dyDescent="0.55000000000000004">
      <c r="A1863" s="24"/>
      <c r="B1863" s="21" t="str">
        <f>IFERROR(INDEX('Step 2 OMS Report'!$D$2:$D$1048576,MATCH('Sku Break Down'!A1863,'Step 2 OMS Report'!$C$2:$C$1048576,0)),"")</f>
        <v/>
      </c>
      <c r="C1863" s="21" t="str">
        <f>IFERROR(INDEX('Step 2 OMS Report'!$F$2:$F$1048576,MATCH('Sku Break Down'!A1863,'Step 2 OMS Report'!$C$2:$C$1048576,0)),"")</f>
        <v/>
      </c>
      <c r="D1863" s="21" t="str">
        <f>IFERROR(INDEX('Step 2 OMS Report'!$E$2:$E$1048576,MATCH('Sku Break Down'!A1863,'Step 2 OMS Report'!$A$2:$A$1048576,0)),"")</f>
        <v/>
      </c>
      <c r="E1863" s="21" t="str">
        <f>IFERROR(INDEX('Product Info (Hide)'!$E$2:$E$1840,MATCH('Sku Break Down'!C1863,Manufacture_SKUHiddenSheet,0)),"")</f>
        <v/>
      </c>
      <c r="F1863" s="21" t="str">
        <f>IF(A1863="","",SUMIFS('Step 1 Customer Remit'!$J$17:$J$1048576,'Step 1 Customer Remit'!$B$17:$B$1048576,'Sku Break Down'!A1863,'Step 1 Customer Remit'!$D$17:$D$1048576,"Return"))</f>
        <v/>
      </c>
      <c r="G1863" s="21" t="str">
        <f>IF(A1863="","",SUMIFS('Step 1 Customer Remit'!$F$17:$F$1048576,'Step 1 Customer Remit'!$B$17:$B$1048576,'Sku Break Down'!A1863,'Step 1 Customer Remit'!$D$17:$D$1048576,"Return"))</f>
        <v/>
      </c>
      <c r="H1863" s="21" t="str">
        <f t="shared" si="117"/>
        <v/>
      </c>
      <c r="I1863" s="21" t="str">
        <f>IF(A1863="","",SUMIF('Step 2 OMS Report'!$C$2:$C$1048576,'Sku Break Down'!A1863,'Step 2 OMS Report'!$G$2:$G$1048576))</f>
        <v/>
      </c>
      <c r="J1863" s="21" t="str">
        <f>IF(A1863="","",SUMIFS('Step 2 OMS Report'!$I$2:$I$1048576,'Step 2 OMS Report'!$C$2:$C$1048576,'Sku Break Down'!A1863))</f>
        <v/>
      </c>
      <c r="K1863" s="21" t="str">
        <f t="shared" si="118"/>
        <v/>
      </c>
      <c r="L1863" s="22" t="str">
        <f t="shared" si="116"/>
        <v/>
      </c>
      <c r="M1863" s="22" t="str">
        <f t="shared" si="119"/>
        <v/>
      </c>
    </row>
    <row r="1864" spans="1:13" x14ac:dyDescent="0.55000000000000004">
      <c r="A1864" s="24"/>
      <c r="B1864" s="21" t="str">
        <f>IFERROR(INDEX('Step 2 OMS Report'!$D$2:$D$1048576,MATCH('Sku Break Down'!A1864,'Step 2 OMS Report'!$C$2:$C$1048576,0)),"")</f>
        <v/>
      </c>
      <c r="C1864" s="21" t="str">
        <f>IFERROR(INDEX('Step 2 OMS Report'!$F$2:$F$1048576,MATCH('Sku Break Down'!A1864,'Step 2 OMS Report'!$C$2:$C$1048576,0)),"")</f>
        <v/>
      </c>
      <c r="D1864" s="21" t="str">
        <f>IFERROR(INDEX('Step 2 OMS Report'!$E$2:$E$1048576,MATCH('Sku Break Down'!A1864,'Step 2 OMS Report'!$A$2:$A$1048576,0)),"")</f>
        <v/>
      </c>
      <c r="E1864" s="21" t="str">
        <f>IFERROR(INDEX('Product Info (Hide)'!$E$2:$E$1840,MATCH('Sku Break Down'!C1864,Manufacture_SKUHiddenSheet,0)),"")</f>
        <v/>
      </c>
      <c r="F1864" s="21" t="str">
        <f>IF(A1864="","",SUMIFS('Step 1 Customer Remit'!$J$17:$J$1048576,'Step 1 Customer Remit'!$B$17:$B$1048576,'Sku Break Down'!A1864,'Step 1 Customer Remit'!$D$17:$D$1048576,"Return"))</f>
        <v/>
      </c>
      <c r="G1864" s="21" t="str">
        <f>IF(A1864="","",SUMIFS('Step 1 Customer Remit'!$F$17:$F$1048576,'Step 1 Customer Remit'!$B$17:$B$1048576,'Sku Break Down'!A1864,'Step 1 Customer Remit'!$D$17:$D$1048576,"Return"))</f>
        <v/>
      </c>
      <c r="H1864" s="21" t="str">
        <f t="shared" si="117"/>
        <v/>
      </c>
      <c r="I1864" s="21" t="str">
        <f>IF(A1864="","",SUMIF('Step 2 OMS Report'!$C$2:$C$1048576,'Sku Break Down'!A1864,'Step 2 OMS Report'!$G$2:$G$1048576))</f>
        <v/>
      </c>
      <c r="J1864" s="21" t="str">
        <f>IF(A1864="","",SUMIFS('Step 2 OMS Report'!$I$2:$I$1048576,'Step 2 OMS Report'!$C$2:$C$1048576,'Sku Break Down'!A1864))</f>
        <v/>
      </c>
      <c r="K1864" s="21" t="str">
        <f t="shared" si="118"/>
        <v/>
      </c>
      <c r="L1864" s="22" t="str">
        <f t="shared" si="116"/>
        <v/>
      </c>
      <c r="M1864" s="22" t="str">
        <f t="shared" si="119"/>
        <v/>
      </c>
    </row>
    <row r="1865" spans="1:13" x14ac:dyDescent="0.55000000000000004">
      <c r="A1865" s="24"/>
      <c r="B1865" s="21" t="str">
        <f>IFERROR(INDEX('Step 2 OMS Report'!$D$2:$D$1048576,MATCH('Sku Break Down'!A1865,'Step 2 OMS Report'!$C$2:$C$1048576,0)),"")</f>
        <v/>
      </c>
      <c r="C1865" s="21" t="str">
        <f>IFERROR(INDEX('Step 2 OMS Report'!$F$2:$F$1048576,MATCH('Sku Break Down'!A1865,'Step 2 OMS Report'!$C$2:$C$1048576,0)),"")</f>
        <v/>
      </c>
      <c r="D1865" s="21" t="str">
        <f>IFERROR(INDEX('Step 2 OMS Report'!$E$2:$E$1048576,MATCH('Sku Break Down'!A1865,'Step 2 OMS Report'!$A$2:$A$1048576,0)),"")</f>
        <v/>
      </c>
      <c r="E1865" s="21" t="str">
        <f>IFERROR(INDEX('Product Info (Hide)'!$E$2:$E$1840,MATCH('Sku Break Down'!C1865,Manufacture_SKUHiddenSheet,0)),"")</f>
        <v/>
      </c>
      <c r="F1865" s="21" t="str">
        <f>IF(A1865="","",SUMIFS('Step 1 Customer Remit'!$J$17:$J$1048576,'Step 1 Customer Remit'!$B$17:$B$1048576,'Sku Break Down'!A1865,'Step 1 Customer Remit'!$D$17:$D$1048576,"Return"))</f>
        <v/>
      </c>
      <c r="G1865" s="21" t="str">
        <f>IF(A1865="","",SUMIFS('Step 1 Customer Remit'!$F$17:$F$1048576,'Step 1 Customer Remit'!$B$17:$B$1048576,'Sku Break Down'!A1865,'Step 1 Customer Remit'!$D$17:$D$1048576,"Return"))</f>
        <v/>
      </c>
      <c r="H1865" s="21" t="str">
        <f t="shared" si="117"/>
        <v/>
      </c>
      <c r="I1865" s="21" t="str">
        <f>IF(A1865="","",SUMIF('Step 2 OMS Report'!$C$2:$C$1048576,'Sku Break Down'!A1865,'Step 2 OMS Report'!$G$2:$G$1048576))</f>
        <v/>
      </c>
      <c r="J1865" s="21" t="str">
        <f>IF(A1865="","",SUMIFS('Step 2 OMS Report'!$I$2:$I$1048576,'Step 2 OMS Report'!$C$2:$C$1048576,'Sku Break Down'!A1865))</f>
        <v/>
      </c>
      <c r="K1865" s="21" t="str">
        <f t="shared" si="118"/>
        <v/>
      </c>
      <c r="L1865" s="22" t="str">
        <f t="shared" si="116"/>
        <v/>
      </c>
      <c r="M1865" s="22" t="str">
        <f t="shared" si="119"/>
        <v/>
      </c>
    </row>
    <row r="1866" spans="1:13" x14ac:dyDescent="0.55000000000000004">
      <c r="A1866" s="24"/>
      <c r="B1866" s="21" t="str">
        <f>IFERROR(INDEX('Step 2 OMS Report'!$D$2:$D$1048576,MATCH('Sku Break Down'!A1866,'Step 2 OMS Report'!$C$2:$C$1048576,0)),"")</f>
        <v/>
      </c>
      <c r="C1866" s="21" t="str">
        <f>IFERROR(INDEX('Step 2 OMS Report'!$F$2:$F$1048576,MATCH('Sku Break Down'!A1866,'Step 2 OMS Report'!$C$2:$C$1048576,0)),"")</f>
        <v/>
      </c>
      <c r="D1866" s="21" t="str">
        <f>IFERROR(INDEX('Step 2 OMS Report'!$E$2:$E$1048576,MATCH('Sku Break Down'!A1866,'Step 2 OMS Report'!$A$2:$A$1048576,0)),"")</f>
        <v/>
      </c>
      <c r="E1866" s="21" t="str">
        <f>IFERROR(INDEX('Product Info (Hide)'!$E$2:$E$1840,MATCH('Sku Break Down'!C1866,Manufacture_SKUHiddenSheet,0)),"")</f>
        <v/>
      </c>
      <c r="F1866" s="21" t="str">
        <f>IF(A1866="","",SUMIFS('Step 1 Customer Remit'!$J$17:$J$1048576,'Step 1 Customer Remit'!$B$17:$B$1048576,'Sku Break Down'!A1866,'Step 1 Customer Remit'!$D$17:$D$1048576,"Return"))</f>
        <v/>
      </c>
      <c r="G1866" s="21" t="str">
        <f>IF(A1866="","",SUMIFS('Step 1 Customer Remit'!$F$17:$F$1048576,'Step 1 Customer Remit'!$B$17:$B$1048576,'Sku Break Down'!A1866,'Step 1 Customer Remit'!$D$17:$D$1048576,"Return"))</f>
        <v/>
      </c>
      <c r="H1866" s="21" t="str">
        <f t="shared" si="117"/>
        <v/>
      </c>
      <c r="I1866" s="21" t="str">
        <f>IF(A1866="","",SUMIF('Step 2 OMS Report'!$C$2:$C$1048576,'Sku Break Down'!A1866,'Step 2 OMS Report'!$G$2:$G$1048576))</f>
        <v/>
      </c>
      <c r="J1866" s="21" t="str">
        <f>IF(A1866="","",SUMIFS('Step 2 OMS Report'!$I$2:$I$1048576,'Step 2 OMS Report'!$C$2:$C$1048576,'Sku Break Down'!A1866))</f>
        <v/>
      </c>
      <c r="K1866" s="21" t="str">
        <f t="shared" si="118"/>
        <v/>
      </c>
      <c r="L1866" s="22" t="str">
        <f t="shared" si="116"/>
        <v/>
      </c>
      <c r="M1866" s="22" t="str">
        <f t="shared" si="119"/>
        <v/>
      </c>
    </row>
    <row r="1867" spans="1:13" x14ac:dyDescent="0.55000000000000004">
      <c r="A1867" s="24"/>
      <c r="B1867" s="21" t="str">
        <f>IFERROR(INDEX('Step 2 OMS Report'!$D$2:$D$1048576,MATCH('Sku Break Down'!A1867,'Step 2 OMS Report'!$C$2:$C$1048576,0)),"")</f>
        <v/>
      </c>
      <c r="C1867" s="21" t="str">
        <f>IFERROR(INDEX('Step 2 OMS Report'!$F$2:$F$1048576,MATCH('Sku Break Down'!A1867,'Step 2 OMS Report'!$C$2:$C$1048576,0)),"")</f>
        <v/>
      </c>
      <c r="D1867" s="21" t="str">
        <f>IFERROR(INDEX('Step 2 OMS Report'!$E$2:$E$1048576,MATCH('Sku Break Down'!A1867,'Step 2 OMS Report'!$A$2:$A$1048576,0)),"")</f>
        <v/>
      </c>
      <c r="E1867" s="21" t="str">
        <f>IFERROR(INDEX('Product Info (Hide)'!$E$2:$E$1840,MATCH('Sku Break Down'!C1867,Manufacture_SKUHiddenSheet,0)),"")</f>
        <v/>
      </c>
      <c r="F1867" s="21" t="str">
        <f>IF(A1867="","",SUMIFS('Step 1 Customer Remit'!$J$17:$J$1048576,'Step 1 Customer Remit'!$B$17:$B$1048576,'Sku Break Down'!A1867,'Step 1 Customer Remit'!$D$17:$D$1048576,"Return"))</f>
        <v/>
      </c>
      <c r="G1867" s="21" t="str">
        <f>IF(A1867="","",SUMIFS('Step 1 Customer Remit'!$F$17:$F$1048576,'Step 1 Customer Remit'!$B$17:$B$1048576,'Sku Break Down'!A1867,'Step 1 Customer Remit'!$D$17:$D$1048576,"Return"))</f>
        <v/>
      </c>
      <c r="H1867" s="21" t="str">
        <f t="shared" si="117"/>
        <v/>
      </c>
      <c r="I1867" s="21" t="str">
        <f>IF(A1867="","",SUMIF('Step 2 OMS Report'!$C$2:$C$1048576,'Sku Break Down'!A1867,'Step 2 OMS Report'!$G$2:$G$1048576))</f>
        <v/>
      </c>
      <c r="J1867" s="21" t="str">
        <f>IF(A1867="","",SUMIFS('Step 2 OMS Report'!$I$2:$I$1048576,'Step 2 OMS Report'!$C$2:$C$1048576,'Sku Break Down'!A1867))</f>
        <v/>
      </c>
      <c r="K1867" s="21" t="str">
        <f t="shared" si="118"/>
        <v/>
      </c>
      <c r="L1867" s="22" t="str">
        <f t="shared" si="116"/>
        <v/>
      </c>
      <c r="M1867" s="22" t="str">
        <f t="shared" si="119"/>
        <v/>
      </c>
    </row>
    <row r="1868" spans="1:13" x14ac:dyDescent="0.55000000000000004">
      <c r="A1868" s="24"/>
      <c r="B1868" s="21" t="str">
        <f>IFERROR(INDEX('Step 2 OMS Report'!$D$2:$D$1048576,MATCH('Sku Break Down'!A1868,'Step 2 OMS Report'!$C$2:$C$1048576,0)),"")</f>
        <v/>
      </c>
      <c r="C1868" s="21" t="str">
        <f>IFERROR(INDEX('Step 2 OMS Report'!$F$2:$F$1048576,MATCH('Sku Break Down'!A1868,'Step 2 OMS Report'!$C$2:$C$1048576,0)),"")</f>
        <v/>
      </c>
      <c r="D1868" s="21" t="str">
        <f>IFERROR(INDEX('Step 2 OMS Report'!$E$2:$E$1048576,MATCH('Sku Break Down'!A1868,'Step 2 OMS Report'!$A$2:$A$1048576,0)),"")</f>
        <v/>
      </c>
      <c r="E1868" s="21" t="str">
        <f>IFERROR(INDEX('Product Info (Hide)'!$E$2:$E$1840,MATCH('Sku Break Down'!C1868,Manufacture_SKUHiddenSheet,0)),"")</f>
        <v/>
      </c>
      <c r="F1868" s="21" t="str">
        <f>IF(A1868="","",SUMIFS('Step 1 Customer Remit'!$J$17:$J$1048576,'Step 1 Customer Remit'!$B$17:$B$1048576,'Sku Break Down'!A1868,'Step 1 Customer Remit'!$D$17:$D$1048576,"Return"))</f>
        <v/>
      </c>
      <c r="G1868" s="21" t="str">
        <f>IF(A1868="","",SUMIFS('Step 1 Customer Remit'!$F$17:$F$1048576,'Step 1 Customer Remit'!$B$17:$B$1048576,'Sku Break Down'!A1868,'Step 1 Customer Remit'!$D$17:$D$1048576,"Return"))</f>
        <v/>
      </c>
      <c r="H1868" s="21" t="str">
        <f t="shared" si="117"/>
        <v/>
      </c>
      <c r="I1868" s="21" t="str">
        <f>IF(A1868="","",SUMIF('Step 2 OMS Report'!$C$2:$C$1048576,'Sku Break Down'!A1868,'Step 2 OMS Report'!$G$2:$G$1048576))</f>
        <v/>
      </c>
      <c r="J1868" s="21" t="str">
        <f>IF(A1868="","",SUMIFS('Step 2 OMS Report'!$I$2:$I$1048576,'Step 2 OMS Report'!$C$2:$C$1048576,'Sku Break Down'!A1868))</f>
        <v/>
      </c>
      <c r="K1868" s="21" t="str">
        <f t="shared" si="118"/>
        <v/>
      </c>
      <c r="L1868" s="22" t="str">
        <f t="shared" si="116"/>
        <v/>
      </c>
      <c r="M1868" s="22" t="str">
        <f t="shared" si="119"/>
        <v/>
      </c>
    </row>
    <row r="1869" spans="1:13" x14ac:dyDescent="0.55000000000000004">
      <c r="A1869" s="24"/>
      <c r="B1869" s="21" t="str">
        <f>IFERROR(INDEX('Step 2 OMS Report'!$D$2:$D$1048576,MATCH('Sku Break Down'!A1869,'Step 2 OMS Report'!$C$2:$C$1048576,0)),"")</f>
        <v/>
      </c>
      <c r="C1869" s="21" t="str">
        <f>IFERROR(INDEX('Step 2 OMS Report'!$F$2:$F$1048576,MATCH('Sku Break Down'!A1869,'Step 2 OMS Report'!$C$2:$C$1048576,0)),"")</f>
        <v/>
      </c>
      <c r="D1869" s="21" t="str">
        <f>IFERROR(INDEX('Step 2 OMS Report'!$E$2:$E$1048576,MATCH('Sku Break Down'!A1869,'Step 2 OMS Report'!$A$2:$A$1048576,0)),"")</f>
        <v/>
      </c>
      <c r="E1869" s="21" t="str">
        <f>IFERROR(INDEX('Product Info (Hide)'!$E$2:$E$1840,MATCH('Sku Break Down'!C1869,Manufacture_SKUHiddenSheet,0)),"")</f>
        <v/>
      </c>
      <c r="F1869" s="21" t="str">
        <f>IF(A1869="","",SUMIFS('Step 1 Customer Remit'!$J$17:$J$1048576,'Step 1 Customer Remit'!$B$17:$B$1048576,'Sku Break Down'!A1869,'Step 1 Customer Remit'!$D$17:$D$1048576,"Return"))</f>
        <v/>
      </c>
      <c r="G1869" s="21" t="str">
        <f>IF(A1869="","",SUMIFS('Step 1 Customer Remit'!$F$17:$F$1048576,'Step 1 Customer Remit'!$B$17:$B$1048576,'Sku Break Down'!A1869,'Step 1 Customer Remit'!$D$17:$D$1048576,"Return"))</f>
        <v/>
      </c>
      <c r="H1869" s="21" t="str">
        <f t="shared" si="117"/>
        <v/>
      </c>
      <c r="I1869" s="21" t="str">
        <f>IF(A1869="","",SUMIF('Step 2 OMS Report'!$C$2:$C$1048576,'Sku Break Down'!A1869,'Step 2 OMS Report'!$G$2:$G$1048576))</f>
        <v/>
      </c>
      <c r="J1869" s="21" t="str">
        <f>IF(A1869="","",SUMIFS('Step 2 OMS Report'!$I$2:$I$1048576,'Step 2 OMS Report'!$C$2:$C$1048576,'Sku Break Down'!A1869))</f>
        <v/>
      </c>
      <c r="K1869" s="21" t="str">
        <f t="shared" si="118"/>
        <v/>
      </c>
      <c r="L1869" s="22" t="str">
        <f t="shared" si="116"/>
        <v/>
      </c>
      <c r="M1869" s="22" t="str">
        <f t="shared" si="119"/>
        <v/>
      </c>
    </row>
    <row r="1870" spans="1:13" x14ac:dyDescent="0.55000000000000004">
      <c r="A1870" s="24"/>
      <c r="B1870" s="21" t="str">
        <f>IFERROR(INDEX('Step 2 OMS Report'!$D$2:$D$1048576,MATCH('Sku Break Down'!A1870,'Step 2 OMS Report'!$C$2:$C$1048576,0)),"")</f>
        <v/>
      </c>
      <c r="C1870" s="21" t="str">
        <f>IFERROR(INDEX('Step 2 OMS Report'!$F$2:$F$1048576,MATCH('Sku Break Down'!A1870,'Step 2 OMS Report'!$C$2:$C$1048576,0)),"")</f>
        <v/>
      </c>
      <c r="D1870" s="21" t="str">
        <f>IFERROR(INDEX('Step 2 OMS Report'!$E$2:$E$1048576,MATCH('Sku Break Down'!A1870,'Step 2 OMS Report'!$A$2:$A$1048576,0)),"")</f>
        <v/>
      </c>
      <c r="E1870" s="21" t="str">
        <f>IFERROR(INDEX('Product Info (Hide)'!$E$2:$E$1840,MATCH('Sku Break Down'!C1870,Manufacture_SKUHiddenSheet,0)),"")</f>
        <v/>
      </c>
      <c r="F1870" s="21" t="str">
        <f>IF(A1870="","",SUMIFS('Step 1 Customer Remit'!$J$17:$J$1048576,'Step 1 Customer Remit'!$B$17:$B$1048576,'Sku Break Down'!A1870,'Step 1 Customer Remit'!$D$17:$D$1048576,"Return"))</f>
        <v/>
      </c>
      <c r="G1870" s="21" t="str">
        <f>IF(A1870="","",SUMIFS('Step 1 Customer Remit'!$F$17:$F$1048576,'Step 1 Customer Remit'!$B$17:$B$1048576,'Sku Break Down'!A1870,'Step 1 Customer Remit'!$D$17:$D$1048576,"Return"))</f>
        <v/>
      </c>
      <c r="H1870" s="21" t="str">
        <f t="shared" si="117"/>
        <v/>
      </c>
      <c r="I1870" s="21" t="str">
        <f>IF(A1870="","",SUMIF('Step 2 OMS Report'!$C$2:$C$1048576,'Sku Break Down'!A1870,'Step 2 OMS Report'!$G$2:$G$1048576))</f>
        <v/>
      </c>
      <c r="J1870" s="21" t="str">
        <f>IF(A1870="","",SUMIFS('Step 2 OMS Report'!$I$2:$I$1048576,'Step 2 OMS Report'!$C$2:$C$1048576,'Sku Break Down'!A1870))</f>
        <v/>
      </c>
      <c r="K1870" s="21" t="str">
        <f t="shared" si="118"/>
        <v/>
      </c>
      <c r="L1870" s="22" t="str">
        <f t="shared" si="116"/>
        <v/>
      </c>
      <c r="M1870" s="22" t="str">
        <f t="shared" si="119"/>
        <v/>
      </c>
    </row>
    <row r="1871" spans="1:13" x14ac:dyDescent="0.55000000000000004">
      <c r="A1871" s="24"/>
      <c r="B1871" s="21" t="str">
        <f>IFERROR(INDEX('Step 2 OMS Report'!$D$2:$D$1048576,MATCH('Sku Break Down'!A1871,'Step 2 OMS Report'!$C$2:$C$1048576,0)),"")</f>
        <v/>
      </c>
      <c r="C1871" s="21" t="str">
        <f>IFERROR(INDEX('Step 2 OMS Report'!$F$2:$F$1048576,MATCH('Sku Break Down'!A1871,'Step 2 OMS Report'!$C$2:$C$1048576,0)),"")</f>
        <v/>
      </c>
      <c r="D1871" s="21" t="str">
        <f>IFERROR(INDEX('Step 2 OMS Report'!$E$2:$E$1048576,MATCH('Sku Break Down'!A1871,'Step 2 OMS Report'!$A$2:$A$1048576,0)),"")</f>
        <v/>
      </c>
      <c r="E1871" s="21" t="str">
        <f>IFERROR(INDEX('Product Info (Hide)'!$E$2:$E$1840,MATCH('Sku Break Down'!C1871,Manufacture_SKUHiddenSheet,0)),"")</f>
        <v/>
      </c>
      <c r="F1871" s="21" t="str">
        <f>IF(A1871="","",SUMIFS('Step 1 Customer Remit'!$J$17:$J$1048576,'Step 1 Customer Remit'!$B$17:$B$1048576,'Sku Break Down'!A1871,'Step 1 Customer Remit'!$D$17:$D$1048576,"Return"))</f>
        <v/>
      </c>
      <c r="G1871" s="21" t="str">
        <f>IF(A1871="","",SUMIFS('Step 1 Customer Remit'!$F$17:$F$1048576,'Step 1 Customer Remit'!$B$17:$B$1048576,'Sku Break Down'!A1871,'Step 1 Customer Remit'!$D$17:$D$1048576,"Return"))</f>
        <v/>
      </c>
      <c r="H1871" s="21" t="str">
        <f t="shared" si="117"/>
        <v/>
      </c>
      <c r="I1871" s="21" t="str">
        <f>IF(A1871="","",SUMIF('Step 2 OMS Report'!$C$2:$C$1048576,'Sku Break Down'!A1871,'Step 2 OMS Report'!$G$2:$G$1048576))</f>
        <v/>
      </c>
      <c r="J1871" s="21" t="str">
        <f>IF(A1871="","",SUMIFS('Step 2 OMS Report'!$I$2:$I$1048576,'Step 2 OMS Report'!$C$2:$C$1048576,'Sku Break Down'!A1871))</f>
        <v/>
      </c>
      <c r="K1871" s="21" t="str">
        <f t="shared" si="118"/>
        <v/>
      </c>
      <c r="L1871" s="22" t="str">
        <f t="shared" si="116"/>
        <v/>
      </c>
      <c r="M1871" s="22" t="str">
        <f t="shared" si="119"/>
        <v/>
      </c>
    </row>
    <row r="1872" spans="1:13" x14ac:dyDescent="0.55000000000000004">
      <c r="A1872" s="24"/>
      <c r="B1872" s="21" t="str">
        <f>IFERROR(INDEX('Step 2 OMS Report'!$D$2:$D$1048576,MATCH('Sku Break Down'!A1872,'Step 2 OMS Report'!$C$2:$C$1048576,0)),"")</f>
        <v/>
      </c>
      <c r="C1872" s="21" t="str">
        <f>IFERROR(INDEX('Step 2 OMS Report'!$F$2:$F$1048576,MATCH('Sku Break Down'!A1872,'Step 2 OMS Report'!$C$2:$C$1048576,0)),"")</f>
        <v/>
      </c>
      <c r="D1872" s="21" t="str">
        <f>IFERROR(INDEX('Step 2 OMS Report'!$E$2:$E$1048576,MATCH('Sku Break Down'!A1872,'Step 2 OMS Report'!$A$2:$A$1048576,0)),"")</f>
        <v/>
      </c>
      <c r="E1872" s="21" t="str">
        <f>IFERROR(INDEX('Product Info (Hide)'!$E$2:$E$1840,MATCH('Sku Break Down'!C1872,Manufacture_SKUHiddenSheet,0)),"")</f>
        <v/>
      </c>
      <c r="F1872" s="21" t="str">
        <f>IF(A1872="","",SUMIFS('Step 1 Customer Remit'!$J$17:$J$1048576,'Step 1 Customer Remit'!$B$17:$B$1048576,'Sku Break Down'!A1872,'Step 1 Customer Remit'!$D$17:$D$1048576,"Return"))</f>
        <v/>
      </c>
      <c r="G1872" s="21" t="str">
        <f>IF(A1872="","",SUMIFS('Step 1 Customer Remit'!$F$17:$F$1048576,'Step 1 Customer Remit'!$B$17:$B$1048576,'Sku Break Down'!A1872,'Step 1 Customer Remit'!$D$17:$D$1048576,"Return"))</f>
        <v/>
      </c>
      <c r="H1872" s="21" t="str">
        <f t="shared" si="117"/>
        <v/>
      </c>
      <c r="I1872" s="21" t="str">
        <f>IF(A1872="","",SUMIF('Step 2 OMS Report'!$C$2:$C$1048576,'Sku Break Down'!A1872,'Step 2 OMS Report'!$G$2:$G$1048576))</f>
        <v/>
      </c>
      <c r="J1872" s="21" t="str">
        <f>IF(A1872="","",SUMIFS('Step 2 OMS Report'!$I$2:$I$1048576,'Step 2 OMS Report'!$C$2:$C$1048576,'Sku Break Down'!A1872))</f>
        <v/>
      </c>
      <c r="K1872" s="21" t="str">
        <f t="shared" si="118"/>
        <v/>
      </c>
      <c r="L1872" s="22" t="str">
        <f t="shared" si="116"/>
        <v/>
      </c>
      <c r="M1872" s="22" t="str">
        <f t="shared" si="119"/>
        <v/>
      </c>
    </row>
    <row r="1873" spans="1:13" x14ac:dyDescent="0.55000000000000004">
      <c r="A1873" s="24"/>
      <c r="B1873" s="21" t="str">
        <f>IFERROR(INDEX('Step 2 OMS Report'!$D$2:$D$1048576,MATCH('Sku Break Down'!A1873,'Step 2 OMS Report'!$C$2:$C$1048576,0)),"")</f>
        <v/>
      </c>
      <c r="C1873" s="21" t="str">
        <f>IFERROR(INDEX('Step 2 OMS Report'!$F$2:$F$1048576,MATCH('Sku Break Down'!A1873,'Step 2 OMS Report'!$C$2:$C$1048576,0)),"")</f>
        <v/>
      </c>
      <c r="D1873" s="21" t="str">
        <f>IFERROR(INDEX('Step 2 OMS Report'!$E$2:$E$1048576,MATCH('Sku Break Down'!A1873,'Step 2 OMS Report'!$A$2:$A$1048576,0)),"")</f>
        <v/>
      </c>
      <c r="E1873" s="21" t="str">
        <f>IFERROR(INDEX('Product Info (Hide)'!$E$2:$E$1840,MATCH('Sku Break Down'!C1873,Manufacture_SKUHiddenSheet,0)),"")</f>
        <v/>
      </c>
      <c r="F1873" s="21" t="str">
        <f>IF(A1873="","",SUMIFS('Step 1 Customer Remit'!$J$17:$J$1048576,'Step 1 Customer Remit'!$B$17:$B$1048576,'Sku Break Down'!A1873,'Step 1 Customer Remit'!$D$17:$D$1048576,"Return"))</f>
        <v/>
      </c>
      <c r="G1873" s="21" t="str">
        <f>IF(A1873="","",SUMIFS('Step 1 Customer Remit'!$F$17:$F$1048576,'Step 1 Customer Remit'!$B$17:$B$1048576,'Sku Break Down'!A1873,'Step 1 Customer Remit'!$D$17:$D$1048576,"Return"))</f>
        <v/>
      </c>
      <c r="H1873" s="21" t="str">
        <f t="shared" si="117"/>
        <v/>
      </c>
      <c r="I1873" s="21" t="str">
        <f>IF(A1873="","",SUMIF('Step 2 OMS Report'!$C$2:$C$1048576,'Sku Break Down'!A1873,'Step 2 OMS Report'!$G$2:$G$1048576))</f>
        <v/>
      </c>
      <c r="J1873" s="21" t="str">
        <f>IF(A1873="","",SUMIFS('Step 2 OMS Report'!$I$2:$I$1048576,'Step 2 OMS Report'!$C$2:$C$1048576,'Sku Break Down'!A1873))</f>
        <v/>
      </c>
      <c r="K1873" s="21" t="str">
        <f t="shared" si="118"/>
        <v/>
      </c>
      <c r="L1873" s="22" t="str">
        <f t="shared" si="116"/>
        <v/>
      </c>
      <c r="M1873" s="22" t="str">
        <f t="shared" si="119"/>
        <v/>
      </c>
    </row>
    <row r="1874" spans="1:13" x14ac:dyDescent="0.55000000000000004">
      <c r="A1874" s="24"/>
      <c r="B1874" s="21" t="str">
        <f>IFERROR(INDEX('Step 2 OMS Report'!$D$2:$D$1048576,MATCH('Sku Break Down'!A1874,'Step 2 OMS Report'!$C$2:$C$1048576,0)),"")</f>
        <v/>
      </c>
      <c r="C1874" s="21" t="str">
        <f>IFERROR(INDEX('Step 2 OMS Report'!$F$2:$F$1048576,MATCH('Sku Break Down'!A1874,'Step 2 OMS Report'!$C$2:$C$1048576,0)),"")</f>
        <v/>
      </c>
      <c r="D1874" s="21" t="str">
        <f>IFERROR(INDEX('Step 2 OMS Report'!$E$2:$E$1048576,MATCH('Sku Break Down'!A1874,'Step 2 OMS Report'!$A$2:$A$1048576,0)),"")</f>
        <v/>
      </c>
      <c r="E1874" s="21" t="str">
        <f>IFERROR(INDEX('Product Info (Hide)'!$E$2:$E$1840,MATCH('Sku Break Down'!C1874,Manufacture_SKUHiddenSheet,0)),"")</f>
        <v/>
      </c>
      <c r="F1874" s="21" t="str">
        <f>IF(A1874="","",SUMIFS('Step 1 Customer Remit'!$J$17:$J$1048576,'Step 1 Customer Remit'!$B$17:$B$1048576,'Sku Break Down'!A1874,'Step 1 Customer Remit'!$D$17:$D$1048576,"Return"))</f>
        <v/>
      </c>
      <c r="G1874" s="21" t="str">
        <f>IF(A1874="","",SUMIFS('Step 1 Customer Remit'!$F$17:$F$1048576,'Step 1 Customer Remit'!$B$17:$B$1048576,'Sku Break Down'!A1874,'Step 1 Customer Remit'!$D$17:$D$1048576,"Return"))</f>
        <v/>
      </c>
      <c r="H1874" s="21" t="str">
        <f t="shared" si="117"/>
        <v/>
      </c>
      <c r="I1874" s="21" t="str">
        <f>IF(A1874="","",SUMIF('Step 2 OMS Report'!$C$2:$C$1048576,'Sku Break Down'!A1874,'Step 2 OMS Report'!$G$2:$G$1048576))</f>
        <v/>
      </c>
      <c r="J1874" s="21" t="str">
        <f>IF(A1874="","",SUMIFS('Step 2 OMS Report'!$I$2:$I$1048576,'Step 2 OMS Report'!$C$2:$C$1048576,'Sku Break Down'!A1874))</f>
        <v/>
      </c>
      <c r="K1874" s="21" t="str">
        <f t="shared" si="118"/>
        <v/>
      </c>
      <c r="L1874" s="22" t="str">
        <f t="shared" si="116"/>
        <v/>
      </c>
      <c r="M1874" s="22" t="str">
        <f t="shared" si="119"/>
        <v/>
      </c>
    </row>
    <row r="1875" spans="1:13" x14ac:dyDescent="0.55000000000000004">
      <c r="A1875" s="24"/>
      <c r="B1875" s="21" t="str">
        <f>IFERROR(INDEX('Step 2 OMS Report'!$D$2:$D$1048576,MATCH('Sku Break Down'!A1875,'Step 2 OMS Report'!$C$2:$C$1048576,0)),"")</f>
        <v/>
      </c>
      <c r="C1875" s="21" t="str">
        <f>IFERROR(INDEX('Step 2 OMS Report'!$F$2:$F$1048576,MATCH('Sku Break Down'!A1875,'Step 2 OMS Report'!$C$2:$C$1048576,0)),"")</f>
        <v/>
      </c>
      <c r="D1875" s="21" t="str">
        <f>IFERROR(INDEX('Step 2 OMS Report'!$E$2:$E$1048576,MATCH('Sku Break Down'!A1875,'Step 2 OMS Report'!$A$2:$A$1048576,0)),"")</f>
        <v/>
      </c>
      <c r="E1875" s="21" t="str">
        <f>IFERROR(INDEX('Product Info (Hide)'!$E$2:$E$1840,MATCH('Sku Break Down'!C1875,Manufacture_SKUHiddenSheet,0)),"")</f>
        <v/>
      </c>
      <c r="F1875" s="21" t="str">
        <f>IF(A1875="","",SUMIFS('Step 1 Customer Remit'!$J$17:$J$1048576,'Step 1 Customer Remit'!$B$17:$B$1048576,'Sku Break Down'!A1875,'Step 1 Customer Remit'!$D$17:$D$1048576,"Return"))</f>
        <v/>
      </c>
      <c r="G1875" s="21" t="str">
        <f>IF(A1875="","",SUMIFS('Step 1 Customer Remit'!$F$17:$F$1048576,'Step 1 Customer Remit'!$B$17:$B$1048576,'Sku Break Down'!A1875,'Step 1 Customer Remit'!$D$17:$D$1048576,"Return"))</f>
        <v/>
      </c>
      <c r="H1875" s="21" t="str">
        <f t="shared" si="117"/>
        <v/>
      </c>
      <c r="I1875" s="21" t="str">
        <f>IF(A1875="","",SUMIF('Step 2 OMS Report'!$C$2:$C$1048576,'Sku Break Down'!A1875,'Step 2 OMS Report'!$G$2:$G$1048576))</f>
        <v/>
      </c>
      <c r="J1875" s="21" t="str">
        <f>IF(A1875="","",SUMIFS('Step 2 OMS Report'!$I$2:$I$1048576,'Step 2 OMS Report'!$C$2:$C$1048576,'Sku Break Down'!A1875))</f>
        <v/>
      </c>
      <c r="K1875" s="21" t="str">
        <f t="shared" si="118"/>
        <v/>
      </c>
      <c r="L1875" s="22" t="str">
        <f t="shared" si="116"/>
        <v/>
      </c>
      <c r="M1875" s="22" t="str">
        <f t="shared" si="119"/>
        <v/>
      </c>
    </row>
    <row r="1876" spans="1:13" x14ac:dyDescent="0.55000000000000004">
      <c r="A1876" s="24"/>
      <c r="B1876" s="21" t="str">
        <f>IFERROR(INDEX('Step 2 OMS Report'!$D$2:$D$1048576,MATCH('Sku Break Down'!A1876,'Step 2 OMS Report'!$C$2:$C$1048576,0)),"")</f>
        <v/>
      </c>
      <c r="C1876" s="21" t="str">
        <f>IFERROR(INDEX('Step 2 OMS Report'!$F$2:$F$1048576,MATCH('Sku Break Down'!A1876,'Step 2 OMS Report'!$C$2:$C$1048576,0)),"")</f>
        <v/>
      </c>
      <c r="D1876" s="21" t="str">
        <f>IFERROR(INDEX('Step 2 OMS Report'!$E$2:$E$1048576,MATCH('Sku Break Down'!A1876,'Step 2 OMS Report'!$A$2:$A$1048576,0)),"")</f>
        <v/>
      </c>
      <c r="E1876" s="21" t="str">
        <f>IFERROR(INDEX('Product Info (Hide)'!$E$2:$E$1840,MATCH('Sku Break Down'!C1876,Manufacture_SKUHiddenSheet,0)),"")</f>
        <v/>
      </c>
      <c r="F1876" s="21" t="str">
        <f>IF(A1876="","",SUMIFS('Step 1 Customer Remit'!$J$17:$J$1048576,'Step 1 Customer Remit'!$B$17:$B$1048576,'Sku Break Down'!A1876,'Step 1 Customer Remit'!$D$17:$D$1048576,"Return"))</f>
        <v/>
      </c>
      <c r="G1876" s="21" t="str">
        <f>IF(A1876="","",SUMIFS('Step 1 Customer Remit'!$F$17:$F$1048576,'Step 1 Customer Remit'!$B$17:$B$1048576,'Sku Break Down'!A1876,'Step 1 Customer Remit'!$D$17:$D$1048576,"Return"))</f>
        <v/>
      </c>
      <c r="H1876" s="21" t="str">
        <f t="shared" si="117"/>
        <v/>
      </c>
      <c r="I1876" s="21" t="str">
        <f>IF(A1876="","",SUMIF('Step 2 OMS Report'!$C$2:$C$1048576,'Sku Break Down'!A1876,'Step 2 OMS Report'!$G$2:$G$1048576))</f>
        <v/>
      </c>
      <c r="J1876" s="21" t="str">
        <f>IF(A1876="","",SUMIFS('Step 2 OMS Report'!$I$2:$I$1048576,'Step 2 OMS Report'!$C$2:$C$1048576,'Sku Break Down'!A1876))</f>
        <v/>
      </c>
      <c r="K1876" s="21" t="str">
        <f t="shared" si="118"/>
        <v/>
      </c>
      <c r="L1876" s="22" t="str">
        <f t="shared" si="116"/>
        <v/>
      </c>
      <c r="M1876" s="22" t="str">
        <f t="shared" si="119"/>
        <v/>
      </c>
    </row>
    <row r="1877" spans="1:13" x14ac:dyDescent="0.55000000000000004">
      <c r="A1877" s="24"/>
      <c r="B1877" s="21" t="str">
        <f>IFERROR(INDEX('Step 2 OMS Report'!$D$2:$D$1048576,MATCH('Sku Break Down'!A1877,'Step 2 OMS Report'!$C$2:$C$1048576,0)),"")</f>
        <v/>
      </c>
      <c r="C1877" s="21" t="str">
        <f>IFERROR(INDEX('Step 2 OMS Report'!$F$2:$F$1048576,MATCH('Sku Break Down'!A1877,'Step 2 OMS Report'!$C$2:$C$1048576,0)),"")</f>
        <v/>
      </c>
      <c r="D1877" s="21" t="str">
        <f>IFERROR(INDEX('Step 2 OMS Report'!$E$2:$E$1048576,MATCH('Sku Break Down'!A1877,'Step 2 OMS Report'!$A$2:$A$1048576,0)),"")</f>
        <v/>
      </c>
      <c r="E1877" s="21" t="str">
        <f>IFERROR(INDEX('Product Info (Hide)'!$E$2:$E$1840,MATCH('Sku Break Down'!C1877,Manufacture_SKUHiddenSheet,0)),"")</f>
        <v/>
      </c>
      <c r="F1877" s="21" t="str">
        <f>IF(A1877="","",SUMIFS('Step 1 Customer Remit'!$J$17:$J$1048576,'Step 1 Customer Remit'!$B$17:$B$1048576,'Sku Break Down'!A1877,'Step 1 Customer Remit'!$D$17:$D$1048576,"Return"))</f>
        <v/>
      </c>
      <c r="G1877" s="21" t="str">
        <f>IF(A1877="","",SUMIFS('Step 1 Customer Remit'!$F$17:$F$1048576,'Step 1 Customer Remit'!$B$17:$B$1048576,'Sku Break Down'!A1877,'Step 1 Customer Remit'!$D$17:$D$1048576,"Return"))</f>
        <v/>
      </c>
      <c r="H1877" s="21" t="str">
        <f t="shared" si="117"/>
        <v/>
      </c>
      <c r="I1877" s="21" t="str">
        <f>IF(A1877="","",SUMIF('Step 2 OMS Report'!$C$2:$C$1048576,'Sku Break Down'!A1877,'Step 2 OMS Report'!$G$2:$G$1048576))</f>
        <v/>
      </c>
      <c r="J1877" s="21" t="str">
        <f>IF(A1877="","",SUMIFS('Step 2 OMS Report'!$I$2:$I$1048576,'Step 2 OMS Report'!$C$2:$C$1048576,'Sku Break Down'!A1877))</f>
        <v/>
      </c>
      <c r="K1877" s="21" t="str">
        <f t="shared" si="118"/>
        <v/>
      </c>
      <c r="L1877" s="22" t="str">
        <f t="shared" si="116"/>
        <v/>
      </c>
      <c r="M1877" s="22" t="str">
        <f t="shared" si="119"/>
        <v/>
      </c>
    </row>
    <row r="1878" spans="1:13" x14ac:dyDescent="0.55000000000000004">
      <c r="A1878" s="24"/>
      <c r="B1878" s="21" t="str">
        <f>IFERROR(INDEX('Step 2 OMS Report'!$D$2:$D$1048576,MATCH('Sku Break Down'!A1878,'Step 2 OMS Report'!$C$2:$C$1048576,0)),"")</f>
        <v/>
      </c>
      <c r="C1878" s="21" t="str">
        <f>IFERROR(INDEX('Step 2 OMS Report'!$F$2:$F$1048576,MATCH('Sku Break Down'!A1878,'Step 2 OMS Report'!$C$2:$C$1048576,0)),"")</f>
        <v/>
      </c>
      <c r="D1878" s="21" t="str">
        <f>IFERROR(INDEX('Step 2 OMS Report'!$E$2:$E$1048576,MATCH('Sku Break Down'!A1878,'Step 2 OMS Report'!$A$2:$A$1048576,0)),"")</f>
        <v/>
      </c>
      <c r="E1878" s="21" t="str">
        <f>IFERROR(INDEX('Product Info (Hide)'!$E$2:$E$1840,MATCH('Sku Break Down'!C1878,Manufacture_SKUHiddenSheet,0)),"")</f>
        <v/>
      </c>
      <c r="F1878" s="21" t="str">
        <f>IF(A1878="","",SUMIFS('Step 1 Customer Remit'!$J$17:$J$1048576,'Step 1 Customer Remit'!$B$17:$B$1048576,'Sku Break Down'!A1878,'Step 1 Customer Remit'!$D$17:$D$1048576,"Return"))</f>
        <v/>
      </c>
      <c r="G1878" s="21" t="str">
        <f>IF(A1878="","",SUMIFS('Step 1 Customer Remit'!$F$17:$F$1048576,'Step 1 Customer Remit'!$B$17:$B$1048576,'Sku Break Down'!A1878,'Step 1 Customer Remit'!$D$17:$D$1048576,"Return"))</f>
        <v/>
      </c>
      <c r="H1878" s="21" t="str">
        <f t="shared" si="117"/>
        <v/>
      </c>
      <c r="I1878" s="21" t="str">
        <f>IF(A1878="","",SUMIF('Step 2 OMS Report'!$C$2:$C$1048576,'Sku Break Down'!A1878,'Step 2 OMS Report'!$G$2:$G$1048576))</f>
        <v/>
      </c>
      <c r="J1878" s="21" t="str">
        <f>IF(A1878="","",SUMIFS('Step 2 OMS Report'!$I$2:$I$1048576,'Step 2 OMS Report'!$C$2:$C$1048576,'Sku Break Down'!A1878))</f>
        <v/>
      </c>
      <c r="K1878" s="21" t="str">
        <f t="shared" si="118"/>
        <v/>
      </c>
      <c r="L1878" s="22" t="str">
        <f t="shared" si="116"/>
        <v/>
      </c>
      <c r="M1878" s="22" t="str">
        <f t="shared" si="119"/>
        <v/>
      </c>
    </row>
    <row r="1879" spans="1:13" x14ac:dyDescent="0.55000000000000004">
      <c r="A1879" s="24"/>
      <c r="B1879" s="21" t="str">
        <f>IFERROR(INDEX('Step 2 OMS Report'!$D$2:$D$1048576,MATCH('Sku Break Down'!A1879,'Step 2 OMS Report'!$C$2:$C$1048576,0)),"")</f>
        <v/>
      </c>
      <c r="C1879" s="21" t="str">
        <f>IFERROR(INDEX('Step 2 OMS Report'!$F$2:$F$1048576,MATCH('Sku Break Down'!A1879,'Step 2 OMS Report'!$C$2:$C$1048576,0)),"")</f>
        <v/>
      </c>
      <c r="D1879" s="21" t="str">
        <f>IFERROR(INDEX('Step 2 OMS Report'!$E$2:$E$1048576,MATCH('Sku Break Down'!A1879,'Step 2 OMS Report'!$A$2:$A$1048576,0)),"")</f>
        <v/>
      </c>
      <c r="E1879" s="21" t="str">
        <f>IFERROR(INDEX('Product Info (Hide)'!$E$2:$E$1840,MATCH('Sku Break Down'!C1879,Manufacture_SKUHiddenSheet,0)),"")</f>
        <v/>
      </c>
      <c r="F1879" s="21" t="str">
        <f>IF(A1879="","",SUMIFS('Step 1 Customer Remit'!$J$17:$J$1048576,'Step 1 Customer Remit'!$B$17:$B$1048576,'Sku Break Down'!A1879,'Step 1 Customer Remit'!$D$17:$D$1048576,"Return"))</f>
        <v/>
      </c>
      <c r="G1879" s="21" t="str">
        <f>IF(A1879="","",SUMIFS('Step 1 Customer Remit'!$F$17:$F$1048576,'Step 1 Customer Remit'!$B$17:$B$1048576,'Sku Break Down'!A1879,'Step 1 Customer Remit'!$D$17:$D$1048576,"Return"))</f>
        <v/>
      </c>
      <c r="H1879" s="21" t="str">
        <f t="shared" si="117"/>
        <v/>
      </c>
      <c r="I1879" s="21" t="str">
        <f>IF(A1879="","",SUMIF('Step 2 OMS Report'!$C$2:$C$1048576,'Sku Break Down'!A1879,'Step 2 OMS Report'!$G$2:$G$1048576))</f>
        <v/>
      </c>
      <c r="J1879" s="21" t="str">
        <f>IF(A1879="","",SUMIFS('Step 2 OMS Report'!$I$2:$I$1048576,'Step 2 OMS Report'!$C$2:$C$1048576,'Sku Break Down'!A1879))</f>
        <v/>
      </c>
      <c r="K1879" s="21" t="str">
        <f t="shared" si="118"/>
        <v/>
      </c>
      <c r="L1879" s="22" t="str">
        <f t="shared" si="116"/>
        <v/>
      </c>
      <c r="M1879" s="22" t="str">
        <f t="shared" si="119"/>
        <v/>
      </c>
    </row>
    <row r="1880" spans="1:13" x14ac:dyDescent="0.55000000000000004">
      <c r="A1880" s="24"/>
      <c r="B1880" s="21" t="str">
        <f>IFERROR(INDEX('Step 2 OMS Report'!$D$2:$D$1048576,MATCH('Sku Break Down'!A1880,'Step 2 OMS Report'!$C$2:$C$1048576,0)),"")</f>
        <v/>
      </c>
      <c r="C1880" s="21" t="str">
        <f>IFERROR(INDEX('Step 2 OMS Report'!$F$2:$F$1048576,MATCH('Sku Break Down'!A1880,'Step 2 OMS Report'!$C$2:$C$1048576,0)),"")</f>
        <v/>
      </c>
      <c r="D1880" s="21" t="str">
        <f>IFERROR(INDEX('Step 2 OMS Report'!$E$2:$E$1048576,MATCH('Sku Break Down'!A1880,'Step 2 OMS Report'!$A$2:$A$1048576,0)),"")</f>
        <v/>
      </c>
      <c r="E1880" s="21" t="str">
        <f>IFERROR(INDEX('Product Info (Hide)'!$E$2:$E$1840,MATCH('Sku Break Down'!C1880,Manufacture_SKUHiddenSheet,0)),"")</f>
        <v/>
      </c>
      <c r="F1880" s="21" t="str">
        <f>IF(A1880="","",SUMIFS('Step 1 Customer Remit'!$J$17:$J$1048576,'Step 1 Customer Remit'!$B$17:$B$1048576,'Sku Break Down'!A1880,'Step 1 Customer Remit'!$D$17:$D$1048576,"Return"))</f>
        <v/>
      </c>
      <c r="G1880" s="21" t="str">
        <f>IF(A1880="","",SUMIFS('Step 1 Customer Remit'!$F$17:$F$1048576,'Step 1 Customer Remit'!$B$17:$B$1048576,'Sku Break Down'!A1880,'Step 1 Customer Remit'!$D$17:$D$1048576,"Return"))</f>
        <v/>
      </c>
      <c r="H1880" s="21" t="str">
        <f t="shared" si="117"/>
        <v/>
      </c>
      <c r="I1880" s="21" t="str">
        <f>IF(A1880="","",SUMIF('Step 2 OMS Report'!$C$2:$C$1048576,'Sku Break Down'!A1880,'Step 2 OMS Report'!$G$2:$G$1048576))</f>
        <v/>
      </c>
      <c r="J1880" s="21" t="str">
        <f>IF(A1880="","",SUMIFS('Step 2 OMS Report'!$I$2:$I$1048576,'Step 2 OMS Report'!$C$2:$C$1048576,'Sku Break Down'!A1880))</f>
        <v/>
      </c>
      <c r="K1880" s="21" t="str">
        <f t="shared" si="118"/>
        <v/>
      </c>
      <c r="L1880" s="22" t="str">
        <f t="shared" si="116"/>
        <v/>
      </c>
      <c r="M1880" s="22" t="str">
        <f t="shared" si="119"/>
        <v/>
      </c>
    </row>
    <row r="1881" spans="1:13" x14ac:dyDescent="0.55000000000000004">
      <c r="A1881" s="24"/>
      <c r="B1881" s="21" t="str">
        <f>IFERROR(INDEX('Step 2 OMS Report'!$D$2:$D$1048576,MATCH('Sku Break Down'!A1881,'Step 2 OMS Report'!$C$2:$C$1048576,0)),"")</f>
        <v/>
      </c>
      <c r="C1881" s="21" t="str">
        <f>IFERROR(INDEX('Step 2 OMS Report'!$F$2:$F$1048576,MATCH('Sku Break Down'!A1881,'Step 2 OMS Report'!$C$2:$C$1048576,0)),"")</f>
        <v/>
      </c>
      <c r="D1881" s="21" t="str">
        <f>IFERROR(INDEX('Step 2 OMS Report'!$E$2:$E$1048576,MATCH('Sku Break Down'!A1881,'Step 2 OMS Report'!$A$2:$A$1048576,0)),"")</f>
        <v/>
      </c>
      <c r="E1881" s="21" t="str">
        <f>IFERROR(INDEX('Product Info (Hide)'!$E$2:$E$1840,MATCH('Sku Break Down'!C1881,Manufacture_SKUHiddenSheet,0)),"")</f>
        <v/>
      </c>
      <c r="F1881" s="21" t="str">
        <f>IF(A1881="","",SUMIFS('Step 1 Customer Remit'!$J$17:$J$1048576,'Step 1 Customer Remit'!$B$17:$B$1048576,'Sku Break Down'!A1881,'Step 1 Customer Remit'!$D$17:$D$1048576,"Return"))</f>
        <v/>
      </c>
      <c r="G1881" s="21" t="str">
        <f>IF(A1881="","",SUMIFS('Step 1 Customer Remit'!$F$17:$F$1048576,'Step 1 Customer Remit'!$B$17:$B$1048576,'Sku Break Down'!A1881,'Step 1 Customer Remit'!$D$17:$D$1048576,"Return"))</f>
        <v/>
      </c>
      <c r="H1881" s="21" t="str">
        <f t="shared" si="117"/>
        <v/>
      </c>
      <c r="I1881" s="21" t="str">
        <f>IF(A1881="","",SUMIF('Step 2 OMS Report'!$C$2:$C$1048576,'Sku Break Down'!A1881,'Step 2 OMS Report'!$G$2:$G$1048576))</f>
        <v/>
      </c>
      <c r="J1881" s="21" t="str">
        <f>IF(A1881="","",SUMIFS('Step 2 OMS Report'!$I$2:$I$1048576,'Step 2 OMS Report'!$C$2:$C$1048576,'Sku Break Down'!A1881))</f>
        <v/>
      </c>
      <c r="K1881" s="21" t="str">
        <f t="shared" si="118"/>
        <v/>
      </c>
      <c r="L1881" s="22" t="str">
        <f t="shared" si="116"/>
        <v/>
      </c>
      <c r="M1881" s="22" t="str">
        <f t="shared" si="119"/>
        <v/>
      </c>
    </row>
    <row r="1882" spans="1:13" x14ac:dyDescent="0.55000000000000004">
      <c r="A1882" s="24"/>
      <c r="B1882" s="21" t="str">
        <f>IFERROR(INDEX('Step 2 OMS Report'!$D$2:$D$1048576,MATCH('Sku Break Down'!A1882,'Step 2 OMS Report'!$C$2:$C$1048576,0)),"")</f>
        <v/>
      </c>
      <c r="C1882" s="21" t="str">
        <f>IFERROR(INDEX('Step 2 OMS Report'!$F$2:$F$1048576,MATCH('Sku Break Down'!A1882,'Step 2 OMS Report'!$C$2:$C$1048576,0)),"")</f>
        <v/>
      </c>
      <c r="D1882" s="21" t="str">
        <f>IFERROR(INDEX('Step 2 OMS Report'!$E$2:$E$1048576,MATCH('Sku Break Down'!A1882,'Step 2 OMS Report'!$A$2:$A$1048576,0)),"")</f>
        <v/>
      </c>
      <c r="E1882" s="21" t="str">
        <f>IFERROR(INDEX('Product Info (Hide)'!$E$2:$E$1840,MATCH('Sku Break Down'!C1882,Manufacture_SKUHiddenSheet,0)),"")</f>
        <v/>
      </c>
      <c r="F1882" s="21" t="str">
        <f>IF(A1882="","",SUMIFS('Step 1 Customer Remit'!$J$17:$J$1048576,'Step 1 Customer Remit'!$B$17:$B$1048576,'Sku Break Down'!A1882,'Step 1 Customer Remit'!$D$17:$D$1048576,"Return"))</f>
        <v/>
      </c>
      <c r="G1882" s="21" t="str">
        <f>IF(A1882="","",SUMIFS('Step 1 Customer Remit'!$F$17:$F$1048576,'Step 1 Customer Remit'!$B$17:$B$1048576,'Sku Break Down'!A1882,'Step 1 Customer Remit'!$D$17:$D$1048576,"Return"))</f>
        <v/>
      </c>
      <c r="H1882" s="21" t="str">
        <f t="shared" si="117"/>
        <v/>
      </c>
      <c r="I1882" s="21" t="str">
        <f>IF(A1882="","",SUMIF('Step 2 OMS Report'!$C$2:$C$1048576,'Sku Break Down'!A1882,'Step 2 OMS Report'!$G$2:$G$1048576))</f>
        <v/>
      </c>
      <c r="J1882" s="21" t="str">
        <f>IF(A1882="","",SUMIFS('Step 2 OMS Report'!$I$2:$I$1048576,'Step 2 OMS Report'!$C$2:$C$1048576,'Sku Break Down'!A1882))</f>
        <v/>
      </c>
      <c r="K1882" s="21" t="str">
        <f t="shared" si="118"/>
        <v/>
      </c>
      <c r="L1882" s="22" t="str">
        <f t="shared" ref="L1882:L1945" si="120">IFERROR(F1882/I1882,"")</f>
        <v/>
      </c>
      <c r="M1882" s="22" t="str">
        <f t="shared" si="119"/>
        <v/>
      </c>
    </row>
    <row r="1883" spans="1:13" x14ac:dyDescent="0.55000000000000004">
      <c r="A1883" s="24"/>
      <c r="B1883" s="21" t="str">
        <f>IFERROR(INDEX('Step 2 OMS Report'!$D$2:$D$1048576,MATCH('Sku Break Down'!A1883,'Step 2 OMS Report'!$C$2:$C$1048576,0)),"")</f>
        <v/>
      </c>
      <c r="C1883" s="21" t="str">
        <f>IFERROR(INDEX('Step 2 OMS Report'!$F$2:$F$1048576,MATCH('Sku Break Down'!A1883,'Step 2 OMS Report'!$C$2:$C$1048576,0)),"")</f>
        <v/>
      </c>
      <c r="D1883" s="21" t="str">
        <f>IFERROR(INDEX('Step 2 OMS Report'!$E$2:$E$1048576,MATCH('Sku Break Down'!A1883,'Step 2 OMS Report'!$A$2:$A$1048576,0)),"")</f>
        <v/>
      </c>
      <c r="E1883" s="21" t="str">
        <f>IFERROR(INDEX('Product Info (Hide)'!$E$2:$E$1840,MATCH('Sku Break Down'!C1883,Manufacture_SKUHiddenSheet,0)),"")</f>
        <v/>
      </c>
      <c r="F1883" s="21" t="str">
        <f>IF(A1883="","",SUMIFS('Step 1 Customer Remit'!$J$17:$J$1048576,'Step 1 Customer Remit'!$B$17:$B$1048576,'Sku Break Down'!A1883,'Step 1 Customer Remit'!$D$17:$D$1048576,"Return"))</f>
        <v/>
      </c>
      <c r="G1883" s="21" t="str">
        <f>IF(A1883="","",SUMIFS('Step 1 Customer Remit'!$F$17:$F$1048576,'Step 1 Customer Remit'!$B$17:$B$1048576,'Sku Break Down'!A1883,'Step 1 Customer Remit'!$D$17:$D$1048576,"Return"))</f>
        <v/>
      </c>
      <c r="H1883" s="21" t="str">
        <f t="shared" si="117"/>
        <v/>
      </c>
      <c r="I1883" s="21" t="str">
        <f>IF(A1883="","",SUMIF('Step 2 OMS Report'!$C$2:$C$1048576,'Sku Break Down'!A1883,'Step 2 OMS Report'!$G$2:$G$1048576))</f>
        <v/>
      </c>
      <c r="J1883" s="21" t="str">
        <f>IF(A1883="","",SUMIFS('Step 2 OMS Report'!$I$2:$I$1048576,'Step 2 OMS Report'!$C$2:$C$1048576,'Sku Break Down'!A1883))</f>
        <v/>
      </c>
      <c r="K1883" s="21" t="str">
        <f t="shared" si="118"/>
        <v/>
      </c>
      <c r="L1883" s="22" t="str">
        <f t="shared" si="120"/>
        <v/>
      </c>
      <c r="M1883" s="22" t="str">
        <f t="shared" si="119"/>
        <v/>
      </c>
    </row>
    <row r="1884" spans="1:13" x14ac:dyDescent="0.55000000000000004">
      <c r="A1884" s="24"/>
      <c r="B1884" s="21" t="str">
        <f>IFERROR(INDEX('Step 2 OMS Report'!$D$2:$D$1048576,MATCH('Sku Break Down'!A1884,'Step 2 OMS Report'!$C$2:$C$1048576,0)),"")</f>
        <v/>
      </c>
      <c r="C1884" s="21" t="str">
        <f>IFERROR(INDEX('Step 2 OMS Report'!$F$2:$F$1048576,MATCH('Sku Break Down'!A1884,'Step 2 OMS Report'!$C$2:$C$1048576,0)),"")</f>
        <v/>
      </c>
      <c r="D1884" s="21" t="str">
        <f>IFERROR(INDEX('Step 2 OMS Report'!$E$2:$E$1048576,MATCH('Sku Break Down'!A1884,'Step 2 OMS Report'!$A$2:$A$1048576,0)),"")</f>
        <v/>
      </c>
      <c r="E1884" s="21" t="str">
        <f>IFERROR(INDEX('Product Info (Hide)'!$E$2:$E$1840,MATCH('Sku Break Down'!C1884,Manufacture_SKUHiddenSheet,0)),"")</f>
        <v/>
      </c>
      <c r="F1884" s="21" t="str">
        <f>IF(A1884="","",SUMIFS('Step 1 Customer Remit'!$J$17:$J$1048576,'Step 1 Customer Remit'!$B$17:$B$1048576,'Sku Break Down'!A1884,'Step 1 Customer Remit'!$D$17:$D$1048576,"Return"))</f>
        <v/>
      </c>
      <c r="G1884" s="21" t="str">
        <f>IF(A1884="","",SUMIFS('Step 1 Customer Remit'!$F$17:$F$1048576,'Step 1 Customer Remit'!$B$17:$B$1048576,'Sku Break Down'!A1884,'Step 1 Customer Remit'!$D$17:$D$1048576,"Return"))</f>
        <v/>
      </c>
      <c r="H1884" s="21" t="str">
        <f t="shared" si="117"/>
        <v/>
      </c>
      <c r="I1884" s="21" t="str">
        <f>IF(A1884="","",SUMIF('Step 2 OMS Report'!$C$2:$C$1048576,'Sku Break Down'!A1884,'Step 2 OMS Report'!$G$2:$G$1048576))</f>
        <v/>
      </c>
      <c r="J1884" s="21" t="str">
        <f>IF(A1884="","",SUMIFS('Step 2 OMS Report'!$I$2:$I$1048576,'Step 2 OMS Report'!$C$2:$C$1048576,'Sku Break Down'!A1884))</f>
        <v/>
      </c>
      <c r="K1884" s="21" t="str">
        <f t="shared" si="118"/>
        <v/>
      </c>
      <c r="L1884" s="22" t="str">
        <f t="shared" si="120"/>
        <v/>
      </c>
      <c r="M1884" s="22" t="str">
        <f t="shared" si="119"/>
        <v/>
      </c>
    </row>
    <row r="1885" spans="1:13" x14ac:dyDescent="0.55000000000000004">
      <c r="A1885" s="24"/>
      <c r="B1885" s="21" t="str">
        <f>IFERROR(INDEX('Step 2 OMS Report'!$D$2:$D$1048576,MATCH('Sku Break Down'!A1885,'Step 2 OMS Report'!$C$2:$C$1048576,0)),"")</f>
        <v/>
      </c>
      <c r="C1885" s="21" t="str">
        <f>IFERROR(INDEX('Step 2 OMS Report'!$F$2:$F$1048576,MATCH('Sku Break Down'!A1885,'Step 2 OMS Report'!$C$2:$C$1048576,0)),"")</f>
        <v/>
      </c>
      <c r="D1885" s="21" t="str">
        <f>IFERROR(INDEX('Step 2 OMS Report'!$E$2:$E$1048576,MATCH('Sku Break Down'!A1885,'Step 2 OMS Report'!$A$2:$A$1048576,0)),"")</f>
        <v/>
      </c>
      <c r="E1885" s="21" t="str">
        <f>IFERROR(INDEX('Product Info (Hide)'!$E$2:$E$1840,MATCH('Sku Break Down'!C1885,Manufacture_SKUHiddenSheet,0)),"")</f>
        <v/>
      </c>
      <c r="F1885" s="21" t="str">
        <f>IF(A1885="","",SUMIFS('Step 1 Customer Remit'!$J$17:$J$1048576,'Step 1 Customer Remit'!$B$17:$B$1048576,'Sku Break Down'!A1885,'Step 1 Customer Remit'!$D$17:$D$1048576,"Return"))</f>
        <v/>
      </c>
      <c r="G1885" s="21" t="str">
        <f>IF(A1885="","",SUMIFS('Step 1 Customer Remit'!$F$17:$F$1048576,'Step 1 Customer Remit'!$B$17:$B$1048576,'Sku Break Down'!A1885,'Step 1 Customer Remit'!$D$17:$D$1048576,"Return"))</f>
        <v/>
      </c>
      <c r="H1885" s="21" t="str">
        <f t="shared" si="117"/>
        <v/>
      </c>
      <c r="I1885" s="21" t="str">
        <f>IF(A1885="","",SUMIF('Step 2 OMS Report'!$C$2:$C$1048576,'Sku Break Down'!A1885,'Step 2 OMS Report'!$G$2:$G$1048576))</f>
        <v/>
      </c>
      <c r="J1885" s="21" t="str">
        <f>IF(A1885="","",SUMIFS('Step 2 OMS Report'!$I$2:$I$1048576,'Step 2 OMS Report'!$C$2:$C$1048576,'Sku Break Down'!A1885))</f>
        <v/>
      </c>
      <c r="K1885" s="21" t="str">
        <f t="shared" si="118"/>
        <v/>
      </c>
      <c r="L1885" s="22" t="str">
        <f t="shared" si="120"/>
        <v/>
      </c>
      <c r="M1885" s="22" t="str">
        <f t="shared" si="119"/>
        <v/>
      </c>
    </row>
    <row r="1886" spans="1:13" x14ac:dyDescent="0.55000000000000004">
      <c r="A1886" s="24"/>
      <c r="B1886" s="21" t="str">
        <f>IFERROR(INDEX('Step 2 OMS Report'!$D$2:$D$1048576,MATCH('Sku Break Down'!A1886,'Step 2 OMS Report'!$C$2:$C$1048576,0)),"")</f>
        <v/>
      </c>
      <c r="C1886" s="21" t="str">
        <f>IFERROR(INDEX('Step 2 OMS Report'!$F$2:$F$1048576,MATCH('Sku Break Down'!A1886,'Step 2 OMS Report'!$C$2:$C$1048576,0)),"")</f>
        <v/>
      </c>
      <c r="D1886" s="21" t="str">
        <f>IFERROR(INDEX('Step 2 OMS Report'!$E$2:$E$1048576,MATCH('Sku Break Down'!A1886,'Step 2 OMS Report'!$A$2:$A$1048576,0)),"")</f>
        <v/>
      </c>
      <c r="E1886" s="21" t="str">
        <f>IFERROR(INDEX('Product Info (Hide)'!$E$2:$E$1840,MATCH('Sku Break Down'!C1886,Manufacture_SKUHiddenSheet,0)),"")</f>
        <v/>
      </c>
      <c r="F1886" s="21" t="str">
        <f>IF(A1886="","",SUMIFS('Step 1 Customer Remit'!$J$17:$J$1048576,'Step 1 Customer Remit'!$B$17:$B$1048576,'Sku Break Down'!A1886,'Step 1 Customer Remit'!$D$17:$D$1048576,"Return"))</f>
        <v/>
      </c>
      <c r="G1886" s="21" t="str">
        <f>IF(A1886="","",SUMIFS('Step 1 Customer Remit'!$F$17:$F$1048576,'Step 1 Customer Remit'!$B$17:$B$1048576,'Sku Break Down'!A1886,'Step 1 Customer Remit'!$D$17:$D$1048576,"Return"))</f>
        <v/>
      </c>
      <c r="H1886" s="21" t="str">
        <f t="shared" si="117"/>
        <v/>
      </c>
      <c r="I1886" s="21" t="str">
        <f>IF(A1886="","",SUMIF('Step 2 OMS Report'!$C$2:$C$1048576,'Sku Break Down'!A1886,'Step 2 OMS Report'!$G$2:$G$1048576))</f>
        <v/>
      </c>
      <c r="J1886" s="21" t="str">
        <f>IF(A1886="","",SUMIFS('Step 2 OMS Report'!$I$2:$I$1048576,'Step 2 OMS Report'!$C$2:$C$1048576,'Sku Break Down'!A1886))</f>
        <v/>
      </c>
      <c r="K1886" s="21" t="str">
        <f t="shared" si="118"/>
        <v/>
      </c>
      <c r="L1886" s="22" t="str">
        <f t="shared" si="120"/>
        <v/>
      </c>
      <c r="M1886" s="22" t="str">
        <f t="shared" si="119"/>
        <v/>
      </c>
    </row>
    <row r="1887" spans="1:13" x14ac:dyDescent="0.55000000000000004">
      <c r="A1887" s="24"/>
      <c r="B1887" s="21" t="str">
        <f>IFERROR(INDEX('Step 2 OMS Report'!$D$2:$D$1048576,MATCH('Sku Break Down'!A1887,'Step 2 OMS Report'!$C$2:$C$1048576,0)),"")</f>
        <v/>
      </c>
      <c r="C1887" s="21" t="str">
        <f>IFERROR(INDEX('Step 2 OMS Report'!$F$2:$F$1048576,MATCH('Sku Break Down'!A1887,'Step 2 OMS Report'!$C$2:$C$1048576,0)),"")</f>
        <v/>
      </c>
      <c r="D1887" s="21" t="str">
        <f>IFERROR(INDEX('Step 2 OMS Report'!$E$2:$E$1048576,MATCH('Sku Break Down'!A1887,'Step 2 OMS Report'!$A$2:$A$1048576,0)),"")</f>
        <v/>
      </c>
      <c r="E1887" s="21" t="str">
        <f>IFERROR(INDEX('Product Info (Hide)'!$E$2:$E$1840,MATCH('Sku Break Down'!C1887,Manufacture_SKUHiddenSheet,0)),"")</f>
        <v/>
      </c>
      <c r="F1887" s="21" t="str">
        <f>IF(A1887="","",SUMIFS('Step 1 Customer Remit'!$J$17:$J$1048576,'Step 1 Customer Remit'!$B$17:$B$1048576,'Sku Break Down'!A1887,'Step 1 Customer Remit'!$D$17:$D$1048576,"Return"))</f>
        <v/>
      </c>
      <c r="G1887" s="21" t="str">
        <f>IF(A1887="","",SUMIFS('Step 1 Customer Remit'!$F$17:$F$1048576,'Step 1 Customer Remit'!$B$17:$B$1048576,'Sku Break Down'!A1887,'Step 1 Customer Remit'!$D$17:$D$1048576,"Return"))</f>
        <v/>
      </c>
      <c r="H1887" s="21" t="str">
        <f t="shared" si="117"/>
        <v/>
      </c>
      <c r="I1887" s="21" t="str">
        <f>IF(A1887="","",SUMIF('Step 2 OMS Report'!$C$2:$C$1048576,'Sku Break Down'!A1887,'Step 2 OMS Report'!$G$2:$G$1048576))</f>
        <v/>
      </c>
      <c r="J1887" s="21" t="str">
        <f>IF(A1887="","",SUMIFS('Step 2 OMS Report'!$I$2:$I$1048576,'Step 2 OMS Report'!$C$2:$C$1048576,'Sku Break Down'!A1887))</f>
        <v/>
      </c>
      <c r="K1887" s="21" t="str">
        <f t="shared" si="118"/>
        <v/>
      </c>
      <c r="L1887" s="22" t="str">
        <f t="shared" si="120"/>
        <v/>
      </c>
      <c r="M1887" s="22" t="str">
        <f t="shared" si="119"/>
        <v/>
      </c>
    </row>
    <row r="1888" spans="1:13" x14ac:dyDescent="0.55000000000000004">
      <c r="A1888" s="24"/>
      <c r="B1888" s="21" t="str">
        <f>IFERROR(INDEX('Step 2 OMS Report'!$D$2:$D$1048576,MATCH('Sku Break Down'!A1888,'Step 2 OMS Report'!$C$2:$C$1048576,0)),"")</f>
        <v/>
      </c>
      <c r="C1888" s="21" t="str">
        <f>IFERROR(INDEX('Step 2 OMS Report'!$F$2:$F$1048576,MATCH('Sku Break Down'!A1888,'Step 2 OMS Report'!$C$2:$C$1048576,0)),"")</f>
        <v/>
      </c>
      <c r="D1888" s="21" t="str">
        <f>IFERROR(INDEX('Step 2 OMS Report'!$E$2:$E$1048576,MATCH('Sku Break Down'!A1888,'Step 2 OMS Report'!$A$2:$A$1048576,0)),"")</f>
        <v/>
      </c>
      <c r="E1888" s="21" t="str">
        <f>IFERROR(INDEX('Product Info (Hide)'!$E$2:$E$1840,MATCH('Sku Break Down'!C1888,Manufacture_SKUHiddenSheet,0)),"")</f>
        <v/>
      </c>
      <c r="F1888" s="21" t="str">
        <f>IF(A1888="","",SUMIFS('Step 1 Customer Remit'!$J$17:$J$1048576,'Step 1 Customer Remit'!$B$17:$B$1048576,'Sku Break Down'!A1888,'Step 1 Customer Remit'!$D$17:$D$1048576,"Return"))</f>
        <v/>
      </c>
      <c r="G1888" s="21" t="str">
        <f>IF(A1888="","",SUMIFS('Step 1 Customer Remit'!$F$17:$F$1048576,'Step 1 Customer Remit'!$B$17:$B$1048576,'Sku Break Down'!A1888,'Step 1 Customer Remit'!$D$17:$D$1048576,"Return"))</f>
        <v/>
      </c>
      <c r="H1888" s="21" t="str">
        <f t="shared" si="117"/>
        <v/>
      </c>
      <c r="I1888" s="21" t="str">
        <f>IF(A1888="","",SUMIF('Step 2 OMS Report'!$C$2:$C$1048576,'Sku Break Down'!A1888,'Step 2 OMS Report'!$G$2:$G$1048576))</f>
        <v/>
      </c>
      <c r="J1888" s="21" t="str">
        <f>IF(A1888="","",SUMIFS('Step 2 OMS Report'!$I$2:$I$1048576,'Step 2 OMS Report'!$C$2:$C$1048576,'Sku Break Down'!A1888))</f>
        <v/>
      </c>
      <c r="K1888" s="21" t="str">
        <f t="shared" si="118"/>
        <v/>
      </c>
      <c r="L1888" s="22" t="str">
        <f t="shared" si="120"/>
        <v/>
      </c>
      <c r="M1888" s="22" t="str">
        <f t="shared" si="119"/>
        <v/>
      </c>
    </row>
    <row r="1889" spans="1:13" x14ac:dyDescent="0.55000000000000004">
      <c r="A1889" s="24"/>
      <c r="B1889" s="21" t="str">
        <f>IFERROR(INDEX('Step 2 OMS Report'!$D$2:$D$1048576,MATCH('Sku Break Down'!A1889,'Step 2 OMS Report'!$C$2:$C$1048576,0)),"")</f>
        <v/>
      </c>
      <c r="C1889" s="21" t="str">
        <f>IFERROR(INDEX('Step 2 OMS Report'!$F$2:$F$1048576,MATCH('Sku Break Down'!A1889,'Step 2 OMS Report'!$C$2:$C$1048576,0)),"")</f>
        <v/>
      </c>
      <c r="D1889" s="21" t="str">
        <f>IFERROR(INDEX('Step 2 OMS Report'!$E$2:$E$1048576,MATCH('Sku Break Down'!A1889,'Step 2 OMS Report'!$A$2:$A$1048576,0)),"")</f>
        <v/>
      </c>
      <c r="E1889" s="21" t="str">
        <f>IFERROR(INDEX('Product Info (Hide)'!$E$2:$E$1840,MATCH('Sku Break Down'!C1889,Manufacture_SKUHiddenSheet,0)),"")</f>
        <v/>
      </c>
      <c r="F1889" s="21" t="str">
        <f>IF(A1889="","",SUMIFS('Step 1 Customer Remit'!$J$17:$J$1048576,'Step 1 Customer Remit'!$B$17:$B$1048576,'Sku Break Down'!A1889,'Step 1 Customer Remit'!$D$17:$D$1048576,"Return"))</f>
        <v/>
      </c>
      <c r="G1889" s="21" t="str">
        <f>IF(A1889="","",SUMIFS('Step 1 Customer Remit'!$F$17:$F$1048576,'Step 1 Customer Remit'!$B$17:$B$1048576,'Sku Break Down'!A1889,'Step 1 Customer Remit'!$D$17:$D$1048576,"Return"))</f>
        <v/>
      </c>
      <c r="H1889" s="21" t="str">
        <f t="shared" si="117"/>
        <v/>
      </c>
      <c r="I1889" s="21" t="str">
        <f>IF(A1889="","",SUMIF('Step 2 OMS Report'!$C$2:$C$1048576,'Sku Break Down'!A1889,'Step 2 OMS Report'!$G$2:$G$1048576))</f>
        <v/>
      </c>
      <c r="J1889" s="21" t="str">
        <f>IF(A1889="","",SUMIFS('Step 2 OMS Report'!$I$2:$I$1048576,'Step 2 OMS Report'!$C$2:$C$1048576,'Sku Break Down'!A1889))</f>
        <v/>
      </c>
      <c r="K1889" s="21" t="str">
        <f t="shared" si="118"/>
        <v/>
      </c>
      <c r="L1889" s="22" t="str">
        <f t="shared" si="120"/>
        <v/>
      </c>
      <c r="M1889" s="22" t="str">
        <f t="shared" si="119"/>
        <v/>
      </c>
    </row>
    <row r="1890" spans="1:13" x14ac:dyDescent="0.55000000000000004">
      <c r="A1890" s="24"/>
      <c r="B1890" s="21" t="str">
        <f>IFERROR(INDEX('Step 2 OMS Report'!$D$2:$D$1048576,MATCH('Sku Break Down'!A1890,'Step 2 OMS Report'!$C$2:$C$1048576,0)),"")</f>
        <v/>
      </c>
      <c r="C1890" s="21" t="str">
        <f>IFERROR(INDEX('Step 2 OMS Report'!$F$2:$F$1048576,MATCH('Sku Break Down'!A1890,'Step 2 OMS Report'!$C$2:$C$1048576,0)),"")</f>
        <v/>
      </c>
      <c r="D1890" s="21" t="str">
        <f>IFERROR(INDEX('Step 2 OMS Report'!$E$2:$E$1048576,MATCH('Sku Break Down'!A1890,'Step 2 OMS Report'!$A$2:$A$1048576,0)),"")</f>
        <v/>
      </c>
      <c r="E1890" s="21" t="str">
        <f>IFERROR(INDEX('Product Info (Hide)'!$E$2:$E$1840,MATCH('Sku Break Down'!C1890,Manufacture_SKUHiddenSheet,0)),"")</f>
        <v/>
      </c>
      <c r="F1890" s="21" t="str">
        <f>IF(A1890="","",SUMIFS('Step 1 Customer Remit'!$J$17:$J$1048576,'Step 1 Customer Remit'!$B$17:$B$1048576,'Sku Break Down'!A1890,'Step 1 Customer Remit'!$D$17:$D$1048576,"Return"))</f>
        <v/>
      </c>
      <c r="G1890" s="21" t="str">
        <f>IF(A1890="","",SUMIFS('Step 1 Customer Remit'!$F$17:$F$1048576,'Step 1 Customer Remit'!$B$17:$B$1048576,'Sku Break Down'!A1890,'Step 1 Customer Remit'!$D$17:$D$1048576,"Return"))</f>
        <v/>
      </c>
      <c r="H1890" s="21" t="str">
        <f t="shared" si="117"/>
        <v/>
      </c>
      <c r="I1890" s="21" t="str">
        <f>IF(A1890="","",SUMIF('Step 2 OMS Report'!$C$2:$C$1048576,'Sku Break Down'!A1890,'Step 2 OMS Report'!$G$2:$G$1048576))</f>
        <v/>
      </c>
      <c r="J1890" s="21" t="str">
        <f>IF(A1890="","",SUMIFS('Step 2 OMS Report'!$I$2:$I$1048576,'Step 2 OMS Report'!$C$2:$C$1048576,'Sku Break Down'!A1890))</f>
        <v/>
      </c>
      <c r="K1890" s="21" t="str">
        <f t="shared" si="118"/>
        <v/>
      </c>
      <c r="L1890" s="22" t="str">
        <f t="shared" si="120"/>
        <v/>
      </c>
      <c r="M1890" s="22" t="str">
        <f t="shared" si="119"/>
        <v/>
      </c>
    </row>
    <row r="1891" spans="1:13" x14ac:dyDescent="0.55000000000000004">
      <c r="A1891" s="24"/>
      <c r="B1891" s="21" t="str">
        <f>IFERROR(INDEX('Step 2 OMS Report'!$D$2:$D$1048576,MATCH('Sku Break Down'!A1891,'Step 2 OMS Report'!$C$2:$C$1048576,0)),"")</f>
        <v/>
      </c>
      <c r="C1891" s="21" t="str">
        <f>IFERROR(INDEX('Step 2 OMS Report'!$F$2:$F$1048576,MATCH('Sku Break Down'!A1891,'Step 2 OMS Report'!$C$2:$C$1048576,0)),"")</f>
        <v/>
      </c>
      <c r="D1891" s="21" t="str">
        <f>IFERROR(INDEX('Step 2 OMS Report'!$E$2:$E$1048576,MATCH('Sku Break Down'!A1891,'Step 2 OMS Report'!$A$2:$A$1048576,0)),"")</f>
        <v/>
      </c>
      <c r="E1891" s="21" t="str">
        <f>IFERROR(INDEX('Product Info (Hide)'!$E$2:$E$1840,MATCH('Sku Break Down'!C1891,Manufacture_SKUHiddenSheet,0)),"")</f>
        <v/>
      </c>
      <c r="F1891" s="21" t="str">
        <f>IF(A1891="","",SUMIFS('Step 1 Customer Remit'!$J$17:$J$1048576,'Step 1 Customer Remit'!$B$17:$B$1048576,'Sku Break Down'!A1891,'Step 1 Customer Remit'!$D$17:$D$1048576,"Return"))</f>
        <v/>
      </c>
      <c r="G1891" s="21" t="str">
        <f>IF(A1891="","",SUMIFS('Step 1 Customer Remit'!$F$17:$F$1048576,'Step 1 Customer Remit'!$B$17:$B$1048576,'Sku Break Down'!A1891,'Step 1 Customer Remit'!$D$17:$D$1048576,"Return"))</f>
        <v/>
      </c>
      <c r="H1891" s="21" t="str">
        <f t="shared" si="117"/>
        <v/>
      </c>
      <c r="I1891" s="21" t="str">
        <f>IF(A1891="","",SUMIF('Step 2 OMS Report'!$C$2:$C$1048576,'Sku Break Down'!A1891,'Step 2 OMS Report'!$G$2:$G$1048576))</f>
        <v/>
      </c>
      <c r="J1891" s="21" t="str">
        <f>IF(A1891="","",SUMIFS('Step 2 OMS Report'!$I$2:$I$1048576,'Step 2 OMS Report'!$C$2:$C$1048576,'Sku Break Down'!A1891))</f>
        <v/>
      </c>
      <c r="K1891" s="21" t="str">
        <f t="shared" si="118"/>
        <v/>
      </c>
      <c r="L1891" s="22" t="str">
        <f t="shared" si="120"/>
        <v/>
      </c>
      <c r="M1891" s="22" t="str">
        <f t="shared" si="119"/>
        <v/>
      </c>
    </row>
    <row r="1892" spans="1:13" x14ac:dyDescent="0.55000000000000004">
      <c r="A1892" s="24"/>
      <c r="B1892" s="21" t="str">
        <f>IFERROR(INDEX('Step 2 OMS Report'!$D$2:$D$1048576,MATCH('Sku Break Down'!A1892,'Step 2 OMS Report'!$C$2:$C$1048576,0)),"")</f>
        <v/>
      </c>
      <c r="C1892" s="21" t="str">
        <f>IFERROR(INDEX('Step 2 OMS Report'!$F$2:$F$1048576,MATCH('Sku Break Down'!A1892,'Step 2 OMS Report'!$C$2:$C$1048576,0)),"")</f>
        <v/>
      </c>
      <c r="D1892" s="21" t="str">
        <f>IFERROR(INDEX('Step 2 OMS Report'!$E$2:$E$1048576,MATCH('Sku Break Down'!A1892,'Step 2 OMS Report'!$A$2:$A$1048576,0)),"")</f>
        <v/>
      </c>
      <c r="E1892" s="21" t="str">
        <f>IFERROR(INDEX('Product Info (Hide)'!$E$2:$E$1840,MATCH('Sku Break Down'!C1892,Manufacture_SKUHiddenSheet,0)),"")</f>
        <v/>
      </c>
      <c r="F1892" s="21" t="str">
        <f>IF(A1892="","",SUMIFS('Step 1 Customer Remit'!$J$17:$J$1048576,'Step 1 Customer Remit'!$B$17:$B$1048576,'Sku Break Down'!A1892,'Step 1 Customer Remit'!$D$17:$D$1048576,"Return"))</f>
        <v/>
      </c>
      <c r="G1892" s="21" t="str">
        <f>IF(A1892="","",SUMIFS('Step 1 Customer Remit'!$F$17:$F$1048576,'Step 1 Customer Remit'!$B$17:$B$1048576,'Sku Break Down'!A1892,'Step 1 Customer Remit'!$D$17:$D$1048576,"Return"))</f>
        <v/>
      </c>
      <c r="H1892" s="21" t="str">
        <f t="shared" si="117"/>
        <v/>
      </c>
      <c r="I1892" s="21" t="str">
        <f>IF(A1892="","",SUMIF('Step 2 OMS Report'!$C$2:$C$1048576,'Sku Break Down'!A1892,'Step 2 OMS Report'!$G$2:$G$1048576))</f>
        <v/>
      </c>
      <c r="J1892" s="21" t="str">
        <f>IF(A1892="","",SUMIFS('Step 2 OMS Report'!$I$2:$I$1048576,'Step 2 OMS Report'!$C$2:$C$1048576,'Sku Break Down'!A1892))</f>
        <v/>
      </c>
      <c r="K1892" s="21" t="str">
        <f t="shared" si="118"/>
        <v/>
      </c>
      <c r="L1892" s="22" t="str">
        <f t="shared" si="120"/>
        <v/>
      </c>
      <c r="M1892" s="22" t="str">
        <f t="shared" si="119"/>
        <v/>
      </c>
    </row>
    <row r="1893" spans="1:13" x14ac:dyDescent="0.55000000000000004">
      <c r="A1893" s="24"/>
      <c r="B1893" s="21" t="str">
        <f>IFERROR(INDEX('Step 2 OMS Report'!$D$2:$D$1048576,MATCH('Sku Break Down'!A1893,'Step 2 OMS Report'!$C$2:$C$1048576,0)),"")</f>
        <v/>
      </c>
      <c r="C1893" s="21" t="str">
        <f>IFERROR(INDEX('Step 2 OMS Report'!$F$2:$F$1048576,MATCH('Sku Break Down'!A1893,'Step 2 OMS Report'!$C$2:$C$1048576,0)),"")</f>
        <v/>
      </c>
      <c r="D1893" s="21" t="str">
        <f>IFERROR(INDEX('Step 2 OMS Report'!$E$2:$E$1048576,MATCH('Sku Break Down'!A1893,'Step 2 OMS Report'!$A$2:$A$1048576,0)),"")</f>
        <v/>
      </c>
      <c r="E1893" s="21" t="str">
        <f>IFERROR(INDEX('Product Info (Hide)'!$E$2:$E$1840,MATCH('Sku Break Down'!C1893,Manufacture_SKUHiddenSheet,0)),"")</f>
        <v/>
      </c>
      <c r="F1893" s="21" t="str">
        <f>IF(A1893="","",SUMIFS('Step 1 Customer Remit'!$J$17:$J$1048576,'Step 1 Customer Remit'!$B$17:$B$1048576,'Sku Break Down'!A1893,'Step 1 Customer Remit'!$D$17:$D$1048576,"Return"))</f>
        <v/>
      </c>
      <c r="G1893" s="21" t="str">
        <f>IF(A1893="","",SUMIFS('Step 1 Customer Remit'!$F$17:$F$1048576,'Step 1 Customer Remit'!$B$17:$B$1048576,'Sku Break Down'!A1893,'Step 1 Customer Remit'!$D$17:$D$1048576,"Return"))</f>
        <v/>
      </c>
      <c r="H1893" s="21" t="str">
        <f t="shared" si="117"/>
        <v/>
      </c>
      <c r="I1893" s="21" t="str">
        <f>IF(A1893="","",SUMIF('Step 2 OMS Report'!$C$2:$C$1048576,'Sku Break Down'!A1893,'Step 2 OMS Report'!$G$2:$G$1048576))</f>
        <v/>
      </c>
      <c r="J1893" s="21" t="str">
        <f>IF(A1893="","",SUMIFS('Step 2 OMS Report'!$I$2:$I$1048576,'Step 2 OMS Report'!$C$2:$C$1048576,'Sku Break Down'!A1893))</f>
        <v/>
      </c>
      <c r="K1893" s="21" t="str">
        <f t="shared" si="118"/>
        <v/>
      </c>
      <c r="L1893" s="22" t="str">
        <f t="shared" si="120"/>
        <v/>
      </c>
      <c r="M1893" s="22" t="str">
        <f t="shared" si="119"/>
        <v/>
      </c>
    </row>
    <row r="1894" spans="1:13" x14ac:dyDescent="0.55000000000000004">
      <c r="A1894" s="24"/>
      <c r="B1894" s="21" t="str">
        <f>IFERROR(INDEX('Step 2 OMS Report'!$D$2:$D$1048576,MATCH('Sku Break Down'!A1894,'Step 2 OMS Report'!$C$2:$C$1048576,0)),"")</f>
        <v/>
      </c>
      <c r="C1894" s="21" t="str">
        <f>IFERROR(INDEX('Step 2 OMS Report'!$F$2:$F$1048576,MATCH('Sku Break Down'!A1894,'Step 2 OMS Report'!$C$2:$C$1048576,0)),"")</f>
        <v/>
      </c>
      <c r="D1894" s="21" t="str">
        <f>IFERROR(INDEX('Step 2 OMS Report'!$E$2:$E$1048576,MATCH('Sku Break Down'!A1894,'Step 2 OMS Report'!$A$2:$A$1048576,0)),"")</f>
        <v/>
      </c>
      <c r="E1894" s="21" t="str">
        <f>IFERROR(INDEX('Product Info (Hide)'!$E$2:$E$1840,MATCH('Sku Break Down'!C1894,Manufacture_SKUHiddenSheet,0)),"")</f>
        <v/>
      </c>
      <c r="F1894" s="21" t="str">
        <f>IF(A1894="","",SUMIFS('Step 1 Customer Remit'!$J$17:$J$1048576,'Step 1 Customer Remit'!$B$17:$B$1048576,'Sku Break Down'!A1894,'Step 1 Customer Remit'!$D$17:$D$1048576,"Return"))</f>
        <v/>
      </c>
      <c r="G1894" s="21" t="str">
        <f>IF(A1894="","",SUMIFS('Step 1 Customer Remit'!$F$17:$F$1048576,'Step 1 Customer Remit'!$B$17:$B$1048576,'Sku Break Down'!A1894,'Step 1 Customer Remit'!$D$17:$D$1048576,"Return"))</f>
        <v/>
      </c>
      <c r="H1894" s="21" t="str">
        <f t="shared" si="117"/>
        <v/>
      </c>
      <c r="I1894" s="21" t="str">
        <f>IF(A1894="","",SUMIF('Step 2 OMS Report'!$C$2:$C$1048576,'Sku Break Down'!A1894,'Step 2 OMS Report'!$G$2:$G$1048576))</f>
        <v/>
      </c>
      <c r="J1894" s="21" t="str">
        <f>IF(A1894="","",SUMIFS('Step 2 OMS Report'!$I$2:$I$1048576,'Step 2 OMS Report'!$C$2:$C$1048576,'Sku Break Down'!A1894))</f>
        <v/>
      </c>
      <c r="K1894" s="21" t="str">
        <f t="shared" si="118"/>
        <v/>
      </c>
      <c r="L1894" s="22" t="str">
        <f t="shared" si="120"/>
        <v/>
      </c>
      <c r="M1894" s="22" t="str">
        <f t="shared" si="119"/>
        <v/>
      </c>
    </row>
    <row r="1895" spans="1:13" x14ac:dyDescent="0.55000000000000004">
      <c r="A1895" s="24"/>
      <c r="B1895" s="21" t="str">
        <f>IFERROR(INDEX('Step 2 OMS Report'!$D$2:$D$1048576,MATCH('Sku Break Down'!A1895,'Step 2 OMS Report'!$C$2:$C$1048576,0)),"")</f>
        <v/>
      </c>
      <c r="C1895" s="21" t="str">
        <f>IFERROR(INDEX('Step 2 OMS Report'!$F$2:$F$1048576,MATCH('Sku Break Down'!A1895,'Step 2 OMS Report'!$C$2:$C$1048576,0)),"")</f>
        <v/>
      </c>
      <c r="D1895" s="21" t="str">
        <f>IFERROR(INDEX('Step 2 OMS Report'!$E$2:$E$1048576,MATCH('Sku Break Down'!A1895,'Step 2 OMS Report'!$A$2:$A$1048576,0)),"")</f>
        <v/>
      </c>
      <c r="E1895" s="21" t="str">
        <f>IFERROR(INDEX('Product Info (Hide)'!$E$2:$E$1840,MATCH('Sku Break Down'!C1895,Manufacture_SKUHiddenSheet,0)),"")</f>
        <v/>
      </c>
      <c r="F1895" s="21" t="str">
        <f>IF(A1895="","",SUMIFS('Step 1 Customer Remit'!$J$17:$J$1048576,'Step 1 Customer Remit'!$B$17:$B$1048576,'Sku Break Down'!A1895,'Step 1 Customer Remit'!$D$17:$D$1048576,"Return"))</f>
        <v/>
      </c>
      <c r="G1895" s="21" t="str">
        <f>IF(A1895="","",SUMIFS('Step 1 Customer Remit'!$F$17:$F$1048576,'Step 1 Customer Remit'!$B$17:$B$1048576,'Sku Break Down'!A1895,'Step 1 Customer Remit'!$D$17:$D$1048576,"Return"))</f>
        <v/>
      </c>
      <c r="H1895" s="21" t="str">
        <f t="shared" si="117"/>
        <v/>
      </c>
      <c r="I1895" s="21" t="str">
        <f>IF(A1895="","",SUMIF('Step 2 OMS Report'!$C$2:$C$1048576,'Sku Break Down'!A1895,'Step 2 OMS Report'!$G$2:$G$1048576))</f>
        <v/>
      </c>
      <c r="J1895" s="21" t="str">
        <f>IF(A1895="","",SUMIFS('Step 2 OMS Report'!$I$2:$I$1048576,'Step 2 OMS Report'!$C$2:$C$1048576,'Sku Break Down'!A1895))</f>
        <v/>
      </c>
      <c r="K1895" s="21" t="str">
        <f t="shared" si="118"/>
        <v/>
      </c>
      <c r="L1895" s="22" t="str">
        <f t="shared" si="120"/>
        <v/>
      </c>
      <c r="M1895" s="22" t="str">
        <f t="shared" si="119"/>
        <v/>
      </c>
    </row>
    <row r="1896" spans="1:13" x14ac:dyDescent="0.55000000000000004">
      <c r="A1896" s="24"/>
      <c r="B1896" s="21" t="str">
        <f>IFERROR(INDEX('Step 2 OMS Report'!$D$2:$D$1048576,MATCH('Sku Break Down'!A1896,'Step 2 OMS Report'!$C$2:$C$1048576,0)),"")</f>
        <v/>
      </c>
      <c r="C1896" s="21" t="str">
        <f>IFERROR(INDEX('Step 2 OMS Report'!$F$2:$F$1048576,MATCH('Sku Break Down'!A1896,'Step 2 OMS Report'!$C$2:$C$1048576,0)),"")</f>
        <v/>
      </c>
      <c r="D1896" s="21" t="str">
        <f>IFERROR(INDEX('Step 2 OMS Report'!$E$2:$E$1048576,MATCH('Sku Break Down'!A1896,'Step 2 OMS Report'!$A$2:$A$1048576,0)),"")</f>
        <v/>
      </c>
      <c r="E1896" s="21" t="str">
        <f>IFERROR(INDEX('Product Info (Hide)'!$E$2:$E$1840,MATCH('Sku Break Down'!C1896,Manufacture_SKUHiddenSheet,0)),"")</f>
        <v/>
      </c>
      <c r="F1896" s="21" t="str">
        <f>IF(A1896="","",SUMIFS('Step 1 Customer Remit'!$J$17:$J$1048576,'Step 1 Customer Remit'!$B$17:$B$1048576,'Sku Break Down'!A1896,'Step 1 Customer Remit'!$D$17:$D$1048576,"Return"))</f>
        <v/>
      </c>
      <c r="G1896" s="21" t="str">
        <f>IF(A1896="","",SUMIFS('Step 1 Customer Remit'!$F$17:$F$1048576,'Step 1 Customer Remit'!$B$17:$B$1048576,'Sku Break Down'!A1896,'Step 1 Customer Remit'!$D$17:$D$1048576,"Return"))</f>
        <v/>
      </c>
      <c r="H1896" s="21" t="str">
        <f t="shared" si="117"/>
        <v/>
      </c>
      <c r="I1896" s="21" t="str">
        <f>IF(A1896="","",SUMIF('Step 2 OMS Report'!$C$2:$C$1048576,'Sku Break Down'!A1896,'Step 2 OMS Report'!$G$2:$G$1048576))</f>
        <v/>
      </c>
      <c r="J1896" s="21" t="str">
        <f>IF(A1896="","",SUMIFS('Step 2 OMS Report'!$I$2:$I$1048576,'Step 2 OMS Report'!$C$2:$C$1048576,'Sku Break Down'!A1896))</f>
        <v/>
      </c>
      <c r="K1896" s="21" t="str">
        <f t="shared" si="118"/>
        <v/>
      </c>
      <c r="L1896" s="22" t="str">
        <f t="shared" si="120"/>
        <v/>
      </c>
      <c r="M1896" s="22" t="str">
        <f t="shared" si="119"/>
        <v/>
      </c>
    </row>
    <row r="1897" spans="1:13" x14ac:dyDescent="0.55000000000000004">
      <c r="A1897" s="24"/>
      <c r="B1897" s="21" t="str">
        <f>IFERROR(INDEX('Step 2 OMS Report'!$D$2:$D$1048576,MATCH('Sku Break Down'!A1897,'Step 2 OMS Report'!$C$2:$C$1048576,0)),"")</f>
        <v/>
      </c>
      <c r="C1897" s="21" t="str">
        <f>IFERROR(INDEX('Step 2 OMS Report'!$F$2:$F$1048576,MATCH('Sku Break Down'!A1897,'Step 2 OMS Report'!$C$2:$C$1048576,0)),"")</f>
        <v/>
      </c>
      <c r="D1897" s="21" t="str">
        <f>IFERROR(INDEX('Step 2 OMS Report'!$E$2:$E$1048576,MATCH('Sku Break Down'!A1897,'Step 2 OMS Report'!$A$2:$A$1048576,0)),"")</f>
        <v/>
      </c>
      <c r="E1897" s="21" t="str">
        <f>IFERROR(INDEX('Product Info (Hide)'!$E$2:$E$1840,MATCH('Sku Break Down'!C1897,Manufacture_SKUHiddenSheet,0)),"")</f>
        <v/>
      </c>
      <c r="F1897" s="21" t="str">
        <f>IF(A1897="","",SUMIFS('Step 1 Customer Remit'!$J$17:$J$1048576,'Step 1 Customer Remit'!$B$17:$B$1048576,'Sku Break Down'!A1897,'Step 1 Customer Remit'!$D$17:$D$1048576,"Return"))</f>
        <v/>
      </c>
      <c r="G1897" s="21" t="str">
        <f>IF(A1897="","",SUMIFS('Step 1 Customer Remit'!$F$17:$F$1048576,'Step 1 Customer Remit'!$B$17:$B$1048576,'Sku Break Down'!A1897,'Step 1 Customer Remit'!$D$17:$D$1048576,"Return"))</f>
        <v/>
      </c>
      <c r="H1897" s="21" t="str">
        <f t="shared" si="117"/>
        <v/>
      </c>
      <c r="I1897" s="21" t="str">
        <f>IF(A1897="","",SUMIF('Step 2 OMS Report'!$C$2:$C$1048576,'Sku Break Down'!A1897,'Step 2 OMS Report'!$G$2:$G$1048576))</f>
        <v/>
      </c>
      <c r="J1897" s="21" t="str">
        <f>IF(A1897="","",SUMIFS('Step 2 OMS Report'!$I$2:$I$1048576,'Step 2 OMS Report'!$C$2:$C$1048576,'Sku Break Down'!A1897))</f>
        <v/>
      </c>
      <c r="K1897" s="21" t="str">
        <f t="shared" si="118"/>
        <v/>
      </c>
      <c r="L1897" s="22" t="str">
        <f t="shared" si="120"/>
        <v/>
      </c>
      <c r="M1897" s="22" t="str">
        <f t="shared" si="119"/>
        <v/>
      </c>
    </row>
    <row r="1898" spans="1:13" x14ac:dyDescent="0.55000000000000004">
      <c r="A1898" s="24"/>
      <c r="B1898" s="21" t="str">
        <f>IFERROR(INDEX('Step 2 OMS Report'!$D$2:$D$1048576,MATCH('Sku Break Down'!A1898,'Step 2 OMS Report'!$C$2:$C$1048576,0)),"")</f>
        <v/>
      </c>
      <c r="C1898" s="21" t="str">
        <f>IFERROR(INDEX('Step 2 OMS Report'!$F$2:$F$1048576,MATCH('Sku Break Down'!A1898,'Step 2 OMS Report'!$C$2:$C$1048576,0)),"")</f>
        <v/>
      </c>
      <c r="D1898" s="21" t="str">
        <f>IFERROR(INDEX('Step 2 OMS Report'!$E$2:$E$1048576,MATCH('Sku Break Down'!A1898,'Step 2 OMS Report'!$A$2:$A$1048576,0)),"")</f>
        <v/>
      </c>
      <c r="E1898" s="21" t="str">
        <f>IFERROR(INDEX('Product Info (Hide)'!$E$2:$E$1840,MATCH('Sku Break Down'!C1898,Manufacture_SKUHiddenSheet,0)),"")</f>
        <v/>
      </c>
      <c r="F1898" s="21" t="str">
        <f>IF(A1898="","",SUMIFS('Step 1 Customer Remit'!$J$17:$J$1048576,'Step 1 Customer Remit'!$B$17:$B$1048576,'Sku Break Down'!A1898,'Step 1 Customer Remit'!$D$17:$D$1048576,"Return"))</f>
        <v/>
      </c>
      <c r="G1898" s="21" t="str">
        <f>IF(A1898="","",SUMIFS('Step 1 Customer Remit'!$F$17:$F$1048576,'Step 1 Customer Remit'!$B$17:$B$1048576,'Sku Break Down'!A1898,'Step 1 Customer Remit'!$D$17:$D$1048576,"Return"))</f>
        <v/>
      </c>
      <c r="H1898" s="21" t="str">
        <f t="shared" si="117"/>
        <v/>
      </c>
      <c r="I1898" s="21" t="str">
        <f>IF(A1898="","",SUMIF('Step 2 OMS Report'!$C$2:$C$1048576,'Sku Break Down'!A1898,'Step 2 OMS Report'!$G$2:$G$1048576))</f>
        <v/>
      </c>
      <c r="J1898" s="21" t="str">
        <f>IF(A1898="","",SUMIFS('Step 2 OMS Report'!$I$2:$I$1048576,'Step 2 OMS Report'!$C$2:$C$1048576,'Sku Break Down'!A1898))</f>
        <v/>
      </c>
      <c r="K1898" s="21" t="str">
        <f t="shared" si="118"/>
        <v/>
      </c>
      <c r="L1898" s="22" t="str">
        <f t="shared" si="120"/>
        <v/>
      </c>
      <c r="M1898" s="22" t="str">
        <f t="shared" si="119"/>
        <v/>
      </c>
    </row>
    <row r="1899" spans="1:13" x14ac:dyDescent="0.55000000000000004">
      <c r="A1899" s="24"/>
      <c r="B1899" s="21" t="str">
        <f>IFERROR(INDEX('Step 2 OMS Report'!$D$2:$D$1048576,MATCH('Sku Break Down'!A1899,'Step 2 OMS Report'!$C$2:$C$1048576,0)),"")</f>
        <v/>
      </c>
      <c r="C1899" s="21" t="str">
        <f>IFERROR(INDEX('Step 2 OMS Report'!$F$2:$F$1048576,MATCH('Sku Break Down'!A1899,'Step 2 OMS Report'!$C$2:$C$1048576,0)),"")</f>
        <v/>
      </c>
      <c r="D1899" s="21" t="str">
        <f>IFERROR(INDEX('Step 2 OMS Report'!$E$2:$E$1048576,MATCH('Sku Break Down'!A1899,'Step 2 OMS Report'!$A$2:$A$1048576,0)),"")</f>
        <v/>
      </c>
      <c r="E1899" s="21" t="str">
        <f>IFERROR(INDEX('Product Info (Hide)'!$E$2:$E$1840,MATCH('Sku Break Down'!C1899,Manufacture_SKUHiddenSheet,0)),"")</f>
        <v/>
      </c>
      <c r="F1899" s="21" t="str">
        <f>IF(A1899="","",SUMIFS('Step 1 Customer Remit'!$J$17:$J$1048576,'Step 1 Customer Remit'!$B$17:$B$1048576,'Sku Break Down'!A1899,'Step 1 Customer Remit'!$D$17:$D$1048576,"Return"))</f>
        <v/>
      </c>
      <c r="G1899" s="21" t="str">
        <f>IF(A1899="","",SUMIFS('Step 1 Customer Remit'!$F$17:$F$1048576,'Step 1 Customer Remit'!$B$17:$B$1048576,'Sku Break Down'!A1899,'Step 1 Customer Remit'!$D$17:$D$1048576,"Return"))</f>
        <v/>
      </c>
      <c r="H1899" s="21" t="str">
        <f t="shared" si="117"/>
        <v/>
      </c>
      <c r="I1899" s="21" t="str">
        <f>IF(A1899="","",SUMIF('Step 2 OMS Report'!$C$2:$C$1048576,'Sku Break Down'!A1899,'Step 2 OMS Report'!$G$2:$G$1048576))</f>
        <v/>
      </c>
      <c r="J1899" s="21" t="str">
        <f>IF(A1899="","",SUMIFS('Step 2 OMS Report'!$I$2:$I$1048576,'Step 2 OMS Report'!$C$2:$C$1048576,'Sku Break Down'!A1899))</f>
        <v/>
      </c>
      <c r="K1899" s="21" t="str">
        <f t="shared" si="118"/>
        <v/>
      </c>
      <c r="L1899" s="22" t="str">
        <f t="shared" si="120"/>
        <v/>
      </c>
      <c r="M1899" s="22" t="str">
        <f t="shared" si="119"/>
        <v/>
      </c>
    </row>
    <row r="1900" spans="1:13" x14ac:dyDescent="0.55000000000000004">
      <c r="A1900" s="24"/>
      <c r="B1900" s="21" t="str">
        <f>IFERROR(INDEX('Step 2 OMS Report'!$D$2:$D$1048576,MATCH('Sku Break Down'!A1900,'Step 2 OMS Report'!$C$2:$C$1048576,0)),"")</f>
        <v/>
      </c>
      <c r="C1900" s="21" t="str">
        <f>IFERROR(INDEX('Step 2 OMS Report'!$F$2:$F$1048576,MATCH('Sku Break Down'!A1900,'Step 2 OMS Report'!$C$2:$C$1048576,0)),"")</f>
        <v/>
      </c>
      <c r="D1900" s="21" t="str">
        <f>IFERROR(INDEX('Step 2 OMS Report'!$E$2:$E$1048576,MATCH('Sku Break Down'!A1900,'Step 2 OMS Report'!$A$2:$A$1048576,0)),"")</f>
        <v/>
      </c>
      <c r="E1900" s="21" t="str">
        <f>IFERROR(INDEX('Product Info (Hide)'!$E$2:$E$1840,MATCH('Sku Break Down'!C1900,Manufacture_SKUHiddenSheet,0)),"")</f>
        <v/>
      </c>
      <c r="F1900" s="21" t="str">
        <f>IF(A1900="","",SUMIFS('Step 1 Customer Remit'!$J$17:$J$1048576,'Step 1 Customer Remit'!$B$17:$B$1048576,'Sku Break Down'!A1900,'Step 1 Customer Remit'!$D$17:$D$1048576,"Return"))</f>
        <v/>
      </c>
      <c r="G1900" s="21" t="str">
        <f>IF(A1900="","",SUMIFS('Step 1 Customer Remit'!$F$17:$F$1048576,'Step 1 Customer Remit'!$B$17:$B$1048576,'Sku Break Down'!A1900,'Step 1 Customer Remit'!$D$17:$D$1048576,"Return"))</f>
        <v/>
      </c>
      <c r="H1900" s="21" t="str">
        <f t="shared" si="117"/>
        <v/>
      </c>
      <c r="I1900" s="21" t="str">
        <f>IF(A1900="","",SUMIF('Step 2 OMS Report'!$C$2:$C$1048576,'Sku Break Down'!A1900,'Step 2 OMS Report'!$G$2:$G$1048576))</f>
        <v/>
      </c>
      <c r="J1900" s="21" t="str">
        <f>IF(A1900="","",SUMIFS('Step 2 OMS Report'!$I$2:$I$1048576,'Step 2 OMS Report'!$C$2:$C$1048576,'Sku Break Down'!A1900))</f>
        <v/>
      </c>
      <c r="K1900" s="21" t="str">
        <f t="shared" si="118"/>
        <v/>
      </c>
      <c r="L1900" s="22" t="str">
        <f t="shared" si="120"/>
        <v/>
      </c>
      <c r="M1900" s="22" t="str">
        <f t="shared" si="119"/>
        <v/>
      </c>
    </row>
    <row r="1901" spans="1:13" x14ac:dyDescent="0.55000000000000004">
      <c r="A1901" s="24"/>
      <c r="B1901" s="21" t="str">
        <f>IFERROR(INDEX('Step 2 OMS Report'!$D$2:$D$1048576,MATCH('Sku Break Down'!A1901,'Step 2 OMS Report'!$C$2:$C$1048576,0)),"")</f>
        <v/>
      </c>
      <c r="C1901" s="21" t="str">
        <f>IFERROR(INDEX('Step 2 OMS Report'!$F$2:$F$1048576,MATCH('Sku Break Down'!A1901,'Step 2 OMS Report'!$C$2:$C$1048576,0)),"")</f>
        <v/>
      </c>
      <c r="D1901" s="21" t="str">
        <f>IFERROR(INDEX('Step 2 OMS Report'!$E$2:$E$1048576,MATCH('Sku Break Down'!A1901,'Step 2 OMS Report'!$A$2:$A$1048576,0)),"")</f>
        <v/>
      </c>
      <c r="E1901" s="21" t="str">
        <f>IFERROR(INDEX('Product Info (Hide)'!$E$2:$E$1840,MATCH('Sku Break Down'!C1901,Manufacture_SKUHiddenSheet,0)),"")</f>
        <v/>
      </c>
      <c r="F1901" s="21" t="str">
        <f>IF(A1901="","",SUMIFS('Step 1 Customer Remit'!$J$17:$J$1048576,'Step 1 Customer Remit'!$B$17:$B$1048576,'Sku Break Down'!A1901,'Step 1 Customer Remit'!$D$17:$D$1048576,"Return"))</f>
        <v/>
      </c>
      <c r="G1901" s="21" t="str">
        <f>IF(A1901="","",SUMIFS('Step 1 Customer Remit'!$F$17:$F$1048576,'Step 1 Customer Remit'!$B$17:$B$1048576,'Sku Break Down'!A1901,'Step 1 Customer Remit'!$D$17:$D$1048576,"Return"))</f>
        <v/>
      </c>
      <c r="H1901" s="21" t="str">
        <f t="shared" si="117"/>
        <v/>
      </c>
      <c r="I1901" s="21" t="str">
        <f>IF(A1901="","",SUMIF('Step 2 OMS Report'!$C$2:$C$1048576,'Sku Break Down'!A1901,'Step 2 OMS Report'!$G$2:$G$1048576))</f>
        <v/>
      </c>
      <c r="J1901" s="21" t="str">
        <f>IF(A1901="","",SUMIFS('Step 2 OMS Report'!$I$2:$I$1048576,'Step 2 OMS Report'!$C$2:$C$1048576,'Sku Break Down'!A1901))</f>
        <v/>
      </c>
      <c r="K1901" s="21" t="str">
        <f t="shared" si="118"/>
        <v/>
      </c>
      <c r="L1901" s="22" t="str">
        <f t="shared" si="120"/>
        <v/>
      </c>
      <c r="M1901" s="22" t="str">
        <f t="shared" si="119"/>
        <v/>
      </c>
    </row>
    <row r="1902" spans="1:13" x14ac:dyDescent="0.55000000000000004">
      <c r="A1902" s="24"/>
      <c r="B1902" s="21" t="str">
        <f>IFERROR(INDEX('Step 2 OMS Report'!$D$2:$D$1048576,MATCH('Sku Break Down'!A1902,'Step 2 OMS Report'!$C$2:$C$1048576,0)),"")</f>
        <v/>
      </c>
      <c r="C1902" s="21" t="str">
        <f>IFERROR(INDEX('Step 2 OMS Report'!$F$2:$F$1048576,MATCH('Sku Break Down'!A1902,'Step 2 OMS Report'!$C$2:$C$1048576,0)),"")</f>
        <v/>
      </c>
      <c r="D1902" s="21" t="str">
        <f>IFERROR(INDEX('Step 2 OMS Report'!$E$2:$E$1048576,MATCH('Sku Break Down'!A1902,'Step 2 OMS Report'!$A$2:$A$1048576,0)),"")</f>
        <v/>
      </c>
      <c r="E1902" s="21" t="str">
        <f>IFERROR(INDEX('Product Info (Hide)'!$E$2:$E$1840,MATCH('Sku Break Down'!C1902,Manufacture_SKUHiddenSheet,0)),"")</f>
        <v/>
      </c>
      <c r="F1902" s="21" t="str">
        <f>IF(A1902="","",SUMIFS('Step 1 Customer Remit'!$J$17:$J$1048576,'Step 1 Customer Remit'!$B$17:$B$1048576,'Sku Break Down'!A1902,'Step 1 Customer Remit'!$D$17:$D$1048576,"Return"))</f>
        <v/>
      </c>
      <c r="G1902" s="21" t="str">
        <f>IF(A1902="","",SUMIFS('Step 1 Customer Remit'!$F$17:$F$1048576,'Step 1 Customer Remit'!$B$17:$B$1048576,'Sku Break Down'!A1902,'Step 1 Customer Remit'!$D$17:$D$1048576,"Return"))</f>
        <v/>
      </c>
      <c r="H1902" s="21" t="str">
        <f t="shared" si="117"/>
        <v/>
      </c>
      <c r="I1902" s="21" t="str">
        <f>IF(A1902="","",SUMIF('Step 2 OMS Report'!$C$2:$C$1048576,'Sku Break Down'!A1902,'Step 2 OMS Report'!$G$2:$G$1048576))</f>
        <v/>
      </c>
      <c r="J1902" s="21" t="str">
        <f>IF(A1902="","",SUMIFS('Step 2 OMS Report'!$I$2:$I$1048576,'Step 2 OMS Report'!$C$2:$C$1048576,'Sku Break Down'!A1902))</f>
        <v/>
      </c>
      <c r="K1902" s="21" t="str">
        <f t="shared" si="118"/>
        <v/>
      </c>
      <c r="L1902" s="22" t="str">
        <f t="shared" si="120"/>
        <v/>
      </c>
      <c r="M1902" s="22" t="str">
        <f t="shared" si="119"/>
        <v/>
      </c>
    </row>
    <row r="1903" spans="1:13" x14ac:dyDescent="0.55000000000000004">
      <c r="A1903" s="24"/>
      <c r="B1903" s="21" t="str">
        <f>IFERROR(INDEX('Step 2 OMS Report'!$D$2:$D$1048576,MATCH('Sku Break Down'!A1903,'Step 2 OMS Report'!$C$2:$C$1048576,0)),"")</f>
        <v/>
      </c>
      <c r="C1903" s="21" t="str">
        <f>IFERROR(INDEX('Step 2 OMS Report'!$F$2:$F$1048576,MATCH('Sku Break Down'!A1903,'Step 2 OMS Report'!$C$2:$C$1048576,0)),"")</f>
        <v/>
      </c>
      <c r="D1903" s="21" t="str">
        <f>IFERROR(INDEX('Step 2 OMS Report'!$E$2:$E$1048576,MATCH('Sku Break Down'!A1903,'Step 2 OMS Report'!$A$2:$A$1048576,0)),"")</f>
        <v/>
      </c>
      <c r="E1903" s="21" t="str">
        <f>IFERROR(INDEX('Product Info (Hide)'!$E$2:$E$1840,MATCH('Sku Break Down'!C1903,Manufacture_SKUHiddenSheet,0)),"")</f>
        <v/>
      </c>
      <c r="F1903" s="21" t="str">
        <f>IF(A1903="","",SUMIFS('Step 1 Customer Remit'!$J$17:$J$1048576,'Step 1 Customer Remit'!$B$17:$B$1048576,'Sku Break Down'!A1903,'Step 1 Customer Remit'!$D$17:$D$1048576,"Return"))</f>
        <v/>
      </c>
      <c r="G1903" s="21" t="str">
        <f>IF(A1903="","",SUMIFS('Step 1 Customer Remit'!$F$17:$F$1048576,'Step 1 Customer Remit'!$B$17:$B$1048576,'Sku Break Down'!A1903,'Step 1 Customer Remit'!$D$17:$D$1048576,"Return"))</f>
        <v/>
      </c>
      <c r="H1903" s="21" t="str">
        <f t="shared" si="117"/>
        <v/>
      </c>
      <c r="I1903" s="21" t="str">
        <f>IF(A1903="","",SUMIF('Step 2 OMS Report'!$C$2:$C$1048576,'Sku Break Down'!A1903,'Step 2 OMS Report'!$G$2:$G$1048576))</f>
        <v/>
      </c>
      <c r="J1903" s="21" t="str">
        <f>IF(A1903="","",SUMIFS('Step 2 OMS Report'!$I$2:$I$1048576,'Step 2 OMS Report'!$C$2:$C$1048576,'Sku Break Down'!A1903))</f>
        <v/>
      </c>
      <c r="K1903" s="21" t="str">
        <f t="shared" si="118"/>
        <v/>
      </c>
      <c r="L1903" s="22" t="str">
        <f t="shared" si="120"/>
        <v/>
      </c>
      <c r="M1903" s="22" t="str">
        <f t="shared" si="119"/>
        <v/>
      </c>
    </row>
    <row r="1904" spans="1:13" x14ac:dyDescent="0.55000000000000004">
      <c r="A1904" s="24"/>
      <c r="B1904" s="21" t="str">
        <f>IFERROR(INDEX('Step 2 OMS Report'!$D$2:$D$1048576,MATCH('Sku Break Down'!A1904,'Step 2 OMS Report'!$C$2:$C$1048576,0)),"")</f>
        <v/>
      </c>
      <c r="C1904" s="21" t="str">
        <f>IFERROR(INDEX('Step 2 OMS Report'!$F$2:$F$1048576,MATCH('Sku Break Down'!A1904,'Step 2 OMS Report'!$C$2:$C$1048576,0)),"")</f>
        <v/>
      </c>
      <c r="D1904" s="21" t="str">
        <f>IFERROR(INDEX('Step 2 OMS Report'!$E$2:$E$1048576,MATCH('Sku Break Down'!A1904,'Step 2 OMS Report'!$A$2:$A$1048576,0)),"")</f>
        <v/>
      </c>
      <c r="E1904" s="21" t="str">
        <f>IFERROR(INDEX('Product Info (Hide)'!$E$2:$E$1840,MATCH('Sku Break Down'!C1904,Manufacture_SKUHiddenSheet,0)),"")</f>
        <v/>
      </c>
      <c r="F1904" s="21" t="str">
        <f>IF(A1904="","",SUMIFS('Step 1 Customer Remit'!$J$17:$J$1048576,'Step 1 Customer Remit'!$B$17:$B$1048576,'Sku Break Down'!A1904,'Step 1 Customer Remit'!$D$17:$D$1048576,"Return"))</f>
        <v/>
      </c>
      <c r="G1904" s="21" t="str">
        <f>IF(A1904="","",SUMIFS('Step 1 Customer Remit'!$F$17:$F$1048576,'Step 1 Customer Remit'!$B$17:$B$1048576,'Sku Break Down'!A1904,'Step 1 Customer Remit'!$D$17:$D$1048576,"Return"))</f>
        <v/>
      </c>
      <c r="H1904" s="21" t="str">
        <f t="shared" si="117"/>
        <v/>
      </c>
      <c r="I1904" s="21" t="str">
        <f>IF(A1904="","",SUMIF('Step 2 OMS Report'!$C$2:$C$1048576,'Sku Break Down'!A1904,'Step 2 OMS Report'!$G$2:$G$1048576))</f>
        <v/>
      </c>
      <c r="J1904" s="21" t="str">
        <f>IF(A1904="","",SUMIFS('Step 2 OMS Report'!$I$2:$I$1048576,'Step 2 OMS Report'!$C$2:$C$1048576,'Sku Break Down'!A1904))</f>
        <v/>
      </c>
      <c r="K1904" s="21" t="str">
        <f t="shared" si="118"/>
        <v/>
      </c>
      <c r="L1904" s="22" t="str">
        <f t="shared" si="120"/>
        <v/>
      </c>
      <c r="M1904" s="22" t="str">
        <f t="shared" si="119"/>
        <v/>
      </c>
    </row>
    <row r="1905" spans="1:13" x14ac:dyDescent="0.55000000000000004">
      <c r="A1905" s="24"/>
      <c r="B1905" s="21" t="str">
        <f>IFERROR(INDEX('Step 2 OMS Report'!$D$2:$D$1048576,MATCH('Sku Break Down'!A1905,'Step 2 OMS Report'!$C$2:$C$1048576,0)),"")</f>
        <v/>
      </c>
      <c r="C1905" s="21" t="str">
        <f>IFERROR(INDEX('Step 2 OMS Report'!$F$2:$F$1048576,MATCH('Sku Break Down'!A1905,'Step 2 OMS Report'!$C$2:$C$1048576,0)),"")</f>
        <v/>
      </c>
      <c r="D1905" s="21" t="str">
        <f>IFERROR(INDEX('Step 2 OMS Report'!$E$2:$E$1048576,MATCH('Sku Break Down'!A1905,'Step 2 OMS Report'!$A$2:$A$1048576,0)),"")</f>
        <v/>
      </c>
      <c r="E1905" s="21" t="str">
        <f>IFERROR(INDEX('Product Info (Hide)'!$E$2:$E$1840,MATCH('Sku Break Down'!C1905,Manufacture_SKUHiddenSheet,0)),"")</f>
        <v/>
      </c>
      <c r="F1905" s="21" t="str">
        <f>IF(A1905="","",SUMIFS('Step 1 Customer Remit'!$J$17:$J$1048576,'Step 1 Customer Remit'!$B$17:$B$1048576,'Sku Break Down'!A1905,'Step 1 Customer Remit'!$D$17:$D$1048576,"Return"))</f>
        <v/>
      </c>
      <c r="G1905" s="21" t="str">
        <f>IF(A1905="","",SUMIFS('Step 1 Customer Remit'!$F$17:$F$1048576,'Step 1 Customer Remit'!$B$17:$B$1048576,'Sku Break Down'!A1905,'Step 1 Customer Remit'!$D$17:$D$1048576,"Return"))</f>
        <v/>
      </c>
      <c r="H1905" s="21" t="str">
        <f t="shared" si="117"/>
        <v/>
      </c>
      <c r="I1905" s="21" t="str">
        <f>IF(A1905="","",SUMIF('Step 2 OMS Report'!$C$2:$C$1048576,'Sku Break Down'!A1905,'Step 2 OMS Report'!$G$2:$G$1048576))</f>
        <v/>
      </c>
      <c r="J1905" s="21" t="str">
        <f>IF(A1905="","",SUMIFS('Step 2 OMS Report'!$I$2:$I$1048576,'Step 2 OMS Report'!$C$2:$C$1048576,'Sku Break Down'!A1905))</f>
        <v/>
      </c>
      <c r="K1905" s="21" t="str">
        <f t="shared" si="118"/>
        <v/>
      </c>
      <c r="L1905" s="22" t="str">
        <f t="shared" si="120"/>
        <v/>
      </c>
      <c r="M1905" s="22" t="str">
        <f t="shared" si="119"/>
        <v/>
      </c>
    </row>
    <row r="1906" spans="1:13" x14ac:dyDescent="0.55000000000000004">
      <c r="A1906" s="24"/>
      <c r="B1906" s="21" t="str">
        <f>IFERROR(INDEX('Step 2 OMS Report'!$D$2:$D$1048576,MATCH('Sku Break Down'!A1906,'Step 2 OMS Report'!$C$2:$C$1048576,0)),"")</f>
        <v/>
      </c>
      <c r="C1906" s="21" t="str">
        <f>IFERROR(INDEX('Step 2 OMS Report'!$F$2:$F$1048576,MATCH('Sku Break Down'!A1906,'Step 2 OMS Report'!$C$2:$C$1048576,0)),"")</f>
        <v/>
      </c>
      <c r="D1906" s="21" t="str">
        <f>IFERROR(INDEX('Step 2 OMS Report'!$E$2:$E$1048576,MATCH('Sku Break Down'!A1906,'Step 2 OMS Report'!$A$2:$A$1048576,0)),"")</f>
        <v/>
      </c>
      <c r="E1906" s="21" t="str">
        <f>IFERROR(INDEX('Product Info (Hide)'!$E$2:$E$1840,MATCH('Sku Break Down'!C1906,Manufacture_SKUHiddenSheet,0)),"")</f>
        <v/>
      </c>
      <c r="F1906" s="21" t="str">
        <f>IF(A1906="","",SUMIFS('Step 1 Customer Remit'!$J$17:$J$1048576,'Step 1 Customer Remit'!$B$17:$B$1048576,'Sku Break Down'!A1906,'Step 1 Customer Remit'!$D$17:$D$1048576,"Return"))</f>
        <v/>
      </c>
      <c r="G1906" s="21" t="str">
        <f>IF(A1906="","",SUMIFS('Step 1 Customer Remit'!$F$17:$F$1048576,'Step 1 Customer Remit'!$B$17:$B$1048576,'Sku Break Down'!A1906,'Step 1 Customer Remit'!$D$17:$D$1048576,"Return"))</f>
        <v/>
      </c>
      <c r="H1906" s="21" t="str">
        <f t="shared" si="117"/>
        <v/>
      </c>
      <c r="I1906" s="21" t="str">
        <f>IF(A1906="","",SUMIF('Step 2 OMS Report'!$C$2:$C$1048576,'Sku Break Down'!A1906,'Step 2 OMS Report'!$G$2:$G$1048576))</f>
        <v/>
      </c>
      <c r="J1906" s="21" t="str">
        <f>IF(A1906="","",SUMIFS('Step 2 OMS Report'!$I$2:$I$1048576,'Step 2 OMS Report'!$C$2:$C$1048576,'Sku Break Down'!A1906))</f>
        <v/>
      </c>
      <c r="K1906" s="21" t="str">
        <f t="shared" si="118"/>
        <v/>
      </c>
      <c r="L1906" s="22" t="str">
        <f t="shared" si="120"/>
        <v/>
      </c>
      <c r="M1906" s="22" t="str">
        <f t="shared" si="119"/>
        <v/>
      </c>
    </row>
    <row r="1907" spans="1:13" x14ac:dyDescent="0.55000000000000004">
      <c r="A1907" s="24"/>
      <c r="B1907" s="21" t="str">
        <f>IFERROR(INDEX('Step 2 OMS Report'!$D$2:$D$1048576,MATCH('Sku Break Down'!A1907,'Step 2 OMS Report'!$C$2:$C$1048576,0)),"")</f>
        <v/>
      </c>
      <c r="C1907" s="21" t="str">
        <f>IFERROR(INDEX('Step 2 OMS Report'!$F$2:$F$1048576,MATCH('Sku Break Down'!A1907,'Step 2 OMS Report'!$C$2:$C$1048576,0)),"")</f>
        <v/>
      </c>
      <c r="D1907" s="21" t="str">
        <f>IFERROR(INDEX('Step 2 OMS Report'!$E$2:$E$1048576,MATCH('Sku Break Down'!A1907,'Step 2 OMS Report'!$A$2:$A$1048576,0)),"")</f>
        <v/>
      </c>
      <c r="E1907" s="21" t="str">
        <f>IFERROR(INDEX('Product Info (Hide)'!$E$2:$E$1840,MATCH('Sku Break Down'!C1907,Manufacture_SKUHiddenSheet,0)),"")</f>
        <v/>
      </c>
      <c r="F1907" s="21" t="str">
        <f>IF(A1907="","",SUMIFS('Step 1 Customer Remit'!$J$17:$J$1048576,'Step 1 Customer Remit'!$B$17:$B$1048576,'Sku Break Down'!A1907,'Step 1 Customer Remit'!$D$17:$D$1048576,"Return"))</f>
        <v/>
      </c>
      <c r="G1907" s="21" t="str">
        <f>IF(A1907="","",SUMIFS('Step 1 Customer Remit'!$F$17:$F$1048576,'Step 1 Customer Remit'!$B$17:$B$1048576,'Sku Break Down'!A1907,'Step 1 Customer Remit'!$D$17:$D$1048576,"Return"))</f>
        <v/>
      </c>
      <c r="H1907" s="21" t="str">
        <f t="shared" si="117"/>
        <v/>
      </c>
      <c r="I1907" s="21" t="str">
        <f>IF(A1907="","",SUMIF('Step 2 OMS Report'!$C$2:$C$1048576,'Sku Break Down'!A1907,'Step 2 OMS Report'!$G$2:$G$1048576))</f>
        <v/>
      </c>
      <c r="J1907" s="21" t="str">
        <f>IF(A1907="","",SUMIFS('Step 2 OMS Report'!$I$2:$I$1048576,'Step 2 OMS Report'!$C$2:$C$1048576,'Sku Break Down'!A1907))</f>
        <v/>
      </c>
      <c r="K1907" s="21" t="str">
        <f t="shared" si="118"/>
        <v/>
      </c>
      <c r="L1907" s="22" t="str">
        <f t="shared" si="120"/>
        <v/>
      </c>
      <c r="M1907" s="22" t="str">
        <f t="shared" si="119"/>
        <v/>
      </c>
    </row>
    <row r="1908" spans="1:13" x14ac:dyDescent="0.55000000000000004">
      <c r="A1908" s="24"/>
      <c r="B1908" s="21" t="str">
        <f>IFERROR(INDEX('Step 2 OMS Report'!$D$2:$D$1048576,MATCH('Sku Break Down'!A1908,'Step 2 OMS Report'!$C$2:$C$1048576,0)),"")</f>
        <v/>
      </c>
      <c r="C1908" s="21" t="str">
        <f>IFERROR(INDEX('Step 2 OMS Report'!$F$2:$F$1048576,MATCH('Sku Break Down'!A1908,'Step 2 OMS Report'!$C$2:$C$1048576,0)),"")</f>
        <v/>
      </c>
      <c r="D1908" s="21" t="str">
        <f>IFERROR(INDEX('Step 2 OMS Report'!$E$2:$E$1048576,MATCH('Sku Break Down'!A1908,'Step 2 OMS Report'!$A$2:$A$1048576,0)),"")</f>
        <v/>
      </c>
      <c r="E1908" s="21" t="str">
        <f>IFERROR(INDEX('Product Info (Hide)'!$E$2:$E$1840,MATCH('Sku Break Down'!C1908,Manufacture_SKUHiddenSheet,0)),"")</f>
        <v/>
      </c>
      <c r="F1908" s="21" t="str">
        <f>IF(A1908="","",SUMIFS('Step 1 Customer Remit'!$J$17:$J$1048576,'Step 1 Customer Remit'!$B$17:$B$1048576,'Sku Break Down'!A1908,'Step 1 Customer Remit'!$D$17:$D$1048576,"Return"))</f>
        <v/>
      </c>
      <c r="G1908" s="21" t="str">
        <f>IF(A1908="","",SUMIFS('Step 1 Customer Remit'!$F$17:$F$1048576,'Step 1 Customer Remit'!$B$17:$B$1048576,'Sku Break Down'!A1908,'Step 1 Customer Remit'!$D$17:$D$1048576,"Return"))</f>
        <v/>
      </c>
      <c r="H1908" s="21" t="str">
        <f t="shared" si="117"/>
        <v/>
      </c>
      <c r="I1908" s="21" t="str">
        <f>IF(A1908="","",SUMIF('Step 2 OMS Report'!$C$2:$C$1048576,'Sku Break Down'!A1908,'Step 2 OMS Report'!$G$2:$G$1048576))</f>
        <v/>
      </c>
      <c r="J1908" s="21" t="str">
        <f>IF(A1908="","",SUMIFS('Step 2 OMS Report'!$I$2:$I$1048576,'Step 2 OMS Report'!$C$2:$C$1048576,'Sku Break Down'!A1908))</f>
        <v/>
      </c>
      <c r="K1908" s="21" t="str">
        <f t="shared" si="118"/>
        <v/>
      </c>
      <c r="L1908" s="22" t="str">
        <f t="shared" si="120"/>
        <v/>
      </c>
      <c r="M1908" s="22" t="str">
        <f t="shared" si="119"/>
        <v/>
      </c>
    </row>
    <row r="1909" spans="1:13" x14ac:dyDescent="0.55000000000000004">
      <c r="A1909" s="24"/>
      <c r="B1909" s="21" t="str">
        <f>IFERROR(INDEX('Step 2 OMS Report'!$D$2:$D$1048576,MATCH('Sku Break Down'!A1909,'Step 2 OMS Report'!$C$2:$C$1048576,0)),"")</f>
        <v/>
      </c>
      <c r="C1909" s="21" t="str">
        <f>IFERROR(INDEX('Step 2 OMS Report'!$F$2:$F$1048576,MATCH('Sku Break Down'!A1909,'Step 2 OMS Report'!$C$2:$C$1048576,0)),"")</f>
        <v/>
      </c>
      <c r="D1909" s="21" t="str">
        <f>IFERROR(INDEX('Step 2 OMS Report'!$E$2:$E$1048576,MATCH('Sku Break Down'!A1909,'Step 2 OMS Report'!$A$2:$A$1048576,0)),"")</f>
        <v/>
      </c>
      <c r="E1909" s="21" t="str">
        <f>IFERROR(INDEX('Product Info (Hide)'!$E$2:$E$1840,MATCH('Sku Break Down'!C1909,Manufacture_SKUHiddenSheet,0)),"")</f>
        <v/>
      </c>
      <c r="F1909" s="21" t="str">
        <f>IF(A1909="","",SUMIFS('Step 1 Customer Remit'!$J$17:$J$1048576,'Step 1 Customer Remit'!$B$17:$B$1048576,'Sku Break Down'!A1909,'Step 1 Customer Remit'!$D$17:$D$1048576,"Return"))</f>
        <v/>
      </c>
      <c r="G1909" s="21" t="str">
        <f>IF(A1909="","",SUMIFS('Step 1 Customer Remit'!$F$17:$F$1048576,'Step 1 Customer Remit'!$B$17:$B$1048576,'Sku Break Down'!A1909,'Step 1 Customer Remit'!$D$17:$D$1048576,"Return"))</f>
        <v/>
      </c>
      <c r="H1909" s="21" t="str">
        <f t="shared" si="117"/>
        <v/>
      </c>
      <c r="I1909" s="21" t="str">
        <f>IF(A1909="","",SUMIF('Step 2 OMS Report'!$C$2:$C$1048576,'Sku Break Down'!A1909,'Step 2 OMS Report'!$G$2:$G$1048576))</f>
        <v/>
      </c>
      <c r="J1909" s="21" t="str">
        <f>IF(A1909="","",SUMIFS('Step 2 OMS Report'!$I$2:$I$1048576,'Step 2 OMS Report'!$C$2:$C$1048576,'Sku Break Down'!A1909))</f>
        <v/>
      </c>
      <c r="K1909" s="21" t="str">
        <f t="shared" si="118"/>
        <v/>
      </c>
      <c r="L1909" s="22" t="str">
        <f t="shared" si="120"/>
        <v/>
      </c>
      <c r="M1909" s="22" t="str">
        <f t="shared" si="119"/>
        <v/>
      </c>
    </row>
    <row r="1910" spans="1:13" x14ac:dyDescent="0.55000000000000004">
      <c r="A1910" s="24"/>
      <c r="B1910" s="21" t="str">
        <f>IFERROR(INDEX('Step 2 OMS Report'!$D$2:$D$1048576,MATCH('Sku Break Down'!A1910,'Step 2 OMS Report'!$C$2:$C$1048576,0)),"")</f>
        <v/>
      </c>
      <c r="C1910" s="21" t="str">
        <f>IFERROR(INDEX('Step 2 OMS Report'!$F$2:$F$1048576,MATCH('Sku Break Down'!A1910,'Step 2 OMS Report'!$C$2:$C$1048576,0)),"")</f>
        <v/>
      </c>
      <c r="D1910" s="21" t="str">
        <f>IFERROR(INDEX('Step 2 OMS Report'!$E$2:$E$1048576,MATCH('Sku Break Down'!A1910,'Step 2 OMS Report'!$A$2:$A$1048576,0)),"")</f>
        <v/>
      </c>
      <c r="E1910" s="21" t="str">
        <f>IFERROR(INDEX('Product Info (Hide)'!$E$2:$E$1840,MATCH('Sku Break Down'!C1910,Manufacture_SKUHiddenSheet,0)),"")</f>
        <v/>
      </c>
      <c r="F1910" s="21" t="str">
        <f>IF(A1910="","",SUMIFS('Step 1 Customer Remit'!$J$17:$J$1048576,'Step 1 Customer Remit'!$B$17:$B$1048576,'Sku Break Down'!A1910,'Step 1 Customer Remit'!$D$17:$D$1048576,"Return"))</f>
        <v/>
      </c>
      <c r="G1910" s="21" t="str">
        <f>IF(A1910="","",SUMIFS('Step 1 Customer Remit'!$F$17:$F$1048576,'Step 1 Customer Remit'!$B$17:$B$1048576,'Sku Break Down'!A1910,'Step 1 Customer Remit'!$D$17:$D$1048576,"Return"))</f>
        <v/>
      </c>
      <c r="H1910" s="21" t="str">
        <f t="shared" si="117"/>
        <v/>
      </c>
      <c r="I1910" s="21" t="str">
        <f>IF(A1910="","",SUMIF('Step 2 OMS Report'!$C$2:$C$1048576,'Sku Break Down'!A1910,'Step 2 OMS Report'!$G$2:$G$1048576))</f>
        <v/>
      </c>
      <c r="J1910" s="21" t="str">
        <f>IF(A1910="","",SUMIFS('Step 2 OMS Report'!$I$2:$I$1048576,'Step 2 OMS Report'!$C$2:$C$1048576,'Sku Break Down'!A1910))</f>
        <v/>
      </c>
      <c r="K1910" s="21" t="str">
        <f t="shared" si="118"/>
        <v/>
      </c>
      <c r="L1910" s="22" t="str">
        <f t="shared" si="120"/>
        <v/>
      </c>
      <c r="M1910" s="22" t="str">
        <f t="shared" si="119"/>
        <v/>
      </c>
    </row>
    <row r="1911" spans="1:13" x14ac:dyDescent="0.55000000000000004">
      <c r="A1911" s="24"/>
      <c r="B1911" s="21" t="str">
        <f>IFERROR(INDEX('Step 2 OMS Report'!$D$2:$D$1048576,MATCH('Sku Break Down'!A1911,'Step 2 OMS Report'!$C$2:$C$1048576,0)),"")</f>
        <v/>
      </c>
      <c r="C1911" s="21" t="str">
        <f>IFERROR(INDEX('Step 2 OMS Report'!$F$2:$F$1048576,MATCH('Sku Break Down'!A1911,'Step 2 OMS Report'!$C$2:$C$1048576,0)),"")</f>
        <v/>
      </c>
      <c r="D1911" s="21" t="str">
        <f>IFERROR(INDEX('Step 2 OMS Report'!$E$2:$E$1048576,MATCH('Sku Break Down'!A1911,'Step 2 OMS Report'!$A$2:$A$1048576,0)),"")</f>
        <v/>
      </c>
      <c r="E1911" s="21" t="str">
        <f>IFERROR(INDEX('Product Info (Hide)'!$E$2:$E$1840,MATCH('Sku Break Down'!C1911,Manufacture_SKUHiddenSheet,0)),"")</f>
        <v/>
      </c>
      <c r="F1911" s="21" t="str">
        <f>IF(A1911="","",SUMIFS('Step 1 Customer Remit'!$J$17:$J$1048576,'Step 1 Customer Remit'!$B$17:$B$1048576,'Sku Break Down'!A1911,'Step 1 Customer Remit'!$D$17:$D$1048576,"Return"))</f>
        <v/>
      </c>
      <c r="G1911" s="21" t="str">
        <f>IF(A1911="","",SUMIFS('Step 1 Customer Remit'!$F$17:$F$1048576,'Step 1 Customer Remit'!$B$17:$B$1048576,'Sku Break Down'!A1911,'Step 1 Customer Remit'!$D$17:$D$1048576,"Return"))</f>
        <v/>
      </c>
      <c r="H1911" s="21" t="str">
        <f t="shared" si="117"/>
        <v/>
      </c>
      <c r="I1911" s="21" t="str">
        <f>IF(A1911="","",SUMIF('Step 2 OMS Report'!$C$2:$C$1048576,'Sku Break Down'!A1911,'Step 2 OMS Report'!$G$2:$G$1048576))</f>
        <v/>
      </c>
      <c r="J1911" s="21" t="str">
        <f>IF(A1911="","",SUMIFS('Step 2 OMS Report'!$I$2:$I$1048576,'Step 2 OMS Report'!$C$2:$C$1048576,'Sku Break Down'!A1911))</f>
        <v/>
      </c>
      <c r="K1911" s="21" t="str">
        <f t="shared" si="118"/>
        <v/>
      </c>
      <c r="L1911" s="22" t="str">
        <f t="shared" si="120"/>
        <v/>
      </c>
      <c r="M1911" s="22" t="str">
        <f t="shared" si="119"/>
        <v/>
      </c>
    </row>
    <row r="1912" spans="1:13" x14ac:dyDescent="0.55000000000000004">
      <c r="A1912" s="24"/>
      <c r="B1912" s="21" t="str">
        <f>IFERROR(INDEX('Step 2 OMS Report'!$D$2:$D$1048576,MATCH('Sku Break Down'!A1912,'Step 2 OMS Report'!$C$2:$C$1048576,0)),"")</f>
        <v/>
      </c>
      <c r="C1912" s="21" t="str">
        <f>IFERROR(INDEX('Step 2 OMS Report'!$F$2:$F$1048576,MATCH('Sku Break Down'!A1912,'Step 2 OMS Report'!$C$2:$C$1048576,0)),"")</f>
        <v/>
      </c>
      <c r="D1912" s="21" t="str">
        <f>IFERROR(INDEX('Step 2 OMS Report'!$E$2:$E$1048576,MATCH('Sku Break Down'!A1912,'Step 2 OMS Report'!$A$2:$A$1048576,0)),"")</f>
        <v/>
      </c>
      <c r="E1912" s="21" t="str">
        <f>IFERROR(INDEX('Product Info (Hide)'!$E$2:$E$1840,MATCH('Sku Break Down'!C1912,Manufacture_SKUHiddenSheet,0)),"")</f>
        <v/>
      </c>
      <c r="F1912" s="21" t="str">
        <f>IF(A1912="","",SUMIFS('Step 1 Customer Remit'!$J$17:$J$1048576,'Step 1 Customer Remit'!$B$17:$B$1048576,'Sku Break Down'!A1912,'Step 1 Customer Remit'!$D$17:$D$1048576,"Return"))</f>
        <v/>
      </c>
      <c r="G1912" s="21" t="str">
        <f>IF(A1912="","",SUMIFS('Step 1 Customer Remit'!$F$17:$F$1048576,'Step 1 Customer Remit'!$B$17:$B$1048576,'Sku Break Down'!A1912,'Step 1 Customer Remit'!$D$17:$D$1048576,"Return"))</f>
        <v/>
      </c>
      <c r="H1912" s="21" t="str">
        <f t="shared" si="117"/>
        <v/>
      </c>
      <c r="I1912" s="21" t="str">
        <f>IF(A1912="","",SUMIF('Step 2 OMS Report'!$C$2:$C$1048576,'Sku Break Down'!A1912,'Step 2 OMS Report'!$G$2:$G$1048576))</f>
        <v/>
      </c>
      <c r="J1912" s="21" t="str">
        <f>IF(A1912="","",SUMIFS('Step 2 OMS Report'!$I$2:$I$1048576,'Step 2 OMS Report'!$C$2:$C$1048576,'Sku Break Down'!A1912))</f>
        <v/>
      </c>
      <c r="K1912" s="21" t="str">
        <f t="shared" si="118"/>
        <v/>
      </c>
      <c r="L1912" s="22" t="str">
        <f t="shared" si="120"/>
        <v/>
      </c>
      <c r="M1912" s="22" t="str">
        <f t="shared" si="119"/>
        <v/>
      </c>
    </row>
    <row r="1913" spans="1:13" x14ac:dyDescent="0.55000000000000004">
      <c r="A1913" s="24"/>
      <c r="B1913" s="21" t="str">
        <f>IFERROR(INDEX('Step 2 OMS Report'!$D$2:$D$1048576,MATCH('Sku Break Down'!A1913,'Step 2 OMS Report'!$C$2:$C$1048576,0)),"")</f>
        <v/>
      </c>
      <c r="C1913" s="21" t="str">
        <f>IFERROR(INDEX('Step 2 OMS Report'!$F$2:$F$1048576,MATCH('Sku Break Down'!A1913,'Step 2 OMS Report'!$C$2:$C$1048576,0)),"")</f>
        <v/>
      </c>
      <c r="D1913" s="21" t="str">
        <f>IFERROR(INDEX('Step 2 OMS Report'!$E$2:$E$1048576,MATCH('Sku Break Down'!A1913,'Step 2 OMS Report'!$A$2:$A$1048576,0)),"")</f>
        <v/>
      </c>
      <c r="E1913" s="21" t="str">
        <f>IFERROR(INDEX('Product Info (Hide)'!$E$2:$E$1840,MATCH('Sku Break Down'!C1913,Manufacture_SKUHiddenSheet,0)),"")</f>
        <v/>
      </c>
      <c r="F1913" s="21" t="str">
        <f>IF(A1913="","",SUMIFS('Step 1 Customer Remit'!$J$17:$J$1048576,'Step 1 Customer Remit'!$B$17:$B$1048576,'Sku Break Down'!A1913,'Step 1 Customer Remit'!$D$17:$D$1048576,"Return"))</f>
        <v/>
      </c>
      <c r="G1913" s="21" t="str">
        <f>IF(A1913="","",SUMIFS('Step 1 Customer Remit'!$F$17:$F$1048576,'Step 1 Customer Remit'!$B$17:$B$1048576,'Sku Break Down'!A1913,'Step 1 Customer Remit'!$D$17:$D$1048576,"Return"))</f>
        <v/>
      </c>
      <c r="H1913" s="21" t="str">
        <f t="shared" si="117"/>
        <v/>
      </c>
      <c r="I1913" s="21" t="str">
        <f>IF(A1913="","",SUMIF('Step 2 OMS Report'!$C$2:$C$1048576,'Sku Break Down'!A1913,'Step 2 OMS Report'!$G$2:$G$1048576))</f>
        <v/>
      </c>
      <c r="J1913" s="21" t="str">
        <f>IF(A1913="","",SUMIFS('Step 2 OMS Report'!$I$2:$I$1048576,'Step 2 OMS Report'!$C$2:$C$1048576,'Sku Break Down'!A1913))</f>
        <v/>
      </c>
      <c r="K1913" s="21" t="str">
        <f t="shared" si="118"/>
        <v/>
      </c>
      <c r="L1913" s="22" t="str">
        <f t="shared" si="120"/>
        <v/>
      </c>
      <c r="M1913" s="22" t="str">
        <f t="shared" si="119"/>
        <v/>
      </c>
    </row>
    <row r="1914" spans="1:13" x14ac:dyDescent="0.55000000000000004">
      <c r="A1914" s="24"/>
      <c r="B1914" s="21" t="str">
        <f>IFERROR(INDEX('Step 2 OMS Report'!$D$2:$D$1048576,MATCH('Sku Break Down'!A1914,'Step 2 OMS Report'!$C$2:$C$1048576,0)),"")</f>
        <v/>
      </c>
      <c r="C1914" s="21" t="str">
        <f>IFERROR(INDEX('Step 2 OMS Report'!$F$2:$F$1048576,MATCH('Sku Break Down'!A1914,'Step 2 OMS Report'!$C$2:$C$1048576,0)),"")</f>
        <v/>
      </c>
      <c r="D1914" s="21" t="str">
        <f>IFERROR(INDEX('Step 2 OMS Report'!$E$2:$E$1048576,MATCH('Sku Break Down'!A1914,'Step 2 OMS Report'!$A$2:$A$1048576,0)),"")</f>
        <v/>
      </c>
      <c r="E1914" s="21" t="str">
        <f>IFERROR(INDEX('Product Info (Hide)'!$E$2:$E$1840,MATCH('Sku Break Down'!C1914,Manufacture_SKUHiddenSheet,0)),"")</f>
        <v/>
      </c>
      <c r="F1914" s="21" t="str">
        <f>IF(A1914="","",SUMIFS('Step 1 Customer Remit'!$J$17:$J$1048576,'Step 1 Customer Remit'!$B$17:$B$1048576,'Sku Break Down'!A1914,'Step 1 Customer Remit'!$D$17:$D$1048576,"Return"))</f>
        <v/>
      </c>
      <c r="G1914" s="21" t="str">
        <f>IF(A1914="","",SUMIFS('Step 1 Customer Remit'!$F$17:$F$1048576,'Step 1 Customer Remit'!$B$17:$B$1048576,'Sku Break Down'!A1914,'Step 1 Customer Remit'!$D$17:$D$1048576,"Return"))</f>
        <v/>
      </c>
      <c r="H1914" s="21" t="str">
        <f t="shared" si="117"/>
        <v/>
      </c>
      <c r="I1914" s="21" t="str">
        <f>IF(A1914="","",SUMIF('Step 2 OMS Report'!$C$2:$C$1048576,'Sku Break Down'!A1914,'Step 2 OMS Report'!$G$2:$G$1048576))</f>
        <v/>
      </c>
      <c r="J1914" s="21" t="str">
        <f>IF(A1914="","",SUMIFS('Step 2 OMS Report'!$I$2:$I$1048576,'Step 2 OMS Report'!$C$2:$C$1048576,'Sku Break Down'!A1914))</f>
        <v/>
      </c>
      <c r="K1914" s="21" t="str">
        <f t="shared" si="118"/>
        <v/>
      </c>
      <c r="L1914" s="22" t="str">
        <f t="shared" si="120"/>
        <v/>
      </c>
      <c r="M1914" s="22" t="str">
        <f t="shared" si="119"/>
        <v/>
      </c>
    </row>
    <row r="1915" spans="1:13" x14ac:dyDescent="0.55000000000000004">
      <c r="A1915" s="24"/>
      <c r="B1915" s="21" t="str">
        <f>IFERROR(INDEX('Step 2 OMS Report'!$D$2:$D$1048576,MATCH('Sku Break Down'!A1915,'Step 2 OMS Report'!$C$2:$C$1048576,0)),"")</f>
        <v/>
      </c>
      <c r="C1915" s="21" t="str">
        <f>IFERROR(INDEX('Step 2 OMS Report'!$F$2:$F$1048576,MATCH('Sku Break Down'!A1915,'Step 2 OMS Report'!$C$2:$C$1048576,0)),"")</f>
        <v/>
      </c>
      <c r="D1915" s="21" t="str">
        <f>IFERROR(INDEX('Step 2 OMS Report'!$E$2:$E$1048576,MATCH('Sku Break Down'!A1915,'Step 2 OMS Report'!$A$2:$A$1048576,0)),"")</f>
        <v/>
      </c>
      <c r="E1915" s="21" t="str">
        <f>IFERROR(INDEX('Product Info (Hide)'!$E$2:$E$1840,MATCH('Sku Break Down'!C1915,Manufacture_SKUHiddenSheet,0)),"")</f>
        <v/>
      </c>
      <c r="F1915" s="21" t="str">
        <f>IF(A1915="","",SUMIFS('Step 1 Customer Remit'!$J$17:$J$1048576,'Step 1 Customer Remit'!$B$17:$B$1048576,'Sku Break Down'!A1915,'Step 1 Customer Remit'!$D$17:$D$1048576,"Return"))</f>
        <v/>
      </c>
      <c r="G1915" s="21" t="str">
        <f>IF(A1915="","",SUMIFS('Step 1 Customer Remit'!$F$17:$F$1048576,'Step 1 Customer Remit'!$B$17:$B$1048576,'Sku Break Down'!A1915,'Step 1 Customer Remit'!$D$17:$D$1048576,"Return"))</f>
        <v/>
      </c>
      <c r="H1915" s="21" t="str">
        <f t="shared" si="117"/>
        <v/>
      </c>
      <c r="I1915" s="21" t="str">
        <f>IF(A1915="","",SUMIF('Step 2 OMS Report'!$C$2:$C$1048576,'Sku Break Down'!A1915,'Step 2 OMS Report'!$G$2:$G$1048576))</f>
        <v/>
      </c>
      <c r="J1915" s="21" t="str">
        <f>IF(A1915="","",SUMIFS('Step 2 OMS Report'!$I$2:$I$1048576,'Step 2 OMS Report'!$C$2:$C$1048576,'Sku Break Down'!A1915))</f>
        <v/>
      </c>
      <c r="K1915" s="21" t="str">
        <f t="shared" si="118"/>
        <v/>
      </c>
      <c r="L1915" s="22" t="str">
        <f t="shared" si="120"/>
        <v/>
      </c>
      <c r="M1915" s="22" t="str">
        <f t="shared" si="119"/>
        <v/>
      </c>
    </row>
    <row r="1916" spans="1:13" x14ac:dyDescent="0.55000000000000004">
      <c r="A1916" s="24"/>
      <c r="B1916" s="21" t="str">
        <f>IFERROR(INDEX('Step 2 OMS Report'!$D$2:$D$1048576,MATCH('Sku Break Down'!A1916,'Step 2 OMS Report'!$C$2:$C$1048576,0)),"")</f>
        <v/>
      </c>
      <c r="C1916" s="21" t="str">
        <f>IFERROR(INDEX('Step 2 OMS Report'!$F$2:$F$1048576,MATCH('Sku Break Down'!A1916,'Step 2 OMS Report'!$C$2:$C$1048576,0)),"")</f>
        <v/>
      </c>
      <c r="D1916" s="21" t="str">
        <f>IFERROR(INDEX('Step 2 OMS Report'!$E$2:$E$1048576,MATCH('Sku Break Down'!A1916,'Step 2 OMS Report'!$A$2:$A$1048576,0)),"")</f>
        <v/>
      </c>
      <c r="E1916" s="21" t="str">
        <f>IFERROR(INDEX('Product Info (Hide)'!$E$2:$E$1840,MATCH('Sku Break Down'!C1916,Manufacture_SKUHiddenSheet,0)),"")</f>
        <v/>
      </c>
      <c r="F1916" s="21" t="str">
        <f>IF(A1916="","",SUMIFS('Step 1 Customer Remit'!$J$17:$J$1048576,'Step 1 Customer Remit'!$B$17:$B$1048576,'Sku Break Down'!A1916,'Step 1 Customer Remit'!$D$17:$D$1048576,"Return"))</f>
        <v/>
      </c>
      <c r="G1916" s="21" t="str">
        <f>IF(A1916="","",SUMIFS('Step 1 Customer Remit'!$F$17:$F$1048576,'Step 1 Customer Remit'!$B$17:$B$1048576,'Sku Break Down'!A1916,'Step 1 Customer Remit'!$D$17:$D$1048576,"Return"))</f>
        <v/>
      </c>
      <c r="H1916" s="21" t="str">
        <f t="shared" si="117"/>
        <v/>
      </c>
      <c r="I1916" s="21" t="str">
        <f>IF(A1916="","",SUMIF('Step 2 OMS Report'!$C$2:$C$1048576,'Sku Break Down'!A1916,'Step 2 OMS Report'!$G$2:$G$1048576))</f>
        <v/>
      </c>
      <c r="J1916" s="21" t="str">
        <f>IF(A1916="","",SUMIFS('Step 2 OMS Report'!$I$2:$I$1048576,'Step 2 OMS Report'!$C$2:$C$1048576,'Sku Break Down'!A1916))</f>
        <v/>
      </c>
      <c r="K1916" s="21" t="str">
        <f t="shared" si="118"/>
        <v/>
      </c>
      <c r="L1916" s="22" t="str">
        <f t="shared" si="120"/>
        <v/>
      </c>
      <c r="M1916" s="22" t="str">
        <f t="shared" si="119"/>
        <v/>
      </c>
    </row>
    <row r="1917" spans="1:13" x14ac:dyDescent="0.55000000000000004">
      <c r="A1917" s="24"/>
      <c r="B1917" s="21" t="str">
        <f>IFERROR(INDEX('Step 2 OMS Report'!$D$2:$D$1048576,MATCH('Sku Break Down'!A1917,'Step 2 OMS Report'!$C$2:$C$1048576,0)),"")</f>
        <v/>
      </c>
      <c r="C1917" s="21" t="str">
        <f>IFERROR(INDEX('Step 2 OMS Report'!$F$2:$F$1048576,MATCH('Sku Break Down'!A1917,'Step 2 OMS Report'!$C$2:$C$1048576,0)),"")</f>
        <v/>
      </c>
      <c r="D1917" s="21" t="str">
        <f>IFERROR(INDEX('Step 2 OMS Report'!$E$2:$E$1048576,MATCH('Sku Break Down'!A1917,'Step 2 OMS Report'!$A$2:$A$1048576,0)),"")</f>
        <v/>
      </c>
      <c r="E1917" s="21" t="str">
        <f>IFERROR(INDEX('Product Info (Hide)'!$E$2:$E$1840,MATCH('Sku Break Down'!C1917,Manufacture_SKUHiddenSheet,0)),"")</f>
        <v/>
      </c>
      <c r="F1917" s="21" t="str">
        <f>IF(A1917="","",SUMIFS('Step 1 Customer Remit'!$J$17:$J$1048576,'Step 1 Customer Remit'!$B$17:$B$1048576,'Sku Break Down'!A1917,'Step 1 Customer Remit'!$D$17:$D$1048576,"Return"))</f>
        <v/>
      </c>
      <c r="G1917" s="21" t="str">
        <f>IF(A1917="","",SUMIFS('Step 1 Customer Remit'!$F$17:$F$1048576,'Step 1 Customer Remit'!$B$17:$B$1048576,'Sku Break Down'!A1917,'Step 1 Customer Remit'!$D$17:$D$1048576,"Return"))</f>
        <v/>
      </c>
      <c r="H1917" s="21" t="str">
        <f t="shared" si="117"/>
        <v/>
      </c>
      <c r="I1917" s="21" t="str">
        <f>IF(A1917="","",SUMIF('Step 2 OMS Report'!$C$2:$C$1048576,'Sku Break Down'!A1917,'Step 2 OMS Report'!$G$2:$G$1048576))</f>
        <v/>
      </c>
      <c r="J1917" s="21" t="str">
        <f>IF(A1917="","",SUMIFS('Step 2 OMS Report'!$I$2:$I$1048576,'Step 2 OMS Report'!$C$2:$C$1048576,'Sku Break Down'!A1917))</f>
        <v/>
      </c>
      <c r="K1917" s="21" t="str">
        <f t="shared" si="118"/>
        <v/>
      </c>
      <c r="L1917" s="22" t="str">
        <f t="shared" si="120"/>
        <v/>
      </c>
      <c r="M1917" s="22" t="str">
        <f t="shared" si="119"/>
        <v/>
      </c>
    </row>
    <row r="1918" spans="1:13" x14ac:dyDescent="0.55000000000000004">
      <c r="A1918" s="24"/>
      <c r="B1918" s="21" t="str">
        <f>IFERROR(INDEX('Step 2 OMS Report'!$D$2:$D$1048576,MATCH('Sku Break Down'!A1918,'Step 2 OMS Report'!$C$2:$C$1048576,0)),"")</f>
        <v/>
      </c>
      <c r="C1918" s="21" t="str">
        <f>IFERROR(INDEX('Step 2 OMS Report'!$F$2:$F$1048576,MATCH('Sku Break Down'!A1918,'Step 2 OMS Report'!$C$2:$C$1048576,0)),"")</f>
        <v/>
      </c>
      <c r="D1918" s="21" t="str">
        <f>IFERROR(INDEX('Step 2 OMS Report'!$E$2:$E$1048576,MATCH('Sku Break Down'!A1918,'Step 2 OMS Report'!$A$2:$A$1048576,0)),"")</f>
        <v/>
      </c>
      <c r="E1918" s="21" t="str">
        <f>IFERROR(INDEX('Product Info (Hide)'!$E$2:$E$1840,MATCH('Sku Break Down'!C1918,Manufacture_SKUHiddenSheet,0)),"")</f>
        <v/>
      </c>
      <c r="F1918" s="21" t="str">
        <f>IF(A1918="","",SUMIFS('Step 1 Customer Remit'!$J$17:$J$1048576,'Step 1 Customer Remit'!$B$17:$B$1048576,'Sku Break Down'!A1918,'Step 1 Customer Remit'!$D$17:$D$1048576,"Return"))</f>
        <v/>
      </c>
      <c r="G1918" s="21" t="str">
        <f>IF(A1918="","",SUMIFS('Step 1 Customer Remit'!$F$17:$F$1048576,'Step 1 Customer Remit'!$B$17:$B$1048576,'Sku Break Down'!A1918,'Step 1 Customer Remit'!$D$17:$D$1048576,"Return"))</f>
        <v/>
      </c>
      <c r="H1918" s="21" t="str">
        <f t="shared" si="117"/>
        <v/>
      </c>
      <c r="I1918" s="21" t="str">
        <f>IF(A1918="","",SUMIF('Step 2 OMS Report'!$C$2:$C$1048576,'Sku Break Down'!A1918,'Step 2 OMS Report'!$G$2:$G$1048576))</f>
        <v/>
      </c>
      <c r="J1918" s="21" t="str">
        <f>IF(A1918="","",SUMIFS('Step 2 OMS Report'!$I$2:$I$1048576,'Step 2 OMS Report'!$C$2:$C$1048576,'Sku Break Down'!A1918))</f>
        <v/>
      </c>
      <c r="K1918" s="21" t="str">
        <f t="shared" si="118"/>
        <v/>
      </c>
      <c r="L1918" s="22" t="str">
        <f t="shared" si="120"/>
        <v/>
      </c>
      <c r="M1918" s="22" t="str">
        <f t="shared" si="119"/>
        <v/>
      </c>
    </row>
    <row r="1919" spans="1:13" x14ac:dyDescent="0.55000000000000004">
      <c r="A1919" s="24"/>
      <c r="B1919" s="21" t="str">
        <f>IFERROR(INDEX('Step 2 OMS Report'!$D$2:$D$1048576,MATCH('Sku Break Down'!A1919,'Step 2 OMS Report'!$C$2:$C$1048576,0)),"")</f>
        <v/>
      </c>
      <c r="C1919" s="21" t="str">
        <f>IFERROR(INDEX('Step 2 OMS Report'!$F$2:$F$1048576,MATCH('Sku Break Down'!A1919,'Step 2 OMS Report'!$C$2:$C$1048576,0)),"")</f>
        <v/>
      </c>
      <c r="D1919" s="21" t="str">
        <f>IFERROR(INDEX('Step 2 OMS Report'!$E$2:$E$1048576,MATCH('Sku Break Down'!A1919,'Step 2 OMS Report'!$A$2:$A$1048576,0)),"")</f>
        <v/>
      </c>
      <c r="E1919" s="21" t="str">
        <f>IFERROR(INDEX('Product Info (Hide)'!$E$2:$E$1840,MATCH('Sku Break Down'!C1919,Manufacture_SKUHiddenSheet,0)),"")</f>
        <v/>
      </c>
      <c r="F1919" s="21" t="str">
        <f>IF(A1919="","",SUMIFS('Step 1 Customer Remit'!$J$17:$J$1048576,'Step 1 Customer Remit'!$B$17:$B$1048576,'Sku Break Down'!A1919,'Step 1 Customer Remit'!$D$17:$D$1048576,"Return"))</f>
        <v/>
      </c>
      <c r="G1919" s="21" t="str">
        <f>IF(A1919="","",SUMIFS('Step 1 Customer Remit'!$F$17:$F$1048576,'Step 1 Customer Remit'!$B$17:$B$1048576,'Sku Break Down'!A1919,'Step 1 Customer Remit'!$D$17:$D$1048576,"Return"))</f>
        <v/>
      </c>
      <c r="H1919" s="21" t="str">
        <f t="shared" si="117"/>
        <v/>
      </c>
      <c r="I1919" s="21" t="str">
        <f>IF(A1919="","",SUMIF('Step 2 OMS Report'!$C$2:$C$1048576,'Sku Break Down'!A1919,'Step 2 OMS Report'!$G$2:$G$1048576))</f>
        <v/>
      </c>
      <c r="J1919" s="21" t="str">
        <f>IF(A1919="","",SUMIFS('Step 2 OMS Report'!$I$2:$I$1048576,'Step 2 OMS Report'!$C$2:$C$1048576,'Sku Break Down'!A1919))</f>
        <v/>
      </c>
      <c r="K1919" s="21" t="str">
        <f t="shared" si="118"/>
        <v/>
      </c>
      <c r="L1919" s="22" t="str">
        <f t="shared" si="120"/>
        <v/>
      </c>
      <c r="M1919" s="22" t="str">
        <f t="shared" si="119"/>
        <v/>
      </c>
    </row>
    <row r="1920" spans="1:13" x14ac:dyDescent="0.55000000000000004">
      <c r="A1920" s="24"/>
      <c r="B1920" s="21" t="str">
        <f>IFERROR(INDEX('Step 2 OMS Report'!$D$2:$D$1048576,MATCH('Sku Break Down'!A1920,'Step 2 OMS Report'!$C$2:$C$1048576,0)),"")</f>
        <v/>
      </c>
      <c r="C1920" s="21" t="str">
        <f>IFERROR(INDEX('Step 2 OMS Report'!$F$2:$F$1048576,MATCH('Sku Break Down'!A1920,'Step 2 OMS Report'!$C$2:$C$1048576,0)),"")</f>
        <v/>
      </c>
      <c r="D1920" s="21" t="str">
        <f>IFERROR(INDEX('Step 2 OMS Report'!$E$2:$E$1048576,MATCH('Sku Break Down'!A1920,'Step 2 OMS Report'!$A$2:$A$1048576,0)),"")</f>
        <v/>
      </c>
      <c r="E1920" s="21" t="str">
        <f>IFERROR(INDEX('Product Info (Hide)'!$E$2:$E$1840,MATCH('Sku Break Down'!C1920,Manufacture_SKUHiddenSheet,0)),"")</f>
        <v/>
      </c>
      <c r="F1920" s="21" t="str">
        <f>IF(A1920="","",SUMIFS('Step 1 Customer Remit'!$J$17:$J$1048576,'Step 1 Customer Remit'!$B$17:$B$1048576,'Sku Break Down'!A1920,'Step 1 Customer Remit'!$D$17:$D$1048576,"Return"))</f>
        <v/>
      </c>
      <c r="G1920" s="21" t="str">
        <f>IF(A1920="","",SUMIFS('Step 1 Customer Remit'!$F$17:$F$1048576,'Step 1 Customer Remit'!$B$17:$B$1048576,'Sku Break Down'!A1920,'Step 1 Customer Remit'!$D$17:$D$1048576,"Return"))</f>
        <v/>
      </c>
      <c r="H1920" s="21" t="str">
        <f t="shared" si="117"/>
        <v/>
      </c>
      <c r="I1920" s="21" t="str">
        <f>IF(A1920="","",SUMIF('Step 2 OMS Report'!$C$2:$C$1048576,'Sku Break Down'!A1920,'Step 2 OMS Report'!$G$2:$G$1048576))</f>
        <v/>
      </c>
      <c r="J1920" s="21" t="str">
        <f>IF(A1920="","",SUMIFS('Step 2 OMS Report'!$I$2:$I$1048576,'Step 2 OMS Report'!$C$2:$C$1048576,'Sku Break Down'!A1920))</f>
        <v/>
      </c>
      <c r="K1920" s="21" t="str">
        <f t="shared" si="118"/>
        <v/>
      </c>
      <c r="L1920" s="22" t="str">
        <f t="shared" si="120"/>
        <v/>
      </c>
      <c r="M1920" s="22" t="str">
        <f t="shared" si="119"/>
        <v/>
      </c>
    </row>
    <row r="1921" spans="1:13" x14ac:dyDescent="0.55000000000000004">
      <c r="A1921" s="24"/>
      <c r="B1921" s="21" t="str">
        <f>IFERROR(INDEX('Step 2 OMS Report'!$D$2:$D$1048576,MATCH('Sku Break Down'!A1921,'Step 2 OMS Report'!$C$2:$C$1048576,0)),"")</f>
        <v/>
      </c>
      <c r="C1921" s="21" t="str">
        <f>IFERROR(INDEX('Step 2 OMS Report'!$F$2:$F$1048576,MATCH('Sku Break Down'!A1921,'Step 2 OMS Report'!$C$2:$C$1048576,0)),"")</f>
        <v/>
      </c>
      <c r="D1921" s="21" t="str">
        <f>IFERROR(INDEX('Step 2 OMS Report'!$E$2:$E$1048576,MATCH('Sku Break Down'!A1921,'Step 2 OMS Report'!$A$2:$A$1048576,0)),"")</f>
        <v/>
      </c>
      <c r="E1921" s="21" t="str">
        <f>IFERROR(INDEX('Product Info (Hide)'!$E$2:$E$1840,MATCH('Sku Break Down'!C1921,Manufacture_SKUHiddenSheet,0)),"")</f>
        <v/>
      </c>
      <c r="F1921" s="21" t="str">
        <f>IF(A1921="","",SUMIFS('Step 1 Customer Remit'!$J$17:$J$1048576,'Step 1 Customer Remit'!$B$17:$B$1048576,'Sku Break Down'!A1921,'Step 1 Customer Remit'!$D$17:$D$1048576,"Return"))</f>
        <v/>
      </c>
      <c r="G1921" s="21" t="str">
        <f>IF(A1921="","",SUMIFS('Step 1 Customer Remit'!$F$17:$F$1048576,'Step 1 Customer Remit'!$B$17:$B$1048576,'Sku Break Down'!A1921,'Step 1 Customer Remit'!$D$17:$D$1048576,"Return"))</f>
        <v/>
      </c>
      <c r="H1921" s="21" t="str">
        <f t="shared" si="117"/>
        <v/>
      </c>
      <c r="I1921" s="21" t="str">
        <f>IF(A1921="","",SUMIF('Step 2 OMS Report'!$C$2:$C$1048576,'Sku Break Down'!A1921,'Step 2 OMS Report'!$G$2:$G$1048576))</f>
        <v/>
      </c>
      <c r="J1921" s="21" t="str">
        <f>IF(A1921="","",SUMIFS('Step 2 OMS Report'!$I$2:$I$1048576,'Step 2 OMS Report'!$C$2:$C$1048576,'Sku Break Down'!A1921))</f>
        <v/>
      </c>
      <c r="K1921" s="21" t="str">
        <f t="shared" si="118"/>
        <v/>
      </c>
      <c r="L1921" s="22" t="str">
        <f t="shared" si="120"/>
        <v/>
      </c>
      <c r="M1921" s="22" t="str">
        <f t="shared" si="119"/>
        <v/>
      </c>
    </row>
    <row r="1922" spans="1:13" x14ac:dyDescent="0.55000000000000004">
      <c r="A1922" s="24"/>
      <c r="B1922" s="21" t="str">
        <f>IFERROR(INDEX('Step 2 OMS Report'!$D$2:$D$1048576,MATCH('Sku Break Down'!A1922,'Step 2 OMS Report'!$C$2:$C$1048576,0)),"")</f>
        <v/>
      </c>
      <c r="C1922" s="21" t="str">
        <f>IFERROR(INDEX('Step 2 OMS Report'!$F$2:$F$1048576,MATCH('Sku Break Down'!A1922,'Step 2 OMS Report'!$C$2:$C$1048576,0)),"")</f>
        <v/>
      </c>
      <c r="D1922" s="21" t="str">
        <f>IFERROR(INDEX('Step 2 OMS Report'!$E$2:$E$1048576,MATCH('Sku Break Down'!A1922,'Step 2 OMS Report'!$A$2:$A$1048576,0)),"")</f>
        <v/>
      </c>
      <c r="E1922" s="21" t="str">
        <f>IFERROR(INDEX('Product Info (Hide)'!$E$2:$E$1840,MATCH('Sku Break Down'!C1922,Manufacture_SKUHiddenSheet,0)),"")</f>
        <v/>
      </c>
      <c r="F1922" s="21" t="str">
        <f>IF(A1922="","",SUMIFS('Step 1 Customer Remit'!$J$17:$J$1048576,'Step 1 Customer Remit'!$B$17:$B$1048576,'Sku Break Down'!A1922,'Step 1 Customer Remit'!$D$17:$D$1048576,"Return"))</f>
        <v/>
      </c>
      <c r="G1922" s="21" t="str">
        <f>IF(A1922="","",SUMIFS('Step 1 Customer Remit'!$F$17:$F$1048576,'Step 1 Customer Remit'!$B$17:$B$1048576,'Sku Break Down'!A1922,'Step 1 Customer Remit'!$D$17:$D$1048576,"Return"))</f>
        <v/>
      </c>
      <c r="H1922" s="21" t="str">
        <f t="shared" si="117"/>
        <v/>
      </c>
      <c r="I1922" s="21" t="str">
        <f>IF(A1922="","",SUMIF('Step 2 OMS Report'!$C$2:$C$1048576,'Sku Break Down'!A1922,'Step 2 OMS Report'!$G$2:$G$1048576))</f>
        <v/>
      </c>
      <c r="J1922" s="21" t="str">
        <f>IF(A1922="","",SUMIFS('Step 2 OMS Report'!$I$2:$I$1048576,'Step 2 OMS Report'!$C$2:$C$1048576,'Sku Break Down'!A1922))</f>
        <v/>
      </c>
      <c r="K1922" s="21" t="str">
        <f t="shared" si="118"/>
        <v/>
      </c>
      <c r="L1922" s="22" t="str">
        <f t="shared" si="120"/>
        <v/>
      </c>
      <c r="M1922" s="22" t="str">
        <f t="shared" si="119"/>
        <v/>
      </c>
    </row>
    <row r="1923" spans="1:13" x14ac:dyDescent="0.55000000000000004">
      <c r="A1923" s="24"/>
      <c r="B1923" s="21" t="str">
        <f>IFERROR(INDEX('Step 2 OMS Report'!$D$2:$D$1048576,MATCH('Sku Break Down'!A1923,'Step 2 OMS Report'!$C$2:$C$1048576,0)),"")</f>
        <v/>
      </c>
      <c r="C1923" s="21" t="str">
        <f>IFERROR(INDEX('Step 2 OMS Report'!$F$2:$F$1048576,MATCH('Sku Break Down'!A1923,'Step 2 OMS Report'!$C$2:$C$1048576,0)),"")</f>
        <v/>
      </c>
      <c r="D1923" s="21" t="str">
        <f>IFERROR(INDEX('Step 2 OMS Report'!$E$2:$E$1048576,MATCH('Sku Break Down'!A1923,'Step 2 OMS Report'!$A$2:$A$1048576,0)),"")</f>
        <v/>
      </c>
      <c r="E1923" s="21" t="str">
        <f>IFERROR(INDEX('Product Info (Hide)'!$E$2:$E$1840,MATCH('Sku Break Down'!C1923,Manufacture_SKUHiddenSheet,0)),"")</f>
        <v/>
      </c>
      <c r="F1923" s="21" t="str">
        <f>IF(A1923="","",SUMIFS('Step 1 Customer Remit'!$J$17:$J$1048576,'Step 1 Customer Remit'!$B$17:$B$1048576,'Sku Break Down'!A1923,'Step 1 Customer Remit'!$D$17:$D$1048576,"Return"))</f>
        <v/>
      </c>
      <c r="G1923" s="21" t="str">
        <f>IF(A1923="","",SUMIFS('Step 1 Customer Remit'!$F$17:$F$1048576,'Step 1 Customer Remit'!$B$17:$B$1048576,'Sku Break Down'!A1923,'Step 1 Customer Remit'!$D$17:$D$1048576,"Return"))</f>
        <v/>
      </c>
      <c r="H1923" s="21" t="str">
        <f t="shared" si="117"/>
        <v/>
      </c>
      <c r="I1923" s="21" t="str">
        <f>IF(A1923="","",SUMIF('Step 2 OMS Report'!$C$2:$C$1048576,'Sku Break Down'!A1923,'Step 2 OMS Report'!$G$2:$G$1048576))</f>
        <v/>
      </c>
      <c r="J1923" s="21" t="str">
        <f>IF(A1923="","",SUMIFS('Step 2 OMS Report'!$I$2:$I$1048576,'Step 2 OMS Report'!$C$2:$C$1048576,'Sku Break Down'!A1923))</f>
        <v/>
      </c>
      <c r="K1923" s="21" t="str">
        <f t="shared" si="118"/>
        <v/>
      </c>
      <c r="L1923" s="22" t="str">
        <f t="shared" si="120"/>
        <v/>
      </c>
      <c r="M1923" s="22" t="str">
        <f t="shared" si="119"/>
        <v/>
      </c>
    </row>
    <row r="1924" spans="1:13" x14ac:dyDescent="0.55000000000000004">
      <c r="A1924" s="24"/>
      <c r="B1924" s="21" t="str">
        <f>IFERROR(INDEX('Step 2 OMS Report'!$D$2:$D$1048576,MATCH('Sku Break Down'!A1924,'Step 2 OMS Report'!$C$2:$C$1048576,0)),"")</f>
        <v/>
      </c>
      <c r="C1924" s="21" t="str">
        <f>IFERROR(INDEX('Step 2 OMS Report'!$F$2:$F$1048576,MATCH('Sku Break Down'!A1924,'Step 2 OMS Report'!$C$2:$C$1048576,0)),"")</f>
        <v/>
      </c>
      <c r="D1924" s="21" t="str">
        <f>IFERROR(INDEX('Step 2 OMS Report'!$E$2:$E$1048576,MATCH('Sku Break Down'!A1924,'Step 2 OMS Report'!$A$2:$A$1048576,0)),"")</f>
        <v/>
      </c>
      <c r="E1924" s="21" t="str">
        <f>IFERROR(INDEX('Product Info (Hide)'!$E$2:$E$1840,MATCH('Sku Break Down'!C1924,Manufacture_SKUHiddenSheet,0)),"")</f>
        <v/>
      </c>
      <c r="F1924" s="21" t="str">
        <f>IF(A1924="","",SUMIFS('Step 1 Customer Remit'!$J$17:$J$1048576,'Step 1 Customer Remit'!$B$17:$B$1048576,'Sku Break Down'!A1924,'Step 1 Customer Remit'!$D$17:$D$1048576,"Return"))</f>
        <v/>
      </c>
      <c r="G1924" s="21" t="str">
        <f>IF(A1924="","",SUMIFS('Step 1 Customer Remit'!$F$17:$F$1048576,'Step 1 Customer Remit'!$B$17:$B$1048576,'Sku Break Down'!A1924,'Step 1 Customer Remit'!$D$17:$D$1048576,"Return"))</f>
        <v/>
      </c>
      <c r="H1924" s="21" t="str">
        <f t="shared" ref="H1924:H1987" si="121">IF(A1924="","",E1924*F1924)</f>
        <v/>
      </c>
      <c r="I1924" s="21" t="str">
        <f>IF(A1924="","",SUMIF('Step 2 OMS Report'!$C$2:$C$1048576,'Sku Break Down'!A1924,'Step 2 OMS Report'!$G$2:$G$1048576))</f>
        <v/>
      </c>
      <c r="J1924" s="21" t="str">
        <f>IF(A1924="","",SUMIFS('Step 2 OMS Report'!$I$2:$I$1048576,'Step 2 OMS Report'!$C$2:$C$1048576,'Sku Break Down'!A1924))</f>
        <v/>
      </c>
      <c r="K1924" s="21" t="str">
        <f t="shared" ref="K1924:K1987" si="122">IF(A1924="","",G1924/H1924)</f>
        <v/>
      </c>
      <c r="L1924" s="22" t="str">
        <f t="shared" si="120"/>
        <v/>
      </c>
      <c r="M1924" s="22" t="str">
        <f t="shared" ref="M1924:M1987" si="123">IFERROR((-1*G1924)/J1924,"")</f>
        <v/>
      </c>
    </row>
    <row r="1925" spans="1:13" x14ac:dyDescent="0.55000000000000004">
      <c r="A1925" s="24"/>
      <c r="B1925" s="21" t="str">
        <f>IFERROR(INDEX('Step 2 OMS Report'!$D$2:$D$1048576,MATCH('Sku Break Down'!A1925,'Step 2 OMS Report'!$C$2:$C$1048576,0)),"")</f>
        <v/>
      </c>
      <c r="C1925" s="21" t="str">
        <f>IFERROR(INDEX('Step 2 OMS Report'!$F$2:$F$1048576,MATCH('Sku Break Down'!A1925,'Step 2 OMS Report'!$C$2:$C$1048576,0)),"")</f>
        <v/>
      </c>
      <c r="D1925" s="21" t="str">
        <f>IFERROR(INDEX('Step 2 OMS Report'!$E$2:$E$1048576,MATCH('Sku Break Down'!A1925,'Step 2 OMS Report'!$A$2:$A$1048576,0)),"")</f>
        <v/>
      </c>
      <c r="E1925" s="21" t="str">
        <f>IFERROR(INDEX('Product Info (Hide)'!$E$2:$E$1840,MATCH('Sku Break Down'!C1925,Manufacture_SKUHiddenSheet,0)),"")</f>
        <v/>
      </c>
      <c r="F1925" s="21" t="str">
        <f>IF(A1925="","",SUMIFS('Step 1 Customer Remit'!$J$17:$J$1048576,'Step 1 Customer Remit'!$B$17:$B$1048576,'Sku Break Down'!A1925,'Step 1 Customer Remit'!$D$17:$D$1048576,"Return"))</f>
        <v/>
      </c>
      <c r="G1925" s="21" t="str">
        <f>IF(A1925="","",SUMIFS('Step 1 Customer Remit'!$F$17:$F$1048576,'Step 1 Customer Remit'!$B$17:$B$1048576,'Sku Break Down'!A1925,'Step 1 Customer Remit'!$D$17:$D$1048576,"Return"))</f>
        <v/>
      </c>
      <c r="H1925" s="21" t="str">
        <f t="shared" si="121"/>
        <v/>
      </c>
      <c r="I1925" s="21" t="str">
        <f>IF(A1925="","",SUMIF('Step 2 OMS Report'!$C$2:$C$1048576,'Sku Break Down'!A1925,'Step 2 OMS Report'!$G$2:$G$1048576))</f>
        <v/>
      </c>
      <c r="J1925" s="21" t="str">
        <f>IF(A1925="","",SUMIFS('Step 2 OMS Report'!$I$2:$I$1048576,'Step 2 OMS Report'!$C$2:$C$1048576,'Sku Break Down'!A1925))</f>
        <v/>
      </c>
      <c r="K1925" s="21" t="str">
        <f t="shared" si="122"/>
        <v/>
      </c>
      <c r="L1925" s="22" t="str">
        <f t="shared" si="120"/>
        <v/>
      </c>
      <c r="M1925" s="22" t="str">
        <f t="shared" si="123"/>
        <v/>
      </c>
    </row>
    <row r="1926" spans="1:13" x14ac:dyDescent="0.55000000000000004">
      <c r="A1926" s="24"/>
      <c r="B1926" s="21" t="str">
        <f>IFERROR(INDEX('Step 2 OMS Report'!$D$2:$D$1048576,MATCH('Sku Break Down'!A1926,'Step 2 OMS Report'!$C$2:$C$1048576,0)),"")</f>
        <v/>
      </c>
      <c r="C1926" s="21" t="str">
        <f>IFERROR(INDEX('Step 2 OMS Report'!$F$2:$F$1048576,MATCH('Sku Break Down'!A1926,'Step 2 OMS Report'!$C$2:$C$1048576,0)),"")</f>
        <v/>
      </c>
      <c r="D1926" s="21" t="str">
        <f>IFERROR(INDEX('Step 2 OMS Report'!$E$2:$E$1048576,MATCH('Sku Break Down'!A1926,'Step 2 OMS Report'!$A$2:$A$1048576,0)),"")</f>
        <v/>
      </c>
      <c r="E1926" s="21" t="str">
        <f>IFERROR(INDEX('Product Info (Hide)'!$E$2:$E$1840,MATCH('Sku Break Down'!C1926,Manufacture_SKUHiddenSheet,0)),"")</f>
        <v/>
      </c>
      <c r="F1926" s="21" t="str">
        <f>IF(A1926="","",SUMIFS('Step 1 Customer Remit'!$J$17:$J$1048576,'Step 1 Customer Remit'!$B$17:$B$1048576,'Sku Break Down'!A1926,'Step 1 Customer Remit'!$D$17:$D$1048576,"Return"))</f>
        <v/>
      </c>
      <c r="G1926" s="21" t="str">
        <f>IF(A1926="","",SUMIFS('Step 1 Customer Remit'!$F$17:$F$1048576,'Step 1 Customer Remit'!$B$17:$B$1048576,'Sku Break Down'!A1926,'Step 1 Customer Remit'!$D$17:$D$1048576,"Return"))</f>
        <v/>
      </c>
      <c r="H1926" s="21" t="str">
        <f t="shared" si="121"/>
        <v/>
      </c>
      <c r="I1926" s="21" t="str">
        <f>IF(A1926="","",SUMIF('Step 2 OMS Report'!$C$2:$C$1048576,'Sku Break Down'!A1926,'Step 2 OMS Report'!$G$2:$G$1048576))</f>
        <v/>
      </c>
      <c r="J1926" s="21" t="str">
        <f>IF(A1926="","",SUMIFS('Step 2 OMS Report'!$I$2:$I$1048576,'Step 2 OMS Report'!$C$2:$C$1048576,'Sku Break Down'!A1926))</f>
        <v/>
      </c>
      <c r="K1926" s="21" t="str">
        <f t="shared" si="122"/>
        <v/>
      </c>
      <c r="L1926" s="22" t="str">
        <f t="shared" si="120"/>
        <v/>
      </c>
      <c r="M1926" s="22" t="str">
        <f t="shared" si="123"/>
        <v/>
      </c>
    </row>
    <row r="1927" spans="1:13" x14ac:dyDescent="0.55000000000000004">
      <c r="A1927" s="24"/>
      <c r="B1927" s="21" t="str">
        <f>IFERROR(INDEX('Step 2 OMS Report'!$D$2:$D$1048576,MATCH('Sku Break Down'!A1927,'Step 2 OMS Report'!$C$2:$C$1048576,0)),"")</f>
        <v/>
      </c>
      <c r="C1927" s="21" t="str">
        <f>IFERROR(INDEX('Step 2 OMS Report'!$F$2:$F$1048576,MATCH('Sku Break Down'!A1927,'Step 2 OMS Report'!$C$2:$C$1048576,0)),"")</f>
        <v/>
      </c>
      <c r="D1927" s="21" t="str">
        <f>IFERROR(INDEX('Step 2 OMS Report'!$E$2:$E$1048576,MATCH('Sku Break Down'!A1927,'Step 2 OMS Report'!$A$2:$A$1048576,0)),"")</f>
        <v/>
      </c>
      <c r="E1927" s="21" t="str">
        <f>IFERROR(INDEX('Product Info (Hide)'!$E$2:$E$1840,MATCH('Sku Break Down'!C1927,Manufacture_SKUHiddenSheet,0)),"")</f>
        <v/>
      </c>
      <c r="F1927" s="21" t="str">
        <f>IF(A1927="","",SUMIFS('Step 1 Customer Remit'!$J$17:$J$1048576,'Step 1 Customer Remit'!$B$17:$B$1048576,'Sku Break Down'!A1927,'Step 1 Customer Remit'!$D$17:$D$1048576,"Return"))</f>
        <v/>
      </c>
      <c r="G1927" s="21" t="str">
        <f>IF(A1927="","",SUMIFS('Step 1 Customer Remit'!$F$17:$F$1048576,'Step 1 Customer Remit'!$B$17:$B$1048576,'Sku Break Down'!A1927,'Step 1 Customer Remit'!$D$17:$D$1048576,"Return"))</f>
        <v/>
      </c>
      <c r="H1927" s="21" t="str">
        <f t="shared" si="121"/>
        <v/>
      </c>
      <c r="I1927" s="21" t="str">
        <f>IF(A1927="","",SUMIF('Step 2 OMS Report'!$C$2:$C$1048576,'Sku Break Down'!A1927,'Step 2 OMS Report'!$G$2:$G$1048576))</f>
        <v/>
      </c>
      <c r="J1927" s="21" t="str">
        <f>IF(A1927="","",SUMIFS('Step 2 OMS Report'!$I$2:$I$1048576,'Step 2 OMS Report'!$C$2:$C$1048576,'Sku Break Down'!A1927))</f>
        <v/>
      </c>
      <c r="K1927" s="21" t="str">
        <f t="shared" si="122"/>
        <v/>
      </c>
      <c r="L1927" s="22" t="str">
        <f t="shared" si="120"/>
        <v/>
      </c>
      <c r="M1927" s="22" t="str">
        <f t="shared" si="123"/>
        <v/>
      </c>
    </row>
    <row r="1928" spans="1:13" x14ac:dyDescent="0.55000000000000004">
      <c r="A1928" s="24"/>
      <c r="B1928" s="21" t="str">
        <f>IFERROR(INDEX('Step 2 OMS Report'!$D$2:$D$1048576,MATCH('Sku Break Down'!A1928,'Step 2 OMS Report'!$C$2:$C$1048576,0)),"")</f>
        <v/>
      </c>
      <c r="C1928" s="21" t="str">
        <f>IFERROR(INDEX('Step 2 OMS Report'!$F$2:$F$1048576,MATCH('Sku Break Down'!A1928,'Step 2 OMS Report'!$C$2:$C$1048576,0)),"")</f>
        <v/>
      </c>
      <c r="D1928" s="21" t="str">
        <f>IFERROR(INDEX('Step 2 OMS Report'!$E$2:$E$1048576,MATCH('Sku Break Down'!A1928,'Step 2 OMS Report'!$A$2:$A$1048576,0)),"")</f>
        <v/>
      </c>
      <c r="E1928" s="21" t="str">
        <f>IFERROR(INDEX('Product Info (Hide)'!$E$2:$E$1840,MATCH('Sku Break Down'!C1928,Manufacture_SKUHiddenSheet,0)),"")</f>
        <v/>
      </c>
      <c r="F1928" s="21" t="str">
        <f>IF(A1928="","",SUMIFS('Step 1 Customer Remit'!$J$17:$J$1048576,'Step 1 Customer Remit'!$B$17:$B$1048576,'Sku Break Down'!A1928,'Step 1 Customer Remit'!$D$17:$D$1048576,"Return"))</f>
        <v/>
      </c>
      <c r="G1928" s="21" t="str">
        <f>IF(A1928="","",SUMIFS('Step 1 Customer Remit'!$F$17:$F$1048576,'Step 1 Customer Remit'!$B$17:$B$1048576,'Sku Break Down'!A1928,'Step 1 Customer Remit'!$D$17:$D$1048576,"Return"))</f>
        <v/>
      </c>
      <c r="H1928" s="21" t="str">
        <f t="shared" si="121"/>
        <v/>
      </c>
      <c r="I1928" s="21" t="str">
        <f>IF(A1928="","",SUMIF('Step 2 OMS Report'!$C$2:$C$1048576,'Sku Break Down'!A1928,'Step 2 OMS Report'!$G$2:$G$1048576))</f>
        <v/>
      </c>
      <c r="J1928" s="21" t="str">
        <f>IF(A1928="","",SUMIFS('Step 2 OMS Report'!$I$2:$I$1048576,'Step 2 OMS Report'!$C$2:$C$1048576,'Sku Break Down'!A1928))</f>
        <v/>
      </c>
      <c r="K1928" s="21" t="str">
        <f t="shared" si="122"/>
        <v/>
      </c>
      <c r="L1928" s="22" t="str">
        <f t="shared" si="120"/>
        <v/>
      </c>
      <c r="M1928" s="22" t="str">
        <f t="shared" si="123"/>
        <v/>
      </c>
    </row>
    <row r="1929" spans="1:13" x14ac:dyDescent="0.55000000000000004">
      <c r="A1929" s="24"/>
      <c r="B1929" s="21" t="str">
        <f>IFERROR(INDEX('Step 2 OMS Report'!$D$2:$D$1048576,MATCH('Sku Break Down'!A1929,'Step 2 OMS Report'!$C$2:$C$1048576,0)),"")</f>
        <v/>
      </c>
      <c r="C1929" s="21" t="str">
        <f>IFERROR(INDEX('Step 2 OMS Report'!$F$2:$F$1048576,MATCH('Sku Break Down'!A1929,'Step 2 OMS Report'!$C$2:$C$1048576,0)),"")</f>
        <v/>
      </c>
      <c r="D1929" s="21" t="str">
        <f>IFERROR(INDEX('Step 2 OMS Report'!$E$2:$E$1048576,MATCH('Sku Break Down'!A1929,'Step 2 OMS Report'!$A$2:$A$1048576,0)),"")</f>
        <v/>
      </c>
      <c r="E1929" s="21" t="str">
        <f>IFERROR(INDEX('Product Info (Hide)'!$E$2:$E$1840,MATCH('Sku Break Down'!C1929,Manufacture_SKUHiddenSheet,0)),"")</f>
        <v/>
      </c>
      <c r="F1929" s="21" t="str">
        <f>IF(A1929="","",SUMIFS('Step 1 Customer Remit'!$J$17:$J$1048576,'Step 1 Customer Remit'!$B$17:$B$1048576,'Sku Break Down'!A1929,'Step 1 Customer Remit'!$D$17:$D$1048576,"Return"))</f>
        <v/>
      </c>
      <c r="G1929" s="21" t="str">
        <f>IF(A1929="","",SUMIFS('Step 1 Customer Remit'!$F$17:$F$1048576,'Step 1 Customer Remit'!$B$17:$B$1048576,'Sku Break Down'!A1929,'Step 1 Customer Remit'!$D$17:$D$1048576,"Return"))</f>
        <v/>
      </c>
      <c r="H1929" s="21" t="str">
        <f t="shared" si="121"/>
        <v/>
      </c>
      <c r="I1929" s="21" t="str">
        <f>IF(A1929="","",SUMIF('Step 2 OMS Report'!$C$2:$C$1048576,'Sku Break Down'!A1929,'Step 2 OMS Report'!$G$2:$G$1048576))</f>
        <v/>
      </c>
      <c r="J1929" s="21" t="str">
        <f>IF(A1929="","",SUMIFS('Step 2 OMS Report'!$I$2:$I$1048576,'Step 2 OMS Report'!$C$2:$C$1048576,'Sku Break Down'!A1929))</f>
        <v/>
      </c>
      <c r="K1929" s="21" t="str">
        <f t="shared" si="122"/>
        <v/>
      </c>
      <c r="L1929" s="22" t="str">
        <f t="shared" si="120"/>
        <v/>
      </c>
      <c r="M1929" s="22" t="str">
        <f t="shared" si="123"/>
        <v/>
      </c>
    </row>
    <row r="1930" spans="1:13" x14ac:dyDescent="0.55000000000000004">
      <c r="A1930" s="24"/>
      <c r="B1930" s="21" t="str">
        <f>IFERROR(INDEX('Step 2 OMS Report'!$D$2:$D$1048576,MATCH('Sku Break Down'!A1930,'Step 2 OMS Report'!$C$2:$C$1048576,0)),"")</f>
        <v/>
      </c>
      <c r="C1930" s="21" t="str">
        <f>IFERROR(INDEX('Step 2 OMS Report'!$F$2:$F$1048576,MATCH('Sku Break Down'!A1930,'Step 2 OMS Report'!$C$2:$C$1048576,0)),"")</f>
        <v/>
      </c>
      <c r="D1930" s="21" t="str">
        <f>IFERROR(INDEX('Step 2 OMS Report'!$E$2:$E$1048576,MATCH('Sku Break Down'!A1930,'Step 2 OMS Report'!$A$2:$A$1048576,0)),"")</f>
        <v/>
      </c>
      <c r="E1930" s="21" t="str">
        <f>IFERROR(INDEX('Product Info (Hide)'!$E$2:$E$1840,MATCH('Sku Break Down'!C1930,Manufacture_SKUHiddenSheet,0)),"")</f>
        <v/>
      </c>
      <c r="F1930" s="21" t="str">
        <f>IF(A1930="","",SUMIFS('Step 1 Customer Remit'!$J$17:$J$1048576,'Step 1 Customer Remit'!$B$17:$B$1048576,'Sku Break Down'!A1930,'Step 1 Customer Remit'!$D$17:$D$1048576,"Return"))</f>
        <v/>
      </c>
      <c r="G1930" s="21" t="str">
        <f>IF(A1930="","",SUMIFS('Step 1 Customer Remit'!$F$17:$F$1048576,'Step 1 Customer Remit'!$B$17:$B$1048576,'Sku Break Down'!A1930,'Step 1 Customer Remit'!$D$17:$D$1048576,"Return"))</f>
        <v/>
      </c>
      <c r="H1930" s="21" t="str">
        <f t="shared" si="121"/>
        <v/>
      </c>
      <c r="I1930" s="21" t="str">
        <f>IF(A1930="","",SUMIF('Step 2 OMS Report'!$C$2:$C$1048576,'Sku Break Down'!A1930,'Step 2 OMS Report'!$G$2:$G$1048576))</f>
        <v/>
      </c>
      <c r="J1930" s="21" t="str">
        <f>IF(A1930="","",SUMIFS('Step 2 OMS Report'!$I$2:$I$1048576,'Step 2 OMS Report'!$C$2:$C$1048576,'Sku Break Down'!A1930))</f>
        <v/>
      </c>
      <c r="K1930" s="21" t="str">
        <f t="shared" si="122"/>
        <v/>
      </c>
      <c r="L1930" s="22" t="str">
        <f t="shared" si="120"/>
        <v/>
      </c>
      <c r="M1930" s="22" t="str">
        <f t="shared" si="123"/>
        <v/>
      </c>
    </row>
    <row r="1931" spans="1:13" x14ac:dyDescent="0.55000000000000004">
      <c r="A1931" s="24"/>
      <c r="B1931" s="21" t="str">
        <f>IFERROR(INDEX('Step 2 OMS Report'!$D$2:$D$1048576,MATCH('Sku Break Down'!A1931,'Step 2 OMS Report'!$C$2:$C$1048576,0)),"")</f>
        <v/>
      </c>
      <c r="C1931" s="21" t="str">
        <f>IFERROR(INDEX('Step 2 OMS Report'!$F$2:$F$1048576,MATCH('Sku Break Down'!A1931,'Step 2 OMS Report'!$C$2:$C$1048576,0)),"")</f>
        <v/>
      </c>
      <c r="D1931" s="21" t="str">
        <f>IFERROR(INDEX('Step 2 OMS Report'!$E$2:$E$1048576,MATCH('Sku Break Down'!A1931,'Step 2 OMS Report'!$A$2:$A$1048576,0)),"")</f>
        <v/>
      </c>
      <c r="E1931" s="21" t="str">
        <f>IFERROR(INDEX('Product Info (Hide)'!$E$2:$E$1840,MATCH('Sku Break Down'!C1931,Manufacture_SKUHiddenSheet,0)),"")</f>
        <v/>
      </c>
      <c r="F1931" s="21" t="str">
        <f>IF(A1931="","",SUMIFS('Step 1 Customer Remit'!$J$17:$J$1048576,'Step 1 Customer Remit'!$B$17:$B$1048576,'Sku Break Down'!A1931,'Step 1 Customer Remit'!$D$17:$D$1048576,"Return"))</f>
        <v/>
      </c>
      <c r="G1931" s="21" t="str">
        <f>IF(A1931="","",SUMIFS('Step 1 Customer Remit'!$F$17:$F$1048576,'Step 1 Customer Remit'!$B$17:$B$1048576,'Sku Break Down'!A1931,'Step 1 Customer Remit'!$D$17:$D$1048576,"Return"))</f>
        <v/>
      </c>
      <c r="H1931" s="21" t="str">
        <f t="shared" si="121"/>
        <v/>
      </c>
      <c r="I1931" s="21" t="str">
        <f>IF(A1931="","",SUMIF('Step 2 OMS Report'!$C$2:$C$1048576,'Sku Break Down'!A1931,'Step 2 OMS Report'!$G$2:$G$1048576))</f>
        <v/>
      </c>
      <c r="J1931" s="21" t="str">
        <f>IF(A1931="","",SUMIFS('Step 2 OMS Report'!$I$2:$I$1048576,'Step 2 OMS Report'!$C$2:$C$1048576,'Sku Break Down'!A1931))</f>
        <v/>
      </c>
      <c r="K1931" s="21" t="str">
        <f t="shared" si="122"/>
        <v/>
      </c>
      <c r="L1931" s="22" t="str">
        <f t="shared" si="120"/>
        <v/>
      </c>
      <c r="M1931" s="22" t="str">
        <f t="shared" si="123"/>
        <v/>
      </c>
    </row>
    <row r="1932" spans="1:13" x14ac:dyDescent="0.55000000000000004">
      <c r="A1932" s="24"/>
      <c r="B1932" s="21" t="str">
        <f>IFERROR(INDEX('Step 2 OMS Report'!$D$2:$D$1048576,MATCH('Sku Break Down'!A1932,'Step 2 OMS Report'!$C$2:$C$1048576,0)),"")</f>
        <v/>
      </c>
      <c r="C1932" s="21" t="str">
        <f>IFERROR(INDEX('Step 2 OMS Report'!$F$2:$F$1048576,MATCH('Sku Break Down'!A1932,'Step 2 OMS Report'!$C$2:$C$1048576,0)),"")</f>
        <v/>
      </c>
      <c r="D1932" s="21" t="str">
        <f>IFERROR(INDEX('Step 2 OMS Report'!$E$2:$E$1048576,MATCH('Sku Break Down'!A1932,'Step 2 OMS Report'!$A$2:$A$1048576,0)),"")</f>
        <v/>
      </c>
      <c r="E1932" s="21" t="str">
        <f>IFERROR(INDEX('Product Info (Hide)'!$E$2:$E$1840,MATCH('Sku Break Down'!C1932,Manufacture_SKUHiddenSheet,0)),"")</f>
        <v/>
      </c>
      <c r="F1932" s="21" t="str">
        <f>IF(A1932="","",SUMIFS('Step 1 Customer Remit'!$J$17:$J$1048576,'Step 1 Customer Remit'!$B$17:$B$1048576,'Sku Break Down'!A1932,'Step 1 Customer Remit'!$D$17:$D$1048576,"Return"))</f>
        <v/>
      </c>
      <c r="G1932" s="21" t="str">
        <f>IF(A1932="","",SUMIFS('Step 1 Customer Remit'!$F$17:$F$1048576,'Step 1 Customer Remit'!$B$17:$B$1048576,'Sku Break Down'!A1932,'Step 1 Customer Remit'!$D$17:$D$1048576,"Return"))</f>
        <v/>
      </c>
      <c r="H1932" s="21" t="str">
        <f t="shared" si="121"/>
        <v/>
      </c>
      <c r="I1932" s="21" t="str">
        <f>IF(A1932="","",SUMIF('Step 2 OMS Report'!$C$2:$C$1048576,'Sku Break Down'!A1932,'Step 2 OMS Report'!$G$2:$G$1048576))</f>
        <v/>
      </c>
      <c r="J1932" s="21" t="str">
        <f>IF(A1932="","",SUMIFS('Step 2 OMS Report'!$I$2:$I$1048576,'Step 2 OMS Report'!$C$2:$C$1048576,'Sku Break Down'!A1932))</f>
        <v/>
      </c>
      <c r="K1932" s="21" t="str">
        <f t="shared" si="122"/>
        <v/>
      </c>
      <c r="L1932" s="22" t="str">
        <f t="shared" si="120"/>
        <v/>
      </c>
      <c r="M1932" s="22" t="str">
        <f t="shared" si="123"/>
        <v/>
      </c>
    </row>
    <row r="1933" spans="1:13" x14ac:dyDescent="0.55000000000000004">
      <c r="A1933" s="24"/>
      <c r="B1933" s="21" t="str">
        <f>IFERROR(INDEX('Step 2 OMS Report'!$D$2:$D$1048576,MATCH('Sku Break Down'!A1933,'Step 2 OMS Report'!$C$2:$C$1048576,0)),"")</f>
        <v/>
      </c>
      <c r="C1933" s="21" t="str">
        <f>IFERROR(INDEX('Step 2 OMS Report'!$F$2:$F$1048576,MATCH('Sku Break Down'!A1933,'Step 2 OMS Report'!$C$2:$C$1048576,0)),"")</f>
        <v/>
      </c>
      <c r="D1933" s="21" t="str">
        <f>IFERROR(INDEX('Step 2 OMS Report'!$E$2:$E$1048576,MATCH('Sku Break Down'!A1933,'Step 2 OMS Report'!$A$2:$A$1048576,0)),"")</f>
        <v/>
      </c>
      <c r="E1933" s="21" t="str">
        <f>IFERROR(INDEX('Product Info (Hide)'!$E$2:$E$1840,MATCH('Sku Break Down'!C1933,Manufacture_SKUHiddenSheet,0)),"")</f>
        <v/>
      </c>
      <c r="F1933" s="21" t="str">
        <f>IF(A1933="","",SUMIFS('Step 1 Customer Remit'!$J$17:$J$1048576,'Step 1 Customer Remit'!$B$17:$B$1048576,'Sku Break Down'!A1933,'Step 1 Customer Remit'!$D$17:$D$1048576,"Return"))</f>
        <v/>
      </c>
      <c r="G1933" s="21" t="str">
        <f>IF(A1933="","",SUMIFS('Step 1 Customer Remit'!$F$17:$F$1048576,'Step 1 Customer Remit'!$B$17:$B$1048576,'Sku Break Down'!A1933,'Step 1 Customer Remit'!$D$17:$D$1048576,"Return"))</f>
        <v/>
      </c>
      <c r="H1933" s="21" t="str">
        <f t="shared" si="121"/>
        <v/>
      </c>
      <c r="I1933" s="21" t="str">
        <f>IF(A1933="","",SUMIF('Step 2 OMS Report'!$C$2:$C$1048576,'Sku Break Down'!A1933,'Step 2 OMS Report'!$G$2:$G$1048576))</f>
        <v/>
      </c>
      <c r="J1933" s="21" t="str">
        <f>IF(A1933="","",SUMIFS('Step 2 OMS Report'!$I$2:$I$1048576,'Step 2 OMS Report'!$C$2:$C$1048576,'Sku Break Down'!A1933))</f>
        <v/>
      </c>
      <c r="K1933" s="21" t="str">
        <f t="shared" si="122"/>
        <v/>
      </c>
      <c r="L1933" s="22" t="str">
        <f t="shared" si="120"/>
        <v/>
      </c>
      <c r="M1933" s="22" t="str">
        <f t="shared" si="123"/>
        <v/>
      </c>
    </row>
    <row r="1934" spans="1:13" x14ac:dyDescent="0.55000000000000004">
      <c r="A1934" s="24"/>
      <c r="B1934" s="21" t="str">
        <f>IFERROR(INDEX('Step 2 OMS Report'!$D$2:$D$1048576,MATCH('Sku Break Down'!A1934,'Step 2 OMS Report'!$C$2:$C$1048576,0)),"")</f>
        <v/>
      </c>
      <c r="C1934" s="21" t="str">
        <f>IFERROR(INDEX('Step 2 OMS Report'!$F$2:$F$1048576,MATCH('Sku Break Down'!A1934,'Step 2 OMS Report'!$C$2:$C$1048576,0)),"")</f>
        <v/>
      </c>
      <c r="D1934" s="21" t="str">
        <f>IFERROR(INDEX('Step 2 OMS Report'!$E$2:$E$1048576,MATCH('Sku Break Down'!A1934,'Step 2 OMS Report'!$A$2:$A$1048576,0)),"")</f>
        <v/>
      </c>
      <c r="E1934" s="21" t="str">
        <f>IFERROR(INDEX('Product Info (Hide)'!$E$2:$E$1840,MATCH('Sku Break Down'!C1934,Manufacture_SKUHiddenSheet,0)),"")</f>
        <v/>
      </c>
      <c r="F1934" s="21" t="str">
        <f>IF(A1934="","",SUMIFS('Step 1 Customer Remit'!$J$17:$J$1048576,'Step 1 Customer Remit'!$B$17:$B$1048576,'Sku Break Down'!A1934,'Step 1 Customer Remit'!$D$17:$D$1048576,"Return"))</f>
        <v/>
      </c>
      <c r="G1934" s="21" t="str">
        <f>IF(A1934="","",SUMIFS('Step 1 Customer Remit'!$F$17:$F$1048576,'Step 1 Customer Remit'!$B$17:$B$1048576,'Sku Break Down'!A1934,'Step 1 Customer Remit'!$D$17:$D$1048576,"Return"))</f>
        <v/>
      </c>
      <c r="H1934" s="21" t="str">
        <f t="shared" si="121"/>
        <v/>
      </c>
      <c r="I1934" s="21" t="str">
        <f>IF(A1934="","",SUMIF('Step 2 OMS Report'!$C$2:$C$1048576,'Sku Break Down'!A1934,'Step 2 OMS Report'!$G$2:$G$1048576))</f>
        <v/>
      </c>
      <c r="J1934" s="21" t="str">
        <f>IF(A1934="","",SUMIFS('Step 2 OMS Report'!$I$2:$I$1048576,'Step 2 OMS Report'!$C$2:$C$1048576,'Sku Break Down'!A1934))</f>
        <v/>
      </c>
      <c r="K1934" s="21" t="str">
        <f t="shared" si="122"/>
        <v/>
      </c>
      <c r="L1934" s="22" t="str">
        <f t="shared" si="120"/>
        <v/>
      </c>
      <c r="M1934" s="22" t="str">
        <f t="shared" si="123"/>
        <v/>
      </c>
    </row>
    <row r="1935" spans="1:13" x14ac:dyDescent="0.55000000000000004">
      <c r="A1935" s="24"/>
      <c r="B1935" s="21" t="str">
        <f>IFERROR(INDEX('Step 2 OMS Report'!$D$2:$D$1048576,MATCH('Sku Break Down'!A1935,'Step 2 OMS Report'!$C$2:$C$1048576,0)),"")</f>
        <v/>
      </c>
      <c r="C1935" s="21" t="str">
        <f>IFERROR(INDEX('Step 2 OMS Report'!$F$2:$F$1048576,MATCH('Sku Break Down'!A1935,'Step 2 OMS Report'!$C$2:$C$1048576,0)),"")</f>
        <v/>
      </c>
      <c r="D1935" s="21" t="str">
        <f>IFERROR(INDEX('Step 2 OMS Report'!$E$2:$E$1048576,MATCH('Sku Break Down'!A1935,'Step 2 OMS Report'!$A$2:$A$1048576,0)),"")</f>
        <v/>
      </c>
      <c r="E1935" s="21" t="str">
        <f>IFERROR(INDEX('Product Info (Hide)'!$E$2:$E$1840,MATCH('Sku Break Down'!C1935,Manufacture_SKUHiddenSheet,0)),"")</f>
        <v/>
      </c>
      <c r="F1935" s="21" t="str">
        <f>IF(A1935="","",SUMIFS('Step 1 Customer Remit'!$J$17:$J$1048576,'Step 1 Customer Remit'!$B$17:$B$1048576,'Sku Break Down'!A1935,'Step 1 Customer Remit'!$D$17:$D$1048576,"Return"))</f>
        <v/>
      </c>
      <c r="G1935" s="21" t="str">
        <f>IF(A1935="","",SUMIFS('Step 1 Customer Remit'!$F$17:$F$1048576,'Step 1 Customer Remit'!$B$17:$B$1048576,'Sku Break Down'!A1935,'Step 1 Customer Remit'!$D$17:$D$1048576,"Return"))</f>
        <v/>
      </c>
      <c r="H1935" s="21" t="str">
        <f t="shared" si="121"/>
        <v/>
      </c>
      <c r="I1935" s="21" t="str">
        <f>IF(A1935="","",SUMIF('Step 2 OMS Report'!$C$2:$C$1048576,'Sku Break Down'!A1935,'Step 2 OMS Report'!$G$2:$G$1048576))</f>
        <v/>
      </c>
      <c r="J1935" s="21" t="str">
        <f>IF(A1935="","",SUMIFS('Step 2 OMS Report'!$I$2:$I$1048576,'Step 2 OMS Report'!$C$2:$C$1048576,'Sku Break Down'!A1935))</f>
        <v/>
      </c>
      <c r="K1935" s="21" t="str">
        <f t="shared" si="122"/>
        <v/>
      </c>
      <c r="L1935" s="22" t="str">
        <f t="shared" si="120"/>
        <v/>
      </c>
      <c r="M1935" s="22" t="str">
        <f t="shared" si="123"/>
        <v/>
      </c>
    </row>
    <row r="1936" spans="1:13" x14ac:dyDescent="0.55000000000000004">
      <c r="A1936" s="24"/>
      <c r="B1936" s="21" t="str">
        <f>IFERROR(INDEX('Step 2 OMS Report'!$D$2:$D$1048576,MATCH('Sku Break Down'!A1936,'Step 2 OMS Report'!$C$2:$C$1048576,0)),"")</f>
        <v/>
      </c>
      <c r="C1936" s="21" t="str">
        <f>IFERROR(INDEX('Step 2 OMS Report'!$F$2:$F$1048576,MATCH('Sku Break Down'!A1936,'Step 2 OMS Report'!$C$2:$C$1048576,0)),"")</f>
        <v/>
      </c>
      <c r="D1936" s="21" t="str">
        <f>IFERROR(INDEX('Step 2 OMS Report'!$E$2:$E$1048576,MATCH('Sku Break Down'!A1936,'Step 2 OMS Report'!$A$2:$A$1048576,0)),"")</f>
        <v/>
      </c>
      <c r="E1936" s="21" t="str">
        <f>IFERROR(INDEX('Product Info (Hide)'!$E$2:$E$1840,MATCH('Sku Break Down'!C1936,Manufacture_SKUHiddenSheet,0)),"")</f>
        <v/>
      </c>
      <c r="F1936" s="21" t="str">
        <f>IF(A1936="","",SUMIFS('Step 1 Customer Remit'!$J$17:$J$1048576,'Step 1 Customer Remit'!$B$17:$B$1048576,'Sku Break Down'!A1936,'Step 1 Customer Remit'!$D$17:$D$1048576,"Return"))</f>
        <v/>
      </c>
      <c r="G1936" s="21" t="str">
        <f>IF(A1936="","",SUMIFS('Step 1 Customer Remit'!$F$17:$F$1048576,'Step 1 Customer Remit'!$B$17:$B$1048576,'Sku Break Down'!A1936,'Step 1 Customer Remit'!$D$17:$D$1048576,"Return"))</f>
        <v/>
      </c>
      <c r="H1936" s="21" t="str">
        <f t="shared" si="121"/>
        <v/>
      </c>
      <c r="I1936" s="21" t="str">
        <f>IF(A1936="","",SUMIF('Step 2 OMS Report'!$C$2:$C$1048576,'Sku Break Down'!A1936,'Step 2 OMS Report'!$G$2:$G$1048576))</f>
        <v/>
      </c>
      <c r="J1936" s="21" t="str">
        <f>IF(A1936="","",SUMIFS('Step 2 OMS Report'!$I$2:$I$1048576,'Step 2 OMS Report'!$C$2:$C$1048576,'Sku Break Down'!A1936))</f>
        <v/>
      </c>
      <c r="K1936" s="21" t="str">
        <f t="shared" si="122"/>
        <v/>
      </c>
      <c r="L1936" s="22" t="str">
        <f t="shared" si="120"/>
        <v/>
      </c>
      <c r="M1936" s="22" t="str">
        <f t="shared" si="123"/>
        <v/>
      </c>
    </row>
    <row r="1937" spans="1:13" x14ac:dyDescent="0.55000000000000004">
      <c r="A1937" s="24"/>
      <c r="B1937" s="21" t="str">
        <f>IFERROR(INDEX('Step 2 OMS Report'!$D$2:$D$1048576,MATCH('Sku Break Down'!A1937,'Step 2 OMS Report'!$C$2:$C$1048576,0)),"")</f>
        <v/>
      </c>
      <c r="C1937" s="21" t="str">
        <f>IFERROR(INDEX('Step 2 OMS Report'!$F$2:$F$1048576,MATCH('Sku Break Down'!A1937,'Step 2 OMS Report'!$C$2:$C$1048576,0)),"")</f>
        <v/>
      </c>
      <c r="D1937" s="21" t="str">
        <f>IFERROR(INDEX('Step 2 OMS Report'!$E$2:$E$1048576,MATCH('Sku Break Down'!A1937,'Step 2 OMS Report'!$A$2:$A$1048576,0)),"")</f>
        <v/>
      </c>
      <c r="E1937" s="21" t="str">
        <f>IFERROR(INDEX('Product Info (Hide)'!$E$2:$E$1840,MATCH('Sku Break Down'!C1937,Manufacture_SKUHiddenSheet,0)),"")</f>
        <v/>
      </c>
      <c r="F1937" s="21" t="str">
        <f>IF(A1937="","",SUMIFS('Step 1 Customer Remit'!$J$17:$J$1048576,'Step 1 Customer Remit'!$B$17:$B$1048576,'Sku Break Down'!A1937,'Step 1 Customer Remit'!$D$17:$D$1048576,"Return"))</f>
        <v/>
      </c>
      <c r="G1937" s="21" t="str">
        <f>IF(A1937="","",SUMIFS('Step 1 Customer Remit'!$F$17:$F$1048576,'Step 1 Customer Remit'!$B$17:$B$1048576,'Sku Break Down'!A1937,'Step 1 Customer Remit'!$D$17:$D$1048576,"Return"))</f>
        <v/>
      </c>
      <c r="H1937" s="21" t="str">
        <f t="shared" si="121"/>
        <v/>
      </c>
      <c r="I1937" s="21" t="str">
        <f>IF(A1937="","",SUMIF('Step 2 OMS Report'!$C$2:$C$1048576,'Sku Break Down'!A1937,'Step 2 OMS Report'!$G$2:$G$1048576))</f>
        <v/>
      </c>
      <c r="J1937" s="21" t="str">
        <f>IF(A1937="","",SUMIFS('Step 2 OMS Report'!$I$2:$I$1048576,'Step 2 OMS Report'!$C$2:$C$1048576,'Sku Break Down'!A1937))</f>
        <v/>
      </c>
      <c r="K1937" s="21" t="str">
        <f t="shared" si="122"/>
        <v/>
      </c>
      <c r="L1937" s="22" t="str">
        <f t="shared" si="120"/>
        <v/>
      </c>
      <c r="M1937" s="22" t="str">
        <f t="shared" si="123"/>
        <v/>
      </c>
    </row>
    <row r="1938" spans="1:13" x14ac:dyDescent="0.55000000000000004">
      <c r="A1938" s="24"/>
      <c r="B1938" s="21" t="str">
        <f>IFERROR(INDEX('Step 2 OMS Report'!$D$2:$D$1048576,MATCH('Sku Break Down'!A1938,'Step 2 OMS Report'!$C$2:$C$1048576,0)),"")</f>
        <v/>
      </c>
      <c r="C1938" s="21" t="str">
        <f>IFERROR(INDEX('Step 2 OMS Report'!$F$2:$F$1048576,MATCH('Sku Break Down'!A1938,'Step 2 OMS Report'!$C$2:$C$1048576,0)),"")</f>
        <v/>
      </c>
      <c r="D1938" s="21" t="str">
        <f>IFERROR(INDEX('Step 2 OMS Report'!$E$2:$E$1048576,MATCH('Sku Break Down'!A1938,'Step 2 OMS Report'!$A$2:$A$1048576,0)),"")</f>
        <v/>
      </c>
      <c r="E1938" s="21" t="str">
        <f>IFERROR(INDEX('Product Info (Hide)'!$E$2:$E$1840,MATCH('Sku Break Down'!C1938,Manufacture_SKUHiddenSheet,0)),"")</f>
        <v/>
      </c>
      <c r="F1938" s="21" t="str">
        <f>IF(A1938="","",SUMIFS('Step 1 Customer Remit'!$J$17:$J$1048576,'Step 1 Customer Remit'!$B$17:$B$1048576,'Sku Break Down'!A1938,'Step 1 Customer Remit'!$D$17:$D$1048576,"Return"))</f>
        <v/>
      </c>
      <c r="G1938" s="21" t="str">
        <f>IF(A1938="","",SUMIFS('Step 1 Customer Remit'!$F$17:$F$1048576,'Step 1 Customer Remit'!$B$17:$B$1048576,'Sku Break Down'!A1938,'Step 1 Customer Remit'!$D$17:$D$1048576,"Return"))</f>
        <v/>
      </c>
      <c r="H1938" s="21" t="str">
        <f t="shared" si="121"/>
        <v/>
      </c>
      <c r="I1938" s="21" t="str">
        <f>IF(A1938="","",SUMIF('Step 2 OMS Report'!$C$2:$C$1048576,'Sku Break Down'!A1938,'Step 2 OMS Report'!$G$2:$G$1048576))</f>
        <v/>
      </c>
      <c r="J1938" s="21" t="str">
        <f>IF(A1938="","",SUMIFS('Step 2 OMS Report'!$I$2:$I$1048576,'Step 2 OMS Report'!$C$2:$C$1048576,'Sku Break Down'!A1938))</f>
        <v/>
      </c>
      <c r="K1938" s="21" t="str">
        <f t="shared" si="122"/>
        <v/>
      </c>
      <c r="L1938" s="22" t="str">
        <f t="shared" si="120"/>
        <v/>
      </c>
      <c r="M1938" s="22" t="str">
        <f t="shared" si="123"/>
        <v/>
      </c>
    </row>
    <row r="1939" spans="1:13" x14ac:dyDescent="0.55000000000000004">
      <c r="A1939" s="24"/>
      <c r="B1939" s="21" t="str">
        <f>IFERROR(INDEX('Step 2 OMS Report'!$D$2:$D$1048576,MATCH('Sku Break Down'!A1939,'Step 2 OMS Report'!$C$2:$C$1048576,0)),"")</f>
        <v/>
      </c>
      <c r="C1939" s="21" t="str">
        <f>IFERROR(INDEX('Step 2 OMS Report'!$F$2:$F$1048576,MATCH('Sku Break Down'!A1939,'Step 2 OMS Report'!$C$2:$C$1048576,0)),"")</f>
        <v/>
      </c>
      <c r="D1939" s="21" t="str">
        <f>IFERROR(INDEX('Step 2 OMS Report'!$E$2:$E$1048576,MATCH('Sku Break Down'!A1939,'Step 2 OMS Report'!$A$2:$A$1048576,0)),"")</f>
        <v/>
      </c>
      <c r="E1939" s="21" t="str">
        <f>IFERROR(INDEX('Product Info (Hide)'!$E$2:$E$1840,MATCH('Sku Break Down'!C1939,Manufacture_SKUHiddenSheet,0)),"")</f>
        <v/>
      </c>
      <c r="F1939" s="21" t="str">
        <f>IF(A1939="","",SUMIFS('Step 1 Customer Remit'!$J$17:$J$1048576,'Step 1 Customer Remit'!$B$17:$B$1048576,'Sku Break Down'!A1939,'Step 1 Customer Remit'!$D$17:$D$1048576,"Return"))</f>
        <v/>
      </c>
      <c r="G1939" s="21" t="str">
        <f>IF(A1939="","",SUMIFS('Step 1 Customer Remit'!$F$17:$F$1048576,'Step 1 Customer Remit'!$B$17:$B$1048576,'Sku Break Down'!A1939,'Step 1 Customer Remit'!$D$17:$D$1048576,"Return"))</f>
        <v/>
      </c>
      <c r="H1939" s="21" t="str">
        <f t="shared" si="121"/>
        <v/>
      </c>
      <c r="I1939" s="21" t="str">
        <f>IF(A1939="","",SUMIF('Step 2 OMS Report'!$C$2:$C$1048576,'Sku Break Down'!A1939,'Step 2 OMS Report'!$G$2:$G$1048576))</f>
        <v/>
      </c>
      <c r="J1939" s="21" t="str">
        <f>IF(A1939="","",SUMIFS('Step 2 OMS Report'!$I$2:$I$1048576,'Step 2 OMS Report'!$C$2:$C$1048576,'Sku Break Down'!A1939))</f>
        <v/>
      </c>
      <c r="K1939" s="21" t="str">
        <f t="shared" si="122"/>
        <v/>
      </c>
      <c r="L1939" s="22" t="str">
        <f t="shared" si="120"/>
        <v/>
      </c>
      <c r="M1939" s="22" t="str">
        <f t="shared" si="123"/>
        <v/>
      </c>
    </row>
    <row r="1940" spans="1:13" x14ac:dyDescent="0.55000000000000004">
      <c r="A1940" s="24"/>
      <c r="B1940" s="21" t="str">
        <f>IFERROR(INDEX('Step 2 OMS Report'!$D$2:$D$1048576,MATCH('Sku Break Down'!A1940,'Step 2 OMS Report'!$C$2:$C$1048576,0)),"")</f>
        <v/>
      </c>
      <c r="C1940" s="21" t="str">
        <f>IFERROR(INDEX('Step 2 OMS Report'!$F$2:$F$1048576,MATCH('Sku Break Down'!A1940,'Step 2 OMS Report'!$C$2:$C$1048576,0)),"")</f>
        <v/>
      </c>
      <c r="D1940" s="21" t="str">
        <f>IFERROR(INDEX('Step 2 OMS Report'!$E$2:$E$1048576,MATCH('Sku Break Down'!A1940,'Step 2 OMS Report'!$A$2:$A$1048576,0)),"")</f>
        <v/>
      </c>
      <c r="E1940" s="21" t="str">
        <f>IFERROR(INDEX('Product Info (Hide)'!$E$2:$E$1840,MATCH('Sku Break Down'!C1940,Manufacture_SKUHiddenSheet,0)),"")</f>
        <v/>
      </c>
      <c r="F1940" s="21" t="str">
        <f>IF(A1940="","",SUMIFS('Step 1 Customer Remit'!$J$17:$J$1048576,'Step 1 Customer Remit'!$B$17:$B$1048576,'Sku Break Down'!A1940,'Step 1 Customer Remit'!$D$17:$D$1048576,"Return"))</f>
        <v/>
      </c>
      <c r="G1940" s="21" t="str">
        <f>IF(A1940="","",SUMIFS('Step 1 Customer Remit'!$F$17:$F$1048576,'Step 1 Customer Remit'!$B$17:$B$1048576,'Sku Break Down'!A1940,'Step 1 Customer Remit'!$D$17:$D$1048576,"Return"))</f>
        <v/>
      </c>
      <c r="H1940" s="21" t="str">
        <f t="shared" si="121"/>
        <v/>
      </c>
      <c r="I1940" s="21" t="str">
        <f>IF(A1940="","",SUMIF('Step 2 OMS Report'!$C$2:$C$1048576,'Sku Break Down'!A1940,'Step 2 OMS Report'!$G$2:$G$1048576))</f>
        <v/>
      </c>
      <c r="J1940" s="21" t="str">
        <f>IF(A1940="","",SUMIFS('Step 2 OMS Report'!$I$2:$I$1048576,'Step 2 OMS Report'!$C$2:$C$1048576,'Sku Break Down'!A1940))</f>
        <v/>
      </c>
      <c r="K1940" s="21" t="str">
        <f t="shared" si="122"/>
        <v/>
      </c>
      <c r="L1940" s="22" t="str">
        <f t="shared" si="120"/>
        <v/>
      </c>
      <c r="M1940" s="22" t="str">
        <f t="shared" si="123"/>
        <v/>
      </c>
    </row>
    <row r="1941" spans="1:13" x14ac:dyDescent="0.55000000000000004">
      <c r="A1941" s="24"/>
      <c r="B1941" s="21" t="str">
        <f>IFERROR(INDEX('Step 2 OMS Report'!$D$2:$D$1048576,MATCH('Sku Break Down'!A1941,'Step 2 OMS Report'!$C$2:$C$1048576,0)),"")</f>
        <v/>
      </c>
      <c r="C1941" s="21" t="str">
        <f>IFERROR(INDEX('Step 2 OMS Report'!$F$2:$F$1048576,MATCH('Sku Break Down'!A1941,'Step 2 OMS Report'!$C$2:$C$1048576,0)),"")</f>
        <v/>
      </c>
      <c r="D1941" s="21" t="str">
        <f>IFERROR(INDEX('Step 2 OMS Report'!$E$2:$E$1048576,MATCH('Sku Break Down'!A1941,'Step 2 OMS Report'!$A$2:$A$1048576,0)),"")</f>
        <v/>
      </c>
      <c r="E1941" s="21" t="str">
        <f>IFERROR(INDEX('Product Info (Hide)'!$E$2:$E$1840,MATCH('Sku Break Down'!C1941,Manufacture_SKUHiddenSheet,0)),"")</f>
        <v/>
      </c>
      <c r="F1941" s="21" t="str">
        <f>IF(A1941="","",SUMIFS('Step 1 Customer Remit'!$J$17:$J$1048576,'Step 1 Customer Remit'!$B$17:$B$1048576,'Sku Break Down'!A1941,'Step 1 Customer Remit'!$D$17:$D$1048576,"Return"))</f>
        <v/>
      </c>
      <c r="G1941" s="21" t="str">
        <f>IF(A1941="","",SUMIFS('Step 1 Customer Remit'!$F$17:$F$1048576,'Step 1 Customer Remit'!$B$17:$B$1048576,'Sku Break Down'!A1941,'Step 1 Customer Remit'!$D$17:$D$1048576,"Return"))</f>
        <v/>
      </c>
      <c r="H1941" s="21" t="str">
        <f t="shared" si="121"/>
        <v/>
      </c>
      <c r="I1941" s="21" t="str">
        <f>IF(A1941="","",SUMIF('Step 2 OMS Report'!$C$2:$C$1048576,'Sku Break Down'!A1941,'Step 2 OMS Report'!$G$2:$G$1048576))</f>
        <v/>
      </c>
      <c r="J1941" s="21" t="str">
        <f>IF(A1941="","",SUMIFS('Step 2 OMS Report'!$I$2:$I$1048576,'Step 2 OMS Report'!$C$2:$C$1048576,'Sku Break Down'!A1941))</f>
        <v/>
      </c>
      <c r="K1941" s="21" t="str">
        <f t="shared" si="122"/>
        <v/>
      </c>
      <c r="L1941" s="22" t="str">
        <f t="shared" si="120"/>
        <v/>
      </c>
      <c r="M1941" s="22" t="str">
        <f t="shared" si="123"/>
        <v/>
      </c>
    </row>
    <row r="1942" spans="1:13" x14ac:dyDescent="0.55000000000000004">
      <c r="A1942" s="24"/>
      <c r="B1942" s="21" t="str">
        <f>IFERROR(INDEX('Step 2 OMS Report'!$D$2:$D$1048576,MATCH('Sku Break Down'!A1942,'Step 2 OMS Report'!$C$2:$C$1048576,0)),"")</f>
        <v/>
      </c>
      <c r="C1942" s="21" t="str">
        <f>IFERROR(INDEX('Step 2 OMS Report'!$F$2:$F$1048576,MATCH('Sku Break Down'!A1942,'Step 2 OMS Report'!$C$2:$C$1048576,0)),"")</f>
        <v/>
      </c>
      <c r="D1942" s="21" t="str">
        <f>IFERROR(INDEX('Step 2 OMS Report'!$E$2:$E$1048576,MATCH('Sku Break Down'!A1942,'Step 2 OMS Report'!$A$2:$A$1048576,0)),"")</f>
        <v/>
      </c>
      <c r="E1942" s="21" t="str">
        <f>IFERROR(INDEX('Product Info (Hide)'!$E$2:$E$1840,MATCH('Sku Break Down'!C1942,Manufacture_SKUHiddenSheet,0)),"")</f>
        <v/>
      </c>
      <c r="F1942" s="21" t="str">
        <f>IF(A1942="","",SUMIFS('Step 1 Customer Remit'!$J$17:$J$1048576,'Step 1 Customer Remit'!$B$17:$B$1048576,'Sku Break Down'!A1942,'Step 1 Customer Remit'!$D$17:$D$1048576,"Return"))</f>
        <v/>
      </c>
      <c r="G1942" s="21" t="str">
        <f>IF(A1942="","",SUMIFS('Step 1 Customer Remit'!$F$17:$F$1048576,'Step 1 Customer Remit'!$B$17:$B$1048576,'Sku Break Down'!A1942,'Step 1 Customer Remit'!$D$17:$D$1048576,"Return"))</f>
        <v/>
      </c>
      <c r="H1942" s="21" t="str">
        <f t="shared" si="121"/>
        <v/>
      </c>
      <c r="I1942" s="21" t="str">
        <f>IF(A1942="","",SUMIF('Step 2 OMS Report'!$C$2:$C$1048576,'Sku Break Down'!A1942,'Step 2 OMS Report'!$G$2:$G$1048576))</f>
        <v/>
      </c>
      <c r="J1942" s="21" t="str">
        <f>IF(A1942="","",SUMIFS('Step 2 OMS Report'!$I$2:$I$1048576,'Step 2 OMS Report'!$C$2:$C$1048576,'Sku Break Down'!A1942))</f>
        <v/>
      </c>
      <c r="K1942" s="21" t="str">
        <f t="shared" si="122"/>
        <v/>
      </c>
      <c r="L1942" s="22" t="str">
        <f t="shared" si="120"/>
        <v/>
      </c>
      <c r="M1942" s="22" t="str">
        <f t="shared" si="123"/>
        <v/>
      </c>
    </row>
    <row r="1943" spans="1:13" x14ac:dyDescent="0.55000000000000004">
      <c r="A1943" s="24"/>
      <c r="B1943" s="21" t="str">
        <f>IFERROR(INDEX('Step 2 OMS Report'!$D$2:$D$1048576,MATCH('Sku Break Down'!A1943,'Step 2 OMS Report'!$C$2:$C$1048576,0)),"")</f>
        <v/>
      </c>
      <c r="C1943" s="21" t="str">
        <f>IFERROR(INDEX('Step 2 OMS Report'!$F$2:$F$1048576,MATCH('Sku Break Down'!A1943,'Step 2 OMS Report'!$C$2:$C$1048576,0)),"")</f>
        <v/>
      </c>
      <c r="D1943" s="21" t="str">
        <f>IFERROR(INDEX('Step 2 OMS Report'!$E$2:$E$1048576,MATCH('Sku Break Down'!A1943,'Step 2 OMS Report'!$A$2:$A$1048576,0)),"")</f>
        <v/>
      </c>
      <c r="E1943" s="21" t="str">
        <f>IFERROR(INDEX('Product Info (Hide)'!$E$2:$E$1840,MATCH('Sku Break Down'!C1943,Manufacture_SKUHiddenSheet,0)),"")</f>
        <v/>
      </c>
      <c r="F1943" s="21" t="str">
        <f>IF(A1943="","",SUMIFS('Step 1 Customer Remit'!$J$17:$J$1048576,'Step 1 Customer Remit'!$B$17:$B$1048576,'Sku Break Down'!A1943,'Step 1 Customer Remit'!$D$17:$D$1048576,"Return"))</f>
        <v/>
      </c>
      <c r="G1943" s="21" t="str">
        <f>IF(A1943="","",SUMIFS('Step 1 Customer Remit'!$F$17:$F$1048576,'Step 1 Customer Remit'!$B$17:$B$1048576,'Sku Break Down'!A1943,'Step 1 Customer Remit'!$D$17:$D$1048576,"Return"))</f>
        <v/>
      </c>
      <c r="H1943" s="21" t="str">
        <f t="shared" si="121"/>
        <v/>
      </c>
      <c r="I1943" s="21" t="str">
        <f>IF(A1943="","",SUMIF('Step 2 OMS Report'!$C$2:$C$1048576,'Sku Break Down'!A1943,'Step 2 OMS Report'!$G$2:$G$1048576))</f>
        <v/>
      </c>
      <c r="J1943" s="21" t="str">
        <f>IF(A1943="","",SUMIFS('Step 2 OMS Report'!$I$2:$I$1048576,'Step 2 OMS Report'!$C$2:$C$1048576,'Sku Break Down'!A1943))</f>
        <v/>
      </c>
      <c r="K1943" s="21" t="str">
        <f t="shared" si="122"/>
        <v/>
      </c>
      <c r="L1943" s="22" t="str">
        <f t="shared" si="120"/>
        <v/>
      </c>
      <c r="M1943" s="22" t="str">
        <f t="shared" si="123"/>
        <v/>
      </c>
    </row>
    <row r="1944" spans="1:13" x14ac:dyDescent="0.55000000000000004">
      <c r="A1944" s="24"/>
      <c r="B1944" s="21" t="str">
        <f>IFERROR(INDEX('Step 2 OMS Report'!$D$2:$D$1048576,MATCH('Sku Break Down'!A1944,'Step 2 OMS Report'!$C$2:$C$1048576,0)),"")</f>
        <v/>
      </c>
      <c r="C1944" s="21" t="str">
        <f>IFERROR(INDEX('Step 2 OMS Report'!$F$2:$F$1048576,MATCH('Sku Break Down'!A1944,'Step 2 OMS Report'!$C$2:$C$1048576,0)),"")</f>
        <v/>
      </c>
      <c r="D1944" s="21" t="str">
        <f>IFERROR(INDEX('Step 2 OMS Report'!$E$2:$E$1048576,MATCH('Sku Break Down'!A1944,'Step 2 OMS Report'!$A$2:$A$1048576,0)),"")</f>
        <v/>
      </c>
      <c r="E1944" s="21" t="str">
        <f>IFERROR(INDEX('Product Info (Hide)'!$E$2:$E$1840,MATCH('Sku Break Down'!C1944,Manufacture_SKUHiddenSheet,0)),"")</f>
        <v/>
      </c>
      <c r="F1944" s="21" t="str">
        <f>IF(A1944="","",SUMIFS('Step 1 Customer Remit'!$J$17:$J$1048576,'Step 1 Customer Remit'!$B$17:$B$1048576,'Sku Break Down'!A1944,'Step 1 Customer Remit'!$D$17:$D$1048576,"Return"))</f>
        <v/>
      </c>
      <c r="G1944" s="21" t="str">
        <f>IF(A1944="","",SUMIFS('Step 1 Customer Remit'!$F$17:$F$1048576,'Step 1 Customer Remit'!$B$17:$B$1048576,'Sku Break Down'!A1944,'Step 1 Customer Remit'!$D$17:$D$1048576,"Return"))</f>
        <v/>
      </c>
      <c r="H1944" s="21" t="str">
        <f t="shared" si="121"/>
        <v/>
      </c>
      <c r="I1944" s="21" t="str">
        <f>IF(A1944="","",SUMIF('Step 2 OMS Report'!$C$2:$C$1048576,'Sku Break Down'!A1944,'Step 2 OMS Report'!$G$2:$G$1048576))</f>
        <v/>
      </c>
      <c r="J1944" s="21" t="str">
        <f>IF(A1944="","",SUMIFS('Step 2 OMS Report'!$I$2:$I$1048576,'Step 2 OMS Report'!$C$2:$C$1048576,'Sku Break Down'!A1944))</f>
        <v/>
      </c>
      <c r="K1944" s="21" t="str">
        <f t="shared" si="122"/>
        <v/>
      </c>
      <c r="L1944" s="22" t="str">
        <f t="shared" si="120"/>
        <v/>
      </c>
      <c r="M1944" s="22" t="str">
        <f t="shared" si="123"/>
        <v/>
      </c>
    </row>
    <row r="1945" spans="1:13" x14ac:dyDescent="0.55000000000000004">
      <c r="A1945" s="24"/>
      <c r="B1945" s="21" t="str">
        <f>IFERROR(INDEX('Step 2 OMS Report'!$D$2:$D$1048576,MATCH('Sku Break Down'!A1945,'Step 2 OMS Report'!$C$2:$C$1048576,0)),"")</f>
        <v/>
      </c>
      <c r="C1945" s="21" t="str">
        <f>IFERROR(INDEX('Step 2 OMS Report'!$F$2:$F$1048576,MATCH('Sku Break Down'!A1945,'Step 2 OMS Report'!$C$2:$C$1048576,0)),"")</f>
        <v/>
      </c>
      <c r="D1945" s="21" t="str">
        <f>IFERROR(INDEX('Step 2 OMS Report'!$E$2:$E$1048576,MATCH('Sku Break Down'!A1945,'Step 2 OMS Report'!$A$2:$A$1048576,0)),"")</f>
        <v/>
      </c>
      <c r="E1945" s="21" t="str">
        <f>IFERROR(INDEX('Product Info (Hide)'!$E$2:$E$1840,MATCH('Sku Break Down'!C1945,Manufacture_SKUHiddenSheet,0)),"")</f>
        <v/>
      </c>
      <c r="F1945" s="21" t="str">
        <f>IF(A1945="","",SUMIFS('Step 1 Customer Remit'!$J$17:$J$1048576,'Step 1 Customer Remit'!$B$17:$B$1048576,'Sku Break Down'!A1945,'Step 1 Customer Remit'!$D$17:$D$1048576,"Return"))</f>
        <v/>
      </c>
      <c r="G1945" s="21" t="str">
        <f>IF(A1945="","",SUMIFS('Step 1 Customer Remit'!$F$17:$F$1048576,'Step 1 Customer Remit'!$B$17:$B$1048576,'Sku Break Down'!A1945,'Step 1 Customer Remit'!$D$17:$D$1048576,"Return"))</f>
        <v/>
      </c>
      <c r="H1945" s="21" t="str">
        <f t="shared" si="121"/>
        <v/>
      </c>
      <c r="I1945" s="21" t="str">
        <f>IF(A1945="","",SUMIF('Step 2 OMS Report'!$C$2:$C$1048576,'Sku Break Down'!A1945,'Step 2 OMS Report'!$G$2:$G$1048576))</f>
        <v/>
      </c>
      <c r="J1945" s="21" t="str">
        <f>IF(A1945="","",SUMIFS('Step 2 OMS Report'!$I$2:$I$1048576,'Step 2 OMS Report'!$C$2:$C$1048576,'Sku Break Down'!A1945))</f>
        <v/>
      </c>
      <c r="K1945" s="21" t="str">
        <f t="shared" si="122"/>
        <v/>
      </c>
      <c r="L1945" s="22" t="str">
        <f t="shared" si="120"/>
        <v/>
      </c>
      <c r="M1945" s="22" t="str">
        <f t="shared" si="123"/>
        <v/>
      </c>
    </row>
    <row r="1946" spans="1:13" x14ac:dyDescent="0.55000000000000004">
      <c r="A1946" s="24"/>
      <c r="B1946" s="21" t="str">
        <f>IFERROR(INDEX('Step 2 OMS Report'!$D$2:$D$1048576,MATCH('Sku Break Down'!A1946,'Step 2 OMS Report'!$C$2:$C$1048576,0)),"")</f>
        <v/>
      </c>
      <c r="C1946" s="21" t="str">
        <f>IFERROR(INDEX('Step 2 OMS Report'!$F$2:$F$1048576,MATCH('Sku Break Down'!A1946,'Step 2 OMS Report'!$C$2:$C$1048576,0)),"")</f>
        <v/>
      </c>
      <c r="D1946" s="21" t="str">
        <f>IFERROR(INDEX('Step 2 OMS Report'!$E$2:$E$1048576,MATCH('Sku Break Down'!A1946,'Step 2 OMS Report'!$A$2:$A$1048576,0)),"")</f>
        <v/>
      </c>
      <c r="E1946" s="21" t="str">
        <f>IFERROR(INDEX('Product Info (Hide)'!$E$2:$E$1840,MATCH('Sku Break Down'!C1946,Manufacture_SKUHiddenSheet,0)),"")</f>
        <v/>
      </c>
      <c r="F1946" s="21" t="str">
        <f>IF(A1946="","",SUMIFS('Step 1 Customer Remit'!$J$17:$J$1048576,'Step 1 Customer Remit'!$B$17:$B$1048576,'Sku Break Down'!A1946,'Step 1 Customer Remit'!$D$17:$D$1048576,"Return"))</f>
        <v/>
      </c>
      <c r="G1946" s="21" t="str">
        <f>IF(A1946="","",SUMIFS('Step 1 Customer Remit'!$F$17:$F$1048576,'Step 1 Customer Remit'!$B$17:$B$1048576,'Sku Break Down'!A1946,'Step 1 Customer Remit'!$D$17:$D$1048576,"Return"))</f>
        <v/>
      </c>
      <c r="H1946" s="21" t="str">
        <f t="shared" si="121"/>
        <v/>
      </c>
      <c r="I1946" s="21" t="str">
        <f>IF(A1946="","",SUMIF('Step 2 OMS Report'!$C$2:$C$1048576,'Sku Break Down'!A1946,'Step 2 OMS Report'!$G$2:$G$1048576))</f>
        <v/>
      </c>
      <c r="J1946" s="21" t="str">
        <f>IF(A1946="","",SUMIFS('Step 2 OMS Report'!$I$2:$I$1048576,'Step 2 OMS Report'!$C$2:$C$1048576,'Sku Break Down'!A1946))</f>
        <v/>
      </c>
      <c r="K1946" s="21" t="str">
        <f t="shared" si="122"/>
        <v/>
      </c>
      <c r="L1946" s="22" t="str">
        <f t="shared" ref="L1946:L2009" si="124">IFERROR(F1946/I1946,"")</f>
        <v/>
      </c>
      <c r="M1946" s="22" t="str">
        <f t="shared" si="123"/>
        <v/>
      </c>
    </row>
    <row r="1947" spans="1:13" x14ac:dyDescent="0.55000000000000004">
      <c r="A1947" s="24"/>
      <c r="B1947" s="21" t="str">
        <f>IFERROR(INDEX('Step 2 OMS Report'!$D$2:$D$1048576,MATCH('Sku Break Down'!A1947,'Step 2 OMS Report'!$C$2:$C$1048576,0)),"")</f>
        <v/>
      </c>
      <c r="C1947" s="21" t="str">
        <f>IFERROR(INDEX('Step 2 OMS Report'!$F$2:$F$1048576,MATCH('Sku Break Down'!A1947,'Step 2 OMS Report'!$C$2:$C$1048576,0)),"")</f>
        <v/>
      </c>
      <c r="D1947" s="21" t="str">
        <f>IFERROR(INDEX('Step 2 OMS Report'!$E$2:$E$1048576,MATCH('Sku Break Down'!A1947,'Step 2 OMS Report'!$A$2:$A$1048576,0)),"")</f>
        <v/>
      </c>
      <c r="E1947" s="21" t="str">
        <f>IFERROR(INDEX('Product Info (Hide)'!$E$2:$E$1840,MATCH('Sku Break Down'!C1947,Manufacture_SKUHiddenSheet,0)),"")</f>
        <v/>
      </c>
      <c r="F1947" s="21" t="str">
        <f>IF(A1947="","",SUMIFS('Step 1 Customer Remit'!$J$17:$J$1048576,'Step 1 Customer Remit'!$B$17:$B$1048576,'Sku Break Down'!A1947,'Step 1 Customer Remit'!$D$17:$D$1048576,"Return"))</f>
        <v/>
      </c>
      <c r="G1947" s="21" t="str">
        <f>IF(A1947="","",SUMIFS('Step 1 Customer Remit'!$F$17:$F$1048576,'Step 1 Customer Remit'!$B$17:$B$1048576,'Sku Break Down'!A1947,'Step 1 Customer Remit'!$D$17:$D$1048576,"Return"))</f>
        <v/>
      </c>
      <c r="H1947" s="21" t="str">
        <f t="shared" si="121"/>
        <v/>
      </c>
      <c r="I1947" s="21" t="str">
        <f>IF(A1947="","",SUMIF('Step 2 OMS Report'!$C$2:$C$1048576,'Sku Break Down'!A1947,'Step 2 OMS Report'!$G$2:$G$1048576))</f>
        <v/>
      </c>
      <c r="J1947" s="21" t="str">
        <f>IF(A1947="","",SUMIFS('Step 2 OMS Report'!$I$2:$I$1048576,'Step 2 OMS Report'!$C$2:$C$1048576,'Sku Break Down'!A1947))</f>
        <v/>
      </c>
      <c r="K1947" s="21" t="str">
        <f t="shared" si="122"/>
        <v/>
      </c>
      <c r="L1947" s="22" t="str">
        <f t="shared" si="124"/>
        <v/>
      </c>
      <c r="M1947" s="22" t="str">
        <f t="shared" si="123"/>
        <v/>
      </c>
    </row>
    <row r="1948" spans="1:13" x14ac:dyDescent="0.55000000000000004">
      <c r="A1948" s="24"/>
      <c r="B1948" s="21" t="str">
        <f>IFERROR(INDEX('Step 2 OMS Report'!$D$2:$D$1048576,MATCH('Sku Break Down'!A1948,'Step 2 OMS Report'!$C$2:$C$1048576,0)),"")</f>
        <v/>
      </c>
      <c r="C1948" s="21" t="str">
        <f>IFERROR(INDEX('Step 2 OMS Report'!$F$2:$F$1048576,MATCH('Sku Break Down'!A1948,'Step 2 OMS Report'!$C$2:$C$1048576,0)),"")</f>
        <v/>
      </c>
      <c r="D1948" s="21" t="str">
        <f>IFERROR(INDEX('Step 2 OMS Report'!$E$2:$E$1048576,MATCH('Sku Break Down'!A1948,'Step 2 OMS Report'!$A$2:$A$1048576,0)),"")</f>
        <v/>
      </c>
      <c r="E1948" s="21" t="str">
        <f>IFERROR(INDEX('Product Info (Hide)'!$E$2:$E$1840,MATCH('Sku Break Down'!C1948,Manufacture_SKUHiddenSheet,0)),"")</f>
        <v/>
      </c>
      <c r="F1948" s="21" t="str">
        <f>IF(A1948="","",SUMIFS('Step 1 Customer Remit'!$J$17:$J$1048576,'Step 1 Customer Remit'!$B$17:$B$1048576,'Sku Break Down'!A1948,'Step 1 Customer Remit'!$D$17:$D$1048576,"Return"))</f>
        <v/>
      </c>
      <c r="G1948" s="21" t="str">
        <f>IF(A1948="","",SUMIFS('Step 1 Customer Remit'!$F$17:$F$1048576,'Step 1 Customer Remit'!$B$17:$B$1048576,'Sku Break Down'!A1948,'Step 1 Customer Remit'!$D$17:$D$1048576,"Return"))</f>
        <v/>
      </c>
      <c r="H1948" s="21" t="str">
        <f t="shared" si="121"/>
        <v/>
      </c>
      <c r="I1948" s="21" t="str">
        <f>IF(A1948="","",SUMIF('Step 2 OMS Report'!$C$2:$C$1048576,'Sku Break Down'!A1948,'Step 2 OMS Report'!$G$2:$G$1048576))</f>
        <v/>
      </c>
      <c r="J1948" s="21" t="str">
        <f>IF(A1948="","",SUMIFS('Step 2 OMS Report'!$I$2:$I$1048576,'Step 2 OMS Report'!$C$2:$C$1048576,'Sku Break Down'!A1948))</f>
        <v/>
      </c>
      <c r="K1948" s="21" t="str">
        <f t="shared" si="122"/>
        <v/>
      </c>
      <c r="L1948" s="22" t="str">
        <f t="shared" si="124"/>
        <v/>
      </c>
      <c r="M1948" s="22" t="str">
        <f t="shared" si="123"/>
        <v/>
      </c>
    </row>
    <row r="1949" spans="1:13" x14ac:dyDescent="0.55000000000000004">
      <c r="A1949" s="24"/>
      <c r="B1949" s="21" t="str">
        <f>IFERROR(INDEX('Step 2 OMS Report'!$D$2:$D$1048576,MATCH('Sku Break Down'!A1949,'Step 2 OMS Report'!$C$2:$C$1048576,0)),"")</f>
        <v/>
      </c>
      <c r="C1949" s="21" t="str">
        <f>IFERROR(INDEX('Step 2 OMS Report'!$F$2:$F$1048576,MATCH('Sku Break Down'!A1949,'Step 2 OMS Report'!$C$2:$C$1048576,0)),"")</f>
        <v/>
      </c>
      <c r="D1949" s="21" t="str">
        <f>IFERROR(INDEX('Step 2 OMS Report'!$E$2:$E$1048576,MATCH('Sku Break Down'!A1949,'Step 2 OMS Report'!$A$2:$A$1048576,0)),"")</f>
        <v/>
      </c>
      <c r="E1949" s="21" t="str">
        <f>IFERROR(INDEX('Product Info (Hide)'!$E$2:$E$1840,MATCH('Sku Break Down'!C1949,Manufacture_SKUHiddenSheet,0)),"")</f>
        <v/>
      </c>
      <c r="F1949" s="21" t="str">
        <f>IF(A1949="","",SUMIFS('Step 1 Customer Remit'!$J$17:$J$1048576,'Step 1 Customer Remit'!$B$17:$B$1048576,'Sku Break Down'!A1949,'Step 1 Customer Remit'!$D$17:$D$1048576,"Return"))</f>
        <v/>
      </c>
      <c r="G1949" s="21" t="str">
        <f>IF(A1949="","",SUMIFS('Step 1 Customer Remit'!$F$17:$F$1048576,'Step 1 Customer Remit'!$B$17:$B$1048576,'Sku Break Down'!A1949,'Step 1 Customer Remit'!$D$17:$D$1048576,"Return"))</f>
        <v/>
      </c>
      <c r="H1949" s="21" t="str">
        <f t="shared" si="121"/>
        <v/>
      </c>
      <c r="I1949" s="21" t="str">
        <f>IF(A1949="","",SUMIF('Step 2 OMS Report'!$C$2:$C$1048576,'Sku Break Down'!A1949,'Step 2 OMS Report'!$G$2:$G$1048576))</f>
        <v/>
      </c>
      <c r="J1949" s="21" t="str">
        <f>IF(A1949="","",SUMIFS('Step 2 OMS Report'!$I$2:$I$1048576,'Step 2 OMS Report'!$C$2:$C$1048576,'Sku Break Down'!A1949))</f>
        <v/>
      </c>
      <c r="K1949" s="21" t="str">
        <f t="shared" si="122"/>
        <v/>
      </c>
      <c r="L1949" s="22" t="str">
        <f t="shared" si="124"/>
        <v/>
      </c>
      <c r="M1949" s="22" t="str">
        <f t="shared" si="123"/>
        <v/>
      </c>
    </row>
    <row r="1950" spans="1:13" x14ac:dyDescent="0.55000000000000004">
      <c r="A1950" s="24"/>
      <c r="B1950" s="21" t="str">
        <f>IFERROR(INDEX('Step 2 OMS Report'!$D$2:$D$1048576,MATCH('Sku Break Down'!A1950,'Step 2 OMS Report'!$C$2:$C$1048576,0)),"")</f>
        <v/>
      </c>
      <c r="C1950" s="21" t="str">
        <f>IFERROR(INDEX('Step 2 OMS Report'!$F$2:$F$1048576,MATCH('Sku Break Down'!A1950,'Step 2 OMS Report'!$C$2:$C$1048576,0)),"")</f>
        <v/>
      </c>
      <c r="D1950" s="21" t="str">
        <f>IFERROR(INDEX('Step 2 OMS Report'!$E$2:$E$1048576,MATCH('Sku Break Down'!A1950,'Step 2 OMS Report'!$A$2:$A$1048576,0)),"")</f>
        <v/>
      </c>
      <c r="E1950" s="21" t="str">
        <f>IFERROR(INDEX('Product Info (Hide)'!$E$2:$E$1840,MATCH('Sku Break Down'!C1950,Manufacture_SKUHiddenSheet,0)),"")</f>
        <v/>
      </c>
      <c r="F1950" s="21" t="str">
        <f>IF(A1950="","",SUMIFS('Step 1 Customer Remit'!$J$17:$J$1048576,'Step 1 Customer Remit'!$B$17:$B$1048576,'Sku Break Down'!A1950,'Step 1 Customer Remit'!$D$17:$D$1048576,"Return"))</f>
        <v/>
      </c>
      <c r="G1950" s="21" t="str">
        <f>IF(A1950="","",SUMIFS('Step 1 Customer Remit'!$F$17:$F$1048576,'Step 1 Customer Remit'!$B$17:$B$1048576,'Sku Break Down'!A1950,'Step 1 Customer Remit'!$D$17:$D$1048576,"Return"))</f>
        <v/>
      </c>
      <c r="H1950" s="21" t="str">
        <f t="shared" si="121"/>
        <v/>
      </c>
      <c r="I1950" s="21" t="str">
        <f>IF(A1950="","",SUMIF('Step 2 OMS Report'!$C$2:$C$1048576,'Sku Break Down'!A1950,'Step 2 OMS Report'!$G$2:$G$1048576))</f>
        <v/>
      </c>
      <c r="J1950" s="21" t="str">
        <f>IF(A1950="","",SUMIFS('Step 2 OMS Report'!$I$2:$I$1048576,'Step 2 OMS Report'!$C$2:$C$1048576,'Sku Break Down'!A1950))</f>
        <v/>
      </c>
      <c r="K1950" s="21" t="str">
        <f t="shared" si="122"/>
        <v/>
      </c>
      <c r="L1950" s="22" t="str">
        <f t="shared" si="124"/>
        <v/>
      </c>
      <c r="M1950" s="22" t="str">
        <f t="shared" si="123"/>
        <v/>
      </c>
    </row>
    <row r="1951" spans="1:13" x14ac:dyDescent="0.55000000000000004">
      <c r="A1951" s="24"/>
      <c r="B1951" s="21" t="str">
        <f>IFERROR(INDEX('Step 2 OMS Report'!$D$2:$D$1048576,MATCH('Sku Break Down'!A1951,'Step 2 OMS Report'!$C$2:$C$1048576,0)),"")</f>
        <v/>
      </c>
      <c r="C1951" s="21" t="str">
        <f>IFERROR(INDEX('Step 2 OMS Report'!$F$2:$F$1048576,MATCH('Sku Break Down'!A1951,'Step 2 OMS Report'!$C$2:$C$1048576,0)),"")</f>
        <v/>
      </c>
      <c r="D1951" s="21" t="str">
        <f>IFERROR(INDEX('Step 2 OMS Report'!$E$2:$E$1048576,MATCH('Sku Break Down'!A1951,'Step 2 OMS Report'!$A$2:$A$1048576,0)),"")</f>
        <v/>
      </c>
      <c r="E1951" s="21" t="str">
        <f>IFERROR(INDEX('Product Info (Hide)'!$E$2:$E$1840,MATCH('Sku Break Down'!C1951,Manufacture_SKUHiddenSheet,0)),"")</f>
        <v/>
      </c>
      <c r="F1951" s="21" t="str">
        <f>IF(A1951="","",SUMIFS('Step 1 Customer Remit'!$J$17:$J$1048576,'Step 1 Customer Remit'!$B$17:$B$1048576,'Sku Break Down'!A1951,'Step 1 Customer Remit'!$D$17:$D$1048576,"Return"))</f>
        <v/>
      </c>
      <c r="G1951" s="21" t="str">
        <f>IF(A1951="","",SUMIFS('Step 1 Customer Remit'!$F$17:$F$1048576,'Step 1 Customer Remit'!$B$17:$B$1048576,'Sku Break Down'!A1951,'Step 1 Customer Remit'!$D$17:$D$1048576,"Return"))</f>
        <v/>
      </c>
      <c r="H1951" s="21" t="str">
        <f t="shared" si="121"/>
        <v/>
      </c>
      <c r="I1951" s="21" t="str">
        <f>IF(A1951="","",SUMIF('Step 2 OMS Report'!$C$2:$C$1048576,'Sku Break Down'!A1951,'Step 2 OMS Report'!$G$2:$G$1048576))</f>
        <v/>
      </c>
      <c r="J1951" s="21" t="str">
        <f>IF(A1951="","",SUMIFS('Step 2 OMS Report'!$I$2:$I$1048576,'Step 2 OMS Report'!$C$2:$C$1048576,'Sku Break Down'!A1951))</f>
        <v/>
      </c>
      <c r="K1951" s="21" t="str">
        <f t="shared" si="122"/>
        <v/>
      </c>
      <c r="L1951" s="22" t="str">
        <f t="shared" si="124"/>
        <v/>
      </c>
      <c r="M1951" s="22" t="str">
        <f t="shared" si="123"/>
        <v/>
      </c>
    </row>
    <row r="1952" spans="1:13" x14ac:dyDescent="0.55000000000000004">
      <c r="A1952" s="24"/>
      <c r="B1952" s="21" t="str">
        <f>IFERROR(INDEX('Step 2 OMS Report'!$D$2:$D$1048576,MATCH('Sku Break Down'!A1952,'Step 2 OMS Report'!$C$2:$C$1048576,0)),"")</f>
        <v/>
      </c>
      <c r="C1952" s="21" t="str">
        <f>IFERROR(INDEX('Step 2 OMS Report'!$F$2:$F$1048576,MATCH('Sku Break Down'!A1952,'Step 2 OMS Report'!$C$2:$C$1048576,0)),"")</f>
        <v/>
      </c>
      <c r="D1952" s="21" t="str">
        <f>IFERROR(INDEX('Step 2 OMS Report'!$E$2:$E$1048576,MATCH('Sku Break Down'!A1952,'Step 2 OMS Report'!$A$2:$A$1048576,0)),"")</f>
        <v/>
      </c>
      <c r="E1952" s="21" t="str">
        <f>IFERROR(INDEX('Product Info (Hide)'!$E$2:$E$1840,MATCH('Sku Break Down'!C1952,Manufacture_SKUHiddenSheet,0)),"")</f>
        <v/>
      </c>
      <c r="F1952" s="21" t="str">
        <f>IF(A1952="","",SUMIFS('Step 1 Customer Remit'!$J$17:$J$1048576,'Step 1 Customer Remit'!$B$17:$B$1048576,'Sku Break Down'!A1952,'Step 1 Customer Remit'!$D$17:$D$1048576,"Return"))</f>
        <v/>
      </c>
      <c r="G1952" s="21" t="str">
        <f>IF(A1952="","",SUMIFS('Step 1 Customer Remit'!$F$17:$F$1048576,'Step 1 Customer Remit'!$B$17:$B$1048576,'Sku Break Down'!A1952,'Step 1 Customer Remit'!$D$17:$D$1048576,"Return"))</f>
        <v/>
      </c>
      <c r="H1952" s="21" t="str">
        <f t="shared" si="121"/>
        <v/>
      </c>
      <c r="I1952" s="21" t="str">
        <f>IF(A1952="","",SUMIF('Step 2 OMS Report'!$C$2:$C$1048576,'Sku Break Down'!A1952,'Step 2 OMS Report'!$G$2:$G$1048576))</f>
        <v/>
      </c>
      <c r="J1952" s="21" t="str">
        <f>IF(A1952="","",SUMIFS('Step 2 OMS Report'!$I$2:$I$1048576,'Step 2 OMS Report'!$C$2:$C$1048576,'Sku Break Down'!A1952))</f>
        <v/>
      </c>
      <c r="K1952" s="21" t="str">
        <f t="shared" si="122"/>
        <v/>
      </c>
      <c r="L1952" s="22" t="str">
        <f t="shared" si="124"/>
        <v/>
      </c>
      <c r="M1952" s="22" t="str">
        <f t="shared" si="123"/>
        <v/>
      </c>
    </row>
    <row r="1953" spans="1:13" x14ac:dyDescent="0.55000000000000004">
      <c r="A1953" s="24"/>
      <c r="B1953" s="21" t="str">
        <f>IFERROR(INDEX('Step 2 OMS Report'!$D$2:$D$1048576,MATCH('Sku Break Down'!A1953,'Step 2 OMS Report'!$C$2:$C$1048576,0)),"")</f>
        <v/>
      </c>
      <c r="C1953" s="21" t="str">
        <f>IFERROR(INDEX('Step 2 OMS Report'!$F$2:$F$1048576,MATCH('Sku Break Down'!A1953,'Step 2 OMS Report'!$C$2:$C$1048576,0)),"")</f>
        <v/>
      </c>
      <c r="D1953" s="21" t="str">
        <f>IFERROR(INDEX('Step 2 OMS Report'!$E$2:$E$1048576,MATCH('Sku Break Down'!A1953,'Step 2 OMS Report'!$A$2:$A$1048576,0)),"")</f>
        <v/>
      </c>
      <c r="E1953" s="21" t="str">
        <f>IFERROR(INDEX('Product Info (Hide)'!$E$2:$E$1840,MATCH('Sku Break Down'!C1953,Manufacture_SKUHiddenSheet,0)),"")</f>
        <v/>
      </c>
      <c r="F1953" s="21" t="str">
        <f>IF(A1953="","",SUMIFS('Step 1 Customer Remit'!$J$17:$J$1048576,'Step 1 Customer Remit'!$B$17:$B$1048576,'Sku Break Down'!A1953,'Step 1 Customer Remit'!$D$17:$D$1048576,"Return"))</f>
        <v/>
      </c>
      <c r="G1953" s="21" t="str">
        <f>IF(A1953="","",SUMIFS('Step 1 Customer Remit'!$F$17:$F$1048576,'Step 1 Customer Remit'!$B$17:$B$1048576,'Sku Break Down'!A1953,'Step 1 Customer Remit'!$D$17:$D$1048576,"Return"))</f>
        <v/>
      </c>
      <c r="H1953" s="21" t="str">
        <f t="shared" si="121"/>
        <v/>
      </c>
      <c r="I1953" s="21" t="str">
        <f>IF(A1953="","",SUMIF('Step 2 OMS Report'!$C$2:$C$1048576,'Sku Break Down'!A1953,'Step 2 OMS Report'!$G$2:$G$1048576))</f>
        <v/>
      </c>
      <c r="J1953" s="21" t="str">
        <f>IF(A1953="","",SUMIFS('Step 2 OMS Report'!$I$2:$I$1048576,'Step 2 OMS Report'!$C$2:$C$1048576,'Sku Break Down'!A1953))</f>
        <v/>
      </c>
      <c r="K1953" s="21" t="str">
        <f t="shared" si="122"/>
        <v/>
      </c>
      <c r="L1953" s="22" t="str">
        <f t="shared" si="124"/>
        <v/>
      </c>
      <c r="M1953" s="22" t="str">
        <f t="shared" si="123"/>
        <v/>
      </c>
    </row>
    <row r="1954" spans="1:13" x14ac:dyDescent="0.55000000000000004">
      <c r="A1954" s="24"/>
      <c r="B1954" s="21" t="str">
        <f>IFERROR(INDEX('Step 2 OMS Report'!$D$2:$D$1048576,MATCH('Sku Break Down'!A1954,'Step 2 OMS Report'!$C$2:$C$1048576,0)),"")</f>
        <v/>
      </c>
      <c r="C1954" s="21" t="str">
        <f>IFERROR(INDEX('Step 2 OMS Report'!$F$2:$F$1048576,MATCH('Sku Break Down'!A1954,'Step 2 OMS Report'!$C$2:$C$1048576,0)),"")</f>
        <v/>
      </c>
      <c r="D1954" s="21" t="str">
        <f>IFERROR(INDEX('Step 2 OMS Report'!$E$2:$E$1048576,MATCH('Sku Break Down'!A1954,'Step 2 OMS Report'!$A$2:$A$1048576,0)),"")</f>
        <v/>
      </c>
      <c r="E1954" s="21" t="str">
        <f>IFERROR(INDEX('Product Info (Hide)'!$E$2:$E$1840,MATCH('Sku Break Down'!C1954,Manufacture_SKUHiddenSheet,0)),"")</f>
        <v/>
      </c>
      <c r="F1954" s="21" t="str">
        <f>IF(A1954="","",SUMIFS('Step 1 Customer Remit'!$J$17:$J$1048576,'Step 1 Customer Remit'!$B$17:$B$1048576,'Sku Break Down'!A1954,'Step 1 Customer Remit'!$D$17:$D$1048576,"Return"))</f>
        <v/>
      </c>
      <c r="G1954" s="21" t="str">
        <f>IF(A1954="","",SUMIFS('Step 1 Customer Remit'!$F$17:$F$1048576,'Step 1 Customer Remit'!$B$17:$B$1048576,'Sku Break Down'!A1954,'Step 1 Customer Remit'!$D$17:$D$1048576,"Return"))</f>
        <v/>
      </c>
      <c r="H1954" s="21" t="str">
        <f t="shared" si="121"/>
        <v/>
      </c>
      <c r="I1954" s="21" t="str">
        <f>IF(A1954="","",SUMIF('Step 2 OMS Report'!$C$2:$C$1048576,'Sku Break Down'!A1954,'Step 2 OMS Report'!$G$2:$G$1048576))</f>
        <v/>
      </c>
      <c r="J1954" s="21" t="str">
        <f>IF(A1954="","",SUMIFS('Step 2 OMS Report'!$I$2:$I$1048576,'Step 2 OMS Report'!$C$2:$C$1048576,'Sku Break Down'!A1954))</f>
        <v/>
      </c>
      <c r="K1954" s="21" t="str">
        <f t="shared" si="122"/>
        <v/>
      </c>
      <c r="L1954" s="22" t="str">
        <f t="shared" si="124"/>
        <v/>
      </c>
      <c r="M1954" s="22" t="str">
        <f t="shared" si="123"/>
        <v/>
      </c>
    </row>
    <row r="1955" spans="1:13" x14ac:dyDescent="0.55000000000000004">
      <c r="A1955" s="24"/>
      <c r="B1955" s="21" t="str">
        <f>IFERROR(INDEX('Step 2 OMS Report'!$D$2:$D$1048576,MATCH('Sku Break Down'!A1955,'Step 2 OMS Report'!$C$2:$C$1048576,0)),"")</f>
        <v/>
      </c>
      <c r="C1955" s="21" t="str">
        <f>IFERROR(INDEX('Step 2 OMS Report'!$F$2:$F$1048576,MATCH('Sku Break Down'!A1955,'Step 2 OMS Report'!$C$2:$C$1048576,0)),"")</f>
        <v/>
      </c>
      <c r="D1955" s="21" t="str">
        <f>IFERROR(INDEX('Step 2 OMS Report'!$E$2:$E$1048576,MATCH('Sku Break Down'!A1955,'Step 2 OMS Report'!$A$2:$A$1048576,0)),"")</f>
        <v/>
      </c>
      <c r="E1955" s="21" t="str">
        <f>IFERROR(INDEX('Product Info (Hide)'!$E$2:$E$1840,MATCH('Sku Break Down'!C1955,Manufacture_SKUHiddenSheet,0)),"")</f>
        <v/>
      </c>
      <c r="F1955" s="21" t="str">
        <f>IF(A1955="","",SUMIFS('Step 1 Customer Remit'!$J$17:$J$1048576,'Step 1 Customer Remit'!$B$17:$B$1048576,'Sku Break Down'!A1955,'Step 1 Customer Remit'!$D$17:$D$1048576,"Return"))</f>
        <v/>
      </c>
      <c r="G1955" s="21" t="str">
        <f>IF(A1955="","",SUMIFS('Step 1 Customer Remit'!$F$17:$F$1048576,'Step 1 Customer Remit'!$B$17:$B$1048576,'Sku Break Down'!A1955,'Step 1 Customer Remit'!$D$17:$D$1048576,"Return"))</f>
        <v/>
      </c>
      <c r="H1955" s="21" t="str">
        <f t="shared" si="121"/>
        <v/>
      </c>
      <c r="I1955" s="21" t="str">
        <f>IF(A1955="","",SUMIF('Step 2 OMS Report'!$C$2:$C$1048576,'Sku Break Down'!A1955,'Step 2 OMS Report'!$G$2:$G$1048576))</f>
        <v/>
      </c>
      <c r="J1955" s="21" t="str">
        <f>IF(A1955="","",SUMIFS('Step 2 OMS Report'!$I$2:$I$1048576,'Step 2 OMS Report'!$C$2:$C$1048576,'Sku Break Down'!A1955))</f>
        <v/>
      </c>
      <c r="K1955" s="21" t="str">
        <f t="shared" si="122"/>
        <v/>
      </c>
      <c r="L1955" s="22" t="str">
        <f t="shared" si="124"/>
        <v/>
      </c>
      <c r="M1955" s="22" t="str">
        <f t="shared" si="123"/>
        <v/>
      </c>
    </row>
    <row r="1956" spans="1:13" x14ac:dyDescent="0.55000000000000004">
      <c r="A1956" s="24"/>
      <c r="B1956" s="21" t="str">
        <f>IFERROR(INDEX('Step 2 OMS Report'!$D$2:$D$1048576,MATCH('Sku Break Down'!A1956,'Step 2 OMS Report'!$C$2:$C$1048576,0)),"")</f>
        <v/>
      </c>
      <c r="C1956" s="21" t="str">
        <f>IFERROR(INDEX('Step 2 OMS Report'!$F$2:$F$1048576,MATCH('Sku Break Down'!A1956,'Step 2 OMS Report'!$C$2:$C$1048576,0)),"")</f>
        <v/>
      </c>
      <c r="D1956" s="21" t="str">
        <f>IFERROR(INDEX('Step 2 OMS Report'!$E$2:$E$1048576,MATCH('Sku Break Down'!A1956,'Step 2 OMS Report'!$A$2:$A$1048576,0)),"")</f>
        <v/>
      </c>
      <c r="E1956" s="21" t="str">
        <f>IFERROR(INDEX('Product Info (Hide)'!$E$2:$E$1840,MATCH('Sku Break Down'!C1956,Manufacture_SKUHiddenSheet,0)),"")</f>
        <v/>
      </c>
      <c r="F1956" s="21" t="str">
        <f>IF(A1956="","",SUMIFS('Step 1 Customer Remit'!$J$17:$J$1048576,'Step 1 Customer Remit'!$B$17:$B$1048576,'Sku Break Down'!A1956,'Step 1 Customer Remit'!$D$17:$D$1048576,"Return"))</f>
        <v/>
      </c>
      <c r="G1956" s="21" t="str">
        <f>IF(A1956="","",SUMIFS('Step 1 Customer Remit'!$F$17:$F$1048576,'Step 1 Customer Remit'!$B$17:$B$1048576,'Sku Break Down'!A1956,'Step 1 Customer Remit'!$D$17:$D$1048576,"Return"))</f>
        <v/>
      </c>
      <c r="H1956" s="21" t="str">
        <f t="shared" si="121"/>
        <v/>
      </c>
      <c r="I1956" s="21" t="str">
        <f>IF(A1956="","",SUMIF('Step 2 OMS Report'!$C$2:$C$1048576,'Sku Break Down'!A1956,'Step 2 OMS Report'!$G$2:$G$1048576))</f>
        <v/>
      </c>
      <c r="J1956" s="21" t="str">
        <f>IF(A1956="","",SUMIFS('Step 2 OMS Report'!$I$2:$I$1048576,'Step 2 OMS Report'!$C$2:$C$1048576,'Sku Break Down'!A1956))</f>
        <v/>
      </c>
      <c r="K1956" s="21" t="str">
        <f t="shared" si="122"/>
        <v/>
      </c>
      <c r="L1956" s="22" t="str">
        <f t="shared" si="124"/>
        <v/>
      </c>
      <c r="M1956" s="22" t="str">
        <f t="shared" si="123"/>
        <v/>
      </c>
    </row>
    <row r="1957" spans="1:13" x14ac:dyDescent="0.55000000000000004">
      <c r="A1957" s="24"/>
      <c r="B1957" s="21" t="str">
        <f>IFERROR(INDEX('Step 2 OMS Report'!$D$2:$D$1048576,MATCH('Sku Break Down'!A1957,'Step 2 OMS Report'!$C$2:$C$1048576,0)),"")</f>
        <v/>
      </c>
      <c r="C1957" s="21" t="str">
        <f>IFERROR(INDEX('Step 2 OMS Report'!$F$2:$F$1048576,MATCH('Sku Break Down'!A1957,'Step 2 OMS Report'!$C$2:$C$1048576,0)),"")</f>
        <v/>
      </c>
      <c r="D1957" s="21" t="str">
        <f>IFERROR(INDEX('Step 2 OMS Report'!$E$2:$E$1048576,MATCH('Sku Break Down'!A1957,'Step 2 OMS Report'!$A$2:$A$1048576,0)),"")</f>
        <v/>
      </c>
      <c r="E1957" s="21" t="str">
        <f>IFERROR(INDEX('Product Info (Hide)'!$E$2:$E$1840,MATCH('Sku Break Down'!C1957,Manufacture_SKUHiddenSheet,0)),"")</f>
        <v/>
      </c>
      <c r="F1957" s="21" t="str">
        <f>IF(A1957="","",SUMIFS('Step 1 Customer Remit'!$J$17:$J$1048576,'Step 1 Customer Remit'!$B$17:$B$1048576,'Sku Break Down'!A1957,'Step 1 Customer Remit'!$D$17:$D$1048576,"Return"))</f>
        <v/>
      </c>
      <c r="G1957" s="21" t="str">
        <f>IF(A1957="","",SUMIFS('Step 1 Customer Remit'!$F$17:$F$1048576,'Step 1 Customer Remit'!$B$17:$B$1048576,'Sku Break Down'!A1957,'Step 1 Customer Remit'!$D$17:$D$1048576,"Return"))</f>
        <v/>
      </c>
      <c r="H1957" s="21" t="str">
        <f t="shared" si="121"/>
        <v/>
      </c>
      <c r="I1957" s="21" t="str">
        <f>IF(A1957="","",SUMIF('Step 2 OMS Report'!$C$2:$C$1048576,'Sku Break Down'!A1957,'Step 2 OMS Report'!$G$2:$G$1048576))</f>
        <v/>
      </c>
      <c r="J1957" s="21" t="str">
        <f>IF(A1957="","",SUMIFS('Step 2 OMS Report'!$I$2:$I$1048576,'Step 2 OMS Report'!$C$2:$C$1048576,'Sku Break Down'!A1957))</f>
        <v/>
      </c>
      <c r="K1957" s="21" t="str">
        <f t="shared" si="122"/>
        <v/>
      </c>
      <c r="L1957" s="22" t="str">
        <f t="shared" si="124"/>
        <v/>
      </c>
      <c r="M1957" s="22" t="str">
        <f t="shared" si="123"/>
        <v/>
      </c>
    </row>
    <row r="1958" spans="1:13" x14ac:dyDescent="0.55000000000000004">
      <c r="A1958" s="24"/>
      <c r="B1958" s="21" t="str">
        <f>IFERROR(INDEX('Step 2 OMS Report'!$D$2:$D$1048576,MATCH('Sku Break Down'!A1958,'Step 2 OMS Report'!$C$2:$C$1048576,0)),"")</f>
        <v/>
      </c>
      <c r="C1958" s="21" t="str">
        <f>IFERROR(INDEX('Step 2 OMS Report'!$F$2:$F$1048576,MATCH('Sku Break Down'!A1958,'Step 2 OMS Report'!$C$2:$C$1048576,0)),"")</f>
        <v/>
      </c>
      <c r="D1958" s="21" t="str">
        <f>IFERROR(INDEX('Step 2 OMS Report'!$E$2:$E$1048576,MATCH('Sku Break Down'!A1958,'Step 2 OMS Report'!$A$2:$A$1048576,0)),"")</f>
        <v/>
      </c>
      <c r="E1958" s="21" t="str">
        <f>IFERROR(INDEX('Product Info (Hide)'!$E$2:$E$1840,MATCH('Sku Break Down'!C1958,Manufacture_SKUHiddenSheet,0)),"")</f>
        <v/>
      </c>
      <c r="F1958" s="21" t="str">
        <f>IF(A1958="","",SUMIFS('Step 1 Customer Remit'!$J$17:$J$1048576,'Step 1 Customer Remit'!$B$17:$B$1048576,'Sku Break Down'!A1958,'Step 1 Customer Remit'!$D$17:$D$1048576,"Return"))</f>
        <v/>
      </c>
      <c r="G1958" s="21" t="str">
        <f>IF(A1958="","",SUMIFS('Step 1 Customer Remit'!$F$17:$F$1048576,'Step 1 Customer Remit'!$B$17:$B$1048576,'Sku Break Down'!A1958,'Step 1 Customer Remit'!$D$17:$D$1048576,"Return"))</f>
        <v/>
      </c>
      <c r="H1958" s="21" t="str">
        <f t="shared" si="121"/>
        <v/>
      </c>
      <c r="I1958" s="21" t="str">
        <f>IF(A1958="","",SUMIF('Step 2 OMS Report'!$C$2:$C$1048576,'Sku Break Down'!A1958,'Step 2 OMS Report'!$G$2:$G$1048576))</f>
        <v/>
      </c>
      <c r="J1958" s="21" t="str">
        <f>IF(A1958="","",SUMIFS('Step 2 OMS Report'!$I$2:$I$1048576,'Step 2 OMS Report'!$C$2:$C$1048576,'Sku Break Down'!A1958))</f>
        <v/>
      </c>
      <c r="K1958" s="21" t="str">
        <f t="shared" si="122"/>
        <v/>
      </c>
      <c r="L1958" s="22" t="str">
        <f t="shared" si="124"/>
        <v/>
      </c>
      <c r="M1958" s="22" t="str">
        <f t="shared" si="123"/>
        <v/>
      </c>
    </row>
    <row r="1959" spans="1:13" x14ac:dyDescent="0.55000000000000004">
      <c r="A1959" s="24"/>
      <c r="B1959" s="21" t="str">
        <f>IFERROR(INDEX('Step 2 OMS Report'!$D$2:$D$1048576,MATCH('Sku Break Down'!A1959,'Step 2 OMS Report'!$C$2:$C$1048576,0)),"")</f>
        <v/>
      </c>
      <c r="C1959" s="21" t="str">
        <f>IFERROR(INDEX('Step 2 OMS Report'!$F$2:$F$1048576,MATCH('Sku Break Down'!A1959,'Step 2 OMS Report'!$C$2:$C$1048576,0)),"")</f>
        <v/>
      </c>
      <c r="D1959" s="21" t="str">
        <f>IFERROR(INDEX('Step 2 OMS Report'!$E$2:$E$1048576,MATCH('Sku Break Down'!A1959,'Step 2 OMS Report'!$A$2:$A$1048576,0)),"")</f>
        <v/>
      </c>
      <c r="E1959" s="21" t="str">
        <f>IFERROR(INDEX('Product Info (Hide)'!$E$2:$E$1840,MATCH('Sku Break Down'!C1959,Manufacture_SKUHiddenSheet,0)),"")</f>
        <v/>
      </c>
      <c r="F1959" s="21" t="str">
        <f>IF(A1959="","",SUMIFS('Step 1 Customer Remit'!$J$17:$J$1048576,'Step 1 Customer Remit'!$B$17:$B$1048576,'Sku Break Down'!A1959,'Step 1 Customer Remit'!$D$17:$D$1048576,"Return"))</f>
        <v/>
      </c>
      <c r="G1959" s="21" t="str">
        <f>IF(A1959="","",SUMIFS('Step 1 Customer Remit'!$F$17:$F$1048576,'Step 1 Customer Remit'!$B$17:$B$1048576,'Sku Break Down'!A1959,'Step 1 Customer Remit'!$D$17:$D$1048576,"Return"))</f>
        <v/>
      </c>
      <c r="H1959" s="21" t="str">
        <f t="shared" si="121"/>
        <v/>
      </c>
      <c r="I1959" s="21" t="str">
        <f>IF(A1959="","",SUMIF('Step 2 OMS Report'!$C$2:$C$1048576,'Sku Break Down'!A1959,'Step 2 OMS Report'!$G$2:$G$1048576))</f>
        <v/>
      </c>
      <c r="J1959" s="21" t="str">
        <f>IF(A1959="","",SUMIFS('Step 2 OMS Report'!$I$2:$I$1048576,'Step 2 OMS Report'!$C$2:$C$1048576,'Sku Break Down'!A1959))</f>
        <v/>
      </c>
      <c r="K1959" s="21" t="str">
        <f t="shared" si="122"/>
        <v/>
      </c>
      <c r="L1959" s="22" t="str">
        <f t="shared" si="124"/>
        <v/>
      </c>
      <c r="M1959" s="22" t="str">
        <f t="shared" si="123"/>
        <v/>
      </c>
    </row>
    <row r="1960" spans="1:13" x14ac:dyDescent="0.55000000000000004">
      <c r="A1960" s="24"/>
      <c r="B1960" s="21" t="str">
        <f>IFERROR(INDEX('Step 2 OMS Report'!$D$2:$D$1048576,MATCH('Sku Break Down'!A1960,'Step 2 OMS Report'!$C$2:$C$1048576,0)),"")</f>
        <v/>
      </c>
      <c r="C1960" s="21" t="str">
        <f>IFERROR(INDEX('Step 2 OMS Report'!$F$2:$F$1048576,MATCH('Sku Break Down'!A1960,'Step 2 OMS Report'!$C$2:$C$1048576,0)),"")</f>
        <v/>
      </c>
      <c r="D1960" s="21" t="str">
        <f>IFERROR(INDEX('Step 2 OMS Report'!$E$2:$E$1048576,MATCH('Sku Break Down'!A1960,'Step 2 OMS Report'!$A$2:$A$1048576,0)),"")</f>
        <v/>
      </c>
      <c r="E1960" s="21" t="str">
        <f>IFERROR(INDEX('Product Info (Hide)'!$E$2:$E$1840,MATCH('Sku Break Down'!C1960,Manufacture_SKUHiddenSheet,0)),"")</f>
        <v/>
      </c>
      <c r="F1960" s="21" t="str">
        <f>IF(A1960="","",SUMIFS('Step 1 Customer Remit'!$J$17:$J$1048576,'Step 1 Customer Remit'!$B$17:$B$1048576,'Sku Break Down'!A1960,'Step 1 Customer Remit'!$D$17:$D$1048576,"Return"))</f>
        <v/>
      </c>
      <c r="G1960" s="21" t="str">
        <f>IF(A1960="","",SUMIFS('Step 1 Customer Remit'!$F$17:$F$1048576,'Step 1 Customer Remit'!$B$17:$B$1048576,'Sku Break Down'!A1960,'Step 1 Customer Remit'!$D$17:$D$1048576,"Return"))</f>
        <v/>
      </c>
      <c r="H1960" s="21" t="str">
        <f t="shared" si="121"/>
        <v/>
      </c>
      <c r="I1960" s="21" t="str">
        <f>IF(A1960="","",SUMIF('Step 2 OMS Report'!$C$2:$C$1048576,'Sku Break Down'!A1960,'Step 2 OMS Report'!$G$2:$G$1048576))</f>
        <v/>
      </c>
      <c r="J1960" s="21" t="str">
        <f>IF(A1960="","",SUMIFS('Step 2 OMS Report'!$I$2:$I$1048576,'Step 2 OMS Report'!$C$2:$C$1048576,'Sku Break Down'!A1960))</f>
        <v/>
      </c>
      <c r="K1960" s="21" t="str">
        <f t="shared" si="122"/>
        <v/>
      </c>
      <c r="L1960" s="22" t="str">
        <f t="shared" si="124"/>
        <v/>
      </c>
      <c r="M1960" s="22" t="str">
        <f t="shared" si="123"/>
        <v/>
      </c>
    </row>
    <row r="1961" spans="1:13" x14ac:dyDescent="0.55000000000000004">
      <c r="A1961" s="24"/>
      <c r="B1961" s="21" t="str">
        <f>IFERROR(INDEX('Step 2 OMS Report'!$D$2:$D$1048576,MATCH('Sku Break Down'!A1961,'Step 2 OMS Report'!$C$2:$C$1048576,0)),"")</f>
        <v/>
      </c>
      <c r="C1961" s="21" t="str">
        <f>IFERROR(INDEX('Step 2 OMS Report'!$F$2:$F$1048576,MATCH('Sku Break Down'!A1961,'Step 2 OMS Report'!$C$2:$C$1048576,0)),"")</f>
        <v/>
      </c>
      <c r="D1961" s="21" t="str">
        <f>IFERROR(INDEX('Step 2 OMS Report'!$E$2:$E$1048576,MATCH('Sku Break Down'!A1961,'Step 2 OMS Report'!$A$2:$A$1048576,0)),"")</f>
        <v/>
      </c>
      <c r="E1961" s="21" t="str">
        <f>IFERROR(INDEX('Product Info (Hide)'!$E$2:$E$1840,MATCH('Sku Break Down'!C1961,Manufacture_SKUHiddenSheet,0)),"")</f>
        <v/>
      </c>
      <c r="F1961" s="21" t="str">
        <f>IF(A1961="","",SUMIFS('Step 1 Customer Remit'!$J$17:$J$1048576,'Step 1 Customer Remit'!$B$17:$B$1048576,'Sku Break Down'!A1961,'Step 1 Customer Remit'!$D$17:$D$1048576,"Return"))</f>
        <v/>
      </c>
      <c r="G1961" s="21" t="str">
        <f>IF(A1961="","",SUMIFS('Step 1 Customer Remit'!$F$17:$F$1048576,'Step 1 Customer Remit'!$B$17:$B$1048576,'Sku Break Down'!A1961,'Step 1 Customer Remit'!$D$17:$D$1048576,"Return"))</f>
        <v/>
      </c>
      <c r="H1961" s="21" t="str">
        <f t="shared" si="121"/>
        <v/>
      </c>
      <c r="I1961" s="21" t="str">
        <f>IF(A1961="","",SUMIF('Step 2 OMS Report'!$C$2:$C$1048576,'Sku Break Down'!A1961,'Step 2 OMS Report'!$G$2:$G$1048576))</f>
        <v/>
      </c>
      <c r="J1961" s="21" t="str">
        <f>IF(A1961="","",SUMIFS('Step 2 OMS Report'!$I$2:$I$1048576,'Step 2 OMS Report'!$C$2:$C$1048576,'Sku Break Down'!A1961))</f>
        <v/>
      </c>
      <c r="K1961" s="21" t="str">
        <f t="shared" si="122"/>
        <v/>
      </c>
      <c r="L1961" s="22" t="str">
        <f t="shared" si="124"/>
        <v/>
      </c>
      <c r="M1961" s="22" t="str">
        <f t="shared" si="123"/>
        <v/>
      </c>
    </row>
    <row r="1962" spans="1:13" x14ac:dyDescent="0.55000000000000004">
      <c r="A1962" s="24"/>
      <c r="B1962" s="21" t="str">
        <f>IFERROR(INDEX('Step 2 OMS Report'!$D$2:$D$1048576,MATCH('Sku Break Down'!A1962,'Step 2 OMS Report'!$C$2:$C$1048576,0)),"")</f>
        <v/>
      </c>
      <c r="C1962" s="21" t="str">
        <f>IFERROR(INDEX('Step 2 OMS Report'!$F$2:$F$1048576,MATCH('Sku Break Down'!A1962,'Step 2 OMS Report'!$C$2:$C$1048576,0)),"")</f>
        <v/>
      </c>
      <c r="D1962" s="21" t="str">
        <f>IFERROR(INDEX('Step 2 OMS Report'!$E$2:$E$1048576,MATCH('Sku Break Down'!A1962,'Step 2 OMS Report'!$A$2:$A$1048576,0)),"")</f>
        <v/>
      </c>
      <c r="E1962" s="21" t="str">
        <f>IFERROR(INDEX('Product Info (Hide)'!$E$2:$E$1840,MATCH('Sku Break Down'!C1962,Manufacture_SKUHiddenSheet,0)),"")</f>
        <v/>
      </c>
      <c r="F1962" s="21" t="str">
        <f>IF(A1962="","",SUMIFS('Step 1 Customer Remit'!$J$17:$J$1048576,'Step 1 Customer Remit'!$B$17:$B$1048576,'Sku Break Down'!A1962,'Step 1 Customer Remit'!$D$17:$D$1048576,"Return"))</f>
        <v/>
      </c>
      <c r="G1962" s="21" t="str">
        <f>IF(A1962="","",SUMIFS('Step 1 Customer Remit'!$F$17:$F$1048576,'Step 1 Customer Remit'!$B$17:$B$1048576,'Sku Break Down'!A1962,'Step 1 Customer Remit'!$D$17:$D$1048576,"Return"))</f>
        <v/>
      </c>
      <c r="H1962" s="21" t="str">
        <f t="shared" si="121"/>
        <v/>
      </c>
      <c r="I1962" s="21" t="str">
        <f>IF(A1962="","",SUMIF('Step 2 OMS Report'!$C$2:$C$1048576,'Sku Break Down'!A1962,'Step 2 OMS Report'!$G$2:$G$1048576))</f>
        <v/>
      </c>
      <c r="J1962" s="21" t="str">
        <f>IF(A1962="","",SUMIFS('Step 2 OMS Report'!$I$2:$I$1048576,'Step 2 OMS Report'!$C$2:$C$1048576,'Sku Break Down'!A1962))</f>
        <v/>
      </c>
      <c r="K1962" s="21" t="str">
        <f t="shared" si="122"/>
        <v/>
      </c>
      <c r="L1962" s="22" t="str">
        <f t="shared" si="124"/>
        <v/>
      </c>
      <c r="M1962" s="22" t="str">
        <f t="shared" si="123"/>
        <v/>
      </c>
    </row>
    <row r="1963" spans="1:13" x14ac:dyDescent="0.55000000000000004">
      <c r="A1963" s="24"/>
      <c r="B1963" s="21" t="str">
        <f>IFERROR(INDEX('Step 2 OMS Report'!$D$2:$D$1048576,MATCH('Sku Break Down'!A1963,'Step 2 OMS Report'!$C$2:$C$1048576,0)),"")</f>
        <v/>
      </c>
      <c r="C1963" s="21" t="str">
        <f>IFERROR(INDEX('Step 2 OMS Report'!$F$2:$F$1048576,MATCH('Sku Break Down'!A1963,'Step 2 OMS Report'!$C$2:$C$1048576,0)),"")</f>
        <v/>
      </c>
      <c r="D1963" s="21" t="str">
        <f>IFERROR(INDEX('Step 2 OMS Report'!$E$2:$E$1048576,MATCH('Sku Break Down'!A1963,'Step 2 OMS Report'!$A$2:$A$1048576,0)),"")</f>
        <v/>
      </c>
      <c r="E1963" s="21" t="str">
        <f>IFERROR(INDEX('Product Info (Hide)'!$E$2:$E$1840,MATCH('Sku Break Down'!C1963,Manufacture_SKUHiddenSheet,0)),"")</f>
        <v/>
      </c>
      <c r="F1963" s="21" t="str">
        <f>IF(A1963="","",SUMIFS('Step 1 Customer Remit'!$J$17:$J$1048576,'Step 1 Customer Remit'!$B$17:$B$1048576,'Sku Break Down'!A1963,'Step 1 Customer Remit'!$D$17:$D$1048576,"Return"))</f>
        <v/>
      </c>
      <c r="G1963" s="21" t="str">
        <f>IF(A1963="","",SUMIFS('Step 1 Customer Remit'!$F$17:$F$1048576,'Step 1 Customer Remit'!$B$17:$B$1048576,'Sku Break Down'!A1963,'Step 1 Customer Remit'!$D$17:$D$1048576,"Return"))</f>
        <v/>
      </c>
      <c r="H1963" s="21" t="str">
        <f t="shared" si="121"/>
        <v/>
      </c>
      <c r="I1963" s="21" t="str">
        <f>IF(A1963="","",SUMIF('Step 2 OMS Report'!$C$2:$C$1048576,'Sku Break Down'!A1963,'Step 2 OMS Report'!$G$2:$G$1048576))</f>
        <v/>
      </c>
      <c r="J1963" s="21" t="str">
        <f>IF(A1963="","",SUMIFS('Step 2 OMS Report'!$I$2:$I$1048576,'Step 2 OMS Report'!$C$2:$C$1048576,'Sku Break Down'!A1963))</f>
        <v/>
      </c>
      <c r="K1963" s="21" t="str">
        <f t="shared" si="122"/>
        <v/>
      </c>
      <c r="L1963" s="22" t="str">
        <f t="shared" si="124"/>
        <v/>
      </c>
      <c r="M1963" s="22" t="str">
        <f t="shared" si="123"/>
        <v/>
      </c>
    </row>
    <row r="1964" spans="1:13" x14ac:dyDescent="0.55000000000000004">
      <c r="A1964" s="24"/>
      <c r="B1964" s="21" t="str">
        <f>IFERROR(INDEX('Step 2 OMS Report'!$D$2:$D$1048576,MATCH('Sku Break Down'!A1964,'Step 2 OMS Report'!$C$2:$C$1048576,0)),"")</f>
        <v/>
      </c>
      <c r="C1964" s="21" t="str">
        <f>IFERROR(INDEX('Step 2 OMS Report'!$F$2:$F$1048576,MATCH('Sku Break Down'!A1964,'Step 2 OMS Report'!$C$2:$C$1048576,0)),"")</f>
        <v/>
      </c>
      <c r="D1964" s="21" t="str">
        <f>IFERROR(INDEX('Step 2 OMS Report'!$E$2:$E$1048576,MATCH('Sku Break Down'!A1964,'Step 2 OMS Report'!$A$2:$A$1048576,0)),"")</f>
        <v/>
      </c>
      <c r="E1964" s="21" t="str">
        <f>IFERROR(INDEX('Product Info (Hide)'!$E$2:$E$1840,MATCH('Sku Break Down'!C1964,Manufacture_SKUHiddenSheet,0)),"")</f>
        <v/>
      </c>
      <c r="F1964" s="21" t="str">
        <f>IF(A1964="","",SUMIFS('Step 1 Customer Remit'!$J$17:$J$1048576,'Step 1 Customer Remit'!$B$17:$B$1048576,'Sku Break Down'!A1964,'Step 1 Customer Remit'!$D$17:$D$1048576,"Return"))</f>
        <v/>
      </c>
      <c r="G1964" s="21" t="str">
        <f>IF(A1964="","",SUMIFS('Step 1 Customer Remit'!$F$17:$F$1048576,'Step 1 Customer Remit'!$B$17:$B$1048576,'Sku Break Down'!A1964,'Step 1 Customer Remit'!$D$17:$D$1048576,"Return"))</f>
        <v/>
      </c>
      <c r="H1964" s="21" t="str">
        <f t="shared" si="121"/>
        <v/>
      </c>
      <c r="I1964" s="21" t="str">
        <f>IF(A1964="","",SUMIF('Step 2 OMS Report'!$C$2:$C$1048576,'Sku Break Down'!A1964,'Step 2 OMS Report'!$G$2:$G$1048576))</f>
        <v/>
      </c>
      <c r="J1964" s="21" t="str">
        <f>IF(A1964="","",SUMIFS('Step 2 OMS Report'!$I$2:$I$1048576,'Step 2 OMS Report'!$C$2:$C$1048576,'Sku Break Down'!A1964))</f>
        <v/>
      </c>
      <c r="K1964" s="21" t="str">
        <f t="shared" si="122"/>
        <v/>
      </c>
      <c r="L1964" s="22" t="str">
        <f t="shared" si="124"/>
        <v/>
      </c>
      <c r="M1964" s="22" t="str">
        <f t="shared" si="123"/>
        <v/>
      </c>
    </row>
    <row r="1965" spans="1:13" x14ac:dyDescent="0.55000000000000004">
      <c r="A1965" s="24"/>
      <c r="B1965" s="21" t="str">
        <f>IFERROR(INDEX('Step 2 OMS Report'!$D$2:$D$1048576,MATCH('Sku Break Down'!A1965,'Step 2 OMS Report'!$C$2:$C$1048576,0)),"")</f>
        <v/>
      </c>
      <c r="C1965" s="21" t="str">
        <f>IFERROR(INDEX('Step 2 OMS Report'!$F$2:$F$1048576,MATCH('Sku Break Down'!A1965,'Step 2 OMS Report'!$C$2:$C$1048576,0)),"")</f>
        <v/>
      </c>
      <c r="D1965" s="21" t="str">
        <f>IFERROR(INDEX('Step 2 OMS Report'!$E$2:$E$1048576,MATCH('Sku Break Down'!A1965,'Step 2 OMS Report'!$A$2:$A$1048576,0)),"")</f>
        <v/>
      </c>
      <c r="E1965" s="21" t="str">
        <f>IFERROR(INDEX('Product Info (Hide)'!$E$2:$E$1840,MATCH('Sku Break Down'!C1965,Manufacture_SKUHiddenSheet,0)),"")</f>
        <v/>
      </c>
      <c r="F1965" s="21" t="str">
        <f>IF(A1965="","",SUMIFS('Step 1 Customer Remit'!$J$17:$J$1048576,'Step 1 Customer Remit'!$B$17:$B$1048576,'Sku Break Down'!A1965,'Step 1 Customer Remit'!$D$17:$D$1048576,"Return"))</f>
        <v/>
      </c>
      <c r="G1965" s="21" t="str">
        <f>IF(A1965="","",SUMIFS('Step 1 Customer Remit'!$F$17:$F$1048576,'Step 1 Customer Remit'!$B$17:$B$1048576,'Sku Break Down'!A1965,'Step 1 Customer Remit'!$D$17:$D$1048576,"Return"))</f>
        <v/>
      </c>
      <c r="H1965" s="21" t="str">
        <f t="shared" si="121"/>
        <v/>
      </c>
      <c r="I1965" s="21" t="str">
        <f>IF(A1965="","",SUMIF('Step 2 OMS Report'!$C$2:$C$1048576,'Sku Break Down'!A1965,'Step 2 OMS Report'!$G$2:$G$1048576))</f>
        <v/>
      </c>
      <c r="J1965" s="21" t="str">
        <f>IF(A1965="","",SUMIFS('Step 2 OMS Report'!$I$2:$I$1048576,'Step 2 OMS Report'!$C$2:$C$1048576,'Sku Break Down'!A1965))</f>
        <v/>
      </c>
      <c r="K1965" s="21" t="str">
        <f t="shared" si="122"/>
        <v/>
      </c>
      <c r="L1965" s="22" t="str">
        <f t="shared" si="124"/>
        <v/>
      </c>
      <c r="M1965" s="22" t="str">
        <f t="shared" si="123"/>
        <v/>
      </c>
    </row>
    <row r="1966" spans="1:13" x14ac:dyDescent="0.55000000000000004">
      <c r="A1966" s="24"/>
      <c r="B1966" s="21" t="str">
        <f>IFERROR(INDEX('Step 2 OMS Report'!$D$2:$D$1048576,MATCH('Sku Break Down'!A1966,'Step 2 OMS Report'!$C$2:$C$1048576,0)),"")</f>
        <v/>
      </c>
      <c r="C1966" s="21" t="str">
        <f>IFERROR(INDEX('Step 2 OMS Report'!$F$2:$F$1048576,MATCH('Sku Break Down'!A1966,'Step 2 OMS Report'!$C$2:$C$1048576,0)),"")</f>
        <v/>
      </c>
      <c r="D1966" s="21" t="str">
        <f>IFERROR(INDEX('Step 2 OMS Report'!$E$2:$E$1048576,MATCH('Sku Break Down'!A1966,'Step 2 OMS Report'!$A$2:$A$1048576,0)),"")</f>
        <v/>
      </c>
      <c r="E1966" s="21" t="str">
        <f>IFERROR(INDEX('Product Info (Hide)'!$E$2:$E$1840,MATCH('Sku Break Down'!C1966,Manufacture_SKUHiddenSheet,0)),"")</f>
        <v/>
      </c>
      <c r="F1966" s="21" t="str">
        <f>IF(A1966="","",SUMIFS('Step 1 Customer Remit'!$J$17:$J$1048576,'Step 1 Customer Remit'!$B$17:$B$1048576,'Sku Break Down'!A1966,'Step 1 Customer Remit'!$D$17:$D$1048576,"Return"))</f>
        <v/>
      </c>
      <c r="G1966" s="21" t="str">
        <f>IF(A1966="","",SUMIFS('Step 1 Customer Remit'!$F$17:$F$1048576,'Step 1 Customer Remit'!$B$17:$B$1048576,'Sku Break Down'!A1966,'Step 1 Customer Remit'!$D$17:$D$1048576,"Return"))</f>
        <v/>
      </c>
      <c r="H1966" s="21" t="str">
        <f t="shared" si="121"/>
        <v/>
      </c>
      <c r="I1966" s="21" t="str">
        <f>IF(A1966="","",SUMIF('Step 2 OMS Report'!$C$2:$C$1048576,'Sku Break Down'!A1966,'Step 2 OMS Report'!$G$2:$G$1048576))</f>
        <v/>
      </c>
      <c r="J1966" s="21" t="str">
        <f>IF(A1966="","",SUMIFS('Step 2 OMS Report'!$I$2:$I$1048576,'Step 2 OMS Report'!$C$2:$C$1048576,'Sku Break Down'!A1966))</f>
        <v/>
      </c>
      <c r="K1966" s="21" t="str">
        <f t="shared" si="122"/>
        <v/>
      </c>
      <c r="L1966" s="22" t="str">
        <f t="shared" si="124"/>
        <v/>
      </c>
      <c r="M1966" s="22" t="str">
        <f t="shared" si="123"/>
        <v/>
      </c>
    </row>
    <row r="1967" spans="1:13" x14ac:dyDescent="0.55000000000000004">
      <c r="A1967" s="24"/>
      <c r="B1967" s="21" t="str">
        <f>IFERROR(INDEX('Step 2 OMS Report'!$D$2:$D$1048576,MATCH('Sku Break Down'!A1967,'Step 2 OMS Report'!$C$2:$C$1048576,0)),"")</f>
        <v/>
      </c>
      <c r="C1967" s="21" t="str">
        <f>IFERROR(INDEX('Step 2 OMS Report'!$F$2:$F$1048576,MATCH('Sku Break Down'!A1967,'Step 2 OMS Report'!$C$2:$C$1048576,0)),"")</f>
        <v/>
      </c>
      <c r="D1967" s="21" t="str">
        <f>IFERROR(INDEX('Step 2 OMS Report'!$E$2:$E$1048576,MATCH('Sku Break Down'!A1967,'Step 2 OMS Report'!$A$2:$A$1048576,0)),"")</f>
        <v/>
      </c>
      <c r="E1967" s="21" t="str">
        <f>IFERROR(INDEX('Product Info (Hide)'!$E$2:$E$1840,MATCH('Sku Break Down'!C1967,Manufacture_SKUHiddenSheet,0)),"")</f>
        <v/>
      </c>
      <c r="F1967" s="21" t="str">
        <f>IF(A1967="","",SUMIFS('Step 1 Customer Remit'!$J$17:$J$1048576,'Step 1 Customer Remit'!$B$17:$B$1048576,'Sku Break Down'!A1967,'Step 1 Customer Remit'!$D$17:$D$1048576,"Return"))</f>
        <v/>
      </c>
      <c r="G1967" s="21" t="str">
        <f>IF(A1967="","",SUMIFS('Step 1 Customer Remit'!$F$17:$F$1048576,'Step 1 Customer Remit'!$B$17:$B$1048576,'Sku Break Down'!A1967,'Step 1 Customer Remit'!$D$17:$D$1048576,"Return"))</f>
        <v/>
      </c>
      <c r="H1967" s="21" t="str">
        <f t="shared" si="121"/>
        <v/>
      </c>
      <c r="I1967" s="21" t="str">
        <f>IF(A1967="","",SUMIF('Step 2 OMS Report'!$C$2:$C$1048576,'Sku Break Down'!A1967,'Step 2 OMS Report'!$G$2:$G$1048576))</f>
        <v/>
      </c>
      <c r="J1967" s="21" t="str">
        <f>IF(A1967="","",SUMIFS('Step 2 OMS Report'!$I$2:$I$1048576,'Step 2 OMS Report'!$C$2:$C$1048576,'Sku Break Down'!A1967))</f>
        <v/>
      </c>
      <c r="K1967" s="21" t="str">
        <f t="shared" si="122"/>
        <v/>
      </c>
      <c r="L1967" s="22" t="str">
        <f t="shared" si="124"/>
        <v/>
      </c>
      <c r="M1967" s="22" t="str">
        <f t="shared" si="123"/>
        <v/>
      </c>
    </row>
    <row r="1968" spans="1:13" x14ac:dyDescent="0.55000000000000004">
      <c r="A1968" s="24"/>
      <c r="B1968" s="21" t="str">
        <f>IFERROR(INDEX('Step 2 OMS Report'!$D$2:$D$1048576,MATCH('Sku Break Down'!A1968,'Step 2 OMS Report'!$C$2:$C$1048576,0)),"")</f>
        <v/>
      </c>
      <c r="C1968" s="21" t="str">
        <f>IFERROR(INDEX('Step 2 OMS Report'!$F$2:$F$1048576,MATCH('Sku Break Down'!A1968,'Step 2 OMS Report'!$C$2:$C$1048576,0)),"")</f>
        <v/>
      </c>
      <c r="D1968" s="21" t="str">
        <f>IFERROR(INDEX('Step 2 OMS Report'!$E$2:$E$1048576,MATCH('Sku Break Down'!A1968,'Step 2 OMS Report'!$A$2:$A$1048576,0)),"")</f>
        <v/>
      </c>
      <c r="E1968" s="21" t="str">
        <f>IFERROR(INDEX('Product Info (Hide)'!$E$2:$E$1840,MATCH('Sku Break Down'!C1968,Manufacture_SKUHiddenSheet,0)),"")</f>
        <v/>
      </c>
      <c r="F1968" s="21" t="str">
        <f>IF(A1968="","",SUMIFS('Step 1 Customer Remit'!$J$17:$J$1048576,'Step 1 Customer Remit'!$B$17:$B$1048576,'Sku Break Down'!A1968,'Step 1 Customer Remit'!$D$17:$D$1048576,"Return"))</f>
        <v/>
      </c>
      <c r="G1968" s="21" t="str">
        <f>IF(A1968="","",SUMIFS('Step 1 Customer Remit'!$F$17:$F$1048576,'Step 1 Customer Remit'!$B$17:$B$1048576,'Sku Break Down'!A1968,'Step 1 Customer Remit'!$D$17:$D$1048576,"Return"))</f>
        <v/>
      </c>
      <c r="H1968" s="21" t="str">
        <f t="shared" si="121"/>
        <v/>
      </c>
      <c r="I1968" s="21" t="str">
        <f>IF(A1968="","",SUMIF('Step 2 OMS Report'!$C$2:$C$1048576,'Sku Break Down'!A1968,'Step 2 OMS Report'!$G$2:$G$1048576))</f>
        <v/>
      </c>
      <c r="J1968" s="21" t="str">
        <f>IF(A1968="","",SUMIFS('Step 2 OMS Report'!$I$2:$I$1048576,'Step 2 OMS Report'!$C$2:$C$1048576,'Sku Break Down'!A1968))</f>
        <v/>
      </c>
      <c r="K1968" s="21" t="str">
        <f t="shared" si="122"/>
        <v/>
      </c>
      <c r="L1968" s="22" t="str">
        <f t="shared" si="124"/>
        <v/>
      </c>
      <c r="M1968" s="22" t="str">
        <f t="shared" si="123"/>
        <v/>
      </c>
    </row>
    <row r="1969" spans="1:13" x14ac:dyDescent="0.55000000000000004">
      <c r="A1969" s="24"/>
      <c r="B1969" s="21" t="str">
        <f>IFERROR(INDEX('Step 2 OMS Report'!$D$2:$D$1048576,MATCH('Sku Break Down'!A1969,'Step 2 OMS Report'!$C$2:$C$1048576,0)),"")</f>
        <v/>
      </c>
      <c r="C1969" s="21" t="str">
        <f>IFERROR(INDEX('Step 2 OMS Report'!$F$2:$F$1048576,MATCH('Sku Break Down'!A1969,'Step 2 OMS Report'!$C$2:$C$1048576,0)),"")</f>
        <v/>
      </c>
      <c r="D1969" s="21" t="str">
        <f>IFERROR(INDEX('Step 2 OMS Report'!$E$2:$E$1048576,MATCH('Sku Break Down'!A1969,'Step 2 OMS Report'!$A$2:$A$1048576,0)),"")</f>
        <v/>
      </c>
      <c r="E1969" s="21" t="str">
        <f>IFERROR(INDEX('Product Info (Hide)'!$E$2:$E$1840,MATCH('Sku Break Down'!C1969,Manufacture_SKUHiddenSheet,0)),"")</f>
        <v/>
      </c>
      <c r="F1969" s="21" t="str">
        <f>IF(A1969="","",SUMIFS('Step 1 Customer Remit'!$J$17:$J$1048576,'Step 1 Customer Remit'!$B$17:$B$1048576,'Sku Break Down'!A1969,'Step 1 Customer Remit'!$D$17:$D$1048576,"Return"))</f>
        <v/>
      </c>
      <c r="G1969" s="21" t="str">
        <f>IF(A1969="","",SUMIFS('Step 1 Customer Remit'!$F$17:$F$1048576,'Step 1 Customer Remit'!$B$17:$B$1048576,'Sku Break Down'!A1969,'Step 1 Customer Remit'!$D$17:$D$1048576,"Return"))</f>
        <v/>
      </c>
      <c r="H1969" s="21" t="str">
        <f t="shared" si="121"/>
        <v/>
      </c>
      <c r="I1969" s="21" t="str">
        <f>IF(A1969="","",SUMIF('Step 2 OMS Report'!$C$2:$C$1048576,'Sku Break Down'!A1969,'Step 2 OMS Report'!$G$2:$G$1048576))</f>
        <v/>
      </c>
      <c r="J1969" s="21" t="str">
        <f>IF(A1969="","",SUMIFS('Step 2 OMS Report'!$I$2:$I$1048576,'Step 2 OMS Report'!$C$2:$C$1048576,'Sku Break Down'!A1969))</f>
        <v/>
      </c>
      <c r="K1969" s="21" t="str">
        <f t="shared" si="122"/>
        <v/>
      </c>
      <c r="L1969" s="22" t="str">
        <f t="shared" si="124"/>
        <v/>
      </c>
      <c r="M1969" s="22" t="str">
        <f t="shared" si="123"/>
        <v/>
      </c>
    </row>
    <row r="1970" spans="1:13" x14ac:dyDescent="0.55000000000000004">
      <c r="A1970" s="24"/>
      <c r="B1970" s="21" t="str">
        <f>IFERROR(INDEX('Step 2 OMS Report'!$D$2:$D$1048576,MATCH('Sku Break Down'!A1970,'Step 2 OMS Report'!$C$2:$C$1048576,0)),"")</f>
        <v/>
      </c>
      <c r="C1970" s="21" t="str">
        <f>IFERROR(INDEX('Step 2 OMS Report'!$F$2:$F$1048576,MATCH('Sku Break Down'!A1970,'Step 2 OMS Report'!$C$2:$C$1048576,0)),"")</f>
        <v/>
      </c>
      <c r="D1970" s="21" t="str">
        <f>IFERROR(INDEX('Step 2 OMS Report'!$E$2:$E$1048576,MATCH('Sku Break Down'!A1970,'Step 2 OMS Report'!$A$2:$A$1048576,0)),"")</f>
        <v/>
      </c>
      <c r="E1970" s="21" t="str">
        <f>IFERROR(INDEX('Product Info (Hide)'!$E$2:$E$1840,MATCH('Sku Break Down'!C1970,Manufacture_SKUHiddenSheet,0)),"")</f>
        <v/>
      </c>
      <c r="F1970" s="21" t="str">
        <f>IF(A1970="","",SUMIFS('Step 1 Customer Remit'!$J$17:$J$1048576,'Step 1 Customer Remit'!$B$17:$B$1048576,'Sku Break Down'!A1970,'Step 1 Customer Remit'!$D$17:$D$1048576,"Return"))</f>
        <v/>
      </c>
      <c r="G1970" s="21" t="str">
        <f>IF(A1970="","",SUMIFS('Step 1 Customer Remit'!$F$17:$F$1048576,'Step 1 Customer Remit'!$B$17:$B$1048576,'Sku Break Down'!A1970,'Step 1 Customer Remit'!$D$17:$D$1048576,"Return"))</f>
        <v/>
      </c>
      <c r="H1970" s="21" t="str">
        <f t="shared" si="121"/>
        <v/>
      </c>
      <c r="I1970" s="21" t="str">
        <f>IF(A1970="","",SUMIF('Step 2 OMS Report'!$C$2:$C$1048576,'Sku Break Down'!A1970,'Step 2 OMS Report'!$G$2:$G$1048576))</f>
        <v/>
      </c>
      <c r="J1970" s="21" t="str">
        <f>IF(A1970="","",SUMIFS('Step 2 OMS Report'!$I$2:$I$1048576,'Step 2 OMS Report'!$C$2:$C$1048576,'Sku Break Down'!A1970))</f>
        <v/>
      </c>
      <c r="K1970" s="21" t="str">
        <f t="shared" si="122"/>
        <v/>
      </c>
      <c r="L1970" s="22" t="str">
        <f t="shared" si="124"/>
        <v/>
      </c>
      <c r="M1970" s="22" t="str">
        <f t="shared" si="123"/>
        <v/>
      </c>
    </row>
    <row r="1971" spans="1:13" x14ac:dyDescent="0.55000000000000004">
      <c r="A1971" s="24"/>
      <c r="B1971" s="21" t="str">
        <f>IFERROR(INDEX('Step 2 OMS Report'!$D$2:$D$1048576,MATCH('Sku Break Down'!A1971,'Step 2 OMS Report'!$C$2:$C$1048576,0)),"")</f>
        <v/>
      </c>
      <c r="C1971" s="21" t="str">
        <f>IFERROR(INDEX('Step 2 OMS Report'!$F$2:$F$1048576,MATCH('Sku Break Down'!A1971,'Step 2 OMS Report'!$C$2:$C$1048576,0)),"")</f>
        <v/>
      </c>
      <c r="D1971" s="21" t="str">
        <f>IFERROR(INDEX('Step 2 OMS Report'!$E$2:$E$1048576,MATCH('Sku Break Down'!A1971,'Step 2 OMS Report'!$A$2:$A$1048576,0)),"")</f>
        <v/>
      </c>
      <c r="E1971" s="21" t="str">
        <f>IFERROR(INDEX('Product Info (Hide)'!$E$2:$E$1840,MATCH('Sku Break Down'!C1971,Manufacture_SKUHiddenSheet,0)),"")</f>
        <v/>
      </c>
      <c r="F1971" s="21" t="str">
        <f>IF(A1971="","",SUMIFS('Step 1 Customer Remit'!$J$17:$J$1048576,'Step 1 Customer Remit'!$B$17:$B$1048576,'Sku Break Down'!A1971,'Step 1 Customer Remit'!$D$17:$D$1048576,"Return"))</f>
        <v/>
      </c>
      <c r="G1971" s="21" t="str">
        <f>IF(A1971="","",SUMIFS('Step 1 Customer Remit'!$F$17:$F$1048576,'Step 1 Customer Remit'!$B$17:$B$1048576,'Sku Break Down'!A1971,'Step 1 Customer Remit'!$D$17:$D$1048576,"Return"))</f>
        <v/>
      </c>
      <c r="H1971" s="21" t="str">
        <f t="shared" si="121"/>
        <v/>
      </c>
      <c r="I1971" s="21" t="str">
        <f>IF(A1971="","",SUMIF('Step 2 OMS Report'!$C$2:$C$1048576,'Sku Break Down'!A1971,'Step 2 OMS Report'!$G$2:$G$1048576))</f>
        <v/>
      </c>
      <c r="J1971" s="21" t="str">
        <f>IF(A1971="","",SUMIFS('Step 2 OMS Report'!$I$2:$I$1048576,'Step 2 OMS Report'!$C$2:$C$1048576,'Sku Break Down'!A1971))</f>
        <v/>
      </c>
      <c r="K1971" s="21" t="str">
        <f t="shared" si="122"/>
        <v/>
      </c>
      <c r="L1971" s="22" t="str">
        <f t="shared" si="124"/>
        <v/>
      </c>
      <c r="M1971" s="22" t="str">
        <f t="shared" si="123"/>
        <v/>
      </c>
    </row>
    <row r="1972" spans="1:13" x14ac:dyDescent="0.55000000000000004">
      <c r="A1972" s="24"/>
      <c r="B1972" s="21" t="str">
        <f>IFERROR(INDEX('Step 2 OMS Report'!$D$2:$D$1048576,MATCH('Sku Break Down'!A1972,'Step 2 OMS Report'!$C$2:$C$1048576,0)),"")</f>
        <v/>
      </c>
      <c r="C1972" s="21" t="str">
        <f>IFERROR(INDEX('Step 2 OMS Report'!$F$2:$F$1048576,MATCH('Sku Break Down'!A1972,'Step 2 OMS Report'!$C$2:$C$1048576,0)),"")</f>
        <v/>
      </c>
      <c r="D1972" s="21" t="str">
        <f>IFERROR(INDEX('Step 2 OMS Report'!$E$2:$E$1048576,MATCH('Sku Break Down'!A1972,'Step 2 OMS Report'!$A$2:$A$1048576,0)),"")</f>
        <v/>
      </c>
      <c r="E1972" s="21" t="str">
        <f>IFERROR(INDEX('Product Info (Hide)'!$E$2:$E$1840,MATCH('Sku Break Down'!C1972,Manufacture_SKUHiddenSheet,0)),"")</f>
        <v/>
      </c>
      <c r="F1972" s="21" t="str">
        <f>IF(A1972="","",SUMIFS('Step 1 Customer Remit'!$J$17:$J$1048576,'Step 1 Customer Remit'!$B$17:$B$1048576,'Sku Break Down'!A1972,'Step 1 Customer Remit'!$D$17:$D$1048576,"Return"))</f>
        <v/>
      </c>
      <c r="G1972" s="21" t="str">
        <f>IF(A1972="","",SUMIFS('Step 1 Customer Remit'!$F$17:$F$1048576,'Step 1 Customer Remit'!$B$17:$B$1048576,'Sku Break Down'!A1972,'Step 1 Customer Remit'!$D$17:$D$1048576,"Return"))</f>
        <v/>
      </c>
      <c r="H1972" s="21" t="str">
        <f t="shared" si="121"/>
        <v/>
      </c>
      <c r="I1972" s="21" t="str">
        <f>IF(A1972="","",SUMIF('Step 2 OMS Report'!$C$2:$C$1048576,'Sku Break Down'!A1972,'Step 2 OMS Report'!$G$2:$G$1048576))</f>
        <v/>
      </c>
      <c r="J1972" s="21" t="str">
        <f>IF(A1972="","",SUMIFS('Step 2 OMS Report'!$I$2:$I$1048576,'Step 2 OMS Report'!$C$2:$C$1048576,'Sku Break Down'!A1972))</f>
        <v/>
      </c>
      <c r="K1972" s="21" t="str">
        <f t="shared" si="122"/>
        <v/>
      </c>
      <c r="L1972" s="22" t="str">
        <f t="shared" si="124"/>
        <v/>
      </c>
      <c r="M1972" s="22" t="str">
        <f t="shared" si="123"/>
        <v/>
      </c>
    </row>
    <row r="1973" spans="1:13" x14ac:dyDescent="0.55000000000000004">
      <c r="A1973" s="24"/>
      <c r="B1973" s="21" t="str">
        <f>IFERROR(INDEX('Step 2 OMS Report'!$D$2:$D$1048576,MATCH('Sku Break Down'!A1973,'Step 2 OMS Report'!$C$2:$C$1048576,0)),"")</f>
        <v/>
      </c>
      <c r="C1973" s="21" t="str">
        <f>IFERROR(INDEX('Step 2 OMS Report'!$F$2:$F$1048576,MATCH('Sku Break Down'!A1973,'Step 2 OMS Report'!$C$2:$C$1048576,0)),"")</f>
        <v/>
      </c>
      <c r="D1973" s="21" t="str">
        <f>IFERROR(INDEX('Step 2 OMS Report'!$E$2:$E$1048576,MATCH('Sku Break Down'!A1973,'Step 2 OMS Report'!$A$2:$A$1048576,0)),"")</f>
        <v/>
      </c>
      <c r="E1973" s="21" t="str">
        <f>IFERROR(INDEX('Product Info (Hide)'!$E$2:$E$1840,MATCH('Sku Break Down'!C1973,Manufacture_SKUHiddenSheet,0)),"")</f>
        <v/>
      </c>
      <c r="F1973" s="21" t="str">
        <f>IF(A1973="","",SUMIFS('Step 1 Customer Remit'!$J$17:$J$1048576,'Step 1 Customer Remit'!$B$17:$B$1048576,'Sku Break Down'!A1973,'Step 1 Customer Remit'!$D$17:$D$1048576,"Return"))</f>
        <v/>
      </c>
      <c r="G1973" s="21" t="str">
        <f>IF(A1973="","",SUMIFS('Step 1 Customer Remit'!$F$17:$F$1048576,'Step 1 Customer Remit'!$B$17:$B$1048576,'Sku Break Down'!A1973,'Step 1 Customer Remit'!$D$17:$D$1048576,"Return"))</f>
        <v/>
      </c>
      <c r="H1973" s="21" t="str">
        <f t="shared" si="121"/>
        <v/>
      </c>
      <c r="I1973" s="21" t="str">
        <f>IF(A1973="","",SUMIF('Step 2 OMS Report'!$C$2:$C$1048576,'Sku Break Down'!A1973,'Step 2 OMS Report'!$G$2:$G$1048576))</f>
        <v/>
      </c>
      <c r="J1973" s="21" t="str">
        <f>IF(A1973="","",SUMIFS('Step 2 OMS Report'!$I$2:$I$1048576,'Step 2 OMS Report'!$C$2:$C$1048576,'Sku Break Down'!A1973))</f>
        <v/>
      </c>
      <c r="K1973" s="21" t="str">
        <f t="shared" si="122"/>
        <v/>
      </c>
      <c r="L1973" s="22" t="str">
        <f t="shared" si="124"/>
        <v/>
      </c>
      <c r="M1973" s="22" t="str">
        <f t="shared" si="123"/>
        <v/>
      </c>
    </row>
    <row r="1974" spans="1:13" x14ac:dyDescent="0.55000000000000004">
      <c r="A1974" s="24"/>
      <c r="B1974" s="21" t="str">
        <f>IFERROR(INDEX('Step 2 OMS Report'!$D$2:$D$1048576,MATCH('Sku Break Down'!A1974,'Step 2 OMS Report'!$C$2:$C$1048576,0)),"")</f>
        <v/>
      </c>
      <c r="C1974" s="21" t="str">
        <f>IFERROR(INDEX('Step 2 OMS Report'!$F$2:$F$1048576,MATCH('Sku Break Down'!A1974,'Step 2 OMS Report'!$C$2:$C$1048576,0)),"")</f>
        <v/>
      </c>
      <c r="D1974" s="21" t="str">
        <f>IFERROR(INDEX('Step 2 OMS Report'!$E$2:$E$1048576,MATCH('Sku Break Down'!A1974,'Step 2 OMS Report'!$A$2:$A$1048576,0)),"")</f>
        <v/>
      </c>
      <c r="E1974" s="21" t="str">
        <f>IFERROR(INDEX('Product Info (Hide)'!$E$2:$E$1840,MATCH('Sku Break Down'!C1974,Manufacture_SKUHiddenSheet,0)),"")</f>
        <v/>
      </c>
      <c r="F1974" s="21" t="str">
        <f>IF(A1974="","",SUMIFS('Step 1 Customer Remit'!$J$17:$J$1048576,'Step 1 Customer Remit'!$B$17:$B$1048576,'Sku Break Down'!A1974,'Step 1 Customer Remit'!$D$17:$D$1048576,"Return"))</f>
        <v/>
      </c>
      <c r="G1974" s="21" t="str">
        <f>IF(A1974="","",SUMIFS('Step 1 Customer Remit'!$F$17:$F$1048576,'Step 1 Customer Remit'!$B$17:$B$1048576,'Sku Break Down'!A1974,'Step 1 Customer Remit'!$D$17:$D$1048576,"Return"))</f>
        <v/>
      </c>
      <c r="H1974" s="21" t="str">
        <f t="shared" si="121"/>
        <v/>
      </c>
      <c r="I1974" s="21" t="str">
        <f>IF(A1974="","",SUMIF('Step 2 OMS Report'!$C$2:$C$1048576,'Sku Break Down'!A1974,'Step 2 OMS Report'!$G$2:$G$1048576))</f>
        <v/>
      </c>
      <c r="J1974" s="21" t="str">
        <f>IF(A1974="","",SUMIFS('Step 2 OMS Report'!$I$2:$I$1048576,'Step 2 OMS Report'!$C$2:$C$1048576,'Sku Break Down'!A1974))</f>
        <v/>
      </c>
      <c r="K1974" s="21" t="str">
        <f t="shared" si="122"/>
        <v/>
      </c>
      <c r="L1974" s="22" t="str">
        <f t="shared" si="124"/>
        <v/>
      </c>
      <c r="M1974" s="22" t="str">
        <f t="shared" si="123"/>
        <v/>
      </c>
    </row>
    <row r="1975" spans="1:13" x14ac:dyDescent="0.55000000000000004">
      <c r="A1975" s="24"/>
      <c r="B1975" s="21" t="str">
        <f>IFERROR(INDEX('Step 2 OMS Report'!$D$2:$D$1048576,MATCH('Sku Break Down'!A1975,'Step 2 OMS Report'!$C$2:$C$1048576,0)),"")</f>
        <v/>
      </c>
      <c r="C1975" s="21" t="str">
        <f>IFERROR(INDEX('Step 2 OMS Report'!$F$2:$F$1048576,MATCH('Sku Break Down'!A1975,'Step 2 OMS Report'!$C$2:$C$1048576,0)),"")</f>
        <v/>
      </c>
      <c r="D1975" s="21" t="str">
        <f>IFERROR(INDEX('Step 2 OMS Report'!$E$2:$E$1048576,MATCH('Sku Break Down'!A1975,'Step 2 OMS Report'!$A$2:$A$1048576,0)),"")</f>
        <v/>
      </c>
      <c r="E1975" s="21" t="str">
        <f>IFERROR(INDEX('Product Info (Hide)'!$E$2:$E$1840,MATCH('Sku Break Down'!C1975,Manufacture_SKUHiddenSheet,0)),"")</f>
        <v/>
      </c>
      <c r="F1975" s="21" t="str">
        <f>IF(A1975="","",SUMIFS('Step 1 Customer Remit'!$J$17:$J$1048576,'Step 1 Customer Remit'!$B$17:$B$1048576,'Sku Break Down'!A1975,'Step 1 Customer Remit'!$D$17:$D$1048576,"Return"))</f>
        <v/>
      </c>
      <c r="G1975" s="21" t="str">
        <f>IF(A1975="","",SUMIFS('Step 1 Customer Remit'!$F$17:$F$1048576,'Step 1 Customer Remit'!$B$17:$B$1048576,'Sku Break Down'!A1975,'Step 1 Customer Remit'!$D$17:$D$1048576,"Return"))</f>
        <v/>
      </c>
      <c r="H1975" s="21" t="str">
        <f t="shared" si="121"/>
        <v/>
      </c>
      <c r="I1975" s="21" t="str">
        <f>IF(A1975="","",SUMIF('Step 2 OMS Report'!$C$2:$C$1048576,'Sku Break Down'!A1975,'Step 2 OMS Report'!$G$2:$G$1048576))</f>
        <v/>
      </c>
      <c r="J1975" s="21" t="str">
        <f>IF(A1975="","",SUMIFS('Step 2 OMS Report'!$I$2:$I$1048576,'Step 2 OMS Report'!$C$2:$C$1048576,'Sku Break Down'!A1975))</f>
        <v/>
      </c>
      <c r="K1975" s="21" t="str">
        <f t="shared" si="122"/>
        <v/>
      </c>
      <c r="L1975" s="22" t="str">
        <f t="shared" si="124"/>
        <v/>
      </c>
      <c r="M1975" s="22" t="str">
        <f t="shared" si="123"/>
        <v/>
      </c>
    </row>
    <row r="1976" spans="1:13" x14ac:dyDescent="0.55000000000000004">
      <c r="A1976" s="24"/>
      <c r="B1976" s="21" t="str">
        <f>IFERROR(INDEX('Step 2 OMS Report'!$D$2:$D$1048576,MATCH('Sku Break Down'!A1976,'Step 2 OMS Report'!$C$2:$C$1048576,0)),"")</f>
        <v/>
      </c>
      <c r="C1976" s="21" t="str">
        <f>IFERROR(INDEX('Step 2 OMS Report'!$F$2:$F$1048576,MATCH('Sku Break Down'!A1976,'Step 2 OMS Report'!$C$2:$C$1048576,0)),"")</f>
        <v/>
      </c>
      <c r="D1976" s="21" t="str">
        <f>IFERROR(INDEX('Step 2 OMS Report'!$E$2:$E$1048576,MATCH('Sku Break Down'!A1976,'Step 2 OMS Report'!$A$2:$A$1048576,0)),"")</f>
        <v/>
      </c>
      <c r="E1976" s="21" t="str">
        <f>IFERROR(INDEX('Product Info (Hide)'!$E$2:$E$1840,MATCH('Sku Break Down'!C1976,Manufacture_SKUHiddenSheet,0)),"")</f>
        <v/>
      </c>
      <c r="F1976" s="21" t="str">
        <f>IF(A1976="","",SUMIFS('Step 1 Customer Remit'!$J$17:$J$1048576,'Step 1 Customer Remit'!$B$17:$B$1048576,'Sku Break Down'!A1976,'Step 1 Customer Remit'!$D$17:$D$1048576,"Return"))</f>
        <v/>
      </c>
      <c r="G1976" s="21" t="str">
        <f>IF(A1976="","",SUMIFS('Step 1 Customer Remit'!$F$17:$F$1048576,'Step 1 Customer Remit'!$B$17:$B$1048576,'Sku Break Down'!A1976,'Step 1 Customer Remit'!$D$17:$D$1048576,"Return"))</f>
        <v/>
      </c>
      <c r="H1976" s="21" t="str">
        <f t="shared" si="121"/>
        <v/>
      </c>
      <c r="I1976" s="21" t="str">
        <f>IF(A1976="","",SUMIF('Step 2 OMS Report'!$C$2:$C$1048576,'Sku Break Down'!A1976,'Step 2 OMS Report'!$G$2:$G$1048576))</f>
        <v/>
      </c>
      <c r="J1976" s="21" t="str">
        <f>IF(A1976="","",SUMIFS('Step 2 OMS Report'!$I$2:$I$1048576,'Step 2 OMS Report'!$C$2:$C$1048576,'Sku Break Down'!A1976))</f>
        <v/>
      </c>
      <c r="K1976" s="21" t="str">
        <f t="shared" si="122"/>
        <v/>
      </c>
      <c r="L1976" s="22" t="str">
        <f t="shared" si="124"/>
        <v/>
      </c>
      <c r="M1976" s="22" t="str">
        <f t="shared" si="123"/>
        <v/>
      </c>
    </row>
    <row r="1977" spans="1:13" x14ac:dyDescent="0.55000000000000004">
      <c r="A1977" s="24"/>
      <c r="B1977" s="21" t="str">
        <f>IFERROR(INDEX('Step 2 OMS Report'!$D$2:$D$1048576,MATCH('Sku Break Down'!A1977,'Step 2 OMS Report'!$C$2:$C$1048576,0)),"")</f>
        <v/>
      </c>
      <c r="C1977" s="21" t="str">
        <f>IFERROR(INDEX('Step 2 OMS Report'!$F$2:$F$1048576,MATCH('Sku Break Down'!A1977,'Step 2 OMS Report'!$C$2:$C$1048576,0)),"")</f>
        <v/>
      </c>
      <c r="D1977" s="21" t="str">
        <f>IFERROR(INDEX('Step 2 OMS Report'!$E$2:$E$1048576,MATCH('Sku Break Down'!A1977,'Step 2 OMS Report'!$A$2:$A$1048576,0)),"")</f>
        <v/>
      </c>
      <c r="E1977" s="21" t="str">
        <f>IFERROR(INDEX('Product Info (Hide)'!$E$2:$E$1840,MATCH('Sku Break Down'!C1977,Manufacture_SKUHiddenSheet,0)),"")</f>
        <v/>
      </c>
      <c r="F1977" s="21" t="str">
        <f>IF(A1977="","",SUMIFS('Step 1 Customer Remit'!$J$17:$J$1048576,'Step 1 Customer Remit'!$B$17:$B$1048576,'Sku Break Down'!A1977,'Step 1 Customer Remit'!$D$17:$D$1048576,"Return"))</f>
        <v/>
      </c>
      <c r="G1977" s="21" t="str">
        <f>IF(A1977="","",SUMIFS('Step 1 Customer Remit'!$F$17:$F$1048576,'Step 1 Customer Remit'!$B$17:$B$1048576,'Sku Break Down'!A1977,'Step 1 Customer Remit'!$D$17:$D$1048576,"Return"))</f>
        <v/>
      </c>
      <c r="H1977" s="21" t="str">
        <f t="shared" si="121"/>
        <v/>
      </c>
      <c r="I1977" s="21" t="str">
        <f>IF(A1977="","",SUMIF('Step 2 OMS Report'!$C$2:$C$1048576,'Sku Break Down'!A1977,'Step 2 OMS Report'!$G$2:$G$1048576))</f>
        <v/>
      </c>
      <c r="J1977" s="21" t="str">
        <f>IF(A1977="","",SUMIFS('Step 2 OMS Report'!$I$2:$I$1048576,'Step 2 OMS Report'!$C$2:$C$1048576,'Sku Break Down'!A1977))</f>
        <v/>
      </c>
      <c r="K1977" s="21" t="str">
        <f t="shared" si="122"/>
        <v/>
      </c>
      <c r="L1977" s="22" t="str">
        <f t="shared" si="124"/>
        <v/>
      </c>
      <c r="M1977" s="22" t="str">
        <f t="shared" si="123"/>
        <v/>
      </c>
    </row>
    <row r="1978" spans="1:13" x14ac:dyDescent="0.55000000000000004">
      <c r="A1978" s="24"/>
      <c r="B1978" s="21" t="str">
        <f>IFERROR(INDEX('Step 2 OMS Report'!$D$2:$D$1048576,MATCH('Sku Break Down'!A1978,'Step 2 OMS Report'!$C$2:$C$1048576,0)),"")</f>
        <v/>
      </c>
      <c r="C1978" s="21" t="str">
        <f>IFERROR(INDEX('Step 2 OMS Report'!$F$2:$F$1048576,MATCH('Sku Break Down'!A1978,'Step 2 OMS Report'!$C$2:$C$1048576,0)),"")</f>
        <v/>
      </c>
      <c r="D1978" s="21" t="str">
        <f>IFERROR(INDEX('Step 2 OMS Report'!$E$2:$E$1048576,MATCH('Sku Break Down'!A1978,'Step 2 OMS Report'!$A$2:$A$1048576,0)),"")</f>
        <v/>
      </c>
      <c r="E1978" s="21" t="str">
        <f>IFERROR(INDEX('Product Info (Hide)'!$E$2:$E$1840,MATCH('Sku Break Down'!C1978,Manufacture_SKUHiddenSheet,0)),"")</f>
        <v/>
      </c>
      <c r="F1978" s="21" t="str">
        <f>IF(A1978="","",SUMIFS('Step 1 Customer Remit'!$J$17:$J$1048576,'Step 1 Customer Remit'!$B$17:$B$1048576,'Sku Break Down'!A1978,'Step 1 Customer Remit'!$D$17:$D$1048576,"Return"))</f>
        <v/>
      </c>
      <c r="G1978" s="21" t="str">
        <f>IF(A1978="","",SUMIFS('Step 1 Customer Remit'!$F$17:$F$1048576,'Step 1 Customer Remit'!$B$17:$B$1048576,'Sku Break Down'!A1978,'Step 1 Customer Remit'!$D$17:$D$1048576,"Return"))</f>
        <v/>
      </c>
      <c r="H1978" s="21" t="str">
        <f t="shared" si="121"/>
        <v/>
      </c>
      <c r="I1978" s="21" t="str">
        <f>IF(A1978="","",SUMIF('Step 2 OMS Report'!$C$2:$C$1048576,'Sku Break Down'!A1978,'Step 2 OMS Report'!$G$2:$G$1048576))</f>
        <v/>
      </c>
      <c r="J1978" s="21" t="str">
        <f>IF(A1978="","",SUMIFS('Step 2 OMS Report'!$I$2:$I$1048576,'Step 2 OMS Report'!$C$2:$C$1048576,'Sku Break Down'!A1978))</f>
        <v/>
      </c>
      <c r="K1978" s="21" t="str">
        <f t="shared" si="122"/>
        <v/>
      </c>
      <c r="L1978" s="22" t="str">
        <f t="shared" si="124"/>
        <v/>
      </c>
      <c r="M1978" s="22" t="str">
        <f t="shared" si="123"/>
        <v/>
      </c>
    </row>
    <row r="1979" spans="1:13" x14ac:dyDescent="0.55000000000000004">
      <c r="A1979" s="24"/>
      <c r="B1979" s="21" t="str">
        <f>IFERROR(INDEX('Step 2 OMS Report'!$D$2:$D$1048576,MATCH('Sku Break Down'!A1979,'Step 2 OMS Report'!$C$2:$C$1048576,0)),"")</f>
        <v/>
      </c>
      <c r="C1979" s="21" t="str">
        <f>IFERROR(INDEX('Step 2 OMS Report'!$F$2:$F$1048576,MATCH('Sku Break Down'!A1979,'Step 2 OMS Report'!$C$2:$C$1048576,0)),"")</f>
        <v/>
      </c>
      <c r="D1979" s="21" t="str">
        <f>IFERROR(INDEX('Step 2 OMS Report'!$E$2:$E$1048576,MATCH('Sku Break Down'!A1979,'Step 2 OMS Report'!$A$2:$A$1048576,0)),"")</f>
        <v/>
      </c>
      <c r="E1979" s="21" t="str">
        <f>IFERROR(INDEX('Product Info (Hide)'!$E$2:$E$1840,MATCH('Sku Break Down'!C1979,Manufacture_SKUHiddenSheet,0)),"")</f>
        <v/>
      </c>
      <c r="F1979" s="21" t="str">
        <f>IF(A1979="","",SUMIFS('Step 1 Customer Remit'!$J$17:$J$1048576,'Step 1 Customer Remit'!$B$17:$B$1048576,'Sku Break Down'!A1979,'Step 1 Customer Remit'!$D$17:$D$1048576,"Return"))</f>
        <v/>
      </c>
      <c r="G1979" s="21" t="str">
        <f>IF(A1979="","",SUMIFS('Step 1 Customer Remit'!$F$17:$F$1048576,'Step 1 Customer Remit'!$B$17:$B$1048576,'Sku Break Down'!A1979,'Step 1 Customer Remit'!$D$17:$D$1048576,"Return"))</f>
        <v/>
      </c>
      <c r="H1979" s="21" t="str">
        <f t="shared" si="121"/>
        <v/>
      </c>
      <c r="I1979" s="21" t="str">
        <f>IF(A1979="","",SUMIF('Step 2 OMS Report'!$C$2:$C$1048576,'Sku Break Down'!A1979,'Step 2 OMS Report'!$G$2:$G$1048576))</f>
        <v/>
      </c>
      <c r="J1979" s="21" t="str">
        <f>IF(A1979="","",SUMIFS('Step 2 OMS Report'!$I$2:$I$1048576,'Step 2 OMS Report'!$C$2:$C$1048576,'Sku Break Down'!A1979))</f>
        <v/>
      </c>
      <c r="K1979" s="21" t="str">
        <f t="shared" si="122"/>
        <v/>
      </c>
      <c r="L1979" s="22" t="str">
        <f t="shared" si="124"/>
        <v/>
      </c>
      <c r="M1979" s="22" t="str">
        <f t="shared" si="123"/>
        <v/>
      </c>
    </row>
    <row r="1980" spans="1:13" x14ac:dyDescent="0.55000000000000004">
      <c r="A1980" s="24"/>
      <c r="B1980" s="21" t="str">
        <f>IFERROR(INDEX('Step 2 OMS Report'!$D$2:$D$1048576,MATCH('Sku Break Down'!A1980,'Step 2 OMS Report'!$C$2:$C$1048576,0)),"")</f>
        <v/>
      </c>
      <c r="C1980" s="21" t="str">
        <f>IFERROR(INDEX('Step 2 OMS Report'!$F$2:$F$1048576,MATCH('Sku Break Down'!A1980,'Step 2 OMS Report'!$C$2:$C$1048576,0)),"")</f>
        <v/>
      </c>
      <c r="D1980" s="21" t="str">
        <f>IFERROR(INDEX('Step 2 OMS Report'!$E$2:$E$1048576,MATCH('Sku Break Down'!A1980,'Step 2 OMS Report'!$A$2:$A$1048576,0)),"")</f>
        <v/>
      </c>
      <c r="E1980" s="21" t="str">
        <f>IFERROR(INDEX('Product Info (Hide)'!$E$2:$E$1840,MATCH('Sku Break Down'!C1980,Manufacture_SKUHiddenSheet,0)),"")</f>
        <v/>
      </c>
      <c r="F1980" s="21" t="str">
        <f>IF(A1980="","",SUMIFS('Step 1 Customer Remit'!$J$17:$J$1048576,'Step 1 Customer Remit'!$B$17:$B$1048576,'Sku Break Down'!A1980,'Step 1 Customer Remit'!$D$17:$D$1048576,"Return"))</f>
        <v/>
      </c>
      <c r="G1980" s="21" t="str">
        <f>IF(A1980="","",SUMIFS('Step 1 Customer Remit'!$F$17:$F$1048576,'Step 1 Customer Remit'!$B$17:$B$1048576,'Sku Break Down'!A1980,'Step 1 Customer Remit'!$D$17:$D$1048576,"Return"))</f>
        <v/>
      </c>
      <c r="H1980" s="21" t="str">
        <f t="shared" si="121"/>
        <v/>
      </c>
      <c r="I1980" s="21" t="str">
        <f>IF(A1980="","",SUMIF('Step 2 OMS Report'!$C$2:$C$1048576,'Sku Break Down'!A1980,'Step 2 OMS Report'!$G$2:$G$1048576))</f>
        <v/>
      </c>
      <c r="J1980" s="21" t="str">
        <f>IF(A1980="","",SUMIFS('Step 2 OMS Report'!$I$2:$I$1048576,'Step 2 OMS Report'!$C$2:$C$1048576,'Sku Break Down'!A1980))</f>
        <v/>
      </c>
      <c r="K1980" s="21" t="str">
        <f t="shared" si="122"/>
        <v/>
      </c>
      <c r="L1980" s="22" t="str">
        <f t="shared" si="124"/>
        <v/>
      </c>
      <c r="M1980" s="22" t="str">
        <f t="shared" si="123"/>
        <v/>
      </c>
    </row>
    <row r="1981" spans="1:13" x14ac:dyDescent="0.55000000000000004">
      <c r="A1981" s="24"/>
      <c r="B1981" s="21" t="str">
        <f>IFERROR(INDEX('Step 2 OMS Report'!$D$2:$D$1048576,MATCH('Sku Break Down'!A1981,'Step 2 OMS Report'!$C$2:$C$1048576,0)),"")</f>
        <v/>
      </c>
      <c r="C1981" s="21" t="str">
        <f>IFERROR(INDEX('Step 2 OMS Report'!$F$2:$F$1048576,MATCH('Sku Break Down'!A1981,'Step 2 OMS Report'!$C$2:$C$1048576,0)),"")</f>
        <v/>
      </c>
      <c r="D1981" s="21" t="str">
        <f>IFERROR(INDEX('Step 2 OMS Report'!$E$2:$E$1048576,MATCH('Sku Break Down'!A1981,'Step 2 OMS Report'!$A$2:$A$1048576,0)),"")</f>
        <v/>
      </c>
      <c r="E1981" s="21" t="str">
        <f>IFERROR(INDEX('Product Info (Hide)'!$E$2:$E$1840,MATCH('Sku Break Down'!C1981,Manufacture_SKUHiddenSheet,0)),"")</f>
        <v/>
      </c>
      <c r="F1981" s="21" t="str">
        <f>IF(A1981="","",SUMIFS('Step 1 Customer Remit'!$J$17:$J$1048576,'Step 1 Customer Remit'!$B$17:$B$1048576,'Sku Break Down'!A1981,'Step 1 Customer Remit'!$D$17:$D$1048576,"Return"))</f>
        <v/>
      </c>
      <c r="G1981" s="21" t="str">
        <f>IF(A1981="","",SUMIFS('Step 1 Customer Remit'!$F$17:$F$1048576,'Step 1 Customer Remit'!$B$17:$B$1048576,'Sku Break Down'!A1981,'Step 1 Customer Remit'!$D$17:$D$1048576,"Return"))</f>
        <v/>
      </c>
      <c r="H1981" s="21" t="str">
        <f t="shared" si="121"/>
        <v/>
      </c>
      <c r="I1981" s="21" t="str">
        <f>IF(A1981="","",SUMIF('Step 2 OMS Report'!$C$2:$C$1048576,'Sku Break Down'!A1981,'Step 2 OMS Report'!$G$2:$G$1048576))</f>
        <v/>
      </c>
      <c r="J1981" s="21" t="str">
        <f>IF(A1981="","",SUMIFS('Step 2 OMS Report'!$I$2:$I$1048576,'Step 2 OMS Report'!$C$2:$C$1048576,'Sku Break Down'!A1981))</f>
        <v/>
      </c>
      <c r="K1981" s="21" t="str">
        <f t="shared" si="122"/>
        <v/>
      </c>
      <c r="L1981" s="22" t="str">
        <f t="shared" si="124"/>
        <v/>
      </c>
      <c r="M1981" s="22" t="str">
        <f t="shared" si="123"/>
        <v/>
      </c>
    </row>
    <row r="1982" spans="1:13" x14ac:dyDescent="0.55000000000000004">
      <c r="A1982" s="24"/>
      <c r="B1982" s="21" t="str">
        <f>IFERROR(INDEX('Step 2 OMS Report'!$D$2:$D$1048576,MATCH('Sku Break Down'!A1982,'Step 2 OMS Report'!$C$2:$C$1048576,0)),"")</f>
        <v/>
      </c>
      <c r="C1982" s="21" t="str">
        <f>IFERROR(INDEX('Step 2 OMS Report'!$F$2:$F$1048576,MATCH('Sku Break Down'!A1982,'Step 2 OMS Report'!$C$2:$C$1048576,0)),"")</f>
        <v/>
      </c>
      <c r="D1982" s="21" t="str">
        <f>IFERROR(INDEX('Step 2 OMS Report'!$E$2:$E$1048576,MATCH('Sku Break Down'!A1982,'Step 2 OMS Report'!$A$2:$A$1048576,0)),"")</f>
        <v/>
      </c>
      <c r="E1982" s="21" t="str">
        <f>IFERROR(INDEX('Product Info (Hide)'!$E$2:$E$1840,MATCH('Sku Break Down'!C1982,Manufacture_SKUHiddenSheet,0)),"")</f>
        <v/>
      </c>
      <c r="F1982" s="21" t="str">
        <f>IF(A1982="","",SUMIFS('Step 1 Customer Remit'!$J$17:$J$1048576,'Step 1 Customer Remit'!$B$17:$B$1048576,'Sku Break Down'!A1982,'Step 1 Customer Remit'!$D$17:$D$1048576,"Return"))</f>
        <v/>
      </c>
      <c r="G1982" s="21" t="str">
        <f>IF(A1982="","",SUMIFS('Step 1 Customer Remit'!$F$17:$F$1048576,'Step 1 Customer Remit'!$B$17:$B$1048576,'Sku Break Down'!A1982,'Step 1 Customer Remit'!$D$17:$D$1048576,"Return"))</f>
        <v/>
      </c>
      <c r="H1982" s="21" t="str">
        <f t="shared" si="121"/>
        <v/>
      </c>
      <c r="I1982" s="21" t="str">
        <f>IF(A1982="","",SUMIF('Step 2 OMS Report'!$C$2:$C$1048576,'Sku Break Down'!A1982,'Step 2 OMS Report'!$G$2:$G$1048576))</f>
        <v/>
      </c>
      <c r="J1982" s="21" t="str">
        <f>IF(A1982="","",SUMIFS('Step 2 OMS Report'!$I$2:$I$1048576,'Step 2 OMS Report'!$C$2:$C$1048576,'Sku Break Down'!A1982))</f>
        <v/>
      </c>
      <c r="K1982" s="21" t="str">
        <f t="shared" si="122"/>
        <v/>
      </c>
      <c r="L1982" s="22" t="str">
        <f t="shared" si="124"/>
        <v/>
      </c>
      <c r="M1982" s="22" t="str">
        <f t="shared" si="123"/>
        <v/>
      </c>
    </row>
    <row r="1983" spans="1:13" x14ac:dyDescent="0.55000000000000004">
      <c r="A1983" s="24"/>
      <c r="B1983" s="21" t="str">
        <f>IFERROR(INDEX('Step 2 OMS Report'!$D$2:$D$1048576,MATCH('Sku Break Down'!A1983,'Step 2 OMS Report'!$C$2:$C$1048576,0)),"")</f>
        <v/>
      </c>
      <c r="C1983" s="21" t="str">
        <f>IFERROR(INDEX('Step 2 OMS Report'!$F$2:$F$1048576,MATCH('Sku Break Down'!A1983,'Step 2 OMS Report'!$C$2:$C$1048576,0)),"")</f>
        <v/>
      </c>
      <c r="D1983" s="21" t="str">
        <f>IFERROR(INDEX('Step 2 OMS Report'!$E$2:$E$1048576,MATCH('Sku Break Down'!A1983,'Step 2 OMS Report'!$A$2:$A$1048576,0)),"")</f>
        <v/>
      </c>
      <c r="E1983" s="21" t="str">
        <f>IFERROR(INDEX('Product Info (Hide)'!$E$2:$E$1840,MATCH('Sku Break Down'!C1983,Manufacture_SKUHiddenSheet,0)),"")</f>
        <v/>
      </c>
      <c r="F1983" s="21" t="str">
        <f>IF(A1983="","",SUMIFS('Step 1 Customer Remit'!$J$17:$J$1048576,'Step 1 Customer Remit'!$B$17:$B$1048576,'Sku Break Down'!A1983,'Step 1 Customer Remit'!$D$17:$D$1048576,"Return"))</f>
        <v/>
      </c>
      <c r="G1983" s="21" t="str">
        <f>IF(A1983="","",SUMIFS('Step 1 Customer Remit'!$F$17:$F$1048576,'Step 1 Customer Remit'!$B$17:$B$1048576,'Sku Break Down'!A1983,'Step 1 Customer Remit'!$D$17:$D$1048576,"Return"))</f>
        <v/>
      </c>
      <c r="H1983" s="21" t="str">
        <f t="shared" si="121"/>
        <v/>
      </c>
      <c r="I1983" s="21" t="str">
        <f>IF(A1983="","",SUMIF('Step 2 OMS Report'!$C$2:$C$1048576,'Sku Break Down'!A1983,'Step 2 OMS Report'!$G$2:$G$1048576))</f>
        <v/>
      </c>
      <c r="J1983" s="21" t="str">
        <f>IF(A1983="","",SUMIFS('Step 2 OMS Report'!$I$2:$I$1048576,'Step 2 OMS Report'!$C$2:$C$1048576,'Sku Break Down'!A1983))</f>
        <v/>
      </c>
      <c r="K1983" s="21" t="str">
        <f t="shared" si="122"/>
        <v/>
      </c>
      <c r="L1983" s="22" t="str">
        <f t="shared" si="124"/>
        <v/>
      </c>
      <c r="M1983" s="22" t="str">
        <f t="shared" si="123"/>
        <v/>
      </c>
    </row>
    <row r="1984" spans="1:13" x14ac:dyDescent="0.55000000000000004">
      <c r="A1984" s="24"/>
      <c r="B1984" s="21" t="str">
        <f>IFERROR(INDEX('Step 2 OMS Report'!$D$2:$D$1048576,MATCH('Sku Break Down'!A1984,'Step 2 OMS Report'!$C$2:$C$1048576,0)),"")</f>
        <v/>
      </c>
      <c r="C1984" s="21" t="str">
        <f>IFERROR(INDEX('Step 2 OMS Report'!$F$2:$F$1048576,MATCH('Sku Break Down'!A1984,'Step 2 OMS Report'!$C$2:$C$1048576,0)),"")</f>
        <v/>
      </c>
      <c r="D1984" s="21" t="str">
        <f>IFERROR(INDEX('Step 2 OMS Report'!$E$2:$E$1048576,MATCH('Sku Break Down'!A1984,'Step 2 OMS Report'!$A$2:$A$1048576,0)),"")</f>
        <v/>
      </c>
      <c r="E1984" s="21" t="str">
        <f>IFERROR(INDEX('Product Info (Hide)'!$E$2:$E$1840,MATCH('Sku Break Down'!C1984,Manufacture_SKUHiddenSheet,0)),"")</f>
        <v/>
      </c>
      <c r="F1984" s="21" t="str">
        <f>IF(A1984="","",SUMIFS('Step 1 Customer Remit'!$J$17:$J$1048576,'Step 1 Customer Remit'!$B$17:$B$1048576,'Sku Break Down'!A1984,'Step 1 Customer Remit'!$D$17:$D$1048576,"Return"))</f>
        <v/>
      </c>
      <c r="G1984" s="21" t="str">
        <f>IF(A1984="","",SUMIFS('Step 1 Customer Remit'!$F$17:$F$1048576,'Step 1 Customer Remit'!$B$17:$B$1048576,'Sku Break Down'!A1984,'Step 1 Customer Remit'!$D$17:$D$1048576,"Return"))</f>
        <v/>
      </c>
      <c r="H1984" s="21" t="str">
        <f t="shared" si="121"/>
        <v/>
      </c>
      <c r="I1984" s="21" t="str">
        <f>IF(A1984="","",SUMIF('Step 2 OMS Report'!$C$2:$C$1048576,'Sku Break Down'!A1984,'Step 2 OMS Report'!$G$2:$G$1048576))</f>
        <v/>
      </c>
      <c r="J1984" s="21" t="str">
        <f>IF(A1984="","",SUMIFS('Step 2 OMS Report'!$I$2:$I$1048576,'Step 2 OMS Report'!$C$2:$C$1048576,'Sku Break Down'!A1984))</f>
        <v/>
      </c>
      <c r="K1984" s="21" t="str">
        <f t="shared" si="122"/>
        <v/>
      </c>
      <c r="L1984" s="22" t="str">
        <f t="shared" si="124"/>
        <v/>
      </c>
      <c r="M1984" s="22" t="str">
        <f t="shared" si="123"/>
        <v/>
      </c>
    </row>
    <row r="1985" spans="1:13" x14ac:dyDescent="0.55000000000000004">
      <c r="A1985" s="24"/>
      <c r="B1985" s="21" t="str">
        <f>IFERROR(INDEX('Step 2 OMS Report'!$D$2:$D$1048576,MATCH('Sku Break Down'!A1985,'Step 2 OMS Report'!$C$2:$C$1048576,0)),"")</f>
        <v/>
      </c>
      <c r="C1985" s="21" t="str">
        <f>IFERROR(INDEX('Step 2 OMS Report'!$F$2:$F$1048576,MATCH('Sku Break Down'!A1985,'Step 2 OMS Report'!$C$2:$C$1048576,0)),"")</f>
        <v/>
      </c>
      <c r="D1985" s="21" t="str">
        <f>IFERROR(INDEX('Step 2 OMS Report'!$E$2:$E$1048576,MATCH('Sku Break Down'!A1985,'Step 2 OMS Report'!$A$2:$A$1048576,0)),"")</f>
        <v/>
      </c>
      <c r="E1985" s="21" t="str">
        <f>IFERROR(INDEX('Product Info (Hide)'!$E$2:$E$1840,MATCH('Sku Break Down'!C1985,Manufacture_SKUHiddenSheet,0)),"")</f>
        <v/>
      </c>
      <c r="F1985" s="21" t="str">
        <f>IF(A1985="","",SUMIFS('Step 1 Customer Remit'!$J$17:$J$1048576,'Step 1 Customer Remit'!$B$17:$B$1048576,'Sku Break Down'!A1985,'Step 1 Customer Remit'!$D$17:$D$1048576,"Return"))</f>
        <v/>
      </c>
      <c r="G1985" s="21" t="str">
        <f>IF(A1985="","",SUMIFS('Step 1 Customer Remit'!$F$17:$F$1048576,'Step 1 Customer Remit'!$B$17:$B$1048576,'Sku Break Down'!A1985,'Step 1 Customer Remit'!$D$17:$D$1048576,"Return"))</f>
        <v/>
      </c>
      <c r="H1985" s="21" t="str">
        <f t="shared" si="121"/>
        <v/>
      </c>
      <c r="I1985" s="21" t="str">
        <f>IF(A1985="","",SUMIF('Step 2 OMS Report'!$C$2:$C$1048576,'Sku Break Down'!A1985,'Step 2 OMS Report'!$G$2:$G$1048576))</f>
        <v/>
      </c>
      <c r="J1985" s="21" t="str">
        <f>IF(A1985="","",SUMIFS('Step 2 OMS Report'!$I$2:$I$1048576,'Step 2 OMS Report'!$C$2:$C$1048576,'Sku Break Down'!A1985))</f>
        <v/>
      </c>
      <c r="K1985" s="21" t="str">
        <f t="shared" si="122"/>
        <v/>
      </c>
      <c r="L1985" s="22" t="str">
        <f t="shared" si="124"/>
        <v/>
      </c>
      <c r="M1985" s="22" t="str">
        <f t="shared" si="123"/>
        <v/>
      </c>
    </row>
    <row r="1986" spans="1:13" x14ac:dyDescent="0.55000000000000004">
      <c r="A1986" s="24"/>
      <c r="B1986" s="21" t="str">
        <f>IFERROR(INDEX('Step 2 OMS Report'!$D$2:$D$1048576,MATCH('Sku Break Down'!A1986,'Step 2 OMS Report'!$C$2:$C$1048576,0)),"")</f>
        <v/>
      </c>
      <c r="C1986" s="21" t="str">
        <f>IFERROR(INDEX('Step 2 OMS Report'!$F$2:$F$1048576,MATCH('Sku Break Down'!A1986,'Step 2 OMS Report'!$C$2:$C$1048576,0)),"")</f>
        <v/>
      </c>
      <c r="D1986" s="21" t="str">
        <f>IFERROR(INDEX('Step 2 OMS Report'!$E$2:$E$1048576,MATCH('Sku Break Down'!A1986,'Step 2 OMS Report'!$A$2:$A$1048576,0)),"")</f>
        <v/>
      </c>
      <c r="E1986" s="21" t="str">
        <f>IFERROR(INDEX('Product Info (Hide)'!$E$2:$E$1840,MATCH('Sku Break Down'!C1986,Manufacture_SKUHiddenSheet,0)),"")</f>
        <v/>
      </c>
      <c r="F1986" s="21" t="str">
        <f>IF(A1986="","",SUMIFS('Step 1 Customer Remit'!$J$17:$J$1048576,'Step 1 Customer Remit'!$B$17:$B$1048576,'Sku Break Down'!A1986,'Step 1 Customer Remit'!$D$17:$D$1048576,"Return"))</f>
        <v/>
      </c>
      <c r="G1986" s="21" t="str">
        <f>IF(A1986="","",SUMIFS('Step 1 Customer Remit'!$F$17:$F$1048576,'Step 1 Customer Remit'!$B$17:$B$1048576,'Sku Break Down'!A1986,'Step 1 Customer Remit'!$D$17:$D$1048576,"Return"))</f>
        <v/>
      </c>
      <c r="H1986" s="21" t="str">
        <f t="shared" si="121"/>
        <v/>
      </c>
      <c r="I1986" s="21" t="str">
        <f>IF(A1986="","",SUMIF('Step 2 OMS Report'!$C$2:$C$1048576,'Sku Break Down'!A1986,'Step 2 OMS Report'!$G$2:$G$1048576))</f>
        <v/>
      </c>
      <c r="J1986" s="21" t="str">
        <f>IF(A1986="","",SUMIFS('Step 2 OMS Report'!$I$2:$I$1048576,'Step 2 OMS Report'!$C$2:$C$1048576,'Sku Break Down'!A1986))</f>
        <v/>
      </c>
      <c r="K1986" s="21" t="str">
        <f t="shared" si="122"/>
        <v/>
      </c>
      <c r="L1986" s="22" t="str">
        <f t="shared" si="124"/>
        <v/>
      </c>
      <c r="M1986" s="22" t="str">
        <f t="shared" si="123"/>
        <v/>
      </c>
    </row>
    <row r="1987" spans="1:13" x14ac:dyDescent="0.55000000000000004">
      <c r="A1987" s="24"/>
      <c r="B1987" s="21" t="str">
        <f>IFERROR(INDEX('Step 2 OMS Report'!$D$2:$D$1048576,MATCH('Sku Break Down'!A1987,'Step 2 OMS Report'!$C$2:$C$1048576,0)),"")</f>
        <v/>
      </c>
      <c r="C1987" s="21" t="str">
        <f>IFERROR(INDEX('Step 2 OMS Report'!$F$2:$F$1048576,MATCH('Sku Break Down'!A1987,'Step 2 OMS Report'!$C$2:$C$1048576,0)),"")</f>
        <v/>
      </c>
      <c r="D1987" s="21" t="str">
        <f>IFERROR(INDEX('Step 2 OMS Report'!$E$2:$E$1048576,MATCH('Sku Break Down'!A1987,'Step 2 OMS Report'!$A$2:$A$1048576,0)),"")</f>
        <v/>
      </c>
      <c r="E1987" s="21" t="str">
        <f>IFERROR(INDEX('Product Info (Hide)'!$E$2:$E$1840,MATCH('Sku Break Down'!C1987,Manufacture_SKUHiddenSheet,0)),"")</f>
        <v/>
      </c>
      <c r="F1987" s="21" t="str">
        <f>IF(A1987="","",SUMIFS('Step 1 Customer Remit'!$J$17:$J$1048576,'Step 1 Customer Remit'!$B$17:$B$1048576,'Sku Break Down'!A1987,'Step 1 Customer Remit'!$D$17:$D$1048576,"Return"))</f>
        <v/>
      </c>
      <c r="G1987" s="21" t="str">
        <f>IF(A1987="","",SUMIFS('Step 1 Customer Remit'!$F$17:$F$1048576,'Step 1 Customer Remit'!$B$17:$B$1048576,'Sku Break Down'!A1987,'Step 1 Customer Remit'!$D$17:$D$1048576,"Return"))</f>
        <v/>
      </c>
      <c r="H1987" s="21" t="str">
        <f t="shared" si="121"/>
        <v/>
      </c>
      <c r="I1987" s="21" t="str">
        <f>IF(A1987="","",SUMIF('Step 2 OMS Report'!$C$2:$C$1048576,'Sku Break Down'!A1987,'Step 2 OMS Report'!$G$2:$G$1048576))</f>
        <v/>
      </c>
      <c r="J1987" s="21" t="str">
        <f>IF(A1987="","",SUMIFS('Step 2 OMS Report'!$I$2:$I$1048576,'Step 2 OMS Report'!$C$2:$C$1048576,'Sku Break Down'!A1987))</f>
        <v/>
      </c>
      <c r="K1987" s="21" t="str">
        <f t="shared" si="122"/>
        <v/>
      </c>
      <c r="L1987" s="22" t="str">
        <f t="shared" si="124"/>
        <v/>
      </c>
      <c r="M1987" s="22" t="str">
        <f t="shared" si="123"/>
        <v/>
      </c>
    </row>
    <row r="1988" spans="1:13" x14ac:dyDescent="0.55000000000000004">
      <c r="A1988" s="24"/>
      <c r="B1988" s="21" t="str">
        <f>IFERROR(INDEX('Step 2 OMS Report'!$D$2:$D$1048576,MATCH('Sku Break Down'!A1988,'Step 2 OMS Report'!$C$2:$C$1048576,0)),"")</f>
        <v/>
      </c>
      <c r="C1988" s="21" t="str">
        <f>IFERROR(INDEX('Step 2 OMS Report'!$F$2:$F$1048576,MATCH('Sku Break Down'!A1988,'Step 2 OMS Report'!$C$2:$C$1048576,0)),"")</f>
        <v/>
      </c>
      <c r="D1988" s="21" t="str">
        <f>IFERROR(INDEX('Step 2 OMS Report'!$E$2:$E$1048576,MATCH('Sku Break Down'!A1988,'Step 2 OMS Report'!$A$2:$A$1048576,0)),"")</f>
        <v/>
      </c>
      <c r="E1988" s="21" t="str">
        <f>IFERROR(INDEX('Product Info (Hide)'!$E$2:$E$1840,MATCH('Sku Break Down'!C1988,Manufacture_SKUHiddenSheet,0)),"")</f>
        <v/>
      </c>
      <c r="F1988" s="21" t="str">
        <f>IF(A1988="","",SUMIFS('Step 1 Customer Remit'!$J$17:$J$1048576,'Step 1 Customer Remit'!$B$17:$B$1048576,'Sku Break Down'!A1988,'Step 1 Customer Remit'!$D$17:$D$1048576,"Return"))</f>
        <v/>
      </c>
      <c r="G1988" s="21" t="str">
        <f>IF(A1988="","",SUMIFS('Step 1 Customer Remit'!$F$17:$F$1048576,'Step 1 Customer Remit'!$B$17:$B$1048576,'Sku Break Down'!A1988,'Step 1 Customer Remit'!$D$17:$D$1048576,"Return"))</f>
        <v/>
      </c>
      <c r="H1988" s="21" t="str">
        <f t="shared" ref="H1988:H2051" si="125">IF(A1988="","",E1988*F1988)</f>
        <v/>
      </c>
      <c r="I1988" s="21" t="str">
        <f>IF(A1988="","",SUMIF('Step 2 OMS Report'!$C$2:$C$1048576,'Sku Break Down'!A1988,'Step 2 OMS Report'!$G$2:$G$1048576))</f>
        <v/>
      </c>
      <c r="J1988" s="21" t="str">
        <f>IF(A1988="","",SUMIFS('Step 2 OMS Report'!$I$2:$I$1048576,'Step 2 OMS Report'!$C$2:$C$1048576,'Sku Break Down'!A1988))</f>
        <v/>
      </c>
      <c r="K1988" s="21" t="str">
        <f t="shared" ref="K1988:K2051" si="126">IF(A1988="","",G1988/H1988)</f>
        <v/>
      </c>
      <c r="L1988" s="22" t="str">
        <f t="shared" si="124"/>
        <v/>
      </c>
      <c r="M1988" s="22" t="str">
        <f t="shared" ref="M1988:M2051" si="127">IFERROR((-1*G1988)/J1988,"")</f>
        <v/>
      </c>
    </row>
    <row r="1989" spans="1:13" x14ac:dyDescent="0.55000000000000004">
      <c r="A1989" s="24"/>
      <c r="B1989" s="21" t="str">
        <f>IFERROR(INDEX('Step 2 OMS Report'!$D$2:$D$1048576,MATCH('Sku Break Down'!A1989,'Step 2 OMS Report'!$C$2:$C$1048576,0)),"")</f>
        <v/>
      </c>
      <c r="C1989" s="21" t="str">
        <f>IFERROR(INDEX('Step 2 OMS Report'!$F$2:$F$1048576,MATCH('Sku Break Down'!A1989,'Step 2 OMS Report'!$C$2:$C$1048576,0)),"")</f>
        <v/>
      </c>
      <c r="D1989" s="21" t="str">
        <f>IFERROR(INDEX('Step 2 OMS Report'!$E$2:$E$1048576,MATCH('Sku Break Down'!A1989,'Step 2 OMS Report'!$A$2:$A$1048576,0)),"")</f>
        <v/>
      </c>
      <c r="E1989" s="21" t="str">
        <f>IFERROR(INDEX('Product Info (Hide)'!$E$2:$E$1840,MATCH('Sku Break Down'!C1989,Manufacture_SKUHiddenSheet,0)),"")</f>
        <v/>
      </c>
      <c r="F1989" s="21" t="str">
        <f>IF(A1989="","",SUMIFS('Step 1 Customer Remit'!$J$17:$J$1048576,'Step 1 Customer Remit'!$B$17:$B$1048576,'Sku Break Down'!A1989,'Step 1 Customer Remit'!$D$17:$D$1048576,"Return"))</f>
        <v/>
      </c>
      <c r="G1989" s="21" t="str">
        <f>IF(A1989="","",SUMIFS('Step 1 Customer Remit'!$F$17:$F$1048576,'Step 1 Customer Remit'!$B$17:$B$1048576,'Sku Break Down'!A1989,'Step 1 Customer Remit'!$D$17:$D$1048576,"Return"))</f>
        <v/>
      </c>
      <c r="H1989" s="21" t="str">
        <f t="shared" si="125"/>
        <v/>
      </c>
      <c r="I1989" s="21" t="str">
        <f>IF(A1989="","",SUMIF('Step 2 OMS Report'!$C$2:$C$1048576,'Sku Break Down'!A1989,'Step 2 OMS Report'!$G$2:$G$1048576))</f>
        <v/>
      </c>
      <c r="J1989" s="21" t="str">
        <f>IF(A1989="","",SUMIFS('Step 2 OMS Report'!$I$2:$I$1048576,'Step 2 OMS Report'!$C$2:$C$1048576,'Sku Break Down'!A1989))</f>
        <v/>
      </c>
      <c r="K1989" s="21" t="str">
        <f t="shared" si="126"/>
        <v/>
      </c>
      <c r="L1989" s="22" t="str">
        <f t="shared" si="124"/>
        <v/>
      </c>
      <c r="M1989" s="22" t="str">
        <f t="shared" si="127"/>
        <v/>
      </c>
    </row>
    <row r="1990" spans="1:13" x14ac:dyDescent="0.55000000000000004">
      <c r="A1990" s="24"/>
      <c r="B1990" s="21" t="str">
        <f>IFERROR(INDEX('Step 2 OMS Report'!$D$2:$D$1048576,MATCH('Sku Break Down'!A1990,'Step 2 OMS Report'!$C$2:$C$1048576,0)),"")</f>
        <v/>
      </c>
      <c r="C1990" s="21" t="str">
        <f>IFERROR(INDEX('Step 2 OMS Report'!$F$2:$F$1048576,MATCH('Sku Break Down'!A1990,'Step 2 OMS Report'!$C$2:$C$1048576,0)),"")</f>
        <v/>
      </c>
      <c r="D1990" s="21" t="str">
        <f>IFERROR(INDEX('Step 2 OMS Report'!$E$2:$E$1048576,MATCH('Sku Break Down'!A1990,'Step 2 OMS Report'!$A$2:$A$1048576,0)),"")</f>
        <v/>
      </c>
      <c r="E1990" s="21" t="str">
        <f>IFERROR(INDEX('Product Info (Hide)'!$E$2:$E$1840,MATCH('Sku Break Down'!C1990,Manufacture_SKUHiddenSheet,0)),"")</f>
        <v/>
      </c>
      <c r="F1990" s="21" t="str">
        <f>IF(A1990="","",SUMIFS('Step 1 Customer Remit'!$J$17:$J$1048576,'Step 1 Customer Remit'!$B$17:$B$1048576,'Sku Break Down'!A1990,'Step 1 Customer Remit'!$D$17:$D$1048576,"Return"))</f>
        <v/>
      </c>
      <c r="G1990" s="21" t="str">
        <f>IF(A1990="","",SUMIFS('Step 1 Customer Remit'!$F$17:$F$1048576,'Step 1 Customer Remit'!$B$17:$B$1048576,'Sku Break Down'!A1990,'Step 1 Customer Remit'!$D$17:$D$1048576,"Return"))</f>
        <v/>
      </c>
      <c r="H1990" s="21" t="str">
        <f t="shared" si="125"/>
        <v/>
      </c>
      <c r="I1990" s="21" t="str">
        <f>IF(A1990="","",SUMIF('Step 2 OMS Report'!$C$2:$C$1048576,'Sku Break Down'!A1990,'Step 2 OMS Report'!$G$2:$G$1048576))</f>
        <v/>
      </c>
      <c r="J1990" s="21" t="str">
        <f>IF(A1990="","",SUMIFS('Step 2 OMS Report'!$I$2:$I$1048576,'Step 2 OMS Report'!$C$2:$C$1048576,'Sku Break Down'!A1990))</f>
        <v/>
      </c>
      <c r="K1990" s="21" t="str">
        <f t="shared" si="126"/>
        <v/>
      </c>
      <c r="L1990" s="22" t="str">
        <f t="shared" si="124"/>
        <v/>
      </c>
      <c r="M1990" s="22" t="str">
        <f t="shared" si="127"/>
        <v/>
      </c>
    </row>
    <row r="1991" spans="1:13" x14ac:dyDescent="0.55000000000000004">
      <c r="A1991" s="24"/>
      <c r="B1991" s="21" t="str">
        <f>IFERROR(INDEX('Step 2 OMS Report'!$D$2:$D$1048576,MATCH('Sku Break Down'!A1991,'Step 2 OMS Report'!$C$2:$C$1048576,0)),"")</f>
        <v/>
      </c>
      <c r="C1991" s="21" t="str">
        <f>IFERROR(INDEX('Step 2 OMS Report'!$F$2:$F$1048576,MATCH('Sku Break Down'!A1991,'Step 2 OMS Report'!$C$2:$C$1048576,0)),"")</f>
        <v/>
      </c>
      <c r="D1991" s="21" t="str">
        <f>IFERROR(INDEX('Step 2 OMS Report'!$E$2:$E$1048576,MATCH('Sku Break Down'!A1991,'Step 2 OMS Report'!$A$2:$A$1048576,0)),"")</f>
        <v/>
      </c>
      <c r="E1991" s="21" t="str">
        <f>IFERROR(INDEX('Product Info (Hide)'!$E$2:$E$1840,MATCH('Sku Break Down'!C1991,Manufacture_SKUHiddenSheet,0)),"")</f>
        <v/>
      </c>
      <c r="F1991" s="21" t="str">
        <f>IF(A1991="","",SUMIFS('Step 1 Customer Remit'!$J$17:$J$1048576,'Step 1 Customer Remit'!$B$17:$B$1048576,'Sku Break Down'!A1991,'Step 1 Customer Remit'!$D$17:$D$1048576,"Return"))</f>
        <v/>
      </c>
      <c r="G1991" s="21" t="str">
        <f>IF(A1991="","",SUMIFS('Step 1 Customer Remit'!$F$17:$F$1048576,'Step 1 Customer Remit'!$B$17:$B$1048576,'Sku Break Down'!A1991,'Step 1 Customer Remit'!$D$17:$D$1048576,"Return"))</f>
        <v/>
      </c>
      <c r="H1991" s="21" t="str">
        <f t="shared" si="125"/>
        <v/>
      </c>
      <c r="I1991" s="21" t="str">
        <f>IF(A1991="","",SUMIF('Step 2 OMS Report'!$C$2:$C$1048576,'Sku Break Down'!A1991,'Step 2 OMS Report'!$G$2:$G$1048576))</f>
        <v/>
      </c>
      <c r="J1991" s="21" t="str">
        <f>IF(A1991="","",SUMIFS('Step 2 OMS Report'!$I$2:$I$1048576,'Step 2 OMS Report'!$C$2:$C$1048576,'Sku Break Down'!A1991))</f>
        <v/>
      </c>
      <c r="K1991" s="21" t="str">
        <f t="shared" si="126"/>
        <v/>
      </c>
      <c r="L1991" s="22" t="str">
        <f t="shared" si="124"/>
        <v/>
      </c>
      <c r="M1991" s="22" t="str">
        <f t="shared" si="127"/>
        <v/>
      </c>
    </row>
    <row r="1992" spans="1:13" x14ac:dyDescent="0.55000000000000004">
      <c r="A1992" s="24"/>
      <c r="B1992" s="21" t="str">
        <f>IFERROR(INDEX('Step 2 OMS Report'!$D$2:$D$1048576,MATCH('Sku Break Down'!A1992,'Step 2 OMS Report'!$C$2:$C$1048576,0)),"")</f>
        <v/>
      </c>
      <c r="C1992" s="21" t="str">
        <f>IFERROR(INDEX('Step 2 OMS Report'!$F$2:$F$1048576,MATCH('Sku Break Down'!A1992,'Step 2 OMS Report'!$C$2:$C$1048576,0)),"")</f>
        <v/>
      </c>
      <c r="D1992" s="21" t="str">
        <f>IFERROR(INDEX('Step 2 OMS Report'!$E$2:$E$1048576,MATCH('Sku Break Down'!A1992,'Step 2 OMS Report'!$A$2:$A$1048576,0)),"")</f>
        <v/>
      </c>
      <c r="E1992" s="21" t="str">
        <f>IFERROR(INDEX('Product Info (Hide)'!$E$2:$E$1840,MATCH('Sku Break Down'!C1992,Manufacture_SKUHiddenSheet,0)),"")</f>
        <v/>
      </c>
      <c r="F1992" s="21" t="str">
        <f>IF(A1992="","",SUMIFS('Step 1 Customer Remit'!$J$17:$J$1048576,'Step 1 Customer Remit'!$B$17:$B$1048576,'Sku Break Down'!A1992,'Step 1 Customer Remit'!$D$17:$D$1048576,"Return"))</f>
        <v/>
      </c>
      <c r="G1992" s="21" t="str">
        <f>IF(A1992="","",SUMIFS('Step 1 Customer Remit'!$F$17:$F$1048576,'Step 1 Customer Remit'!$B$17:$B$1048576,'Sku Break Down'!A1992,'Step 1 Customer Remit'!$D$17:$D$1048576,"Return"))</f>
        <v/>
      </c>
      <c r="H1992" s="21" t="str">
        <f t="shared" si="125"/>
        <v/>
      </c>
      <c r="I1992" s="21" t="str">
        <f>IF(A1992="","",SUMIF('Step 2 OMS Report'!$C$2:$C$1048576,'Sku Break Down'!A1992,'Step 2 OMS Report'!$G$2:$G$1048576))</f>
        <v/>
      </c>
      <c r="J1992" s="21" t="str">
        <f>IF(A1992="","",SUMIFS('Step 2 OMS Report'!$I$2:$I$1048576,'Step 2 OMS Report'!$C$2:$C$1048576,'Sku Break Down'!A1992))</f>
        <v/>
      </c>
      <c r="K1992" s="21" t="str">
        <f t="shared" si="126"/>
        <v/>
      </c>
      <c r="L1992" s="22" t="str">
        <f t="shared" si="124"/>
        <v/>
      </c>
      <c r="M1992" s="22" t="str">
        <f t="shared" si="127"/>
        <v/>
      </c>
    </row>
    <row r="1993" spans="1:13" x14ac:dyDescent="0.55000000000000004">
      <c r="A1993" s="24"/>
      <c r="B1993" s="21" t="str">
        <f>IFERROR(INDEX('Step 2 OMS Report'!$D$2:$D$1048576,MATCH('Sku Break Down'!A1993,'Step 2 OMS Report'!$C$2:$C$1048576,0)),"")</f>
        <v/>
      </c>
      <c r="C1993" s="21" t="str">
        <f>IFERROR(INDEX('Step 2 OMS Report'!$F$2:$F$1048576,MATCH('Sku Break Down'!A1993,'Step 2 OMS Report'!$C$2:$C$1048576,0)),"")</f>
        <v/>
      </c>
      <c r="D1993" s="21" t="str">
        <f>IFERROR(INDEX('Step 2 OMS Report'!$E$2:$E$1048576,MATCH('Sku Break Down'!A1993,'Step 2 OMS Report'!$A$2:$A$1048576,0)),"")</f>
        <v/>
      </c>
      <c r="E1993" s="21" t="str">
        <f>IFERROR(INDEX('Product Info (Hide)'!$E$2:$E$1840,MATCH('Sku Break Down'!C1993,Manufacture_SKUHiddenSheet,0)),"")</f>
        <v/>
      </c>
      <c r="F1993" s="21" t="str">
        <f>IF(A1993="","",SUMIFS('Step 1 Customer Remit'!$J$17:$J$1048576,'Step 1 Customer Remit'!$B$17:$B$1048576,'Sku Break Down'!A1993,'Step 1 Customer Remit'!$D$17:$D$1048576,"Return"))</f>
        <v/>
      </c>
      <c r="G1993" s="21" t="str">
        <f>IF(A1993="","",SUMIFS('Step 1 Customer Remit'!$F$17:$F$1048576,'Step 1 Customer Remit'!$B$17:$B$1048576,'Sku Break Down'!A1993,'Step 1 Customer Remit'!$D$17:$D$1048576,"Return"))</f>
        <v/>
      </c>
      <c r="H1993" s="21" t="str">
        <f t="shared" si="125"/>
        <v/>
      </c>
      <c r="I1993" s="21" t="str">
        <f>IF(A1993="","",SUMIF('Step 2 OMS Report'!$C$2:$C$1048576,'Sku Break Down'!A1993,'Step 2 OMS Report'!$G$2:$G$1048576))</f>
        <v/>
      </c>
      <c r="J1993" s="21" t="str">
        <f>IF(A1993="","",SUMIFS('Step 2 OMS Report'!$I$2:$I$1048576,'Step 2 OMS Report'!$C$2:$C$1048576,'Sku Break Down'!A1993))</f>
        <v/>
      </c>
      <c r="K1993" s="21" t="str">
        <f t="shared" si="126"/>
        <v/>
      </c>
      <c r="L1993" s="22" t="str">
        <f t="shared" si="124"/>
        <v/>
      </c>
      <c r="M1993" s="22" t="str">
        <f t="shared" si="127"/>
        <v/>
      </c>
    </row>
    <row r="1994" spans="1:13" x14ac:dyDescent="0.55000000000000004">
      <c r="A1994" s="24"/>
      <c r="B1994" s="21" t="str">
        <f>IFERROR(INDEX('Step 2 OMS Report'!$D$2:$D$1048576,MATCH('Sku Break Down'!A1994,'Step 2 OMS Report'!$C$2:$C$1048576,0)),"")</f>
        <v/>
      </c>
      <c r="C1994" s="21" t="str">
        <f>IFERROR(INDEX('Step 2 OMS Report'!$F$2:$F$1048576,MATCH('Sku Break Down'!A1994,'Step 2 OMS Report'!$C$2:$C$1048576,0)),"")</f>
        <v/>
      </c>
      <c r="D1994" s="21" t="str">
        <f>IFERROR(INDEX('Step 2 OMS Report'!$E$2:$E$1048576,MATCH('Sku Break Down'!A1994,'Step 2 OMS Report'!$A$2:$A$1048576,0)),"")</f>
        <v/>
      </c>
      <c r="E1994" s="21" t="str">
        <f>IFERROR(INDEX('Product Info (Hide)'!$E$2:$E$1840,MATCH('Sku Break Down'!C1994,Manufacture_SKUHiddenSheet,0)),"")</f>
        <v/>
      </c>
      <c r="F1994" s="21" t="str">
        <f>IF(A1994="","",SUMIFS('Step 1 Customer Remit'!$J$17:$J$1048576,'Step 1 Customer Remit'!$B$17:$B$1048576,'Sku Break Down'!A1994,'Step 1 Customer Remit'!$D$17:$D$1048576,"Return"))</f>
        <v/>
      </c>
      <c r="G1994" s="21" t="str">
        <f>IF(A1994="","",SUMIFS('Step 1 Customer Remit'!$F$17:$F$1048576,'Step 1 Customer Remit'!$B$17:$B$1048576,'Sku Break Down'!A1994,'Step 1 Customer Remit'!$D$17:$D$1048576,"Return"))</f>
        <v/>
      </c>
      <c r="H1994" s="21" t="str">
        <f t="shared" si="125"/>
        <v/>
      </c>
      <c r="I1994" s="21" t="str">
        <f>IF(A1994="","",SUMIF('Step 2 OMS Report'!$C$2:$C$1048576,'Sku Break Down'!A1994,'Step 2 OMS Report'!$G$2:$G$1048576))</f>
        <v/>
      </c>
      <c r="J1994" s="21" t="str">
        <f>IF(A1994="","",SUMIFS('Step 2 OMS Report'!$I$2:$I$1048576,'Step 2 OMS Report'!$C$2:$C$1048576,'Sku Break Down'!A1994))</f>
        <v/>
      </c>
      <c r="K1994" s="21" t="str">
        <f t="shared" si="126"/>
        <v/>
      </c>
      <c r="L1994" s="22" t="str">
        <f t="shared" si="124"/>
        <v/>
      </c>
      <c r="M1994" s="22" t="str">
        <f t="shared" si="127"/>
        <v/>
      </c>
    </row>
    <row r="1995" spans="1:13" x14ac:dyDescent="0.55000000000000004">
      <c r="A1995" s="24"/>
      <c r="B1995" s="21" t="str">
        <f>IFERROR(INDEX('Step 2 OMS Report'!$D$2:$D$1048576,MATCH('Sku Break Down'!A1995,'Step 2 OMS Report'!$C$2:$C$1048576,0)),"")</f>
        <v/>
      </c>
      <c r="C1995" s="21" t="str">
        <f>IFERROR(INDEX('Step 2 OMS Report'!$F$2:$F$1048576,MATCH('Sku Break Down'!A1995,'Step 2 OMS Report'!$C$2:$C$1048576,0)),"")</f>
        <v/>
      </c>
      <c r="D1995" s="21" t="str">
        <f>IFERROR(INDEX('Step 2 OMS Report'!$E$2:$E$1048576,MATCH('Sku Break Down'!A1995,'Step 2 OMS Report'!$A$2:$A$1048576,0)),"")</f>
        <v/>
      </c>
      <c r="E1995" s="21" t="str">
        <f>IFERROR(INDEX('Product Info (Hide)'!$E$2:$E$1840,MATCH('Sku Break Down'!C1995,Manufacture_SKUHiddenSheet,0)),"")</f>
        <v/>
      </c>
      <c r="F1995" s="21" t="str">
        <f>IF(A1995="","",SUMIFS('Step 1 Customer Remit'!$J$17:$J$1048576,'Step 1 Customer Remit'!$B$17:$B$1048576,'Sku Break Down'!A1995,'Step 1 Customer Remit'!$D$17:$D$1048576,"Return"))</f>
        <v/>
      </c>
      <c r="G1995" s="21" t="str">
        <f>IF(A1995="","",SUMIFS('Step 1 Customer Remit'!$F$17:$F$1048576,'Step 1 Customer Remit'!$B$17:$B$1048576,'Sku Break Down'!A1995,'Step 1 Customer Remit'!$D$17:$D$1048576,"Return"))</f>
        <v/>
      </c>
      <c r="H1995" s="21" t="str">
        <f t="shared" si="125"/>
        <v/>
      </c>
      <c r="I1995" s="21" t="str">
        <f>IF(A1995="","",SUMIF('Step 2 OMS Report'!$C$2:$C$1048576,'Sku Break Down'!A1995,'Step 2 OMS Report'!$G$2:$G$1048576))</f>
        <v/>
      </c>
      <c r="J1995" s="21" t="str">
        <f>IF(A1995="","",SUMIFS('Step 2 OMS Report'!$I$2:$I$1048576,'Step 2 OMS Report'!$C$2:$C$1048576,'Sku Break Down'!A1995))</f>
        <v/>
      </c>
      <c r="K1995" s="21" t="str">
        <f t="shared" si="126"/>
        <v/>
      </c>
      <c r="L1995" s="22" t="str">
        <f t="shared" si="124"/>
        <v/>
      </c>
      <c r="M1995" s="22" t="str">
        <f t="shared" si="127"/>
        <v/>
      </c>
    </row>
    <row r="1996" spans="1:13" x14ac:dyDescent="0.55000000000000004">
      <c r="A1996" s="24"/>
      <c r="B1996" s="21" t="str">
        <f>IFERROR(INDEX('Step 2 OMS Report'!$D$2:$D$1048576,MATCH('Sku Break Down'!A1996,'Step 2 OMS Report'!$C$2:$C$1048576,0)),"")</f>
        <v/>
      </c>
      <c r="C1996" s="21" t="str">
        <f>IFERROR(INDEX('Step 2 OMS Report'!$F$2:$F$1048576,MATCH('Sku Break Down'!A1996,'Step 2 OMS Report'!$C$2:$C$1048576,0)),"")</f>
        <v/>
      </c>
      <c r="D1996" s="21" t="str">
        <f>IFERROR(INDEX('Step 2 OMS Report'!$E$2:$E$1048576,MATCH('Sku Break Down'!A1996,'Step 2 OMS Report'!$A$2:$A$1048576,0)),"")</f>
        <v/>
      </c>
      <c r="E1996" s="21" t="str">
        <f>IFERROR(INDEX('Product Info (Hide)'!$E$2:$E$1840,MATCH('Sku Break Down'!C1996,Manufacture_SKUHiddenSheet,0)),"")</f>
        <v/>
      </c>
      <c r="F1996" s="21" t="str">
        <f>IF(A1996="","",SUMIFS('Step 1 Customer Remit'!$J$17:$J$1048576,'Step 1 Customer Remit'!$B$17:$B$1048576,'Sku Break Down'!A1996,'Step 1 Customer Remit'!$D$17:$D$1048576,"Return"))</f>
        <v/>
      </c>
      <c r="G1996" s="21" t="str">
        <f>IF(A1996="","",SUMIFS('Step 1 Customer Remit'!$F$17:$F$1048576,'Step 1 Customer Remit'!$B$17:$B$1048576,'Sku Break Down'!A1996,'Step 1 Customer Remit'!$D$17:$D$1048576,"Return"))</f>
        <v/>
      </c>
      <c r="H1996" s="21" t="str">
        <f t="shared" si="125"/>
        <v/>
      </c>
      <c r="I1996" s="21" t="str">
        <f>IF(A1996="","",SUMIF('Step 2 OMS Report'!$C$2:$C$1048576,'Sku Break Down'!A1996,'Step 2 OMS Report'!$G$2:$G$1048576))</f>
        <v/>
      </c>
      <c r="J1996" s="21" t="str">
        <f>IF(A1996="","",SUMIFS('Step 2 OMS Report'!$I$2:$I$1048576,'Step 2 OMS Report'!$C$2:$C$1048576,'Sku Break Down'!A1996))</f>
        <v/>
      </c>
      <c r="K1996" s="21" t="str">
        <f t="shared" si="126"/>
        <v/>
      </c>
      <c r="L1996" s="22" t="str">
        <f t="shared" si="124"/>
        <v/>
      </c>
      <c r="M1996" s="22" t="str">
        <f t="shared" si="127"/>
        <v/>
      </c>
    </row>
    <row r="1997" spans="1:13" x14ac:dyDescent="0.55000000000000004">
      <c r="A1997" s="24"/>
      <c r="B1997" s="21" t="str">
        <f>IFERROR(INDEX('Step 2 OMS Report'!$D$2:$D$1048576,MATCH('Sku Break Down'!A1997,'Step 2 OMS Report'!$C$2:$C$1048576,0)),"")</f>
        <v/>
      </c>
      <c r="C1997" s="21" t="str">
        <f>IFERROR(INDEX('Step 2 OMS Report'!$F$2:$F$1048576,MATCH('Sku Break Down'!A1997,'Step 2 OMS Report'!$C$2:$C$1048576,0)),"")</f>
        <v/>
      </c>
      <c r="D1997" s="21" t="str">
        <f>IFERROR(INDEX('Step 2 OMS Report'!$E$2:$E$1048576,MATCH('Sku Break Down'!A1997,'Step 2 OMS Report'!$A$2:$A$1048576,0)),"")</f>
        <v/>
      </c>
      <c r="E1997" s="21" t="str">
        <f>IFERROR(INDEX('Product Info (Hide)'!$E$2:$E$1840,MATCH('Sku Break Down'!C1997,Manufacture_SKUHiddenSheet,0)),"")</f>
        <v/>
      </c>
      <c r="F1997" s="21" t="str">
        <f>IF(A1997="","",SUMIFS('Step 1 Customer Remit'!$J$17:$J$1048576,'Step 1 Customer Remit'!$B$17:$B$1048576,'Sku Break Down'!A1997,'Step 1 Customer Remit'!$D$17:$D$1048576,"Return"))</f>
        <v/>
      </c>
      <c r="G1997" s="21" t="str">
        <f>IF(A1997="","",SUMIFS('Step 1 Customer Remit'!$F$17:$F$1048576,'Step 1 Customer Remit'!$B$17:$B$1048576,'Sku Break Down'!A1997,'Step 1 Customer Remit'!$D$17:$D$1048576,"Return"))</f>
        <v/>
      </c>
      <c r="H1997" s="21" t="str">
        <f t="shared" si="125"/>
        <v/>
      </c>
      <c r="I1997" s="21" t="str">
        <f>IF(A1997="","",SUMIF('Step 2 OMS Report'!$C$2:$C$1048576,'Sku Break Down'!A1997,'Step 2 OMS Report'!$G$2:$G$1048576))</f>
        <v/>
      </c>
      <c r="J1997" s="21" t="str">
        <f>IF(A1997="","",SUMIFS('Step 2 OMS Report'!$I$2:$I$1048576,'Step 2 OMS Report'!$C$2:$C$1048576,'Sku Break Down'!A1997))</f>
        <v/>
      </c>
      <c r="K1997" s="21" t="str">
        <f t="shared" si="126"/>
        <v/>
      </c>
      <c r="L1997" s="22" t="str">
        <f t="shared" si="124"/>
        <v/>
      </c>
      <c r="M1997" s="22" t="str">
        <f t="shared" si="127"/>
        <v/>
      </c>
    </row>
    <row r="1998" spans="1:13" x14ac:dyDescent="0.55000000000000004">
      <c r="A1998" s="24"/>
      <c r="B1998" s="21" t="str">
        <f>IFERROR(INDEX('Step 2 OMS Report'!$D$2:$D$1048576,MATCH('Sku Break Down'!A1998,'Step 2 OMS Report'!$C$2:$C$1048576,0)),"")</f>
        <v/>
      </c>
      <c r="C1998" s="21" t="str">
        <f>IFERROR(INDEX('Step 2 OMS Report'!$F$2:$F$1048576,MATCH('Sku Break Down'!A1998,'Step 2 OMS Report'!$C$2:$C$1048576,0)),"")</f>
        <v/>
      </c>
      <c r="D1998" s="21" t="str">
        <f>IFERROR(INDEX('Step 2 OMS Report'!$E$2:$E$1048576,MATCH('Sku Break Down'!A1998,'Step 2 OMS Report'!$A$2:$A$1048576,0)),"")</f>
        <v/>
      </c>
      <c r="E1998" s="21" t="str">
        <f>IFERROR(INDEX('Product Info (Hide)'!$E$2:$E$1840,MATCH('Sku Break Down'!C1998,Manufacture_SKUHiddenSheet,0)),"")</f>
        <v/>
      </c>
      <c r="F1998" s="21" t="str">
        <f>IF(A1998="","",SUMIFS('Step 1 Customer Remit'!$J$17:$J$1048576,'Step 1 Customer Remit'!$B$17:$B$1048576,'Sku Break Down'!A1998,'Step 1 Customer Remit'!$D$17:$D$1048576,"Return"))</f>
        <v/>
      </c>
      <c r="G1998" s="21" t="str">
        <f>IF(A1998="","",SUMIFS('Step 1 Customer Remit'!$F$17:$F$1048576,'Step 1 Customer Remit'!$B$17:$B$1048576,'Sku Break Down'!A1998,'Step 1 Customer Remit'!$D$17:$D$1048576,"Return"))</f>
        <v/>
      </c>
      <c r="H1998" s="21" t="str">
        <f t="shared" si="125"/>
        <v/>
      </c>
      <c r="I1998" s="21" t="str">
        <f>IF(A1998="","",SUMIF('Step 2 OMS Report'!$C$2:$C$1048576,'Sku Break Down'!A1998,'Step 2 OMS Report'!$G$2:$G$1048576))</f>
        <v/>
      </c>
      <c r="J1998" s="21" t="str">
        <f>IF(A1998="","",SUMIFS('Step 2 OMS Report'!$I$2:$I$1048576,'Step 2 OMS Report'!$C$2:$C$1048576,'Sku Break Down'!A1998))</f>
        <v/>
      </c>
      <c r="K1998" s="21" t="str">
        <f t="shared" si="126"/>
        <v/>
      </c>
      <c r="L1998" s="22" t="str">
        <f t="shared" si="124"/>
        <v/>
      </c>
      <c r="M1998" s="22" t="str">
        <f t="shared" si="127"/>
        <v/>
      </c>
    </row>
    <row r="1999" spans="1:13" x14ac:dyDescent="0.55000000000000004">
      <c r="A1999" s="24"/>
      <c r="B1999" s="21" t="str">
        <f>IFERROR(INDEX('Step 2 OMS Report'!$D$2:$D$1048576,MATCH('Sku Break Down'!A1999,'Step 2 OMS Report'!$C$2:$C$1048576,0)),"")</f>
        <v/>
      </c>
      <c r="C1999" s="21" t="str">
        <f>IFERROR(INDEX('Step 2 OMS Report'!$F$2:$F$1048576,MATCH('Sku Break Down'!A1999,'Step 2 OMS Report'!$C$2:$C$1048576,0)),"")</f>
        <v/>
      </c>
      <c r="D1999" s="21" t="str">
        <f>IFERROR(INDEX('Step 2 OMS Report'!$E$2:$E$1048576,MATCH('Sku Break Down'!A1999,'Step 2 OMS Report'!$A$2:$A$1048576,0)),"")</f>
        <v/>
      </c>
      <c r="E1999" s="21" t="str">
        <f>IFERROR(INDEX('Product Info (Hide)'!$E$2:$E$1840,MATCH('Sku Break Down'!C1999,Manufacture_SKUHiddenSheet,0)),"")</f>
        <v/>
      </c>
      <c r="F1999" s="21" t="str">
        <f>IF(A1999="","",SUMIFS('Step 1 Customer Remit'!$J$17:$J$1048576,'Step 1 Customer Remit'!$B$17:$B$1048576,'Sku Break Down'!A1999,'Step 1 Customer Remit'!$D$17:$D$1048576,"Return"))</f>
        <v/>
      </c>
      <c r="G1999" s="21" t="str">
        <f>IF(A1999="","",SUMIFS('Step 1 Customer Remit'!$F$17:$F$1048576,'Step 1 Customer Remit'!$B$17:$B$1048576,'Sku Break Down'!A1999,'Step 1 Customer Remit'!$D$17:$D$1048576,"Return"))</f>
        <v/>
      </c>
      <c r="H1999" s="21" t="str">
        <f t="shared" si="125"/>
        <v/>
      </c>
      <c r="I1999" s="21" t="str">
        <f>IF(A1999="","",SUMIF('Step 2 OMS Report'!$C$2:$C$1048576,'Sku Break Down'!A1999,'Step 2 OMS Report'!$G$2:$G$1048576))</f>
        <v/>
      </c>
      <c r="J1999" s="21" t="str">
        <f>IF(A1999="","",SUMIFS('Step 2 OMS Report'!$I$2:$I$1048576,'Step 2 OMS Report'!$C$2:$C$1048576,'Sku Break Down'!A1999))</f>
        <v/>
      </c>
      <c r="K1999" s="21" t="str">
        <f t="shared" si="126"/>
        <v/>
      </c>
      <c r="L1999" s="22" t="str">
        <f t="shared" si="124"/>
        <v/>
      </c>
      <c r="M1999" s="22" t="str">
        <f t="shared" si="127"/>
        <v/>
      </c>
    </row>
    <row r="2000" spans="1:13" x14ac:dyDescent="0.55000000000000004">
      <c r="A2000" s="24"/>
      <c r="B2000" s="21" t="str">
        <f>IFERROR(INDEX('Step 2 OMS Report'!$D$2:$D$1048576,MATCH('Sku Break Down'!A2000,'Step 2 OMS Report'!$C$2:$C$1048576,0)),"")</f>
        <v/>
      </c>
      <c r="C2000" s="21" t="str">
        <f>IFERROR(INDEX('Step 2 OMS Report'!$F$2:$F$1048576,MATCH('Sku Break Down'!A2000,'Step 2 OMS Report'!$C$2:$C$1048576,0)),"")</f>
        <v/>
      </c>
      <c r="D2000" s="21" t="str">
        <f>IFERROR(INDEX('Step 2 OMS Report'!$E$2:$E$1048576,MATCH('Sku Break Down'!A2000,'Step 2 OMS Report'!$A$2:$A$1048576,0)),"")</f>
        <v/>
      </c>
      <c r="E2000" s="21" t="str">
        <f>IFERROR(INDEX('Product Info (Hide)'!$E$2:$E$1840,MATCH('Sku Break Down'!C2000,Manufacture_SKUHiddenSheet,0)),"")</f>
        <v/>
      </c>
      <c r="F2000" s="21" t="str">
        <f>IF(A2000="","",SUMIFS('Step 1 Customer Remit'!$J$17:$J$1048576,'Step 1 Customer Remit'!$B$17:$B$1048576,'Sku Break Down'!A2000,'Step 1 Customer Remit'!$D$17:$D$1048576,"Return"))</f>
        <v/>
      </c>
      <c r="G2000" s="21" t="str">
        <f>IF(A2000="","",SUMIFS('Step 1 Customer Remit'!$F$17:$F$1048576,'Step 1 Customer Remit'!$B$17:$B$1048576,'Sku Break Down'!A2000,'Step 1 Customer Remit'!$D$17:$D$1048576,"Return"))</f>
        <v/>
      </c>
      <c r="H2000" s="21" t="str">
        <f t="shared" si="125"/>
        <v/>
      </c>
      <c r="I2000" s="21" t="str">
        <f>IF(A2000="","",SUMIF('Step 2 OMS Report'!$C$2:$C$1048576,'Sku Break Down'!A2000,'Step 2 OMS Report'!$G$2:$G$1048576))</f>
        <v/>
      </c>
      <c r="J2000" s="21" t="str">
        <f>IF(A2000="","",SUMIFS('Step 2 OMS Report'!$I$2:$I$1048576,'Step 2 OMS Report'!$C$2:$C$1048576,'Sku Break Down'!A2000))</f>
        <v/>
      </c>
      <c r="K2000" s="21" t="str">
        <f t="shared" si="126"/>
        <v/>
      </c>
      <c r="L2000" s="22" t="str">
        <f t="shared" si="124"/>
        <v/>
      </c>
      <c r="M2000" s="22" t="str">
        <f t="shared" si="127"/>
        <v/>
      </c>
    </row>
    <row r="2001" spans="1:13" x14ac:dyDescent="0.55000000000000004">
      <c r="A2001" s="24"/>
      <c r="B2001" s="21" t="str">
        <f>IFERROR(INDEX('Step 2 OMS Report'!$D$2:$D$1048576,MATCH('Sku Break Down'!A2001,'Step 2 OMS Report'!$C$2:$C$1048576,0)),"")</f>
        <v/>
      </c>
      <c r="C2001" s="21" t="str">
        <f>IFERROR(INDEX('Step 2 OMS Report'!$F$2:$F$1048576,MATCH('Sku Break Down'!A2001,'Step 2 OMS Report'!$C$2:$C$1048576,0)),"")</f>
        <v/>
      </c>
      <c r="D2001" s="21" t="str">
        <f>IFERROR(INDEX('Step 2 OMS Report'!$E$2:$E$1048576,MATCH('Sku Break Down'!A2001,'Step 2 OMS Report'!$A$2:$A$1048576,0)),"")</f>
        <v/>
      </c>
      <c r="E2001" s="21" t="str">
        <f>IFERROR(INDEX('Product Info (Hide)'!$E$2:$E$1840,MATCH('Sku Break Down'!C2001,Manufacture_SKUHiddenSheet,0)),"")</f>
        <v/>
      </c>
      <c r="F2001" s="21" t="str">
        <f>IF(A2001="","",SUMIFS('Step 1 Customer Remit'!$J$17:$J$1048576,'Step 1 Customer Remit'!$B$17:$B$1048576,'Sku Break Down'!A2001,'Step 1 Customer Remit'!$D$17:$D$1048576,"Return"))</f>
        <v/>
      </c>
      <c r="G2001" s="21" t="str">
        <f>IF(A2001="","",SUMIFS('Step 1 Customer Remit'!$F$17:$F$1048576,'Step 1 Customer Remit'!$B$17:$B$1048576,'Sku Break Down'!A2001,'Step 1 Customer Remit'!$D$17:$D$1048576,"Return"))</f>
        <v/>
      </c>
      <c r="H2001" s="21" t="str">
        <f t="shared" si="125"/>
        <v/>
      </c>
      <c r="I2001" s="21" t="str">
        <f>IF(A2001="","",SUMIF('Step 2 OMS Report'!$C$2:$C$1048576,'Sku Break Down'!A2001,'Step 2 OMS Report'!$G$2:$G$1048576))</f>
        <v/>
      </c>
      <c r="J2001" s="21" t="str">
        <f>IF(A2001="","",SUMIFS('Step 2 OMS Report'!$I$2:$I$1048576,'Step 2 OMS Report'!$C$2:$C$1048576,'Sku Break Down'!A2001))</f>
        <v/>
      </c>
      <c r="K2001" s="21" t="str">
        <f t="shared" si="126"/>
        <v/>
      </c>
      <c r="L2001" s="22" t="str">
        <f t="shared" si="124"/>
        <v/>
      </c>
      <c r="M2001" s="22" t="str">
        <f t="shared" si="127"/>
        <v/>
      </c>
    </row>
    <row r="2002" spans="1:13" x14ac:dyDescent="0.55000000000000004">
      <c r="A2002" s="24"/>
      <c r="B2002" s="21" t="str">
        <f>IFERROR(INDEX('Step 2 OMS Report'!$D$2:$D$1048576,MATCH('Sku Break Down'!A2002,'Step 2 OMS Report'!$C$2:$C$1048576,0)),"")</f>
        <v/>
      </c>
      <c r="C2002" s="21" t="str">
        <f>IFERROR(INDEX('Step 2 OMS Report'!$F$2:$F$1048576,MATCH('Sku Break Down'!A2002,'Step 2 OMS Report'!$C$2:$C$1048576,0)),"")</f>
        <v/>
      </c>
      <c r="D2002" s="21" t="str">
        <f>IFERROR(INDEX('Step 2 OMS Report'!$E$2:$E$1048576,MATCH('Sku Break Down'!A2002,'Step 2 OMS Report'!$A$2:$A$1048576,0)),"")</f>
        <v/>
      </c>
      <c r="E2002" s="21" t="str">
        <f>IFERROR(INDEX('Product Info (Hide)'!$E$2:$E$1840,MATCH('Sku Break Down'!C2002,Manufacture_SKUHiddenSheet,0)),"")</f>
        <v/>
      </c>
      <c r="F2002" s="21" t="str">
        <f>IF(A2002="","",SUMIFS('Step 1 Customer Remit'!$J$17:$J$1048576,'Step 1 Customer Remit'!$B$17:$B$1048576,'Sku Break Down'!A2002,'Step 1 Customer Remit'!$D$17:$D$1048576,"Return"))</f>
        <v/>
      </c>
      <c r="G2002" s="21" t="str">
        <f>IF(A2002="","",SUMIFS('Step 1 Customer Remit'!$F$17:$F$1048576,'Step 1 Customer Remit'!$B$17:$B$1048576,'Sku Break Down'!A2002,'Step 1 Customer Remit'!$D$17:$D$1048576,"Return"))</f>
        <v/>
      </c>
      <c r="H2002" s="21" t="str">
        <f t="shared" si="125"/>
        <v/>
      </c>
      <c r="I2002" s="21" t="str">
        <f>IF(A2002="","",SUMIF('Step 2 OMS Report'!$C$2:$C$1048576,'Sku Break Down'!A2002,'Step 2 OMS Report'!$G$2:$G$1048576))</f>
        <v/>
      </c>
      <c r="J2002" s="21" t="str">
        <f>IF(A2002="","",SUMIFS('Step 2 OMS Report'!$I$2:$I$1048576,'Step 2 OMS Report'!$C$2:$C$1048576,'Sku Break Down'!A2002))</f>
        <v/>
      </c>
      <c r="K2002" s="21" t="str">
        <f t="shared" si="126"/>
        <v/>
      </c>
      <c r="L2002" s="22" t="str">
        <f t="shared" si="124"/>
        <v/>
      </c>
      <c r="M2002" s="22" t="str">
        <f t="shared" si="127"/>
        <v/>
      </c>
    </row>
    <row r="2003" spans="1:13" x14ac:dyDescent="0.55000000000000004">
      <c r="A2003" s="24"/>
      <c r="B2003" s="21" t="str">
        <f>IFERROR(INDEX('Step 2 OMS Report'!$D$2:$D$1048576,MATCH('Sku Break Down'!A2003,'Step 2 OMS Report'!$C$2:$C$1048576,0)),"")</f>
        <v/>
      </c>
      <c r="C2003" s="21" t="str">
        <f>IFERROR(INDEX('Step 2 OMS Report'!$F$2:$F$1048576,MATCH('Sku Break Down'!A2003,'Step 2 OMS Report'!$C$2:$C$1048576,0)),"")</f>
        <v/>
      </c>
      <c r="D2003" s="21" t="str">
        <f>IFERROR(INDEX('Step 2 OMS Report'!$E$2:$E$1048576,MATCH('Sku Break Down'!A2003,'Step 2 OMS Report'!$A$2:$A$1048576,0)),"")</f>
        <v/>
      </c>
      <c r="E2003" s="21" t="str">
        <f>IFERROR(INDEX('Product Info (Hide)'!$E$2:$E$1840,MATCH('Sku Break Down'!C2003,Manufacture_SKUHiddenSheet,0)),"")</f>
        <v/>
      </c>
      <c r="F2003" s="21" t="str">
        <f>IF(A2003="","",SUMIFS('Step 1 Customer Remit'!$J$17:$J$1048576,'Step 1 Customer Remit'!$B$17:$B$1048576,'Sku Break Down'!A2003,'Step 1 Customer Remit'!$D$17:$D$1048576,"Return"))</f>
        <v/>
      </c>
      <c r="G2003" s="21" t="str">
        <f>IF(A2003="","",SUMIFS('Step 1 Customer Remit'!$F$17:$F$1048576,'Step 1 Customer Remit'!$B$17:$B$1048576,'Sku Break Down'!A2003,'Step 1 Customer Remit'!$D$17:$D$1048576,"Return"))</f>
        <v/>
      </c>
      <c r="H2003" s="21" t="str">
        <f t="shared" si="125"/>
        <v/>
      </c>
      <c r="I2003" s="21" t="str">
        <f>IF(A2003="","",SUMIF('Step 2 OMS Report'!$C$2:$C$1048576,'Sku Break Down'!A2003,'Step 2 OMS Report'!$G$2:$G$1048576))</f>
        <v/>
      </c>
      <c r="J2003" s="21" t="str">
        <f>IF(A2003="","",SUMIFS('Step 2 OMS Report'!$I$2:$I$1048576,'Step 2 OMS Report'!$C$2:$C$1048576,'Sku Break Down'!A2003))</f>
        <v/>
      </c>
      <c r="K2003" s="21" t="str">
        <f t="shared" si="126"/>
        <v/>
      </c>
      <c r="L2003" s="22" t="str">
        <f t="shared" si="124"/>
        <v/>
      </c>
      <c r="M2003" s="22" t="str">
        <f t="shared" si="127"/>
        <v/>
      </c>
    </row>
    <row r="2004" spans="1:13" x14ac:dyDescent="0.55000000000000004">
      <c r="A2004" s="24"/>
      <c r="B2004" s="21" t="str">
        <f>IFERROR(INDEX('Step 2 OMS Report'!$D$2:$D$1048576,MATCH('Sku Break Down'!A2004,'Step 2 OMS Report'!$C$2:$C$1048576,0)),"")</f>
        <v/>
      </c>
      <c r="C2004" s="21" t="str">
        <f>IFERROR(INDEX('Step 2 OMS Report'!$F$2:$F$1048576,MATCH('Sku Break Down'!A2004,'Step 2 OMS Report'!$C$2:$C$1048576,0)),"")</f>
        <v/>
      </c>
      <c r="D2004" s="21" t="str">
        <f>IFERROR(INDEX('Step 2 OMS Report'!$E$2:$E$1048576,MATCH('Sku Break Down'!A2004,'Step 2 OMS Report'!$A$2:$A$1048576,0)),"")</f>
        <v/>
      </c>
      <c r="E2004" s="21" t="str">
        <f>IFERROR(INDEX('Product Info (Hide)'!$E$2:$E$1840,MATCH('Sku Break Down'!C2004,Manufacture_SKUHiddenSheet,0)),"")</f>
        <v/>
      </c>
      <c r="F2004" s="21" t="str">
        <f>IF(A2004="","",SUMIFS('Step 1 Customer Remit'!$J$17:$J$1048576,'Step 1 Customer Remit'!$B$17:$B$1048576,'Sku Break Down'!A2004,'Step 1 Customer Remit'!$D$17:$D$1048576,"Return"))</f>
        <v/>
      </c>
      <c r="G2004" s="21" t="str">
        <f>IF(A2004="","",SUMIFS('Step 1 Customer Remit'!$F$17:$F$1048576,'Step 1 Customer Remit'!$B$17:$B$1048576,'Sku Break Down'!A2004,'Step 1 Customer Remit'!$D$17:$D$1048576,"Return"))</f>
        <v/>
      </c>
      <c r="H2004" s="21" t="str">
        <f t="shared" si="125"/>
        <v/>
      </c>
      <c r="I2004" s="21" t="str">
        <f>IF(A2004="","",SUMIF('Step 2 OMS Report'!$C$2:$C$1048576,'Sku Break Down'!A2004,'Step 2 OMS Report'!$G$2:$G$1048576))</f>
        <v/>
      </c>
      <c r="J2004" s="21" t="str">
        <f>IF(A2004="","",SUMIFS('Step 2 OMS Report'!$I$2:$I$1048576,'Step 2 OMS Report'!$C$2:$C$1048576,'Sku Break Down'!A2004))</f>
        <v/>
      </c>
      <c r="K2004" s="21" t="str">
        <f t="shared" si="126"/>
        <v/>
      </c>
      <c r="L2004" s="22" t="str">
        <f t="shared" si="124"/>
        <v/>
      </c>
      <c r="M2004" s="22" t="str">
        <f t="shared" si="127"/>
        <v/>
      </c>
    </row>
    <row r="2005" spans="1:13" x14ac:dyDescent="0.55000000000000004">
      <c r="A2005" s="24"/>
      <c r="B2005" s="21" t="str">
        <f>IFERROR(INDEX('Step 2 OMS Report'!$D$2:$D$1048576,MATCH('Sku Break Down'!A2005,'Step 2 OMS Report'!$C$2:$C$1048576,0)),"")</f>
        <v/>
      </c>
      <c r="C2005" s="21" t="str">
        <f>IFERROR(INDEX('Step 2 OMS Report'!$F$2:$F$1048576,MATCH('Sku Break Down'!A2005,'Step 2 OMS Report'!$C$2:$C$1048576,0)),"")</f>
        <v/>
      </c>
      <c r="D2005" s="21" t="str">
        <f>IFERROR(INDEX('Step 2 OMS Report'!$E$2:$E$1048576,MATCH('Sku Break Down'!A2005,'Step 2 OMS Report'!$A$2:$A$1048576,0)),"")</f>
        <v/>
      </c>
      <c r="E2005" s="21" t="str">
        <f>IFERROR(INDEX('Product Info (Hide)'!$E$2:$E$1840,MATCH('Sku Break Down'!C2005,Manufacture_SKUHiddenSheet,0)),"")</f>
        <v/>
      </c>
      <c r="F2005" s="21" t="str">
        <f>IF(A2005="","",SUMIFS('Step 1 Customer Remit'!$J$17:$J$1048576,'Step 1 Customer Remit'!$B$17:$B$1048576,'Sku Break Down'!A2005,'Step 1 Customer Remit'!$D$17:$D$1048576,"Return"))</f>
        <v/>
      </c>
      <c r="G2005" s="21" t="str">
        <f>IF(A2005="","",SUMIFS('Step 1 Customer Remit'!$F$17:$F$1048576,'Step 1 Customer Remit'!$B$17:$B$1048576,'Sku Break Down'!A2005,'Step 1 Customer Remit'!$D$17:$D$1048576,"Return"))</f>
        <v/>
      </c>
      <c r="H2005" s="21" t="str">
        <f t="shared" si="125"/>
        <v/>
      </c>
      <c r="I2005" s="21" t="str">
        <f>IF(A2005="","",SUMIF('Step 2 OMS Report'!$C$2:$C$1048576,'Sku Break Down'!A2005,'Step 2 OMS Report'!$G$2:$G$1048576))</f>
        <v/>
      </c>
      <c r="J2005" s="21" t="str">
        <f>IF(A2005="","",SUMIFS('Step 2 OMS Report'!$I$2:$I$1048576,'Step 2 OMS Report'!$C$2:$C$1048576,'Sku Break Down'!A2005))</f>
        <v/>
      </c>
      <c r="K2005" s="21" t="str">
        <f t="shared" si="126"/>
        <v/>
      </c>
      <c r="L2005" s="22" t="str">
        <f t="shared" si="124"/>
        <v/>
      </c>
      <c r="M2005" s="22" t="str">
        <f t="shared" si="127"/>
        <v/>
      </c>
    </row>
    <row r="2006" spans="1:13" x14ac:dyDescent="0.55000000000000004">
      <c r="A2006" s="24"/>
      <c r="B2006" s="21" t="str">
        <f>IFERROR(INDEX('Step 2 OMS Report'!$D$2:$D$1048576,MATCH('Sku Break Down'!A2006,'Step 2 OMS Report'!$C$2:$C$1048576,0)),"")</f>
        <v/>
      </c>
      <c r="C2006" s="21" t="str">
        <f>IFERROR(INDEX('Step 2 OMS Report'!$F$2:$F$1048576,MATCH('Sku Break Down'!A2006,'Step 2 OMS Report'!$C$2:$C$1048576,0)),"")</f>
        <v/>
      </c>
      <c r="D2006" s="21" t="str">
        <f>IFERROR(INDEX('Step 2 OMS Report'!$E$2:$E$1048576,MATCH('Sku Break Down'!A2006,'Step 2 OMS Report'!$A$2:$A$1048576,0)),"")</f>
        <v/>
      </c>
      <c r="E2006" s="21" t="str">
        <f>IFERROR(INDEX('Product Info (Hide)'!$E$2:$E$1840,MATCH('Sku Break Down'!C2006,Manufacture_SKUHiddenSheet,0)),"")</f>
        <v/>
      </c>
      <c r="F2006" s="21" t="str">
        <f>IF(A2006="","",SUMIFS('Step 1 Customer Remit'!$J$17:$J$1048576,'Step 1 Customer Remit'!$B$17:$B$1048576,'Sku Break Down'!A2006,'Step 1 Customer Remit'!$D$17:$D$1048576,"Return"))</f>
        <v/>
      </c>
      <c r="G2006" s="21" t="str">
        <f>IF(A2006="","",SUMIFS('Step 1 Customer Remit'!$F$17:$F$1048576,'Step 1 Customer Remit'!$B$17:$B$1048576,'Sku Break Down'!A2006,'Step 1 Customer Remit'!$D$17:$D$1048576,"Return"))</f>
        <v/>
      </c>
      <c r="H2006" s="21" t="str">
        <f t="shared" si="125"/>
        <v/>
      </c>
      <c r="I2006" s="21" t="str">
        <f>IF(A2006="","",SUMIF('Step 2 OMS Report'!$C$2:$C$1048576,'Sku Break Down'!A2006,'Step 2 OMS Report'!$G$2:$G$1048576))</f>
        <v/>
      </c>
      <c r="J2006" s="21" t="str">
        <f>IF(A2006="","",SUMIFS('Step 2 OMS Report'!$I$2:$I$1048576,'Step 2 OMS Report'!$C$2:$C$1048576,'Sku Break Down'!A2006))</f>
        <v/>
      </c>
      <c r="K2006" s="21" t="str">
        <f t="shared" si="126"/>
        <v/>
      </c>
      <c r="L2006" s="22" t="str">
        <f t="shared" si="124"/>
        <v/>
      </c>
      <c r="M2006" s="22" t="str">
        <f t="shared" si="127"/>
        <v/>
      </c>
    </row>
    <row r="2007" spans="1:13" x14ac:dyDescent="0.55000000000000004">
      <c r="A2007" s="24"/>
      <c r="B2007" s="21" t="str">
        <f>IFERROR(INDEX('Step 2 OMS Report'!$D$2:$D$1048576,MATCH('Sku Break Down'!A2007,'Step 2 OMS Report'!$C$2:$C$1048576,0)),"")</f>
        <v/>
      </c>
      <c r="C2007" s="21" t="str">
        <f>IFERROR(INDEX('Step 2 OMS Report'!$F$2:$F$1048576,MATCH('Sku Break Down'!A2007,'Step 2 OMS Report'!$C$2:$C$1048576,0)),"")</f>
        <v/>
      </c>
      <c r="D2007" s="21" t="str">
        <f>IFERROR(INDEX('Step 2 OMS Report'!$E$2:$E$1048576,MATCH('Sku Break Down'!A2007,'Step 2 OMS Report'!$A$2:$A$1048576,0)),"")</f>
        <v/>
      </c>
      <c r="E2007" s="21" t="str">
        <f>IFERROR(INDEX('Product Info (Hide)'!$E$2:$E$1840,MATCH('Sku Break Down'!C2007,Manufacture_SKUHiddenSheet,0)),"")</f>
        <v/>
      </c>
      <c r="F2007" s="21" t="str">
        <f>IF(A2007="","",SUMIFS('Step 1 Customer Remit'!$J$17:$J$1048576,'Step 1 Customer Remit'!$B$17:$B$1048576,'Sku Break Down'!A2007,'Step 1 Customer Remit'!$D$17:$D$1048576,"Return"))</f>
        <v/>
      </c>
      <c r="G2007" s="21" t="str">
        <f>IF(A2007="","",SUMIFS('Step 1 Customer Remit'!$F$17:$F$1048576,'Step 1 Customer Remit'!$B$17:$B$1048576,'Sku Break Down'!A2007,'Step 1 Customer Remit'!$D$17:$D$1048576,"Return"))</f>
        <v/>
      </c>
      <c r="H2007" s="21" t="str">
        <f t="shared" si="125"/>
        <v/>
      </c>
      <c r="I2007" s="21" t="str">
        <f>IF(A2007="","",SUMIF('Step 2 OMS Report'!$C$2:$C$1048576,'Sku Break Down'!A2007,'Step 2 OMS Report'!$G$2:$G$1048576))</f>
        <v/>
      </c>
      <c r="J2007" s="21" t="str">
        <f>IF(A2007="","",SUMIFS('Step 2 OMS Report'!$I$2:$I$1048576,'Step 2 OMS Report'!$C$2:$C$1048576,'Sku Break Down'!A2007))</f>
        <v/>
      </c>
      <c r="K2007" s="21" t="str">
        <f t="shared" si="126"/>
        <v/>
      </c>
      <c r="L2007" s="22" t="str">
        <f t="shared" si="124"/>
        <v/>
      </c>
      <c r="M2007" s="22" t="str">
        <f t="shared" si="127"/>
        <v/>
      </c>
    </row>
    <row r="2008" spans="1:13" x14ac:dyDescent="0.55000000000000004">
      <c r="A2008" s="24"/>
      <c r="B2008" s="21" t="str">
        <f>IFERROR(INDEX('Step 2 OMS Report'!$D$2:$D$1048576,MATCH('Sku Break Down'!A2008,'Step 2 OMS Report'!$C$2:$C$1048576,0)),"")</f>
        <v/>
      </c>
      <c r="C2008" s="21" t="str">
        <f>IFERROR(INDEX('Step 2 OMS Report'!$F$2:$F$1048576,MATCH('Sku Break Down'!A2008,'Step 2 OMS Report'!$C$2:$C$1048576,0)),"")</f>
        <v/>
      </c>
      <c r="D2008" s="21" t="str">
        <f>IFERROR(INDEX('Step 2 OMS Report'!$E$2:$E$1048576,MATCH('Sku Break Down'!A2008,'Step 2 OMS Report'!$A$2:$A$1048576,0)),"")</f>
        <v/>
      </c>
      <c r="E2008" s="21" t="str">
        <f>IFERROR(INDEX('Product Info (Hide)'!$E$2:$E$1840,MATCH('Sku Break Down'!C2008,Manufacture_SKUHiddenSheet,0)),"")</f>
        <v/>
      </c>
      <c r="F2008" s="21" t="str">
        <f>IF(A2008="","",SUMIFS('Step 1 Customer Remit'!$J$17:$J$1048576,'Step 1 Customer Remit'!$B$17:$B$1048576,'Sku Break Down'!A2008,'Step 1 Customer Remit'!$D$17:$D$1048576,"Return"))</f>
        <v/>
      </c>
      <c r="G2008" s="21" t="str">
        <f>IF(A2008="","",SUMIFS('Step 1 Customer Remit'!$F$17:$F$1048576,'Step 1 Customer Remit'!$B$17:$B$1048576,'Sku Break Down'!A2008,'Step 1 Customer Remit'!$D$17:$D$1048576,"Return"))</f>
        <v/>
      </c>
      <c r="H2008" s="21" t="str">
        <f t="shared" si="125"/>
        <v/>
      </c>
      <c r="I2008" s="21" t="str">
        <f>IF(A2008="","",SUMIF('Step 2 OMS Report'!$C$2:$C$1048576,'Sku Break Down'!A2008,'Step 2 OMS Report'!$G$2:$G$1048576))</f>
        <v/>
      </c>
      <c r="J2008" s="21" t="str">
        <f>IF(A2008="","",SUMIFS('Step 2 OMS Report'!$I$2:$I$1048576,'Step 2 OMS Report'!$C$2:$C$1048576,'Sku Break Down'!A2008))</f>
        <v/>
      </c>
      <c r="K2008" s="21" t="str">
        <f t="shared" si="126"/>
        <v/>
      </c>
      <c r="L2008" s="22" t="str">
        <f t="shared" si="124"/>
        <v/>
      </c>
      <c r="M2008" s="22" t="str">
        <f t="shared" si="127"/>
        <v/>
      </c>
    </row>
    <row r="2009" spans="1:13" x14ac:dyDescent="0.55000000000000004">
      <c r="A2009" s="24"/>
      <c r="B2009" s="21" t="str">
        <f>IFERROR(INDEX('Step 2 OMS Report'!$D$2:$D$1048576,MATCH('Sku Break Down'!A2009,'Step 2 OMS Report'!$C$2:$C$1048576,0)),"")</f>
        <v/>
      </c>
      <c r="C2009" s="21" t="str">
        <f>IFERROR(INDEX('Step 2 OMS Report'!$F$2:$F$1048576,MATCH('Sku Break Down'!A2009,'Step 2 OMS Report'!$C$2:$C$1048576,0)),"")</f>
        <v/>
      </c>
      <c r="D2009" s="21" t="str">
        <f>IFERROR(INDEX('Step 2 OMS Report'!$E$2:$E$1048576,MATCH('Sku Break Down'!A2009,'Step 2 OMS Report'!$A$2:$A$1048576,0)),"")</f>
        <v/>
      </c>
      <c r="E2009" s="21" t="str">
        <f>IFERROR(INDEX('Product Info (Hide)'!$E$2:$E$1840,MATCH('Sku Break Down'!C2009,Manufacture_SKUHiddenSheet,0)),"")</f>
        <v/>
      </c>
      <c r="F2009" s="21" t="str">
        <f>IF(A2009="","",SUMIFS('Step 1 Customer Remit'!$J$17:$J$1048576,'Step 1 Customer Remit'!$B$17:$B$1048576,'Sku Break Down'!A2009,'Step 1 Customer Remit'!$D$17:$D$1048576,"Return"))</f>
        <v/>
      </c>
      <c r="G2009" s="21" t="str">
        <f>IF(A2009="","",SUMIFS('Step 1 Customer Remit'!$F$17:$F$1048576,'Step 1 Customer Remit'!$B$17:$B$1048576,'Sku Break Down'!A2009,'Step 1 Customer Remit'!$D$17:$D$1048576,"Return"))</f>
        <v/>
      </c>
      <c r="H2009" s="21" t="str">
        <f t="shared" si="125"/>
        <v/>
      </c>
      <c r="I2009" s="21" t="str">
        <f>IF(A2009="","",SUMIF('Step 2 OMS Report'!$C$2:$C$1048576,'Sku Break Down'!A2009,'Step 2 OMS Report'!$G$2:$G$1048576))</f>
        <v/>
      </c>
      <c r="J2009" s="21" t="str">
        <f>IF(A2009="","",SUMIFS('Step 2 OMS Report'!$I$2:$I$1048576,'Step 2 OMS Report'!$C$2:$C$1048576,'Sku Break Down'!A2009))</f>
        <v/>
      </c>
      <c r="K2009" s="21" t="str">
        <f t="shared" si="126"/>
        <v/>
      </c>
      <c r="L2009" s="22" t="str">
        <f t="shared" si="124"/>
        <v/>
      </c>
      <c r="M2009" s="22" t="str">
        <f t="shared" si="127"/>
        <v/>
      </c>
    </row>
    <row r="2010" spans="1:13" x14ac:dyDescent="0.55000000000000004">
      <c r="A2010" s="24"/>
      <c r="B2010" s="21" t="str">
        <f>IFERROR(INDEX('Step 2 OMS Report'!$D$2:$D$1048576,MATCH('Sku Break Down'!A2010,'Step 2 OMS Report'!$C$2:$C$1048576,0)),"")</f>
        <v/>
      </c>
      <c r="C2010" s="21" t="str">
        <f>IFERROR(INDEX('Step 2 OMS Report'!$F$2:$F$1048576,MATCH('Sku Break Down'!A2010,'Step 2 OMS Report'!$C$2:$C$1048576,0)),"")</f>
        <v/>
      </c>
      <c r="D2010" s="21" t="str">
        <f>IFERROR(INDEX('Step 2 OMS Report'!$E$2:$E$1048576,MATCH('Sku Break Down'!A2010,'Step 2 OMS Report'!$A$2:$A$1048576,0)),"")</f>
        <v/>
      </c>
      <c r="E2010" s="21" t="str">
        <f>IFERROR(INDEX('Product Info (Hide)'!$E$2:$E$1840,MATCH('Sku Break Down'!C2010,Manufacture_SKUHiddenSheet,0)),"")</f>
        <v/>
      </c>
      <c r="F2010" s="21" t="str">
        <f>IF(A2010="","",SUMIFS('Step 1 Customer Remit'!$J$17:$J$1048576,'Step 1 Customer Remit'!$B$17:$B$1048576,'Sku Break Down'!A2010,'Step 1 Customer Remit'!$D$17:$D$1048576,"Return"))</f>
        <v/>
      </c>
      <c r="G2010" s="21" t="str">
        <f>IF(A2010="","",SUMIFS('Step 1 Customer Remit'!$F$17:$F$1048576,'Step 1 Customer Remit'!$B$17:$B$1048576,'Sku Break Down'!A2010,'Step 1 Customer Remit'!$D$17:$D$1048576,"Return"))</f>
        <v/>
      </c>
      <c r="H2010" s="21" t="str">
        <f t="shared" si="125"/>
        <v/>
      </c>
      <c r="I2010" s="21" t="str">
        <f>IF(A2010="","",SUMIF('Step 2 OMS Report'!$C$2:$C$1048576,'Sku Break Down'!A2010,'Step 2 OMS Report'!$G$2:$G$1048576))</f>
        <v/>
      </c>
      <c r="J2010" s="21" t="str">
        <f>IF(A2010="","",SUMIFS('Step 2 OMS Report'!$I$2:$I$1048576,'Step 2 OMS Report'!$C$2:$C$1048576,'Sku Break Down'!A2010))</f>
        <v/>
      </c>
      <c r="K2010" s="21" t="str">
        <f t="shared" si="126"/>
        <v/>
      </c>
      <c r="L2010" s="22" t="str">
        <f t="shared" ref="L2010:L2073" si="128">IFERROR(F2010/I2010,"")</f>
        <v/>
      </c>
      <c r="M2010" s="22" t="str">
        <f t="shared" si="127"/>
        <v/>
      </c>
    </row>
    <row r="2011" spans="1:13" x14ac:dyDescent="0.55000000000000004">
      <c r="A2011" s="24"/>
      <c r="B2011" s="21" t="str">
        <f>IFERROR(INDEX('Step 2 OMS Report'!$D$2:$D$1048576,MATCH('Sku Break Down'!A2011,'Step 2 OMS Report'!$C$2:$C$1048576,0)),"")</f>
        <v/>
      </c>
      <c r="C2011" s="21" t="str">
        <f>IFERROR(INDEX('Step 2 OMS Report'!$F$2:$F$1048576,MATCH('Sku Break Down'!A2011,'Step 2 OMS Report'!$C$2:$C$1048576,0)),"")</f>
        <v/>
      </c>
      <c r="D2011" s="21" t="str">
        <f>IFERROR(INDEX('Step 2 OMS Report'!$E$2:$E$1048576,MATCH('Sku Break Down'!A2011,'Step 2 OMS Report'!$A$2:$A$1048576,0)),"")</f>
        <v/>
      </c>
      <c r="E2011" s="21" t="str">
        <f>IFERROR(INDEX('Product Info (Hide)'!$E$2:$E$1840,MATCH('Sku Break Down'!C2011,Manufacture_SKUHiddenSheet,0)),"")</f>
        <v/>
      </c>
      <c r="F2011" s="21" t="str">
        <f>IF(A2011="","",SUMIFS('Step 1 Customer Remit'!$J$17:$J$1048576,'Step 1 Customer Remit'!$B$17:$B$1048576,'Sku Break Down'!A2011,'Step 1 Customer Remit'!$D$17:$D$1048576,"Return"))</f>
        <v/>
      </c>
      <c r="G2011" s="21" t="str">
        <f>IF(A2011="","",SUMIFS('Step 1 Customer Remit'!$F$17:$F$1048576,'Step 1 Customer Remit'!$B$17:$B$1048576,'Sku Break Down'!A2011,'Step 1 Customer Remit'!$D$17:$D$1048576,"Return"))</f>
        <v/>
      </c>
      <c r="H2011" s="21" t="str">
        <f t="shared" si="125"/>
        <v/>
      </c>
      <c r="I2011" s="21" t="str">
        <f>IF(A2011="","",SUMIF('Step 2 OMS Report'!$C$2:$C$1048576,'Sku Break Down'!A2011,'Step 2 OMS Report'!$G$2:$G$1048576))</f>
        <v/>
      </c>
      <c r="J2011" s="21" t="str">
        <f>IF(A2011="","",SUMIFS('Step 2 OMS Report'!$I$2:$I$1048576,'Step 2 OMS Report'!$C$2:$C$1048576,'Sku Break Down'!A2011))</f>
        <v/>
      </c>
      <c r="K2011" s="21" t="str">
        <f t="shared" si="126"/>
        <v/>
      </c>
      <c r="L2011" s="22" t="str">
        <f t="shared" si="128"/>
        <v/>
      </c>
      <c r="M2011" s="22" t="str">
        <f t="shared" si="127"/>
        <v/>
      </c>
    </row>
    <row r="2012" spans="1:13" x14ac:dyDescent="0.55000000000000004">
      <c r="A2012" s="24"/>
      <c r="B2012" s="21" t="str">
        <f>IFERROR(INDEX('Step 2 OMS Report'!$D$2:$D$1048576,MATCH('Sku Break Down'!A2012,'Step 2 OMS Report'!$C$2:$C$1048576,0)),"")</f>
        <v/>
      </c>
      <c r="C2012" s="21" t="str">
        <f>IFERROR(INDEX('Step 2 OMS Report'!$F$2:$F$1048576,MATCH('Sku Break Down'!A2012,'Step 2 OMS Report'!$C$2:$C$1048576,0)),"")</f>
        <v/>
      </c>
      <c r="D2012" s="21" t="str">
        <f>IFERROR(INDEX('Step 2 OMS Report'!$E$2:$E$1048576,MATCH('Sku Break Down'!A2012,'Step 2 OMS Report'!$A$2:$A$1048576,0)),"")</f>
        <v/>
      </c>
      <c r="E2012" s="21" t="str">
        <f>IFERROR(INDEX('Product Info (Hide)'!$E$2:$E$1840,MATCH('Sku Break Down'!C2012,Manufacture_SKUHiddenSheet,0)),"")</f>
        <v/>
      </c>
      <c r="F2012" s="21" t="str">
        <f>IF(A2012="","",SUMIFS('Step 1 Customer Remit'!$J$17:$J$1048576,'Step 1 Customer Remit'!$B$17:$B$1048576,'Sku Break Down'!A2012,'Step 1 Customer Remit'!$D$17:$D$1048576,"Return"))</f>
        <v/>
      </c>
      <c r="G2012" s="21" t="str">
        <f>IF(A2012="","",SUMIFS('Step 1 Customer Remit'!$F$17:$F$1048576,'Step 1 Customer Remit'!$B$17:$B$1048576,'Sku Break Down'!A2012,'Step 1 Customer Remit'!$D$17:$D$1048576,"Return"))</f>
        <v/>
      </c>
      <c r="H2012" s="21" t="str">
        <f t="shared" si="125"/>
        <v/>
      </c>
      <c r="I2012" s="21" t="str">
        <f>IF(A2012="","",SUMIF('Step 2 OMS Report'!$C$2:$C$1048576,'Sku Break Down'!A2012,'Step 2 OMS Report'!$G$2:$G$1048576))</f>
        <v/>
      </c>
      <c r="J2012" s="21" t="str">
        <f>IF(A2012="","",SUMIFS('Step 2 OMS Report'!$I$2:$I$1048576,'Step 2 OMS Report'!$C$2:$C$1048576,'Sku Break Down'!A2012))</f>
        <v/>
      </c>
      <c r="K2012" s="21" t="str">
        <f t="shared" si="126"/>
        <v/>
      </c>
      <c r="L2012" s="22" t="str">
        <f t="shared" si="128"/>
        <v/>
      </c>
      <c r="M2012" s="22" t="str">
        <f t="shared" si="127"/>
        <v/>
      </c>
    </row>
    <row r="2013" spans="1:13" x14ac:dyDescent="0.55000000000000004">
      <c r="A2013" s="24"/>
      <c r="B2013" s="21" t="str">
        <f>IFERROR(INDEX('Step 2 OMS Report'!$D$2:$D$1048576,MATCH('Sku Break Down'!A2013,'Step 2 OMS Report'!$C$2:$C$1048576,0)),"")</f>
        <v/>
      </c>
      <c r="C2013" s="21" t="str">
        <f>IFERROR(INDEX('Step 2 OMS Report'!$F$2:$F$1048576,MATCH('Sku Break Down'!A2013,'Step 2 OMS Report'!$C$2:$C$1048576,0)),"")</f>
        <v/>
      </c>
      <c r="D2013" s="21" t="str">
        <f>IFERROR(INDEX('Step 2 OMS Report'!$E$2:$E$1048576,MATCH('Sku Break Down'!A2013,'Step 2 OMS Report'!$A$2:$A$1048576,0)),"")</f>
        <v/>
      </c>
      <c r="E2013" s="21" t="str">
        <f>IFERROR(INDEX('Product Info (Hide)'!$E$2:$E$1840,MATCH('Sku Break Down'!C2013,Manufacture_SKUHiddenSheet,0)),"")</f>
        <v/>
      </c>
      <c r="F2013" s="21" t="str">
        <f>IF(A2013="","",SUMIFS('Step 1 Customer Remit'!$J$17:$J$1048576,'Step 1 Customer Remit'!$B$17:$B$1048576,'Sku Break Down'!A2013,'Step 1 Customer Remit'!$D$17:$D$1048576,"Return"))</f>
        <v/>
      </c>
      <c r="G2013" s="21" t="str">
        <f>IF(A2013="","",SUMIFS('Step 1 Customer Remit'!$F$17:$F$1048576,'Step 1 Customer Remit'!$B$17:$B$1048576,'Sku Break Down'!A2013,'Step 1 Customer Remit'!$D$17:$D$1048576,"Return"))</f>
        <v/>
      </c>
      <c r="H2013" s="21" t="str">
        <f t="shared" si="125"/>
        <v/>
      </c>
      <c r="I2013" s="21" t="str">
        <f>IF(A2013="","",SUMIF('Step 2 OMS Report'!$C$2:$C$1048576,'Sku Break Down'!A2013,'Step 2 OMS Report'!$G$2:$G$1048576))</f>
        <v/>
      </c>
      <c r="J2013" s="21" t="str">
        <f>IF(A2013="","",SUMIFS('Step 2 OMS Report'!$I$2:$I$1048576,'Step 2 OMS Report'!$C$2:$C$1048576,'Sku Break Down'!A2013))</f>
        <v/>
      </c>
      <c r="K2013" s="21" t="str">
        <f t="shared" si="126"/>
        <v/>
      </c>
      <c r="L2013" s="22" t="str">
        <f t="shared" si="128"/>
        <v/>
      </c>
      <c r="M2013" s="22" t="str">
        <f t="shared" si="127"/>
        <v/>
      </c>
    </row>
    <row r="2014" spans="1:13" x14ac:dyDescent="0.55000000000000004">
      <c r="A2014" s="24"/>
      <c r="B2014" s="21" t="str">
        <f>IFERROR(INDEX('Step 2 OMS Report'!$D$2:$D$1048576,MATCH('Sku Break Down'!A2014,'Step 2 OMS Report'!$C$2:$C$1048576,0)),"")</f>
        <v/>
      </c>
      <c r="C2014" s="21" t="str">
        <f>IFERROR(INDEX('Step 2 OMS Report'!$F$2:$F$1048576,MATCH('Sku Break Down'!A2014,'Step 2 OMS Report'!$C$2:$C$1048576,0)),"")</f>
        <v/>
      </c>
      <c r="D2014" s="21" t="str">
        <f>IFERROR(INDEX('Step 2 OMS Report'!$E$2:$E$1048576,MATCH('Sku Break Down'!A2014,'Step 2 OMS Report'!$A$2:$A$1048576,0)),"")</f>
        <v/>
      </c>
      <c r="E2014" s="21" t="str">
        <f>IFERROR(INDEX('Product Info (Hide)'!$E$2:$E$1840,MATCH('Sku Break Down'!C2014,Manufacture_SKUHiddenSheet,0)),"")</f>
        <v/>
      </c>
      <c r="F2014" s="21" t="str">
        <f>IF(A2014="","",SUMIFS('Step 1 Customer Remit'!$J$17:$J$1048576,'Step 1 Customer Remit'!$B$17:$B$1048576,'Sku Break Down'!A2014,'Step 1 Customer Remit'!$D$17:$D$1048576,"Return"))</f>
        <v/>
      </c>
      <c r="G2014" s="21" t="str">
        <f>IF(A2014="","",SUMIFS('Step 1 Customer Remit'!$F$17:$F$1048576,'Step 1 Customer Remit'!$B$17:$B$1048576,'Sku Break Down'!A2014,'Step 1 Customer Remit'!$D$17:$D$1048576,"Return"))</f>
        <v/>
      </c>
      <c r="H2014" s="21" t="str">
        <f t="shared" si="125"/>
        <v/>
      </c>
      <c r="I2014" s="21" t="str">
        <f>IF(A2014="","",SUMIF('Step 2 OMS Report'!$C$2:$C$1048576,'Sku Break Down'!A2014,'Step 2 OMS Report'!$G$2:$G$1048576))</f>
        <v/>
      </c>
      <c r="J2014" s="21" t="str">
        <f>IF(A2014="","",SUMIFS('Step 2 OMS Report'!$I$2:$I$1048576,'Step 2 OMS Report'!$C$2:$C$1048576,'Sku Break Down'!A2014))</f>
        <v/>
      </c>
      <c r="K2014" s="21" t="str">
        <f t="shared" si="126"/>
        <v/>
      </c>
      <c r="L2014" s="22" t="str">
        <f t="shared" si="128"/>
        <v/>
      </c>
      <c r="M2014" s="22" t="str">
        <f t="shared" si="127"/>
        <v/>
      </c>
    </row>
    <row r="2015" spans="1:13" x14ac:dyDescent="0.55000000000000004">
      <c r="A2015" s="24"/>
      <c r="B2015" s="21" t="str">
        <f>IFERROR(INDEX('Step 2 OMS Report'!$D$2:$D$1048576,MATCH('Sku Break Down'!A2015,'Step 2 OMS Report'!$C$2:$C$1048576,0)),"")</f>
        <v/>
      </c>
      <c r="C2015" s="21" t="str">
        <f>IFERROR(INDEX('Step 2 OMS Report'!$F$2:$F$1048576,MATCH('Sku Break Down'!A2015,'Step 2 OMS Report'!$C$2:$C$1048576,0)),"")</f>
        <v/>
      </c>
      <c r="D2015" s="21" t="str">
        <f>IFERROR(INDEX('Step 2 OMS Report'!$E$2:$E$1048576,MATCH('Sku Break Down'!A2015,'Step 2 OMS Report'!$A$2:$A$1048576,0)),"")</f>
        <v/>
      </c>
      <c r="E2015" s="21" t="str">
        <f>IFERROR(INDEX('Product Info (Hide)'!$E$2:$E$1840,MATCH('Sku Break Down'!C2015,Manufacture_SKUHiddenSheet,0)),"")</f>
        <v/>
      </c>
      <c r="F2015" s="21" t="str">
        <f>IF(A2015="","",SUMIFS('Step 1 Customer Remit'!$J$17:$J$1048576,'Step 1 Customer Remit'!$B$17:$B$1048576,'Sku Break Down'!A2015,'Step 1 Customer Remit'!$D$17:$D$1048576,"Return"))</f>
        <v/>
      </c>
      <c r="G2015" s="21" t="str">
        <f>IF(A2015="","",SUMIFS('Step 1 Customer Remit'!$F$17:$F$1048576,'Step 1 Customer Remit'!$B$17:$B$1048576,'Sku Break Down'!A2015,'Step 1 Customer Remit'!$D$17:$D$1048576,"Return"))</f>
        <v/>
      </c>
      <c r="H2015" s="21" t="str">
        <f t="shared" si="125"/>
        <v/>
      </c>
      <c r="I2015" s="21" t="str">
        <f>IF(A2015="","",SUMIF('Step 2 OMS Report'!$C$2:$C$1048576,'Sku Break Down'!A2015,'Step 2 OMS Report'!$G$2:$G$1048576))</f>
        <v/>
      </c>
      <c r="J2015" s="21" t="str">
        <f>IF(A2015="","",SUMIFS('Step 2 OMS Report'!$I$2:$I$1048576,'Step 2 OMS Report'!$C$2:$C$1048576,'Sku Break Down'!A2015))</f>
        <v/>
      </c>
      <c r="K2015" s="21" t="str">
        <f t="shared" si="126"/>
        <v/>
      </c>
      <c r="L2015" s="22" t="str">
        <f t="shared" si="128"/>
        <v/>
      </c>
      <c r="M2015" s="22" t="str">
        <f t="shared" si="127"/>
        <v/>
      </c>
    </row>
    <row r="2016" spans="1:13" x14ac:dyDescent="0.55000000000000004">
      <c r="A2016" s="24"/>
      <c r="B2016" s="21" t="str">
        <f>IFERROR(INDEX('Step 2 OMS Report'!$D$2:$D$1048576,MATCH('Sku Break Down'!A2016,'Step 2 OMS Report'!$C$2:$C$1048576,0)),"")</f>
        <v/>
      </c>
      <c r="C2016" s="21" t="str">
        <f>IFERROR(INDEX('Step 2 OMS Report'!$F$2:$F$1048576,MATCH('Sku Break Down'!A2016,'Step 2 OMS Report'!$C$2:$C$1048576,0)),"")</f>
        <v/>
      </c>
      <c r="D2016" s="21" t="str">
        <f>IFERROR(INDEX('Step 2 OMS Report'!$E$2:$E$1048576,MATCH('Sku Break Down'!A2016,'Step 2 OMS Report'!$A$2:$A$1048576,0)),"")</f>
        <v/>
      </c>
      <c r="E2016" s="21" t="str">
        <f>IFERROR(INDEX('Product Info (Hide)'!$E$2:$E$1840,MATCH('Sku Break Down'!C2016,Manufacture_SKUHiddenSheet,0)),"")</f>
        <v/>
      </c>
      <c r="F2016" s="21" t="str">
        <f>IF(A2016="","",SUMIFS('Step 1 Customer Remit'!$J$17:$J$1048576,'Step 1 Customer Remit'!$B$17:$B$1048576,'Sku Break Down'!A2016,'Step 1 Customer Remit'!$D$17:$D$1048576,"Return"))</f>
        <v/>
      </c>
      <c r="G2016" s="21" t="str">
        <f>IF(A2016="","",SUMIFS('Step 1 Customer Remit'!$F$17:$F$1048576,'Step 1 Customer Remit'!$B$17:$B$1048576,'Sku Break Down'!A2016,'Step 1 Customer Remit'!$D$17:$D$1048576,"Return"))</f>
        <v/>
      </c>
      <c r="H2016" s="21" t="str">
        <f t="shared" si="125"/>
        <v/>
      </c>
      <c r="I2016" s="21" t="str">
        <f>IF(A2016="","",SUMIF('Step 2 OMS Report'!$C$2:$C$1048576,'Sku Break Down'!A2016,'Step 2 OMS Report'!$G$2:$G$1048576))</f>
        <v/>
      </c>
      <c r="J2016" s="21" t="str">
        <f>IF(A2016="","",SUMIFS('Step 2 OMS Report'!$I$2:$I$1048576,'Step 2 OMS Report'!$C$2:$C$1048576,'Sku Break Down'!A2016))</f>
        <v/>
      </c>
      <c r="K2016" s="21" t="str">
        <f t="shared" si="126"/>
        <v/>
      </c>
      <c r="L2016" s="22" t="str">
        <f t="shared" si="128"/>
        <v/>
      </c>
      <c r="M2016" s="22" t="str">
        <f t="shared" si="127"/>
        <v/>
      </c>
    </row>
    <row r="2017" spans="1:13" x14ac:dyDescent="0.55000000000000004">
      <c r="A2017" s="24"/>
      <c r="B2017" s="21" t="str">
        <f>IFERROR(INDEX('Step 2 OMS Report'!$D$2:$D$1048576,MATCH('Sku Break Down'!A2017,'Step 2 OMS Report'!$C$2:$C$1048576,0)),"")</f>
        <v/>
      </c>
      <c r="C2017" s="21" t="str">
        <f>IFERROR(INDEX('Step 2 OMS Report'!$F$2:$F$1048576,MATCH('Sku Break Down'!A2017,'Step 2 OMS Report'!$C$2:$C$1048576,0)),"")</f>
        <v/>
      </c>
      <c r="D2017" s="21" t="str">
        <f>IFERROR(INDEX('Step 2 OMS Report'!$E$2:$E$1048576,MATCH('Sku Break Down'!A2017,'Step 2 OMS Report'!$A$2:$A$1048576,0)),"")</f>
        <v/>
      </c>
      <c r="E2017" s="21" t="str">
        <f>IFERROR(INDEX('Product Info (Hide)'!$E$2:$E$1840,MATCH('Sku Break Down'!C2017,Manufacture_SKUHiddenSheet,0)),"")</f>
        <v/>
      </c>
      <c r="F2017" s="21" t="str">
        <f>IF(A2017="","",SUMIFS('Step 1 Customer Remit'!$J$17:$J$1048576,'Step 1 Customer Remit'!$B$17:$B$1048576,'Sku Break Down'!A2017,'Step 1 Customer Remit'!$D$17:$D$1048576,"Return"))</f>
        <v/>
      </c>
      <c r="G2017" s="21" t="str">
        <f>IF(A2017="","",SUMIFS('Step 1 Customer Remit'!$F$17:$F$1048576,'Step 1 Customer Remit'!$B$17:$B$1048576,'Sku Break Down'!A2017,'Step 1 Customer Remit'!$D$17:$D$1048576,"Return"))</f>
        <v/>
      </c>
      <c r="H2017" s="21" t="str">
        <f t="shared" si="125"/>
        <v/>
      </c>
      <c r="I2017" s="21" t="str">
        <f>IF(A2017="","",SUMIF('Step 2 OMS Report'!$C$2:$C$1048576,'Sku Break Down'!A2017,'Step 2 OMS Report'!$G$2:$G$1048576))</f>
        <v/>
      </c>
      <c r="J2017" s="21" t="str">
        <f>IF(A2017="","",SUMIFS('Step 2 OMS Report'!$I$2:$I$1048576,'Step 2 OMS Report'!$C$2:$C$1048576,'Sku Break Down'!A2017))</f>
        <v/>
      </c>
      <c r="K2017" s="21" t="str">
        <f t="shared" si="126"/>
        <v/>
      </c>
      <c r="L2017" s="22" t="str">
        <f t="shared" si="128"/>
        <v/>
      </c>
      <c r="M2017" s="22" t="str">
        <f t="shared" si="127"/>
        <v/>
      </c>
    </row>
    <row r="2018" spans="1:13" x14ac:dyDescent="0.55000000000000004">
      <c r="A2018" s="24"/>
      <c r="B2018" s="21" t="str">
        <f>IFERROR(INDEX('Step 2 OMS Report'!$D$2:$D$1048576,MATCH('Sku Break Down'!A2018,'Step 2 OMS Report'!$C$2:$C$1048576,0)),"")</f>
        <v/>
      </c>
      <c r="C2018" s="21" t="str">
        <f>IFERROR(INDEX('Step 2 OMS Report'!$F$2:$F$1048576,MATCH('Sku Break Down'!A2018,'Step 2 OMS Report'!$C$2:$C$1048576,0)),"")</f>
        <v/>
      </c>
      <c r="D2018" s="21" t="str">
        <f>IFERROR(INDEX('Step 2 OMS Report'!$E$2:$E$1048576,MATCH('Sku Break Down'!A2018,'Step 2 OMS Report'!$A$2:$A$1048576,0)),"")</f>
        <v/>
      </c>
      <c r="E2018" s="21" t="str">
        <f>IFERROR(INDEX('Product Info (Hide)'!$E$2:$E$1840,MATCH('Sku Break Down'!C2018,Manufacture_SKUHiddenSheet,0)),"")</f>
        <v/>
      </c>
      <c r="F2018" s="21" t="str">
        <f>IF(A2018="","",SUMIFS('Step 1 Customer Remit'!$J$17:$J$1048576,'Step 1 Customer Remit'!$B$17:$B$1048576,'Sku Break Down'!A2018,'Step 1 Customer Remit'!$D$17:$D$1048576,"Return"))</f>
        <v/>
      </c>
      <c r="G2018" s="21" t="str">
        <f>IF(A2018="","",SUMIFS('Step 1 Customer Remit'!$F$17:$F$1048576,'Step 1 Customer Remit'!$B$17:$B$1048576,'Sku Break Down'!A2018,'Step 1 Customer Remit'!$D$17:$D$1048576,"Return"))</f>
        <v/>
      </c>
      <c r="H2018" s="21" t="str">
        <f t="shared" si="125"/>
        <v/>
      </c>
      <c r="I2018" s="21" t="str">
        <f>IF(A2018="","",SUMIF('Step 2 OMS Report'!$C$2:$C$1048576,'Sku Break Down'!A2018,'Step 2 OMS Report'!$G$2:$G$1048576))</f>
        <v/>
      </c>
      <c r="J2018" s="21" t="str">
        <f>IF(A2018="","",SUMIFS('Step 2 OMS Report'!$I$2:$I$1048576,'Step 2 OMS Report'!$C$2:$C$1048576,'Sku Break Down'!A2018))</f>
        <v/>
      </c>
      <c r="K2018" s="21" t="str">
        <f t="shared" si="126"/>
        <v/>
      </c>
      <c r="L2018" s="22" t="str">
        <f t="shared" si="128"/>
        <v/>
      </c>
      <c r="M2018" s="22" t="str">
        <f t="shared" si="127"/>
        <v/>
      </c>
    </row>
    <row r="2019" spans="1:13" x14ac:dyDescent="0.55000000000000004">
      <c r="A2019" s="24"/>
      <c r="B2019" s="21" t="str">
        <f>IFERROR(INDEX('Step 2 OMS Report'!$D$2:$D$1048576,MATCH('Sku Break Down'!A2019,'Step 2 OMS Report'!$C$2:$C$1048576,0)),"")</f>
        <v/>
      </c>
      <c r="C2019" s="21" t="str">
        <f>IFERROR(INDEX('Step 2 OMS Report'!$F$2:$F$1048576,MATCH('Sku Break Down'!A2019,'Step 2 OMS Report'!$C$2:$C$1048576,0)),"")</f>
        <v/>
      </c>
      <c r="D2019" s="21" t="str">
        <f>IFERROR(INDEX('Step 2 OMS Report'!$E$2:$E$1048576,MATCH('Sku Break Down'!A2019,'Step 2 OMS Report'!$A$2:$A$1048576,0)),"")</f>
        <v/>
      </c>
      <c r="E2019" s="21" t="str">
        <f>IFERROR(INDEX('Product Info (Hide)'!$E$2:$E$1840,MATCH('Sku Break Down'!C2019,Manufacture_SKUHiddenSheet,0)),"")</f>
        <v/>
      </c>
      <c r="F2019" s="21" t="str">
        <f>IF(A2019="","",SUMIFS('Step 1 Customer Remit'!$J$17:$J$1048576,'Step 1 Customer Remit'!$B$17:$B$1048576,'Sku Break Down'!A2019,'Step 1 Customer Remit'!$D$17:$D$1048576,"Return"))</f>
        <v/>
      </c>
      <c r="G2019" s="21" t="str">
        <f>IF(A2019="","",SUMIFS('Step 1 Customer Remit'!$F$17:$F$1048576,'Step 1 Customer Remit'!$B$17:$B$1048576,'Sku Break Down'!A2019,'Step 1 Customer Remit'!$D$17:$D$1048576,"Return"))</f>
        <v/>
      </c>
      <c r="H2019" s="21" t="str">
        <f t="shared" si="125"/>
        <v/>
      </c>
      <c r="I2019" s="21" t="str">
        <f>IF(A2019="","",SUMIF('Step 2 OMS Report'!$C$2:$C$1048576,'Sku Break Down'!A2019,'Step 2 OMS Report'!$G$2:$G$1048576))</f>
        <v/>
      </c>
      <c r="J2019" s="21" t="str">
        <f>IF(A2019="","",SUMIFS('Step 2 OMS Report'!$I$2:$I$1048576,'Step 2 OMS Report'!$C$2:$C$1048576,'Sku Break Down'!A2019))</f>
        <v/>
      </c>
      <c r="K2019" s="21" t="str">
        <f t="shared" si="126"/>
        <v/>
      </c>
      <c r="L2019" s="22" t="str">
        <f t="shared" si="128"/>
        <v/>
      </c>
      <c r="M2019" s="22" t="str">
        <f t="shared" si="127"/>
        <v/>
      </c>
    </row>
    <row r="2020" spans="1:13" x14ac:dyDescent="0.55000000000000004">
      <c r="A2020" s="24"/>
      <c r="B2020" s="21" t="str">
        <f>IFERROR(INDEX('Step 2 OMS Report'!$D$2:$D$1048576,MATCH('Sku Break Down'!A2020,'Step 2 OMS Report'!$C$2:$C$1048576,0)),"")</f>
        <v/>
      </c>
      <c r="C2020" s="21" t="str">
        <f>IFERROR(INDEX('Step 2 OMS Report'!$F$2:$F$1048576,MATCH('Sku Break Down'!A2020,'Step 2 OMS Report'!$C$2:$C$1048576,0)),"")</f>
        <v/>
      </c>
      <c r="D2020" s="21" t="str">
        <f>IFERROR(INDEX('Step 2 OMS Report'!$E$2:$E$1048576,MATCH('Sku Break Down'!A2020,'Step 2 OMS Report'!$A$2:$A$1048576,0)),"")</f>
        <v/>
      </c>
      <c r="E2020" s="21" t="str">
        <f>IFERROR(INDEX('Product Info (Hide)'!$E$2:$E$1840,MATCH('Sku Break Down'!C2020,Manufacture_SKUHiddenSheet,0)),"")</f>
        <v/>
      </c>
      <c r="F2020" s="21" t="str">
        <f>IF(A2020="","",SUMIFS('Step 1 Customer Remit'!$J$17:$J$1048576,'Step 1 Customer Remit'!$B$17:$B$1048576,'Sku Break Down'!A2020,'Step 1 Customer Remit'!$D$17:$D$1048576,"Return"))</f>
        <v/>
      </c>
      <c r="G2020" s="21" t="str">
        <f>IF(A2020="","",SUMIFS('Step 1 Customer Remit'!$F$17:$F$1048576,'Step 1 Customer Remit'!$B$17:$B$1048576,'Sku Break Down'!A2020,'Step 1 Customer Remit'!$D$17:$D$1048576,"Return"))</f>
        <v/>
      </c>
      <c r="H2020" s="21" t="str">
        <f t="shared" si="125"/>
        <v/>
      </c>
      <c r="I2020" s="21" t="str">
        <f>IF(A2020="","",SUMIF('Step 2 OMS Report'!$C$2:$C$1048576,'Sku Break Down'!A2020,'Step 2 OMS Report'!$G$2:$G$1048576))</f>
        <v/>
      </c>
      <c r="J2020" s="21" t="str">
        <f>IF(A2020="","",SUMIFS('Step 2 OMS Report'!$I$2:$I$1048576,'Step 2 OMS Report'!$C$2:$C$1048576,'Sku Break Down'!A2020))</f>
        <v/>
      </c>
      <c r="K2020" s="21" t="str">
        <f t="shared" si="126"/>
        <v/>
      </c>
      <c r="L2020" s="22" t="str">
        <f t="shared" si="128"/>
        <v/>
      </c>
      <c r="M2020" s="22" t="str">
        <f t="shared" si="127"/>
        <v/>
      </c>
    </row>
    <row r="2021" spans="1:13" x14ac:dyDescent="0.55000000000000004">
      <c r="A2021" s="24"/>
      <c r="B2021" s="21" t="str">
        <f>IFERROR(INDEX('Step 2 OMS Report'!$D$2:$D$1048576,MATCH('Sku Break Down'!A2021,'Step 2 OMS Report'!$C$2:$C$1048576,0)),"")</f>
        <v/>
      </c>
      <c r="C2021" s="21" t="str">
        <f>IFERROR(INDEX('Step 2 OMS Report'!$F$2:$F$1048576,MATCH('Sku Break Down'!A2021,'Step 2 OMS Report'!$C$2:$C$1048576,0)),"")</f>
        <v/>
      </c>
      <c r="D2021" s="21" t="str">
        <f>IFERROR(INDEX('Step 2 OMS Report'!$E$2:$E$1048576,MATCH('Sku Break Down'!A2021,'Step 2 OMS Report'!$A$2:$A$1048576,0)),"")</f>
        <v/>
      </c>
      <c r="E2021" s="21" t="str">
        <f>IFERROR(INDEX('Product Info (Hide)'!$E$2:$E$1840,MATCH('Sku Break Down'!C2021,Manufacture_SKUHiddenSheet,0)),"")</f>
        <v/>
      </c>
      <c r="F2021" s="21" t="str">
        <f>IF(A2021="","",SUMIFS('Step 1 Customer Remit'!$J$17:$J$1048576,'Step 1 Customer Remit'!$B$17:$B$1048576,'Sku Break Down'!A2021,'Step 1 Customer Remit'!$D$17:$D$1048576,"Return"))</f>
        <v/>
      </c>
      <c r="G2021" s="21" t="str">
        <f>IF(A2021="","",SUMIFS('Step 1 Customer Remit'!$F$17:$F$1048576,'Step 1 Customer Remit'!$B$17:$B$1048576,'Sku Break Down'!A2021,'Step 1 Customer Remit'!$D$17:$D$1048576,"Return"))</f>
        <v/>
      </c>
      <c r="H2021" s="21" t="str">
        <f t="shared" si="125"/>
        <v/>
      </c>
      <c r="I2021" s="21" t="str">
        <f>IF(A2021="","",SUMIF('Step 2 OMS Report'!$C$2:$C$1048576,'Sku Break Down'!A2021,'Step 2 OMS Report'!$G$2:$G$1048576))</f>
        <v/>
      </c>
      <c r="J2021" s="21" t="str">
        <f>IF(A2021="","",SUMIFS('Step 2 OMS Report'!$I$2:$I$1048576,'Step 2 OMS Report'!$C$2:$C$1048576,'Sku Break Down'!A2021))</f>
        <v/>
      </c>
      <c r="K2021" s="21" t="str">
        <f t="shared" si="126"/>
        <v/>
      </c>
      <c r="L2021" s="22" t="str">
        <f t="shared" si="128"/>
        <v/>
      </c>
      <c r="M2021" s="22" t="str">
        <f t="shared" si="127"/>
        <v/>
      </c>
    </row>
    <row r="2022" spans="1:13" x14ac:dyDescent="0.55000000000000004">
      <c r="A2022" s="24"/>
      <c r="B2022" s="21" t="str">
        <f>IFERROR(INDEX('Step 2 OMS Report'!$D$2:$D$1048576,MATCH('Sku Break Down'!A2022,'Step 2 OMS Report'!$C$2:$C$1048576,0)),"")</f>
        <v/>
      </c>
      <c r="C2022" s="21" t="str">
        <f>IFERROR(INDEX('Step 2 OMS Report'!$F$2:$F$1048576,MATCH('Sku Break Down'!A2022,'Step 2 OMS Report'!$C$2:$C$1048576,0)),"")</f>
        <v/>
      </c>
      <c r="D2022" s="21" t="str">
        <f>IFERROR(INDEX('Step 2 OMS Report'!$E$2:$E$1048576,MATCH('Sku Break Down'!A2022,'Step 2 OMS Report'!$A$2:$A$1048576,0)),"")</f>
        <v/>
      </c>
      <c r="E2022" s="21" t="str">
        <f>IFERROR(INDEX('Product Info (Hide)'!$E$2:$E$1840,MATCH('Sku Break Down'!C2022,Manufacture_SKUHiddenSheet,0)),"")</f>
        <v/>
      </c>
      <c r="F2022" s="21" t="str">
        <f>IF(A2022="","",SUMIFS('Step 1 Customer Remit'!$J$17:$J$1048576,'Step 1 Customer Remit'!$B$17:$B$1048576,'Sku Break Down'!A2022,'Step 1 Customer Remit'!$D$17:$D$1048576,"Return"))</f>
        <v/>
      </c>
      <c r="G2022" s="21" t="str">
        <f>IF(A2022="","",SUMIFS('Step 1 Customer Remit'!$F$17:$F$1048576,'Step 1 Customer Remit'!$B$17:$B$1048576,'Sku Break Down'!A2022,'Step 1 Customer Remit'!$D$17:$D$1048576,"Return"))</f>
        <v/>
      </c>
      <c r="H2022" s="21" t="str">
        <f t="shared" si="125"/>
        <v/>
      </c>
      <c r="I2022" s="21" t="str">
        <f>IF(A2022="","",SUMIF('Step 2 OMS Report'!$C$2:$C$1048576,'Sku Break Down'!A2022,'Step 2 OMS Report'!$G$2:$G$1048576))</f>
        <v/>
      </c>
      <c r="J2022" s="21" t="str">
        <f>IF(A2022="","",SUMIFS('Step 2 OMS Report'!$I$2:$I$1048576,'Step 2 OMS Report'!$C$2:$C$1048576,'Sku Break Down'!A2022))</f>
        <v/>
      </c>
      <c r="K2022" s="21" t="str">
        <f t="shared" si="126"/>
        <v/>
      </c>
      <c r="L2022" s="22" t="str">
        <f t="shared" si="128"/>
        <v/>
      </c>
      <c r="M2022" s="22" t="str">
        <f t="shared" si="127"/>
        <v/>
      </c>
    </row>
    <row r="2023" spans="1:13" x14ac:dyDescent="0.55000000000000004">
      <c r="A2023" s="24"/>
      <c r="B2023" s="21" t="str">
        <f>IFERROR(INDEX('Step 2 OMS Report'!$D$2:$D$1048576,MATCH('Sku Break Down'!A2023,'Step 2 OMS Report'!$C$2:$C$1048576,0)),"")</f>
        <v/>
      </c>
      <c r="C2023" s="21" t="str">
        <f>IFERROR(INDEX('Step 2 OMS Report'!$F$2:$F$1048576,MATCH('Sku Break Down'!A2023,'Step 2 OMS Report'!$C$2:$C$1048576,0)),"")</f>
        <v/>
      </c>
      <c r="D2023" s="21" t="str">
        <f>IFERROR(INDEX('Step 2 OMS Report'!$E$2:$E$1048576,MATCH('Sku Break Down'!A2023,'Step 2 OMS Report'!$A$2:$A$1048576,0)),"")</f>
        <v/>
      </c>
      <c r="E2023" s="21" t="str">
        <f>IFERROR(INDEX('Product Info (Hide)'!$E$2:$E$1840,MATCH('Sku Break Down'!C2023,Manufacture_SKUHiddenSheet,0)),"")</f>
        <v/>
      </c>
      <c r="F2023" s="21" t="str">
        <f>IF(A2023="","",SUMIFS('Step 1 Customer Remit'!$J$17:$J$1048576,'Step 1 Customer Remit'!$B$17:$B$1048576,'Sku Break Down'!A2023,'Step 1 Customer Remit'!$D$17:$D$1048576,"Return"))</f>
        <v/>
      </c>
      <c r="G2023" s="21" t="str">
        <f>IF(A2023="","",SUMIFS('Step 1 Customer Remit'!$F$17:$F$1048576,'Step 1 Customer Remit'!$B$17:$B$1048576,'Sku Break Down'!A2023,'Step 1 Customer Remit'!$D$17:$D$1048576,"Return"))</f>
        <v/>
      </c>
      <c r="H2023" s="21" t="str">
        <f t="shared" si="125"/>
        <v/>
      </c>
      <c r="I2023" s="21" t="str">
        <f>IF(A2023="","",SUMIF('Step 2 OMS Report'!$C$2:$C$1048576,'Sku Break Down'!A2023,'Step 2 OMS Report'!$G$2:$G$1048576))</f>
        <v/>
      </c>
      <c r="J2023" s="21" t="str">
        <f>IF(A2023="","",SUMIFS('Step 2 OMS Report'!$I$2:$I$1048576,'Step 2 OMS Report'!$C$2:$C$1048576,'Sku Break Down'!A2023))</f>
        <v/>
      </c>
      <c r="K2023" s="21" t="str">
        <f t="shared" si="126"/>
        <v/>
      </c>
      <c r="L2023" s="22" t="str">
        <f t="shared" si="128"/>
        <v/>
      </c>
      <c r="M2023" s="22" t="str">
        <f t="shared" si="127"/>
        <v/>
      </c>
    </row>
    <row r="2024" spans="1:13" x14ac:dyDescent="0.55000000000000004">
      <c r="A2024" s="24"/>
      <c r="B2024" s="21" t="str">
        <f>IFERROR(INDEX('Step 2 OMS Report'!$D$2:$D$1048576,MATCH('Sku Break Down'!A2024,'Step 2 OMS Report'!$C$2:$C$1048576,0)),"")</f>
        <v/>
      </c>
      <c r="C2024" s="21" t="str">
        <f>IFERROR(INDEX('Step 2 OMS Report'!$F$2:$F$1048576,MATCH('Sku Break Down'!A2024,'Step 2 OMS Report'!$C$2:$C$1048576,0)),"")</f>
        <v/>
      </c>
      <c r="D2024" s="21" t="str">
        <f>IFERROR(INDEX('Step 2 OMS Report'!$E$2:$E$1048576,MATCH('Sku Break Down'!A2024,'Step 2 OMS Report'!$A$2:$A$1048576,0)),"")</f>
        <v/>
      </c>
      <c r="E2024" s="21" t="str">
        <f>IFERROR(INDEX('Product Info (Hide)'!$E$2:$E$1840,MATCH('Sku Break Down'!C2024,Manufacture_SKUHiddenSheet,0)),"")</f>
        <v/>
      </c>
      <c r="F2024" s="21" t="str">
        <f>IF(A2024="","",SUMIFS('Step 1 Customer Remit'!$J$17:$J$1048576,'Step 1 Customer Remit'!$B$17:$B$1048576,'Sku Break Down'!A2024,'Step 1 Customer Remit'!$D$17:$D$1048576,"Return"))</f>
        <v/>
      </c>
      <c r="G2024" s="21" t="str">
        <f>IF(A2024="","",SUMIFS('Step 1 Customer Remit'!$F$17:$F$1048576,'Step 1 Customer Remit'!$B$17:$B$1048576,'Sku Break Down'!A2024,'Step 1 Customer Remit'!$D$17:$D$1048576,"Return"))</f>
        <v/>
      </c>
      <c r="H2024" s="21" t="str">
        <f t="shared" si="125"/>
        <v/>
      </c>
      <c r="I2024" s="21" t="str">
        <f>IF(A2024="","",SUMIF('Step 2 OMS Report'!$C$2:$C$1048576,'Sku Break Down'!A2024,'Step 2 OMS Report'!$G$2:$G$1048576))</f>
        <v/>
      </c>
      <c r="J2024" s="21" t="str">
        <f>IF(A2024="","",SUMIFS('Step 2 OMS Report'!$I$2:$I$1048576,'Step 2 OMS Report'!$C$2:$C$1048576,'Sku Break Down'!A2024))</f>
        <v/>
      </c>
      <c r="K2024" s="21" t="str">
        <f t="shared" si="126"/>
        <v/>
      </c>
      <c r="L2024" s="22" t="str">
        <f t="shared" si="128"/>
        <v/>
      </c>
      <c r="M2024" s="22" t="str">
        <f t="shared" si="127"/>
        <v/>
      </c>
    </row>
    <row r="2025" spans="1:13" x14ac:dyDescent="0.55000000000000004">
      <c r="A2025" s="24"/>
      <c r="B2025" s="21" t="str">
        <f>IFERROR(INDEX('Step 2 OMS Report'!$D$2:$D$1048576,MATCH('Sku Break Down'!A2025,'Step 2 OMS Report'!$C$2:$C$1048576,0)),"")</f>
        <v/>
      </c>
      <c r="C2025" s="21" t="str">
        <f>IFERROR(INDEX('Step 2 OMS Report'!$F$2:$F$1048576,MATCH('Sku Break Down'!A2025,'Step 2 OMS Report'!$C$2:$C$1048576,0)),"")</f>
        <v/>
      </c>
      <c r="D2025" s="21" t="str">
        <f>IFERROR(INDEX('Step 2 OMS Report'!$E$2:$E$1048576,MATCH('Sku Break Down'!A2025,'Step 2 OMS Report'!$A$2:$A$1048576,0)),"")</f>
        <v/>
      </c>
      <c r="E2025" s="21" t="str">
        <f>IFERROR(INDEX('Product Info (Hide)'!$E$2:$E$1840,MATCH('Sku Break Down'!C2025,Manufacture_SKUHiddenSheet,0)),"")</f>
        <v/>
      </c>
      <c r="F2025" s="21" t="str">
        <f>IF(A2025="","",SUMIFS('Step 1 Customer Remit'!$J$17:$J$1048576,'Step 1 Customer Remit'!$B$17:$B$1048576,'Sku Break Down'!A2025,'Step 1 Customer Remit'!$D$17:$D$1048576,"Return"))</f>
        <v/>
      </c>
      <c r="G2025" s="21" t="str">
        <f>IF(A2025="","",SUMIFS('Step 1 Customer Remit'!$F$17:$F$1048576,'Step 1 Customer Remit'!$B$17:$B$1048576,'Sku Break Down'!A2025,'Step 1 Customer Remit'!$D$17:$D$1048576,"Return"))</f>
        <v/>
      </c>
      <c r="H2025" s="21" t="str">
        <f t="shared" si="125"/>
        <v/>
      </c>
      <c r="I2025" s="21" t="str">
        <f>IF(A2025="","",SUMIF('Step 2 OMS Report'!$C$2:$C$1048576,'Sku Break Down'!A2025,'Step 2 OMS Report'!$G$2:$G$1048576))</f>
        <v/>
      </c>
      <c r="J2025" s="21" t="str">
        <f>IF(A2025="","",SUMIFS('Step 2 OMS Report'!$I$2:$I$1048576,'Step 2 OMS Report'!$C$2:$C$1048576,'Sku Break Down'!A2025))</f>
        <v/>
      </c>
      <c r="K2025" s="21" t="str">
        <f t="shared" si="126"/>
        <v/>
      </c>
      <c r="L2025" s="22" t="str">
        <f t="shared" si="128"/>
        <v/>
      </c>
      <c r="M2025" s="22" t="str">
        <f t="shared" si="127"/>
        <v/>
      </c>
    </row>
    <row r="2026" spans="1:13" x14ac:dyDescent="0.55000000000000004">
      <c r="A2026" s="24"/>
      <c r="B2026" s="21" t="str">
        <f>IFERROR(INDEX('Step 2 OMS Report'!$D$2:$D$1048576,MATCH('Sku Break Down'!A2026,'Step 2 OMS Report'!$C$2:$C$1048576,0)),"")</f>
        <v/>
      </c>
      <c r="C2026" s="21" t="str">
        <f>IFERROR(INDEX('Step 2 OMS Report'!$F$2:$F$1048576,MATCH('Sku Break Down'!A2026,'Step 2 OMS Report'!$C$2:$C$1048576,0)),"")</f>
        <v/>
      </c>
      <c r="D2026" s="21" t="str">
        <f>IFERROR(INDEX('Step 2 OMS Report'!$E$2:$E$1048576,MATCH('Sku Break Down'!A2026,'Step 2 OMS Report'!$A$2:$A$1048576,0)),"")</f>
        <v/>
      </c>
      <c r="E2026" s="21" t="str">
        <f>IFERROR(INDEX('Product Info (Hide)'!$E$2:$E$1840,MATCH('Sku Break Down'!C2026,Manufacture_SKUHiddenSheet,0)),"")</f>
        <v/>
      </c>
      <c r="F2026" s="21" t="str">
        <f>IF(A2026="","",SUMIFS('Step 1 Customer Remit'!$J$17:$J$1048576,'Step 1 Customer Remit'!$B$17:$B$1048576,'Sku Break Down'!A2026,'Step 1 Customer Remit'!$D$17:$D$1048576,"Return"))</f>
        <v/>
      </c>
      <c r="G2026" s="21" t="str">
        <f>IF(A2026="","",SUMIFS('Step 1 Customer Remit'!$F$17:$F$1048576,'Step 1 Customer Remit'!$B$17:$B$1048576,'Sku Break Down'!A2026,'Step 1 Customer Remit'!$D$17:$D$1048576,"Return"))</f>
        <v/>
      </c>
      <c r="H2026" s="21" t="str">
        <f t="shared" si="125"/>
        <v/>
      </c>
      <c r="I2026" s="21" t="str">
        <f>IF(A2026="","",SUMIF('Step 2 OMS Report'!$C$2:$C$1048576,'Sku Break Down'!A2026,'Step 2 OMS Report'!$G$2:$G$1048576))</f>
        <v/>
      </c>
      <c r="J2026" s="21" t="str">
        <f>IF(A2026="","",SUMIFS('Step 2 OMS Report'!$I$2:$I$1048576,'Step 2 OMS Report'!$C$2:$C$1048576,'Sku Break Down'!A2026))</f>
        <v/>
      </c>
      <c r="K2026" s="21" t="str">
        <f t="shared" si="126"/>
        <v/>
      </c>
      <c r="L2026" s="22" t="str">
        <f t="shared" si="128"/>
        <v/>
      </c>
      <c r="M2026" s="22" t="str">
        <f t="shared" si="127"/>
        <v/>
      </c>
    </row>
    <row r="2027" spans="1:13" x14ac:dyDescent="0.55000000000000004">
      <c r="A2027" s="24"/>
      <c r="B2027" s="21" t="str">
        <f>IFERROR(INDEX('Step 2 OMS Report'!$D$2:$D$1048576,MATCH('Sku Break Down'!A2027,'Step 2 OMS Report'!$C$2:$C$1048576,0)),"")</f>
        <v/>
      </c>
      <c r="C2027" s="21" t="str">
        <f>IFERROR(INDEX('Step 2 OMS Report'!$F$2:$F$1048576,MATCH('Sku Break Down'!A2027,'Step 2 OMS Report'!$C$2:$C$1048576,0)),"")</f>
        <v/>
      </c>
      <c r="D2027" s="21" t="str">
        <f>IFERROR(INDEX('Step 2 OMS Report'!$E$2:$E$1048576,MATCH('Sku Break Down'!A2027,'Step 2 OMS Report'!$A$2:$A$1048576,0)),"")</f>
        <v/>
      </c>
      <c r="E2027" s="21" t="str">
        <f>IFERROR(INDEX('Product Info (Hide)'!$E$2:$E$1840,MATCH('Sku Break Down'!C2027,Manufacture_SKUHiddenSheet,0)),"")</f>
        <v/>
      </c>
      <c r="F2027" s="21" t="str">
        <f>IF(A2027="","",SUMIFS('Step 1 Customer Remit'!$J$17:$J$1048576,'Step 1 Customer Remit'!$B$17:$B$1048576,'Sku Break Down'!A2027,'Step 1 Customer Remit'!$D$17:$D$1048576,"Return"))</f>
        <v/>
      </c>
      <c r="G2027" s="21" t="str">
        <f>IF(A2027="","",SUMIFS('Step 1 Customer Remit'!$F$17:$F$1048576,'Step 1 Customer Remit'!$B$17:$B$1048576,'Sku Break Down'!A2027,'Step 1 Customer Remit'!$D$17:$D$1048576,"Return"))</f>
        <v/>
      </c>
      <c r="H2027" s="21" t="str">
        <f t="shared" si="125"/>
        <v/>
      </c>
      <c r="I2027" s="21" t="str">
        <f>IF(A2027="","",SUMIF('Step 2 OMS Report'!$C$2:$C$1048576,'Sku Break Down'!A2027,'Step 2 OMS Report'!$G$2:$G$1048576))</f>
        <v/>
      </c>
      <c r="J2027" s="21" t="str">
        <f>IF(A2027="","",SUMIFS('Step 2 OMS Report'!$I$2:$I$1048576,'Step 2 OMS Report'!$C$2:$C$1048576,'Sku Break Down'!A2027))</f>
        <v/>
      </c>
      <c r="K2027" s="21" t="str">
        <f t="shared" si="126"/>
        <v/>
      </c>
      <c r="L2027" s="22" t="str">
        <f t="shared" si="128"/>
        <v/>
      </c>
      <c r="M2027" s="22" t="str">
        <f t="shared" si="127"/>
        <v/>
      </c>
    </row>
    <row r="2028" spans="1:13" x14ac:dyDescent="0.55000000000000004">
      <c r="A2028" s="24"/>
      <c r="B2028" s="21" t="str">
        <f>IFERROR(INDEX('Step 2 OMS Report'!$D$2:$D$1048576,MATCH('Sku Break Down'!A2028,'Step 2 OMS Report'!$C$2:$C$1048576,0)),"")</f>
        <v/>
      </c>
      <c r="C2028" s="21" t="str">
        <f>IFERROR(INDEX('Step 2 OMS Report'!$F$2:$F$1048576,MATCH('Sku Break Down'!A2028,'Step 2 OMS Report'!$C$2:$C$1048576,0)),"")</f>
        <v/>
      </c>
      <c r="D2028" s="21" t="str">
        <f>IFERROR(INDEX('Step 2 OMS Report'!$E$2:$E$1048576,MATCH('Sku Break Down'!A2028,'Step 2 OMS Report'!$A$2:$A$1048576,0)),"")</f>
        <v/>
      </c>
      <c r="E2028" s="21" t="str">
        <f>IFERROR(INDEX('Product Info (Hide)'!$E$2:$E$1840,MATCH('Sku Break Down'!C2028,Manufacture_SKUHiddenSheet,0)),"")</f>
        <v/>
      </c>
      <c r="F2028" s="21" t="str">
        <f>IF(A2028="","",SUMIFS('Step 1 Customer Remit'!$J$17:$J$1048576,'Step 1 Customer Remit'!$B$17:$B$1048576,'Sku Break Down'!A2028,'Step 1 Customer Remit'!$D$17:$D$1048576,"Return"))</f>
        <v/>
      </c>
      <c r="G2028" s="21" t="str">
        <f>IF(A2028="","",SUMIFS('Step 1 Customer Remit'!$F$17:$F$1048576,'Step 1 Customer Remit'!$B$17:$B$1048576,'Sku Break Down'!A2028,'Step 1 Customer Remit'!$D$17:$D$1048576,"Return"))</f>
        <v/>
      </c>
      <c r="H2028" s="21" t="str">
        <f t="shared" si="125"/>
        <v/>
      </c>
      <c r="I2028" s="21" t="str">
        <f>IF(A2028="","",SUMIF('Step 2 OMS Report'!$C$2:$C$1048576,'Sku Break Down'!A2028,'Step 2 OMS Report'!$G$2:$G$1048576))</f>
        <v/>
      </c>
      <c r="J2028" s="21" t="str">
        <f>IF(A2028="","",SUMIFS('Step 2 OMS Report'!$I$2:$I$1048576,'Step 2 OMS Report'!$C$2:$C$1048576,'Sku Break Down'!A2028))</f>
        <v/>
      </c>
      <c r="K2028" s="21" t="str">
        <f t="shared" si="126"/>
        <v/>
      </c>
      <c r="L2028" s="22" t="str">
        <f t="shared" si="128"/>
        <v/>
      </c>
      <c r="M2028" s="22" t="str">
        <f t="shared" si="127"/>
        <v/>
      </c>
    </row>
    <row r="2029" spans="1:13" x14ac:dyDescent="0.55000000000000004">
      <c r="A2029" s="24"/>
      <c r="B2029" s="21" t="str">
        <f>IFERROR(INDEX('Step 2 OMS Report'!$D$2:$D$1048576,MATCH('Sku Break Down'!A2029,'Step 2 OMS Report'!$C$2:$C$1048576,0)),"")</f>
        <v/>
      </c>
      <c r="C2029" s="21" t="str">
        <f>IFERROR(INDEX('Step 2 OMS Report'!$F$2:$F$1048576,MATCH('Sku Break Down'!A2029,'Step 2 OMS Report'!$C$2:$C$1048576,0)),"")</f>
        <v/>
      </c>
      <c r="D2029" s="21" t="str">
        <f>IFERROR(INDEX('Step 2 OMS Report'!$E$2:$E$1048576,MATCH('Sku Break Down'!A2029,'Step 2 OMS Report'!$A$2:$A$1048576,0)),"")</f>
        <v/>
      </c>
      <c r="E2029" s="21" t="str">
        <f>IFERROR(INDEX('Product Info (Hide)'!$E$2:$E$1840,MATCH('Sku Break Down'!C2029,Manufacture_SKUHiddenSheet,0)),"")</f>
        <v/>
      </c>
      <c r="F2029" s="21" t="str">
        <f>IF(A2029="","",SUMIFS('Step 1 Customer Remit'!$J$17:$J$1048576,'Step 1 Customer Remit'!$B$17:$B$1048576,'Sku Break Down'!A2029,'Step 1 Customer Remit'!$D$17:$D$1048576,"Return"))</f>
        <v/>
      </c>
      <c r="G2029" s="21" t="str">
        <f>IF(A2029="","",SUMIFS('Step 1 Customer Remit'!$F$17:$F$1048576,'Step 1 Customer Remit'!$B$17:$B$1048576,'Sku Break Down'!A2029,'Step 1 Customer Remit'!$D$17:$D$1048576,"Return"))</f>
        <v/>
      </c>
      <c r="H2029" s="21" t="str">
        <f t="shared" si="125"/>
        <v/>
      </c>
      <c r="I2029" s="21" t="str">
        <f>IF(A2029="","",SUMIF('Step 2 OMS Report'!$C$2:$C$1048576,'Sku Break Down'!A2029,'Step 2 OMS Report'!$G$2:$G$1048576))</f>
        <v/>
      </c>
      <c r="J2029" s="21" t="str">
        <f>IF(A2029="","",SUMIFS('Step 2 OMS Report'!$I$2:$I$1048576,'Step 2 OMS Report'!$C$2:$C$1048576,'Sku Break Down'!A2029))</f>
        <v/>
      </c>
      <c r="K2029" s="21" t="str">
        <f t="shared" si="126"/>
        <v/>
      </c>
      <c r="L2029" s="22" t="str">
        <f t="shared" si="128"/>
        <v/>
      </c>
      <c r="M2029" s="22" t="str">
        <f t="shared" si="127"/>
        <v/>
      </c>
    </row>
    <row r="2030" spans="1:13" x14ac:dyDescent="0.55000000000000004">
      <c r="A2030" s="24"/>
      <c r="B2030" s="21" t="str">
        <f>IFERROR(INDEX('Step 2 OMS Report'!$D$2:$D$1048576,MATCH('Sku Break Down'!A2030,'Step 2 OMS Report'!$C$2:$C$1048576,0)),"")</f>
        <v/>
      </c>
      <c r="C2030" s="21" t="str">
        <f>IFERROR(INDEX('Step 2 OMS Report'!$F$2:$F$1048576,MATCH('Sku Break Down'!A2030,'Step 2 OMS Report'!$C$2:$C$1048576,0)),"")</f>
        <v/>
      </c>
      <c r="D2030" s="21" t="str">
        <f>IFERROR(INDEX('Step 2 OMS Report'!$E$2:$E$1048576,MATCH('Sku Break Down'!A2030,'Step 2 OMS Report'!$A$2:$A$1048576,0)),"")</f>
        <v/>
      </c>
      <c r="E2030" s="21" t="str">
        <f>IFERROR(INDEX('Product Info (Hide)'!$E$2:$E$1840,MATCH('Sku Break Down'!C2030,Manufacture_SKUHiddenSheet,0)),"")</f>
        <v/>
      </c>
      <c r="F2030" s="21" t="str">
        <f>IF(A2030="","",SUMIFS('Step 1 Customer Remit'!$J$17:$J$1048576,'Step 1 Customer Remit'!$B$17:$B$1048576,'Sku Break Down'!A2030,'Step 1 Customer Remit'!$D$17:$D$1048576,"Return"))</f>
        <v/>
      </c>
      <c r="G2030" s="21" t="str">
        <f>IF(A2030="","",SUMIFS('Step 1 Customer Remit'!$F$17:$F$1048576,'Step 1 Customer Remit'!$B$17:$B$1048576,'Sku Break Down'!A2030,'Step 1 Customer Remit'!$D$17:$D$1048576,"Return"))</f>
        <v/>
      </c>
      <c r="H2030" s="21" t="str">
        <f t="shared" si="125"/>
        <v/>
      </c>
      <c r="I2030" s="21" t="str">
        <f>IF(A2030="","",SUMIF('Step 2 OMS Report'!$C$2:$C$1048576,'Sku Break Down'!A2030,'Step 2 OMS Report'!$G$2:$G$1048576))</f>
        <v/>
      </c>
      <c r="J2030" s="21" t="str">
        <f>IF(A2030="","",SUMIFS('Step 2 OMS Report'!$I$2:$I$1048576,'Step 2 OMS Report'!$C$2:$C$1048576,'Sku Break Down'!A2030))</f>
        <v/>
      </c>
      <c r="K2030" s="21" t="str">
        <f t="shared" si="126"/>
        <v/>
      </c>
      <c r="L2030" s="22" t="str">
        <f t="shared" si="128"/>
        <v/>
      </c>
      <c r="M2030" s="22" t="str">
        <f t="shared" si="127"/>
        <v/>
      </c>
    </row>
    <row r="2031" spans="1:13" x14ac:dyDescent="0.55000000000000004">
      <c r="A2031" s="24"/>
      <c r="B2031" s="21" t="str">
        <f>IFERROR(INDEX('Step 2 OMS Report'!$D$2:$D$1048576,MATCH('Sku Break Down'!A2031,'Step 2 OMS Report'!$C$2:$C$1048576,0)),"")</f>
        <v/>
      </c>
      <c r="C2031" s="21" t="str">
        <f>IFERROR(INDEX('Step 2 OMS Report'!$F$2:$F$1048576,MATCH('Sku Break Down'!A2031,'Step 2 OMS Report'!$C$2:$C$1048576,0)),"")</f>
        <v/>
      </c>
      <c r="D2031" s="21" t="str">
        <f>IFERROR(INDEX('Step 2 OMS Report'!$E$2:$E$1048576,MATCH('Sku Break Down'!A2031,'Step 2 OMS Report'!$A$2:$A$1048576,0)),"")</f>
        <v/>
      </c>
      <c r="E2031" s="21" t="str">
        <f>IFERROR(INDEX('Product Info (Hide)'!$E$2:$E$1840,MATCH('Sku Break Down'!C2031,Manufacture_SKUHiddenSheet,0)),"")</f>
        <v/>
      </c>
      <c r="F2031" s="21" t="str">
        <f>IF(A2031="","",SUMIFS('Step 1 Customer Remit'!$J$17:$J$1048576,'Step 1 Customer Remit'!$B$17:$B$1048576,'Sku Break Down'!A2031,'Step 1 Customer Remit'!$D$17:$D$1048576,"Return"))</f>
        <v/>
      </c>
      <c r="G2031" s="21" t="str">
        <f>IF(A2031="","",SUMIFS('Step 1 Customer Remit'!$F$17:$F$1048576,'Step 1 Customer Remit'!$B$17:$B$1048576,'Sku Break Down'!A2031,'Step 1 Customer Remit'!$D$17:$D$1048576,"Return"))</f>
        <v/>
      </c>
      <c r="H2031" s="21" t="str">
        <f t="shared" si="125"/>
        <v/>
      </c>
      <c r="I2031" s="21" t="str">
        <f>IF(A2031="","",SUMIF('Step 2 OMS Report'!$C$2:$C$1048576,'Sku Break Down'!A2031,'Step 2 OMS Report'!$G$2:$G$1048576))</f>
        <v/>
      </c>
      <c r="J2031" s="21" t="str">
        <f>IF(A2031="","",SUMIFS('Step 2 OMS Report'!$I$2:$I$1048576,'Step 2 OMS Report'!$C$2:$C$1048576,'Sku Break Down'!A2031))</f>
        <v/>
      </c>
      <c r="K2031" s="21" t="str">
        <f t="shared" si="126"/>
        <v/>
      </c>
      <c r="L2031" s="22" t="str">
        <f t="shared" si="128"/>
        <v/>
      </c>
      <c r="M2031" s="22" t="str">
        <f t="shared" si="127"/>
        <v/>
      </c>
    </row>
    <row r="2032" spans="1:13" x14ac:dyDescent="0.55000000000000004">
      <c r="A2032" s="24"/>
      <c r="B2032" s="21" t="str">
        <f>IFERROR(INDEX('Step 2 OMS Report'!$D$2:$D$1048576,MATCH('Sku Break Down'!A2032,'Step 2 OMS Report'!$C$2:$C$1048576,0)),"")</f>
        <v/>
      </c>
      <c r="C2032" s="21" t="str">
        <f>IFERROR(INDEX('Step 2 OMS Report'!$F$2:$F$1048576,MATCH('Sku Break Down'!A2032,'Step 2 OMS Report'!$C$2:$C$1048576,0)),"")</f>
        <v/>
      </c>
      <c r="D2032" s="21" t="str">
        <f>IFERROR(INDEX('Step 2 OMS Report'!$E$2:$E$1048576,MATCH('Sku Break Down'!A2032,'Step 2 OMS Report'!$A$2:$A$1048576,0)),"")</f>
        <v/>
      </c>
      <c r="E2032" s="21" t="str">
        <f>IFERROR(INDEX('Product Info (Hide)'!$E$2:$E$1840,MATCH('Sku Break Down'!C2032,Manufacture_SKUHiddenSheet,0)),"")</f>
        <v/>
      </c>
      <c r="F2032" s="21" t="str">
        <f>IF(A2032="","",SUMIFS('Step 1 Customer Remit'!$J$17:$J$1048576,'Step 1 Customer Remit'!$B$17:$B$1048576,'Sku Break Down'!A2032,'Step 1 Customer Remit'!$D$17:$D$1048576,"Return"))</f>
        <v/>
      </c>
      <c r="G2032" s="21" t="str">
        <f>IF(A2032="","",SUMIFS('Step 1 Customer Remit'!$F$17:$F$1048576,'Step 1 Customer Remit'!$B$17:$B$1048576,'Sku Break Down'!A2032,'Step 1 Customer Remit'!$D$17:$D$1048576,"Return"))</f>
        <v/>
      </c>
      <c r="H2032" s="21" t="str">
        <f t="shared" si="125"/>
        <v/>
      </c>
      <c r="I2032" s="21" t="str">
        <f>IF(A2032="","",SUMIF('Step 2 OMS Report'!$C$2:$C$1048576,'Sku Break Down'!A2032,'Step 2 OMS Report'!$G$2:$G$1048576))</f>
        <v/>
      </c>
      <c r="J2032" s="21" t="str">
        <f>IF(A2032="","",SUMIFS('Step 2 OMS Report'!$I$2:$I$1048576,'Step 2 OMS Report'!$C$2:$C$1048576,'Sku Break Down'!A2032))</f>
        <v/>
      </c>
      <c r="K2032" s="21" t="str">
        <f t="shared" si="126"/>
        <v/>
      </c>
      <c r="L2032" s="22" t="str">
        <f t="shared" si="128"/>
        <v/>
      </c>
      <c r="M2032" s="22" t="str">
        <f t="shared" si="127"/>
        <v/>
      </c>
    </row>
    <row r="2033" spans="1:13" x14ac:dyDescent="0.55000000000000004">
      <c r="A2033" s="24"/>
      <c r="B2033" s="21" t="str">
        <f>IFERROR(INDEX('Step 2 OMS Report'!$D$2:$D$1048576,MATCH('Sku Break Down'!A2033,'Step 2 OMS Report'!$C$2:$C$1048576,0)),"")</f>
        <v/>
      </c>
      <c r="C2033" s="21" t="str">
        <f>IFERROR(INDEX('Step 2 OMS Report'!$F$2:$F$1048576,MATCH('Sku Break Down'!A2033,'Step 2 OMS Report'!$C$2:$C$1048576,0)),"")</f>
        <v/>
      </c>
      <c r="D2033" s="21" t="str">
        <f>IFERROR(INDEX('Step 2 OMS Report'!$E$2:$E$1048576,MATCH('Sku Break Down'!A2033,'Step 2 OMS Report'!$A$2:$A$1048576,0)),"")</f>
        <v/>
      </c>
      <c r="E2033" s="21" t="str">
        <f>IFERROR(INDEX('Product Info (Hide)'!$E$2:$E$1840,MATCH('Sku Break Down'!C2033,Manufacture_SKUHiddenSheet,0)),"")</f>
        <v/>
      </c>
      <c r="F2033" s="21" t="str">
        <f>IF(A2033="","",SUMIFS('Step 1 Customer Remit'!$J$17:$J$1048576,'Step 1 Customer Remit'!$B$17:$B$1048576,'Sku Break Down'!A2033,'Step 1 Customer Remit'!$D$17:$D$1048576,"Return"))</f>
        <v/>
      </c>
      <c r="G2033" s="21" t="str">
        <f>IF(A2033="","",SUMIFS('Step 1 Customer Remit'!$F$17:$F$1048576,'Step 1 Customer Remit'!$B$17:$B$1048576,'Sku Break Down'!A2033,'Step 1 Customer Remit'!$D$17:$D$1048576,"Return"))</f>
        <v/>
      </c>
      <c r="H2033" s="21" t="str">
        <f t="shared" si="125"/>
        <v/>
      </c>
      <c r="I2033" s="21" t="str">
        <f>IF(A2033="","",SUMIF('Step 2 OMS Report'!$C$2:$C$1048576,'Sku Break Down'!A2033,'Step 2 OMS Report'!$G$2:$G$1048576))</f>
        <v/>
      </c>
      <c r="J2033" s="21" t="str">
        <f>IF(A2033="","",SUMIFS('Step 2 OMS Report'!$I$2:$I$1048576,'Step 2 OMS Report'!$C$2:$C$1048576,'Sku Break Down'!A2033))</f>
        <v/>
      </c>
      <c r="K2033" s="21" t="str">
        <f t="shared" si="126"/>
        <v/>
      </c>
      <c r="L2033" s="22" t="str">
        <f t="shared" si="128"/>
        <v/>
      </c>
      <c r="M2033" s="22" t="str">
        <f t="shared" si="127"/>
        <v/>
      </c>
    </row>
    <row r="2034" spans="1:13" x14ac:dyDescent="0.55000000000000004">
      <c r="A2034" s="24"/>
      <c r="B2034" s="21" t="str">
        <f>IFERROR(INDEX('Step 2 OMS Report'!$D$2:$D$1048576,MATCH('Sku Break Down'!A2034,'Step 2 OMS Report'!$C$2:$C$1048576,0)),"")</f>
        <v/>
      </c>
      <c r="C2034" s="21" t="str">
        <f>IFERROR(INDEX('Step 2 OMS Report'!$F$2:$F$1048576,MATCH('Sku Break Down'!A2034,'Step 2 OMS Report'!$C$2:$C$1048576,0)),"")</f>
        <v/>
      </c>
      <c r="D2034" s="21" t="str">
        <f>IFERROR(INDEX('Step 2 OMS Report'!$E$2:$E$1048576,MATCH('Sku Break Down'!A2034,'Step 2 OMS Report'!$A$2:$A$1048576,0)),"")</f>
        <v/>
      </c>
      <c r="E2034" s="21" t="str">
        <f>IFERROR(INDEX('Product Info (Hide)'!$E$2:$E$1840,MATCH('Sku Break Down'!C2034,Manufacture_SKUHiddenSheet,0)),"")</f>
        <v/>
      </c>
      <c r="F2034" s="21" t="str">
        <f>IF(A2034="","",SUMIFS('Step 1 Customer Remit'!$J$17:$J$1048576,'Step 1 Customer Remit'!$B$17:$B$1048576,'Sku Break Down'!A2034,'Step 1 Customer Remit'!$D$17:$D$1048576,"Return"))</f>
        <v/>
      </c>
      <c r="G2034" s="21" t="str">
        <f>IF(A2034="","",SUMIFS('Step 1 Customer Remit'!$F$17:$F$1048576,'Step 1 Customer Remit'!$B$17:$B$1048576,'Sku Break Down'!A2034,'Step 1 Customer Remit'!$D$17:$D$1048576,"Return"))</f>
        <v/>
      </c>
      <c r="H2034" s="21" t="str">
        <f t="shared" si="125"/>
        <v/>
      </c>
      <c r="I2034" s="21" t="str">
        <f>IF(A2034="","",SUMIF('Step 2 OMS Report'!$C$2:$C$1048576,'Sku Break Down'!A2034,'Step 2 OMS Report'!$G$2:$G$1048576))</f>
        <v/>
      </c>
      <c r="J2034" s="21" t="str">
        <f>IF(A2034="","",SUMIFS('Step 2 OMS Report'!$I$2:$I$1048576,'Step 2 OMS Report'!$C$2:$C$1048576,'Sku Break Down'!A2034))</f>
        <v/>
      </c>
      <c r="K2034" s="21" t="str">
        <f t="shared" si="126"/>
        <v/>
      </c>
      <c r="L2034" s="22" t="str">
        <f t="shared" si="128"/>
        <v/>
      </c>
      <c r="M2034" s="22" t="str">
        <f t="shared" si="127"/>
        <v/>
      </c>
    </row>
    <row r="2035" spans="1:13" x14ac:dyDescent="0.55000000000000004">
      <c r="A2035" s="24"/>
      <c r="B2035" s="21" t="str">
        <f>IFERROR(INDEX('Step 2 OMS Report'!$D$2:$D$1048576,MATCH('Sku Break Down'!A2035,'Step 2 OMS Report'!$C$2:$C$1048576,0)),"")</f>
        <v/>
      </c>
      <c r="C2035" s="21" t="str">
        <f>IFERROR(INDEX('Step 2 OMS Report'!$F$2:$F$1048576,MATCH('Sku Break Down'!A2035,'Step 2 OMS Report'!$C$2:$C$1048576,0)),"")</f>
        <v/>
      </c>
      <c r="D2035" s="21" t="str">
        <f>IFERROR(INDEX('Step 2 OMS Report'!$E$2:$E$1048576,MATCH('Sku Break Down'!A2035,'Step 2 OMS Report'!$A$2:$A$1048576,0)),"")</f>
        <v/>
      </c>
      <c r="E2035" s="21" t="str">
        <f>IFERROR(INDEX('Product Info (Hide)'!$E$2:$E$1840,MATCH('Sku Break Down'!C2035,Manufacture_SKUHiddenSheet,0)),"")</f>
        <v/>
      </c>
      <c r="F2035" s="21" t="str">
        <f>IF(A2035="","",SUMIFS('Step 1 Customer Remit'!$J$17:$J$1048576,'Step 1 Customer Remit'!$B$17:$B$1048576,'Sku Break Down'!A2035,'Step 1 Customer Remit'!$D$17:$D$1048576,"Return"))</f>
        <v/>
      </c>
      <c r="G2035" s="21" t="str">
        <f>IF(A2035="","",SUMIFS('Step 1 Customer Remit'!$F$17:$F$1048576,'Step 1 Customer Remit'!$B$17:$B$1048576,'Sku Break Down'!A2035,'Step 1 Customer Remit'!$D$17:$D$1048576,"Return"))</f>
        <v/>
      </c>
      <c r="H2035" s="21" t="str">
        <f t="shared" si="125"/>
        <v/>
      </c>
      <c r="I2035" s="21" t="str">
        <f>IF(A2035="","",SUMIF('Step 2 OMS Report'!$C$2:$C$1048576,'Sku Break Down'!A2035,'Step 2 OMS Report'!$G$2:$G$1048576))</f>
        <v/>
      </c>
      <c r="J2035" s="21" t="str">
        <f>IF(A2035="","",SUMIFS('Step 2 OMS Report'!$I$2:$I$1048576,'Step 2 OMS Report'!$C$2:$C$1048576,'Sku Break Down'!A2035))</f>
        <v/>
      </c>
      <c r="K2035" s="21" t="str">
        <f t="shared" si="126"/>
        <v/>
      </c>
      <c r="L2035" s="22" t="str">
        <f t="shared" si="128"/>
        <v/>
      </c>
      <c r="M2035" s="22" t="str">
        <f t="shared" si="127"/>
        <v/>
      </c>
    </row>
    <row r="2036" spans="1:13" x14ac:dyDescent="0.55000000000000004">
      <c r="A2036" s="24"/>
      <c r="B2036" s="21" t="str">
        <f>IFERROR(INDEX('Step 2 OMS Report'!$D$2:$D$1048576,MATCH('Sku Break Down'!A2036,'Step 2 OMS Report'!$C$2:$C$1048576,0)),"")</f>
        <v/>
      </c>
      <c r="C2036" s="21" t="str">
        <f>IFERROR(INDEX('Step 2 OMS Report'!$F$2:$F$1048576,MATCH('Sku Break Down'!A2036,'Step 2 OMS Report'!$C$2:$C$1048576,0)),"")</f>
        <v/>
      </c>
      <c r="D2036" s="21" t="str">
        <f>IFERROR(INDEX('Step 2 OMS Report'!$E$2:$E$1048576,MATCH('Sku Break Down'!A2036,'Step 2 OMS Report'!$A$2:$A$1048576,0)),"")</f>
        <v/>
      </c>
      <c r="E2036" s="21" t="str">
        <f>IFERROR(INDEX('Product Info (Hide)'!$E$2:$E$1840,MATCH('Sku Break Down'!C2036,Manufacture_SKUHiddenSheet,0)),"")</f>
        <v/>
      </c>
      <c r="F2036" s="21" t="str">
        <f>IF(A2036="","",SUMIFS('Step 1 Customer Remit'!$J$17:$J$1048576,'Step 1 Customer Remit'!$B$17:$B$1048576,'Sku Break Down'!A2036,'Step 1 Customer Remit'!$D$17:$D$1048576,"Return"))</f>
        <v/>
      </c>
      <c r="G2036" s="21" t="str">
        <f>IF(A2036="","",SUMIFS('Step 1 Customer Remit'!$F$17:$F$1048576,'Step 1 Customer Remit'!$B$17:$B$1048576,'Sku Break Down'!A2036,'Step 1 Customer Remit'!$D$17:$D$1048576,"Return"))</f>
        <v/>
      </c>
      <c r="H2036" s="21" t="str">
        <f t="shared" si="125"/>
        <v/>
      </c>
      <c r="I2036" s="21" t="str">
        <f>IF(A2036="","",SUMIF('Step 2 OMS Report'!$C$2:$C$1048576,'Sku Break Down'!A2036,'Step 2 OMS Report'!$G$2:$G$1048576))</f>
        <v/>
      </c>
      <c r="J2036" s="21" t="str">
        <f>IF(A2036="","",SUMIFS('Step 2 OMS Report'!$I$2:$I$1048576,'Step 2 OMS Report'!$C$2:$C$1048576,'Sku Break Down'!A2036))</f>
        <v/>
      </c>
      <c r="K2036" s="21" t="str">
        <f t="shared" si="126"/>
        <v/>
      </c>
      <c r="L2036" s="22" t="str">
        <f t="shared" si="128"/>
        <v/>
      </c>
      <c r="M2036" s="22" t="str">
        <f t="shared" si="127"/>
        <v/>
      </c>
    </row>
    <row r="2037" spans="1:13" x14ac:dyDescent="0.55000000000000004">
      <c r="A2037" s="24"/>
      <c r="B2037" s="21" t="str">
        <f>IFERROR(INDEX('Step 2 OMS Report'!$D$2:$D$1048576,MATCH('Sku Break Down'!A2037,'Step 2 OMS Report'!$C$2:$C$1048576,0)),"")</f>
        <v/>
      </c>
      <c r="C2037" s="21" t="str">
        <f>IFERROR(INDEX('Step 2 OMS Report'!$F$2:$F$1048576,MATCH('Sku Break Down'!A2037,'Step 2 OMS Report'!$C$2:$C$1048576,0)),"")</f>
        <v/>
      </c>
      <c r="D2037" s="21" t="str">
        <f>IFERROR(INDEX('Step 2 OMS Report'!$E$2:$E$1048576,MATCH('Sku Break Down'!A2037,'Step 2 OMS Report'!$A$2:$A$1048576,0)),"")</f>
        <v/>
      </c>
      <c r="E2037" s="21" t="str">
        <f>IFERROR(INDEX('Product Info (Hide)'!$E$2:$E$1840,MATCH('Sku Break Down'!C2037,Manufacture_SKUHiddenSheet,0)),"")</f>
        <v/>
      </c>
      <c r="F2037" s="21" t="str">
        <f>IF(A2037="","",SUMIFS('Step 1 Customer Remit'!$J$17:$J$1048576,'Step 1 Customer Remit'!$B$17:$B$1048576,'Sku Break Down'!A2037,'Step 1 Customer Remit'!$D$17:$D$1048576,"Return"))</f>
        <v/>
      </c>
      <c r="G2037" s="21" t="str">
        <f>IF(A2037="","",SUMIFS('Step 1 Customer Remit'!$F$17:$F$1048576,'Step 1 Customer Remit'!$B$17:$B$1048576,'Sku Break Down'!A2037,'Step 1 Customer Remit'!$D$17:$D$1048576,"Return"))</f>
        <v/>
      </c>
      <c r="H2037" s="21" t="str">
        <f t="shared" si="125"/>
        <v/>
      </c>
      <c r="I2037" s="21" t="str">
        <f>IF(A2037="","",SUMIF('Step 2 OMS Report'!$C$2:$C$1048576,'Sku Break Down'!A2037,'Step 2 OMS Report'!$G$2:$G$1048576))</f>
        <v/>
      </c>
      <c r="J2037" s="21" t="str">
        <f>IF(A2037="","",SUMIFS('Step 2 OMS Report'!$I$2:$I$1048576,'Step 2 OMS Report'!$C$2:$C$1048576,'Sku Break Down'!A2037))</f>
        <v/>
      </c>
      <c r="K2037" s="21" t="str">
        <f t="shared" si="126"/>
        <v/>
      </c>
      <c r="L2037" s="22" t="str">
        <f t="shared" si="128"/>
        <v/>
      </c>
      <c r="M2037" s="22" t="str">
        <f t="shared" si="127"/>
        <v/>
      </c>
    </row>
    <row r="2038" spans="1:13" x14ac:dyDescent="0.55000000000000004">
      <c r="A2038" s="24"/>
      <c r="B2038" s="21" t="str">
        <f>IFERROR(INDEX('Step 2 OMS Report'!$D$2:$D$1048576,MATCH('Sku Break Down'!A2038,'Step 2 OMS Report'!$C$2:$C$1048576,0)),"")</f>
        <v/>
      </c>
      <c r="C2038" s="21" t="str">
        <f>IFERROR(INDEX('Step 2 OMS Report'!$F$2:$F$1048576,MATCH('Sku Break Down'!A2038,'Step 2 OMS Report'!$C$2:$C$1048576,0)),"")</f>
        <v/>
      </c>
      <c r="D2038" s="21" t="str">
        <f>IFERROR(INDEX('Step 2 OMS Report'!$E$2:$E$1048576,MATCH('Sku Break Down'!A2038,'Step 2 OMS Report'!$A$2:$A$1048576,0)),"")</f>
        <v/>
      </c>
      <c r="E2038" s="21" t="str">
        <f>IFERROR(INDEX('Product Info (Hide)'!$E$2:$E$1840,MATCH('Sku Break Down'!C2038,Manufacture_SKUHiddenSheet,0)),"")</f>
        <v/>
      </c>
      <c r="F2038" s="21" t="str">
        <f>IF(A2038="","",SUMIFS('Step 1 Customer Remit'!$J$17:$J$1048576,'Step 1 Customer Remit'!$B$17:$B$1048576,'Sku Break Down'!A2038,'Step 1 Customer Remit'!$D$17:$D$1048576,"Return"))</f>
        <v/>
      </c>
      <c r="G2038" s="21" t="str">
        <f>IF(A2038="","",SUMIFS('Step 1 Customer Remit'!$F$17:$F$1048576,'Step 1 Customer Remit'!$B$17:$B$1048576,'Sku Break Down'!A2038,'Step 1 Customer Remit'!$D$17:$D$1048576,"Return"))</f>
        <v/>
      </c>
      <c r="H2038" s="21" t="str">
        <f t="shared" si="125"/>
        <v/>
      </c>
      <c r="I2038" s="21" t="str">
        <f>IF(A2038="","",SUMIF('Step 2 OMS Report'!$C$2:$C$1048576,'Sku Break Down'!A2038,'Step 2 OMS Report'!$G$2:$G$1048576))</f>
        <v/>
      </c>
      <c r="J2038" s="21" t="str">
        <f>IF(A2038="","",SUMIFS('Step 2 OMS Report'!$I$2:$I$1048576,'Step 2 OMS Report'!$C$2:$C$1048576,'Sku Break Down'!A2038))</f>
        <v/>
      </c>
      <c r="K2038" s="21" t="str">
        <f t="shared" si="126"/>
        <v/>
      </c>
      <c r="L2038" s="22" t="str">
        <f t="shared" si="128"/>
        <v/>
      </c>
      <c r="M2038" s="22" t="str">
        <f t="shared" si="127"/>
        <v/>
      </c>
    </row>
    <row r="2039" spans="1:13" x14ac:dyDescent="0.55000000000000004">
      <c r="A2039" s="24"/>
      <c r="B2039" s="21" t="str">
        <f>IFERROR(INDEX('Step 2 OMS Report'!$D$2:$D$1048576,MATCH('Sku Break Down'!A2039,'Step 2 OMS Report'!$C$2:$C$1048576,0)),"")</f>
        <v/>
      </c>
      <c r="C2039" s="21" t="str">
        <f>IFERROR(INDEX('Step 2 OMS Report'!$F$2:$F$1048576,MATCH('Sku Break Down'!A2039,'Step 2 OMS Report'!$C$2:$C$1048576,0)),"")</f>
        <v/>
      </c>
      <c r="D2039" s="21" t="str">
        <f>IFERROR(INDEX('Step 2 OMS Report'!$E$2:$E$1048576,MATCH('Sku Break Down'!A2039,'Step 2 OMS Report'!$A$2:$A$1048576,0)),"")</f>
        <v/>
      </c>
      <c r="E2039" s="21" t="str">
        <f>IFERROR(INDEX('Product Info (Hide)'!$E$2:$E$1840,MATCH('Sku Break Down'!C2039,Manufacture_SKUHiddenSheet,0)),"")</f>
        <v/>
      </c>
      <c r="F2039" s="21" t="str">
        <f>IF(A2039="","",SUMIFS('Step 1 Customer Remit'!$J$17:$J$1048576,'Step 1 Customer Remit'!$B$17:$B$1048576,'Sku Break Down'!A2039,'Step 1 Customer Remit'!$D$17:$D$1048576,"Return"))</f>
        <v/>
      </c>
      <c r="G2039" s="21" t="str">
        <f>IF(A2039="","",SUMIFS('Step 1 Customer Remit'!$F$17:$F$1048576,'Step 1 Customer Remit'!$B$17:$B$1048576,'Sku Break Down'!A2039,'Step 1 Customer Remit'!$D$17:$D$1048576,"Return"))</f>
        <v/>
      </c>
      <c r="H2039" s="21" t="str">
        <f t="shared" si="125"/>
        <v/>
      </c>
      <c r="I2039" s="21" t="str">
        <f>IF(A2039="","",SUMIF('Step 2 OMS Report'!$C$2:$C$1048576,'Sku Break Down'!A2039,'Step 2 OMS Report'!$G$2:$G$1048576))</f>
        <v/>
      </c>
      <c r="J2039" s="21" t="str">
        <f>IF(A2039="","",SUMIFS('Step 2 OMS Report'!$I$2:$I$1048576,'Step 2 OMS Report'!$C$2:$C$1048576,'Sku Break Down'!A2039))</f>
        <v/>
      </c>
      <c r="K2039" s="21" t="str">
        <f t="shared" si="126"/>
        <v/>
      </c>
      <c r="L2039" s="22" t="str">
        <f t="shared" si="128"/>
        <v/>
      </c>
      <c r="M2039" s="22" t="str">
        <f t="shared" si="127"/>
        <v/>
      </c>
    </row>
    <row r="2040" spans="1:13" x14ac:dyDescent="0.55000000000000004">
      <c r="A2040" s="24"/>
      <c r="B2040" s="21" t="str">
        <f>IFERROR(INDEX('Step 2 OMS Report'!$D$2:$D$1048576,MATCH('Sku Break Down'!A2040,'Step 2 OMS Report'!$C$2:$C$1048576,0)),"")</f>
        <v/>
      </c>
      <c r="C2040" s="21" t="str">
        <f>IFERROR(INDEX('Step 2 OMS Report'!$F$2:$F$1048576,MATCH('Sku Break Down'!A2040,'Step 2 OMS Report'!$C$2:$C$1048576,0)),"")</f>
        <v/>
      </c>
      <c r="D2040" s="21" t="str">
        <f>IFERROR(INDEX('Step 2 OMS Report'!$E$2:$E$1048576,MATCH('Sku Break Down'!A2040,'Step 2 OMS Report'!$A$2:$A$1048576,0)),"")</f>
        <v/>
      </c>
      <c r="E2040" s="21" t="str">
        <f>IFERROR(INDEX('Product Info (Hide)'!$E$2:$E$1840,MATCH('Sku Break Down'!C2040,Manufacture_SKUHiddenSheet,0)),"")</f>
        <v/>
      </c>
      <c r="F2040" s="21" t="str">
        <f>IF(A2040="","",SUMIFS('Step 1 Customer Remit'!$J$17:$J$1048576,'Step 1 Customer Remit'!$B$17:$B$1048576,'Sku Break Down'!A2040,'Step 1 Customer Remit'!$D$17:$D$1048576,"Return"))</f>
        <v/>
      </c>
      <c r="G2040" s="21" t="str">
        <f>IF(A2040="","",SUMIFS('Step 1 Customer Remit'!$F$17:$F$1048576,'Step 1 Customer Remit'!$B$17:$B$1048576,'Sku Break Down'!A2040,'Step 1 Customer Remit'!$D$17:$D$1048576,"Return"))</f>
        <v/>
      </c>
      <c r="H2040" s="21" t="str">
        <f t="shared" si="125"/>
        <v/>
      </c>
      <c r="I2040" s="21" t="str">
        <f>IF(A2040="","",SUMIF('Step 2 OMS Report'!$C$2:$C$1048576,'Sku Break Down'!A2040,'Step 2 OMS Report'!$G$2:$G$1048576))</f>
        <v/>
      </c>
      <c r="J2040" s="21" t="str">
        <f>IF(A2040="","",SUMIFS('Step 2 OMS Report'!$I$2:$I$1048576,'Step 2 OMS Report'!$C$2:$C$1048576,'Sku Break Down'!A2040))</f>
        <v/>
      </c>
      <c r="K2040" s="21" t="str">
        <f t="shared" si="126"/>
        <v/>
      </c>
      <c r="L2040" s="22" t="str">
        <f t="shared" si="128"/>
        <v/>
      </c>
      <c r="M2040" s="22" t="str">
        <f t="shared" si="127"/>
        <v/>
      </c>
    </row>
    <row r="2041" spans="1:13" x14ac:dyDescent="0.55000000000000004">
      <c r="A2041" s="24"/>
      <c r="B2041" s="21" t="str">
        <f>IFERROR(INDEX('Step 2 OMS Report'!$D$2:$D$1048576,MATCH('Sku Break Down'!A2041,'Step 2 OMS Report'!$C$2:$C$1048576,0)),"")</f>
        <v/>
      </c>
      <c r="C2041" s="21" t="str">
        <f>IFERROR(INDEX('Step 2 OMS Report'!$F$2:$F$1048576,MATCH('Sku Break Down'!A2041,'Step 2 OMS Report'!$C$2:$C$1048576,0)),"")</f>
        <v/>
      </c>
      <c r="D2041" s="21" t="str">
        <f>IFERROR(INDEX('Step 2 OMS Report'!$E$2:$E$1048576,MATCH('Sku Break Down'!A2041,'Step 2 OMS Report'!$A$2:$A$1048576,0)),"")</f>
        <v/>
      </c>
      <c r="E2041" s="21" t="str">
        <f>IFERROR(INDEX('Product Info (Hide)'!$E$2:$E$1840,MATCH('Sku Break Down'!C2041,Manufacture_SKUHiddenSheet,0)),"")</f>
        <v/>
      </c>
      <c r="F2041" s="21" t="str">
        <f>IF(A2041="","",SUMIFS('Step 1 Customer Remit'!$J$17:$J$1048576,'Step 1 Customer Remit'!$B$17:$B$1048576,'Sku Break Down'!A2041,'Step 1 Customer Remit'!$D$17:$D$1048576,"Return"))</f>
        <v/>
      </c>
      <c r="G2041" s="21" t="str">
        <f>IF(A2041="","",SUMIFS('Step 1 Customer Remit'!$F$17:$F$1048576,'Step 1 Customer Remit'!$B$17:$B$1048576,'Sku Break Down'!A2041,'Step 1 Customer Remit'!$D$17:$D$1048576,"Return"))</f>
        <v/>
      </c>
      <c r="H2041" s="21" t="str">
        <f t="shared" si="125"/>
        <v/>
      </c>
      <c r="I2041" s="21" t="str">
        <f>IF(A2041="","",SUMIF('Step 2 OMS Report'!$C$2:$C$1048576,'Sku Break Down'!A2041,'Step 2 OMS Report'!$G$2:$G$1048576))</f>
        <v/>
      </c>
      <c r="J2041" s="21" t="str">
        <f>IF(A2041="","",SUMIFS('Step 2 OMS Report'!$I$2:$I$1048576,'Step 2 OMS Report'!$C$2:$C$1048576,'Sku Break Down'!A2041))</f>
        <v/>
      </c>
      <c r="K2041" s="21" t="str">
        <f t="shared" si="126"/>
        <v/>
      </c>
      <c r="L2041" s="22" t="str">
        <f t="shared" si="128"/>
        <v/>
      </c>
      <c r="M2041" s="22" t="str">
        <f t="shared" si="127"/>
        <v/>
      </c>
    </row>
    <row r="2042" spans="1:13" x14ac:dyDescent="0.55000000000000004">
      <c r="A2042" s="24"/>
      <c r="B2042" s="21" t="str">
        <f>IFERROR(INDEX('Step 2 OMS Report'!$D$2:$D$1048576,MATCH('Sku Break Down'!A2042,'Step 2 OMS Report'!$C$2:$C$1048576,0)),"")</f>
        <v/>
      </c>
      <c r="C2042" s="21" t="str">
        <f>IFERROR(INDEX('Step 2 OMS Report'!$F$2:$F$1048576,MATCH('Sku Break Down'!A2042,'Step 2 OMS Report'!$C$2:$C$1048576,0)),"")</f>
        <v/>
      </c>
      <c r="D2042" s="21" t="str">
        <f>IFERROR(INDEX('Step 2 OMS Report'!$E$2:$E$1048576,MATCH('Sku Break Down'!A2042,'Step 2 OMS Report'!$A$2:$A$1048576,0)),"")</f>
        <v/>
      </c>
      <c r="E2042" s="21" t="str">
        <f>IFERROR(INDEX('Product Info (Hide)'!$E$2:$E$1840,MATCH('Sku Break Down'!C2042,Manufacture_SKUHiddenSheet,0)),"")</f>
        <v/>
      </c>
      <c r="F2042" s="21" t="str">
        <f>IF(A2042="","",SUMIFS('Step 1 Customer Remit'!$J$17:$J$1048576,'Step 1 Customer Remit'!$B$17:$B$1048576,'Sku Break Down'!A2042,'Step 1 Customer Remit'!$D$17:$D$1048576,"Return"))</f>
        <v/>
      </c>
      <c r="G2042" s="21" t="str">
        <f>IF(A2042="","",SUMIFS('Step 1 Customer Remit'!$F$17:$F$1048576,'Step 1 Customer Remit'!$B$17:$B$1048576,'Sku Break Down'!A2042,'Step 1 Customer Remit'!$D$17:$D$1048576,"Return"))</f>
        <v/>
      </c>
      <c r="H2042" s="21" t="str">
        <f t="shared" si="125"/>
        <v/>
      </c>
      <c r="I2042" s="21" t="str">
        <f>IF(A2042="","",SUMIF('Step 2 OMS Report'!$C$2:$C$1048576,'Sku Break Down'!A2042,'Step 2 OMS Report'!$G$2:$G$1048576))</f>
        <v/>
      </c>
      <c r="J2042" s="21" t="str">
        <f>IF(A2042="","",SUMIFS('Step 2 OMS Report'!$I$2:$I$1048576,'Step 2 OMS Report'!$C$2:$C$1048576,'Sku Break Down'!A2042))</f>
        <v/>
      </c>
      <c r="K2042" s="21" t="str">
        <f t="shared" si="126"/>
        <v/>
      </c>
      <c r="L2042" s="22" t="str">
        <f t="shared" si="128"/>
        <v/>
      </c>
      <c r="M2042" s="22" t="str">
        <f t="shared" si="127"/>
        <v/>
      </c>
    </row>
    <row r="2043" spans="1:13" x14ac:dyDescent="0.55000000000000004">
      <c r="A2043" s="24"/>
      <c r="B2043" s="21" t="str">
        <f>IFERROR(INDEX('Step 2 OMS Report'!$D$2:$D$1048576,MATCH('Sku Break Down'!A2043,'Step 2 OMS Report'!$C$2:$C$1048576,0)),"")</f>
        <v/>
      </c>
      <c r="C2043" s="21" t="str">
        <f>IFERROR(INDEX('Step 2 OMS Report'!$F$2:$F$1048576,MATCH('Sku Break Down'!A2043,'Step 2 OMS Report'!$C$2:$C$1048576,0)),"")</f>
        <v/>
      </c>
      <c r="D2043" s="21" t="str">
        <f>IFERROR(INDEX('Step 2 OMS Report'!$E$2:$E$1048576,MATCH('Sku Break Down'!A2043,'Step 2 OMS Report'!$A$2:$A$1048576,0)),"")</f>
        <v/>
      </c>
      <c r="E2043" s="21" t="str">
        <f>IFERROR(INDEX('Product Info (Hide)'!$E$2:$E$1840,MATCH('Sku Break Down'!C2043,Manufacture_SKUHiddenSheet,0)),"")</f>
        <v/>
      </c>
      <c r="F2043" s="21" t="str">
        <f>IF(A2043="","",SUMIFS('Step 1 Customer Remit'!$J$17:$J$1048576,'Step 1 Customer Remit'!$B$17:$B$1048576,'Sku Break Down'!A2043,'Step 1 Customer Remit'!$D$17:$D$1048576,"Return"))</f>
        <v/>
      </c>
      <c r="G2043" s="21" t="str">
        <f>IF(A2043="","",SUMIFS('Step 1 Customer Remit'!$F$17:$F$1048576,'Step 1 Customer Remit'!$B$17:$B$1048576,'Sku Break Down'!A2043,'Step 1 Customer Remit'!$D$17:$D$1048576,"Return"))</f>
        <v/>
      </c>
      <c r="H2043" s="21" t="str">
        <f t="shared" si="125"/>
        <v/>
      </c>
      <c r="I2043" s="21" t="str">
        <f>IF(A2043="","",SUMIF('Step 2 OMS Report'!$C$2:$C$1048576,'Sku Break Down'!A2043,'Step 2 OMS Report'!$G$2:$G$1048576))</f>
        <v/>
      </c>
      <c r="J2043" s="21" t="str">
        <f>IF(A2043="","",SUMIFS('Step 2 OMS Report'!$I$2:$I$1048576,'Step 2 OMS Report'!$C$2:$C$1048576,'Sku Break Down'!A2043))</f>
        <v/>
      </c>
      <c r="K2043" s="21" t="str">
        <f t="shared" si="126"/>
        <v/>
      </c>
      <c r="L2043" s="22" t="str">
        <f t="shared" si="128"/>
        <v/>
      </c>
      <c r="M2043" s="22" t="str">
        <f t="shared" si="127"/>
        <v/>
      </c>
    </row>
    <row r="2044" spans="1:13" x14ac:dyDescent="0.55000000000000004">
      <c r="A2044" s="24"/>
      <c r="B2044" s="21" t="str">
        <f>IFERROR(INDEX('Step 2 OMS Report'!$D$2:$D$1048576,MATCH('Sku Break Down'!A2044,'Step 2 OMS Report'!$C$2:$C$1048576,0)),"")</f>
        <v/>
      </c>
      <c r="C2044" s="21" t="str">
        <f>IFERROR(INDEX('Step 2 OMS Report'!$F$2:$F$1048576,MATCH('Sku Break Down'!A2044,'Step 2 OMS Report'!$C$2:$C$1048576,0)),"")</f>
        <v/>
      </c>
      <c r="D2044" s="21" t="str">
        <f>IFERROR(INDEX('Step 2 OMS Report'!$E$2:$E$1048576,MATCH('Sku Break Down'!A2044,'Step 2 OMS Report'!$A$2:$A$1048576,0)),"")</f>
        <v/>
      </c>
      <c r="E2044" s="21" t="str">
        <f>IFERROR(INDEX('Product Info (Hide)'!$E$2:$E$1840,MATCH('Sku Break Down'!C2044,Manufacture_SKUHiddenSheet,0)),"")</f>
        <v/>
      </c>
      <c r="F2044" s="21" t="str">
        <f>IF(A2044="","",SUMIFS('Step 1 Customer Remit'!$J$17:$J$1048576,'Step 1 Customer Remit'!$B$17:$B$1048576,'Sku Break Down'!A2044,'Step 1 Customer Remit'!$D$17:$D$1048576,"Return"))</f>
        <v/>
      </c>
      <c r="G2044" s="21" t="str">
        <f>IF(A2044="","",SUMIFS('Step 1 Customer Remit'!$F$17:$F$1048576,'Step 1 Customer Remit'!$B$17:$B$1048576,'Sku Break Down'!A2044,'Step 1 Customer Remit'!$D$17:$D$1048576,"Return"))</f>
        <v/>
      </c>
      <c r="H2044" s="21" t="str">
        <f t="shared" si="125"/>
        <v/>
      </c>
      <c r="I2044" s="21" t="str">
        <f>IF(A2044="","",SUMIF('Step 2 OMS Report'!$C$2:$C$1048576,'Sku Break Down'!A2044,'Step 2 OMS Report'!$G$2:$G$1048576))</f>
        <v/>
      </c>
      <c r="J2044" s="21" t="str">
        <f>IF(A2044="","",SUMIFS('Step 2 OMS Report'!$I$2:$I$1048576,'Step 2 OMS Report'!$C$2:$C$1048576,'Sku Break Down'!A2044))</f>
        <v/>
      </c>
      <c r="K2044" s="21" t="str">
        <f t="shared" si="126"/>
        <v/>
      </c>
      <c r="L2044" s="22" t="str">
        <f t="shared" si="128"/>
        <v/>
      </c>
      <c r="M2044" s="22" t="str">
        <f t="shared" si="127"/>
        <v/>
      </c>
    </row>
    <row r="2045" spans="1:13" x14ac:dyDescent="0.55000000000000004">
      <c r="A2045" s="24"/>
      <c r="B2045" s="21" t="str">
        <f>IFERROR(INDEX('Step 2 OMS Report'!$D$2:$D$1048576,MATCH('Sku Break Down'!A2045,'Step 2 OMS Report'!$C$2:$C$1048576,0)),"")</f>
        <v/>
      </c>
      <c r="C2045" s="21" t="str">
        <f>IFERROR(INDEX('Step 2 OMS Report'!$F$2:$F$1048576,MATCH('Sku Break Down'!A2045,'Step 2 OMS Report'!$C$2:$C$1048576,0)),"")</f>
        <v/>
      </c>
      <c r="D2045" s="21" t="str">
        <f>IFERROR(INDEX('Step 2 OMS Report'!$E$2:$E$1048576,MATCH('Sku Break Down'!A2045,'Step 2 OMS Report'!$A$2:$A$1048576,0)),"")</f>
        <v/>
      </c>
      <c r="E2045" s="21" t="str">
        <f>IFERROR(INDEX('Product Info (Hide)'!$E$2:$E$1840,MATCH('Sku Break Down'!C2045,Manufacture_SKUHiddenSheet,0)),"")</f>
        <v/>
      </c>
      <c r="F2045" s="21" t="str">
        <f>IF(A2045="","",SUMIFS('Step 1 Customer Remit'!$J$17:$J$1048576,'Step 1 Customer Remit'!$B$17:$B$1048576,'Sku Break Down'!A2045,'Step 1 Customer Remit'!$D$17:$D$1048576,"Return"))</f>
        <v/>
      </c>
      <c r="G2045" s="21" t="str">
        <f>IF(A2045="","",SUMIFS('Step 1 Customer Remit'!$F$17:$F$1048576,'Step 1 Customer Remit'!$B$17:$B$1048576,'Sku Break Down'!A2045,'Step 1 Customer Remit'!$D$17:$D$1048576,"Return"))</f>
        <v/>
      </c>
      <c r="H2045" s="21" t="str">
        <f t="shared" si="125"/>
        <v/>
      </c>
      <c r="I2045" s="21" t="str">
        <f>IF(A2045="","",SUMIF('Step 2 OMS Report'!$C$2:$C$1048576,'Sku Break Down'!A2045,'Step 2 OMS Report'!$G$2:$G$1048576))</f>
        <v/>
      </c>
      <c r="J2045" s="21" t="str">
        <f>IF(A2045="","",SUMIFS('Step 2 OMS Report'!$I$2:$I$1048576,'Step 2 OMS Report'!$C$2:$C$1048576,'Sku Break Down'!A2045))</f>
        <v/>
      </c>
      <c r="K2045" s="21" t="str">
        <f t="shared" si="126"/>
        <v/>
      </c>
      <c r="L2045" s="22" t="str">
        <f t="shared" si="128"/>
        <v/>
      </c>
      <c r="M2045" s="22" t="str">
        <f t="shared" si="127"/>
        <v/>
      </c>
    </row>
    <row r="2046" spans="1:13" x14ac:dyDescent="0.55000000000000004">
      <c r="A2046" s="24"/>
      <c r="B2046" s="21" t="str">
        <f>IFERROR(INDEX('Step 2 OMS Report'!$D$2:$D$1048576,MATCH('Sku Break Down'!A2046,'Step 2 OMS Report'!$C$2:$C$1048576,0)),"")</f>
        <v/>
      </c>
      <c r="C2046" s="21" t="str">
        <f>IFERROR(INDEX('Step 2 OMS Report'!$F$2:$F$1048576,MATCH('Sku Break Down'!A2046,'Step 2 OMS Report'!$C$2:$C$1048576,0)),"")</f>
        <v/>
      </c>
      <c r="D2046" s="21" t="str">
        <f>IFERROR(INDEX('Step 2 OMS Report'!$E$2:$E$1048576,MATCH('Sku Break Down'!A2046,'Step 2 OMS Report'!$A$2:$A$1048576,0)),"")</f>
        <v/>
      </c>
      <c r="E2046" s="21" t="str">
        <f>IFERROR(INDEX('Product Info (Hide)'!$E$2:$E$1840,MATCH('Sku Break Down'!C2046,Manufacture_SKUHiddenSheet,0)),"")</f>
        <v/>
      </c>
      <c r="F2046" s="21" t="str">
        <f>IF(A2046="","",SUMIFS('Step 1 Customer Remit'!$J$17:$J$1048576,'Step 1 Customer Remit'!$B$17:$B$1048576,'Sku Break Down'!A2046,'Step 1 Customer Remit'!$D$17:$D$1048576,"Return"))</f>
        <v/>
      </c>
      <c r="G2046" s="21" t="str">
        <f>IF(A2046="","",SUMIFS('Step 1 Customer Remit'!$F$17:$F$1048576,'Step 1 Customer Remit'!$B$17:$B$1048576,'Sku Break Down'!A2046,'Step 1 Customer Remit'!$D$17:$D$1048576,"Return"))</f>
        <v/>
      </c>
      <c r="H2046" s="21" t="str">
        <f t="shared" si="125"/>
        <v/>
      </c>
      <c r="I2046" s="21" t="str">
        <f>IF(A2046="","",SUMIF('Step 2 OMS Report'!$C$2:$C$1048576,'Sku Break Down'!A2046,'Step 2 OMS Report'!$G$2:$G$1048576))</f>
        <v/>
      </c>
      <c r="J2046" s="21" t="str">
        <f>IF(A2046="","",SUMIFS('Step 2 OMS Report'!$I$2:$I$1048576,'Step 2 OMS Report'!$C$2:$C$1048576,'Sku Break Down'!A2046))</f>
        <v/>
      </c>
      <c r="K2046" s="21" t="str">
        <f t="shared" si="126"/>
        <v/>
      </c>
      <c r="L2046" s="22" t="str">
        <f t="shared" si="128"/>
        <v/>
      </c>
      <c r="M2046" s="22" t="str">
        <f t="shared" si="127"/>
        <v/>
      </c>
    </row>
    <row r="2047" spans="1:13" x14ac:dyDescent="0.55000000000000004">
      <c r="A2047" s="24"/>
      <c r="B2047" s="21" t="str">
        <f>IFERROR(INDEX('Step 2 OMS Report'!$D$2:$D$1048576,MATCH('Sku Break Down'!A2047,'Step 2 OMS Report'!$C$2:$C$1048576,0)),"")</f>
        <v/>
      </c>
      <c r="C2047" s="21" t="str">
        <f>IFERROR(INDEX('Step 2 OMS Report'!$F$2:$F$1048576,MATCH('Sku Break Down'!A2047,'Step 2 OMS Report'!$C$2:$C$1048576,0)),"")</f>
        <v/>
      </c>
      <c r="D2047" s="21" t="str">
        <f>IFERROR(INDEX('Step 2 OMS Report'!$E$2:$E$1048576,MATCH('Sku Break Down'!A2047,'Step 2 OMS Report'!$A$2:$A$1048576,0)),"")</f>
        <v/>
      </c>
      <c r="E2047" s="21" t="str">
        <f>IFERROR(INDEX('Product Info (Hide)'!$E$2:$E$1840,MATCH('Sku Break Down'!C2047,Manufacture_SKUHiddenSheet,0)),"")</f>
        <v/>
      </c>
      <c r="F2047" s="21" t="str">
        <f>IF(A2047="","",SUMIFS('Step 1 Customer Remit'!$J$17:$J$1048576,'Step 1 Customer Remit'!$B$17:$B$1048576,'Sku Break Down'!A2047,'Step 1 Customer Remit'!$D$17:$D$1048576,"Return"))</f>
        <v/>
      </c>
      <c r="G2047" s="21" t="str">
        <f>IF(A2047="","",SUMIFS('Step 1 Customer Remit'!$F$17:$F$1048576,'Step 1 Customer Remit'!$B$17:$B$1048576,'Sku Break Down'!A2047,'Step 1 Customer Remit'!$D$17:$D$1048576,"Return"))</f>
        <v/>
      </c>
      <c r="H2047" s="21" t="str">
        <f t="shared" si="125"/>
        <v/>
      </c>
      <c r="I2047" s="21" t="str">
        <f>IF(A2047="","",SUMIF('Step 2 OMS Report'!$C$2:$C$1048576,'Sku Break Down'!A2047,'Step 2 OMS Report'!$G$2:$G$1048576))</f>
        <v/>
      </c>
      <c r="J2047" s="21" t="str">
        <f>IF(A2047="","",SUMIFS('Step 2 OMS Report'!$I$2:$I$1048576,'Step 2 OMS Report'!$C$2:$C$1048576,'Sku Break Down'!A2047))</f>
        <v/>
      </c>
      <c r="K2047" s="21" t="str">
        <f t="shared" si="126"/>
        <v/>
      </c>
      <c r="L2047" s="22" t="str">
        <f t="shared" si="128"/>
        <v/>
      </c>
      <c r="M2047" s="22" t="str">
        <f t="shared" si="127"/>
        <v/>
      </c>
    </row>
    <row r="2048" spans="1:13" x14ac:dyDescent="0.55000000000000004">
      <c r="A2048" s="24"/>
      <c r="B2048" s="21" t="str">
        <f>IFERROR(INDEX('Step 2 OMS Report'!$D$2:$D$1048576,MATCH('Sku Break Down'!A2048,'Step 2 OMS Report'!$C$2:$C$1048576,0)),"")</f>
        <v/>
      </c>
      <c r="C2048" s="21" t="str">
        <f>IFERROR(INDEX('Step 2 OMS Report'!$F$2:$F$1048576,MATCH('Sku Break Down'!A2048,'Step 2 OMS Report'!$C$2:$C$1048576,0)),"")</f>
        <v/>
      </c>
      <c r="D2048" s="21" t="str">
        <f>IFERROR(INDEX('Step 2 OMS Report'!$E$2:$E$1048576,MATCH('Sku Break Down'!A2048,'Step 2 OMS Report'!$A$2:$A$1048576,0)),"")</f>
        <v/>
      </c>
      <c r="E2048" s="21" t="str">
        <f>IFERROR(INDEX('Product Info (Hide)'!$E$2:$E$1840,MATCH('Sku Break Down'!C2048,Manufacture_SKUHiddenSheet,0)),"")</f>
        <v/>
      </c>
      <c r="F2048" s="21" t="str">
        <f>IF(A2048="","",SUMIFS('Step 1 Customer Remit'!$J$17:$J$1048576,'Step 1 Customer Remit'!$B$17:$B$1048576,'Sku Break Down'!A2048,'Step 1 Customer Remit'!$D$17:$D$1048576,"Return"))</f>
        <v/>
      </c>
      <c r="G2048" s="21" t="str">
        <f>IF(A2048="","",SUMIFS('Step 1 Customer Remit'!$F$17:$F$1048576,'Step 1 Customer Remit'!$B$17:$B$1048576,'Sku Break Down'!A2048,'Step 1 Customer Remit'!$D$17:$D$1048576,"Return"))</f>
        <v/>
      </c>
      <c r="H2048" s="21" t="str">
        <f t="shared" si="125"/>
        <v/>
      </c>
      <c r="I2048" s="21" t="str">
        <f>IF(A2048="","",SUMIF('Step 2 OMS Report'!$C$2:$C$1048576,'Sku Break Down'!A2048,'Step 2 OMS Report'!$G$2:$G$1048576))</f>
        <v/>
      </c>
      <c r="J2048" s="21" t="str">
        <f>IF(A2048="","",SUMIFS('Step 2 OMS Report'!$I$2:$I$1048576,'Step 2 OMS Report'!$C$2:$C$1048576,'Sku Break Down'!A2048))</f>
        <v/>
      </c>
      <c r="K2048" s="21" t="str">
        <f t="shared" si="126"/>
        <v/>
      </c>
      <c r="L2048" s="22" t="str">
        <f t="shared" si="128"/>
        <v/>
      </c>
      <c r="M2048" s="22" t="str">
        <f t="shared" si="127"/>
        <v/>
      </c>
    </row>
    <row r="2049" spans="1:13" x14ac:dyDescent="0.55000000000000004">
      <c r="A2049" s="24"/>
      <c r="B2049" s="21" t="str">
        <f>IFERROR(INDEX('Step 2 OMS Report'!$D$2:$D$1048576,MATCH('Sku Break Down'!A2049,'Step 2 OMS Report'!$C$2:$C$1048576,0)),"")</f>
        <v/>
      </c>
      <c r="C2049" s="21" t="str">
        <f>IFERROR(INDEX('Step 2 OMS Report'!$F$2:$F$1048576,MATCH('Sku Break Down'!A2049,'Step 2 OMS Report'!$C$2:$C$1048576,0)),"")</f>
        <v/>
      </c>
      <c r="D2049" s="21" t="str">
        <f>IFERROR(INDEX('Step 2 OMS Report'!$E$2:$E$1048576,MATCH('Sku Break Down'!A2049,'Step 2 OMS Report'!$A$2:$A$1048576,0)),"")</f>
        <v/>
      </c>
      <c r="E2049" s="21" t="str">
        <f>IFERROR(INDEX('Product Info (Hide)'!$E$2:$E$1840,MATCH('Sku Break Down'!C2049,Manufacture_SKUHiddenSheet,0)),"")</f>
        <v/>
      </c>
      <c r="F2049" s="21" t="str">
        <f>IF(A2049="","",SUMIFS('Step 1 Customer Remit'!$J$17:$J$1048576,'Step 1 Customer Remit'!$B$17:$B$1048576,'Sku Break Down'!A2049,'Step 1 Customer Remit'!$D$17:$D$1048576,"Return"))</f>
        <v/>
      </c>
      <c r="G2049" s="21" t="str">
        <f>IF(A2049="","",SUMIFS('Step 1 Customer Remit'!$F$17:$F$1048576,'Step 1 Customer Remit'!$B$17:$B$1048576,'Sku Break Down'!A2049,'Step 1 Customer Remit'!$D$17:$D$1048576,"Return"))</f>
        <v/>
      </c>
      <c r="H2049" s="21" t="str">
        <f t="shared" si="125"/>
        <v/>
      </c>
      <c r="I2049" s="21" t="str">
        <f>IF(A2049="","",SUMIF('Step 2 OMS Report'!$C$2:$C$1048576,'Sku Break Down'!A2049,'Step 2 OMS Report'!$G$2:$G$1048576))</f>
        <v/>
      </c>
      <c r="J2049" s="21" t="str">
        <f>IF(A2049="","",SUMIFS('Step 2 OMS Report'!$I$2:$I$1048576,'Step 2 OMS Report'!$C$2:$C$1048576,'Sku Break Down'!A2049))</f>
        <v/>
      </c>
      <c r="K2049" s="21" t="str">
        <f t="shared" si="126"/>
        <v/>
      </c>
      <c r="L2049" s="22" t="str">
        <f t="shared" si="128"/>
        <v/>
      </c>
      <c r="M2049" s="22" t="str">
        <f t="shared" si="127"/>
        <v/>
      </c>
    </row>
    <row r="2050" spans="1:13" x14ac:dyDescent="0.55000000000000004">
      <c r="A2050" s="24"/>
      <c r="B2050" s="21" t="str">
        <f>IFERROR(INDEX('Step 2 OMS Report'!$D$2:$D$1048576,MATCH('Sku Break Down'!A2050,'Step 2 OMS Report'!$C$2:$C$1048576,0)),"")</f>
        <v/>
      </c>
      <c r="C2050" s="21" t="str">
        <f>IFERROR(INDEX('Step 2 OMS Report'!$F$2:$F$1048576,MATCH('Sku Break Down'!A2050,'Step 2 OMS Report'!$C$2:$C$1048576,0)),"")</f>
        <v/>
      </c>
      <c r="D2050" s="21" t="str">
        <f>IFERROR(INDEX('Step 2 OMS Report'!$E$2:$E$1048576,MATCH('Sku Break Down'!A2050,'Step 2 OMS Report'!$A$2:$A$1048576,0)),"")</f>
        <v/>
      </c>
      <c r="E2050" s="21" t="str">
        <f>IFERROR(INDEX('Product Info (Hide)'!$E$2:$E$1840,MATCH('Sku Break Down'!C2050,Manufacture_SKUHiddenSheet,0)),"")</f>
        <v/>
      </c>
      <c r="F2050" s="21" t="str">
        <f>IF(A2050="","",SUMIFS('Step 1 Customer Remit'!$J$17:$J$1048576,'Step 1 Customer Remit'!$B$17:$B$1048576,'Sku Break Down'!A2050,'Step 1 Customer Remit'!$D$17:$D$1048576,"Return"))</f>
        <v/>
      </c>
      <c r="G2050" s="21" t="str">
        <f>IF(A2050="","",SUMIFS('Step 1 Customer Remit'!$F$17:$F$1048576,'Step 1 Customer Remit'!$B$17:$B$1048576,'Sku Break Down'!A2050,'Step 1 Customer Remit'!$D$17:$D$1048576,"Return"))</f>
        <v/>
      </c>
      <c r="H2050" s="21" t="str">
        <f t="shared" si="125"/>
        <v/>
      </c>
      <c r="I2050" s="21" t="str">
        <f>IF(A2050="","",SUMIF('Step 2 OMS Report'!$C$2:$C$1048576,'Sku Break Down'!A2050,'Step 2 OMS Report'!$G$2:$G$1048576))</f>
        <v/>
      </c>
      <c r="J2050" s="21" t="str">
        <f>IF(A2050="","",SUMIFS('Step 2 OMS Report'!$I$2:$I$1048576,'Step 2 OMS Report'!$C$2:$C$1048576,'Sku Break Down'!A2050))</f>
        <v/>
      </c>
      <c r="K2050" s="21" t="str">
        <f t="shared" si="126"/>
        <v/>
      </c>
      <c r="L2050" s="22" t="str">
        <f t="shared" si="128"/>
        <v/>
      </c>
      <c r="M2050" s="22" t="str">
        <f t="shared" si="127"/>
        <v/>
      </c>
    </row>
    <row r="2051" spans="1:13" x14ac:dyDescent="0.55000000000000004">
      <c r="A2051" s="24"/>
      <c r="B2051" s="21" t="str">
        <f>IFERROR(INDEX('Step 2 OMS Report'!$D$2:$D$1048576,MATCH('Sku Break Down'!A2051,'Step 2 OMS Report'!$C$2:$C$1048576,0)),"")</f>
        <v/>
      </c>
      <c r="C2051" s="21" t="str">
        <f>IFERROR(INDEX('Step 2 OMS Report'!$F$2:$F$1048576,MATCH('Sku Break Down'!A2051,'Step 2 OMS Report'!$C$2:$C$1048576,0)),"")</f>
        <v/>
      </c>
      <c r="D2051" s="21" t="str">
        <f>IFERROR(INDEX('Step 2 OMS Report'!$E$2:$E$1048576,MATCH('Sku Break Down'!A2051,'Step 2 OMS Report'!$A$2:$A$1048576,0)),"")</f>
        <v/>
      </c>
      <c r="E2051" s="21" t="str">
        <f>IFERROR(INDEX('Product Info (Hide)'!$E$2:$E$1840,MATCH('Sku Break Down'!C2051,Manufacture_SKUHiddenSheet,0)),"")</f>
        <v/>
      </c>
      <c r="F2051" s="21" t="str">
        <f>IF(A2051="","",SUMIFS('Step 1 Customer Remit'!$J$17:$J$1048576,'Step 1 Customer Remit'!$B$17:$B$1048576,'Sku Break Down'!A2051,'Step 1 Customer Remit'!$D$17:$D$1048576,"Return"))</f>
        <v/>
      </c>
      <c r="G2051" s="21" t="str">
        <f>IF(A2051="","",SUMIFS('Step 1 Customer Remit'!$F$17:$F$1048576,'Step 1 Customer Remit'!$B$17:$B$1048576,'Sku Break Down'!A2051,'Step 1 Customer Remit'!$D$17:$D$1048576,"Return"))</f>
        <v/>
      </c>
      <c r="H2051" s="21" t="str">
        <f t="shared" si="125"/>
        <v/>
      </c>
      <c r="I2051" s="21" t="str">
        <f>IF(A2051="","",SUMIF('Step 2 OMS Report'!$C$2:$C$1048576,'Sku Break Down'!A2051,'Step 2 OMS Report'!$G$2:$G$1048576))</f>
        <v/>
      </c>
      <c r="J2051" s="21" t="str">
        <f>IF(A2051="","",SUMIFS('Step 2 OMS Report'!$I$2:$I$1048576,'Step 2 OMS Report'!$C$2:$C$1048576,'Sku Break Down'!A2051))</f>
        <v/>
      </c>
      <c r="K2051" s="21" t="str">
        <f t="shared" si="126"/>
        <v/>
      </c>
      <c r="L2051" s="22" t="str">
        <f t="shared" si="128"/>
        <v/>
      </c>
      <c r="M2051" s="22" t="str">
        <f t="shared" si="127"/>
        <v/>
      </c>
    </row>
    <row r="2052" spans="1:13" x14ac:dyDescent="0.55000000000000004">
      <c r="A2052" s="24"/>
      <c r="B2052" s="21" t="str">
        <f>IFERROR(INDEX('Step 2 OMS Report'!$D$2:$D$1048576,MATCH('Sku Break Down'!A2052,'Step 2 OMS Report'!$C$2:$C$1048576,0)),"")</f>
        <v/>
      </c>
      <c r="C2052" s="21" t="str">
        <f>IFERROR(INDEX('Step 2 OMS Report'!$F$2:$F$1048576,MATCH('Sku Break Down'!A2052,'Step 2 OMS Report'!$C$2:$C$1048576,0)),"")</f>
        <v/>
      </c>
      <c r="D2052" s="21" t="str">
        <f>IFERROR(INDEX('Step 2 OMS Report'!$E$2:$E$1048576,MATCH('Sku Break Down'!A2052,'Step 2 OMS Report'!$A$2:$A$1048576,0)),"")</f>
        <v/>
      </c>
      <c r="E2052" s="21" t="str">
        <f>IFERROR(INDEX('Product Info (Hide)'!$E$2:$E$1840,MATCH('Sku Break Down'!C2052,Manufacture_SKUHiddenSheet,0)),"")</f>
        <v/>
      </c>
      <c r="F2052" s="21" t="str">
        <f>IF(A2052="","",SUMIFS('Step 1 Customer Remit'!$J$17:$J$1048576,'Step 1 Customer Remit'!$B$17:$B$1048576,'Sku Break Down'!A2052,'Step 1 Customer Remit'!$D$17:$D$1048576,"Return"))</f>
        <v/>
      </c>
      <c r="G2052" s="21" t="str">
        <f>IF(A2052="","",SUMIFS('Step 1 Customer Remit'!$F$17:$F$1048576,'Step 1 Customer Remit'!$B$17:$B$1048576,'Sku Break Down'!A2052,'Step 1 Customer Remit'!$D$17:$D$1048576,"Return"))</f>
        <v/>
      </c>
      <c r="H2052" s="21" t="str">
        <f t="shared" ref="H2052:H2115" si="129">IF(A2052="","",E2052*F2052)</f>
        <v/>
      </c>
      <c r="I2052" s="21" t="str">
        <f>IF(A2052="","",SUMIF('Step 2 OMS Report'!$C$2:$C$1048576,'Sku Break Down'!A2052,'Step 2 OMS Report'!$G$2:$G$1048576))</f>
        <v/>
      </c>
      <c r="J2052" s="21" t="str">
        <f>IF(A2052="","",SUMIFS('Step 2 OMS Report'!$I$2:$I$1048576,'Step 2 OMS Report'!$C$2:$C$1048576,'Sku Break Down'!A2052))</f>
        <v/>
      </c>
      <c r="K2052" s="21" t="str">
        <f t="shared" ref="K2052:K2115" si="130">IF(A2052="","",G2052/H2052)</f>
        <v/>
      </c>
      <c r="L2052" s="22" t="str">
        <f t="shared" si="128"/>
        <v/>
      </c>
      <c r="M2052" s="22" t="str">
        <f t="shared" ref="M2052:M2115" si="131">IFERROR((-1*G2052)/J2052,"")</f>
        <v/>
      </c>
    </row>
    <row r="2053" spans="1:13" x14ac:dyDescent="0.55000000000000004">
      <c r="A2053" s="24"/>
      <c r="B2053" s="21" t="str">
        <f>IFERROR(INDEX('Step 2 OMS Report'!$D$2:$D$1048576,MATCH('Sku Break Down'!A2053,'Step 2 OMS Report'!$C$2:$C$1048576,0)),"")</f>
        <v/>
      </c>
      <c r="C2053" s="21" t="str">
        <f>IFERROR(INDEX('Step 2 OMS Report'!$F$2:$F$1048576,MATCH('Sku Break Down'!A2053,'Step 2 OMS Report'!$C$2:$C$1048576,0)),"")</f>
        <v/>
      </c>
      <c r="D2053" s="21" t="str">
        <f>IFERROR(INDEX('Step 2 OMS Report'!$E$2:$E$1048576,MATCH('Sku Break Down'!A2053,'Step 2 OMS Report'!$A$2:$A$1048576,0)),"")</f>
        <v/>
      </c>
      <c r="E2053" s="21" t="str">
        <f>IFERROR(INDEX('Product Info (Hide)'!$E$2:$E$1840,MATCH('Sku Break Down'!C2053,Manufacture_SKUHiddenSheet,0)),"")</f>
        <v/>
      </c>
      <c r="F2053" s="21" t="str">
        <f>IF(A2053="","",SUMIFS('Step 1 Customer Remit'!$J$17:$J$1048576,'Step 1 Customer Remit'!$B$17:$B$1048576,'Sku Break Down'!A2053,'Step 1 Customer Remit'!$D$17:$D$1048576,"Return"))</f>
        <v/>
      </c>
      <c r="G2053" s="21" t="str">
        <f>IF(A2053="","",SUMIFS('Step 1 Customer Remit'!$F$17:$F$1048576,'Step 1 Customer Remit'!$B$17:$B$1048576,'Sku Break Down'!A2053,'Step 1 Customer Remit'!$D$17:$D$1048576,"Return"))</f>
        <v/>
      </c>
      <c r="H2053" s="21" t="str">
        <f t="shared" si="129"/>
        <v/>
      </c>
      <c r="I2053" s="21" t="str">
        <f>IF(A2053="","",SUMIF('Step 2 OMS Report'!$C$2:$C$1048576,'Sku Break Down'!A2053,'Step 2 OMS Report'!$G$2:$G$1048576))</f>
        <v/>
      </c>
      <c r="J2053" s="21" t="str">
        <f>IF(A2053="","",SUMIFS('Step 2 OMS Report'!$I$2:$I$1048576,'Step 2 OMS Report'!$C$2:$C$1048576,'Sku Break Down'!A2053))</f>
        <v/>
      </c>
      <c r="K2053" s="21" t="str">
        <f t="shared" si="130"/>
        <v/>
      </c>
      <c r="L2053" s="22" t="str">
        <f t="shared" si="128"/>
        <v/>
      </c>
      <c r="M2053" s="22" t="str">
        <f t="shared" si="131"/>
        <v/>
      </c>
    </row>
    <row r="2054" spans="1:13" x14ac:dyDescent="0.55000000000000004">
      <c r="A2054" s="24"/>
      <c r="B2054" s="21" t="str">
        <f>IFERROR(INDEX('Step 2 OMS Report'!$D$2:$D$1048576,MATCH('Sku Break Down'!A2054,'Step 2 OMS Report'!$C$2:$C$1048576,0)),"")</f>
        <v/>
      </c>
      <c r="C2054" s="21" t="str">
        <f>IFERROR(INDEX('Step 2 OMS Report'!$F$2:$F$1048576,MATCH('Sku Break Down'!A2054,'Step 2 OMS Report'!$C$2:$C$1048576,0)),"")</f>
        <v/>
      </c>
      <c r="D2054" s="21" t="str">
        <f>IFERROR(INDEX('Step 2 OMS Report'!$E$2:$E$1048576,MATCH('Sku Break Down'!A2054,'Step 2 OMS Report'!$A$2:$A$1048576,0)),"")</f>
        <v/>
      </c>
      <c r="E2054" s="21" t="str">
        <f>IFERROR(INDEX('Product Info (Hide)'!$E$2:$E$1840,MATCH('Sku Break Down'!C2054,Manufacture_SKUHiddenSheet,0)),"")</f>
        <v/>
      </c>
      <c r="F2054" s="21" t="str">
        <f>IF(A2054="","",SUMIFS('Step 1 Customer Remit'!$J$17:$J$1048576,'Step 1 Customer Remit'!$B$17:$B$1048576,'Sku Break Down'!A2054,'Step 1 Customer Remit'!$D$17:$D$1048576,"Return"))</f>
        <v/>
      </c>
      <c r="G2054" s="21" t="str">
        <f>IF(A2054="","",SUMIFS('Step 1 Customer Remit'!$F$17:$F$1048576,'Step 1 Customer Remit'!$B$17:$B$1048576,'Sku Break Down'!A2054,'Step 1 Customer Remit'!$D$17:$D$1048576,"Return"))</f>
        <v/>
      </c>
      <c r="H2054" s="21" t="str">
        <f t="shared" si="129"/>
        <v/>
      </c>
      <c r="I2054" s="21" t="str">
        <f>IF(A2054="","",SUMIF('Step 2 OMS Report'!$C$2:$C$1048576,'Sku Break Down'!A2054,'Step 2 OMS Report'!$G$2:$G$1048576))</f>
        <v/>
      </c>
      <c r="J2054" s="21" t="str">
        <f>IF(A2054="","",SUMIFS('Step 2 OMS Report'!$I$2:$I$1048576,'Step 2 OMS Report'!$C$2:$C$1048576,'Sku Break Down'!A2054))</f>
        <v/>
      </c>
      <c r="K2054" s="21" t="str">
        <f t="shared" si="130"/>
        <v/>
      </c>
      <c r="L2054" s="22" t="str">
        <f t="shared" si="128"/>
        <v/>
      </c>
      <c r="M2054" s="22" t="str">
        <f t="shared" si="131"/>
        <v/>
      </c>
    </row>
    <row r="2055" spans="1:13" x14ac:dyDescent="0.55000000000000004">
      <c r="A2055" s="24"/>
      <c r="B2055" s="21" t="str">
        <f>IFERROR(INDEX('Step 2 OMS Report'!$D$2:$D$1048576,MATCH('Sku Break Down'!A2055,'Step 2 OMS Report'!$C$2:$C$1048576,0)),"")</f>
        <v/>
      </c>
      <c r="C2055" s="21" t="str">
        <f>IFERROR(INDEX('Step 2 OMS Report'!$F$2:$F$1048576,MATCH('Sku Break Down'!A2055,'Step 2 OMS Report'!$C$2:$C$1048576,0)),"")</f>
        <v/>
      </c>
      <c r="D2055" s="21" t="str">
        <f>IFERROR(INDEX('Step 2 OMS Report'!$E$2:$E$1048576,MATCH('Sku Break Down'!A2055,'Step 2 OMS Report'!$A$2:$A$1048576,0)),"")</f>
        <v/>
      </c>
      <c r="E2055" s="21" t="str">
        <f>IFERROR(INDEX('Product Info (Hide)'!$E$2:$E$1840,MATCH('Sku Break Down'!C2055,Manufacture_SKUHiddenSheet,0)),"")</f>
        <v/>
      </c>
      <c r="F2055" s="21" t="str">
        <f>IF(A2055="","",SUMIFS('Step 1 Customer Remit'!$J$17:$J$1048576,'Step 1 Customer Remit'!$B$17:$B$1048576,'Sku Break Down'!A2055,'Step 1 Customer Remit'!$D$17:$D$1048576,"Return"))</f>
        <v/>
      </c>
      <c r="G2055" s="21" t="str">
        <f>IF(A2055="","",SUMIFS('Step 1 Customer Remit'!$F$17:$F$1048576,'Step 1 Customer Remit'!$B$17:$B$1048576,'Sku Break Down'!A2055,'Step 1 Customer Remit'!$D$17:$D$1048576,"Return"))</f>
        <v/>
      </c>
      <c r="H2055" s="21" t="str">
        <f t="shared" si="129"/>
        <v/>
      </c>
      <c r="I2055" s="21" t="str">
        <f>IF(A2055="","",SUMIF('Step 2 OMS Report'!$C$2:$C$1048576,'Sku Break Down'!A2055,'Step 2 OMS Report'!$G$2:$G$1048576))</f>
        <v/>
      </c>
      <c r="J2055" s="21" t="str">
        <f>IF(A2055="","",SUMIFS('Step 2 OMS Report'!$I$2:$I$1048576,'Step 2 OMS Report'!$C$2:$C$1048576,'Sku Break Down'!A2055))</f>
        <v/>
      </c>
      <c r="K2055" s="21" t="str">
        <f t="shared" si="130"/>
        <v/>
      </c>
      <c r="L2055" s="22" t="str">
        <f t="shared" si="128"/>
        <v/>
      </c>
      <c r="M2055" s="22" t="str">
        <f t="shared" si="131"/>
        <v/>
      </c>
    </row>
    <row r="2056" spans="1:13" x14ac:dyDescent="0.55000000000000004">
      <c r="A2056" s="24"/>
      <c r="B2056" s="21" t="str">
        <f>IFERROR(INDEX('Step 2 OMS Report'!$D$2:$D$1048576,MATCH('Sku Break Down'!A2056,'Step 2 OMS Report'!$C$2:$C$1048576,0)),"")</f>
        <v/>
      </c>
      <c r="C2056" s="21" t="str">
        <f>IFERROR(INDEX('Step 2 OMS Report'!$F$2:$F$1048576,MATCH('Sku Break Down'!A2056,'Step 2 OMS Report'!$C$2:$C$1048576,0)),"")</f>
        <v/>
      </c>
      <c r="D2056" s="21" t="str">
        <f>IFERROR(INDEX('Step 2 OMS Report'!$E$2:$E$1048576,MATCH('Sku Break Down'!A2056,'Step 2 OMS Report'!$A$2:$A$1048576,0)),"")</f>
        <v/>
      </c>
      <c r="E2056" s="21" t="str">
        <f>IFERROR(INDEX('Product Info (Hide)'!$E$2:$E$1840,MATCH('Sku Break Down'!C2056,Manufacture_SKUHiddenSheet,0)),"")</f>
        <v/>
      </c>
      <c r="F2056" s="21" t="str">
        <f>IF(A2056="","",SUMIFS('Step 1 Customer Remit'!$J$17:$J$1048576,'Step 1 Customer Remit'!$B$17:$B$1048576,'Sku Break Down'!A2056,'Step 1 Customer Remit'!$D$17:$D$1048576,"Return"))</f>
        <v/>
      </c>
      <c r="G2056" s="21" t="str">
        <f>IF(A2056="","",SUMIFS('Step 1 Customer Remit'!$F$17:$F$1048576,'Step 1 Customer Remit'!$B$17:$B$1048576,'Sku Break Down'!A2056,'Step 1 Customer Remit'!$D$17:$D$1048576,"Return"))</f>
        <v/>
      </c>
      <c r="H2056" s="21" t="str">
        <f t="shared" si="129"/>
        <v/>
      </c>
      <c r="I2056" s="21" t="str">
        <f>IF(A2056="","",SUMIF('Step 2 OMS Report'!$C$2:$C$1048576,'Sku Break Down'!A2056,'Step 2 OMS Report'!$G$2:$G$1048576))</f>
        <v/>
      </c>
      <c r="J2056" s="21" t="str">
        <f>IF(A2056="","",SUMIFS('Step 2 OMS Report'!$I$2:$I$1048576,'Step 2 OMS Report'!$C$2:$C$1048576,'Sku Break Down'!A2056))</f>
        <v/>
      </c>
      <c r="K2056" s="21" t="str">
        <f t="shared" si="130"/>
        <v/>
      </c>
      <c r="L2056" s="22" t="str">
        <f t="shared" si="128"/>
        <v/>
      </c>
      <c r="M2056" s="22" t="str">
        <f t="shared" si="131"/>
        <v/>
      </c>
    </row>
    <row r="2057" spans="1:13" x14ac:dyDescent="0.55000000000000004">
      <c r="A2057" s="24"/>
      <c r="B2057" s="21" t="str">
        <f>IFERROR(INDEX('Step 2 OMS Report'!$D$2:$D$1048576,MATCH('Sku Break Down'!A2057,'Step 2 OMS Report'!$C$2:$C$1048576,0)),"")</f>
        <v/>
      </c>
      <c r="C2057" s="21" t="str">
        <f>IFERROR(INDEX('Step 2 OMS Report'!$F$2:$F$1048576,MATCH('Sku Break Down'!A2057,'Step 2 OMS Report'!$C$2:$C$1048576,0)),"")</f>
        <v/>
      </c>
      <c r="D2057" s="21" t="str">
        <f>IFERROR(INDEX('Step 2 OMS Report'!$E$2:$E$1048576,MATCH('Sku Break Down'!A2057,'Step 2 OMS Report'!$A$2:$A$1048576,0)),"")</f>
        <v/>
      </c>
      <c r="E2057" s="21" t="str">
        <f>IFERROR(INDEX('Product Info (Hide)'!$E$2:$E$1840,MATCH('Sku Break Down'!C2057,Manufacture_SKUHiddenSheet,0)),"")</f>
        <v/>
      </c>
      <c r="F2057" s="21" t="str">
        <f>IF(A2057="","",SUMIFS('Step 1 Customer Remit'!$J$17:$J$1048576,'Step 1 Customer Remit'!$B$17:$B$1048576,'Sku Break Down'!A2057,'Step 1 Customer Remit'!$D$17:$D$1048576,"Return"))</f>
        <v/>
      </c>
      <c r="G2057" s="21" t="str">
        <f>IF(A2057="","",SUMIFS('Step 1 Customer Remit'!$F$17:$F$1048576,'Step 1 Customer Remit'!$B$17:$B$1048576,'Sku Break Down'!A2057,'Step 1 Customer Remit'!$D$17:$D$1048576,"Return"))</f>
        <v/>
      </c>
      <c r="H2057" s="21" t="str">
        <f t="shared" si="129"/>
        <v/>
      </c>
      <c r="I2057" s="21" t="str">
        <f>IF(A2057="","",SUMIF('Step 2 OMS Report'!$C$2:$C$1048576,'Sku Break Down'!A2057,'Step 2 OMS Report'!$G$2:$G$1048576))</f>
        <v/>
      </c>
      <c r="J2057" s="21" t="str">
        <f>IF(A2057="","",SUMIFS('Step 2 OMS Report'!$I$2:$I$1048576,'Step 2 OMS Report'!$C$2:$C$1048576,'Sku Break Down'!A2057))</f>
        <v/>
      </c>
      <c r="K2057" s="21" t="str">
        <f t="shared" si="130"/>
        <v/>
      </c>
      <c r="L2057" s="22" t="str">
        <f t="shared" si="128"/>
        <v/>
      </c>
      <c r="M2057" s="22" t="str">
        <f t="shared" si="131"/>
        <v/>
      </c>
    </row>
    <row r="2058" spans="1:13" x14ac:dyDescent="0.55000000000000004">
      <c r="A2058" s="24"/>
      <c r="B2058" s="21" t="str">
        <f>IFERROR(INDEX('Step 2 OMS Report'!$D$2:$D$1048576,MATCH('Sku Break Down'!A2058,'Step 2 OMS Report'!$C$2:$C$1048576,0)),"")</f>
        <v/>
      </c>
      <c r="C2058" s="21" t="str">
        <f>IFERROR(INDEX('Step 2 OMS Report'!$F$2:$F$1048576,MATCH('Sku Break Down'!A2058,'Step 2 OMS Report'!$C$2:$C$1048576,0)),"")</f>
        <v/>
      </c>
      <c r="D2058" s="21" t="str">
        <f>IFERROR(INDEX('Step 2 OMS Report'!$E$2:$E$1048576,MATCH('Sku Break Down'!A2058,'Step 2 OMS Report'!$A$2:$A$1048576,0)),"")</f>
        <v/>
      </c>
      <c r="E2058" s="21" t="str">
        <f>IFERROR(INDEX('Product Info (Hide)'!$E$2:$E$1840,MATCH('Sku Break Down'!C2058,Manufacture_SKUHiddenSheet,0)),"")</f>
        <v/>
      </c>
      <c r="F2058" s="21" t="str">
        <f>IF(A2058="","",SUMIFS('Step 1 Customer Remit'!$J$17:$J$1048576,'Step 1 Customer Remit'!$B$17:$B$1048576,'Sku Break Down'!A2058,'Step 1 Customer Remit'!$D$17:$D$1048576,"Return"))</f>
        <v/>
      </c>
      <c r="G2058" s="21" t="str">
        <f>IF(A2058="","",SUMIFS('Step 1 Customer Remit'!$F$17:$F$1048576,'Step 1 Customer Remit'!$B$17:$B$1048576,'Sku Break Down'!A2058,'Step 1 Customer Remit'!$D$17:$D$1048576,"Return"))</f>
        <v/>
      </c>
      <c r="H2058" s="21" t="str">
        <f t="shared" si="129"/>
        <v/>
      </c>
      <c r="I2058" s="21" t="str">
        <f>IF(A2058="","",SUMIF('Step 2 OMS Report'!$C$2:$C$1048576,'Sku Break Down'!A2058,'Step 2 OMS Report'!$G$2:$G$1048576))</f>
        <v/>
      </c>
      <c r="J2058" s="21" t="str">
        <f>IF(A2058="","",SUMIFS('Step 2 OMS Report'!$I$2:$I$1048576,'Step 2 OMS Report'!$C$2:$C$1048576,'Sku Break Down'!A2058))</f>
        <v/>
      </c>
      <c r="K2058" s="21" t="str">
        <f t="shared" si="130"/>
        <v/>
      </c>
      <c r="L2058" s="22" t="str">
        <f t="shared" si="128"/>
        <v/>
      </c>
      <c r="M2058" s="22" t="str">
        <f t="shared" si="131"/>
        <v/>
      </c>
    </row>
    <row r="2059" spans="1:13" x14ac:dyDescent="0.55000000000000004">
      <c r="A2059" s="24"/>
      <c r="B2059" s="21" t="str">
        <f>IFERROR(INDEX('Step 2 OMS Report'!$D$2:$D$1048576,MATCH('Sku Break Down'!A2059,'Step 2 OMS Report'!$C$2:$C$1048576,0)),"")</f>
        <v/>
      </c>
      <c r="C2059" s="21" t="str">
        <f>IFERROR(INDEX('Step 2 OMS Report'!$F$2:$F$1048576,MATCH('Sku Break Down'!A2059,'Step 2 OMS Report'!$C$2:$C$1048576,0)),"")</f>
        <v/>
      </c>
      <c r="D2059" s="21" t="str">
        <f>IFERROR(INDEX('Step 2 OMS Report'!$E$2:$E$1048576,MATCH('Sku Break Down'!A2059,'Step 2 OMS Report'!$A$2:$A$1048576,0)),"")</f>
        <v/>
      </c>
      <c r="E2059" s="21" t="str">
        <f>IFERROR(INDEX('Product Info (Hide)'!$E$2:$E$1840,MATCH('Sku Break Down'!C2059,Manufacture_SKUHiddenSheet,0)),"")</f>
        <v/>
      </c>
      <c r="F2059" s="21" t="str">
        <f>IF(A2059="","",SUMIFS('Step 1 Customer Remit'!$J$17:$J$1048576,'Step 1 Customer Remit'!$B$17:$B$1048576,'Sku Break Down'!A2059,'Step 1 Customer Remit'!$D$17:$D$1048576,"Return"))</f>
        <v/>
      </c>
      <c r="G2059" s="21" t="str">
        <f>IF(A2059="","",SUMIFS('Step 1 Customer Remit'!$F$17:$F$1048576,'Step 1 Customer Remit'!$B$17:$B$1048576,'Sku Break Down'!A2059,'Step 1 Customer Remit'!$D$17:$D$1048576,"Return"))</f>
        <v/>
      </c>
      <c r="H2059" s="21" t="str">
        <f t="shared" si="129"/>
        <v/>
      </c>
      <c r="I2059" s="21" t="str">
        <f>IF(A2059="","",SUMIF('Step 2 OMS Report'!$C$2:$C$1048576,'Sku Break Down'!A2059,'Step 2 OMS Report'!$G$2:$G$1048576))</f>
        <v/>
      </c>
      <c r="J2059" s="21" t="str">
        <f>IF(A2059="","",SUMIFS('Step 2 OMS Report'!$I$2:$I$1048576,'Step 2 OMS Report'!$C$2:$C$1048576,'Sku Break Down'!A2059))</f>
        <v/>
      </c>
      <c r="K2059" s="21" t="str">
        <f t="shared" si="130"/>
        <v/>
      </c>
      <c r="L2059" s="22" t="str">
        <f t="shared" si="128"/>
        <v/>
      </c>
      <c r="M2059" s="22" t="str">
        <f t="shared" si="131"/>
        <v/>
      </c>
    </row>
    <row r="2060" spans="1:13" x14ac:dyDescent="0.55000000000000004">
      <c r="A2060" s="24"/>
      <c r="B2060" s="21" t="str">
        <f>IFERROR(INDEX('Step 2 OMS Report'!$D$2:$D$1048576,MATCH('Sku Break Down'!A2060,'Step 2 OMS Report'!$C$2:$C$1048576,0)),"")</f>
        <v/>
      </c>
      <c r="C2060" s="21" t="str">
        <f>IFERROR(INDEX('Step 2 OMS Report'!$F$2:$F$1048576,MATCH('Sku Break Down'!A2060,'Step 2 OMS Report'!$C$2:$C$1048576,0)),"")</f>
        <v/>
      </c>
      <c r="D2060" s="21" t="str">
        <f>IFERROR(INDEX('Step 2 OMS Report'!$E$2:$E$1048576,MATCH('Sku Break Down'!A2060,'Step 2 OMS Report'!$A$2:$A$1048576,0)),"")</f>
        <v/>
      </c>
      <c r="E2060" s="21" t="str">
        <f>IFERROR(INDEX('Product Info (Hide)'!$E$2:$E$1840,MATCH('Sku Break Down'!C2060,Manufacture_SKUHiddenSheet,0)),"")</f>
        <v/>
      </c>
      <c r="F2060" s="21" t="str">
        <f>IF(A2060="","",SUMIFS('Step 1 Customer Remit'!$J$17:$J$1048576,'Step 1 Customer Remit'!$B$17:$B$1048576,'Sku Break Down'!A2060,'Step 1 Customer Remit'!$D$17:$D$1048576,"Return"))</f>
        <v/>
      </c>
      <c r="G2060" s="21" t="str">
        <f>IF(A2060="","",SUMIFS('Step 1 Customer Remit'!$F$17:$F$1048576,'Step 1 Customer Remit'!$B$17:$B$1048576,'Sku Break Down'!A2060,'Step 1 Customer Remit'!$D$17:$D$1048576,"Return"))</f>
        <v/>
      </c>
      <c r="H2060" s="21" t="str">
        <f t="shared" si="129"/>
        <v/>
      </c>
      <c r="I2060" s="21" t="str">
        <f>IF(A2060="","",SUMIF('Step 2 OMS Report'!$C$2:$C$1048576,'Sku Break Down'!A2060,'Step 2 OMS Report'!$G$2:$G$1048576))</f>
        <v/>
      </c>
      <c r="J2060" s="21" t="str">
        <f>IF(A2060="","",SUMIFS('Step 2 OMS Report'!$I$2:$I$1048576,'Step 2 OMS Report'!$C$2:$C$1048576,'Sku Break Down'!A2060))</f>
        <v/>
      </c>
      <c r="K2060" s="21" t="str">
        <f t="shared" si="130"/>
        <v/>
      </c>
      <c r="L2060" s="22" t="str">
        <f t="shared" si="128"/>
        <v/>
      </c>
      <c r="M2060" s="22" t="str">
        <f t="shared" si="131"/>
        <v/>
      </c>
    </row>
    <row r="2061" spans="1:13" x14ac:dyDescent="0.55000000000000004">
      <c r="A2061" s="24"/>
      <c r="B2061" s="21" t="str">
        <f>IFERROR(INDEX('Step 2 OMS Report'!$D$2:$D$1048576,MATCH('Sku Break Down'!A2061,'Step 2 OMS Report'!$C$2:$C$1048576,0)),"")</f>
        <v/>
      </c>
      <c r="C2061" s="21" t="str">
        <f>IFERROR(INDEX('Step 2 OMS Report'!$F$2:$F$1048576,MATCH('Sku Break Down'!A2061,'Step 2 OMS Report'!$C$2:$C$1048576,0)),"")</f>
        <v/>
      </c>
      <c r="D2061" s="21" t="str">
        <f>IFERROR(INDEX('Step 2 OMS Report'!$E$2:$E$1048576,MATCH('Sku Break Down'!A2061,'Step 2 OMS Report'!$A$2:$A$1048576,0)),"")</f>
        <v/>
      </c>
      <c r="E2061" s="21" t="str">
        <f>IFERROR(INDEX('Product Info (Hide)'!$E$2:$E$1840,MATCH('Sku Break Down'!C2061,Manufacture_SKUHiddenSheet,0)),"")</f>
        <v/>
      </c>
      <c r="F2061" s="21" t="str">
        <f>IF(A2061="","",SUMIFS('Step 1 Customer Remit'!$J$17:$J$1048576,'Step 1 Customer Remit'!$B$17:$B$1048576,'Sku Break Down'!A2061,'Step 1 Customer Remit'!$D$17:$D$1048576,"Return"))</f>
        <v/>
      </c>
      <c r="G2061" s="21" t="str">
        <f>IF(A2061="","",SUMIFS('Step 1 Customer Remit'!$F$17:$F$1048576,'Step 1 Customer Remit'!$B$17:$B$1048576,'Sku Break Down'!A2061,'Step 1 Customer Remit'!$D$17:$D$1048576,"Return"))</f>
        <v/>
      </c>
      <c r="H2061" s="21" t="str">
        <f t="shared" si="129"/>
        <v/>
      </c>
      <c r="I2061" s="21" t="str">
        <f>IF(A2061="","",SUMIF('Step 2 OMS Report'!$C$2:$C$1048576,'Sku Break Down'!A2061,'Step 2 OMS Report'!$G$2:$G$1048576))</f>
        <v/>
      </c>
      <c r="J2061" s="21" t="str">
        <f>IF(A2061="","",SUMIFS('Step 2 OMS Report'!$I$2:$I$1048576,'Step 2 OMS Report'!$C$2:$C$1048576,'Sku Break Down'!A2061))</f>
        <v/>
      </c>
      <c r="K2061" s="21" t="str">
        <f t="shared" si="130"/>
        <v/>
      </c>
      <c r="L2061" s="22" t="str">
        <f t="shared" si="128"/>
        <v/>
      </c>
      <c r="M2061" s="22" t="str">
        <f t="shared" si="131"/>
        <v/>
      </c>
    </row>
    <row r="2062" spans="1:13" x14ac:dyDescent="0.55000000000000004">
      <c r="A2062" s="24"/>
      <c r="B2062" s="21" t="str">
        <f>IFERROR(INDEX('Step 2 OMS Report'!$D$2:$D$1048576,MATCH('Sku Break Down'!A2062,'Step 2 OMS Report'!$C$2:$C$1048576,0)),"")</f>
        <v/>
      </c>
      <c r="C2062" s="21" t="str">
        <f>IFERROR(INDEX('Step 2 OMS Report'!$F$2:$F$1048576,MATCH('Sku Break Down'!A2062,'Step 2 OMS Report'!$C$2:$C$1048576,0)),"")</f>
        <v/>
      </c>
      <c r="D2062" s="21" t="str">
        <f>IFERROR(INDEX('Step 2 OMS Report'!$E$2:$E$1048576,MATCH('Sku Break Down'!A2062,'Step 2 OMS Report'!$A$2:$A$1048576,0)),"")</f>
        <v/>
      </c>
      <c r="E2062" s="21" t="str">
        <f>IFERROR(INDEX('Product Info (Hide)'!$E$2:$E$1840,MATCH('Sku Break Down'!C2062,Manufacture_SKUHiddenSheet,0)),"")</f>
        <v/>
      </c>
      <c r="F2062" s="21" t="str">
        <f>IF(A2062="","",SUMIFS('Step 1 Customer Remit'!$J$17:$J$1048576,'Step 1 Customer Remit'!$B$17:$B$1048576,'Sku Break Down'!A2062,'Step 1 Customer Remit'!$D$17:$D$1048576,"Return"))</f>
        <v/>
      </c>
      <c r="G2062" s="21" t="str">
        <f>IF(A2062="","",SUMIFS('Step 1 Customer Remit'!$F$17:$F$1048576,'Step 1 Customer Remit'!$B$17:$B$1048576,'Sku Break Down'!A2062,'Step 1 Customer Remit'!$D$17:$D$1048576,"Return"))</f>
        <v/>
      </c>
      <c r="H2062" s="21" t="str">
        <f t="shared" si="129"/>
        <v/>
      </c>
      <c r="I2062" s="21" t="str">
        <f>IF(A2062="","",SUMIF('Step 2 OMS Report'!$C$2:$C$1048576,'Sku Break Down'!A2062,'Step 2 OMS Report'!$G$2:$G$1048576))</f>
        <v/>
      </c>
      <c r="J2062" s="21" t="str">
        <f>IF(A2062="","",SUMIFS('Step 2 OMS Report'!$I$2:$I$1048576,'Step 2 OMS Report'!$C$2:$C$1048576,'Sku Break Down'!A2062))</f>
        <v/>
      </c>
      <c r="K2062" s="21" t="str">
        <f t="shared" si="130"/>
        <v/>
      </c>
      <c r="L2062" s="22" t="str">
        <f t="shared" si="128"/>
        <v/>
      </c>
      <c r="M2062" s="22" t="str">
        <f t="shared" si="131"/>
        <v/>
      </c>
    </row>
    <row r="2063" spans="1:13" x14ac:dyDescent="0.55000000000000004">
      <c r="A2063" s="24"/>
      <c r="B2063" s="21" t="str">
        <f>IFERROR(INDEX('Step 2 OMS Report'!$D$2:$D$1048576,MATCH('Sku Break Down'!A2063,'Step 2 OMS Report'!$C$2:$C$1048576,0)),"")</f>
        <v/>
      </c>
      <c r="C2063" s="21" t="str">
        <f>IFERROR(INDEX('Step 2 OMS Report'!$F$2:$F$1048576,MATCH('Sku Break Down'!A2063,'Step 2 OMS Report'!$C$2:$C$1048576,0)),"")</f>
        <v/>
      </c>
      <c r="D2063" s="21" t="str">
        <f>IFERROR(INDEX('Step 2 OMS Report'!$E$2:$E$1048576,MATCH('Sku Break Down'!A2063,'Step 2 OMS Report'!$A$2:$A$1048576,0)),"")</f>
        <v/>
      </c>
      <c r="E2063" s="21" t="str">
        <f>IFERROR(INDEX('Product Info (Hide)'!$E$2:$E$1840,MATCH('Sku Break Down'!C2063,Manufacture_SKUHiddenSheet,0)),"")</f>
        <v/>
      </c>
      <c r="F2063" s="21" t="str">
        <f>IF(A2063="","",SUMIFS('Step 1 Customer Remit'!$J$17:$J$1048576,'Step 1 Customer Remit'!$B$17:$B$1048576,'Sku Break Down'!A2063,'Step 1 Customer Remit'!$D$17:$D$1048576,"Return"))</f>
        <v/>
      </c>
      <c r="G2063" s="21" t="str">
        <f>IF(A2063="","",SUMIFS('Step 1 Customer Remit'!$F$17:$F$1048576,'Step 1 Customer Remit'!$B$17:$B$1048576,'Sku Break Down'!A2063,'Step 1 Customer Remit'!$D$17:$D$1048576,"Return"))</f>
        <v/>
      </c>
      <c r="H2063" s="21" t="str">
        <f t="shared" si="129"/>
        <v/>
      </c>
      <c r="I2063" s="21" t="str">
        <f>IF(A2063="","",SUMIF('Step 2 OMS Report'!$C$2:$C$1048576,'Sku Break Down'!A2063,'Step 2 OMS Report'!$G$2:$G$1048576))</f>
        <v/>
      </c>
      <c r="J2063" s="21" t="str">
        <f>IF(A2063="","",SUMIFS('Step 2 OMS Report'!$I$2:$I$1048576,'Step 2 OMS Report'!$C$2:$C$1048576,'Sku Break Down'!A2063))</f>
        <v/>
      </c>
      <c r="K2063" s="21" t="str">
        <f t="shared" si="130"/>
        <v/>
      </c>
      <c r="L2063" s="22" t="str">
        <f t="shared" si="128"/>
        <v/>
      </c>
      <c r="M2063" s="22" t="str">
        <f t="shared" si="131"/>
        <v/>
      </c>
    </row>
    <row r="2064" spans="1:13" x14ac:dyDescent="0.55000000000000004">
      <c r="A2064" s="24"/>
      <c r="B2064" s="21" t="str">
        <f>IFERROR(INDEX('Step 2 OMS Report'!$D$2:$D$1048576,MATCH('Sku Break Down'!A2064,'Step 2 OMS Report'!$C$2:$C$1048576,0)),"")</f>
        <v/>
      </c>
      <c r="C2064" s="21" t="str">
        <f>IFERROR(INDEX('Step 2 OMS Report'!$F$2:$F$1048576,MATCH('Sku Break Down'!A2064,'Step 2 OMS Report'!$C$2:$C$1048576,0)),"")</f>
        <v/>
      </c>
      <c r="D2064" s="21" t="str">
        <f>IFERROR(INDEX('Step 2 OMS Report'!$E$2:$E$1048576,MATCH('Sku Break Down'!A2064,'Step 2 OMS Report'!$A$2:$A$1048576,0)),"")</f>
        <v/>
      </c>
      <c r="E2064" s="21" t="str">
        <f>IFERROR(INDEX('Product Info (Hide)'!$E$2:$E$1840,MATCH('Sku Break Down'!C2064,Manufacture_SKUHiddenSheet,0)),"")</f>
        <v/>
      </c>
      <c r="F2064" s="21" t="str">
        <f>IF(A2064="","",SUMIFS('Step 1 Customer Remit'!$J$17:$J$1048576,'Step 1 Customer Remit'!$B$17:$B$1048576,'Sku Break Down'!A2064,'Step 1 Customer Remit'!$D$17:$D$1048576,"Return"))</f>
        <v/>
      </c>
      <c r="G2064" s="21" t="str">
        <f>IF(A2064="","",SUMIFS('Step 1 Customer Remit'!$F$17:$F$1048576,'Step 1 Customer Remit'!$B$17:$B$1048576,'Sku Break Down'!A2064,'Step 1 Customer Remit'!$D$17:$D$1048576,"Return"))</f>
        <v/>
      </c>
      <c r="H2064" s="21" t="str">
        <f t="shared" si="129"/>
        <v/>
      </c>
      <c r="I2064" s="21" t="str">
        <f>IF(A2064="","",SUMIF('Step 2 OMS Report'!$C$2:$C$1048576,'Sku Break Down'!A2064,'Step 2 OMS Report'!$G$2:$G$1048576))</f>
        <v/>
      </c>
      <c r="J2064" s="21" t="str">
        <f>IF(A2064="","",SUMIFS('Step 2 OMS Report'!$I$2:$I$1048576,'Step 2 OMS Report'!$C$2:$C$1048576,'Sku Break Down'!A2064))</f>
        <v/>
      </c>
      <c r="K2064" s="21" t="str">
        <f t="shared" si="130"/>
        <v/>
      </c>
      <c r="L2064" s="22" t="str">
        <f t="shared" si="128"/>
        <v/>
      </c>
      <c r="M2064" s="22" t="str">
        <f t="shared" si="131"/>
        <v/>
      </c>
    </row>
    <row r="2065" spans="1:13" x14ac:dyDescent="0.55000000000000004">
      <c r="A2065" s="24"/>
      <c r="B2065" s="21" t="str">
        <f>IFERROR(INDEX('Step 2 OMS Report'!$D$2:$D$1048576,MATCH('Sku Break Down'!A2065,'Step 2 OMS Report'!$C$2:$C$1048576,0)),"")</f>
        <v/>
      </c>
      <c r="C2065" s="21" t="str">
        <f>IFERROR(INDEX('Step 2 OMS Report'!$F$2:$F$1048576,MATCH('Sku Break Down'!A2065,'Step 2 OMS Report'!$C$2:$C$1048576,0)),"")</f>
        <v/>
      </c>
      <c r="D2065" s="21" t="str">
        <f>IFERROR(INDEX('Step 2 OMS Report'!$E$2:$E$1048576,MATCH('Sku Break Down'!A2065,'Step 2 OMS Report'!$A$2:$A$1048576,0)),"")</f>
        <v/>
      </c>
      <c r="E2065" s="21" t="str">
        <f>IFERROR(INDEX('Product Info (Hide)'!$E$2:$E$1840,MATCH('Sku Break Down'!C2065,Manufacture_SKUHiddenSheet,0)),"")</f>
        <v/>
      </c>
      <c r="F2065" s="21" t="str">
        <f>IF(A2065="","",SUMIFS('Step 1 Customer Remit'!$J$17:$J$1048576,'Step 1 Customer Remit'!$B$17:$B$1048576,'Sku Break Down'!A2065,'Step 1 Customer Remit'!$D$17:$D$1048576,"Return"))</f>
        <v/>
      </c>
      <c r="G2065" s="21" t="str">
        <f>IF(A2065="","",SUMIFS('Step 1 Customer Remit'!$F$17:$F$1048576,'Step 1 Customer Remit'!$B$17:$B$1048576,'Sku Break Down'!A2065,'Step 1 Customer Remit'!$D$17:$D$1048576,"Return"))</f>
        <v/>
      </c>
      <c r="H2065" s="21" t="str">
        <f t="shared" si="129"/>
        <v/>
      </c>
      <c r="I2065" s="21" t="str">
        <f>IF(A2065="","",SUMIF('Step 2 OMS Report'!$C$2:$C$1048576,'Sku Break Down'!A2065,'Step 2 OMS Report'!$G$2:$G$1048576))</f>
        <v/>
      </c>
      <c r="J2065" s="21" t="str">
        <f>IF(A2065="","",SUMIFS('Step 2 OMS Report'!$I$2:$I$1048576,'Step 2 OMS Report'!$C$2:$C$1048576,'Sku Break Down'!A2065))</f>
        <v/>
      </c>
      <c r="K2065" s="21" t="str">
        <f t="shared" si="130"/>
        <v/>
      </c>
      <c r="L2065" s="22" t="str">
        <f t="shared" si="128"/>
        <v/>
      </c>
      <c r="M2065" s="22" t="str">
        <f t="shared" si="131"/>
        <v/>
      </c>
    </row>
    <row r="2066" spans="1:13" x14ac:dyDescent="0.55000000000000004">
      <c r="A2066" s="24"/>
      <c r="B2066" s="21" t="str">
        <f>IFERROR(INDEX('Step 2 OMS Report'!$D$2:$D$1048576,MATCH('Sku Break Down'!A2066,'Step 2 OMS Report'!$C$2:$C$1048576,0)),"")</f>
        <v/>
      </c>
      <c r="C2066" s="21" t="str">
        <f>IFERROR(INDEX('Step 2 OMS Report'!$F$2:$F$1048576,MATCH('Sku Break Down'!A2066,'Step 2 OMS Report'!$C$2:$C$1048576,0)),"")</f>
        <v/>
      </c>
      <c r="D2066" s="21" t="str">
        <f>IFERROR(INDEX('Step 2 OMS Report'!$E$2:$E$1048576,MATCH('Sku Break Down'!A2066,'Step 2 OMS Report'!$A$2:$A$1048576,0)),"")</f>
        <v/>
      </c>
      <c r="E2066" s="21" t="str">
        <f>IFERROR(INDEX('Product Info (Hide)'!$E$2:$E$1840,MATCH('Sku Break Down'!C2066,Manufacture_SKUHiddenSheet,0)),"")</f>
        <v/>
      </c>
      <c r="F2066" s="21" t="str">
        <f>IF(A2066="","",SUMIFS('Step 1 Customer Remit'!$J$17:$J$1048576,'Step 1 Customer Remit'!$B$17:$B$1048576,'Sku Break Down'!A2066,'Step 1 Customer Remit'!$D$17:$D$1048576,"Return"))</f>
        <v/>
      </c>
      <c r="G2066" s="21" t="str">
        <f>IF(A2066="","",SUMIFS('Step 1 Customer Remit'!$F$17:$F$1048576,'Step 1 Customer Remit'!$B$17:$B$1048576,'Sku Break Down'!A2066,'Step 1 Customer Remit'!$D$17:$D$1048576,"Return"))</f>
        <v/>
      </c>
      <c r="H2066" s="21" t="str">
        <f t="shared" si="129"/>
        <v/>
      </c>
      <c r="I2066" s="21" t="str">
        <f>IF(A2066="","",SUMIF('Step 2 OMS Report'!$C$2:$C$1048576,'Sku Break Down'!A2066,'Step 2 OMS Report'!$G$2:$G$1048576))</f>
        <v/>
      </c>
      <c r="J2066" s="21" t="str">
        <f>IF(A2066="","",SUMIFS('Step 2 OMS Report'!$I$2:$I$1048576,'Step 2 OMS Report'!$C$2:$C$1048576,'Sku Break Down'!A2066))</f>
        <v/>
      </c>
      <c r="K2066" s="21" t="str">
        <f t="shared" si="130"/>
        <v/>
      </c>
      <c r="L2066" s="22" t="str">
        <f t="shared" si="128"/>
        <v/>
      </c>
      <c r="M2066" s="22" t="str">
        <f t="shared" si="131"/>
        <v/>
      </c>
    </row>
    <row r="2067" spans="1:13" x14ac:dyDescent="0.55000000000000004">
      <c r="A2067" s="24"/>
      <c r="B2067" s="21" t="str">
        <f>IFERROR(INDEX('Step 2 OMS Report'!$D$2:$D$1048576,MATCH('Sku Break Down'!A2067,'Step 2 OMS Report'!$C$2:$C$1048576,0)),"")</f>
        <v/>
      </c>
      <c r="C2067" s="21" t="str">
        <f>IFERROR(INDEX('Step 2 OMS Report'!$F$2:$F$1048576,MATCH('Sku Break Down'!A2067,'Step 2 OMS Report'!$C$2:$C$1048576,0)),"")</f>
        <v/>
      </c>
      <c r="D2067" s="21" t="str">
        <f>IFERROR(INDEX('Step 2 OMS Report'!$E$2:$E$1048576,MATCH('Sku Break Down'!A2067,'Step 2 OMS Report'!$A$2:$A$1048576,0)),"")</f>
        <v/>
      </c>
      <c r="E2067" s="21" t="str">
        <f>IFERROR(INDEX('Product Info (Hide)'!$E$2:$E$1840,MATCH('Sku Break Down'!C2067,Manufacture_SKUHiddenSheet,0)),"")</f>
        <v/>
      </c>
      <c r="F2067" s="21" t="str">
        <f>IF(A2067="","",SUMIFS('Step 1 Customer Remit'!$J$17:$J$1048576,'Step 1 Customer Remit'!$B$17:$B$1048576,'Sku Break Down'!A2067,'Step 1 Customer Remit'!$D$17:$D$1048576,"Return"))</f>
        <v/>
      </c>
      <c r="G2067" s="21" t="str">
        <f>IF(A2067="","",SUMIFS('Step 1 Customer Remit'!$F$17:$F$1048576,'Step 1 Customer Remit'!$B$17:$B$1048576,'Sku Break Down'!A2067,'Step 1 Customer Remit'!$D$17:$D$1048576,"Return"))</f>
        <v/>
      </c>
      <c r="H2067" s="21" t="str">
        <f t="shared" si="129"/>
        <v/>
      </c>
      <c r="I2067" s="21" t="str">
        <f>IF(A2067="","",SUMIF('Step 2 OMS Report'!$C$2:$C$1048576,'Sku Break Down'!A2067,'Step 2 OMS Report'!$G$2:$G$1048576))</f>
        <v/>
      </c>
      <c r="J2067" s="21" t="str">
        <f>IF(A2067="","",SUMIFS('Step 2 OMS Report'!$I$2:$I$1048576,'Step 2 OMS Report'!$C$2:$C$1048576,'Sku Break Down'!A2067))</f>
        <v/>
      </c>
      <c r="K2067" s="21" t="str">
        <f t="shared" si="130"/>
        <v/>
      </c>
      <c r="L2067" s="22" t="str">
        <f t="shared" si="128"/>
        <v/>
      </c>
      <c r="M2067" s="22" t="str">
        <f t="shared" si="131"/>
        <v/>
      </c>
    </row>
    <row r="2068" spans="1:13" x14ac:dyDescent="0.55000000000000004">
      <c r="A2068" s="24"/>
      <c r="B2068" s="21" t="str">
        <f>IFERROR(INDEX('Step 2 OMS Report'!$D$2:$D$1048576,MATCH('Sku Break Down'!A2068,'Step 2 OMS Report'!$C$2:$C$1048576,0)),"")</f>
        <v/>
      </c>
      <c r="C2068" s="21" t="str">
        <f>IFERROR(INDEX('Step 2 OMS Report'!$F$2:$F$1048576,MATCH('Sku Break Down'!A2068,'Step 2 OMS Report'!$C$2:$C$1048576,0)),"")</f>
        <v/>
      </c>
      <c r="D2068" s="21" t="str">
        <f>IFERROR(INDEX('Step 2 OMS Report'!$E$2:$E$1048576,MATCH('Sku Break Down'!A2068,'Step 2 OMS Report'!$A$2:$A$1048576,0)),"")</f>
        <v/>
      </c>
      <c r="E2068" s="21" t="str">
        <f>IFERROR(INDEX('Product Info (Hide)'!$E$2:$E$1840,MATCH('Sku Break Down'!C2068,Manufacture_SKUHiddenSheet,0)),"")</f>
        <v/>
      </c>
      <c r="F2068" s="21" t="str">
        <f>IF(A2068="","",SUMIFS('Step 1 Customer Remit'!$J$17:$J$1048576,'Step 1 Customer Remit'!$B$17:$B$1048576,'Sku Break Down'!A2068,'Step 1 Customer Remit'!$D$17:$D$1048576,"Return"))</f>
        <v/>
      </c>
      <c r="G2068" s="21" t="str">
        <f>IF(A2068="","",SUMIFS('Step 1 Customer Remit'!$F$17:$F$1048576,'Step 1 Customer Remit'!$B$17:$B$1048576,'Sku Break Down'!A2068,'Step 1 Customer Remit'!$D$17:$D$1048576,"Return"))</f>
        <v/>
      </c>
      <c r="H2068" s="21" t="str">
        <f t="shared" si="129"/>
        <v/>
      </c>
      <c r="I2068" s="21" t="str">
        <f>IF(A2068="","",SUMIF('Step 2 OMS Report'!$C$2:$C$1048576,'Sku Break Down'!A2068,'Step 2 OMS Report'!$G$2:$G$1048576))</f>
        <v/>
      </c>
      <c r="J2068" s="21" t="str">
        <f>IF(A2068="","",SUMIFS('Step 2 OMS Report'!$I$2:$I$1048576,'Step 2 OMS Report'!$C$2:$C$1048576,'Sku Break Down'!A2068))</f>
        <v/>
      </c>
      <c r="K2068" s="21" t="str">
        <f t="shared" si="130"/>
        <v/>
      </c>
      <c r="L2068" s="22" t="str">
        <f t="shared" si="128"/>
        <v/>
      </c>
      <c r="M2068" s="22" t="str">
        <f t="shared" si="131"/>
        <v/>
      </c>
    </row>
    <row r="2069" spans="1:13" x14ac:dyDescent="0.55000000000000004">
      <c r="A2069" s="24"/>
      <c r="B2069" s="21" t="str">
        <f>IFERROR(INDEX('Step 2 OMS Report'!$D$2:$D$1048576,MATCH('Sku Break Down'!A2069,'Step 2 OMS Report'!$C$2:$C$1048576,0)),"")</f>
        <v/>
      </c>
      <c r="C2069" s="21" t="str">
        <f>IFERROR(INDEX('Step 2 OMS Report'!$F$2:$F$1048576,MATCH('Sku Break Down'!A2069,'Step 2 OMS Report'!$C$2:$C$1048576,0)),"")</f>
        <v/>
      </c>
      <c r="D2069" s="21" t="str">
        <f>IFERROR(INDEX('Step 2 OMS Report'!$E$2:$E$1048576,MATCH('Sku Break Down'!A2069,'Step 2 OMS Report'!$A$2:$A$1048576,0)),"")</f>
        <v/>
      </c>
      <c r="E2069" s="21" t="str">
        <f>IFERROR(INDEX('Product Info (Hide)'!$E$2:$E$1840,MATCH('Sku Break Down'!C2069,Manufacture_SKUHiddenSheet,0)),"")</f>
        <v/>
      </c>
      <c r="F2069" s="21" t="str">
        <f>IF(A2069="","",SUMIFS('Step 1 Customer Remit'!$J$17:$J$1048576,'Step 1 Customer Remit'!$B$17:$B$1048576,'Sku Break Down'!A2069,'Step 1 Customer Remit'!$D$17:$D$1048576,"Return"))</f>
        <v/>
      </c>
      <c r="G2069" s="21" t="str">
        <f>IF(A2069="","",SUMIFS('Step 1 Customer Remit'!$F$17:$F$1048576,'Step 1 Customer Remit'!$B$17:$B$1048576,'Sku Break Down'!A2069,'Step 1 Customer Remit'!$D$17:$D$1048576,"Return"))</f>
        <v/>
      </c>
      <c r="H2069" s="21" t="str">
        <f t="shared" si="129"/>
        <v/>
      </c>
      <c r="I2069" s="21" t="str">
        <f>IF(A2069="","",SUMIF('Step 2 OMS Report'!$C$2:$C$1048576,'Sku Break Down'!A2069,'Step 2 OMS Report'!$G$2:$G$1048576))</f>
        <v/>
      </c>
      <c r="J2069" s="21" t="str">
        <f>IF(A2069="","",SUMIFS('Step 2 OMS Report'!$I$2:$I$1048576,'Step 2 OMS Report'!$C$2:$C$1048576,'Sku Break Down'!A2069))</f>
        <v/>
      </c>
      <c r="K2069" s="21" t="str">
        <f t="shared" si="130"/>
        <v/>
      </c>
      <c r="L2069" s="22" t="str">
        <f t="shared" si="128"/>
        <v/>
      </c>
      <c r="M2069" s="22" t="str">
        <f t="shared" si="131"/>
        <v/>
      </c>
    </row>
    <row r="2070" spans="1:13" x14ac:dyDescent="0.55000000000000004">
      <c r="A2070" s="24"/>
      <c r="B2070" s="21" t="str">
        <f>IFERROR(INDEX('Step 2 OMS Report'!$D$2:$D$1048576,MATCH('Sku Break Down'!A2070,'Step 2 OMS Report'!$C$2:$C$1048576,0)),"")</f>
        <v/>
      </c>
      <c r="C2070" s="21" t="str">
        <f>IFERROR(INDEX('Step 2 OMS Report'!$F$2:$F$1048576,MATCH('Sku Break Down'!A2070,'Step 2 OMS Report'!$C$2:$C$1048576,0)),"")</f>
        <v/>
      </c>
      <c r="D2070" s="21" t="str">
        <f>IFERROR(INDEX('Step 2 OMS Report'!$E$2:$E$1048576,MATCH('Sku Break Down'!A2070,'Step 2 OMS Report'!$A$2:$A$1048576,0)),"")</f>
        <v/>
      </c>
      <c r="E2070" s="21" t="str">
        <f>IFERROR(INDEX('Product Info (Hide)'!$E$2:$E$1840,MATCH('Sku Break Down'!C2070,Manufacture_SKUHiddenSheet,0)),"")</f>
        <v/>
      </c>
      <c r="F2070" s="21" t="str">
        <f>IF(A2070="","",SUMIFS('Step 1 Customer Remit'!$J$17:$J$1048576,'Step 1 Customer Remit'!$B$17:$B$1048576,'Sku Break Down'!A2070,'Step 1 Customer Remit'!$D$17:$D$1048576,"Return"))</f>
        <v/>
      </c>
      <c r="G2070" s="21" t="str">
        <f>IF(A2070="","",SUMIFS('Step 1 Customer Remit'!$F$17:$F$1048576,'Step 1 Customer Remit'!$B$17:$B$1048576,'Sku Break Down'!A2070,'Step 1 Customer Remit'!$D$17:$D$1048576,"Return"))</f>
        <v/>
      </c>
      <c r="H2070" s="21" t="str">
        <f t="shared" si="129"/>
        <v/>
      </c>
      <c r="I2070" s="21" t="str">
        <f>IF(A2070="","",SUMIF('Step 2 OMS Report'!$C$2:$C$1048576,'Sku Break Down'!A2070,'Step 2 OMS Report'!$G$2:$G$1048576))</f>
        <v/>
      </c>
      <c r="J2070" s="21" t="str">
        <f>IF(A2070="","",SUMIFS('Step 2 OMS Report'!$I$2:$I$1048576,'Step 2 OMS Report'!$C$2:$C$1048576,'Sku Break Down'!A2070))</f>
        <v/>
      </c>
      <c r="K2070" s="21" t="str">
        <f t="shared" si="130"/>
        <v/>
      </c>
      <c r="L2070" s="22" t="str">
        <f t="shared" si="128"/>
        <v/>
      </c>
      <c r="M2070" s="22" t="str">
        <f t="shared" si="131"/>
        <v/>
      </c>
    </row>
    <row r="2071" spans="1:13" x14ac:dyDescent="0.55000000000000004">
      <c r="A2071" s="24"/>
      <c r="B2071" s="21" t="str">
        <f>IFERROR(INDEX('Step 2 OMS Report'!$D$2:$D$1048576,MATCH('Sku Break Down'!A2071,'Step 2 OMS Report'!$C$2:$C$1048576,0)),"")</f>
        <v/>
      </c>
      <c r="C2071" s="21" t="str">
        <f>IFERROR(INDEX('Step 2 OMS Report'!$F$2:$F$1048576,MATCH('Sku Break Down'!A2071,'Step 2 OMS Report'!$C$2:$C$1048576,0)),"")</f>
        <v/>
      </c>
      <c r="D2071" s="21" t="str">
        <f>IFERROR(INDEX('Step 2 OMS Report'!$E$2:$E$1048576,MATCH('Sku Break Down'!A2071,'Step 2 OMS Report'!$A$2:$A$1048576,0)),"")</f>
        <v/>
      </c>
      <c r="E2071" s="21" t="str">
        <f>IFERROR(INDEX('Product Info (Hide)'!$E$2:$E$1840,MATCH('Sku Break Down'!C2071,Manufacture_SKUHiddenSheet,0)),"")</f>
        <v/>
      </c>
      <c r="F2071" s="21" t="str">
        <f>IF(A2071="","",SUMIFS('Step 1 Customer Remit'!$J$17:$J$1048576,'Step 1 Customer Remit'!$B$17:$B$1048576,'Sku Break Down'!A2071,'Step 1 Customer Remit'!$D$17:$D$1048576,"Return"))</f>
        <v/>
      </c>
      <c r="G2071" s="21" t="str">
        <f>IF(A2071="","",SUMIFS('Step 1 Customer Remit'!$F$17:$F$1048576,'Step 1 Customer Remit'!$B$17:$B$1048576,'Sku Break Down'!A2071,'Step 1 Customer Remit'!$D$17:$D$1048576,"Return"))</f>
        <v/>
      </c>
      <c r="H2071" s="21" t="str">
        <f t="shared" si="129"/>
        <v/>
      </c>
      <c r="I2071" s="21" t="str">
        <f>IF(A2071="","",SUMIF('Step 2 OMS Report'!$C$2:$C$1048576,'Sku Break Down'!A2071,'Step 2 OMS Report'!$G$2:$G$1048576))</f>
        <v/>
      </c>
      <c r="J2071" s="21" t="str">
        <f>IF(A2071="","",SUMIFS('Step 2 OMS Report'!$I$2:$I$1048576,'Step 2 OMS Report'!$C$2:$C$1048576,'Sku Break Down'!A2071))</f>
        <v/>
      </c>
      <c r="K2071" s="21" t="str">
        <f t="shared" si="130"/>
        <v/>
      </c>
      <c r="L2071" s="22" t="str">
        <f t="shared" si="128"/>
        <v/>
      </c>
      <c r="M2071" s="22" t="str">
        <f t="shared" si="131"/>
        <v/>
      </c>
    </row>
    <row r="2072" spans="1:13" x14ac:dyDescent="0.55000000000000004">
      <c r="A2072" s="24"/>
      <c r="B2072" s="21" t="str">
        <f>IFERROR(INDEX('Step 2 OMS Report'!$D$2:$D$1048576,MATCH('Sku Break Down'!A2072,'Step 2 OMS Report'!$C$2:$C$1048576,0)),"")</f>
        <v/>
      </c>
      <c r="C2072" s="21" t="str">
        <f>IFERROR(INDEX('Step 2 OMS Report'!$F$2:$F$1048576,MATCH('Sku Break Down'!A2072,'Step 2 OMS Report'!$C$2:$C$1048576,0)),"")</f>
        <v/>
      </c>
      <c r="D2072" s="21" t="str">
        <f>IFERROR(INDEX('Step 2 OMS Report'!$E$2:$E$1048576,MATCH('Sku Break Down'!A2072,'Step 2 OMS Report'!$A$2:$A$1048576,0)),"")</f>
        <v/>
      </c>
      <c r="E2072" s="21" t="str">
        <f>IFERROR(INDEX('Product Info (Hide)'!$E$2:$E$1840,MATCH('Sku Break Down'!C2072,Manufacture_SKUHiddenSheet,0)),"")</f>
        <v/>
      </c>
      <c r="F2072" s="21" t="str">
        <f>IF(A2072="","",SUMIFS('Step 1 Customer Remit'!$J$17:$J$1048576,'Step 1 Customer Remit'!$B$17:$B$1048576,'Sku Break Down'!A2072,'Step 1 Customer Remit'!$D$17:$D$1048576,"Return"))</f>
        <v/>
      </c>
      <c r="G2072" s="21" t="str">
        <f>IF(A2072="","",SUMIFS('Step 1 Customer Remit'!$F$17:$F$1048576,'Step 1 Customer Remit'!$B$17:$B$1048576,'Sku Break Down'!A2072,'Step 1 Customer Remit'!$D$17:$D$1048576,"Return"))</f>
        <v/>
      </c>
      <c r="H2072" s="21" t="str">
        <f t="shared" si="129"/>
        <v/>
      </c>
      <c r="I2072" s="21" t="str">
        <f>IF(A2072="","",SUMIF('Step 2 OMS Report'!$C$2:$C$1048576,'Sku Break Down'!A2072,'Step 2 OMS Report'!$G$2:$G$1048576))</f>
        <v/>
      </c>
      <c r="J2072" s="21" t="str">
        <f>IF(A2072="","",SUMIFS('Step 2 OMS Report'!$I$2:$I$1048576,'Step 2 OMS Report'!$C$2:$C$1048576,'Sku Break Down'!A2072))</f>
        <v/>
      </c>
      <c r="K2072" s="21" t="str">
        <f t="shared" si="130"/>
        <v/>
      </c>
      <c r="L2072" s="22" t="str">
        <f t="shared" si="128"/>
        <v/>
      </c>
      <c r="M2072" s="22" t="str">
        <f t="shared" si="131"/>
        <v/>
      </c>
    </row>
    <row r="2073" spans="1:13" x14ac:dyDescent="0.55000000000000004">
      <c r="A2073" s="24"/>
      <c r="B2073" s="21" t="str">
        <f>IFERROR(INDEX('Step 2 OMS Report'!$D$2:$D$1048576,MATCH('Sku Break Down'!A2073,'Step 2 OMS Report'!$C$2:$C$1048576,0)),"")</f>
        <v/>
      </c>
      <c r="C2073" s="21" t="str">
        <f>IFERROR(INDEX('Step 2 OMS Report'!$F$2:$F$1048576,MATCH('Sku Break Down'!A2073,'Step 2 OMS Report'!$C$2:$C$1048576,0)),"")</f>
        <v/>
      </c>
      <c r="D2073" s="21" t="str">
        <f>IFERROR(INDEX('Step 2 OMS Report'!$E$2:$E$1048576,MATCH('Sku Break Down'!A2073,'Step 2 OMS Report'!$A$2:$A$1048576,0)),"")</f>
        <v/>
      </c>
      <c r="E2073" s="21" t="str">
        <f>IFERROR(INDEX('Product Info (Hide)'!$E$2:$E$1840,MATCH('Sku Break Down'!C2073,Manufacture_SKUHiddenSheet,0)),"")</f>
        <v/>
      </c>
      <c r="F2073" s="21" t="str">
        <f>IF(A2073="","",SUMIFS('Step 1 Customer Remit'!$J$17:$J$1048576,'Step 1 Customer Remit'!$B$17:$B$1048576,'Sku Break Down'!A2073,'Step 1 Customer Remit'!$D$17:$D$1048576,"Return"))</f>
        <v/>
      </c>
      <c r="G2073" s="21" t="str">
        <f>IF(A2073="","",SUMIFS('Step 1 Customer Remit'!$F$17:$F$1048576,'Step 1 Customer Remit'!$B$17:$B$1048576,'Sku Break Down'!A2073,'Step 1 Customer Remit'!$D$17:$D$1048576,"Return"))</f>
        <v/>
      </c>
      <c r="H2073" s="21" t="str">
        <f t="shared" si="129"/>
        <v/>
      </c>
      <c r="I2073" s="21" t="str">
        <f>IF(A2073="","",SUMIF('Step 2 OMS Report'!$C$2:$C$1048576,'Sku Break Down'!A2073,'Step 2 OMS Report'!$G$2:$G$1048576))</f>
        <v/>
      </c>
      <c r="J2073" s="21" t="str">
        <f>IF(A2073="","",SUMIFS('Step 2 OMS Report'!$I$2:$I$1048576,'Step 2 OMS Report'!$C$2:$C$1048576,'Sku Break Down'!A2073))</f>
        <v/>
      </c>
      <c r="K2073" s="21" t="str">
        <f t="shared" si="130"/>
        <v/>
      </c>
      <c r="L2073" s="22" t="str">
        <f t="shared" si="128"/>
        <v/>
      </c>
      <c r="M2073" s="22" t="str">
        <f t="shared" si="131"/>
        <v/>
      </c>
    </row>
    <row r="2074" spans="1:13" x14ac:dyDescent="0.55000000000000004">
      <c r="A2074" s="24"/>
      <c r="B2074" s="21" t="str">
        <f>IFERROR(INDEX('Step 2 OMS Report'!$D$2:$D$1048576,MATCH('Sku Break Down'!A2074,'Step 2 OMS Report'!$C$2:$C$1048576,0)),"")</f>
        <v/>
      </c>
      <c r="C2074" s="21" t="str">
        <f>IFERROR(INDEX('Step 2 OMS Report'!$F$2:$F$1048576,MATCH('Sku Break Down'!A2074,'Step 2 OMS Report'!$C$2:$C$1048576,0)),"")</f>
        <v/>
      </c>
      <c r="D2074" s="21" t="str">
        <f>IFERROR(INDEX('Step 2 OMS Report'!$E$2:$E$1048576,MATCH('Sku Break Down'!A2074,'Step 2 OMS Report'!$A$2:$A$1048576,0)),"")</f>
        <v/>
      </c>
      <c r="E2074" s="21" t="str">
        <f>IFERROR(INDEX('Product Info (Hide)'!$E$2:$E$1840,MATCH('Sku Break Down'!C2074,Manufacture_SKUHiddenSheet,0)),"")</f>
        <v/>
      </c>
      <c r="F2074" s="21" t="str">
        <f>IF(A2074="","",SUMIFS('Step 1 Customer Remit'!$J$17:$J$1048576,'Step 1 Customer Remit'!$B$17:$B$1048576,'Sku Break Down'!A2074,'Step 1 Customer Remit'!$D$17:$D$1048576,"Return"))</f>
        <v/>
      </c>
      <c r="G2074" s="21" t="str">
        <f>IF(A2074="","",SUMIFS('Step 1 Customer Remit'!$F$17:$F$1048576,'Step 1 Customer Remit'!$B$17:$B$1048576,'Sku Break Down'!A2074,'Step 1 Customer Remit'!$D$17:$D$1048576,"Return"))</f>
        <v/>
      </c>
      <c r="H2074" s="21" t="str">
        <f t="shared" si="129"/>
        <v/>
      </c>
      <c r="I2074" s="21" t="str">
        <f>IF(A2074="","",SUMIF('Step 2 OMS Report'!$C$2:$C$1048576,'Sku Break Down'!A2074,'Step 2 OMS Report'!$G$2:$G$1048576))</f>
        <v/>
      </c>
      <c r="J2074" s="21" t="str">
        <f>IF(A2074="","",SUMIFS('Step 2 OMS Report'!$I$2:$I$1048576,'Step 2 OMS Report'!$C$2:$C$1048576,'Sku Break Down'!A2074))</f>
        <v/>
      </c>
      <c r="K2074" s="21" t="str">
        <f t="shared" si="130"/>
        <v/>
      </c>
      <c r="L2074" s="22" t="str">
        <f t="shared" ref="L2074:L2137" si="132">IFERROR(F2074/I2074,"")</f>
        <v/>
      </c>
      <c r="M2074" s="22" t="str">
        <f t="shared" si="131"/>
        <v/>
      </c>
    </row>
    <row r="2075" spans="1:13" x14ac:dyDescent="0.55000000000000004">
      <c r="A2075" s="24"/>
      <c r="B2075" s="21" t="str">
        <f>IFERROR(INDEX('Step 2 OMS Report'!$D$2:$D$1048576,MATCH('Sku Break Down'!A2075,'Step 2 OMS Report'!$C$2:$C$1048576,0)),"")</f>
        <v/>
      </c>
      <c r="C2075" s="21" t="str">
        <f>IFERROR(INDEX('Step 2 OMS Report'!$F$2:$F$1048576,MATCH('Sku Break Down'!A2075,'Step 2 OMS Report'!$C$2:$C$1048576,0)),"")</f>
        <v/>
      </c>
      <c r="D2075" s="21" t="str">
        <f>IFERROR(INDEX('Step 2 OMS Report'!$E$2:$E$1048576,MATCH('Sku Break Down'!A2075,'Step 2 OMS Report'!$A$2:$A$1048576,0)),"")</f>
        <v/>
      </c>
      <c r="E2075" s="21" t="str">
        <f>IFERROR(INDEX('Product Info (Hide)'!$E$2:$E$1840,MATCH('Sku Break Down'!C2075,Manufacture_SKUHiddenSheet,0)),"")</f>
        <v/>
      </c>
      <c r="F2075" s="21" t="str">
        <f>IF(A2075="","",SUMIFS('Step 1 Customer Remit'!$J$17:$J$1048576,'Step 1 Customer Remit'!$B$17:$B$1048576,'Sku Break Down'!A2075,'Step 1 Customer Remit'!$D$17:$D$1048576,"Return"))</f>
        <v/>
      </c>
      <c r="G2075" s="21" t="str">
        <f>IF(A2075="","",SUMIFS('Step 1 Customer Remit'!$F$17:$F$1048576,'Step 1 Customer Remit'!$B$17:$B$1048576,'Sku Break Down'!A2075,'Step 1 Customer Remit'!$D$17:$D$1048576,"Return"))</f>
        <v/>
      </c>
      <c r="H2075" s="21" t="str">
        <f t="shared" si="129"/>
        <v/>
      </c>
      <c r="I2075" s="21" t="str">
        <f>IF(A2075="","",SUMIF('Step 2 OMS Report'!$C$2:$C$1048576,'Sku Break Down'!A2075,'Step 2 OMS Report'!$G$2:$G$1048576))</f>
        <v/>
      </c>
      <c r="J2075" s="21" t="str">
        <f>IF(A2075="","",SUMIFS('Step 2 OMS Report'!$I$2:$I$1048576,'Step 2 OMS Report'!$C$2:$C$1048576,'Sku Break Down'!A2075))</f>
        <v/>
      </c>
      <c r="K2075" s="21" t="str">
        <f t="shared" si="130"/>
        <v/>
      </c>
      <c r="L2075" s="22" t="str">
        <f t="shared" si="132"/>
        <v/>
      </c>
      <c r="M2075" s="22" t="str">
        <f t="shared" si="131"/>
        <v/>
      </c>
    </row>
    <row r="2076" spans="1:13" x14ac:dyDescent="0.55000000000000004">
      <c r="A2076" s="24"/>
      <c r="B2076" s="21" t="str">
        <f>IFERROR(INDEX('Step 2 OMS Report'!$D$2:$D$1048576,MATCH('Sku Break Down'!A2076,'Step 2 OMS Report'!$C$2:$C$1048576,0)),"")</f>
        <v/>
      </c>
      <c r="C2076" s="21" t="str">
        <f>IFERROR(INDEX('Step 2 OMS Report'!$F$2:$F$1048576,MATCH('Sku Break Down'!A2076,'Step 2 OMS Report'!$C$2:$C$1048576,0)),"")</f>
        <v/>
      </c>
      <c r="D2076" s="21" t="str">
        <f>IFERROR(INDEX('Step 2 OMS Report'!$E$2:$E$1048576,MATCH('Sku Break Down'!A2076,'Step 2 OMS Report'!$A$2:$A$1048576,0)),"")</f>
        <v/>
      </c>
      <c r="E2076" s="21" t="str">
        <f>IFERROR(INDEX('Product Info (Hide)'!$E$2:$E$1840,MATCH('Sku Break Down'!C2076,Manufacture_SKUHiddenSheet,0)),"")</f>
        <v/>
      </c>
      <c r="F2076" s="21" t="str">
        <f>IF(A2076="","",SUMIFS('Step 1 Customer Remit'!$J$17:$J$1048576,'Step 1 Customer Remit'!$B$17:$B$1048576,'Sku Break Down'!A2076,'Step 1 Customer Remit'!$D$17:$D$1048576,"Return"))</f>
        <v/>
      </c>
      <c r="G2076" s="21" t="str">
        <f>IF(A2076="","",SUMIFS('Step 1 Customer Remit'!$F$17:$F$1048576,'Step 1 Customer Remit'!$B$17:$B$1048576,'Sku Break Down'!A2076,'Step 1 Customer Remit'!$D$17:$D$1048576,"Return"))</f>
        <v/>
      </c>
      <c r="H2076" s="21" t="str">
        <f t="shared" si="129"/>
        <v/>
      </c>
      <c r="I2076" s="21" t="str">
        <f>IF(A2076="","",SUMIF('Step 2 OMS Report'!$C$2:$C$1048576,'Sku Break Down'!A2076,'Step 2 OMS Report'!$G$2:$G$1048576))</f>
        <v/>
      </c>
      <c r="J2076" s="21" t="str">
        <f>IF(A2076="","",SUMIFS('Step 2 OMS Report'!$I$2:$I$1048576,'Step 2 OMS Report'!$C$2:$C$1048576,'Sku Break Down'!A2076))</f>
        <v/>
      </c>
      <c r="K2076" s="21" t="str">
        <f t="shared" si="130"/>
        <v/>
      </c>
      <c r="L2076" s="22" t="str">
        <f t="shared" si="132"/>
        <v/>
      </c>
      <c r="M2076" s="22" t="str">
        <f t="shared" si="131"/>
        <v/>
      </c>
    </row>
    <row r="2077" spans="1:13" x14ac:dyDescent="0.55000000000000004">
      <c r="A2077" s="24"/>
      <c r="B2077" s="21" t="str">
        <f>IFERROR(INDEX('Step 2 OMS Report'!$D$2:$D$1048576,MATCH('Sku Break Down'!A2077,'Step 2 OMS Report'!$C$2:$C$1048576,0)),"")</f>
        <v/>
      </c>
      <c r="C2077" s="21" t="str">
        <f>IFERROR(INDEX('Step 2 OMS Report'!$F$2:$F$1048576,MATCH('Sku Break Down'!A2077,'Step 2 OMS Report'!$C$2:$C$1048576,0)),"")</f>
        <v/>
      </c>
      <c r="D2077" s="21" t="str">
        <f>IFERROR(INDEX('Step 2 OMS Report'!$E$2:$E$1048576,MATCH('Sku Break Down'!A2077,'Step 2 OMS Report'!$A$2:$A$1048576,0)),"")</f>
        <v/>
      </c>
      <c r="E2077" s="21" t="str">
        <f>IFERROR(INDEX('Product Info (Hide)'!$E$2:$E$1840,MATCH('Sku Break Down'!C2077,Manufacture_SKUHiddenSheet,0)),"")</f>
        <v/>
      </c>
      <c r="F2077" s="21" t="str">
        <f>IF(A2077="","",SUMIFS('Step 1 Customer Remit'!$J$17:$J$1048576,'Step 1 Customer Remit'!$B$17:$B$1048576,'Sku Break Down'!A2077,'Step 1 Customer Remit'!$D$17:$D$1048576,"Return"))</f>
        <v/>
      </c>
      <c r="G2077" s="21" t="str">
        <f>IF(A2077="","",SUMIFS('Step 1 Customer Remit'!$F$17:$F$1048576,'Step 1 Customer Remit'!$B$17:$B$1048576,'Sku Break Down'!A2077,'Step 1 Customer Remit'!$D$17:$D$1048576,"Return"))</f>
        <v/>
      </c>
      <c r="H2077" s="21" t="str">
        <f t="shared" si="129"/>
        <v/>
      </c>
      <c r="I2077" s="21" t="str">
        <f>IF(A2077="","",SUMIF('Step 2 OMS Report'!$C$2:$C$1048576,'Sku Break Down'!A2077,'Step 2 OMS Report'!$G$2:$G$1048576))</f>
        <v/>
      </c>
      <c r="J2077" s="21" t="str">
        <f>IF(A2077="","",SUMIFS('Step 2 OMS Report'!$I$2:$I$1048576,'Step 2 OMS Report'!$C$2:$C$1048576,'Sku Break Down'!A2077))</f>
        <v/>
      </c>
      <c r="K2077" s="21" t="str">
        <f t="shared" si="130"/>
        <v/>
      </c>
      <c r="L2077" s="22" t="str">
        <f t="shared" si="132"/>
        <v/>
      </c>
      <c r="M2077" s="22" t="str">
        <f t="shared" si="131"/>
        <v/>
      </c>
    </row>
    <row r="2078" spans="1:13" x14ac:dyDescent="0.55000000000000004">
      <c r="A2078" s="24"/>
      <c r="B2078" s="21" t="str">
        <f>IFERROR(INDEX('Step 2 OMS Report'!$D$2:$D$1048576,MATCH('Sku Break Down'!A2078,'Step 2 OMS Report'!$C$2:$C$1048576,0)),"")</f>
        <v/>
      </c>
      <c r="C2078" s="21" t="str">
        <f>IFERROR(INDEX('Step 2 OMS Report'!$F$2:$F$1048576,MATCH('Sku Break Down'!A2078,'Step 2 OMS Report'!$C$2:$C$1048576,0)),"")</f>
        <v/>
      </c>
      <c r="D2078" s="21" t="str">
        <f>IFERROR(INDEX('Step 2 OMS Report'!$E$2:$E$1048576,MATCH('Sku Break Down'!A2078,'Step 2 OMS Report'!$A$2:$A$1048576,0)),"")</f>
        <v/>
      </c>
      <c r="E2078" s="21" t="str">
        <f>IFERROR(INDEX('Product Info (Hide)'!$E$2:$E$1840,MATCH('Sku Break Down'!C2078,Manufacture_SKUHiddenSheet,0)),"")</f>
        <v/>
      </c>
      <c r="F2078" s="21" t="str">
        <f>IF(A2078="","",SUMIFS('Step 1 Customer Remit'!$J$17:$J$1048576,'Step 1 Customer Remit'!$B$17:$B$1048576,'Sku Break Down'!A2078,'Step 1 Customer Remit'!$D$17:$D$1048576,"Return"))</f>
        <v/>
      </c>
      <c r="G2078" s="21" t="str">
        <f>IF(A2078="","",SUMIFS('Step 1 Customer Remit'!$F$17:$F$1048576,'Step 1 Customer Remit'!$B$17:$B$1048576,'Sku Break Down'!A2078,'Step 1 Customer Remit'!$D$17:$D$1048576,"Return"))</f>
        <v/>
      </c>
      <c r="H2078" s="21" t="str">
        <f t="shared" si="129"/>
        <v/>
      </c>
      <c r="I2078" s="21" t="str">
        <f>IF(A2078="","",SUMIF('Step 2 OMS Report'!$C$2:$C$1048576,'Sku Break Down'!A2078,'Step 2 OMS Report'!$G$2:$G$1048576))</f>
        <v/>
      </c>
      <c r="J2078" s="21" t="str">
        <f>IF(A2078="","",SUMIFS('Step 2 OMS Report'!$I$2:$I$1048576,'Step 2 OMS Report'!$C$2:$C$1048576,'Sku Break Down'!A2078))</f>
        <v/>
      </c>
      <c r="K2078" s="21" t="str">
        <f t="shared" si="130"/>
        <v/>
      </c>
      <c r="L2078" s="22" t="str">
        <f t="shared" si="132"/>
        <v/>
      </c>
      <c r="M2078" s="22" t="str">
        <f t="shared" si="131"/>
        <v/>
      </c>
    </row>
    <row r="2079" spans="1:13" x14ac:dyDescent="0.55000000000000004">
      <c r="A2079" s="24"/>
      <c r="B2079" s="21" t="str">
        <f>IFERROR(INDEX('Step 2 OMS Report'!$D$2:$D$1048576,MATCH('Sku Break Down'!A2079,'Step 2 OMS Report'!$C$2:$C$1048576,0)),"")</f>
        <v/>
      </c>
      <c r="C2079" s="21" t="str">
        <f>IFERROR(INDEX('Step 2 OMS Report'!$F$2:$F$1048576,MATCH('Sku Break Down'!A2079,'Step 2 OMS Report'!$C$2:$C$1048576,0)),"")</f>
        <v/>
      </c>
      <c r="D2079" s="21" t="str">
        <f>IFERROR(INDEX('Step 2 OMS Report'!$E$2:$E$1048576,MATCH('Sku Break Down'!A2079,'Step 2 OMS Report'!$A$2:$A$1048576,0)),"")</f>
        <v/>
      </c>
      <c r="E2079" s="21" t="str">
        <f>IFERROR(INDEX('Product Info (Hide)'!$E$2:$E$1840,MATCH('Sku Break Down'!C2079,Manufacture_SKUHiddenSheet,0)),"")</f>
        <v/>
      </c>
      <c r="F2079" s="21" t="str">
        <f>IF(A2079="","",SUMIFS('Step 1 Customer Remit'!$J$17:$J$1048576,'Step 1 Customer Remit'!$B$17:$B$1048576,'Sku Break Down'!A2079,'Step 1 Customer Remit'!$D$17:$D$1048576,"Return"))</f>
        <v/>
      </c>
      <c r="G2079" s="21" t="str">
        <f>IF(A2079="","",SUMIFS('Step 1 Customer Remit'!$F$17:$F$1048576,'Step 1 Customer Remit'!$B$17:$B$1048576,'Sku Break Down'!A2079,'Step 1 Customer Remit'!$D$17:$D$1048576,"Return"))</f>
        <v/>
      </c>
      <c r="H2079" s="21" t="str">
        <f t="shared" si="129"/>
        <v/>
      </c>
      <c r="I2079" s="21" t="str">
        <f>IF(A2079="","",SUMIF('Step 2 OMS Report'!$C$2:$C$1048576,'Sku Break Down'!A2079,'Step 2 OMS Report'!$G$2:$G$1048576))</f>
        <v/>
      </c>
      <c r="J2079" s="21" t="str">
        <f>IF(A2079="","",SUMIFS('Step 2 OMS Report'!$I$2:$I$1048576,'Step 2 OMS Report'!$C$2:$C$1048576,'Sku Break Down'!A2079))</f>
        <v/>
      </c>
      <c r="K2079" s="21" t="str">
        <f t="shared" si="130"/>
        <v/>
      </c>
      <c r="L2079" s="22" t="str">
        <f t="shared" si="132"/>
        <v/>
      </c>
      <c r="M2079" s="22" t="str">
        <f t="shared" si="131"/>
        <v/>
      </c>
    </row>
    <row r="2080" spans="1:13" x14ac:dyDescent="0.55000000000000004">
      <c r="A2080" s="24"/>
      <c r="B2080" s="21" t="str">
        <f>IFERROR(INDEX('Step 2 OMS Report'!$D$2:$D$1048576,MATCH('Sku Break Down'!A2080,'Step 2 OMS Report'!$C$2:$C$1048576,0)),"")</f>
        <v/>
      </c>
      <c r="C2080" s="21" t="str">
        <f>IFERROR(INDEX('Step 2 OMS Report'!$F$2:$F$1048576,MATCH('Sku Break Down'!A2080,'Step 2 OMS Report'!$C$2:$C$1048576,0)),"")</f>
        <v/>
      </c>
      <c r="D2080" s="21" t="str">
        <f>IFERROR(INDEX('Step 2 OMS Report'!$E$2:$E$1048576,MATCH('Sku Break Down'!A2080,'Step 2 OMS Report'!$A$2:$A$1048576,0)),"")</f>
        <v/>
      </c>
      <c r="E2080" s="21" t="str">
        <f>IFERROR(INDEX('Product Info (Hide)'!$E$2:$E$1840,MATCH('Sku Break Down'!C2080,Manufacture_SKUHiddenSheet,0)),"")</f>
        <v/>
      </c>
      <c r="F2080" s="21" t="str">
        <f>IF(A2080="","",SUMIFS('Step 1 Customer Remit'!$J$17:$J$1048576,'Step 1 Customer Remit'!$B$17:$B$1048576,'Sku Break Down'!A2080,'Step 1 Customer Remit'!$D$17:$D$1048576,"Return"))</f>
        <v/>
      </c>
      <c r="G2080" s="21" t="str">
        <f>IF(A2080="","",SUMIFS('Step 1 Customer Remit'!$F$17:$F$1048576,'Step 1 Customer Remit'!$B$17:$B$1048576,'Sku Break Down'!A2080,'Step 1 Customer Remit'!$D$17:$D$1048576,"Return"))</f>
        <v/>
      </c>
      <c r="H2080" s="21" t="str">
        <f t="shared" si="129"/>
        <v/>
      </c>
      <c r="I2080" s="21" t="str">
        <f>IF(A2080="","",SUMIF('Step 2 OMS Report'!$C$2:$C$1048576,'Sku Break Down'!A2080,'Step 2 OMS Report'!$G$2:$G$1048576))</f>
        <v/>
      </c>
      <c r="J2080" s="21" t="str">
        <f>IF(A2080="","",SUMIFS('Step 2 OMS Report'!$I$2:$I$1048576,'Step 2 OMS Report'!$C$2:$C$1048576,'Sku Break Down'!A2080))</f>
        <v/>
      </c>
      <c r="K2080" s="21" t="str">
        <f t="shared" si="130"/>
        <v/>
      </c>
      <c r="L2080" s="22" t="str">
        <f t="shared" si="132"/>
        <v/>
      </c>
      <c r="M2080" s="22" t="str">
        <f t="shared" si="131"/>
        <v/>
      </c>
    </row>
    <row r="2081" spans="1:13" x14ac:dyDescent="0.55000000000000004">
      <c r="A2081" s="24"/>
      <c r="B2081" s="21" t="str">
        <f>IFERROR(INDEX('Step 2 OMS Report'!$D$2:$D$1048576,MATCH('Sku Break Down'!A2081,'Step 2 OMS Report'!$C$2:$C$1048576,0)),"")</f>
        <v/>
      </c>
      <c r="C2081" s="21" t="str">
        <f>IFERROR(INDEX('Step 2 OMS Report'!$F$2:$F$1048576,MATCH('Sku Break Down'!A2081,'Step 2 OMS Report'!$C$2:$C$1048576,0)),"")</f>
        <v/>
      </c>
      <c r="D2081" s="21" t="str">
        <f>IFERROR(INDEX('Step 2 OMS Report'!$E$2:$E$1048576,MATCH('Sku Break Down'!A2081,'Step 2 OMS Report'!$A$2:$A$1048576,0)),"")</f>
        <v/>
      </c>
      <c r="E2081" s="21" t="str">
        <f>IFERROR(INDEX('Product Info (Hide)'!$E$2:$E$1840,MATCH('Sku Break Down'!C2081,Manufacture_SKUHiddenSheet,0)),"")</f>
        <v/>
      </c>
      <c r="F2081" s="21" t="str">
        <f>IF(A2081="","",SUMIFS('Step 1 Customer Remit'!$J$17:$J$1048576,'Step 1 Customer Remit'!$B$17:$B$1048576,'Sku Break Down'!A2081,'Step 1 Customer Remit'!$D$17:$D$1048576,"Return"))</f>
        <v/>
      </c>
      <c r="G2081" s="21" t="str">
        <f>IF(A2081="","",SUMIFS('Step 1 Customer Remit'!$F$17:$F$1048576,'Step 1 Customer Remit'!$B$17:$B$1048576,'Sku Break Down'!A2081,'Step 1 Customer Remit'!$D$17:$D$1048576,"Return"))</f>
        <v/>
      </c>
      <c r="H2081" s="21" t="str">
        <f t="shared" si="129"/>
        <v/>
      </c>
      <c r="I2081" s="21" t="str">
        <f>IF(A2081="","",SUMIF('Step 2 OMS Report'!$C$2:$C$1048576,'Sku Break Down'!A2081,'Step 2 OMS Report'!$G$2:$G$1048576))</f>
        <v/>
      </c>
      <c r="J2081" s="21" t="str">
        <f>IF(A2081="","",SUMIFS('Step 2 OMS Report'!$I$2:$I$1048576,'Step 2 OMS Report'!$C$2:$C$1048576,'Sku Break Down'!A2081))</f>
        <v/>
      </c>
      <c r="K2081" s="21" t="str">
        <f t="shared" si="130"/>
        <v/>
      </c>
      <c r="L2081" s="22" t="str">
        <f t="shared" si="132"/>
        <v/>
      </c>
      <c r="M2081" s="22" t="str">
        <f t="shared" si="131"/>
        <v/>
      </c>
    </row>
    <row r="2082" spans="1:13" x14ac:dyDescent="0.55000000000000004">
      <c r="A2082" s="24"/>
      <c r="B2082" s="21" t="str">
        <f>IFERROR(INDEX('Step 2 OMS Report'!$D$2:$D$1048576,MATCH('Sku Break Down'!A2082,'Step 2 OMS Report'!$C$2:$C$1048576,0)),"")</f>
        <v/>
      </c>
      <c r="C2082" s="21" t="str">
        <f>IFERROR(INDEX('Step 2 OMS Report'!$F$2:$F$1048576,MATCH('Sku Break Down'!A2082,'Step 2 OMS Report'!$C$2:$C$1048576,0)),"")</f>
        <v/>
      </c>
      <c r="D2082" s="21" t="str">
        <f>IFERROR(INDEX('Step 2 OMS Report'!$E$2:$E$1048576,MATCH('Sku Break Down'!A2082,'Step 2 OMS Report'!$A$2:$A$1048576,0)),"")</f>
        <v/>
      </c>
      <c r="E2082" s="21" t="str">
        <f>IFERROR(INDEX('Product Info (Hide)'!$E$2:$E$1840,MATCH('Sku Break Down'!C2082,Manufacture_SKUHiddenSheet,0)),"")</f>
        <v/>
      </c>
      <c r="F2082" s="21" t="str">
        <f>IF(A2082="","",SUMIFS('Step 1 Customer Remit'!$J$17:$J$1048576,'Step 1 Customer Remit'!$B$17:$B$1048576,'Sku Break Down'!A2082,'Step 1 Customer Remit'!$D$17:$D$1048576,"Return"))</f>
        <v/>
      </c>
      <c r="G2082" s="21" t="str">
        <f>IF(A2082="","",SUMIFS('Step 1 Customer Remit'!$F$17:$F$1048576,'Step 1 Customer Remit'!$B$17:$B$1048576,'Sku Break Down'!A2082,'Step 1 Customer Remit'!$D$17:$D$1048576,"Return"))</f>
        <v/>
      </c>
      <c r="H2082" s="21" t="str">
        <f t="shared" si="129"/>
        <v/>
      </c>
      <c r="I2082" s="21" t="str">
        <f>IF(A2082="","",SUMIF('Step 2 OMS Report'!$C$2:$C$1048576,'Sku Break Down'!A2082,'Step 2 OMS Report'!$G$2:$G$1048576))</f>
        <v/>
      </c>
      <c r="J2082" s="21" t="str">
        <f>IF(A2082="","",SUMIFS('Step 2 OMS Report'!$I$2:$I$1048576,'Step 2 OMS Report'!$C$2:$C$1048576,'Sku Break Down'!A2082))</f>
        <v/>
      </c>
      <c r="K2082" s="21" t="str">
        <f t="shared" si="130"/>
        <v/>
      </c>
      <c r="L2082" s="22" t="str">
        <f t="shared" si="132"/>
        <v/>
      </c>
      <c r="M2082" s="22" t="str">
        <f t="shared" si="131"/>
        <v/>
      </c>
    </row>
    <row r="2083" spans="1:13" x14ac:dyDescent="0.55000000000000004">
      <c r="A2083" s="24"/>
      <c r="B2083" s="21" t="str">
        <f>IFERROR(INDEX('Step 2 OMS Report'!$D$2:$D$1048576,MATCH('Sku Break Down'!A2083,'Step 2 OMS Report'!$C$2:$C$1048576,0)),"")</f>
        <v/>
      </c>
      <c r="C2083" s="21" t="str">
        <f>IFERROR(INDEX('Step 2 OMS Report'!$F$2:$F$1048576,MATCH('Sku Break Down'!A2083,'Step 2 OMS Report'!$C$2:$C$1048576,0)),"")</f>
        <v/>
      </c>
      <c r="D2083" s="21" t="str">
        <f>IFERROR(INDEX('Step 2 OMS Report'!$E$2:$E$1048576,MATCH('Sku Break Down'!A2083,'Step 2 OMS Report'!$A$2:$A$1048576,0)),"")</f>
        <v/>
      </c>
      <c r="E2083" s="21" t="str">
        <f>IFERROR(INDEX('Product Info (Hide)'!$E$2:$E$1840,MATCH('Sku Break Down'!C2083,Manufacture_SKUHiddenSheet,0)),"")</f>
        <v/>
      </c>
      <c r="F2083" s="21" t="str">
        <f>IF(A2083="","",SUMIFS('Step 1 Customer Remit'!$J$17:$J$1048576,'Step 1 Customer Remit'!$B$17:$B$1048576,'Sku Break Down'!A2083,'Step 1 Customer Remit'!$D$17:$D$1048576,"Return"))</f>
        <v/>
      </c>
      <c r="G2083" s="21" t="str">
        <f>IF(A2083="","",SUMIFS('Step 1 Customer Remit'!$F$17:$F$1048576,'Step 1 Customer Remit'!$B$17:$B$1048576,'Sku Break Down'!A2083,'Step 1 Customer Remit'!$D$17:$D$1048576,"Return"))</f>
        <v/>
      </c>
      <c r="H2083" s="21" t="str">
        <f t="shared" si="129"/>
        <v/>
      </c>
      <c r="I2083" s="21" t="str">
        <f>IF(A2083="","",SUMIF('Step 2 OMS Report'!$C$2:$C$1048576,'Sku Break Down'!A2083,'Step 2 OMS Report'!$G$2:$G$1048576))</f>
        <v/>
      </c>
      <c r="J2083" s="21" t="str">
        <f>IF(A2083="","",SUMIFS('Step 2 OMS Report'!$I$2:$I$1048576,'Step 2 OMS Report'!$C$2:$C$1048576,'Sku Break Down'!A2083))</f>
        <v/>
      </c>
      <c r="K2083" s="21" t="str">
        <f t="shared" si="130"/>
        <v/>
      </c>
      <c r="L2083" s="22" t="str">
        <f t="shared" si="132"/>
        <v/>
      </c>
      <c r="M2083" s="22" t="str">
        <f t="shared" si="131"/>
        <v/>
      </c>
    </row>
    <row r="2084" spans="1:13" x14ac:dyDescent="0.55000000000000004">
      <c r="A2084" s="24"/>
      <c r="B2084" s="21" t="str">
        <f>IFERROR(INDEX('Step 2 OMS Report'!$D$2:$D$1048576,MATCH('Sku Break Down'!A2084,'Step 2 OMS Report'!$C$2:$C$1048576,0)),"")</f>
        <v/>
      </c>
      <c r="C2084" s="21" t="str">
        <f>IFERROR(INDEX('Step 2 OMS Report'!$F$2:$F$1048576,MATCH('Sku Break Down'!A2084,'Step 2 OMS Report'!$C$2:$C$1048576,0)),"")</f>
        <v/>
      </c>
      <c r="D2084" s="21" t="str">
        <f>IFERROR(INDEX('Step 2 OMS Report'!$E$2:$E$1048576,MATCH('Sku Break Down'!A2084,'Step 2 OMS Report'!$A$2:$A$1048576,0)),"")</f>
        <v/>
      </c>
      <c r="E2084" s="21" t="str">
        <f>IFERROR(INDEX('Product Info (Hide)'!$E$2:$E$1840,MATCH('Sku Break Down'!C2084,Manufacture_SKUHiddenSheet,0)),"")</f>
        <v/>
      </c>
      <c r="F2084" s="21" t="str">
        <f>IF(A2084="","",SUMIFS('Step 1 Customer Remit'!$J$17:$J$1048576,'Step 1 Customer Remit'!$B$17:$B$1048576,'Sku Break Down'!A2084,'Step 1 Customer Remit'!$D$17:$D$1048576,"Return"))</f>
        <v/>
      </c>
      <c r="G2084" s="21" t="str">
        <f>IF(A2084="","",SUMIFS('Step 1 Customer Remit'!$F$17:$F$1048576,'Step 1 Customer Remit'!$B$17:$B$1048576,'Sku Break Down'!A2084,'Step 1 Customer Remit'!$D$17:$D$1048576,"Return"))</f>
        <v/>
      </c>
      <c r="H2084" s="21" t="str">
        <f t="shared" si="129"/>
        <v/>
      </c>
      <c r="I2084" s="21" t="str">
        <f>IF(A2084="","",SUMIF('Step 2 OMS Report'!$C$2:$C$1048576,'Sku Break Down'!A2084,'Step 2 OMS Report'!$G$2:$G$1048576))</f>
        <v/>
      </c>
      <c r="J2084" s="21" t="str">
        <f>IF(A2084="","",SUMIFS('Step 2 OMS Report'!$I$2:$I$1048576,'Step 2 OMS Report'!$C$2:$C$1048576,'Sku Break Down'!A2084))</f>
        <v/>
      </c>
      <c r="K2084" s="21" t="str">
        <f t="shared" si="130"/>
        <v/>
      </c>
      <c r="L2084" s="22" t="str">
        <f t="shared" si="132"/>
        <v/>
      </c>
      <c r="M2084" s="22" t="str">
        <f t="shared" si="131"/>
        <v/>
      </c>
    </row>
    <row r="2085" spans="1:13" x14ac:dyDescent="0.55000000000000004">
      <c r="A2085" s="24"/>
      <c r="B2085" s="21" t="str">
        <f>IFERROR(INDEX('Step 2 OMS Report'!$D$2:$D$1048576,MATCH('Sku Break Down'!A2085,'Step 2 OMS Report'!$C$2:$C$1048576,0)),"")</f>
        <v/>
      </c>
      <c r="C2085" s="21" t="str">
        <f>IFERROR(INDEX('Step 2 OMS Report'!$F$2:$F$1048576,MATCH('Sku Break Down'!A2085,'Step 2 OMS Report'!$C$2:$C$1048576,0)),"")</f>
        <v/>
      </c>
      <c r="D2085" s="21" t="str">
        <f>IFERROR(INDEX('Step 2 OMS Report'!$E$2:$E$1048576,MATCH('Sku Break Down'!A2085,'Step 2 OMS Report'!$A$2:$A$1048576,0)),"")</f>
        <v/>
      </c>
      <c r="E2085" s="21" t="str">
        <f>IFERROR(INDEX('Product Info (Hide)'!$E$2:$E$1840,MATCH('Sku Break Down'!C2085,Manufacture_SKUHiddenSheet,0)),"")</f>
        <v/>
      </c>
      <c r="F2085" s="21" t="str">
        <f>IF(A2085="","",SUMIFS('Step 1 Customer Remit'!$J$17:$J$1048576,'Step 1 Customer Remit'!$B$17:$B$1048576,'Sku Break Down'!A2085,'Step 1 Customer Remit'!$D$17:$D$1048576,"Return"))</f>
        <v/>
      </c>
      <c r="G2085" s="21" t="str">
        <f>IF(A2085="","",SUMIFS('Step 1 Customer Remit'!$F$17:$F$1048576,'Step 1 Customer Remit'!$B$17:$B$1048576,'Sku Break Down'!A2085,'Step 1 Customer Remit'!$D$17:$D$1048576,"Return"))</f>
        <v/>
      </c>
      <c r="H2085" s="21" t="str">
        <f t="shared" si="129"/>
        <v/>
      </c>
      <c r="I2085" s="21" t="str">
        <f>IF(A2085="","",SUMIF('Step 2 OMS Report'!$C$2:$C$1048576,'Sku Break Down'!A2085,'Step 2 OMS Report'!$G$2:$G$1048576))</f>
        <v/>
      </c>
      <c r="J2085" s="21" t="str">
        <f>IF(A2085="","",SUMIFS('Step 2 OMS Report'!$I$2:$I$1048576,'Step 2 OMS Report'!$C$2:$C$1048576,'Sku Break Down'!A2085))</f>
        <v/>
      </c>
      <c r="K2085" s="21" t="str">
        <f t="shared" si="130"/>
        <v/>
      </c>
      <c r="L2085" s="22" t="str">
        <f t="shared" si="132"/>
        <v/>
      </c>
      <c r="M2085" s="22" t="str">
        <f t="shared" si="131"/>
        <v/>
      </c>
    </row>
    <row r="2086" spans="1:13" x14ac:dyDescent="0.55000000000000004">
      <c r="A2086" s="24"/>
      <c r="B2086" s="21" t="str">
        <f>IFERROR(INDEX('Step 2 OMS Report'!$D$2:$D$1048576,MATCH('Sku Break Down'!A2086,'Step 2 OMS Report'!$C$2:$C$1048576,0)),"")</f>
        <v/>
      </c>
      <c r="C2086" s="21" t="str">
        <f>IFERROR(INDEX('Step 2 OMS Report'!$F$2:$F$1048576,MATCH('Sku Break Down'!A2086,'Step 2 OMS Report'!$C$2:$C$1048576,0)),"")</f>
        <v/>
      </c>
      <c r="D2086" s="21" t="str">
        <f>IFERROR(INDEX('Step 2 OMS Report'!$E$2:$E$1048576,MATCH('Sku Break Down'!A2086,'Step 2 OMS Report'!$A$2:$A$1048576,0)),"")</f>
        <v/>
      </c>
      <c r="E2086" s="21" t="str">
        <f>IFERROR(INDEX('Product Info (Hide)'!$E$2:$E$1840,MATCH('Sku Break Down'!C2086,Manufacture_SKUHiddenSheet,0)),"")</f>
        <v/>
      </c>
      <c r="F2086" s="21" t="str">
        <f>IF(A2086="","",SUMIFS('Step 1 Customer Remit'!$J$17:$J$1048576,'Step 1 Customer Remit'!$B$17:$B$1048576,'Sku Break Down'!A2086,'Step 1 Customer Remit'!$D$17:$D$1048576,"Return"))</f>
        <v/>
      </c>
      <c r="G2086" s="21" t="str">
        <f>IF(A2086="","",SUMIFS('Step 1 Customer Remit'!$F$17:$F$1048576,'Step 1 Customer Remit'!$B$17:$B$1048576,'Sku Break Down'!A2086,'Step 1 Customer Remit'!$D$17:$D$1048576,"Return"))</f>
        <v/>
      </c>
      <c r="H2086" s="21" t="str">
        <f t="shared" si="129"/>
        <v/>
      </c>
      <c r="I2086" s="21" t="str">
        <f>IF(A2086="","",SUMIF('Step 2 OMS Report'!$C$2:$C$1048576,'Sku Break Down'!A2086,'Step 2 OMS Report'!$G$2:$G$1048576))</f>
        <v/>
      </c>
      <c r="J2086" s="21" t="str">
        <f>IF(A2086="","",SUMIFS('Step 2 OMS Report'!$I$2:$I$1048576,'Step 2 OMS Report'!$C$2:$C$1048576,'Sku Break Down'!A2086))</f>
        <v/>
      </c>
      <c r="K2086" s="21" t="str">
        <f t="shared" si="130"/>
        <v/>
      </c>
      <c r="L2086" s="22" t="str">
        <f t="shared" si="132"/>
        <v/>
      </c>
      <c r="M2086" s="22" t="str">
        <f t="shared" si="131"/>
        <v/>
      </c>
    </row>
    <row r="2087" spans="1:13" x14ac:dyDescent="0.55000000000000004">
      <c r="A2087" s="24"/>
      <c r="B2087" s="21" t="str">
        <f>IFERROR(INDEX('Step 2 OMS Report'!$D$2:$D$1048576,MATCH('Sku Break Down'!A2087,'Step 2 OMS Report'!$C$2:$C$1048576,0)),"")</f>
        <v/>
      </c>
      <c r="C2087" s="21" t="str">
        <f>IFERROR(INDEX('Step 2 OMS Report'!$F$2:$F$1048576,MATCH('Sku Break Down'!A2087,'Step 2 OMS Report'!$C$2:$C$1048576,0)),"")</f>
        <v/>
      </c>
      <c r="D2087" s="21" t="str">
        <f>IFERROR(INDEX('Step 2 OMS Report'!$E$2:$E$1048576,MATCH('Sku Break Down'!A2087,'Step 2 OMS Report'!$A$2:$A$1048576,0)),"")</f>
        <v/>
      </c>
      <c r="E2087" s="21" t="str">
        <f>IFERROR(INDEX('Product Info (Hide)'!$E$2:$E$1840,MATCH('Sku Break Down'!C2087,Manufacture_SKUHiddenSheet,0)),"")</f>
        <v/>
      </c>
      <c r="F2087" s="21" t="str">
        <f>IF(A2087="","",SUMIFS('Step 1 Customer Remit'!$J$17:$J$1048576,'Step 1 Customer Remit'!$B$17:$B$1048576,'Sku Break Down'!A2087,'Step 1 Customer Remit'!$D$17:$D$1048576,"Return"))</f>
        <v/>
      </c>
      <c r="G2087" s="21" t="str">
        <f>IF(A2087="","",SUMIFS('Step 1 Customer Remit'!$F$17:$F$1048576,'Step 1 Customer Remit'!$B$17:$B$1048576,'Sku Break Down'!A2087,'Step 1 Customer Remit'!$D$17:$D$1048576,"Return"))</f>
        <v/>
      </c>
      <c r="H2087" s="21" t="str">
        <f t="shared" si="129"/>
        <v/>
      </c>
      <c r="I2087" s="21" t="str">
        <f>IF(A2087="","",SUMIF('Step 2 OMS Report'!$C$2:$C$1048576,'Sku Break Down'!A2087,'Step 2 OMS Report'!$G$2:$G$1048576))</f>
        <v/>
      </c>
      <c r="J2087" s="21" t="str">
        <f>IF(A2087="","",SUMIFS('Step 2 OMS Report'!$I$2:$I$1048576,'Step 2 OMS Report'!$C$2:$C$1048576,'Sku Break Down'!A2087))</f>
        <v/>
      </c>
      <c r="K2087" s="21" t="str">
        <f t="shared" si="130"/>
        <v/>
      </c>
      <c r="L2087" s="22" t="str">
        <f t="shared" si="132"/>
        <v/>
      </c>
      <c r="M2087" s="22" t="str">
        <f t="shared" si="131"/>
        <v/>
      </c>
    </row>
    <row r="2088" spans="1:13" x14ac:dyDescent="0.55000000000000004">
      <c r="A2088" s="24"/>
      <c r="B2088" s="21" t="str">
        <f>IFERROR(INDEX('Step 2 OMS Report'!$D$2:$D$1048576,MATCH('Sku Break Down'!A2088,'Step 2 OMS Report'!$C$2:$C$1048576,0)),"")</f>
        <v/>
      </c>
      <c r="C2088" s="21" t="str">
        <f>IFERROR(INDEX('Step 2 OMS Report'!$F$2:$F$1048576,MATCH('Sku Break Down'!A2088,'Step 2 OMS Report'!$C$2:$C$1048576,0)),"")</f>
        <v/>
      </c>
      <c r="D2088" s="21" t="str">
        <f>IFERROR(INDEX('Step 2 OMS Report'!$E$2:$E$1048576,MATCH('Sku Break Down'!A2088,'Step 2 OMS Report'!$A$2:$A$1048576,0)),"")</f>
        <v/>
      </c>
      <c r="E2088" s="21" t="str">
        <f>IFERROR(INDEX('Product Info (Hide)'!$E$2:$E$1840,MATCH('Sku Break Down'!C2088,Manufacture_SKUHiddenSheet,0)),"")</f>
        <v/>
      </c>
      <c r="F2088" s="21" t="str">
        <f>IF(A2088="","",SUMIFS('Step 1 Customer Remit'!$J$17:$J$1048576,'Step 1 Customer Remit'!$B$17:$B$1048576,'Sku Break Down'!A2088,'Step 1 Customer Remit'!$D$17:$D$1048576,"Return"))</f>
        <v/>
      </c>
      <c r="G2088" s="21" t="str">
        <f>IF(A2088="","",SUMIFS('Step 1 Customer Remit'!$F$17:$F$1048576,'Step 1 Customer Remit'!$B$17:$B$1048576,'Sku Break Down'!A2088,'Step 1 Customer Remit'!$D$17:$D$1048576,"Return"))</f>
        <v/>
      </c>
      <c r="H2088" s="21" t="str">
        <f t="shared" si="129"/>
        <v/>
      </c>
      <c r="I2088" s="21" t="str">
        <f>IF(A2088="","",SUMIF('Step 2 OMS Report'!$C$2:$C$1048576,'Sku Break Down'!A2088,'Step 2 OMS Report'!$G$2:$G$1048576))</f>
        <v/>
      </c>
      <c r="J2088" s="21" t="str">
        <f>IF(A2088="","",SUMIFS('Step 2 OMS Report'!$I$2:$I$1048576,'Step 2 OMS Report'!$C$2:$C$1048576,'Sku Break Down'!A2088))</f>
        <v/>
      </c>
      <c r="K2088" s="21" t="str">
        <f t="shared" si="130"/>
        <v/>
      </c>
      <c r="L2088" s="22" t="str">
        <f t="shared" si="132"/>
        <v/>
      </c>
      <c r="M2088" s="22" t="str">
        <f t="shared" si="131"/>
        <v/>
      </c>
    </row>
    <row r="2089" spans="1:13" x14ac:dyDescent="0.55000000000000004">
      <c r="A2089" s="24"/>
      <c r="B2089" s="21" t="str">
        <f>IFERROR(INDEX('Step 2 OMS Report'!$D$2:$D$1048576,MATCH('Sku Break Down'!A2089,'Step 2 OMS Report'!$C$2:$C$1048576,0)),"")</f>
        <v/>
      </c>
      <c r="C2089" s="21" t="str">
        <f>IFERROR(INDEX('Step 2 OMS Report'!$F$2:$F$1048576,MATCH('Sku Break Down'!A2089,'Step 2 OMS Report'!$C$2:$C$1048576,0)),"")</f>
        <v/>
      </c>
      <c r="D2089" s="21" t="str">
        <f>IFERROR(INDEX('Step 2 OMS Report'!$E$2:$E$1048576,MATCH('Sku Break Down'!A2089,'Step 2 OMS Report'!$A$2:$A$1048576,0)),"")</f>
        <v/>
      </c>
      <c r="E2089" s="21" t="str">
        <f>IFERROR(INDEX('Product Info (Hide)'!$E$2:$E$1840,MATCH('Sku Break Down'!C2089,Manufacture_SKUHiddenSheet,0)),"")</f>
        <v/>
      </c>
      <c r="F2089" s="21" t="str">
        <f>IF(A2089="","",SUMIFS('Step 1 Customer Remit'!$J$17:$J$1048576,'Step 1 Customer Remit'!$B$17:$B$1048576,'Sku Break Down'!A2089,'Step 1 Customer Remit'!$D$17:$D$1048576,"Return"))</f>
        <v/>
      </c>
      <c r="G2089" s="21" t="str">
        <f>IF(A2089="","",SUMIFS('Step 1 Customer Remit'!$F$17:$F$1048576,'Step 1 Customer Remit'!$B$17:$B$1048576,'Sku Break Down'!A2089,'Step 1 Customer Remit'!$D$17:$D$1048576,"Return"))</f>
        <v/>
      </c>
      <c r="H2089" s="21" t="str">
        <f t="shared" si="129"/>
        <v/>
      </c>
      <c r="I2089" s="21" t="str">
        <f>IF(A2089="","",SUMIF('Step 2 OMS Report'!$C$2:$C$1048576,'Sku Break Down'!A2089,'Step 2 OMS Report'!$G$2:$G$1048576))</f>
        <v/>
      </c>
      <c r="J2089" s="21" t="str">
        <f>IF(A2089="","",SUMIFS('Step 2 OMS Report'!$I$2:$I$1048576,'Step 2 OMS Report'!$C$2:$C$1048576,'Sku Break Down'!A2089))</f>
        <v/>
      </c>
      <c r="K2089" s="21" t="str">
        <f t="shared" si="130"/>
        <v/>
      </c>
      <c r="L2089" s="22" t="str">
        <f t="shared" si="132"/>
        <v/>
      </c>
      <c r="M2089" s="22" t="str">
        <f t="shared" si="131"/>
        <v/>
      </c>
    </row>
    <row r="2090" spans="1:13" x14ac:dyDescent="0.55000000000000004">
      <c r="A2090" s="24"/>
      <c r="B2090" s="21" t="str">
        <f>IFERROR(INDEX('Step 2 OMS Report'!$D$2:$D$1048576,MATCH('Sku Break Down'!A2090,'Step 2 OMS Report'!$C$2:$C$1048576,0)),"")</f>
        <v/>
      </c>
      <c r="C2090" s="21" t="str">
        <f>IFERROR(INDEX('Step 2 OMS Report'!$F$2:$F$1048576,MATCH('Sku Break Down'!A2090,'Step 2 OMS Report'!$C$2:$C$1048576,0)),"")</f>
        <v/>
      </c>
      <c r="D2090" s="21" t="str">
        <f>IFERROR(INDEX('Step 2 OMS Report'!$E$2:$E$1048576,MATCH('Sku Break Down'!A2090,'Step 2 OMS Report'!$A$2:$A$1048576,0)),"")</f>
        <v/>
      </c>
      <c r="E2090" s="21" t="str">
        <f>IFERROR(INDEX('Product Info (Hide)'!$E$2:$E$1840,MATCH('Sku Break Down'!C2090,Manufacture_SKUHiddenSheet,0)),"")</f>
        <v/>
      </c>
      <c r="F2090" s="21" t="str">
        <f>IF(A2090="","",SUMIFS('Step 1 Customer Remit'!$J$17:$J$1048576,'Step 1 Customer Remit'!$B$17:$B$1048576,'Sku Break Down'!A2090,'Step 1 Customer Remit'!$D$17:$D$1048576,"Return"))</f>
        <v/>
      </c>
      <c r="G2090" s="21" t="str">
        <f>IF(A2090="","",SUMIFS('Step 1 Customer Remit'!$F$17:$F$1048576,'Step 1 Customer Remit'!$B$17:$B$1048576,'Sku Break Down'!A2090,'Step 1 Customer Remit'!$D$17:$D$1048576,"Return"))</f>
        <v/>
      </c>
      <c r="H2090" s="21" t="str">
        <f t="shared" si="129"/>
        <v/>
      </c>
      <c r="I2090" s="21" t="str">
        <f>IF(A2090="","",SUMIF('Step 2 OMS Report'!$C$2:$C$1048576,'Sku Break Down'!A2090,'Step 2 OMS Report'!$G$2:$G$1048576))</f>
        <v/>
      </c>
      <c r="J2090" s="21" t="str">
        <f>IF(A2090="","",SUMIFS('Step 2 OMS Report'!$I$2:$I$1048576,'Step 2 OMS Report'!$C$2:$C$1048576,'Sku Break Down'!A2090))</f>
        <v/>
      </c>
      <c r="K2090" s="21" t="str">
        <f t="shared" si="130"/>
        <v/>
      </c>
      <c r="L2090" s="22" t="str">
        <f t="shared" si="132"/>
        <v/>
      </c>
      <c r="M2090" s="22" t="str">
        <f t="shared" si="131"/>
        <v/>
      </c>
    </row>
    <row r="2091" spans="1:13" x14ac:dyDescent="0.55000000000000004">
      <c r="A2091" s="24"/>
      <c r="B2091" s="21" t="str">
        <f>IFERROR(INDEX('Step 2 OMS Report'!$D$2:$D$1048576,MATCH('Sku Break Down'!A2091,'Step 2 OMS Report'!$C$2:$C$1048576,0)),"")</f>
        <v/>
      </c>
      <c r="C2091" s="21" t="str">
        <f>IFERROR(INDEX('Step 2 OMS Report'!$F$2:$F$1048576,MATCH('Sku Break Down'!A2091,'Step 2 OMS Report'!$C$2:$C$1048576,0)),"")</f>
        <v/>
      </c>
      <c r="D2091" s="21" t="str">
        <f>IFERROR(INDEX('Step 2 OMS Report'!$E$2:$E$1048576,MATCH('Sku Break Down'!A2091,'Step 2 OMS Report'!$A$2:$A$1048576,0)),"")</f>
        <v/>
      </c>
      <c r="E2091" s="21" t="str">
        <f>IFERROR(INDEX('Product Info (Hide)'!$E$2:$E$1840,MATCH('Sku Break Down'!C2091,Manufacture_SKUHiddenSheet,0)),"")</f>
        <v/>
      </c>
      <c r="F2091" s="21" t="str">
        <f>IF(A2091="","",SUMIFS('Step 1 Customer Remit'!$J$17:$J$1048576,'Step 1 Customer Remit'!$B$17:$B$1048576,'Sku Break Down'!A2091,'Step 1 Customer Remit'!$D$17:$D$1048576,"Return"))</f>
        <v/>
      </c>
      <c r="G2091" s="21" t="str">
        <f>IF(A2091="","",SUMIFS('Step 1 Customer Remit'!$F$17:$F$1048576,'Step 1 Customer Remit'!$B$17:$B$1048576,'Sku Break Down'!A2091,'Step 1 Customer Remit'!$D$17:$D$1048576,"Return"))</f>
        <v/>
      </c>
      <c r="H2091" s="21" t="str">
        <f t="shared" si="129"/>
        <v/>
      </c>
      <c r="I2091" s="21" t="str">
        <f>IF(A2091="","",SUMIF('Step 2 OMS Report'!$C$2:$C$1048576,'Sku Break Down'!A2091,'Step 2 OMS Report'!$G$2:$G$1048576))</f>
        <v/>
      </c>
      <c r="J2091" s="21" t="str">
        <f>IF(A2091="","",SUMIFS('Step 2 OMS Report'!$I$2:$I$1048576,'Step 2 OMS Report'!$C$2:$C$1048576,'Sku Break Down'!A2091))</f>
        <v/>
      </c>
      <c r="K2091" s="21" t="str">
        <f t="shared" si="130"/>
        <v/>
      </c>
      <c r="L2091" s="22" t="str">
        <f t="shared" si="132"/>
        <v/>
      </c>
      <c r="M2091" s="22" t="str">
        <f t="shared" si="131"/>
        <v/>
      </c>
    </row>
    <row r="2092" spans="1:13" x14ac:dyDescent="0.55000000000000004">
      <c r="A2092" s="24"/>
      <c r="B2092" s="21" t="str">
        <f>IFERROR(INDEX('Step 2 OMS Report'!$D$2:$D$1048576,MATCH('Sku Break Down'!A2092,'Step 2 OMS Report'!$C$2:$C$1048576,0)),"")</f>
        <v/>
      </c>
      <c r="C2092" s="21" t="str">
        <f>IFERROR(INDEX('Step 2 OMS Report'!$F$2:$F$1048576,MATCH('Sku Break Down'!A2092,'Step 2 OMS Report'!$C$2:$C$1048576,0)),"")</f>
        <v/>
      </c>
      <c r="D2092" s="21" t="str">
        <f>IFERROR(INDEX('Step 2 OMS Report'!$E$2:$E$1048576,MATCH('Sku Break Down'!A2092,'Step 2 OMS Report'!$A$2:$A$1048576,0)),"")</f>
        <v/>
      </c>
      <c r="E2092" s="21" t="str">
        <f>IFERROR(INDEX('Product Info (Hide)'!$E$2:$E$1840,MATCH('Sku Break Down'!C2092,Manufacture_SKUHiddenSheet,0)),"")</f>
        <v/>
      </c>
      <c r="F2092" s="21" t="str">
        <f>IF(A2092="","",SUMIFS('Step 1 Customer Remit'!$J$17:$J$1048576,'Step 1 Customer Remit'!$B$17:$B$1048576,'Sku Break Down'!A2092,'Step 1 Customer Remit'!$D$17:$D$1048576,"Return"))</f>
        <v/>
      </c>
      <c r="G2092" s="21" t="str">
        <f>IF(A2092="","",SUMIFS('Step 1 Customer Remit'!$F$17:$F$1048576,'Step 1 Customer Remit'!$B$17:$B$1048576,'Sku Break Down'!A2092,'Step 1 Customer Remit'!$D$17:$D$1048576,"Return"))</f>
        <v/>
      </c>
      <c r="H2092" s="21" t="str">
        <f t="shared" si="129"/>
        <v/>
      </c>
      <c r="I2092" s="21" t="str">
        <f>IF(A2092="","",SUMIF('Step 2 OMS Report'!$C$2:$C$1048576,'Sku Break Down'!A2092,'Step 2 OMS Report'!$G$2:$G$1048576))</f>
        <v/>
      </c>
      <c r="J2092" s="21" t="str">
        <f>IF(A2092="","",SUMIFS('Step 2 OMS Report'!$I$2:$I$1048576,'Step 2 OMS Report'!$C$2:$C$1048576,'Sku Break Down'!A2092))</f>
        <v/>
      </c>
      <c r="K2092" s="21" t="str">
        <f t="shared" si="130"/>
        <v/>
      </c>
      <c r="L2092" s="22" t="str">
        <f t="shared" si="132"/>
        <v/>
      </c>
      <c r="M2092" s="22" t="str">
        <f t="shared" si="131"/>
        <v/>
      </c>
    </row>
    <row r="2093" spans="1:13" x14ac:dyDescent="0.55000000000000004">
      <c r="A2093" s="24"/>
      <c r="B2093" s="21" t="str">
        <f>IFERROR(INDEX('Step 2 OMS Report'!$D$2:$D$1048576,MATCH('Sku Break Down'!A2093,'Step 2 OMS Report'!$C$2:$C$1048576,0)),"")</f>
        <v/>
      </c>
      <c r="C2093" s="21" t="str">
        <f>IFERROR(INDEX('Step 2 OMS Report'!$F$2:$F$1048576,MATCH('Sku Break Down'!A2093,'Step 2 OMS Report'!$C$2:$C$1048576,0)),"")</f>
        <v/>
      </c>
      <c r="D2093" s="21" t="str">
        <f>IFERROR(INDEX('Step 2 OMS Report'!$E$2:$E$1048576,MATCH('Sku Break Down'!A2093,'Step 2 OMS Report'!$A$2:$A$1048576,0)),"")</f>
        <v/>
      </c>
      <c r="E2093" s="21" t="str">
        <f>IFERROR(INDEX('Product Info (Hide)'!$E$2:$E$1840,MATCH('Sku Break Down'!C2093,Manufacture_SKUHiddenSheet,0)),"")</f>
        <v/>
      </c>
      <c r="F2093" s="21" t="str">
        <f>IF(A2093="","",SUMIFS('Step 1 Customer Remit'!$J$17:$J$1048576,'Step 1 Customer Remit'!$B$17:$B$1048576,'Sku Break Down'!A2093,'Step 1 Customer Remit'!$D$17:$D$1048576,"Return"))</f>
        <v/>
      </c>
      <c r="G2093" s="21" t="str">
        <f>IF(A2093="","",SUMIFS('Step 1 Customer Remit'!$F$17:$F$1048576,'Step 1 Customer Remit'!$B$17:$B$1048576,'Sku Break Down'!A2093,'Step 1 Customer Remit'!$D$17:$D$1048576,"Return"))</f>
        <v/>
      </c>
      <c r="H2093" s="21" t="str">
        <f t="shared" si="129"/>
        <v/>
      </c>
      <c r="I2093" s="21" t="str">
        <f>IF(A2093="","",SUMIF('Step 2 OMS Report'!$C$2:$C$1048576,'Sku Break Down'!A2093,'Step 2 OMS Report'!$G$2:$G$1048576))</f>
        <v/>
      </c>
      <c r="J2093" s="21" t="str">
        <f>IF(A2093="","",SUMIFS('Step 2 OMS Report'!$I$2:$I$1048576,'Step 2 OMS Report'!$C$2:$C$1048576,'Sku Break Down'!A2093))</f>
        <v/>
      </c>
      <c r="K2093" s="21" t="str">
        <f t="shared" si="130"/>
        <v/>
      </c>
      <c r="L2093" s="22" t="str">
        <f t="shared" si="132"/>
        <v/>
      </c>
      <c r="M2093" s="22" t="str">
        <f t="shared" si="131"/>
        <v/>
      </c>
    </row>
    <row r="2094" spans="1:13" x14ac:dyDescent="0.55000000000000004">
      <c r="A2094" s="24"/>
      <c r="B2094" s="21" t="str">
        <f>IFERROR(INDEX('Step 2 OMS Report'!$D$2:$D$1048576,MATCH('Sku Break Down'!A2094,'Step 2 OMS Report'!$C$2:$C$1048576,0)),"")</f>
        <v/>
      </c>
      <c r="C2094" s="21" t="str">
        <f>IFERROR(INDEX('Step 2 OMS Report'!$F$2:$F$1048576,MATCH('Sku Break Down'!A2094,'Step 2 OMS Report'!$C$2:$C$1048576,0)),"")</f>
        <v/>
      </c>
      <c r="D2094" s="21" t="str">
        <f>IFERROR(INDEX('Step 2 OMS Report'!$E$2:$E$1048576,MATCH('Sku Break Down'!A2094,'Step 2 OMS Report'!$A$2:$A$1048576,0)),"")</f>
        <v/>
      </c>
      <c r="E2094" s="21" t="str">
        <f>IFERROR(INDEX('Product Info (Hide)'!$E$2:$E$1840,MATCH('Sku Break Down'!C2094,Manufacture_SKUHiddenSheet,0)),"")</f>
        <v/>
      </c>
      <c r="F2094" s="21" t="str">
        <f>IF(A2094="","",SUMIFS('Step 1 Customer Remit'!$J$17:$J$1048576,'Step 1 Customer Remit'!$B$17:$B$1048576,'Sku Break Down'!A2094,'Step 1 Customer Remit'!$D$17:$D$1048576,"Return"))</f>
        <v/>
      </c>
      <c r="G2094" s="21" t="str">
        <f>IF(A2094="","",SUMIFS('Step 1 Customer Remit'!$F$17:$F$1048576,'Step 1 Customer Remit'!$B$17:$B$1048576,'Sku Break Down'!A2094,'Step 1 Customer Remit'!$D$17:$D$1048576,"Return"))</f>
        <v/>
      </c>
      <c r="H2094" s="21" t="str">
        <f t="shared" si="129"/>
        <v/>
      </c>
      <c r="I2094" s="21" t="str">
        <f>IF(A2094="","",SUMIF('Step 2 OMS Report'!$C$2:$C$1048576,'Sku Break Down'!A2094,'Step 2 OMS Report'!$G$2:$G$1048576))</f>
        <v/>
      </c>
      <c r="J2094" s="21" t="str">
        <f>IF(A2094="","",SUMIFS('Step 2 OMS Report'!$I$2:$I$1048576,'Step 2 OMS Report'!$C$2:$C$1048576,'Sku Break Down'!A2094))</f>
        <v/>
      </c>
      <c r="K2094" s="21" t="str">
        <f t="shared" si="130"/>
        <v/>
      </c>
      <c r="L2094" s="22" t="str">
        <f t="shared" si="132"/>
        <v/>
      </c>
      <c r="M2094" s="22" t="str">
        <f t="shared" si="131"/>
        <v/>
      </c>
    </row>
    <row r="2095" spans="1:13" x14ac:dyDescent="0.55000000000000004">
      <c r="A2095" s="24"/>
      <c r="B2095" s="21" t="str">
        <f>IFERROR(INDEX('Step 2 OMS Report'!$D$2:$D$1048576,MATCH('Sku Break Down'!A2095,'Step 2 OMS Report'!$C$2:$C$1048576,0)),"")</f>
        <v/>
      </c>
      <c r="C2095" s="21" t="str">
        <f>IFERROR(INDEX('Step 2 OMS Report'!$F$2:$F$1048576,MATCH('Sku Break Down'!A2095,'Step 2 OMS Report'!$C$2:$C$1048576,0)),"")</f>
        <v/>
      </c>
      <c r="D2095" s="21" t="str">
        <f>IFERROR(INDEX('Step 2 OMS Report'!$E$2:$E$1048576,MATCH('Sku Break Down'!A2095,'Step 2 OMS Report'!$A$2:$A$1048576,0)),"")</f>
        <v/>
      </c>
      <c r="E2095" s="21" t="str">
        <f>IFERROR(INDEX('Product Info (Hide)'!$E$2:$E$1840,MATCH('Sku Break Down'!C2095,Manufacture_SKUHiddenSheet,0)),"")</f>
        <v/>
      </c>
      <c r="F2095" s="21" t="str">
        <f>IF(A2095="","",SUMIFS('Step 1 Customer Remit'!$J$17:$J$1048576,'Step 1 Customer Remit'!$B$17:$B$1048576,'Sku Break Down'!A2095,'Step 1 Customer Remit'!$D$17:$D$1048576,"Return"))</f>
        <v/>
      </c>
      <c r="G2095" s="21" t="str">
        <f>IF(A2095="","",SUMIFS('Step 1 Customer Remit'!$F$17:$F$1048576,'Step 1 Customer Remit'!$B$17:$B$1048576,'Sku Break Down'!A2095,'Step 1 Customer Remit'!$D$17:$D$1048576,"Return"))</f>
        <v/>
      </c>
      <c r="H2095" s="21" t="str">
        <f t="shared" si="129"/>
        <v/>
      </c>
      <c r="I2095" s="21" t="str">
        <f>IF(A2095="","",SUMIF('Step 2 OMS Report'!$C$2:$C$1048576,'Sku Break Down'!A2095,'Step 2 OMS Report'!$G$2:$G$1048576))</f>
        <v/>
      </c>
      <c r="J2095" s="21" t="str">
        <f>IF(A2095="","",SUMIFS('Step 2 OMS Report'!$I$2:$I$1048576,'Step 2 OMS Report'!$C$2:$C$1048576,'Sku Break Down'!A2095))</f>
        <v/>
      </c>
      <c r="K2095" s="21" t="str">
        <f t="shared" si="130"/>
        <v/>
      </c>
      <c r="L2095" s="22" t="str">
        <f t="shared" si="132"/>
        <v/>
      </c>
      <c r="M2095" s="22" t="str">
        <f t="shared" si="131"/>
        <v/>
      </c>
    </row>
    <row r="2096" spans="1:13" x14ac:dyDescent="0.55000000000000004">
      <c r="A2096" s="24"/>
      <c r="B2096" s="21" t="str">
        <f>IFERROR(INDEX('Step 2 OMS Report'!$D$2:$D$1048576,MATCH('Sku Break Down'!A2096,'Step 2 OMS Report'!$C$2:$C$1048576,0)),"")</f>
        <v/>
      </c>
      <c r="C2096" s="21" t="str">
        <f>IFERROR(INDEX('Step 2 OMS Report'!$F$2:$F$1048576,MATCH('Sku Break Down'!A2096,'Step 2 OMS Report'!$C$2:$C$1048576,0)),"")</f>
        <v/>
      </c>
      <c r="D2096" s="21" t="str">
        <f>IFERROR(INDEX('Step 2 OMS Report'!$E$2:$E$1048576,MATCH('Sku Break Down'!A2096,'Step 2 OMS Report'!$A$2:$A$1048576,0)),"")</f>
        <v/>
      </c>
      <c r="E2096" s="21" t="str">
        <f>IFERROR(INDEX('Product Info (Hide)'!$E$2:$E$1840,MATCH('Sku Break Down'!C2096,Manufacture_SKUHiddenSheet,0)),"")</f>
        <v/>
      </c>
      <c r="F2096" s="21" t="str">
        <f>IF(A2096="","",SUMIFS('Step 1 Customer Remit'!$J$17:$J$1048576,'Step 1 Customer Remit'!$B$17:$B$1048576,'Sku Break Down'!A2096,'Step 1 Customer Remit'!$D$17:$D$1048576,"Return"))</f>
        <v/>
      </c>
      <c r="G2096" s="21" t="str">
        <f>IF(A2096="","",SUMIFS('Step 1 Customer Remit'!$F$17:$F$1048576,'Step 1 Customer Remit'!$B$17:$B$1048576,'Sku Break Down'!A2096,'Step 1 Customer Remit'!$D$17:$D$1048576,"Return"))</f>
        <v/>
      </c>
      <c r="H2096" s="21" t="str">
        <f t="shared" si="129"/>
        <v/>
      </c>
      <c r="I2096" s="21" t="str">
        <f>IF(A2096="","",SUMIF('Step 2 OMS Report'!$C$2:$C$1048576,'Sku Break Down'!A2096,'Step 2 OMS Report'!$G$2:$G$1048576))</f>
        <v/>
      </c>
      <c r="J2096" s="21" t="str">
        <f>IF(A2096="","",SUMIFS('Step 2 OMS Report'!$I$2:$I$1048576,'Step 2 OMS Report'!$C$2:$C$1048576,'Sku Break Down'!A2096))</f>
        <v/>
      </c>
      <c r="K2096" s="21" t="str">
        <f t="shared" si="130"/>
        <v/>
      </c>
      <c r="L2096" s="22" t="str">
        <f t="shared" si="132"/>
        <v/>
      </c>
      <c r="M2096" s="22" t="str">
        <f t="shared" si="131"/>
        <v/>
      </c>
    </row>
    <row r="2097" spans="1:13" x14ac:dyDescent="0.55000000000000004">
      <c r="A2097" s="24"/>
      <c r="B2097" s="21" t="str">
        <f>IFERROR(INDEX('Step 2 OMS Report'!$D$2:$D$1048576,MATCH('Sku Break Down'!A2097,'Step 2 OMS Report'!$C$2:$C$1048576,0)),"")</f>
        <v/>
      </c>
      <c r="C2097" s="21" t="str">
        <f>IFERROR(INDEX('Step 2 OMS Report'!$F$2:$F$1048576,MATCH('Sku Break Down'!A2097,'Step 2 OMS Report'!$C$2:$C$1048576,0)),"")</f>
        <v/>
      </c>
      <c r="D2097" s="21" t="str">
        <f>IFERROR(INDEX('Step 2 OMS Report'!$E$2:$E$1048576,MATCH('Sku Break Down'!A2097,'Step 2 OMS Report'!$A$2:$A$1048576,0)),"")</f>
        <v/>
      </c>
      <c r="E2097" s="21" t="str">
        <f>IFERROR(INDEX('Product Info (Hide)'!$E$2:$E$1840,MATCH('Sku Break Down'!C2097,Manufacture_SKUHiddenSheet,0)),"")</f>
        <v/>
      </c>
      <c r="F2097" s="21" t="str">
        <f>IF(A2097="","",SUMIFS('Step 1 Customer Remit'!$J$17:$J$1048576,'Step 1 Customer Remit'!$B$17:$B$1048576,'Sku Break Down'!A2097,'Step 1 Customer Remit'!$D$17:$D$1048576,"Return"))</f>
        <v/>
      </c>
      <c r="G2097" s="21" t="str">
        <f>IF(A2097="","",SUMIFS('Step 1 Customer Remit'!$F$17:$F$1048576,'Step 1 Customer Remit'!$B$17:$B$1048576,'Sku Break Down'!A2097,'Step 1 Customer Remit'!$D$17:$D$1048576,"Return"))</f>
        <v/>
      </c>
      <c r="H2097" s="21" t="str">
        <f t="shared" si="129"/>
        <v/>
      </c>
      <c r="I2097" s="21" t="str">
        <f>IF(A2097="","",SUMIF('Step 2 OMS Report'!$C$2:$C$1048576,'Sku Break Down'!A2097,'Step 2 OMS Report'!$G$2:$G$1048576))</f>
        <v/>
      </c>
      <c r="J2097" s="21" t="str">
        <f>IF(A2097="","",SUMIFS('Step 2 OMS Report'!$I$2:$I$1048576,'Step 2 OMS Report'!$C$2:$C$1048576,'Sku Break Down'!A2097))</f>
        <v/>
      </c>
      <c r="K2097" s="21" t="str">
        <f t="shared" si="130"/>
        <v/>
      </c>
      <c r="L2097" s="22" t="str">
        <f t="shared" si="132"/>
        <v/>
      </c>
      <c r="M2097" s="22" t="str">
        <f t="shared" si="131"/>
        <v/>
      </c>
    </row>
    <row r="2098" spans="1:13" x14ac:dyDescent="0.55000000000000004">
      <c r="A2098" s="24"/>
      <c r="B2098" s="21" t="str">
        <f>IFERROR(INDEX('Step 2 OMS Report'!$D$2:$D$1048576,MATCH('Sku Break Down'!A2098,'Step 2 OMS Report'!$C$2:$C$1048576,0)),"")</f>
        <v/>
      </c>
      <c r="C2098" s="21" t="str">
        <f>IFERROR(INDEX('Step 2 OMS Report'!$F$2:$F$1048576,MATCH('Sku Break Down'!A2098,'Step 2 OMS Report'!$C$2:$C$1048576,0)),"")</f>
        <v/>
      </c>
      <c r="D2098" s="21" t="str">
        <f>IFERROR(INDEX('Step 2 OMS Report'!$E$2:$E$1048576,MATCH('Sku Break Down'!A2098,'Step 2 OMS Report'!$A$2:$A$1048576,0)),"")</f>
        <v/>
      </c>
      <c r="E2098" s="21" t="str">
        <f>IFERROR(INDEX('Product Info (Hide)'!$E$2:$E$1840,MATCH('Sku Break Down'!C2098,Manufacture_SKUHiddenSheet,0)),"")</f>
        <v/>
      </c>
      <c r="F2098" s="21" t="str">
        <f>IF(A2098="","",SUMIFS('Step 1 Customer Remit'!$J$17:$J$1048576,'Step 1 Customer Remit'!$B$17:$B$1048576,'Sku Break Down'!A2098,'Step 1 Customer Remit'!$D$17:$D$1048576,"Return"))</f>
        <v/>
      </c>
      <c r="G2098" s="21" t="str">
        <f>IF(A2098="","",SUMIFS('Step 1 Customer Remit'!$F$17:$F$1048576,'Step 1 Customer Remit'!$B$17:$B$1048576,'Sku Break Down'!A2098,'Step 1 Customer Remit'!$D$17:$D$1048576,"Return"))</f>
        <v/>
      </c>
      <c r="H2098" s="21" t="str">
        <f t="shared" si="129"/>
        <v/>
      </c>
      <c r="I2098" s="21" t="str">
        <f>IF(A2098="","",SUMIF('Step 2 OMS Report'!$C$2:$C$1048576,'Sku Break Down'!A2098,'Step 2 OMS Report'!$G$2:$G$1048576))</f>
        <v/>
      </c>
      <c r="J2098" s="21" t="str">
        <f>IF(A2098="","",SUMIFS('Step 2 OMS Report'!$I$2:$I$1048576,'Step 2 OMS Report'!$C$2:$C$1048576,'Sku Break Down'!A2098))</f>
        <v/>
      </c>
      <c r="K2098" s="21" t="str">
        <f t="shared" si="130"/>
        <v/>
      </c>
      <c r="L2098" s="22" t="str">
        <f t="shared" si="132"/>
        <v/>
      </c>
      <c r="M2098" s="22" t="str">
        <f t="shared" si="131"/>
        <v/>
      </c>
    </row>
    <row r="2099" spans="1:13" x14ac:dyDescent="0.55000000000000004">
      <c r="A2099" s="24"/>
      <c r="B2099" s="21" t="str">
        <f>IFERROR(INDEX('Step 2 OMS Report'!$D$2:$D$1048576,MATCH('Sku Break Down'!A2099,'Step 2 OMS Report'!$C$2:$C$1048576,0)),"")</f>
        <v/>
      </c>
      <c r="C2099" s="21" t="str">
        <f>IFERROR(INDEX('Step 2 OMS Report'!$F$2:$F$1048576,MATCH('Sku Break Down'!A2099,'Step 2 OMS Report'!$C$2:$C$1048576,0)),"")</f>
        <v/>
      </c>
      <c r="D2099" s="21" t="str">
        <f>IFERROR(INDEX('Step 2 OMS Report'!$E$2:$E$1048576,MATCH('Sku Break Down'!A2099,'Step 2 OMS Report'!$A$2:$A$1048576,0)),"")</f>
        <v/>
      </c>
      <c r="E2099" s="21" t="str">
        <f>IFERROR(INDEX('Product Info (Hide)'!$E$2:$E$1840,MATCH('Sku Break Down'!C2099,Manufacture_SKUHiddenSheet,0)),"")</f>
        <v/>
      </c>
      <c r="F2099" s="21" t="str">
        <f>IF(A2099="","",SUMIFS('Step 1 Customer Remit'!$J$17:$J$1048576,'Step 1 Customer Remit'!$B$17:$B$1048576,'Sku Break Down'!A2099,'Step 1 Customer Remit'!$D$17:$D$1048576,"Return"))</f>
        <v/>
      </c>
      <c r="G2099" s="21" t="str">
        <f>IF(A2099="","",SUMIFS('Step 1 Customer Remit'!$F$17:$F$1048576,'Step 1 Customer Remit'!$B$17:$B$1048576,'Sku Break Down'!A2099,'Step 1 Customer Remit'!$D$17:$D$1048576,"Return"))</f>
        <v/>
      </c>
      <c r="H2099" s="21" t="str">
        <f t="shared" si="129"/>
        <v/>
      </c>
      <c r="I2099" s="21" t="str">
        <f>IF(A2099="","",SUMIF('Step 2 OMS Report'!$C$2:$C$1048576,'Sku Break Down'!A2099,'Step 2 OMS Report'!$G$2:$G$1048576))</f>
        <v/>
      </c>
      <c r="J2099" s="21" t="str">
        <f>IF(A2099="","",SUMIFS('Step 2 OMS Report'!$I$2:$I$1048576,'Step 2 OMS Report'!$C$2:$C$1048576,'Sku Break Down'!A2099))</f>
        <v/>
      </c>
      <c r="K2099" s="21" t="str">
        <f t="shared" si="130"/>
        <v/>
      </c>
      <c r="L2099" s="22" t="str">
        <f t="shared" si="132"/>
        <v/>
      </c>
      <c r="M2099" s="22" t="str">
        <f t="shared" si="131"/>
        <v/>
      </c>
    </row>
    <row r="2100" spans="1:13" x14ac:dyDescent="0.55000000000000004">
      <c r="A2100" s="24"/>
      <c r="B2100" s="21" t="str">
        <f>IFERROR(INDEX('Step 2 OMS Report'!$D$2:$D$1048576,MATCH('Sku Break Down'!A2100,'Step 2 OMS Report'!$C$2:$C$1048576,0)),"")</f>
        <v/>
      </c>
      <c r="C2100" s="21" t="str">
        <f>IFERROR(INDEX('Step 2 OMS Report'!$F$2:$F$1048576,MATCH('Sku Break Down'!A2100,'Step 2 OMS Report'!$C$2:$C$1048576,0)),"")</f>
        <v/>
      </c>
      <c r="D2100" s="21" t="str">
        <f>IFERROR(INDEX('Step 2 OMS Report'!$E$2:$E$1048576,MATCH('Sku Break Down'!A2100,'Step 2 OMS Report'!$A$2:$A$1048576,0)),"")</f>
        <v/>
      </c>
      <c r="E2100" s="21" t="str">
        <f>IFERROR(INDEX('Product Info (Hide)'!$E$2:$E$1840,MATCH('Sku Break Down'!C2100,Manufacture_SKUHiddenSheet,0)),"")</f>
        <v/>
      </c>
      <c r="F2100" s="21" t="str">
        <f>IF(A2100="","",SUMIFS('Step 1 Customer Remit'!$J$17:$J$1048576,'Step 1 Customer Remit'!$B$17:$B$1048576,'Sku Break Down'!A2100,'Step 1 Customer Remit'!$D$17:$D$1048576,"Return"))</f>
        <v/>
      </c>
      <c r="G2100" s="21" t="str">
        <f>IF(A2100="","",SUMIFS('Step 1 Customer Remit'!$F$17:$F$1048576,'Step 1 Customer Remit'!$B$17:$B$1048576,'Sku Break Down'!A2100,'Step 1 Customer Remit'!$D$17:$D$1048576,"Return"))</f>
        <v/>
      </c>
      <c r="H2100" s="21" t="str">
        <f t="shared" si="129"/>
        <v/>
      </c>
      <c r="I2100" s="21" t="str">
        <f>IF(A2100="","",SUMIF('Step 2 OMS Report'!$C$2:$C$1048576,'Sku Break Down'!A2100,'Step 2 OMS Report'!$G$2:$G$1048576))</f>
        <v/>
      </c>
      <c r="J2100" s="21" t="str">
        <f>IF(A2100="","",SUMIFS('Step 2 OMS Report'!$I$2:$I$1048576,'Step 2 OMS Report'!$C$2:$C$1048576,'Sku Break Down'!A2100))</f>
        <v/>
      </c>
      <c r="K2100" s="21" t="str">
        <f t="shared" si="130"/>
        <v/>
      </c>
      <c r="L2100" s="22" t="str">
        <f t="shared" si="132"/>
        <v/>
      </c>
      <c r="M2100" s="22" t="str">
        <f t="shared" si="131"/>
        <v/>
      </c>
    </row>
    <row r="2101" spans="1:13" x14ac:dyDescent="0.55000000000000004">
      <c r="A2101" s="24"/>
      <c r="B2101" s="21" t="str">
        <f>IFERROR(INDEX('Step 2 OMS Report'!$D$2:$D$1048576,MATCH('Sku Break Down'!A2101,'Step 2 OMS Report'!$C$2:$C$1048576,0)),"")</f>
        <v/>
      </c>
      <c r="C2101" s="21" t="str">
        <f>IFERROR(INDEX('Step 2 OMS Report'!$F$2:$F$1048576,MATCH('Sku Break Down'!A2101,'Step 2 OMS Report'!$C$2:$C$1048576,0)),"")</f>
        <v/>
      </c>
      <c r="D2101" s="21" t="str">
        <f>IFERROR(INDEX('Step 2 OMS Report'!$E$2:$E$1048576,MATCH('Sku Break Down'!A2101,'Step 2 OMS Report'!$A$2:$A$1048576,0)),"")</f>
        <v/>
      </c>
      <c r="E2101" s="21" t="str">
        <f>IFERROR(INDEX('Product Info (Hide)'!$E$2:$E$1840,MATCH('Sku Break Down'!C2101,Manufacture_SKUHiddenSheet,0)),"")</f>
        <v/>
      </c>
      <c r="F2101" s="21" t="str">
        <f>IF(A2101="","",SUMIFS('Step 1 Customer Remit'!$J$17:$J$1048576,'Step 1 Customer Remit'!$B$17:$B$1048576,'Sku Break Down'!A2101,'Step 1 Customer Remit'!$D$17:$D$1048576,"Return"))</f>
        <v/>
      </c>
      <c r="G2101" s="21" t="str">
        <f>IF(A2101="","",SUMIFS('Step 1 Customer Remit'!$F$17:$F$1048576,'Step 1 Customer Remit'!$B$17:$B$1048576,'Sku Break Down'!A2101,'Step 1 Customer Remit'!$D$17:$D$1048576,"Return"))</f>
        <v/>
      </c>
      <c r="H2101" s="21" t="str">
        <f t="shared" si="129"/>
        <v/>
      </c>
      <c r="I2101" s="21" t="str">
        <f>IF(A2101="","",SUMIF('Step 2 OMS Report'!$C$2:$C$1048576,'Sku Break Down'!A2101,'Step 2 OMS Report'!$G$2:$G$1048576))</f>
        <v/>
      </c>
      <c r="J2101" s="21" t="str">
        <f>IF(A2101="","",SUMIFS('Step 2 OMS Report'!$I$2:$I$1048576,'Step 2 OMS Report'!$C$2:$C$1048576,'Sku Break Down'!A2101))</f>
        <v/>
      </c>
      <c r="K2101" s="21" t="str">
        <f t="shared" si="130"/>
        <v/>
      </c>
      <c r="L2101" s="22" t="str">
        <f t="shared" si="132"/>
        <v/>
      </c>
      <c r="M2101" s="22" t="str">
        <f t="shared" si="131"/>
        <v/>
      </c>
    </row>
    <row r="2102" spans="1:13" x14ac:dyDescent="0.55000000000000004">
      <c r="A2102" s="24"/>
      <c r="B2102" s="21" t="str">
        <f>IFERROR(INDEX('Step 2 OMS Report'!$D$2:$D$1048576,MATCH('Sku Break Down'!A2102,'Step 2 OMS Report'!$C$2:$C$1048576,0)),"")</f>
        <v/>
      </c>
      <c r="C2102" s="21" t="str">
        <f>IFERROR(INDEX('Step 2 OMS Report'!$F$2:$F$1048576,MATCH('Sku Break Down'!A2102,'Step 2 OMS Report'!$C$2:$C$1048576,0)),"")</f>
        <v/>
      </c>
      <c r="D2102" s="21" t="str">
        <f>IFERROR(INDEX('Step 2 OMS Report'!$E$2:$E$1048576,MATCH('Sku Break Down'!A2102,'Step 2 OMS Report'!$A$2:$A$1048576,0)),"")</f>
        <v/>
      </c>
      <c r="E2102" s="21" t="str">
        <f>IFERROR(INDEX('Product Info (Hide)'!$E$2:$E$1840,MATCH('Sku Break Down'!C2102,Manufacture_SKUHiddenSheet,0)),"")</f>
        <v/>
      </c>
      <c r="F2102" s="21" t="str">
        <f>IF(A2102="","",SUMIFS('Step 1 Customer Remit'!$J$17:$J$1048576,'Step 1 Customer Remit'!$B$17:$B$1048576,'Sku Break Down'!A2102,'Step 1 Customer Remit'!$D$17:$D$1048576,"Return"))</f>
        <v/>
      </c>
      <c r="G2102" s="21" t="str">
        <f>IF(A2102="","",SUMIFS('Step 1 Customer Remit'!$F$17:$F$1048576,'Step 1 Customer Remit'!$B$17:$B$1048576,'Sku Break Down'!A2102,'Step 1 Customer Remit'!$D$17:$D$1048576,"Return"))</f>
        <v/>
      </c>
      <c r="H2102" s="21" t="str">
        <f t="shared" si="129"/>
        <v/>
      </c>
      <c r="I2102" s="21" t="str">
        <f>IF(A2102="","",SUMIF('Step 2 OMS Report'!$C$2:$C$1048576,'Sku Break Down'!A2102,'Step 2 OMS Report'!$G$2:$G$1048576))</f>
        <v/>
      </c>
      <c r="J2102" s="21" t="str">
        <f>IF(A2102="","",SUMIFS('Step 2 OMS Report'!$I$2:$I$1048576,'Step 2 OMS Report'!$C$2:$C$1048576,'Sku Break Down'!A2102))</f>
        <v/>
      </c>
      <c r="K2102" s="21" t="str">
        <f t="shared" si="130"/>
        <v/>
      </c>
      <c r="L2102" s="22" t="str">
        <f t="shared" si="132"/>
        <v/>
      </c>
      <c r="M2102" s="22" t="str">
        <f t="shared" si="131"/>
        <v/>
      </c>
    </row>
    <row r="2103" spans="1:13" x14ac:dyDescent="0.55000000000000004">
      <c r="A2103" s="24"/>
      <c r="B2103" s="21" t="str">
        <f>IFERROR(INDEX('Step 2 OMS Report'!$D$2:$D$1048576,MATCH('Sku Break Down'!A2103,'Step 2 OMS Report'!$C$2:$C$1048576,0)),"")</f>
        <v/>
      </c>
      <c r="C2103" s="21" t="str">
        <f>IFERROR(INDEX('Step 2 OMS Report'!$F$2:$F$1048576,MATCH('Sku Break Down'!A2103,'Step 2 OMS Report'!$C$2:$C$1048576,0)),"")</f>
        <v/>
      </c>
      <c r="D2103" s="21" t="str">
        <f>IFERROR(INDEX('Step 2 OMS Report'!$E$2:$E$1048576,MATCH('Sku Break Down'!A2103,'Step 2 OMS Report'!$A$2:$A$1048576,0)),"")</f>
        <v/>
      </c>
      <c r="E2103" s="21" t="str">
        <f>IFERROR(INDEX('Product Info (Hide)'!$E$2:$E$1840,MATCH('Sku Break Down'!C2103,Manufacture_SKUHiddenSheet,0)),"")</f>
        <v/>
      </c>
      <c r="F2103" s="21" t="str">
        <f>IF(A2103="","",SUMIFS('Step 1 Customer Remit'!$J$17:$J$1048576,'Step 1 Customer Remit'!$B$17:$B$1048576,'Sku Break Down'!A2103,'Step 1 Customer Remit'!$D$17:$D$1048576,"Return"))</f>
        <v/>
      </c>
      <c r="G2103" s="21" t="str">
        <f>IF(A2103="","",SUMIFS('Step 1 Customer Remit'!$F$17:$F$1048576,'Step 1 Customer Remit'!$B$17:$B$1048576,'Sku Break Down'!A2103,'Step 1 Customer Remit'!$D$17:$D$1048576,"Return"))</f>
        <v/>
      </c>
      <c r="H2103" s="21" t="str">
        <f t="shared" si="129"/>
        <v/>
      </c>
      <c r="I2103" s="21" t="str">
        <f>IF(A2103="","",SUMIF('Step 2 OMS Report'!$C$2:$C$1048576,'Sku Break Down'!A2103,'Step 2 OMS Report'!$G$2:$G$1048576))</f>
        <v/>
      </c>
      <c r="J2103" s="21" t="str">
        <f>IF(A2103="","",SUMIFS('Step 2 OMS Report'!$I$2:$I$1048576,'Step 2 OMS Report'!$C$2:$C$1048576,'Sku Break Down'!A2103))</f>
        <v/>
      </c>
      <c r="K2103" s="21" t="str">
        <f t="shared" si="130"/>
        <v/>
      </c>
      <c r="L2103" s="22" t="str">
        <f t="shared" si="132"/>
        <v/>
      </c>
      <c r="M2103" s="22" t="str">
        <f t="shared" si="131"/>
        <v/>
      </c>
    </row>
    <row r="2104" spans="1:13" x14ac:dyDescent="0.55000000000000004">
      <c r="A2104" s="24"/>
      <c r="B2104" s="21" t="str">
        <f>IFERROR(INDEX('Step 2 OMS Report'!$D$2:$D$1048576,MATCH('Sku Break Down'!A2104,'Step 2 OMS Report'!$C$2:$C$1048576,0)),"")</f>
        <v/>
      </c>
      <c r="C2104" s="21" t="str">
        <f>IFERROR(INDEX('Step 2 OMS Report'!$F$2:$F$1048576,MATCH('Sku Break Down'!A2104,'Step 2 OMS Report'!$C$2:$C$1048576,0)),"")</f>
        <v/>
      </c>
      <c r="D2104" s="21" t="str">
        <f>IFERROR(INDEX('Step 2 OMS Report'!$E$2:$E$1048576,MATCH('Sku Break Down'!A2104,'Step 2 OMS Report'!$A$2:$A$1048576,0)),"")</f>
        <v/>
      </c>
      <c r="E2104" s="21" t="str">
        <f>IFERROR(INDEX('Product Info (Hide)'!$E$2:$E$1840,MATCH('Sku Break Down'!C2104,Manufacture_SKUHiddenSheet,0)),"")</f>
        <v/>
      </c>
      <c r="F2104" s="21" t="str">
        <f>IF(A2104="","",SUMIFS('Step 1 Customer Remit'!$J$17:$J$1048576,'Step 1 Customer Remit'!$B$17:$B$1048576,'Sku Break Down'!A2104,'Step 1 Customer Remit'!$D$17:$D$1048576,"Return"))</f>
        <v/>
      </c>
      <c r="G2104" s="21" t="str">
        <f>IF(A2104="","",SUMIFS('Step 1 Customer Remit'!$F$17:$F$1048576,'Step 1 Customer Remit'!$B$17:$B$1048576,'Sku Break Down'!A2104,'Step 1 Customer Remit'!$D$17:$D$1048576,"Return"))</f>
        <v/>
      </c>
      <c r="H2104" s="21" t="str">
        <f t="shared" si="129"/>
        <v/>
      </c>
      <c r="I2104" s="21" t="str">
        <f>IF(A2104="","",SUMIF('Step 2 OMS Report'!$C$2:$C$1048576,'Sku Break Down'!A2104,'Step 2 OMS Report'!$G$2:$G$1048576))</f>
        <v/>
      </c>
      <c r="J2104" s="21" t="str">
        <f>IF(A2104="","",SUMIFS('Step 2 OMS Report'!$I$2:$I$1048576,'Step 2 OMS Report'!$C$2:$C$1048576,'Sku Break Down'!A2104))</f>
        <v/>
      </c>
      <c r="K2104" s="21" t="str">
        <f t="shared" si="130"/>
        <v/>
      </c>
      <c r="L2104" s="22" t="str">
        <f t="shared" si="132"/>
        <v/>
      </c>
      <c r="M2104" s="22" t="str">
        <f t="shared" si="131"/>
        <v/>
      </c>
    </row>
    <row r="2105" spans="1:13" x14ac:dyDescent="0.55000000000000004">
      <c r="A2105" s="24"/>
      <c r="B2105" s="21" t="str">
        <f>IFERROR(INDEX('Step 2 OMS Report'!$D$2:$D$1048576,MATCH('Sku Break Down'!A2105,'Step 2 OMS Report'!$C$2:$C$1048576,0)),"")</f>
        <v/>
      </c>
      <c r="C2105" s="21" t="str">
        <f>IFERROR(INDEX('Step 2 OMS Report'!$F$2:$F$1048576,MATCH('Sku Break Down'!A2105,'Step 2 OMS Report'!$C$2:$C$1048576,0)),"")</f>
        <v/>
      </c>
      <c r="D2105" s="21" t="str">
        <f>IFERROR(INDEX('Step 2 OMS Report'!$E$2:$E$1048576,MATCH('Sku Break Down'!A2105,'Step 2 OMS Report'!$A$2:$A$1048576,0)),"")</f>
        <v/>
      </c>
      <c r="E2105" s="21" t="str">
        <f>IFERROR(INDEX('Product Info (Hide)'!$E$2:$E$1840,MATCH('Sku Break Down'!C2105,Manufacture_SKUHiddenSheet,0)),"")</f>
        <v/>
      </c>
      <c r="F2105" s="21" t="str">
        <f>IF(A2105="","",SUMIFS('Step 1 Customer Remit'!$J$17:$J$1048576,'Step 1 Customer Remit'!$B$17:$B$1048576,'Sku Break Down'!A2105,'Step 1 Customer Remit'!$D$17:$D$1048576,"Return"))</f>
        <v/>
      </c>
      <c r="G2105" s="21" t="str">
        <f>IF(A2105="","",SUMIFS('Step 1 Customer Remit'!$F$17:$F$1048576,'Step 1 Customer Remit'!$B$17:$B$1048576,'Sku Break Down'!A2105,'Step 1 Customer Remit'!$D$17:$D$1048576,"Return"))</f>
        <v/>
      </c>
      <c r="H2105" s="21" t="str">
        <f t="shared" si="129"/>
        <v/>
      </c>
      <c r="I2105" s="21" t="str">
        <f>IF(A2105="","",SUMIF('Step 2 OMS Report'!$C$2:$C$1048576,'Sku Break Down'!A2105,'Step 2 OMS Report'!$G$2:$G$1048576))</f>
        <v/>
      </c>
      <c r="J2105" s="21" t="str">
        <f>IF(A2105="","",SUMIFS('Step 2 OMS Report'!$I$2:$I$1048576,'Step 2 OMS Report'!$C$2:$C$1048576,'Sku Break Down'!A2105))</f>
        <v/>
      </c>
      <c r="K2105" s="21" t="str">
        <f t="shared" si="130"/>
        <v/>
      </c>
      <c r="L2105" s="22" t="str">
        <f t="shared" si="132"/>
        <v/>
      </c>
      <c r="M2105" s="22" t="str">
        <f t="shared" si="131"/>
        <v/>
      </c>
    </row>
    <row r="2106" spans="1:13" x14ac:dyDescent="0.55000000000000004">
      <c r="A2106" s="24"/>
      <c r="B2106" s="21" t="str">
        <f>IFERROR(INDEX('Step 2 OMS Report'!$D$2:$D$1048576,MATCH('Sku Break Down'!A2106,'Step 2 OMS Report'!$C$2:$C$1048576,0)),"")</f>
        <v/>
      </c>
      <c r="C2106" s="21" t="str">
        <f>IFERROR(INDEX('Step 2 OMS Report'!$F$2:$F$1048576,MATCH('Sku Break Down'!A2106,'Step 2 OMS Report'!$C$2:$C$1048576,0)),"")</f>
        <v/>
      </c>
      <c r="D2106" s="21" t="str">
        <f>IFERROR(INDEX('Step 2 OMS Report'!$E$2:$E$1048576,MATCH('Sku Break Down'!A2106,'Step 2 OMS Report'!$A$2:$A$1048576,0)),"")</f>
        <v/>
      </c>
      <c r="E2106" s="21" t="str">
        <f>IFERROR(INDEX('Product Info (Hide)'!$E$2:$E$1840,MATCH('Sku Break Down'!C2106,Manufacture_SKUHiddenSheet,0)),"")</f>
        <v/>
      </c>
      <c r="F2106" s="21" t="str">
        <f>IF(A2106="","",SUMIFS('Step 1 Customer Remit'!$J$17:$J$1048576,'Step 1 Customer Remit'!$B$17:$B$1048576,'Sku Break Down'!A2106,'Step 1 Customer Remit'!$D$17:$D$1048576,"Return"))</f>
        <v/>
      </c>
      <c r="G2106" s="21" t="str">
        <f>IF(A2106="","",SUMIFS('Step 1 Customer Remit'!$F$17:$F$1048576,'Step 1 Customer Remit'!$B$17:$B$1048576,'Sku Break Down'!A2106,'Step 1 Customer Remit'!$D$17:$D$1048576,"Return"))</f>
        <v/>
      </c>
      <c r="H2106" s="21" t="str">
        <f t="shared" si="129"/>
        <v/>
      </c>
      <c r="I2106" s="21" t="str">
        <f>IF(A2106="","",SUMIF('Step 2 OMS Report'!$C$2:$C$1048576,'Sku Break Down'!A2106,'Step 2 OMS Report'!$G$2:$G$1048576))</f>
        <v/>
      </c>
      <c r="J2106" s="21" t="str">
        <f>IF(A2106="","",SUMIFS('Step 2 OMS Report'!$I$2:$I$1048576,'Step 2 OMS Report'!$C$2:$C$1048576,'Sku Break Down'!A2106))</f>
        <v/>
      </c>
      <c r="K2106" s="21" t="str">
        <f t="shared" si="130"/>
        <v/>
      </c>
      <c r="L2106" s="22" t="str">
        <f t="shared" si="132"/>
        <v/>
      </c>
      <c r="M2106" s="22" t="str">
        <f t="shared" si="131"/>
        <v/>
      </c>
    </row>
    <row r="2107" spans="1:13" x14ac:dyDescent="0.55000000000000004">
      <c r="A2107" s="24"/>
      <c r="B2107" s="21" t="str">
        <f>IFERROR(INDEX('Step 2 OMS Report'!$D$2:$D$1048576,MATCH('Sku Break Down'!A2107,'Step 2 OMS Report'!$C$2:$C$1048576,0)),"")</f>
        <v/>
      </c>
      <c r="C2107" s="21" t="str">
        <f>IFERROR(INDEX('Step 2 OMS Report'!$F$2:$F$1048576,MATCH('Sku Break Down'!A2107,'Step 2 OMS Report'!$C$2:$C$1048576,0)),"")</f>
        <v/>
      </c>
      <c r="D2107" s="21" t="str">
        <f>IFERROR(INDEX('Step 2 OMS Report'!$E$2:$E$1048576,MATCH('Sku Break Down'!A2107,'Step 2 OMS Report'!$A$2:$A$1048576,0)),"")</f>
        <v/>
      </c>
      <c r="E2107" s="21" t="str">
        <f>IFERROR(INDEX('Product Info (Hide)'!$E$2:$E$1840,MATCH('Sku Break Down'!C2107,Manufacture_SKUHiddenSheet,0)),"")</f>
        <v/>
      </c>
      <c r="F2107" s="21" t="str">
        <f>IF(A2107="","",SUMIFS('Step 1 Customer Remit'!$J$17:$J$1048576,'Step 1 Customer Remit'!$B$17:$B$1048576,'Sku Break Down'!A2107,'Step 1 Customer Remit'!$D$17:$D$1048576,"Return"))</f>
        <v/>
      </c>
      <c r="G2107" s="21" t="str">
        <f>IF(A2107="","",SUMIFS('Step 1 Customer Remit'!$F$17:$F$1048576,'Step 1 Customer Remit'!$B$17:$B$1048576,'Sku Break Down'!A2107,'Step 1 Customer Remit'!$D$17:$D$1048576,"Return"))</f>
        <v/>
      </c>
      <c r="H2107" s="21" t="str">
        <f t="shared" si="129"/>
        <v/>
      </c>
      <c r="I2107" s="21" t="str">
        <f>IF(A2107="","",SUMIF('Step 2 OMS Report'!$C$2:$C$1048576,'Sku Break Down'!A2107,'Step 2 OMS Report'!$G$2:$G$1048576))</f>
        <v/>
      </c>
      <c r="J2107" s="21" t="str">
        <f>IF(A2107="","",SUMIFS('Step 2 OMS Report'!$I$2:$I$1048576,'Step 2 OMS Report'!$C$2:$C$1048576,'Sku Break Down'!A2107))</f>
        <v/>
      </c>
      <c r="K2107" s="21" t="str">
        <f t="shared" si="130"/>
        <v/>
      </c>
      <c r="L2107" s="22" t="str">
        <f t="shared" si="132"/>
        <v/>
      </c>
      <c r="M2107" s="22" t="str">
        <f t="shared" si="131"/>
        <v/>
      </c>
    </row>
    <row r="2108" spans="1:13" x14ac:dyDescent="0.55000000000000004">
      <c r="A2108" s="24"/>
      <c r="B2108" s="21" t="str">
        <f>IFERROR(INDEX('Step 2 OMS Report'!$D$2:$D$1048576,MATCH('Sku Break Down'!A2108,'Step 2 OMS Report'!$C$2:$C$1048576,0)),"")</f>
        <v/>
      </c>
      <c r="C2108" s="21" t="str">
        <f>IFERROR(INDEX('Step 2 OMS Report'!$F$2:$F$1048576,MATCH('Sku Break Down'!A2108,'Step 2 OMS Report'!$C$2:$C$1048576,0)),"")</f>
        <v/>
      </c>
      <c r="D2108" s="21" t="str">
        <f>IFERROR(INDEX('Step 2 OMS Report'!$E$2:$E$1048576,MATCH('Sku Break Down'!A2108,'Step 2 OMS Report'!$A$2:$A$1048576,0)),"")</f>
        <v/>
      </c>
      <c r="E2108" s="21" t="str">
        <f>IFERROR(INDEX('Product Info (Hide)'!$E$2:$E$1840,MATCH('Sku Break Down'!C2108,Manufacture_SKUHiddenSheet,0)),"")</f>
        <v/>
      </c>
      <c r="F2108" s="21" t="str">
        <f>IF(A2108="","",SUMIFS('Step 1 Customer Remit'!$J$17:$J$1048576,'Step 1 Customer Remit'!$B$17:$B$1048576,'Sku Break Down'!A2108,'Step 1 Customer Remit'!$D$17:$D$1048576,"Return"))</f>
        <v/>
      </c>
      <c r="G2108" s="21" t="str">
        <f>IF(A2108="","",SUMIFS('Step 1 Customer Remit'!$F$17:$F$1048576,'Step 1 Customer Remit'!$B$17:$B$1048576,'Sku Break Down'!A2108,'Step 1 Customer Remit'!$D$17:$D$1048576,"Return"))</f>
        <v/>
      </c>
      <c r="H2108" s="21" t="str">
        <f t="shared" si="129"/>
        <v/>
      </c>
      <c r="I2108" s="21" t="str">
        <f>IF(A2108="","",SUMIF('Step 2 OMS Report'!$C$2:$C$1048576,'Sku Break Down'!A2108,'Step 2 OMS Report'!$G$2:$G$1048576))</f>
        <v/>
      </c>
      <c r="J2108" s="21" t="str">
        <f>IF(A2108="","",SUMIFS('Step 2 OMS Report'!$I$2:$I$1048576,'Step 2 OMS Report'!$C$2:$C$1048576,'Sku Break Down'!A2108))</f>
        <v/>
      </c>
      <c r="K2108" s="21" t="str">
        <f t="shared" si="130"/>
        <v/>
      </c>
      <c r="L2108" s="22" t="str">
        <f t="shared" si="132"/>
        <v/>
      </c>
      <c r="M2108" s="22" t="str">
        <f t="shared" si="131"/>
        <v/>
      </c>
    </row>
    <row r="2109" spans="1:13" x14ac:dyDescent="0.55000000000000004">
      <c r="A2109" s="24"/>
      <c r="B2109" s="21" t="str">
        <f>IFERROR(INDEX('Step 2 OMS Report'!$D$2:$D$1048576,MATCH('Sku Break Down'!A2109,'Step 2 OMS Report'!$C$2:$C$1048576,0)),"")</f>
        <v/>
      </c>
      <c r="C2109" s="21" t="str">
        <f>IFERROR(INDEX('Step 2 OMS Report'!$F$2:$F$1048576,MATCH('Sku Break Down'!A2109,'Step 2 OMS Report'!$C$2:$C$1048576,0)),"")</f>
        <v/>
      </c>
      <c r="D2109" s="21" t="str">
        <f>IFERROR(INDEX('Step 2 OMS Report'!$E$2:$E$1048576,MATCH('Sku Break Down'!A2109,'Step 2 OMS Report'!$A$2:$A$1048576,0)),"")</f>
        <v/>
      </c>
      <c r="E2109" s="21" t="str">
        <f>IFERROR(INDEX('Product Info (Hide)'!$E$2:$E$1840,MATCH('Sku Break Down'!C2109,Manufacture_SKUHiddenSheet,0)),"")</f>
        <v/>
      </c>
      <c r="F2109" s="21" t="str">
        <f>IF(A2109="","",SUMIFS('Step 1 Customer Remit'!$J$17:$J$1048576,'Step 1 Customer Remit'!$B$17:$B$1048576,'Sku Break Down'!A2109,'Step 1 Customer Remit'!$D$17:$D$1048576,"Return"))</f>
        <v/>
      </c>
      <c r="G2109" s="21" t="str">
        <f>IF(A2109="","",SUMIFS('Step 1 Customer Remit'!$F$17:$F$1048576,'Step 1 Customer Remit'!$B$17:$B$1048576,'Sku Break Down'!A2109,'Step 1 Customer Remit'!$D$17:$D$1048576,"Return"))</f>
        <v/>
      </c>
      <c r="H2109" s="21" t="str">
        <f t="shared" si="129"/>
        <v/>
      </c>
      <c r="I2109" s="21" t="str">
        <f>IF(A2109="","",SUMIF('Step 2 OMS Report'!$C$2:$C$1048576,'Sku Break Down'!A2109,'Step 2 OMS Report'!$G$2:$G$1048576))</f>
        <v/>
      </c>
      <c r="J2109" s="21" t="str">
        <f>IF(A2109="","",SUMIFS('Step 2 OMS Report'!$I$2:$I$1048576,'Step 2 OMS Report'!$C$2:$C$1048576,'Sku Break Down'!A2109))</f>
        <v/>
      </c>
      <c r="K2109" s="21" t="str">
        <f t="shared" si="130"/>
        <v/>
      </c>
      <c r="L2109" s="22" t="str">
        <f t="shared" si="132"/>
        <v/>
      </c>
      <c r="M2109" s="22" t="str">
        <f t="shared" si="131"/>
        <v/>
      </c>
    </row>
    <row r="2110" spans="1:13" x14ac:dyDescent="0.55000000000000004">
      <c r="A2110" s="24"/>
      <c r="B2110" s="21" t="str">
        <f>IFERROR(INDEX('Step 2 OMS Report'!$D$2:$D$1048576,MATCH('Sku Break Down'!A2110,'Step 2 OMS Report'!$C$2:$C$1048576,0)),"")</f>
        <v/>
      </c>
      <c r="C2110" s="21" t="str">
        <f>IFERROR(INDEX('Step 2 OMS Report'!$F$2:$F$1048576,MATCH('Sku Break Down'!A2110,'Step 2 OMS Report'!$C$2:$C$1048576,0)),"")</f>
        <v/>
      </c>
      <c r="D2110" s="21" t="str">
        <f>IFERROR(INDEX('Step 2 OMS Report'!$E$2:$E$1048576,MATCH('Sku Break Down'!A2110,'Step 2 OMS Report'!$A$2:$A$1048576,0)),"")</f>
        <v/>
      </c>
      <c r="E2110" s="21" t="str">
        <f>IFERROR(INDEX('Product Info (Hide)'!$E$2:$E$1840,MATCH('Sku Break Down'!C2110,Manufacture_SKUHiddenSheet,0)),"")</f>
        <v/>
      </c>
      <c r="F2110" s="21" t="str">
        <f>IF(A2110="","",SUMIFS('Step 1 Customer Remit'!$J$17:$J$1048576,'Step 1 Customer Remit'!$B$17:$B$1048576,'Sku Break Down'!A2110,'Step 1 Customer Remit'!$D$17:$D$1048576,"Return"))</f>
        <v/>
      </c>
      <c r="G2110" s="21" t="str">
        <f>IF(A2110="","",SUMIFS('Step 1 Customer Remit'!$F$17:$F$1048576,'Step 1 Customer Remit'!$B$17:$B$1048576,'Sku Break Down'!A2110,'Step 1 Customer Remit'!$D$17:$D$1048576,"Return"))</f>
        <v/>
      </c>
      <c r="H2110" s="21" t="str">
        <f t="shared" si="129"/>
        <v/>
      </c>
      <c r="I2110" s="21" t="str">
        <f>IF(A2110="","",SUMIF('Step 2 OMS Report'!$C$2:$C$1048576,'Sku Break Down'!A2110,'Step 2 OMS Report'!$G$2:$G$1048576))</f>
        <v/>
      </c>
      <c r="J2110" s="21" t="str">
        <f>IF(A2110="","",SUMIFS('Step 2 OMS Report'!$I$2:$I$1048576,'Step 2 OMS Report'!$C$2:$C$1048576,'Sku Break Down'!A2110))</f>
        <v/>
      </c>
      <c r="K2110" s="21" t="str">
        <f t="shared" si="130"/>
        <v/>
      </c>
      <c r="L2110" s="22" t="str">
        <f t="shared" si="132"/>
        <v/>
      </c>
      <c r="M2110" s="22" t="str">
        <f t="shared" si="131"/>
        <v/>
      </c>
    </row>
    <row r="2111" spans="1:13" x14ac:dyDescent="0.55000000000000004">
      <c r="A2111" s="24"/>
      <c r="B2111" s="21" t="str">
        <f>IFERROR(INDEX('Step 2 OMS Report'!$D$2:$D$1048576,MATCH('Sku Break Down'!A2111,'Step 2 OMS Report'!$C$2:$C$1048576,0)),"")</f>
        <v/>
      </c>
      <c r="C2111" s="21" t="str">
        <f>IFERROR(INDEX('Step 2 OMS Report'!$F$2:$F$1048576,MATCH('Sku Break Down'!A2111,'Step 2 OMS Report'!$C$2:$C$1048576,0)),"")</f>
        <v/>
      </c>
      <c r="D2111" s="21" t="str">
        <f>IFERROR(INDEX('Step 2 OMS Report'!$E$2:$E$1048576,MATCH('Sku Break Down'!A2111,'Step 2 OMS Report'!$A$2:$A$1048576,0)),"")</f>
        <v/>
      </c>
      <c r="E2111" s="21" t="str">
        <f>IFERROR(INDEX('Product Info (Hide)'!$E$2:$E$1840,MATCH('Sku Break Down'!C2111,Manufacture_SKUHiddenSheet,0)),"")</f>
        <v/>
      </c>
      <c r="F2111" s="21" t="str">
        <f>IF(A2111="","",SUMIFS('Step 1 Customer Remit'!$J$17:$J$1048576,'Step 1 Customer Remit'!$B$17:$B$1048576,'Sku Break Down'!A2111,'Step 1 Customer Remit'!$D$17:$D$1048576,"Return"))</f>
        <v/>
      </c>
      <c r="G2111" s="21" t="str">
        <f>IF(A2111="","",SUMIFS('Step 1 Customer Remit'!$F$17:$F$1048576,'Step 1 Customer Remit'!$B$17:$B$1048576,'Sku Break Down'!A2111,'Step 1 Customer Remit'!$D$17:$D$1048576,"Return"))</f>
        <v/>
      </c>
      <c r="H2111" s="21" t="str">
        <f t="shared" si="129"/>
        <v/>
      </c>
      <c r="I2111" s="21" t="str">
        <f>IF(A2111="","",SUMIF('Step 2 OMS Report'!$C$2:$C$1048576,'Sku Break Down'!A2111,'Step 2 OMS Report'!$G$2:$G$1048576))</f>
        <v/>
      </c>
      <c r="J2111" s="21" t="str">
        <f>IF(A2111="","",SUMIFS('Step 2 OMS Report'!$I$2:$I$1048576,'Step 2 OMS Report'!$C$2:$C$1048576,'Sku Break Down'!A2111))</f>
        <v/>
      </c>
      <c r="K2111" s="21" t="str">
        <f t="shared" si="130"/>
        <v/>
      </c>
      <c r="L2111" s="22" t="str">
        <f t="shared" si="132"/>
        <v/>
      </c>
      <c r="M2111" s="22" t="str">
        <f t="shared" si="131"/>
        <v/>
      </c>
    </row>
    <row r="2112" spans="1:13" x14ac:dyDescent="0.55000000000000004">
      <c r="A2112" s="24"/>
      <c r="B2112" s="21" t="str">
        <f>IFERROR(INDEX('Step 2 OMS Report'!$D$2:$D$1048576,MATCH('Sku Break Down'!A2112,'Step 2 OMS Report'!$C$2:$C$1048576,0)),"")</f>
        <v/>
      </c>
      <c r="C2112" s="21" t="str">
        <f>IFERROR(INDEX('Step 2 OMS Report'!$F$2:$F$1048576,MATCH('Sku Break Down'!A2112,'Step 2 OMS Report'!$C$2:$C$1048576,0)),"")</f>
        <v/>
      </c>
      <c r="D2112" s="21" t="str">
        <f>IFERROR(INDEX('Step 2 OMS Report'!$E$2:$E$1048576,MATCH('Sku Break Down'!A2112,'Step 2 OMS Report'!$A$2:$A$1048576,0)),"")</f>
        <v/>
      </c>
      <c r="E2112" s="21" t="str">
        <f>IFERROR(INDEX('Product Info (Hide)'!$E$2:$E$1840,MATCH('Sku Break Down'!C2112,Manufacture_SKUHiddenSheet,0)),"")</f>
        <v/>
      </c>
      <c r="F2112" s="21" t="str">
        <f>IF(A2112="","",SUMIFS('Step 1 Customer Remit'!$J$17:$J$1048576,'Step 1 Customer Remit'!$B$17:$B$1048576,'Sku Break Down'!A2112,'Step 1 Customer Remit'!$D$17:$D$1048576,"Return"))</f>
        <v/>
      </c>
      <c r="G2112" s="21" t="str">
        <f>IF(A2112="","",SUMIFS('Step 1 Customer Remit'!$F$17:$F$1048576,'Step 1 Customer Remit'!$B$17:$B$1048576,'Sku Break Down'!A2112,'Step 1 Customer Remit'!$D$17:$D$1048576,"Return"))</f>
        <v/>
      </c>
      <c r="H2112" s="21" t="str">
        <f t="shared" si="129"/>
        <v/>
      </c>
      <c r="I2112" s="21" t="str">
        <f>IF(A2112="","",SUMIF('Step 2 OMS Report'!$C$2:$C$1048576,'Sku Break Down'!A2112,'Step 2 OMS Report'!$G$2:$G$1048576))</f>
        <v/>
      </c>
      <c r="J2112" s="21" t="str">
        <f>IF(A2112="","",SUMIFS('Step 2 OMS Report'!$I$2:$I$1048576,'Step 2 OMS Report'!$C$2:$C$1048576,'Sku Break Down'!A2112))</f>
        <v/>
      </c>
      <c r="K2112" s="21" t="str">
        <f t="shared" si="130"/>
        <v/>
      </c>
      <c r="L2112" s="22" t="str">
        <f t="shared" si="132"/>
        <v/>
      </c>
      <c r="M2112" s="22" t="str">
        <f t="shared" si="131"/>
        <v/>
      </c>
    </row>
    <row r="2113" spans="1:13" x14ac:dyDescent="0.55000000000000004">
      <c r="A2113" s="24"/>
      <c r="B2113" s="21" t="str">
        <f>IFERROR(INDEX('Step 2 OMS Report'!$D$2:$D$1048576,MATCH('Sku Break Down'!A2113,'Step 2 OMS Report'!$C$2:$C$1048576,0)),"")</f>
        <v/>
      </c>
      <c r="C2113" s="21" t="str">
        <f>IFERROR(INDEX('Step 2 OMS Report'!$F$2:$F$1048576,MATCH('Sku Break Down'!A2113,'Step 2 OMS Report'!$C$2:$C$1048576,0)),"")</f>
        <v/>
      </c>
      <c r="D2113" s="21" t="str">
        <f>IFERROR(INDEX('Step 2 OMS Report'!$E$2:$E$1048576,MATCH('Sku Break Down'!A2113,'Step 2 OMS Report'!$A$2:$A$1048576,0)),"")</f>
        <v/>
      </c>
      <c r="E2113" s="21" t="str">
        <f>IFERROR(INDEX('Product Info (Hide)'!$E$2:$E$1840,MATCH('Sku Break Down'!C2113,Manufacture_SKUHiddenSheet,0)),"")</f>
        <v/>
      </c>
      <c r="F2113" s="21" t="str">
        <f>IF(A2113="","",SUMIFS('Step 1 Customer Remit'!$J$17:$J$1048576,'Step 1 Customer Remit'!$B$17:$B$1048576,'Sku Break Down'!A2113,'Step 1 Customer Remit'!$D$17:$D$1048576,"Return"))</f>
        <v/>
      </c>
      <c r="G2113" s="21" t="str">
        <f>IF(A2113="","",SUMIFS('Step 1 Customer Remit'!$F$17:$F$1048576,'Step 1 Customer Remit'!$B$17:$B$1048576,'Sku Break Down'!A2113,'Step 1 Customer Remit'!$D$17:$D$1048576,"Return"))</f>
        <v/>
      </c>
      <c r="H2113" s="21" t="str">
        <f t="shared" si="129"/>
        <v/>
      </c>
      <c r="I2113" s="21" t="str">
        <f>IF(A2113="","",SUMIF('Step 2 OMS Report'!$C$2:$C$1048576,'Sku Break Down'!A2113,'Step 2 OMS Report'!$G$2:$G$1048576))</f>
        <v/>
      </c>
      <c r="J2113" s="21" t="str">
        <f>IF(A2113="","",SUMIFS('Step 2 OMS Report'!$I$2:$I$1048576,'Step 2 OMS Report'!$C$2:$C$1048576,'Sku Break Down'!A2113))</f>
        <v/>
      </c>
      <c r="K2113" s="21" t="str">
        <f t="shared" si="130"/>
        <v/>
      </c>
      <c r="L2113" s="22" t="str">
        <f t="shared" si="132"/>
        <v/>
      </c>
      <c r="M2113" s="22" t="str">
        <f t="shared" si="131"/>
        <v/>
      </c>
    </row>
    <row r="2114" spans="1:13" x14ac:dyDescent="0.55000000000000004">
      <c r="A2114" s="24"/>
      <c r="B2114" s="21" t="str">
        <f>IFERROR(INDEX('Step 2 OMS Report'!$D$2:$D$1048576,MATCH('Sku Break Down'!A2114,'Step 2 OMS Report'!$C$2:$C$1048576,0)),"")</f>
        <v/>
      </c>
      <c r="C2114" s="21" t="str">
        <f>IFERROR(INDEX('Step 2 OMS Report'!$F$2:$F$1048576,MATCH('Sku Break Down'!A2114,'Step 2 OMS Report'!$C$2:$C$1048576,0)),"")</f>
        <v/>
      </c>
      <c r="D2114" s="21" t="str">
        <f>IFERROR(INDEX('Step 2 OMS Report'!$E$2:$E$1048576,MATCH('Sku Break Down'!A2114,'Step 2 OMS Report'!$A$2:$A$1048576,0)),"")</f>
        <v/>
      </c>
      <c r="E2114" s="21" t="str">
        <f>IFERROR(INDEX('Product Info (Hide)'!$E$2:$E$1840,MATCH('Sku Break Down'!C2114,Manufacture_SKUHiddenSheet,0)),"")</f>
        <v/>
      </c>
      <c r="F2114" s="21" t="str">
        <f>IF(A2114="","",SUMIFS('Step 1 Customer Remit'!$J$17:$J$1048576,'Step 1 Customer Remit'!$B$17:$B$1048576,'Sku Break Down'!A2114,'Step 1 Customer Remit'!$D$17:$D$1048576,"Return"))</f>
        <v/>
      </c>
      <c r="G2114" s="21" t="str">
        <f>IF(A2114="","",SUMIFS('Step 1 Customer Remit'!$F$17:$F$1048576,'Step 1 Customer Remit'!$B$17:$B$1048576,'Sku Break Down'!A2114,'Step 1 Customer Remit'!$D$17:$D$1048576,"Return"))</f>
        <v/>
      </c>
      <c r="H2114" s="21" t="str">
        <f t="shared" si="129"/>
        <v/>
      </c>
      <c r="I2114" s="21" t="str">
        <f>IF(A2114="","",SUMIF('Step 2 OMS Report'!$C$2:$C$1048576,'Sku Break Down'!A2114,'Step 2 OMS Report'!$G$2:$G$1048576))</f>
        <v/>
      </c>
      <c r="J2114" s="21" t="str">
        <f>IF(A2114="","",SUMIFS('Step 2 OMS Report'!$I$2:$I$1048576,'Step 2 OMS Report'!$C$2:$C$1048576,'Sku Break Down'!A2114))</f>
        <v/>
      </c>
      <c r="K2114" s="21" t="str">
        <f t="shared" si="130"/>
        <v/>
      </c>
      <c r="L2114" s="22" t="str">
        <f t="shared" si="132"/>
        <v/>
      </c>
      <c r="M2114" s="22" t="str">
        <f t="shared" si="131"/>
        <v/>
      </c>
    </row>
    <row r="2115" spans="1:13" x14ac:dyDescent="0.55000000000000004">
      <c r="A2115" s="24"/>
      <c r="B2115" s="21" t="str">
        <f>IFERROR(INDEX('Step 2 OMS Report'!$D$2:$D$1048576,MATCH('Sku Break Down'!A2115,'Step 2 OMS Report'!$C$2:$C$1048576,0)),"")</f>
        <v/>
      </c>
      <c r="C2115" s="21" t="str">
        <f>IFERROR(INDEX('Step 2 OMS Report'!$F$2:$F$1048576,MATCH('Sku Break Down'!A2115,'Step 2 OMS Report'!$C$2:$C$1048576,0)),"")</f>
        <v/>
      </c>
      <c r="D2115" s="21" t="str">
        <f>IFERROR(INDEX('Step 2 OMS Report'!$E$2:$E$1048576,MATCH('Sku Break Down'!A2115,'Step 2 OMS Report'!$A$2:$A$1048576,0)),"")</f>
        <v/>
      </c>
      <c r="E2115" s="21" t="str">
        <f>IFERROR(INDEX('Product Info (Hide)'!$E$2:$E$1840,MATCH('Sku Break Down'!C2115,Manufacture_SKUHiddenSheet,0)),"")</f>
        <v/>
      </c>
      <c r="F2115" s="21" t="str">
        <f>IF(A2115="","",SUMIFS('Step 1 Customer Remit'!$J$17:$J$1048576,'Step 1 Customer Remit'!$B$17:$B$1048576,'Sku Break Down'!A2115,'Step 1 Customer Remit'!$D$17:$D$1048576,"Return"))</f>
        <v/>
      </c>
      <c r="G2115" s="21" t="str">
        <f>IF(A2115="","",SUMIFS('Step 1 Customer Remit'!$F$17:$F$1048576,'Step 1 Customer Remit'!$B$17:$B$1048576,'Sku Break Down'!A2115,'Step 1 Customer Remit'!$D$17:$D$1048576,"Return"))</f>
        <v/>
      </c>
      <c r="H2115" s="21" t="str">
        <f t="shared" si="129"/>
        <v/>
      </c>
      <c r="I2115" s="21" t="str">
        <f>IF(A2115="","",SUMIF('Step 2 OMS Report'!$C$2:$C$1048576,'Sku Break Down'!A2115,'Step 2 OMS Report'!$G$2:$G$1048576))</f>
        <v/>
      </c>
      <c r="J2115" s="21" t="str">
        <f>IF(A2115="","",SUMIFS('Step 2 OMS Report'!$I$2:$I$1048576,'Step 2 OMS Report'!$C$2:$C$1048576,'Sku Break Down'!A2115))</f>
        <v/>
      </c>
      <c r="K2115" s="21" t="str">
        <f t="shared" si="130"/>
        <v/>
      </c>
      <c r="L2115" s="22" t="str">
        <f t="shared" si="132"/>
        <v/>
      </c>
      <c r="M2115" s="22" t="str">
        <f t="shared" si="131"/>
        <v/>
      </c>
    </row>
    <row r="2116" spans="1:13" x14ac:dyDescent="0.55000000000000004">
      <c r="A2116" s="24"/>
      <c r="B2116" s="21" t="str">
        <f>IFERROR(INDEX('Step 2 OMS Report'!$D$2:$D$1048576,MATCH('Sku Break Down'!A2116,'Step 2 OMS Report'!$C$2:$C$1048576,0)),"")</f>
        <v/>
      </c>
      <c r="C2116" s="21" t="str">
        <f>IFERROR(INDEX('Step 2 OMS Report'!$F$2:$F$1048576,MATCH('Sku Break Down'!A2116,'Step 2 OMS Report'!$C$2:$C$1048576,0)),"")</f>
        <v/>
      </c>
      <c r="D2116" s="21" t="str">
        <f>IFERROR(INDEX('Step 2 OMS Report'!$E$2:$E$1048576,MATCH('Sku Break Down'!A2116,'Step 2 OMS Report'!$A$2:$A$1048576,0)),"")</f>
        <v/>
      </c>
      <c r="E2116" s="21" t="str">
        <f>IFERROR(INDEX('Product Info (Hide)'!$E$2:$E$1840,MATCH('Sku Break Down'!C2116,Manufacture_SKUHiddenSheet,0)),"")</f>
        <v/>
      </c>
      <c r="F2116" s="21" t="str">
        <f>IF(A2116="","",SUMIFS('Step 1 Customer Remit'!$J$17:$J$1048576,'Step 1 Customer Remit'!$B$17:$B$1048576,'Sku Break Down'!A2116,'Step 1 Customer Remit'!$D$17:$D$1048576,"Return"))</f>
        <v/>
      </c>
      <c r="G2116" s="21" t="str">
        <f>IF(A2116="","",SUMIFS('Step 1 Customer Remit'!$F$17:$F$1048576,'Step 1 Customer Remit'!$B$17:$B$1048576,'Sku Break Down'!A2116,'Step 1 Customer Remit'!$D$17:$D$1048576,"Return"))</f>
        <v/>
      </c>
      <c r="H2116" s="21" t="str">
        <f t="shared" ref="H2116:H2179" si="133">IF(A2116="","",E2116*F2116)</f>
        <v/>
      </c>
      <c r="I2116" s="21" t="str">
        <f>IF(A2116="","",SUMIF('Step 2 OMS Report'!$C$2:$C$1048576,'Sku Break Down'!A2116,'Step 2 OMS Report'!$G$2:$G$1048576))</f>
        <v/>
      </c>
      <c r="J2116" s="21" t="str">
        <f>IF(A2116="","",SUMIFS('Step 2 OMS Report'!$I$2:$I$1048576,'Step 2 OMS Report'!$C$2:$C$1048576,'Sku Break Down'!A2116))</f>
        <v/>
      </c>
      <c r="K2116" s="21" t="str">
        <f t="shared" ref="K2116:K2179" si="134">IF(A2116="","",G2116/H2116)</f>
        <v/>
      </c>
      <c r="L2116" s="22" t="str">
        <f t="shared" si="132"/>
        <v/>
      </c>
      <c r="M2116" s="22" t="str">
        <f t="shared" ref="M2116:M2179" si="135">IFERROR((-1*G2116)/J2116,"")</f>
        <v/>
      </c>
    </row>
    <row r="2117" spans="1:13" x14ac:dyDescent="0.55000000000000004">
      <c r="A2117" s="24"/>
      <c r="B2117" s="21" t="str">
        <f>IFERROR(INDEX('Step 2 OMS Report'!$D$2:$D$1048576,MATCH('Sku Break Down'!A2117,'Step 2 OMS Report'!$C$2:$C$1048576,0)),"")</f>
        <v/>
      </c>
      <c r="C2117" s="21" t="str">
        <f>IFERROR(INDEX('Step 2 OMS Report'!$F$2:$F$1048576,MATCH('Sku Break Down'!A2117,'Step 2 OMS Report'!$C$2:$C$1048576,0)),"")</f>
        <v/>
      </c>
      <c r="D2117" s="21" t="str">
        <f>IFERROR(INDEX('Step 2 OMS Report'!$E$2:$E$1048576,MATCH('Sku Break Down'!A2117,'Step 2 OMS Report'!$A$2:$A$1048576,0)),"")</f>
        <v/>
      </c>
      <c r="E2117" s="21" t="str">
        <f>IFERROR(INDEX('Product Info (Hide)'!$E$2:$E$1840,MATCH('Sku Break Down'!C2117,Manufacture_SKUHiddenSheet,0)),"")</f>
        <v/>
      </c>
      <c r="F2117" s="21" t="str">
        <f>IF(A2117="","",SUMIFS('Step 1 Customer Remit'!$J$17:$J$1048576,'Step 1 Customer Remit'!$B$17:$B$1048576,'Sku Break Down'!A2117,'Step 1 Customer Remit'!$D$17:$D$1048576,"Return"))</f>
        <v/>
      </c>
      <c r="G2117" s="21" t="str">
        <f>IF(A2117="","",SUMIFS('Step 1 Customer Remit'!$F$17:$F$1048576,'Step 1 Customer Remit'!$B$17:$B$1048576,'Sku Break Down'!A2117,'Step 1 Customer Remit'!$D$17:$D$1048576,"Return"))</f>
        <v/>
      </c>
      <c r="H2117" s="21" t="str">
        <f t="shared" si="133"/>
        <v/>
      </c>
      <c r="I2117" s="21" t="str">
        <f>IF(A2117="","",SUMIF('Step 2 OMS Report'!$C$2:$C$1048576,'Sku Break Down'!A2117,'Step 2 OMS Report'!$G$2:$G$1048576))</f>
        <v/>
      </c>
      <c r="J2117" s="21" t="str">
        <f>IF(A2117="","",SUMIFS('Step 2 OMS Report'!$I$2:$I$1048576,'Step 2 OMS Report'!$C$2:$C$1048576,'Sku Break Down'!A2117))</f>
        <v/>
      </c>
      <c r="K2117" s="21" t="str">
        <f t="shared" si="134"/>
        <v/>
      </c>
      <c r="L2117" s="22" t="str">
        <f t="shared" si="132"/>
        <v/>
      </c>
      <c r="M2117" s="22" t="str">
        <f t="shared" si="135"/>
        <v/>
      </c>
    </row>
    <row r="2118" spans="1:13" x14ac:dyDescent="0.55000000000000004">
      <c r="A2118" s="24"/>
      <c r="B2118" s="21" t="str">
        <f>IFERROR(INDEX('Step 2 OMS Report'!$D$2:$D$1048576,MATCH('Sku Break Down'!A2118,'Step 2 OMS Report'!$C$2:$C$1048576,0)),"")</f>
        <v/>
      </c>
      <c r="C2118" s="21" t="str">
        <f>IFERROR(INDEX('Step 2 OMS Report'!$F$2:$F$1048576,MATCH('Sku Break Down'!A2118,'Step 2 OMS Report'!$C$2:$C$1048576,0)),"")</f>
        <v/>
      </c>
      <c r="D2118" s="21" t="str">
        <f>IFERROR(INDEX('Step 2 OMS Report'!$E$2:$E$1048576,MATCH('Sku Break Down'!A2118,'Step 2 OMS Report'!$A$2:$A$1048576,0)),"")</f>
        <v/>
      </c>
      <c r="E2118" s="21" t="str">
        <f>IFERROR(INDEX('Product Info (Hide)'!$E$2:$E$1840,MATCH('Sku Break Down'!C2118,Manufacture_SKUHiddenSheet,0)),"")</f>
        <v/>
      </c>
      <c r="F2118" s="21" t="str">
        <f>IF(A2118="","",SUMIFS('Step 1 Customer Remit'!$J$17:$J$1048576,'Step 1 Customer Remit'!$B$17:$B$1048576,'Sku Break Down'!A2118,'Step 1 Customer Remit'!$D$17:$D$1048576,"Return"))</f>
        <v/>
      </c>
      <c r="G2118" s="21" t="str">
        <f>IF(A2118="","",SUMIFS('Step 1 Customer Remit'!$F$17:$F$1048576,'Step 1 Customer Remit'!$B$17:$B$1048576,'Sku Break Down'!A2118,'Step 1 Customer Remit'!$D$17:$D$1048576,"Return"))</f>
        <v/>
      </c>
      <c r="H2118" s="21" t="str">
        <f t="shared" si="133"/>
        <v/>
      </c>
      <c r="I2118" s="21" t="str">
        <f>IF(A2118="","",SUMIF('Step 2 OMS Report'!$C$2:$C$1048576,'Sku Break Down'!A2118,'Step 2 OMS Report'!$G$2:$G$1048576))</f>
        <v/>
      </c>
      <c r="J2118" s="21" t="str">
        <f>IF(A2118="","",SUMIFS('Step 2 OMS Report'!$I$2:$I$1048576,'Step 2 OMS Report'!$C$2:$C$1048576,'Sku Break Down'!A2118))</f>
        <v/>
      </c>
      <c r="K2118" s="21" t="str">
        <f t="shared" si="134"/>
        <v/>
      </c>
      <c r="L2118" s="22" t="str">
        <f t="shared" si="132"/>
        <v/>
      </c>
      <c r="M2118" s="22" t="str">
        <f t="shared" si="135"/>
        <v/>
      </c>
    </row>
    <row r="2119" spans="1:13" x14ac:dyDescent="0.55000000000000004">
      <c r="A2119" s="24"/>
      <c r="B2119" s="21" t="str">
        <f>IFERROR(INDEX('Step 2 OMS Report'!$D$2:$D$1048576,MATCH('Sku Break Down'!A2119,'Step 2 OMS Report'!$C$2:$C$1048576,0)),"")</f>
        <v/>
      </c>
      <c r="C2119" s="21" t="str">
        <f>IFERROR(INDEX('Step 2 OMS Report'!$F$2:$F$1048576,MATCH('Sku Break Down'!A2119,'Step 2 OMS Report'!$C$2:$C$1048576,0)),"")</f>
        <v/>
      </c>
      <c r="D2119" s="21" t="str">
        <f>IFERROR(INDEX('Step 2 OMS Report'!$E$2:$E$1048576,MATCH('Sku Break Down'!A2119,'Step 2 OMS Report'!$A$2:$A$1048576,0)),"")</f>
        <v/>
      </c>
      <c r="E2119" s="21" t="str">
        <f>IFERROR(INDEX('Product Info (Hide)'!$E$2:$E$1840,MATCH('Sku Break Down'!C2119,Manufacture_SKUHiddenSheet,0)),"")</f>
        <v/>
      </c>
      <c r="F2119" s="21" t="str">
        <f>IF(A2119="","",SUMIFS('Step 1 Customer Remit'!$J$17:$J$1048576,'Step 1 Customer Remit'!$B$17:$B$1048576,'Sku Break Down'!A2119,'Step 1 Customer Remit'!$D$17:$D$1048576,"Return"))</f>
        <v/>
      </c>
      <c r="G2119" s="21" t="str">
        <f>IF(A2119="","",SUMIFS('Step 1 Customer Remit'!$F$17:$F$1048576,'Step 1 Customer Remit'!$B$17:$B$1048576,'Sku Break Down'!A2119,'Step 1 Customer Remit'!$D$17:$D$1048576,"Return"))</f>
        <v/>
      </c>
      <c r="H2119" s="21" t="str">
        <f t="shared" si="133"/>
        <v/>
      </c>
      <c r="I2119" s="21" t="str">
        <f>IF(A2119="","",SUMIF('Step 2 OMS Report'!$C$2:$C$1048576,'Sku Break Down'!A2119,'Step 2 OMS Report'!$G$2:$G$1048576))</f>
        <v/>
      </c>
      <c r="J2119" s="21" t="str">
        <f>IF(A2119="","",SUMIFS('Step 2 OMS Report'!$I$2:$I$1048576,'Step 2 OMS Report'!$C$2:$C$1048576,'Sku Break Down'!A2119))</f>
        <v/>
      </c>
      <c r="K2119" s="21" t="str">
        <f t="shared" si="134"/>
        <v/>
      </c>
      <c r="L2119" s="22" t="str">
        <f t="shared" si="132"/>
        <v/>
      </c>
      <c r="M2119" s="22" t="str">
        <f t="shared" si="135"/>
        <v/>
      </c>
    </row>
    <row r="2120" spans="1:13" x14ac:dyDescent="0.55000000000000004">
      <c r="A2120" s="24"/>
      <c r="B2120" s="21" t="str">
        <f>IFERROR(INDEX('Step 2 OMS Report'!$D$2:$D$1048576,MATCH('Sku Break Down'!A2120,'Step 2 OMS Report'!$C$2:$C$1048576,0)),"")</f>
        <v/>
      </c>
      <c r="C2120" s="21" t="str">
        <f>IFERROR(INDEX('Step 2 OMS Report'!$F$2:$F$1048576,MATCH('Sku Break Down'!A2120,'Step 2 OMS Report'!$C$2:$C$1048576,0)),"")</f>
        <v/>
      </c>
      <c r="D2120" s="21" t="str">
        <f>IFERROR(INDEX('Step 2 OMS Report'!$E$2:$E$1048576,MATCH('Sku Break Down'!A2120,'Step 2 OMS Report'!$A$2:$A$1048576,0)),"")</f>
        <v/>
      </c>
      <c r="E2120" s="21" t="str">
        <f>IFERROR(INDEX('Product Info (Hide)'!$E$2:$E$1840,MATCH('Sku Break Down'!C2120,Manufacture_SKUHiddenSheet,0)),"")</f>
        <v/>
      </c>
      <c r="F2120" s="21" t="str">
        <f>IF(A2120="","",SUMIFS('Step 1 Customer Remit'!$J$17:$J$1048576,'Step 1 Customer Remit'!$B$17:$B$1048576,'Sku Break Down'!A2120,'Step 1 Customer Remit'!$D$17:$D$1048576,"Return"))</f>
        <v/>
      </c>
      <c r="G2120" s="21" t="str">
        <f>IF(A2120="","",SUMIFS('Step 1 Customer Remit'!$F$17:$F$1048576,'Step 1 Customer Remit'!$B$17:$B$1048576,'Sku Break Down'!A2120,'Step 1 Customer Remit'!$D$17:$D$1048576,"Return"))</f>
        <v/>
      </c>
      <c r="H2120" s="21" t="str">
        <f t="shared" si="133"/>
        <v/>
      </c>
      <c r="I2120" s="21" t="str">
        <f>IF(A2120="","",SUMIF('Step 2 OMS Report'!$C$2:$C$1048576,'Sku Break Down'!A2120,'Step 2 OMS Report'!$G$2:$G$1048576))</f>
        <v/>
      </c>
      <c r="J2120" s="21" t="str">
        <f>IF(A2120="","",SUMIFS('Step 2 OMS Report'!$I$2:$I$1048576,'Step 2 OMS Report'!$C$2:$C$1048576,'Sku Break Down'!A2120))</f>
        <v/>
      </c>
      <c r="K2120" s="21" t="str">
        <f t="shared" si="134"/>
        <v/>
      </c>
      <c r="L2120" s="22" t="str">
        <f t="shared" si="132"/>
        <v/>
      </c>
      <c r="M2120" s="22" t="str">
        <f t="shared" si="135"/>
        <v/>
      </c>
    </row>
    <row r="2121" spans="1:13" x14ac:dyDescent="0.55000000000000004">
      <c r="A2121" s="24"/>
      <c r="B2121" s="21" t="str">
        <f>IFERROR(INDEX('Step 2 OMS Report'!$D$2:$D$1048576,MATCH('Sku Break Down'!A2121,'Step 2 OMS Report'!$C$2:$C$1048576,0)),"")</f>
        <v/>
      </c>
      <c r="C2121" s="21" t="str">
        <f>IFERROR(INDEX('Step 2 OMS Report'!$F$2:$F$1048576,MATCH('Sku Break Down'!A2121,'Step 2 OMS Report'!$C$2:$C$1048576,0)),"")</f>
        <v/>
      </c>
      <c r="D2121" s="21" t="str">
        <f>IFERROR(INDEX('Step 2 OMS Report'!$E$2:$E$1048576,MATCH('Sku Break Down'!A2121,'Step 2 OMS Report'!$A$2:$A$1048576,0)),"")</f>
        <v/>
      </c>
      <c r="E2121" s="21" t="str">
        <f>IFERROR(INDEX('Product Info (Hide)'!$E$2:$E$1840,MATCH('Sku Break Down'!C2121,Manufacture_SKUHiddenSheet,0)),"")</f>
        <v/>
      </c>
      <c r="F2121" s="21" t="str">
        <f>IF(A2121="","",SUMIFS('Step 1 Customer Remit'!$J$17:$J$1048576,'Step 1 Customer Remit'!$B$17:$B$1048576,'Sku Break Down'!A2121,'Step 1 Customer Remit'!$D$17:$D$1048576,"Return"))</f>
        <v/>
      </c>
      <c r="G2121" s="21" t="str">
        <f>IF(A2121="","",SUMIFS('Step 1 Customer Remit'!$F$17:$F$1048576,'Step 1 Customer Remit'!$B$17:$B$1048576,'Sku Break Down'!A2121,'Step 1 Customer Remit'!$D$17:$D$1048576,"Return"))</f>
        <v/>
      </c>
      <c r="H2121" s="21" t="str">
        <f t="shared" si="133"/>
        <v/>
      </c>
      <c r="I2121" s="21" t="str">
        <f>IF(A2121="","",SUMIF('Step 2 OMS Report'!$C$2:$C$1048576,'Sku Break Down'!A2121,'Step 2 OMS Report'!$G$2:$G$1048576))</f>
        <v/>
      </c>
      <c r="J2121" s="21" t="str">
        <f>IF(A2121="","",SUMIFS('Step 2 OMS Report'!$I$2:$I$1048576,'Step 2 OMS Report'!$C$2:$C$1048576,'Sku Break Down'!A2121))</f>
        <v/>
      </c>
      <c r="K2121" s="21" t="str">
        <f t="shared" si="134"/>
        <v/>
      </c>
      <c r="L2121" s="22" t="str">
        <f t="shared" si="132"/>
        <v/>
      </c>
      <c r="M2121" s="22" t="str">
        <f t="shared" si="135"/>
        <v/>
      </c>
    </row>
    <row r="2122" spans="1:13" x14ac:dyDescent="0.55000000000000004">
      <c r="A2122" s="24"/>
      <c r="B2122" s="21" t="str">
        <f>IFERROR(INDEX('Step 2 OMS Report'!$D$2:$D$1048576,MATCH('Sku Break Down'!A2122,'Step 2 OMS Report'!$C$2:$C$1048576,0)),"")</f>
        <v/>
      </c>
      <c r="C2122" s="21" t="str">
        <f>IFERROR(INDEX('Step 2 OMS Report'!$F$2:$F$1048576,MATCH('Sku Break Down'!A2122,'Step 2 OMS Report'!$C$2:$C$1048576,0)),"")</f>
        <v/>
      </c>
      <c r="D2122" s="21" t="str">
        <f>IFERROR(INDEX('Step 2 OMS Report'!$E$2:$E$1048576,MATCH('Sku Break Down'!A2122,'Step 2 OMS Report'!$A$2:$A$1048576,0)),"")</f>
        <v/>
      </c>
      <c r="E2122" s="21" t="str">
        <f>IFERROR(INDEX('Product Info (Hide)'!$E$2:$E$1840,MATCH('Sku Break Down'!C2122,Manufacture_SKUHiddenSheet,0)),"")</f>
        <v/>
      </c>
      <c r="F2122" s="21" t="str">
        <f>IF(A2122="","",SUMIFS('Step 1 Customer Remit'!$J$17:$J$1048576,'Step 1 Customer Remit'!$B$17:$B$1048576,'Sku Break Down'!A2122,'Step 1 Customer Remit'!$D$17:$D$1048576,"Return"))</f>
        <v/>
      </c>
      <c r="G2122" s="21" t="str">
        <f>IF(A2122="","",SUMIFS('Step 1 Customer Remit'!$F$17:$F$1048576,'Step 1 Customer Remit'!$B$17:$B$1048576,'Sku Break Down'!A2122,'Step 1 Customer Remit'!$D$17:$D$1048576,"Return"))</f>
        <v/>
      </c>
      <c r="H2122" s="21" t="str">
        <f t="shared" si="133"/>
        <v/>
      </c>
      <c r="I2122" s="21" t="str">
        <f>IF(A2122="","",SUMIF('Step 2 OMS Report'!$C$2:$C$1048576,'Sku Break Down'!A2122,'Step 2 OMS Report'!$G$2:$G$1048576))</f>
        <v/>
      </c>
      <c r="J2122" s="21" t="str">
        <f>IF(A2122="","",SUMIFS('Step 2 OMS Report'!$I$2:$I$1048576,'Step 2 OMS Report'!$C$2:$C$1048576,'Sku Break Down'!A2122))</f>
        <v/>
      </c>
      <c r="K2122" s="21" t="str">
        <f t="shared" si="134"/>
        <v/>
      </c>
      <c r="L2122" s="22" t="str">
        <f t="shared" si="132"/>
        <v/>
      </c>
      <c r="M2122" s="22" t="str">
        <f t="shared" si="135"/>
        <v/>
      </c>
    </row>
    <row r="2123" spans="1:13" x14ac:dyDescent="0.55000000000000004">
      <c r="A2123" s="24"/>
      <c r="B2123" s="21" t="str">
        <f>IFERROR(INDEX('Step 2 OMS Report'!$D$2:$D$1048576,MATCH('Sku Break Down'!A2123,'Step 2 OMS Report'!$C$2:$C$1048576,0)),"")</f>
        <v/>
      </c>
      <c r="C2123" s="21" t="str">
        <f>IFERROR(INDEX('Step 2 OMS Report'!$F$2:$F$1048576,MATCH('Sku Break Down'!A2123,'Step 2 OMS Report'!$C$2:$C$1048576,0)),"")</f>
        <v/>
      </c>
      <c r="D2123" s="21" t="str">
        <f>IFERROR(INDEX('Step 2 OMS Report'!$E$2:$E$1048576,MATCH('Sku Break Down'!A2123,'Step 2 OMS Report'!$A$2:$A$1048576,0)),"")</f>
        <v/>
      </c>
      <c r="E2123" s="21" t="str">
        <f>IFERROR(INDEX('Product Info (Hide)'!$E$2:$E$1840,MATCH('Sku Break Down'!C2123,Manufacture_SKUHiddenSheet,0)),"")</f>
        <v/>
      </c>
      <c r="F2123" s="21" t="str">
        <f>IF(A2123="","",SUMIFS('Step 1 Customer Remit'!$J$17:$J$1048576,'Step 1 Customer Remit'!$B$17:$B$1048576,'Sku Break Down'!A2123,'Step 1 Customer Remit'!$D$17:$D$1048576,"Return"))</f>
        <v/>
      </c>
      <c r="G2123" s="21" t="str">
        <f>IF(A2123="","",SUMIFS('Step 1 Customer Remit'!$F$17:$F$1048576,'Step 1 Customer Remit'!$B$17:$B$1048576,'Sku Break Down'!A2123,'Step 1 Customer Remit'!$D$17:$D$1048576,"Return"))</f>
        <v/>
      </c>
      <c r="H2123" s="21" t="str">
        <f t="shared" si="133"/>
        <v/>
      </c>
      <c r="I2123" s="21" t="str">
        <f>IF(A2123="","",SUMIF('Step 2 OMS Report'!$C$2:$C$1048576,'Sku Break Down'!A2123,'Step 2 OMS Report'!$G$2:$G$1048576))</f>
        <v/>
      </c>
      <c r="J2123" s="21" t="str">
        <f>IF(A2123="","",SUMIFS('Step 2 OMS Report'!$I$2:$I$1048576,'Step 2 OMS Report'!$C$2:$C$1048576,'Sku Break Down'!A2123))</f>
        <v/>
      </c>
      <c r="K2123" s="21" t="str">
        <f t="shared" si="134"/>
        <v/>
      </c>
      <c r="L2123" s="22" t="str">
        <f t="shared" si="132"/>
        <v/>
      </c>
      <c r="M2123" s="22" t="str">
        <f t="shared" si="135"/>
        <v/>
      </c>
    </row>
    <row r="2124" spans="1:13" x14ac:dyDescent="0.55000000000000004">
      <c r="A2124" s="24"/>
      <c r="B2124" s="21" t="str">
        <f>IFERROR(INDEX('Step 2 OMS Report'!$D$2:$D$1048576,MATCH('Sku Break Down'!A2124,'Step 2 OMS Report'!$C$2:$C$1048576,0)),"")</f>
        <v/>
      </c>
      <c r="C2124" s="21" t="str">
        <f>IFERROR(INDEX('Step 2 OMS Report'!$F$2:$F$1048576,MATCH('Sku Break Down'!A2124,'Step 2 OMS Report'!$C$2:$C$1048576,0)),"")</f>
        <v/>
      </c>
      <c r="D2124" s="21" t="str">
        <f>IFERROR(INDEX('Step 2 OMS Report'!$E$2:$E$1048576,MATCH('Sku Break Down'!A2124,'Step 2 OMS Report'!$A$2:$A$1048576,0)),"")</f>
        <v/>
      </c>
      <c r="E2124" s="21" t="str">
        <f>IFERROR(INDEX('Product Info (Hide)'!$E$2:$E$1840,MATCH('Sku Break Down'!C2124,Manufacture_SKUHiddenSheet,0)),"")</f>
        <v/>
      </c>
      <c r="F2124" s="21" t="str">
        <f>IF(A2124="","",SUMIFS('Step 1 Customer Remit'!$J$17:$J$1048576,'Step 1 Customer Remit'!$B$17:$B$1048576,'Sku Break Down'!A2124,'Step 1 Customer Remit'!$D$17:$D$1048576,"Return"))</f>
        <v/>
      </c>
      <c r="G2124" s="21" t="str">
        <f>IF(A2124="","",SUMIFS('Step 1 Customer Remit'!$F$17:$F$1048576,'Step 1 Customer Remit'!$B$17:$B$1048576,'Sku Break Down'!A2124,'Step 1 Customer Remit'!$D$17:$D$1048576,"Return"))</f>
        <v/>
      </c>
      <c r="H2124" s="21" t="str">
        <f t="shared" si="133"/>
        <v/>
      </c>
      <c r="I2124" s="21" t="str">
        <f>IF(A2124="","",SUMIF('Step 2 OMS Report'!$C$2:$C$1048576,'Sku Break Down'!A2124,'Step 2 OMS Report'!$G$2:$G$1048576))</f>
        <v/>
      </c>
      <c r="J2124" s="21" t="str">
        <f>IF(A2124="","",SUMIFS('Step 2 OMS Report'!$I$2:$I$1048576,'Step 2 OMS Report'!$C$2:$C$1048576,'Sku Break Down'!A2124))</f>
        <v/>
      </c>
      <c r="K2124" s="21" t="str">
        <f t="shared" si="134"/>
        <v/>
      </c>
      <c r="L2124" s="22" t="str">
        <f t="shared" si="132"/>
        <v/>
      </c>
      <c r="M2124" s="22" t="str">
        <f t="shared" si="135"/>
        <v/>
      </c>
    </row>
    <row r="2125" spans="1:13" x14ac:dyDescent="0.55000000000000004">
      <c r="A2125" s="24"/>
      <c r="B2125" s="21" t="str">
        <f>IFERROR(INDEX('Step 2 OMS Report'!$D$2:$D$1048576,MATCH('Sku Break Down'!A2125,'Step 2 OMS Report'!$C$2:$C$1048576,0)),"")</f>
        <v/>
      </c>
      <c r="C2125" s="21" t="str">
        <f>IFERROR(INDEX('Step 2 OMS Report'!$F$2:$F$1048576,MATCH('Sku Break Down'!A2125,'Step 2 OMS Report'!$C$2:$C$1048576,0)),"")</f>
        <v/>
      </c>
      <c r="D2125" s="21" t="str">
        <f>IFERROR(INDEX('Step 2 OMS Report'!$E$2:$E$1048576,MATCH('Sku Break Down'!A2125,'Step 2 OMS Report'!$A$2:$A$1048576,0)),"")</f>
        <v/>
      </c>
      <c r="E2125" s="21" t="str">
        <f>IFERROR(INDEX('Product Info (Hide)'!$E$2:$E$1840,MATCH('Sku Break Down'!C2125,Manufacture_SKUHiddenSheet,0)),"")</f>
        <v/>
      </c>
      <c r="F2125" s="21" t="str">
        <f>IF(A2125="","",SUMIFS('Step 1 Customer Remit'!$J$17:$J$1048576,'Step 1 Customer Remit'!$B$17:$B$1048576,'Sku Break Down'!A2125,'Step 1 Customer Remit'!$D$17:$D$1048576,"Return"))</f>
        <v/>
      </c>
      <c r="G2125" s="21" t="str">
        <f>IF(A2125="","",SUMIFS('Step 1 Customer Remit'!$F$17:$F$1048576,'Step 1 Customer Remit'!$B$17:$B$1048576,'Sku Break Down'!A2125,'Step 1 Customer Remit'!$D$17:$D$1048576,"Return"))</f>
        <v/>
      </c>
      <c r="H2125" s="21" t="str">
        <f t="shared" si="133"/>
        <v/>
      </c>
      <c r="I2125" s="21" t="str">
        <f>IF(A2125="","",SUMIF('Step 2 OMS Report'!$C$2:$C$1048576,'Sku Break Down'!A2125,'Step 2 OMS Report'!$G$2:$G$1048576))</f>
        <v/>
      </c>
      <c r="J2125" s="21" t="str">
        <f>IF(A2125="","",SUMIFS('Step 2 OMS Report'!$I$2:$I$1048576,'Step 2 OMS Report'!$C$2:$C$1048576,'Sku Break Down'!A2125))</f>
        <v/>
      </c>
      <c r="K2125" s="21" t="str">
        <f t="shared" si="134"/>
        <v/>
      </c>
      <c r="L2125" s="22" t="str">
        <f t="shared" si="132"/>
        <v/>
      </c>
      <c r="M2125" s="22" t="str">
        <f t="shared" si="135"/>
        <v/>
      </c>
    </row>
    <row r="2126" spans="1:13" x14ac:dyDescent="0.55000000000000004">
      <c r="A2126" s="24"/>
      <c r="B2126" s="21" t="str">
        <f>IFERROR(INDEX('Step 2 OMS Report'!$D$2:$D$1048576,MATCH('Sku Break Down'!A2126,'Step 2 OMS Report'!$C$2:$C$1048576,0)),"")</f>
        <v/>
      </c>
      <c r="C2126" s="21" t="str">
        <f>IFERROR(INDEX('Step 2 OMS Report'!$F$2:$F$1048576,MATCH('Sku Break Down'!A2126,'Step 2 OMS Report'!$C$2:$C$1048576,0)),"")</f>
        <v/>
      </c>
      <c r="D2126" s="21" t="str">
        <f>IFERROR(INDEX('Step 2 OMS Report'!$E$2:$E$1048576,MATCH('Sku Break Down'!A2126,'Step 2 OMS Report'!$A$2:$A$1048576,0)),"")</f>
        <v/>
      </c>
      <c r="E2126" s="21" t="str">
        <f>IFERROR(INDEX('Product Info (Hide)'!$E$2:$E$1840,MATCH('Sku Break Down'!C2126,Manufacture_SKUHiddenSheet,0)),"")</f>
        <v/>
      </c>
      <c r="F2126" s="21" t="str">
        <f>IF(A2126="","",SUMIFS('Step 1 Customer Remit'!$J$17:$J$1048576,'Step 1 Customer Remit'!$B$17:$B$1048576,'Sku Break Down'!A2126,'Step 1 Customer Remit'!$D$17:$D$1048576,"Return"))</f>
        <v/>
      </c>
      <c r="G2126" s="21" t="str">
        <f>IF(A2126="","",SUMIFS('Step 1 Customer Remit'!$F$17:$F$1048576,'Step 1 Customer Remit'!$B$17:$B$1048576,'Sku Break Down'!A2126,'Step 1 Customer Remit'!$D$17:$D$1048576,"Return"))</f>
        <v/>
      </c>
      <c r="H2126" s="21" t="str">
        <f t="shared" si="133"/>
        <v/>
      </c>
      <c r="I2126" s="21" t="str">
        <f>IF(A2126="","",SUMIF('Step 2 OMS Report'!$C$2:$C$1048576,'Sku Break Down'!A2126,'Step 2 OMS Report'!$G$2:$G$1048576))</f>
        <v/>
      </c>
      <c r="J2126" s="21" t="str">
        <f>IF(A2126="","",SUMIFS('Step 2 OMS Report'!$I$2:$I$1048576,'Step 2 OMS Report'!$C$2:$C$1048576,'Sku Break Down'!A2126))</f>
        <v/>
      </c>
      <c r="K2126" s="21" t="str">
        <f t="shared" si="134"/>
        <v/>
      </c>
      <c r="L2126" s="22" t="str">
        <f t="shared" si="132"/>
        <v/>
      </c>
      <c r="M2126" s="22" t="str">
        <f t="shared" si="135"/>
        <v/>
      </c>
    </row>
    <row r="2127" spans="1:13" x14ac:dyDescent="0.55000000000000004">
      <c r="A2127" s="24"/>
      <c r="B2127" s="21" t="str">
        <f>IFERROR(INDEX('Step 2 OMS Report'!$D$2:$D$1048576,MATCH('Sku Break Down'!A2127,'Step 2 OMS Report'!$C$2:$C$1048576,0)),"")</f>
        <v/>
      </c>
      <c r="C2127" s="21" t="str">
        <f>IFERROR(INDEX('Step 2 OMS Report'!$F$2:$F$1048576,MATCH('Sku Break Down'!A2127,'Step 2 OMS Report'!$C$2:$C$1048576,0)),"")</f>
        <v/>
      </c>
      <c r="D2127" s="21" t="str">
        <f>IFERROR(INDEX('Step 2 OMS Report'!$E$2:$E$1048576,MATCH('Sku Break Down'!A2127,'Step 2 OMS Report'!$A$2:$A$1048576,0)),"")</f>
        <v/>
      </c>
      <c r="E2127" s="21" t="str">
        <f>IFERROR(INDEX('Product Info (Hide)'!$E$2:$E$1840,MATCH('Sku Break Down'!C2127,Manufacture_SKUHiddenSheet,0)),"")</f>
        <v/>
      </c>
      <c r="F2127" s="21" t="str">
        <f>IF(A2127="","",SUMIFS('Step 1 Customer Remit'!$J$17:$J$1048576,'Step 1 Customer Remit'!$B$17:$B$1048576,'Sku Break Down'!A2127,'Step 1 Customer Remit'!$D$17:$D$1048576,"Return"))</f>
        <v/>
      </c>
      <c r="G2127" s="21" t="str">
        <f>IF(A2127="","",SUMIFS('Step 1 Customer Remit'!$F$17:$F$1048576,'Step 1 Customer Remit'!$B$17:$B$1048576,'Sku Break Down'!A2127,'Step 1 Customer Remit'!$D$17:$D$1048576,"Return"))</f>
        <v/>
      </c>
      <c r="H2127" s="21" t="str">
        <f t="shared" si="133"/>
        <v/>
      </c>
      <c r="I2127" s="21" t="str">
        <f>IF(A2127="","",SUMIF('Step 2 OMS Report'!$C$2:$C$1048576,'Sku Break Down'!A2127,'Step 2 OMS Report'!$G$2:$G$1048576))</f>
        <v/>
      </c>
      <c r="J2127" s="21" t="str">
        <f>IF(A2127="","",SUMIFS('Step 2 OMS Report'!$I$2:$I$1048576,'Step 2 OMS Report'!$C$2:$C$1048576,'Sku Break Down'!A2127))</f>
        <v/>
      </c>
      <c r="K2127" s="21" t="str">
        <f t="shared" si="134"/>
        <v/>
      </c>
      <c r="L2127" s="22" t="str">
        <f t="shared" si="132"/>
        <v/>
      </c>
      <c r="M2127" s="22" t="str">
        <f t="shared" si="135"/>
        <v/>
      </c>
    </row>
    <row r="2128" spans="1:13" x14ac:dyDescent="0.55000000000000004">
      <c r="A2128" s="24"/>
      <c r="B2128" s="21" t="str">
        <f>IFERROR(INDEX('Step 2 OMS Report'!$D$2:$D$1048576,MATCH('Sku Break Down'!A2128,'Step 2 OMS Report'!$C$2:$C$1048576,0)),"")</f>
        <v/>
      </c>
      <c r="C2128" s="21" t="str">
        <f>IFERROR(INDEX('Step 2 OMS Report'!$F$2:$F$1048576,MATCH('Sku Break Down'!A2128,'Step 2 OMS Report'!$C$2:$C$1048576,0)),"")</f>
        <v/>
      </c>
      <c r="D2128" s="21" t="str">
        <f>IFERROR(INDEX('Step 2 OMS Report'!$E$2:$E$1048576,MATCH('Sku Break Down'!A2128,'Step 2 OMS Report'!$A$2:$A$1048576,0)),"")</f>
        <v/>
      </c>
      <c r="E2128" s="21" t="str">
        <f>IFERROR(INDEX('Product Info (Hide)'!$E$2:$E$1840,MATCH('Sku Break Down'!C2128,Manufacture_SKUHiddenSheet,0)),"")</f>
        <v/>
      </c>
      <c r="F2128" s="21" t="str">
        <f>IF(A2128="","",SUMIFS('Step 1 Customer Remit'!$J$17:$J$1048576,'Step 1 Customer Remit'!$B$17:$B$1048576,'Sku Break Down'!A2128,'Step 1 Customer Remit'!$D$17:$D$1048576,"Return"))</f>
        <v/>
      </c>
      <c r="G2128" s="21" t="str">
        <f>IF(A2128="","",SUMIFS('Step 1 Customer Remit'!$F$17:$F$1048576,'Step 1 Customer Remit'!$B$17:$B$1048576,'Sku Break Down'!A2128,'Step 1 Customer Remit'!$D$17:$D$1048576,"Return"))</f>
        <v/>
      </c>
      <c r="H2128" s="21" t="str">
        <f t="shared" si="133"/>
        <v/>
      </c>
      <c r="I2128" s="21" t="str">
        <f>IF(A2128="","",SUMIF('Step 2 OMS Report'!$C$2:$C$1048576,'Sku Break Down'!A2128,'Step 2 OMS Report'!$G$2:$G$1048576))</f>
        <v/>
      </c>
      <c r="J2128" s="21" t="str">
        <f>IF(A2128="","",SUMIFS('Step 2 OMS Report'!$I$2:$I$1048576,'Step 2 OMS Report'!$C$2:$C$1048576,'Sku Break Down'!A2128))</f>
        <v/>
      </c>
      <c r="K2128" s="21" t="str">
        <f t="shared" si="134"/>
        <v/>
      </c>
      <c r="L2128" s="22" t="str">
        <f t="shared" si="132"/>
        <v/>
      </c>
      <c r="M2128" s="22" t="str">
        <f t="shared" si="135"/>
        <v/>
      </c>
    </row>
    <row r="2129" spans="1:13" x14ac:dyDescent="0.55000000000000004">
      <c r="A2129" s="24"/>
      <c r="B2129" s="21" t="str">
        <f>IFERROR(INDEX('Step 2 OMS Report'!$D$2:$D$1048576,MATCH('Sku Break Down'!A2129,'Step 2 OMS Report'!$C$2:$C$1048576,0)),"")</f>
        <v/>
      </c>
      <c r="C2129" s="21" t="str">
        <f>IFERROR(INDEX('Step 2 OMS Report'!$F$2:$F$1048576,MATCH('Sku Break Down'!A2129,'Step 2 OMS Report'!$C$2:$C$1048576,0)),"")</f>
        <v/>
      </c>
      <c r="D2129" s="21" t="str">
        <f>IFERROR(INDEX('Step 2 OMS Report'!$E$2:$E$1048576,MATCH('Sku Break Down'!A2129,'Step 2 OMS Report'!$A$2:$A$1048576,0)),"")</f>
        <v/>
      </c>
      <c r="E2129" s="21" t="str">
        <f>IFERROR(INDEX('Product Info (Hide)'!$E$2:$E$1840,MATCH('Sku Break Down'!C2129,Manufacture_SKUHiddenSheet,0)),"")</f>
        <v/>
      </c>
      <c r="F2129" s="21" t="str">
        <f>IF(A2129="","",SUMIFS('Step 1 Customer Remit'!$J$17:$J$1048576,'Step 1 Customer Remit'!$B$17:$B$1048576,'Sku Break Down'!A2129,'Step 1 Customer Remit'!$D$17:$D$1048576,"Return"))</f>
        <v/>
      </c>
      <c r="G2129" s="21" t="str">
        <f>IF(A2129="","",SUMIFS('Step 1 Customer Remit'!$F$17:$F$1048576,'Step 1 Customer Remit'!$B$17:$B$1048576,'Sku Break Down'!A2129,'Step 1 Customer Remit'!$D$17:$D$1048576,"Return"))</f>
        <v/>
      </c>
      <c r="H2129" s="21" t="str">
        <f t="shared" si="133"/>
        <v/>
      </c>
      <c r="I2129" s="21" t="str">
        <f>IF(A2129="","",SUMIF('Step 2 OMS Report'!$C$2:$C$1048576,'Sku Break Down'!A2129,'Step 2 OMS Report'!$G$2:$G$1048576))</f>
        <v/>
      </c>
      <c r="J2129" s="21" t="str">
        <f>IF(A2129="","",SUMIFS('Step 2 OMS Report'!$I$2:$I$1048576,'Step 2 OMS Report'!$C$2:$C$1048576,'Sku Break Down'!A2129))</f>
        <v/>
      </c>
      <c r="K2129" s="21" t="str">
        <f t="shared" si="134"/>
        <v/>
      </c>
      <c r="L2129" s="22" t="str">
        <f t="shared" si="132"/>
        <v/>
      </c>
      <c r="M2129" s="22" t="str">
        <f t="shared" si="135"/>
        <v/>
      </c>
    </row>
    <row r="2130" spans="1:13" x14ac:dyDescent="0.55000000000000004">
      <c r="A2130" s="24"/>
      <c r="B2130" s="21" t="str">
        <f>IFERROR(INDEX('Step 2 OMS Report'!$D$2:$D$1048576,MATCH('Sku Break Down'!A2130,'Step 2 OMS Report'!$C$2:$C$1048576,0)),"")</f>
        <v/>
      </c>
      <c r="C2130" s="21" t="str">
        <f>IFERROR(INDEX('Step 2 OMS Report'!$F$2:$F$1048576,MATCH('Sku Break Down'!A2130,'Step 2 OMS Report'!$C$2:$C$1048576,0)),"")</f>
        <v/>
      </c>
      <c r="D2130" s="21" t="str">
        <f>IFERROR(INDEX('Step 2 OMS Report'!$E$2:$E$1048576,MATCH('Sku Break Down'!A2130,'Step 2 OMS Report'!$A$2:$A$1048576,0)),"")</f>
        <v/>
      </c>
      <c r="E2130" s="21" t="str">
        <f>IFERROR(INDEX('Product Info (Hide)'!$E$2:$E$1840,MATCH('Sku Break Down'!C2130,Manufacture_SKUHiddenSheet,0)),"")</f>
        <v/>
      </c>
      <c r="F2130" s="21" t="str">
        <f>IF(A2130="","",SUMIFS('Step 1 Customer Remit'!$J$17:$J$1048576,'Step 1 Customer Remit'!$B$17:$B$1048576,'Sku Break Down'!A2130,'Step 1 Customer Remit'!$D$17:$D$1048576,"Return"))</f>
        <v/>
      </c>
      <c r="G2130" s="21" t="str">
        <f>IF(A2130="","",SUMIFS('Step 1 Customer Remit'!$F$17:$F$1048576,'Step 1 Customer Remit'!$B$17:$B$1048576,'Sku Break Down'!A2130,'Step 1 Customer Remit'!$D$17:$D$1048576,"Return"))</f>
        <v/>
      </c>
      <c r="H2130" s="21" t="str">
        <f t="shared" si="133"/>
        <v/>
      </c>
      <c r="I2130" s="21" t="str">
        <f>IF(A2130="","",SUMIF('Step 2 OMS Report'!$C$2:$C$1048576,'Sku Break Down'!A2130,'Step 2 OMS Report'!$G$2:$G$1048576))</f>
        <v/>
      </c>
      <c r="J2130" s="21" t="str">
        <f>IF(A2130="","",SUMIFS('Step 2 OMS Report'!$I$2:$I$1048576,'Step 2 OMS Report'!$C$2:$C$1048576,'Sku Break Down'!A2130))</f>
        <v/>
      </c>
      <c r="K2130" s="21" t="str">
        <f t="shared" si="134"/>
        <v/>
      </c>
      <c r="L2130" s="22" t="str">
        <f t="shared" si="132"/>
        <v/>
      </c>
      <c r="M2130" s="22" t="str">
        <f t="shared" si="135"/>
        <v/>
      </c>
    </row>
    <row r="2131" spans="1:13" x14ac:dyDescent="0.55000000000000004">
      <c r="A2131" s="24"/>
      <c r="B2131" s="21" t="str">
        <f>IFERROR(INDEX('Step 2 OMS Report'!$D$2:$D$1048576,MATCH('Sku Break Down'!A2131,'Step 2 OMS Report'!$C$2:$C$1048576,0)),"")</f>
        <v/>
      </c>
      <c r="C2131" s="21" t="str">
        <f>IFERROR(INDEX('Step 2 OMS Report'!$F$2:$F$1048576,MATCH('Sku Break Down'!A2131,'Step 2 OMS Report'!$C$2:$C$1048576,0)),"")</f>
        <v/>
      </c>
      <c r="D2131" s="21" t="str">
        <f>IFERROR(INDEX('Step 2 OMS Report'!$E$2:$E$1048576,MATCH('Sku Break Down'!A2131,'Step 2 OMS Report'!$A$2:$A$1048576,0)),"")</f>
        <v/>
      </c>
      <c r="E2131" s="21" t="str">
        <f>IFERROR(INDEX('Product Info (Hide)'!$E$2:$E$1840,MATCH('Sku Break Down'!C2131,Manufacture_SKUHiddenSheet,0)),"")</f>
        <v/>
      </c>
      <c r="F2131" s="21" t="str">
        <f>IF(A2131="","",SUMIFS('Step 1 Customer Remit'!$J$17:$J$1048576,'Step 1 Customer Remit'!$B$17:$B$1048576,'Sku Break Down'!A2131,'Step 1 Customer Remit'!$D$17:$D$1048576,"Return"))</f>
        <v/>
      </c>
      <c r="G2131" s="21" t="str">
        <f>IF(A2131="","",SUMIFS('Step 1 Customer Remit'!$F$17:$F$1048576,'Step 1 Customer Remit'!$B$17:$B$1048576,'Sku Break Down'!A2131,'Step 1 Customer Remit'!$D$17:$D$1048576,"Return"))</f>
        <v/>
      </c>
      <c r="H2131" s="21" t="str">
        <f t="shared" si="133"/>
        <v/>
      </c>
      <c r="I2131" s="21" t="str">
        <f>IF(A2131="","",SUMIF('Step 2 OMS Report'!$C$2:$C$1048576,'Sku Break Down'!A2131,'Step 2 OMS Report'!$G$2:$G$1048576))</f>
        <v/>
      </c>
      <c r="J2131" s="21" t="str">
        <f>IF(A2131="","",SUMIFS('Step 2 OMS Report'!$I$2:$I$1048576,'Step 2 OMS Report'!$C$2:$C$1048576,'Sku Break Down'!A2131))</f>
        <v/>
      </c>
      <c r="K2131" s="21" t="str">
        <f t="shared" si="134"/>
        <v/>
      </c>
      <c r="L2131" s="22" t="str">
        <f t="shared" si="132"/>
        <v/>
      </c>
      <c r="M2131" s="22" t="str">
        <f t="shared" si="135"/>
        <v/>
      </c>
    </row>
    <row r="2132" spans="1:13" x14ac:dyDescent="0.55000000000000004">
      <c r="A2132" s="24"/>
      <c r="B2132" s="21" t="str">
        <f>IFERROR(INDEX('Step 2 OMS Report'!$D$2:$D$1048576,MATCH('Sku Break Down'!A2132,'Step 2 OMS Report'!$C$2:$C$1048576,0)),"")</f>
        <v/>
      </c>
      <c r="C2132" s="21" t="str">
        <f>IFERROR(INDEX('Step 2 OMS Report'!$F$2:$F$1048576,MATCH('Sku Break Down'!A2132,'Step 2 OMS Report'!$C$2:$C$1048576,0)),"")</f>
        <v/>
      </c>
      <c r="D2132" s="21" t="str">
        <f>IFERROR(INDEX('Step 2 OMS Report'!$E$2:$E$1048576,MATCH('Sku Break Down'!A2132,'Step 2 OMS Report'!$A$2:$A$1048576,0)),"")</f>
        <v/>
      </c>
      <c r="E2132" s="21" t="str">
        <f>IFERROR(INDEX('Product Info (Hide)'!$E$2:$E$1840,MATCH('Sku Break Down'!C2132,Manufacture_SKUHiddenSheet,0)),"")</f>
        <v/>
      </c>
      <c r="F2132" s="21" t="str">
        <f>IF(A2132="","",SUMIFS('Step 1 Customer Remit'!$J$17:$J$1048576,'Step 1 Customer Remit'!$B$17:$B$1048576,'Sku Break Down'!A2132,'Step 1 Customer Remit'!$D$17:$D$1048576,"Return"))</f>
        <v/>
      </c>
      <c r="G2132" s="21" t="str">
        <f>IF(A2132="","",SUMIFS('Step 1 Customer Remit'!$F$17:$F$1048576,'Step 1 Customer Remit'!$B$17:$B$1048576,'Sku Break Down'!A2132,'Step 1 Customer Remit'!$D$17:$D$1048576,"Return"))</f>
        <v/>
      </c>
      <c r="H2132" s="21" t="str">
        <f t="shared" si="133"/>
        <v/>
      </c>
      <c r="I2132" s="21" t="str">
        <f>IF(A2132="","",SUMIF('Step 2 OMS Report'!$C$2:$C$1048576,'Sku Break Down'!A2132,'Step 2 OMS Report'!$G$2:$G$1048576))</f>
        <v/>
      </c>
      <c r="J2132" s="21" t="str">
        <f>IF(A2132="","",SUMIFS('Step 2 OMS Report'!$I$2:$I$1048576,'Step 2 OMS Report'!$C$2:$C$1048576,'Sku Break Down'!A2132))</f>
        <v/>
      </c>
      <c r="K2132" s="21" t="str">
        <f t="shared" si="134"/>
        <v/>
      </c>
      <c r="L2132" s="22" t="str">
        <f t="shared" si="132"/>
        <v/>
      </c>
      <c r="M2132" s="22" t="str">
        <f t="shared" si="135"/>
        <v/>
      </c>
    </row>
    <row r="2133" spans="1:13" x14ac:dyDescent="0.55000000000000004">
      <c r="A2133" s="24"/>
      <c r="B2133" s="21" t="str">
        <f>IFERROR(INDEX('Step 2 OMS Report'!$D$2:$D$1048576,MATCH('Sku Break Down'!A2133,'Step 2 OMS Report'!$C$2:$C$1048576,0)),"")</f>
        <v/>
      </c>
      <c r="C2133" s="21" t="str">
        <f>IFERROR(INDEX('Step 2 OMS Report'!$F$2:$F$1048576,MATCH('Sku Break Down'!A2133,'Step 2 OMS Report'!$C$2:$C$1048576,0)),"")</f>
        <v/>
      </c>
      <c r="D2133" s="21" t="str">
        <f>IFERROR(INDEX('Step 2 OMS Report'!$E$2:$E$1048576,MATCH('Sku Break Down'!A2133,'Step 2 OMS Report'!$A$2:$A$1048576,0)),"")</f>
        <v/>
      </c>
      <c r="E2133" s="21" t="str">
        <f>IFERROR(INDEX('Product Info (Hide)'!$E$2:$E$1840,MATCH('Sku Break Down'!C2133,Manufacture_SKUHiddenSheet,0)),"")</f>
        <v/>
      </c>
      <c r="F2133" s="21" t="str">
        <f>IF(A2133="","",SUMIFS('Step 1 Customer Remit'!$J$17:$J$1048576,'Step 1 Customer Remit'!$B$17:$B$1048576,'Sku Break Down'!A2133,'Step 1 Customer Remit'!$D$17:$D$1048576,"Return"))</f>
        <v/>
      </c>
      <c r="G2133" s="21" t="str">
        <f>IF(A2133="","",SUMIFS('Step 1 Customer Remit'!$F$17:$F$1048576,'Step 1 Customer Remit'!$B$17:$B$1048576,'Sku Break Down'!A2133,'Step 1 Customer Remit'!$D$17:$D$1048576,"Return"))</f>
        <v/>
      </c>
      <c r="H2133" s="21" t="str">
        <f t="shared" si="133"/>
        <v/>
      </c>
      <c r="I2133" s="21" t="str">
        <f>IF(A2133="","",SUMIF('Step 2 OMS Report'!$C$2:$C$1048576,'Sku Break Down'!A2133,'Step 2 OMS Report'!$G$2:$G$1048576))</f>
        <v/>
      </c>
      <c r="J2133" s="21" t="str">
        <f>IF(A2133="","",SUMIFS('Step 2 OMS Report'!$I$2:$I$1048576,'Step 2 OMS Report'!$C$2:$C$1048576,'Sku Break Down'!A2133))</f>
        <v/>
      </c>
      <c r="K2133" s="21" t="str">
        <f t="shared" si="134"/>
        <v/>
      </c>
      <c r="L2133" s="22" t="str">
        <f t="shared" si="132"/>
        <v/>
      </c>
      <c r="M2133" s="22" t="str">
        <f t="shared" si="135"/>
        <v/>
      </c>
    </row>
    <row r="2134" spans="1:13" x14ac:dyDescent="0.55000000000000004">
      <c r="A2134" s="24"/>
      <c r="B2134" s="21" t="str">
        <f>IFERROR(INDEX('Step 2 OMS Report'!$D$2:$D$1048576,MATCH('Sku Break Down'!A2134,'Step 2 OMS Report'!$C$2:$C$1048576,0)),"")</f>
        <v/>
      </c>
      <c r="C2134" s="21" t="str">
        <f>IFERROR(INDEX('Step 2 OMS Report'!$F$2:$F$1048576,MATCH('Sku Break Down'!A2134,'Step 2 OMS Report'!$C$2:$C$1048576,0)),"")</f>
        <v/>
      </c>
      <c r="D2134" s="21" t="str">
        <f>IFERROR(INDEX('Step 2 OMS Report'!$E$2:$E$1048576,MATCH('Sku Break Down'!A2134,'Step 2 OMS Report'!$A$2:$A$1048576,0)),"")</f>
        <v/>
      </c>
      <c r="E2134" s="21" t="str">
        <f>IFERROR(INDEX('Product Info (Hide)'!$E$2:$E$1840,MATCH('Sku Break Down'!C2134,Manufacture_SKUHiddenSheet,0)),"")</f>
        <v/>
      </c>
      <c r="F2134" s="21" t="str">
        <f>IF(A2134="","",SUMIFS('Step 1 Customer Remit'!$J$17:$J$1048576,'Step 1 Customer Remit'!$B$17:$B$1048576,'Sku Break Down'!A2134,'Step 1 Customer Remit'!$D$17:$D$1048576,"Return"))</f>
        <v/>
      </c>
      <c r="G2134" s="21" t="str">
        <f>IF(A2134="","",SUMIFS('Step 1 Customer Remit'!$F$17:$F$1048576,'Step 1 Customer Remit'!$B$17:$B$1048576,'Sku Break Down'!A2134,'Step 1 Customer Remit'!$D$17:$D$1048576,"Return"))</f>
        <v/>
      </c>
      <c r="H2134" s="21" t="str">
        <f t="shared" si="133"/>
        <v/>
      </c>
      <c r="I2134" s="21" t="str">
        <f>IF(A2134="","",SUMIF('Step 2 OMS Report'!$C$2:$C$1048576,'Sku Break Down'!A2134,'Step 2 OMS Report'!$G$2:$G$1048576))</f>
        <v/>
      </c>
      <c r="J2134" s="21" t="str">
        <f>IF(A2134="","",SUMIFS('Step 2 OMS Report'!$I$2:$I$1048576,'Step 2 OMS Report'!$C$2:$C$1048576,'Sku Break Down'!A2134))</f>
        <v/>
      </c>
      <c r="K2134" s="21" t="str">
        <f t="shared" si="134"/>
        <v/>
      </c>
      <c r="L2134" s="22" t="str">
        <f t="shared" si="132"/>
        <v/>
      </c>
      <c r="M2134" s="22" t="str">
        <f t="shared" si="135"/>
        <v/>
      </c>
    </row>
    <row r="2135" spans="1:13" x14ac:dyDescent="0.55000000000000004">
      <c r="A2135" s="24"/>
      <c r="B2135" s="21" t="str">
        <f>IFERROR(INDEX('Step 2 OMS Report'!$D$2:$D$1048576,MATCH('Sku Break Down'!A2135,'Step 2 OMS Report'!$C$2:$C$1048576,0)),"")</f>
        <v/>
      </c>
      <c r="C2135" s="21" t="str">
        <f>IFERROR(INDEX('Step 2 OMS Report'!$F$2:$F$1048576,MATCH('Sku Break Down'!A2135,'Step 2 OMS Report'!$C$2:$C$1048576,0)),"")</f>
        <v/>
      </c>
      <c r="D2135" s="21" t="str">
        <f>IFERROR(INDEX('Step 2 OMS Report'!$E$2:$E$1048576,MATCH('Sku Break Down'!A2135,'Step 2 OMS Report'!$A$2:$A$1048576,0)),"")</f>
        <v/>
      </c>
      <c r="E2135" s="21" t="str">
        <f>IFERROR(INDEX('Product Info (Hide)'!$E$2:$E$1840,MATCH('Sku Break Down'!C2135,Manufacture_SKUHiddenSheet,0)),"")</f>
        <v/>
      </c>
      <c r="F2135" s="21" t="str">
        <f>IF(A2135="","",SUMIFS('Step 1 Customer Remit'!$J$17:$J$1048576,'Step 1 Customer Remit'!$B$17:$B$1048576,'Sku Break Down'!A2135,'Step 1 Customer Remit'!$D$17:$D$1048576,"Return"))</f>
        <v/>
      </c>
      <c r="G2135" s="21" t="str">
        <f>IF(A2135="","",SUMIFS('Step 1 Customer Remit'!$F$17:$F$1048576,'Step 1 Customer Remit'!$B$17:$B$1048576,'Sku Break Down'!A2135,'Step 1 Customer Remit'!$D$17:$D$1048576,"Return"))</f>
        <v/>
      </c>
      <c r="H2135" s="21" t="str">
        <f t="shared" si="133"/>
        <v/>
      </c>
      <c r="I2135" s="21" t="str">
        <f>IF(A2135="","",SUMIF('Step 2 OMS Report'!$C$2:$C$1048576,'Sku Break Down'!A2135,'Step 2 OMS Report'!$G$2:$G$1048576))</f>
        <v/>
      </c>
      <c r="J2135" s="21" t="str">
        <f>IF(A2135="","",SUMIFS('Step 2 OMS Report'!$I$2:$I$1048576,'Step 2 OMS Report'!$C$2:$C$1048576,'Sku Break Down'!A2135))</f>
        <v/>
      </c>
      <c r="K2135" s="21" t="str">
        <f t="shared" si="134"/>
        <v/>
      </c>
      <c r="L2135" s="22" t="str">
        <f t="shared" si="132"/>
        <v/>
      </c>
      <c r="M2135" s="22" t="str">
        <f t="shared" si="135"/>
        <v/>
      </c>
    </row>
    <row r="2136" spans="1:13" x14ac:dyDescent="0.55000000000000004">
      <c r="A2136" s="24"/>
      <c r="B2136" s="21" t="str">
        <f>IFERROR(INDEX('Step 2 OMS Report'!$D$2:$D$1048576,MATCH('Sku Break Down'!A2136,'Step 2 OMS Report'!$C$2:$C$1048576,0)),"")</f>
        <v/>
      </c>
      <c r="C2136" s="21" t="str">
        <f>IFERROR(INDEX('Step 2 OMS Report'!$F$2:$F$1048576,MATCH('Sku Break Down'!A2136,'Step 2 OMS Report'!$C$2:$C$1048576,0)),"")</f>
        <v/>
      </c>
      <c r="D2136" s="21" t="str">
        <f>IFERROR(INDEX('Step 2 OMS Report'!$E$2:$E$1048576,MATCH('Sku Break Down'!A2136,'Step 2 OMS Report'!$A$2:$A$1048576,0)),"")</f>
        <v/>
      </c>
      <c r="E2136" s="21" t="str">
        <f>IFERROR(INDEX('Product Info (Hide)'!$E$2:$E$1840,MATCH('Sku Break Down'!C2136,Manufacture_SKUHiddenSheet,0)),"")</f>
        <v/>
      </c>
      <c r="F2136" s="21" t="str">
        <f>IF(A2136="","",SUMIFS('Step 1 Customer Remit'!$J$17:$J$1048576,'Step 1 Customer Remit'!$B$17:$B$1048576,'Sku Break Down'!A2136,'Step 1 Customer Remit'!$D$17:$D$1048576,"Return"))</f>
        <v/>
      </c>
      <c r="G2136" s="21" t="str">
        <f>IF(A2136="","",SUMIFS('Step 1 Customer Remit'!$F$17:$F$1048576,'Step 1 Customer Remit'!$B$17:$B$1048576,'Sku Break Down'!A2136,'Step 1 Customer Remit'!$D$17:$D$1048576,"Return"))</f>
        <v/>
      </c>
      <c r="H2136" s="21" t="str">
        <f t="shared" si="133"/>
        <v/>
      </c>
      <c r="I2136" s="21" t="str">
        <f>IF(A2136="","",SUMIF('Step 2 OMS Report'!$C$2:$C$1048576,'Sku Break Down'!A2136,'Step 2 OMS Report'!$G$2:$G$1048576))</f>
        <v/>
      </c>
      <c r="J2136" s="21" t="str">
        <f>IF(A2136="","",SUMIFS('Step 2 OMS Report'!$I$2:$I$1048576,'Step 2 OMS Report'!$C$2:$C$1048576,'Sku Break Down'!A2136))</f>
        <v/>
      </c>
      <c r="K2136" s="21" t="str">
        <f t="shared" si="134"/>
        <v/>
      </c>
      <c r="L2136" s="22" t="str">
        <f t="shared" si="132"/>
        <v/>
      </c>
      <c r="M2136" s="22" t="str">
        <f t="shared" si="135"/>
        <v/>
      </c>
    </row>
    <row r="2137" spans="1:13" x14ac:dyDescent="0.55000000000000004">
      <c r="A2137" s="24"/>
      <c r="B2137" s="21" t="str">
        <f>IFERROR(INDEX('Step 2 OMS Report'!$D$2:$D$1048576,MATCH('Sku Break Down'!A2137,'Step 2 OMS Report'!$C$2:$C$1048576,0)),"")</f>
        <v/>
      </c>
      <c r="C2137" s="21" t="str">
        <f>IFERROR(INDEX('Step 2 OMS Report'!$F$2:$F$1048576,MATCH('Sku Break Down'!A2137,'Step 2 OMS Report'!$C$2:$C$1048576,0)),"")</f>
        <v/>
      </c>
      <c r="D2137" s="21" t="str">
        <f>IFERROR(INDEX('Step 2 OMS Report'!$E$2:$E$1048576,MATCH('Sku Break Down'!A2137,'Step 2 OMS Report'!$A$2:$A$1048576,0)),"")</f>
        <v/>
      </c>
      <c r="E2137" s="21" t="str">
        <f>IFERROR(INDEX('Product Info (Hide)'!$E$2:$E$1840,MATCH('Sku Break Down'!C2137,Manufacture_SKUHiddenSheet,0)),"")</f>
        <v/>
      </c>
      <c r="F2137" s="21" t="str">
        <f>IF(A2137="","",SUMIFS('Step 1 Customer Remit'!$J$17:$J$1048576,'Step 1 Customer Remit'!$B$17:$B$1048576,'Sku Break Down'!A2137,'Step 1 Customer Remit'!$D$17:$D$1048576,"Return"))</f>
        <v/>
      </c>
      <c r="G2137" s="21" t="str">
        <f>IF(A2137="","",SUMIFS('Step 1 Customer Remit'!$F$17:$F$1048576,'Step 1 Customer Remit'!$B$17:$B$1048576,'Sku Break Down'!A2137,'Step 1 Customer Remit'!$D$17:$D$1048576,"Return"))</f>
        <v/>
      </c>
      <c r="H2137" s="21" t="str">
        <f t="shared" si="133"/>
        <v/>
      </c>
      <c r="I2137" s="21" t="str">
        <f>IF(A2137="","",SUMIF('Step 2 OMS Report'!$C$2:$C$1048576,'Sku Break Down'!A2137,'Step 2 OMS Report'!$G$2:$G$1048576))</f>
        <v/>
      </c>
      <c r="J2137" s="21" t="str">
        <f>IF(A2137="","",SUMIFS('Step 2 OMS Report'!$I$2:$I$1048576,'Step 2 OMS Report'!$C$2:$C$1048576,'Sku Break Down'!A2137))</f>
        <v/>
      </c>
      <c r="K2137" s="21" t="str">
        <f t="shared" si="134"/>
        <v/>
      </c>
      <c r="L2137" s="22" t="str">
        <f t="shared" si="132"/>
        <v/>
      </c>
      <c r="M2137" s="22" t="str">
        <f t="shared" si="135"/>
        <v/>
      </c>
    </row>
    <row r="2138" spans="1:13" x14ac:dyDescent="0.55000000000000004">
      <c r="A2138" s="24"/>
      <c r="B2138" s="21" t="str">
        <f>IFERROR(INDEX('Step 2 OMS Report'!$D$2:$D$1048576,MATCH('Sku Break Down'!A2138,'Step 2 OMS Report'!$C$2:$C$1048576,0)),"")</f>
        <v/>
      </c>
      <c r="C2138" s="21" t="str">
        <f>IFERROR(INDEX('Step 2 OMS Report'!$F$2:$F$1048576,MATCH('Sku Break Down'!A2138,'Step 2 OMS Report'!$C$2:$C$1048576,0)),"")</f>
        <v/>
      </c>
      <c r="D2138" s="21" t="str">
        <f>IFERROR(INDEX('Step 2 OMS Report'!$E$2:$E$1048576,MATCH('Sku Break Down'!A2138,'Step 2 OMS Report'!$A$2:$A$1048576,0)),"")</f>
        <v/>
      </c>
      <c r="E2138" s="21" t="str">
        <f>IFERROR(INDEX('Product Info (Hide)'!$E$2:$E$1840,MATCH('Sku Break Down'!C2138,Manufacture_SKUHiddenSheet,0)),"")</f>
        <v/>
      </c>
      <c r="F2138" s="21" t="str">
        <f>IF(A2138="","",SUMIFS('Step 1 Customer Remit'!$J$17:$J$1048576,'Step 1 Customer Remit'!$B$17:$B$1048576,'Sku Break Down'!A2138,'Step 1 Customer Remit'!$D$17:$D$1048576,"Return"))</f>
        <v/>
      </c>
      <c r="G2138" s="21" t="str">
        <f>IF(A2138="","",SUMIFS('Step 1 Customer Remit'!$F$17:$F$1048576,'Step 1 Customer Remit'!$B$17:$B$1048576,'Sku Break Down'!A2138,'Step 1 Customer Remit'!$D$17:$D$1048576,"Return"))</f>
        <v/>
      </c>
      <c r="H2138" s="21" t="str">
        <f t="shared" si="133"/>
        <v/>
      </c>
      <c r="I2138" s="21" t="str">
        <f>IF(A2138="","",SUMIF('Step 2 OMS Report'!$C$2:$C$1048576,'Sku Break Down'!A2138,'Step 2 OMS Report'!$G$2:$G$1048576))</f>
        <v/>
      </c>
      <c r="J2138" s="21" t="str">
        <f>IF(A2138="","",SUMIFS('Step 2 OMS Report'!$I$2:$I$1048576,'Step 2 OMS Report'!$C$2:$C$1048576,'Sku Break Down'!A2138))</f>
        <v/>
      </c>
      <c r="K2138" s="21" t="str">
        <f t="shared" si="134"/>
        <v/>
      </c>
      <c r="L2138" s="22" t="str">
        <f t="shared" ref="L2138:L2201" si="136">IFERROR(F2138/I2138,"")</f>
        <v/>
      </c>
      <c r="M2138" s="22" t="str">
        <f t="shared" si="135"/>
        <v/>
      </c>
    </row>
    <row r="2139" spans="1:13" x14ac:dyDescent="0.55000000000000004">
      <c r="A2139" s="24"/>
      <c r="B2139" s="21" t="str">
        <f>IFERROR(INDEX('Step 2 OMS Report'!$D$2:$D$1048576,MATCH('Sku Break Down'!A2139,'Step 2 OMS Report'!$C$2:$C$1048576,0)),"")</f>
        <v/>
      </c>
      <c r="C2139" s="21" t="str">
        <f>IFERROR(INDEX('Step 2 OMS Report'!$F$2:$F$1048576,MATCH('Sku Break Down'!A2139,'Step 2 OMS Report'!$C$2:$C$1048576,0)),"")</f>
        <v/>
      </c>
      <c r="D2139" s="21" t="str">
        <f>IFERROR(INDEX('Step 2 OMS Report'!$E$2:$E$1048576,MATCH('Sku Break Down'!A2139,'Step 2 OMS Report'!$A$2:$A$1048576,0)),"")</f>
        <v/>
      </c>
      <c r="E2139" s="21" t="str">
        <f>IFERROR(INDEX('Product Info (Hide)'!$E$2:$E$1840,MATCH('Sku Break Down'!C2139,Manufacture_SKUHiddenSheet,0)),"")</f>
        <v/>
      </c>
      <c r="F2139" s="21" t="str">
        <f>IF(A2139="","",SUMIFS('Step 1 Customer Remit'!$J$17:$J$1048576,'Step 1 Customer Remit'!$B$17:$B$1048576,'Sku Break Down'!A2139,'Step 1 Customer Remit'!$D$17:$D$1048576,"Return"))</f>
        <v/>
      </c>
      <c r="G2139" s="21" t="str">
        <f>IF(A2139="","",SUMIFS('Step 1 Customer Remit'!$F$17:$F$1048576,'Step 1 Customer Remit'!$B$17:$B$1048576,'Sku Break Down'!A2139,'Step 1 Customer Remit'!$D$17:$D$1048576,"Return"))</f>
        <v/>
      </c>
      <c r="H2139" s="21" t="str">
        <f t="shared" si="133"/>
        <v/>
      </c>
      <c r="I2139" s="21" t="str">
        <f>IF(A2139="","",SUMIF('Step 2 OMS Report'!$C$2:$C$1048576,'Sku Break Down'!A2139,'Step 2 OMS Report'!$G$2:$G$1048576))</f>
        <v/>
      </c>
      <c r="J2139" s="21" t="str">
        <f>IF(A2139="","",SUMIFS('Step 2 OMS Report'!$I$2:$I$1048576,'Step 2 OMS Report'!$C$2:$C$1048576,'Sku Break Down'!A2139))</f>
        <v/>
      </c>
      <c r="K2139" s="21" t="str">
        <f t="shared" si="134"/>
        <v/>
      </c>
      <c r="L2139" s="22" t="str">
        <f t="shared" si="136"/>
        <v/>
      </c>
      <c r="M2139" s="22" t="str">
        <f t="shared" si="135"/>
        <v/>
      </c>
    </row>
    <row r="2140" spans="1:13" x14ac:dyDescent="0.55000000000000004">
      <c r="A2140" s="24"/>
      <c r="B2140" s="21" t="str">
        <f>IFERROR(INDEX('Step 2 OMS Report'!$D$2:$D$1048576,MATCH('Sku Break Down'!A2140,'Step 2 OMS Report'!$C$2:$C$1048576,0)),"")</f>
        <v/>
      </c>
      <c r="C2140" s="21" t="str">
        <f>IFERROR(INDEX('Step 2 OMS Report'!$F$2:$F$1048576,MATCH('Sku Break Down'!A2140,'Step 2 OMS Report'!$C$2:$C$1048576,0)),"")</f>
        <v/>
      </c>
      <c r="D2140" s="21" t="str">
        <f>IFERROR(INDEX('Step 2 OMS Report'!$E$2:$E$1048576,MATCH('Sku Break Down'!A2140,'Step 2 OMS Report'!$A$2:$A$1048576,0)),"")</f>
        <v/>
      </c>
      <c r="E2140" s="21" t="str">
        <f>IFERROR(INDEX('Product Info (Hide)'!$E$2:$E$1840,MATCH('Sku Break Down'!C2140,Manufacture_SKUHiddenSheet,0)),"")</f>
        <v/>
      </c>
      <c r="F2140" s="21" t="str">
        <f>IF(A2140="","",SUMIFS('Step 1 Customer Remit'!$J$17:$J$1048576,'Step 1 Customer Remit'!$B$17:$B$1048576,'Sku Break Down'!A2140,'Step 1 Customer Remit'!$D$17:$D$1048576,"Return"))</f>
        <v/>
      </c>
      <c r="G2140" s="21" t="str">
        <f>IF(A2140="","",SUMIFS('Step 1 Customer Remit'!$F$17:$F$1048576,'Step 1 Customer Remit'!$B$17:$B$1048576,'Sku Break Down'!A2140,'Step 1 Customer Remit'!$D$17:$D$1048576,"Return"))</f>
        <v/>
      </c>
      <c r="H2140" s="21" t="str">
        <f t="shared" si="133"/>
        <v/>
      </c>
      <c r="I2140" s="21" t="str">
        <f>IF(A2140="","",SUMIF('Step 2 OMS Report'!$C$2:$C$1048576,'Sku Break Down'!A2140,'Step 2 OMS Report'!$G$2:$G$1048576))</f>
        <v/>
      </c>
      <c r="J2140" s="21" t="str">
        <f>IF(A2140="","",SUMIFS('Step 2 OMS Report'!$I$2:$I$1048576,'Step 2 OMS Report'!$C$2:$C$1048576,'Sku Break Down'!A2140))</f>
        <v/>
      </c>
      <c r="K2140" s="21" t="str">
        <f t="shared" si="134"/>
        <v/>
      </c>
      <c r="L2140" s="22" t="str">
        <f t="shared" si="136"/>
        <v/>
      </c>
      <c r="M2140" s="22" t="str">
        <f t="shared" si="135"/>
        <v/>
      </c>
    </row>
    <row r="2141" spans="1:13" x14ac:dyDescent="0.55000000000000004">
      <c r="A2141" s="24"/>
      <c r="B2141" s="21" t="str">
        <f>IFERROR(INDEX('Step 2 OMS Report'!$D$2:$D$1048576,MATCH('Sku Break Down'!A2141,'Step 2 OMS Report'!$C$2:$C$1048576,0)),"")</f>
        <v/>
      </c>
      <c r="C2141" s="21" t="str">
        <f>IFERROR(INDEX('Step 2 OMS Report'!$F$2:$F$1048576,MATCH('Sku Break Down'!A2141,'Step 2 OMS Report'!$C$2:$C$1048576,0)),"")</f>
        <v/>
      </c>
      <c r="D2141" s="21" t="str">
        <f>IFERROR(INDEX('Step 2 OMS Report'!$E$2:$E$1048576,MATCH('Sku Break Down'!A2141,'Step 2 OMS Report'!$A$2:$A$1048576,0)),"")</f>
        <v/>
      </c>
      <c r="E2141" s="21" t="str">
        <f>IFERROR(INDEX('Product Info (Hide)'!$E$2:$E$1840,MATCH('Sku Break Down'!C2141,Manufacture_SKUHiddenSheet,0)),"")</f>
        <v/>
      </c>
      <c r="F2141" s="21" t="str">
        <f>IF(A2141="","",SUMIFS('Step 1 Customer Remit'!$J$17:$J$1048576,'Step 1 Customer Remit'!$B$17:$B$1048576,'Sku Break Down'!A2141,'Step 1 Customer Remit'!$D$17:$D$1048576,"Return"))</f>
        <v/>
      </c>
      <c r="G2141" s="21" t="str">
        <f>IF(A2141="","",SUMIFS('Step 1 Customer Remit'!$F$17:$F$1048576,'Step 1 Customer Remit'!$B$17:$B$1048576,'Sku Break Down'!A2141,'Step 1 Customer Remit'!$D$17:$D$1048576,"Return"))</f>
        <v/>
      </c>
      <c r="H2141" s="21" t="str">
        <f t="shared" si="133"/>
        <v/>
      </c>
      <c r="I2141" s="21" t="str">
        <f>IF(A2141="","",SUMIF('Step 2 OMS Report'!$C$2:$C$1048576,'Sku Break Down'!A2141,'Step 2 OMS Report'!$G$2:$G$1048576))</f>
        <v/>
      </c>
      <c r="J2141" s="21" t="str">
        <f>IF(A2141="","",SUMIFS('Step 2 OMS Report'!$I$2:$I$1048576,'Step 2 OMS Report'!$C$2:$C$1048576,'Sku Break Down'!A2141))</f>
        <v/>
      </c>
      <c r="K2141" s="21" t="str">
        <f t="shared" si="134"/>
        <v/>
      </c>
      <c r="L2141" s="22" t="str">
        <f t="shared" si="136"/>
        <v/>
      </c>
      <c r="M2141" s="22" t="str">
        <f t="shared" si="135"/>
        <v/>
      </c>
    </row>
    <row r="2142" spans="1:13" x14ac:dyDescent="0.55000000000000004">
      <c r="A2142" s="24"/>
      <c r="B2142" s="21" t="str">
        <f>IFERROR(INDEX('Step 2 OMS Report'!$D$2:$D$1048576,MATCH('Sku Break Down'!A2142,'Step 2 OMS Report'!$C$2:$C$1048576,0)),"")</f>
        <v/>
      </c>
      <c r="C2142" s="21" t="str">
        <f>IFERROR(INDEX('Step 2 OMS Report'!$F$2:$F$1048576,MATCH('Sku Break Down'!A2142,'Step 2 OMS Report'!$C$2:$C$1048576,0)),"")</f>
        <v/>
      </c>
      <c r="D2142" s="21" t="str">
        <f>IFERROR(INDEX('Step 2 OMS Report'!$E$2:$E$1048576,MATCH('Sku Break Down'!A2142,'Step 2 OMS Report'!$A$2:$A$1048576,0)),"")</f>
        <v/>
      </c>
      <c r="E2142" s="21" t="str">
        <f>IFERROR(INDEX('Product Info (Hide)'!$E$2:$E$1840,MATCH('Sku Break Down'!C2142,Manufacture_SKUHiddenSheet,0)),"")</f>
        <v/>
      </c>
      <c r="F2142" s="21" t="str">
        <f>IF(A2142="","",SUMIFS('Step 1 Customer Remit'!$J$17:$J$1048576,'Step 1 Customer Remit'!$B$17:$B$1048576,'Sku Break Down'!A2142,'Step 1 Customer Remit'!$D$17:$D$1048576,"Return"))</f>
        <v/>
      </c>
      <c r="G2142" s="21" t="str">
        <f>IF(A2142="","",SUMIFS('Step 1 Customer Remit'!$F$17:$F$1048576,'Step 1 Customer Remit'!$B$17:$B$1048576,'Sku Break Down'!A2142,'Step 1 Customer Remit'!$D$17:$D$1048576,"Return"))</f>
        <v/>
      </c>
      <c r="H2142" s="21" t="str">
        <f t="shared" si="133"/>
        <v/>
      </c>
      <c r="I2142" s="21" t="str">
        <f>IF(A2142="","",SUMIF('Step 2 OMS Report'!$C$2:$C$1048576,'Sku Break Down'!A2142,'Step 2 OMS Report'!$G$2:$G$1048576))</f>
        <v/>
      </c>
      <c r="J2142" s="21" t="str">
        <f>IF(A2142="","",SUMIFS('Step 2 OMS Report'!$I$2:$I$1048576,'Step 2 OMS Report'!$C$2:$C$1048576,'Sku Break Down'!A2142))</f>
        <v/>
      </c>
      <c r="K2142" s="21" t="str">
        <f t="shared" si="134"/>
        <v/>
      </c>
      <c r="L2142" s="22" t="str">
        <f t="shared" si="136"/>
        <v/>
      </c>
      <c r="M2142" s="22" t="str">
        <f t="shared" si="135"/>
        <v/>
      </c>
    </row>
    <row r="2143" spans="1:13" x14ac:dyDescent="0.55000000000000004">
      <c r="A2143" s="24"/>
      <c r="B2143" s="21" t="str">
        <f>IFERROR(INDEX('Step 2 OMS Report'!$D$2:$D$1048576,MATCH('Sku Break Down'!A2143,'Step 2 OMS Report'!$C$2:$C$1048576,0)),"")</f>
        <v/>
      </c>
      <c r="C2143" s="21" t="str">
        <f>IFERROR(INDEX('Step 2 OMS Report'!$F$2:$F$1048576,MATCH('Sku Break Down'!A2143,'Step 2 OMS Report'!$C$2:$C$1048576,0)),"")</f>
        <v/>
      </c>
      <c r="D2143" s="21" t="str">
        <f>IFERROR(INDEX('Step 2 OMS Report'!$E$2:$E$1048576,MATCH('Sku Break Down'!A2143,'Step 2 OMS Report'!$A$2:$A$1048576,0)),"")</f>
        <v/>
      </c>
      <c r="E2143" s="21" t="str">
        <f>IFERROR(INDEX('Product Info (Hide)'!$E$2:$E$1840,MATCH('Sku Break Down'!C2143,Manufacture_SKUHiddenSheet,0)),"")</f>
        <v/>
      </c>
      <c r="F2143" s="21" t="str">
        <f>IF(A2143="","",SUMIFS('Step 1 Customer Remit'!$J$17:$J$1048576,'Step 1 Customer Remit'!$B$17:$B$1048576,'Sku Break Down'!A2143,'Step 1 Customer Remit'!$D$17:$D$1048576,"Return"))</f>
        <v/>
      </c>
      <c r="G2143" s="21" t="str">
        <f>IF(A2143="","",SUMIFS('Step 1 Customer Remit'!$F$17:$F$1048576,'Step 1 Customer Remit'!$B$17:$B$1048576,'Sku Break Down'!A2143,'Step 1 Customer Remit'!$D$17:$D$1048576,"Return"))</f>
        <v/>
      </c>
      <c r="H2143" s="21" t="str">
        <f t="shared" si="133"/>
        <v/>
      </c>
      <c r="I2143" s="21" t="str">
        <f>IF(A2143="","",SUMIF('Step 2 OMS Report'!$C$2:$C$1048576,'Sku Break Down'!A2143,'Step 2 OMS Report'!$G$2:$G$1048576))</f>
        <v/>
      </c>
      <c r="J2143" s="21" t="str">
        <f>IF(A2143="","",SUMIFS('Step 2 OMS Report'!$I$2:$I$1048576,'Step 2 OMS Report'!$C$2:$C$1048576,'Sku Break Down'!A2143))</f>
        <v/>
      </c>
      <c r="K2143" s="21" t="str">
        <f t="shared" si="134"/>
        <v/>
      </c>
      <c r="L2143" s="22" t="str">
        <f t="shared" si="136"/>
        <v/>
      </c>
      <c r="M2143" s="22" t="str">
        <f t="shared" si="135"/>
        <v/>
      </c>
    </row>
    <row r="2144" spans="1:13" x14ac:dyDescent="0.55000000000000004">
      <c r="A2144" s="24"/>
      <c r="B2144" s="21" t="str">
        <f>IFERROR(INDEX('Step 2 OMS Report'!$D$2:$D$1048576,MATCH('Sku Break Down'!A2144,'Step 2 OMS Report'!$C$2:$C$1048576,0)),"")</f>
        <v/>
      </c>
      <c r="C2144" s="21" t="str">
        <f>IFERROR(INDEX('Step 2 OMS Report'!$F$2:$F$1048576,MATCH('Sku Break Down'!A2144,'Step 2 OMS Report'!$C$2:$C$1048576,0)),"")</f>
        <v/>
      </c>
      <c r="D2144" s="21" t="str">
        <f>IFERROR(INDEX('Step 2 OMS Report'!$E$2:$E$1048576,MATCH('Sku Break Down'!A2144,'Step 2 OMS Report'!$A$2:$A$1048576,0)),"")</f>
        <v/>
      </c>
      <c r="E2144" s="21" t="str">
        <f>IFERROR(INDEX('Product Info (Hide)'!$E$2:$E$1840,MATCH('Sku Break Down'!C2144,Manufacture_SKUHiddenSheet,0)),"")</f>
        <v/>
      </c>
      <c r="F2144" s="21" t="str">
        <f>IF(A2144="","",SUMIFS('Step 1 Customer Remit'!$J$17:$J$1048576,'Step 1 Customer Remit'!$B$17:$B$1048576,'Sku Break Down'!A2144,'Step 1 Customer Remit'!$D$17:$D$1048576,"Return"))</f>
        <v/>
      </c>
      <c r="G2144" s="21" t="str">
        <f>IF(A2144="","",SUMIFS('Step 1 Customer Remit'!$F$17:$F$1048576,'Step 1 Customer Remit'!$B$17:$B$1048576,'Sku Break Down'!A2144,'Step 1 Customer Remit'!$D$17:$D$1048576,"Return"))</f>
        <v/>
      </c>
      <c r="H2144" s="21" t="str">
        <f t="shared" si="133"/>
        <v/>
      </c>
      <c r="I2144" s="21" t="str">
        <f>IF(A2144="","",SUMIF('Step 2 OMS Report'!$C$2:$C$1048576,'Sku Break Down'!A2144,'Step 2 OMS Report'!$G$2:$G$1048576))</f>
        <v/>
      </c>
      <c r="J2144" s="21" t="str">
        <f>IF(A2144="","",SUMIFS('Step 2 OMS Report'!$I$2:$I$1048576,'Step 2 OMS Report'!$C$2:$C$1048576,'Sku Break Down'!A2144))</f>
        <v/>
      </c>
      <c r="K2144" s="21" t="str">
        <f t="shared" si="134"/>
        <v/>
      </c>
      <c r="L2144" s="22" t="str">
        <f t="shared" si="136"/>
        <v/>
      </c>
      <c r="M2144" s="22" t="str">
        <f t="shared" si="135"/>
        <v/>
      </c>
    </row>
    <row r="2145" spans="1:13" x14ac:dyDescent="0.55000000000000004">
      <c r="A2145" s="24"/>
      <c r="B2145" s="21" t="str">
        <f>IFERROR(INDEX('Step 2 OMS Report'!$D$2:$D$1048576,MATCH('Sku Break Down'!A2145,'Step 2 OMS Report'!$C$2:$C$1048576,0)),"")</f>
        <v/>
      </c>
      <c r="C2145" s="21" t="str">
        <f>IFERROR(INDEX('Step 2 OMS Report'!$F$2:$F$1048576,MATCH('Sku Break Down'!A2145,'Step 2 OMS Report'!$C$2:$C$1048576,0)),"")</f>
        <v/>
      </c>
      <c r="D2145" s="21" t="str">
        <f>IFERROR(INDEX('Step 2 OMS Report'!$E$2:$E$1048576,MATCH('Sku Break Down'!A2145,'Step 2 OMS Report'!$A$2:$A$1048576,0)),"")</f>
        <v/>
      </c>
      <c r="E2145" s="21" t="str">
        <f>IFERROR(INDEX('Product Info (Hide)'!$E$2:$E$1840,MATCH('Sku Break Down'!C2145,Manufacture_SKUHiddenSheet,0)),"")</f>
        <v/>
      </c>
      <c r="F2145" s="21" t="str">
        <f>IF(A2145="","",SUMIFS('Step 1 Customer Remit'!$J$17:$J$1048576,'Step 1 Customer Remit'!$B$17:$B$1048576,'Sku Break Down'!A2145,'Step 1 Customer Remit'!$D$17:$D$1048576,"Return"))</f>
        <v/>
      </c>
      <c r="G2145" s="21" t="str">
        <f>IF(A2145="","",SUMIFS('Step 1 Customer Remit'!$F$17:$F$1048576,'Step 1 Customer Remit'!$B$17:$B$1048576,'Sku Break Down'!A2145,'Step 1 Customer Remit'!$D$17:$D$1048576,"Return"))</f>
        <v/>
      </c>
      <c r="H2145" s="21" t="str">
        <f t="shared" si="133"/>
        <v/>
      </c>
      <c r="I2145" s="21" t="str">
        <f>IF(A2145="","",SUMIF('Step 2 OMS Report'!$C$2:$C$1048576,'Sku Break Down'!A2145,'Step 2 OMS Report'!$G$2:$G$1048576))</f>
        <v/>
      </c>
      <c r="J2145" s="21" t="str">
        <f>IF(A2145="","",SUMIFS('Step 2 OMS Report'!$I$2:$I$1048576,'Step 2 OMS Report'!$C$2:$C$1048576,'Sku Break Down'!A2145))</f>
        <v/>
      </c>
      <c r="K2145" s="21" t="str">
        <f t="shared" si="134"/>
        <v/>
      </c>
      <c r="L2145" s="22" t="str">
        <f t="shared" si="136"/>
        <v/>
      </c>
      <c r="M2145" s="22" t="str">
        <f t="shared" si="135"/>
        <v/>
      </c>
    </row>
    <row r="2146" spans="1:13" x14ac:dyDescent="0.55000000000000004">
      <c r="A2146" s="24"/>
      <c r="B2146" s="21" t="str">
        <f>IFERROR(INDEX('Step 2 OMS Report'!$D$2:$D$1048576,MATCH('Sku Break Down'!A2146,'Step 2 OMS Report'!$C$2:$C$1048576,0)),"")</f>
        <v/>
      </c>
      <c r="C2146" s="21" t="str">
        <f>IFERROR(INDEX('Step 2 OMS Report'!$F$2:$F$1048576,MATCH('Sku Break Down'!A2146,'Step 2 OMS Report'!$C$2:$C$1048576,0)),"")</f>
        <v/>
      </c>
      <c r="D2146" s="21" t="str">
        <f>IFERROR(INDEX('Step 2 OMS Report'!$E$2:$E$1048576,MATCH('Sku Break Down'!A2146,'Step 2 OMS Report'!$A$2:$A$1048576,0)),"")</f>
        <v/>
      </c>
      <c r="E2146" s="21" t="str">
        <f>IFERROR(INDEX('Product Info (Hide)'!$E$2:$E$1840,MATCH('Sku Break Down'!C2146,Manufacture_SKUHiddenSheet,0)),"")</f>
        <v/>
      </c>
      <c r="F2146" s="21" t="str">
        <f>IF(A2146="","",SUMIFS('Step 1 Customer Remit'!$J$17:$J$1048576,'Step 1 Customer Remit'!$B$17:$B$1048576,'Sku Break Down'!A2146,'Step 1 Customer Remit'!$D$17:$D$1048576,"Return"))</f>
        <v/>
      </c>
      <c r="G2146" s="21" t="str">
        <f>IF(A2146="","",SUMIFS('Step 1 Customer Remit'!$F$17:$F$1048576,'Step 1 Customer Remit'!$B$17:$B$1048576,'Sku Break Down'!A2146,'Step 1 Customer Remit'!$D$17:$D$1048576,"Return"))</f>
        <v/>
      </c>
      <c r="H2146" s="21" t="str">
        <f t="shared" si="133"/>
        <v/>
      </c>
      <c r="I2146" s="21" t="str">
        <f>IF(A2146="","",SUMIF('Step 2 OMS Report'!$C$2:$C$1048576,'Sku Break Down'!A2146,'Step 2 OMS Report'!$G$2:$G$1048576))</f>
        <v/>
      </c>
      <c r="J2146" s="21" t="str">
        <f>IF(A2146="","",SUMIFS('Step 2 OMS Report'!$I$2:$I$1048576,'Step 2 OMS Report'!$C$2:$C$1048576,'Sku Break Down'!A2146))</f>
        <v/>
      </c>
      <c r="K2146" s="21" t="str">
        <f t="shared" si="134"/>
        <v/>
      </c>
      <c r="L2146" s="22" t="str">
        <f t="shared" si="136"/>
        <v/>
      </c>
      <c r="M2146" s="22" t="str">
        <f t="shared" si="135"/>
        <v/>
      </c>
    </row>
    <row r="2147" spans="1:13" x14ac:dyDescent="0.55000000000000004">
      <c r="A2147" s="24"/>
      <c r="B2147" s="21" t="str">
        <f>IFERROR(INDEX('Step 2 OMS Report'!$D$2:$D$1048576,MATCH('Sku Break Down'!A2147,'Step 2 OMS Report'!$C$2:$C$1048576,0)),"")</f>
        <v/>
      </c>
      <c r="C2147" s="21" t="str">
        <f>IFERROR(INDEX('Step 2 OMS Report'!$F$2:$F$1048576,MATCH('Sku Break Down'!A2147,'Step 2 OMS Report'!$C$2:$C$1048576,0)),"")</f>
        <v/>
      </c>
      <c r="D2147" s="21" t="str">
        <f>IFERROR(INDEX('Step 2 OMS Report'!$E$2:$E$1048576,MATCH('Sku Break Down'!A2147,'Step 2 OMS Report'!$A$2:$A$1048576,0)),"")</f>
        <v/>
      </c>
      <c r="E2147" s="21" t="str">
        <f>IFERROR(INDEX('Product Info (Hide)'!$E$2:$E$1840,MATCH('Sku Break Down'!C2147,Manufacture_SKUHiddenSheet,0)),"")</f>
        <v/>
      </c>
      <c r="F2147" s="21" t="str">
        <f>IF(A2147="","",SUMIFS('Step 1 Customer Remit'!$J$17:$J$1048576,'Step 1 Customer Remit'!$B$17:$B$1048576,'Sku Break Down'!A2147,'Step 1 Customer Remit'!$D$17:$D$1048576,"Return"))</f>
        <v/>
      </c>
      <c r="G2147" s="21" t="str">
        <f>IF(A2147="","",SUMIFS('Step 1 Customer Remit'!$F$17:$F$1048576,'Step 1 Customer Remit'!$B$17:$B$1048576,'Sku Break Down'!A2147,'Step 1 Customer Remit'!$D$17:$D$1048576,"Return"))</f>
        <v/>
      </c>
      <c r="H2147" s="21" t="str">
        <f t="shared" si="133"/>
        <v/>
      </c>
      <c r="I2147" s="21" t="str">
        <f>IF(A2147="","",SUMIF('Step 2 OMS Report'!$C$2:$C$1048576,'Sku Break Down'!A2147,'Step 2 OMS Report'!$G$2:$G$1048576))</f>
        <v/>
      </c>
      <c r="J2147" s="21" t="str">
        <f>IF(A2147="","",SUMIFS('Step 2 OMS Report'!$I$2:$I$1048576,'Step 2 OMS Report'!$C$2:$C$1048576,'Sku Break Down'!A2147))</f>
        <v/>
      </c>
      <c r="K2147" s="21" t="str">
        <f t="shared" si="134"/>
        <v/>
      </c>
      <c r="L2147" s="22" t="str">
        <f t="shared" si="136"/>
        <v/>
      </c>
      <c r="M2147" s="22" t="str">
        <f t="shared" si="135"/>
        <v/>
      </c>
    </row>
    <row r="2148" spans="1:13" x14ac:dyDescent="0.55000000000000004">
      <c r="A2148" s="24"/>
      <c r="B2148" s="21" t="str">
        <f>IFERROR(INDEX('Step 2 OMS Report'!$D$2:$D$1048576,MATCH('Sku Break Down'!A2148,'Step 2 OMS Report'!$C$2:$C$1048576,0)),"")</f>
        <v/>
      </c>
      <c r="C2148" s="21" t="str">
        <f>IFERROR(INDEX('Step 2 OMS Report'!$F$2:$F$1048576,MATCH('Sku Break Down'!A2148,'Step 2 OMS Report'!$C$2:$C$1048576,0)),"")</f>
        <v/>
      </c>
      <c r="D2148" s="21" t="str">
        <f>IFERROR(INDEX('Step 2 OMS Report'!$E$2:$E$1048576,MATCH('Sku Break Down'!A2148,'Step 2 OMS Report'!$A$2:$A$1048576,0)),"")</f>
        <v/>
      </c>
      <c r="E2148" s="21" t="str">
        <f>IFERROR(INDEX('Product Info (Hide)'!$E$2:$E$1840,MATCH('Sku Break Down'!C2148,Manufacture_SKUHiddenSheet,0)),"")</f>
        <v/>
      </c>
      <c r="F2148" s="21" t="str">
        <f>IF(A2148="","",SUMIFS('Step 1 Customer Remit'!$J$17:$J$1048576,'Step 1 Customer Remit'!$B$17:$B$1048576,'Sku Break Down'!A2148,'Step 1 Customer Remit'!$D$17:$D$1048576,"Return"))</f>
        <v/>
      </c>
      <c r="G2148" s="21" t="str">
        <f>IF(A2148="","",SUMIFS('Step 1 Customer Remit'!$F$17:$F$1048576,'Step 1 Customer Remit'!$B$17:$B$1048576,'Sku Break Down'!A2148,'Step 1 Customer Remit'!$D$17:$D$1048576,"Return"))</f>
        <v/>
      </c>
      <c r="H2148" s="21" t="str">
        <f t="shared" si="133"/>
        <v/>
      </c>
      <c r="I2148" s="21" t="str">
        <f>IF(A2148="","",SUMIF('Step 2 OMS Report'!$C$2:$C$1048576,'Sku Break Down'!A2148,'Step 2 OMS Report'!$G$2:$G$1048576))</f>
        <v/>
      </c>
      <c r="J2148" s="21" t="str">
        <f>IF(A2148="","",SUMIFS('Step 2 OMS Report'!$I$2:$I$1048576,'Step 2 OMS Report'!$C$2:$C$1048576,'Sku Break Down'!A2148))</f>
        <v/>
      </c>
      <c r="K2148" s="21" t="str">
        <f t="shared" si="134"/>
        <v/>
      </c>
      <c r="L2148" s="22" t="str">
        <f t="shared" si="136"/>
        <v/>
      </c>
      <c r="M2148" s="22" t="str">
        <f t="shared" si="135"/>
        <v/>
      </c>
    </row>
    <row r="2149" spans="1:13" x14ac:dyDescent="0.55000000000000004">
      <c r="A2149" s="24"/>
      <c r="B2149" s="21" t="str">
        <f>IFERROR(INDEX('Step 2 OMS Report'!$D$2:$D$1048576,MATCH('Sku Break Down'!A2149,'Step 2 OMS Report'!$C$2:$C$1048576,0)),"")</f>
        <v/>
      </c>
      <c r="C2149" s="21" t="str">
        <f>IFERROR(INDEX('Step 2 OMS Report'!$F$2:$F$1048576,MATCH('Sku Break Down'!A2149,'Step 2 OMS Report'!$C$2:$C$1048576,0)),"")</f>
        <v/>
      </c>
      <c r="D2149" s="21" t="str">
        <f>IFERROR(INDEX('Step 2 OMS Report'!$E$2:$E$1048576,MATCH('Sku Break Down'!A2149,'Step 2 OMS Report'!$A$2:$A$1048576,0)),"")</f>
        <v/>
      </c>
      <c r="E2149" s="21" t="str">
        <f>IFERROR(INDEX('Product Info (Hide)'!$E$2:$E$1840,MATCH('Sku Break Down'!C2149,Manufacture_SKUHiddenSheet,0)),"")</f>
        <v/>
      </c>
      <c r="F2149" s="21" t="str">
        <f>IF(A2149="","",SUMIFS('Step 1 Customer Remit'!$J$17:$J$1048576,'Step 1 Customer Remit'!$B$17:$B$1048576,'Sku Break Down'!A2149,'Step 1 Customer Remit'!$D$17:$D$1048576,"Return"))</f>
        <v/>
      </c>
      <c r="G2149" s="21" t="str">
        <f>IF(A2149="","",SUMIFS('Step 1 Customer Remit'!$F$17:$F$1048576,'Step 1 Customer Remit'!$B$17:$B$1048576,'Sku Break Down'!A2149,'Step 1 Customer Remit'!$D$17:$D$1048576,"Return"))</f>
        <v/>
      </c>
      <c r="H2149" s="21" t="str">
        <f t="shared" si="133"/>
        <v/>
      </c>
      <c r="I2149" s="21" t="str">
        <f>IF(A2149="","",SUMIF('Step 2 OMS Report'!$C$2:$C$1048576,'Sku Break Down'!A2149,'Step 2 OMS Report'!$G$2:$G$1048576))</f>
        <v/>
      </c>
      <c r="J2149" s="21" t="str">
        <f>IF(A2149="","",SUMIFS('Step 2 OMS Report'!$I$2:$I$1048576,'Step 2 OMS Report'!$C$2:$C$1048576,'Sku Break Down'!A2149))</f>
        <v/>
      </c>
      <c r="K2149" s="21" t="str">
        <f t="shared" si="134"/>
        <v/>
      </c>
      <c r="L2149" s="22" t="str">
        <f t="shared" si="136"/>
        <v/>
      </c>
      <c r="M2149" s="22" t="str">
        <f t="shared" si="135"/>
        <v/>
      </c>
    </row>
    <row r="2150" spans="1:13" x14ac:dyDescent="0.55000000000000004">
      <c r="A2150" s="24"/>
      <c r="B2150" s="21" t="str">
        <f>IFERROR(INDEX('Step 2 OMS Report'!$D$2:$D$1048576,MATCH('Sku Break Down'!A2150,'Step 2 OMS Report'!$C$2:$C$1048576,0)),"")</f>
        <v/>
      </c>
      <c r="C2150" s="21" t="str">
        <f>IFERROR(INDEX('Step 2 OMS Report'!$F$2:$F$1048576,MATCH('Sku Break Down'!A2150,'Step 2 OMS Report'!$C$2:$C$1048576,0)),"")</f>
        <v/>
      </c>
      <c r="D2150" s="21" t="str">
        <f>IFERROR(INDEX('Step 2 OMS Report'!$E$2:$E$1048576,MATCH('Sku Break Down'!A2150,'Step 2 OMS Report'!$A$2:$A$1048576,0)),"")</f>
        <v/>
      </c>
      <c r="E2150" s="21" t="str">
        <f>IFERROR(INDEX('Product Info (Hide)'!$E$2:$E$1840,MATCH('Sku Break Down'!C2150,Manufacture_SKUHiddenSheet,0)),"")</f>
        <v/>
      </c>
      <c r="F2150" s="21" t="str">
        <f>IF(A2150="","",SUMIFS('Step 1 Customer Remit'!$J$17:$J$1048576,'Step 1 Customer Remit'!$B$17:$B$1048576,'Sku Break Down'!A2150,'Step 1 Customer Remit'!$D$17:$D$1048576,"Return"))</f>
        <v/>
      </c>
      <c r="G2150" s="21" t="str">
        <f>IF(A2150="","",SUMIFS('Step 1 Customer Remit'!$F$17:$F$1048576,'Step 1 Customer Remit'!$B$17:$B$1048576,'Sku Break Down'!A2150,'Step 1 Customer Remit'!$D$17:$D$1048576,"Return"))</f>
        <v/>
      </c>
      <c r="H2150" s="21" t="str">
        <f t="shared" si="133"/>
        <v/>
      </c>
      <c r="I2150" s="21" t="str">
        <f>IF(A2150="","",SUMIF('Step 2 OMS Report'!$C$2:$C$1048576,'Sku Break Down'!A2150,'Step 2 OMS Report'!$G$2:$G$1048576))</f>
        <v/>
      </c>
      <c r="J2150" s="21" t="str">
        <f>IF(A2150="","",SUMIFS('Step 2 OMS Report'!$I$2:$I$1048576,'Step 2 OMS Report'!$C$2:$C$1048576,'Sku Break Down'!A2150))</f>
        <v/>
      </c>
      <c r="K2150" s="21" t="str">
        <f t="shared" si="134"/>
        <v/>
      </c>
      <c r="L2150" s="22" t="str">
        <f t="shared" si="136"/>
        <v/>
      </c>
      <c r="M2150" s="22" t="str">
        <f t="shared" si="135"/>
        <v/>
      </c>
    </row>
    <row r="2151" spans="1:13" x14ac:dyDescent="0.55000000000000004">
      <c r="A2151" s="24"/>
      <c r="B2151" s="21" t="str">
        <f>IFERROR(INDEX('Step 2 OMS Report'!$D$2:$D$1048576,MATCH('Sku Break Down'!A2151,'Step 2 OMS Report'!$C$2:$C$1048576,0)),"")</f>
        <v/>
      </c>
      <c r="C2151" s="21" t="str">
        <f>IFERROR(INDEX('Step 2 OMS Report'!$F$2:$F$1048576,MATCH('Sku Break Down'!A2151,'Step 2 OMS Report'!$C$2:$C$1048576,0)),"")</f>
        <v/>
      </c>
      <c r="D2151" s="21" t="str">
        <f>IFERROR(INDEX('Step 2 OMS Report'!$E$2:$E$1048576,MATCH('Sku Break Down'!A2151,'Step 2 OMS Report'!$A$2:$A$1048576,0)),"")</f>
        <v/>
      </c>
      <c r="E2151" s="21" t="str">
        <f>IFERROR(INDEX('Product Info (Hide)'!$E$2:$E$1840,MATCH('Sku Break Down'!C2151,Manufacture_SKUHiddenSheet,0)),"")</f>
        <v/>
      </c>
      <c r="F2151" s="21" t="str">
        <f>IF(A2151="","",SUMIFS('Step 1 Customer Remit'!$J$17:$J$1048576,'Step 1 Customer Remit'!$B$17:$B$1048576,'Sku Break Down'!A2151,'Step 1 Customer Remit'!$D$17:$D$1048576,"Return"))</f>
        <v/>
      </c>
      <c r="G2151" s="21" t="str">
        <f>IF(A2151="","",SUMIFS('Step 1 Customer Remit'!$F$17:$F$1048576,'Step 1 Customer Remit'!$B$17:$B$1048576,'Sku Break Down'!A2151,'Step 1 Customer Remit'!$D$17:$D$1048576,"Return"))</f>
        <v/>
      </c>
      <c r="H2151" s="21" t="str">
        <f t="shared" si="133"/>
        <v/>
      </c>
      <c r="I2151" s="21" t="str">
        <f>IF(A2151="","",SUMIF('Step 2 OMS Report'!$C$2:$C$1048576,'Sku Break Down'!A2151,'Step 2 OMS Report'!$G$2:$G$1048576))</f>
        <v/>
      </c>
      <c r="J2151" s="21" t="str">
        <f>IF(A2151="","",SUMIFS('Step 2 OMS Report'!$I$2:$I$1048576,'Step 2 OMS Report'!$C$2:$C$1048576,'Sku Break Down'!A2151))</f>
        <v/>
      </c>
      <c r="K2151" s="21" t="str">
        <f t="shared" si="134"/>
        <v/>
      </c>
      <c r="L2151" s="22" t="str">
        <f t="shared" si="136"/>
        <v/>
      </c>
      <c r="M2151" s="22" t="str">
        <f t="shared" si="135"/>
        <v/>
      </c>
    </row>
    <row r="2152" spans="1:13" x14ac:dyDescent="0.55000000000000004">
      <c r="A2152" s="24"/>
      <c r="B2152" s="21" t="str">
        <f>IFERROR(INDEX('Step 2 OMS Report'!$D$2:$D$1048576,MATCH('Sku Break Down'!A2152,'Step 2 OMS Report'!$C$2:$C$1048576,0)),"")</f>
        <v/>
      </c>
      <c r="C2152" s="21" t="str">
        <f>IFERROR(INDEX('Step 2 OMS Report'!$F$2:$F$1048576,MATCH('Sku Break Down'!A2152,'Step 2 OMS Report'!$C$2:$C$1048576,0)),"")</f>
        <v/>
      </c>
      <c r="D2152" s="21" t="str">
        <f>IFERROR(INDEX('Step 2 OMS Report'!$E$2:$E$1048576,MATCH('Sku Break Down'!A2152,'Step 2 OMS Report'!$A$2:$A$1048576,0)),"")</f>
        <v/>
      </c>
      <c r="E2152" s="21" t="str">
        <f>IFERROR(INDEX('Product Info (Hide)'!$E$2:$E$1840,MATCH('Sku Break Down'!C2152,Manufacture_SKUHiddenSheet,0)),"")</f>
        <v/>
      </c>
      <c r="F2152" s="21" t="str">
        <f>IF(A2152="","",SUMIFS('Step 1 Customer Remit'!$J$17:$J$1048576,'Step 1 Customer Remit'!$B$17:$B$1048576,'Sku Break Down'!A2152,'Step 1 Customer Remit'!$D$17:$D$1048576,"Return"))</f>
        <v/>
      </c>
      <c r="G2152" s="21" t="str">
        <f>IF(A2152="","",SUMIFS('Step 1 Customer Remit'!$F$17:$F$1048576,'Step 1 Customer Remit'!$B$17:$B$1048576,'Sku Break Down'!A2152,'Step 1 Customer Remit'!$D$17:$D$1048576,"Return"))</f>
        <v/>
      </c>
      <c r="H2152" s="21" t="str">
        <f t="shared" si="133"/>
        <v/>
      </c>
      <c r="I2152" s="21" t="str">
        <f>IF(A2152="","",SUMIF('Step 2 OMS Report'!$C$2:$C$1048576,'Sku Break Down'!A2152,'Step 2 OMS Report'!$G$2:$G$1048576))</f>
        <v/>
      </c>
      <c r="J2152" s="21" t="str">
        <f>IF(A2152="","",SUMIFS('Step 2 OMS Report'!$I$2:$I$1048576,'Step 2 OMS Report'!$C$2:$C$1048576,'Sku Break Down'!A2152))</f>
        <v/>
      </c>
      <c r="K2152" s="21" t="str">
        <f t="shared" si="134"/>
        <v/>
      </c>
      <c r="L2152" s="22" t="str">
        <f t="shared" si="136"/>
        <v/>
      </c>
      <c r="M2152" s="22" t="str">
        <f t="shared" si="135"/>
        <v/>
      </c>
    </row>
    <row r="2153" spans="1:13" x14ac:dyDescent="0.55000000000000004">
      <c r="A2153" s="24"/>
      <c r="B2153" s="21" t="str">
        <f>IFERROR(INDEX('Step 2 OMS Report'!$D$2:$D$1048576,MATCH('Sku Break Down'!A2153,'Step 2 OMS Report'!$C$2:$C$1048576,0)),"")</f>
        <v/>
      </c>
      <c r="C2153" s="21" t="str">
        <f>IFERROR(INDEX('Step 2 OMS Report'!$F$2:$F$1048576,MATCH('Sku Break Down'!A2153,'Step 2 OMS Report'!$C$2:$C$1048576,0)),"")</f>
        <v/>
      </c>
      <c r="D2153" s="21" t="str">
        <f>IFERROR(INDEX('Step 2 OMS Report'!$E$2:$E$1048576,MATCH('Sku Break Down'!A2153,'Step 2 OMS Report'!$A$2:$A$1048576,0)),"")</f>
        <v/>
      </c>
      <c r="E2153" s="21" t="str">
        <f>IFERROR(INDEX('Product Info (Hide)'!$E$2:$E$1840,MATCH('Sku Break Down'!C2153,Manufacture_SKUHiddenSheet,0)),"")</f>
        <v/>
      </c>
      <c r="F2153" s="21" t="str">
        <f>IF(A2153="","",SUMIFS('Step 1 Customer Remit'!$J$17:$J$1048576,'Step 1 Customer Remit'!$B$17:$B$1048576,'Sku Break Down'!A2153,'Step 1 Customer Remit'!$D$17:$D$1048576,"Return"))</f>
        <v/>
      </c>
      <c r="G2153" s="21" t="str">
        <f>IF(A2153="","",SUMIFS('Step 1 Customer Remit'!$F$17:$F$1048576,'Step 1 Customer Remit'!$B$17:$B$1048576,'Sku Break Down'!A2153,'Step 1 Customer Remit'!$D$17:$D$1048576,"Return"))</f>
        <v/>
      </c>
      <c r="H2153" s="21" t="str">
        <f t="shared" si="133"/>
        <v/>
      </c>
      <c r="I2153" s="21" t="str">
        <f>IF(A2153="","",SUMIF('Step 2 OMS Report'!$C$2:$C$1048576,'Sku Break Down'!A2153,'Step 2 OMS Report'!$G$2:$G$1048576))</f>
        <v/>
      </c>
      <c r="J2153" s="21" t="str">
        <f>IF(A2153="","",SUMIFS('Step 2 OMS Report'!$I$2:$I$1048576,'Step 2 OMS Report'!$C$2:$C$1048576,'Sku Break Down'!A2153))</f>
        <v/>
      </c>
      <c r="K2153" s="21" t="str">
        <f t="shared" si="134"/>
        <v/>
      </c>
      <c r="L2153" s="22" t="str">
        <f t="shared" si="136"/>
        <v/>
      </c>
      <c r="M2153" s="22" t="str">
        <f t="shared" si="135"/>
        <v/>
      </c>
    </row>
    <row r="2154" spans="1:13" x14ac:dyDescent="0.55000000000000004">
      <c r="A2154" s="24"/>
      <c r="B2154" s="21" t="str">
        <f>IFERROR(INDEX('Step 2 OMS Report'!$D$2:$D$1048576,MATCH('Sku Break Down'!A2154,'Step 2 OMS Report'!$C$2:$C$1048576,0)),"")</f>
        <v/>
      </c>
      <c r="C2154" s="21" t="str">
        <f>IFERROR(INDEX('Step 2 OMS Report'!$F$2:$F$1048576,MATCH('Sku Break Down'!A2154,'Step 2 OMS Report'!$C$2:$C$1048576,0)),"")</f>
        <v/>
      </c>
      <c r="D2154" s="21" t="str">
        <f>IFERROR(INDEX('Step 2 OMS Report'!$E$2:$E$1048576,MATCH('Sku Break Down'!A2154,'Step 2 OMS Report'!$A$2:$A$1048576,0)),"")</f>
        <v/>
      </c>
      <c r="E2154" s="21" t="str">
        <f>IFERROR(INDEX('Product Info (Hide)'!$E$2:$E$1840,MATCH('Sku Break Down'!C2154,Manufacture_SKUHiddenSheet,0)),"")</f>
        <v/>
      </c>
      <c r="F2154" s="21" t="str">
        <f>IF(A2154="","",SUMIFS('Step 1 Customer Remit'!$J$17:$J$1048576,'Step 1 Customer Remit'!$B$17:$B$1048576,'Sku Break Down'!A2154,'Step 1 Customer Remit'!$D$17:$D$1048576,"Return"))</f>
        <v/>
      </c>
      <c r="G2154" s="21" t="str">
        <f>IF(A2154="","",SUMIFS('Step 1 Customer Remit'!$F$17:$F$1048576,'Step 1 Customer Remit'!$B$17:$B$1048576,'Sku Break Down'!A2154,'Step 1 Customer Remit'!$D$17:$D$1048576,"Return"))</f>
        <v/>
      </c>
      <c r="H2154" s="21" t="str">
        <f t="shared" si="133"/>
        <v/>
      </c>
      <c r="I2154" s="21" t="str">
        <f>IF(A2154="","",SUMIF('Step 2 OMS Report'!$C$2:$C$1048576,'Sku Break Down'!A2154,'Step 2 OMS Report'!$G$2:$G$1048576))</f>
        <v/>
      </c>
      <c r="J2154" s="21" t="str">
        <f>IF(A2154="","",SUMIFS('Step 2 OMS Report'!$I$2:$I$1048576,'Step 2 OMS Report'!$C$2:$C$1048576,'Sku Break Down'!A2154))</f>
        <v/>
      </c>
      <c r="K2154" s="21" t="str">
        <f t="shared" si="134"/>
        <v/>
      </c>
      <c r="L2154" s="22" t="str">
        <f t="shared" si="136"/>
        <v/>
      </c>
      <c r="M2154" s="22" t="str">
        <f t="shared" si="135"/>
        <v/>
      </c>
    </row>
    <row r="2155" spans="1:13" x14ac:dyDescent="0.55000000000000004">
      <c r="A2155" s="24"/>
      <c r="B2155" s="21" t="str">
        <f>IFERROR(INDEX('Step 2 OMS Report'!$D$2:$D$1048576,MATCH('Sku Break Down'!A2155,'Step 2 OMS Report'!$C$2:$C$1048576,0)),"")</f>
        <v/>
      </c>
      <c r="C2155" s="21" t="str">
        <f>IFERROR(INDEX('Step 2 OMS Report'!$F$2:$F$1048576,MATCH('Sku Break Down'!A2155,'Step 2 OMS Report'!$C$2:$C$1048576,0)),"")</f>
        <v/>
      </c>
      <c r="D2155" s="21" t="str">
        <f>IFERROR(INDEX('Step 2 OMS Report'!$E$2:$E$1048576,MATCH('Sku Break Down'!A2155,'Step 2 OMS Report'!$A$2:$A$1048576,0)),"")</f>
        <v/>
      </c>
      <c r="E2155" s="21" t="str">
        <f>IFERROR(INDEX('Product Info (Hide)'!$E$2:$E$1840,MATCH('Sku Break Down'!C2155,Manufacture_SKUHiddenSheet,0)),"")</f>
        <v/>
      </c>
      <c r="F2155" s="21" t="str">
        <f>IF(A2155="","",SUMIFS('Step 1 Customer Remit'!$J$17:$J$1048576,'Step 1 Customer Remit'!$B$17:$B$1048576,'Sku Break Down'!A2155,'Step 1 Customer Remit'!$D$17:$D$1048576,"Return"))</f>
        <v/>
      </c>
      <c r="G2155" s="21" t="str">
        <f>IF(A2155="","",SUMIFS('Step 1 Customer Remit'!$F$17:$F$1048576,'Step 1 Customer Remit'!$B$17:$B$1048576,'Sku Break Down'!A2155,'Step 1 Customer Remit'!$D$17:$D$1048576,"Return"))</f>
        <v/>
      </c>
      <c r="H2155" s="21" t="str">
        <f t="shared" si="133"/>
        <v/>
      </c>
      <c r="I2155" s="21" t="str">
        <f>IF(A2155="","",SUMIF('Step 2 OMS Report'!$C$2:$C$1048576,'Sku Break Down'!A2155,'Step 2 OMS Report'!$G$2:$G$1048576))</f>
        <v/>
      </c>
      <c r="J2155" s="21" t="str">
        <f>IF(A2155="","",SUMIFS('Step 2 OMS Report'!$I$2:$I$1048576,'Step 2 OMS Report'!$C$2:$C$1048576,'Sku Break Down'!A2155))</f>
        <v/>
      </c>
      <c r="K2155" s="21" t="str">
        <f t="shared" si="134"/>
        <v/>
      </c>
      <c r="L2155" s="22" t="str">
        <f t="shared" si="136"/>
        <v/>
      </c>
      <c r="M2155" s="22" t="str">
        <f t="shared" si="135"/>
        <v/>
      </c>
    </row>
    <row r="2156" spans="1:13" x14ac:dyDescent="0.55000000000000004">
      <c r="A2156" s="24"/>
      <c r="B2156" s="21" t="str">
        <f>IFERROR(INDEX('Step 2 OMS Report'!$D$2:$D$1048576,MATCH('Sku Break Down'!A2156,'Step 2 OMS Report'!$C$2:$C$1048576,0)),"")</f>
        <v/>
      </c>
      <c r="C2156" s="21" t="str">
        <f>IFERROR(INDEX('Step 2 OMS Report'!$F$2:$F$1048576,MATCH('Sku Break Down'!A2156,'Step 2 OMS Report'!$C$2:$C$1048576,0)),"")</f>
        <v/>
      </c>
      <c r="D2156" s="21" t="str">
        <f>IFERROR(INDEX('Step 2 OMS Report'!$E$2:$E$1048576,MATCH('Sku Break Down'!A2156,'Step 2 OMS Report'!$A$2:$A$1048576,0)),"")</f>
        <v/>
      </c>
      <c r="E2156" s="21" t="str">
        <f>IFERROR(INDEX('Product Info (Hide)'!$E$2:$E$1840,MATCH('Sku Break Down'!C2156,Manufacture_SKUHiddenSheet,0)),"")</f>
        <v/>
      </c>
      <c r="F2156" s="21" t="str">
        <f>IF(A2156="","",SUMIFS('Step 1 Customer Remit'!$J$17:$J$1048576,'Step 1 Customer Remit'!$B$17:$B$1048576,'Sku Break Down'!A2156,'Step 1 Customer Remit'!$D$17:$D$1048576,"Return"))</f>
        <v/>
      </c>
      <c r="G2156" s="21" t="str">
        <f>IF(A2156="","",SUMIFS('Step 1 Customer Remit'!$F$17:$F$1048576,'Step 1 Customer Remit'!$B$17:$B$1048576,'Sku Break Down'!A2156,'Step 1 Customer Remit'!$D$17:$D$1048576,"Return"))</f>
        <v/>
      </c>
      <c r="H2156" s="21" t="str">
        <f t="shared" si="133"/>
        <v/>
      </c>
      <c r="I2156" s="21" t="str">
        <f>IF(A2156="","",SUMIF('Step 2 OMS Report'!$C$2:$C$1048576,'Sku Break Down'!A2156,'Step 2 OMS Report'!$G$2:$G$1048576))</f>
        <v/>
      </c>
      <c r="J2156" s="21" t="str">
        <f>IF(A2156="","",SUMIFS('Step 2 OMS Report'!$I$2:$I$1048576,'Step 2 OMS Report'!$C$2:$C$1048576,'Sku Break Down'!A2156))</f>
        <v/>
      </c>
      <c r="K2156" s="21" t="str">
        <f t="shared" si="134"/>
        <v/>
      </c>
      <c r="L2156" s="22" t="str">
        <f t="shared" si="136"/>
        <v/>
      </c>
      <c r="M2156" s="22" t="str">
        <f t="shared" si="135"/>
        <v/>
      </c>
    </row>
    <row r="2157" spans="1:13" x14ac:dyDescent="0.55000000000000004">
      <c r="A2157" s="24"/>
      <c r="B2157" s="21" t="str">
        <f>IFERROR(INDEX('Step 2 OMS Report'!$D$2:$D$1048576,MATCH('Sku Break Down'!A2157,'Step 2 OMS Report'!$C$2:$C$1048576,0)),"")</f>
        <v/>
      </c>
      <c r="C2157" s="21" t="str">
        <f>IFERROR(INDEX('Step 2 OMS Report'!$F$2:$F$1048576,MATCH('Sku Break Down'!A2157,'Step 2 OMS Report'!$C$2:$C$1048576,0)),"")</f>
        <v/>
      </c>
      <c r="D2157" s="21" t="str">
        <f>IFERROR(INDEX('Step 2 OMS Report'!$E$2:$E$1048576,MATCH('Sku Break Down'!A2157,'Step 2 OMS Report'!$A$2:$A$1048576,0)),"")</f>
        <v/>
      </c>
      <c r="E2157" s="21" t="str">
        <f>IFERROR(INDEX('Product Info (Hide)'!$E$2:$E$1840,MATCH('Sku Break Down'!C2157,Manufacture_SKUHiddenSheet,0)),"")</f>
        <v/>
      </c>
      <c r="F2157" s="21" t="str">
        <f>IF(A2157="","",SUMIFS('Step 1 Customer Remit'!$J$17:$J$1048576,'Step 1 Customer Remit'!$B$17:$B$1048576,'Sku Break Down'!A2157,'Step 1 Customer Remit'!$D$17:$D$1048576,"Return"))</f>
        <v/>
      </c>
      <c r="G2157" s="21" t="str">
        <f>IF(A2157="","",SUMIFS('Step 1 Customer Remit'!$F$17:$F$1048576,'Step 1 Customer Remit'!$B$17:$B$1048576,'Sku Break Down'!A2157,'Step 1 Customer Remit'!$D$17:$D$1048576,"Return"))</f>
        <v/>
      </c>
      <c r="H2157" s="21" t="str">
        <f t="shared" si="133"/>
        <v/>
      </c>
      <c r="I2157" s="21" t="str">
        <f>IF(A2157="","",SUMIF('Step 2 OMS Report'!$C$2:$C$1048576,'Sku Break Down'!A2157,'Step 2 OMS Report'!$G$2:$G$1048576))</f>
        <v/>
      </c>
      <c r="J2157" s="21" t="str">
        <f>IF(A2157="","",SUMIFS('Step 2 OMS Report'!$I$2:$I$1048576,'Step 2 OMS Report'!$C$2:$C$1048576,'Sku Break Down'!A2157))</f>
        <v/>
      </c>
      <c r="K2157" s="21" t="str">
        <f t="shared" si="134"/>
        <v/>
      </c>
      <c r="L2157" s="22" t="str">
        <f t="shared" si="136"/>
        <v/>
      </c>
      <c r="M2157" s="22" t="str">
        <f t="shared" si="135"/>
        <v/>
      </c>
    </row>
    <row r="2158" spans="1:13" x14ac:dyDescent="0.55000000000000004">
      <c r="A2158" s="24"/>
      <c r="B2158" s="21" t="str">
        <f>IFERROR(INDEX('Step 2 OMS Report'!$D$2:$D$1048576,MATCH('Sku Break Down'!A2158,'Step 2 OMS Report'!$C$2:$C$1048576,0)),"")</f>
        <v/>
      </c>
      <c r="C2158" s="21" t="str">
        <f>IFERROR(INDEX('Step 2 OMS Report'!$F$2:$F$1048576,MATCH('Sku Break Down'!A2158,'Step 2 OMS Report'!$C$2:$C$1048576,0)),"")</f>
        <v/>
      </c>
      <c r="D2158" s="21" t="str">
        <f>IFERROR(INDEX('Step 2 OMS Report'!$E$2:$E$1048576,MATCH('Sku Break Down'!A2158,'Step 2 OMS Report'!$A$2:$A$1048576,0)),"")</f>
        <v/>
      </c>
      <c r="E2158" s="21" t="str">
        <f>IFERROR(INDEX('Product Info (Hide)'!$E$2:$E$1840,MATCH('Sku Break Down'!C2158,Manufacture_SKUHiddenSheet,0)),"")</f>
        <v/>
      </c>
      <c r="F2158" s="21" t="str">
        <f>IF(A2158="","",SUMIFS('Step 1 Customer Remit'!$J$17:$J$1048576,'Step 1 Customer Remit'!$B$17:$B$1048576,'Sku Break Down'!A2158,'Step 1 Customer Remit'!$D$17:$D$1048576,"Return"))</f>
        <v/>
      </c>
      <c r="G2158" s="21" t="str">
        <f>IF(A2158="","",SUMIFS('Step 1 Customer Remit'!$F$17:$F$1048576,'Step 1 Customer Remit'!$B$17:$B$1048576,'Sku Break Down'!A2158,'Step 1 Customer Remit'!$D$17:$D$1048576,"Return"))</f>
        <v/>
      </c>
      <c r="H2158" s="21" t="str">
        <f t="shared" si="133"/>
        <v/>
      </c>
      <c r="I2158" s="21" t="str">
        <f>IF(A2158="","",SUMIF('Step 2 OMS Report'!$C$2:$C$1048576,'Sku Break Down'!A2158,'Step 2 OMS Report'!$G$2:$G$1048576))</f>
        <v/>
      </c>
      <c r="J2158" s="21" t="str">
        <f>IF(A2158="","",SUMIFS('Step 2 OMS Report'!$I$2:$I$1048576,'Step 2 OMS Report'!$C$2:$C$1048576,'Sku Break Down'!A2158))</f>
        <v/>
      </c>
      <c r="K2158" s="21" t="str">
        <f t="shared" si="134"/>
        <v/>
      </c>
      <c r="L2158" s="22" t="str">
        <f t="shared" si="136"/>
        <v/>
      </c>
      <c r="M2158" s="22" t="str">
        <f t="shared" si="135"/>
        <v/>
      </c>
    </row>
    <row r="2159" spans="1:13" x14ac:dyDescent="0.55000000000000004">
      <c r="A2159" s="24"/>
      <c r="B2159" s="21" t="str">
        <f>IFERROR(INDEX('Step 2 OMS Report'!$D$2:$D$1048576,MATCH('Sku Break Down'!A2159,'Step 2 OMS Report'!$C$2:$C$1048576,0)),"")</f>
        <v/>
      </c>
      <c r="C2159" s="21" t="str">
        <f>IFERROR(INDEX('Step 2 OMS Report'!$F$2:$F$1048576,MATCH('Sku Break Down'!A2159,'Step 2 OMS Report'!$C$2:$C$1048576,0)),"")</f>
        <v/>
      </c>
      <c r="D2159" s="21" t="str">
        <f>IFERROR(INDEX('Step 2 OMS Report'!$E$2:$E$1048576,MATCH('Sku Break Down'!A2159,'Step 2 OMS Report'!$A$2:$A$1048576,0)),"")</f>
        <v/>
      </c>
      <c r="E2159" s="21" t="str">
        <f>IFERROR(INDEX('Product Info (Hide)'!$E$2:$E$1840,MATCH('Sku Break Down'!C2159,Manufacture_SKUHiddenSheet,0)),"")</f>
        <v/>
      </c>
      <c r="F2159" s="21" t="str">
        <f>IF(A2159="","",SUMIFS('Step 1 Customer Remit'!$J$17:$J$1048576,'Step 1 Customer Remit'!$B$17:$B$1048576,'Sku Break Down'!A2159,'Step 1 Customer Remit'!$D$17:$D$1048576,"Return"))</f>
        <v/>
      </c>
      <c r="G2159" s="21" t="str">
        <f>IF(A2159="","",SUMIFS('Step 1 Customer Remit'!$F$17:$F$1048576,'Step 1 Customer Remit'!$B$17:$B$1048576,'Sku Break Down'!A2159,'Step 1 Customer Remit'!$D$17:$D$1048576,"Return"))</f>
        <v/>
      </c>
      <c r="H2159" s="21" t="str">
        <f t="shared" si="133"/>
        <v/>
      </c>
      <c r="I2159" s="21" t="str">
        <f>IF(A2159="","",SUMIF('Step 2 OMS Report'!$C$2:$C$1048576,'Sku Break Down'!A2159,'Step 2 OMS Report'!$G$2:$G$1048576))</f>
        <v/>
      </c>
      <c r="J2159" s="21" t="str">
        <f>IF(A2159="","",SUMIFS('Step 2 OMS Report'!$I$2:$I$1048576,'Step 2 OMS Report'!$C$2:$C$1048576,'Sku Break Down'!A2159))</f>
        <v/>
      </c>
      <c r="K2159" s="21" t="str">
        <f t="shared" si="134"/>
        <v/>
      </c>
      <c r="L2159" s="22" t="str">
        <f t="shared" si="136"/>
        <v/>
      </c>
      <c r="M2159" s="22" t="str">
        <f t="shared" si="135"/>
        <v/>
      </c>
    </row>
    <row r="2160" spans="1:13" x14ac:dyDescent="0.55000000000000004">
      <c r="A2160" s="24"/>
      <c r="B2160" s="21" t="str">
        <f>IFERROR(INDEX('Step 2 OMS Report'!$D$2:$D$1048576,MATCH('Sku Break Down'!A2160,'Step 2 OMS Report'!$C$2:$C$1048576,0)),"")</f>
        <v/>
      </c>
      <c r="C2160" s="21" t="str">
        <f>IFERROR(INDEX('Step 2 OMS Report'!$F$2:$F$1048576,MATCH('Sku Break Down'!A2160,'Step 2 OMS Report'!$C$2:$C$1048576,0)),"")</f>
        <v/>
      </c>
      <c r="D2160" s="21" t="str">
        <f>IFERROR(INDEX('Step 2 OMS Report'!$E$2:$E$1048576,MATCH('Sku Break Down'!A2160,'Step 2 OMS Report'!$A$2:$A$1048576,0)),"")</f>
        <v/>
      </c>
      <c r="E2160" s="21" t="str">
        <f>IFERROR(INDEX('Product Info (Hide)'!$E$2:$E$1840,MATCH('Sku Break Down'!C2160,Manufacture_SKUHiddenSheet,0)),"")</f>
        <v/>
      </c>
      <c r="F2160" s="21" t="str">
        <f>IF(A2160="","",SUMIFS('Step 1 Customer Remit'!$J$17:$J$1048576,'Step 1 Customer Remit'!$B$17:$B$1048576,'Sku Break Down'!A2160,'Step 1 Customer Remit'!$D$17:$D$1048576,"Return"))</f>
        <v/>
      </c>
      <c r="G2160" s="21" t="str">
        <f>IF(A2160="","",SUMIFS('Step 1 Customer Remit'!$F$17:$F$1048576,'Step 1 Customer Remit'!$B$17:$B$1048576,'Sku Break Down'!A2160,'Step 1 Customer Remit'!$D$17:$D$1048576,"Return"))</f>
        <v/>
      </c>
      <c r="H2160" s="21" t="str">
        <f t="shared" si="133"/>
        <v/>
      </c>
      <c r="I2160" s="21" t="str">
        <f>IF(A2160="","",SUMIF('Step 2 OMS Report'!$C$2:$C$1048576,'Sku Break Down'!A2160,'Step 2 OMS Report'!$G$2:$G$1048576))</f>
        <v/>
      </c>
      <c r="J2160" s="21" t="str">
        <f>IF(A2160="","",SUMIFS('Step 2 OMS Report'!$I$2:$I$1048576,'Step 2 OMS Report'!$C$2:$C$1048576,'Sku Break Down'!A2160))</f>
        <v/>
      </c>
      <c r="K2160" s="21" t="str">
        <f t="shared" si="134"/>
        <v/>
      </c>
      <c r="L2160" s="22" t="str">
        <f t="shared" si="136"/>
        <v/>
      </c>
      <c r="M2160" s="22" t="str">
        <f t="shared" si="135"/>
        <v/>
      </c>
    </row>
    <row r="2161" spans="1:13" x14ac:dyDescent="0.55000000000000004">
      <c r="A2161" s="24"/>
      <c r="B2161" s="21" t="str">
        <f>IFERROR(INDEX('Step 2 OMS Report'!$D$2:$D$1048576,MATCH('Sku Break Down'!A2161,'Step 2 OMS Report'!$C$2:$C$1048576,0)),"")</f>
        <v/>
      </c>
      <c r="C2161" s="21" t="str">
        <f>IFERROR(INDEX('Step 2 OMS Report'!$F$2:$F$1048576,MATCH('Sku Break Down'!A2161,'Step 2 OMS Report'!$C$2:$C$1048576,0)),"")</f>
        <v/>
      </c>
      <c r="D2161" s="21" t="str">
        <f>IFERROR(INDEX('Step 2 OMS Report'!$E$2:$E$1048576,MATCH('Sku Break Down'!A2161,'Step 2 OMS Report'!$A$2:$A$1048576,0)),"")</f>
        <v/>
      </c>
      <c r="E2161" s="21" t="str">
        <f>IFERROR(INDEX('Product Info (Hide)'!$E$2:$E$1840,MATCH('Sku Break Down'!C2161,Manufacture_SKUHiddenSheet,0)),"")</f>
        <v/>
      </c>
      <c r="F2161" s="21" t="str">
        <f>IF(A2161="","",SUMIFS('Step 1 Customer Remit'!$J$17:$J$1048576,'Step 1 Customer Remit'!$B$17:$B$1048576,'Sku Break Down'!A2161,'Step 1 Customer Remit'!$D$17:$D$1048576,"Return"))</f>
        <v/>
      </c>
      <c r="G2161" s="21" t="str">
        <f>IF(A2161="","",SUMIFS('Step 1 Customer Remit'!$F$17:$F$1048576,'Step 1 Customer Remit'!$B$17:$B$1048576,'Sku Break Down'!A2161,'Step 1 Customer Remit'!$D$17:$D$1048576,"Return"))</f>
        <v/>
      </c>
      <c r="H2161" s="21" t="str">
        <f t="shared" si="133"/>
        <v/>
      </c>
      <c r="I2161" s="21" t="str">
        <f>IF(A2161="","",SUMIF('Step 2 OMS Report'!$C$2:$C$1048576,'Sku Break Down'!A2161,'Step 2 OMS Report'!$G$2:$G$1048576))</f>
        <v/>
      </c>
      <c r="J2161" s="21" t="str">
        <f>IF(A2161="","",SUMIFS('Step 2 OMS Report'!$I$2:$I$1048576,'Step 2 OMS Report'!$C$2:$C$1048576,'Sku Break Down'!A2161))</f>
        <v/>
      </c>
      <c r="K2161" s="21" t="str">
        <f t="shared" si="134"/>
        <v/>
      </c>
      <c r="L2161" s="22" t="str">
        <f t="shared" si="136"/>
        <v/>
      </c>
      <c r="M2161" s="22" t="str">
        <f t="shared" si="135"/>
        <v/>
      </c>
    </row>
    <row r="2162" spans="1:13" x14ac:dyDescent="0.55000000000000004">
      <c r="A2162" s="24"/>
      <c r="B2162" s="21" t="str">
        <f>IFERROR(INDEX('Step 2 OMS Report'!$D$2:$D$1048576,MATCH('Sku Break Down'!A2162,'Step 2 OMS Report'!$C$2:$C$1048576,0)),"")</f>
        <v/>
      </c>
      <c r="C2162" s="21" t="str">
        <f>IFERROR(INDEX('Step 2 OMS Report'!$F$2:$F$1048576,MATCH('Sku Break Down'!A2162,'Step 2 OMS Report'!$C$2:$C$1048576,0)),"")</f>
        <v/>
      </c>
      <c r="D2162" s="21" t="str">
        <f>IFERROR(INDEX('Step 2 OMS Report'!$E$2:$E$1048576,MATCH('Sku Break Down'!A2162,'Step 2 OMS Report'!$A$2:$A$1048576,0)),"")</f>
        <v/>
      </c>
      <c r="E2162" s="21" t="str">
        <f>IFERROR(INDEX('Product Info (Hide)'!$E$2:$E$1840,MATCH('Sku Break Down'!C2162,Manufacture_SKUHiddenSheet,0)),"")</f>
        <v/>
      </c>
      <c r="F2162" s="21" t="str">
        <f>IF(A2162="","",SUMIFS('Step 1 Customer Remit'!$J$17:$J$1048576,'Step 1 Customer Remit'!$B$17:$B$1048576,'Sku Break Down'!A2162,'Step 1 Customer Remit'!$D$17:$D$1048576,"Return"))</f>
        <v/>
      </c>
      <c r="G2162" s="21" t="str">
        <f>IF(A2162="","",SUMIFS('Step 1 Customer Remit'!$F$17:$F$1048576,'Step 1 Customer Remit'!$B$17:$B$1048576,'Sku Break Down'!A2162,'Step 1 Customer Remit'!$D$17:$D$1048576,"Return"))</f>
        <v/>
      </c>
      <c r="H2162" s="21" t="str">
        <f t="shared" si="133"/>
        <v/>
      </c>
      <c r="I2162" s="21" t="str">
        <f>IF(A2162="","",SUMIF('Step 2 OMS Report'!$C$2:$C$1048576,'Sku Break Down'!A2162,'Step 2 OMS Report'!$G$2:$G$1048576))</f>
        <v/>
      </c>
      <c r="J2162" s="21" t="str">
        <f>IF(A2162="","",SUMIFS('Step 2 OMS Report'!$I$2:$I$1048576,'Step 2 OMS Report'!$C$2:$C$1048576,'Sku Break Down'!A2162))</f>
        <v/>
      </c>
      <c r="K2162" s="21" t="str">
        <f t="shared" si="134"/>
        <v/>
      </c>
      <c r="L2162" s="22" t="str">
        <f t="shared" si="136"/>
        <v/>
      </c>
      <c r="M2162" s="22" t="str">
        <f t="shared" si="135"/>
        <v/>
      </c>
    </row>
    <row r="2163" spans="1:13" x14ac:dyDescent="0.55000000000000004">
      <c r="A2163" s="24"/>
      <c r="B2163" s="21" t="str">
        <f>IFERROR(INDEX('Step 2 OMS Report'!$D$2:$D$1048576,MATCH('Sku Break Down'!A2163,'Step 2 OMS Report'!$C$2:$C$1048576,0)),"")</f>
        <v/>
      </c>
      <c r="C2163" s="21" t="str">
        <f>IFERROR(INDEX('Step 2 OMS Report'!$F$2:$F$1048576,MATCH('Sku Break Down'!A2163,'Step 2 OMS Report'!$C$2:$C$1048576,0)),"")</f>
        <v/>
      </c>
      <c r="D2163" s="21" t="str">
        <f>IFERROR(INDEX('Step 2 OMS Report'!$E$2:$E$1048576,MATCH('Sku Break Down'!A2163,'Step 2 OMS Report'!$A$2:$A$1048576,0)),"")</f>
        <v/>
      </c>
      <c r="E2163" s="21" t="str">
        <f>IFERROR(INDEX('Product Info (Hide)'!$E$2:$E$1840,MATCH('Sku Break Down'!C2163,Manufacture_SKUHiddenSheet,0)),"")</f>
        <v/>
      </c>
      <c r="F2163" s="21" t="str">
        <f>IF(A2163="","",SUMIFS('Step 1 Customer Remit'!$J$17:$J$1048576,'Step 1 Customer Remit'!$B$17:$B$1048576,'Sku Break Down'!A2163,'Step 1 Customer Remit'!$D$17:$D$1048576,"Return"))</f>
        <v/>
      </c>
      <c r="G2163" s="21" t="str">
        <f>IF(A2163="","",SUMIFS('Step 1 Customer Remit'!$F$17:$F$1048576,'Step 1 Customer Remit'!$B$17:$B$1048576,'Sku Break Down'!A2163,'Step 1 Customer Remit'!$D$17:$D$1048576,"Return"))</f>
        <v/>
      </c>
      <c r="H2163" s="21" t="str">
        <f t="shared" si="133"/>
        <v/>
      </c>
      <c r="I2163" s="21" t="str">
        <f>IF(A2163="","",SUMIF('Step 2 OMS Report'!$C$2:$C$1048576,'Sku Break Down'!A2163,'Step 2 OMS Report'!$G$2:$G$1048576))</f>
        <v/>
      </c>
      <c r="J2163" s="21" t="str">
        <f>IF(A2163="","",SUMIFS('Step 2 OMS Report'!$I$2:$I$1048576,'Step 2 OMS Report'!$C$2:$C$1048576,'Sku Break Down'!A2163))</f>
        <v/>
      </c>
      <c r="K2163" s="21" t="str">
        <f t="shared" si="134"/>
        <v/>
      </c>
      <c r="L2163" s="22" t="str">
        <f t="shared" si="136"/>
        <v/>
      </c>
      <c r="M2163" s="22" t="str">
        <f t="shared" si="135"/>
        <v/>
      </c>
    </row>
    <row r="2164" spans="1:13" x14ac:dyDescent="0.55000000000000004">
      <c r="A2164" s="24"/>
      <c r="B2164" s="21" t="str">
        <f>IFERROR(INDEX('Step 2 OMS Report'!$D$2:$D$1048576,MATCH('Sku Break Down'!A2164,'Step 2 OMS Report'!$C$2:$C$1048576,0)),"")</f>
        <v/>
      </c>
      <c r="C2164" s="21" t="str">
        <f>IFERROR(INDEX('Step 2 OMS Report'!$F$2:$F$1048576,MATCH('Sku Break Down'!A2164,'Step 2 OMS Report'!$C$2:$C$1048576,0)),"")</f>
        <v/>
      </c>
      <c r="D2164" s="21" t="str">
        <f>IFERROR(INDEX('Step 2 OMS Report'!$E$2:$E$1048576,MATCH('Sku Break Down'!A2164,'Step 2 OMS Report'!$A$2:$A$1048576,0)),"")</f>
        <v/>
      </c>
      <c r="E2164" s="21" t="str">
        <f>IFERROR(INDEX('Product Info (Hide)'!$E$2:$E$1840,MATCH('Sku Break Down'!C2164,Manufacture_SKUHiddenSheet,0)),"")</f>
        <v/>
      </c>
      <c r="F2164" s="21" t="str">
        <f>IF(A2164="","",SUMIFS('Step 1 Customer Remit'!$J$17:$J$1048576,'Step 1 Customer Remit'!$B$17:$B$1048576,'Sku Break Down'!A2164,'Step 1 Customer Remit'!$D$17:$D$1048576,"Return"))</f>
        <v/>
      </c>
      <c r="G2164" s="21" t="str">
        <f>IF(A2164="","",SUMIFS('Step 1 Customer Remit'!$F$17:$F$1048576,'Step 1 Customer Remit'!$B$17:$B$1048576,'Sku Break Down'!A2164,'Step 1 Customer Remit'!$D$17:$D$1048576,"Return"))</f>
        <v/>
      </c>
      <c r="H2164" s="21" t="str">
        <f t="shared" si="133"/>
        <v/>
      </c>
      <c r="I2164" s="21" t="str">
        <f>IF(A2164="","",SUMIF('Step 2 OMS Report'!$C$2:$C$1048576,'Sku Break Down'!A2164,'Step 2 OMS Report'!$G$2:$G$1048576))</f>
        <v/>
      </c>
      <c r="J2164" s="21" t="str">
        <f>IF(A2164="","",SUMIFS('Step 2 OMS Report'!$I$2:$I$1048576,'Step 2 OMS Report'!$C$2:$C$1048576,'Sku Break Down'!A2164))</f>
        <v/>
      </c>
      <c r="K2164" s="21" t="str">
        <f t="shared" si="134"/>
        <v/>
      </c>
      <c r="L2164" s="22" t="str">
        <f t="shared" si="136"/>
        <v/>
      </c>
      <c r="M2164" s="22" t="str">
        <f t="shared" si="135"/>
        <v/>
      </c>
    </row>
    <row r="2165" spans="1:13" x14ac:dyDescent="0.55000000000000004">
      <c r="A2165" s="24"/>
      <c r="B2165" s="21" t="str">
        <f>IFERROR(INDEX('Step 2 OMS Report'!$D$2:$D$1048576,MATCH('Sku Break Down'!A2165,'Step 2 OMS Report'!$C$2:$C$1048576,0)),"")</f>
        <v/>
      </c>
      <c r="C2165" s="21" t="str">
        <f>IFERROR(INDEX('Step 2 OMS Report'!$F$2:$F$1048576,MATCH('Sku Break Down'!A2165,'Step 2 OMS Report'!$C$2:$C$1048576,0)),"")</f>
        <v/>
      </c>
      <c r="D2165" s="21" t="str">
        <f>IFERROR(INDEX('Step 2 OMS Report'!$E$2:$E$1048576,MATCH('Sku Break Down'!A2165,'Step 2 OMS Report'!$A$2:$A$1048576,0)),"")</f>
        <v/>
      </c>
      <c r="E2165" s="21" t="str">
        <f>IFERROR(INDEX('Product Info (Hide)'!$E$2:$E$1840,MATCH('Sku Break Down'!C2165,Manufacture_SKUHiddenSheet,0)),"")</f>
        <v/>
      </c>
      <c r="F2165" s="21" t="str">
        <f>IF(A2165="","",SUMIFS('Step 1 Customer Remit'!$J$17:$J$1048576,'Step 1 Customer Remit'!$B$17:$B$1048576,'Sku Break Down'!A2165,'Step 1 Customer Remit'!$D$17:$D$1048576,"Return"))</f>
        <v/>
      </c>
      <c r="G2165" s="21" t="str">
        <f>IF(A2165="","",SUMIFS('Step 1 Customer Remit'!$F$17:$F$1048576,'Step 1 Customer Remit'!$B$17:$B$1048576,'Sku Break Down'!A2165,'Step 1 Customer Remit'!$D$17:$D$1048576,"Return"))</f>
        <v/>
      </c>
      <c r="H2165" s="21" t="str">
        <f t="shared" si="133"/>
        <v/>
      </c>
      <c r="I2165" s="21" t="str">
        <f>IF(A2165="","",SUMIF('Step 2 OMS Report'!$C$2:$C$1048576,'Sku Break Down'!A2165,'Step 2 OMS Report'!$G$2:$G$1048576))</f>
        <v/>
      </c>
      <c r="J2165" s="21" t="str">
        <f>IF(A2165="","",SUMIFS('Step 2 OMS Report'!$I$2:$I$1048576,'Step 2 OMS Report'!$C$2:$C$1048576,'Sku Break Down'!A2165))</f>
        <v/>
      </c>
      <c r="K2165" s="21" t="str">
        <f t="shared" si="134"/>
        <v/>
      </c>
      <c r="L2165" s="22" t="str">
        <f t="shared" si="136"/>
        <v/>
      </c>
      <c r="M2165" s="22" t="str">
        <f t="shared" si="135"/>
        <v/>
      </c>
    </row>
    <row r="2166" spans="1:13" x14ac:dyDescent="0.55000000000000004">
      <c r="A2166" s="24"/>
      <c r="B2166" s="21" t="str">
        <f>IFERROR(INDEX('Step 2 OMS Report'!$D$2:$D$1048576,MATCH('Sku Break Down'!A2166,'Step 2 OMS Report'!$C$2:$C$1048576,0)),"")</f>
        <v/>
      </c>
      <c r="C2166" s="21" t="str">
        <f>IFERROR(INDEX('Step 2 OMS Report'!$F$2:$F$1048576,MATCH('Sku Break Down'!A2166,'Step 2 OMS Report'!$C$2:$C$1048576,0)),"")</f>
        <v/>
      </c>
      <c r="D2166" s="21" t="str">
        <f>IFERROR(INDEX('Step 2 OMS Report'!$E$2:$E$1048576,MATCH('Sku Break Down'!A2166,'Step 2 OMS Report'!$A$2:$A$1048576,0)),"")</f>
        <v/>
      </c>
      <c r="E2166" s="21" t="str">
        <f>IFERROR(INDEX('Product Info (Hide)'!$E$2:$E$1840,MATCH('Sku Break Down'!C2166,Manufacture_SKUHiddenSheet,0)),"")</f>
        <v/>
      </c>
      <c r="F2166" s="21" t="str">
        <f>IF(A2166="","",SUMIFS('Step 1 Customer Remit'!$J$17:$J$1048576,'Step 1 Customer Remit'!$B$17:$B$1048576,'Sku Break Down'!A2166,'Step 1 Customer Remit'!$D$17:$D$1048576,"Return"))</f>
        <v/>
      </c>
      <c r="G2166" s="21" t="str">
        <f>IF(A2166="","",SUMIFS('Step 1 Customer Remit'!$F$17:$F$1048576,'Step 1 Customer Remit'!$B$17:$B$1048576,'Sku Break Down'!A2166,'Step 1 Customer Remit'!$D$17:$D$1048576,"Return"))</f>
        <v/>
      </c>
      <c r="H2166" s="21" t="str">
        <f t="shared" si="133"/>
        <v/>
      </c>
      <c r="I2166" s="21" t="str">
        <f>IF(A2166="","",SUMIF('Step 2 OMS Report'!$C$2:$C$1048576,'Sku Break Down'!A2166,'Step 2 OMS Report'!$G$2:$G$1048576))</f>
        <v/>
      </c>
      <c r="J2166" s="21" t="str">
        <f>IF(A2166="","",SUMIFS('Step 2 OMS Report'!$I$2:$I$1048576,'Step 2 OMS Report'!$C$2:$C$1048576,'Sku Break Down'!A2166))</f>
        <v/>
      </c>
      <c r="K2166" s="21" t="str">
        <f t="shared" si="134"/>
        <v/>
      </c>
      <c r="L2166" s="22" t="str">
        <f t="shared" si="136"/>
        <v/>
      </c>
      <c r="M2166" s="22" t="str">
        <f t="shared" si="135"/>
        <v/>
      </c>
    </row>
    <row r="2167" spans="1:13" x14ac:dyDescent="0.55000000000000004">
      <c r="A2167" s="24"/>
      <c r="B2167" s="21" t="str">
        <f>IFERROR(INDEX('Step 2 OMS Report'!$D$2:$D$1048576,MATCH('Sku Break Down'!A2167,'Step 2 OMS Report'!$C$2:$C$1048576,0)),"")</f>
        <v/>
      </c>
      <c r="C2167" s="21" t="str">
        <f>IFERROR(INDEX('Step 2 OMS Report'!$F$2:$F$1048576,MATCH('Sku Break Down'!A2167,'Step 2 OMS Report'!$C$2:$C$1048576,0)),"")</f>
        <v/>
      </c>
      <c r="D2167" s="21" t="str">
        <f>IFERROR(INDEX('Step 2 OMS Report'!$E$2:$E$1048576,MATCH('Sku Break Down'!A2167,'Step 2 OMS Report'!$A$2:$A$1048576,0)),"")</f>
        <v/>
      </c>
      <c r="E2167" s="21" t="str">
        <f>IFERROR(INDEX('Product Info (Hide)'!$E$2:$E$1840,MATCH('Sku Break Down'!C2167,Manufacture_SKUHiddenSheet,0)),"")</f>
        <v/>
      </c>
      <c r="F2167" s="21" t="str">
        <f>IF(A2167="","",SUMIFS('Step 1 Customer Remit'!$J$17:$J$1048576,'Step 1 Customer Remit'!$B$17:$B$1048576,'Sku Break Down'!A2167,'Step 1 Customer Remit'!$D$17:$D$1048576,"Return"))</f>
        <v/>
      </c>
      <c r="G2167" s="21" t="str">
        <f>IF(A2167="","",SUMIFS('Step 1 Customer Remit'!$F$17:$F$1048576,'Step 1 Customer Remit'!$B$17:$B$1048576,'Sku Break Down'!A2167,'Step 1 Customer Remit'!$D$17:$D$1048576,"Return"))</f>
        <v/>
      </c>
      <c r="H2167" s="21" t="str">
        <f t="shared" si="133"/>
        <v/>
      </c>
      <c r="I2167" s="21" t="str">
        <f>IF(A2167="","",SUMIF('Step 2 OMS Report'!$C$2:$C$1048576,'Sku Break Down'!A2167,'Step 2 OMS Report'!$G$2:$G$1048576))</f>
        <v/>
      </c>
      <c r="J2167" s="21" t="str">
        <f>IF(A2167="","",SUMIFS('Step 2 OMS Report'!$I$2:$I$1048576,'Step 2 OMS Report'!$C$2:$C$1048576,'Sku Break Down'!A2167))</f>
        <v/>
      </c>
      <c r="K2167" s="21" t="str">
        <f t="shared" si="134"/>
        <v/>
      </c>
      <c r="L2167" s="22" t="str">
        <f t="shared" si="136"/>
        <v/>
      </c>
      <c r="M2167" s="22" t="str">
        <f t="shared" si="135"/>
        <v/>
      </c>
    </row>
    <row r="2168" spans="1:13" x14ac:dyDescent="0.55000000000000004">
      <c r="A2168" s="24"/>
      <c r="B2168" s="21" t="str">
        <f>IFERROR(INDEX('Step 2 OMS Report'!$D$2:$D$1048576,MATCH('Sku Break Down'!A2168,'Step 2 OMS Report'!$C$2:$C$1048576,0)),"")</f>
        <v/>
      </c>
      <c r="C2168" s="21" t="str">
        <f>IFERROR(INDEX('Step 2 OMS Report'!$F$2:$F$1048576,MATCH('Sku Break Down'!A2168,'Step 2 OMS Report'!$C$2:$C$1048576,0)),"")</f>
        <v/>
      </c>
      <c r="D2168" s="21" t="str">
        <f>IFERROR(INDEX('Step 2 OMS Report'!$E$2:$E$1048576,MATCH('Sku Break Down'!A2168,'Step 2 OMS Report'!$A$2:$A$1048576,0)),"")</f>
        <v/>
      </c>
      <c r="E2168" s="21" t="str">
        <f>IFERROR(INDEX('Product Info (Hide)'!$E$2:$E$1840,MATCH('Sku Break Down'!C2168,Manufacture_SKUHiddenSheet,0)),"")</f>
        <v/>
      </c>
      <c r="F2168" s="21" t="str">
        <f>IF(A2168="","",SUMIFS('Step 1 Customer Remit'!$J$17:$J$1048576,'Step 1 Customer Remit'!$B$17:$B$1048576,'Sku Break Down'!A2168,'Step 1 Customer Remit'!$D$17:$D$1048576,"Return"))</f>
        <v/>
      </c>
      <c r="G2168" s="21" t="str">
        <f>IF(A2168="","",SUMIFS('Step 1 Customer Remit'!$F$17:$F$1048576,'Step 1 Customer Remit'!$B$17:$B$1048576,'Sku Break Down'!A2168,'Step 1 Customer Remit'!$D$17:$D$1048576,"Return"))</f>
        <v/>
      </c>
      <c r="H2168" s="21" t="str">
        <f t="shared" si="133"/>
        <v/>
      </c>
      <c r="I2168" s="21" t="str">
        <f>IF(A2168="","",SUMIF('Step 2 OMS Report'!$C$2:$C$1048576,'Sku Break Down'!A2168,'Step 2 OMS Report'!$G$2:$G$1048576))</f>
        <v/>
      </c>
      <c r="J2168" s="21" t="str">
        <f>IF(A2168="","",SUMIFS('Step 2 OMS Report'!$I$2:$I$1048576,'Step 2 OMS Report'!$C$2:$C$1048576,'Sku Break Down'!A2168))</f>
        <v/>
      </c>
      <c r="K2168" s="21" t="str">
        <f t="shared" si="134"/>
        <v/>
      </c>
      <c r="L2168" s="22" t="str">
        <f t="shared" si="136"/>
        <v/>
      </c>
      <c r="M2168" s="22" t="str">
        <f t="shared" si="135"/>
        <v/>
      </c>
    </row>
    <row r="2169" spans="1:13" x14ac:dyDescent="0.55000000000000004">
      <c r="A2169" s="24"/>
      <c r="B2169" s="21" t="str">
        <f>IFERROR(INDEX('Step 2 OMS Report'!$D$2:$D$1048576,MATCH('Sku Break Down'!A2169,'Step 2 OMS Report'!$C$2:$C$1048576,0)),"")</f>
        <v/>
      </c>
      <c r="C2169" s="21" t="str">
        <f>IFERROR(INDEX('Step 2 OMS Report'!$F$2:$F$1048576,MATCH('Sku Break Down'!A2169,'Step 2 OMS Report'!$C$2:$C$1048576,0)),"")</f>
        <v/>
      </c>
      <c r="D2169" s="21" t="str">
        <f>IFERROR(INDEX('Step 2 OMS Report'!$E$2:$E$1048576,MATCH('Sku Break Down'!A2169,'Step 2 OMS Report'!$A$2:$A$1048576,0)),"")</f>
        <v/>
      </c>
      <c r="E2169" s="21" t="str">
        <f>IFERROR(INDEX('Product Info (Hide)'!$E$2:$E$1840,MATCH('Sku Break Down'!C2169,Manufacture_SKUHiddenSheet,0)),"")</f>
        <v/>
      </c>
      <c r="F2169" s="21" t="str">
        <f>IF(A2169="","",SUMIFS('Step 1 Customer Remit'!$J$17:$J$1048576,'Step 1 Customer Remit'!$B$17:$B$1048576,'Sku Break Down'!A2169,'Step 1 Customer Remit'!$D$17:$D$1048576,"Return"))</f>
        <v/>
      </c>
      <c r="G2169" s="21" t="str">
        <f>IF(A2169="","",SUMIFS('Step 1 Customer Remit'!$F$17:$F$1048576,'Step 1 Customer Remit'!$B$17:$B$1048576,'Sku Break Down'!A2169,'Step 1 Customer Remit'!$D$17:$D$1048576,"Return"))</f>
        <v/>
      </c>
      <c r="H2169" s="21" t="str">
        <f t="shared" si="133"/>
        <v/>
      </c>
      <c r="I2169" s="21" t="str">
        <f>IF(A2169="","",SUMIF('Step 2 OMS Report'!$C$2:$C$1048576,'Sku Break Down'!A2169,'Step 2 OMS Report'!$G$2:$G$1048576))</f>
        <v/>
      </c>
      <c r="J2169" s="21" t="str">
        <f>IF(A2169="","",SUMIFS('Step 2 OMS Report'!$I$2:$I$1048576,'Step 2 OMS Report'!$C$2:$C$1048576,'Sku Break Down'!A2169))</f>
        <v/>
      </c>
      <c r="K2169" s="21" t="str">
        <f t="shared" si="134"/>
        <v/>
      </c>
      <c r="L2169" s="22" t="str">
        <f t="shared" si="136"/>
        <v/>
      </c>
      <c r="M2169" s="22" t="str">
        <f t="shared" si="135"/>
        <v/>
      </c>
    </row>
    <row r="2170" spans="1:13" x14ac:dyDescent="0.55000000000000004">
      <c r="A2170" s="24"/>
      <c r="B2170" s="21" t="str">
        <f>IFERROR(INDEX('Step 2 OMS Report'!$D$2:$D$1048576,MATCH('Sku Break Down'!A2170,'Step 2 OMS Report'!$C$2:$C$1048576,0)),"")</f>
        <v/>
      </c>
      <c r="C2170" s="21" t="str">
        <f>IFERROR(INDEX('Step 2 OMS Report'!$F$2:$F$1048576,MATCH('Sku Break Down'!A2170,'Step 2 OMS Report'!$C$2:$C$1048576,0)),"")</f>
        <v/>
      </c>
      <c r="D2170" s="21" t="str">
        <f>IFERROR(INDEX('Step 2 OMS Report'!$E$2:$E$1048576,MATCH('Sku Break Down'!A2170,'Step 2 OMS Report'!$A$2:$A$1048576,0)),"")</f>
        <v/>
      </c>
      <c r="E2170" s="21" t="str">
        <f>IFERROR(INDEX('Product Info (Hide)'!$E$2:$E$1840,MATCH('Sku Break Down'!C2170,Manufacture_SKUHiddenSheet,0)),"")</f>
        <v/>
      </c>
      <c r="F2170" s="21" t="str">
        <f>IF(A2170="","",SUMIFS('Step 1 Customer Remit'!$J$17:$J$1048576,'Step 1 Customer Remit'!$B$17:$B$1048576,'Sku Break Down'!A2170,'Step 1 Customer Remit'!$D$17:$D$1048576,"Return"))</f>
        <v/>
      </c>
      <c r="G2170" s="21" t="str">
        <f>IF(A2170="","",SUMIFS('Step 1 Customer Remit'!$F$17:$F$1048576,'Step 1 Customer Remit'!$B$17:$B$1048576,'Sku Break Down'!A2170,'Step 1 Customer Remit'!$D$17:$D$1048576,"Return"))</f>
        <v/>
      </c>
      <c r="H2170" s="21" t="str">
        <f t="shared" si="133"/>
        <v/>
      </c>
      <c r="I2170" s="21" t="str">
        <f>IF(A2170="","",SUMIF('Step 2 OMS Report'!$C$2:$C$1048576,'Sku Break Down'!A2170,'Step 2 OMS Report'!$G$2:$G$1048576))</f>
        <v/>
      </c>
      <c r="J2170" s="21" t="str">
        <f>IF(A2170="","",SUMIFS('Step 2 OMS Report'!$I$2:$I$1048576,'Step 2 OMS Report'!$C$2:$C$1048576,'Sku Break Down'!A2170))</f>
        <v/>
      </c>
      <c r="K2170" s="21" t="str">
        <f t="shared" si="134"/>
        <v/>
      </c>
      <c r="L2170" s="22" t="str">
        <f t="shared" si="136"/>
        <v/>
      </c>
      <c r="M2170" s="22" t="str">
        <f t="shared" si="135"/>
        <v/>
      </c>
    </row>
    <row r="2171" spans="1:13" x14ac:dyDescent="0.55000000000000004">
      <c r="A2171" s="24"/>
      <c r="B2171" s="21" t="str">
        <f>IFERROR(INDEX('Step 2 OMS Report'!$D$2:$D$1048576,MATCH('Sku Break Down'!A2171,'Step 2 OMS Report'!$C$2:$C$1048576,0)),"")</f>
        <v/>
      </c>
      <c r="C2171" s="21" t="str">
        <f>IFERROR(INDEX('Step 2 OMS Report'!$F$2:$F$1048576,MATCH('Sku Break Down'!A2171,'Step 2 OMS Report'!$C$2:$C$1048576,0)),"")</f>
        <v/>
      </c>
      <c r="D2171" s="21" t="str">
        <f>IFERROR(INDEX('Step 2 OMS Report'!$E$2:$E$1048576,MATCH('Sku Break Down'!A2171,'Step 2 OMS Report'!$A$2:$A$1048576,0)),"")</f>
        <v/>
      </c>
      <c r="E2171" s="21" t="str">
        <f>IFERROR(INDEX('Product Info (Hide)'!$E$2:$E$1840,MATCH('Sku Break Down'!C2171,Manufacture_SKUHiddenSheet,0)),"")</f>
        <v/>
      </c>
      <c r="F2171" s="21" t="str">
        <f>IF(A2171="","",SUMIFS('Step 1 Customer Remit'!$J$17:$J$1048576,'Step 1 Customer Remit'!$B$17:$B$1048576,'Sku Break Down'!A2171,'Step 1 Customer Remit'!$D$17:$D$1048576,"Return"))</f>
        <v/>
      </c>
      <c r="G2171" s="21" t="str">
        <f>IF(A2171="","",SUMIFS('Step 1 Customer Remit'!$F$17:$F$1048576,'Step 1 Customer Remit'!$B$17:$B$1048576,'Sku Break Down'!A2171,'Step 1 Customer Remit'!$D$17:$D$1048576,"Return"))</f>
        <v/>
      </c>
      <c r="H2171" s="21" t="str">
        <f t="shared" si="133"/>
        <v/>
      </c>
      <c r="I2171" s="21" t="str">
        <f>IF(A2171="","",SUMIF('Step 2 OMS Report'!$C$2:$C$1048576,'Sku Break Down'!A2171,'Step 2 OMS Report'!$G$2:$G$1048576))</f>
        <v/>
      </c>
      <c r="J2171" s="21" t="str">
        <f>IF(A2171="","",SUMIFS('Step 2 OMS Report'!$I$2:$I$1048576,'Step 2 OMS Report'!$C$2:$C$1048576,'Sku Break Down'!A2171))</f>
        <v/>
      </c>
      <c r="K2171" s="21" t="str">
        <f t="shared" si="134"/>
        <v/>
      </c>
      <c r="L2171" s="22" t="str">
        <f t="shared" si="136"/>
        <v/>
      </c>
      <c r="M2171" s="22" t="str">
        <f t="shared" si="135"/>
        <v/>
      </c>
    </row>
    <row r="2172" spans="1:13" x14ac:dyDescent="0.55000000000000004">
      <c r="A2172" s="24"/>
      <c r="B2172" s="21" t="str">
        <f>IFERROR(INDEX('Step 2 OMS Report'!$D$2:$D$1048576,MATCH('Sku Break Down'!A2172,'Step 2 OMS Report'!$C$2:$C$1048576,0)),"")</f>
        <v/>
      </c>
      <c r="C2172" s="21" t="str">
        <f>IFERROR(INDEX('Step 2 OMS Report'!$F$2:$F$1048576,MATCH('Sku Break Down'!A2172,'Step 2 OMS Report'!$C$2:$C$1048576,0)),"")</f>
        <v/>
      </c>
      <c r="D2172" s="21" t="str">
        <f>IFERROR(INDEX('Step 2 OMS Report'!$E$2:$E$1048576,MATCH('Sku Break Down'!A2172,'Step 2 OMS Report'!$A$2:$A$1048576,0)),"")</f>
        <v/>
      </c>
      <c r="E2172" s="21" t="str">
        <f>IFERROR(INDEX('Product Info (Hide)'!$E$2:$E$1840,MATCH('Sku Break Down'!C2172,Manufacture_SKUHiddenSheet,0)),"")</f>
        <v/>
      </c>
      <c r="F2172" s="21" t="str">
        <f>IF(A2172="","",SUMIFS('Step 1 Customer Remit'!$J$17:$J$1048576,'Step 1 Customer Remit'!$B$17:$B$1048576,'Sku Break Down'!A2172,'Step 1 Customer Remit'!$D$17:$D$1048576,"Return"))</f>
        <v/>
      </c>
      <c r="G2172" s="21" t="str">
        <f>IF(A2172="","",SUMIFS('Step 1 Customer Remit'!$F$17:$F$1048576,'Step 1 Customer Remit'!$B$17:$B$1048576,'Sku Break Down'!A2172,'Step 1 Customer Remit'!$D$17:$D$1048576,"Return"))</f>
        <v/>
      </c>
      <c r="H2172" s="21" t="str">
        <f t="shared" si="133"/>
        <v/>
      </c>
      <c r="I2172" s="21" t="str">
        <f>IF(A2172="","",SUMIF('Step 2 OMS Report'!$C$2:$C$1048576,'Sku Break Down'!A2172,'Step 2 OMS Report'!$G$2:$G$1048576))</f>
        <v/>
      </c>
      <c r="J2172" s="21" t="str">
        <f>IF(A2172="","",SUMIFS('Step 2 OMS Report'!$I$2:$I$1048576,'Step 2 OMS Report'!$C$2:$C$1048576,'Sku Break Down'!A2172))</f>
        <v/>
      </c>
      <c r="K2172" s="21" t="str">
        <f t="shared" si="134"/>
        <v/>
      </c>
      <c r="L2172" s="22" t="str">
        <f t="shared" si="136"/>
        <v/>
      </c>
      <c r="M2172" s="22" t="str">
        <f t="shared" si="135"/>
        <v/>
      </c>
    </row>
    <row r="2173" spans="1:13" x14ac:dyDescent="0.55000000000000004">
      <c r="A2173" s="24"/>
      <c r="B2173" s="21" t="str">
        <f>IFERROR(INDEX('Step 2 OMS Report'!$D$2:$D$1048576,MATCH('Sku Break Down'!A2173,'Step 2 OMS Report'!$C$2:$C$1048576,0)),"")</f>
        <v/>
      </c>
      <c r="C2173" s="21" t="str">
        <f>IFERROR(INDEX('Step 2 OMS Report'!$F$2:$F$1048576,MATCH('Sku Break Down'!A2173,'Step 2 OMS Report'!$C$2:$C$1048576,0)),"")</f>
        <v/>
      </c>
      <c r="D2173" s="21" t="str">
        <f>IFERROR(INDEX('Step 2 OMS Report'!$E$2:$E$1048576,MATCH('Sku Break Down'!A2173,'Step 2 OMS Report'!$A$2:$A$1048576,0)),"")</f>
        <v/>
      </c>
      <c r="E2173" s="21" t="str">
        <f>IFERROR(INDEX('Product Info (Hide)'!$E$2:$E$1840,MATCH('Sku Break Down'!C2173,Manufacture_SKUHiddenSheet,0)),"")</f>
        <v/>
      </c>
      <c r="F2173" s="21" t="str">
        <f>IF(A2173="","",SUMIFS('Step 1 Customer Remit'!$J$17:$J$1048576,'Step 1 Customer Remit'!$B$17:$B$1048576,'Sku Break Down'!A2173,'Step 1 Customer Remit'!$D$17:$D$1048576,"Return"))</f>
        <v/>
      </c>
      <c r="G2173" s="21" t="str">
        <f>IF(A2173="","",SUMIFS('Step 1 Customer Remit'!$F$17:$F$1048576,'Step 1 Customer Remit'!$B$17:$B$1048576,'Sku Break Down'!A2173,'Step 1 Customer Remit'!$D$17:$D$1048576,"Return"))</f>
        <v/>
      </c>
      <c r="H2173" s="21" t="str">
        <f t="shared" si="133"/>
        <v/>
      </c>
      <c r="I2173" s="21" t="str">
        <f>IF(A2173="","",SUMIF('Step 2 OMS Report'!$C$2:$C$1048576,'Sku Break Down'!A2173,'Step 2 OMS Report'!$G$2:$G$1048576))</f>
        <v/>
      </c>
      <c r="J2173" s="21" t="str">
        <f>IF(A2173="","",SUMIFS('Step 2 OMS Report'!$I$2:$I$1048576,'Step 2 OMS Report'!$C$2:$C$1048576,'Sku Break Down'!A2173))</f>
        <v/>
      </c>
      <c r="K2173" s="21" t="str">
        <f t="shared" si="134"/>
        <v/>
      </c>
      <c r="L2173" s="22" t="str">
        <f t="shared" si="136"/>
        <v/>
      </c>
      <c r="M2173" s="22" t="str">
        <f t="shared" si="135"/>
        <v/>
      </c>
    </row>
    <row r="2174" spans="1:13" x14ac:dyDescent="0.55000000000000004">
      <c r="A2174" s="24"/>
      <c r="B2174" s="21" t="str">
        <f>IFERROR(INDEX('Step 2 OMS Report'!$D$2:$D$1048576,MATCH('Sku Break Down'!A2174,'Step 2 OMS Report'!$C$2:$C$1048576,0)),"")</f>
        <v/>
      </c>
      <c r="C2174" s="21" t="str">
        <f>IFERROR(INDEX('Step 2 OMS Report'!$F$2:$F$1048576,MATCH('Sku Break Down'!A2174,'Step 2 OMS Report'!$C$2:$C$1048576,0)),"")</f>
        <v/>
      </c>
      <c r="D2174" s="21" t="str">
        <f>IFERROR(INDEX('Step 2 OMS Report'!$E$2:$E$1048576,MATCH('Sku Break Down'!A2174,'Step 2 OMS Report'!$A$2:$A$1048576,0)),"")</f>
        <v/>
      </c>
      <c r="E2174" s="21" t="str">
        <f>IFERROR(INDEX('Product Info (Hide)'!$E$2:$E$1840,MATCH('Sku Break Down'!C2174,Manufacture_SKUHiddenSheet,0)),"")</f>
        <v/>
      </c>
      <c r="F2174" s="21" t="str">
        <f>IF(A2174="","",SUMIFS('Step 1 Customer Remit'!$J$17:$J$1048576,'Step 1 Customer Remit'!$B$17:$B$1048576,'Sku Break Down'!A2174,'Step 1 Customer Remit'!$D$17:$D$1048576,"Return"))</f>
        <v/>
      </c>
      <c r="G2174" s="21" t="str">
        <f>IF(A2174="","",SUMIFS('Step 1 Customer Remit'!$F$17:$F$1048576,'Step 1 Customer Remit'!$B$17:$B$1048576,'Sku Break Down'!A2174,'Step 1 Customer Remit'!$D$17:$D$1048576,"Return"))</f>
        <v/>
      </c>
      <c r="H2174" s="21" t="str">
        <f t="shared" si="133"/>
        <v/>
      </c>
      <c r="I2174" s="21" t="str">
        <f>IF(A2174="","",SUMIF('Step 2 OMS Report'!$C$2:$C$1048576,'Sku Break Down'!A2174,'Step 2 OMS Report'!$G$2:$G$1048576))</f>
        <v/>
      </c>
      <c r="J2174" s="21" t="str">
        <f>IF(A2174="","",SUMIFS('Step 2 OMS Report'!$I$2:$I$1048576,'Step 2 OMS Report'!$C$2:$C$1048576,'Sku Break Down'!A2174))</f>
        <v/>
      </c>
      <c r="K2174" s="21" t="str">
        <f t="shared" si="134"/>
        <v/>
      </c>
      <c r="L2174" s="22" t="str">
        <f t="shared" si="136"/>
        <v/>
      </c>
      <c r="M2174" s="22" t="str">
        <f t="shared" si="135"/>
        <v/>
      </c>
    </row>
    <row r="2175" spans="1:13" x14ac:dyDescent="0.55000000000000004">
      <c r="A2175" s="24"/>
      <c r="B2175" s="21" t="str">
        <f>IFERROR(INDEX('Step 2 OMS Report'!$D$2:$D$1048576,MATCH('Sku Break Down'!A2175,'Step 2 OMS Report'!$C$2:$C$1048576,0)),"")</f>
        <v/>
      </c>
      <c r="C2175" s="21" t="str">
        <f>IFERROR(INDEX('Step 2 OMS Report'!$F$2:$F$1048576,MATCH('Sku Break Down'!A2175,'Step 2 OMS Report'!$C$2:$C$1048576,0)),"")</f>
        <v/>
      </c>
      <c r="D2175" s="21" t="str">
        <f>IFERROR(INDEX('Step 2 OMS Report'!$E$2:$E$1048576,MATCH('Sku Break Down'!A2175,'Step 2 OMS Report'!$A$2:$A$1048576,0)),"")</f>
        <v/>
      </c>
      <c r="E2175" s="21" t="str">
        <f>IFERROR(INDEX('Product Info (Hide)'!$E$2:$E$1840,MATCH('Sku Break Down'!C2175,Manufacture_SKUHiddenSheet,0)),"")</f>
        <v/>
      </c>
      <c r="F2175" s="21" t="str">
        <f>IF(A2175="","",SUMIFS('Step 1 Customer Remit'!$J$17:$J$1048576,'Step 1 Customer Remit'!$B$17:$B$1048576,'Sku Break Down'!A2175,'Step 1 Customer Remit'!$D$17:$D$1048576,"Return"))</f>
        <v/>
      </c>
      <c r="G2175" s="21" t="str">
        <f>IF(A2175="","",SUMIFS('Step 1 Customer Remit'!$F$17:$F$1048576,'Step 1 Customer Remit'!$B$17:$B$1048576,'Sku Break Down'!A2175,'Step 1 Customer Remit'!$D$17:$D$1048576,"Return"))</f>
        <v/>
      </c>
      <c r="H2175" s="21" t="str">
        <f t="shared" si="133"/>
        <v/>
      </c>
      <c r="I2175" s="21" t="str">
        <f>IF(A2175="","",SUMIF('Step 2 OMS Report'!$C$2:$C$1048576,'Sku Break Down'!A2175,'Step 2 OMS Report'!$G$2:$G$1048576))</f>
        <v/>
      </c>
      <c r="J2175" s="21" t="str">
        <f>IF(A2175="","",SUMIFS('Step 2 OMS Report'!$I$2:$I$1048576,'Step 2 OMS Report'!$C$2:$C$1048576,'Sku Break Down'!A2175))</f>
        <v/>
      </c>
      <c r="K2175" s="21" t="str">
        <f t="shared" si="134"/>
        <v/>
      </c>
      <c r="L2175" s="22" t="str">
        <f t="shared" si="136"/>
        <v/>
      </c>
      <c r="M2175" s="22" t="str">
        <f t="shared" si="135"/>
        <v/>
      </c>
    </row>
    <row r="2176" spans="1:13" x14ac:dyDescent="0.55000000000000004">
      <c r="A2176" s="24"/>
      <c r="B2176" s="21" t="str">
        <f>IFERROR(INDEX('Step 2 OMS Report'!$D$2:$D$1048576,MATCH('Sku Break Down'!A2176,'Step 2 OMS Report'!$C$2:$C$1048576,0)),"")</f>
        <v/>
      </c>
      <c r="C2176" s="21" t="str">
        <f>IFERROR(INDEX('Step 2 OMS Report'!$F$2:$F$1048576,MATCH('Sku Break Down'!A2176,'Step 2 OMS Report'!$C$2:$C$1048576,0)),"")</f>
        <v/>
      </c>
      <c r="D2176" s="21" t="str">
        <f>IFERROR(INDEX('Step 2 OMS Report'!$E$2:$E$1048576,MATCH('Sku Break Down'!A2176,'Step 2 OMS Report'!$A$2:$A$1048576,0)),"")</f>
        <v/>
      </c>
      <c r="E2176" s="21" t="str">
        <f>IFERROR(INDEX('Product Info (Hide)'!$E$2:$E$1840,MATCH('Sku Break Down'!C2176,Manufacture_SKUHiddenSheet,0)),"")</f>
        <v/>
      </c>
      <c r="F2176" s="21" t="str">
        <f>IF(A2176="","",SUMIFS('Step 1 Customer Remit'!$J$17:$J$1048576,'Step 1 Customer Remit'!$B$17:$B$1048576,'Sku Break Down'!A2176,'Step 1 Customer Remit'!$D$17:$D$1048576,"Return"))</f>
        <v/>
      </c>
      <c r="G2176" s="21" t="str">
        <f>IF(A2176="","",SUMIFS('Step 1 Customer Remit'!$F$17:$F$1048576,'Step 1 Customer Remit'!$B$17:$B$1048576,'Sku Break Down'!A2176,'Step 1 Customer Remit'!$D$17:$D$1048576,"Return"))</f>
        <v/>
      </c>
      <c r="H2176" s="21" t="str">
        <f t="shared" si="133"/>
        <v/>
      </c>
      <c r="I2176" s="21" t="str">
        <f>IF(A2176="","",SUMIF('Step 2 OMS Report'!$C$2:$C$1048576,'Sku Break Down'!A2176,'Step 2 OMS Report'!$G$2:$G$1048576))</f>
        <v/>
      </c>
      <c r="J2176" s="21" t="str">
        <f>IF(A2176="","",SUMIFS('Step 2 OMS Report'!$I$2:$I$1048576,'Step 2 OMS Report'!$C$2:$C$1048576,'Sku Break Down'!A2176))</f>
        <v/>
      </c>
      <c r="K2176" s="21" t="str">
        <f t="shared" si="134"/>
        <v/>
      </c>
      <c r="L2176" s="22" t="str">
        <f t="shared" si="136"/>
        <v/>
      </c>
      <c r="M2176" s="22" t="str">
        <f t="shared" si="135"/>
        <v/>
      </c>
    </row>
    <row r="2177" spans="1:13" x14ac:dyDescent="0.55000000000000004">
      <c r="A2177" s="24"/>
      <c r="B2177" s="21" t="str">
        <f>IFERROR(INDEX('Step 2 OMS Report'!$D$2:$D$1048576,MATCH('Sku Break Down'!A2177,'Step 2 OMS Report'!$C$2:$C$1048576,0)),"")</f>
        <v/>
      </c>
      <c r="C2177" s="21" t="str">
        <f>IFERROR(INDEX('Step 2 OMS Report'!$F$2:$F$1048576,MATCH('Sku Break Down'!A2177,'Step 2 OMS Report'!$C$2:$C$1048576,0)),"")</f>
        <v/>
      </c>
      <c r="D2177" s="21" t="str">
        <f>IFERROR(INDEX('Step 2 OMS Report'!$E$2:$E$1048576,MATCH('Sku Break Down'!A2177,'Step 2 OMS Report'!$A$2:$A$1048576,0)),"")</f>
        <v/>
      </c>
      <c r="E2177" s="21" t="str">
        <f>IFERROR(INDEX('Product Info (Hide)'!$E$2:$E$1840,MATCH('Sku Break Down'!C2177,Manufacture_SKUHiddenSheet,0)),"")</f>
        <v/>
      </c>
      <c r="F2177" s="21" t="str">
        <f>IF(A2177="","",SUMIFS('Step 1 Customer Remit'!$J$17:$J$1048576,'Step 1 Customer Remit'!$B$17:$B$1048576,'Sku Break Down'!A2177,'Step 1 Customer Remit'!$D$17:$D$1048576,"Return"))</f>
        <v/>
      </c>
      <c r="G2177" s="21" t="str">
        <f>IF(A2177="","",SUMIFS('Step 1 Customer Remit'!$F$17:$F$1048576,'Step 1 Customer Remit'!$B$17:$B$1048576,'Sku Break Down'!A2177,'Step 1 Customer Remit'!$D$17:$D$1048576,"Return"))</f>
        <v/>
      </c>
      <c r="H2177" s="21" t="str">
        <f t="shared" si="133"/>
        <v/>
      </c>
      <c r="I2177" s="21" t="str">
        <f>IF(A2177="","",SUMIF('Step 2 OMS Report'!$C$2:$C$1048576,'Sku Break Down'!A2177,'Step 2 OMS Report'!$G$2:$G$1048576))</f>
        <v/>
      </c>
      <c r="J2177" s="21" t="str">
        <f>IF(A2177="","",SUMIFS('Step 2 OMS Report'!$I$2:$I$1048576,'Step 2 OMS Report'!$C$2:$C$1048576,'Sku Break Down'!A2177))</f>
        <v/>
      </c>
      <c r="K2177" s="21" t="str">
        <f t="shared" si="134"/>
        <v/>
      </c>
      <c r="L2177" s="22" t="str">
        <f t="shared" si="136"/>
        <v/>
      </c>
      <c r="M2177" s="22" t="str">
        <f t="shared" si="135"/>
        <v/>
      </c>
    </row>
    <row r="2178" spans="1:13" x14ac:dyDescent="0.55000000000000004">
      <c r="A2178" s="24"/>
      <c r="B2178" s="21" t="str">
        <f>IFERROR(INDEX('Step 2 OMS Report'!$D$2:$D$1048576,MATCH('Sku Break Down'!A2178,'Step 2 OMS Report'!$C$2:$C$1048576,0)),"")</f>
        <v/>
      </c>
      <c r="C2178" s="21" t="str">
        <f>IFERROR(INDEX('Step 2 OMS Report'!$F$2:$F$1048576,MATCH('Sku Break Down'!A2178,'Step 2 OMS Report'!$C$2:$C$1048576,0)),"")</f>
        <v/>
      </c>
      <c r="D2178" s="21" t="str">
        <f>IFERROR(INDEX('Step 2 OMS Report'!$E$2:$E$1048576,MATCH('Sku Break Down'!A2178,'Step 2 OMS Report'!$A$2:$A$1048576,0)),"")</f>
        <v/>
      </c>
      <c r="E2178" s="21" t="str">
        <f>IFERROR(INDEX('Product Info (Hide)'!$E$2:$E$1840,MATCH('Sku Break Down'!C2178,Manufacture_SKUHiddenSheet,0)),"")</f>
        <v/>
      </c>
      <c r="F2178" s="21" t="str">
        <f>IF(A2178="","",SUMIFS('Step 1 Customer Remit'!$J$17:$J$1048576,'Step 1 Customer Remit'!$B$17:$B$1048576,'Sku Break Down'!A2178,'Step 1 Customer Remit'!$D$17:$D$1048576,"Return"))</f>
        <v/>
      </c>
      <c r="G2178" s="21" t="str">
        <f>IF(A2178="","",SUMIFS('Step 1 Customer Remit'!$F$17:$F$1048576,'Step 1 Customer Remit'!$B$17:$B$1048576,'Sku Break Down'!A2178,'Step 1 Customer Remit'!$D$17:$D$1048576,"Return"))</f>
        <v/>
      </c>
      <c r="H2178" s="21" t="str">
        <f t="shared" si="133"/>
        <v/>
      </c>
      <c r="I2178" s="21" t="str">
        <f>IF(A2178="","",SUMIF('Step 2 OMS Report'!$C$2:$C$1048576,'Sku Break Down'!A2178,'Step 2 OMS Report'!$G$2:$G$1048576))</f>
        <v/>
      </c>
      <c r="J2178" s="21" t="str">
        <f>IF(A2178="","",SUMIFS('Step 2 OMS Report'!$I$2:$I$1048576,'Step 2 OMS Report'!$C$2:$C$1048576,'Sku Break Down'!A2178))</f>
        <v/>
      </c>
      <c r="K2178" s="21" t="str">
        <f t="shared" si="134"/>
        <v/>
      </c>
      <c r="L2178" s="22" t="str">
        <f t="shared" si="136"/>
        <v/>
      </c>
      <c r="M2178" s="22" t="str">
        <f t="shared" si="135"/>
        <v/>
      </c>
    </row>
    <row r="2179" spans="1:13" x14ac:dyDescent="0.55000000000000004">
      <c r="A2179" s="24"/>
      <c r="B2179" s="21" t="str">
        <f>IFERROR(INDEX('Step 2 OMS Report'!$D$2:$D$1048576,MATCH('Sku Break Down'!A2179,'Step 2 OMS Report'!$C$2:$C$1048576,0)),"")</f>
        <v/>
      </c>
      <c r="C2179" s="21" t="str">
        <f>IFERROR(INDEX('Step 2 OMS Report'!$F$2:$F$1048576,MATCH('Sku Break Down'!A2179,'Step 2 OMS Report'!$C$2:$C$1048576,0)),"")</f>
        <v/>
      </c>
      <c r="D2179" s="21" t="str">
        <f>IFERROR(INDEX('Step 2 OMS Report'!$E$2:$E$1048576,MATCH('Sku Break Down'!A2179,'Step 2 OMS Report'!$A$2:$A$1048576,0)),"")</f>
        <v/>
      </c>
      <c r="E2179" s="21" t="str">
        <f>IFERROR(INDEX('Product Info (Hide)'!$E$2:$E$1840,MATCH('Sku Break Down'!C2179,Manufacture_SKUHiddenSheet,0)),"")</f>
        <v/>
      </c>
      <c r="F2179" s="21" t="str">
        <f>IF(A2179="","",SUMIFS('Step 1 Customer Remit'!$J$17:$J$1048576,'Step 1 Customer Remit'!$B$17:$B$1048576,'Sku Break Down'!A2179,'Step 1 Customer Remit'!$D$17:$D$1048576,"Return"))</f>
        <v/>
      </c>
      <c r="G2179" s="21" t="str">
        <f>IF(A2179="","",SUMIFS('Step 1 Customer Remit'!$F$17:$F$1048576,'Step 1 Customer Remit'!$B$17:$B$1048576,'Sku Break Down'!A2179,'Step 1 Customer Remit'!$D$17:$D$1048576,"Return"))</f>
        <v/>
      </c>
      <c r="H2179" s="21" t="str">
        <f t="shared" si="133"/>
        <v/>
      </c>
      <c r="I2179" s="21" t="str">
        <f>IF(A2179="","",SUMIF('Step 2 OMS Report'!$C$2:$C$1048576,'Sku Break Down'!A2179,'Step 2 OMS Report'!$G$2:$G$1048576))</f>
        <v/>
      </c>
      <c r="J2179" s="21" t="str">
        <f>IF(A2179="","",SUMIFS('Step 2 OMS Report'!$I$2:$I$1048576,'Step 2 OMS Report'!$C$2:$C$1048576,'Sku Break Down'!A2179))</f>
        <v/>
      </c>
      <c r="K2179" s="21" t="str">
        <f t="shared" si="134"/>
        <v/>
      </c>
      <c r="L2179" s="22" t="str">
        <f t="shared" si="136"/>
        <v/>
      </c>
      <c r="M2179" s="22" t="str">
        <f t="shared" si="135"/>
        <v/>
      </c>
    </row>
    <row r="2180" spans="1:13" x14ac:dyDescent="0.55000000000000004">
      <c r="A2180" s="24"/>
      <c r="B2180" s="21" t="str">
        <f>IFERROR(INDEX('Step 2 OMS Report'!$D$2:$D$1048576,MATCH('Sku Break Down'!A2180,'Step 2 OMS Report'!$C$2:$C$1048576,0)),"")</f>
        <v/>
      </c>
      <c r="C2180" s="21" t="str">
        <f>IFERROR(INDEX('Step 2 OMS Report'!$F$2:$F$1048576,MATCH('Sku Break Down'!A2180,'Step 2 OMS Report'!$C$2:$C$1048576,0)),"")</f>
        <v/>
      </c>
      <c r="D2180" s="21" t="str">
        <f>IFERROR(INDEX('Step 2 OMS Report'!$E$2:$E$1048576,MATCH('Sku Break Down'!A2180,'Step 2 OMS Report'!$A$2:$A$1048576,0)),"")</f>
        <v/>
      </c>
      <c r="E2180" s="21" t="str">
        <f>IFERROR(INDEX('Product Info (Hide)'!$E$2:$E$1840,MATCH('Sku Break Down'!C2180,Manufacture_SKUHiddenSheet,0)),"")</f>
        <v/>
      </c>
      <c r="F2180" s="21" t="str">
        <f>IF(A2180="","",SUMIFS('Step 1 Customer Remit'!$J$17:$J$1048576,'Step 1 Customer Remit'!$B$17:$B$1048576,'Sku Break Down'!A2180,'Step 1 Customer Remit'!$D$17:$D$1048576,"Return"))</f>
        <v/>
      </c>
      <c r="G2180" s="21" t="str">
        <f>IF(A2180="","",SUMIFS('Step 1 Customer Remit'!$F$17:$F$1048576,'Step 1 Customer Remit'!$B$17:$B$1048576,'Sku Break Down'!A2180,'Step 1 Customer Remit'!$D$17:$D$1048576,"Return"))</f>
        <v/>
      </c>
      <c r="H2180" s="21" t="str">
        <f t="shared" ref="H2180:H2243" si="137">IF(A2180="","",E2180*F2180)</f>
        <v/>
      </c>
      <c r="I2180" s="21" t="str">
        <f>IF(A2180="","",SUMIF('Step 2 OMS Report'!$C$2:$C$1048576,'Sku Break Down'!A2180,'Step 2 OMS Report'!$G$2:$G$1048576))</f>
        <v/>
      </c>
      <c r="J2180" s="21" t="str">
        <f>IF(A2180="","",SUMIFS('Step 2 OMS Report'!$I$2:$I$1048576,'Step 2 OMS Report'!$C$2:$C$1048576,'Sku Break Down'!A2180))</f>
        <v/>
      </c>
      <c r="K2180" s="21" t="str">
        <f t="shared" ref="K2180:K2243" si="138">IF(A2180="","",G2180/H2180)</f>
        <v/>
      </c>
      <c r="L2180" s="22" t="str">
        <f t="shared" si="136"/>
        <v/>
      </c>
      <c r="M2180" s="22" t="str">
        <f t="shared" ref="M2180:M2243" si="139">IFERROR((-1*G2180)/J2180,"")</f>
        <v/>
      </c>
    </row>
    <row r="2181" spans="1:13" x14ac:dyDescent="0.55000000000000004">
      <c r="A2181" s="24"/>
      <c r="B2181" s="21" t="str">
        <f>IFERROR(INDEX('Step 2 OMS Report'!$D$2:$D$1048576,MATCH('Sku Break Down'!A2181,'Step 2 OMS Report'!$C$2:$C$1048576,0)),"")</f>
        <v/>
      </c>
      <c r="C2181" s="21" t="str">
        <f>IFERROR(INDEX('Step 2 OMS Report'!$F$2:$F$1048576,MATCH('Sku Break Down'!A2181,'Step 2 OMS Report'!$C$2:$C$1048576,0)),"")</f>
        <v/>
      </c>
      <c r="D2181" s="21" t="str">
        <f>IFERROR(INDEX('Step 2 OMS Report'!$E$2:$E$1048576,MATCH('Sku Break Down'!A2181,'Step 2 OMS Report'!$A$2:$A$1048576,0)),"")</f>
        <v/>
      </c>
      <c r="E2181" s="21" t="str">
        <f>IFERROR(INDEX('Product Info (Hide)'!$E$2:$E$1840,MATCH('Sku Break Down'!C2181,Manufacture_SKUHiddenSheet,0)),"")</f>
        <v/>
      </c>
      <c r="F2181" s="21" t="str">
        <f>IF(A2181="","",SUMIFS('Step 1 Customer Remit'!$J$17:$J$1048576,'Step 1 Customer Remit'!$B$17:$B$1048576,'Sku Break Down'!A2181,'Step 1 Customer Remit'!$D$17:$D$1048576,"Return"))</f>
        <v/>
      </c>
      <c r="G2181" s="21" t="str">
        <f>IF(A2181="","",SUMIFS('Step 1 Customer Remit'!$F$17:$F$1048576,'Step 1 Customer Remit'!$B$17:$B$1048576,'Sku Break Down'!A2181,'Step 1 Customer Remit'!$D$17:$D$1048576,"Return"))</f>
        <v/>
      </c>
      <c r="H2181" s="21" t="str">
        <f t="shared" si="137"/>
        <v/>
      </c>
      <c r="I2181" s="21" t="str">
        <f>IF(A2181="","",SUMIF('Step 2 OMS Report'!$C$2:$C$1048576,'Sku Break Down'!A2181,'Step 2 OMS Report'!$G$2:$G$1048576))</f>
        <v/>
      </c>
      <c r="J2181" s="21" t="str">
        <f>IF(A2181="","",SUMIFS('Step 2 OMS Report'!$I$2:$I$1048576,'Step 2 OMS Report'!$C$2:$C$1048576,'Sku Break Down'!A2181))</f>
        <v/>
      </c>
      <c r="K2181" s="21" t="str">
        <f t="shared" si="138"/>
        <v/>
      </c>
      <c r="L2181" s="22" t="str">
        <f t="shared" si="136"/>
        <v/>
      </c>
      <c r="M2181" s="22" t="str">
        <f t="shared" si="139"/>
        <v/>
      </c>
    </row>
    <row r="2182" spans="1:13" x14ac:dyDescent="0.55000000000000004">
      <c r="A2182" s="24"/>
      <c r="B2182" s="21" t="str">
        <f>IFERROR(INDEX('Step 2 OMS Report'!$D$2:$D$1048576,MATCH('Sku Break Down'!A2182,'Step 2 OMS Report'!$C$2:$C$1048576,0)),"")</f>
        <v/>
      </c>
      <c r="C2182" s="21" t="str">
        <f>IFERROR(INDEX('Step 2 OMS Report'!$F$2:$F$1048576,MATCH('Sku Break Down'!A2182,'Step 2 OMS Report'!$C$2:$C$1048576,0)),"")</f>
        <v/>
      </c>
      <c r="D2182" s="21" t="str">
        <f>IFERROR(INDEX('Step 2 OMS Report'!$E$2:$E$1048576,MATCH('Sku Break Down'!A2182,'Step 2 OMS Report'!$A$2:$A$1048576,0)),"")</f>
        <v/>
      </c>
      <c r="E2182" s="21" t="str">
        <f>IFERROR(INDEX('Product Info (Hide)'!$E$2:$E$1840,MATCH('Sku Break Down'!C2182,Manufacture_SKUHiddenSheet,0)),"")</f>
        <v/>
      </c>
      <c r="F2182" s="21" t="str">
        <f>IF(A2182="","",SUMIFS('Step 1 Customer Remit'!$J$17:$J$1048576,'Step 1 Customer Remit'!$B$17:$B$1048576,'Sku Break Down'!A2182,'Step 1 Customer Remit'!$D$17:$D$1048576,"Return"))</f>
        <v/>
      </c>
      <c r="G2182" s="21" t="str">
        <f>IF(A2182="","",SUMIFS('Step 1 Customer Remit'!$F$17:$F$1048576,'Step 1 Customer Remit'!$B$17:$B$1048576,'Sku Break Down'!A2182,'Step 1 Customer Remit'!$D$17:$D$1048576,"Return"))</f>
        <v/>
      </c>
      <c r="H2182" s="21" t="str">
        <f t="shared" si="137"/>
        <v/>
      </c>
      <c r="I2182" s="21" t="str">
        <f>IF(A2182="","",SUMIF('Step 2 OMS Report'!$C$2:$C$1048576,'Sku Break Down'!A2182,'Step 2 OMS Report'!$G$2:$G$1048576))</f>
        <v/>
      </c>
      <c r="J2182" s="21" t="str">
        <f>IF(A2182="","",SUMIFS('Step 2 OMS Report'!$I$2:$I$1048576,'Step 2 OMS Report'!$C$2:$C$1048576,'Sku Break Down'!A2182))</f>
        <v/>
      </c>
      <c r="K2182" s="21" t="str">
        <f t="shared" si="138"/>
        <v/>
      </c>
      <c r="L2182" s="22" t="str">
        <f t="shared" si="136"/>
        <v/>
      </c>
      <c r="M2182" s="22" t="str">
        <f t="shared" si="139"/>
        <v/>
      </c>
    </row>
    <row r="2183" spans="1:13" x14ac:dyDescent="0.55000000000000004">
      <c r="A2183" s="24"/>
      <c r="B2183" s="21" t="str">
        <f>IFERROR(INDEX('Step 2 OMS Report'!$D$2:$D$1048576,MATCH('Sku Break Down'!A2183,'Step 2 OMS Report'!$C$2:$C$1048576,0)),"")</f>
        <v/>
      </c>
      <c r="C2183" s="21" t="str">
        <f>IFERROR(INDEX('Step 2 OMS Report'!$F$2:$F$1048576,MATCH('Sku Break Down'!A2183,'Step 2 OMS Report'!$C$2:$C$1048576,0)),"")</f>
        <v/>
      </c>
      <c r="D2183" s="21" t="str">
        <f>IFERROR(INDEX('Step 2 OMS Report'!$E$2:$E$1048576,MATCH('Sku Break Down'!A2183,'Step 2 OMS Report'!$A$2:$A$1048576,0)),"")</f>
        <v/>
      </c>
      <c r="E2183" s="21" t="str">
        <f>IFERROR(INDEX('Product Info (Hide)'!$E$2:$E$1840,MATCH('Sku Break Down'!C2183,Manufacture_SKUHiddenSheet,0)),"")</f>
        <v/>
      </c>
      <c r="F2183" s="21" t="str">
        <f>IF(A2183="","",SUMIFS('Step 1 Customer Remit'!$J$17:$J$1048576,'Step 1 Customer Remit'!$B$17:$B$1048576,'Sku Break Down'!A2183,'Step 1 Customer Remit'!$D$17:$D$1048576,"Return"))</f>
        <v/>
      </c>
      <c r="G2183" s="21" t="str">
        <f>IF(A2183="","",SUMIFS('Step 1 Customer Remit'!$F$17:$F$1048576,'Step 1 Customer Remit'!$B$17:$B$1048576,'Sku Break Down'!A2183,'Step 1 Customer Remit'!$D$17:$D$1048576,"Return"))</f>
        <v/>
      </c>
      <c r="H2183" s="21" t="str">
        <f t="shared" si="137"/>
        <v/>
      </c>
      <c r="I2183" s="21" t="str">
        <f>IF(A2183="","",SUMIF('Step 2 OMS Report'!$C$2:$C$1048576,'Sku Break Down'!A2183,'Step 2 OMS Report'!$G$2:$G$1048576))</f>
        <v/>
      </c>
      <c r="J2183" s="21" t="str">
        <f>IF(A2183="","",SUMIFS('Step 2 OMS Report'!$I$2:$I$1048576,'Step 2 OMS Report'!$C$2:$C$1048576,'Sku Break Down'!A2183))</f>
        <v/>
      </c>
      <c r="K2183" s="21" t="str">
        <f t="shared" si="138"/>
        <v/>
      </c>
      <c r="L2183" s="22" t="str">
        <f t="shared" si="136"/>
        <v/>
      </c>
      <c r="M2183" s="22" t="str">
        <f t="shared" si="139"/>
        <v/>
      </c>
    </row>
    <row r="2184" spans="1:13" x14ac:dyDescent="0.55000000000000004">
      <c r="A2184" s="24"/>
      <c r="B2184" s="21" t="str">
        <f>IFERROR(INDEX('Step 2 OMS Report'!$D$2:$D$1048576,MATCH('Sku Break Down'!A2184,'Step 2 OMS Report'!$C$2:$C$1048576,0)),"")</f>
        <v/>
      </c>
      <c r="C2184" s="21" t="str">
        <f>IFERROR(INDEX('Step 2 OMS Report'!$F$2:$F$1048576,MATCH('Sku Break Down'!A2184,'Step 2 OMS Report'!$C$2:$C$1048576,0)),"")</f>
        <v/>
      </c>
      <c r="D2184" s="21" t="str">
        <f>IFERROR(INDEX('Step 2 OMS Report'!$E$2:$E$1048576,MATCH('Sku Break Down'!A2184,'Step 2 OMS Report'!$A$2:$A$1048576,0)),"")</f>
        <v/>
      </c>
      <c r="E2184" s="21" t="str">
        <f>IFERROR(INDEX('Product Info (Hide)'!$E$2:$E$1840,MATCH('Sku Break Down'!C2184,Manufacture_SKUHiddenSheet,0)),"")</f>
        <v/>
      </c>
      <c r="F2184" s="21" t="str">
        <f>IF(A2184="","",SUMIFS('Step 1 Customer Remit'!$J$17:$J$1048576,'Step 1 Customer Remit'!$B$17:$B$1048576,'Sku Break Down'!A2184,'Step 1 Customer Remit'!$D$17:$D$1048576,"Return"))</f>
        <v/>
      </c>
      <c r="G2184" s="21" t="str">
        <f>IF(A2184="","",SUMIFS('Step 1 Customer Remit'!$F$17:$F$1048576,'Step 1 Customer Remit'!$B$17:$B$1048576,'Sku Break Down'!A2184,'Step 1 Customer Remit'!$D$17:$D$1048576,"Return"))</f>
        <v/>
      </c>
      <c r="H2184" s="21" t="str">
        <f t="shared" si="137"/>
        <v/>
      </c>
      <c r="I2184" s="21" t="str">
        <f>IF(A2184="","",SUMIF('Step 2 OMS Report'!$C$2:$C$1048576,'Sku Break Down'!A2184,'Step 2 OMS Report'!$G$2:$G$1048576))</f>
        <v/>
      </c>
      <c r="J2184" s="21" t="str">
        <f>IF(A2184="","",SUMIFS('Step 2 OMS Report'!$I$2:$I$1048576,'Step 2 OMS Report'!$C$2:$C$1048576,'Sku Break Down'!A2184))</f>
        <v/>
      </c>
      <c r="K2184" s="21" t="str">
        <f t="shared" si="138"/>
        <v/>
      </c>
      <c r="L2184" s="22" t="str">
        <f t="shared" si="136"/>
        <v/>
      </c>
      <c r="M2184" s="22" t="str">
        <f t="shared" si="139"/>
        <v/>
      </c>
    </row>
    <row r="2185" spans="1:13" x14ac:dyDescent="0.55000000000000004">
      <c r="A2185" s="24"/>
      <c r="B2185" s="21" t="str">
        <f>IFERROR(INDEX('Step 2 OMS Report'!$D$2:$D$1048576,MATCH('Sku Break Down'!A2185,'Step 2 OMS Report'!$C$2:$C$1048576,0)),"")</f>
        <v/>
      </c>
      <c r="C2185" s="21" t="str">
        <f>IFERROR(INDEX('Step 2 OMS Report'!$F$2:$F$1048576,MATCH('Sku Break Down'!A2185,'Step 2 OMS Report'!$C$2:$C$1048576,0)),"")</f>
        <v/>
      </c>
      <c r="D2185" s="21" t="str">
        <f>IFERROR(INDEX('Step 2 OMS Report'!$E$2:$E$1048576,MATCH('Sku Break Down'!A2185,'Step 2 OMS Report'!$A$2:$A$1048576,0)),"")</f>
        <v/>
      </c>
      <c r="E2185" s="21" t="str">
        <f>IFERROR(INDEX('Product Info (Hide)'!$E$2:$E$1840,MATCH('Sku Break Down'!C2185,Manufacture_SKUHiddenSheet,0)),"")</f>
        <v/>
      </c>
      <c r="F2185" s="21" t="str">
        <f>IF(A2185="","",SUMIFS('Step 1 Customer Remit'!$J$17:$J$1048576,'Step 1 Customer Remit'!$B$17:$B$1048576,'Sku Break Down'!A2185,'Step 1 Customer Remit'!$D$17:$D$1048576,"Return"))</f>
        <v/>
      </c>
      <c r="G2185" s="21" t="str">
        <f>IF(A2185="","",SUMIFS('Step 1 Customer Remit'!$F$17:$F$1048576,'Step 1 Customer Remit'!$B$17:$B$1048576,'Sku Break Down'!A2185,'Step 1 Customer Remit'!$D$17:$D$1048576,"Return"))</f>
        <v/>
      </c>
      <c r="H2185" s="21" t="str">
        <f t="shared" si="137"/>
        <v/>
      </c>
      <c r="I2185" s="21" t="str">
        <f>IF(A2185="","",SUMIF('Step 2 OMS Report'!$C$2:$C$1048576,'Sku Break Down'!A2185,'Step 2 OMS Report'!$G$2:$G$1048576))</f>
        <v/>
      </c>
      <c r="J2185" s="21" t="str">
        <f>IF(A2185="","",SUMIFS('Step 2 OMS Report'!$I$2:$I$1048576,'Step 2 OMS Report'!$C$2:$C$1048576,'Sku Break Down'!A2185))</f>
        <v/>
      </c>
      <c r="K2185" s="21" t="str">
        <f t="shared" si="138"/>
        <v/>
      </c>
      <c r="L2185" s="22" t="str">
        <f t="shared" si="136"/>
        <v/>
      </c>
      <c r="M2185" s="22" t="str">
        <f t="shared" si="139"/>
        <v/>
      </c>
    </row>
    <row r="2186" spans="1:13" x14ac:dyDescent="0.55000000000000004">
      <c r="A2186" s="24"/>
      <c r="B2186" s="21" t="str">
        <f>IFERROR(INDEX('Step 2 OMS Report'!$D$2:$D$1048576,MATCH('Sku Break Down'!A2186,'Step 2 OMS Report'!$C$2:$C$1048576,0)),"")</f>
        <v/>
      </c>
      <c r="C2186" s="21" t="str">
        <f>IFERROR(INDEX('Step 2 OMS Report'!$F$2:$F$1048576,MATCH('Sku Break Down'!A2186,'Step 2 OMS Report'!$C$2:$C$1048576,0)),"")</f>
        <v/>
      </c>
      <c r="D2186" s="21" t="str">
        <f>IFERROR(INDEX('Step 2 OMS Report'!$E$2:$E$1048576,MATCH('Sku Break Down'!A2186,'Step 2 OMS Report'!$A$2:$A$1048576,0)),"")</f>
        <v/>
      </c>
      <c r="E2186" s="21" t="str">
        <f>IFERROR(INDEX('Product Info (Hide)'!$E$2:$E$1840,MATCH('Sku Break Down'!C2186,Manufacture_SKUHiddenSheet,0)),"")</f>
        <v/>
      </c>
      <c r="F2186" s="21" t="str">
        <f>IF(A2186="","",SUMIFS('Step 1 Customer Remit'!$J$17:$J$1048576,'Step 1 Customer Remit'!$B$17:$B$1048576,'Sku Break Down'!A2186,'Step 1 Customer Remit'!$D$17:$D$1048576,"Return"))</f>
        <v/>
      </c>
      <c r="G2186" s="21" t="str">
        <f>IF(A2186="","",SUMIFS('Step 1 Customer Remit'!$F$17:$F$1048576,'Step 1 Customer Remit'!$B$17:$B$1048576,'Sku Break Down'!A2186,'Step 1 Customer Remit'!$D$17:$D$1048576,"Return"))</f>
        <v/>
      </c>
      <c r="H2186" s="21" t="str">
        <f t="shared" si="137"/>
        <v/>
      </c>
      <c r="I2186" s="21" t="str">
        <f>IF(A2186="","",SUMIF('Step 2 OMS Report'!$C$2:$C$1048576,'Sku Break Down'!A2186,'Step 2 OMS Report'!$G$2:$G$1048576))</f>
        <v/>
      </c>
      <c r="J2186" s="21" t="str">
        <f>IF(A2186="","",SUMIFS('Step 2 OMS Report'!$I$2:$I$1048576,'Step 2 OMS Report'!$C$2:$C$1048576,'Sku Break Down'!A2186))</f>
        <v/>
      </c>
      <c r="K2186" s="21" t="str">
        <f t="shared" si="138"/>
        <v/>
      </c>
      <c r="L2186" s="22" t="str">
        <f t="shared" si="136"/>
        <v/>
      </c>
      <c r="M2186" s="22" t="str">
        <f t="shared" si="139"/>
        <v/>
      </c>
    </row>
    <row r="2187" spans="1:13" x14ac:dyDescent="0.55000000000000004">
      <c r="A2187" s="24"/>
      <c r="B2187" s="21" t="str">
        <f>IFERROR(INDEX('Step 2 OMS Report'!$D$2:$D$1048576,MATCH('Sku Break Down'!A2187,'Step 2 OMS Report'!$C$2:$C$1048576,0)),"")</f>
        <v/>
      </c>
      <c r="C2187" s="21" t="str">
        <f>IFERROR(INDEX('Step 2 OMS Report'!$F$2:$F$1048576,MATCH('Sku Break Down'!A2187,'Step 2 OMS Report'!$C$2:$C$1048576,0)),"")</f>
        <v/>
      </c>
      <c r="D2187" s="21" t="str">
        <f>IFERROR(INDEX('Step 2 OMS Report'!$E$2:$E$1048576,MATCH('Sku Break Down'!A2187,'Step 2 OMS Report'!$A$2:$A$1048576,0)),"")</f>
        <v/>
      </c>
      <c r="E2187" s="21" t="str">
        <f>IFERROR(INDEX('Product Info (Hide)'!$E$2:$E$1840,MATCH('Sku Break Down'!C2187,Manufacture_SKUHiddenSheet,0)),"")</f>
        <v/>
      </c>
      <c r="F2187" s="21" t="str">
        <f>IF(A2187="","",SUMIFS('Step 1 Customer Remit'!$J$17:$J$1048576,'Step 1 Customer Remit'!$B$17:$B$1048576,'Sku Break Down'!A2187,'Step 1 Customer Remit'!$D$17:$D$1048576,"Return"))</f>
        <v/>
      </c>
      <c r="G2187" s="21" t="str">
        <f>IF(A2187="","",SUMIFS('Step 1 Customer Remit'!$F$17:$F$1048576,'Step 1 Customer Remit'!$B$17:$B$1048576,'Sku Break Down'!A2187,'Step 1 Customer Remit'!$D$17:$D$1048576,"Return"))</f>
        <v/>
      </c>
      <c r="H2187" s="21" t="str">
        <f t="shared" si="137"/>
        <v/>
      </c>
      <c r="I2187" s="21" t="str">
        <f>IF(A2187="","",SUMIF('Step 2 OMS Report'!$C$2:$C$1048576,'Sku Break Down'!A2187,'Step 2 OMS Report'!$G$2:$G$1048576))</f>
        <v/>
      </c>
      <c r="J2187" s="21" t="str">
        <f>IF(A2187="","",SUMIFS('Step 2 OMS Report'!$I$2:$I$1048576,'Step 2 OMS Report'!$C$2:$C$1048576,'Sku Break Down'!A2187))</f>
        <v/>
      </c>
      <c r="K2187" s="21" t="str">
        <f t="shared" si="138"/>
        <v/>
      </c>
      <c r="L2187" s="22" t="str">
        <f t="shared" si="136"/>
        <v/>
      </c>
      <c r="M2187" s="22" t="str">
        <f t="shared" si="139"/>
        <v/>
      </c>
    </row>
    <row r="2188" spans="1:13" x14ac:dyDescent="0.55000000000000004">
      <c r="A2188" s="24"/>
      <c r="B2188" s="21" t="str">
        <f>IFERROR(INDEX('Step 2 OMS Report'!$D$2:$D$1048576,MATCH('Sku Break Down'!A2188,'Step 2 OMS Report'!$C$2:$C$1048576,0)),"")</f>
        <v/>
      </c>
      <c r="C2188" s="21" t="str">
        <f>IFERROR(INDEX('Step 2 OMS Report'!$F$2:$F$1048576,MATCH('Sku Break Down'!A2188,'Step 2 OMS Report'!$C$2:$C$1048576,0)),"")</f>
        <v/>
      </c>
      <c r="D2188" s="21" t="str">
        <f>IFERROR(INDEX('Step 2 OMS Report'!$E$2:$E$1048576,MATCH('Sku Break Down'!A2188,'Step 2 OMS Report'!$A$2:$A$1048576,0)),"")</f>
        <v/>
      </c>
      <c r="E2188" s="21" t="str">
        <f>IFERROR(INDEX('Product Info (Hide)'!$E$2:$E$1840,MATCH('Sku Break Down'!C2188,Manufacture_SKUHiddenSheet,0)),"")</f>
        <v/>
      </c>
      <c r="F2188" s="21" t="str">
        <f>IF(A2188="","",SUMIFS('Step 1 Customer Remit'!$J$17:$J$1048576,'Step 1 Customer Remit'!$B$17:$B$1048576,'Sku Break Down'!A2188,'Step 1 Customer Remit'!$D$17:$D$1048576,"Return"))</f>
        <v/>
      </c>
      <c r="G2188" s="21" t="str">
        <f>IF(A2188="","",SUMIFS('Step 1 Customer Remit'!$F$17:$F$1048576,'Step 1 Customer Remit'!$B$17:$B$1048576,'Sku Break Down'!A2188,'Step 1 Customer Remit'!$D$17:$D$1048576,"Return"))</f>
        <v/>
      </c>
      <c r="H2188" s="21" t="str">
        <f t="shared" si="137"/>
        <v/>
      </c>
      <c r="I2188" s="21" t="str">
        <f>IF(A2188="","",SUMIF('Step 2 OMS Report'!$C$2:$C$1048576,'Sku Break Down'!A2188,'Step 2 OMS Report'!$G$2:$G$1048576))</f>
        <v/>
      </c>
      <c r="J2188" s="21" t="str">
        <f>IF(A2188="","",SUMIFS('Step 2 OMS Report'!$I$2:$I$1048576,'Step 2 OMS Report'!$C$2:$C$1048576,'Sku Break Down'!A2188))</f>
        <v/>
      </c>
      <c r="K2188" s="21" t="str">
        <f t="shared" si="138"/>
        <v/>
      </c>
      <c r="L2188" s="22" t="str">
        <f t="shared" si="136"/>
        <v/>
      </c>
      <c r="M2188" s="22" t="str">
        <f t="shared" si="139"/>
        <v/>
      </c>
    </row>
    <row r="2189" spans="1:13" x14ac:dyDescent="0.55000000000000004">
      <c r="A2189" s="24"/>
      <c r="B2189" s="21" t="str">
        <f>IFERROR(INDEX('Step 2 OMS Report'!$D$2:$D$1048576,MATCH('Sku Break Down'!A2189,'Step 2 OMS Report'!$C$2:$C$1048576,0)),"")</f>
        <v/>
      </c>
      <c r="C2189" s="21" t="str">
        <f>IFERROR(INDEX('Step 2 OMS Report'!$F$2:$F$1048576,MATCH('Sku Break Down'!A2189,'Step 2 OMS Report'!$C$2:$C$1048576,0)),"")</f>
        <v/>
      </c>
      <c r="D2189" s="21" t="str">
        <f>IFERROR(INDEX('Step 2 OMS Report'!$E$2:$E$1048576,MATCH('Sku Break Down'!A2189,'Step 2 OMS Report'!$A$2:$A$1048576,0)),"")</f>
        <v/>
      </c>
      <c r="E2189" s="21" t="str">
        <f>IFERROR(INDEX('Product Info (Hide)'!$E$2:$E$1840,MATCH('Sku Break Down'!C2189,Manufacture_SKUHiddenSheet,0)),"")</f>
        <v/>
      </c>
      <c r="F2189" s="21" t="str">
        <f>IF(A2189="","",SUMIFS('Step 1 Customer Remit'!$J$17:$J$1048576,'Step 1 Customer Remit'!$B$17:$B$1048576,'Sku Break Down'!A2189,'Step 1 Customer Remit'!$D$17:$D$1048576,"Return"))</f>
        <v/>
      </c>
      <c r="G2189" s="21" t="str">
        <f>IF(A2189="","",SUMIFS('Step 1 Customer Remit'!$F$17:$F$1048576,'Step 1 Customer Remit'!$B$17:$B$1048576,'Sku Break Down'!A2189,'Step 1 Customer Remit'!$D$17:$D$1048576,"Return"))</f>
        <v/>
      </c>
      <c r="H2189" s="21" t="str">
        <f t="shared" si="137"/>
        <v/>
      </c>
      <c r="I2189" s="21" t="str">
        <f>IF(A2189="","",SUMIF('Step 2 OMS Report'!$C$2:$C$1048576,'Sku Break Down'!A2189,'Step 2 OMS Report'!$G$2:$G$1048576))</f>
        <v/>
      </c>
      <c r="J2189" s="21" t="str">
        <f>IF(A2189="","",SUMIFS('Step 2 OMS Report'!$I$2:$I$1048576,'Step 2 OMS Report'!$C$2:$C$1048576,'Sku Break Down'!A2189))</f>
        <v/>
      </c>
      <c r="K2189" s="21" t="str">
        <f t="shared" si="138"/>
        <v/>
      </c>
      <c r="L2189" s="22" t="str">
        <f t="shared" si="136"/>
        <v/>
      </c>
      <c r="M2189" s="22" t="str">
        <f t="shared" si="139"/>
        <v/>
      </c>
    </row>
    <row r="2190" spans="1:13" x14ac:dyDescent="0.55000000000000004">
      <c r="A2190" s="24"/>
      <c r="B2190" s="21" t="str">
        <f>IFERROR(INDEX('Step 2 OMS Report'!$D$2:$D$1048576,MATCH('Sku Break Down'!A2190,'Step 2 OMS Report'!$C$2:$C$1048576,0)),"")</f>
        <v/>
      </c>
      <c r="C2190" s="21" t="str">
        <f>IFERROR(INDEX('Step 2 OMS Report'!$F$2:$F$1048576,MATCH('Sku Break Down'!A2190,'Step 2 OMS Report'!$C$2:$C$1048576,0)),"")</f>
        <v/>
      </c>
      <c r="D2190" s="21" t="str">
        <f>IFERROR(INDEX('Step 2 OMS Report'!$E$2:$E$1048576,MATCH('Sku Break Down'!A2190,'Step 2 OMS Report'!$A$2:$A$1048576,0)),"")</f>
        <v/>
      </c>
      <c r="E2190" s="21" t="str">
        <f>IFERROR(INDEX('Product Info (Hide)'!$E$2:$E$1840,MATCH('Sku Break Down'!C2190,Manufacture_SKUHiddenSheet,0)),"")</f>
        <v/>
      </c>
      <c r="F2190" s="21" t="str">
        <f>IF(A2190="","",SUMIFS('Step 1 Customer Remit'!$J$17:$J$1048576,'Step 1 Customer Remit'!$B$17:$B$1048576,'Sku Break Down'!A2190,'Step 1 Customer Remit'!$D$17:$D$1048576,"Return"))</f>
        <v/>
      </c>
      <c r="G2190" s="21" t="str">
        <f>IF(A2190="","",SUMIFS('Step 1 Customer Remit'!$F$17:$F$1048576,'Step 1 Customer Remit'!$B$17:$B$1048576,'Sku Break Down'!A2190,'Step 1 Customer Remit'!$D$17:$D$1048576,"Return"))</f>
        <v/>
      </c>
      <c r="H2190" s="21" t="str">
        <f t="shared" si="137"/>
        <v/>
      </c>
      <c r="I2190" s="21" t="str">
        <f>IF(A2190="","",SUMIF('Step 2 OMS Report'!$C$2:$C$1048576,'Sku Break Down'!A2190,'Step 2 OMS Report'!$G$2:$G$1048576))</f>
        <v/>
      </c>
      <c r="J2190" s="21" t="str">
        <f>IF(A2190="","",SUMIFS('Step 2 OMS Report'!$I$2:$I$1048576,'Step 2 OMS Report'!$C$2:$C$1048576,'Sku Break Down'!A2190))</f>
        <v/>
      </c>
      <c r="K2190" s="21" t="str">
        <f t="shared" si="138"/>
        <v/>
      </c>
      <c r="L2190" s="22" t="str">
        <f t="shared" si="136"/>
        <v/>
      </c>
      <c r="M2190" s="22" t="str">
        <f t="shared" si="139"/>
        <v/>
      </c>
    </row>
    <row r="2191" spans="1:13" x14ac:dyDescent="0.55000000000000004">
      <c r="A2191" s="24"/>
      <c r="B2191" s="21" t="str">
        <f>IFERROR(INDEX('Step 2 OMS Report'!$D$2:$D$1048576,MATCH('Sku Break Down'!A2191,'Step 2 OMS Report'!$C$2:$C$1048576,0)),"")</f>
        <v/>
      </c>
      <c r="C2191" s="21" t="str">
        <f>IFERROR(INDEX('Step 2 OMS Report'!$F$2:$F$1048576,MATCH('Sku Break Down'!A2191,'Step 2 OMS Report'!$C$2:$C$1048576,0)),"")</f>
        <v/>
      </c>
      <c r="D2191" s="21" t="str">
        <f>IFERROR(INDEX('Step 2 OMS Report'!$E$2:$E$1048576,MATCH('Sku Break Down'!A2191,'Step 2 OMS Report'!$A$2:$A$1048576,0)),"")</f>
        <v/>
      </c>
      <c r="E2191" s="21" t="str">
        <f>IFERROR(INDEX('Product Info (Hide)'!$E$2:$E$1840,MATCH('Sku Break Down'!C2191,Manufacture_SKUHiddenSheet,0)),"")</f>
        <v/>
      </c>
      <c r="F2191" s="21" t="str">
        <f>IF(A2191="","",SUMIFS('Step 1 Customer Remit'!$J$17:$J$1048576,'Step 1 Customer Remit'!$B$17:$B$1048576,'Sku Break Down'!A2191,'Step 1 Customer Remit'!$D$17:$D$1048576,"Return"))</f>
        <v/>
      </c>
      <c r="G2191" s="21" t="str">
        <f>IF(A2191="","",SUMIFS('Step 1 Customer Remit'!$F$17:$F$1048576,'Step 1 Customer Remit'!$B$17:$B$1048576,'Sku Break Down'!A2191,'Step 1 Customer Remit'!$D$17:$D$1048576,"Return"))</f>
        <v/>
      </c>
      <c r="H2191" s="21" t="str">
        <f t="shared" si="137"/>
        <v/>
      </c>
      <c r="I2191" s="21" t="str">
        <f>IF(A2191="","",SUMIF('Step 2 OMS Report'!$C$2:$C$1048576,'Sku Break Down'!A2191,'Step 2 OMS Report'!$G$2:$G$1048576))</f>
        <v/>
      </c>
      <c r="J2191" s="21" t="str">
        <f>IF(A2191="","",SUMIFS('Step 2 OMS Report'!$I$2:$I$1048576,'Step 2 OMS Report'!$C$2:$C$1048576,'Sku Break Down'!A2191))</f>
        <v/>
      </c>
      <c r="K2191" s="21" t="str">
        <f t="shared" si="138"/>
        <v/>
      </c>
      <c r="L2191" s="22" t="str">
        <f t="shared" si="136"/>
        <v/>
      </c>
      <c r="M2191" s="22" t="str">
        <f t="shared" si="139"/>
        <v/>
      </c>
    </row>
    <row r="2192" spans="1:13" x14ac:dyDescent="0.55000000000000004">
      <c r="A2192" s="24"/>
      <c r="B2192" s="21" t="str">
        <f>IFERROR(INDEX('Step 2 OMS Report'!$D$2:$D$1048576,MATCH('Sku Break Down'!A2192,'Step 2 OMS Report'!$C$2:$C$1048576,0)),"")</f>
        <v/>
      </c>
      <c r="C2192" s="21" t="str">
        <f>IFERROR(INDEX('Step 2 OMS Report'!$F$2:$F$1048576,MATCH('Sku Break Down'!A2192,'Step 2 OMS Report'!$C$2:$C$1048576,0)),"")</f>
        <v/>
      </c>
      <c r="D2192" s="21" t="str">
        <f>IFERROR(INDEX('Step 2 OMS Report'!$E$2:$E$1048576,MATCH('Sku Break Down'!A2192,'Step 2 OMS Report'!$A$2:$A$1048576,0)),"")</f>
        <v/>
      </c>
      <c r="E2192" s="21" t="str">
        <f>IFERROR(INDEX('Product Info (Hide)'!$E$2:$E$1840,MATCH('Sku Break Down'!C2192,Manufacture_SKUHiddenSheet,0)),"")</f>
        <v/>
      </c>
      <c r="F2192" s="21" t="str">
        <f>IF(A2192="","",SUMIFS('Step 1 Customer Remit'!$J$17:$J$1048576,'Step 1 Customer Remit'!$B$17:$B$1048576,'Sku Break Down'!A2192,'Step 1 Customer Remit'!$D$17:$D$1048576,"Return"))</f>
        <v/>
      </c>
      <c r="G2192" s="21" t="str">
        <f>IF(A2192="","",SUMIFS('Step 1 Customer Remit'!$F$17:$F$1048576,'Step 1 Customer Remit'!$B$17:$B$1048576,'Sku Break Down'!A2192,'Step 1 Customer Remit'!$D$17:$D$1048576,"Return"))</f>
        <v/>
      </c>
      <c r="H2192" s="21" t="str">
        <f t="shared" si="137"/>
        <v/>
      </c>
      <c r="I2192" s="21" t="str">
        <f>IF(A2192="","",SUMIF('Step 2 OMS Report'!$C$2:$C$1048576,'Sku Break Down'!A2192,'Step 2 OMS Report'!$G$2:$G$1048576))</f>
        <v/>
      </c>
      <c r="J2192" s="21" t="str">
        <f>IF(A2192="","",SUMIFS('Step 2 OMS Report'!$I$2:$I$1048576,'Step 2 OMS Report'!$C$2:$C$1048576,'Sku Break Down'!A2192))</f>
        <v/>
      </c>
      <c r="K2192" s="21" t="str">
        <f t="shared" si="138"/>
        <v/>
      </c>
      <c r="L2192" s="22" t="str">
        <f t="shared" si="136"/>
        <v/>
      </c>
      <c r="M2192" s="22" t="str">
        <f t="shared" si="139"/>
        <v/>
      </c>
    </row>
    <row r="2193" spans="1:13" x14ac:dyDescent="0.55000000000000004">
      <c r="A2193" s="24"/>
      <c r="B2193" s="21" t="str">
        <f>IFERROR(INDEX('Step 2 OMS Report'!$D$2:$D$1048576,MATCH('Sku Break Down'!A2193,'Step 2 OMS Report'!$C$2:$C$1048576,0)),"")</f>
        <v/>
      </c>
      <c r="C2193" s="21" t="str">
        <f>IFERROR(INDEX('Step 2 OMS Report'!$F$2:$F$1048576,MATCH('Sku Break Down'!A2193,'Step 2 OMS Report'!$C$2:$C$1048576,0)),"")</f>
        <v/>
      </c>
      <c r="D2193" s="21" t="str">
        <f>IFERROR(INDEX('Step 2 OMS Report'!$E$2:$E$1048576,MATCH('Sku Break Down'!A2193,'Step 2 OMS Report'!$A$2:$A$1048576,0)),"")</f>
        <v/>
      </c>
      <c r="E2193" s="21" t="str">
        <f>IFERROR(INDEX('Product Info (Hide)'!$E$2:$E$1840,MATCH('Sku Break Down'!C2193,Manufacture_SKUHiddenSheet,0)),"")</f>
        <v/>
      </c>
      <c r="F2193" s="21" t="str">
        <f>IF(A2193="","",SUMIFS('Step 1 Customer Remit'!$J$17:$J$1048576,'Step 1 Customer Remit'!$B$17:$B$1048576,'Sku Break Down'!A2193,'Step 1 Customer Remit'!$D$17:$D$1048576,"Return"))</f>
        <v/>
      </c>
      <c r="G2193" s="21" t="str">
        <f>IF(A2193="","",SUMIFS('Step 1 Customer Remit'!$F$17:$F$1048576,'Step 1 Customer Remit'!$B$17:$B$1048576,'Sku Break Down'!A2193,'Step 1 Customer Remit'!$D$17:$D$1048576,"Return"))</f>
        <v/>
      </c>
      <c r="H2193" s="21" t="str">
        <f t="shared" si="137"/>
        <v/>
      </c>
      <c r="I2193" s="21" t="str">
        <f>IF(A2193="","",SUMIF('Step 2 OMS Report'!$C$2:$C$1048576,'Sku Break Down'!A2193,'Step 2 OMS Report'!$G$2:$G$1048576))</f>
        <v/>
      </c>
      <c r="J2193" s="21" t="str">
        <f>IF(A2193="","",SUMIFS('Step 2 OMS Report'!$I$2:$I$1048576,'Step 2 OMS Report'!$C$2:$C$1048576,'Sku Break Down'!A2193))</f>
        <v/>
      </c>
      <c r="K2193" s="21" t="str">
        <f t="shared" si="138"/>
        <v/>
      </c>
      <c r="L2193" s="22" t="str">
        <f t="shared" si="136"/>
        <v/>
      </c>
      <c r="M2193" s="22" t="str">
        <f t="shared" si="139"/>
        <v/>
      </c>
    </row>
    <row r="2194" spans="1:13" x14ac:dyDescent="0.55000000000000004">
      <c r="A2194" s="24"/>
      <c r="B2194" s="21" t="str">
        <f>IFERROR(INDEX('Step 2 OMS Report'!$D$2:$D$1048576,MATCH('Sku Break Down'!A2194,'Step 2 OMS Report'!$C$2:$C$1048576,0)),"")</f>
        <v/>
      </c>
      <c r="C2194" s="21" t="str">
        <f>IFERROR(INDEX('Step 2 OMS Report'!$F$2:$F$1048576,MATCH('Sku Break Down'!A2194,'Step 2 OMS Report'!$C$2:$C$1048576,0)),"")</f>
        <v/>
      </c>
      <c r="D2194" s="21" t="str">
        <f>IFERROR(INDEX('Step 2 OMS Report'!$E$2:$E$1048576,MATCH('Sku Break Down'!A2194,'Step 2 OMS Report'!$A$2:$A$1048576,0)),"")</f>
        <v/>
      </c>
      <c r="E2194" s="21" t="str">
        <f>IFERROR(INDEX('Product Info (Hide)'!$E$2:$E$1840,MATCH('Sku Break Down'!C2194,Manufacture_SKUHiddenSheet,0)),"")</f>
        <v/>
      </c>
      <c r="F2194" s="21" t="str">
        <f>IF(A2194="","",SUMIFS('Step 1 Customer Remit'!$J$17:$J$1048576,'Step 1 Customer Remit'!$B$17:$B$1048576,'Sku Break Down'!A2194,'Step 1 Customer Remit'!$D$17:$D$1048576,"Return"))</f>
        <v/>
      </c>
      <c r="G2194" s="21" t="str">
        <f>IF(A2194="","",SUMIFS('Step 1 Customer Remit'!$F$17:$F$1048576,'Step 1 Customer Remit'!$B$17:$B$1048576,'Sku Break Down'!A2194,'Step 1 Customer Remit'!$D$17:$D$1048576,"Return"))</f>
        <v/>
      </c>
      <c r="H2194" s="21" t="str">
        <f t="shared" si="137"/>
        <v/>
      </c>
      <c r="I2194" s="21" t="str">
        <f>IF(A2194="","",SUMIF('Step 2 OMS Report'!$C$2:$C$1048576,'Sku Break Down'!A2194,'Step 2 OMS Report'!$G$2:$G$1048576))</f>
        <v/>
      </c>
      <c r="J2194" s="21" t="str">
        <f>IF(A2194="","",SUMIFS('Step 2 OMS Report'!$I$2:$I$1048576,'Step 2 OMS Report'!$C$2:$C$1048576,'Sku Break Down'!A2194))</f>
        <v/>
      </c>
      <c r="K2194" s="21" t="str">
        <f t="shared" si="138"/>
        <v/>
      </c>
      <c r="L2194" s="22" t="str">
        <f t="shared" si="136"/>
        <v/>
      </c>
      <c r="M2194" s="22" t="str">
        <f t="shared" si="139"/>
        <v/>
      </c>
    </row>
    <row r="2195" spans="1:13" x14ac:dyDescent="0.55000000000000004">
      <c r="A2195" s="24"/>
      <c r="B2195" s="21" t="str">
        <f>IFERROR(INDEX('Step 2 OMS Report'!$D$2:$D$1048576,MATCH('Sku Break Down'!A2195,'Step 2 OMS Report'!$C$2:$C$1048576,0)),"")</f>
        <v/>
      </c>
      <c r="C2195" s="21" t="str">
        <f>IFERROR(INDEX('Step 2 OMS Report'!$F$2:$F$1048576,MATCH('Sku Break Down'!A2195,'Step 2 OMS Report'!$C$2:$C$1048576,0)),"")</f>
        <v/>
      </c>
      <c r="D2195" s="21" t="str">
        <f>IFERROR(INDEX('Step 2 OMS Report'!$E$2:$E$1048576,MATCH('Sku Break Down'!A2195,'Step 2 OMS Report'!$A$2:$A$1048576,0)),"")</f>
        <v/>
      </c>
      <c r="E2195" s="21" t="str">
        <f>IFERROR(INDEX('Product Info (Hide)'!$E$2:$E$1840,MATCH('Sku Break Down'!C2195,Manufacture_SKUHiddenSheet,0)),"")</f>
        <v/>
      </c>
      <c r="F2195" s="21" t="str">
        <f>IF(A2195="","",SUMIFS('Step 1 Customer Remit'!$J$17:$J$1048576,'Step 1 Customer Remit'!$B$17:$B$1048576,'Sku Break Down'!A2195,'Step 1 Customer Remit'!$D$17:$D$1048576,"Return"))</f>
        <v/>
      </c>
      <c r="G2195" s="21" t="str">
        <f>IF(A2195="","",SUMIFS('Step 1 Customer Remit'!$F$17:$F$1048576,'Step 1 Customer Remit'!$B$17:$B$1048576,'Sku Break Down'!A2195,'Step 1 Customer Remit'!$D$17:$D$1048576,"Return"))</f>
        <v/>
      </c>
      <c r="H2195" s="21" t="str">
        <f t="shared" si="137"/>
        <v/>
      </c>
      <c r="I2195" s="21" t="str">
        <f>IF(A2195="","",SUMIF('Step 2 OMS Report'!$C$2:$C$1048576,'Sku Break Down'!A2195,'Step 2 OMS Report'!$G$2:$G$1048576))</f>
        <v/>
      </c>
      <c r="J2195" s="21" t="str">
        <f>IF(A2195="","",SUMIFS('Step 2 OMS Report'!$I$2:$I$1048576,'Step 2 OMS Report'!$C$2:$C$1048576,'Sku Break Down'!A2195))</f>
        <v/>
      </c>
      <c r="K2195" s="21" t="str">
        <f t="shared" si="138"/>
        <v/>
      </c>
      <c r="L2195" s="22" t="str">
        <f t="shared" si="136"/>
        <v/>
      </c>
      <c r="M2195" s="22" t="str">
        <f t="shared" si="139"/>
        <v/>
      </c>
    </row>
    <row r="2196" spans="1:13" x14ac:dyDescent="0.55000000000000004">
      <c r="A2196" s="24"/>
      <c r="B2196" s="21" t="str">
        <f>IFERROR(INDEX('Step 2 OMS Report'!$D$2:$D$1048576,MATCH('Sku Break Down'!A2196,'Step 2 OMS Report'!$C$2:$C$1048576,0)),"")</f>
        <v/>
      </c>
      <c r="C2196" s="21" t="str">
        <f>IFERROR(INDEX('Step 2 OMS Report'!$F$2:$F$1048576,MATCH('Sku Break Down'!A2196,'Step 2 OMS Report'!$C$2:$C$1048576,0)),"")</f>
        <v/>
      </c>
      <c r="D2196" s="21" t="str">
        <f>IFERROR(INDEX('Step 2 OMS Report'!$E$2:$E$1048576,MATCH('Sku Break Down'!A2196,'Step 2 OMS Report'!$A$2:$A$1048576,0)),"")</f>
        <v/>
      </c>
      <c r="E2196" s="21" t="str">
        <f>IFERROR(INDEX('Product Info (Hide)'!$E$2:$E$1840,MATCH('Sku Break Down'!C2196,Manufacture_SKUHiddenSheet,0)),"")</f>
        <v/>
      </c>
      <c r="F2196" s="21" t="str">
        <f>IF(A2196="","",SUMIFS('Step 1 Customer Remit'!$J$17:$J$1048576,'Step 1 Customer Remit'!$B$17:$B$1048576,'Sku Break Down'!A2196,'Step 1 Customer Remit'!$D$17:$D$1048576,"Return"))</f>
        <v/>
      </c>
      <c r="G2196" s="21" t="str">
        <f>IF(A2196="","",SUMIFS('Step 1 Customer Remit'!$F$17:$F$1048576,'Step 1 Customer Remit'!$B$17:$B$1048576,'Sku Break Down'!A2196,'Step 1 Customer Remit'!$D$17:$D$1048576,"Return"))</f>
        <v/>
      </c>
      <c r="H2196" s="21" t="str">
        <f t="shared" si="137"/>
        <v/>
      </c>
      <c r="I2196" s="21" t="str">
        <f>IF(A2196="","",SUMIF('Step 2 OMS Report'!$C$2:$C$1048576,'Sku Break Down'!A2196,'Step 2 OMS Report'!$G$2:$G$1048576))</f>
        <v/>
      </c>
      <c r="J2196" s="21" t="str">
        <f>IF(A2196="","",SUMIFS('Step 2 OMS Report'!$I$2:$I$1048576,'Step 2 OMS Report'!$C$2:$C$1048576,'Sku Break Down'!A2196))</f>
        <v/>
      </c>
      <c r="K2196" s="21" t="str">
        <f t="shared" si="138"/>
        <v/>
      </c>
      <c r="L2196" s="22" t="str">
        <f t="shared" si="136"/>
        <v/>
      </c>
      <c r="M2196" s="22" t="str">
        <f t="shared" si="139"/>
        <v/>
      </c>
    </row>
    <row r="2197" spans="1:13" x14ac:dyDescent="0.55000000000000004">
      <c r="A2197" s="24"/>
      <c r="B2197" s="21" t="str">
        <f>IFERROR(INDEX('Step 2 OMS Report'!$D$2:$D$1048576,MATCH('Sku Break Down'!A2197,'Step 2 OMS Report'!$C$2:$C$1048576,0)),"")</f>
        <v/>
      </c>
      <c r="C2197" s="21" t="str">
        <f>IFERROR(INDEX('Step 2 OMS Report'!$F$2:$F$1048576,MATCH('Sku Break Down'!A2197,'Step 2 OMS Report'!$C$2:$C$1048576,0)),"")</f>
        <v/>
      </c>
      <c r="D2197" s="21" t="str">
        <f>IFERROR(INDEX('Step 2 OMS Report'!$E$2:$E$1048576,MATCH('Sku Break Down'!A2197,'Step 2 OMS Report'!$A$2:$A$1048576,0)),"")</f>
        <v/>
      </c>
      <c r="E2197" s="21" t="str">
        <f>IFERROR(INDEX('Product Info (Hide)'!$E$2:$E$1840,MATCH('Sku Break Down'!C2197,Manufacture_SKUHiddenSheet,0)),"")</f>
        <v/>
      </c>
      <c r="F2197" s="21" t="str">
        <f>IF(A2197="","",SUMIFS('Step 1 Customer Remit'!$J$17:$J$1048576,'Step 1 Customer Remit'!$B$17:$B$1048576,'Sku Break Down'!A2197,'Step 1 Customer Remit'!$D$17:$D$1048576,"Return"))</f>
        <v/>
      </c>
      <c r="G2197" s="21" t="str">
        <f>IF(A2197="","",SUMIFS('Step 1 Customer Remit'!$F$17:$F$1048576,'Step 1 Customer Remit'!$B$17:$B$1048576,'Sku Break Down'!A2197,'Step 1 Customer Remit'!$D$17:$D$1048576,"Return"))</f>
        <v/>
      </c>
      <c r="H2197" s="21" t="str">
        <f t="shared" si="137"/>
        <v/>
      </c>
      <c r="I2197" s="21" t="str">
        <f>IF(A2197="","",SUMIF('Step 2 OMS Report'!$C$2:$C$1048576,'Sku Break Down'!A2197,'Step 2 OMS Report'!$G$2:$G$1048576))</f>
        <v/>
      </c>
      <c r="J2197" s="21" t="str">
        <f>IF(A2197="","",SUMIFS('Step 2 OMS Report'!$I$2:$I$1048576,'Step 2 OMS Report'!$C$2:$C$1048576,'Sku Break Down'!A2197))</f>
        <v/>
      </c>
      <c r="K2197" s="21" t="str">
        <f t="shared" si="138"/>
        <v/>
      </c>
      <c r="L2197" s="22" t="str">
        <f t="shared" si="136"/>
        <v/>
      </c>
      <c r="M2197" s="22" t="str">
        <f t="shared" si="139"/>
        <v/>
      </c>
    </row>
    <row r="2198" spans="1:13" x14ac:dyDescent="0.55000000000000004">
      <c r="A2198" s="24"/>
      <c r="B2198" s="21" t="str">
        <f>IFERROR(INDEX('Step 2 OMS Report'!$D$2:$D$1048576,MATCH('Sku Break Down'!A2198,'Step 2 OMS Report'!$C$2:$C$1048576,0)),"")</f>
        <v/>
      </c>
      <c r="C2198" s="21" t="str">
        <f>IFERROR(INDEX('Step 2 OMS Report'!$F$2:$F$1048576,MATCH('Sku Break Down'!A2198,'Step 2 OMS Report'!$C$2:$C$1048576,0)),"")</f>
        <v/>
      </c>
      <c r="D2198" s="21" t="str">
        <f>IFERROR(INDEX('Step 2 OMS Report'!$E$2:$E$1048576,MATCH('Sku Break Down'!A2198,'Step 2 OMS Report'!$A$2:$A$1048576,0)),"")</f>
        <v/>
      </c>
      <c r="E2198" s="21" t="str">
        <f>IFERROR(INDEX('Product Info (Hide)'!$E$2:$E$1840,MATCH('Sku Break Down'!C2198,Manufacture_SKUHiddenSheet,0)),"")</f>
        <v/>
      </c>
      <c r="F2198" s="21" t="str">
        <f>IF(A2198="","",SUMIFS('Step 1 Customer Remit'!$J$17:$J$1048576,'Step 1 Customer Remit'!$B$17:$B$1048576,'Sku Break Down'!A2198,'Step 1 Customer Remit'!$D$17:$D$1048576,"Return"))</f>
        <v/>
      </c>
      <c r="G2198" s="21" t="str">
        <f>IF(A2198="","",SUMIFS('Step 1 Customer Remit'!$F$17:$F$1048576,'Step 1 Customer Remit'!$B$17:$B$1048576,'Sku Break Down'!A2198,'Step 1 Customer Remit'!$D$17:$D$1048576,"Return"))</f>
        <v/>
      </c>
      <c r="H2198" s="21" t="str">
        <f t="shared" si="137"/>
        <v/>
      </c>
      <c r="I2198" s="21" t="str">
        <f>IF(A2198="","",SUMIF('Step 2 OMS Report'!$C$2:$C$1048576,'Sku Break Down'!A2198,'Step 2 OMS Report'!$G$2:$G$1048576))</f>
        <v/>
      </c>
      <c r="J2198" s="21" t="str">
        <f>IF(A2198="","",SUMIFS('Step 2 OMS Report'!$I$2:$I$1048576,'Step 2 OMS Report'!$C$2:$C$1048576,'Sku Break Down'!A2198))</f>
        <v/>
      </c>
      <c r="K2198" s="21" t="str">
        <f t="shared" si="138"/>
        <v/>
      </c>
      <c r="L2198" s="22" t="str">
        <f t="shared" si="136"/>
        <v/>
      </c>
      <c r="M2198" s="22" t="str">
        <f t="shared" si="139"/>
        <v/>
      </c>
    </row>
    <row r="2199" spans="1:13" x14ac:dyDescent="0.55000000000000004">
      <c r="A2199" s="24"/>
      <c r="B2199" s="21" t="str">
        <f>IFERROR(INDEX('Step 2 OMS Report'!$D$2:$D$1048576,MATCH('Sku Break Down'!A2199,'Step 2 OMS Report'!$C$2:$C$1048576,0)),"")</f>
        <v/>
      </c>
      <c r="C2199" s="21" t="str">
        <f>IFERROR(INDEX('Step 2 OMS Report'!$F$2:$F$1048576,MATCH('Sku Break Down'!A2199,'Step 2 OMS Report'!$C$2:$C$1048576,0)),"")</f>
        <v/>
      </c>
      <c r="D2199" s="21" t="str">
        <f>IFERROR(INDEX('Step 2 OMS Report'!$E$2:$E$1048576,MATCH('Sku Break Down'!A2199,'Step 2 OMS Report'!$A$2:$A$1048576,0)),"")</f>
        <v/>
      </c>
      <c r="E2199" s="21" t="str">
        <f>IFERROR(INDEX('Product Info (Hide)'!$E$2:$E$1840,MATCH('Sku Break Down'!C2199,Manufacture_SKUHiddenSheet,0)),"")</f>
        <v/>
      </c>
      <c r="F2199" s="21" t="str">
        <f>IF(A2199="","",SUMIFS('Step 1 Customer Remit'!$J$17:$J$1048576,'Step 1 Customer Remit'!$B$17:$B$1048576,'Sku Break Down'!A2199,'Step 1 Customer Remit'!$D$17:$D$1048576,"Return"))</f>
        <v/>
      </c>
      <c r="G2199" s="21" t="str">
        <f>IF(A2199="","",SUMIFS('Step 1 Customer Remit'!$F$17:$F$1048576,'Step 1 Customer Remit'!$B$17:$B$1048576,'Sku Break Down'!A2199,'Step 1 Customer Remit'!$D$17:$D$1048576,"Return"))</f>
        <v/>
      </c>
      <c r="H2199" s="21" t="str">
        <f t="shared" si="137"/>
        <v/>
      </c>
      <c r="I2199" s="21" t="str">
        <f>IF(A2199="","",SUMIF('Step 2 OMS Report'!$C$2:$C$1048576,'Sku Break Down'!A2199,'Step 2 OMS Report'!$G$2:$G$1048576))</f>
        <v/>
      </c>
      <c r="J2199" s="21" t="str">
        <f>IF(A2199="","",SUMIFS('Step 2 OMS Report'!$I$2:$I$1048576,'Step 2 OMS Report'!$C$2:$C$1048576,'Sku Break Down'!A2199))</f>
        <v/>
      </c>
      <c r="K2199" s="21" t="str">
        <f t="shared" si="138"/>
        <v/>
      </c>
      <c r="L2199" s="22" t="str">
        <f t="shared" si="136"/>
        <v/>
      </c>
      <c r="M2199" s="22" t="str">
        <f t="shared" si="139"/>
        <v/>
      </c>
    </row>
    <row r="2200" spans="1:13" x14ac:dyDescent="0.55000000000000004">
      <c r="A2200" s="24"/>
      <c r="B2200" s="21" t="str">
        <f>IFERROR(INDEX('Step 2 OMS Report'!$D$2:$D$1048576,MATCH('Sku Break Down'!A2200,'Step 2 OMS Report'!$C$2:$C$1048576,0)),"")</f>
        <v/>
      </c>
      <c r="C2200" s="21" t="str">
        <f>IFERROR(INDEX('Step 2 OMS Report'!$F$2:$F$1048576,MATCH('Sku Break Down'!A2200,'Step 2 OMS Report'!$C$2:$C$1048576,0)),"")</f>
        <v/>
      </c>
      <c r="D2200" s="21" t="str">
        <f>IFERROR(INDEX('Step 2 OMS Report'!$E$2:$E$1048576,MATCH('Sku Break Down'!A2200,'Step 2 OMS Report'!$A$2:$A$1048576,0)),"")</f>
        <v/>
      </c>
      <c r="E2200" s="21" t="str">
        <f>IFERROR(INDEX('Product Info (Hide)'!$E$2:$E$1840,MATCH('Sku Break Down'!C2200,Manufacture_SKUHiddenSheet,0)),"")</f>
        <v/>
      </c>
      <c r="F2200" s="21" t="str">
        <f>IF(A2200="","",SUMIFS('Step 1 Customer Remit'!$J$17:$J$1048576,'Step 1 Customer Remit'!$B$17:$B$1048576,'Sku Break Down'!A2200,'Step 1 Customer Remit'!$D$17:$D$1048576,"Return"))</f>
        <v/>
      </c>
      <c r="G2200" s="21" t="str">
        <f>IF(A2200="","",SUMIFS('Step 1 Customer Remit'!$F$17:$F$1048576,'Step 1 Customer Remit'!$B$17:$B$1048576,'Sku Break Down'!A2200,'Step 1 Customer Remit'!$D$17:$D$1048576,"Return"))</f>
        <v/>
      </c>
      <c r="H2200" s="21" t="str">
        <f t="shared" si="137"/>
        <v/>
      </c>
      <c r="I2200" s="21" t="str">
        <f>IF(A2200="","",SUMIF('Step 2 OMS Report'!$C$2:$C$1048576,'Sku Break Down'!A2200,'Step 2 OMS Report'!$G$2:$G$1048576))</f>
        <v/>
      </c>
      <c r="J2200" s="21" t="str">
        <f>IF(A2200="","",SUMIFS('Step 2 OMS Report'!$I$2:$I$1048576,'Step 2 OMS Report'!$C$2:$C$1048576,'Sku Break Down'!A2200))</f>
        <v/>
      </c>
      <c r="K2200" s="21" t="str">
        <f t="shared" si="138"/>
        <v/>
      </c>
      <c r="L2200" s="22" t="str">
        <f t="shared" si="136"/>
        <v/>
      </c>
      <c r="M2200" s="22" t="str">
        <f t="shared" si="139"/>
        <v/>
      </c>
    </row>
    <row r="2201" spans="1:13" x14ac:dyDescent="0.55000000000000004">
      <c r="A2201" s="24"/>
      <c r="B2201" s="21" t="str">
        <f>IFERROR(INDEX('Step 2 OMS Report'!$D$2:$D$1048576,MATCH('Sku Break Down'!A2201,'Step 2 OMS Report'!$C$2:$C$1048576,0)),"")</f>
        <v/>
      </c>
      <c r="C2201" s="21" t="str">
        <f>IFERROR(INDEX('Step 2 OMS Report'!$F$2:$F$1048576,MATCH('Sku Break Down'!A2201,'Step 2 OMS Report'!$C$2:$C$1048576,0)),"")</f>
        <v/>
      </c>
      <c r="D2201" s="21" t="str">
        <f>IFERROR(INDEX('Step 2 OMS Report'!$E$2:$E$1048576,MATCH('Sku Break Down'!A2201,'Step 2 OMS Report'!$A$2:$A$1048576,0)),"")</f>
        <v/>
      </c>
      <c r="E2201" s="21" t="str">
        <f>IFERROR(INDEX('Product Info (Hide)'!$E$2:$E$1840,MATCH('Sku Break Down'!C2201,Manufacture_SKUHiddenSheet,0)),"")</f>
        <v/>
      </c>
      <c r="F2201" s="21" t="str">
        <f>IF(A2201="","",SUMIFS('Step 1 Customer Remit'!$J$17:$J$1048576,'Step 1 Customer Remit'!$B$17:$B$1048576,'Sku Break Down'!A2201,'Step 1 Customer Remit'!$D$17:$D$1048576,"Return"))</f>
        <v/>
      </c>
      <c r="G2201" s="21" t="str">
        <f>IF(A2201="","",SUMIFS('Step 1 Customer Remit'!$F$17:$F$1048576,'Step 1 Customer Remit'!$B$17:$B$1048576,'Sku Break Down'!A2201,'Step 1 Customer Remit'!$D$17:$D$1048576,"Return"))</f>
        <v/>
      </c>
      <c r="H2201" s="21" t="str">
        <f t="shared" si="137"/>
        <v/>
      </c>
      <c r="I2201" s="21" t="str">
        <f>IF(A2201="","",SUMIF('Step 2 OMS Report'!$C$2:$C$1048576,'Sku Break Down'!A2201,'Step 2 OMS Report'!$G$2:$G$1048576))</f>
        <v/>
      </c>
      <c r="J2201" s="21" t="str">
        <f>IF(A2201="","",SUMIFS('Step 2 OMS Report'!$I$2:$I$1048576,'Step 2 OMS Report'!$C$2:$C$1048576,'Sku Break Down'!A2201))</f>
        <v/>
      </c>
      <c r="K2201" s="21" t="str">
        <f t="shared" si="138"/>
        <v/>
      </c>
      <c r="L2201" s="22" t="str">
        <f t="shared" si="136"/>
        <v/>
      </c>
      <c r="M2201" s="22" t="str">
        <f t="shared" si="139"/>
        <v/>
      </c>
    </row>
    <row r="2202" spans="1:13" x14ac:dyDescent="0.55000000000000004">
      <c r="A2202" s="24"/>
      <c r="B2202" s="21" t="str">
        <f>IFERROR(INDEX('Step 2 OMS Report'!$D$2:$D$1048576,MATCH('Sku Break Down'!A2202,'Step 2 OMS Report'!$C$2:$C$1048576,0)),"")</f>
        <v/>
      </c>
      <c r="C2202" s="21" t="str">
        <f>IFERROR(INDEX('Step 2 OMS Report'!$F$2:$F$1048576,MATCH('Sku Break Down'!A2202,'Step 2 OMS Report'!$C$2:$C$1048576,0)),"")</f>
        <v/>
      </c>
      <c r="D2202" s="21" t="str">
        <f>IFERROR(INDEX('Step 2 OMS Report'!$E$2:$E$1048576,MATCH('Sku Break Down'!A2202,'Step 2 OMS Report'!$A$2:$A$1048576,0)),"")</f>
        <v/>
      </c>
      <c r="E2202" s="21" t="str">
        <f>IFERROR(INDEX('Product Info (Hide)'!$E$2:$E$1840,MATCH('Sku Break Down'!C2202,Manufacture_SKUHiddenSheet,0)),"")</f>
        <v/>
      </c>
      <c r="F2202" s="21" t="str">
        <f>IF(A2202="","",SUMIFS('Step 1 Customer Remit'!$J$17:$J$1048576,'Step 1 Customer Remit'!$B$17:$B$1048576,'Sku Break Down'!A2202,'Step 1 Customer Remit'!$D$17:$D$1048576,"Return"))</f>
        <v/>
      </c>
      <c r="G2202" s="21" t="str">
        <f>IF(A2202="","",SUMIFS('Step 1 Customer Remit'!$F$17:$F$1048576,'Step 1 Customer Remit'!$B$17:$B$1048576,'Sku Break Down'!A2202,'Step 1 Customer Remit'!$D$17:$D$1048576,"Return"))</f>
        <v/>
      </c>
      <c r="H2202" s="21" t="str">
        <f t="shared" si="137"/>
        <v/>
      </c>
      <c r="I2202" s="21" t="str">
        <f>IF(A2202="","",SUMIF('Step 2 OMS Report'!$C$2:$C$1048576,'Sku Break Down'!A2202,'Step 2 OMS Report'!$G$2:$G$1048576))</f>
        <v/>
      </c>
      <c r="J2202" s="21" t="str">
        <f>IF(A2202="","",SUMIFS('Step 2 OMS Report'!$I$2:$I$1048576,'Step 2 OMS Report'!$C$2:$C$1048576,'Sku Break Down'!A2202))</f>
        <v/>
      </c>
      <c r="K2202" s="21" t="str">
        <f t="shared" si="138"/>
        <v/>
      </c>
      <c r="L2202" s="22" t="str">
        <f t="shared" ref="L2202:L2265" si="140">IFERROR(F2202/I2202,"")</f>
        <v/>
      </c>
      <c r="M2202" s="22" t="str">
        <f t="shared" si="139"/>
        <v/>
      </c>
    </row>
    <row r="2203" spans="1:13" x14ac:dyDescent="0.55000000000000004">
      <c r="A2203" s="24"/>
      <c r="B2203" s="21" t="str">
        <f>IFERROR(INDEX('Step 2 OMS Report'!$D$2:$D$1048576,MATCH('Sku Break Down'!A2203,'Step 2 OMS Report'!$C$2:$C$1048576,0)),"")</f>
        <v/>
      </c>
      <c r="C2203" s="21" t="str">
        <f>IFERROR(INDEX('Step 2 OMS Report'!$F$2:$F$1048576,MATCH('Sku Break Down'!A2203,'Step 2 OMS Report'!$C$2:$C$1048576,0)),"")</f>
        <v/>
      </c>
      <c r="D2203" s="21" t="str">
        <f>IFERROR(INDEX('Step 2 OMS Report'!$E$2:$E$1048576,MATCH('Sku Break Down'!A2203,'Step 2 OMS Report'!$A$2:$A$1048576,0)),"")</f>
        <v/>
      </c>
      <c r="E2203" s="21" t="str">
        <f>IFERROR(INDEX('Product Info (Hide)'!$E$2:$E$1840,MATCH('Sku Break Down'!C2203,Manufacture_SKUHiddenSheet,0)),"")</f>
        <v/>
      </c>
      <c r="F2203" s="21" t="str">
        <f>IF(A2203="","",SUMIFS('Step 1 Customer Remit'!$J$17:$J$1048576,'Step 1 Customer Remit'!$B$17:$B$1048576,'Sku Break Down'!A2203,'Step 1 Customer Remit'!$D$17:$D$1048576,"Return"))</f>
        <v/>
      </c>
      <c r="G2203" s="21" t="str">
        <f>IF(A2203="","",SUMIFS('Step 1 Customer Remit'!$F$17:$F$1048576,'Step 1 Customer Remit'!$B$17:$B$1048576,'Sku Break Down'!A2203,'Step 1 Customer Remit'!$D$17:$D$1048576,"Return"))</f>
        <v/>
      </c>
      <c r="H2203" s="21" t="str">
        <f t="shared" si="137"/>
        <v/>
      </c>
      <c r="I2203" s="21" t="str">
        <f>IF(A2203="","",SUMIF('Step 2 OMS Report'!$C$2:$C$1048576,'Sku Break Down'!A2203,'Step 2 OMS Report'!$G$2:$G$1048576))</f>
        <v/>
      </c>
      <c r="J2203" s="21" t="str">
        <f>IF(A2203="","",SUMIFS('Step 2 OMS Report'!$I$2:$I$1048576,'Step 2 OMS Report'!$C$2:$C$1048576,'Sku Break Down'!A2203))</f>
        <v/>
      </c>
      <c r="K2203" s="21" t="str">
        <f t="shared" si="138"/>
        <v/>
      </c>
      <c r="L2203" s="22" t="str">
        <f t="shared" si="140"/>
        <v/>
      </c>
      <c r="M2203" s="22" t="str">
        <f t="shared" si="139"/>
        <v/>
      </c>
    </row>
    <row r="2204" spans="1:13" x14ac:dyDescent="0.55000000000000004">
      <c r="A2204" s="24"/>
      <c r="B2204" s="21" t="str">
        <f>IFERROR(INDEX('Step 2 OMS Report'!$D$2:$D$1048576,MATCH('Sku Break Down'!A2204,'Step 2 OMS Report'!$C$2:$C$1048576,0)),"")</f>
        <v/>
      </c>
      <c r="C2204" s="21" t="str">
        <f>IFERROR(INDEX('Step 2 OMS Report'!$F$2:$F$1048576,MATCH('Sku Break Down'!A2204,'Step 2 OMS Report'!$C$2:$C$1048576,0)),"")</f>
        <v/>
      </c>
      <c r="D2204" s="21" t="str">
        <f>IFERROR(INDEX('Step 2 OMS Report'!$E$2:$E$1048576,MATCH('Sku Break Down'!A2204,'Step 2 OMS Report'!$A$2:$A$1048576,0)),"")</f>
        <v/>
      </c>
      <c r="E2204" s="21" t="str">
        <f>IFERROR(INDEX('Product Info (Hide)'!$E$2:$E$1840,MATCH('Sku Break Down'!C2204,Manufacture_SKUHiddenSheet,0)),"")</f>
        <v/>
      </c>
      <c r="F2204" s="21" t="str">
        <f>IF(A2204="","",SUMIFS('Step 1 Customer Remit'!$J$17:$J$1048576,'Step 1 Customer Remit'!$B$17:$B$1048576,'Sku Break Down'!A2204,'Step 1 Customer Remit'!$D$17:$D$1048576,"Return"))</f>
        <v/>
      </c>
      <c r="G2204" s="21" t="str">
        <f>IF(A2204="","",SUMIFS('Step 1 Customer Remit'!$F$17:$F$1048576,'Step 1 Customer Remit'!$B$17:$B$1048576,'Sku Break Down'!A2204,'Step 1 Customer Remit'!$D$17:$D$1048576,"Return"))</f>
        <v/>
      </c>
      <c r="H2204" s="21" t="str">
        <f t="shared" si="137"/>
        <v/>
      </c>
      <c r="I2204" s="21" t="str">
        <f>IF(A2204="","",SUMIF('Step 2 OMS Report'!$C$2:$C$1048576,'Sku Break Down'!A2204,'Step 2 OMS Report'!$G$2:$G$1048576))</f>
        <v/>
      </c>
      <c r="J2204" s="21" t="str">
        <f>IF(A2204="","",SUMIFS('Step 2 OMS Report'!$I$2:$I$1048576,'Step 2 OMS Report'!$C$2:$C$1048576,'Sku Break Down'!A2204))</f>
        <v/>
      </c>
      <c r="K2204" s="21" t="str">
        <f t="shared" si="138"/>
        <v/>
      </c>
      <c r="L2204" s="22" t="str">
        <f t="shared" si="140"/>
        <v/>
      </c>
      <c r="M2204" s="22" t="str">
        <f t="shared" si="139"/>
        <v/>
      </c>
    </row>
    <row r="2205" spans="1:13" x14ac:dyDescent="0.55000000000000004">
      <c r="A2205" s="24"/>
      <c r="B2205" s="21" t="str">
        <f>IFERROR(INDEX('Step 2 OMS Report'!$D$2:$D$1048576,MATCH('Sku Break Down'!A2205,'Step 2 OMS Report'!$C$2:$C$1048576,0)),"")</f>
        <v/>
      </c>
      <c r="C2205" s="21" t="str">
        <f>IFERROR(INDEX('Step 2 OMS Report'!$F$2:$F$1048576,MATCH('Sku Break Down'!A2205,'Step 2 OMS Report'!$C$2:$C$1048576,0)),"")</f>
        <v/>
      </c>
      <c r="D2205" s="21" t="str">
        <f>IFERROR(INDEX('Step 2 OMS Report'!$E$2:$E$1048576,MATCH('Sku Break Down'!A2205,'Step 2 OMS Report'!$A$2:$A$1048576,0)),"")</f>
        <v/>
      </c>
      <c r="E2205" s="21" t="str">
        <f>IFERROR(INDEX('Product Info (Hide)'!$E$2:$E$1840,MATCH('Sku Break Down'!C2205,Manufacture_SKUHiddenSheet,0)),"")</f>
        <v/>
      </c>
      <c r="F2205" s="21" t="str">
        <f>IF(A2205="","",SUMIFS('Step 1 Customer Remit'!$J$17:$J$1048576,'Step 1 Customer Remit'!$B$17:$B$1048576,'Sku Break Down'!A2205,'Step 1 Customer Remit'!$D$17:$D$1048576,"Return"))</f>
        <v/>
      </c>
      <c r="G2205" s="21" t="str">
        <f>IF(A2205="","",SUMIFS('Step 1 Customer Remit'!$F$17:$F$1048576,'Step 1 Customer Remit'!$B$17:$B$1048576,'Sku Break Down'!A2205,'Step 1 Customer Remit'!$D$17:$D$1048576,"Return"))</f>
        <v/>
      </c>
      <c r="H2205" s="21" t="str">
        <f t="shared" si="137"/>
        <v/>
      </c>
      <c r="I2205" s="21" t="str">
        <f>IF(A2205="","",SUMIF('Step 2 OMS Report'!$C$2:$C$1048576,'Sku Break Down'!A2205,'Step 2 OMS Report'!$G$2:$G$1048576))</f>
        <v/>
      </c>
      <c r="J2205" s="21" t="str">
        <f>IF(A2205="","",SUMIFS('Step 2 OMS Report'!$I$2:$I$1048576,'Step 2 OMS Report'!$C$2:$C$1048576,'Sku Break Down'!A2205))</f>
        <v/>
      </c>
      <c r="K2205" s="21" t="str">
        <f t="shared" si="138"/>
        <v/>
      </c>
      <c r="L2205" s="22" t="str">
        <f t="shared" si="140"/>
        <v/>
      </c>
      <c r="M2205" s="22" t="str">
        <f t="shared" si="139"/>
        <v/>
      </c>
    </row>
    <row r="2206" spans="1:13" x14ac:dyDescent="0.55000000000000004">
      <c r="A2206" s="24"/>
      <c r="B2206" s="21" t="str">
        <f>IFERROR(INDEX('Step 2 OMS Report'!$D$2:$D$1048576,MATCH('Sku Break Down'!A2206,'Step 2 OMS Report'!$C$2:$C$1048576,0)),"")</f>
        <v/>
      </c>
      <c r="C2206" s="21" t="str">
        <f>IFERROR(INDEX('Step 2 OMS Report'!$F$2:$F$1048576,MATCH('Sku Break Down'!A2206,'Step 2 OMS Report'!$C$2:$C$1048576,0)),"")</f>
        <v/>
      </c>
      <c r="D2206" s="21" t="str">
        <f>IFERROR(INDEX('Step 2 OMS Report'!$E$2:$E$1048576,MATCH('Sku Break Down'!A2206,'Step 2 OMS Report'!$A$2:$A$1048576,0)),"")</f>
        <v/>
      </c>
      <c r="E2206" s="21" t="str">
        <f>IFERROR(INDEX('Product Info (Hide)'!$E$2:$E$1840,MATCH('Sku Break Down'!C2206,Manufacture_SKUHiddenSheet,0)),"")</f>
        <v/>
      </c>
      <c r="F2206" s="21" t="str">
        <f>IF(A2206="","",SUMIFS('Step 1 Customer Remit'!$J$17:$J$1048576,'Step 1 Customer Remit'!$B$17:$B$1048576,'Sku Break Down'!A2206,'Step 1 Customer Remit'!$D$17:$D$1048576,"Return"))</f>
        <v/>
      </c>
      <c r="G2206" s="21" t="str">
        <f>IF(A2206="","",SUMIFS('Step 1 Customer Remit'!$F$17:$F$1048576,'Step 1 Customer Remit'!$B$17:$B$1048576,'Sku Break Down'!A2206,'Step 1 Customer Remit'!$D$17:$D$1048576,"Return"))</f>
        <v/>
      </c>
      <c r="H2206" s="21" t="str">
        <f t="shared" si="137"/>
        <v/>
      </c>
      <c r="I2206" s="21" t="str">
        <f>IF(A2206="","",SUMIF('Step 2 OMS Report'!$C$2:$C$1048576,'Sku Break Down'!A2206,'Step 2 OMS Report'!$G$2:$G$1048576))</f>
        <v/>
      </c>
      <c r="J2206" s="21" t="str">
        <f>IF(A2206="","",SUMIFS('Step 2 OMS Report'!$I$2:$I$1048576,'Step 2 OMS Report'!$C$2:$C$1048576,'Sku Break Down'!A2206))</f>
        <v/>
      </c>
      <c r="K2206" s="21" t="str">
        <f t="shared" si="138"/>
        <v/>
      </c>
      <c r="L2206" s="22" t="str">
        <f t="shared" si="140"/>
        <v/>
      </c>
      <c r="M2206" s="22" t="str">
        <f t="shared" si="139"/>
        <v/>
      </c>
    </row>
    <row r="2207" spans="1:13" x14ac:dyDescent="0.55000000000000004">
      <c r="A2207" s="24"/>
      <c r="B2207" s="21" t="str">
        <f>IFERROR(INDEX('Step 2 OMS Report'!$D$2:$D$1048576,MATCH('Sku Break Down'!A2207,'Step 2 OMS Report'!$C$2:$C$1048576,0)),"")</f>
        <v/>
      </c>
      <c r="C2207" s="21" t="str">
        <f>IFERROR(INDEX('Step 2 OMS Report'!$F$2:$F$1048576,MATCH('Sku Break Down'!A2207,'Step 2 OMS Report'!$C$2:$C$1048576,0)),"")</f>
        <v/>
      </c>
      <c r="D2207" s="21" t="str">
        <f>IFERROR(INDEX('Step 2 OMS Report'!$E$2:$E$1048576,MATCH('Sku Break Down'!A2207,'Step 2 OMS Report'!$A$2:$A$1048576,0)),"")</f>
        <v/>
      </c>
      <c r="E2207" s="21" t="str">
        <f>IFERROR(INDEX('Product Info (Hide)'!$E$2:$E$1840,MATCH('Sku Break Down'!C2207,Manufacture_SKUHiddenSheet,0)),"")</f>
        <v/>
      </c>
      <c r="F2207" s="21" t="str">
        <f>IF(A2207="","",SUMIFS('Step 1 Customer Remit'!$J$17:$J$1048576,'Step 1 Customer Remit'!$B$17:$B$1048576,'Sku Break Down'!A2207,'Step 1 Customer Remit'!$D$17:$D$1048576,"Return"))</f>
        <v/>
      </c>
      <c r="G2207" s="21" t="str">
        <f>IF(A2207="","",SUMIFS('Step 1 Customer Remit'!$F$17:$F$1048576,'Step 1 Customer Remit'!$B$17:$B$1048576,'Sku Break Down'!A2207,'Step 1 Customer Remit'!$D$17:$D$1048576,"Return"))</f>
        <v/>
      </c>
      <c r="H2207" s="21" t="str">
        <f t="shared" si="137"/>
        <v/>
      </c>
      <c r="I2207" s="21" t="str">
        <f>IF(A2207="","",SUMIF('Step 2 OMS Report'!$C$2:$C$1048576,'Sku Break Down'!A2207,'Step 2 OMS Report'!$G$2:$G$1048576))</f>
        <v/>
      </c>
      <c r="J2207" s="21" t="str">
        <f>IF(A2207="","",SUMIFS('Step 2 OMS Report'!$I$2:$I$1048576,'Step 2 OMS Report'!$C$2:$C$1048576,'Sku Break Down'!A2207))</f>
        <v/>
      </c>
      <c r="K2207" s="21" t="str">
        <f t="shared" si="138"/>
        <v/>
      </c>
      <c r="L2207" s="22" t="str">
        <f t="shared" si="140"/>
        <v/>
      </c>
      <c r="M2207" s="22" t="str">
        <f t="shared" si="139"/>
        <v/>
      </c>
    </row>
    <row r="2208" spans="1:13" x14ac:dyDescent="0.55000000000000004">
      <c r="A2208" s="24"/>
      <c r="B2208" s="21" t="str">
        <f>IFERROR(INDEX('Step 2 OMS Report'!$D$2:$D$1048576,MATCH('Sku Break Down'!A2208,'Step 2 OMS Report'!$C$2:$C$1048576,0)),"")</f>
        <v/>
      </c>
      <c r="C2208" s="21" t="str">
        <f>IFERROR(INDEX('Step 2 OMS Report'!$F$2:$F$1048576,MATCH('Sku Break Down'!A2208,'Step 2 OMS Report'!$C$2:$C$1048576,0)),"")</f>
        <v/>
      </c>
      <c r="D2208" s="21" t="str">
        <f>IFERROR(INDEX('Step 2 OMS Report'!$E$2:$E$1048576,MATCH('Sku Break Down'!A2208,'Step 2 OMS Report'!$A$2:$A$1048576,0)),"")</f>
        <v/>
      </c>
      <c r="E2208" s="21" t="str">
        <f>IFERROR(INDEX('Product Info (Hide)'!$E$2:$E$1840,MATCH('Sku Break Down'!C2208,Manufacture_SKUHiddenSheet,0)),"")</f>
        <v/>
      </c>
      <c r="F2208" s="21" t="str">
        <f>IF(A2208="","",SUMIFS('Step 1 Customer Remit'!$J$17:$J$1048576,'Step 1 Customer Remit'!$B$17:$B$1048576,'Sku Break Down'!A2208,'Step 1 Customer Remit'!$D$17:$D$1048576,"Return"))</f>
        <v/>
      </c>
      <c r="G2208" s="21" t="str">
        <f>IF(A2208="","",SUMIFS('Step 1 Customer Remit'!$F$17:$F$1048576,'Step 1 Customer Remit'!$B$17:$B$1048576,'Sku Break Down'!A2208,'Step 1 Customer Remit'!$D$17:$D$1048576,"Return"))</f>
        <v/>
      </c>
      <c r="H2208" s="21" t="str">
        <f t="shared" si="137"/>
        <v/>
      </c>
      <c r="I2208" s="21" t="str">
        <f>IF(A2208="","",SUMIF('Step 2 OMS Report'!$C$2:$C$1048576,'Sku Break Down'!A2208,'Step 2 OMS Report'!$G$2:$G$1048576))</f>
        <v/>
      </c>
      <c r="J2208" s="21" t="str">
        <f>IF(A2208="","",SUMIFS('Step 2 OMS Report'!$I$2:$I$1048576,'Step 2 OMS Report'!$C$2:$C$1048576,'Sku Break Down'!A2208))</f>
        <v/>
      </c>
      <c r="K2208" s="21" t="str">
        <f t="shared" si="138"/>
        <v/>
      </c>
      <c r="L2208" s="22" t="str">
        <f t="shared" si="140"/>
        <v/>
      </c>
      <c r="M2208" s="22" t="str">
        <f t="shared" si="139"/>
        <v/>
      </c>
    </row>
    <row r="2209" spans="1:13" x14ac:dyDescent="0.55000000000000004">
      <c r="A2209" s="24"/>
      <c r="B2209" s="21" t="str">
        <f>IFERROR(INDEX('Step 2 OMS Report'!$D$2:$D$1048576,MATCH('Sku Break Down'!A2209,'Step 2 OMS Report'!$C$2:$C$1048576,0)),"")</f>
        <v/>
      </c>
      <c r="C2209" s="21" t="str">
        <f>IFERROR(INDEX('Step 2 OMS Report'!$F$2:$F$1048576,MATCH('Sku Break Down'!A2209,'Step 2 OMS Report'!$C$2:$C$1048576,0)),"")</f>
        <v/>
      </c>
      <c r="D2209" s="21" t="str">
        <f>IFERROR(INDEX('Step 2 OMS Report'!$E$2:$E$1048576,MATCH('Sku Break Down'!A2209,'Step 2 OMS Report'!$A$2:$A$1048576,0)),"")</f>
        <v/>
      </c>
      <c r="E2209" s="21" t="str">
        <f>IFERROR(INDEX('Product Info (Hide)'!$E$2:$E$1840,MATCH('Sku Break Down'!C2209,Manufacture_SKUHiddenSheet,0)),"")</f>
        <v/>
      </c>
      <c r="F2209" s="21" t="str">
        <f>IF(A2209="","",SUMIFS('Step 1 Customer Remit'!$J$17:$J$1048576,'Step 1 Customer Remit'!$B$17:$B$1048576,'Sku Break Down'!A2209,'Step 1 Customer Remit'!$D$17:$D$1048576,"Return"))</f>
        <v/>
      </c>
      <c r="G2209" s="21" t="str">
        <f>IF(A2209="","",SUMIFS('Step 1 Customer Remit'!$F$17:$F$1048576,'Step 1 Customer Remit'!$B$17:$B$1048576,'Sku Break Down'!A2209,'Step 1 Customer Remit'!$D$17:$D$1048576,"Return"))</f>
        <v/>
      </c>
      <c r="H2209" s="21" t="str">
        <f t="shared" si="137"/>
        <v/>
      </c>
      <c r="I2209" s="21" t="str">
        <f>IF(A2209="","",SUMIF('Step 2 OMS Report'!$C$2:$C$1048576,'Sku Break Down'!A2209,'Step 2 OMS Report'!$G$2:$G$1048576))</f>
        <v/>
      </c>
      <c r="J2209" s="21" t="str">
        <f>IF(A2209="","",SUMIFS('Step 2 OMS Report'!$I$2:$I$1048576,'Step 2 OMS Report'!$C$2:$C$1048576,'Sku Break Down'!A2209))</f>
        <v/>
      </c>
      <c r="K2209" s="21" t="str">
        <f t="shared" si="138"/>
        <v/>
      </c>
      <c r="L2209" s="22" t="str">
        <f t="shared" si="140"/>
        <v/>
      </c>
      <c r="M2209" s="22" t="str">
        <f t="shared" si="139"/>
        <v/>
      </c>
    </row>
    <row r="2210" spans="1:13" x14ac:dyDescent="0.55000000000000004">
      <c r="A2210" s="24"/>
      <c r="B2210" s="21" t="str">
        <f>IFERROR(INDEX('Step 2 OMS Report'!$D$2:$D$1048576,MATCH('Sku Break Down'!A2210,'Step 2 OMS Report'!$C$2:$C$1048576,0)),"")</f>
        <v/>
      </c>
      <c r="C2210" s="21" t="str">
        <f>IFERROR(INDEX('Step 2 OMS Report'!$F$2:$F$1048576,MATCH('Sku Break Down'!A2210,'Step 2 OMS Report'!$C$2:$C$1048576,0)),"")</f>
        <v/>
      </c>
      <c r="D2210" s="21" t="str">
        <f>IFERROR(INDEX('Step 2 OMS Report'!$E$2:$E$1048576,MATCH('Sku Break Down'!A2210,'Step 2 OMS Report'!$A$2:$A$1048576,0)),"")</f>
        <v/>
      </c>
      <c r="E2210" s="21" t="str">
        <f>IFERROR(INDEX('Product Info (Hide)'!$E$2:$E$1840,MATCH('Sku Break Down'!C2210,Manufacture_SKUHiddenSheet,0)),"")</f>
        <v/>
      </c>
      <c r="F2210" s="21" t="str">
        <f>IF(A2210="","",SUMIFS('Step 1 Customer Remit'!$J$17:$J$1048576,'Step 1 Customer Remit'!$B$17:$B$1048576,'Sku Break Down'!A2210,'Step 1 Customer Remit'!$D$17:$D$1048576,"Return"))</f>
        <v/>
      </c>
      <c r="G2210" s="21" t="str">
        <f>IF(A2210="","",SUMIFS('Step 1 Customer Remit'!$F$17:$F$1048576,'Step 1 Customer Remit'!$B$17:$B$1048576,'Sku Break Down'!A2210,'Step 1 Customer Remit'!$D$17:$D$1048576,"Return"))</f>
        <v/>
      </c>
      <c r="H2210" s="21" t="str">
        <f t="shared" si="137"/>
        <v/>
      </c>
      <c r="I2210" s="21" t="str">
        <f>IF(A2210="","",SUMIF('Step 2 OMS Report'!$C$2:$C$1048576,'Sku Break Down'!A2210,'Step 2 OMS Report'!$G$2:$G$1048576))</f>
        <v/>
      </c>
      <c r="J2210" s="21" t="str">
        <f>IF(A2210="","",SUMIFS('Step 2 OMS Report'!$I$2:$I$1048576,'Step 2 OMS Report'!$C$2:$C$1048576,'Sku Break Down'!A2210))</f>
        <v/>
      </c>
      <c r="K2210" s="21" t="str">
        <f t="shared" si="138"/>
        <v/>
      </c>
      <c r="L2210" s="22" t="str">
        <f t="shared" si="140"/>
        <v/>
      </c>
      <c r="M2210" s="22" t="str">
        <f t="shared" si="139"/>
        <v/>
      </c>
    </row>
    <row r="2211" spans="1:13" x14ac:dyDescent="0.55000000000000004">
      <c r="A2211" s="24"/>
      <c r="B2211" s="21" t="str">
        <f>IFERROR(INDEX('Step 2 OMS Report'!$D$2:$D$1048576,MATCH('Sku Break Down'!A2211,'Step 2 OMS Report'!$C$2:$C$1048576,0)),"")</f>
        <v/>
      </c>
      <c r="C2211" s="21" t="str">
        <f>IFERROR(INDEX('Step 2 OMS Report'!$F$2:$F$1048576,MATCH('Sku Break Down'!A2211,'Step 2 OMS Report'!$C$2:$C$1048576,0)),"")</f>
        <v/>
      </c>
      <c r="D2211" s="21" t="str">
        <f>IFERROR(INDEX('Step 2 OMS Report'!$E$2:$E$1048576,MATCH('Sku Break Down'!A2211,'Step 2 OMS Report'!$A$2:$A$1048576,0)),"")</f>
        <v/>
      </c>
      <c r="E2211" s="21" t="str">
        <f>IFERROR(INDEX('Product Info (Hide)'!$E$2:$E$1840,MATCH('Sku Break Down'!C2211,Manufacture_SKUHiddenSheet,0)),"")</f>
        <v/>
      </c>
      <c r="F2211" s="21" t="str">
        <f>IF(A2211="","",SUMIFS('Step 1 Customer Remit'!$J$17:$J$1048576,'Step 1 Customer Remit'!$B$17:$B$1048576,'Sku Break Down'!A2211,'Step 1 Customer Remit'!$D$17:$D$1048576,"Return"))</f>
        <v/>
      </c>
      <c r="G2211" s="21" t="str">
        <f>IF(A2211="","",SUMIFS('Step 1 Customer Remit'!$F$17:$F$1048576,'Step 1 Customer Remit'!$B$17:$B$1048576,'Sku Break Down'!A2211,'Step 1 Customer Remit'!$D$17:$D$1048576,"Return"))</f>
        <v/>
      </c>
      <c r="H2211" s="21" t="str">
        <f t="shared" si="137"/>
        <v/>
      </c>
      <c r="I2211" s="21" t="str">
        <f>IF(A2211="","",SUMIF('Step 2 OMS Report'!$C$2:$C$1048576,'Sku Break Down'!A2211,'Step 2 OMS Report'!$G$2:$G$1048576))</f>
        <v/>
      </c>
      <c r="J2211" s="21" t="str">
        <f>IF(A2211="","",SUMIFS('Step 2 OMS Report'!$I$2:$I$1048576,'Step 2 OMS Report'!$C$2:$C$1048576,'Sku Break Down'!A2211))</f>
        <v/>
      </c>
      <c r="K2211" s="21" t="str">
        <f t="shared" si="138"/>
        <v/>
      </c>
      <c r="L2211" s="22" t="str">
        <f t="shared" si="140"/>
        <v/>
      </c>
      <c r="M2211" s="22" t="str">
        <f t="shared" si="139"/>
        <v/>
      </c>
    </row>
    <row r="2212" spans="1:13" x14ac:dyDescent="0.55000000000000004">
      <c r="A2212" s="24"/>
      <c r="B2212" s="21" t="str">
        <f>IFERROR(INDEX('Step 2 OMS Report'!$D$2:$D$1048576,MATCH('Sku Break Down'!A2212,'Step 2 OMS Report'!$C$2:$C$1048576,0)),"")</f>
        <v/>
      </c>
      <c r="C2212" s="21" t="str">
        <f>IFERROR(INDEX('Step 2 OMS Report'!$F$2:$F$1048576,MATCH('Sku Break Down'!A2212,'Step 2 OMS Report'!$C$2:$C$1048576,0)),"")</f>
        <v/>
      </c>
      <c r="D2212" s="21" t="str">
        <f>IFERROR(INDEX('Step 2 OMS Report'!$E$2:$E$1048576,MATCH('Sku Break Down'!A2212,'Step 2 OMS Report'!$A$2:$A$1048576,0)),"")</f>
        <v/>
      </c>
      <c r="E2212" s="21" t="str">
        <f>IFERROR(INDEX('Product Info (Hide)'!$E$2:$E$1840,MATCH('Sku Break Down'!C2212,Manufacture_SKUHiddenSheet,0)),"")</f>
        <v/>
      </c>
      <c r="F2212" s="21" t="str">
        <f>IF(A2212="","",SUMIFS('Step 1 Customer Remit'!$J$17:$J$1048576,'Step 1 Customer Remit'!$B$17:$B$1048576,'Sku Break Down'!A2212,'Step 1 Customer Remit'!$D$17:$D$1048576,"Return"))</f>
        <v/>
      </c>
      <c r="G2212" s="21" t="str">
        <f>IF(A2212="","",SUMIFS('Step 1 Customer Remit'!$F$17:$F$1048576,'Step 1 Customer Remit'!$B$17:$B$1048576,'Sku Break Down'!A2212,'Step 1 Customer Remit'!$D$17:$D$1048576,"Return"))</f>
        <v/>
      </c>
      <c r="H2212" s="21" t="str">
        <f t="shared" si="137"/>
        <v/>
      </c>
      <c r="I2212" s="21" t="str">
        <f>IF(A2212="","",SUMIF('Step 2 OMS Report'!$C$2:$C$1048576,'Sku Break Down'!A2212,'Step 2 OMS Report'!$G$2:$G$1048576))</f>
        <v/>
      </c>
      <c r="J2212" s="21" t="str">
        <f>IF(A2212="","",SUMIFS('Step 2 OMS Report'!$I$2:$I$1048576,'Step 2 OMS Report'!$C$2:$C$1048576,'Sku Break Down'!A2212))</f>
        <v/>
      </c>
      <c r="K2212" s="21" t="str">
        <f t="shared" si="138"/>
        <v/>
      </c>
      <c r="L2212" s="22" t="str">
        <f t="shared" si="140"/>
        <v/>
      </c>
      <c r="M2212" s="22" t="str">
        <f t="shared" si="139"/>
        <v/>
      </c>
    </row>
    <row r="2213" spans="1:13" x14ac:dyDescent="0.55000000000000004">
      <c r="A2213" s="24"/>
      <c r="B2213" s="21" t="str">
        <f>IFERROR(INDEX('Step 2 OMS Report'!$D$2:$D$1048576,MATCH('Sku Break Down'!A2213,'Step 2 OMS Report'!$C$2:$C$1048576,0)),"")</f>
        <v/>
      </c>
      <c r="C2213" s="21" t="str">
        <f>IFERROR(INDEX('Step 2 OMS Report'!$F$2:$F$1048576,MATCH('Sku Break Down'!A2213,'Step 2 OMS Report'!$C$2:$C$1048576,0)),"")</f>
        <v/>
      </c>
      <c r="D2213" s="21" t="str">
        <f>IFERROR(INDEX('Step 2 OMS Report'!$E$2:$E$1048576,MATCH('Sku Break Down'!A2213,'Step 2 OMS Report'!$A$2:$A$1048576,0)),"")</f>
        <v/>
      </c>
      <c r="E2213" s="21" t="str">
        <f>IFERROR(INDEX('Product Info (Hide)'!$E$2:$E$1840,MATCH('Sku Break Down'!C2213,Manufacture_SKUHiddenSheet,0)),"")</f>
        <v/>
      </c>
      <c r="F2213" s="21" t="str">
        <f>IF(A2213="","",SUMIFS('Step 1 Customer Remit'!$J$17:$J$1048576,'Step 1 Customer Remit'!$B$17:$B$1048576,'Sku Break Down'!A2213,'Step 1 Customer Remit'!$D$17:$D$1048576,"Return"))</f>
        <v/>
      </c>
      <c r="G2213" s="21" t="str">
        <f>IF(A2213="","",SUMIFS('Step 1 Customer Remit'!$F$17:$F$1048576,'Step 1 Customer Remit'!$B$17:$B$1048576,'Sku Break Down'!A2213,'Step 1 Customer Remit'!$D$17:$D$1048576,"Return"))</f>
        <v/>
      </c>
      <c r="H2213" s="21" t="str">
        <f t="shared" si="137"/>
        <v/>
      </c>
      <c r="I2213" s="21" t="str">
        <f>IF(A2213="","",SUMIF('Step 2 OMS Report'!$C$2:$C$1048576,'Sku Break Down'!A2213,'Step 2 OMS Report'!$G$2:$G$1048576))</f>
        <v/>
      </c>
      <c r="J2213" s="21" t="str">
        <f>IF(A2213="","",SUMIFS('Step 2 OMS Report'!$I$2:$I$1048576,'Step 2 OMS Report'!$C$2:$C$1048576,'Sku Break Down'!A2213))</f>
        <v/>
      </c>
      <c r="K2213" s="21" t="str">
        <f t="shared" si="138"/>
        <v/>
      </c>
      <c r="L2213" s="22" t="str">
        <f t="shared" si="140"/>
        <v/>
      </c>
      <c r="M2213" s="22" t="str">
        <f t="shared" si="139"/>
        <v/>
      </c>
    </row>
    <row r="2214" spans="1:13" x14ac:dyDescent="0.55000000000000004">
      <c r="A2214" s="24"/>
      <c r="B2214" s="21" t="str">
        <f>IFERROR(INDEX('Step 2 OMS Report'!$D$2:$D$1048576,MATCH('Sku Break Down'!A2214,'Step 2 OMS Report'!$C$2:$C$1048576,0)),"")</f>
        <v/>
      </c>
      <c r="C2214" s="21" t="str">
        <f>IFERROR(INDEX('Step 2 OMS Report'!$F$2:$F$1048576,MATCH('Sku Break Down'!A2214,'Step 2 OMS Report'!$C$2:$C$1048576,0)),"")</f>
        <v/>
      </c>
      <c r="D2214" s="21" t="str">
        <f>IFERROR(INDEX('Step 2 OMS Report'!$E$2:$E$1048576,MATCH('Sku Break Down'!A2214,'Step 2 OMS Report'!$A$2:$A$1048576,0)),"")</f>
        <v/>
      </c>
      <c r="E2214" s="21" t="str">
        <f>IFERROR(INDEX('Product Info (Hide)'!$E$2:$E$1840,MATCH('Sku Break Down'!C2214,Manufacture_SKUHiddenSheet,0)),"")</f>
        <v/>
      </c>
      <c r="F2214" s="21" t="str">
        <f>IF(A2214="","",SUMIFS('Step 1 Customer Remit'!$J$17:$J$1048576,'Step 1 Customer Remit'!$B$17:$B$1048576,'Sku Break Down'!A2214,'Step 1 Customer Remit'!$D$17:$D$1048576,"Return"))</f>
        <v/>
      </c>
      <c r="G2214" s="21" t="str">
        <f>IF(A2214="","",SUMIFS('Step 1 Customer Remit'!$F$17:$F$1048576,'Step 1 Customer Remit'!$B$17:$B$1048576,'Sku Break Down'!A2214,'Step 1 Customer Remit'!$D$17:$D$1048576,"Return"))</f>
        <v/>
      </c>
      <c r="H2214" s="21" t="str">
        <f t="shared" si="137"/>
        <v/>
      </c>
      <c r="I2214" s="21" t="str">
        <f>IF(A2214="","",SUMIF('Step 2 OMS Report'!$C$2:$C$1048576,'Sku Break Down'!A2214,'Step 2 OMS Report'!$G$2:$G$1048576))</f>
        <v/>
      </c>
      <c r="J2214" s="21" t="str">
        <f>IF(A2214="","",SUMIFS('Step 2 OMS Report'!$I$2:$I$1048576,'Step 2 OMS Report'!$C$2:$C$1048576,'Sku Break Down'!A2214))</f>
        <v/>
      </c>
      <c r="K2214" s="21" t="str">
        <f t="shared" si="138"/>
        <v/>
      </c>
      <c r="L2214" s="22" t="str">
        <f t="shared" si="140"/>
        <v/>
      </c>
      <c r="M2214" s="22" t="str">
        <f t="shared" si="139"/>
        <v/>
      </c>
    </row>
    <row r="2215" spans="1:13" x14ac:dyDescent="0.55000000000000004">
      <c r="A2215" s="24"/>
      <c r="B2215" s="21" t="str">
        <f>IFERROR(INDEX('Step 2 OMS Report'!$D$2:$D$1048576,MATCH('Sku Break Down'!A2215,'Step 2 OMS Report'!$C$2:$C$1048576,0)),"")</f>
        <v/>
      </c>
      <c r="C2215" s="21" t="str">
        <f>IFERROR(INDEX('Step 2 OMS Report'!$F$2:$F$1048576,MATCH('Sku Break Down'!A2215,'Step 2 OMS Report'!$C$2:$C$1048576,0)),"")</f>
        <v/>
      </c>
      <c r="D2215" s="21" t="str">
        <f>IFERROR(INDEX('Step 2 OMS Report'!$E$2:$E$1048576,MATCH('Sku Break Down'!A2215,'Step 2 OMS Report'!$A$2:$A$1048576,0)),"")</f>
        <v/>
      </c>
      <c r="E2215" s="21" t="str">
        <f>IFERROR(INDEX('Product Info (Hide)'!$E$2:$E$1840,MATCH('Sku Break Down'!C2215,Manufacture_SKUHiddenSheet,0)),"")</f>
        <v/>
      </c>
      <c r="F2215" s="21" t="str">
        <f>IF(A2215="","",SUMIFS('Step 1 Customer Remit'!$J$17:$J$1048576,'Step 1 Customer Remit'!$B$17:$B$1048576,'Sku Break Down'!A2215,'Step 1 Customer Remit'!$D$17:$D$1048576,"Return"))</f>
        <v/>
      </c>
      <c r="G2215" s="21" t="str">
        <f>IF(A2215="","",SUMIFS('Step 1 Customer Remit'!$F$17:$F$1048576,'Step 1 Customer Remit'!$B$17:$B$1048576,'Sku Break Down'!A2215,'Step 1 Customer Remit'!$D$17:$D$1048576,"Return"))</f>
        <v/>
      </c>
      <c r="H2215" s="21" t="str">
        <f t="shared" si="137"/>
        <v/>
      </c>
      <c r="I2215" s="21" t="str">
        <f>IF(A2215="","",SUMIF('Step 2 OMS Report'!$C$2:$C$1048576,'Sku Break Down'!A2215,'Step 2 OMS Report'!$G$2:$G$1048576))</f>
        <v/>
      </c>
      <c r="J2215" s="21" t="str">
        <f>IF(A2215="","",SUMIFS('Step 2 OMS Report'!$I$2:$I$1048576,'Step 2 OMS Report'!$C$2:$C$1048576,'Sku Break Down'!A2215))</f>
        <v/>
      </c>
      <c r="K2215" s="21" t="str">
        <f t="shared" si="138"/>
        <v/>
      </c>
      <c r="L2215" s="22" t="str">
        <f t="shared" si="140"/>
        <v/>
      </c>
      <c r="M2215" s="22" t="str">
        <f t="shared" si="139"/>
        <v/>
      </c>
    </row>
    <row r="2216" spans="1:13" x14ac:dyDescent="0.55000000000000004">
      <c r="A2216" s="24"/>
      <c r="B2216" s="21" t="str">
        <f>IFERROR(INDEX('Step 2 OMS Report'!$D$2:$D$1048576,MATCH('Sku Break Down'!A2216,'Step 2 OMS Report'!$C$2:$C$1048576,0)),"")</f>
        <v/>
      </c>
      <c r="C2216" s="21" t="str">
        <f>IFERROR(INDEX('Step 2 OMS Report'!$F$2:$F$1048576,MATCH('Sku Break Down'!A2216,'Step 2 OMS Report'!$C$2:$C$1048576,0)),"")</f>
        <v/>
      </c>
      <c r="D2216" s="21" t="str">
        <f>IFERROR(INDEX('Step 2 OMS Report'!$E$2:$E$1048576,MATCH('Sku Break Down'!A2216,'Step 2 OMS Report'!$A$2:$A$1048576,0)),"")</f>
        <v/>
      </c>
      <c r="E2216" s="21" t="str">
        <f>IFERROR(INDEX('Product Info (Hide)'!$E$2:$E$1840,MATCH('Sku Break Down'!C2216,Manufacture_SKUHiddenSheet,0)),"")</f>
        <v/>
      </c>
      <c r="F2216" s="21" t="str">
        <f>IF(A2216="","",SUMIFS('Step 1 Customer Remit'!$J$17:$J$1048576,'Step 1 Customer Remit'!$B$17:$B$1048576,'Sku Break Down'!A2216,'Step 1 Customer Remit'!$D$17:$D$1048576,"Return"))</f>
        <v/>
      </c>
      <c r="G2216" s="21" t="str">
        <f>IF(A2216="","",SUMIFS('Step 1 Customer Remit'!$F$17:$F$1048576,'Step 1 Customer Remit'!$B$17:$B$1048576,'Sku Break Down'!A2216,'Step 1 Customer Remit'!$D$17:$D$1048576,"Return"))</f>
        <v/>
      </c>
      <c r="H2216" s="21" t="str">
        <f t="shared" si="137"/>
        <v/>
      </c>
      <c r="I2216" s="21" t="str">
        <f>IF(A2216="","",SUMIF('Step 2 OMS Report'!$C$2:$C$1048576,'Sku Break Down'!A2216,'Step 2 OMS Report'!$G$2:$G$1048576))</f>
        <v/>
      </c>
      <c r="J2216" s="21" t="str">
        <f>IF(A2216="","",SUMIFS('Step 2 OMS Report'!$I$2:$I$1048576,'Step 2 OMS Report'!$C$2:$C$1048576,'Sku Break Down'!A2216))</f>
        <v/>
      </c>
      <c r="K2216" s="21" t="str">
        <f t="shared" si="138"/>
        <v/>
      </c>
      <c r="L2216" s="22" t="str">
        <f t="shared" si="140"/>
        <v/>
      </c>
      <c r="M2216" s="22" t="str">
        <f t="shared" si="139"/>
        <v/>
      </c>
    </row>
    <row r="2217" spans="1:13" x14ac:dyDescent="0.55000000000000004">
      <c r="A2217" s="24"/>
      <c r="B2217" s="21" t="str">
        <f>IFERROR(INDEX('Step 2 OMS Report'!$D$2:$D$1048576,MATCH('Sku Break Down'!A2217,'Step 2 OMS Report'!$C$2:$C$1048576,0)),"")</f>
        <v/>
      </c>
      <c r="C2217" s="21" t="str">
        <f>IFERROR(INDEX('Step 2 OMS Report'!$F$2:$F$1048576,MATCH('Sku Break Down'!A2217,'Step 2 OMS Report'!$C$2:$C$1048576,0)),"")</f>
        <v/>
      </c>
      <c r="D2217" s="21" t="str">
        <f>IFERROR(INDEX('Step 2 OMS Report'!$E$2:$E$1048576,MATCH('Sku Break Down'!A2217,'Step 2 OMS Report'!$A$2:$A$1048576,0)),"")</f>
        <v/>
      </c>
      <c r="E2217" s="21" t="str">
        <f>IFERROR(INDEX('Product Info (Hide)'!$E$2:$E$1840,MATCH('Sku Break Down'!C2217,Manufacture_SKUHiddenSheet,0)),"")</f>
        <v/>
      </c>
      <c r="F2217" s="21" t="str">
        <f>IF(A2217="","",SUMIFS('Step 1 Customer Remit'!$J$17:$J$1048576,'Step 1 Customer Remit'!$B$17:$B$1048576,'Sku Break Down'!A2217,'Step 1 Customer Remit'!$D$17:$D$1048576,"Return"))</f>
        <v/>
      </c>
      <c r="G2217" s="21" t="str">
        <f>IF(A2217="","",SUMIFS('Step 1 Customer Remit'!$F$17:$F$1048576,'Step 1 Customer Remit'!$B$17:$B$1048576,'Sku Break Down'!A2217,'Step 1 Customer Remit'!$D$17:$D$1048576,"Return"))</f>
        <v/>
      </c>
      <c r="H2217" s="21" t="str">
        <f t="shared" si="137"/>
        <v/>
      </c>
      <c r="I2217" s="21" t="str">
        <f>IF(A2217="","",SUMIF('Step 2 OMS Report'!$C$2:$C$1048576,'Sku Break Down'!A2217,'Step 2 OMS Report'!$G$2:$G$1048576))</f>
        <v/>
      </c>
      <c r="J2217" s="21" t="str">
        <f>IF(A2217="","",SUMIFS('Step 2 OMS Report'!$I$2:$I$1048576,'Step 2 OMS Report'!$C$2:$C$1048576,'Sku Break Down'!A2217))</f>
        <v/>
      </c>
      <c r="K2217" s="21" t="str">
        <f t="shared" si="138"/>
        <v/>
      </c>
      <c r="L2217" s="22" t="str">
        <f t="shared" si="140"/>
        <v/>
      </c>
      <c r="M2217" s="22" t="str">
        <f t="shared" si="139"/>
        <v/>
      </c>
    </row>
    <row r="2218" spans="1:13" x14ac:dyDescent="0.55000000000000004">
      <c r="A2218" s="24"/>
      <c r="B2218" s="21" t="str">
        <f>IFERROR(INDEX('Step 2 OMS Report'!$D$2:$D$1048576,MATCH('Sku Break Down'!A2218,'Step 2 OMS Report'!$C$2:$C$1048576,0)),"")</f>
        <v/>
      </c>
      <c r="C2218" s="21" t="str">
        <f>IFERROR(INDEX('Step 2 OMS Report'!$F$2:$F$1048576,MATCH('Sku Break Down'!A2218,'Step 2 OMS Report'!$C$2:$C$1048576,0)),"")</f>
        <v/>
      </c>
      <c r="D2218" s="21" t="str">
        <f>IFERROR(INDEX('Step 2 OMS Report'!$E$2:$E$1048576,MATCH('Sku Break Down'!A2218,'Step 2 OMS Report'!$A$2:$A$1048576,0)),"")</f>
        <v/>
      </c>
      <c r="E2218" s="21" t="str">
        <f>IFERROR(INDEX('Product Info (Hide)'!$E$2:$E$1840,MATCH('Sku Break Down'!C2218,Manufacture_SKUHiddenSheet,0)),"")</f>
        <v/>
      </c>
      <c r="F2218" s="21" t="str">
        <f>IF(A2218="","",SUMIFS('Step 1 Customer Remit'!$J$17:$J$1048576,'Step 1 Customer Remit'!$B$17:$B$1048576,'Sku Break Down'!A2218,'Step 1 Customer Remit'!$D$17:$D$1048576,"Return"))</f>
        <v/>
      </c>
      <c r="G2218" s="21" t="str">
        <f>IF(A2218="","",SUMIFS('Step 1 Customer Remit'!$F$17:$F$1048576,'Step 1 Customer Remit'!$B$17:$B$1048576,'Sku Break Down'!A2218,'Step 1 Customer Remit'!$D$17:$D$1048576,"Return"))</f>
        <v/>
      </c>
      <c r="H2218" s="21" t="str">
        <f t="shared" si="137"/>
        <v/>
      </c>
      <c r="I2218" s="21" t="str">
        <f>IF(A2218="","",SUMIF('Step 2 OMS Report'!$C$2:$C$1048576,'Sku Break Down'!A2218,'Step 2 OMS Report'!$G$2:$G$1048576))</f>
        <v/>
      </c>
      <c r="J2218" s="21" t="str">
        <f>IF(A2218="","",SUMIFS('Step 2 OMS Report'!$I$2:$I$1048576,'Step 2 OMS Report'!$C$2:$C$1048576,'Sku Break Down'!A2218))</f>
        <v/>
      </c>
      <c r="K2218" s="21" t="str">
        <f t="shared" si="138"/>
        <v/>
      </c>
      <c r="L2218" s="22" t="str">
        <f t="shared" si="140"/>
        <v/>
      </c>
      <c r="M2218" s="22" t="str">
        <f t="shared" si="139"/>
        <v/>
      </c>
    </row>
    <row r="2219" spans="1:13" x14ac:dyDescent="0.55000000000000004">
      <c r="A2219" s="24"/>
      <c r="B2219" s="21" t="str">
        <f>IFERROR(INDEX('Step 2 OMS Report'!$D$2:$D$1048576,MATCH('Sku Break Down'!A2219,'Step 2 OMS Report'!$C$2:$C$1048576,0)),"")</f>
        <v/>
      </c>
      <c r="C2219" s="21" t="str">
        <f>IFERROR(INDEX('Step 2 OMS Report'!$F$2:$F$1048576,MATCH('Sku Break Down'!A2219,'Step 2 OMS Report'!$C$2:$C$1048576,0)),"")</f>
        <v/>
      </c>
      <c r="D2219" s="21" t="str">
        <f>IFERROR(INDEX('Step 2 OMS Report'!$E$2:$E$1048576,MATCH('Sku Break Down'!A2219,'Step 2 OMS Report'!$A$2:$A$1048576,0)),"")</f>
        <v/>
      </c>
      <c r="E2219" s="21" t="str">
        <f>IFERROR(INDEX('Product Info (Hide)'!$E$2:$E$1840,MATCH('Sku Break Down'!C2219,Manufacture_SKUHiddenSheet,0)),"")</f>
        <v/>
      </c>
      <c r="F2219" s="21" t="str">
        <f>IF(A2219="","",SUMIFS('Step 1 Customer Remit'!$J$17:$J$1048576,'Step 1 Customer Remit'!$B$17:$B$1048576,'Sku Break Down'!A2219,'Step 1 Customer Remit'!$D$17:$D$1048576,"Return"))</f>
        <v/>
      </c>
      <c r="G2219" s="21" t="str">
        <f>IF(A2219="","",SUMIFS('Step 1 Customer Remit'!$F$17:$F$1048576,'Step 1 Customer Remit'!$B$17:$B$1048576,'Sku Break Down'!A2219,'Step 1 Customer Remit'!$D$17:$D$1048576,"Return"))</f>
        <v/>
      </c>
      <c r="H2219" s="21" t="str">
        <f t="shared" si="137"/>
        <v/>
      </c>
      <c r="I2219" s="21" t="str">
        <f>IF(A2219="","",SUMIF('Step 2 OMS Report'!$C$2:$C$1048576,'Sku Break Down'!A2219,'Step 2 OMS Report'!$G$2:$G$1048576))</f>
        <v/>
      </c>
      <c r="J2219" s="21" t="str">
        <f>IF(A2219="","",SUMIFS('Step 2 OMS Report'!$I$2:$I$1048576,'Step 2 OMS Report'!$C$2:$C$1048576,'Sku Break Down'!A2219))</f>
        <v/>
      </c>
      <c r="K2219" s="21" t="str">
        <f t="shared" si="138"/>
        <v/>
      </c>
      <c r="L2219" s="22" t="str">
        <f t="shared" si="140"/>
        <v/>
      </c>
      <c r="M2219" s="22" t="str">
        <f t="shared" si="139"/>
        <v/>
      </c>
    </row>
    <row r="2220" spans="1:13" x14ac:dyDescent="0.55000000000000004">
      <c r="A2220" s="24"/>
      <c r="B2220" s="21" t="str">
        <f>IFERROR(INDEX('Step 2 OMS Report'!$D$2:$D$1048576,MATCH('Sku Break Down'!A2220,'Step 2 OMS Report'!$C$2:$C$1048576,0)),"")</f>
        <v/>
      </c>
      <c r="C2220" s="21" t="str">
        <f>IFERROR(INDEX('Step 2 OMS Report'!$F$2:$F$1048576,MATCH('Sku Break Down'!A2220,'Step 2 OMS Report'!$C$2:$C$1048576,0)),"")</f>
        <v/>
      </c>
      <c r="D2220" s="21" t="str">
        <f>IFERROR(INDEX('Step 2 OMS Report'!$E$2:$E$1048576,MATCH('Sku Break Down'!A2220,'Step 2 OMS Report'!$A$2:$A$1048576,0)),"")</f>
        <v/>
      </c>
      <c r="E2220" s="21" t="str">
        <f>IFERROR(INDEX('Product Info (Hide)'!$E$2:$E$1840,MATCH('Sku Break Down'!C2220,Manufacture_SKUHiddenSheet,0)),"")</f>
        <v/>
      </c>
      <c r="F2220" s="21" t="str">
        <f>IF(A2220="","",SUMIFS('Step 1 Customer Remit'!$J$17:$J$1048576,'Step 1 Customer Remit'!$B$17:$B$1048576,'Sku Break Down'!A2220,'Step 1 Customer Remit'!$D$17:$D$1048576,"Return"))</f>
        <v/>
      </c>
      <c r="G2220" s="21" t="str">
        <f>IF(A2220="","",SUMIFS('Step 1 Customer Remit'!$F$17:$F$1048576,'Step 1 Customer Remit'!$B$17:$B$1048576,'Sku Break Down'!A2220,'Step 1 Customer Remit'!$D$17:$D$1048576,"Return"))</f>
        <v/>
      </c>
      <c r="H2220" s="21" t="str">
        <f t="shared" si="137"/>
        <v/>
      </c>
      <c r="I2220" s="21" t="str">
        <f>IF(A2220="","",SUMIF('Step 2 OMS Report'!$C$2:$C$1048576,'Sku Break Down'!A2220,'Step 2 OMS Report'!$G$2:$G$1048576))</f>
        <v/>
      </c>
      <c r="J2220" s="21" t="str">
        <f>IF(A2220="","",SUMIFS('Step 2 OMS Report'!$I$2:$I$1048576,'Step 2 OMS Report'!$C$2:$C$1048576,'Sku Break Down'!A2220))</f>
        <v/>
      </c>
      <c r="K2220" s="21" t="str">
        <f t="shared" si="138"/>
        <v/>
      </c>
      <c r="L2220" s="22" t="str">
        <f t="shared" si="140"/>
        <v/>
      </c>
      <c r="M2220" s="22" t="str">
        <f t="shared" si="139"/>
        <v/>
      </c>
    </row>
    <row r="2221" spans="1:13" x14ac:dyDescent="0.55000000000000004">
      <c r="A2221" s="24"/>
      <c r="B2221" s="21" t="str">
        <f>IFERROR(INDEX('Step 2 OMS Report'!$D$2:$D$1048576,MATCH('Sku Break Down'!A2221,'Step 2 OMS Report'!$C$2:$C$1048576,0)),"")</f>
        <v/>
      </c>
      <c r="C2221" s="21" t="str">
        <f>IFERROR(INDEX('Step 2 OMS Report'!$F$2:$F$1048576,MATCH('Sku Break Down'!A2221,'Step 2 OMS Report'!$C$2:$C$1048576,0)),"")</f>
        <v/>
      </c>
      <c r="D2221" s="21" t="str">
        <f>IFERROR(INDEX('Step 2 OMS Report'!$E$2:$E$1048576,MATCH('Sku Break Down'!A2221,'Step 2 OMS Report'!$A$2:$A$1048576,0)),"")</f>
        <v/>
      </c>
      <c r="E2221" s="21" t="str">
        <f>IFERROR(INDEX('Product Info (Hide)'!$E$2:$E$1840,MATCH('Sku Break Down'!C2221,Manufacture_SKUHiddenSheet,0)),"")</f>
        <v/>
      </c>
      <c r="F2221" s="21" t="str">
        <f>IF(A2221="","",SUMIFS('Step 1 Customer Remit'!$J$17:$J$1048576,'Step 1 Customer Remit'!$B$17:$B$1048576,'Sku Break Down'!A2221,'Step 1 Customer Remit'!$D$17:$D$1048576,"Return"))</f>
        <v/>
      </c>
      <c r="G2221" s="21" t="str">
        <f>IF(A2221="","",SUMIFS('Step 1 Customer Remit'!$F$17:$F$1048576,'Step 1 Customer Remit'!$B$17:$B$1048576,'Sku Break Down'!A2221,'Step 1 Customer Remit'!$D$17:$D$1048576,"Return"))</f>
        <v/>
      </c>
      <c r="H2221" s="21" t="str">
        <f t="shared" si="137"/>
        <v/>
      </c>
      <c r="I2221" s="21" t="str">
        <f>IF(A2221="","",SUMIF('Step 2 OMS Report'!$C$2:$C$1048576,'Sku Break Down'!A2221,'Step 2 OMS Report'!$G$2:$G$1048576))</f>
        <v/>
      </c>
      <c r="J2221" s="21" t="str">
        <f>IF(A2221="","",SUMIFS('Step 2 OMS Report'!$I$2:$I$1048576,'Step 2 OMS Report'!$C$2:$C$1048576,'Sku Break Down'!A2221))</f>
        <v/>
      </c>
      <c r="K2221" s="21" t="str">
        <f t="shared" si="138"/>
        <v/>
      </c>
      <c r="L2221" s="22" t="str">
        <f t="shared" si="140"/>
        <v/>
      </c>
      <c r="M2221" s="22" t="str">
        <f t="shared" si="139"/>
        <v/>
      </c>
    </row>
    <row r="2222" spans="1:13" x14ac:dyDescent="0.55000000000000004">
      <c r="A2222" s="24"/>
      <c r="B2222" s="21" t="str">
        <f>IFERROR(INDEX('Step 2 OMS Report'!$D$2:$D$1048576,MATCH('Sku Break Down'!A2222,'Step 2 OMS Report'!$C$2:$C$1048576,0)),"")</f>
        <v/>
      </c>
      <c r="C2222" s="21" t="str">
        <f>IFERROR(INDEX('Step 2 OMS Report'!$F$2:$F$1048576,MATCH('Sku Break Down'!A2222,'Step 2 OMS Report'!$C$2:$C$1048576,0)),"")</f>
        <v/>
      </c>
      <c r="D2222" s="21" t="str">
        <f>IFERROR(INDEX('Step 2 OMS Report'!$E$2:$E$1048576,MATCH('Sku Break Down'!A2222,'Step 2 OMS Report'!$A$2:$A$1048576,0)),"")</f>
        <v/>
      </c>
      <c r="E2222" s="21" t="str">
        <f>IFERROR(INDEX('Product Info (Hide)'!$E$2:$E$1840,MATCH('Sku Break Down'!C2222,Manufacture_SKUHiddenSheet,0)),"")</f>
        <v/>
      </c>
      <c r="F2222" s="21" t="str">
        <f>IF(A2222="","",SUMIFS('Step 1 Customer Remit'!$J$17:$J$1048576,'Step 1 Customer Remit'!$B$17:$B$1048576,'Sku Break Down'!A2222,'Step 1 Customer Remit'!$D$17:$D$1048576,"Return"))</f>
        <v/>
      </c>
      <c r="G2222" s="21" t="str">
        <f>IF(A2222="","",SUMIFS('Step 1 Customer Remit'!$F$17:$F$1048576,'Step 1 Customer Remit'!$B$17:$B$1048576,'Sku Break Down'!A2222,'Step 1 Customer Remit'!$D$17:$D$1048576,"Return"))</f>
        <v/>
      </c>
      <c r="H2222" s="21" t="str">
        <f t="shared" si="137"/>
        <v/>
      </c>
      <c r="I2222" s="21" t="str">
        <f>IF(A2222="","",SUMIF('Step 2 OMS Report'!$C$2:$C$1048576,'Sku Break Down'!A2222,'Step 2 OMS Report'!$G$2:$G$1048576))</f>
        <v/>
      </c>
      <c r="J2222" s="21" t="str">
        <f>IF(A2222="","",SUMIFS('Step 2 OMS Report'!$I$2:$I$1048576,'Step 2 OMS Report'!$C$2:$C$1048576,'Sku Break Down'!A2222))</f>
        <v/>
      </c>
      <c r="K2222" s="21" t="str">
        <f t="shared" si="138"/>
        <v/>
      </c>
      <c r="L2222" s="22" t="str">
        <f t="shared" si="140"/>
        <v/>
      </c>
      <c r="M2222" s="22" t="str">
        <f t="shared" si="139"/>
        <v/>
      </c>
    </row>
    <row r="2223" spans="1:13" x14ac:dyDescent="0.55000000000000004">
      <c r="A2223" s="24"/>
      <c r="B2223" s="21" t="str">
        <f>IFERROR(INDEX('Step 2 OMS Report'!$D$2:$D$1048576,MATCH('Sku Break Down'!A2223,'Step 2 OMS Report'!$C$2:$C$1048576,0)),"")</f>
        <v/>
      </c>
      <c r="C2223" s="21" t="str">
        <f>IFERROR(INDEX('Step 2 OMS Report'!$F$2:$F$1048576,MATCH('Sku Break Down'!A2223,'Step 2 OMS Report'!$C$2:$C$1048576,0)),"")</f>
        <v/>
      </c>
      <c r="D2223" s="21" t="str">
        <f>IFERROR(INDEX('Step 2 OMS Report'!$E$2:$E$1048576,MATCH('Sku Break Down'!A2223,'Step 2 OMS Report'!$A$2:$A$1048576,0)),"")</f>
        <v/>
      </c>
      <c r="E2223" s="21" t="str">
        <f>IFERROR(INDEX('Product Info (Hide)'!$E$2:$E$1840,MATCH('Sku Break Down'!C2223,Manufacture_SKUHiddenSheet,0)),"")</f>
        <v/>
      </c>
      <c r="F2223" s="21" t="str">
        <f>IF(A2223="","",SUMIFS('Step 1 Customer Remit'!$J$17:$J$1048576,'Step 1 Customer Remit'!$B$17:$B$1048576,'Sku Break Down'!A2223,'Step 1 Customer Remit'!$D$17:$D$1048576,"Return"))</f>
        <v/>
      </c>
      <c r="G2223" s="21" t="str">
        <f>IF(A2223="","",SUMIFS('Step 1 Customer Remit'!$F$17:$F$1048576,'Step 1 Customer Remit'!$B$17:$B$1048576,'Sku Break Down'!A2223,'Step 1 Customer Remit'!$D$17:$D$1048576,"Return"))</f>
        <v/>
      </c>
      <c r="H2223" s="21" t="str">
        <f t="shared" si="137"/>
        <v/>
      </c>
      <c r="I2223" s="21" t="str">
        <f>IF(A2223="","",SUMIF('Step 2 OMS Report'!$C$2:$C$1048576,'Sku Break Down'!A2223,'Step 2 OMS Report'!$G$2:$G$1048576))</f>
        <v/>
      </c>
      <c r="J2223" s="21" t="str">
        <f>IF(A2223="","",SUMIFS('Step 2 OMS Report'!$I$2:$I$1048576,'Step 2 OMS Report'!$C$2:$C$1048576,'Sku Break Down'!A2223))</f>
        <v/>
      </c>
      <c r="K2223" s="21" t="str">
        <f t="shared" si="138"/>
        <v/>
      </c>
      <c r="L2223" s="22" t="str">
        <f t="shared" si="140"/>
        <v/>
      </c>
      <c r="M2223" s="22" t="str">
        <f t="shared" si="139"/>
        <v/>
      </c>
    </row>
    <row r="2224" spans="1:13" x14ac:dyDescent="0.55000000000000004">
      <c r="A2224" s="24"/>
      <c r="B2224" s="21" t="str">
        <f>IFERROR(INDEX('Step 2 OMS Report'!$D$2:$D$1048576,MATCH('Sku Break Down'!A2224,'Step 2 OMS Report'!$C$2:$C$1048576,0)),"")</f>
        <v/>
      </c>
      <c r="C2224" s="21" t="str">
        <f>IFERROR(INDEX('Step 2 OMS Report'!$F$2:$F$1048576,MATCH('Sku Break Down'!A2224,'Step 2 OMS Report'!$C$2:$C$1048576,0)),"")</f>
        <v/>
      </c>
      <c r="D2224" s="21" t="str">
        <f>IFERROR(INDEX('Step 2 OMS Report'!$E$2:$E$1048576,MATCH('Sku Break Down'!A2224,'Step 2 OMS Report'!$A$2:$A$1048576,0)),"")</f>
        <v/>
      </c>
      <c r="E2224" s="21" t="str">
        <f>IFERROR(INDEX('Product Info (Hide)'!$E$2:$E$1840,MATCH('Sku Break Down'!C2224,Manufacture_SKUHiddenSheet,0)),"")</f>
        <v/>
      </c>
      <c r="F2224" s="21" t="str">
        <f>IF(A2224="","",SUMIFS('Step 1 Customer Remit'!$J$17:$J$1048576,'Step 1 Customer Remit'!$B$17:$B$1048576,'Sku Break Down'!A2224,'Step 1 Customer Remit'!$D$17:$D$1048576,"Return"))</f>
        <v/>
      </c>
      <c r="G2224" s="21" t="str">
        <f>IF(A2224="","",SUMIFS('Step 1 Customer Remit'!$F$17:$F$1048576,'Step 1 Customer Remit'!$B$17:$B$1048576,'Sku Break Down'!A2224,'Step 1 Customer Remit'!$D$17:$D$1048576,"Return"))</f>
        <v/>
      </c>
      <c r="H2224" s="21" t="str">
        <f t="shared" si="137"/>
        <v/>
      </c>
      <c r="I2224" s="21" t="str">
        <f>IF(A2224="","",SUMIF('Step 2 OMS Report'!$C$2:$C$1048576,'Sku Break Down'!A2224,'Step 2 OMS Report'!$G$2:$G$1048576))</f>
        <v/>
      </c>
      <c r="J2224" s="21" t="str">
        <f>IF(A2224="","",SUMIFS('Step 2 OMS Report'!$I$2:$I$1048576,'Step 2 OMS Report'!$C$2:$C$1048576,'Sku Break Down'!A2224))</f>
        <v/>
      </c>
      <c r="K2224" s="21" t="str">
        <f t="shared" si="138"/>
        <v/>
      </c>
      <c r="L2224" s="22" t="str">
        <f t="shared" si="140"/>
        <v/>
      </c>
      <c r="M2224" s="22" t="str">
        <f t="shared" si="139"/>
        <v/>
      </c>
    </row>
    <row r="2225" spans="1:13" x14ac:dyDescent="0.55000000000000004">
      <c r="A2225" s="24"/>
      <c r="B2225" s="21" t="str">
        <f>IFERROR(INDEX('Step 2 OMS Report'!$D$2:$D$1048576,MATCH('Sku Break Down'!A2225,'Step 2 OMS Report'!$C$2:$C$1048576,0)),"")</f>
        <v/>
      </c>
      <c r="C2225" s="21" t="str">
        <f>IFERROR(INDEX('Step 2 OMS Report'!$F$2:$F$1048576,MATCH('Sku Break Down'!A2225,'Step 2 OMS Report'!$C$2:$C$1048576,0)),"")</f>
        <v/>
      </c>
      <c r="D2225" s="21" t="str">
        <f>IFERROR(INDEX('Step 2 OMS Report'!$E$2:$E$1048576,MATCH('Sku Break Down'!A2225,'Step 2 OMS Report'!$A$2:$A$1048576,0)),"")</f>
        <v/>
      </c>
      <c r="E2225" s="21" t="str">
        <f>IFERROR(INDEX('Product Info (Hide)'!$E$2:$E$1840,MATCH('Sku Break Down'!C2225,Manufacture_SKUHiddenSheet,0)),"")</f>
        <v/>
      </c>
      <c r="F2225" s="21" t="str">
        <f>IF(A2225="","",SUMIFS('Step 1 Customer Remit'!$J$17:$J$1048576,'Step 1 Customer Remit'!$B$17:$B$1048576,'Sku Break Down'!A2225,'Step 1 Customer Remit'!$D$17:$D$1048576,"Return"))</f>
        <v/>
      </c>
      <c r="G2225" s="21" t="str">
        <f>IF(A2225="","",SUMIFS('Step 1 Customer Remit'!$F$17:$F$1048576,'Step 1 Customer Remit'!$B$17:$B$1048576,'Sku Break Down'!A2225,'Step 1 Customer Remit'!$D$17:$D$1048576,"Return"))</f>
        <v/>
      </c>
      <c r="H2225" s="21" t="str">
        <f t="shared" si="137"/>
        <v/>
      </c>
      <c r="I2225" s="21" t="str">
        <f>IF(A2225="","",SUMIF('Step 2 OMS Report'!$C$2:$C$1048576,'Sku Break Down'!A2225,'Step 2 OMS Report'!$G$2:$G$1048576))</f>
        <v/>
      </c>
      <c r="J2225" s="21" t="str">
        <f>IF(A2225="","",SUMIFS('Step 2 OMS Report'!$I$2:$I$1048576,'Step 2 OMS Report'!$C$2:$C$1048576,'Sku Break Down'!A2225))</f>
        <v/>
      </c>
      <c r="K2225" s="21" t="str">
        <f t="shared" si="138"/>
        <v/>
      </c>
      <c r="L2225" s="22" t="str">
        <f t="shared" si="140"/>
        <v/>
      </c>
      <c r="M2225" s="22" t="str">
        <f t="shared" si="139"/>
        <v/>
      </c>
    </row>
    <row r="2226" spans="1:13" x14ac:dyDescent="0.55000000000000004">
      <c r="A2226" s="24"/>
      <c r="B2226" s="21" t="str">
        <f>IFERROR(INDEX('Step 2 OMS Report'!$D$2:$D$1048576,MATCH('Sku Break Down'!A2226,'Step 2 OMS Report'!$C$2:$C$1048576,0)),"")</f>
        <v/>
      </c>
      <c r="C2226" s="21" t="str">
        <f>IFERROR(INDEX('Step 2 OMS Report'!$F$2:$F$1048576,MATCH('Sku Break Down'!A2226,'Step 2 OMS Report'!$C$2:$C$1048576,0)),"")</f>
        <v/>
      </c>
      <c r="D2226" s="21" t="str">
        <f>IFERROR(INDEX('Step 2 OMS Report'!$E$2:$E$1048576,MATCH('Sku Break Down'!A2226,'Step 2 OMS Report'!$A$2:$A$1048576,0)),"")</f>
        <v/>
      </c>
      <c r="E2226" s="21" t="str">
        <f>IFERROR(INDEX('Product Info (Hide)'!$E$2:$E$1840,MATCH('Sku Break Down'!C2226,Manufacture_SKUHiddenSheet,0)),"")</f>
        <v/>
      </c>
      <c r="F2226" s="21" t="str">
        <f>IF(A2226="","",SUMIFS('Step 1 Customer Remit'!$J$17:$J$1048576,'Step 1 Customer Remit'!$B$17:$B$1048576,'Sku Break Down'!A2226,'Step 1 Customer Remit'!$D$17:$D$1048576,"Return"))</f>
        <v/>
      </c>
      <c r="G2226" s="21" t="str">
        <f>IF(A2226="","",SUMIFS('Step 1 Customer Remit'!$F$17:$F$1048576,'Step 1 Customer Remit'!$B$17:$B$1048576,'Sku Break Down'!A2226,'Step 1 Customer Remit'!$D$17:$D$1048576,"Return"))</f>
        <v/>
      </c>
      <c r="H2226" s="21" t="str">
        <f t="shared" si="137"/>
        <v/>
      </c>
      <c r="I2226" s="21" t="str">
        <f>IF(A2226="","",SUMIF('Step 2 OMS Report'!$C$2:$C$1048576,'Sku Break Down'!A2226,'Step 2 OMS Report'!$G$2:$G$1048576))</f>
        <v/>
      </c>
      <c r="J2226" s="21" t="str">
        <f>IF(A2226="","",SUMIFS('Step 2 OMS Report'!$I$2:$I$1048576,'Step 2 OMS Report'!$C$2:$C$1048576,'Sku Break Down'!A2226))</f>
        <v/>
      </c>
      <c r="K2226" s="21" t="str">
        <f t="shared" si="138"/>
        <v/>
      </c>
      <c r="L2226" s="22" t="str">
        <f t="shared" si="140"/>
        <v/>
      </c>
      <c r="M2226" s="22" t="str">
        <f t="shared" si="139"/>
        <v/>
      </c>
    </row>
    <row r="2227" spans="1:13" x14ac:dyDescent="0.55000000000000004">
      <c r="A2227" s="24"/>
      <c r="B2227" s="21" t="str">
        <f>IFERROR(INDEX('Step 2 OMS Report'!$D$2:$D$1048576,MATCH('Sku Break Down'!A2227,'Step 2 OMS Report'!$C$2:$C$1048576,0)),"")</f>
        <v/>
      </c>
      <c r="C2227" s="21" t="str">
        <f>IFERROR(INDEX('Step 2 OMS Report'!$F$2:$F$1048576,MATCH('Sku Break Down'!A2227,'Step 2 OMS Report'!$C$2:$C$1048576,0)),"")</f>
        <v/>
      </c>
      <c r="D2227" s="21" t="str">
        <f>IFERROR(INDEX('Step 2 OMS Report'!$E$2:$E$1048576,MATCH('Sku Break Down'!A2227,'Step 2 OMS Report'!$A$2:$A$1048576,0)),"")</f>
        <v/>
      </c>
      <c r="E2227" s="21" t="str">
        <f>IFERROR(INDEX('Product Info (Hide)'!$E$2:$E$1840,MATCH('Sku Break Down'!C2227,Manufacture_SKUHiddenSheet,0)),"")</f>
        <v/>
      </c>
      <c r="F2227" s="21" t="str">
        <f>IF(A2227="","",SUMIFS('Step 1 Customer Remit'!$J$17:$J$1048576,'Step 1 Customer Remit'!$B$17:$B$1048576,'Sku Break Down'!A2227,'Step 1 Customer Remit'!$D$17:$D$1048576,"Return"))</f>
        <v/>
      </c>
      <c r="G2227" s="21" t="str">
        <f>IF(A2227="","",SUMIFS('Step 1 Customer Remit'!$F$17:$F$1048576,'Step 1 Customer Remit'!$B$17:$B$1048576,'Sku Break Down'!A2227,'Step 1 Customer Remit'!$D$17:$D$1048576,"Return"))</f>
        <v/>
      </c>
      <c r="H2227" s="21" t="str">
        <f t="shared" si="137"/>
        <v/>
      </c>
      <c r="I2227" s="21" t="str">
        <f>IF(A2227="","",SUMIF('Step 2 OMS Report'!$C$2:$C$1048576,'Sku Break Down'!A2227,'Step 2 OMS Report'!$G$2:$G$1048576))</f>
        <v/>
      </c>
      <c r="J2227" s="21" t="str">
        <f>IF(A2227="","",SUMIFS('Step 2 OMS Report'!$I$2:$I$1048576,'Step 2 OMS Report'!$C$2:$C$1048576,'Sku Break Down'!A2227))</f>
        <v/>
      </c>
      <c r="K2227" s="21" t="str">
        <f t="shared" si="138"/>
        <v/>
      </c>
      <c r="L2227" s="22" t="str">
        <f t="shared" si="140"/>
        <v/>
      </c>
      <c r="M2227" s="22" t="str">
        <f t="shared" si="139"/>
        <v/>
      </c>
    </row>
    <row r="2228" spans="1:13" x14ac:dyDescent="0.55000000000000004">
      <c r="A2228" s="24"/>
      <c r="B2228" s="21" t="str">
        <f>IFERROR(INDEX('Step 2 OMS Report'!$D$2:$D$1048576,MATCH('Sku Break Down'!A2228,'Step 2 OMS Report'!$C$2:$C$1048576,0)),"")</f>
        <v/>
      </c>
      <c r="C2228" s="21" t="str">
        <f>IFERROR(INDEX('Step 2 OMS Report'!$F$2:$F$1048576,MATCH('Sku Break Down'!A2228,'Step 2 OMS Report'!$C$2:$C$1048576,0)),"")</f>
        <v/>
      </c>
      <c r="D2228" s="21" t="str">
        <f>IFERROR(INDEX('Step 2 OMS Report'!$E$2:$E$1048576,MATCH('Sku Break Down'!A2228,'Step 2 OMS Report'!$A$2:$A$1048576,0)),"")</f>
        <v/>
      </c>
      <c r="E2228" s="21" t="str">
        <f>IFERROR(INDEX('Product Info (Hide)'!$E$2:$E$1840,MATCH('Sku Break Down'!C2228,Manufacture_SKUHiddenSheet,0)),"")</f>
        <v/>
      </c>
      <c r="F2228" s="21" t="str">
        <f>IF(A2228="","",SUMIFS('Step 1 Customer Remit'!$J$17:$J$1048576,'Step 1 Customer Remit'!$B$17:$B$1048576,'Sku Break Down'!A2228,'Step 1 Customer Remit'!$D$17:$D$1048576,"Return"))</f>
        <v/>
      </c>
      <c r="G2228" s="21" t="str">
        <f>IF(A2228="","",SUMIFS('Step 1 Customer Remit'!$F$17:$F$1048576,'Step 1 Customer Remit'!$B$17:$B$1048576,'Sku Break Down'!A2228,'Step 1 Customer Remit'!$D$17:$D$1048576,"Return"))</f>
        <v/>
      </c>
      <c r="H2228" s="21" t="str">
        <f t="shared" si="137"/>
        <v/>
      </c>
      <c r="I2228" s="21" t="str">
        <f>IF(A2228="","",SUMIF('Step 2 OMS Report'!$C$2:$C$1048576,'Sku Break Down'!A2228,'Step 2 OMS Report'!$G$2:$G$1048576))</f>
        <v/>
      </c>
      <c r="J2228" s="21" t="str">
        <f>IF(A2228="","",SUMIFS('Step 2 OMS Report'!$I$2:$I$1048576,'Step 2 OMS Report'!$C$2:$C$1048576,'Sku Break Down'!A2228))</f>
        <v/>
      </c>
      <c r="K2228" s="21" t="str">
        <f t="shared" si="138"/>
        <v/>
      </c>
      <c r="L2228" s="22" t="str">
        <f t="shared" si="140"/>
        <v/>
      </c>
      <c r="M2228" s="22" t="str">
        <f t="shared" si="139"/>
        <v/>
      </c>
    </row>
    <row r="2229" spans="1:13" x14ac:dyDescent="0.55000000000000004">
      <c r="A2229" s="24"/>
      <c r="B2229" s="21" t="str">
        <f>IFERROR(INDEX('Step 2 OMS Report'!$D$2:$D$1048576,MATCH('Sku Break Down'!A2229,'Step 2 OMS Report'!$C$2:$C$1048576,0)),"")</f>
        <v/>
      </c>
      <c r="C2229" s="21" t="str">
        <f>IFERROR(INDEX('Step 2 OMS Report'!$F$2:$F$1048576,MATCH('Sku Break Down'!A2229,'Step 2 OMS Report'!$C$2:$C$1048576,0)),"")</f>
        <v/>
      </c>
      <c r="D2229" s="21" t="str">
        <f>IFERROR(INDEX('Step 2 OMS Report'!$E$2:$E$1048576,MATCH('Sku Break Down'!A2229,'Step 2 OMS Report'!$A$2:$A$1048576,0)),"")</f>
        <v/>
      </c>
      <c r="E2229" s="21" t="str">
        <f>IFERROR(INDEX('Product Info (Hide)'!$E$2:$E$1840,MATCH('Sku Break Down'!C2229,Manufacture_SKUHiddenSheet,0)),"")</f>
        <v/>
      </c>
      <c r="F2229" s="21" t="str">
        <f>IF(A2229="","",SUMIFS('Step 1 Customer Remit'!$J$17:$J$1048576,'Step 1 Customer Remit'!$B$17:$B$1048576,'Sku Break Down'!A2229,'Step 1 Customer Remit'!$D$17:$D$1048576,"Return"))</f>
        <v/>
      </c>
      <c r="G2229" s="21" t="str">
        <f>IF(A2229="","",SUMIFS('Step 1 Customer Remit'!$F$17:$F$1048576,'Step 1 Customer Remit'!$B$17:$B$1048576,'Sku Break Down'!A2229,'Step 1 Customer Remit'!$D$17:$D$1048576,"Return"))</f>
        <v/>
      </c>
      <c r="H2229" s="21" t="str">
        <f t="shared" si="137"/>
        <v/>
      </c>
      <c r="I2229" s="21" t="str">
        <f>IF(A2229="","",SUMIF('Step 2 OMS Report'!$C$2:$C$1048576,'Sku Break Down'!A2229,'Step 2 OMS Report'!$G$2:$G$1048576))</f>
        <v/>
      </c>
      <c r="J2229" s="21" t="str">
        <f>IF(A2229="","",SUMIFS('Step 2 OMS Report'!$I$2:$I$1048576,'Step 2 OMS Report'!$C$2:$C$1048576,'Sku Break Down'!A2229))</f>
        <v/>
      </c>
      <c r="K2229" s="21" t="str">
        <f t="shared" si="138"/>
        <v/>
      </c>
      <c r="L2229" s="22" t="str">
        <f t="shared" si="140"/>
        <v/>
      </c>
      <c r="M2229" s="22" t="str">
        <f t="shared" si="139"/>
        <v/>
      </c>
    </row>
    <row r="2230" spans="1:13" x14ac:dyDescent="0.55000000000000004">
      <c r="A2230" s="24"/>
      <c r="B2230" s="21" t="str">
        <f>IFERROR(INDEX('Step 2 OMS Report'!$D$2:$D$1048576,MATCH('Sku Break Down'!A2230,'Step 2 OMS Report'!$C$2:$C$1048576,0)),"")</f>
        <v/>
      </c>
      <c r="C2230" s="21" t="str">
        <f>IFERROR(INDEX('Step 2 OMS Report'!$F$2:$F$1048576,MATCH('Sku Break Down'!A2230,'Step 2 OMS Report'!$C$2:$C$1048576,0)),"")</f>
        <v/>
      </c>
      <c r="D2230" s="21" t="str">
        <f>IFERROR(INDEX('Step 2 OMS Report'!$E$2:$E$1048576,MATCH('Sku Break Down'!A2230,'Step 2 OMS Report'!$A$2:$A$1048576,0)),"")</f>
        <v/>
      </c>
      <c r="E2230" s="21" t="str">
        <f>IFERROR(INDEX('Product Info (Hide)'!$E$2:$E$1840,MATCH('Sku Break Down'!C2230,Manufacture_SKUHiddenSheet,0)),"")</f>
        <v/>
      </c>
      <c r="F2230" s="21" t="str">
        <f>IF(A2230="","",SUMIFS('Step 1 Customer Remit'!$J$17:$J$1048576,'Step 1 Customer Remit'!$B$17:$B$1048576,'Sku Break Down'!A2230,'Step 1 Customer Remit'!$D$17:$D$1048576,"Return"))</f>
        <v/>
      </c>
      <c r="G2230" s="21" t="str">
        <f>IF(A2230="","",SUMIFS('Step 1 Customer Remit'!$F$17:$F$1048576,'Step 1 Customer Remit'!$B$17:$B$1048576,'Sku Break Down'!A2230,'Step 1 Customer Remit'!$D$17:$D$1048576,"Return"))</f>
        <v/>
      </c>
      <c r="H2230" s="21" t="str">
        <f t="shared" si="137"/>
        <v/>
      </c>
      <c r="I2230" s="21" t="str">
        <f>IF(A2230="","",SUMIF('Step 2 OMS Report'!$C$2:$C$1048576,'Sku Break Down'!A2230,'Step 2 OMS Report'!$G$2:$G$1048576))</f>
        <v/>
      </c>
      <c r="J2230" s="21" t="str">
        <f>IF(A2230="","",SUMIFS('Step 2 OMS Report'!$I$2:$I$1048576,'Step 2 OMS Report'!$C$2:$C$1048576,'Sku Break Down'!A2230))</f>
        <v/>
      </c>
      <c r="K2230" s="21" t="str">
        <f t="shared" si="138"/>
        <v/>
      </c>
      <c r="L2230" s="22" t="str">
        <f t="shared" si="140"/>
        <v/>
      </c>
      <c r="M2230" s="22" t="str">
        <f t="shared" si="139"/>
        <v/>
      </c>
    </row>
    <row r="2231" spans="1:13" x14ac:dyDescent="0.55000000000000004">
      <c r="A2231" s="24"/>
      <c r="B2231" s="21" t="str">
        <f>IFERROR(INDEX('Step 2 OMS Report'!$D$2:$D$1048576,MATCH('Sku Break Down'!A2231,'Step 2 OMS Report'!$C$2:$C$1048576,0)),"")</f>
        <v/>
      </c>
      <c r="C2231" s="21" t="str">
        <f>IFERROR(INDEX('Step 2 OMS Report'!$F$2:$F$1048576,MATCH('Sku Break Down'!A2231,'Step 2 OMS Report'!$C$2:$C$1048576,0)),"")</f>
        <v/>
      </c>
      <c r="D2231" s="21" t="str">
        <f>IFERROR(INDEX('Step 2 OMS Report'!$E$2:$E$1048576,MATCH('Sku Break Down'!A2231,'Step 2 OMS Report'!$A$2:$A$1048576,0)),"")</f>
        <v/>
      </c>
      <c r="E2231" s="21" t="str">
        <f>IFERROR(INDEX('Product Info (Hide)'!$E$2:$E$1840,MATCH('Sku Break Down'!C2231,Manufacture_SKUHiddenSheet,0)),"")</f>
        <v/>
      </c>
      <c r="F2231" s="21" t="str">
        <f>IF(A2231="","",SUMIFS('Step 1 Customer Remit'!$J$17:$J$1048576,'Step 1 Customer Remit'!$B$17:$B$1048576,'Sku Break Down'!A2231,'Step 1 Customer Remit'!$D$17:$D$1048576,"Return"))</f>
        <v/>
      </c>
      <c r="G2231" s="21" t="str">
        <f>IF(A2231="","",SUMIFS('Step 1 Customer Remit'!$F$17:$F$1048576,'Step 1 Customer Remit'!$B$17:$B$1048576,'Sku Break Down'!A2231,'Step 1 Customer Remit'!$D$17:$D$1048576,"Return"))</f>
        <v/>
      </c>
      <c r="H2231" s="21" t="str">
        <f t="shared" si="137"/>
        <v/>
      </c>
      <c r="I2231" s="21" t="str">
        <f>IF(A2231="","",SUMIF('Step 2 OMS Report'!$C$2:$C$1048576,'Sku Break Down'!A2231,'Step 2 OMS Report'!$G$2:$G$1048576))</f>
        <v/>
      </c>
      <c r="J2231" s="21" t="str">
        <f>IF(A2231="","",SUMIFS('Step 2 OMS Report'!$I$2:$I$1048576,'Step 2 OMS Report'!$C$2:$C$1048576,'Sku Break Down'!A2231))</f>
        <v/>
      </c>
      <c r="K2231" s="21" t="str">
        <f t="shared" si="138"/>
        <v/>
      </c>
      <c r="L2231" s="22" t="str">
        <f t="shared" si="140"/>
        <v/>
      </c>
      <c r="M2231" s="22" t="str">
        <f t="shared" si="139"/>
        <v/>
      </c>
    </row>
    <row r="2232" spans="1:13" x14ac:dyDescent="0.55000000000000004">
      <c r="A2232" s="24"/>
      <c r="B2232" s="21" t="str">
        <f>IFERROR(INDEX('Step 2 OMS Report'!$D$2:$D$1048576,MATCH('Sku Break Down'!A2232,'Step 2 OMS Report'!$C$2:$C$1048576,0)),"")</f>
        <v/>
      </c>
      <c r="C2232" s="21" t="str">
        <f>IFERROR(INDEX('Step 2 OMS Report'!$F$2:$F$1048576,MATCH('Sku Break Down'!A2232,'Step 2 OMS Report'!$C$2:$C$1048576,0)),"")</f>
        <v/>
      </c>
      <c r="D2232" s="21" t="str">
        <f>IFERROR(INDEX('Step 2 OMS Report'!$E$2:$E$1048576,MATCH('Sku Break Down'!A2232,'Step 2 OMS Report'!$A$2:$A$1048576,0)),"")</f>
        <v/>
      </c>
      <c r="E2232" s="21" t="str">
        <f>IFERROR(INDEX('Product Info (Hide)'!$E$2:$E$1840,MATCH('Sku Break Down'!C2232,Manufacture_SKUHiddenSheet,0)),"")</f>
        <v/>
      </c>
      <c r="F2232" s="21" t="str">
        <f>IF(A2232="","",SUMIFS('Step 1 Customer Remit'!$J$17:$J$1048576,'Step 1 Customer Remit'!$B$17:$B$1048576,'Sku Break Down'!A2232,'Step 1 Customer Remit'!$D$17:$D$1048576,"Return"))</f>
        <v/>
      </c>
      <c r="G2232" s="21" t="str">
        <f>IF(A2232="","",SUMIFS('Step 1 Customer Remit'!$F$17:$F$1048576,'Step 1 Customer Remit'!$B$17:$B$1048576,'Sku Break Down'!A2232,'Step 1 Customer Remit'!$D$17:$D$1048576,"Return"))</f>
        <v/>
      </c>
      <c r="H2232" s="21" t="str">
        <f t="shared" si="137"/>
        <v/>
      </c>
      <c r="I2232" s="21" t="str">
        <f>IF(A2232="","",SUMIF('Step 2 OMS Report'!$C$2:$C$1048576,'Sku Break Down'!A2232,'Step 2 OMS Report'!$G$2:$G$1048576))</f>
        <v/>
      </c>
      <c r="J2232" s="21" t="str">
        <f>IF(A2232="","",SUMIFS('Step 2 OMS Report'!$I$2:$I$1048576,'Step 2 OMS Report'!$C$2:$C$1048576,'Sku Break Down'!A2232))</f>
        <v/>
      </c>
      <c r="K2232" s="21" t="str">
        <f t="shared" si="138"/>
        <v/>
      </c>
      <c r="L2232" s="22" t="str">
        <f t="shared" si="140"/>
        <v/>
      </c>
      <c r="M2232" s="22" t="str">
        <f t="shared" si="139"/>
        <v/>
      </c>
    </row>
    <row r="2233" spans="1:13" x14ac:dyDescent="0.55000000000000004">
      <c r="A2233" s="24"/>
      <c r="B2233" s="21" t="str">
        <f>IFERROR(INDEX('Step 2 OMS Report'!$D$2:$D$1048576,MATCH('Sku Break Down'!A2233,'Step 2 OMS Report'!$C$2:$C$1048576,0)),"")</f>
        <v/>
      </c>
      <c r="C2233" s="21" t="str">
        <f>IFERROR(INDEX('Step 2 OMS Report'!$F$2:$F$1048576,MATCH('Sku Break Down'!A2233,'Step 2 OMS Report'!$C$2:$C$1048576,0)),"")</f>
        <v/>
      </c>
      <c r="D2233" s="21" t="str">
        <f>IFERROR(INDEX('Step 2 OMS Report'!$E$2:$E$1048576,MATCH('Sku Break Down'!A2233,'Step 2 OMS Report'!$A$2:$A$1048576,0)),"")</f>
        <v/>
      </c>
      <c r="E2233" s="21" t="str">
        <f>IFERROR(INDEX('Product Info (Hide)'!$E$2:$E$1840,MATCH('Sku Break Down'!C2233,Manufacture_SKUHiddenSheet,0)),"")</f>
        <v/>
      </c>
      <c r="F2233" s="21" t="str">
        <f>IF(A2233="","",SUMIFS('Step 1 Customer Remit'!$J$17:$J$1048576,'Step 1 Customer Remit'!$B$17:$B$1048576,'Sku Break Down'!A2233,'Step 1 Customer Remit'!$D$17:$D$1048576,"Return"))</f>
        <v/>
      </c>
      <c r="G2233" s="21" t="str">
        <f>IF(A2233="","",SUMIFS('Step 1 Customer Remit'!$F$17:$F$1048576,'Step 1 Customer Remit'!$B$17:$B$1048576,'Sku Break Down'!A2233,'Step 1 Customer Remit'!$D$17:$D$1048576,"Return"))</f>
        <v/>
      </c>
      <c r="H2233" s="21" t="str">
        <f t="shared" si="137"/>
        <v/>
      </c>
      <c r="I2233" s="21" t="str">
        <f>IF(A2233="","",SUMIF('Step 2 OMS Report'!$C$2:$C$1048576,'Sku Break Down'!A2233,'Step 2 OMS Report'!$G$2:$G$1048576))</f>
        <v/>
      </c>
      <c r="J2233" s="21" t="str">
        <f>IF(A2233="","",SUMIFS('Step 2 OMS Report'!$I$2:$I$1048576,'Step 2 OMS Report'!$C$2:$C$1048576,'Sku Break Down'!A2233))</f>
        <v/>
      </c>
      <c r="K2233" s="21" t="str">
        <f t="shared" si="138"/>
        <v/>
      </c>
      <c r="L2233" s="22" t="str">
        <f t="shared" si="140"/>
        <v/>
      </c>
      <c r="M2233" s="22" t="str">
        <f t="shared" si="139"/>
        <v/>
      </c>
    </row>
    <row r="2234" spans="1:13" x14ac:dyDescent="0.55000000000000004">
      <c r="A2234" s="24"/>
      <c r="B2234" s="21" t="str">
        <f>IFERROR(INDEX('Step 2 OMS Report'!$D$2:$D$1048576,MATCH('Sku Break Down'!A2234,'Step 2 OMS Report'!$C$2:$C$1048576,0)),"")</f>
        <v/>
      </c>
      <c r="C2234" s="21" t="str">
        <f>IFERROR(INDEX('Step 2 OMS Report'!$F$2:$F$1048576,MATCH('Sku Break Down'!A2234,'Step 2 OMS Report'!$C$2:$C$1048576,0)),"")</f>
        <v/>
      </c>
      <c r="D2234" s="21" t="str">
        <f>IFERROR(INDEX('Step 2 OMS Report'!$E$2:$E$1048576,MATCH('Sku Break Down'!A2234,'Step 2 OMS Report'!$A$2:$A$1048576,0)),"")</f>
        <v/>
      </c>
      <c r="E2234" s="21" t="str">
        <f>IFERROR(INDEX('Product Info (Hide)'!$E$2:$E$1840,MATCH('Sku Break Down'!C2234,Manufacture_SKUHiddenSheet,0)),"")</f>
        <v/>
      </c>
      <c r="F2234" s="21" t="str">
        <f>IF(A2234="","",SUMIFS('Step 1 Customer Remit'!$J$17:$J$1048576,'Step 1 Customer Remit'!$B$17:$B$1048576,'Sku Break Down'!A2234,'Step 1 Customer Remit'!$D$17:$D$1048576,"Return"))</f>
        <v/>
      </c>
      <c r="G2234" s="21" t="str">
        <f>IF(A2234="","",SUMIFS('Step 1 Customer Remit'!$F$17:$F$1048576,'Step 1 Customer Remit'!$B$17:$B$1048576,'Sku Break Down'!A2234,'Step 1 Customer Remit'!$D$17:$D$1048576,"Return"))</f>
        <v/>
      </c>
      <c r="H2234" s="21" t="str">
        <f t="shared" si="137"/>
        <v/>
      </c>
      <c r="I2234" s="21" t="str">
        <f>IF(A2234="","",SUMIF('Step 2 OMS Report'!$C$2:$C$1048576,'Sku Break Down'!A2234,'Step 2 OMS Report'!$G$2:$G$1048576))</f>
        <v/>
      </c>
      <c r="J2234" s="21" t="str">
        <f>IF(A2234="","",SUMIFS('Step 2 OMS Report'!$I$2:$I$1048576,'Step 2 OMS Report'!$C$2:$C$1048576,'Sku Break Down'!A2234))</f>
        <v/>
      </c>
      <c r="K2234" s="21" t="str">
        <f t="shared" si="138"/>
        <v/>
      </c>
      <c r="L2234" s="22" t="str">
        <f t="shared" si="140"/>
        <v/>
      </c>
      <c r="M2234" s="22" t="str">
        <f t="shared" si="139"/>
        <v/>
      </c>
    </row>
    <row r="2235" spans="1:13" x14ac:dyDescent="0.55000000000000004">
      <c r="A2235" s="24"/>
      <c r="B2235" s="21" t="str">
        <f>IFERROR(INDEX('Step 2 OMS Report'!$D$2:$D$1048576,MATCH('Sku Break Down'!A2235,'Step 2 OMS Report'!$C$2:$C$1048576,0)),"")</f>
        <v/>
      </c>
      <c r="C2235" s="21" t="str">
        <f>IFERROR(INDEX('Step 2 OMS Report'!$F$2:$F$1048576,MATCH('Sku Break Down'!A2235,'Step 2 OMS Report'!$C$2:$C$1048576,0)),"")</f>
        <v/>
      </c>
      <c r="D2235" s="21" t="str">
        <f>IFERROR(INDEX('Step 2 OMS Report'!$E$2:$E$1048576,MATCH('Sku Break Down'!A2235,'Step 2 OMS Report'!$A$2:$A$1048576,0)),"")</f>
        <v/>
      </c>
      <c r="E2235" s="21" t="str">
        <f>IFERROR(INDEX('Product Info (Hide)'!$E$2:$E$1840,MATCH('Sku Break Down'!C2235,Manufacture_SKUHiddenSheet,0)),"")</f>
        <v/>
      </c>
      <c r="F2235" s="21" t="str">
        <f>IF(A2235="","",SUMIFS('Step 1 Customer Remit'!$J$17:$J$1048576,'Step 1 Customer Remit'!$B$17:$B$1048576,'Sku Break Down'!A2235,'Step 1 Customer Remit'!$D$17:$D$1048576,"Return"))</f>
        <v/>
      </c>
      <c r="G2235" s="21" t="str">
        <f>IF(A2235="","",SUMIFS('Step 1 Customer Remit'!$F$17:$F$1048576,'Step 1 Customer Remit'!$B$17:$B$1048576,'Sku Break Down'!A2235,'Step 1 Customer Remit'!$D$17:$D$1048576,"Return"))</f>
        <v/>
      </c>
      <c r="H2235" s="21" t="str">
        <f t="shared" si="137"/>
        <v/>
      </c>
      <c r="I2235" s="21" t="str">
        <f>IF(A2235="","",SUMIF('Step 2 OMS Report'!$C$2:$C$1048576,'Sku Break Down'!A2235,'Step 2 OMS Report'!$G$2:$G$1048576))</f>
        <v/>
      </c>
      <c r="J2235" s="21" t="str">
        <f>IF(A2235="","",SUMIFS('Step 2 OMS Report'!$I$2:$I$1048576,'Step 2 OMS Report'!$C$2:$C$1048576,'Sku Break Down'!A2235))</f>
        <v/>
      </c>
      <c r="K2235" s="21" t="str">
        <f t="shared" si="138"/>
        <v/>
      </c>
      <c r="L2235" s="22" t="str">
        <f t="shared" si="140"/>
        <v/>
      </c>
      <c r="M2235" s="22" t="str">
        <f t="shared" si="139"/>
        <v/>
      </c>
    </row>
    <row r="2236" spans="1:13" x14ac:dyDescent="0.55000000000000004">
      <c r="A2236" s="24"/>
      <c r="B2236" s="21" t="str">
        <f>IFERROR(INDEX('Step 2 OMS Report'!$D$2:$D$1048576,MATCH('Sku Break Down'!A2236,'Step 2 OMS Report'!$C$2:$C$1048576,0)),"")</f>
        <v/>
      </c>
      <c r="C2236" s="21" t="str">
        <f>IFERROR(INDEX('Step 2 OMS Report'!$F$2:$F$1048576,MATCH('Sku Break Down'!A2236,'Step 2 OMS Report'!$C$2:$C$1048576,0)),"")</f>
        <v/>
      </c>
      <c r="D2236" s="21" t="str">
        <f>IFERROR(INDEX('Step 2 OMS Report'!$E$2:$E$1048576,MATCH('Sku Break Down'!A2236,'Step 2 OMS Report'!$A$2:$A$1048576,0)),"")</f>
        <v/>
      </c>
      <c r="E2236" s="21" t="str">
        <f>IFERROR(INDEX('Product Info (Hide)'!$E$2:$E$1840,MATCH('Sku Break Down'!C2236,Manufacture_SKUHiddenSheet,0)),"")</f>
        <v/>
      </c>
      <c r="F2236" s="21" t="str">
        <f>IF(A2236="","",SUMIFS('Step 1 Customer Remit'!$J$17:$J$1048576,'Step 1 Customer Remit'!$B$17:$B$1048576,'Sku Break Down'!A2236,'Step 1 Customer Remit'!$D$17:$D$1048576,"Return"))</f>
        <v/>
      </c>
      <c r="G2236" s="21" t="str">
        <f>IF(A2236="","",SUMIFS('Step 1 Customer Remit'!$F$17:$F$1048576,'Step 1 Customer Remit'!$B$17:$B$1048576,'Sku Break Down'!A2236,'Step 1 Customer Remit'!$D$17:$D$1048576,"Return"))</f>
        <v/>
      </c>
      <c r="H2236" s="21" t="str">
        <f t="shared" si="137"/>
        <v/>
      </c>
      <c r="I2236" s="21" t="str">
        <f>IF(A2236="","",SUMIF('Step 2 OMS Report'!$C$2:$C$1048576,'Sku Break Down'!A2236,'Step 2 OMS Report'!$G$2:$G$1048576))</f>
        <v/>
      </c>
      <c r="J2236" s="21" t="str">
        <f>IF(A2236="","",SUMIFS('Step 2 OMS Report'!$I$2:$I$1048576,'Step 2 OMS Report'!$C$2:$C$1048576,'Sku Break Down'!A2236))</f>
        <v/>
      </c>
      <c r="K2236" s="21" t="str">
        <f t="shared" si="138"/>
        <v/>
      </c>
      <c r="L2236" s="22" t="str">
        <f t="shared" si="140"/>
        <v/>
      </c>
      <c r="M2236" s="22" t="str">
        <f t="shared" si="139"/>
        <v/>
      </c>
    </row>
    <row r="2237" spans="1:13" x14ac:dyDescent="0.55000000000000004">
      <c r="A2237" s="24"/>
      <c r="B2237" s="21" t="str">
        <f>IFERROR(INDEX('Step 2 OMS Report'!$D$2:$D$1048576,MATCH('Sku Break Down'!A2237,'Step 2 OMS Report'!$C$2:$C$1048576,0)),"")</f>
        <v/>
      </c>
      <c r="C2237" s="21" t="str">
        <f>IFERROR(INDEX('Step 2 OMS Report'!$F$2:$F$1048576,MATCH('Sku Break Down'!A2237,'Step 2 OMS Report'!$C$2:$C$1048576,0)),"")</f>
        <v/>
      </c>
      <c r="D2237" s="21" t="str">
        <f>IFERROR(INDEX('Step 2 OMS Report'!$E$2:$E$1048576,MATCH('Sku Break Down'!A2237,'Step 2 OMS Report'!$A$2:$A$1048576,0)),"")</f>
        <v/>
      </c>
      <c r="E2237" s="21" t="str">
        <f>IFERROR(INDEX('Product Info (Hide)'!$E$2:$E$1840,MATCH('Sku Break Down'!C2237,Manufacture_SKUHiddenSheet,0)),"")</f>
        <v/>
      </c>
      <c r="F2237" s="21" t="str">
        <f>IF(A2237="","",SUMIFS('Step 1 Customer Remit'!$J$17:$J$1048576,'Step 1 Customer Remit'!$B$17:$B$1048576,'Sku Break Down'!A2237,'Step 1 Customer Remit'!$D$17:$D$1048576,"Return"))</f>
        <v/>
      </c>
      <c r="G2237" s="21" t="str">
        <f>IF(A2237="","",SUMIFS('Step 1 Customer Remit'!$F$17:$F$1048576,'Step 1 Customer Remit'!$B$17:$B$1048576,'Sku Break Down'!A2237,'Step 1 Customer Remit'!$D$17:$D$1048576,"Return"))</f>
        <v/>
      </c>
      <c r="H2237" s="21" t="str">
        <f t="shared" si="137"/>
        <v/>
      </c>
      <c r="I2237" s="21" t="str">
        <f>IF(A2237="","",SUMIF('Step 2 OMS Report'!$C$2:$C$1048576,'Sku Break Down'!A2237,'Step 2 OMS Report'!$G$2:$G$1048576))</f>
        <v/>
      </c>
      <c r="J2237" s="21" t="str">
        <f>IF(A2237="","",SUMIFS('Step 2 OMS Report'!$I$2:$I$1048576,'Step 2 OMS Report'!$C$2:$C$1048576,'Sku Break Down'!A2237))</f>
        <v/>
      </c>
      <c r="K2237" s="21" t="str">
        <f t="shared" si="138"/>
        <v/>
      </c>
      <c r="L2237" s="22" t="str">
        <f t="shared" si="140"/>
        <v/>
      </c>
      <c r="M2237" s="22" t="str">
        <f t="shared" si="139"/>
        <v/>
      </c>
    </row>
    <row r="2238" spans="1:13" x14ac:dyDescent="0.55000000000000004">
      <c r="A2238" s="24"/>
      <c r="B2238" s="21" t="str">
        <f>IFERROR(INDEX('Step 2 OMS Report'!$D$2:$D$1048576,MATCH('Sku Break Down'!A2238,'Step 2 OMS Report'!$C$2:$C$1048576,0)),"")</f>
        <v/>
      </c>
      <c r="C2238" s="21" t="str">
        <f>IFERROR(INDEX('Step 2 OMS Report'!$F$2:$F$1048576,MATCH('Sku Break Down'!A2238,'Step 2 OMS Report'!$C$2:$C$1048576,0)),"")</f>
        <v/>
      </c>
      <c r="D2238" s="21" t="str">
        <f>IFERROR(INDEX('Step 2 OMS Report'!$E$2:$E$1048576,MATCH('Sku Break Down'!A2238,'Step 2 OMS Report'!$A$2:$A$1048576,0)),"")</f>
        <v/>
      </c>
      <c r="E2238" s="21" t="str">
        <f>IFERROR(INDEX('Product Info (Hide)'!$E$2:$E$1840,MATCH('Sku Break Down'!C2238,Manufacture_SKUHiddenSheet,0)),"")</f>
        <v/>
      </c>
      <c r="F2238" s="21" t="str">
        <f>IF(A2238="","",SUMIFS('Step 1 Customer Remit'!$J$17:$J$1048576,'Step 1 Customer Remit'!$B$17:$B$1048576,'Sku Break Down'!A2238,'Step 1 Customer Remit'!$D$17:$D$1048576,"Return"))</f>
        <v/>
      </c>
      <c r="G2238" s="21" t="str">
        <f>IF(A2238="","",SUMIFS('Step 1 Customer Remit'!$F$17:$F$1048576,'Step 1 Customer Remit'!$B$17:$B$1048576,'Sku Break Down'!A2238,'Step 1 Customer Remit'!$D$17:$D$1048576,"Return"))</f>
        <v/>
      </c>
      <c r="H2238" s="21" t="str">
        <f t="shared" si="137"/>
        <v/>
      </c>
      <c r="I2238" s="21" t="str">
        <f>IF(A2238="","",SUMIF('Step 2 OMS Report'!$C$2:$C$1048576,'Sku Break Down'!A2238,'Step 2 OMS Report'!$G$2:$G$1048576))</f>
        <v/>
      </c>
      <c r="J2238" s="21" t="str">
        <f>IF(A2238="","",SUMIFS('Step 2 OMS Report'!$I$2:$I$1048576,'Step 2 OMS Report'!$C$2:$C$1048576,'Sku Break Down'!A2238))</f>
        <v/>
      </c>
      <c r="K2238" s="21" t="str">
        <f t="shared" si="138"/>
        <v/>
      </c>
      <c r="L2238" s="22" t="str">
        <f t="shared" si="140"/>
        <v/>
      </c>
      <c r="M2238" s="22" t="str">
        <f t="shared" si="139"/>
        <v/>
      </c>
    </row>
    <row r="2239" spans="1:13" x14ac:dyDescent="0.55000000000000004">
      <c r="A2239" s="24"/>
      <c r="B2239" s="21" t="str">
        <f>IFERROR(INDEX('Step 2 OMS Report'!$D$2:$D$1048576,MATCH('Sku Break Down'!A2239,'Step 2 OMS Report'!$C$2:$C$1048576,0)),"")</f>
        <v/>
      </c>
      <c r="C2239" s="21" t="str">
        <f>IFERROR(INDEX('Step 2 OMS Report'!$F$2:$F$1048576,MATCH('Sku Break Down'!A2239,'Step 2 OMS Report'!$C$2:$C$1048576,0)),"")</f>
        <v/>
      </c>
      <c r="D2239" s="21" t="str">
        <f>IFERROR(INDEX('Step 2 OMS Report'!$E$2:$E$1048576,MATCH('Sku Break Down'!A2239,'Step 2 OMS Report'!$A$2:$A$1048576,0)),"")</f>
        <v/>
      </c>
      <c r="E2239" s="21" t="str">
        <f>IFERROR(INDEX('Product Info (Hide)'!$E$2:$E$1840,MATCH('Sku Break Down'!C2239,Manufacture_SKUHiddenSheet,0)),"")</f>
        <v/>
      </c>
      <c r="F2239" s="21" t="str">
        <f>IF(A2239="","",SUMIFS('Step 1 Customer Remit'!$J$17:$J$1048576,'Step 1 Customer Remit'!$B$17:$B$1048576,'Sku Break Down'!A2239,'Step 1 Customer Remit'!$D$17:$D$1048576,"Return"))</f>
        <v/>
      </c>
      <c r="G2239" s="21" t="str">
        <f>IF(A2239="","",SUMIFS('Step 1 Customer Remit'!$F$17:$F$1048576,'Step 1 Customer Remit'!$B$17:$B$1048576,'Sku Break Down'!A2239,'Step 1 Customer Remit'!$D$17:$D$1048576,"Return"))</f>
        <v/>
      </c>
      <c r="H2239" s="21" t="str">
        <f t="shared" si="137"/>
        <v/>
      </c>
      <c r="I2239" s="21" t="str">
        <f>IF(A2239="","",SUMIF('Step 2 OMS Report'!$C$2:$C$1048576,'Sku Break Down'!A2239,'Step 2 OMS Report'!$G$2:$G$1048576))</f>
        <v/>
      </c>
      <c r="J2239" s="21" t="str">
        <f>IF(A2239="","",SUMIFS('Step 2 OMS Report'!$I$2:$I$1048576,'Step 2 OMS Report'!$C$2:$C$1048576,'Sku Break Down'!A2239))</f>
        <v/>
      </c>
      <c r="K2239" s="21" t="str">
        <f t="shared" si="138"/>
        <v/>
      </c>
      <c r="L2239" s="22" t="str">
        <f t="shared" si="140"/>
        <v/>
      </c>
      <c r="M2239" s="22" t="str">
        <f t="shared" si="139"/>
        <v/>
      </c>
    </row>
    <row r="2240" spans="1:13" x14ac:dyDescent="0.55000000000000004">
      <c r="A2240" s="24"/>
      <c r="B2240" s="21" t="str">
        <f>IFERROR(INDEX('Step 2 OMS Report'!$D$2:$D$1048576,MATCH('Sku Break Down'!A2240,'Step 2 OMS Report'!$C$2:$C$1048576,0)),"")</f>
        <v/>
      </c>
      <c r="C2240" s="21" t="str">
        <f>IFERROR(INDEX('Step 2 OMS Report'!$F$2:$F$1048576,MATCH('Sku Break Down'!A2240,'Step 2 OMS Report'!$C$2:$C$1048576,0)),"")</f>
        <v/>
      </c>
      <c r="D2240" s="21" t="str">
        <f>IFERROR(INDEX('Step 2 OMS Report'!$E$2:$E$1048576,MATCH('Sku Break Down'!A2240,'Step 2 OMS Report'!$A$2:$A$1048576,0)),"")</f>
        <v/>
      </c>
      <c r="E2240" s="21" t="str">
        <f>IFERROR(INDEX('Product Info (Hide)'!$E$2:$E$1840,MATCH('Sku Break Down'!C2240,Manufacture_SKUHiddenSheet,0)),"")</f>
        <v/>
      </c>
      <c r="F2240" s="21" t="str">
        <f>IF(A2240="","",SUMIFS('Step 1 Customer Remit'!$J$17:$J$1048576,'Step 1 Customer Remit'!$B$17:$B$1048576,'Sku Break Down'!A2240,'Step 1 Customer Remit'!$D$17:$D$1048576,"Return"))</f>
        <v/>
      </c>
      <c r="G2240" s="21" t="str">
        <f>IF(A2240="","",SUMIFS('Step 1 Customer Remit'!$F$17:$F$1048576,'Step 1 Customer Remit'!$B$17:$B$1048576,'Sku Break Down'!A2240,'Step 1 Customer Remit'!$D$17:$D$1048576,"Return"))</f>
        <v/>
      </c>
      <c r="H2240" s="21" t="str">
        <f t="shared" si="137"/>
        <v/>
      </c>
      <c r="I2240" s="21" t="str">
        <f>IF(A2240="","",SUMIF('Step 2 OMS Report'!$C$2:$C$1048576,'Sku Break Down'!A2240,'Step 2 OMS Report'!$G$2:$G$1048576))</f>
        <v/>
      </c>
      <c r="J2240" s="21" t="str">
        <f>IF(A2240="","",SUMIFS('Step 2 OMS Report'!$I$2:$I$1048576,'Step 2 OMS Report'!$C$2:$C$1048576,'Sku Break Down'!A2240))</f>
        <v/>
      </c>
      <c r="K2240" s="21" t="str">
        <f t="shared" si="138"/>
        <v/>
      </c>
      <c r="L2240" s="22" t="str">
        <f t="shared" si="140"/>
        <v/>
      </c>
      <c r="M2240" s="22" t="str">
        <f t="shared" si="139"/>
        <v/>
      </c>
    </row>
    <row r="2241" spans="1:13" x14ac:dyDescent="0.55000000000000004">
      <c r="A2241" s="24"/>
      <c r="B2241" s="21" t="str">
        <f>IFERROR(INDEX('Step 2 OMS Report'!$D$2:$D$1048576,MATCH('Sku Break Down'!A2241,'Step 2 OMS Report'!$C$2:$C$1048576,0)),"")</f>
        <v/>
      </c>
      <c r="C2241" s="21" t="str">
        <f>IFERROR(INDEX('Step 2 OMS Report'!$F$2:$F$1048576,MATCH('Sku Break Down'!A2241,'Step 2 OMS Report'!$C$2:$C$1048576,0)),"")</f>
        <v/>
      </c>
      <c r="D2241" s="21" t="str">
        <f>IFERROR(INDEX('Step 2 OMS Report'!$E$2:$E$1048576,MATCH('Sku Break Down'!A2241,'Step 2 OMS Report'!$A$2:$A$1048576,0)),"")</f>
        <v/>
      </c>
      <c r="E2241" s="21" t="str">
        <f>IFERROR(INDEX('Product Info (Hide)'!$E$2:$E$1840,MATCH('Sku Break Down'!C2241,Manufacture_SKUHiddenSheet,0)),"")</f>
        <v/>
      </c>
      <c r="F2241" s="21" t="str">
        <f>IF(A2241="","",SUMIFS('Step 1 Customer Remit'!$J$17:$J$1048576,'Step 1 Customer Remit'!$B$17:$B$1048576,'Sku Break Down'!A2241,'Step 1 Customer Remit'!$D$17:$D$1048576,"Return"))</f>
        <v/>
      </c>
      <c r="G2241" s="21" t="str">
        <f>IF(A2241="","",SUMIFS('Step 1 Customer Remit'!$F$17:$F$1048576,'Step 1 Customer Remit'!$B$17:$B$1048576,'Sku Break Down'!A2241,'Step 1 Customer Remit'!$D$17:$D$1048576,"Return"))</f>
        <v/>
      </c>
      <c r="H2241" s="21" t="str">
        <f t="shared" si="137"/>
        <v/>
      </c>
      <c r="I2241" s="21" t="str">
        <f>IF(A2241="","",SUMIF('Step 2 OMS Report'!$C$2:$C$1048576,'Sku Break Down'!A2241,'Step 2 OMS Report'!$G$2:$G$1048576))</f>
        <v/>
      </c>
      <c r="J2241" s="21" t="str">
        <f>IF(A2241="","",SUMIFS('Step 2 OMS Report'!$I$2:$I$1048576,'Step 2 OMS Report'!$C$2:$C$1048576,'Sku Break Down'!A2241))</f>
        <v/>
      </c>
      <c r="K2241" s="21" t="str">
        <f t="shared" si="138"/>
        <v/>
      </c>
      <c r="L2241" s="22" t="str">
        <f t="shared" si="140"/>
        <v/>
      </c>
      <c r="M2241" s="22" t="str">
        <f t="shared" si="139"/>
        <v/>
      </c>
    </row>
    <row r="2242" spans="1:13" x14ac:dyDescent="0.55000000000000004">
      <c r="A2242" s="24"/>
      <c r="B2242" s="21" t="str">
        <f>IFERROR(INDEX('Step 2 OMS Report'!$D$2:$D$1048576,MATCH('Sku Break Down'!A2242,'Step 2 OMS Report'!$C$2:$C$1048576,0)),"")</f>
        <v/>
      </c>
      <c r="C2242" s="21" t="str">
        <f>IFERROR(INDEX('Step 2 OMS Report'!$F$2:$F$1048576,MATCH('Sku Break Down'!A2242,'Step 2 OMS Report'!$C$2:$C$1048576,0)),"")</f>
        <v/>
      </c>
      <c r="D2242" s="21" t="str">
        <f>IFERROR(INDEX('Step 2 OMS Report'!$E$2:$E$1048576,MATCH('Sku Break Down'!A2242,'Step 2 OMS Report'!$A$2:$A$1048576,0)),"")</f>
        <v/>
      </c>
      <c r="E2242" s="21" t="str">
        <f>IFERROR(INDEX('Product Info (Hide)'!$E$2:$E$1840,MATCH('Sku Break Down'!C2242,Manufacture_SKUHiddenSheet,0)),"")</f>
        <v/>
      </c>
      <c r="F2242" s="21" t="str">
        <f>IF(A2242="","",SUMIFS('Step 1 Customer Remit'!$J$17:$J$1048576,'Step 1 Customer Remit'!$B$17:$B$1048576,'Sku Break Down'!A2242,'Step 1 Customer Remit'!$D$17:$D$1048576,"Return"))</f>
        <v/>
      </c>
      <c r="G2242" s="21" t="str">
        <f>IF(A2242="","",SUMIFS('Step 1 Customer Remit'!$F$17:$F$1048576,'Step 1 Customer Remit'!$B$17:$B$1048576,'Sku Break Down'!A2242,'Step 1 Customer Remit'!$D$17:$D$1048576,"Return"))</f>
        <v/>
      </c>
      <c r="H2242" s="21" t="str">
        <f t="shared" si="137"/>
        <v/>
      </c>
      <c r="I2242" s="21" t="str">
        <f>IF(A2242="","",SUMIF('Step 2 OMS Report'!$C$2:$C$1048576,'Sku Break Down'!A2242,'Step 2 OMS Report'!$G$2:$G$1048576))</f>
        <v/>
      </c>
      <c r="J2242" s="21" t="str">
        <f>IF(A2242="","",SUMIFS('Step 2 OMS Report'!$I$2:$I$1048576,'Step 2 OMS Report'!$C$2:$C$1048576,'Sku Break Down'!A2242))</f>
        <v/>
      </c>
      <c r="K2242" s="21" t="str">
        <f t="shared" si="138"/>
        <v/>
      </c>
      <c r="L2242" s="22" t="str">
        <f t="shared" si="140"/>
        <v/>
      </c>
      <c r="M2242" s="22" t="str">
        <f t="shared" si="139"/>
        <v/>
      </c>
    </row>
    <row r="2243" spans="1:13" x14ac:dyDescent="0.55000000000000004">
      <c r="A2243" s="24"/>
      <c r="B2243" s="21" t="str">
        <f>IFERROR(INDEX('Step 2 OMS Report'!$D$2:$D$1048576,MATCH('Sku Break Down'!A2243,'Step 2 OMS Report'!$C$2:$C$1048576,0)),"")</f>
        <v/>
      </c>
      <c r="C2243" s="21" t="str">
        <f>IFERROR(INDEX('Step 2 OMS Report'!$F$2:$F$1048576,MATCH('Sku Break Down'!A2243,'Step 2 OMS Report'!$C$2:$C$1048576,0)),"")</f>
        <v/>
      </c>
      <c r="D2243" s="21" t="str">
        <f>IFERROR(INDEX('Step 2 OMS Report'!$E$2:$E$1048576,MATCH('Sku Break Down'!A2243,'Step 2 OMS Report'!$A$2:$A$1048576,0)),"")</f>
        <v/>
      </c>
      <c r="E2243" s="21" t="str">
        <f>IFERROR(INDEX('Product Info (Hide)'!$E$2:$E$1840,MATCH('Sku Break Down'!C2243,Manufacture_SKUHiddenSheet,0)),"")</f>
        <v/>
      </c>
      <c r="F2243" s="21" t="str">
        <f>IF(A2243="","",SUMIFS('Step 1 Customer Remit'!$J$17:$J$1048576,'Step 1 Customer Remit'!$B$17:$B$1048576,'Sku Break Down'!A2243,'Step 1 Customer Remit'!$D$17:$D$1048576,"Return"))</f>
        <v/>
      </c>
      <c r="G2243" s="21" t="str">
        <f>IF(A2243="","",SUMIFS('Step 1 Customer Remit'!$F$17:$F$1048576,'Step 1 Customer Remit'!$B$17:$B$1048576,'Sku Break Down'!A2243,'Step 1 Customer Remit'!$D$17:$D$1048576,"Return"))</f>
        <v/>
      </c>
      <c r="H2243" s="21" t="str">
        <f t="shared" si="137"/>
        <v/>
      </c>
      <c r="I2243" s="21" t="str">
        <f>IF(A2243="","",SUMIF('Step 2 OMS Report'!$C$2:$C$1048576,'Sku Break Down'!A2243,'Step 2 OMS Report'!$G$2:$G$1048576))</f>
        <v/>
      </c>
      <c r="J2243" s="21" t="str">
        <f>IF(A2243="","",SUMIFS('Step 2 OMS Report'!$I$2:$I$1048576,'Step 2 OMS Report'!$C$2:$C$1048576,'Sku Break Down'!A2243))</f>
        <v/>
      </c>
      <c r="K2243" s="21" t="str">
        <f t="shared" si="138"/>
        <v/>
      </c>
      <c r="L2243" s="22" t="str">
        <f t="shared" si="140"/>
        <v/>
      </c>
      <c r="M2243" s="22" t="str">
        <f t="shared" si="139"/>
        <v/>
      </c>
    </row>
    <row r="2244" spans="1:13" x14ac:dyDescent="0.55000000000000004">
      <c r="A2244" s="24"/>
      <c r="B2244" s="21" t="str">
        <f>IFERROR(INDEX('Step 2 OMS Report'!$D$2:$D$1048576,MATCH('Sku Break Down'!A2244,'Step 2 OMS Report'!$C$2:$C$1048576,0)),"")</f>
        <v/>
      </c>
      <c r="C2244" s="21" t="str">
        <f>IFERROR(INDEX('Step 2 OMS Report'!$F$2:$F$1048576,MATCH('Sku Break Down'!A2244,'Step 2 OMS Report'!$C$2:$C$1048576,0)),"")</f>
        <v/>
      </c>
      <c r="D2244" s="21" t="str">
        <f>IFERROR(INDEX('Step 2 OMS Report'!$E$2:$E$1048576,MATCH('Sku Break Down'!A2244,'Step 2 OMS Report'!$A$2:$A$1048576,0)),"")</f>
        <v/>
      </c>
      <c r="E2244" s="21" t="str">
        <f>IFERROR(INDEX('Product Info (Hide)'!$E$2:$E$1840,MATCH('Sku Break Down'!C2244,Manufacture_SKUHiddenSheet,0)),"")</f>
        <v/>
      </c>
      <c r="F2244" s="21" t="str">
        <f>IF(A2244="","",SUMIFS('Step 1 Customer Remit'!$J$17:$J$1048576,'Step 1 Customer Remit'!$B$17:$B$1048576,'Sku Break Down'!A2244,'Step 1 Customer Remit'!$D$17:$D$1048576,"Return"))</f>
        <v/>
      </c>
      <c r="G2244" s="21" t="str">
        <f>IF(A2244="","",SUMIFS('Step 1 Customer Remit'!$F$17:$F$1048576,'Step 1 Customer Remit'!$B$17:$B$1048576,'Sku Break Down'!A2244,'Step 1 Customer Remit'!$D$17:$D$1048576,"Return"))</f>
        <v/>
      </c>
      <c r="H2244" s="21" t="str">
        <f t="shared" ref="H2244:H2307" si="141">IF(A2244="","",E2244*F2244)</f>
        <v/>
      </c>
      <c r="I2244" s="21" t="str">
        <f>IF(A2244="","",SUMIF('Step 2 OMS Report'!$C$2:$C$1048576,'Sku Break Down'!A2244,'Step 2 OMS Report'!$G$2:$G$1048576))</f>
        <v/>
      </c>
      <c r="J2244" s="21" t="str">
        <f>IF(A2244="","",SUMIFS('Step 2 OMS Report'!$I$2:$I$1048576,'Step 2 OMS Report'!$C$2:$C$1048576,'Sku Break Down'!A2244))</f>
        <v/>
      </c>
      <c r="K2244" s="21" t="str">
        <f t="shared" ref="K2244:K2307" si="142">IF(A2244="","",G2244/H2244)</f>
        <v/>
      </c>
      <c r="L2244" s="22" t="str">
        <f t="shared" si="140"/>
        <v/>
      </c>
      <c r="M2244" s="22" t="str">
        <f t="shared" ref="M2244:M2307" si="143">IFERROR((-1*G2244)/J2244,"")</f>
        <v/>
      </c>
    </row>
    <row r="2245" spans="1:13" x14ac:dyDescent="0.55000000000000004">
      <c r="A2245" s="24"/>
      <c r="B2245" s="21" t="str">
        <f>IFERROR(INDEX('Step 2 OMS Report'!$D$2:$D$1048576,MATCH('Sku Break Down'!A2245,'Step 2 OMS Report'!$C$2:$C$1048576,0)),"")</f>
        <v/>
      </c>
      <c r="C2245" s="21" t="str">
        <f>IFERROR(INDEX('Step 2 OMS Report'!$F$2:$F$1048576,MATCH('Sku Break Down'!A2245,'Step 2 OMS Report'!$C$2:$C$1048576,0)),"")</f>
        <v/>
      </c>
      <c r="D2245" s="21" t="str">
        <f>IFERROR(INDEX('Step 2 OMS Report'!$E$2:$E$1048576,MATCH('Sku Break Down'!A2245,'Step 2 OMS Report'!$A$2:$A$1048576,0)),"")</f>
        <v/>
      </c>
      <c r="E2245" s="21" t="str">
        <f>IFERROR(INDEX('Product Info (Hide)'!$E$2:$E$1840,MATCH('Sku Break Down'!C2245,Manufacture_SKUHiddenSheet,0)),"")</f>
        <v/>
      </c>
      <c r="F2245" s="21" t="str">
        <f>IF(A2245="","",SUMIFS('Step 1 Customer Remit'!$J$17:$J$1048576,'Step 1 Customer Remit'!$B$17:$B$1048576,'Sku Break Down'!A2245,'Step 1 Customer Remit'!$D$17:$D$1048576,"Return"))</f>
        <v/>
      </c>
      <c r="G2245" s="21" t="str">
        <f>IF(A2245="","",SUMIFS('Step 1 Customer Remit'!$F$17:$F$1048576,'Step 1 Customer Remit'!$B$17:$B$1048576,'Sku Break Down'!A2245,'Step 1 Customer Remit'!$D$17:$D$1048576,"Return"))</f>
        <v/>
      </c>
      <c r="H2245" s="21" t="str">
        <f t="shared" si="141"/>
        <v/>
      </c>
      <c r="I2245" s="21" t="str">
        <f>IF(A2245="","",SUMIF('Step 2 OMS Report'!$C$2:$C$1048576,'Sku Break Down'!A2245,'Step 2 OMS Report'!$G$2:$G$1048576))</f>
        <v/>
      </c>
      <c r="J2245" s="21" t="str">
        <f>IF(A2245="","",SUMIFS('Step 2 OMS Report'!$I$2:$I$1048576,'Step 2 OMS Report'!$C$2:$C$1048576,'Sku Break Down'!A2245))</f>
        <v/>
      </c>
      <c r="K2245" s="21" t="str">
        <f t="shared" si="142"/>
        <v/>
      </c>
      <c r="L2245" s="22" t="str">
        <f t="shared" si="140"/>
        <v/>
      </c>
      <c r="M2245" s="22" t="str">
        <f t="shared" si="143"/>
        <v/>
      </c>
    </row>
    <row r="2246" spans="1:13" x14ac:dyDescent="0.55000000000000004">
      <c r="A2246" s="24"/>
      <c r="B2246" s="21" t="str">
        <f>IFERROR(INDEX('Step 2 OMS Report'!$D$2:$D$1048576,MATCH('Sku Break Down'!A2246,'Step 2 OMS Report'!$C$2:$C$1048576,0)),"")</f>
        <v/>
      </c>
      <c r="C2246" s="21" t="str">
        <f>IFERROR(INDEX('Step 2 OMS Report'!$F$2:$F$1048576,MATCH('Sku Break Down'!A2246,'Step 2 OMS Report'!$C$2:$C$1048576,0)),"")</f>
        <v/>
      </c>
      <c r="D2246" s="21" t="str">
        <f>IFERROR(INDEX('Step 2 OMS Report'!$E$2:$E$1048576,MATCH('Sku Break Down'!A2246,'Step 2 OMS Report'!$A$2:$A$1048576,0)),"")</f>
        <v/>
      </c>
      <c r="E2246" s="21" t="str">
        <f>IFERROR(INDEX('Product Info (Hide)'!$E$2:$E$1840,MATCH('Sku Break Down'!C2246,Manufacture_SKUHiddenSheet,0)),"")</f>
        <v/>
      </c>
      <c r="F2246" s="21" t="str">
        <f>IF(A2246="","",SUMIFS('Step 1 Customer Remit'!$J$17:$J$1048576,'Step 1 Customer Remit'!$B$17:$B$1048576,'Sku Break Down'!A2246,'Step 1 Customer Remit'!$D$17:$D$1048576,"Return"))</f>
        <v/>
      </c>
      <c r="G2246" s="21" t="str">
        <f>IF(A2246="","",SUMIFS('Step 1 Customer Remit'!$F$17:$F$1048576,'Step 1 Customer Remit'!$B$17:$B$1048576,'Sku Break Down'!A2246,'Step 1 Customer Remit'!$D$17:$D$1048576,"Return"))</f>
        <v/>
      </c>
      <c r="H2246" s="21" t="str">
        <f t="shared" si="141"/>
        <v/>
      </c>
      <c r="I2246" s="21" t="str">
        <f>IF(A2246="","",SUMIF('Step 2 OMS Report'!$C$2:$C$1048576,'Sku Break Down'!A2246,'Step 2 OMS Report'!$G$2:$G$1048576))</f>
        <v/>
      </c>
      <c r="J2246" s="21" t="str">
        <f>IF(A2246="","",SUMIFS('Step 2 OMS Report'!$I$2:$I$1048576,'Step 2 OMS Report'!$C$2:$C$1048576,'Sku Break Down'!A2246))</f>
        <v/>
      </c>
      <c r="K2246" s="21" t="str">
        <f t="shared" si="142"/>
        <v/>
      </c>
      <c r="L2246" s="22" t="str">
        <f t="shared" si="140"/>
        <v/>
      </c>
      <c r="M2246" s="22" t="str">
        <f t="shared" si="143"/>
        <v/>
      </c>
    </row>
    <row r="2247" spans="1:13" x14ac:dyDescent="0.55000000000000004">
      <c r="A2247" s="24"/>
      <c r="B2247" s="21" t="str">
        <f>IFERROR(INDEX('Step 2 OMS Report'!$D$2:$D$1048576,MATCH('Sku Break Down'!A2247,'Step 2 OMS Report'!$C$2:$C$1048576,0)),"")</f>
        <v/>
      </c>
      <c r="C2247" s="21" t="str">
        <f>IFERROR(INDEX('Step 2 OMS Report'!$F$2:$F$1048576,MATCH('Sku Break Down'!A2247,'Step 2 OMS Report'!$C$2:$C$1048576,0)),"")</f>
        <v/>
      </c>
      <c r="D2247" s="21" t="str">
        <f>IFERROR(INDEX('Step 2 OMS Report'!$E$2:$E$1048576,MATCH('Sku Break Down'!A2247,'Step 2 OMS Report'!$A$2:$A$1048576,0)),"")</f>
        <v/>
      </c>
      <c r="E2247" s="21" t="str">
        <f>IFERROR(INDEX('Product Info (Hide)'!$E$2:$E$1840,MATCH('Sku Break Down'!C2247,Manufacture_SKUHiddenSheet,0)),"")</f>
        <v/>
      </c>
      <c r="F2247" s="21" t="str">
        <f>IF(A2247="","",SUMIFS('Step 1 Customer Remit'!$J$17:$J$1048576,'Step 1 Customer Remit'!$B$17:$B$1048576,'Sku Break Down'!A2247,'Step 1 Customer Remit'!$D$17:$D$1048576,"Return"))</f>
        <v/>
      </c>
      <c r="G2247" s="21" t="str">
        <f>IF(A2247="","",SUMIFS('Step 1 Customer Remit'!$F$17:$F$1048576,'Step 1 Customer Remit'!$B$17:$B$1048576,'Sku Break Down'!A2247,'Step 1 Customer Remit'!$D$17:$D$1048576,"Return"))</f>
        <v/>
      </c>
      <c r="H2247" s="21" t="str">
        <f t="shared" si="141"/>
        <v/>
      </c>
      <c r="I2247" s="21" t="str">
        <f>IF(A2247="","",SUMIF('Step 2 OMS Report'!$C$2:$C$1048576,'Sku Break Down'!A2247,'Step 2 OMS Report'!$G$2:$G$1048576))</f>
        <v/>
      </c>
      <c r="J2247" s="21" t="str">
        <f>IF(A2247="","",SUMIFS('Step 2 OMS Report'!$I$2:$I$1048576,'Step 2 OMS Report'!$C$2:$C$1048576,'Sku Break Down'!A2247))</f>
        <v/>
      </c>
      <c r="K2247" s="21" t="str">
        <f t="shared" si="142"/>
        <v/>
      </c>
      <c r="L2247" s="22" t="str">
        <f t="shared" si="140"/>
        <v/>
      </c>
      <c r="M2247" s="22" t="str">
        <f t="shared" si="143"/>
        <v/>
      </c>
    </row>
    <row r="2248" spans="1:13" x14ac:dyDescent="0.55000000000000004">
      <c r="A2248" s="24"/>
      <c r="B2248" s="21" t="str">
        <f>IFERROR(INDEX('Step 2 OMS Report'!$D$2:$D$1048576,MATCH('Sku Break Down'!A2248,'Step 2 OMS Report'!$C$2:$C$1048576,0)),"")</f>
        <v/>
      </c>
      <c r="C2248" s="21" t="str">
        <f>IFERROR(INDEX('Step 2 OMS Report'!$F$2:$F$1048576,MATCH('Sku Break Down'!A2248,'Step 2 OMS Report'!$C$2:$C$1048576,0)),"")</f>
        <v/>
      </c>
      <c r="D2248" s="21" t="str">
        <f>IFERROR(INDEX('Step 2 OMS Report'!$E$2:$E$1048576,MATCH('Sku Break Down'!A2248,'Step 2 OMS Report'!$A$2:$A$1048576,0)),"")</f>
        <v/>
      </c>
      <c r="E2248" s="21" t="str">
        <f>IFERROR(INDEX('Product Info (Hide)'!$E$2:$E$1840,MATCH('Sku Break Down'!C2248,Manufacture_SKUHiddenSheet,0)),"")</f>
        <v/>
      </c>
      <c r="F2248" s="21" t="str">
        <f>IF(A2248="","",SUMIFS('Step 1 Customer Remit'!$J$17:$J$1048576,'Step 1 Customer Remit'!$B$17:$B$1048576,'Sku Break Down'!A2248,'Step 1 Customer Remit'!$D$17:$D$1048576,"Return"))</f>
        <v/>
      </c>
      <c r="G2248" s="21" t="str">
        <f>IF(A2248="","",SUMIFS('Step 1 Customer Remit'!$F$17:$F$1048576,'Step 1 Customer Remit'!$B$17:$B$1048576,'Sku Break Down'!A2248,'Step 1 Customer Remit'!$D$17:$D$1048576,"Return"))</f>
        <v/>
      </c>
      <c r="H2248" s="21" t="str">
        <f t="shared" si="141"/>
        <v/>
      </c>
      <c r="I2248" s="21" t="str">
        <f>IF(A2248="","",SUMIF('Step 2 OMS Report'!$C$2:$C$1048576,'Sku Break Down'!A2248,'Step 2 OMS Report'!$G$2:$G$1048576))</f>
        <v/>
      </c>
      <c r="J2248" s="21" t="str">
        <f>IF(A2248="","",SUMIFS('Step 2 OMS Report'!$I$2:$I$1048576,'Step 2 OMS Report'!$C$2:$C$1048576,'Sku Break Down'!A2248))</f>
        <v/>
      </c>
      <c r="K2248" s="21" t="str">
        <f t="shared" si="142"/>
        <v/>
      </c>
      <c r="L2248" s="22" t="str">
        <f t="shared" si="140"/>
        <v/>
      </c>
      <c r="M2248" s="22" t="str">
        <f t="shared" si="143"/>
        <v/>
      </c>
    </row>
    <row r="2249" spans="1:13" x14ac:dyDescent="0.55000000000000004">
      <c r="A2249" s="24"/>
      <c r="B2249" s="21" t="str">
        <f>IFERROR(INDEX('Step 2 OMS Report'!$D$2:$D$1048576,MATCH('Sku Break Down'!A2249,'Step 2 OMS Report'!$C$2:$C$1048576,0)),"")</f>
        <v/>
      </c>
      <c r="C2249" s="21" t="str">
        <f>IFERROR(INDEX('Step 2 OMS Report'!$F$2:$F$1048576,MATCH('Sku Break Down'!A2249,'Step 2 OMS Report'!$C$2:$C$1048576,0)),"")</f>
        <v/>
      </c>
      <c r="D2249" s="21" t="str">
        <f>IFERROR(INDEX('Step 2 OMS Report'!$E$2:$E$1048576,MATCH('Sku Break Down'!A2249,'Step 2 OMS Report'!$A$2:$A$1048576,0)),"")</f>
        <v/>
      </c>
      <c r="E2249" s="21" t="str">
        <f>IFERROR(INDEX('Product Info (Hide)'!$E$2:$E$1840,MATCH('Sku Break Down'!C2249,Manufacture_SKUHiddenSheet,0)),"")</f>
        <v/>
      </c>
      <c r="F2249" s="21" t="str">
        <f>IF(A2249="","",SUMIFS('Step 1 Customer Remit'!$J$17:$J$1048576,'Step 1 Customer Remit'!$B$17:$B$1048576,'Sku Break Down'!A2249,'Step 1 Customer Remit'!$D$17:$D$1048576,"Return"))</f>
        <v/>
      </c>
      <c r="G2249" s="21" t="str">
        <f>IF(A2249="","",SUMIFS('Step 1 Customer Remit'!$F$17:$F$1048576,'Step 1 Customer Remit'!$B$17:$B$1048576,'Sku Break Down'!A2249,'Step 1 Customer Remit'!$D$17:$D$1048576,"Return"))</f>
        <v/>
      </c>
      <c r="H2249" s="21" t="str">
        <f t="shared" si="141"/>
        <v/>
      </c>
      <c r="I2249" s="21" t="str">
        <f>IF(A2249="","",SUMIF('Step 2 OMS Report'!$C$2:$C$1048576,'Sku Break Down'!A2249,'Step 2 OMS Report'!$G$2:$G$1048576))</f>
        <v/>
      </c>
      <c r="J2249" s="21" t="str">
        <f>IF(A2249="","",SUMIFS('Step 2 OMS Report'!$I$2:$I$1048576,'Step 2 OMS Report'!$C$2:$C$1048576,'Sku Break Down'!A2249))</f>
        <v/>
      </c>
      <c r="K2249" s="21" t="str">
        <f t="shared" si="142"/>
        <v/>
      </c>
      <c r="L2249" s="22" t="str">
        <f t="shared" si="140"/>
        <v/>
      </c>
      <c r="M2249" s="22" t="str">
        <f t="shared" si="143"/>
        <v/>
      </c>
    </row>
    <row r="2250" spans="1:13" x14ac:dyDescent="0.55000000000000004">
      <c r="A2250" s="24"/>
      <c r="B2250" s="21" t="str">
        <f>IFERROR(INDEX('Step 2 OMS Report'!$D$2:$D$1048576,MATCH('Sku Break Down'!A2250,'Step 2 OMS Report'!$C$2:$C$1048576,0)),"")</f>
        <v/>
      </c>
      <c r="C2250" s="21" t="str">
        <f>IFERROR(INDEX('Step 2 OMS Report'!$F$2:$F$1048576,MATCH('Sku Break Down'!A2250,'Step 2 OMS Report'!$C$2:$C$1048576,0)),"")</f>
        <v/>
      </c>
      <c r="D2250" s="21" t="str">
        <f>IFERROR(INDEX('Step 2 OMS Report'!$E$2:$E$1048576,MATCH('Sku Break Down'!A2250,'Step 2 OMS Report'!$A$2:$A$1048576,0)),"")</f>
        <v/>
      </c>
      <c r="E2250" s="21" t="str">
        <f>IFERROR(INDEX('Product Info (Hide)'!$E$2:$E$1840,MATCH('Sku Break Down'!C2250,Manufacture_SKUHiddenSheet,0)),"")</f>
        <v/>
      </c>
      <c r="F2250" s="21" t="str">
        <f>IF(A2250="","",SUMIFS('Step 1 Customer Remit'!$J$17:$J$1048576,'Step 1 Customer Remit'!$B$17:$B$1048576,'Sku Break Down'!A2250,'Step 1 Customer Remit'!$D$17:$D$1048576,"Return"))</f>
        <v/>
      </c>
      <c r="G2250" s="21" t="str">
        <f>IF(A2250="","",SUMIFS('Step 1 Customer Remit'!$F$17:$F$1048576,'Step 1 Customer Remit'!$B$17:$B$1048576,'Sku Break Down'!A2250,'Step 1 Customer Remit'!$D$17:$D$1048576,"Return"))</f>
        <v/>
      </c>
      <c r="H2250" s="21" t="str">
        <f t="shared" si="141"/>
        <v/>
      </c>
      <c r="I2250" s="21" t="str">
        <f>IF(A2250="","",SUMIF('Step 2 OMS Report'!$C$2:$C$1048576,'Sku Break Down'!A2250,'Step 2 OMS Report'!$G$2:$G$1048576))</f>
        <v/>
      </c>
      <c r="J2250" s="21" t="str">
        <f>IF(A2250="","",SUMIFS('Step 2 OMS Report'!$I$2:$I$1048576,'Step 2 OMS Report'!$C$2:$C$1048576,'Sku Break Down'!A2250))</f>
        <v/>
      </c>
      <c r="K2250" s="21" t="str">
        <f t="shared" si="142"/>
        <v/>
      </c>
      <c r="L2250" s="22" t="str">
        <f t="shared" si="140"/>
        <v/>
      </c>
      <c r="M2250" s="22" t="str">
        <f t="shared" si="143"/>
        <v/>
      </c>
    </row>
    <row r="2251" spans="1:13" x14ac:dyDescent="0.55000000000000004">
      <c r="A2251" s="24"/>
      <c r="B2251" s="21" t="str">
        <f>IFERROR(INDEX('Step 2 OMS Report'!$D$2:$D$1048576,MATCH('Sku Break Down'!A2251,'Step 2 OMS Report'!$C$2:$C$1048576,0)),"")</f>
        <v/>
      </c>
      <c r="C2251" s="21" t="str">
        <f>IFERROR(INDEX('Step 2 OMS Report'!$F$2:$F$1048576,MATCH('Sku Break Down'!A2251,'Step 2 OMS Report'!$C$2:$C$1048576,0)),"")</f>
        <v/>
      </c>
      <c r="D2251" s="21" t="str">
        <f>IFERROR(INDEX('Step 2 OMS Report'!$E$2:$E$1048576,MATCH('Sku Break Down'!A2251,'Step 2 OMS Report'!$A$2:$A$1048576,0)),"")</f>
        <v/>
      </c>
      <c r="E2251" s="21" t="str">
        <f>IFERROR(INDEX('Product Info (Hide)'!$E$2:$E$1840,MATCH('Sku Break Down'!C2251,Manufacture_SKUHiddenSheet,0)),"")</f>
        <v/>
      </c>
      <c r="F2251" s="21" t="str">
        <f>IF(A2251="","",SUMIFS('Step 1 Customer Remit'!$J$17:$J$1048576,'Step 1 Customer Remit'!$B$17:$B$1048576,'Sku Break Down'!A2251,'Step 1 Customer Remit'!$D$17:$D$1048576,"Return"))</f>
        <v/>
      </c>
      <c r="G2251" s="21" t="str">
        <f>IF(A2251="","",SUMIFS('Step 1 Customer Remit'!$F$17:$F$1048576,'Step 1 Customer Remit'!$B$17:$B$1048576,'Sku Break Down'!A2251,'Step 1 Customer Remit'!$D$17:$D$1048576,"Return"))</f>
        <v/>
      </c>
      <c r="H2251" s="21" t="str">
        <f t="shared" si="141"/>
        <v/>
      </c>
      <c r="I2251" s="21" t="str">
        <f>IF(A2251="","",SUMIF('Step 2 OMS Report'!$C$2:$C$1048576,'Sku Break Down'!A2251,'Step 2 OMS Report'!$G$2:$G$1048576))</f>
        <v/>
      </c>
      <c r="J2251" s="21" t="str">
        <f>IF(A2251="","",SUMIFS('Step 2 OMS Report'!$I$2:$I$1048576,'Step 2 OMS Report'!$C$2:$C$1048576,'Sku Break Down'!A2251))</f>
        <v/>
      </c>
      <c r="K2251" s="21" t="str">
        <f t="shared" si="142"/>
        <v/>
      </c>
      <c r="L2251" s="22" t="str">
        <f t="shared" si="140"/>
        <v/>
      </c>
      <c r="M2251" s="22" t="str">
        <f t="shared" si="143"/>
        <v/>
      </c>
    </row>
    <row r="2252" spans="1:13" x14ac:dyDescent="0.55000000000000004">
      <c r="A2252" s="24"/>
      <c r="B2252" s="21" t="str">
        <f>IFERROR(INDEX('Step 2 OMS Report'!$D$2:$D$1048576,MATCH('Sku Break Down'!A2252,'Step 2 OMS Report'!$C$2:$C$1048576,0)),"")</f>
        <v/>
      </c>
      <c r="C2252" s="21" t="str">
        <f>IFERROR(INDEX('Step 2 OMS Report'!$F$2:$F$1048576,MATCH('Sku Break Down'!A2252,'Step 2 OMS Report'!$C$2:$C$1048576,0)),"")</f>
        <v/>
      </c>
      <c r="D2252" s="21" t="str">
        <f>IFERROR(INDEX('Step 2 OMS Report'!$E$2:$E$1048576,MATCH('Sku Break Down'!A2252,'Step 2 OMS Report'!$A$2:$A$1048576,0)),"")</f>
        <v/>
      </c>
      <c r="E2252" s="21" t="str">
        <f>IFERROR(INDEX('Product Info (Hide)'!$E$2:$E$1840,MATCH('Sku Break Down'!C2252,Manufacture_SKUHiddenSheet,0)),"")</f>
        <v/>
      </c>
      <c r="F2252" s="21" t="str">
        <f>IF(A2252="","",SUMIFS('Step 1 Customer Remit'!$J$17:$J$1048576,'Step 1 Customer Remit'!$B$17:$B$1048576,'Sku Break Down'!A2252,'Step 1 Customer Remit'!$D$17:$D$1048576,"Return"))</f>
        <v/>
      </c>
      <c r="G2252" s="21" t="str">
        <f>IF(A2252="","",SUMIFS('Step 1 Customer Remit'!$F$17:$F$1048576,'Step 1 Customer Remit'!$B$17:$B$1048576,'Sku Break Down'!A2252,'Step 1 Customer Remit'!$D$17:$D$1048576,"Return"))</f>
        <v/>
      </c>
      <c r="H2252" s="21" t="str">
        <f t="shared" si="141"/>
        <v/>
      </c>
      <c r="I2252" s="21" t="str">
        <f>IF(A2252="","",SUMIF('Step 2 OMS Report'!$C$2:$C$1048576,'Sku Break Down'!A2252,'Step 2 OMS Report'!$G$2:$G$1048576))</f>
        <v/>
      </c>
      <c r="J2252" s="21" t="str">
        <f>IF(A2252="","",SUMIFS('Step 2 OMS Report'!$I$2:$I$1048576,'Step 2 OMS Report'!$C$2:$C$1048576,'Sku Break Down'!A2252))</f>
        <v/>
      </c>
      <c r="K2252" s="21" t="str">
        <f t="shared" si="142"/>
        <v/>
      </c>
      <c r="L2252" s="22" t="str">
        <f t="shared" si="140"/>
        <v/>
      </c>
      <c r="M2252" s="22" t="str">
        <f t="shared" si="143"/>
        <v/>
      </c>
    </row>
    <row r="2253" spans="1:13" x14ac:dyDescent="0.55000000000000004">
      <c r="A2253" s="24"/>
      <c r="B2253" s="21" t="str">
        <f>IFERROR(INDEX('Step 2 OMS Report'!$D$2:$D$1048576,MATCH('Sku Break Down'!A2253,'Step 2 OMS Report'!$C$2:$C$1048576,0)),"")</f>
        <v/>
      </c>
      <c r="C2253" s="21" t="str">
        <f>IFERROR(INDEX('Step 2 OMS Report'!$F$2:$F$1048576,MATCH('Sku Break Down'!A2253,'Step 2 OMS Report'!$C$2:$C$1048576,0)),"")</f>
        <v/>
      </c>
      <c r="D2253" s="21" t="str">
        <f>IFERROR(INDEX('Step 2 OMS Report'!$E$2:$E$1048576,MATCH('Sku Break Down'!A2253,'Step 2 OMS Report'!$A$2:$A$1048576,0)),"")</f>
        <v/>
      </c>
      <c r="E2253" s="21" t="str">
        <f>IFERROR(INDEX('Product Info (Hide)'!$E$2:$E$1840,MATCH('Sku Break Down'!C2253,Manufacture_SKUHiddenSheet,0)),"")</f>
        <v/>
      </c>
      <c r="F2253" s="21" t="str">
        <f>IF(A2253="","",SUMIFS('Step 1 Customer Remit'!$J$17:$J$1048576,'Step 1 Customer Remit'!$B$17:$B$1048576,'Sku Break Down'!A2253,'Step 1 Customer Remit'!$D$17:$D$1048576,"Return"))</f>
        <v/>
      </c>
      <c r="G2253" s="21" t="str">
        <f>IF(A2253="","",SUMIFS('Step 1 Customer Remit'!$F$17:$F$1048576,'Step 1 Customer Remit'!$B$17:$B$1048576,'Sku Break Down'!A2253,'Step 1 Customer Remit'!$D$17:$D$1048576,"Return"))</f>
        <v/>
      </c>
      <c r="H2253" s="21" t="str">
        <f t="shared" si="141"/>
        <v/>
      </c>
      <c r="I2253" s="21" t="str">
        <f>IF(A2253="","",SUMIF('Step 2 OMS Report'!$C$2:$C$1048576,'Sku Break Down'!A2253,'Step 2 OMS Report'!$G$2:$G$1048576))</f>
        <v/>
      </c>
      <c r="J2253" s="21" t="str">
        <f>IF(A2253="","",SUMIFS('Step 2 OMS Report'!$I$2:$I$1048576,'Step 2 OMS Report'!$C$2:$C$1048576,'Sku Break Down'!A2253))</f>
        <v/>
      </c>
      <c r="K2253" s="21" t="str">
        <f t="shared" si="142"/>
        <v/>
      </c>
      <c r="L2253" s="22" t="str">
        <f t="shared" si="140"/>
        <v/>
      </c>
      <c r="M2253" s="22" t="str">
        <f t="shared" si="143"/>
        <v/>
      </c>
    </row>
    <row r="2254" spans="1:13" x14ac:dyDescent="0.55000000000000004">
      <c r="A2254" s="24"/>
      <c r="B2254" s="21" t="str">
        <f>IFERROR(INDEX('Step 2 OMS Report'!$D$2:$D$1048576,MATCH('Sku Break Down'!A2254,'Step 2 OMS Report'!$C$2:$C$1048576,0)),"")</f>
        <v/>
      </c>
      <c r="C2254" s="21" t="str">
        <f>IFERROR(INDEX('Step 2 OMS Report'!$F$2:$F$1048576,MATCH('Sku Break Down'!A2254,'Step 2 OMS Report'!$C$2:$C$1048576,0)),"")</f>
        <v/>
      </c>
      <c r="D2254" s="21" t="str">
        <f>IFERROR(INDEX('Step 2 OMS Report'!$E$2:$E$1048576,MATCH('Sku Break Down'!A2254,'Step 2 OMS Report'!$A$2:$A$1048576,0)),"")</f>
        <v/>
      </c>
      <c r="E2254" s="21" t="str">
        <f>IFERROR(INDEX('Product Info (Hide)'!$E$2:$E$1840,MATCH('Sku Break Down'!C2254,Manufacture_SKUHiddenSheet,0)),"")</f>
        <v/>
      </c>
      <c r="F2254" s="21" t="str">
        <f>IF(A2254="","",SUMIFS('Step 1 Customer Remit'!$J$17:$J$1048576,'Step 1 Customer Remit'!$B$17:$B$1048576,'Sku Break Down'!A2254,'Step 1 Customer Remit'!$D$17:$D$1048576,"Return"))</f>
        <v/>
      </c>
      <c r="G2254" s="21" t="str">
        <f>IF(A2254="","",SUMIFS('Step 1 Customer Remit'!$F$17:$F$1048576,'Step 1 Customer Remit'!$B$17:$B$1048576,'Sku Break Down'!A2254,'Step 1 Customer Remit'!$D$17:$D$1048576,"Return"))</f>
        <v/>
      </c>
      <c r="H2254" s="21" t="str">
        <f t="shared" si="141"/>
        <v/>
      </c>
      <c r="I2254" s="21" t="str">
        <f>IF(A2254="","",SUMIF('Step 2 OMS Report'!$C$2:$C$1048576,'Sku Break Down'!A2254,'Step 2 OMS Report'!$G$2:$G$1048576))</f>
        <v/>
      </c>
      <c r="J2254" s="21" t="str">
        <f>IF(A2254="","",SUMIFS('Step 2 OMS Report'!$I$2:$I$1048576,'Step 2 OMS Report'!$C$2:$C$1048576,'Sku Break Down'!A2254))</f>
        <v/>
      </c>
      <c r="K2254" s="21" t="str">
        <f t="shared" si="142"/>
        <v/>
      </c>
      <c r="L2254" s="22" t="str">
        <f t="shared" si="140"/>
        <v/>
      </c>
      <c r="M2254" s="22" t="str">
        <f t="shared" si="143"/>
        <v/>
      </c>
    </row>
    <row r="2255" spans="1:13" x14ac:dyDescent="0.55000000000000004">
      <c r="A2255" s="24"/>
      <c r="B2255" s="21" t="str">
        <f>IFERROR(INDEX('Step 2 OMS Report'!$D$2:$D$1048576,MATCH('Sku Break Down'!A2255,'Step 2 OMS Report'!$C$2:$C$1048576,0)),"")</f>
        <v/>
      </c>
      <c r="C2255" s="21" t="str">
        <f>IFERROR(INDEX('Step 2 OMS Report'!$F$2:$F$1048576,MATCH('Sku Break Down'!A2255,'Step 2 OMS Report'!$C$2:$C$1048576,0)),"")</f>
        <v/>
      </c>
      <c r="D2255" s="21" t="str">
        <f>IFERROR(INDEX('Step 2 OMS Report'!$E$2:$E$1048576,MATCH('Sku Break Down'!A2255,'Step 2 OMS Report'!$A$2:$A$1048576,0)),"")</f>
        <v/>
      </c>
      <c r="E2255" s="21" t="str">
        <f>IFERROR(INDEX('Product Info (Hide)'!$E$2:$E$1840,MATCH('Sku Break Down'!C2255,Manufacture_SKUHiddenSheet,0)),"")</f>
        <v/>
      </c>
      <c r="F2255" s="21" t="str">
        <f>IF(A2255="","",SUMIFS('Step 1 Customer Remit'!$J$17:$J$1048576,'Step 1 Customer Remit'!$B$17:$B$1048576,'Sku Break Down'!A2255,'Step 1 Customer Remit'!$D$17:$D$1048576,"Return"))</f>
        <v/>
      </c>
      <c r="G2255" s="21" t="str">
        <f>IF(A2255="","",SUMIFS('Step 1 Customer Remit'!$F$17:$F$1048576,'Step 1 Customer Remit'!$B$17:$B$1048576,'Sku Break Down'!A2255,'Step 1 Customer Remit'!$D$17:$D$1048576,"Return"))</f>
        <v/>
      </c>
      <c r="H2255" s="21" t="str">
        <f t="shared" si="141"/>
        <v/>
      </c>
      <c r="I2255" s="21" t="str">
        <f>IF(A2255="","",SUMIF('Step 2 OMS Report'!$C$2:$C$1048576,'Sku Break Down'!A2255,'Step 2 OMS Report'!$G$2:$G$1048576))</f>
        <v/>
      </c>
      <c r="J2255" s="21" t="str">
        <f>IF(A2255="","",SUMIFS('Step 2 OMS Report'!$I$2:$I$1048576,'Step 2 OMS Report'!$C$2:$C$1048576,'Sku Break Down'!A2255))</f>
        <v/>
      </c>
      <c r="K2255" s="21" t="str">
        <f t="shared" si="142"/>
        <v/>
      </c>
      <c r="L2255" s="22" t="str">
        <f t="shared" si="140"/>
        <v/>
      </c>
      <c r="M2255" s="22" t="str">
        <f t="shared" si="143"/>
        <v/>
      </c>
    </row>
    <row r="2256" spans="1:13" x14ac:dyDescent="0.55000000000000004">
      <c r="A2256" s="24"/>
      <c r="B2256" s="21" t="str">
        <f>IFERROR(INDEX('Step 2 OMS Report'!$D$2:$D$1048576,MATCH('Sku Break Down'!A2256,'Step 2 OMS Report'!$C$2:$C$1048576,0)),"")</f>
        <v/>
      </c>
      <c r="C2256" s="21" t="str">
        <f>IFERROR(INDEX('Step 2 OMS Report'!$F$2:$F$1048576,MATCH('Sku Break Down'!A2256,'Step 2 OMS Report'!$C$2:$C$1048576,0)),"")</f>
        <v/>
      </c>
      <c r="D2256" s="21" t="str">
        <f>IFERROR(INDEX('Step 2 OMS Report'!$E$2:$E$1048576,MATCH('Sku Break Down'!A2256,'Step 2 OMS Report'!$A$2:$A$1048576,0)),"")</f>
        <v/>
      </c>
      <c r="E2256" s="21" t="str">
        <f>IFERROR(INDEX('Product Info (Hide)'!$E$2:$E$1840,MATCH('Sku Break Down'!C2256,Manufacture_SKUHiddenSheet,0)),"")</f>
        <v/>
      </c>
      <c r="F2256" s="21" t="str">
        <f>IF(A2256="","",SUMIFS('Step 1 Customer Remit'!$J$17:$J$1048576,'Step 1 Customer Remit'!$B$17:$B$1048576,'Sku Break Down'!A2256,'Step 1 Customer Remit'!$D$17:$D$1048576,"Return"))</f>
        <v/>
      </c>
      <c r="G2256" s="21" t="str">
        <f>IF(A2256="","",SUMIFS('Step 1 Customer Remit'!$F$17:$F$1048576,'Step 1 Customer Remit'!$B$17:$B$1048576,'Sku Break Down'!A2256,'Step 1 Customer Remit'!$D$17:$D$1048576,"Return"))</f>
        <v/>
      </c>
      <c r="H2256" s="21" t="str">
        <f t="shared" si="141"/>
        <v/>
      </c>
      <c r="I2256" s="21" t="str">
        <f>IF(A2256="","",SUMIF('Step 2 OMS Report'!$C$2:$C$1048576,'Sku Break Down'!A2256,'Step 2 OMS Report'!$G$2:$G$1048576))</f>
        <v/>
      </c>
      <c r="J2256" s="21" t="str">
        <f>IF(A2256="","",SUMIFS('Step 2 OMS Report'!$I$2:$I$1048576,'Step 2 OMS Report'!$C$2:$C$1048576,'Sku Break Down'!A2256))</f>
        <v/>
      </c>
      <c r="K2256" s="21" t="str">
        <f t="shared" si="142"/>
        <v/>
      </c>
      <c r="L2256" s="22" t="str">
        <f t="shared" si="140"/>
        <v/>
      </c>
      <c r="M2256" s="22" t="str">
        <f t="shared" si="143"/>
        <v/>
      </c>
    </row>
    <row r="2257" spans="1:13" x14ac:dyDescent="0.55000000000000004">
      <c r="A2257" s="24"/>
      <c r="B2257" s="21" t="str">
        <f>IFERROR(INDEX('Step 2 OMS Report'!$D$2:$D$1048576,MATCH('Sku Break Down'!A2257,'Step 2 OMS Report'!$C$2:$C$1048576,0)),"")</f>
        <v/>
      </c>
      <c r="C2257" s="21" t="str">
        <f>IFERROR(INDEX('Step 2 OMS Report'!$F$2:$F$1048576,MATCH('Sku Break Down'!A2257,'Step 2 OMS Report'!$C$2:$C$1048576,0)),"")</f>
        <v/>
      </c>
      <c r="D2257" s="21" t="str">
        <f>IFERROR(INDEX('Step 2 OMS Report'!$E$2:$E$1048576,MATCH('Sku Break Down'!A2257,'Step 2 OMS Report'!$A$2:$A$1048576,0)),"")</f>
        <v/>
      </c>
      <c r="E2257" s="21" t="str">
        <f>IFERROR(INDEX('Product Info (Hide)'!$E$2:$E$1840,MATCH('Sku Break Down'!C2257,Manufacture_SKUHiddenSheet,0)),"")</f>
        <v/>
      </c>
      <c r="F2257" s="21" t="str">
        <f>IF(A2257="","",SUMIFS('Step 1 Customer Remit'!$J$17:$J$1048576,'Step 1 Customer Remit'!$B$17:$B$1048576,'Sku Break Down'!A2257,'Step 1 Customer Remit'!$D$17:$D$1048576,"Return"))</f>
        <v/>
      </c>
      <c r="G2257" s="21" t="str">
        <f>IF(A2257="","",SUMIFS('Step 1 Customer Remit'!$F$17:$F$1048576,'Step 1 Customer Remit'!$B$17:$B$1048576,'Sku Break Down'!A2257,'Step 1 Customer Remit'!$D$17:$D$1048576,"Return"))</f>
        <v/>
      </c>
      <c r="H2257" s="21" t="str">
        <f t="shared" si="141"/>
        <v/>
      </c>
      <c r="I2257" s="21" t="str">
        <f>IF(A2257="","",SUMIF('Step 2 OMS Report'!$C$2:$C$1048576,'Sku Break Down'!A2257,'Step 2 OMS Report'!$G$2:$G$1048576))</f>
        <v/>
      </c>
      <c r="J2257" s="21" t="str">
        <f>IF(A2257="","",SUMIFS('Step 2 OMS Report'!$I$2:$I$1048576,'Step 2 OMS Report'!$C$2:$C$1048576,'Sku Break Down'!A2257))</f>
        <v/>
      </c>
      <c r="K2257" s="21" t="str">
        <f t="shared" si="142"/>
        <v/>
      </c>
      <c r="L2257" s="22" t="str">
        <f t="shared" si="140"/>
        <v/>
      </c>
      <c r="M2257" s="22" t="str">
        <f t="shared" si="143"/>
        <v/>
      </c>
    </row>
    <row r="2258" spans="1:13" x14ac:dyDescent="0.55000000000000004">
      <c r="A2258" s="24"/>
      <c r="B2258" s="21" t="str">
        <f>IFERROR(INDEX('Step 2 OMS Report'!$D$2:$D$1048576,MATCH('Sku Break Down'!A2258,'Step 2 OMS Report'!$C$2:$C$1048576,0)),"")</f>
        <v/>
      </c>
      <c r="C2258" s="21" t="str">
        <f>IFERROR(INDEX('Step 2 OMS Report'!$F$2:$F$1048576,MATCH('Sku Break Down'!A2258,'Step 2 OMS Report'!$C$2:$C$1048576,0)),"")</f>
        <v/>
      </c>
      <c r="D2258" s="21" t="str">
        <f>IFERROR(INDEX('Step 2 OMS Report'!$E$2:$E$1048576,MATCH('Sku Break Down'!A2258,'Step 2 OMS Report'!$A$2:$A$1048576,0)),"")</f>
        <v/>
      </c>
      <c r="E2258" s="21" t="str">
        <f>IFERROR(INDEX('Product Info (Hide)'!$E$2:$E$1840,MATCH('Sku Break Down'!C2258,Manufacture_SKUHiddenSheet,0)),"")</f>
        <v/>
      </c>
      <c r="F2258" s="21" t="str">
        <f>IF(A2258="","",SUMIFS('Step 1 Customer Remit'!$J$17:$J$1048576,'Step 1 Customer Remit'!$B$17:$B$1048576,'Sku Break Down'!A2258,'Step 1 Customer Remit'!$D$17:$D$1048576,"Return"))</f>
        <v/>
      </c>
      <c r="G2258" s="21" t="str">
        <f>IF(A2258="","",SUMIFS('Step 1 Customer Remit'!$F$17:$F$1048576,'Step 1 Customer Remit'!$B$17:$B$1048576,'Sku Break Down'!A2258,'Step 1 Customer Remit'!$D$17:$D$1048576,"Return"))</f>
        <v/>
      </c>
      <c r="H2258" s="21" t="str">
        <f t="shared" si="141"/>
        <v/>
      </c>
      <c r="I2258" s="21" t="str">
        <f>IF(A2258="","",SUMIF('Step 2 OMS Report'!$C$2:$C$1048576,'Sku Break Down'!A2258,'Step 2 OMS Report'!$G$2:$G$1048576))</f>
        <v/>
      </c>
      <c r="J2258" s="21" t="str">
        <f>IF(A2258="","",SUMIFS('Step 2 OMS Report'!$I$2:$I$1048576,'Step 2 OMS Report'!$C$2:$C$1048576,'Sku Break Down'!A2258))</f>
        <v/>
      </c>
      <c r="K2258" s="21" t="str">
        <f t="shared" si="142"/>
        <v/>
      </c>
      <c r="L2258" s="22" t="str">
        <f t="shared" si="140"/>
        <v/>
      </c>
      <c r="M2258" s="22" t="str">
        <f t="shared" si="143"/>
        <v/>
      </c>
    </row>
    <row r="2259" spans="1:13" x14ac:dyDescent="0.55000000000000004">
      <c r="A2259" s="24"/>
      <c r="B2259" s="21" t="str">
        <f>IFERROR(INDEX('Step 2 OMS Report'!$D$2:$D$1048576,MATCH('Sku Break Down'!A2259,'Step 2 OMS Report'!$C$2:$C$1048576,0)),"")</f>
        <v/>
      </c>
      <c r="C2259" s="21" t="str">
        <f>IFERROR(INDEX('Step 2 OMS Report'!$F$2:$F$1048576,MATCH('Sku Break Down'!A2259,'Step 2 OMS Report'!$C$2:$C$1048576,0)),"")</f>
        <v/>
      </c>
      <c r="D2259" s="21" t="str">
        <f>IFERROR(INDEX('Step 2 OMS Report'!$E$2:$E$1048576,MATCH('Sku Break Down'!A2259,'Step 2 OMS Report'!$A$2:$A$1048576,0)),"")</f>
        <v/>
      </c>
      <c r="E2259" s="21" t="str">
        <f>IFERROR(INDEX('Product Info (Hide)'!$E$2:$E$1840,MATCH('Sku Break Down'!C2259,Manufacture_SKUHiddenSheet,0)),"")</f>
        <v/>
      </c>
      <c r="F2259" s="21" t="str">
        <f>IF(A2259="","",SUMIFS('Step 1 Customer Remit'!$J$17:$J$1048576,'Step 1 Customer Remit'!$B$17:$B$1048576,'Sku Break Down'!A2259,'Step 1 Customer Remit'!$D$17:$D$1048576,"Return"))</f>
        <v/>
      </c>
      <c r="G2259" s="21" t="str">
        <f>IF(A2259="","",SUMIFS('Step 1 Customer Remit'!$F$17:$F$1048576,'Step 1 Customer Remit'!$B$17:$B$1048576,'Sku Break Down'!A2259,'Step 1 Customer Remit'!$D$17:$D$1048576,"Return"))</f>
        <v/>
      </c>
      <c r="H2259" s="21" t="str">
        <f t="shared" si="141"/>
        <v/>
      </c>
      <c r="I2259" s="21" t="str">
        <f>IF(A2259="","",SUMIF('Step 2 OMS Report'!$C$2:$C$1048576,'Sku Break Down'!A2259,'Step 2 OMS Report'!$G$2:$G$1048576))</f>
        <v/>
      </c>
      <c r="J2259" s="21" t="str">
        <f>IF(A2259="","",SUMIFS('Step 2 OMS Report'!$I$2:$I$1048576,'Step 2 OMS Report'!$C$2:$C$1048576,'Sku Break Down'!A2259))</f>
        <v/>
      </c>
      <c r="K2259" s="21" t="str">
        <f t="shared" si="142"/>
        <v/>
      </c>
      <c r="L2259" s="22" t="str">
        <f t="shared" si="140"/>
        <v/>
      </c>
      <c r="M2259" s="22" t="str">
        <f t="shared" si="143"/>
        <v/>
      </c>
    </row>
    <row r="2260" spans="1:13" x14ac:dyDescent="0.55000000000000004">
      <c r="A2260" s="24"/>
      <c r="B2260" s="21" t="str">
        <f>IFERROR(INDEX('Step 2 OMS Report'!$D$2:$D$1048576,MATCH('Sku Break Down'!A2260,'Step 2 OMS Report'!$C$2:$C$1048576,0)),"")</f>
        <v/>
      </c>
      <c r="C2260" s="21" t="str">
        <f>IFERROR(INDEX('Step 2 OMS Report'!$F$2:$F$1048576,MATCH('Sku Break Down'!A2260,'Step 2 OMS Report'!$C$2:$C$1048576,0)),"")</f>
        <v/>
      </c>
      <c r="D2260" s="21" t="str">
        <f>IFERROR(INDEX('Step 2 OMS Report'!$E$2:$E$1048576,MATCH('Sku Break Down'!A2260,'Step 2 OMS Report'!$A$2:$A$1048576,0)),"")</f>
        <v/>
      </c>
      <c r="E2260" s="21" t="str">
        <f>IFERROR(INDEX('Product Info (Hide)'!$E$2:$E$1840,MATCH('Sku Break Down'!C2260,Manufacture_SKUHiddenSheet,0)),"")</f>
        <v/>
      </c>
      <c r="F2260" s="21" t="str">
        <f>IF(A2260="","",SUMIFS('Step 1 Customer Remit'!$J$17:$J$1048576,'Step 1 Customer Remit'!$B$17:$B$1048576,'Sku Break Down'!A2260,'Step 1 Customer Remit'!$D$17:$D$1048576,"Return"))</f>
        <v/>
      </c>
      <c r="G2260" s="21" t="str">
        <f>IF(A2260="","",SUMIFS('Step 1 Customer Remit'!$F$17:$F$1048576,'Step 1 Customer Remit'!$B$17:$B$1048576,'Sku Break Down'!A2260,'Step 1 Customer Remit'!$D$17:$D$1048576,"Return"))</f>
        <v/>
      </c>
      <c r="H2260" s="21" t="str">
        <f t="shared" si="141"/>
        <v/>
      </c>
      <c r="I2260" s="21" t="str">
        <f>IF(A2260="","",SUMIF('Step 2 OMS Report'!$C$2:$C$1048576,'Sku Break Down'!A2260,'Step 2 OMS Report'!$G$2:$G$1048576))</f>
        <v/>
      </c>
      <c r="J2260" s="21" t="str">
        <f>IF(A2260="","",SUMIFS('Step 2 OMS Report'!$I$2:$I$1048576,'Step 2 OMS Report'!$C$2:$C$1048576,'Sku Break Down'!A2260))</f>
        <v/>
      </c>
      <c r="K2260" s="21" t="str">
        <f t="shared" si="142"/>
        <v/>
      </c>
      <c r="L2260" s="22" t="str">
        <f t="shared" si="140"/>
        <v/>
      </c>
      <c r="M2260" s="22" t="str">
        <f t="shared" si="143"/>
        <v/>
      </c>
    </row>
    <row r="2261" spans="1:13" x14ac:dyDescent="0.55000000000000004">
      <c r="A2261" s="24"/>
      <c r="B2261" s="21" t="str">
        <f>IFERROR(INDEX('Step 2 OMS Report'!$D$2:$D$1048576,MATCH('Sku Break Down'!A2261,'Step 2 OMS Report'!$C$2:$C$1048576,0)),"")</f>
        <v/>
      </c>
      <c r="C2261" s="21" t="str">
        <f>IFERROR(INDEX('Step 2 OMS Report'!$F$2:$F$1048576,MATCH('Sku Break Down'!A2261,'Step 2 OMS Report'!$C$2:$C$1048576,0)),"")</f>
        <v/>
      </c>
      <c r="D2261" s="21" t="str">
        <f>IFERROR(INDEX('Step 2 OMS Report'!$E$2:$E$1048576,MATCH('Sku Break Down'!A2261,'Step 2 OMS Report'!$A$2:$A$1048576,0)),"")</f>
        <v/>
      </c>
      <c r="E2261" s="21" t="str">
        <f>IFERROR(INDEX('Product Info (Hide)'!$E$2:$E$1840,MATCH('Sku Break Down'!C2261,Manufacture_SKUHiddenSheet,0)),"")</f>
        <v/>
      </c>
      <c r="F2261" s="21" t="str">
        <f>IF(A2261="","",SUMIFS('Step 1 Customer Remit'!$J$17:$J$1048576,'Step 1 Customer Remit'!$B$17:$B$1048576,'Sku Break Down'!A2261,'Step 1 Customer Remit'!$D$17:$D$1048576,"Return"))</f>
        <v/>
      </c>
      <c r="G2261" s="21" t="str">
        <f>IF(A2261="","",SUMIFS('Step 1 Customer Remit'!$F$17:$F$1048576,'Step 1 Customer Remit'!$B$17:$B$1048576,'Sku Break Down'!A2261,'Step 1 Customer Remit'!$D$17:$D$1048576,"Return"))</f>
        <v/>
      </c>
      <c r="H2261" s="21" t="str">
        <f t="shared" si="141"/>
        <v/>
      </c>
      <c r="I2261" s="21" t="str">
        <f>IF(A2261="","",SUMIF('Step 2 OMS Report'!$C$2:$C$1048576,'Sku Break Down'!A2261,'Step 2 OMS Report'!$G$2:$G$1048576))</f>
        <v/>
      </c>
      <c r="J2261" s="21" t="str">
        <f>IF(A2261="","",SUMIFS('Step 2 OMS Report'!$I$2:$I$1048576,'Step 2 OMS Report'!$C$2:$C$1048576,'Sku Break Down'!A2261))</f>
        <v/>
      </c>
      <c r="K2261" s="21" t="str">
        <f t="shared" si="142"/>
        <v/>
      </c>
      <c r="L2261" s="22" t="str">
        <f t="shared" si="140"/>
        <v/>
      </c>
      <c r="M2261" s="22" t="str">
        <f t="shared" si="143"/>
        <v/>
      </c>
    </row>
    <row r="2262" spans="1:13" x14ac:dyDescent="0.55000000000000004">
      <c r="A2262" s="24"/>
      <c r="B2262" s="21" t="str">
        <f>IFERROR(INDEX('Step 2 OMS Report'!$D$2:$D$1048576,MATCH('Sku Break Down'!A2262,'Step 2 OMS Report'!$C$2:$C$1048576,0)),"")</f>
        <v/>
      </c>
      <c r="C2262" s="21" t="str">
        <f>IFERROR(INDEX('Step 2 OMS Report'!$F$2:$F$1048576,MATCH('Sku Break Down'!A2262,'Step 2 OMS Report'!$C$2:$C$1048576,0)),"")</f>
        <v/>
      </c>
      <c r="D2262" s="21" t="str">
        <f>IFERROR(INDEX('Step 2 OMS Report'!$E$2:$E$1048576,MATCH('Sku Break Down'!A2262,'Step 2 OMS Report'!$A$2:$A$1048576,0)),"")</f>
        <v/>
      </c>
      <c r="E2262" s="21" t="str">
        <f>IFERROR(INDEX('Product Info (Hide)'!$E$2:$E$1840,MATCH('Sku Break Down'!C2262,Manufacture_SKUHiddenSheet,0)),"")</f>
        <v/>
      </c>
      <c r="F2262" s="21" t="str">
        <f>IF(A2262="","",SUMIFS('Step 1 Customer Remit'!$J$17:$J$1048576,'Step 1 Customer Remit'!$B$17:$B$1048576,'Sku Break Down'!A2262,'Step 1 Customer Remit'!$D$17:$D$1048576,"Return"))</f>
        <v/>
      </c>
      <c r="G2262" s="21" t="str">
        <f>IF(A2262="","",SUMIFS('Step 1 Customer Remit'!$F$17:$F$1048576,'Step 1 Customer Remit'!$B$17:$B$1048576,'Sku Break Down'!A2262,'Step 1 Customer Remit'!$D$17:$D$1048576,"Return"))</f>
        <v/>
      </c>
      <c r="H2262" s="21" t="str">
        <f t="shared" si="141"/>
        <v/>
      </c>
      <c r="I2262" s="21" t="str">
        <f>IF(A2262="","",SUMIF('Step 2 OMS Report'!$C$2:$C$1048576,'Sku Break Down'!A2262,'Step 2 OMS Report'!$G$2:$G$1048576))</f>
        <v/>
      </c>
      <c r="J2262" s="21" t="str">
        <f>IF(A2262="","",SUMIFS('Step 2 OMS Report'!$I$2:$I$1048576,'Step 2 OMS Report'!$C$2:$C$1048576,'Sku Break Down'!A2262))</f>
        <v/>
      </c>
      <c r="K2262" s="21" t="str">
        <f t="shared" si="142"/>
        <v/>
      </c>
      <c r="L2262" s="22" t="str">
        <f t="shared" si="140"/>
        <v/>
      </c>
      <c r="M2262" s="22" t="str">
        <f t="shared" si="143"/>
        <v/>
      </c>
    </row>
    <row r="2263" spans="1:13" x14ac:dyDescent="0.55000000000000004">
      <c r="A2263" s="24"/>
      <c r="B2263" s="21" t="str">
        <f>IFERROR(INDEX('Step 2 OMS Report'!$D$2:$D$1048576,MATCH('Sku Break Down'!A2263,'Step 2 OMS Report'!$C$2:$C$1048576,0)),"")</f>
        <v/>
      </c>
      <c r="C2263" s="21" t="str">
        <f>IFERROR(INDEX('Step 2 OMS Report'!$F$2:$F$1048576,MATCH('Sku Break Down'!A2263,'Step 2 OMS Report'!$C$2:$C$1048576,0)),"")</f>
        <v/>
      </c>
      <c r="D2263" s="21" t="str">
        <f>IFERROR(INDEX('Step 2 OMS Report'!$E$2:$E$1048576,MATCH('Sku Break Down'!A2263,'Step 2 OMS Report'!$A$2:$A$1048576,0)),"")</f>
        <v/>
      </c>
      <c r="E2263" s="21" t="str">
        <f>IFERROR(INDEX('Product Info (Hide)'!$E$2:$E$1840,MATCH('Sku Break Down'!C2263,Manufacture_SKUHiddenSheet,0)),"")</f>
        <v/>
      </c>
      <c r="F2263" s="21" t="str">
        <f>IF(A2263="","",SUMIFS('Step 1 Customer Remit'!$J$17:$J$1048576,'Step 1 Customer Remit'!$B$17:$B$1048576,'Sku Break Down'!A2263,'Step 1 Customer Remit'!$D$17:$D$1048576,"Return"))</f>
        <v/>
      </c>
      <c r="G2263" s="21" t="str">
        <f>IF(A2263="","",SUMIFS('Step 1 Customer Remit'!$F$17:$F$1048576,'Step 1 Customer Remit'!$B$17:$B$1048576,'Sku Break Down'!A2263,'Step 1 Customer Remit'!$D$17:$D$1048576,"Return"))</f>
        <v/>
      </c>
      <c r="H2263" s="21" t="str">
        <f t="shared" si="141"/>
        <v/>
      </c>
      <c r="I2263" s="21" t="str">
        <f>IF(A2263="","",SUMIF('Step 2 OMS Report'!$C$2:$C$1048576,'Sku Break Down'!A2263,'Step 2 OMS Report'!$G$2:$G$1048576))</f>
        <v/>
      </c>
      <c r="J2263" s="21" t="str">
        <f>IF(A2263="","",SUMIFS('Step 2 OMS Report'!$I$2:$I$1048576,'Step 2 OMS Report'!$C$2:$C$1048576,'Sku Break Down'!A2263))</f>
        <v/>
      </c>
      <c r="K2263" s="21" t="str">
        <f t="shared" si="142"/>
        <v/>
      </c>
      <c r="L2263" s="22" t="str">
        <f t="shared" si="140"/>
        <v/>
      </c>
      <c r="M2263" s="22" t="str">
        <f t="shared" si="143"/>
        <v/>
      </c>
    </row>
    <row r="2264" spans="1:13" x14ac:dyDescent="0.55000000000000004">
      <c r="A2264" s="24"/>
      <c r="B2264" s="21" t="str">
        <f>IFERROR(INDEX('Step 2 OMS Report'!$D$2:$D$1048576,MATCH('Sku Break Down'!A2264,'Step 2 OMS Report'!$C$2:$C$1048576,0)),"")</f>
        <v/>
      </c>
      <c r="C2264" s="21" t="str">
        <f>IFERROR(INDEX('Step 2 OMS Report'!$F$2:$F$1048576,MATCH('Sku Break Down'!A2264,'Step 2 OMS Report'!$C$2:$C$1048576,0)),"")</f>
        <v/>
      </c>
      <c r="D2264" s="21" t="str">
        <f>IFERROR(INDEX('Step 2 OMS Report'!$E$2:$E$1048576,MATCH('Sku Break Down'!A2264,'Step 2 OMS Report'!$A$2:$A$1048576,0)),"")</f>
        <v/>
      </c>
      <c r="E2264" s="21" t="str">
        <f>IFERROR(INDEX('Product Info (Hide)'!$E$2:$E$1840,MATCH('Sku Break Down'!C2264,Manufacture_SKUHiddenSheet,0)),"")</f>
        <v/>
      </c>
      <c r="F2264" s="21" t="str">
        <f>IF(A2264="","",SUMIFS('Step 1 Customer Remit'!$J$17:$J$1048576,'Step 1 Customer Remit'!$B$17:$B$1048576,'Sku Break Down'!A2264,'Step 1 Customer Remit'!$D$17:$D$1048576,"Return"))</f>
        <v/>
      </c>
      <c r="G2264" s="21" t="str">
        <f>IF(A2264="","",SUMIFS('Step 1 Customer Remit'!$F$17:$F$1048576,'Step 1 Customer Remit'!$B$17:$B$1048576,'Sku Break Down'!A2264,'Step 1 Customer Remit'!$D$17:$D$1048576,"Return"))</f>
        <v/>
      </c>
      <c r="H2264" s="21" t="str">
        <f t="shared" si="141"/>
        <v/>
      </c>
      <c r="I2264" s="21" t="str">
        <f>IF(A2264="","",SUMIF('Step 2 OMS Report'!$C$2:$C$1048576,'Sku Break Down'!A2264,'Step 2 OMS Report'!$G$2:$G$1048576))</f>
        <v/>
      </c>
      <c r="J2264" s="21" t="str">
        <f>IF(A2264="","",SUMIFS('Step 2 OMS Report'!$I$2:$I$1048576,'Step 2 OMS Report'!$C$2:$C$1048576,'Sku Break Down'!A2264))</f>
        <v/>
      </c>
      <c r="K2264" s="21" t="str">
        <f t="shared" si="142"/>
        <v/>
      </c>
      <c r="L2264" s="22" t="str">
        <f t="shared" si="140"/>
        <v/>
      </c>
      <c r="M2264" s="22" t="str">
        <f t="shared" si="143"/>
        <v/>
      </c>
    </row>
    <row r="2265" spans="1:13" x14ac:dyDescent="0.55000000000000004">
      <c r="A2265" s="24"/>
      <c r="B2265" s="21" t="str">
        <f>IFERROR(INDEX('Step 2 OMS Report'!$D$2:$D$1048576,MATCH('Sku Break Down'!A2265,'Step 2 OMS Report'!$C$2:$C$1048576,0)),"")</f>
        <v/>
      </c>
      <c r="C2265" s="21" t="str">
        <f>IFERROR(INDEX('Step 2 OMS Report'!$F$2:$F$1048576,MATCH('Sku Break Down'!A2265,'Step 2 OMS Report'!$C$2:$C$1048576,0)),"")</f>
        <v/>
      </c>
      <c r="D2265" s="21" t="str">
        <f>IFERROR(INDEX('Step 2 OMS Report'!$E$2:$E$1048576,MATCH('Sku Break Down'!A2265,'Step 2 OMS Report'!$A$2:$A$1048576,0)),"")</f>
        <v/>
      </c>
      <c r="E2265" s="21" t="str">
        <f>IFERROR(INDEX('Product Info (Hide)'!$E$2:$E$1840,MATCH('Sku Break Down'!C2265,Manufacture_SKUHiddenSheet,0)),"")</f>
        <v/>
      </c>
      <c r="F2265" s="21" t="str">
        <f>IF(A2265="","",SUMIFS('Step 1 Customer Remit'!$J$17:$J$1048576,'Step 1 Customer Remit'!$B$17:$B$1048576,'Sku Break Down'!A2265,'Step 1 Customer Remit'!$D$17:$D$1048576,"Return"))</f>
        <v/>
      </c>
      <c r="G2265" s="21" t="str">
        <f>IF(A2265="","",SUMIFS('Step 1 Customer Remit'!$F$17:$F$1048576,'Step 1 Customer Remit'!$B$17:$B$1048576,'Sku Break Down'!A2265,'Step 1 Customer Remit'!$D$17:$D$1048576,"Return"))</f>
        <v/>
      </c>
      <c r="H2265" s="21" t="str">
        <f t="shared" si="141"/>
        <v/>
      </c>
      <c r="I2265" s="21" t="str">
        <f>IF(A2265="","",SUMIF('Step 2 OMS Report'!$C$2:$C$1048576,'Sku Break Down'!A2265,'Step 2 OMS Report'!$G$2:$G$1048576))</f>
        <v/>
      </c>
      <c r="J2265" s="21" t="str">
        <f>IF(A2265="","",SUMIFS('Step 2 OMS Report'!$I$2:$I$1048576,'Step 2 OMS Report'!$C$2:$C$1048576,'Sku Break Down'!A2265))</f>
        <v/>
      </c>
      <c r="K2265" s="21" t="str">
        <f t="shared" si="142"/>
        <v/>
      </c>
      <c r="L2265" s="22" t="str">
        <f t="shared" si="140"/>
        <v/>
      </c>
      <c r="M2265" s="22" t="str">
        <f t="shared" si="143"/>
        <v/>
      </c>
    </row>
    <row r="2266" spans="1:13" x14ac:dyDescent="0.55000000000000004">
      <c r="A2266" s="24"/>
      <c r="B2266" s="21" t="str">
        <f>IFERROR(INDEX('Step 2 OMS Report'!$D$2:$D$1048576,MATCH('Sku Break Down'!A2266,'Step 2 OMS Report'!$C$2:$C$1048576,0)),"")</f>
        <v/>
      </c>
      <c r="C2266" s="21" t="str">
        <f>IFERROR(INDEX('Step 2 OMS Report'!$F$2:$F$1048576,MATCH('Sku Break Down'!A2266,'Step 2 OMS Report'!$C$2:$C$1048576,0)),"")</f>
        <v/>
      </c>
      <c r="D2266" s="21" t="str">
        <f>IFERROR(INDEX('Step 2 OMS Report'!$E$2:$E$1048576,MATCH('Sku Break Down'!A2266,'Step 2 OMS Report'!$A$2:$A$1048576,0)),"")</f>
        <v/>
      </c>
      <c r="E2266" s="21" t="str">
        <f>IFERROR(INDEX('Product Info (Hide)'!$E$2:$E$1840,MATCH('Sku Break Down'!C2266,Manufacture_SKUHiddenSheet,0)),"")</f>
        <v/>
      </c>
      <c r="F2266" s="21" t="str">
        <f>IF(A2266="","",SUMIFS('Step 1 Customer Remit'!$J$17:$J$1048576,'Step 1 Customer Remit'!$B$17:$B$1048576,'Sku Break Down'!A2266,'Step 1 Customer Remit'!$D$17:$D$1048576,"Return"))</f>
        <v/>
      </c>
      <c r="G2266" s="21" t="str">
        <f>IF(A2266="","",SUMIFS('Step 1 Customer Remit'!$F$17:$F$1048576,'Step 1 Customer Remit'!$B$17:$B$1048576,'Sku Break Down'!A2266,'Step 1 Customer Remit'!$D$17:$D$1048576,"Return"))</f>
        <v/>
      </c>
      <c r="H2266" s="21" t="str">
        <f t="shared" si="141"/>
        <v/>
      </c>
      <c r="I2266" s="21" t="str">
        <f>IF(A2266="","",SUMIF('Step 2 OMS Report'!$C$2:$C$1048576,'Sku Break Down'!A2266,'Step 2 OMS Report'!$G$2:$G$1048576))</f>
        <v/>
      </c>
      <c r="J2266" s="21" t="str">
        <f>IF(A2266="","",SUMIFS('Step 2 OMS Report'!$I$2:$I$1048576,'Step 2 OMS Report'!$C$2:$C$1048576,'Sku Break Down'!A2266))</f>
        <v/>
      </c>
      <c r="K2266" s="21" t="str">
        <f t="shared" si="142"/>
        <v/>
      </c>
      <c r="L2266" s="22" t="str">
        <f t="shared" ref="L2266:L2329" si="144">IFERROR(F2266/I2266,"")</f>
        <v/>
      </c>
      <c r="M2266" s="22" t="str">
        <f t="shared" si="143"/>
        <v/>
      </c>
    </row>
    <row r="2267" spans="1:13" x14ac:dyDescent="0.55000000000000004">
      <c r="A2267" s="24"/>
      <c r="B2267" s="21" t="str">
        <f>IFERROR(INDEX('Step 2 OMS Report'!$D$2:$D$1048576,MATCH('Sku Break Down'!A2267,'Step 2 OMS Report'!$C$2:$C$1048576,0)),"")</f>
        <v/>
      </c>
      <c r="C2267" s="21" t="str">
        <f>IFERROR(INDEX('Step 2 OMS Report'!$F$2:$F$1048576,MATCH('Sku Break Down'!A2267,'Step 2 OMS Report'!$C$2:$C$1048576,0)),"")</f>
        <v/>
      </c>
      <c r="D2267" s="21" t="str">
        <f>IFERROR(INDEX('Step 2 OMS Report'!$E$2:$E$1048576,MATCH('Sku Break Down'!A2267,'Step 2 OMS Report'!$A$2:$A$1048576,0)),"")</f>
        <v/>
      </c>
      <c r="E2267" s="21" t="str">
        <f>IFERROR(INDEX('Product Info (Hide)'!$E$2:$E$1840,MATCH('Sku Break Down'!C2267,Manufacture_SKUHiddenSheet,0)),"")</f>
        <v/>
      </c>
      <c r="F2267" s="21" t="str">
        <f>IF(A2267="","",SUMIFS('Step 1 Customer Remit'!$J$17:$J$1048576,'Step 1 Customer Remit'!$B$17:$B$1048576,'Sku Break Down'!A2267,'Step 1 Customer Remit'!$D$17:$D$1048576,"Return"))</f>
        <v/>
      </c>
      <c r="G2267" s="21" t="str">
        <f>IF(A2267="","",SUMIFS('Step 1 Customer Remit'!$F$17:$F$1048576,'Step 1 Customer Remit'!$B$17:$B$1048576,'Sku Break Down'!A2267,'Step 1 Customer Remit'!$D$17:$D$1048576,"Return"))</f>
        <v/>
      </c>
      <c r="H2267" s="21" t="str">
        <f t="shared" si="141"/>
        <v/>
      </c>
      <c r="I2267" s="21" t="str">
        <f>IF(A2267="","",SUMIF('Step 2 OMS Report'!$C$2:$C$1048576,'Sku Break Down'!A2267,'Step 2 OMS Report'!$G$2:$G$1048576))</f>
        <v/>
      </c>
      <c r="J2267" s="21" t="str">
        <f>IF(A2267="","",SUMIFS('Step 2 OMS Report'!$I$2:$I$1048576,'Step 2 OMS Report'!$C$2:$C$1048576,'Sku Break Down'!A2267))</f>
        <v/>
      </c>
      <c r="K2267" s="21" t="str">
        <f t="shared" si="142"/>
        <v/>
      </c>
      <c r="L2267" s="22" t="str">
        <f t="shared" si="144"/>
        <v/>
      </c>
      <c r="M2267" s="22" t="str">
        <f t="shared" si="143"/>
        <v/>
      </c>
    </row>
    <row r="2268" spans="1:13" x14ac:dyDescent="0.55000000000000004">
      <c r="A2268" s="24"/>
      <c r="B2268" s="21" t="str">
        <f>IFERROR(INDEX('Step 2 OMS Report'!$D$2:$D$1048576,MATCH('Sku Break Down'!A2268,'Step 2 OMS Report'!$C$2:$C$1048576,0)),"")</f>
        <v/>
      </c>
      <c r="C2268" s="21" t="str">
        <f>IFERROR(INDEX('Step 2 OMS Report'!$F$2:$F$1048576,MATCH('Sku Break Down'!A2268,'Step 2 OMS Report'!$C$2:$C$1048576,0)),"")</f>
        <v/>
      </c>
      <c r="D2268" s="21" t="str">
        <f>IFERROR(INDEX('Step 2 OMS Report'!$E$2:$E$1048576,MATCH('Sku Break Down'!A2268,'Step 2 OMS Report'!$A$2:$A$1048576,0)),"")</f>
        <v/>
      </c>
      <c r="E2268" s="21" t="str">
        <f>IFERROR(INDEX('Product Info (Hide)'!$E$2:$E$1840,MATCH('Sku Break Down'!C2268,Manufacture_SKUHiddenSheet,0)),"")</f>
        <v/>
      </c>
      <c r="F2268" s="21" t="str">
        <f>IF(A2268="","",SUMIFS('Step 1 Customer Remit'!$J$17:$J$1048576,'Step 1 Customer Remit'!$B$17:$B$1048576,'Sku Break Down'!A2268,'Step 1 Customer Remit'!$D$17:$D$1048576,"Return"))</f>
        <v/>
      </c>
      <c r="G2268" s="21" t="str">
        <f>IF(A2268="","",SUMIFS('Step 1 Customer Remit'!$F$17:$F$1048576,'Step 1 Customer Remit'!$B$17:$B$1048576,'Sku Break Down'!A2268,'Step 1 Customer Remit'!$D$17:$D$1048576,"Return"))</f>
        <v/>
      </c>
      <c r="H2268" s="21" t="str">
        <f t="shared" si="141"/>
        <v/>
      </c>
      <c r="I2268" s="21" t="str">
        <f>IF(A2268="","",SUMIF('Step 2 OMS Report'!$C$2:$C$1048576,'Sku Break Down'!A2268,'Step 2 OMS Report'!$G$2:$G$1048576))</f>
        <v/>
      </c>
      <c r="J2268" s="21" t="str">
        <f>IF(A2268="","",SUMIFS('Step 2 OMS Report'!$I$2:$I$1048576,'Step 2 OMS Report'!$C$2:$C$1048576,'Sku Break Down'!A2268))</f>
        <v/>
      </c>
      <c r="K2268" s="21" t="str">
        <f t="shared" si="142"/>
        <v/>
      </c>
      <c r="L2268" s="22" t="str">
        <f t="shared" si="144"/>
        <v/>
      </c>
      <c r="M2268" s="22" t="str">
        <f t="shared" si="143"/>
        <v/>
      </c>
    </row>
    <row r="2269" spans="1:13" x14ac:dyDescent="0.55000000000000004">
      <c r="A2269" s="24"/>
      <c r="B2269" s="21" t="str">
        <f>IFERROR(INDEX('Step 2 OMS Report'!$D$2:$D$1048576,MATCH('Sku Break Down'!A2269,'Step 2 OMS Report'!$C$2:$C$1048576,0)),"")</f>
        <v/>
      </c>
      <c r="C2269" s="21" t="str">
        <f>IFERROR(INDEX('Step 2 OMS Report'!$F$2:$F$1048576,MATCH('Sku Break Down'!A2269,'Step 2 OMS Report'!$C$2:$C$1048576,0)),"")</f>
        <v/>
      </c>
      <c r="D2269" s="21" t="str">
        <f>IFERROR(INDEX('Step 2 OMS Report'!$E$2:$E$1048576,MATCH('Sku Break Down'!A2269,'Step 2 OMS Report'!$A$2:$A$1048576,0)),"")</f>
        <v/>
      </c>
      <c r="E2269" s="21" t="str">
        <f>IFERROR(INDEX('Product Info (Hide)'!$E$2:$E$1840,MATCH('Sku Break Down'!C2269,Manufacture_SKUHiddenSheet,0)),"")</f>
        <v/>
      </c>
      <c r="F2269" s="21" t="str">
        <f>IF(A2269="","",SUMIFS('Step 1 Customer Remit'!$J$17:$J$1048576,'Step 1 Customer Remit'!$B$17:$B$1048576,'Sku Break Down'!A2269,'Step 1 Customer Remit'!$D$17:$D$1048576,"Return"))</f>
        <v/>
      </c>
      <c r="G2269" s="21" t="str">
        <f>IF(A2269="","",SUMIFS('Step 1 Customer Remit'!$F$17:$F$1048576,'Step 1 Customer Remit'!$B$17:$B$1048576,'Sku Break Down'!A2269,'Step 1 Customer Remit'!$D$17:$D$1048576,"Return"))</f>
        <v/>
      </c>
      <c r="H2269" s="21" t="str">
        <f t="shared" si="141"/>
        <v/>
      </c>
      <c r="I2269" s="21" t="str">
        <f>IF(A2269="","",SUMIF('Step 2 OMS Report'!$C$2:$C$1048576,'Sku Break Down'!A2269,'Step 2 OMS Report'!$G$2:$G$1048576))</f>
        <v/>
      </c>
      <c r="J2269" s="21" t="str">
        <f>IF(A2269="","",SUMIFS('Step 2 OMS Report'!$I$2:$I$1048576,'Step 2 OMS Report'!$C$2:$C$1048576,'Sku Break Down'!A2269))</f>
        <v/>
      </c>
      <c r="K2269" s="21" t="str">
        <f t="shared" si="142"/>
        <v/>
      </c>
      <c r="L2269" s="22" t="str">
        <f t="shared" si="144"/>
        <v/>
      </c>
      <c r="M2269" s="22" t="str">
        <f t="shared" si="143"/>
        <v/>
      </c>
    </row>
    <row r="2270" spans="1:13" x14ac:dyDescent="0.55000000000000004">
      <c r="A2270" s="24"/>
      <c r="B2270" s="21" t="str">
        <f>IFERROR(INDEX('Step 2 OMS Report'!$D$2:$D$1048576,MATCH('Sku Break Down'!A2270,'Step 2 OMS Report'!$C$2:$C$1048576,0)),"")</f>
        <v/>
      </c>
      <c r="C2270" s="21" t="str">
        <f>IFERROR(INDEX('Step 2 OMS Report'!$F$2:$F$1048576,MATCH('Sku Break Down'!A2270,'Step 2 OMS Report'!$C$2:$C$1048576,0)),"")</f>
        <v/>
      </c>
      <c r="D2270" s="21" t="str">
        <f>IFERROR(INDEX('Step 2 OMS Report'!$E$2:$E$1048576,MATCH('Sku Break Down'!A2270,'Step 2 OMS Report'!$A$2:$A$1048576,0)),"")</f>
        <v/>
      </c>
      <c r="E2270" s="21" t="str">
        <f>IFERROR(INDEX('Product Info (Hide)'!$E$2:$E$1840,MATCH('Sku Break Down'!C2270,Manufacture_SKUHiddenSheet,0)),"")</f>
        <v/>
      </c>
      <c r="F2270" s="21" t="str">
        <f>IF(A2270="","",SUMIFS('Step 1 Customer Remit'!$J$17:$J$1048576,'Step 1 Customer Remit'!$B$17:$B$1048576,'Sku Break Down'!A2270,'Step 1 Customer Remit'!$D$17:$D$1048576,"Return"))</f>
        <v/>
      </c>
      <c r="G2270" s="21" t="str">
        <f>IF(A2270="","",SUMIFS('Step 1 Customer Remit'!$F$17:$F$1048576,'Step 1 Customer Remit'!$B$17:$B$1048576,'Sku Break Down'!A2270,'Step 1 Customer Remit'!$D$17:$D$1048576,"Return"))</f>
        <v/>
      </c>
      <c r="H2270" s="21" t="str">
        <f t="shared" si="141"/>
        <v/>
      </c>
      <c r="I2270" s="21" t="str">
        <f>IF(A2270="","",SUMIF('Step 2 OMS Report'!$C$2:$C$1048576,'Sku Break Down'!A2270,'Step 2 OMS Report'!$G$2:$G$1048576))</f>
        <v/>
      </c>
      <c r="J2270" s="21" t="str">
        <f>IF(A2270="","",SUMIFS('Step 2 OMS Report'!$I$2:$I$1048576,'Step 2 OMS Report'!$C$2:$C$1048576,'Sku Break Down'!A2270))</f>
        <v/>
      </c>
      <c r="K2270" s="21" t="str">
        <f t="shared" si="142"/>
        <v/>
      </c>
      <c r="L2270" s="22" t="str">
        <f t="shared" si="144"/>
        <v/>
      </c>
      <c r="M2270" s="22" t="str">
        <f t="shared" si="143"/>
        <v/>
      </c>
    </row>
    <row r="2271" spans="1:13" x14ac:dyDescent="0.55000000000000004">
      <c r="A2271" s="24"/>
      <c r="B2271" s="21" t="str">
        <f>IFERROR(INDEX('Step 2 OMS Report'!$D$2:$D$1048576,MATCH('Sku Break Down'!A2271,'Step 2 OMS Report'!$C$2:$C$1048576,0)),"")</f>
        <v/>
      </c>
      <c r="C2271" s="21" t="str">
        <f>IFERROR(INDEX('Step 2 OMS Report'!$F$2:$F$1048576,MATCH('Sku Break Down'!A2271,'Step 2 OMS Report'!$C$2:$C$1048576,0)),"")</f>
        <v/>
      </c>
      <c r="D2271" s="21" t="str">
        <f>IFERROR(INDEX('Step 2 OMS Report'!$E$2:$E$1048576,MATCH('Sku Break Down'!A2271,'Step 2 OMS Report'!$A$2:$A$1048576,0)),"")</f>
        <v/>
      </c>
      <c r="E2271" s="21" t="str">
        <f>IFERROR(INDEX('Product Info (Hide)'!$E$2:$E$1840,MATCH('Sku Break Down'!C2271,Manufacture_SKUHiddenSheet,0)),"")</f>
        <v/>
      </c>
      <c r="F2271" s="21" t="str">
        <f>IF(A2271="","",SUMIFS('Step 1 Customer Remit'!$J$17:$J$1048576,'Step 1 Customer Remit'!$B$17:$B$1048576,'Sku Break Down'!A2271,'Step 1 Customer Remit'!$D$17:$D$1048576,"Return"))</f>
        <v/>
      </c>
      <c r="G2271" s="21" t="str">
        <f>IF(A2271="","",SUMIFS('Step 1 Customer Remit'!$F$17:$F$1048576,'Step 1 Customer Remit'!$B$17:$B$1048576,'Sku Break Down'!A2271,'Step 1 Customer Remit'!$D$17:$D$1048576,"Return"))</f>
        <v/>
      </c>
      <c r="H2271" s="21" t="str">
        <f t="shared" si="141"/>
        <v/>
      </c>
      <c r="I2271" s="21" t="str">
        <f>IF(A2271="","",SUMIF('Step 2 OMS Report'!$C$2:$C$1048576,'Sku Break Down'!A2271,'Step 2 OMS Report'!$G$2:$G$1048576))</f>
        <v/>
      </c>
      <c r="J2271" s="21" t="str">
        <f>IF(A2271="","",SUMIFS('Step 2 OMS Report'!$I$2:$I$1048576,'Step 2 OMS Report'!$C$2:$C$1048576,'Sku Break Down'!A2271))</f>
        <v/>
      </c>
      <c r="K2271" s="21" t="str">
        <f t="shared" si="142"/>
        <v/>
      </c>
      <c r="L2271" s="22" t="str">
        <f t="shared" si="144"/>
        <v/>
      </c>
      <c r="M2271" s="22" t="str">
        <f t="shared" si="143"/>
        <v/>
      </c>
    </row>
    <row r="2272" spans="1:13" x14ac:dyDescent="0.55000000000000004">
      <c r="A2272" s="24"/>
      <c r="B2272" s="21" t="str">
        <f>IFERROR(INDEX('Step 2 OMS Report'!$D$2:$D$1048576,MATCH('Sku Break Down'!A2272,'Step 2 OMS Report'!$C$2:$C$1048576,0)),"")</f>
        <v/>
      </c>
      <c r="C2272" s="21" t="str">
        <f>IFERROR(INDEX('Step 2 OMS Report'!$F$2:$F$1048576,MATCH('Sku Break Down'!A2272,'Step 2 OMS Report'!$C$2:$C$1048576,0)),"")</f>
        <v/>
      </c>
      <c r="D2272" s="21" t="str">
        <f>IFERROR(INDEX('Step 2 OMS Report'!$E$2:$E$1048576,MATCH('Sku Break Down'!A2272,'Step 2 OMS Report'!$A$2:$A$1048576,0)),"")</f>
        <v/>
      </c>
      <c r="E2272" s="21" t="str">
        <f>IFERROR(INDEX('Product Info (Hide)'!$E$2:$E$1840,MATCH('Sku Break Down'!C2272,Manufacture_SKUHiddenSheet,0)),"")</f>
        <v/>
      </c>
      <c r="F2272" s="21" t="str">
        <f>IF(A2272="","",SUMIFS('Step 1 Customer Remit'!$J$17:$J$1048576,'Step 1 Customer Remit'!$B$17:$B$1048576,'Sku Break Down'!A2272,'Step 1 Customer Remit'!$D$17:$D$1048576,"Return"))</f>
        <v/>
      </c>
      <c r="G2272" s="21" t="str">
        <f>IF(A2272="","",SUMIFS('Step 1 Customer Remit'!$F$17:$F$1048576,'Step 1 Customer Remit'!$B$17:$B$1048576,'Sku Break Down'!A2272,'Step 1 Customer Remit'!$D$17:$D$1048576,"Return"))</f>
        <v/>
      </c>
      <c r="H2272" s="21" t="str">
        <f t="shared" si="141"/>
        <v/>
      </c>
      <c r="I2272" s="21" t="str">
        <f>IF(A2272="","",SUMIF('Step 2 OMS Report'!$C$2:$C$1048576,'Sku Break Down'!A2272,'Step 2 OMS Report'!$G$2:$G$1048576))</f>
        <v/>
      </c>
      <c r="J2272" s="21" t="str">
        <f>IF(A2272="","",SUMIFS('Step 2 OMS Report'!$I$2:$I$1048576,'Step 2 OMS Report'!$C$2:$C$1048576,'Sku Break Down'!A2272))</f>
        <v/>
      </c>
      <c r="K2272" s="21" t="str">
        <f t="shared" si="142"/>
        <v/>
      </c>
      <c r="L2272" s="22" t="str">
        <f t="shared" si="144"/>
        <v/>
      </c>
      <c r="M2272" s="22" t="str">
        <f t="shared" si="143"/>
        <v/>
      </c>
    </row>
    <row r="2273" spans="1:13" x14ac:dyDescent="0.55000000000000004">
      <c r="A2273" s="24"/>
      <c r="B2273" s="21" t="str">
        <f>IFERROR(INDEX('Step 2 OMS Report'!$D$2:$D$1048576,MATCH('Sku Break Down'!A2273,'Step 2 OMS Report'!$C$2:$C$1048576,0)),"")</f>
        <v/>
      </c>
      <c r="C2273" s="21" t="str">
        <f>IFERROR(INDEX('Step 2 OMS Report'!$F$2:$F$1048576,MATCH('Sku Break Down'!A2273,'Step 2 OMS Report'!$C$2:$C$1048576,0)),"")</f>
        <v/>
      </c>
      <c r="D2273" s="21" t="str">
        <f>IFERROR(INDEX('Step 2 OMS Report'!$E$2:$E$1048576,MATCH('Sku Break Down'!A2273,'Step 2 OMS Report'!$A$2:$A$1048576,0)),"")</f>
        <v/>
      </c>
      <c r="E2273" s="21" t="str">
        <f>IFERROR(INDEX('Product Info (Hide)'!$E$2:$E$1840,MATCH('Sku Break Down'!C2273,Manufacture_SKUHiddenSheet,0)),"")</f>
        <v/>
      </c>
      <c r="F2273" s="21" t="str">
        <f>IF(A2273="","",SUMIFS('Step 1 Customer Remit'!$J$17:$J$1048576,'Step 1 Customer Remit'!$B$17:$B$1048576,'Sku Break Down'!A2273,'Step 1 Customer Remit'!$D$17:$D$1048576,"Return"))</f>
        <v/>
      </c>
      <c r="G2273" s="21" t="str">
        <f>IF(A2273="","",SUMIFS('Step 1 Customer Remit'!$F$17:$F$1048576,'Step 1 Customer Remit'!$B$17:$B$1048576,'Sku Break Down'!A2273,'Step 1 Customer Remit'!$D$17:$D$1048576,"Return"))</f>
        <v/>
      </c>
      <c r="H2273" s="21" t="str">
        <f t="shared" si="141"/>
        <v/>
      </c>
      <c r="I2273" s="21" t="str">
        <f>IF(A2273="","",SUMIF('Step 2 OMS Report'!$C$2:$C$1048576,'Sku Break Down'!A2273,'Step 2 OMS Report'!$G$2:$G$1048576))</f>
        <v/>
      </c>
      <c r="J2273" s="21" t="str">
        <f>IF(A2273="","",SUMIFS('Step 2 OMS Report'!$I$2:$I$1048576,'Step 2 OMS Report'!$C$2:$C$1048576,'Sku Break Down'!A2273))</f>
        <v/>
      </c>
      <c r="K2273" s="21" t="str">
        <f t="shared" si="142"/>
        <v/>
      </c>
      <c r="L2273" s="22" t="str">
        <f t="shared" si="144"/>
        <v/>
      </c>
      <c r="M2273" s="22" t="str">
        <f t="shared" si="143"/>
        <v/>
      </c>
    </row>
    <row r="2274" spans="1:13" x14ac:dyDescent="0.55000000000000004">
      <c r="A2274" s="24"/>
      <c r="B2274" s="21" t="str">
        <f>IFERROR(INDEX('Step 2 OMS Report'!$D$2:$D$1048576,MATCH('Sku Break Down'!A2274,'Step 2 OMS Report'!$C$2:$C$1048576,0)),"")</f>
        <v/>
      </c>
      <c r="C2274" s="21" t="str">
        <f>IFERROR(INDEX('Step 2 OMS Report'!$F$2:$F$1048576,MATCH('Sku Break Down'!A2274,'Step 2 OMS Report'!$C$2:$C$1048576,0)),"")</f>
        <v/>
      </c>
      <c r="D2274" s="21" t="str">
        <f>IFERROR(INDEX('Step 2 OMS Report'!$E$2:$E$1048576,MATCH('Sku Break Down'!A2274,'Step 2 OMS Report'!$A$2:$A$1048576,0)),"")</f>
        <v/>
      </c>
      <c r="E2274" s="21" t="str">
        <f>IFERROR(INDEX('Product Info (Hide)'!$E$2:$E$1840,MATCH('Sku Break Down'!C2274,Manufacture_SKUHiddenSheet,0)),"")</f>
        <v/>
      </c>
      <c r="F2274" s="21" t="str">
        <f>IF(A2274="","",SUMIFS('Step 1 Customer Remit'!$J$17:$J$1048576,'Step 1 Customer Remit'!$B$17:$B$1048576,'Sku Break Down'!A2274,'Step 1 Customer Remit'!$D$17:$D$1048576,"Return"))</f>
        <v/>
      </c>
      <c r="G2274" s="21" t="str">
        <f>IF(A2274="","",SUMIFS('Step 1 Customer Remit'!$F$17:$F$1048576,'Step 1 Customer Remit'!$B$17:$B$1048576,'Sku Break Down'!A2274,'Step 1 Customer Remit'!$D$17:$D$1048576,"Return"))</f>
        <v/>
      </c>
      <c r="H2274" s="21" t="str">
        <f t="shared" si="141"/>
        <v/>
      </c>
      <c r="I2274" s="21" t="str">
        <f>IF(A2274="","",SUMIF('Step 2 OMS Report'!$C$2:$C$1048576,'Sku Break Down'!A2274,'Step 2 OMS Report'!$G$2:$G$1048576))</f>
        <v/>
      </c>
      <c r="J2274" s="21" t="str">
        <f>IF(A2274="","",SUMIFS('Step 2 OMS Report'!$I$2:$I$1048576,'Step 2 OMS Report'!$C$2:$C$1048576,'Sku Break Down'!A2274))</f>
        <v/>
      </c>
      <c r="K2274" s="21" t="str">
        <f t="shared" si="142"/>
        <v/>
      </c>
      <c r="L2274" s="22" t="str">
        <f t="shared" si="144"/>
        <v/>
      </c>
      <c r="M2274" s="22" t="str">
        <f t="shared" si="143"/>
        <v/>
      </c>
    </row>
    <row r="2275" spans="1:13" x14ac:dyDescent="0.55000000000000004">
      <c r="A2275" s="24"/>
      <c r="B2275" s="21" t="str">
        <f>IFERROR(INDEX('Step 2 OMS Report'!$D$2:$D$1048576,MATCH('Sku Break Down'!A2275,'Step 2 OMS Report'!$C$2:$C$1048576,0)),"")</f>
        <v/>
      </c>
      <c r="C2275" s="21" t="str">
        <f>IFERROR(INDEX('Step 2 OMS Report'!$F$2:$F$1048576,MATCH('Sku Break Down'!A2275,'Step 2 OMS Report'!$C$2:$C$1048576,0)),"")</f>
        <v/>
      </c>
      <c r="D2275" s="21" t="str">
        <f>IFERROR(INDEX('Step 2 OMS Report'!$E$2:$E$1048576,MATCH('Sku Break Down'!A2275,'Step 2 OMS Report'!$A$2:$A$1048576,0)),"")</f>
        <v/>
      </c>
      <c r="E2275" s="21" t="str">
        <f>IFERROR(INDEX('Product Info (Hide)'!$E$2:$E$1840,MATCH('Sku Break Down'!C2275,Manufacture_SKUHiddenSheet,0)),"")</f>
        <v/>
      </c>
      <c r="F2275" s="21" t="str">
        <f>IF(A2275="","",SUMIFS('Step 1 Customer Remit'!$J$17:$J$1048576,'Step 1 Customer Remit'!$B$17:$B$1048576,'Sku Break Down'!A2275,'Step 1 Customer Remit'!$D$17:$D$1048576,"Return"))</f>
        <v/>
      </c>
      <c r="G2275" s="21" t="str">
        <f>IF(A2275="","",SUMIFS('Step 1 Customer Remit'!$F$17:$F$1048576,'Step 1 Customer Remit'!$B$17:$B$1048576,'Sku Break Down'!A2275,'Step 1 Customer Remit'!$D$17:$D$1048576,"Return"))</f>
        <v/>
      </c>
      <c r="H2275" s="21" t="str">
        <f t="shared" si="141"/>
        <v/>
      </c>
      <c r="I2275" s="21" t="str">
        <f>IF(A2275="","",SUMIF('Step 2 OMS Report'!$C$2:$C$1048576,'Sku Break Down'!A2275,'Step 2 OMS Report'!$G$2:$G$1048576))</f>
        <v/>
      </c>
      <c r="J2275" s="21" t="str">
        <f>IF(A2275="","",SUMIFS('Step 2 OMS Report'!$I$2:$I$1048576,'Step 2 OMS Report'!$C$2:$C$1048576,'Sku Break Down'!A2275))</f>
        <v/>
      </c>
      <c r="K2275" s="21" t="str">
        <f t="shared" si="142"/>
        <v/>
      </c>
      <c r="L2275" s="22" t="str">
        <f t="shared" si="144"/>
        <v/>
      </c>
      <c r="M2275" s="22" t="str">
        <f t="shared" si="143"/>
        <v/>
      </c>
    </row>
    <row r="2276" spans="1:13" x14ac:dyDescent="0.55000000000000004">
      <c r="A2276" s="24"/>
      <c r="B2276" s="21" t="str">
        <f>IFERROR(INDEX('Step 2 OMS Report'!$D$2:$D$1048576,MATCH('Sku Break Down'!A2276,'Step 2 OMS Report'!$C$2:$C$1048576,0)),"")</f>
        <v/>
      </c>
      <c r="C2276" s="21" t="str">
        <f>IFERROR(INDEX('Step 2 OMS Report'!$F$2:$F$1048576,MATCH('Sku Break Down'!A2276,'Step 2 OMS Report'!$C$2:$C$1048576,0)),"")</f>
        <v/>
      </c>
      <c r="D2276" s="21" t="str">
        <f>IFERROR(INDEX('Step 2 OMS Report'!$E$2:$E$1048576,MATCH('Sku Break Down'!A2276,'Step 2 OMS Report'!$A$2:$A$1048576,0)),"")</f>
        <v/>
      </c>
      <c r="E2276" s="21" t="str">
        <f>IFERROR(INDEX('Product Info (Hide)'!$E$2:$E$1840,MATCH('Sku Break Down'!C2276,Manufacture_SKUHiddenSheet,0)),"")</f>
        <v/>
      </c>
      <c r="F2276" s="21" t="str">
        <f>IF(A2276="","",SUMIFS('Step 1 Customer Remit'!$J$17:$J$1048576,'Step 1 Customer Remit'!$B$17:$B$1048576,'Sku Break Down'!A2276,'Step 1 Customer Remit'!$D$17:$D$1048576,"Return"))</f>
        <v/>
      </c>
      <c r="G2276" s="21" t="str">
        <f>IF(A2276="","",SUMIFS('Step 1 Customer Remit'!$F$17:$F$1048576,'Step 1 Customer Remit'!$B$17:$B$1048576,'Sku Break Down'!A2276,'Step 1 Customer Remit'!$D$17:$D$1048576,"Return"))</f>
        <v/>
      </c>
      <c r="H2276" s="21" t="str">
        <f t="shared" si="141"/>
        <v/>
      </c>
      <c r="I2276" s="21" t="str">
        <f>IF(A2276="","",SUMIF('Step 2 OMS Report'!$C$2:$C$1048576,'Sku Break Down'!A2276,'Step 2 OMS Report'!$G$2:$G$1048576))</f>
        <v/>
      </c>
      <c r="J2276" s="21" t="str">
        <f>IF(A2276="","",SUMIFS('Step 2 OMS Report'!$I$2:$I$1048576,'Step 2 OMS Report'!$C$2:$C$1048576,'Sku Break Down'!A2276))</f>
        <v/>
      </c>
      <c r="K2276" s="21" t="str">
        <f t="shared" si="142"/>
        <v/>
      </c>
      <c r="L2276" s="22" t="str">
        <f t="shared" si="144"/>
        <v/>
      </c>
      <c r="M2276" s="22" t="str">
        <f t="shared" si="143"/>
        <v/>
      </c>
    </row>
    <row r="2277" spans="1:13" x14ac:dyDescent="0.55000000000000004">
      <c r="A2277" s="24"/>
      <c r="B2277" s="21" t="str">
        <f>IFERROR(INDEX('Step 2 OMS Report'!$D$2:$D$1048576,MATCH('Sku Break Down'!A2277,'Step 2 OMS Report'!$C$2:$C$1048576,0)),"")</f>
        <v/>
      </c>
      <c r="C2277" s="21" t="str">
        <f>IFERROR(INDEX('Step 2 OMS Report'!$F$2:$F$1048576,MATCH('Sku Break Down'!A2277,'Step 2 OMS Report'!$C$2:$C$1048576,0)),"")</f>
        <v/>
      </c>
      <c r="D2277" s="21" t="str">
        <f>IFERROR(INDEX('Step 2 OMS Report'!$E$2:$E$1048576,MATCH('Sku Break Down'!A2277,'Step 2 OMS Report'!$A$2:$A$1048576,0)),"")</f>
        <v/>
      </c>
      <c r="E2277" s="21" t="str">
        <f>IFERROR(INDEX('Product Info (Hide)'!$E$2:$E$1840,MATCH('Sku Break Down'!C2277,Manufacture_SKUHiddenSheet,0)),"")</f>
        <v/>
      </c>
      <c r="F2277" s="21" t="str">
        <f>IF(A2277="","",SUMIFS('Step 1 Customer Remit'!$J$17:$J$1048576,'Step 1 Customer Remit'!$B$17:$B$1048576,'Sku Break Down'!A2277,'Step 1 Customer Remit'!$D$17:$D$1048576,"Return"))</f>
        <v/>
      </c>
      <c r="G2277" s="21" t="str">
        <f>IF(A2277="","",SUMIFS('Step 1 Customer Remit'!$F$17:$F$1048576,'Step 1 Customer Remit'!$B$17:$B$1048576,'Sku Break Down'!A2277,'Step 1 Customer Remit'!$D$17:$D$1048576,"Return"))</f>
        <v/>
      </c>
      <c r="H2277" s="21" t="str">
        <f t="shared" si="141"/>
        <v/>
      </c>
      <c r="I2277" s="21" t="str">
        <f>IF(A2277="","",SUMIF('Step 2 OMS Report'!$C$2:$C$1048576,'Sku Break Down'!A2277,'Step 2 OMS Report'!$G$2:$G$1048576))</f>
        <v/>
      </c>
      <c r="J2277" s="21" t="str">
        <f>IF(A2277="","",SUMIFS('Step 2 OMS Report'!$I$2:$I$1048576,'Step 2 OMS Report'!$C$2:$C$1048576,'Sku Break Down'!A2277))</f>
        <v/>
      </c>
      <c r="K2277" s="21" t="str">
        <f t="shared" si="142"/>
        <v/>
      </c>
      <c r="L2277" s="22" t="str">
        <f t="shared" si="144"/>
        <v/>
      </c>
      <c r="M2277" s="22" t="str">
        <f t="shared" si="143"/>
        <v/>
      </c>
    </row>
    <row r="2278" spans="1:13" x14ac:dyDescent="0.55000000000000004">
      <c r="A2278" s="24"/>
      <c r="B2278" s="21" t="str">
        <f>IFERROR(INDEX('Step 2 OMS Report'!$D$2:$D$1048576,MATCH('Sku Break Down'!A2278,'Step 2 OMS Report'!$C$2:$C$1048576,0)),"")</f>
        <v/>
      </c>
      <c r="C2278" s="21" t="str">
        <f>IFERROR(INDEX('Step 2 OMS Report'!$F$2:$F$1048576,MATCH('Sku Break Down'!A2278,'Step 2 OMS Report'!$C$2:$C$1048576,0)),"")</f>
        <v/>
      </c>
      <c r="D2278" s="21" t="str">
        <f>IFERROR(INDEX('Step 2 OMS Report'!$E$2:$E$1048576,MATCH('Sku Break Down'!A2278,'Step 2 OMS Report'!$A$2:$A$1048576,0)),"")</f>
        <v/>
      </c>
      <c r="E2278" s="21" t="str">
        <f>IFERROR(INDEX('Product Info (Hide)'!$E$2:$E$1840,MATCH('Sku Break Down'!C2278,Manufacture_SKUHiddenSheet,0)),"")</f>
        <v/>
      </c>
      <c r="F2278" s="21" t="str">
        <f>IF(A2278="","",SUMIFS('Step 1 Customer Remit'!$J$17:$J$1048576,'Step 1 Customer Remit'!$B$17:$B$1048576,'Sku Break Down'!A2278,'Step 1 Customer Remit'!$D$17:$D$1048576,"Return"))</f>
        <v/>
      </c>
      <c r="G2278" s="21" t="str">
        <f>IF(A2278="","",SUMIFS('Step 1 Customer Remit'!$F$17:$F$1048576,'Step 1 Customer Remit'!$B$17:$B$1048576,'Sku Break Down'!A2278,'Step 1 Customer Remit'!$D$17:$D$1048576,"Return"))</f>
        <v/>
      </c>
      <c r="H2278" s="21" t="str">
        <f t="shared" si="141"/>
        <v/>
      </c>
      <c r="I2278" s="21" t="str">
        <f>IF(A2278="","",SUMIF('Step 2 OMS Report'!$C$2:$C$1048576,'Sku Break Down'!A2278,'Step 2 OMS Report'!$G$2:$G$1048576))</f>
        <v/>
      </c>
      <c r="J2278" s="21" t="str">
        <f>IF(A2278="","",SUMIFS('Step 2 OMS Report'!$I$2:$I$1048576,'Step 2 OMS Report'!$C$2:$C$1048576,'Sku Break Down'!A2278))</f>
        <v/>
      </c>
      <c r="K2278" s="21" t="str">
        <f t="shared" si="142"/>
        <v/>
      </c>
      <c r="L2278" s="22" t="str">
        <f t="shared" si="144"/>
        <v/>
      </c>
      <c r="M2278" s="22" t="str">
        <f t="shared" si="143"/>
        <v/>
      </c>
    </row>
    <row r="2279" spans="1:13" x14ac:dyDescent="0.55000000000000004">
      <c r="A2279" s="24"/>
      <c r="B2279" s="21" t="str">
        <f>IFERROR(INDEX('Step 2 OMS Report'!$D$2:$D$1048576,MATCH('Sku Break Down'!A2279,'Step 2 OMS Report'!$C$2:$C$1048576,0)),"")</f>
        <v/>
      </c>
      <c r="C2279" s="21" t="str">
        <f>IFERROR(INDEX('Step 2 OMS Report'!$F$2:$F$1048576,MATCH('Sku Break Down'!A2279,'Step 2 OMS Report'!$C$2:$C$1048576,0)),"")</f>
        <v/>
      </c>
      <c r="D2279" s="21" t="str">
        <f>IFERROR(INDEX('Step 2 OMS Report'!$E$2:$E$1048576,MATCH('Sku Break Down'!A2279,'Step 2 OMS Report'!$A$2:$A$1048576,0)),"")</f>
        <v/>
      </c>
      <c r="E2279" s="21" t="str">
        <f>IFERROR(INDEX('Product Info (Hide)'!$E$2:$E$1840,MATCH('Sku Break Down'!C2279,Manufacture_SKUHiddenSheet,0)),"")</f>
        <v/>
      </c>
      <c r="F2279" s="21" t="str">
        <f>IF(A2279="","",SUMIFS('Step 1 Customer Remit'!$J$17:$J$1048576,'Step 1 Customer Remit'!$B$17:$B$1048576,'Sku Break Down'!A2279,'Step 1 Customer Remit'!$D$17:$D$1048576,"Return"))</f>
        <v/>
      </c>
      <c r="G2279" s="21" t="str">
        <f>IF(A2279="","",SUMIFS('Step 1 Customer Remit'!$F$17:$F$1048576,'Step 1 Customer Remit'!$B$17:$B$1048576,'Sku Break Down'!A2279,'Step 1 Customer Remit'!$D$17:$D$1048576,"Return"))</f>
        <v/>
      </c>
      <c r="H2279" s="21" t="str">
        <f t="shared" si="141"/>
        <v/>
      </c>
      <c r="I2279" s="21" t="str">
        <f>IF(A2279="","",SUMIF('Step 2 OMS Report'!$C$2:$C$1048576,'Sku Break Down'!A2279,'Step 2 OMS Report'!$G$2:$G$1048576))</f>
        <v/>
      </c>
      <c r="J2279" s="21" t="str">
        <f>IF(A2279="","",SUMIFS('Step 2 OMS Report'!$I$2:$I$1048576,'Step 2 OMS Report'!$C$2:$C$1048576,'Sku Break Down'!A2279))</f>
        <v/>
      </c>
      <c r="K2279" s="21" t="str">
        <f t="shared" si="142"/>
        <v/>
      </c>
      <c r="L2279" s="22" t="str">
        <f t="shared" si="144"/>
        <v/>
      </c>
      <c r="M2279" s="22" t="str">
        <f t="shared" si="143"/>
        <v/>
      </c>
    </row>
    <row r="2280" spans="1:13" x14ac:dyDescent="0.55000000000000004">
      <c r="A2280" s="24"/>
      <c r="B2280" s="21" t="str">
        <f>IFERROR(INDEX('Step 2 OMS Report'!$D$2:$D$1048576,MATCH('Sku Break Down'!A2280,'Step 2 OMS Report'!$C$2:$C$1048576,0)),"")</f>
        <v/>
      </c>
      <c r="C2280" s="21" t="str">
        <f>IFERROR(INDEX('Step 2 OMS Report'!$F$2:$F$1048576,MATCH('Sku Break Down'!A2280,'Step 2 OMS Report'!$C$2:$C$1048576,0)),"")</f>
        <v/>
      </c>
      <c r="D2280" s="21" t="str">
        <f>IFERROR(INDEX('Step 2 OMS Report'!$E$2:$E$1048576,MATCH('Sku Break Down'!A2280,'Step 2 OMS Report'!$A$2:$A$1048576,0)),"")</f>
        <v/>
      </c>
      <c r="E2280" s="21" t="str">
        <f>IFERROR(INDEX('Product Info (Hide)'!$E$2:$E$1840,MATCH('Sku Break Down'!C2280,Manufacture_SKUHiddenSheet,0)),"")</f>
        <v/>
      </c>
      <c r="F2280" s="21" t="str">
        <f>IF(A2280="","",SUMIFS('Step 1 Customer Remit'!$J$17:$J$1048576,'Step 1 Customer Remit'!$B$17:$B$1048576,'Sku Break Down'!A2280,'Step 1 Customer Remit'!$D$17:$D$1048576,"Return"))</f>
        <v/>
      </c>
      <c r="G2280" s="21" t="str">
        <f>IF(A2280="","",SUMIFS('Step 1 Customer Remit'!$F$17:$F$1048576,'Step 1 Customer Remit'!$B$17:$B$1048576,'Sku Break Down'!A2280,'Step 1 Customer Remit'!$D$17:$D$1048576,"Return"))</f>
        <v/>
      </c>
      <c r="H2280" s="21" t="str">
        <f t="shared" si="141"/>
        <v/>
      </c>
      <c r="I2280" s="21" t="str">
        <f>IF(A2280="","",SUMIF('Step 2 OMS Report'!$C$2:$C$1048576,'Sku Break Down'!A2280,'Step 2 OMS Report'!$G$2:$G$1048576))</f>
        <v/>
      </c>
      <c r="J2280" s="21" t="str">
        <f>IF(A2280="","",SUMIFS('Step 2 OMS Report'!$I$2:$I$1048576,'Step 2 OMS Report'!$C$2:$C$1048576,'Sku Break Down'!A2280))</f>
        <v/>
      </c>
      <c r="K2280" s="21" t="str">
        <f t="shared" si="142"/>
        <v/>
      </c>
      <c r="L2280" s="22" t="str">
        <f t="shared" si="144"/>
        <v/>
      </c>
      <c r="M2280" s="22" t="str">
        <f t="shared" si="143"/>
        <v/>
      </c>
    </row>
    <row r="2281" spans="1:13" x14ac:dyDescent="0.55000000000000004">
      <c r="A2281" s="24"/>
      <c r="B2281" s="21" t="str">
        <f>IFERROR(INDEX('Step 2 OMS Report'!$D$2:$D$1048576,MATCH('Sku Break Down'!A2281,'Step 2 OMS Report'!$C$2:$C$1048576,0)),"")</f>
        <v/>
      </c>
      <c r="C2281" s="21" t="str">
        <f>IFERROR(INDEX('Step 2 OMS Report'!$F$2:$F$1048576,MATCH('Sku Break Down'!A2281,'Step 2 OMS Report'!$C$2:$C$1048576,0)),"")</f>
        <v/>
      </c>
      <c r="D2281" s="21" t="str">
        <f>IFERROR(INDEX('Step 2 OMS Report'!$E$2:$E$1048576,MATCH('Sku Break Down'!A2281,'Step 2 OMS Report'!$A$2:$A$1048576,0)),"")</f>
        <v/>
      </c>
      <c r="E2281" s="21" t="str">
        <f>IFERROR(INDEX('Product Info (Hide)'!$E$2:$E$1840,MATCH('Sku Break Down'!C2281,Manufacture_SKUHiddenSheet,0)),"")</f>
        <v/>
      </c>
      <c r="F2281" s="21" t="str">
        <f>IF(A2281="","",SUMIFS('Step 1 Customer Remit'!$J$17:$J$1048576,'Step 1 Customer Remit'!$B$17:$B$1048576,'Sku Break Down'!A2281,'Step 1 Customer Remit'!$D$17:$D$1048576,"Return"))</f>
        <v/>
      </c>
      <c r="G2281" s="21" t="str">
        <f>IF(A2281="","",SUMIFS('Step 1 Customer Remit'!$F$17:$F$1048576,'Step 1 Customer Remit'!$B$17:$B$1048576,'Sku Break Down'!A2281,'Step 1 Customer Remit'!$D$17:$D$1048576,"Return"))</f>
        <v/>
      </c>
      <c r="H2281" s="21" t="str">
        <f t="shared" si="141"/>
        <v/>
      </c>
      <c r="I2281" s="21" t="str">
        <f>IF(A2281="","",SUMIF('Step 2 OMS Report'!$C$2:$C$1048576,'Sku Break Down'!A2281,'Step 2 OMS Report'!$G$2:$G$1048576))</f>
        <v/>
      </c>
      <c r="J2281" s="21" t="str">
        <f>IF(A2281="","",SUMIFS('Step 2 OMS Report'!$I$2:$I$1048576,'Step 2 OMS Report'!$C$2:$C$1048576,'Sku Break Down'!A2281))</f>
        <v/>
      </c>
      <c r="K2281" s="21" t="str">
        <f t="shared" si="142"/>
        <v/>
      </c>
      <c r="L2281" s="22" t="str">
        <f t="shared" si="144"/>
        <v/>
      </c>
      <c r="M2281" s="22" t="str">
        <f t="shared" si="143"/>
        <v/>
      </c>
    </row>
    <row r="2282" spans="1:13" x14ac:dyDescent="0.55000000000000004">
      <c r="A2282" s="24"/>
      <c r="B2282" s="21" t="str">
        <f>IFERROR(INDEX('Step 2 OMS Report'!$D$2:$D$1048576,MATCH('Sku Break Down'!A2282,'Step 2 OMS Report'!$C$2:$C$1048576,0)),"")</f>
        <v/>
      </c>
      <c r="C2282" s="21" t="str">
        <f>IFERROR(INDEX('Step 2 OMS Report'!$F$2:$F$1048576,MATCH('Sku Break Down'!A2282,'Step 2 OMS Report'!$C$2:$C$1048576,0)),"")</f>
        <v/>
      </c>
      <c r="D2282" s="21" t="str">
        <f>IFERROR(INDEX('Step 2 OMS Report'!$E$2:$E$1048576,MATCH('Sku Break Down'!A2282,'Step 2 OMS Report'!$A$2:$A$1048576,0)),"")</f>
        <v/>
      </c>
      <c r="E2282" s="21" t="str">
        <f>IFERROR(INDEX('Product Info (Hide)'!$E$2:$E$1840,MATCH('Sku Break Down'!C2282,Manufacture_SKUHiddenSheet,0)),"")</f>
        <v/>
      </c>
      <c r="F2282" s="21" t="str">
        <f>IF(A2282="","",SUMIFS('Step 1 Customer Remit'!$J$17:$J$1048576,'Step 1 Customer Remit'!$B$17:$B$1048576,'Sku Break Down'!A2282,'Step 1 Customer Remit'!$D$17:$D$1048576,"Return"))</f>
        <v/>
      </c>
      <c r="G2282" s="21" t="str">
        <f>IF(A2282="","",SUMIFS('Step 1 Customer Remit'!$F$17:$F$1048576,'Step 1 Customer Remit'!$B$17:$B$1048576,'Sku Break Down'!A2282,'Step 1 Customer Remit'!$D$17:$D$1048576,"Return"))</f>
        <v/>
      </c>
      <c r="H2282" s="21" t="str">
        <f t="shared" si="141"/>
        <v/>
      </c>
      <c r="I2282" s="21" t="str">
        <f>IF(A2282="","",SUMIF('Step 2 OMS Report'!$C$2:$C$1048576,'Sku Break Down'!A2282,'Step 2 OMS Report'!$G$2:$G$1048576))</f>
        <v/>
      </c>
      <c r="J2282" s="21" t="str">
        <f>IF(A2282="","",SUMIFS('Step 2 OMS Report'!$I$2:$I$1048576,'Step 2 OMS Report'!$C$2:$C$1048576,'Sku Break Down'!A2282))</f>
        <v/>
      </c>
      <c r="K2282" s="21" t="str">
        <f t="shared" si="142"/>
        <v/>
      </c>
      <c r="L2282" s="22" t="str">
        <f t="shared" si="144"/>
        <v/>
      </c>
      <c r="M2282" s="22" t="str">
        <f t="shared" si="143"/>
        <v/>
      </c>
    </row>
    <row r="2283" spans="1:13" x14ac:dyDescent="0.55000000000000004">
      <c r="A2283" s="24"/>
      <c r="B2283" s="21" t="str">
        <f>IFERROR(INDEX('Step 2 OMS Report'!$D$2:$D$1048576,MATCH('Sku Break Down'!A2283,'Step 2 OMS Report'!$C$2:$C$1048576,0)),"")</f>
        <v/>
      </c>
      <c r="C2283" s="21" t="str">
        <f>IFERROR(INDEX('Step 2 OMS Report'!$F$2:$F$1048576,MATCH('Sku Break Down'!A2283,'Step 2 OMS Report'!$C$2:$C$1048576,0)),"")</f>
        <v/>
      </c>
      <c r="D2283" s="21" t="str">
        <f>IFERROR(INDEX('Step 2 OMS Report'!$E$2:$E$1048576,MATCH('Sku Break Down'!A2283,'Step 2 OMS Report'!$A$2:$A$1048576,0)),"")</f>
        <v/>
      </c>
      <c r="E2283" s="21" t="str">
        <f>IFERROR(INDEX('Product Info (Hide)'!$E$2:$E$1840,MATCH('Sku Break Down'!C2283,Manufacture_SKUHiddenSheet,0)),"")</f>
        <v/>
      </c>
      <c r="F2283" s="21" t="str">
        <f>IF(A2283="","",SUMIFS('Step 1 Customer Remit'!$J$17:$J$1048576,'Step 1 Customer Remit'!$B$17:$B$1048576,'Sku Break Down'!A2283,'Step 1 Customer Remit'!$D$17:$D$1048576,"Return"))</f>
        <v/>
      </c>
      <c r="G2283" s="21" t="str">
        <f>IF(A2283="","",SUMIFS('Step 1 Customer Remit'!$F$17:$F$1048576,'Step 1 Customer Remit'!$B$17:$B$1048576,'Sku Break Down'!A2283,'Step 1 Customer Remit'!$D$17:$D$1048576,"Return"))</f>
        <v/>
      </c>
      <c r="H2283" s="21" t="str">
        <f t="shared" si="141"/>
        <v/>
      </c>
      <c r="I2283" s="21" t="str">
        <f>IF(A2283="","",SUMIF('Step 2 OMS Report'!$C$2:$C$1048576,'Sku Break Down'!A2283,'Step 2 OMS Report'!$G$2:$G$1048576))</f>
        <v/>
      </c>
      <c r="J2283" s="21" t="str">
        <f>IF(A2283="","",SUMIFS('Step 2 OMS Report'!$I$2:$I$1048576,'Step 2 OMS Report'!$C$2:$C$1048576,'Sku Break Down'!A2283))</f>
        <v/>
      </c>
      <c r="K2283" s="21" t="str">
        <f t="shared" si="142"/>
        <v/>
      </c>
      <c r="L2283" s="22" t="str">
        <f t="shared" si="144"/>
        <v/>
      </c>
      <c r="M2283" s="22" t="str">
        <f t="shared" si="143"/>
        <v/>
      </c>
    </row>
    <row r="2284" spans="1:13" x14ac:dyDescent="0.55000000000000004">
      <c r="A2284" s="24"/>
      <c r="B2284" s="21" t="str">
        <f>IFERROR(INDEX('Step 2 OMS Report'!$D$2:$D$1048576,MATCH('Sku Break Down'!A2284,'Step 2 OMS Report'!$C$2:$C$1048576,0)),"")</f>
        <v/>
      </c>
      <c r="C2284" s="21" t="str">
        <f>IFERROR(INDEX('Step 2 OMS Report'!$F$2:$F$1048576,MATCH('Sku Break Down'!A2284,'Step 2 OMS Report'!$C$2:$C$1048576,0)),"")</f>
        <v/>
      </c>
      <c r="D2284" s="21" t="str">
        <f>IFERROR(INDEX('Step 2 OMS Report'!$E$2:$E$1048576,MATCH('Sku Break Down'!A2284,'Step 2 OMS Report'!$A$2:$A$1048576,0)),"")</f>
        <v/>
      </c>
      <c r="E2284" s="21" t="str">
        <f>IFERROR(INDEX('Product Info (Hide)'!$E$2:$E$1840,MATCH('Sku Break Down'!C2284,Manufacture_SKUHiddenSheet,0)),"")</f>
        <v/>
      </c>
      <c r="F2284" s="21" t="str">
        <f>IF(A2284="","",SUMIFS('Step 1 Customer Remit'!$J$17:$J$1048576,'Step 1 Customer Remit'!$B$17:$B$1048576,'Sku Break Down'!A2284,'Step 1 Customer Remit'!$D$17:$D$1048576,"Return"))</f>
        <v/>
      </c>
      <c r="G2284" s="21" t="str">
        <f>IF(A2284="","",SUMIFS('Step 1 Customer Remit'!$F$17:$F$1048576,'Step 1 Customer Remit'!$B$17:$B$1048576,'Sku Break Down'!A2284,'Step 1 Customer Remit'!$D$17:$D$1048576,"Return"))</f>
        <v/>
      </c>
      <c r="H2284" s="21" t="str">
        <f t="shared" si="141"/>
        <v/>
      </c>
      <c r="I2284" s="21" t="str">
        <f>IF(A2284="","",SUMIF('Step 2 OMS Report'!$C$2:$C$1048576,'Sku Break Down'!A2284,'Step 2 OMS Report'!$G$2:$G$1048576))</f>
        <v/>
      </c>
      <c r="J2284" s="21" t="str">
        <f>IF(A2284="","",SUMIFS('Step 2 OMS Report'!$I$2:$I$1048576,'Step 2 OMS Report'!$C$2:$C$1048576,'Sku Break Down'!A2284))</f>
        <v/>
      </c>
      <c r="K2284" s="21" t="str">
        <f t="shared" si="142"/>
        <v/>
      </c>
      <c r="L2284" s="22" t="str">
        <f t="shared" si="144"/>
        <v/>
      </c>
      <c r="M2284" s="22" t="str">
        <f t="shared" si="143"/>
        <v/>
      </c>
    </row>
    <row r="2285" spans="1:13" x14ac:dyDescent="0.55000000000000004">
      <c r="A2285" s="24"/>
      <c r="B2285" s="21" t="str">
        <f>IFERROR(INDEX('Step 2 OMS Report'!$D$2:$D$1048576,MATCH('Sku Break Down'!A2285,'Step 2 OMS Report'!$C$2:$C$1048576,0)),"")</f>
        <v/>
      </c>
      <c r="C2285" s="21" t="str">
        <f>IFERROR(INDEX('Step 2 OMS Report'!$F$2:$F$1048576,MATCH('Sku Break Down'!A2285,'Step 2 OMS Report'!$C$2:$C$1048576,0)),"")</f>
        <v/>
      </c>
      <c r="D2285" s="21" t="str">
        <f>IFERROR(INDEX('Step 2 OMS Report'!$E$2:$E$1048576,MATCH('Sku Break Down'!A2285,'Step 2 OMS Report'!$A$2:$A$1048576,0)),"")</f>
        <v/>
      </c>
      <c r="E2285" s="21" t="str">
        <f>IFERROR(INDEX('Product Info (Hide)'!$E$2:$E$1840,MATCH('Sku Break Down'!C2285,Manufacture_SKUHiddenSheet,0)),"")</f>
        <v/>
      </c>
      <c r="F2285" s="21" t="str">
        <f>IF(A2285="","",SUMIFS('Step 1 Customer Remit'!$J$17:$J$1048576,'Step 1 Customer Remit'!$B$17:$B$1048576,'Sku Break Down'!A2285,'Step 1 Customer Remit'!$D$17:$D$1048576,"Return"))</f>
        <v/>
      </c>
      <c r="G2285" s="21" t="str">
        <f>IF(A2285="","",SUMIFS('Step 1 Customer Remit'!$F$17:$F$1048576,'Step 1 Customer Remit'!$B$17:$B$1048576,'Sku Break Down'!A2285,'Step 1 Customer Remit'!$D$17:$D$1048576,"Return"))</f>
        <v/>
      </c>
      <c r="H2285" s="21" t="str">
        <f t="shared" si="141"/>
        <v/>
      </c>
      <c r="I2285" s="21" t="str">
        <f>IF(A2285="","",SUMIF('Step 2 OMS Report'!$C$2:$C$1048576,'Sku Break Down'!A2285,'Step 2 OMS Report'!$G$2:$G$1048576))</f>
        <v/>
      </c>
      <c r="J2285" s="21" t="str">
        <f>IF(A2285="","",SUMIFS('Step 2 OMS Report'!$I$2:$I$1048576,'Step 2 OMS Report'!$C$2:$C$1048576,'Sku Break Down'!A2285))</f>
        <v/>
      </c>
      <c r="K2285" s="21" t="str">
        <f t="shared" si="142"/>
        <v/>
      </c>
      <c r="L2285" s="22" t="str">
        <f t="shared" si="144"/>
        <v/>
      </c>
      <c r="M2285" s="22" t="str">
        <f t="shared" si="143"/>
        <v/>
      </c>
    </row>
    <row r="2286" spans="1:13" x14ac:dyDescent="0.55000000000000004">
      <c r="A2286" s="24"/>
      <c r="B2286" s="21" t="str">
        <f>IFERROR(INDEX('Step 2 OMS Report'!$D$2:$D$1048576,MATCH('Sku Break Down'!A2286,'Step 2 OMS Report'!$C$2:$C$1048576,0)),"")</f>
        <v/>
      </c>
      <c r="C2286" s="21" t="str">
        <f>IFERROR(INDEX('Step 2 OMS Report'!$F$2:$F$1048576,MATCH('Sku Break Down'!A2286,'Step 2 OMS Report'!$C$2:$C$1048576,0)),"")</f>
        <v/>
      </c>
      <c r="D2286" s="21" t="str">
        <f>IFERROR(INDEX('Step 2 OMS Report'!$E$2:$E$1048576,MATCH('Sku Break Down'!A2286,'Step 2 OMS Report'!$A$2:$A$1048576,0)),"")</f>
        <v/>
      </c>
      <c r="E2286" s="21" t="str">
        <f>IFERROR(INDEX('Product Info (Hide)'!$E$2:$E$1840,MATCH('Sku Break Down'!C2286,Manufacture_SKUHiddenSheet,0)),"")</f>
        <v/>
      </c>
      <c r="F2286" s="21" t="str">
        <f>IF(A2286="","",SUMIFS('Step 1 Customer Remit'!$J$17:$J$1048576,'Step 1 Customer Remit'!$B$17:$B$1048576,'Sku Break Down'!A2286,'Step 1 Customer Remit'!$D$17:$D$1048576,"Return"))</f>
        <v/>
      </c>
      <c r="G2286" s="21" t="str">
        <f>IF(A2286="","",SUMIFS('Step 1 Customer Remit'!$F$17:$F$1048576,'Step 1 Customer Remit'!$B$17:$B$1048576,'Sku Break Down'!A2286,'Step 1 Customer Remit'!$D$17:$D$1048576,"Return"))</f>
        <v/>
      </c>
      <c r="H2286" s="21" t="str">
        <f t="shared" si="141"/>
        <v/>
      </c>
      <c r="I2286" s="21" t="str">
        <f>IF(A2286="","",SUMIF('Step 2 OMS Report'!$C$2:$C$1048576,'Sku Break Down'!A2286,'Step 2 OMS Report'!$G$2:$G$1048576))</f>
        <v/>
      </c>
      <c r="J2286" s="21" t="str">
        <f>IF(A2286="","",SUMIFS('Step 2 OMS Report'!$I$2:$I$1048576,'Step 2 OMS Report'!$C$2:$C$1048576,'Sku Break Down'!A2286))</f>
        <v/>
      </c>
      <c r="K2286" s="21" t="str">
        <f t="shared" si="142"/>
        <v/>
      </c>
      <c r="L2286" s="22" t="str">
        <f t="shared" si="144"/>
        <v/>
      </c>
      <c r="M2286" s="22" t="str">
        <f t="shared" si="143"/>
        <v/>
      </c>
    </row>
    <row r="2287" spans="1:13" x14ac:dyDescent="0.55000000000000004">
      <c r="A2287" s="24"/>
      <c r="B2287" s="21" t="str">
        <f>IFERROR(INDEX('Step 2 OMS Report'!$D$2:$D$1048576,MATCH('Sku Break Down'!A2287,'Step 2 OMS Report'!$C$2:$C$1048576,0)),"")</f>
        <v/>
      </c>
      <c r="C2287" s="21" t="str">
        <f>IFERROR(INDEX('Step 2 OMS Report'!$F$2:$F$1048576,MATCH('Sku Break Down'!A2287,'Step 2 OMS Report'!$C$2:$C$1048576,0)),"")</f>
        <v/>
      </c>
      <c r="D2287" s="21" t="str">
        <f>IFERROR(INDEX('Step 2 OMS Report'!$E$2:$E$1048576,MATCH('Sku Break Down'!A2287,'Step 2 OMS Report'!$A$2:$A$1048576,0)),"")</f>
        <v/>
      </c>
      <c r="E2287" s="21" t="str">
        <f>IFERROR(INDEX('Product Info (Hide)'!$E$2:$E$1840,MATCH('Sku Break Down'!C2287,Manufacture_SKUHiddenSheet,0)),"")</f>
        <v/>
      </c>
      <c r="F2287" s="21" t="str">
        <f>IF(A2287="","",SUMIFS('Step 1 Customer Remit'!$J$17:$J$1048576,'Step 1 Customer Remit'!$B$17:$B$1048576,'Sku Break Down'!A2287,'Step 1 Customer Remit'!$D$17:$D$1048576,"Return"))</f>
        <v/>
      </c>
      <c r="G2287" s="21" t="str">
        <f>IF(A2287="","",SUMIFS('Step 1 Customer Remit'!$F$17:$F$1048576,'Step 1 Customer Remit'!$B$17:$B$1048576,'Sku Break Down'!A2287,'Step 1 Customer Remit'!$D$17:$D$1048576,"Return"))</f>
        <v/>
      </c>
      <c r="H2287" s="21" t="str">
        <f t="shared" si="141"/>
        <v/>
      </c>
      <c r="I2287" s="21" t="str">
        <f>IF(A2287="","",SUMIF('Step 2 OMS Report'!$C$2:$C$1048576,'Sku Break Down'!A2287,'Step 2 OMS Report'!$G$2:$G$1048576))</f>
        <v/>
      </c>
      <c r="J2287" s="21" t="str">
        <f>IF(A2287="","",SUMIFS('Step 2 OMS Report'!$I$2:$I$1048576,'Step 2 OMS Report'!$C$2:$C$1048576,'Sku Break Down'!A2287))</f>
        <v/>
      </c>
      <c r="K2287" s="21" t="str">
        <f t="shared" si="142"/>
        <v/>
      </c>
      <c r="L2287" s="22" t="str">
        <f t="shared" si="144"/>
        <v/>
      </c>
      <c r="M2287" s="22" t="str">
        <f t="shared" si="143"/>
        <v/>
      </c>
    </row>
    <row r="2288" spans="1:13" x14ac:dyDescent="0.55000000000000004">
      <c r="A2288" s="24"/>
      <c r="B2288" s="21" t="str">
        <f>IFERROR(INDEX('Step 2 OMS Report'!$D$2:$D$1048576,MATCH('Sku Break Down'!A2288,'Step 2 OMS Report'!$C$2:$C$1048576,0)),"")</f>
        <v/>
      </c>
      <c r="C2288" s="21" t="str">
        <f>IFERROR(INDEX('Step 2 OMS Report'!$F$2:$F$1048576,MATCH('Sku Break Down'!A2288,'Step 2 OMS Report'!$C$2:$C$1048576,0)),"")</f>
        <v/>
      </c>
      <c r="D2288" s="21" t="str">
        <f>IFERROR(INDEX('Step 2 OMS Report'!$E$2:$E$1048576,MATCH('Sku Break Down'!A2288,'Step 2 OMS Report'!$A$2:$A$1048576,0)),"")</f>
        <v/>
      </c>
      <c r="E2288" s="21" t="str">
        <f>IFERROR(INDEX('Product Info (Hide)'!$E$2:$E$1840,MATCH('Sku Break Down'!C2288,Manufacture_SKUHiddenSheet,0)),"")</f>
        <v/>
      </c>
      <c r="F2288" s="21" t="str">
        <f>IF(A2288="","",SUMIFS('Step 1 Customer Remit'!$J$17:$J$1048576,'Step 1 Customer Remit'!$B$17:$B$1048576,'Sku Break Down'!A2288,'Step 1 Customer Remit'!$D$17:$D$1048576,"Return"))</f>
        <v/>
      </c>
      <c r="G2288" s="21" t="str">
        <f>IF(A2288="","",SUMIFS('Step 1 Customer Remit'!$F$17:$F$1048576,'Step 1 Customer Remit'!$B$17:$B$1048576,'Sku Break Down'!A2288,'Step 1 Customer Remit'!$D$17:$D$1048576,"Return"))</f>
        <v/>
      </c>
      <c r="H2288" s="21" t="str">
        <f t="shared" si="141"/>
        <v/>
      </c>
      <c r="I2288" s="21" t="str">
        <f>IF(A2288="","",SUMIF('Step 2 OMS Report'!$C$2:$C$1048576,'Sku Break Down'!A2288,'Step 2 OMS Report'!$G$2:$G$1048576))</f>
        <v/>
      </c>
      <c r="J2288" s="21" t="str">
        <f>IF(A2288="","",SUMIFS('Step 2 OMS Report'!$I$2:$I$1048576,'Step 2 OMS Report'!$C$2:$C$1048576,'Sku Break Down'!A2288))</f>
        <v/>
      </c>
      <c r="K2288" s="21" t="str">
        <f t="shared" si="142"/>
        <v/>
      </c>
      <c r="L2288" s="22" t="str">
        <f t="shared" si="144"/>
        <v/>
      </c>
      <c r="M2288" s="22" t="str">
        <f t="shared" si="143"/>
        <v/>
      </c>
    </row>
    <row r="2289" spans="1:13" x14ac:dyDescent="0.55000000000000004">
      <c r="A2289" s="24"/>
      <c r="B2289" s="21" t="str">
        <f>IFERROR(INDEX('Step 2 OMS Report'!$D$2:$D$1048576,MATCH('Sku Break Down'!A2289,'Step 2 OMS Report'!$C$2:$C$1048576,0)),"")</f>
        <v/>
      </c>
      <c r="C2289" s="21" t="str">
        <f>IFERROR(INDEX('Step 2 OMS Report'!$F$2:$F$1048576,MATCH('Sku Break Down'!A2289,'Step 2 OMS Report'!$C$2:$C$1048576,0)),"")</f>
        <v/>
      </c>
      <c r="D2289" s="21" t="str">
        <f>IFERROR(INDEX('Step 2 OMS Report'!$E$2:$E$1048576,MATCH('Sku Break Down'!A2289,'Step 2 OMS Report'!$A$2:$A$1048576,0)),"")</f>
        <v/>
      </c>
      <c r="E2289" s="21" t="str">
        <f>IFERROR(INDEX('Product Info (Hide)'!$E$2:$E$1840,MATCH('Sku Break Down'!C2289,Manufacture_SKUHiddenSheet,0)),"")</f>
        <v/>
      </c>
      <c r="F2289" s="21" t="str">
        <f>IF(A2289="","",SUMIFS('Step 1 Customer Remit'!$J$17:$J$1048576,'Step 1 Customer Remit'!$B$17:$B$1048576,'Sku Break Down'!A2289,'Step 1 Customer Remit'!$D$17:$D$1048576,"Return"))</f>
        <v/>
      </c>
      <c r="G2289" s="21" t="str">
        <f>IF(A2289="","",SUMIFS('Step 1 Customer Remit'!$F$17:$F$1048576,'Step 1 Customer Remit'!$B$17:$B$1048576,'Sku Break Down'!A2289,'Step 1 Customer Remit'!$D$17:$D$1048576,"Return"))</f>
        <v/>
      </c>
      <c r="H2289" s="21" t="str">
        <f t="shared" si="141"/>
        <v/>
      </c>
      <c r="I2289" s="21" t="str">
        <f>IF(A2289="","",SUMIF('Step 2 OMS Report'!$C$2:$C$1048576,'Sku Break Down'!A2289,'Step 2 OMS Report'!$G$2:$G$1048576))</f>
        <v/>
      </c>
      <c r="J2289" s="21" t="str">
        <f>IF(A2289="","",SUMIFS('Step 2 OMS Report'!$I$2:$I$1048576,'Step 2 OMS Report'!$C$2:$C$1048576,'Sku Break Down'!A2289))</f>
        <v/>
      </c>
      <c r="K2289" s="21" t="str">
        <f t="shared" si="142"/>
        <v/>
      </c>
      <c r="L2289" s="22" t="str">
        <f t="shared" si="144"/>
        <v/>
      </c>
      <c r="M2289" s="22" t="str">
        <f t="shared" si="143"/>
        <v/>
      </c>
    </row>
    <row r="2290" spans="1:13" x14ac:dyDescent="0.55000000000000004">
      <c r="A2290" s="24"/>
      <c r="B2290" s="21" t="str">
        <f>IFERROR(INDEX('Step 2 OMS Report'!$D$2:$D$1048576,MATCH('Sku Break Down'!A2290,'Step 2 OMS Report'!$C$2:$C$1048576,0)),"")</f>
        <v/>
      </c>
      <c r="C2290" s="21" t="str">
        <f>IFERROR(INDEX('Step 2 OMS Report'!$F$2:$F$1048576,MATCH('Sku Break Down'!A2290,'Step 2 OMS Report'!$C$2:$C$1048576,0)),"")</f>
        <v/>
      </c>
      <c r="D2290" s="21" t="str">
        <f>IFERROR(INDEX('Step 2 OMS Report'!$E$2:$E$1048576,MATCH('Sku Break Down'!A2290,'Step 2 OMS Report'!$A$2:$A$1048576,0)),"")</f>
        <v/>
      </c>
      <c r="E2290" s="21" t="str">
        <f>IFERROR(INDEX('Product Info (Hide)'!$E$2:$E$1840,MATCH('Sku Break Down'!C2290,Manufacture_SKUHiddenSheet,0)),"")</f>
        <v/>
      </c>
      <c r="F2290" s="21" t="str">
        <f>IF(A2290="","",SUMIFS('Step 1 Customer Remit'!$J$17:$J$1048576,'Step 1 Customer Remit'!$B$17:$B$1048576,'Sku Break Down'!A2290,'Step 1 Customer Remit'!$D$17:$D$1048576,"Return"))</f>
        <v/>
      </c>
      <c r="G2290" s="21" t="str">
        <f>IF(A2290="","",SUMIFS('Step 1 Customer Remit'!$F$17:$F$1048576,'Step 1 Customer Remit'!$B$17:$B$1048576,'Sku Break Down'!A2290,'Step 1 Customer Remit'!$D$17:$D$1048576,"Return"))</f>
        <v/>
      </c>
      <c r="H2290" s="21" t="str">
        <f t="shared" si="141"/>
        <v/>
      </c>
      <c r="I2290" s="21" t="str">
        <f>IF(A2290="","",SUMIF('Step 2 OMS Report'!$C$2:$C$1048576,'Sku Break Down'!A2290,'Step 2 OMS Report'!$G$2:$G$1048576))</f>
        <v/>
      </c>
      <c r="J2290" s="21" t="str">
        <f>IF(A2290="","",SUMIFS('Step 2 OMS Report'!$I$2:$I$1048576,'Step 2 OMS Report'!$C$2:$C$1048576,'Sku Break Down'!A2290))</f>
        <v/>
      </c>
      <c r="K2290" s="21" t="str">
        <f t="shared" si="142"/>
        <v/>
      </c>
      <c r="L2290" s="22" t="str">
        <f t="shared" si="144"/>
        <v/>
      </c>
      <c r="M2290" s="22" t="str">
        <f t="shared" si="143"/>
        <v/>
      </c>
    </row>
    <row r="2291" spans="1:13" x14ac:dyDescent="0.55000000000000004">
      <c r="A2291" s="24"/>
      <c r="B2291" s="21" t="str">
        <f>IFERROR(INDEX('Step 2 OMS Report'!$D$2:$D$1048576,MATCH('Sku Break Down'!A2291,'Step 2 OMS Report'!$C$2:$C$1048576,0)),"")</f>
        <v/>
      </c>
      <c r="C2291" s="21" t="str">
        <f>IFERROR(INDEX('Step 2 OMS Report'!$F$2:$F$1048576,MATCH('Sku Break Down'!A2291,'Step 2 OMS Report'!$C$2:$C$1048576,0)),"")</f>
        <v/>
      </c>
      <c r="D2291" s="21" t="str">
        <f>IFERROR(INDEX('Step 2 OMS Report'!$E$2:$E$1048576,MATCH('Sku Break Down'!A2291,'Step 2 OMS Report'!$A$2:$A$1048576,0)),"")</f>
        <v/>
      </c>
      <c r="E2291" s="21" t="str">
        <f>IFERROR(INDEX('Product Info (Hide)'!$E$2:$E$1840,MATCH('Sku Break Down'!C2291,Manufacture_SKUHiddenSheet,0)),"")</f>
        <v/>
      </c>
      <c r="F2291" s="21" t="str">
        <f>IF(A2291="","",SUMIFS('Step 1 Customer Remit'!$J$17:$J$1048576,'Step 1 Customer Remit'!$B$17:$B$1048576,'Sku Break Down'!A2291,'Step 1 Customer Remit'!$D$17:$D$1048576,"Return"))</f>
        <v/>
      </c>
      <c r="G2291" s="21" t="str">
        <f>IF(A2291="","",SUMIFS('Step 1 Customer Remit'!$F$17:$F$1048576,'Step 1 Customer Remit'!$B$17:$B$1048576,'Sku Break Down'!A2291,'Step 1 Customer Remit'!$D$17:$D$1048576,"Return"))</f>
        <v/>
      </c>
      <c r="H2291" s="21" t="str">
        <f t="shared" si="141"/>
        <v/>
      </c>
      <c r="I2291" s="21" t="str">
        <f>IF(A2291="","",SUMIF('Step 2 OMS Report'!$C$2:$C$1048576,'Sku Break Down'!A2291,'Step 2 OMS Report'!$G$2:$G$1048576))</f>
        <v/>
      </c>
      <c r="J2291" s="21" t="str">
        <f>IF(A2291="","",SUMIFS('Step 2 OMS Report'!$I$2:$I$1048576,'Step 2 OMS Report'!$C$2:$C$1048576,'Sku Break Down'!A2291))</f>
        <v/>
      </c>
      <c r="K2291" s="21" t="str">
        <f t="shared" si="142"/>
        <v/>
      </c>
      <c r="L2291" s="22" t="str">
        <f t="shared" si="144"/>
        <v/>
      </c>
      <c r="M2291" s="22" t="str">
        <f t="shared" si="143"/>
        <v/>
      </c>
    </row>
    <row r="2292" spans="1:13" x14ac:dyDescent="0.55000000000000004">
      <c r="A2292" s="24"/>
      <c r="B2292" s="21" t="str">
        <f>IFERROR(INDEX('Step 2 OMS Report'!$D$2:$D$1048576,MATCH('Sku Break Down'!A2292,'Step 2 OMS Report'!$C$2:$C$1048576,0)),"")</f>
        <v/>
      </c>
      <c r="C2292" s="21" t="str">
        <f>IFERROR(INDEX('Step 2 OMS Report'!$F$2:$F$1048576,MATCH('Sku Break Down'!A2292,'Step 2 OMS Report'!$C$2:$C$1048576,0)),"")</f>
        <v/>
      </c>
      <c r="D2292" s="21" t="str">
        <f>IFERROR(INDEX('Step 2 OMS Report'!$E$2:$E$1048576,MATCH('Sku Break Down'!A2292,'Step 2 OMS Report'!$A$2:$A$1048576,0)),"")</f>
        <v/>
      </c>
      <c r="E2292" s="21" t="str">
        <f>IFERROR(INDEX('Product Info (Hide)'!$E$2:$E$1840,MATCH('Sku Break Down'!C2292,Manufacture_SKUHiddenSheet,0)),"")</f>
        <v/>
      </c>
      <c r="F2292" s="21" t="str">
        <f>IF(A2292="","",SUMIFS('Step 1 Customer Remit'!$J$17:$J$1048576,'Step 1 Customer Remit'!$B$17:$B$1048576,'Sku Break Down'!A2292,'Step 1 Customer Remit'!$D$17:$D$1048576,"Return"))</f>
        <v/>
      </c>
      <c r="G2292" s="21" t="str">
        <f>IF(A2292="","",SUMIFS('Step 1 Customer Remit'!$F$17:$F$1048576,'Step 1 Customer Remit'!$B$17:$B$1048576,'Sku Break Down'!A2292,'Step 1 Customer Remit'!$D$17:$D$1048576,"Return"))</f>
        <v/>
      </c>
      <c r="H2292" s="21" t="str">
        <f t="shared" si="141"/>
        <v/>
      </c>
      <c r="I2292" s="21" t="str">
        <f>IF(A2292="","",SUMIF('Step 2 OMS Report'!$C$2:$C$1048576,'Sku Break Down'!A2292,'Step 2 OMS Report'!$G$2:$G$1048576))</f>
        <v/>
      </c>
      <c r="J2292" s="21" t="str">
        <f>IF(A2292="","",SUMIFS('Step 2 OMS Report'!$I$2:$I$1048576,'Step 2 OMS Report'!$C$2:$C$1048576,'Sku Break Down'!A2292))</f>
        <v/>
      </c>
      <c r="K2292" s="21" t="str">
        <f t="shared" si="142"/>
        <v/>
      </c>
      <c r="L2292" s="22" t="str">
        <f t="shared" si="144"/>
        <v/>
      </c>
      <c r="M2292" s="22" t="str">
        <f t="shared" si="143"/>
        <v/>
      </c>
    </row>
    <row r="2293" spans="1:13" x14ac:dyDescent="0.55000000000000004">
      <c r="A2293" s="24"/>
      <c r="B2293" s="21" t="str">
        <f>IFERROR(INDEX('Step 2 OMS Report'!$D$2:$D$1048576,MATCH('Sku Break Down'!A2293,'Step 2 OMS Report'!$C$2:$C$1048576,0)),"")</f>
        <v/>
      </c>
      <c r="C2293" s="21" t="str">
        <f>IFERROR(INDEX('Step 2 OMS Report'!$F$2:$F$1048576,MATCH('Sku Break Down'!A2293,'Step 2 OMS Report'!$C$2:$C$1048576,0)),"")</f>
        <v/>
      </c>
      <c r="D2293" s="21" t="str">
        <f>IFERROR(INDEX('Step 2 OMS Report'!$E$2:$E$1048576,MATCH('Sku Break Down'!A2293,'Step 2 OMS Report'!$A$2:$A$1048576,0)),"")</f>
        <v/>
      </c>
      <c r="E2293" s="21" t="str">
        <f>IFERROR(INDEX('Product Info (Hide)'!$E$2:$E$1840,MATCH('Sku Break Down'!C2293,Manufacture_SKUHiddenSheet,0)),"")</f>
        <v/>
      </c>
      <c r="F2293" s="21" t="str">
        <f>IF(A2293="","",SUMIFS('Step 1 Customer Remit'!$J$17:$J$1048576,'Step 1 Customer Remit'!$B$17:$B$1048576,'Sku Break Down'!A2293,'Step 1 Customer Remit'!$D$17:$D$1048576,"Return"))</f>
        <v/>
      </c>
      <c r="G2293" s="21" t="str">
        <f>IF(A2293="","",SUMIFS('Step 1 Customer Remit'!$F$17:$F$1048576,'Step 1 Customer Remit'!$B$17:$B$1048576,'Sku Break Down'!A2293,'Step 1 Customer Remit'!$D$17:$D$1048576,"Return"))</f>
        <v/>
      </c>
      <c r="H2293" s="21" t="str">
        <f t="shared" si="141"/>
        <v/>
      </c>
      <c r="I2293" s="21" t="str">
        <f>IF(A2293="","",SUMIF('Step 2 OMS Report'!$C$2:$C$1048576,'Sku Break Down'!A2293,'Step 2 OMS Report'!$G$2:$G$1048576))</f>
        <v/>
      </c>
      <c r="J2293" s="21" t="str">
        <f>IF(A2293="","",SUMIFS('Step 2 OMS Report'!$I$2:$I$1048576,'Step 2 OMS Report'!$C$2:$C$1048576,'Sku Break Down'!A2293))</f>
        <v/>
      </c>
      <c r="K2293" s="21" t="str">
        <f t="shared" si="142"/>
        <v/>
      </c>
      <c r="L2293" s="22" t="str">
        <f t="shared" si="144"/>
        <v/>
      </c>
      <c r="M2293" s="22" t="str">
        <f t="shared" si="143"/>
        <v/>
      </c>
    </row>
    <row r="2294" spans="1:13" x14ac:dyDescent="0.55000000000000004">
      <c r="A2294" s="24"/>
      <c r="B2294" s="21" t="str">
        <f>IFERROR(INDEX('Step 2 OMS Report'!$D$2:$D$1048576,MATCH('Sku Break Down'!A2294,'Step 2 OMS Report'!$C$2:$C$1048576,0)),"")</f>
        <v/>
      </c>
      <c r="C2294" s="21" t="str">
        <f>IFERROR(INDEX('Step 2 OMS Report'!$F$2:$F$1048576,MATCH('Sku Break Down'!A2294,'Step 2 OMS Report'!$C$2:$C$1048576,0)),"")</f>
        <v/>
      </c>
      <c r="D2294" s="21" t="str">
        <f>IFERROR(INDEX('Step 2 OMS Report'!$E$2:$E$1048576,MATCH('Sku Break Down'!A2294,'Step 2 OMS Report'!$A$2:$A$1048576,0)),"")</f>
        <v/>
      </c>
      <c r="E2294" s="21" t="str">
        <f>IFERROR(INDEX('Product Info (Hide)'!$E$2:$E$1840,MATCH('Sku Break Down'!C2294,Manufacture_SKUHiddenSheet,0)),"")</f>
        <v/>
      </c>
      <c r="F2294" s="21" t="str">
        <f>IF(A2294="","",SUMIFS('Step 1 Customer Remit'!$J$17:$J$1048576,'Step 1 Customer Remit'!$B$17:$B$1048576,'Sku Break Down'!A2294,'Step 1 Customer Remit'!$D$17:$D$1048576,"Return"))</f>
        <v/>
      </c>
      <c r="G2294" s="21" t="str">
        <f>IF(A2294="","",SUMIFS('Step 1 Customer Remit'!$F$17:$F$1048576,'Step 1 Customer Remit'!$B$17:$B$1048576,'Sku Break Down'!A2294,'Step 1 Customer Remit'!$D$17:$D$1048576,"Return"))</f>
        <v/>
      </c>
      <c r="H2294" s="21" t="str">
        <f t="shared" si="141"/>
        <v/>
      </c>
      <c r="I2294" s="21" t="str">
        <f>IF(A2294="","",SUMIF('Step 2 OMS Report'!$C$2:$C$1048576,'Sku Break Down'!A2294,'Step 2 OMS Report'!$G$2:$G$1048576))</f>
        <v/>
      </c>
      <c r="J2294" s="21" t="str">
        <f>IF(A2294="","",SUMIFS('Step 2 OMS Report'!$I$2:$I$1048576,'Step 2 OMS Report'!$C$2:$C$1048576,'Sku Break Down'!A2294))</f>
        <v/>
      </c>
      <c r="K2294" s="21" t="str">
        <f t="shared" si="142"/>
        <v/>
      </c>
      <c r="L2294" s="22" t="str">
        <f t="shared" si="144"/>
        <v/>
      </c>
      <c r="M2294" s="22" t="str">
        <f t="shared" si="143"/>
        <v/>
      </c>
    </row>
    <row r="2295" spans="1:13" x14ac:dyDescent="0.55000000000000004">
      <c r="A2295" s="24"/>
      <c r="B2295" s="21" t="str">
        <f>IFERROR(INDEX('Step 2 OMS Report'!$D$2:$D$1048576,MATCH('Sku Break Down'!A2295,'Step 2 OMS Report'!$C$2:$C$1048576,0)),"")</f>
        <v/>
      </c>
      <c r="C2295" s="21" t="str">
        <f>IFERROR(INDEX('Step 2 OMS Report'!$F$2:$F$1048576,MATCH('Sku Break Down'!A2295,'Step 2 OMS Report'!$C$2:$C$1048576,0)),"")</f>
        <v/>
      </c>
      <c r="D2295" s="21" t="str">
        <f>IFERROR(INDEX('Step 2 OMS Report'!$E$2:$E$1048576,MATCH('Sku Break Down'!A2295,'Step 2 OMS Report'!$A$2:$A$1048576,0)),"")</f>
        <v/>
      </c>
      <c r="E2295" s="21" t="str">
        <f>IFERROR(INDEX('Product Info (Hide)'!$E$2:$E$1840,MATCH('Sku Break Down'!C2295,Manufacture_SKUHiddenSheet,0)),"")</f>
        <v/>
      </c>
      <c r="F2295" s="21" t="str">
        <f>IF(A2295="","",SUMIFS('Step 1 Customer Remit'!$J$17:$J$1048576,'Step 1 Customer Remit'!$B$17:$B$1048576,'Sku Break Down'!A2295,'Step 1 Customer Remit'!$D$17:$D$1048576,"Return"))</f>
        <v/>
      </c>
      <c r="G2295" s="21" t="str">
        <f>IF(A2295="","",SUMIFS('Step 1 Customer Remit'!$F$17:$F$1048576,'Step 1 Customer Remit'!$B$17:$B$1048576,'Sku Break Down'!A2295,'Step 1 Customer Remit'!$D$17:$D$1048576,"Return"))</f>
        <v/>
      </c>
      <c r="H2295" s="21" t="str">
        <f t="shared" si="141"/>
        <v/>
      </c>
      <c r="I2295" s="21" t="str">
        <f>IF(A2295="","",SUMIF('Step 2 OMS Report'!$C$2:$C$1048576,'Sku Break Down'!A2295,'Step 2 OMS Report'!$G$2:$G$1048576))</f>
        <v/>
      </c>
      <c r="J2295" s="21" t="str">
        <f>IF(A2295="","",SUMIFS('Step 2 OMS Report'!$I$2:$I$1048576,'Step 2 OMS Report'!$C$2:$C$1048576,'Sku Break Down'!A2295))</f>
        <v/>
      </c>
      <c r="K2295" s="21" t="str">
        <f t="shared" si="142"/>
        <v/>
      </c>
      <c r="L2295" s="22" t="str">
        <f t="shared" si="144"/>
        <v/>
      </c>
      <c r="M2295" s="22" t="str">
        <f t="shared" si="143"/>
        <v/>
      </c>
    </row>
    <row r="2296" spans="1:13" x14ac:dyDescent="0.55000000000000004">
      <c r="A2296" s="24"/>
      <c r="B2296" s="21" t="str">
        <f>IFERROR(INDEX('Step 2 OMS Report'!$D$2:$D$1048576,MATCH('Sku Break Down'!A2296,'Step 2 OMS Report'!$C$2:$C$1048576,0)),"")</f>
        <v/>
      </c>
      <c r="C2296" s="21" t="str">
        <f>IFERROR(INDEX('Step 2 OMS Report'!$F$2:$F$1048576,MATCH('Sku Break Down'!A2296,'Step 2 OMS Report'!$C$2:$C$1048576,0)),"")</f>
        <v/>
      </c>
      <c r="D2296" s="21" t="str">
        <f>IFERROR(INDEX('Step 2 OMS Report'!$E$2:$E$1048576,MATCH('Sku Break Down'!A2296,'Step 2 OMS Report'!$A$2:$A$1048576,0)),"")</f>
        <v/>
      </c>
      <c r="E2296" s="21" t="str">
        <f>IFERROR(INDEX('Product Info (Hide)'!$E$2:$E$1840,MATCH('Sku Break Down'!C2296,Manufacture_SKUHiddenSheet,0)),"")</f>
        <v/>
      </c>
      <c r="F2296" s="21" t="str">
        <f>IF(A2296="","",SUMIFS('Step 1 Customer Remit'!$J$17:$J$1048576,'Step 1 Customer Remit'!$B$17:$B$1048576,'Sku Break Down'!A2296,'Step 1 Customer Remit'!$D$17:$D$1048576,"Return"))</f>
        <v/>
      </c>
      <c r="G2296" s="21" t="str">
        <f>IF(A2296="","",SUMIFS('Step 1 Customer Remit'!$F$17:$F$1048576,'Step 1 Customer Remit'!$B$17:$B$1048576,'Sku Break Down'!A2296,'Step 1 Customer Remit'!$D$17:$D$1048576,"Return"))</f>
        <v/>
      </c>
      <c r="H2296" s="21" t="str">
        <f t="shared" si="141"/>
        <v/>
      </c>
      <c r="I2296" s="21" t="str">
        <f>IF(A2296="","",SUMIF('Step 2 OMS Report'!$C$2:$C$1048576,'Sku Break Down'!A2296,'Step 2 OMS Report'!$G$2:$G$1048576))</f>
        <v/>
      </c>
      <c r="J2296" s="21" t="str">
        <f>IF(A2296="","",SUMIFS('Step 2 OMS Report'!$I$2:$I$1048576,'Step 2 OMS Report'!$C$2:$C$1048576,'Sku Break Down'!A2296))</f>
        <v/>
      </c>
      <c r="K2296" s="21" t="str">
        <f t="shared" si="142"/>
        <v/>
      </c>
      <c r="L2296" s="22" t="str">
        <f t="shared" si="144"/>
        <v/>
      </c>
      <c r="M2296" s="22" t="str">
        <f t="shared" si="143"/>
        <v/>
      </c>
    </row>
    <row r="2297" spans="1:13" x14ac:dyDescent="0.55000000000000004">
      <c r="A2297" s="24"/>
      <c r="B2297" s="21" t="str">
        <f>IFERROR(INDEX('Step 2 OMS Report'!$D$2:$D$1048576,MATCH('Sku Break Down'!A2297,'Step 2 OMS Report'!$C$2:$C$1048576,0)),"")</f>
        <v/>
      </c>
      <c r="C2297" s="21" t="str">
        <f>IFERROR(INDEX('Step 2 OMS Report'!$F$2:$F$1048576,MATCH('Sku Break Down'!A2297,'Step 2 OMS Report'!$C$2:$C$1048576,0)),"")</f>
        <v/>
      </c>
      <c r="D2297" s="21" t="str">
        <f>IFERROR(INDEX('Step 2 OMS Report'!$E$2:$E$1048576,MATCH('Sku Break Down'!A2297,'Step 2 OMS Report'!$A$2:$A$1048576,0)),"")</f>
        <v/>
      </c>
      <c r="E2297" s="21" t="str">
        <f>IFERROR(INDEX('Product Info (Hide)'!$E$2:$E$1840,MATCH('Sku Break Down'!C2297,Manufacture_SKUHiddenSheet,0)),"")</f>
        <v/>
      </c>
      <c r="F2297" s="21" t="str">
        <f>IF(A2297="","",SUMIFS('Step 1 Customer Remit'!$J$17:$J$1048576,'Step 1 Customer Remit'!$B$17:$B$1048576,'Sku Break Down'!A2297,'Step 1 Customer Remit'!$D$17:$D$1048576,"Return"))</f>
        <v/>
      </c>
      <c r="G2297" s="21" t="str">
        <f>IF(A2297="","",SUMIFS('Step 1 Customer Remit'!$F$17:$F$1048576,'Step 1 Customer Remit'!$B$17:$B$1048576,'Sku Break Down'!A2297,'Step 1 Customer Remit'!$D$17:$D$1048576,"Return"))</f>
        <v/>
      </c>
      <c r="H2297" s="21" t="str">
        <f t="shared" si="141"/>
        <v/>
      </c>
      <c r="I2297" s="21" t="str">
        <f>IF(A2297="","",SUMIF('Step 2 OMS Report'!$C$2:$C$1048576,'Sku Break Down'!A2297,'Step 2 OMS Report'!$G$2:$G$1048576))</f>
        <v/>
      </c>
      <c r="J2297" s="21" t="str">
        <f>IF(A2297="","",SUMIFS('Step 2 OMS Report'!$I$2:$I$1048576,'Step 2 OMS Report'!$C$2:$C$1048576,'Sku Break Down'!A2297))</f>
        <v/>
      </c>
      <c r="K2297" s="21" t="str">
        <f t="shared" si="142"/>
        <v/>
      </c>
      <c r="L2297" s="22" t="str">
        <f t="shared" si="144"/>
        <v/>
      </c>
      <c r="M2297" s="22" t="str">
        <f t="shared" si="143"/>
        <v/>
      </c>
    </row>
    <row r="2298" spans="1:13" x14ac:dyDescent="0.55000000000000004">
      <c r="A2298" s="24"/>
      <c r="B2298" s="21" t="str">
        <f>IFERROR(INDEX('Step 2 OMS Report'!$D$2:$D$1048576,MATCH('Sku Break Down'!A2298,'Step 2 OMS Report'!$C$2:$C$1048576,0)),"")</f>
        <v/>
      </c>
      <c r="C2298" s="21" t="str">
        <f>IFERROR(INDEX('Step 2 OMS Report'!$F$2:$F$1048576,MATCH('Sku Break Down'!A2298,'Step 2 OMS Report'!$C$2:$C$1048576,0)),"")</f>
        <v/>
      </c>
      <c r="D2298" s="21" t="str">
        <f>IFERROR(INDEX('Step 2 OMS Report'!$E$2:$E$1048576,MATCH('Sku Break Down'!A2298,'Step 2 OMS Report'!$A$2:$A$1048576,0)),"")</f>
        <v/>
      </c>
      <c r="E2298" s="21" t="str">
        <f>IFERROR(INDEX('Product Info (Hide)'!$E$2:$E$1840,MATCH('Sku Break Down'!C2298,Manufacture_SKUHiddenSheet,0)),"")</f>
        <v/>
      </c>
      <c r="F2298" s="21" t="str">
        <f>IF(A2298="","",SUMIFS('Step 1 Customer Remit'!$J$17:$J$1048576,'Step 1 Customer Remit'!$B$17:$B$1048576,'Sku Break Down'!A2298,'Step 1 Customer Remit'!$D$17:$D$1048576,"Return"))</f>
        <v/>
      </c>
      <c r="G2298" s="21" t="str">
        <f>IF(A2298="","",SUMIFS('Step 1 Customer Remit'!$F$17:$F$1048576,'Step 1 Customer Remit'!$B$17:$B$1048576,'Sku Break Down'!A2298,'Step 1 Customer Remit'!$D$17:$D$1048576,"Return"))</f>
        <v/>
      </c>
      <c r="H2298" s="21" t="str">
        <f t="shared" si="141"/>
        <v/>
      </c>
      <c r="I2298" s="21" t="str">
        <f>IF(A2298="","",SUMIF('Step 2 OMS Report'!$C$2:$C$1048576,'Sku Break Down'!A2298,'Step 2 OMS Report'!$G$2:$G$1048576))</f>
        <v/>
      </c>
      <c r="J2298" s="21" t="str">
        <f>IF(A2298="","",SUMIFS('Step 2 OMS Report'!$I$2:$I$1048576,'Step 2 OMS Report'!$C$2:$C$1048576,'Sku Break Down'!A2298))</f>
        <v/>
      </c>
      <c r="K2298" s="21" t="str">
        <f t="shared" si="142"/>
        <v/>
      </c>
      <c r="L2298" s="22" t="str">
        <f t="shared" si="144"/>
        <v/>
      </c>
      <c r="M2298" s="22" t="str">
        <f t="shared" si="143"/>
        <v/>
      </c>
    </row>
    <row r="2299" spans="1:13" x14ac:dyDescent="0.55000000000000004">
      <c r="A2299" s="24"/>
      <c r="B2299" s="21" t="str">
        <f>IFERROR(INDEX('Step 2 OMS Report'!$D$2:$D$1048576,MATCH('Sku Break Down'!A2299,'Step 2 OMS Report'!$C$2:$C$1048576,0)),"")</f>
        <v/>
      </c>
      <c r="C2299" s="21" t="str">
        <f>IFERROR(INDEX('Step 2 OMS Report'!$F$2:$F$1048576,MATCH('Sku Break Down'!A2299,'Step 2 OMS Report'!$C$2:$C$1048576,0)),"")</f>
        <v/>
      </c>
      <c r="D2299" s="21" t="str">
        <f>IFERROR(INDEX('Step 2 OMS Report'!$E$2:$E$1048576,MATCH('Sku Break Down'!A2299,'Step 2 OMS Report'!$A$2:$A$1048576,0)),"")</f>
        <v/>
      </c>
      <c r="E2299" s="21" t="str">
        <f>IFERROR(INDEX('Product Info (Hide)'!$E$2:$E$1840,MATCH('Sku Break Down'!C2299,Manufacture_SKUHiddenSheet,0)),"")</f>
        <v/>
      </c>
      <c r="F2299" s="21" t="str">
        <f>IF(A2299="","",SUMIFS('Step 1 Customer Remit'!$J$17:$J$1048576,'Step 1 Customer Remit'!$B$17:$B$1048576,'Sku Break Down'!A2299,'Step 1 Customer Remit'!$D$17:$D$1048576,"Return"))</f>
        <v/>
      </c>
      <c r="G2299" s="21" t="str">
        <f>IF(A2299="","",SUMIFS('Step 1 Customer Remit'!$F$17:$F$1048576,'Step 1 Customer Remit'!$B$17:$B$1048576,'Sku Break Down'!A2299,'Step 1 Customer Remit'!$D$17:$D$1048576,"Return"))</f>
        <v/>
      </c>
      <c r="H2299" s="21" t="str">
        <f t="shared" si="141"/>
        <v/>
      </c>
      <c r="I2299" s="21" t="str">
        <f>IF(A2299="","",SUMIF('Step 2 OMS Report'!$C$2:$C$1048576,'Sku Break Down'!A2299,'Step 2 OMS Report'!$G$2:$G$1048576))</f>
        <v/>
      </c>
      <c r="J2299" s="21" t="str">
        <f>IF(A2299="","",SUMIFS('Step 2 OMS Report'!$I$2:$I$1048576,'Step 2 OMS Report'!$C$2:$C$1048576,'Sku Break Down'!A2299))</f>
        <v/>
      </c>
      <c r="K2299" s="21" t="str">
        <f t="shared" si="142"/>
        <v/>
      </c>
      <c r="L2299" s="22" t="str">
        <f t="shared" si="144"/>
        <v/>
      </c>
      <c r="M2299" s="22" t="str">
        <f t="shared" si="143"/>
        <v/>
      </c>
    </row>
    <row r="2300" spans="1:13" x14ac:dyDescent="0.55000000000000004">
      <c r="A2300" s="24"/>
      <c r="B2300" s="21" t="str">
        <f>IFERROR(INDEX('Step 2 OMS Report'!$D$2:$D$1048576,MATCH('Sku Break Down'!A2300,'Step 2 OMS Report'!$C$2:$C$1048576,0)),"")</f>
        <v/>
      </c>
      <c r="C2300" s="21" t="str">
        <f>IFERROR(INDEX('Step 2 OMS Report'!$F$2:$F$1048576,MATCH('Sku Break Down'!A2300,'Step 2 OMS Report'!$C$2:$C$1048576,0)),"")</f>
        <v/>
      </c>
      <c r="D2300" s="21" t="str">
        <f>IFERROR(INDEX('Step 2 OMS Report'!$E$2:$E$1048576,MATCH('Sku Break Down'!A2300,'Step 2 OMS Report'!$A$2:$A$1048576,0)),"")</f>
        <v/>
      </c>
      <c r="E2300" s="21" t="str">
        <f>IFERROR(INDEX('Product Info (Hide)'!$E$2:$E$1840,MATCH('Sku Break Down'!C2300,Manufacture_SKUHiddenSheet,0)),"")</f>
        <v/>
      </c>
      <c r="F2300" s="21" t="str">
        <f>IF(A2300="","",SUMIFS('Step 1 Customer Remit'!$J$17:$J$1048576,'Step 1 Customer Remit'!$B$17:$B$1048576,'Sku Break Down'!A2300,'Step 1 Customer Remit'!$D$17:$D$1048576,"Return"))</f>
        <v/>
      </c>
      <c r="G2300" s="21" t="str">
        <f>IF(A2300="","",SUMIFS('Step 1 Customer Remit'!$F$17:$F$1048576,'Step 1 Customer Remit'!$B$17:$B$1048576,'Sku Break Down'!A2300,'Step 1 Customer Remit'!$D$17:$D$1048576,"Return"))</f>
        <v/>
      </c>
      <c r="H2300" s="21" t="str">
        <f t="shared" si="141"/>
        <v/>
      </c>
      <c r="I2300" s="21" t="str">
        <f>IF(A2300="","",SUMIF('Step 2 OMS Report'!$C$2:$C$1048576,'Sku Break Down'!A2300,'Step 2 OMS Report'!$G$2:$G$1048576))</f>
        <v/>
      </c>
      <c r="J2300" s="21" t="str">
        <f>IF(A2300="","",SUMIFS('Step 2 OMS Report'!$I$2:$I$1048576,'Step 2 OMS Report'!$C$2:$C$1048576,'Sku Break Down'!A2300))</f>
        <v/>
      </c>
      <c r="K2300" s="21" t="str">
        <f t="shared" si="142"/>
        <v/>
      </c>
      <c r="L2300" s="22" t="str">
        <f t="shared" si="144"/>
        <v/>
      </c>
      <c r="M2300" s="22" t="str">
        <f t="shared" si="143"/>
        <v/>
      </c>
    </row>
    <row r="2301" spans="1:13" x14ac:dyDescent="0.55000000000000004">
      <c r="A2301" s="24"/>
      <c r="B2301" s="21" t="str">
        <f>IFERROR(INDEX('Step 2 OMS Report'!$D$2:$D$1048576,MATCH('Sku Break Down'!A2301,'Step 2 OMS Report'!$C$2:$C$1048576,0)),"")</f>
        <v/>
      </c>
      <c r="C2301" s="21" t="str">
        <f>IFERROR(INDEX('Step 2 OMS Report'!$F$2:$F$1048576,MATCH('Sku Break Down'!A2301,'Step 2 OMS Report'!$C$2:$C$1048576,0)),"")</f>
        <v/>
      </c>
      <c r="D2301" s="21" t="str">
        <f>IFERROR(INDEX('Step 2 OMS Report'!$E$2:$E$1048576,MATCH('Sku Break Down'!A2301,'Step 2 OMS Report'!$A$2:$A$1048576,0)),"")</f>
        <v/>
      </c>
      <c r="E2301" s="21" t="str">
        <f>IFERROR(INDEX('Product Info (Hide)'!$E$2:$E$1840,MATCH('Sku Break Down'!C2301,Manufacture_SKUHiddenSheet,0)),"")</f>
        <v/>
      </c>
      <c r="F2301" s="21" t="str">
        <f>IF(A2301="","",SUMIFS('Step 1 Customer Remit'!$J$17:$J$1048576,'Step 1 Customer Remit'!$B$17:$B$1048576,'Sku Break Down'!A2301,'Step 1 Customer Remit'!$D$17:$D$1048576,"Return"))</f>
        <v/>
      </c>
      <c r="G2301" s="21" t="str">
        <f>IF(A2301="","",SUMIFS('Step 1 Customer Remit'!$F$17:$F$1048576,'Step 1 Customer Remit'!$B$17:$B$1048576,'Sku Break Down'!A2301,'Step 1 Customer Remit'!$D$17:$D$1048576,"Return"))</f>
        <v/>
      </c>
      <c r="H2301" s="21" t="str">
        <f t="shared" si="141"/>
        <v/>
      </c>
      <c r="I2301" s="21" t="str">
        <f>IF(A2301="","",SUMIF('Step 2 OMS Report'!$C$2:$C$1048576,'Sku Break Down'!A2301,'Step 2 OMS Report'!$G$2:$G$1048576))</f>
        <v/>
      </c>
      <c r="J2301" s="21" t="str">
        <f>IF(A2301="","",SUMIFS('Step 2 OMS Report'!$I$2:$I$1048576,'Step 2 OMS Report'!$C$2:$C$1048576,'Sku Break Down'!A2301))</f>
        <v/>
      </c>
      <c r="K2301" s="21" t="str">
        <f t="shared" si="142"/>
        <v/>
      </c>
      <c r="L2301" s="22" t="str">
        <f t="shared" si="144"/>
        <v/>
      </c>
      <c r="M2301" s="22" t="str">
        <f t="shared" si="143"/>
        <v/>
      </c>
    </row>
    <row r="2302" spans="1:13" x14ac:dyDescent="0.55000000000000004">
      <c r="A2302" s="24"/>
      <c r="B2302" s="21" t="str">
        <f>IFERROR(INDEX('Step 2 OMS Report'!$D$2:$D$1048576,MATCH('Sku Break Down'!A2302,'Step 2 OMS Report'!$C$2:$C$1048576,0)),"")</f>
        <v/>
      </c>
      <c r="C2302" s="21" t="str">
        <f>IFERROR(INDEX('Step 2 OMS Report'!$F$2:$F$1048576,MATCH('Sku Break Down'!A2302,'Step 2 OMS Report'!$C$2:$C$1048576,0)),"")</f>
        <v/>
      </c>
      <c r="D2302" s="21" t="str">
        <f>IFERROR(INDEX('Step 2 OMS Report'!$E$2:$E$1048576,MATCH('Sku Break Down'!A2302,'Step 2 OMS Report'!$A$2:$A$1048576,0)),"")</f>
        <v/>
      </c>
      <c r="E2302" s="21" t="str">
        <f>IFERROR(INDEX('Product Info (Hide)'!$E$2:$E$1840,MATCH('Sku Break Down'!C2302,Manufacture_SKUHiddenSheet,0)),"")</f>
        <v/>
      </c>
      <c r="F2302" s="21" t="str">
        <f>IF(A2302="","",SUMIFS('Step 1 Customer Remit'!$J$17:$J$1048576,'Step 1 Customer Remit'!$B$17:$B$1048576,'Sku Break Down'!A2302,'Step 1 Customer Remit'!$D$17:$D$1048576,"Return"))</f>
        <v/>
      </c>
      <c r="G2302" s="21" t="str">
        <f>IF(A2302="","",SUMIFS('Step 1 Customer Remit'!$F$17:$F$1048576,'Step 1 Customer Remit'!$B$17:$B$1048576,'Sku Break Down'!A2302,'Step 1 Customer Remit'!$D$17:$D$1048576,"Return"))</f>
        <v/>
      </c>
      <c r="H2302" s="21" t="str">
        <f t="shared" si="141"/>
        <v/>
      </c>
      <c r="I2302" s="21" t="str">
        <f>IF(A2302="","",SUMIF('Step 2 OMS Report'!$C$2:$C$1048576,'Sku Break Down'!A2302,'Step 2 OMS Report'!$G$2:$G$1048576))</f>
        <v/>
      </c>
      <c r="J2302" s="21" t="str">
        <f>IF(A2302="","",SUMIFS('Step 2 OMS Report'!$I$2:$I$1048576,'Step 2 OMS Report'!$C$2:$C$1048576,'Sku Break Down'!A2302))</f>
        <v/>
      </c>
      <c r="K2302" s="21" t="str">
        <f t="shared" si="142"/>
        <v/>
      </c>
      <c r="L2302" s="22" t="str">
        <f t="shared" si="144"/>
        <v/>
      </c>
      <c r="M2302" s="22" t="str">
        <f t="shared" si="143"/>
        <v/>
      </c>
    </row>
    <row r="2303" spans="1:13" x14ac:dyDescent="0.55000000000000004">
      <c r="A2303" s="24"/>
      <c r="B2303" s="21" t="str">
        <f>IFERROR(INDEX('Step 2 OMS Report'!$D$2:$D$1048576,MATCH('Sku Break Down'!A2303,'Step 2 OMS Report'!$C$2:$C$1048576,0)),"")</f>
        <v/>
      </c>
      <c r="C2303" s="21" t="str">
        <f>IFERROR(INDEX('Step 2 OMS Report'!$F$2:$F$1048576,MATCH('Sku Break Down'!A2303,'Step 2 OMS Report'!$C$2:$C$1048576,0)),"")</f>
        <v/>
      </c>
      <c r="D2303" s="21" t="str">
        <f>IFERROR(INDEX('Step 2 OMS Report'!$E$2:$E$1048576,MATCH('Sku Break Down'!A2303,'Step 2 OMS Report'!$A$2:$A$1048576,0)),"")</f>
        <v/>
      </c>
      <c r="E2303" s="21" t="str">
        <f>IFERROR(INDEX('Product Info (Hide)'!$E$2:$E$1840,MATCH('Sku Break Down'!C2303,Manufacture_SKUHiddenSheet,0)),"")</f>
        <v/>
      </c>
      <c r="F2303" s="21" t="str">
        <f>IF(A2303="","",SUMIFS('Step 1 Customer Remit'!$J$17:$J$1048576,'Step 1 Customer Remit'!$B$17:$B$1048576,'Sku Break Down'!A2303,'Step 1 Customer Remit'!$D$17:$D$1048576,"Return"))</f>
        <v/>
      </c>
      <c r="G2303" s="21" t="str">
        <f>IF(A2303="","",SUMIFS('Step 1 Customer Remit'!$F$17:$F$1048576,'Step 1 Customer Remit'!$B$17:$B$1048576,'Sku Break Down'!A2303,'Step 1 Customer Remit'!$D$17:$D$1048576,"Return"))</f>
        <v/>
      </c>
      <c r="H2303" s="21" t="str">
        <f t="shared" si="141"/>
        <v/>
      </c>
      <c r="I2303" s="21" t="str">
        <f>IF(A2303="","",SUMIF('Step 2 OMS Report'!$C$2:$C$1048576,'Sku Break Down'!A2303,'Step 2 OMS Report'!$G$2:$G$1048576))</f>
        <v/>
      </c>
      <c r="J2303" s="21" t="str">
        <f>IF(A2303="","",SUMIFS('Step 2 OMS Report'!$I$2:$I$1048576,'Step 2 OMS Report'!$C$2:$C$1048576,'Sku Break Down'!A2303))</f>
        <v/>
      </c>
      <c r="K2303" s="21" t="str">
        <f t="shared" si="142"/>
        <v/>
      </c>
      <c r="L2303" s="22" t="str">
        <f t="shared" si="144"/>
        <v/>
      </c>
      <c r="M2303" s="22" t="str">
        <f t="shared" si="143"/>
        <v/>
      </c>
    </row>
    <row r="2304" spans="1:13" x14ac:dyDescent="0.55000000000000004">
      <c r="A2304" s="24"/>
      <c r="B2304" s="21" t="str">
        <f>IFERROR(INDEX('Step 2 OMS Report'!$D$2:$D$1048576,MATCH('Sku Break Down'!A2304,'Step 2 OMS Report'!$C$2:$C$1048576,0)),"")</f>
        <v/>
      </c>
      <c r="C2304" s="21" t="str">
        <f>IFERROR(INDEX('Step 2 OMS Report'!$F$2:$F$1048576,MATCH('Sku Break Down'!A2304,'Step 2 OMS Report'!$C$2:$C$1048576,0)),"")</f>
        <v/>
      </c>
      <c r="D2304" s="21" t="str">
        <f>IFERROR(INDEX('Step 2 OMS Report'!$E$2:$E$1048576,MATCH('Sku Break Down'!A2304,'Step 2 OMS Report'!$A$2:$A$1048576,0)),"")</f>
        <v/>
      </c>
      <c r="E2304" s="21" t="str">
        <f>IFERROR(INDEX('Product Info (Hide)'!$E$2:$E$1840,MATCH('Sku Break Down'!C2304,Manufacture_SKUHiddenSheet,0)),"")</f>
        <v/>
      </c>
      <c r="F2304" s="21" t="str">
        <f>IF(A2304="","",SUMIFS('Step 1 Customer Remit'!$J$17:$J$1048576,'Step 1 Customer Remit'!$B$17:$B$1048576,'Sku Break Down'!A2304,'Step 1 Customer Remit'!$D$17:$D$1048576,"Return"))</f>
        <v/>
      </c>
      <c r="G2304" s="21" t="str">
        <f>IF(A2304="","",SUMIFS('Step 1 Customer Remit'!$F$17:$F$1048576,'Step 1 Customer Remit'!$B$17:$B$1048576,'Sku Break Down'!A2304,'Step 1 Customer Remit'!$D$17:$D$1048576,"Return"))</f>
        <v/>
      </c>
      <c r="H2304" s="21" t="str">
        <f t="shared" si="141"/>
        <v/>
      </c>
      <c r="I2304" s="21" t="str">
        <f>IF(A2304="","",SUMIF('Step 2 OMS Report'!$C$2:$C$1048576,'Sku Break Down'!A2304,'Step 2 OMS Report'!$G$2:$G$1048576))</f>
        <v/>
      </c>
      <c r="J2304" s="21" t="str">
        <f>IF(A2304="","",SUMIFS('Step 2 OMS Report'!$I$2:$I$1048576,'Step 2 OMS Report'!$C$2:$C$1048576,'Sku Break Down'!A2304))</f>
        <v/>
      </c>
      <c r="K2304" s="21" t="str">
        <f t="shared" si="142"/>
        <v/>
      </c>
      <c r="L2304" s="22" t="str">
        <f t="shared" si="144"/>
        <v/>
      </c>
      <c r="M2304" s="22" t="str">
        <f t="shared" si="143"/>
        <v/>
      </c>
    </row>
    <row r="2305" spans="1:13" x14ac:dyDescent="0.55000000000000004">
      <c r="A2305" s="24"/>
      <c r="B2305" s="21" t="str">
        <f>IFERROR(INDEX('Step 2 OMS Report'!$D$2:$D$1048576,MATCH('Sku Break Down'!A2305,'Step 2 OMS Report'!$C$2:$C$1048576,0)),"")</f>
        <v/>
      </c>
      <c r="C2305" s="21" t="str">
        <f>IFERROR(INDEX('Step 2 OMS Report'!$F$2:$F$1048576,MATCH('Sku Break Down'!A2305,'Step 2 OMS Report'!$C$2:$C$1048576,0)),"")</f>
        <v/>
      </c>
      <c r="D2305" s="21" t="str">
        <f>IFERROR(INDEX('Step 2 OMS Report'!$E$2:$E$1048576,MATCH('Sku Break Down'!A2305,'Step 2 OMS Report'!$A$2:$A$1048576,0)),"")</f>
        <v/>
      </c>
      <c r="E2305" s="21" t="str">
        <f>IFERROR(INDEX('Product Info (Hide)'!$E$2:$E$1840,MATCH('Sku Break Down'!C2305,Manufacture_SKUHiddenSheet,0)),"")</f>
        <v/>
      </c>
      <c r="F2305" s="21" t="str">
        <f>IF(A2305="","",SUMIFS('Step 1 Customer Remit'!$J$17:$J$1048576,'Step 1 Customer Remit'!$B$17:$B$1048576,'Sku Break Down'!A2305,'Step 1 Customer Remit'!$D$17:$D$1048576,"Return"))</f>
        <v/>
      </c>
      <c r="G2305" s="21" t="str">
        <f>IF(A2305="","",SUMIFS('Step 1 Customer Remit'!$F$17:$F$1048576,'Step 1 Customer Remit'!$B$17:$B$1048576,'Sku Break Down'!A2305,'Step 1 Customer Remit'!$D$17:$D$1048576,"Return"))</f>
        <v/>
      </c>
      <c r="H2305" s="21" t="str">
        <f t="shared" si="141"/>
        <v/>
      </c>
      <c r="I2305" s="21" t="str">
        <f>IF(A2305="","",SUMIF('Step 2 OMS Report'!$C$2:$C$1048576,'Sku Break Down'!A2305,'Step 2 OMS Report'!$G$2:$G$1048576))</f>
        <v/>
      </c>
      <c r="J2305" s="21" t="str">
        <f>IF(A2305="","",SUMIFS('Step 2 OMS Report'!$I$2:$I$1048576,'Step 2 OMS Report'!$C$2:$C$1048576,'Sku Break Down'!A2305))</f>
        <v/>
      </c>
      <c r="K2305" s="21" t="str">
        <f t="shared" si="142"/>
        <v/>
      </c>
      <c r="L2305" s="22" t="str">
        <f t="shared" si="144"/>
        <v/>
      </c>
      <c r="M2305" s="22" t="str">
        <f t="shared" si="143"/>
        <v/>
      </c>
    </row>
    <row r="2306" spans="1:13" x14ac:dyDescent="0.55000000000000004">
      <c r="A2306" s="24"/>
      <c r="B2306" s="21" t="str">
        <f>IFERROR(INDEX('Step 2 OMS Report'!$D$2:$D$1048576,MATCH('Sku Break Down'!A2306,'Step 2 OMS Report'!$C$2:$C$1048576,0)),"")</f>
        <v/>
      </c>
      <c r="C2306" s="21" t="str">
        <f>IFERROR(INDEX('Step 2 OMS Report'!$F$2:$F$1048576,MATCH('Sku Break Down'!A2306,'Step 2 OMS Report'!$C$2:$C$1048576,0)),"")</f>
        <v/>
      </c>
      <c r="D2306" s="21" t="str">
        <f>IFERROR(INDEX('Step 2 OMS Report'!$E$2:$E$1048576,MATCH('Sku Break Down'!A2306,'Step 2 OMS Report'!$A$2:$A$1048576,0)),"")</f>
        <v/>
      </c>
      <c r="E2306" s="21" t="str">
        <f>IFERROR(INDEX('Product Info (Hide)'!$E$2:$E$1840,MATCH('Sku Break Down'!C2306,Manufacture_SKUHiddenSheet,0)),"")</f>
        <v/>
      </c>
      <c r="F2306" s="21" t="str">
        <f>IF(A2306="","",SUMIFS('Step 1 Customer Remit'!$J$17:$J$1048576,'Step 1 Customer Remit'!$B$17:$B$1048576,'Sku Break Down'!A2306,'Step 1 Customer Remit'!$D$17:$D$1048576,"Return"))</f>
        <v/>
      </c>
      <c r="G2306" s="21" t="str">
        <f>IF(A2306="","",SUMIFS('Step 1 Customer Remit'!$F$17:$F$1048576,'Step 1 Customer Remit'!$B$17:$B$1048576,'Sku Break Down'!A2306,'Step 1 Customer Remit'!$D$17:$D$1048576,"Return"))</f>
        <v/>
      </c>
      <c r="H2306" s="21" t="str">
        <f t="shared" si="141"/>
        <v/>
      </c>
      <c r="I2306" s="21" t="str">
        <f>IF(A2306="","",SUMIF('Step 2 OMS Report'!$C$2:$C$1048576,'Sku Break Down'!A2306,'Step 2 OMS Report'!$G$2:$G$1048576))</f>
        <v/>
      </c>
      <c r="J2306" s="21" t="str">
        <f>IF(A2306="","",SUMIFS('Step 2 OMS Report'!$I$2:$I$1048576,'Step 2 OMS Report'!$C$2:$C$1048576,'Sku Break Down'!A2306))</f>
        <v/>
      </c>
      <c r="K2306" s="21" t="str">
        <f t="shared" si="142"/>
        <v/>
      </c>
      <c r="L2306" s="22" t="str">
        <f t="shared" si="144"/>
        <v/>
      </c>
      <c r="M2306" s="22" t="str">
        <f t="shared" si="143"/>
        <v/>
      </c>
    </row>
    <row r="2307" spans="1:13" x14ac:dyDescent="0.55000000000000004">
      <c r="A2307" s="24"/>
      <c r="B2307" s="21" t="str">
        <f>IFERROR(INDEX('Step 2 OMS Report'!$D$2:$D$1048576,MATCH('Sku Break Down'!A2307,'Step 2 OMS Report'!$C$2:$C$1048576,0)),"")</f>
        <v/>
      </c>
      <c r="C2307" s="21" t="str">
        <f>IFERROR(INDEX('Step 2 OMS Report'!$F$2:$F$1048576,MATCH('Sku Break Down'!A2307,'Step 2 OMS Report'!$C$2:$C$1048576,0)),"")</f>
        <v/>
      </c>
      <c r="D2307" s="21" t="str">
        <f>IFERROR(INDEX('Step 2 OMS Report'!$E$2:$E$1048576,MATCH('Sku Break Down'!A2307,'Step 2 OMS Report'!$A$2:$A$1048576,0)),"")</f>
        <v/>
      </c>
      <c r="E2307" s="21" t="str">
        <f>IFERROR(INDEX('Product Info (Hide)'!$E$2:$E$1840,MATCH('Sku Break Down'!C2307,Manufacture_SKUHiddenSheet,0)),"")</f>
        <v/>
      </c>
      <c r="F2307" s="21" t="str">
        <f>IF(A2307="","",SUMIFS('Step 1 Customer Remit'!$J$17:$J$1048576,'Step 1 Customer Remit'!$B$17:$B$1048576,'Sku Break Down'!A2307,'Step 1 Customer Remit'!$D$17:$D$1048576,"Return"))</f>
        <v/>
      </c>
      <c r="G2307" s="21" t="str">
        <f>IF(A2307="","",SUMIFS('Step 1 Customer Remit'!$F$17:$F$1048576,'Step 1 Customer Remit'!$B$17:$B$1048576,'Sku Break Down'!A2307,'Step 1 Customer Remit'!$D$17:$D$1048576,"Return"))</f>
        <v/>
      </c>
      <c r="H2307" s="21" t="str">
        <f t="shared" si="141"/>
        <v/>
      </c>
      <c r="I2307" s="21" t="str">
        <f>IF(A2307="","",SUMIF('Step 2 OMS Report'!$C$2:$C$1048576,'Sku Break Down'!A2307,'Step 2 OMS Report'!$G$2:$G$1048576))</f>
        <v/>
      </c>
      <c r="J2307" s="21" t="str">
        <f>IF(A2307="","",SUMIFS('Step 2 OMS Report'!$I$2:$I$1048576,'Step 2 OMS Report'!$C$2:$C$1048576,'Sku Break Down'!A2307))</f>
        <v/>
      </c>
      <c r="K2307" s="21" t="str">
        <f t="shared" si="142"/>
        <v/>
      </c>
      <c r="L2307" s="22" t="str">
        <f t="shared" si="144"/>
        <v/>
      </c>
      <c r="M2307" s="22" t="str">
        <f t="shared" si="143"/>
        <v/>
      </c>
    </row>
    <row r="2308" spans="1:13" x14ac:dyDescent="0.55000000000000004">
      <c r="A2308" s="24"/>
      <c r="B2308" s="21" t="str">
        <f>IFERROR(INDEX('Step 2 OMS Report'!$D$2:$D$1048576,MATCH('Sku Break Down'!A2308,'Step 2 OMS Report'!$C$2:$C$1048576,0)),"")</f>
        <v/>
      </c>
      <c r="C2308" s="21" t="str">
        <f>IFERROR(INDEX('Step 2 OMS Report'!$F$2:$F$1048576,MATCH('Sku Break Down'!A2308,'Step 2 OMS Report'!$C$2:$C$1048576,0)),"")</f>
        <v/>
      </c>
      <c r="D2308" s="21" t="str">
        <f>IFERROR(INDEX('Step 2 OMS Report'!$E$2:$E$1048576,MATCH('Sku Break Down'!A2308,'Step 2 OMS Report'!$A$2:$A$1048576,0)),"")</f>
        <v/>
      </c>
      <c r="E2308" s="21" t="str">
        <f>IFERROR(INDEX('Product Info (Hide)'!$E$2:$E$1840,MATCH('Sku Break Down'!C2308,Manufacture_SKUHiddenSheet,0)),"")</f>
        <v/>
      </c>
      <c r="F2308" s="21" t="str">
        <f>IF(A2308="","",SUMIFS('Step 1 Customer Remit'!$J$17:$J$1048576,'Step 1 Customer Remit'!$B$17:$B$1048576,'Sku Break Down'!A2308,'Step 1 Customer Remit'!$D$17:$D$1048576,"Return"))</f>
        <v/>
      </c>
      <c r="G2308" s="21" t="str">
        <f>IF(A2308="","",SUMIFS('Step 1 Customer Remit'!$F$17:$F$1048576,'Step 1 Customer Remit'!$B$17:$B$1048576,'Sku Break Down'!A2308,'Step 1 Customer Remit'!$D$17:$D$1048576,"Return"))</f>
        <v/>
      </c>
      <c r="H2308" s="21" t="str">
        <f t="shared" ref="H2308:H2371" si="145">IF(A2308="","",E2308*F2308)</f>
        <v/>
      </c>
      <c r="I2308" s="21" t="str">
        <f>IF(A2308="","",SUMIF('Step 2 OMS Report'!$C$2:$C$1048576,'Sku Break Down'!A2308,'Step 2 OMS Report'!$G$2:$G$1048576))</f>
        <v/>
      </c>
      <c r="J2308" s="21" t="str">
        <f>IF(A2308="","",SUMIFS('Step 2 OMS Report'!$I$2:$I$1048576,'Step 2 OMS Report'!$C$2:$C$1048576,'Sku Break Down'!A2308))</f>
        <v/>
      </c>
      <c r="K2308" s="21" t="str">
        <f t="shared" ref="K2308:K2371" si="146">IF(A2308="","",G2308/H2308)</f>
        <v/>
      </c>
      <c r="L2308" s="22" t="str">
        <f t="shared" si="144"/>
        <v/>
      </c>
      <c r="M2308" s="22" t="str">
        <f t="shared" ref="M2308:M2371" si="147">IFERROR((-1*G2308)/J2308,"")</f>
        <v/>
      </c>
    </row>
    <row r="2309" spans="1:13" x14ac:dyDescent="0.55000000000000004">
      <c r="A2309" s="24"/>
      <c r="B2309" s="21" t="str">
        <f>IFERROR(INDEX('Step 2 OMS Report'!$D$2:$D$1048576,MATCH('Sku Break Down'!A2309,'Step 2 OMS Report'!$C$2:$C$1048576,0)),"")</f>
        <v/>
      </c>
      <c r="C2309" s="21" t="str">
        <f>IFERROR(INDEX('Step 2 OMS Report'!$F$2:$F$1048576,MATCH('Sku Break Down'!A2309,'Step 2 OMS Report'!$C$2:$C$1048576,0)),"")</f>
        <v/>
      </c>
      <c r="D2309" s="21" t="str">
        <f>IFERROR(INDEX('Step 2 OMS Report'!$E$2:$E$1048576,MATCH('Sku Break Down'!A2309,'Step 2 OMS Report'!$A$2:$A$1048576,0)),"")</f>
        <v/>
      </c>
      <c r="E2309" s="21" t="str">
        <f>IFERROR(INDEX('Product Info (Hide)'!$E$2:$E$1840,MATCH('Sku Break Down'!C2309,Manufacture_SKUHiddenSheet,0)),"")</f>
        <v/>
      </c>
      <c r="F2309" s="21" t="str">
        <f>IF(A2309="","",SUMIFS('Step 1 Customer Remit'!$J$17:$J$1048576,'Step 1 Customer Remit'!$B$17:$B$1048576,'Sku Break Down'!A2309,'Step 1 Customer Remit'!$D$17:$D$1048576,"Return"))</f>
        <v/>
      </c>
      <c r="G2309" s="21" t="str">
        <f>IF(A2309="","",SUMIFS('Step 1 Customer Remit'!$F$17:$F$1048576,'Step 1 Customer Remit'!$B$17:$B$1048576,'Sku Break Down'!A2309,'Step 1 Customer Remit'!$D$17:$D$1048576,"Return"))</f>
        <v/>
      </c>
      <c r="H2309" s="21" t="str">
        <f t="shared" si="145"/>
        <v/>
      </c>
      <c r="I2309" s="21" t="str">
        <f>IF(A2309="","",SUMIF('Step 2 OMS Report'!$C$2:$C$1048576,'Sku Break Down'!A2309,'Step 2 OMS Report'!$G$2:$G$1048576))</f>
        <v/>
      </c>
      <c r="J2309" s="21" t="str">
        <f>IF(A2309="","",SUMIFS('Step 2 OMS Report'!$I$2:$I$1048576,'Step 2 OMS Report'!$C$2:$C$1048576,'Sku Break Down'!A2309))</f>
        <v/>
      </c>
      <c r="K2309" s="21" t="str">
        <f t="shared" si="146"/>
        <v/>
      </c>
      <c r="L2309" s="22" t="str">
        <f t="shared" si="144"/>
        <v/>
      </c>
      <c r="M2309" s="22" t="str">
        <f t="shared" si="147"/>
        <v/>
      </c>
    </row>
    <row r="2310" spans="1:13" x14ac:dyDescent="0.55000000000000004">
      <c r="A2310" s="24"/>
      <c r="B2310" s="21" t="str">
        <f>IFERROR(INDEX('Step 2 OMS Report'!$D$2:$D$1048576,MATCH('Sku Break Down'!A2310,'Step 2 OMS Report'!$C$2:$C$1048576,0)),"")</f>
        <v/>
      </c>
      <c r="C2310" s="21" t="str">
        <f>IFERROR(INDEX('Step 2 OMS Report'!$F$2:$F$1048576,MATCH('Sku Break Down'!A2310,'Step 2 OMS Report'!$C$2:$C$1048576,0)),"")</f>
        <v/>
      </c>
      <c r="D2310" s="21" t="str">
        <f>IFERROR(INDEX('Step 2 OMS Report'!$E$2:$E$1048576,MATCH('Sku Break Down'!A2310,'Step 2 OMS Report'!$A$2:$A$1048576,0)),"")</f>
        <v/>
      </c>
      <c r="E2310" s="21" t="str">
        <f>IFERROR(INDEX('Product Info (Hide)'!$E$2:$E$1840,MATCH('Sku Break Down'!C2310,Manufacture_SKUHiddenSheet,0)),"")</f>
        <v/>
      </c>
      <c r="F2310" s="21" t="str">
        <f>IF(A2310="","",SUMIFS('Step 1 Customer Remit'!$J$17:$J$1048576,'Step 1 Customer Remit'!$B$17:$B$1048576,'Sku Break Down'!A2310,'Step 1 Customer Remit'!$D$17:$D$1048576,"Return"))</f>
        <v/>
      </c>
      <c r="G2310" s="21" t="str">
        <f>IF(A2310="","",SUMIFS('Step 1 Customer Remit'!$F$17:$F$1048576,'Step 1 Customer Remit'!$B$17:$B$1048576,'Sku Break Down'!A2310,'Step 1 Customer Remit'!$D$17:$D$1048576,"Return"))</f>
        <v/>
      </c>
      <c r="H2310" s="21" t="str">
        <f t="shared" si="145"/>
        <v/>
      </c>
      <c r="I2310" s="21" t="str">
        <f>IF(A2310="","",SUMIF('Step 2 OMS Report'!$C$2:$C$1048576,'Sku Break Down'!A2310,'Step 2 OMS Report'!$G$2:$G$1048576))</f>
        <v/>
      </c>
      <c r="J2310" s="21" t="str">
        <f>IF(A2310="","",SUMIFS('Step 2 OMS Report'!$I$2:$I$1048576,'Step 2 OMS Report'!$C$2:$C$1048576,'Sku Break Down'!A2310))</f>
        <v/>
      </c>
      <c r="K2310" s="21" t="str">
        <f t="shared" si="146"/>
        <v/>
      </c>
      <c r="L2310" s="22" t="str">
        <f t="shared" si="144"/>
        <v/>
      </c>
      <c r="M2310" s="22" t="str">
        <f t="shared" si="147"/>
        <v/>
      </c>
    </row>
    <row r="2311" spans="1:13" x14ac:dyDescent="0.55000000000000004">
      <c r="A2311" s="24"/>
      <c r="B2311" s="21" t="str">
        <f>IFERROR(INDEX('Step 2 OMS Report'!$D$2:$D$1048576,MATCH('Sku Break Down'!A2311,'Step 2 OMS Report'!$C$2:$C$1048576,0)),"")</f>
        <v/>
      </c>
      <c r="C2311" s="21" t="str">
        <f>IFERROR(INDEX('Step 2 OMS Report'!$F$2:$F$1048576,MATCH('Sku Break Down'!A2311,'Step 2 OMS Report'!$C$2:$C$1048576,0)),"")</f>
        <v/>
      </c>
      <c r="D2311" s="21" t="str">
        <f>IFERROR(INDEX('Step 2 OMS Report'!$E$2:$E$1048576,MATCH('Sku Break Down'!A2311,'Step 2 OMS Report'!$A$2:$A$1048576,0)),"")</f>
        <v/>
      </c>
      <c r="E2311" s="21" t="str">
        <f>IFERROR(INDEX('Product Info (Hide)'!$E$2:$E$1840,MATCH('Sku Break Down'!C2311,Manufacture_SKUHiddenSheet,0)),"")</f>
        <v/>
      </c>
      <c r="F2311" s="21" t="str">
        <f>IF(A2311="","",SUMIFS('Step 1 Customer Remit'!$J$17:$J$1048576,'Step 1 Customer Remit'!$B$17:$B$1048576,'Sku Break Down'!A2311,'Step 1 Customer Remit'!$D$17:$D$1048576,"Return"))</f>
        <v/>
      </c>
      <c r="G2311" s="21" t="str">
        <f>IF(A2311="","",SUMIFS('Step 1 Customer Remit'!$F$17:$F$1048576,'Step 1 Customer Remit'!$B$17:$B$1048576,'Sku Break Down'!A2311,'Step 1 Customer Remit'!$D$17:$D$1048576,"Return"))</f>
        <v/>
      </c>
      <c r="H2311" s="21" t="str">
        <f t="shared" si="145"/>
        <v/>
      </c>
      <c r="I2311" s="21" t="str">
        <f>IF(A2311="","",SUMIF('Step 2 OMS Report'!$C$2:$C$1048576,'Sku Break Down'!A2311,'Step 2 OMS Report'!$G$2:$G$1048576))</f>
        <v/>
      </c>
      <c r="J2311" s="21" t="str">
        <f>IF(A2311="","",SUMIFS('Step 2 OMS Report'!$I$2:$I$1048576,'Step 2 OMS Report'!$C$2:$C$1048576,'Sku Break Down'!A2311))</f>
        <v/>
      </c>
      <c r="K2311" s="21" t="str">
        <f t="shared" si="146"/>
        <v/>
      </c>
      <c r="L2311" s="22" t="str">
        <f t="shared" si="144"/>
        <v/>
      </c>
      <c r="M2311" s="22" t="str">
        <f t="shared" si="147"/>
        <v/>
      </c>
    </row>
    <row r="2312" spans="1:13" x14ac:dyDescent="0.55000000000000004">
      <c r="A2312" s="24"/>
      <c r="B2312" s="21" t="str">
        <f>IFERROR(INDEX('Step 2 OMS Report'!$D$2:$D$1048576,MATCH('Sku Break Down'!A2312,'Step 2 OMS Report'!$C$2:$C$1048576,0)),"")</f>
        <v/>
      </c>
      <c r="C2312" s="21" t="str">
        <f>IFERROR(INDEX('Step 2 OMS Report'!$F$2:$F$1048576,MATCH('Sku Break Down'!A2312,'Step 2 OMS Report'!$C$2:$C$1048576,0)),"")</f>
        <v/>
      </c>
      <c r="D2312" s="21" t="str">
        <f>IFERROR(INDEX('Step 2 OMS Report'!$E$2:$E$1048576,MATCH('Sku Break Down'!A2312,'Step 2 OMS Report'!$A$2:$A$1048576,0)),"")</f>
        <v/>
      </c>
      <c r="E2312" s="21" t="str">
        <f>IFERROR(INDEX('Product Info (Hide)'!$E$2:$E$1840,MATCH('Sku Break Down'!C2312,Manufacture_SKUHiddenSheet,0)),"")</f>
        <v/>
      </c>
      <c r="F2312" s="21" t="str">
        <f>IF(A2312="","",SUMIFS('Step 1 Customer Remit'!$J$17:$J$1048576,'Step 1 Customer Remit'!$B$17:$B$1048576,'Sku Break Down'!A2312,'Step 1 Customer Remit'!$D$17:$D$1048576,"Return"))</f>
        <v/>
      </c>
      <c r="G2312" s="21" t="str">
        <f>IF(A2312="","",SUMIFS('Step 1 Customer Remit'!$F$17:$F$1048576,'Step 1 Customer Remit'!$B$17:$B$1048576,'Sku Break Down'!A2312,'Step 1 Customer Remit'!$D$17:$D$1048576,"Return"))</f>
        <v/>
      </c>
      <c r="H2312" s="21" t="str">
        <f t="shared" si="145"/>
        <v/>
      </c>
      <c r="I2312" s="21" t="str">
        <f>IF(A2312="","",SUMIF('Step 2 OMS Report'!$C$2:$C$1048576,'Sku Break Down'!A2312,'Step 2 OMS Report'!$G$2:$G$1048576))</f>
        <v/>
      </c>
      <c r="J2312" s="21" t="str">
        <f>IF(A2312="","",SUMIFS('Step 2 OMS Report'!$I$2:$I$1048576,'Step 2 OMS Report'!$C$2:$C$1048576,'Sku Break Down'!A2312))</f>
        <v/>
      </c>
      <c r="K2312" s="21" t="str">
        <f t="shared" si="146"/>
        <v/>
      </c>
      <c r="L2312" s="22" t="str">
        <f t="shared" si="144"/>
        <v/>
      </c>
      <c r="M2312" s="22" t="str">
        <f t="shared" si="147"/>
        <v/>
      </c>
    </row>
    <row r="2313" spans="1:13" x14ac:dyDescent="0.55000000000000004">
      <c r="A2313" s="24"/>
      <c r="B2313" s="21" t="str">
        <f>IFERROR(INDEX('Step 2 OMS Report'!$D$2:$D$1048576,MATCH('Sku Break Down'!A2313,'Step 2 OMS Report'!$C$2:$C$1048576,0)),"")</f>
        <v/>
      </c>
      <c r="C2313" s="21" t="str">
        <f>IFERROR(INDEX('Step 2 OMS Report'!$F$2:$F$1048576,MATCH('Sku Break Down'!A2313,'Step 2 OMS Report'!$C$2:$C$1048576,0)),"")</f>
        <v/>
      </c>
      <c r="D2313" s="21" t="str">
        <f>IFERROR(INDEX('Step 2 OMS Report'!$E$2:$E$1048576,MATCH('Sku Break Down'!A2313,'Step 2 OMS Report'!$A$2:$A$1048576,0)),"")</f>
        <v/>
      </c>
      <c r="E2313" s="21" t="str">
        <f>IFERROR(INDEX('Product Info (Hide)'!$E$2:$E$1840,MATCH('Sku Break Down'!C2313,Manufacture_SKUHiddenSheet,0)),"")</f>
        <v/>
      </c>
      <c r="F2313" s="21" t="str">
        <f>IF(A2313="","",SUMIFS('Step 1 Customer Remit'!$J$17:$J$1048576,'Step 1 Customer Remit'!$B$17:$B$1048576,'Sku Break Down'!A2313,'Step 1 Customer Remit'!$D$17:$D$1048576,"Return"))</f>
        <v/>
      </c>
      <c r="G2313" s="21" t="str">
        <f>IF(A2313="","",SUMIFS('Step 1 Customer Remit'!$F$17:$F$1048576,'Step 1 Customer Remit'!$B$17:$B$1048576,'Sku Break Down'!A2313,'Step 1 Customer Remit'!$D$17:$D$1048576,"Return"))</f>
        <v/>
      </c>
      <c r="H2313" s="21" t="str">
        <f t="shared" si="145"/>
        <v/>
      </c>
      <c r="I2313" s="21" t="str">
        <f>IF(A2313="","",SUMIF('Step 2 OMS Report'!$C$2:$C$1048576,'Sku Break Down'!A2313,'Step 2 OMS Report'!$G$2:$G$1048576))</f>
        <v/>
      </c>
      <c r="J2313" s="21" t="str">
        <f>IF(A2313="","",SUMIFS('Step 2 OMS Report'!$I$2:$I$1048576,'Step 2 OMS Report'!$C$2:$C$1048576,'Sku Break Down'!A2313))</f>
        <v/>
      </c>
      <c r="K2313" s="21" t="str">
        <f t="shared" si="146"/>
        <v/>
      </c>
      <c r="L2313" s="22" t="str">
        <f t="shared" si="144"/>
        <v/>
      </c>
      <c r="M2313" s="22" t="str">
        <f t="shared" si="147"/>
        <v/>
      </c>
    </row>
    <row r="2314" spans="1:13" x14ac:dyDescent="0.55000000000000004">
      <c r="A2314" s="24"/>
      <c r="B2314" s="21" t="str">
        <f>IFERROR(INDEX('Step 2 OMS Report'!$D$2:$D$1048576,MATCH('Sku Break Down'!A2314,'Step 2 OMS Report'!$C$2:$C$1048576,0)),"")</f>
        <v/>
      </c>
      <c r="C2314" s="21" t="str">
        <f>IFERROR(INDEX('Step 2 OMS Report'!$F$2:$F$1048576,MATCH('Sku Break Down'!A2314,'Step 2 OMS Report'!$C$2:$C$1048576,0)),"")</f>
        <v/>
      </c>
      <c r="D2314" s="21" t="str">
        <f>IFERROR(INDEX('Step 2 OMS Report'!$E$2:$E$1048576,MATCH('Sku Break Down'!A2314,'Step 2 OMS Report'!$A$2:$A$1048576,0)),"")</f>
        <v/>
      </c>
      <c r="E2314" s="21" t="str">
        <f>IFERROR(INDEX('Product Info (Hide)'!$E$2:$E$1840,MATCH('Sku Break Down'!C2314,Manufacture_SKUHiddenSheet,0)),"")</f>
        <v/>
      </c>
      <c r="F2314" s="21" t="str">
        <f>IF(A2314="","",SUMIFS('Step 1 Customer Remit'!$J$17:$J$1048576,'Step 1 Customer Remit'!$B$17:$B$1048576,'Sku Break Down'!A2314,'Step 1 Customer Remit'!$D$17:$D$1048576,"Return"))</f>
        <v/>
      </c>
      <c r="G2314" s="21" t="str">
        <f>IF(A2314="","",SUMIFS('Step 1 Customer Remit'!$F$17:$F$1048576,'Step 1 Customer Remit'!$B$17:$B$1048576,'Sku Break Down'!A2314,'Step 1 Customer Remit'!$D$17:$D$1048576,"Return"))</f>
        <v/>
      </c>
      <c r="H2314" s="21" t="str">
        <f t="shared" si="145"/>
        <v/>
      </c>
      <c r="I2314" s="21" t="str">
        <f>IF(A2314="","",SUMIF('Step 2 OMS Report'!$C$2:$C$1048576,'Sku Break Down'!A2314,'Step 2 OMS Report'!$G$2:$G$1048576))</f>
        <v/>
      </c>
      <c r="J2314" s="21" t="str">
        <f>IF(A2314="","",SUMIFS('Step 2 OMS Report'!$I$2:$I$1048576,'Step 2 OMS Report'!$C$2:$C$1048576,'Sku Break Down'!A2314))</f>
        <v/>
      </c>
      <c r="K2314" s="21" t="str">
        <f t="shared" si="146"/>
        <v/>
      </c>
      <c r="L2314" s="22" t="str">
        <f t="shared" si="144"/>
        <v/>
      </c>
      <c r="M2314" s="22" t="str">
        <f t="shared" si="147"/>
        <v/>
      </c>
    </row>
    <row r="2315" spans="1:13" x14ac:dyDescent="0.55000000000000004">
      <c r="A2315" s="24"/>
      <c r="B2315" s="21" t="str">
        <f>IFERROR(INDEX('Step 2 OMS Report'!$D$2:$D$1048576,MATCH('Sku Break Down'!A2315,'Step 2 OMS Report'!$C$2:$C$1048576,0)),"")</f>
        <v/>
      </c>
      <c r="C2315" s="21" t="str">
        <f>IFERROR(INDEX('Step 2 OMS Report'!$F$2:$F$1048576,MATCH('Sku Break Down'!A2315,'Step 2 OMS Report'!$C$2:$C$1048576,0)),"")</f>
        <v/>
      </c>
      <c r="D2315" s="21" t="str">
        <f>IFERROR(INDEX('Step 2 OMS Report'!$E$2:$E$1048576,MATCH('Sku Break Down'!A2315,'Step 2 OMS Report'!$A$2:$A$1048576,0)),"")</f>
        <v/>
      </c>
      <c r="E2315" s="21" t="str">
        <f>IFERROR(INDEX('Product Info (Hide)'!$E$2:$E$1840,MATCH('Sku Break Down'!C2315,Manufacture_SKUHiddenSheet,0)),"")</f>
        <v/>
      </c>
      <c r="F2315" s="21" t="str">
        <f>IF(A2315="","",SUMIFS('Step 1 Customer Remit'!$J$17:$J$1048576,'Step 1 Customer Remit'!$B$17:$B$1048576,'Sku Break Down'!A2315,'Step 1 Customer Remit'!$D$17:$D$1048576,"Return"))</f>
        <v/>
      </c>
      <c r="G2315" s="21" t="str">
        <f>IF(A2315="","",SUMIFS('Step 1 Customer Remit'!$F$17:$F$1048576,'Step 1 Customer Remit'!$B$17:$B$1048576,'Sku Break Down'!A2315,'Step 1 Customer Remit'!$D$17:$D$1048576,"Return"))</f>
        <v/>
      </c>
      <c r="H2315" s="21" t="str">
        <f t="shared" si="145"/>
        <v/>
      </c>
      <c r="I2315" s="21" t="str">
        <f>IF(A2315="","",SUMIF('Step 2 OMS Report'!$C$2:$C$1048576,'Sku Break Down'!A2315,'Step 2 OMS Report'!$G$2:$G$1048576))</f>
        <v/>
      </c>
      <c r="J2315" s="21" t="str">
        <f>IF(A2315="","",SUMIFS('Step 2 OMS Report'!$I$2:$I$1048576,'Step 2 OMS Report'!$C$2:$C$1048576,'Sku Break Down'!A2315))</f>
        <v/>
      </c>
      <c r="K2315" s="21" t="str">
        <f t="shared" si="146"/>
        <v/>
      </c>
      <c r="L2315" s="22" t="str">
        <f t="shared" si="144"/>
        <v/>
      </c>
      <c r="M2315" s="22" t="str">
        <f t="shared" si="147"/>
        <v/>
      </c>
    </row>
    <row r="2316" spans="1:13" x14ac:dyDescent="0.55000000000000004">
      <c r="A2316" s="24"/>
      <c r="B2316" s="21" t="str">
        <f>IFERROR(INDEX('Step 2 OMS Report'!$D$2:$D$1048576,MATCH('Sku Break Down'!A2316,'Step 2 OMS Report'!$C$2:$C$1048576,0)),"")</f>
        <v/>
      </c>
      <c r="C2316" s="21" t="str">
        <f>IFERROR(INDEX('Step 2 OMS Report'!$F$2:$F$1048576,MATCH('Sku Break Down'!A2316,'Step 2 OMS Report'!$C$2:$C$1048576,0)),"")</f>
        <v/>
      </c>
      <c r="D2316" s="21" t="str">
        <f>IFERROR(INDEX('Step 2 OMS Report'!$E$2:$E$1048576,MATCH('Sku Break Down'!A2316,'Step 2 OMS Report'!$A$2:$A$1048576,0)),"")</f>
        <v/>
      </c>
      <c r="E2316" s="21" t="str">
        <f>IFERROR(INDEX('Product Info (Hide)'!$E$2:$E$1840,MATCH('Sku Break Down'!C2316,Manufacture_SKUHiddenSheet,0)),"")</f>
        <v/>
      </c>
      <c r="F2316" s="21" t="str">
        <f>IF(A2316="","",SUMIFS('Step 1 Customer Remit'!$J$17:$J$1048576,'Step 1 Customer Remit'!$B$17:$B$1048576,'Sku Break Down'!A2316,'Step 1 Customer Remit'!$D$17:$D$1048576,"Return"))</f>
        <v/>
      </c>
      <c r="G2316" s="21" t="str">
        <f>IF(A2316="","",SUMIFS('Step 1 Customer Remit'!$F$17:$F$1048576,'Step 1 Customer Remit'!$B$17:$B$1048576,'Sku Break Down'!A2316,'Step 1 Customer Remit'!$D$17:$D$1048576,"Return"))</f>
        <v/>
      </c>
      <c r="H2316" s="21" t="str">
        <f t="shared" si="145"/>
        <v/>
      </c>
      <c r="I2316" s="21" t="str">
        <f>IF(A2316="","",SUMIF('Step 2 OMS Report'!$C$2:$C$1048576,'Sku Break Down'!A2316,'Step 2 OMS Report'!$G$2:$G$1048576))</f>
        <v/>
      </c>
      <c r="J2316" s="21" t="str">
        <f>IF(A2316="","",SUMIFS('Step 2 OMS Report'!$I$2:$I$1048576,'Step 2 OMS Report'!$C$2:$C$1048576,'Sku Break Down'!A2316))</f>
        <v/>
      </c>
      <c r="K2316" s="21" t="str">
        <f t="shared" si="146"/>
        <v/>
      </c>
      <c r="L2316" s="22" t="str">
        <f t="shared" si="144"/>
        <v/>
      </c>
      <c r="M2316" s="22" t="str">
        <f t="shared" si="147"/>
        <v/>
      </c>
    </row>
    <row r="2317" spans="1:13" x14ac:dyDescent="0.55000000000000004">
      <c r="A2317" s="24"/>
      <c r="B2317" s="21" t="str">
        <f>IFERROR(INDEX('Step 2 OMS Report'!$D$2:$D$1048576,MATCH('Sku Break Down'!A2317,'Step 2 OMS Report'!$C$2:$C$1048576,0)),"")</f>
        <v/>
      </c>
      <c r="C2317" s="21" t="str">
        <f>IFERROR(INDEX('Step 2 OMS Report'!$F$2:$F$1048576,MATCH('Sku Break Down'!A2317,'Step 2 OMS Report'!$C$2:$C$1048576,0)),"")</f>
        <v/>
      </c>
      <c r="D2317" s="21" t="str">
        <f>IFERROR(INDEX('Step 2 OMS Report'!$E$2:$E$1048576,MATCH('Sku Break Down'!A2317,'Step 2 OMS Report'!$A$2:$A$1048576,0)),"")</f>
        <v/>
      </c>
      <c r="E2317" s="21" t="str">
        <f>IFERROR(INDEX('Product Info (Hide)'!$E$2:$E$1840,MATCH('Sku Break Down'!C2317,Manufacture_SKUHiddenSheet,0)),"")</f>
        <v/>
      </c>
      <c r="F2317" s="21" t="str">
        <f>IF(A2317="","",SUMIFS('Step 1 Customer Remit'!$J$17:$J$1048576,'Step 1 Customer Remit'!$B$17:$B$1048576,'Sku Break Down'!A2317,'Step 1 Customer Remit'!$D$17:$D$1048576,"Return"))</f>
        <v/>
      </c>
      <c r="G2317" s="21" t="str">
        <f>IF(A2317="","",SUMIFS('Step 1 Customer Remit'!$F$17:$F$1048576,'Step 1 Customer Remit'!$B$17:$B$1048576,'Sku Break Down'!A2317,'Step 1 Customer Remit'!$D$17:$D$1048576,"Return"))</f>
        <v/>
      </c>
      <c r="H2317" s="21" t="str">
        <f t="shared" si="145"/>
        <v/>
      </c>
      <c r="I2317" s="21" t="str">
        <f>IF(A2317="","",SUMIF('Step 2 OMS Report'!$C$2:$C$1048576,'Sku Break Down'!A2317,'Step 2 OMS Report'!$G$2:$G$1048576))</f>
        <v/>
      </c>
      <c r="J2317" s="21" t="str">
        <f>IF(A2317="","",SUMIFS('Step 2 OMS Report'!$I$2:$I$1048576,'Step 2 OMS Report'!$C$2:$C$1048576,'Sku Break Down'!A2317))</f>
        <v/>
      </c>
      <c r="K2317" s="21" t="str">
        <f t="shared" si="146"/>
        <v/>
      </c>
      <c r="L2317" s="22" t="str">
        <f t="shared" si="144"/>
        <v/>
      </c>
      <c r="M2317" s="22" t="str">
        <f t="shared" si="147"/>
        <v/>
      </c>
    </row>
    <row r="2318" spans="1:13" x14ac:dyDescent="0.55000000000000004">
      <c r="A2318" s="24"/>
      <c r="B2318" s="21" t="str">
        <f>IFERROR(INDEX('Step 2 OMS Report'!$D$2:$D$1048576,MATCH('Sku Break Down'!A2318,'Step 2 OMS Report'!$C$2:$C$1048576,0)),"")</f>
        <v/>
      </c>
      <c r="C2318" s="21" t="str">
        <f>IFERROR(INDEX('Step 2 OMS Report'!$F$2:$F$1048576,MATCH('Sku Break Down'!A2318,'Step 2 OMS Report'!$C$2:$C$1048576,0)),"")</f>
        <v/>
      </c>
      <c r="D2318" s="21" t="str">
        <f>IFERROR(INDEX('Step 2 OMS Report'!$E$2:$E$1048576,MATCH('Sku Break Down'!A2318,'Step 2 OMS Report'!$A$2:$A$1048576,0)),"")</f>
        <v/>
      </c>
      <c r="E2318" s="21" t="str">
        <f>IFERROR(INDEX('Product Info (Hide)'!$E$2:$E$1840,MATCH('Sku Break Down'!C2318,Manufacture_SKUHiddenSheet,0)),"")</f>
        <v/>
      </c>
      <c r="F2318" s="21" t="str">
        <f>IF(A2318="","",SUMIFS('Step 1 Customer Remit'!$J$17:$J$1048576,'Step 1 Customer Remit'!$B$17:$B$1048576,'Sku Break Down'!A2318,'Step 1 Customer Remit'!$D$17:$D$1048576,"Return"))</f>
        <v/>
      </c>
      <c r="G2318" s="21" t="str">
        <f>IF(A2318="","",SUMIFS('Step 1 Customer Remit'!$F$17:$F$1048576,'Step 1 Customer Remit'!$B$17:$B$1048576,'Sku Break Down'!A2318,'Step 1 Customer Remit'!$D$17:$D$1048576,"Return"))</f>
        <v/>
      </c>
      <c r="H2318" s="21" t="str">
        <f t="shared" si="145"/>
        <v/>
      </c>
      <c r="I2318" s="21" t="str">
        <f>IF(A2318="","",SUMIF('Step 2 OMS Report'!$C$2:$C$1048576,'Sku Break Down'!A2318,'Step 2 OMS Report'!$G$2:$G$1048576))</f>
        <v/>
      </c>
      <c r="J2318" s="21" t="str">
        <f>IF(A2318="","",SUMIFS('Step 2 OMS Report'!$I$2:$I$1048576,'Step 2 OMS Report'!$C$2:$C$1048576,'Sku Break Down'!A2318))</f>
        <v/>
      </c>
      <c r="K2318" s="21" t="str">
        <f t="shared" si="146"/>
        <v/>
      </c>
      <c r="L2318" s="22" t="str">
        <f t="shared" si="144"/>
        <v/>
      </c>
      <c r="M2318" s="22" t="str">
        <f t="shared" si="147"/>
        <v/>
      </c>
    </row>
    <row r="2319" spans="1:13" x14ac:dyDescent="0.55000000000000004">
      <c r="A2319" s="24"/>
      <c r="B2319" s="21" t="str">
        <f>IFERROR(INDEX('Step 2 OMS Report'!$D$2:$D$1048576,MATCH('Sku Break Down'!A2319,'Step 2 OMS Report'!$C$2:$C$1048576,0)),"")</f>
        <v/>
      </c>
      <c r="C2319" s="21" t="str">
        <f>IFERROR(INDEX('Step 2 OMS Report'!$F$2:$F$1048576,MATCH('Sku Break Down'!A2319,'Step 2 OMS Report'!$C$2:$C$1048576,0)),"")</f>
        <v/>
      </c>
      <c r="D2319" s="21" t="str">
        <f>IFERROR(INDEX('Step 2 OMS Report'!$E$2:$E$1048576,MATCH('Sku Break Down'!A2319,'Step 2 OMS Report'!$A$2:$A$1048576,0)),"")</f>
        <v/>
      </c>
      <c r="E2319" s="21" t="str">
        <f>IFERROR(INDEX('Product Info (Hide)'!$E$2:$E$1840,MATCH('Sku Break Down'!C2319,Manufacture_SKUHiddenSheet,0)),"")</f>
        <v/>
      </c>
      <c r="F2319" s="21" t="str">
        <f>IF(A2319="","",SUMIFS('Step 1 Customer Remit'!$J$17:$J$1048576,'Step 1 Customer Remit'!$B$17:$B$1048576,'Sku Break Down'!A2319,'Step 1 Customer Remit'!$D$17:$D$1048576,"Return"))</f>
        <v/>
      </c>
      <c r="G2319" s="21" t="str">
        <f>IF(A2319="","",SUMIFS('Step 1 Customer Remit'!$F$17:$F$1048576,'Step 1 Customer Remit'!$B$17:$B$1048576,'Sku Break Down'!A2319,'Step 1 Customer Remit'!$D$17:$D$1048576,"Return"))</f>
        <v/>
      </c>
      <c r="H2319" s="21" t="str">
        <f t="shared" si="145"/>
        <v/>
      </c>
      <c r="I2319" s="21" t="str">
        <f>IF(A2319="","",SUMIF('Step 2 OMS Report'!$C$2:$C$1048576,'Sku Break Down'!A2319,'Step 2 OMS Report'!$G$2:$G$1048576))</f>
        <v/>
      </c>
      <c r="J2319" s="21" t="str">
        <f>IF(A2319="","",SUMIFS('Step 2 OMS Report'!$I$2:$I$1048576,'Step 2 OMS Report'!$C$2:$C$1048576,'Sku Break Down'!A2319))</f>
        <v/>
      </c>
      <c r="K2319" s="21" t="str">
        <f t="shared" si="146"/>
        <v/>
      </c>
      <c r="L2319" s="22" t="str">
        <f t="shared" si="144"/>
        <v/>
      </c>
      <c r="M2319" s="22" t="str">
        <f t="shared" si="147"/>
        <v/>
      </c>
    </row>
    <row r="2320" spans="1:13" x14ac:dyDescent="0.55000000000000004">
      <c r="A2320" s="24"/>
      <c r="B2320" s="21" t="str">
        <f>IFERROR(INDEX('Step 2 OMS Report'!$D$2:$D$1048576,MATCH('Sku Break Down'!A2320,'Step 2 OMS Report'!$C$2:$C$1048576,0)),"")</f>
        <v/>
      </c>
      <c r="C2320" s="21" t="str">
        <f>IFERROR(INDEX('Step 2 OMS Report'!$F$2:$F$1048576,MATCH('Sku Break Down'!A2320,'Step 2 OMS Report'!$C$2:$C$1048576,0)),"")</f>
        <v/>
      </c>
      <c r="D2320" s="21" t="str">
        <f>IFERROR(INDEX('Step 2 OMS Report'!$E$2:$E$1048576,MATCH('Sku Break Down'!A2320,'Step 2 OMS Report'!$A$2:$A$1048576,0)),"")</f>
        <v/>
      </c>
      <c r="E2320" s="21" t="str">
        <f>IFERROR(INDEX('Product Info (Hide)'!$E$2:$E$1840,MATCH('Sku Break Down'!C2320,Manufacture_SKUHiddenSheet,0)),"")</f>
        <v/>
      </c>
      <c r="F2320" s="21" t="str">
        <f>IF(A2320="","",SUMIFS('Step 1 Customer Remit'!$J$17:$J$1048576,'Step 1 Customer Remit'!$B$17:$B$1048576,'Sku Break Down'!A2320,'Step 1 Customer Remit'!$D$17:$D$1048576,"Return"))</f>
        <v/>
      </c>
      <c r="G2320" s="21" t="str">
        <f>IF(A2320="","",SUMIFS('Step 1 Customer Remit'!$F$17:$F$1048576,'Step 1 Customer Remit'!$B$17:$B$1048576,'Sku Break Down'!A2320,'Step 1 Customer Remit'!$D$17:$D$1048576,"Return"))</f>
        <v/>
      </c>
      <c r="H2320" s="21" t="str">
        <f t="shared" si="145"/>
        <v/>
      </c>
      <c r="I2320" s="21" t="str">
        <f>IF(A2320="","",SUMIF('Step 2 OMS Report'!$C$2:$C$1048576,'Sku Break Down'!A2320,'Step 2 OMS Report'!$G$2:$G$1048576))</f>
        <v/>
      </c>
      <c r="J2320" s="21" t="str">
        <f>IF(A2320="","",SUMIFS('Step 2 OMS Report'!$I$2:$I$1048576,'Step 2 OMS Report'!$C$2:$C$1048576,'Sku Break Down'!A2320))</f>
        <v/>
      </c>
      <c r="K2320" s="21" t="str">
        <f t="shared" si="146"/>
        <v/>
      </c>
      <c r="L2320" s="22" t="str">
        <f t="shared" si="144"/>
        <v/>
      </c>
      <c r="M2320" s="22" t="str">
        <f t="shared" si="147"/>
        <v/>
      </c>
    </row>
    <row r="2321" spans="1:13" x14ac:dyDescent="0.55000000000000004">
      <c r="A2321" s="24"/>
      <c r="B2321" s="21" t="str">
        <f>IFERROR(INDEX('Step 2 OMS Report'!$D$2:$D$1048576,MATCH('Sku Break Down'!A2321,'Step 2 OMS Report'!$C$2:$C$1048576,0)),"")</f>
        <v/>
      </c>
      <c r="C2321" s="21" t="str">
        <f>IFERROR(INDEX('Step 2 OMS Report'!$F$2:$F$1048576,MATCH('Sku Break Down'!A2321,'Step 2 OMS Report'!$C$2:$C$1048576,0)),"")</f>
        <v/>
      </c>
      <c r="D2321" s="21" t="str">
        <f>IFERROR(INDEX('Step 2 OMS Report'!$E$2:$E$1048576,MATCH('Sku Break Down'!A2321,'Step 2 OMS Report'!$A$2:$A$1048576,0)),"")</f>
        <v/>
      </c>
      <c r="E2321" s="21" t="str">
        <f>IFERROR(INDEX('Product Info (Hide)'!$E$2:$E$1840,MATCH('Sku Break Down'!C2321,Manufacture_SKUHiddenSheet,0)),"")</f>
        <v/>
      </c>
      <c r="F2321" s="21" t="str">
        <f>IF(A2321="","",SUMIFS('Step 1 Customer Remit'!$J$17:$J$1048576,'Step 1 Customer Remit'!$B$17:$B$1048576,'Sku Break Down'!A2321,'Step 1 Customer Remit'!$D$17:$D$1048576,"Return"))</f>
        <v/>
      </c>
      <c r="G2321" s="21" t="str">
        <f>IF(A2321="","",SUMIFS('Step 1 Customer Remit'!$F$17:$F$1048576,'Step 1 Customer Remit'!$B$17:$B$1048576,'Sku Break Down'!A2321,'Step 1 Customer Remit'!$D$17:$D$1048576,"Return"))</f>
        <v/>
      </c>
      <c r="H2321" s="21" t="str">
        <f t="shared" si="145"/>
        <v/>
      </c>
      <c r="I2321" s="21" t="str">
        <f>IF(A2321="","",SUMIF('Step 2 OMS Report'!$C$2:$C$1048576,'Sku Break Down'!A2321,'Step 2 OMS Report'!$G$2:$G$1048576))</f>
        <v/>
      </c>
      <c r="J2321" s="21" t="str">
        <f>IF(A2321="","",SUMIFS('Step 2 OMS Report'!$I$2:$I$1048576,'Step 2 OMS Report'!$C$2:$C$1048576,'Sku Break Down'!A2321))</f>
        <v/>
      </c>
      <c r="K2321" s="21" t="str">
        <f t="shared" si="146"/>
        <v/>
      </c>
      <c r="L2321" s="22" t="str">
        <f t="shared" si="144"/>
        <v/>
      </c>
      <c r="M2321" s="22" t="str">
        <f t="shared" si="147"/>
        <v/>
      </c>
    </row>
    <row r="2322" spans="1:13" x14ac:dyDescent="0.55000000000000004">
      <c r="A2322" s="24"/>
      <c r="B2322" s="21" t="str">
        <f>IFERROR(INDEX('Step 2 OMS Report'!$D$2:$D$1048576,MATCH('Sku Break Down'!A2322,'Step 2 OMS Report'!$C$2:$C$1048576,0)),"")</f>
        <v/>
      </c>
      <c r="C2322" s="21" t="str">
        <f>IFERROR(INDEX('Step 2 OMS Report'!$F$2:$F$1048576,MATCH('Sku Break Down'!A2322,'Step 2 OMS Report'!$C$2:$C$1048576,0)),"")</f>
        <v/>
      </c>
      <c r="D2322" s="21" t="str">
        <f>IFERROR(INDEX('Step 2 OMS Report'!$E$2:$E$1048576,MATCH('Sku Break Down'!A2322,'Step 2 OMS Report'!$A$2:$A$1048576,0)),"")</f>
        <v/>
      </c>
      <c r="E2322" s="21" t="str">
        <f>IFERROR(INDEX('Product Info (Hide)'!$E$2:$E$1840,MATCH('Sku Break Down'!C2322,Manufacture_SKUHiddenSheet,0)),"")</f>
        <v/>
      </c>
      <c r="F2322" s="21" t="str">
        <f>IF(A2322="","",SUMIFS('Step 1 Customer Remit'!$J$17:$J$1048576,'Step 1 Customer Remit'!$B$17:$B$1048576,'Sku Break Down'!A2322,'Step 1 Customer Remit'!$D$17:$D$1048576,"Return"))</f>
        <v/>
      </c>
      <c r="G2322" s="21" t="str">
        <f>IF(A2322="","",SUMIFS('Step 1 Customer Remit'!$F$17:$F$1048576,'Step 1 Customer Remit'!$B$17:$B$1048576,'Sku Break Down'!A2322,'Step 1 Customer Remit'!$D$17:$D$1048576,"Return"))</f>
        <v/>
      </c>
      <c r="H2322" s="21" t="str">
        <f t="shared" si="145"/>
        <v/>
      </c>
      <c r="I2322" s="21" t="str">
        <f>IF(A2322="","",SUMIF('Step 2 OMS Report'!$C$2:$C$1048576,'Sku Break Down'!A2322,'Step 2 OMS Report'!$G$2:$G$1048576))</f>
        <v/>
      </c>
      <c r="J2322" s="21" t="str">
        <f>IF(A2322="","",SUMIFS('Step 2 OMS Report'!$I$2:$I$1048576,'Step 2 OMS Report'!$C$2:$C$1048576,'Sku Break Down'!A2322))</f>
        <v/>
      </c>
      <c r="K2322" s="21" t="str">
        <f t="shared" si="146"/>
        <v/>
      </c>
      <c r="L2322" s="22" t="str">
        <f t="shared" si="144"/>
        <v/>
      </c>
      <c r="M2322" s="22" t="str">
        <f t="shared" si="147"/>
        <v/>
      </c>
    </row>
    <row r="2323" spans="1:13" x14ac:dyDescent="0.55000000000000004">
      <c r="A2323" s="24"/>
      <c r="B2323" s="21" t="str">
        <f>IFERROR(INDEX('Step 2 OMS Report'!$D$2:$D$1048576,MATCH('Sku Break Down'!A2323,'Step 2 OMS Report'!$C$2:$C$1048576,0)),"")</f>
        <v/>
      </c>
      <c r="C2323" s="21" t="str">
        <f>IFERROR(INDEX('Step 2 OMS Report'!$F$2:$F$1048576,MATCH('Sku Break Down'!A2323,'Step 2 OMS Report'!$C$2:$C$1048576,0)),"")</f>
        <v/>
      </c>
      <c r="D2323" s="21" t="str">
        <f>IFERROR(INDEX('Step 2 OMS Report'!$E$2:$E$1048576,MATCH('Sku Break Down'!A2323,'Step 2 OMS Report'!$A$2:$A$1048576,0)),"")</f>
        <v/>
      </c>
      <c r="E2323" s="21" t="str">
        <f>IFERROR(INDEX('Product Info (Hide)'!$E$2:$E$1840,MATCH('Sku Break Down'!C2323,Manufacture_SKUHiddenSheet,0)),"")</f>
        <v/>
      </c>
      <c r="F2323" s="21" t="str">
        <f>IF(A2323="","",SUMIFS('Step 1 Customer Remit'!$J$17:$J$1048576,'Step 1 Customer Remit'!$B$17:$B$1048576,'Sku Break Down'!A2323,'Step 1 Customer Remit'!$D$17:$D$1048576,"Return"))</f>
        <v/>
      </c>
      <c r="G2323" s="21" t="str">
        <f>IF(A2323="","",SUMIFS('Step 1 Customer Remit'!$F$17:$F$1048576,'Step 1 Customer Remit'!$B$17:$B$1048576,'Sku Break Down'!A2323,'Step 1 Customer Remit'!$D$17:$D$1048576,"Return"))</f>
        <v/>
      </c>
      <c r="H2323" s="21" t="str">
        <f t="shared" si="145"/>
        <v/>
      </c>
      <c r="I2323" s="21" t="str">
        <f>IF(A2323="","",SUMIF('Step 2 OMS Report'!$C$2:$C$1048576,'Sku Break Down'!A2323,'Step 2 OMS Report'!$G$2:$G$1048576))</f>
        <v/>
      </c>
      <c r="J2323" s="21" t="str">
        <f>IF(A2323="","",SUMIFS('Step 2 OMS Report'!$I$2:$I$1048576,'Step 2 OMS Report'!$C$2:$C$1048576,'Sku Break Down'!A2323))</f>
        <v/>
      </c>
      <c r="K2323" s="21" t="str">
        <f t="shared" si="146"/>
        <v/>
      </c>
      <c r="L2323" s="22" t="str">
        <f t="shared" si="144"/>
        <v/>
      </c>
      <c r="M2323" s="22" t="str">
        <f t="shared" si="147"/>
        <v/>
      </c>
    </row>
    <row r="2324" spans="1:13" x14ac:dyDescent="0.55000000000000004">
      <c r="A2324" s="24"/>
      <c r="B2324" s="21" t="str">
        <f>IFERROR(INDEX('Step 2 OMS Report'!$D$2:$D$1048576,MATCH('Sku Break Down'!A2324,'Step 2 OMS Report'!$C$2:$C$1048576,0)),"")</f>
        <v/>
      </c>
      <c r="C2324" s="21" t="str">
        <f>IFERROR(INDEX('Step 2 OMS Report'!$F$2:$F$1048576,MATCH('Sku Break Down'!A2324,'Step 2 OMS Report'!$C$2:$C$1048576,0)),"")</f>
        <v/>
      </c>
      <c r="D2324" s="21" t="str">
        <f>IFERROR(INDEX('Step 2 OMS Report'!$E$2:$E$1048576,MATCH('Sku Break Down'!A2324,'Step 2 OMS Report'!$A$2:$A$1048576,0)),"")</f>
        <v/>
      </c>
      <c r="E2324" s="21" t="str">
        <f>IFERROR(INDEX('Product Info (Hide)'!$E$2:$E$1840,MATCH('Sku Break Down'!C2324,Manufacture_SKUHiddenSheet,0)),"")</f>
        <v/>
      </c>
      <c r="F2324" s="21" t="str">
        <f>IF(A2324="","",SUMIFS('Step 1 Customer Remit'!$J$17:$J$1048576,'Step 1 Customer Remit'!$B$17:$B$1048576,'Sku Break Down'!A2324,'Step 1 Customer Remit'!$D$17:$D$1048576,"Return"))</f>
        <v/>
      </c>
      <c r="G2324" s="21" t="str">
        <f>IF(A2324="","",SUMIFS('Step 1 Customer Remit'!$F$17:$F$1048576,'Step 1 Customer Remit'!$B$17:$B$1048576,'Sku Break Down'!A2324,'Step 1 Customer Remit'!$D$17:$D$1048576,"Return"))</f>
        <v/>
      </c>
      <c r="H2324" s="21" t="str">
        <f t="shared" si="145"/>
        <v/>
      </c>
      <c r="I2324" s="21" t="str">
        <f>IF(A2324="","",SUMIF('Step 2 OMS Report'!$C$2:$C$1048576,'Sku Break Down'!A2324,'Step 2 OMS Report'!$G$2:$G$1048576))</f>
        <v/>
      </c>
      <c r="J2324" s="21" t="str">
        <f>IF(A2324="","",SUMIFS('Step 2 OMS Report'!$I$2:$I$1048576,'Step 2 OMS Report'!$C$2:$C$1048576,'Sku Break Down'!A2324))</f>
        <v/>
      </c>
      <c r="K2324" s="21" t="str">
        <f t="shared" si="146"/>
        <v/>
      </c>
      <c r="L2324" s="22" t="str">
        <f t="shared" si="144"/>
        <v/>
      </c>
      <c r="M2324" s="22" t="str">
        <f t="shared" si="147"/>
        <v/>
      </c>
    </row>
    <row r="2325" spans="1:13" x14ac:dyDescent="0.55000000000000004">
      <c r="A2325" s="24"/>
      <c r="B2325" s="21" t="str">
        <f>IFERROR(INDEX('Step 2 OMS Report'!$D$2:$D$1048576,MATCH('Sku Break Down'!A2325,'Step 2 OMS Report'!$C$2:$C$1048576,0)),"")</f>
        <v/>
      </c>
      <c r="C2325" s="21" t="str">
        <f>IFERROR(INDEX('Step 2 OMS Report'!$F$2:$F$1048576,MATCH('Sku Break Down'!A2325,'Step 2 OMS Report'!$C$2:$C$1048576,0)),"")</f>
        <v/>
      </c>
      <c r="D2325" s="21" t="str">
        <f>IFERROR(INDEX('Step 2 OMS Report'!$E$2:$E$1048576,MATCH('Sku Break Down'!A2325,'Step 2 OMS Report'!$A$2:$A$1048576,0)),"")</f>
        <v/>
      </c>
      <c r="E2325" s="21" t="str">
        <f>IFERROR(INDEX('Product Info (Hide)'!$E$2:$E$1840,MATCH('Sku Break Down'!C2325,Manufacture_SKUHiddenSheet,0)),"")</f>
        <v/>
      </c>
      <c r="F2325" s="21" t="str">
        <f>IF(A2325="","",SUMIFS('Step 1 Customer Remit'!$J$17:$J$1048576,'Step 1 Customer Remit'!$B$17:$B$1048576,'Sku Break Down'!A2325,'Step 1 Customer Remit'!$D$17:$D$1048576,"Return"))</f>
        <v/>
      </c>
      <c r="G2325" s="21" t="str">
        <f>IF(A2325="","",SUMIFS('Step 1 Customer Remit'!$F$17:$F$1048576,'Step 1 Customer Remit'!$B$17:$B$1048576,'Sku Break Down'!A2325,'Step 1 Customer Remit'!$D$17:$D$1048576,"Return"))</f>
        <v/>
      </c>
      <c r="H2325" s="21" t="str">
        <f t="shared" si="145"/>
        <v/>
      </c>
      <c r="I2325" s="21" t="str">
        <f>IF(A2325="","",SUMIF('Step 2 OMS Report'!$C$2:$C$1048576,'Sku Break Down'!A2325,'Step 2 OMS Report'!$G$2:$G$1048576))</f>
        <v/>
      </c>
      <c r="J2325" s="21" t="str">
        <f>IF(A2325="","",SUMIFS('Step 2 OMS Report'!$I$2:$I$1048576,'Step 2 OMS Report'!$C$2:$C$1048576,'Sku Break Down'!A2325))</f>
        <v/>
      </c>
      <c r="K2325" s="21" t="str">
        <f t="shared" si="146"/>
        <v/>
      </c>
      <c r="L2325" s="22" t="str">
        <f t="shared" si="144"/>
        <v/>
      </c>
      <c r="M2325" s="22" t="str">
        <f t="shared" si="147"/>
        <v/>
      </c>
    </row>
    <row r="2326" spans="1:13" x14ac:dyDescent="0.55000000000000004">
      <c r="A2326" s="24"/>
      <c r="B2326" s="21" t="str">
        <f>IFERROR(INDEX('Step 2 OMS Report'!$D$2:$D$1048576,MATCH('Sku Break Down'!A2326,'Step 2 OMS Report'!$C$2:$C$1048576,0)),"")</f>
        <v/>
      </c>
      <c r="C2326" s="21" t="str">
        <f>IFERROR(INDEX('Step 2 OMS Report'!$F$2:$F$1048576,MATCH('Sku Break Down'!A2326,'Step 2 OMS Report'!$C$2:$C$1048576,0)),"")</f>
        <v/>
      </c>
      <c r="D2326" s="21" t="str">
        <f>IFERROR(INDEX('Step 2 OMS Report'!$E$2:$E$1048576,MATCH('Sku Break Down'!A2326,'Step 2 OMS Report'!$A$2:$A$1048576,0)),"")</f>
        <v/>
      </c>
      <c r="E2326" s="21" t="str">
        <f>IFERROR(INDEX('Product Info (Hide)'!$E$2:$E$1840,MATCH('Sku Break Down'!C2326,Manufacture_SKUHiddenSheet,0)),"")</f>
        <v/>
      </c>
      <c r="F2326" s="21" t="str">
        <f>IF(A2326="","",SUMIFS('Step 1 Customer Remit'!$J$17:$J$1048576,'Step 1 Customer Remit'!$B$17:$B$1048576,'Sku Break Down'!A2326,'Step 1 Customer Remit'!$D$17:$D$1048576,"Return"))</f>
        <v/>
      </c>
      <c r="G2326" s="21" t="str">
        <f>IF(A2326="","",SUMIFS('Step 1 Customer Remit'!$F$17:$F$1048576,'Step 1 Customer Remit'!$B$17:$B$1048576,'Sku Break Down'!A2326,'Step 1 Customer Remit'!$D$17:$D$1048576,"Return"))</f>
        <v/>
      </c>
      <c r="H2326" s="21" t="str">
        <f t="shared" si="145"/>
        <v/>
      </c>
      <c r="I2326" s="21" t="str">
        <f>IF(A2326="","",SUMIF('Step 2 OMS Report'!$C$2:$C$1048576,'Sku Break Down'!A2326,'Step 2 OMS Report'!$G$2:$G$1048576))</f>
        <v/>
      </c>
      <c r="J2326" s="21" t="str">
        <f>IF(A2326="","",SUMIFS('Step 2 OMS Report'!$I$2:$I$1048576,'Step 2 OMS Report'!$C$2:$C$1048576,'Sku Break Down'!A2326))</f>
        <v/>
      </c>
      <c r="K2326" s="21" t="str">
        <f t="shared" si="146"/>
        <v/>
      </c>
      <c r="L2326" s="22" t="str">
        <f t="shared" si="144"/>
        <v/>
      </c>
      <c r="M2326" s="22" t="str">
        <f t="shared" si="147"/>
        <v/>
      </c>
    </row>
    <row r="2327" spans="1:13" x14ac:dyDescent="0.55000000000000004">
      <c r="A2327" s="24"/>
      <c r="B2327" s="21" t="str">
        <f>IFERROR(INDEX('Step 2 OMS Report'!$D$2:$D$1048576,MATCH('Sku Break Down'!A2327,'Step 2 OMS Report'!$C$2:$C$1048576,0)),"")</f>
        <v/>
      </c>
      <c r="C2327" s="21" t="str">
        <f>IFERROR(INDEX('Step 2 OMS Report'!$F$2:$F$1048576,MATCH('Sku Break Down'!A2327,'Step 2 OMS Report'!$C$2:$C$1048576,0)),"")</f>
        <v/>
      </c>
      <c r="D2327" s="21" t="str">
        <f>IFERROR(INDEX('Step 2 OMS Report'!$E$2:$E$1048576,MATCH('Sku Break Down'!A2327,'Step 2 OMS Report'!$A$2:$A$1048576,0)),"")</f>
        <v/>
      </c>
      <c r="E2327" s="21" t="str">
        <f>IFERROR(INDEX('Product Info (Hide)'!$E$2:$E$1840,MATCH('Sku Break Down'!C2327,Manufacture_SKUHiddenSheet,0)),"")</f>
        <v/>
      </c>
      <c r="F2327" s="21" t="str">
        <f>IF(A2327="","",SUMIFS('Step 1 Customer Remit'!$J$17:$J$1048576,'Step 1 Customer Remit'!$B$17:$B$1048576,'Sku Break Down'!A2327,'Step 1 Customer Remit'!$D$17:$D$1048576,"Return"))</f>
        <v/>
      </c>
      <c r="G2327" s="21" t="str">
        <f>IF(A2327="","",SUMIFS('Step 1 Customer Remit'!$F$17:$F$1048576,'Step 1 Customer Remit'!$B$17:$B$1048576,'Sku Break Down'!A2327,'Step 1 Customer Remit'!$D$17:$D$1048576,"Return"))</f>
        <v/>
      </c>
      <c r="H2327" s="21" t="str">
        <f t="shared" si="145"/>
        <v/>
      </c>
      <c r="I2327" s="21" t="str">
        <f>IF(A2327="","",SUMIF('Step 2 OMS Report'!$C$2:$C$1048576,'Sku Break Down'!A2327,'Step 2 OMS Report'!$G$2:$G$1048576))</f>
        <v/>
      </c>
      <c r="J2327" s="21" t="str">
        <f>IF(A2327="","",SUMIFS('Step 2 OMS Report'!$I$2:$I$1048576,'Step 2 OMS Report'!$C$2:$C$1048576,'Sku Break Down'!A2327))</f>
        <v/>
      </c>
      <c r="K2327" s="21" t="str">
        <f t="shared" si="146"/>
        <v/>
      </c>
      <c r="L2327" s="22" t="str">
        <f t="shared" si="144"/>
        <v/>
      </c>
      <c r="M2327" s="22" t="str">
        <f t="shared" si="147"/>
        <v/>
      </c>
    </row>
    <row r="2328" spans="1:13" x14ac:dyDescent="0.55000000000000004">
      <c r="A2328" s="24"/>
      <c r="B2328" s="21" t="str">
        <f>IFERROR(INDEX('Step 2 OMS Report'!$D$2:$D$1048576,MATCH('Sku Break Down'!A2328,'Step 2 OMS Report'!$C$2:$C$1048576,0)),"")</f>
        <v/>
      </c>
      <c r="C2328" s="21" t="str">
        <f>IFERROR(INDEX('Step 2 OMS Report'!$F$2:$F$1048576,MATCH('Sku Break Down'!A2328,'Step 2 OMS Report'!$C$2:$C$1048576,0)),"")</f>
        <v/>
      </c>
      <c r="D2328" s="21" t="str">
        <f>IFERROR(INDEX('Step 2 OMS Report'!$E$2:$E$1048576,MATCH('Sku Break Down'!A2328,'Step 2 OMS Report'!$A$2:$A$1048576,0)),"")</f>
        <v/>
      </c>
      <c r="E2328" s="21" t="str">
        <f>IFERROR(INDEX('Product Info (Hide)'!$E$2:$E$1840,MATCH('Sku Break Down'!C2328,Manufacture_SKUHiddenSheet,0)),"")</f>
        <v/>
      </c>
      <c r="F2328" s="21" t="str">
        <f>IF(A2328="","",SUMIFS('Step 1 Customer Remit'!$J$17:$J$1048576,'Step 1 Customer Remit'!$B$17:$B$1048576,'Sku Break Down'!A2328,'Step 1 Customer Remit'!$D$17:$D$1048576,"Return"))</f>
        <v/>
      </c>
      <c r="G2328" s="21" t="str">
        <f>IF(A2328="","",SUMIFS('Step 1 Customer Remit'!$F$17:$F$1048576,'Step 1 Customer Remit'!$B$17:$B$1048576,'Sku Break Down'!A2328,'Step 1 Customer Remit'!$D$17:$D$1048576,"Return"))</f>
        <v/>
      </c>
      <c r="H2328" s="21" t="str">
        <f t="shared" si="145"/>
        <v/>
      </c>
      <c r="I2328" s="21" t="str">
        <f>IF(A2328="","",SUMIF('Step 2 OMS Report'!$C$2:$C$1048576,'Sku Break Down'!A2328,'Step 2 OMS Report'!$G$2:$G$1048576))</f>
        <v/>
      </c>
      <c r="J2328" s="21" t="str">
        <f>IF(A2328="","",SUMIFS('Step 2 OMS Report'!$I$2:$I$1048576,'Step 2 OMS Report'!$C$2:$C$1048576,'Sku Break Down'!A2328))</f>
        <v/>
      </c>
      <c r="K2328" s="21" t="str">
        <f t="shared" si="146"/>
        <v/>
      </c>
      <c r="L2328" s="22" t="str">
        <f t="shared" si="144"/>
        <v/>
      </c>
      <c r="M2328" s="22" t="str">
        <f t="shared" si="147"/>
        <v/>
      </c>
    </row>
    <row r="2329" spans="1:13" x14ac:dyDescent="0.55000000000000004">
      <c r="A2329" s="24"/>
      <c r="B2329" s="21" t="str">
        <f>IFERROR(INDEX('Step 2 OMS Report'!$D$2:$D$1048576,MATCH('Sku Break Down'!A2329,'Step 2 OMS Report'!$C$2:$C$1048576,0)),"")</f>
        <v/>
      </c>
      <c r="C2329" s="21" t="str">
        <f>IFERROR(INDEX('Step 2 OMS Report'!$F$2:$F$1048576,MATCH('Sku Break Down'!A2329,'Step 2 OMS Report'!$C$2:$C$1048576,0)),"")</f>
        <v/>
      </c>
      <c r="D2329" s="21" t="str">
        <f>IFERROR(INDEX('Step 2 OMS Report'!$E$2:$E$1048576,MATCH('Sku Break Down'!A2329,'Step 2 OMS Report'!$A$2:$A$1048576,0)),"")</f>
        <v/>
      </c>
      <c r="E2329" s="21" t="str">
        <f>IFERROR(INDEX('Product Info (Hide)'!$E$2:$E$1840,MATCH('Sku Break Down'!C2329,Manufacture_SKUHiddenSheet,0)),"")</f>
        <v/>
      </c>
      <c r="F2329" s="21" t="str">
        <f>IF(A2329="","",SUMIFS('Step 1 Customer Remit'!$J$17:$J$1048576,'Step 1 Customer Remit'!$B$17:$B$1048576,'Sku Break Down'!A2329,'Step 1 Customer Remit'!$D$17:$D$1048576,"Return"))</f>
        <v/>
      </c>
      <c r="G2329" s="21" t="str">
        <f>IF(A2329="","",SUMIFS('Step 1 Customer Remit'!$F$17:$F$1048576,'Step 1 Customer Remit'!$B$17:$B$1048576,'Sku Break Down'!A2329,'Step 1 Customer Remit'!$D$17:$D$1048576,"Return"))</f>
        <v/>
      </c>
      <c r="H2329" s="21" t="str">
        <f t="shared" si="145"/>
        <v/>
      </c>
      <c r="I2329" s="21" t="str">
        <f>IF(A2329="","",SUMIF('Step 2 OMS Report'!$C$2:$C$1048576,'Sku Break Down'!A2329,'Step 2 OMS Report'!$G$2:$G$1048576))</f>
        <v/>
      </c>
      <c r="J2329" s="21" t="str">
        <f>IF(A2329="","",SUMIFS('Step 2 OMS Report'!$I$2:$I$1048576,'Step 2 OMS Report'!$C$2:$C$1048576,'Sku Break Down'!A2329))</f>
        <v/>
      </c>
      <c r="K2329" s="21" t="str">
        <f t="shared" si="146"/>
        <v/>
      </c>
      <c r="L2329" s="22" t="str">
        <f t="shared" si="144"/>
        <v/>
      </c>
      <c r="M2329" s="22" t="str">
        <f t="shared" si="147"/>
        <v/>
      </c>
    </row>
    <row r="2330" spans="1:13" x14ac:dyDescent="0.55000000000000004">
      <c r="A2330" s="24"/>
      <c r="B2330" s="21" t="str">
        <f>IFERROR(INDEX('Step 2 OMS Report'!$D$2:$D$1048576,MATCH('Sku Break Down'!A2330,'Step 2 OMS Report'!$C$2:$C$1048576,0)),"")</f>
        <v/>
      </c>
      <c r="C2330" s="21" t="str">
        <f>IFERROR(INDEX('Step 2 OMS Report'!$F$2:$F$1048576,MATCH('Sku Break Down'!A2330,'Step 2 OMS Report'!$C$2:$C$1048576,0)),"")</f>
        <v/>
      </c>
      <c r="D2330" s="21" t="str">
        <f>IFERROR(INDEX('Step 2 OMS Report'!$E$2:$E$1048576,MATCH('Sku Break Down'!A2330,'Step 2 OMS Report'!$A$2:$A$1048576,0)),"")</f>
        <v/>
      </c>
      <c r="E2330" s="21" t="str">
        <f>IFERROR(INDEX('Product Info (Hide)'!$E$2:$E$1840,MATCH('Sku Break Down'!C2330,Manufacture_SKUHiddenSheet,0)),"")</f>
        <v/>
      </c>
      <c r="F2330" s="21" t="str">
        <f>IF(A2330="","",SUMIFS('Step 1 Customer Remit'!$J$17:$J$1048576,'Step 1 Customer Remit'!$B$17:$B$1048576,'Sku Break Down'!A2330,'Step 1 Customer Remit'!$D$17:$D$1048576,"Return"))</f>
        <v/>
      </c>
      <c r="G2330" s="21" t="str">
        <f>IF(A2330="","",SUMIFS('Step 1 Customer Remit'!$F$17:$F$1048576,'Step 1 Customer Remit'!$B$17:$B$1048576,'Sku Break Down'!A2330,'Step 1 Customer Remit'!$D$17:$D$1048576,"Return"))</f>
        <v/>
      </c>
      <c r="H2330" s="21" t="str">
        <f t="shared" si="145"/>
        <v/>
      </c>
      <c r="I2330" s="21" t="str">
        <f>IF(A2330="","",SUMIF('Step 2 OMS Report'!$C$2:$C$1048576,'Sku Break Down'!A2330,'Step 2 OMS Report'!$G$2:$G$1048576))</f>
        <v/>
      </c>
      <c r="J2330" s="21" t="str">
        <f>IF(A2330="","",SUMIFS('Step 2 OMS Report'!$I$2:$I$1048576,'Step 2 OMS Report'!$C$2:$C$1048576,'Sku Break Down'!A2330))</f>
        <v/>
      </c>
      <c r="K2330" s="21" t="str">
        <f t="shared" si="146"/>
        <v/>
      </c>
      <c r="L2330" s="22" t="str">
        <f t="shared" ref="L2330:L2393" si="148">IFERROR(F2330/I2330,"")</f>
        <v/>
      </c>
      <c r="M2330" s="22" t="str">
        <f t="shared" si="147"/>
        <v/>
      </c>
    </row>
    <row r="2331" spans="1:13" x14ac:dyDescent="0.55000000000000004">
      <c r="A2331" s="24"/>
      <c r="B2331" s="21" t="str">
        <f>IFERROR(INDEX('Step 2 OMS Report'!$D$2:$D$1048576,MATCH('Sku Break Down'!A2331,'Step 2 OMS Report'!$C$2:$C$1048576,0)),"")</f>
        <v/>
      </c>
      <c r="C2331" s="21" t="str">
        <f>IFERROR(INDEX('Step 2 OMS Report'!$F$2:$F$1048576,MATCH('Sku Break Down'!A2331,'Step 2 OMS Report'!$C$2:$C$1048576,0)),"")</f>
        <v/>
      </c>
      <c r="D2331" s="21" t="str">
        <f>IFERROR(INDEX('Step 2 OMS Report'!$E$2:$E$1048576,MATCH('Sku Break Down'!A2331,'Step 2 OMS Report'!$A$2:$A$1048576,0)),"")</f>
        <v/>
      </c>
      <c r="E2331" s="21" t="str">
        <f>IFERROR(INDEX('Product Info (Hide)'!$E$2:$E$1840,MATCH('Sku Break Down'!C2331,Manufacture_SKUHiddenSheet,0)),"")</f>
        <v/>
      </c>
      <c r="F2331" s="21" t="str">
        <f>IF(A2331="","",SUMIFS('Step 1 Customer Remit'!$J$17:$J$1048576,'Step 1 Customer Remit'!$B$17:$B$1048576,'Sku Break Down'!A2331,'Step 1 Customer Remit'!$D$17:$D$1048576,"Return"))</f>
        <v/>
      </c>
      <c r="G2331" s="21" t="str">
        <f>IF(A2331="","",SUMIFS('Step 1 Customer Remit'!$F$17:$F$1048576,'Step 1 Customer Remit'!$B$17:$B$1048576,'Sku Break Down'!A2331,'Step 1 Customer Remit'!$D$17:$D$1048576,"Return"))</f>
        <v/>
      </c>
      <c r="H2331" s="21" t="str">
        <f t="shared" si="145"/>
        <v/>
      </c>
      <c r="I2331" s="21" t="str">
        <f>IF(A2331="","",SUMIF('Step 2 OMS Report'!$C$2:$C$1048576,'Sku Break Down'!A2331,'Step 2 OMS Report'!$G$2:$G$1048576))</f>
        <v/>
      </c>
      <c r="J2331" s="21" t="str">
        <f>IF(A2331="","",SUMIFS('Step 2 OMS Report'!$I$2:$I$1048576,'Step 2 OMS Report'!$C$2:$C$1048576,'Sku Break Down'!A2331))</f>
        <v/>
      </c>
      <c r="K2331" s="21" t="str">
        <f t="shared" si="146"/>
        <v/>
      </c>
      <c r="L2331" s="22" t="str">
        <f t="shared" si="148"/>
        <v/>
      </c>
      <c r="M2331" s="22" t="str">
        <f t="shared" si="147"/>
        <v/>
      </c>
    </row>
    <row r="2332" spans="1:13" x14ac:dyDescent="0.55000000000000004">
      <c r="A2332" s="24"/>
      <c r="B2332" s="21" t="str">
        <f>IFERROR(INDEX('Step 2 OMS Report'!$D$2:$D$1048576,MATCH('Sku Break Down'!A2332,'Step 2 OMS Report'!$C$2:$C$1048576,0)),"")</f>
        <v/>
      </c>
      <c r="C2332" s="21" t="str">
        <f>IFERROR(INDEX('Step 2 OMS Report'!$F$2:$F$1048576,MATCH('Sku Break Down'!A2332,'Step 2 OMS Report'!$C$2:$C$1048576,0)),"")</f>
        <v/>
      </c>
      <c r="D2332" s="21" t="str">
        <f>IFERROR(INDEX('Step 2 OMS Report'!$E$2:$E$1048576,MATCH('Sku Break Down'!A2332,'Step 2 OMS Report'!$A$2:$A$1048576,0)),"")</f>
        <v/>
      </c>
      <c r="E2332" s="21" t="str">
        <f>IFERROR(INDEX('Product Info (Hide)'!$E$2:$E$1840,MATCH('Sku Break Down'!C2332,Manufacture_SKUHiddenSheet,0)),"")</f>
        <v/>
      </c>
      <c r="F2332" s="21" t="str">
        <f>IF(A2332="","",SUMIFS('Step 1 Customer Remit'!$J$17:$J$1048576,'Step 1 Customer Remit'!$B$17:$B$1048576,'Sku Break Down'!A2332,'Step 1 Customer Remit'!$D$17:$D$1048576,"Return"))</f>
        <v/>
      </c>
      <c r="G2332" s="21" t="str">
        <f>IF(A2332="","",SUMIFS('Step 1 Customer Remit'!$F$17:$F$1048576,'Step 1 Customer Remit'!$B$17:$B$1048576,'Sku Break Down'!A2332,'Step 1 Customer Remit'!$D$17:$D$1048576,"Return"))</f>
        <v/>
      </c>
      <c r="H2332" s="21" t="str">
        <f t="shared" si="145"/>
        <v/>
      </c>
      <c r="I2332" s="21" t="str">
        <f>IF(A2332="","",SUMIF('Step 2 OMS Report'!$C$2:$C$1048576,'Sku Break Down'!A2332,'Step 2 OMS Report'!$G$2:$G$1048576))</f>
        <v/>
      </c>
      <c r="J2332" s="21" t="str">
        <f>IF(A2332="","",SUMIFS('Step 2 OMS Report'!$I$2:$I$1048576,'Step 2 OMS Report'!$C$2:$C$1048576,'Sku Break Down'!A2332))</f>
        <v/>
      </c>
      <c r="K2332" s="21" t="str">
        <f t="shared" si="146"/>
        <v/>
      </c>
      <c r="L2332" s="22" t="str">
        <f t="shared" si="148"/>
        <v/>
      </c>
      <c r="M2332" s="22" t="str">
        <f t="shared" si="147"/>
        <v/>
      </c>
    </row>
    <row r="2333" spans="1:13" x14ac:dyDescent="0.55000000000000004">
      <c r="A2333" s="24"/>
      <c r="B2333" s="21" t="str">
        <f>IFERROR(INDEX('Step 2 OMS Report'!$D$2:$D$1048576,MATCH('Sku Break Down'!A2333,'Step 2 OMS Report'!$C$2:$C$1048576,0)),"")</f>
        <v/>
      </c>
      <c r="C2333" s="21" t="str">
        <f>IFERROR(INDEX('Step 2 OMS Report'!$F$2:$F$1048576,MATCH('Sku Break Down'!A2333,'Step 2 OMS Report'!$C$2:$C$1048576,0)),"")</f>
        <v/>
      </c>
      <c r="D2333" s="21" t="str">
        <f>IFERROR(INDEX('Step 2 OMS Report'!$E$2:$E$1048576,MATCH('Sku Break Down'!A2333,'Step 2 OMS Report'!$A$2:$A$1048576,0)),"")</f>
        <v/>
      </c>
      <c r="E2333" s="21" t="str">
        <f>IFERROR(INDEX('Product Info (Hide)'!$E$2:$E$1840,MATCH('Sku Break Down'!C2333,Manufacture_SKUHiddenSheet,0)),"")</f>
        <v/>
      </c>
      <c r="F2333" s="21" t="str">
        <f>IF(A2333="","",SUMIFS('Step 1 Customer Remit'!$J$17:$J$1048576,'Step 1 Customer Remit'!$B$17:$B$1048576,'Sku Break Down'!A2333,'Step 1 Customer Remit'!$D$17:$D$1048576,"Return"))</f>
        <v/>
      </c>
      <c r="G2333" s="21" t="str">
        <f>IF(A2333="","",SUMIFS('Step 1 Customer Remit'!$F$17:$F$1048576,'Step 1 Customer Remit'!$B$17:$B$1048576,'Sku Break Down'!A2333,'Step 1 Customer Remit'!$D$17:$D$1048576,"Return"))</f>
        <v/>
      </c>
      <c r="H2333" s="21" t="str">
        <f t="shared" si="145"/>
        <v/>
      </c>
      <c r="I2333" s="21" t="str">
        <f>IF(A2333="","",SUMIF('Step 2 OMS Report'!$C$2:$C$1048576,'Sku Break Down'!A2333,'Step 2 OMS Report'!$G$2:$G$1048576))</f>
        <v/>
      </c>
      <c r="J2333" s="21" t="str">
        <f>IF(A2333="","",SUMIFS('Step 2 OMS Report'!$I$2:$I$1048576,'Step 2 OMS Report'!$C$2:$C$1048576,'Sku Break Down'!A2333))</f>
        <v/>
      </c>
      <c r="K2333" s="21" t="str">
        <f t="shared" si="146"/>
        <v/>
      </c>
      <c r="L2333" s="22" t="str">
        <f t="shared" si="148"/>
        <v/>
      </c>
      <c r="M2333" s="22" t="str">
        <f t="shared" si="147"/>
        <v/>
      </c>
    </row>
    <row r="2334" spans="1:13" x14ac:dyDescent="0.55000000000000004">
      <c r="A2334" s="24"/>
      <c r="B2334" s="21" t="str">
        <f>IFERROR(INDEX('Step 2 OMS Report'!$D$2:$D$1048576,MATCH('Sku Break Down'!A2334,'Step 2 OMS Report'!$C$2:$C$1048576,0)),"")</f>
        <v/>
      </c>
      <c r="C2334" s="21" t="str">
        <f>IFERROR(INDEX('Step 2 OMS Report'!$F$2:$F$1048576,MATCH('Sku Break Down'!A2334,'Step 2 OMS Report'!$C$2:$C$1048576,0)),"")</f>
        <v/>
      </c>
      <c r="D2334" s="21" t="str">
        <f>IFERROR(INDEX('Step 2 OMS Report'!$E$2:$E$1048576,MATCH('Sku Break Down'!A2334,'Step 2 OMS Report'!$A$2:$A$1048576,0)),"")</f>
        <v/>
      </c>
      <c r="E2334" s="21" t="str">
        <f>IFERROR(INDEX('Product Info (Hide)'!$E$2:$E$1840,MATCH('Sku Break Down'!C2334,Manufacture_SKUHiddenSheet,0)),"")</f>
        <v/>
      </c>
      <c r="F2334" s="21" t="str">
        <f>IF(A2334="","",SUMIFS('Step 1 Customer Remit'!$J$17:$J$1048576,'Step 1 Customer Remit'!$B$17:$B$1048576,'Sku Break Down'!A2334,'Step 1 Customer Remit'!$D$17:$D$1048576,"Return"))</f>
        <v/>
      </c>
      <c r="G2334" s="21" t="str">
        <f>IF(A2334="","",SUMIFS('Step 1 Customer Remit'!$F$17:$F$1048576,'Step 1 Customer Remit'!$B$17:$B$1048576,'Sku Break Down'!A2334,'Step 1 Customer Remit'!$D$17:$D$1048576,"Return"))</f>
        <v/>
      </c>
      <c r="H2334" s="21" t="str">
        <f t="shared" si="145"/>
        <v/>
      </c>
      <c r="I2334" s="21" t="str">
        <f>IF(A2334="","",SUMIF('Step 2 OMS Report'!$C$2:$C$1048576,'Sku Break Down'!A2334,'Step 2 OMS Report'!$G$2:$G$1048576))</f>
        <v/>
      </c>
      <c r="J2334" s="21" t="str">
        <f>IF(A2334="","",SUMIFS('Step 2 OMS Report'!$I$2:$I$1048576,'Step 2 OMS Report'!$C$2:$C$1048576,'Sku Break Down'!A2334))</f>
        <v/>
      </c>
      <c r="K2334" s="21" t="str">
        <f t="shared" si="146"/>
        <v/>
      </c>
      <c r="L2334" s="22" t="str">
        <f t="shared" si="148"/>
        <v/>
      </c>
      <c r="M2334" s="22" t="str">
        <f t="shared" si="147"/>
        <v/>
      </c>
    </row>
    <row r="2335" spans="1:13" x14ac:dyDescent="0.55000000000000004">
      <c r="A2335" s="24"/>
      <c r="B2335" s="21" t="str">
        <f>IFERROR(INDEX('Step 2 OMS Report'!$D$2:$D$1048576,MATCH('Sku Break Down'!A2335,'Step 2 OMS Report'!$C$2:$C$1048576,0)),"")</f>
        <v/>
      </c>
      <c r="C2335" s="21" t="str">
        <f>IFERROR(INDEX('Step 2 OMS Report'!$F$2:$F$1048576,MATCH('Sku Break Down'!A2335,'Step 2 OMS Report'!$C$2:$C$1048576,0)),"")</f>
        <v/>
      </c>
      <c r="D2335" s="21" t="str">
        <f>IFERROR(INDEX('Step 2 OMS Report'!$E$2:$E$1048576,MATCH('Sku Break Down'!A2335,'Step 2 OMS Report'!$A$2:$A$1048576,0)),"")</f>
        <v/>
      </c>
      <c r="E2335" s="21" t="str">
        <f>IFERROR(INDEX('Product Info (Hide)'!$E$2:$E$1840,MATCH('Sku Break Down'!C2335,Manufacture_SKUHiddenSheet,0)),"")</f>
        <v/>
      </c>
      <c r="F2335" s="21" t="str">
        <f>IF(A2335="","",SUMIFS('Step 1 Customer Remit'!$J$17:$J$1048576,'Step 1 Customer Remit'!$B$17:$B$1048576,'Sku Break Down'!A2335,'Step 1 Customer Remit'!$D$17:$D$1048576,"Return"))</f>
        <v/>
      </c>
      <c r="G2335" s="21" t="str">
        <f>IF(A2335="","",SUMIFS('Step 1 Customer Remit'!$F$17:$F$1048576,'Step 1 Customer Remit'!$B$17:$B$1048576,'Sku Break Down'!A2335,'Step 1 Customer Remit'!$D$17:$D$1048576,"Return"))</f>
        <v/>
      </c>
      <c r="H2335" s="21" t="str">
        <f t="shared" si="145"/>
        <v/>
      </c>
      <c r="I2335" s="21" t="str">
        <f>IF(A2335="","",SUMIF('Step 2 OMS Report'!$C$2:$C$1048576,'Sku Break Down'!A2335,'Step 2 OMS Report'!$G$2:$G$1048576))</f>
        <v/>
      </c>
      <c r="J2335" s="21" t="str">
        <f>IF(A2335="","",SUMIFS('Step 2 OMS Report'!$I$2:$I$1048576,'Step 2 OMS Report'!$C$2:$C$1048576,'Sku Break Down'!A2335))</f>
        <v/>
      </c>
      <c r="K2335" s="21" t="str">
        <f t="shared" si="146"/>
        <v/>
      </c>
      <c r="L2335" s="22" t="str">
        <f t="shared" si="148"/>
        <v/>
      </c>
      <c r="M2335" s="22" t="str">
        <f t="shared" si="147"/>
        <v/>
      </c>
    </row>
    <row r="2336" spans="1:13" x14ac:dyDescent="0.55000000000000004">
      <c r="A2336" s="24"/>
      <c r="B2336" s="21" t="str">
        <f>IFERROR(INDEX('Step 2 OMS Report'!$D$2:$D$1048576,MATCH('Sku Break Down'!A2336,'Step 2 OMS Report'!$C$2:$C$1048576,0)),"")</f>
        <v/>
      </c>
      <c r="C2336" s="21" t="str">
        <f>IFERROR(INDEX('Step 2 OMS Report'!$F$2:$F$1048576,MATCH('Sku Break Down'!A2336,'Step 2 OMS Report'!$C$2:$C$1048576,0)),"")</f>
        <v/>
      </c>
      <c r="D2336" s="21" t="str">
        <f>IFERROR(INDEX('Step 2 OMS Report'!$E$2:$E$1048576,MATCH('Sku Break Down'!A2336,'Step 2 OMS Report'!$A$2:$A$1048576,0)),"")</f>
        <v/>
      </c>
      <c r="E2336" s="21" t="str">
        <f>IFERROR(INDEX('Product Info (Hide)'!$E$2:$E$1840,MATCH('Sku Break Down'!C2336,Manufacture_SKUHiddenSheet,0)),"")</f>
        <v/>
      </c>
      <c r="F2336" s="21" t="str">
        <f>IF(A2336="","",SUMIFS('Step 1 Customer Remit'!$J$17:$J$1048576,'Step 1 Customer Remit'!$B$17:$B$1048576,'Sku Break Down'!A2336,'Step 1 Customer Remit'!$D$17:$D$1048576,"Return"))</f>
        <v/>
      </c>
      <c r="G2336" s="21" t="str">
        <f>IF(A2336="","",SUMIFS('Step 1 Customer Remit'!$F$17:$F$1048576,'Step 1 Customer Remit'!$B$17:$B$1048576,'Sku Break Down'!A2336,'Step 1 Customer Remit'!$D$17:$D$1048576,"Return"))</f>
        <v/>
      </c>
      <c r="H2336" s="21" t="str">
        <f t="shared" si="145"/>
        <v/>
      </c>
      <c r="I2336" s="21" t="str">
        <f>IF(A2336="","",SUMIF('Step 2 OMS Report'!$C$2:$C$1048576,'Sku Break Down'!A2336,'Step 2 OMS Report'!$G$2:$G$1048576))</f>
        <v/>
      </c>
      <c r="J2336" s="21" t="str">
        <f>IF(A2336="","",SUMIFS('Step 2 OMS Report'!$I$2:$I$1048576,'Step 2 OMS Report'!$C$2:$C$1048576,'Sku Break Down'!A2336))</f>
        <v/>
      </c>
      <c r="K2336" s="21" t="str">
        <f t="shared" si="146"/>
        <v/>
      </c>
      <c r="L2336" s="22" t="str">
        <f t="shared" si="148"/>
        <v/>
      </c>
      <c r="M2336" s="22" t="str">
        <f t="shared" si="147"/>
        <v/>
      </c>
    </row>
    <row r="2337" spans="1:13" x14ac:dyDescent="0.55000000000000004">
      <c r="A2337" s="24"/>
      <c r="B2337" s="21" t="str">
        <f>IFERROR(INDEX('Step 2 OMS Report'!$D$2:$D$1048576,MATCH('Sku Break Down'!A2337,'Step 2 OMS Report'!$C$2:$C$1048576,0)),"")</f>
        <v/>
      </c>
      <c r="C2337" s="21" t="str">
        <f>IFERROR(INDEX('Step 2 OMS Report'!$F$2:$F$1048576,MATCH('Sku Break Down'!A2337,'Step 2 OMS Report'!$C$2:$C$1048576,0)),"")</f>
        <v/>
      </c>
      <c r="D2337" s="21" t="str">
        <f>IFERROR(INDEX('Step 2 OMS Report'!$E$2:$E$1048576,MATCH('Sku Break Down'!A2337,'Step 2 OMS Report'!$A$2:$A$1048576,0)),"")</f>
        <v/>
      </c>
      <c r="E2337" s="21" t="str">
        <f>IFERROR(INDEX('Product Info (Hide)'!$E$2:$E$1840,MATCH('Sku Break Down'!C2337,Manufacture_SKUHiddenSheet,0)),"")</f>
        <v/>
      </c>
      <c r="F2337" s="21" t="str">
        <f>IF(A2337="","",SUMIFS('Step 1 Customer Remit'!$J$17:$J$1048576,'Step 1 Customer Remit'!$B$17:$B$1048576,'Sku Break Down'!A2337,'Step 1 Customer Remit'!$D$17:$D$1048576,"Return"))</f>
        <v/>
      </c>
      <c r="G2337" s="21" t="str">
        <f>IF(A2337="","",SUMIFS('Step 1 Customer Remit'!$F$17:$F$1048576,'Step 1 Customer Remit'!$B$17:$B$1048576,'Sku Break Down'!A2337,'Step 1 Customer Remit'!$D$17:$D$1048576,"Return"))</f>
        <v/>
      </c>
      <c r="H2337" s="21" t="str">
        <f t="shared" si="145"/>
        <v/>
      </c>
      <c r="I2337" s="21" t="str">
        <f>IF(A2337="","",SUMIF('Step 2 OMS Report'!$C$2:$C$1048576,'Sku Break Down'!A2337,'Step 2 OMS Report'!$G$2:$G$1048576))</f>
        <v/>
      </c>
      <c r="J2337" s="21" t="str">
        <f>IF(A2337="","",SUMIFS('Step 2 OMS Report'!$I$2:$I$1048576,'Step 2 OMS Report'!$C$2:$C$1048576,'Sku Break Down'!A2337))</f>
        <v/>
      </c>
      <c r="K2337" s="21" t="str">
        <f t="shared" si="146"/>
        <v/>
      </c>
      <c r="L2337" s="22" t="str">
        <f t="shared" si="148"/>
        <v/>
      </c>
      <c r="M2337" s="22" t="str">
        <f t="shared" si="147"/>
        <v/>
      </c>
    </row>
    <row r="2338" spans="1:13" x14ac:dyDescent="0.55000000000000004">
      <c r="A2338" s="24"/>
      <c r="B2338" s="21" t="str">
        <f>IFERROR(INDEX('Step 2 OMS Report'!$D$2:$D$1048576,MATCH('Sku Break Down'!A2338,'Step 2 OMS Report'!$C$2:$C$1048576,0)),"")</f>
        <v/>
      </c>
      <c r="C2338" s="21" t="str">
        <f>IFERROR(INDEX('Step 2 OMS Report'!$F$2:$F$1048576,MATCH('Sku Break Down'!A2338,'Step 2 OMS Report'!$C$2:$C$1048576,0)),"")</f>
        <v/>
      </c>
      <c r="D2338" s="21" t="str">
        <f>IFERROR(INDEX('Step 2 OMS Report'!$E$2:$E$1048576,MATCH('Sku Break Down'!A2338,'Step 2 OMS Report'!$A$2:$A$1048576,0)),"")</f>
        <v/>
      </c>
      <c r="E2338" s="21" t="str">
        <f>IFERROR(INDEX('Product Info (Hide)'!$E$2:$E$1840,MATCH('Sku Break Down'!C2338,Manufacture_SKUHiddenSheet,0)),"")</f>
        <v/>
      </c>
      <c r="F2338" s="21" t="str">
        <f>IF(A2338="","",SUMIFS('Step 1 Customer Remit'!$J$17:$J$1048576,'Step 1 Customer Remit'!$B$17:$B$1048576,'Sku Break Down'!A2338,'Step 1 Customer Remit'!$D$17:$D$1048576,"Return"))</f>
        <v/>
      </c>
      <c r="G2338" s="21" t="str">
        <f>IF(A2338="","",SUMIFS('Step 1 Customer Remit'!$F$17:$F$1048576,'Step 1 Customer Remit'!$B$17:$B$1048576,'Sku Break Down'!A2338,'Step 1 Customer Remit'!$D$17:$D$1048576,"Return"))</f>
        <v/>
      </c>
      <c r="H2338" s="21" t="str">
        <f t="shared" si="145"/>
        <v/>
      </c>
      <c r="I2338" s="21" t="str">
        <f>IF(A2338="","",SUMIF('Step 2 OMS Report'!$C$2:$C$1048576,'Sku Break Down'!A2338,'Step 2 OMS Report'!$G$2:$G$1048576))</f>
        <v/>
      </c>
      <c r="J2338" s="21" t="str">
        <f>IF(A2338="","",SUMIFS('Step 2 OMS Report'!$I$2:$I$1048576,'Step 2 OMS Report'!$C$2:$C$1048576,'Sku Break Down'!A2338))</f>
        <v/>
      </c>
      <c r="K2338" s="21" t="str">
        <f t="shared" si="146"/>
        <v/>
      </c>
      <c r="L2338" s="22" t="str">
        <f t="shared" si="148"/>
        <v/>
      </c>
      <c r="M2338" s="22" t="str">
        <f t="shared" si="147"/>
        <v/>
      </c>
    </row>
    <row r="2339" spans="1:13" x14ac:dyDescent="0.55000000000000004">
      <c r="A2339" s="24"/>
      <c r="B2339" s="21" t="str">
        <f>IFERROR(INDEX('Step 2 OMS Report'!$D$2:$D$1048576,MATCH('Sku Break Down'!A2339,'Step 2 OMS Report'!$C$2:$C$1048576,0)),"")</f>
        <v/>
      </c>
      <c r="C2339" s="21" t="str">
        <f>IFERROR(INDEX('Step 2 OMS Report'!$F$2:$F$1048576,MATCH('Sku Break Down'!A2339,'Step 2 OMS Report'!$C$2:$C$1048576,0)),"")</f>
        <v/>
      </c>
      <c r="D2339" s="21" t="str">
        <f>IFERROR(INDEX('Step 2 OMS Report'!$E$2:$E$1048576,MATCH('Sku Break Down'!A2339,'Step 2 OMS Report'!$A$2:$A$1048576,0)),"")</f>
        <v/>
      </c>
      <c r="E2339" s="21" t="str">
        <f>IFERROR(INDEX('Product Info (Hide)'!$E$2:$E$1840,MATCH('Sku Break Down'!C2339,Manufacture_SKUHiddenSheet,0)),"")</f>
        <v/>
      </c>
      <c r="F2339" s="21" t="str">
        <f>IF(A2339="","",SUMIFS('Step 1 Customer Remit'!$J$17:$J$1048576,'Step 1 Customer Remit'!$B$17:$B$1048576,'Sku Break Down'!A2339,'Step 1 Customer Remit'!$D$17:$D$1048576,"Return"))</f>
        <v/>
      </c>
      <c r="G2339" s="21" t="str">
        <f>IF(A2339="","",SUMIFS('Step 1 Customer Remit'!$F$17:$F$1048576,'Step 1 Customer Remit'!$B$17:$B$1048576,'Sku Break Down'!A2339,'Step 1 Customer Remit'!$D$17:$D$1048576,"Return"))</f>
        <v/>
      </c>
      <c r="H2339" s="21" t="str">
        <f t="shared" si="145"/>
        <v/>
      </c>
      <c r="I2339" s="21" t="str">
        <f>IF(A2339="","",SUMIF('Step 2 OMS Report'!$C$2:$C$1048576,'Sku Break Down'!A2339,'Step 2 OMS Report'!$G$2:$G$1048576))</f>
        <v/>
      </c>
      <c r="J2339" s="21" t="str">
        <f>IF(A2339="","",SUMIFS('Step 2 OMS Report'!$I$2:$I$1048576,'Step 2 OMS Report'!$C$2:$C$1048576,'Sku Break Down'!A2339))</f>
        <v/>
      </c>
      <c r="K2339" s="21" t="str">
        <f t="shared" si="146"/>
        <v/>
      </c>
      <c r="L2339" s="22" t="str">
        <f t="shared" si="148"/>
        <v/>
      </c>
      <c r="M2339" s="22" t="str">
        <f t="shared" si="147"/>
        <v/>
      </c>
    </row>
    <row r="2340" spans="1:13" x14ac:dyDescent="0.55000000000000004">
      <c r="A2340" s="24"/>
      <c r="B2340" s="21" t="str">
        <f>IFERROR(INDEX('Step 2 OMS Report'!$D$2:$D$1048576,MATCH('Sku Break Down'!A2340,'Step 2 OMS Report'!$C$2:$C$1048576,0)),"")</f>
        <v/>
      </c>
      <c r="C2340" s="21" t="str">
        <f>IFERROR(INDEX('Step 2 OMS Report'!$F$2:$F$1048576,MATCH('Sku Break Down'!A2340,'Step 2 OMS Report'!$C$2:$C$1048576,0)),"")</f>
        <v/>
      </c>
      <c r="D2340" s="21" t="str">
        <f>IFERROR(INDEX('Step 2 OMS Report'!$E$2:$E$1048576,MATCH('Sku Break Down'!A2340,'Step 2 OMS Report'!$A$2:$A$1048576,0)),"")</f>
        <v/>
      </c>
      <c r="E2340" s="21" t="str">
        <f>IFERROR(INDEX('Product Info (Hide)'!$E$2:$E$1840,MATCH('Sku Break Down'!C2340,Manufacture_SKUHiddenSheet,0)),"")</f>
        <v/>
      </c>
      <c r="F2340" s="21" t="str">
        <f>IF(A2340="","",SUMIFS('Step 1 Customer Remit'!$J$17:$J$1048576,'Step 1 Customer Remit'!$B$17:$B$1048576,'Sku Break Down'!A2340,'Step 1 Customer Remit'!$D$17:$D$1048576,"Return"))</f>
        <v/>
      </c>
      <c r="G2340" s="21" t="str">
        <f>IF(A2340="","",SUMIFS('Step 1 Customer Remit'!$F$17:$F$1048576,'Step 1 Customer Remit'!$B$17:$B$1048576,'Sku Break Down'!A2340,'Step 1 Customer Remit'!$D$17:$D$1048576,"Return"))</f>
        <v/>
      </c>
      <c r="H2340" s="21" t="str">
        <f t="shared" si="145"/>
        <v/>
      </c>
      <c r="I2340" s="21" t="str">
        <f>IF(A2340="","",SUMIF('Step 2 OMS Report'!$C$2:$C$1048576,'Sku Break Down'!A2340,'Step 2 OMS Report'!$G$2:$G$1048576))</f>
        <v/>
      </c>
      <c r="J2340" s="21" t="str">
        <f>IF(A2340="","",SUMIFS('Step 2 OMS Report'!$I$2:$I$1048576,'Step 2 OMS Report'!$C$2:$C$1048576,'Sku Break Down'!A2340))</f>
        <v/>
      </c>
      <c r="K2340" s="21" t="str">
        <f t="shared" si="146"/>
        <v/>
      </c>
      <c r="L2340" s="22" t="str">
        <f t="shared" si="148"/>
        <v/>
      </c>
      <c r="M2340" s="22" t="str">
        <f t="shared" si="147"/>
        <v/>
      </c>
    </row>
    <row r="2341" spans="1:13" x14ac:dyDescent="0.55000000000000004">
      <c r="A2341" s="24"/>
      <c r="B2341" s="21" t="str">
        <f>IFERROR(INDEX('Step 2 OMS Report'!$D$2:$D$1048576,MATCH('Sku Break Down'!A2341,'Step 2 OMS Report'!$C$2:$C$1048576,0)),"")</f>
        <v/>
      </c>
      <c r="C2341" s="21" t="str">
        <f>IFERROR(INDEX('Step 2 OMS Report'!$F$2:$F$1048576,MATCH('Sku Break Down'!A2341,'Step 2 OMS Report'!$C$2:$C$1048576,0)),"")</f>
        <v/>
      </c>
      <c r="D2341" s="21" t="str">
        <f>IFERROR(INDEX('Step 2 OMS Report'!$E$2:$E$1048576,MATCH('Sku Break Down'!A2341,'Step 2 OMS Report'!$A$2:$A$1048576,0)),"")</f>
        <v/>
      </c>
      <c r="E2341" s="21" t="str">
        <f>IFERROR(INDEX('Product Info (Hide)'!$E$2:$E$1840,MATCH('Sku Break Down'!C2341,Manufacture_SKUHiddenSheet,0)),"")</f>
        <v/>
      </c>
      <c r="F2341" s="21" t="str">
        <f>IF(A2341="","",SUMIFS('Step 1 Customer Remit'!$J$17:$J$1048576,'Step 1 Customer Remit'!$B$17:$B$1048576,'Sku Break Down'!A2341,'Step 1 Customer Remit'!$D$17:$D$1048576,"Return"))</f>
        <v/>
      </c>
      <c r="G2341" s="21" t="str">
        <f>IF(A2341="","",SUMIFS('Step 1 Customer Remit'!$F$17:$F$1048576,'Step 1 Customer Remit'!$B$17:$B$1048576,'Sku Break Down'!A2341,'Step 1 Customer Remit'!$D$17:$D$1048576,"Return"))</f>
        <v/>
      </c>
      <c r="H2341" s="21" t="str">
        <f t="shared" si="145"/>
        <v/>
      </c>
      <c r="I2341" s="21" t="str">
        <f>IF(A2341="","",SUMIF('Step 2 OMS Report'!$C$2:$C$1048576,'Sku Break Down'!A2341,'Step 2 OMS Report'!$G$2:$G$1048576))</f>
        <v/>
      </c>
      <c r="J2341" s="21" t="str">
        <f>IF(A2341="","",SUMIFS('Step 2 OMS Report'!$I$2:$I$1048576,'Step 2 OMS Report'!$C$2:$C$1048576,'Sku Break Down'!A2341))</f>
        <v/>
      </c>
      <c r="K2341" s="21" t="str">
        <f t="shared" si="146"/>
        <v/>
      </c>
      <c r="L2341" s="22" t="str">
        <f t="shared" si="148"/>
        <v/>
      </c>
      <c r="M2341" s="22" t="str">
        <f t="shared" si="147"/>
        <v/>
      </c>
    </row>
    <row r="2342" spans="1:13" x14ac:dyDescent="0.55000000000000004">
      <c r="A2342" s="24"/>
      <c r="B2342" s="21" t="str">
        <f>IFERROR(INDEX('Step 2 OMS Report'!$D$2:$D$1048576,MATCH('Sku Break Down'!A2342,'Step 2 OMS Report'!$C$2:$C$1048576,0)),"")</f>
        <v/>
      </c>
      <c r="C2342" s="21" t="str">
        <f>IFERROR(INDEX('Step 2 OMS Report'!$F$2:$F$1048576,MATCH('Sku Break Down'!A2342,'Step 2 OMS Report'!$C$2:$C$1048576,0)),"")</f>
        <v/>
      </c>
      <c r="D2342" s="21" t="str">
        <f>IFERROR(INDEX('Step 2 OMS Report'!$E$2:$E$1048576,MATCH('Sku Break Down'!A2342,'Step 2 OMS Report'!$A$2:$A$1048576,0)),"")</f>
        <v/>
      </c>
      <c r="E2342" s="21" t="str">
        <f>IFERROR(INDEX('Product Info (Hide)'!$E$2:$E$1840,MATCH('Sku Break Down'!C2342,Manufacture_SKUHiddenSheet,0)),"")</f>
        <v/>
      </c>
      <c r="F2342" s="21" t="str">
        <f>IF(A2342="","",SUMIFS('Step 1 Customer Remit'!$J$17:$J$1048576,'Step 1 Customer Remit'!$B$17:$B$1048576,'Sku Break Down'!A2342,'Step 1 Customer Remit'!$D$17:$D$1048576,"Return"))</f>
        <v/>
      </c>
      <c r="G2342" s="21" t="str">
        <f>IF(A2342="","",SUMIFS('Step 1 Customer Remit'!$F$17:$F$1048576,'Step 1 Customer Remit'!$B$17:$B$1048576,'Sku Break Down'!A2342,'Step 1 Customer Remit'!$D$17:$D$1048576,"Return"))</f>
        <v/>
      </c>
      <c r="H2342" s="21" t="str">
        <f t="shared" si="145"/>
        <v/>
      </c>
      <c r="I2342" s="21" t="str">
        <f>IF(A2342="","",SUMIF('Step 2 OMS Report'!$C$2:$C$1048576,'Sku Break Down'!A2342,'Step 2 OMS Report'!$G$2:$G$1048576))</f>
        <v/>
      </c>
      <c r="J2342" s="21" t="str">
        <f>IF(A2342="","",SUMIFS('Step 2 OMS Report'!$I$2:$I$1048576,'Step 2 OMS Report'!$C$2:$C$1048576,'Sku Break Down'!A2342))</f>
        <v/>
      </c>
      <c r="K2342" s="21" t="str">
        <f t="shared" si="146"/>
        <v/>
      </c>
      <c r="L2342" s="22" t="str">
        <f t="shared" si="148"/>
        <v/>
      </c>
      <c r="M2342" s="22" t="str">
        <f t="shared" si="147"/>
        <v/>
      </c>
    </row>
    <row r="2343" spans="1:13" x14ac:dyDescent="0.55000000000000004">
      <c r="A2343" s="24"/>
      <c r="B2343" s="21" t="str">
        <f>IFERROR(INDEX('Step 2 OMS Report'!$D$2:$D$1048576,MATCH('Sku Break Down'!A2343,'Step 2 OMS Report'!$C$2:$C$1048576,0)),"")</f>
        <v/>
      </c>
      <c r="C2343" s="21" t="str">
        <f>IFERROR(INDEX('Step 2 OMS Report'!$F$2:$F$1048576,MATCH('Sku Break Down'!A2343,'Step 2 OMS Report'!$C$2:$C$1048576,0)),"")</f>
        <v/>
      </c>
      <c r="D2343" s="21" t="str">
        <f>IFERROR(INDEX('Step 2 OMS Report'!$E$2:$E$1048576,MATCH('Sku Break Down'!A2343,'Step 2 OMS Report'!$A$2:$A$1048576,0)),"")</f>
        <v/>
      </c>
      <c r="E2343" s="21" t="str">
        <f>IFERROR(INDEX('Product Info (Hide)'!$E$2:$E$1840,MATCH('Sku Break Down'!C2343,Manufacture_SKUHiddenSheet,0)),"")</f>
        <v/>
      </c>
      <c r="F2343" s="21" t="str">
        <f>IF(A2343="","",SUMIFS('Step 1 Customer Remit'!$J$17:$J$1048576,'Step 1 Customer Remit'!$B$17:$B$1048576,'Sku Break Down'!A2343,'Step 1 Customer Remit'!$D$17:$D$1048576,"Return"))</f>
        <v/>
      </c>
      <c r="G2343" s="21" t="str">
        <f>IF(A2343="","",SUMIFS('Step 1 Customer Remit'!$F$17:$F$1048576,'Step 1 Customer Remit'!$B$17:$B$1048576,'Sku Break Down'!A2343,'Step 1 Customer Remit'!$D$17:$D$1048576,"Return"))</f>
        <v/>
      </c>
      <c r="H2343" s="21" t="str">
        <f t="shared" si="145"/>
        <v/>
      </c>
      <c r="I2343" s="21" t="str">
        <f>IF(A2343="","",SUMIF('Step 2 OMS Report'!$C$2:$C$1048576,'Sku Break Down'!A2343,'Step 2 OMS Report'!$G$2:$G$1048576))</f>
        <v/>
      </c>
      <c r="J2343" s="21" t="str">
        <f>IF(A2343="","",SUMIFS('Step 2 OMS Report'!$I$2:$I$1048576,'Step 2 OMS Report'!$C$2:$C$1048576,'Sku Break Down'!A2343))</f>
        <v/>
      </c>
      <c r="K2343" s="21" t="str">
        <f t="shared" si="146"/>
        <v/>
      </c>
      <c r="L2343" s="22" t="str">
        <f t="shared" si="148"/>
        <v/>
      </c>
      <c r="M2343" s="22" t="str">
        <f t="shared" si="147"/>
        <v/>
      </c>
    </row>
    <row r="2344" spans="1:13" x14ac:dyDescent="0.55000000000000004">
      <c r="A2344" s="24"/>
      <c r="B2344" s="21" t="str">
        <f>IFERROR(INDEX('Step 2 OMS Report'!$D$2:$D$1048576,MATCH('Sku Break Down'!A2344,'Step 2 OMS Report'!$C$2:$C$1048576,0)),"")</f>
        <v/>
      </c>
      <c r="C2344" s="21" t="str">
        <f>IFERROR(INDEX('Step 2 OMS Report'!$F$2:$F$1048576,MATCH('Sku Break Down'!A2344,'Step 2 OMS Report'!$C$2:$C$1048576,0)),"")</f>
        <v/>
      </c>
      <c r="D2344" s="21" t="str">
        <f>IFERROR(INDEX('Step 2 OMS Report'!$E$2:$E$1048576,MATCH('Sku Break Down'!A2344,'Step 2 OMS Report'!$A$2:$A$1048576,0)),"")</f>
        <v/>
      </c>
      <c r="E2344" s="21" t="str">
        <f>IFERROR(INDEX('Product Info (Hide)'!$E$2:$E$1840,MATCH('Sku Break Down'!C2344,Manufacture_SKUHiddenSheet,0)),"")</f>
        <v/>
      </c>
      <c r="F2344" s="21" t="str">
        <f>IF(A2344="","",SUMIFS('Step 1 Customer Remit'!$J$17:$J$1048576,'Step 1 Customer Remit'!$B$17:$B$1048576,'Sku Break Down'!A2344,'Step 1 Customer Remit'!$D$17:$D$1048576,"Return"))</f>
        <v/>
      </c>
      <c r="G2344" s="21" t="str">
        <f>IF(A2344="","",SUMIFS('Step 1 Customer Remit'!$F$17:$F$1048576,'Step 1 Customer Remit'!$B$17:$B$1048576,'Sku Break Down'!A2344,'Step 1 Customer Remit'!$D$17:$D$1048576,"Return"))</f>
        <v/>
      </c>
      <c r="H2344" s="21" t="str">
        <f t="shared" si="145"/>
        <v/>
      </c>
      <c r="I2344" s="21" t="str">
        <f>IF(A2344="","",SUMIF('Step 2 OMS Report'!$C$2:$C$1048576,'Sku Break Down'!A2344,'Step 2 OMS Report'!$G$2:$G$1048576))</f>
        <v/>
      </c>
      <c r="J2344" s="21" t="str">
        <f>IF(A2344="","",SUMIFS('Step 2 OMS Report'!$I$2:$I$1048576,'Step 2 OMS Report'!$C$2:$C$1048576,'Sku Break Down'!A2344))</f>
        <v/>
      </c>
      <c r="K2344" s="21" t="str">
        <f t="shared" si="146"/>
        <v/>
      </c>
      <c r="L2344" s="22" t="str">
        <f t="shared" si="148"/>
        <v/>
      </c>
      <c r="M2344" s="22" t="str">
        <f t="shared" si="147"/>
        <v/>
      </c>
    </row>
    <row r="2345" spans="1:13" x14ac:dyDescent="0.55000000000000004">
      <c r="A2345" s="24"/>
      <c r="B2345" s="21" t="str">
        <f>IFERROR(INDEX('Step 2 OMS Report'!$D$2:$D$1048576,MATCH('Sku Break Down'!A2345,'Step 2 OMS Report'!$C$2:$C$1048576,0)),"")</f>
        <v/>
      </c>
      <c r="C2345" s="21" t="str">
        <f>IFERROR(INDEX('Step 2 OMS Report'!$F$2:$F$1048576,MATCH('Sku Break Down'!A2345,'Step 2 OMS Report'!$C$2:$C$1048576,0)),"")</f>
        <v/>
      </c>
      <c r="D2345" s="21" t="str">
        <f>IFERROR(INDEX('Step 2 OMS Report'!$E$2:$E$1048576,MATCH('Sku Break Down'!A2345,'Step 2 OMS Report'!$A$2:$A$1048576,0)),"")</f>
        <v/>
      </c>
      <c r="E2345" s="21" t="str">
        <f>IFERROR(INDEX('Product Info (Hide)'!$E$2:$E$1840,MATCH('Sku Break Down'!C2345,Manufacture_SKUHiddenSheet,0)),"")</f>
        <v/>
      </c>
      <c r="F2345" s="21" t="str">
        <f>IF(A2345="","",SUMIFS('Step 1 Customer Remit'!$J$17:$J$1048576,'Step 1 Customer Remit'!$B$17:$B$1048576,'Sku Break Down'!A2345,'Step 1 Customer Remit'!$D$17:$D$1048576,"Return"))</f>
        <v/>
      </c>
      <c r="G2345" s="21" t="str">
        <f>IF(A2345="","",SUMIFS('Step 1 Customer Remit'!$F$17:$F$1048576,'Step 1 Customer Remit'!$B$17:$B$1048576,'Sku Break Down'!A2345,'Step 1 Customer Remit'!$D$17:$D$1048576,"Return"))</f>
        <v/>
      </c>
      <c r="H2345" s="21" t="str">
        <f t="shared" si="145"/>
        <v/>
      </c>
      <c r="I2345" s="21" t="str">
        <f>IF(A2345="","",SUMIF('Step 2 OMS Report'!$C$2:$C$1048576,'Sku Break Down'!A2345,'Step 2 OMS Report'!$G$2:$G$1048576))</f>
        <v/>
      </c>
      <c r="J2345" s="21" t="str">
        <f>IF(A2345="","",SUMIFS('Step 2 OMS Report'!$I$2:$I$1048576,'Step 2 OMS Report'!$C$2:$C$1048576,'Sku Break Down'!A2345))</f>
        <v/>
      </c>
      <c r="K2345" s="21" t="str">
        <f t="shared" si="146"/>
        <v/>
      </c>
      <c r="L2345" s="22" t="str">
        <f t="shared" si="148"/>
        <v/>
      </c>
      <c r="M2345" s="22" t="str">
        <f t="shared" si="147"/>
        <v/>
      </c>
    </row>
    <row r="2346" spans="1:13" x14ac:dyDescent="0.55000000000000004">
      <c r="A2346" s="24"/>
      <c r="B2346" s="21" t="str">
        <f>IFERROR(INDEX('Step 2 OMS Report'!$D$2:$D$1048576,MATCH('Sku Break Down'!A2346,'Step 2 OMS Report'!$C$2:$C$1048576,0)),"")</f>
        <v/>
      </c>
      <c r="C2346" s="21" t="str">
        <f>IFERROR(INDEX('Step 2 OMS Report'!$F$2:$F$1048576,MATCH('Sku Break Down'!A2346,'Step 2 OMS Report'!$C$2:$C$1048576,0)),"")</f>
        <v/>
      </c>
      <c r="D2346" s="21" t="str">
        <f>IFERROR(INDEX('Step 2 OMS Report'!$E$2:$E$1048576,MATCH('Sku Break Down'!A2346,'Step 2 OMS Report'!$A$2:$A$1048576,0)),"")</f>
        <v/>
      </c>
      <c r="E2346" s="21" t="str">
        <f>IFERROR(INDEX('Product Info (Hide)'!$E$2:$E$1840,MATCH('Sku Break Down'!C2346,Manufacture_SKUHiddenSheet,0)),"")</f>
        <v/>
      </c>
      <c r="F2346" s="21" t="str">
        <f>IF(A2346="","",SUMIFS('Step 1 Customer Remit'!$J$17:$J$1048576,'Step 1 Customer Remit'!$B$17:$B$1048576,'Sku Break Down'!A2346,'Step 1 Customer Remit'!$D$17:$D$1048576,"Return"))</f>
        <v/>
      </c>
      <c r="G2346" s="21" t="str">
        <f>IF(A2346="","",SUMIFS('Step 1 Customer Remit'!$F$17:$F$1048576,'Step 1 Customer Remit'!$B$17:$B$1048576,'Sku Break Down'!A2346,'Step 1 Customer Remit'!$D$17:$D$1048576,"Return"))</f>
        <v/>
      </c>
      <c r="H2346" s="21" t="str">
        <f t="shared" si="145"/>
        <v/>
      </c>
      <c r="I2346" s="21" t="str">
        <f>IF(A2346="","",SUMIF('Step 2 OMS Report'!$C$2:$C$1048576,'Sku Break Down'!A2346,'Step 2 OMS Report'!$G$2:$G$1048576))</f>
        <v/>
      </c>
      <c r="J2346" s="21" t="str">
        <f>IF(A2346="","",SUMIFS('Step 2 OMS Report'!$I$2:$I$1048576,'Step 2 OMS Report'!$C$2:$C$1048576,'Sku Break Down'!A2346))</f>
        <v/>
      </c>
      <c r="K2346" s="21" t="str">
        <f t="shared" si="146"/>
        <v/>
      </c>
      <c r="L2346" s="22" t="str">
        <f t="shared" si="148"/>
        <v/>
      </c>
      <c r="M2346" s="22" t="str">
        <f t="shared" si="147"/>
        <v/>
      </c>
    </row>
    <row r="2347" spans="1:13" x14ac:dyDescent="0.55000000000000004">
      <c r="A2347" s="24"/>
      <c r="B2347" s="21" t="str">
        <f>IFERROR(INDEX('Step 2 OMS Report'!$D$2:$D$1048576,MATCH('Sku Break Down'!A2347,'Step 2 OMS Report'!$C$2:$C$1048576,0)),"")</f>
        <v/>
      </c>
      <c r="C2347" s="21" t="str">
        <f>IFERROR(INDEX('Step 2 OMS Report'!$F$2:$F$1048576,MATCH('Sku Break Down'!A2347,'Step 2 OMS Report'!$C$2:$C$1048576,0)),"")</f>
        <v/>
      </c>
      <c r="D2347" s="21" t="str">
        <f>IFERROR(INDEX('Step 2 OMS Report'!$E$2:$E$1048576,MATCH('Sku Break Down'!A2347,'Step 2 OMS Report'!$A$2:$A$1048576,0)),"")</f>
        <v/>
      </c>
      <c r="E2347" s="21" t="str">
        <f>IFERROR(INDEX('Product Info (Hide)'!$E$2:$E$1840,MATCH('Sku Break Down'!C2347,Manufacture_SKUHiddenSheet,0)),"")</f>
        <v/>
      </c>
      <c r="F2347" s="21" t="str">
        <f>IF(A2347="","",SUMIFS('Step 1 Customer Remit'!$J$17:$J$1048576,'Step 1 Customer Remit'!$B$17:$B$1048576,'Sku Break Down'!A2347,'Step 1 Customer Remit'!$D$17:$D$1048576,"Return"))</f>
        <v/>
      </c>
      <c r="G2347" s="21" t="str">
        <f>IF(A2347="","",SUMIFS('Step 1 Customer Remit'!$F$17:$F$1048576,'Step 1 Customer Remit'!$B$17:$B$1048576,'Sku Break Down'!A2347,'Step 1 Customer Remit'!$D$17:$D$1048576,"Return"))</f>
        <v/>
      </c>
      <c r="H2347" s="21" t="str">
        <f t="shared" si="145"/>
        <v/>
      </c>
      <c r="I2347" s="21" t="str">
        <f>IF(A2347="","",SUMIF('Step 2 OMS Report'!$C$2:$C$1048576,'Sku Break Down'!A2347,'Step 2 OMS Report'!$G$2:$G$1048576))</f>
        <v/>
      </c>
      <c r="J2347" s="21" t="str">
        <f>IF(A2347="","",SUMIFS('Step 2 OMS Report'!$I$2:$I$1048576,'Step 2 OMS Report'!$C$2:$C$1048576,'Sku Break Down'!A2347))</f>
        <v/>
      </c>
      <c r="K2347" s="21" t="str">
        <f t="shared" si="146"/>
        <v/>
      </c>
      <c r="L2347" s="22" t="str">
        <f t="shared" si="148"/>
        <v/>
      </c>
      <c r="M2347" s="22" t="str">
        <f t="shared" si="147"/>
        <v/>
      </c>
    </row>
    <row r="2348" spans="1:13" x14ac:dyDescent="0.55000000000000004">
      <c r="A2348" s="24"/>
      <c r="B2348" s="21" t="str">
        <f>IFERROR(INDEX('Step 2 OMS Report'!$D$2:$D$1048576,MATCH('Sku Break Down'!A2348,'Step 2 OMS Report'!$C$2:$C$1048576,0)),"")</f>
        <v/>
      </c>
      <c r="C2348" s="21" t="str">
        <f>IFERROR(INDEX('Step 2 OMS Report'!$F$2:$F$1048576,MATCH('Sku Break Down'!A2348,'Step 2 OMS Report'!$C$2:$C$1048576,0)),"")</f>
        <v/>
      </c>
      <c r="D2348" s="21" t="str">
        <f>IFERROR(INDEX('Step 2 OMS Report'!$E$2:$E$1048576,MATCH('Sku Break Down'!A2348,'Step 2 OMS Report'!$A$2:$A$1048576,0)),"")</f>
        <v/>
      </c>
      <c r="E2348" s="21" t="str">
        <f>IFERROR(INDEX('Product Info (Hide)'!$E$2:$E$1840,MATCH('Sku Break Down'!C2348,Manufacture_SKUHiddenSheet,0)),"")</f>
        <v/>
      </c>
      <c r="F2348" s="21" t="str">
        <f>IF(A2348="","",SUMIFS('Step 1 Customer Remit'!$J$17:$J$1048576,'Step 1 Customer Remit'!$B$17:$B$1048576,'Sku Break Down'!A2348,'Step 1 Customer Remit'!$D$17:$D$1048576,"Return"))</f>
        <v/>
      </c>
      <c r="G2348" s="21" t="str">
        <f>IF(A2348="","",SUMIFS('Step 1 Customer Remit'!$F$17:$F$1048576,'Step 1 Customer Remit'!$B$17:$B$1048576,'Sku Break Down'!A2348,'Step 1 Customer Remit'!$D$17:$D$1048576,"Return"))</f>
        <v/>
      </c>
      <c r="H2348" s="21" t="str">
        <f t="shared" si="145"/>
        <v/>
      </c>
      <c r="I2348" s="21" t="str">
        <f>IF(A2348="","",SUMIF('Step 2 OMS Report'!$C$2:$C$1048576,'Sku Break Down'!A2348,'Step 2 OMS Report'!$G$2:$G$1048576))</f>
        <v/>
      </c>
      <c r="J2348" s="21" t="str">
        <f>IF(A2348="","",SUMIFS('Step 2 OMS Report'!$I$2:$I$1048576,'Step 2 OMS Report'!$C$2:$C$1048576,'Sku Break Down'!A2348))</f>
        <v/>
      </c>
      <c r="K2348" s="21" t="str">
        <f t="shared" si="146"/>
        <v/>
      </c>
      <c r="L2348" s="22" t="str">
        <f t="shared" si="148"/>
        <v/>
      </c>
      <c r="M2348" s="22" t="str">
        <f t="shared" si="147"/>
        <v/>
      </c>
    </row>
    <row r="2349" spans="1:13" x14ac:dyDescent="0.55000000000000004">
      <c r="A2349" s="24"/>
      <c r="B2349" s="21" t="str">
        <f>IFERROR(INDEX('Step 2 OMS Report'!$D$2:$D$1048576,MATCH('Sku Break Down'!A2349,'Step 2 OMS Report'!$C$2:$C$1048576,0)),"")</f>
        <v/>
      </c>
      <c r="C2349" s="21" t="str">
        <f>IFERROR(INDEX('Step 2 OMS Report'!$F$2:$F$1048576,MATCH('Sku Break Down'!A2349,'Step 2 OMS Report'!$C$2:$C$1048576,0)),"")</f>
        <v/>
      </c>
      <c r="D2349" s="21" t="str">
        <f>IFERROR(INDEX('Step 2 OMS Report'!$E$2:$E$1048576,MATCH('Sku Break Down'!A2349,'Step 2 OMS Report'!$A$2:$A$1048576,0)),"")</f>
        <v/>
      </c>
      <c r="E2349" s="21" t="str">
        <f>IFERROR(INDEX('Product Info (Hide)'!$E$2:$E$1840,MATCH('Sku Break Down'!C2349,Manufacture_SKUHiddenSheet,0)),"")</f>
        <v/>
      </c>
      <c r="F2349" s="21" t="str">
        <f>IF(A2349="","",SUMIFS('Step 1 Customer Remit'!$J$17:$J$1048576,'Step 1 Customer Remit'!$B$17:$B$1048576,'Sku Break Down'!A2349,'Step 1 Customer Remit'!$D$17:$D$1048576,"Return"))</f>
        <v/>
      </c>
      <c r="G2349" s="21" t="str">
        <f>IF(A2349="","",SUMIFS('Step 1 Customer Remit'!$F$17:$F$1048576,'Step 1 Customer Remit'!$B$17:$B$1048576,'Sku Break Down'!A2349,'Step 1 Customer Remit'!$D$17:$D$1048576,"Return"))</f>
        <v/>
      </c>
      <c r="H2349" s="21" t="str">
        <f t="shared" si="145"/>
        <v/>
      </c>
      <c r="I2349" s="21" t="str">
        <f>IF(A2349="","",SUMIF('Step 2 OMS Report'!$C$2:$C$1048576,'Sku Break Down'!A2349,'Step 2 OMS Report'!$G$2:$G$1048576))</f>
        <v/>
      </c>
      <c r="J2349" s="21" t="str">
        <f>IF(A2349="","",SUMIFS('Step 2 OMS Report'!$I$2:$I$1048576,'Step 2 OMS Report'!$C$2:$C$1048576,'Sku Break Down'!A2349))</f>
        <v/>
      </c>
      <c r="K2349" s="21" t="str">
        <f t="shared" si="146"/>
        <v/>
      </c>
      <c r="L2349" s="22" t="str">
        <f t="shared" si="148"/>
        <v/>
      </c>
      <c r="M2349" s="22" t="str">
        <f t="shared" si="147"/>
        <v/>
      </c>
    </row>
    <row r="2350" spans="1:13" x14ac:dyDescent="0.55000000000000004">
      <c r="A2350" s="24"/>
      <c r="B2350" s="21" t="str">
        <f>IFERROR(INDEX('Step 2 OMS Report'!$D$2:$D$1048576,MATCH('Sku Break Down'!A2350,'Step 2 OMS Report'!$C$2:$C$1048576,0)),"")</f>
        <v/>
      </c>
      <c r="C2350" s="21" t="str">
        <f>IFERROR(INDEX('Step 2 OMS Report'!$F$2:$F$1048576,MATCH('Sku Break Down'!A2350,'Step 2 OMS Report'!$C$2:$C$1048576,0)),"")</f>
        <v/>
      </c>
      <c r="D2350" s="21" t="str">
        <f>IFERROR(INDEX('Step 2 OMS Report'!$E$2:$E$1048576,MATCH('Sku Break Down'!A2350,'Step 2 OMS Report'!$A$2:$A$1048576,0)),"")</f>
        <v/>
      </c>
      <c r="E2350" s="21" t="str">
        <f>IFERROR(INDEX('Product Info (Hide)'!$E$2:$E$1840,MATCH('Sku Break Down'!C2350,Manufacture_SKUHiddenSheet,0)),"")</f>
        <v/>
      </c>
      <c r="F2350" s="21" t="str">
        <f>IF(A2350="","",SUMIFS('Step 1 Customer Remit'!$J$17:$J$1048576,'Step 1 Customer Remit'!$B$17:$B$1048576,'Sku Break Down'!A2350,'Step 1 Customer Remit'!$D$17:$D$1048576,"Return"))</f>
        <v/>
      </c>
      <c r="G2350" s="21" t="str">
        <f>IF(A2350="","",SUMIFS('Step 1 Customer Remit'!$F$17:$F$1048576,'Step 1 Customer Remit'!$B$17:$B$1048576,'Sku Break Down'!A2350,'Step 1 Customer Remit'!$D$17:$D$1048576,"Return"))</f>
        <v/>
      </c>
      <c r="H2350" s="21" t="str">
        <f t="shared" si="145"/>
        <v/>
      </c>
      <c r="I2350" s="21" t="str">
        <f>IF(A2350="","",SUMIF('Step 2 OMS Report'!$C$2:$C$1048576,'Sku Break Down'!A2350,'Step 2 OMS Report'!$G$2:$G$1048576))</f>
        <v/>
      </c>
      <c r="J2350" s="21" t="str">
        <f>IF(A2350="","",SUMIFS('Step 2 OMS Report'!$I$2:$I$1048576,'Step 2 OMS Report'!$C$2:$C$1048576,'Sku Break Down'!A2350))</f>
        <v/>
      </c>
      <c r="K2350" s="21" t="str">
        <f t="shared" si="146"/>
        <v/>
      </c>
      <c r="L2350" s="22" t="str">
        <f t="shared" si="148"/>
        <v/>
      </c>
      <c r="M2350" s="22" t="str">
        <f t="shared" si="147"/>
        <v/>
      </c>
    </row>
    <row r="2351" spans="1:13" x14ac:dyDescent="0.55000000000000004">
      <c r="A2351" s="24"/>
      <c r="B2351" s="21" t="str">
        <f>IFERROR(INDEX('Step 2 OMS Report'!$D$2:$D$1048576,MATCH('Sku Break Down'!A2351,'Step 2 OMS Report'!$C$2:$C$1048576,0)),"")</f>
        <v/>
      </c>
      <c r="C2351" s="21" t="str">
        <f>IFERROR(INDEX('Step 2 OMS Report'!$F$2:$F$1048576,MATCH('Sku Break Down'!A2351,'Step 2 OMS Report'!$C$2:$C$1048576,0)),"")</f>
        <v/>
      </c>
      <c r="D2351" s="21" t="str">
        <f>IFERROR(INDEX('Step 2 OMS Report'!$E$2:$E$1048576,MATCH('Sku Break Down'!A2351,'Step 2 OMS Report'!$A$2:$A$1048576,0)),"")</f>
        <v/>
      </c>
      <c r="E2351" s="21" t="str">
        <f>IFERROR(INDEX('Product Info (Hide)'!$E$2:$E$1840,MATCH('Sku Break Down'!C2351,Manufacture_SKUHiddenSheet,0)),"")</f>
        <v/>
      </c>
      <c r="F2351" s="21" t="str">
        <f>IF(A2351="","",SUMIFS('Step 1 Customer Remit'!$J$17:$J$1048576,'Step 1 Customer Remit'!$B$17:$B$1048576,'Sku Break Down'!A2351,'Step 1 Customer Remit'!$D$17:$D$1048576,"Return"))</f>
        <v/>
      </c>
      <c r="G2351" s="21" t="str">
        <f>IF(A2351="","",SUMIFS('Step 1 Customer Remit'!$F$17:$F$1048576,'Step 1 Customer Remit'!$B$17:$B$1048576,'Sku Break Down'!A2351,'Step 1 Customer Remit'!$D$17:$D$1048576,"Return"))</f>
        <v/>
      </c>
      <c r="H2351" s="21" t="str">
        <f t="shared" si="145"/>
        <v/>
      </c>
      <c r="I2351" s="21" t="str">
        <f>IF(A2351="","",SUMIF('Step 2 OMS Report'!$C$2:$C$1048576,'Sku Break Down'!A2351,'Step 2 OMS Report'!$G$2:$G$1048576))</f>
        <v/>
      </c>
      <c r="J2351" s="21" t="str">
        <f>IF(A2351="","",SUMIFS('Step 2 OMS Report'!$I$2:$I$1048576,'Step 2 OMS Report'!$C$2:$C$1048576,'Sku Break Down'!A2351))</f>
        <v/>
      </c>
      <c r="K2351" s="21" t="str">
        <f t="shared" si="146"/>
        <v/>
      </c>
      <c r="L2351" s="22" t="str">
        <f t="shared" si="148"/>
        <v/>
      </c>
      <c r="M2351" s="22" t="str">
        <f t="shared" si="147"/>
        <v/>
      </c>
    </row>
    <row r="2352" spans="1:13" x14ac:dyDescent="0.55000000000000004">
      <c r="A2352" s="24"/>
      <c r="B2352" s="21" t="str">
        <f>IFERROR(INDEX('Step 2 OMS Report'!$D$2:$D$1048576,MATCH('Sku Break Down'!A2352,'Step 2 OMS Report'!$C$2:$C$1048576,0)),"")</f>
        <v/>
      </c>
      <c r="C2352" s="21" t="str">
        <f>IFERROR(INDEX('Step 2 OMS Report'!$F$2:$F$1048576,MATCH('Sku Break Down'!A2352,'Step 2 OMS Report'!$C$2:$C$1048576,0)),"")</f>
        <v/>
      </c>
      <c r="D2352" s="21" t="str">
        <f>IFERROR(INDEX('Step 2 OMS Report'!$E$2:$E$1048576,MATCH('Sku Break Down'!A2352,'Step 2 OMS Report'!$A$2:$A$1048576,0)),"")</f>
        <v/>
      </c>
      <c r="E2352" s="21" t="str">
        <f>IFERROR(INDEX('Product Info (Hide)'!$E$2:$E$1840,MATCH('Sku Break Down'!C2352,Manufacture_SKUHiddenSheet,0)),"")</f>
        <v/>
      </c>
      <c r="F2352" s="21" t="str">
        <f>IF(A2352="","",SUMIFS('Step 1 Customer Remit'!$J$17:$J$1048576,'Step 1 Customer Remit'!$B$17:$B$1048576,'Sku Break Down'!A2352,'Step 1 Customer Remit'!$D$17:$D$1048576,"Return"))</f>
        <v/>
      </c>
      <c r="G2352" s="21" t="str">
        <f>IF(A2352="","",SUMIFS('Step 1 Customer Remit'!$F$17:$F$1048576,'Step 1 Customer Remit'!$B$17:$B$1048576,'Sku Break Down'!A2352,'Step 1 Customer Remit'!$D$17:$D$1048576,"Return"))</f>
        <v/>
      </c>
      <c r="H2352" s="21" t="str">
        <f t="shared" si="145"/>
        <v/>
      </c>
      <c r="I2352" s="21" t="str">
        <f>IF(A2352="","",SUMIF('Step 2 OMS Report'!$C$2:$C$1048576,'Sku Break Down'!A2352,'Step 2 OMS Report'!$G$2:$G$1048576))</f>
        <v/>
      </c>
      <c r="J2352" s="21" t="str">
        <f>IF(A2352="","",SUMIFS('Step 2 OMS Report'!$I$2:$I$1048576,'Step 2 OMS Report'!$C$2:$C$1048576,'Sku Break Down'!A2352))</f>
        <v/>
      </c>
      <c r="K2352" s="21" t="str">
        <f t="shared" si="146"/>
        <v/>
      </c>
      <c r="L2352" s="22" t="str">
        <f t="shared" si="148"/>
        <v/>
      </c>
      <c r="M2352" s="22" t="str">
        <f t="shared" si="147"/>
        <v/>
      </c>
    </row>
    <row r="2353" spans="1:13" x14ac:dyDescent="0.55000000000000004">
      <c r="A2353" s="24"/>
      <c r="B2353" s="21" t="str">
        <f>IFERROR(INDEX('Step 2 OMS Report'!$D$2:$D$1048576,MATCH('Sku Break Down'!A2353,'Step 2 OMS Report'!$C$2:$C$1048576,0)),"")</f>
        <v/>
      </c>
      <c r="C2353" s="21" t="str">
        <f>IFERROR(INDEX('Step 2 OMS Report'!$F$2:$F$1048576,MATCH('Sku Break Down'!A2353,'Step 2 OMS Report'!$C$2:$C$1048576,0)),"")</f>
        <v/>
      </c>
      <c r="D2353" s="21" t="str">
        <f>IFERROR(INDEX('Step 2 OMS Report'!$E$2:$E$1048576,MATCH('Sku Break Down'!A2353,'Step 2 OMS Report'!$A$2:$A$1048576,0)),"")</f>
        <v/>
      </c>
      <c r="E2353" s="21" t="str">
        <f>IFERROR(INDEX('Product Info (Hide)'!$E$2:$E$1840,MATCH('Sku Break Down'!C2353,Manufacture_SKUHiddenSheet,0)),"")</f>
        <v/>
      </c>
      <c r="F2353" s="21" t="str">
        <f>IF(A2353="","",SUMIFS('Step 1 Customer Remit'!$J$17:$J$1048576,'Step 1 Customer Remit'!$B$17:$B$1048576,'Sku Break Down'!A2353,'Step 1 Customer Remit'!$D$17:$D$1048576,"Return"))</f>
        <v/>
      </c>
      <c r="G2353" s="21" t="str">
        <f>IF(A2353="","",SUMIFS('Step 1 Customer Remit'!$F$17:$F$1048576,'Step 1 Customer Remit'!$B$17:$B$1048576,'Sku Break Down'!A2353,'Step 1 Customer Remit'!$D$17:$D$1048576,"Return"))</f>
        <v/>
      </c>
      <c r="H2353" s="21" t="str">
        <f t="shared" si="145"/>
        <v/>
      </c>
      <c r="I2353" s="21" t="str">
        <f>IF(A2353="","",SUMIF('Step 2 OMS Report'!$C$2:$C$1048576,'Sku Break Down'!A2353,'Step 2 OMS Report'!$G$2:$G$1048576))</f>
        <v/>
      </c>
      <c r="J2353" s="21" t="str">
        <f>IF(A2353="","",SUMIFS('Step 2 OMS Report'!$I$2:$I$1048576,'Step 2 OMS Report'!$C$2:$C$1048576,'Sku Break Down'!A2353))</f>
        <v/>
      </c>
      <c r="K2353" s="21" t="str">
        <f t="shared" si="146"/>
        <v/>
      </c>
      <c r="L2353" s="22" t="str">
        <f t="shared" si="148"/>
        <v/>
      </c>
      <c r="M2353" s="22" t="str">
        <f t="shared" si="147"/>
        <v/>
      </c>
    </row>
    <row r="2354" spans="1:13" x14ac:dyDescent="0.55000000000000004">
      <c r="A2354" s="24"/>
      <c r="B2354" s="21" t="str">
        <f>IFERROR(INDEX('Step 2 OMS Report'!$D$2:$D$1048576,MATCH('Sku Break Down'!A2354,'Step 2 OMS Report'!$C$2:$C$1048576,0)),"")</f>
        <v/>
      </c>
      <c r="C2354" s="21" t="str">
        <f>IFERROR(INDEX('Step 2 OMS Report'!$F$2:$F$1048576,MATCH('Sku Break Down'!A2354,'Step 2 OMS Report'!$C$2:$C$1048576,0)),"")</f>
        <v/>
      </c>
      <c r="D2354" s="21" t="str">
        <f>IFERROR(INDEX('Step 2 OMS Report'!$E$2:$E$1048576,MATCH('Sku Break Down'!A2354,'Step 2 OMS Report'!$A$2:$A$1048576,0)),"")</f>
        <v/>
      </c>
      <c r="E2354" s="21" t="str">
        <f>IFERROR(INDEX('Product Info (Hide)'!$E$2:$E$1840,MATCH('Sku Break Down'!C2354,Manufacture_SKUHiddenSheet,0)),"")</f>
        <v/>
      </c>
      <c r="F2354" s="21" t="str">
        <f>IF(A2354="","",SUMIFS('Step 1 Customer Remit'!$J$17:$J$1048576,'Step 1 Customer Remit'!$B$17:$B$1048576,'Sku Break Down'!A2354,'Step 1 Customer Remit'!$D$17:$D$1048576,"Return"))</f>
        <v/>
      </c>
      <c r="G2354" s="21" t="str">
        <f>IF(A2354="","",SUMIFS('Step 1 Customer Remit'!$F$17:$F$1048576,'Step 1 Customer Remit'!$B$17:$B$1048576,'Sku Break Down'!A2354,'Step 1 Customer Remit'!$D$17:$D$1048576,"Return"))</f>
        <v/>
      </c>
      <c r="H2354" s="21" t="str">
        <f t="shared" si="145"/>
        <v/>
      </c>
      <c r="I2354" s="21" t="str">
        <f>IF(A2354="","",SUMIF('Step 2 OMS Report'!$C$2:$C$1048576,'Sku Break Down'!A2354,'Step 2 OMS Report'!$G$2:$G$1048576))</f>
        <v/>
      </c>
      <c r="J2354" s="21" t="str">
        <f>IF(A2354="","",SUMIFS('Step 2 OMS Report'!$I$2:$I$1048576,'Step 2 OMS Report'!$C$2:$C$1048576,'Sku Break Down'!A2354))</f>
        <v/>
      </c>
      <c r="K2354" s="21" t="str">
        <f t="shared" si="146"/>
        <v/>
      </c>
      <c r="L2354" s="22" t="str">
        <f t="shared" si="148"/>
        <v/>
      </c>
      <c r="M2354" s="22" t="str">
        <f t="shared" si="147"/>
        <v/>
      </c>
    </row>
    <row r="2355" spans="1:13" x14ac:dyDescent="0.55000000000000004">
      <c r="A2355" s="24"/>
      <c r="B2355" s="21" t="str">
        <f>IFERROR(INDEX('Step 2 OMS Report'!$D$2:$D$1048576,MATCH('Sku Break Down'!A2355,'Step 2 OMS Report'!$C$2:$C$1048576,0)),"")</f>
        <v/>
      </c>
      <c r="C2355" s="21" t="str">
        <f>IFERROR(INDEX('Step 2 OMS Report'!$F$2:$F$1048576,MATCH('Sku Break Down'!A2355,'Step 2 OMS Report'!$C$2:$C$1048576,0)),"")</f>
        <v/>
      </c>
      <c r="D2355" s="21" t="str">
        <f>IFERROR(INDEX('Step 2 OMS Report'!$E$2:$E$1048576,MATCH('Sku Break Down'!A2355,'Step 2 OMS Report'!$A$2:$A$1048576,0)),"")</f>
        <v/>
      </c>
      <c r="E2355" s="21" t="str">
        <f>IFERROR(INDEX('Product Info (Hide)'!$E$2:$E$1840,MATCH('Sku Break Down'!C2355,Manufacture_SKUHiddenSheet,0)),"")</f>
        <v/>
      </c>
      <c r="F2355" s="21" t="str">
        <f>IF(A2355="","",SUMIFS('Step 1 Customer Remit'!$J$17:$J$1048576,'Step 1 Customer Remit'!$B$17:$B$1048576,'Sku Break Down'!A2355,'Step 1 Customer Remit'!$D$17:$D$1048576,"Return"))</f>
        <v/>
      </c>
      <c r="G2355" s="21" t="str">
        <f>IF(A2355="","",SUMIFS('Step 1 Customer Remit'!$F$17:$F$1048576,'Step 1 Customer Remit'!$B$17:$B$1048576,'Sku Break Down'!A2355,'Step 1 Customer Remit'!$D$17:$D$1048576,"Return"))</f>
        <v/>
      </c>
      <c r="H2355" s="21" t="str">
        <f t="shared" si="145"/>
        <v/>
      </c>
      <c r="I2355" s="21" t="str">
        <f>IF(A2355="","",SUMIF('Step 2 OMS Report'!$C$2:$C$1048576,'Sku Break Down'!A2355,'Step 2 OMS Report'!$G$2:$G$1048576))</f>
        <v/>
      </c>
      <c r="J2355" s="21" t="str">
        <f>IF(A2355="","",SUMIFS('Step 2 OMS Report'!$I$2:$I$1048576,'Step 2 OMS Report'!$C$2:$C$1048576,'Sku Break Down'!A2355))</f>
        <v/>
      </c>
      <c r="K2355" s="21" t="str">
        <f t="shared" si="146"/>
        <v/>
      </c>
      <c r="L2355" s="22" t="str">
        <f t="shared" si="148"/>
        <v/>
      </c>
      <c r="M2355" s="22" t="str">
        <f t="shared" si="147"/>
        <v/>
      </c>
    </row>
    <row r="2356" spans="1:13" x14ac:dyDescent="0.55000000000000004">
      <c r="A2356" s="24"/>
      <c r="B2356" s="21" t="str">
        <f>IFERROR(INDEX('Step 2 OMS Report'!$D$2:$D$1048576,MATCH('Sku Break Down'!A2356,'Step 2 OMS Report'!$C$2:$C$1048576,0)),"")</f>
        <v/>
      </c>
      <c r="C2356" s="21" t="str">
        <f>IFERROR(INDEX('Step 2 OMS Report'!$F$2:$F$1048576,MATCH('Sku Break Down'!A2356,'Step 2 OMS Report'!$C$2:$C$1048576,0)),"")</f>
        <v/>
      </c>
      <c r="D2356" s="21" t="str">
        <f>IFERROR(INDEX('Step 2 OMS Report'!$E$2:$E$1048576,MATCH('Sku Break Down'!A2356,'Step 2 OMS Report'!$A$2:$A$1048576,0)),"")</f>
        <v/>
      </c>
      <c r="E2356" s="21" t="str">
        <f>IFERROR(INDEX('Product Info (Hide)'!$E$2:$E$1840,MATCH('Sku Break Down'!C2356,Manufacture_SKUHiddenSheet,0)),"")</f>
        <v/>
      </c>
      <c r="F2356" s="21" t="str">
        <f>IF(A2356="","",SUMIFS('Step 1 Customer Remit'!$J$17:$J$1048576,'Step 1 Customer Remit'!$B$17:$B$1048576,'Sku Break Down'!A2356,'Step 1 Customer Remit'!$D$17:$D$1048576,"Return"))</f>
        <v/>
      </c>
      <c r="G2356" s="21" t="str">
        <f>IF(A2356="","",SUMIFS('Step 1 Customer Remit'!$F$17:$F$1048576,'Step 1 Customer Remit'!$B$17:$B$1048576,'Sku Break Down'!A2356,'Step 1 Customer Remit'!$D$17:$D$1048576,"Return"))</f>
        <v/>
      </c>
      <c r="H2356" s="21" t="str">
        <f t="shared" si="145"/>
        <v/>
      </c>
      <c r="I2356" s="21" t="str">
        <f>IF(A2356="","",SUMIF('Step 2 OMS Report'!$C$2:$C$1048576,'Sku Break Down'!A2356,'Step 2 OMS Report'!$G$2:$G$1048576))</f>
        <v/>
      </c>
      <c r="J2356" s="21" t="str">
        <f>IF(A2356="","",SUMIFS('Step 2 OMS Report'!$I$2:$I$1048576,'Step 2 OMS Report'!$C$2:$C$1048576,'Sku Break Down'!A2356))</f>
        <v/>
      </c>
      <c r="K2356" s="21" t="str">
        <f t="shared" si="146"/>
        <v/>
      </c>
      <c r="L2356" s="22" t="str">
        <f t="shared" si="148"/>
        <v/>
      </c>
      <c r="M2356" s="22" t="str">
        <f t="shared" si="147"/>
        <v/>
      </c>
    </row>
    <row r="2357" spans="1:13" x14ac:dyDescent="0.55000000000000004">
      <c r="A2357" s="24"/>
      <c r="B2357" s="21" t="str">
        <f>IFERROR(INDEX('Step 2 OMS Report'!$D$2:$D$1048576,MATCH('Sku Break Down'!A2357,'Step 2 OMS Report'!$C$2:$C$1048576,0)),"")</f>
        <v/>
      </c>
      <c r="C2357" s="21" t="str">
        <f>IFERROR(INDEX('Step 2 OMS Report'!$F$2:$F$1048576,MATCH('Sku Break Down'!A2357,'Step 2 OMS Report'!$C$2:$C$1048576,0)),"")</f>
        <v/>
      </c>
      <c r="D2357" s="21" t="str">
        <f>IFERROR(INDEX('Step 2 OMS Report'!$E$2:$E$1048576,MATCH('Sku Break Down'!A2357,'Step 2 OMS Report'!$A$2:$A$1048576,0)),"")</f>
        <v/>
      </c>
      <c r="E2357" s="21" t="str">
        <f>IFERROR(INDEX('Product Info (Hide)'!$E$2:$E$1840,MATCH('Sku Break Down'!C2357,Manufacture_SKUHiddenSheet,0)),"")</f>
        <v/>
      </c>
      <c r="F2357" s="21" t="str">
        <f>IF(A2357="","",SUMIFS('Step 1 Customer Remit'!$J$17:$J$1048576,'Step 1 Customer Remit'!$B$17:$B$1048576,'Sku Break Down'!A2357,'Step 1 Customer Remit'!$D$17:$D$1048576,"Return"))</f>
        <v/>
      </c>
      <c r="G2357" s="21" t="str">
        <f>IF(A2357="","",SUMIFS('Step 1 Customer Remit'!$F$17:$F$1048576,'Step 1 Customer Remit'!$B$17:$B$1048576,'Sku Break Down'!A2357,'Step 1 Customer Remit'!$D$17:$D$1048576,"Return"))</f>
        <v/>
      </c>
      <c r="H2357" s="21" t="str">
        <f t="shared" si="145"/>
        <v/>
      </c>
      <c r="I2357" s="21" t="str">
        <f>IF(A2357="","",SUMIF('Step 2 OMS Report'!$C$2:$C$1048576,'Sku Break Down'!A2357,'Step 2 OMS Report'!$G$2:$G$1048576))</f>
        <v/>
      </c>
      <c r="J2357" s="21" t="str">
        <f>IF(A2357="","",SUMIFS('Step 2 OMS Report'!$I$2:$I$1048576,'Step 2 OMS Report'!$C$2:$C$1048576,'Sku Break Down'!A2357))</f>
        <v/>
      </c>
      <c r="K2357" s="21" t="str">
        <f t="shared" si="146"/>
        <v/>
      </c>
      <c r="L2357" s="22" t="str">
        <f t="shared" si="148"/>
        <v/>
      </c>
      <c r="M2357" s="22" t="str">
        <f t="shared" si="147"/>
        <v/>
      </c>
    </row>
    <row r="2358" spans="1:13" x14ac:dyDescent="0.55000000000000004">
      <c r="A2358" s="24"/>
      <c r="B2358" s="21" t="str">
        <f>IFERROR(INDEX('Step 2 OMS Report'!$D$2:$D$1048576,MATCH('Sku Break Down'!A2358,'Step 2 OMS Report'!$C$2:$C$1048576,0)),"")</f>
        <v/>
      </c>
      <c r="C2358" s="21" t="str">
        <f>IFERROR(INDEX('Step 2 OMS Report'!$F$2:$F$1048576,MATCH('Sku Break Down'!A2358,'Step 2 OMS Report'!$C$2:$C$1048576,0)),"")</f>
        <v/>
      </c>
      <c r="D2358" s="21" t="str">
        <f>IFERROR(INDEX('Step 2 OMS Report'!$E$2:$E$1048576,MATCH('Sku Break Down'!A2358,'Step 2 OMS Report'!$A$2:$A$1048576,0)),"")</f>
        <v/>
      </c>
      <c r="E2358" s="21" t="str">
        <f>IFERROR(INDEX('Product Info (Hide)'!$E$2:$E$1840,MATCH('Sku Break Down'!C2358,Manufacture_SKUHiddenSheet,0)),"")</f>
        <v/>
      </c>
      <c r="F2358" s="21" t="str">
        <f>IF(A2358="","",SUMIFS('Step 1 Customer Remit'!$J$17:$J$1048576,'Step 1 Customer Remit'!$B$17:$B$1048576,'Sku Break Down'!A2358,'Step 1 Customer Remit'!$D$17:$D$1048576,"Return"))</f>
        <v/>
      </c>
      <c r="G2358" s="21" t="str">
        <f>IF(A2358="","",SUMIFS('Step 1 Customer Remit'!$F$17:$F$1048576,'Step 1 Customer Remit'!$B$17:$B$1048576,'Sku Break Down'!A2358,'Step 1 Customer Remit'!$D$17:$D$1048576,"Return"))</f>
        <v/>
      </c>
      <c r="H2358" s="21" t="str">
        <f t="shared" si="145"/>
        <v/>
      </c>
      <c r="I2358" s="21" t="str">
        <f>IF(A2358="","",SUMIF('Step 2 OMS Report'!$C$2:$C$1048576,'Sku Break Down'!A2358,'Step 2 OMS Report'!$G$2:$G$1048576))</f>
        <v/>
      </c>
      <c r="J2358" s="21" t="str">
        <f>IF(A2358="","",SUMIFS('Step 2 OMS Report'!$I$2:$I$1048576,'Step 2 OMS Report'!$C$2:$C$1048576,'Sku Break Down'!A2358))</f>
        <v/>
      </c>
      <c r="K2358" s="21" t="str">
        <f t="shared" si="146"/>
        <v/>
      </c>
      <c r="L2358" s="22" t="str">
        <f t="shared" si="148"/>
        <v/>
      </c>
      <c r="M2358" s="22" t="str">
        <f t="shared" si="147"/>
        <v/>
      </c>
    </row>
    <row r="2359" spans="1:13" x14ac:dyDescent="0.55000000000000004">
      <c r="A2359" s="24"/>
      <c r="B2359" s="21" t="str">
        <f>IFERROR(INDEX('Step 2 OMS Report'!$D$2:$D$1048576,MATCH('Sku Break Down'!A2359,'Step 2 OMS Report'!$C$2:$C$1048576,0)),"")</f>
        <v/>
      </c>
      <c r="C2359" s="21" t="str">
        <f>IFERROR(INDEX('Step 2 OMS Report'!$F$2:$F$1048576,MATCH('Sku Break Down'!A2359,'Step 2 OMS Report'!$C$2:$C$1048576,0)),"")</f>
        <v/>
      </c>
      <c r="D2359" s="21" t="str">
        <f>IFERROR(INDEX('Step 2 OMS Report'!$E$2:$E$1048576,MATCH('Sku Break Down'!A2359,'Step 2 OMS Report'!$A$2:$A$1048576,0)),"")</f>
        <v/>
      </c>
      <c r="E2359" s="21" t="str">
        <f>IFERROR(INDEX('Product Info (Hide)'!$E$2:$E$1840,MATCH('Sku Break Down'!C2359,Manufacture_SKUHiddenSheet,0)),"")</f>
        <v/>
      </c>
      <c r="F2359" s="21" t="str">
        <f>IF(A2359="","",SUMIFS('Step 1 Customer Remit'!$J$17:$J$1048576,'Step 1 Customer Remit'!$B$17:$B$1048576,'Sku Break Down'!A2359,'Step 1 Customer Remit'!$D$17:$D$1048576,"Return"))</f>
        <v/>
      </c>
      <c r="G2359" s="21" t="str">
        <f>IF(A2359="","",SUMIFS('Step 1 Customer Remit'!$F$17:$F$1048576,'Step 1 Customer Remit'!$B$17:$B$1048576,'Sku Break Down'!A2359,'Step 1 Customer Remit'!$D$17:$D$1048576,"Return"))</f>
        <v/>
      </c>
      <c r="H2359" s="21" t="str">
        <f t="shared" si="145"/>
        <v/>
      </c>
      <c r="I2359" s="21" t="str">
        <f>IF(A2359="","",SUMIF('Step 2 OMS Report'!$C$2:$C$1048576,'Sku Break Down'!A2359,'Step 2 OMS Report'!$G$2:$G$1048576))</f>
        <v/>
      </c>
      <c r="J2359" s="21" t="str">
        <f>IF(A2359="","",SUMIFS('Step 2 OMS Report'!$I$2:$I$1048576,'Step 2 OMS Report'!$C$2:$C$1048576,'Sku Break Down'!A2359))</f>
        <v/>
      </c>
      <c r="K2359" s="21" t="str">
        <f t="shared" si="146"/>
        <v/>
      </c>
      <c r="L2359" s="22" t="str">
        <f t="shared" si="148"/>
        <v/>
      </c>
      <c r="M2359" s="22" t="str">
        <f t="shared" si="147"/>
        <v/>
      </c>
    </row>
    <row r="2360" spans="1:13" x14ac:dyDescent="0.55000000000000004">
      <c r="A2360" s="24"/>
      <c r="B2360" s="21" t="str">
        <f>IFERROR(INDEX('Step 2 OMS Report'!$D$2:$D$1048576,MATCH('Sku Break Down'!A2360,'Step 2 OMS Report'!$C$2:$C$1048576,0)),"")</f>
        <v/>
      </c>
      <c r="C2360" s="21" t="str">
        <f>IFERROR(INDEX('Step 2 OMS Report'!$F$2:$F$1048576,MATCH('Sku Break Down'!A2360,'Step 2 OMS Report'!$C$2:$C$1048576,0)),"")</f>
        <v/>
      </c>
      <c r="D2360" s="21" t="str">
        <f>IFERROR(INDEX('Step 2 OMS Report'!$E$2:$E$1048576,MATCH('Sku Break Down'!A2360,'Step 2 OMS Report'!$A$2:$A$1048576,0)),"")</f>
        <v/>
      </c>
      <c r="E2360" s="21" t="str">
        <f>IFERROR(INDEX('Product Info (Hide)'!$E$2:$E$1840,MATCH('Sku Break Down'!C2360,Manufacture_SKUHiddenSheet,0)),"")</f>
        <v/>
      </c>
      <c r="F2360" s="21" t="str">
        <f>IF(A2360="","",SUMIFS('Step 1 Customer Remit'!$J$17:$J$1048576,'Step 1 Customer Remit'!$B$17:$B$1048576,'Sku Break Down'!A2360,'Step 1 Customer Remit'!$D$17:$D$1048576,"Return"))</f>
        <v/>
      </c>
      <c r="G2360" s="21" t="str">
        <f>IF(A2360="","",SUMIFS('Step 1 Customer Remit'!$F$17:$F$1048576,'Step 1 Customer Remit'!$B$17:$B$1048576,'Sku Break Down'!A2360,'Step 1 Customer Remit'!$D$17:$D$1048576,"Return"))</f>
        <v/>
      </c>
      <c r="H2360" s="21" t="str">
        <f t="shared" si="145"/>
        <v/>
      </c>
      <c r="I2360" s="21" t="str">
        <f>IF(A2360="","",SUMIF('Step 2 OMS Report'!$C$2:$C$1048576,'Sku Break Down'!A2360,'Step 2 OMS Report'!$G$2:$G$1048576))</f>
        <v/>
      </c>
      <c r="J2360" s="21" t="str">
        <f>IF(A2360="","",SUMIFS('Step 2 OMS Report'!$I$2:$I$1048576,'Step 2 OMS Report'!$C$2:$C$1048576,'Sku Break Down'!A2360))</f>
        <v/>
      </c>
      <c r="K2360" s="21" t="str">
        <f t="shared" si="146"/>
        <v/>
      </c>
      <c r="L2360" s="22" t="str">
        <f t="shared" si="148"/>
        <v/>
      </c>
      <c r="M2360" s="22" t="str">
        <f t="shared" si="147"/>
        <v/>
      </c>
    </row>
    <row r="2361" spans="1:13" x14ac:dyDescent="0.55000000000000004">
      <c r="A2361" s="24"/>
      <c r="B2361" s="21" t="str">
        <f>IFERROR(INDEX('Step 2 OMS Report'!$D$2:$D$1048576,MATCH('Sku Break Down'!A2361,'Step 2 OMS Report'!$C$2:$C$1048576,0)),"")</f>
        <v/>
      </c>
      <c r="C2361" s="21" t="str">
        <f>IFERROR(INDEX('Step 2 OMS Report'!$F$2:$F$1048576,MATCH('Sku Break Down'!A2361,'Step 2 OMS Report'!$C$2:$C$1048576,0)),"")</f>
        <v/>
      </c>
      <c r="D2361" s="21" t="str">
        <f>IFERROR(INDEX('Step 2 OMS Report'!$E$2:$E$1048576,MATCH('Sku Break Down'!A2361,'Step 2 OMS Report'!$A$2:$A$1048576,0)),"")</f>
        <v/>
      </c>
      <c r="E2361" s="21" t="str">
        <f>IFERROR(INDEX('Product Info (Hide)'!$E$2:$E$1840,MATCH('Sku Break Down'!C2361,Manufacture_SKUHiddenSheet,0)),"")</f>
        <v/>
      </c>
      <c r="F2361" s="21" t="str">
        <f>IF(A2361="","",SUMIFS('Step 1 Customer Remit'!$J$17:$J$1048576,'Step 1 Customer Remit'!$B$17:$B$1048576,'Sku Break Down'!A2361,'Step 1 Customer Remit'!$D$17:$D$1048576,"Return"))</f>
        <v/>
      </c>
      <c r="G2361" s="21" t="str">
        <f>IF(A2361="","",SUMIFS('Step 1 Customer Remit'!$F$17:$F$1048576,'Step 1 Customer Remit'!$B$17:$B$1048576,'Sku Break Down'!A2361,'Step 1 Customer Remit'!$D$17:$D$1048576,"Return"))</f>
        <v/>
      </c>
      <c r="H2361" s="21" t="str">
        <f t="shared" si="145"/>
        <v/>
      </c>
      <c r="I2361" s="21" t="str">
        <f>IF(A2361="","",SUMIF('Step 2 OMS Report'!$C$2:$C$1048576,'Sku Break Down'!A2361,'Step 2 OMS Report'!$G$2:$G$1048576))</f>
        <v/>
      </c>
      <c r="J2361" s="21" t="str">
        <f>IF(A2361="","",SUMIFS('Step 2 OMS Report'!$I$2:$I$1048576,'Step 2 OMS Report'!$C$2:$C$1048576,'Sku Break Down'!A2361))</f>
        <v/>
      </c>
      <c r="K2361" s="21" t="str">
        <f t="shared" si="146"/>
        <v/>
      </c>
      <c r="L2361" s="22" t="str">
        <f t="shared" si="148"/>
        <v/>
      </c>
      <c r="M2361" s="22" t="str">
        <f t="shared" si="147"/>
        <v/>
      </c>
    </row>
    <row r="2362" spans="1:13" x14ac:dyDescent="0.55000000000000004">
      <c r="A2362" s="24"/>
      <c r="B2362" s="21" t="str">
        <f>IFERROR(INDEX('Step 2 OMS Report'!$D$2:$D$1048576,MATCH('Sku Break Down'!A2362,'Step 2 OMS Report'!$C$2:$C$1048576,0)),"")</f>
        <v/>
      </c>
      <c r="C2362" s="21" t="str">
        <f>IFERROR(INDEX('Step 2 OMS Report'!$F$2:$F$1048576,MATCH('Sku Break Down'!A2362,'Step 2 OMS Report'!$C$2:$C$1048576,0)),"")</f>
        <v/>
      </c>
      <c r="D2362" s="21" t="str">
        <f>IFERROR(INDEX('Step 2 OMS Report'!$E$2:$E$1048576,MATCH('Sku Break Down'!A2362,'Step 2 OMS Report'!$A$2:$A$1048576,0)),"")</f>
        <v/>
      </c>
      <c r="E2362" s="21" t="str">
        <f>IFERROR(INDEX('Product Info (Hide)'!$E$2:$E$1840,MATCH('Sku Break Down'!C2362,Manufacture_SKUHiddenSheet,0)),"")</f>
        <v/>
      </c>
      <c r="F2362" s="21" t="str">
        <f>IF(A2362="","",SUMIFS('Step 1 Customer Remit'!$J$17:$J$1048576,'Step 1 Customer Remit'!$B$17:$B$1048576,'Sku Break Down'!A2362,'Step 1 Customer Remit'!$D$17:$D$1048576,"Return"))</f>
        <v/>
      </c>
      <c r="G2362" s="21" t="str">
        <f>IF(A2362="","",SUMIFS('Step 1 Customer Remit'!$F$17:$F$1048576,'Step 1 Customer Remit'!$B$17:$B$1048576,'Sku Break Down'!A2362,'Step 1 Customer Remit'!$D$17:$D$1048576,"Return"))</f>
        <v/>
      </c>
      <c r="H2362" s="21" t="str">
        <f t="shared" si="145"/>
        <v/>
      </c>
      <c r="I2362" s="21" t="str">
        <f>IF(A2362="","",SUMIF('Step 2 OMS Report'!$C$2:$C$1048576,'Sku Break Down'!A2362,'Step 2 OMS Report'!$G$2:$G$1048576))</f>
        <v/>
      </c>
      <c r="J2362" s="21" t="str">
        <f>IF(A2362="","",SUMIFS('Step 2 OMS Report'!$I$2:$I$1048576,'Step 2 OMS Report'!$C$2:$C$1048576,'Sku Break Down'!A2362))</f>
        <v/>
      </c>
      <c r="K2362" s="21" t="str">
        <f t="shared" si="146"/>
        <v/>
      </c>
      <c r="L2362" s="22" t="str">
        <f t="shared" si="148"/>
        <v/>
      </c>
      <c r="M2362" s="22" t="str">
        <f t="shared" si="147"/>
        <v/>
      </c>
    </row>
    <row r="2363" spans="1:13" x14ac:dyDescent="0.55000000000000004">
      <c r="A2363" s="24"/>
      <c r="B2363" s="21" t="str">
        <f>IFERROR(INDEX('Step 2 OMS Report'!$D$2:$D$1048576,MATCH('Sku Break Down'!A2363,'Step 2 OMS Report'!$C$2:$C$1048576,0)),"")</f>
        <v/>
      </c>
      <c r="C2363" s="21" t="str">
        <f>IFERROR(INDEX('Step 2 OMS Report'!$F$2:$F$1048576,MATCH('Sku Break Down'!A2363,'Step 2 OMS Report'!$C$2:$C$1048576,0)),"")</f>
        <v/>
      </c>
      <c r="D2363" s="21" t="str">
        <f>IFERROR(INDEX('Step 2 OMS Report'!$E$2:$E$1048576,MATCH('Sku Break Down'!A2363,'Step 2 OMS Report'!$A$2:$A$1048576,0)),"")</f>
        <v/>
      </c>
      <c r="E2363" s="21" t="str">
        <f>IFERROR(INDEX('Product Info (Hide)'!$E$2:$E$1840,MATCH('Sku Break Down'!C2363,Manufacture_SKUHiddenSheet,0)),"")</f>
        <v/>
      </c>
      <c r="F2363" s="21" t="str">
        <f>IF(A2363="","",SUMIFS('Step 1 Customer Remit'!$J$17:$J$1048576,'Step 1 Customer Remit'!$B$17:$B$1048576,'Sku Break Down'!A2363,'Step 1 Customer Remit'!$D$17:$D$1048576,"Return"))</f>
        <v/>
      </c>
      <c r="G2363" s="21" t="str">
        <f>IF(A2363="","",SUMIFS('Step 1 Customer Remit'!$F$17:$F$1048576,'Step 1 Customer Remit'!$B$17:$B$1048576,'Sku Break Down'!A2363,'Step 1 Customer Remit'!$D$17:$D$1048576,"Return"))</f>
        <v/>
      </c>
      <c r="H2363" s="21" t="str">
        <f t="shared" si="145"/>
        <v/>
      </c>
      <c r="I2363" s="21" t="str">
        <f>IF(A2363="","",SUMIF('Step 2 OMS Report'!$C$2:$C$1048576,'Sku Break Down'!A2363,'Step 2 OMS Report'!$G$2:$G$1048576))</f>
        <v/>
      </c>
      <c r="J2363" s="21" t="str">
        <f>IF(A2363="","",SUMIFS('Step 2 OMS Report'!$I$2:$I$1048576,'Step 2 OMS Report'!$C$2:$C$1048576,'Sku Break Down'!A2363))</f>
        <v/>
      </c>
      <c r="K2363" s="21" t="str">
        <f t="shared" si="146"/>
        <v/>
      </c>
      <c r="L2363" s="22" t="str">
        <f t="shared" si="148"/>
        <v/>
      </c>
      <c r="M2363" s="22" t="str">
        <f t="shared" si="147"/>
        <v/>
      </c>
    </row>
    <row r="2364" spans="1:13" x14ac:dyDescent="0.55000000000000004">
      <c r="A2364" s="24"/>
      <c r="B2364" s="21" t="str">
        <f>IFERROR(INDEX('Step 2 OMS Report'!$D$2:$D$1048576,MATCH('Sku Break Down'!A2364,'Step 2 OMS Report'!$C$2:$C$1048576,0)),"")</f>
        <v/>
      </c>
      <c r="C2364" s="21" t="str">
        <f>IFERROR(INDEX('Step 2 OMS Report'!$F$2:$F$1048576,MATCH('Sku Break Down'!A2364,'Step 2 OMS Report'!$C$2:$C$1048576,0)),"")</f>
        <v/>
      </c>
      <c r="D2364" s="21" t="str">
        <f>IFERROR(INDEX('Step 2 OMS Report'!$E$2:$E$1048576,MATCH('Sku Break Down'!A2364,'Step 2 OMS Report'!$A$2:$A$1048576,0)),"")</f>
        <v/>
      </c>
      <c r="E2364" s="21" t="str">
        <f>IFERROR(INDEX('Product Info (Hide)'!$E$2:$E$1840,MATCH('Sku Break Down'!C2364,Manufacture_SKUHiddenSheet,0)),"")</f>
        <v/>
      </c>
      <c r="F2364" s="21" t="str">
        <f>IF(A2364="","",SUMIFS('Step 1 Customer Remit'!$J$17:$J$1048576,'Step 1 Customer Remit'!$B$17:$B$1048576,'Sku Break Down'!A2364,'Step 1 Customer Remit'!$D$17:$D$1048576,"Return"))</f>
        <v/>
      </c>
      <c r="G2364" s="21" t="str">
        <f>IF(A2364="","",SUMIFS('Step 1 Customer Remit'!$F$17:$F$1048576,'Step 1 Customer Remit'!$B$17:$B$1048576,'Sku Break Down'!A2364,'Step 1 Customer Remit'!$D$17:$D$1048576,"Return"))</f>
        <v/>
      </c>
      <c r="H2364" s="21" t="str">
        <f t="shared" si="145"/>
        <v/>
      </c>
      <c r="I2364" s="21" t="str">
        <f>IF(A2364="","",SUMIF('Step 2 OMS Report'!$C$2:$C$1048576,'Sku Break Down'!A2364,'Step 2 OMS Report'!$G$2:$G$1048576))</f>
        <v/>
      </c>
      <c r="J2364" s="21" t="str">
        <f>IF(A2364="","",SUMIFS('Step 2 OMS Report'!$I$2:$I$1048576,'Step 2 OMS Report'!$C$2:$C$1048576,'Sku Break Down'!A2364))</f>
        <v/>
      </c>
      <c r="K2364" s="21" t="str">
        <f t="shared" si="146"/>
        <v/>
      </c>
      <c r="L2364" s="22" t="str">
        <f t="shared" si="148"/>
        <v/>
      </c>
      <c r="M2364" s="22" t="str">
        <f t="shared" si="147"/>
        <v/>
      </c>
    </row>
    <row r="2365" spans="1:13" x14ac:dyDescent="0.55000000000000004">
      <c r="A2365" s="24"/>
      <c r="B2365" s="21" t="str">
        <f>IFERROR(INDEX('Step 2 OMS Report'!$D$2:$D$1048576,MATCH('Sku Break Down'!A2365,'Step 2 OMS Report'!$C$2:$C$1048576,0)),"")</f>
        <v/>
      </c>
      <c r="C2365" s="21" t="str">
        <f>IFERROR(INDEX('Step 2 OMS Report'!$F$2:$F$1048576,MATCH('Sku Break Down'!A2365,'Step 2 OMS Report'!$C$2:$C$1048576,0)),"")</f>
        <v/>
      </c>
      <c r="D2365" s="21" t="str">
        <f>IFERROR(INDEX('Step 2 OMS Report'!$E$2:$E$1048576,MATCH('Sku Break Down'!A2365,'Step 2 OMS Report'!$A$2:$A$1048576,0)),"")</f>
        <v/>
      </c>
      <c r="E2365" s="21" t="str">
        <f>IFERROR(INDEX('Product Info (Hide)'!$E$2:$E$1840,MATCH('Sku Break Down'!C2365,Manufacture_SKUHiddenSheet,0)),"")</f>
        <v/>
      </c>
      <c r="F2365" s="21" t="str">
        <f>IF(A2365="","",SUMIFS('Step 1 Customer Remit'!$J$17:$J$1048576,'Step 1 Customer Remit'!$B$17:$B$1048576,'Sku Break Down'!A2365,'Step 1 Customer Remit'!$D$17:$D$1048576,"Return"))</f>
        <v/>
      </c>
      <c r="G2365" s="21" t="str">
        <f>IF(A2365="","",SUMIFS('Step 1 Customer Remit'!$F$17:$F$1048576,'Step 1 Customer Remit'!$B$17:$B$1048576,'Sku Break Down'!A2365,'Step 1 Customer Remit'!$D$17:$D$1048576,"Return"))</f>
        <v/>
      </c>
      <c r="H2365" s="21" t="str">
        <f t="shared" si="145"/>
        <v/>
      </c>
      <c r="I2365" s="21" t="str">
        <f>IF(A2365="","",SUMIF('Step 2 OMS Report'!$C$2:$C$1048576,'Sku Break Down'!A2365,'Step 2 OMS Report'!$G$2:$G$1048576))</f>
        <v/>
      </c>
      <c r="J2365" s="21" t="str">
        <f>IF(A2365="","",SUMIFS('Step 2 OMS Report'!$I$2:$I$1048576,'Step 2 OMS Report'!$C$2:$C$1048576,'Sku Break Down'!A2365))</f>
        <v/>
      </c>
      <c r="K2365" s="21" t="str">
        <f t="shared" si="146"/>
        <v/>
      </c>
      <c r="L2365" s="22" t="str">
        <f t="shared" si="148"/>
        <v/>
      </c>
      <c r="M2365" s="22" t="str">
        <f t="shared" si="147"/>
        <v/>
      </c>
    </row>
    <row r="2366" spans="1:13" x14ac:dyDescent="0.55000000000000004">
      <c r="A2366" s="24"/>
      <c r="B2366" s="21" t="str">
        <f>IFERROR(INDEX('Step 2 OMS Report'!$D$2:$D$1048576,MATCH('Sku Break Down'!A2366,'Step 2 OMS Report'!$C$2:$C$1048576,0)),"")</f>
        <v/>
      </c>
      <c r="C2366" s="21" t="str">
        <f>IFERROR(INDEX('Step 2 OMS Report'!$F$2:$F$1048576,MATCH('Sku Break Down'!A2366,'Step 2 OMS Report'!$C$2:$C$1048576,0)),"")</f>
        <v/>
      </c>
      <c r="D2366" s="21" t="str">
        <f>IFERROR(INDEX('Step 2 OMS Report'!$E$2:$E$1048576,MATCH('Sku Break Down'!A2366,'Step 2 OMS Report'!$A$2:$A$1048576,0)),"")</f>
        <v/>
      </c>
      <c r="E2366" s="21" t="str">
        <f>IFERROR(INDEX('Product Info (Hide)'!$E$2:$E$1840,MATCH('Sku Break Down'!C2366,Manufacture_SKUHiddenSheet,0)),"")</f>
        <v/>
      </c>
      <c r="F2366" s="21" t="str">
        <f>IF(A2366="","",SUMIFS('Step 1 Customer Remit'!$J$17:$J$1048576,'Step 1 Customer Remit'!$B$17:$B$1048576,'Sku Break Down'!A2366,'Step 1 Customer Remit'!$D$17:$D$1048576,"Return"))</f>
        <v/>
      </c>
      <c r="G2366" s="21" t="str">
        <f>IF(A2366="","",SUMIFS('Step 1 Customer Remit'!$F$17:$F$1048576,'Step 1 Customer Remit'!$B$17:$B$1048576,'Sku Break Down'!A2366,'Step 1 Customer Remit'!$D$17:$D$1048576,"Return"))</f>
        <v/>
      </c>
      <c r="H2366" s="21" t="str">
        <f t="shared" si="145"/>
        <v/>
      </c>
      <c r="I2366" s="21" t="str">
        <f>IF(A2366="","",SUMIF('Step 2 OMS Report'!$C$2:$C$1048576,'Sku Break Down'!A2366,'Step 2 OMS Report'!$G$2:$G$1048576))</f>
        <v/>
      </c>
      <c r="J2366" s="21" t="str">
        <f>IF(A2366="","",SUMIFS('Step 2 OMS Report'!$I$2:$I$1048576,'Step 2 OMS Report'!$C$2:$C$1048576,'Sku Break Down'!A2366))</f>
        <v/>
      </c>
      <c r="K2366" s="21" t="str">
        <f t="shared" si="146"/>
        <v/>
      </c>
      <c r="L2366" s="22" t="str">
        <f t="shared" si="148"/>
        <v/>
      </c>
      <c r="M2366" s="22" t="str">
        <f t="shared" si="147"/>
        <v/>
      </c>
    </row>
    <row r="2367" spans="1:13" x14ac:dyDescent="0.55000000000000004">
      <c r="A2367" s="24"/>
      <c r="B2367" s="21" t="str">
        <f>IFERROR(INDEX('Step 2 OMS Report'!$D$2:$D$1048576,MATCH('Sku Break Down'!A2367,'Step 2 OMS Report'!$C$2:$C$1048576,0)),"")</f>
        <v/>
      </c>
      <c r="C2367" s="21" t="str">
        <f>IFERROR(INDEX('Step 2 OMS Report'!$F$2:$F$1048576,MATCH('Sku Break Down'!A2367,'Step 2 OMS Report'!$C$2:$C$1048576,0)),"")</f>
        <v/>
      </c>
      <c r="D2367" s="21" t="str">
        <f>IFERROR(INDEX('Step 2 OMS Report'!$E$2:$E$1048576,MATCH('Sku Break Down'!A2367,'Step 2 OMS Report'!$A$2:$A$1048576,0)),"")</f>
        <v/>
      </c>
      <c r="E2367" s="21" t="str">
        <f>IFERROR(INDEX('Product Info (Hide)'!$E$2:$E$1840,MATCH('Sku Break Down'!C2367,Manufacture_SKUHiddenSheet,0)),"")</f>
        <v/>
      </c>
      <c r="F2367" s="21" t="str">
        <f>IF(A2367="","",SUMIFS('Step 1 Customer Remit'!$J$17:$J$1048576,'Step 1 Customer Remit'!$B$17:$B$1048576,'Sku Break Down'!A2367,'Step 1 Customer Remit'!$D$17:$D$1048576,"Return"))</f>
        <v/>
      </c>
      <c r="G2367" s="21" t="str">
        <f>IF(A2367="","",SUMIFS('Step 1 Customer Remit'!$F$17:$F$1048576,'Step 1 Customer Remit'!$B$17:$B$1048576,'Sku Break Down'!A2367,'Step 1 Customer Remit'!$D$17:$D$1048576,"Return"))</f>
        <v/>
      </c>
      <c r="H2367" s="21" t="str">
        <f t="shared" si="145"/>
        <v/>
      </c>
      <c r="I2367" s="21" t="str">
        <f>IF(A2367="","",SUMIF('Step 2 OMS Report'!$C$2:$C$1048576,'Sku Break Down'!A2367,'Step 2 OMS Report'!$G$2:$G$1048576))</f>
        <v/>
      </c>
      <c r="J2367" s="21" t="str">
        <f>IF(A2367="","",SUMIFS('Step 2 OMS Report'!$I$2:$I$1048576,'Step 2 OMS Report'!$C$2:$C$1048576,'Sku Break Down'!A2367))</f>
        <v/>
      </c>
      <c r="K2367" s="21" t="str">
        <f t="shared" si="146"/>
        <v/>
      </c>
      <c r="L2367" s="22" t="str">
        <f t="shared" si="148"/>
        <v/>
      </c>
      <c r="M2367" s="22" t="str">
        <f t="shared" si="147"/>
        <v/>
      </c>
    </row>
    <row r="2368" spans="1:13" x14ac:dyDescent="0.55000000000000004">
      <c r="A2368" s="24"/>
      <c r="B2368" s="21" t="str">
        <f>IFERROR(INDEX('Step 2 OMS Report'!$D$2:$D$1048576,MATCH('Sku Break Down'!A2368,'Step 2 OMS Report'!$C$2:$C$1048576,0)),"")</f>
        <v/>
      </c>
      <c r="C2368" s="21" t="str">
        <f>IFERROR(INDEX('Step 2 OMS Report'!$F$2:$F$1048576,MATCH('Sku Break Down'!A2368,'Step 2 OMS Report'!$C$2:$C$1048576,0)),"")</f>
        <v/>
      </c>
      <c r="D2368" s="21" t="str">
        <f>IFERROR(INDEX('Step 2 OMS Report'!$E$2:$E$1048576,MATCH('Sku Break Down'!A2368,'Step 2 OMS Report'!$A$2:$A$1048576,0)),"")</f>
        <v/>
      </c>
      <c r="E2368" s="21" t="str">
        <f>IFERROR(INDEX('Product Info (Hide)'!$E$2:$E$1840,MATCH('Sku Break Down'!C2368,Manufacture_SKUHiddenSheet,0)),"")</f>
        <v/>
      </c>
      <c r="F2368" s="21" t="str">
        <f>IF(A2368="","",SUMIFS('Step 1 Customer Remit'!$J$17:$J$1048576,'Step 1 Customer Remit'!$B$17:$B$1048576,'Sku Break Down'!A2368,'Step 1 Customer Remit'!$D$17:$D$1048576,"Return"))</f>
        <v/>
      </c>
      <c r="G2368" s="21" t="str">
        <f>IF(A2368="","",SUMIFS('Step 1 Customer Remit'!$F$17:$F$1048576,'Step 1 Customer Remit'!$B$17:$B$1048576,'Sku Break Down'!A2368,'Step 1 Customer Remit'!$D$17:$D$1048576,"Return"))</f>
        <v/>
      </c>
      <c r="H2368" s="21" t="str">
        <f t="shared" si="145"/>
        <v/>
      </c>
      <c r="I2368" s="21" t="str">
        <f>IF(A2368="","",SUMIF('Step 2 OMS Report'!$C$2:$C$1048576,'Sku Break Down'!A2368,'Step 2 OMS Report'!$G$2:$G$1048576))</f>
        <v/>
      </c>
      <c r="J2368" s="21" t="str">
        <f>IF(A2368="","",SUMIFS('Step 2 OMS Report'!$I$2:$I$1048576,'Step 2 OMS Report'!$C$2:$C$1048576,'Sku Break Down'!A2368))</f>
        <v/>
      </c>
      <c r="K2368" s="21" t="str">
        <f t="shared" si="146"/>
        <v/>
      </c>
      <c r="L2368" s="22" t="str">
        <f t="shared" si="148"/>
        <v/>
      </c>
      <c r="M2368" s="22" t="str">
        <f t="shared" si="147"/>
        <v/>
      </c>
    </row>
    <row r="2369" spans="1:13" x14ac:dyDescent="0.55000000000000004">
      <c r="A2369" s="24"/>
      <c r="B2369" s="21" t="str">
        <f>IFERROR(INDEX('Step 2 OMS Report'!$D$2:$D$1048576,MATCH('Sku Break Down'!A2369,'Step 2 OMS Report'!$C$2:$C$1048576,0)),"")</f>
        <v/>
      </c>
      <c r="C2369" s="21" t="str">
        <f>IFERROR(INDEX('Step 2 OMS Report'!$F$2:$F$1048576,MATCH('Sku Break Down'!A2369,'Step 2 OMS Report'!$C$2:$C$1048576,0)),"")</f>
        <v/>
      </c>
      <c r="D2369" s="21" t="str">
        <f>IFERROR(INDEX('Step 2 OMS Report'!$E$2:$E$1048576,MATCH('Sku Break Down'!A2369,'Step 2 OMS Report'!$A$2:$A$1048576,0)),"")</f>
        <v/>
      </c>
      <c r="E2369" s="21" t="str">
        <f>IFERROR(INDEX('Product Info (Hide)'!$E$2:$E$1840,MATCH('Sku Break Down'!C2369,Manufacture_SKUHiddenSheet,0)),"")</f>
        <v/>
      </c>
      <c r="F2369" s="21" t="str">
        <f>IF(A2369="","",SUMIFS('Step 1 Customer Remit'!$J$17:$J$1048576,'Step 1 Customer Remit'!$B$17:$B$1048576,'Sku Break Down'!A2369,'Step 1 Customer Remit'!$D$17:$D$1048576,"Return"))</f>
        <v/>
      </c>
      <c r="G2369" s="21" t="str">
        <f>IF(A2369="","",SUMIFS('Step 1 Customer Remit'!$F$17:$F$1048576,'Step 1 Customer Remit'!$B$17:$B$1048576,'Sku Break Down'!A2369,'Step 1 Customer Remit'!$D$17:$D$1048576,"Return"))</f>
        <v/>
      </c>
      <c r="H2369" s="21" t="str">
        <f t="shared" si="145"/>
        <v/>
      </c>
      <c r="I2369" s="21" t="str">
        <f>IF(A2369="","",SUMIF('Step 2 OMS Report'!$C$2:$C$1048576,'Sku Break Down'!A2369,'Step 2 OMS Report'!$G$2:$G$1048576))</f>
        <v/>
      </c>
      <c r="J2369" s="21" t="str">
        <f>IF(A2369="","",SUMIFS('Step 2 OMS Report'!$I$2:$I$1048576,'Step 2 OMS Report'!$C$2:$C$1048576,'Sku Break Down'!A2369))</f>
        <v/>
      </c>
      <c r="K2369" s="21" t="str">
        <f t="shared" si="146"/>
        <v/>
      </c>
      <c r="L2369" s="22" t="str">
        <f t="shared" si="148"/>
        <v/>
      </c>
      <c r="M2369" s="22" t="str">
        <f t="shared" si="147"/>
        <v/>
      </c>
    </row>
    <row r="2370" spans="1:13" x14ac:dyDescent="0.55000000000000004">
      <c r="A2370" s="24"/>
      <c r="B2370" s="21" t="str">
        <f>IFERROR(INDEX('Step 2 OMS Report'!$D$2:$D$1048576,MATCH('Sku Break Down'!A2370,'Step 2 OMS Report'!$C$2:$C$1048576,0)),"")</f>
        <v/>
      </c>
      <c r="C2370" s="21" t="str">
        <f>IFERROR(INDEX('Step 2 OMS Report'!$F$2:$F$1048576,MATCH('Sku Break Down'!A2370,'Step 2 OMS Report'!$C$2:$C$1048576,0)),"")</f>
        <v/>
      </c>
      <c r="D2370" s="21" t="str">
        <f>IFERROR(INDEX('Step 2 OMS Report'!$E$2:$E$1048576,MATCH('Sku Break Down'!A2370,'Step 2 OMS Report'!$A$2:$A$1048576,0)),"")</f>
        <v/>
      </c>
      <c r="E2370" s="21" t="str">
        <f>IFERROR(INDEX('Product Info (Hide)'!$E$2:$E$1840,MATCH('Sku Break Down'!C2370,Manufacture_SKUHiddenSheet,0)),"")</f>
        <v/>
      </c>
      <c r="F2370" s="21" t="str">
        <f>IF(A2370="","",SUMIFS('Step 1 Customer Remit'!$J$17:$J$1048576,'Step 1 Customer Remit'!$B$17:$B$1048576,'Sku Break Down'!A2370,'Step 1 Customer Remit'!$D$17:$D$1048576,"Return"))</f>
        <v/>
      </c>
      <c r="G2370" s="21" t="str">
        <f>IF(A2370="","",SUMIFS('Step 1 Customer Remit'!$F$17:$F$1048576,'Step 1 Customer Remit'!$B$17:$B$1048576,'Sku Break Down'!A2370,'Step 1 Customer Remit'!$D$17:$D$1048576,"Return"))</f>
        <v/>
      </c>
      <c r="H2370" s="21" t="str">
        <f t="shared" si="145"/>
        <v/>
      </c>
      <c r="I2370" s="21" t="str">
        <f>IF(A2370="","",SUMIF('Step 2 OMS Report'!$C$2:$C$1048576,'Sku Break Down'!A2370,'Step 2 OMS Report'!$G$2:$G$1048576))</f>
        <v/>
      </c>
      <c r="J2370" s="21" t="str">
        <f>IF(A2370="","",SUMIFS('Step 2 OMS Report'!$I$2:$I$1048576,'Step 2 OMS Report'!$C$2:$C$1048576,'Sku Break Down'!A2370))</f>
        <v/>
      </c>
      <c r="K2370" s="21" t="str">
        <f t="shared" si="146"/>
        <v/>
      </c>
      <c r="L2370" s="22" t="str">
        <f t="shared" si="148"/>
        <v/>
      </c>
      <c r="M2370" s="22" t="str">
        <f t="shared" si="147"/>
        <v/>
      </c>
    </row>
    <row r="2371" spans="1:13" x14ac:dyDescent="0.55000000000000004">
      <c r="A2371" s="24"/>
      <c r="B2371" s="21" t="str">
        <f>IFERROR(INDEX('Step 2 OMS Report'!$D$2:$D$1048576,MATCH('Sku Break Down'!A2371,'Step 2 OMS Report'!$C$2:$C$1048576,0)),"")</f>
        <v/>
      </c>
      <c r="C2371" s="21" t="str">
        <f>IFERROR(INDEX('Step 2 OMS Report'!$F$2:$F$1048576,MATCH('Sku Break Down'!A2371,'Step 2 OMS Report'!$C$2:$C$1048576,0)),"")</f>
        <v/>
      </c>
      <c r="D2371" s="21" t="str">
        <f>IFERROR(INDEX('Step 2 OMS Report'!$E$2:$E$1048576,MATCH('Sku Break Down'!A2371,'Step 2 OMS Report'!$A$2:$A$1048576,0)),"")</f>
        <v/>
      </c>
      <c r="E2371" s="21" t="str">
        <f>IFERROR(INDEX('Product Info (Hide)'!$E$2:$E$1840,MATCH('Sku Break Down'!C2371,Manufacture_SKUHiddenSheet,0)),"")</f>
        <v/>
      </c>
      <c r="F2371" s="21" t="str">
        <f>IF(A2371="","",SUMIFS('Step 1 Customer Remit'!$J$17:$J$1048576,'Step 1 Customer Remit'!$B$17:$B$1048576,'Sku Break Down'!A2371,'Step 1 Customer Remit'!$D$17:$D$1048576,"Return"))</f>
        <v/>
      </c>
      <c r="G2371" s="21" t="str">
        <f>IF(A2371="","",SUMIFS('Step 1 Customer Remit'!$F$17:$F$1048576,'Step 1 Customer Remit'!$B$17:$B$1048576,'Sku Break Down'!A2371,'Step 1 Customer Remit'!$D$17:$D$1048576,"Return"))</f>
        <v/>
      </c>
      <c r="H2371" s="21" t="str">
        <f t="shared" si="145"/>
        <v/>
      </c>
      <c r="I2371" s="21" t="str">
        <f>IF(A2371="","",SUMIF('Step 2 OMS Report'!$C$2:$C$1048576,'Sku Break Down'!A2371,'Step 2 OMS Report'!$G$2:$G$1048576))</f>
        <v/>
      </c>
      <c r="J2371" s="21" t="str">
        <f>IF(A2371="","",SUMIFS('Step 2 OMS Report'!$I$2:$I$1048576,'Step 2 OMS Report'!$C$2:$C$1048576,'Sku Break Down'!A2371))</f>
        <v/>
      </c>
      <c r="K2371" s="21" t="str">
        <f t="shared" si="146"/>
        <v/>
      </c>
      <c r="L2371" s="22" t="str">
        <f t="shared" si="148"/>
        <v/>
      </c>
      <c r="M2371" s="22" t="str">
        <f t="shared" si="147"/>
        <v/>
      </c>
    </row>
    <row r="2372" spans="1:13" x14ac:dyDescent="0.55000000000000004">
      <c r="A2372" s="24"/>
      <c r="B2372" s="21" t="str">
        <f>IFERROR(INDEX('Step 2 OMS Report'!$D$2:$D$1048576,MATCH('Sku Break Down'!A2372,'Step 2 OMS Report'!$C$2:$C$1048576,0)),"")</f>
        <v/>
      </c>
      <c r="C2372" s="21" t="str">
        <f>IFERROR(INDEX('Step 2 OMS Report'!$F$2:$F$1048576,MATCH('Sku Break Down'!A2372,'Step 2 OMS Report'!$C$2:$C$1048576,0)),"")</f>
        <v/>
      </c>
      <c r="D2372" s="21" t="str">
        <f>IFERROR(INDEX('Step 2 OMS Report'!$E$2:$E$1048576,MATCH('Sku Break Down'!A2372,'Step 2 OMS Report'!$A$2:$A$1048576,0)),"")</f>
        <v/>
      </c>
      <c r="E2372" s="21" t="str">
        <f>IFERROR(INDEX('Product Info (Hide)'!$E$2:$E$1840,MATCH('Sku Break Down'!C2372,Manufacture_SKUHiddenSheet,0)),"")</f>
        <v/>
      </c>
      <c r="F2372" s="21" t="str">
        <f>IF(A2372="","",SUMIFS('Step 1 Customer Remit'!$J$17:$J$1048576,'Step 1 Customer Remit'!$B$17:$B$1048576,'Sku Break Down'!A2372,'Step 1 Customer Remit'!$D$17:$D$1048576,"Return"))</f>
        <v/>
      </c>
      <c r="G2372" s="21" t="str">
        <f>IF(A2372="","",SUMIFS('Step 1 Customer Remit'!$F$17:$F$1048576,'Step 1 Customer Remit'!$B$17:$B$1048576,'Sku Break Down'!A2372,'Step 1 Customer Remit'!$D$17:$D$1048576,"Return"))</f>
        <v/>
      </c>
      <c r="H2372" s="21" t="str">
        <f t="shared" ref="H2372:H2435" si="149">IF(A2372="","",E2372*F2372)</f>
        <v/>
      </c>
      <c r="I2372" s="21" t="str">
        <f>IF(A2372="","",SUMIF('Step 2 OMS Report'!$C$2:$C$1048576,'Sku Break Down'!A2372,'Step 2 OMS Report'!$G$2:$G$1048576))</f>
        <v/>
      </c>
      <c r="J2372" s="21" t="str">
        <f>IF(A2372="","",SUMIFS('Step 2 OMS Report'!$I$2:$I$1048576,'Step 2 OMS Report'!$C$2:$C$1048576,'Sku Break Down'!A2372))</f>
        <v/>
      </c>
      <c r="K2372" s="21" t="str">
        <f t="shared" ref="K2372:K2435" si="150">IF(A2372="","",G2372/H2372)</f>
        <v/>
      </c>
      <c r="L2372" s="22" t="str">
        <f t="shared" si="148"/>
        <v/>
      </c>
      <c r="M2372" s="22" t="str">
        <f t="shared" ref="M2372:M2435" si="151">IFERROR((-1*G2372)/J2372,"")</f>
        <v/>
      </c>
    </row>
    <row r="2373" spans="1:13" x14ac:dyDescent="0.55000000000000004">
      <c r="A2373" s="24"/>
      <c r="B2373" s="21" t="str">
        <f>IFERROR(INDEX('Step 2 OMS Report'!$D$2:$D$1048576,MATCH('Sku Break Down'!A2373,'Step 2 OMS Report'!$C$2:$C$1048576,0)),"")</f>
        <v/>
      </c>
      <c r="C2373" s="21" t="str">
        <f>IFERROR(INDEX('Step 2 OMS Report'!$F$2:$F$1048576,MATCH('Sku Break Down'!A2373,'Step 2 OMS Report'!$C$2:$C$1048576,0)),"")</f>
        <v/>
      </c>
      <c r="D2373" s="21" t="str">
        <f>IFERROR(INDEX('Step 2 OMS Report'!$E$2:$E$1048576,MATCH('Sku Break Down'!A2373,'Step 2 OMS Report'!$A$2:$A$1048576,0)),"")</f>
        <v/>
      </c>
      <c r="E2373" s="21" t="str">
        <f>IFERROR(INDEX('Product Info (Hide)'!$E$2:$E$1840,MATCH('Sku Break Down'!C2373,Manufacture_SKUHiddenSheet,0)),"")</f>
        <v/>
      </c>
      <c r="F2373" s="21" t="str">
        <f>IF(A2373="","",SUMIFS('Step 1 Customer Remit'!$J$17:$J$1048576,'Step 1 Customer Remit'!$B$17:$B$1048576,'Sku Break Down'!A2373,'Step 1 Customer Remit'!$D$17:$D$1048576,"Return"))</f>
        <v/>
      </c>
      <c r="G2373" s="21" t="str">
        <f>IF(A2373="","",SUMIFS('Step 1 Customer Remit'!$F$17:$F$1048576,'Step 1 Customer Remit'!$B$17:$B$1048576,'Sku Break Down'!A2373,'Step 1 Customer Remit'!$D$17:$D$1048576,"Return"))</f>
        <v/>
      </c>
      <c r="H2373" s="21" t="str">
        <f t="shared" si="149"/>
        <v/>
      </c>
      <c r="I2373" s="21" t="str">
        <f>IF(A2373="","",SUMIF('Step 2 OMS Report'!$C$2:$C$1048576,'Sku Break Down'!A2373,'Step 2 OMS Report'!$G$2:$G$1048576))</f>
        <v/>
      </c>
      <c r="J2373" s="21" t="str">
        <f>IF(A2373="","",SUMIFS('Step 2 OMS Report'!$I$2:$I$1048576,'Step 2 OMS Report'!$C$2:$C$1048576,'Sku Break Down'!A2373))</f>
        <v/>
      </c>
      <c r="K2373" s="21" t="str">
        <f t="shared" si="150"/>
        <v/>
      </c>
      <c r="L2373" s="22" t="str">
        <f t="shared" si="148"/>
        <v/>
      </c>
      <c r="M2373" s="22" t="str">
        <f t="shared" si="151"/>
        <v/>
      </c>
    </row>
    <row r="2374" spans="1:13" x14ac:dyDescent="0.55000000000000004">
      <c r="A2374" s="24"/>
      <c r="B2374" s="21" t="str">
        <f>IFERROR(INDEX('Step 2 OMS Report'!$D$2:$D$1048576,MATCH('Sku Break Down'!A2374,'Step 2 OMS Report'!$C$2:$C$1048576,0)),"")</f>
        <v/>
      </c>
      <c r="C2374" s="21" t="str">
        <f>IFERROR(INDEX('Step 2 OMS Report'!$F$2:$F$1048576,MATCH('Sku Break Down'!A2374,'Step 2 OMS Report'!$C$2:$C$1048576,0)),"")</f>
        <v/>
      </c>
      <c r="D2374" s="21" t="str">
        <f>IFERROR(INDEX('Step 2 OMS Report'!$E$2:$E$1048576,MATCH('Sku Break Down'!A2374,'Step 2 OMS Report'!$A$2:$A$1048576,0)),"")</f>
        <v/>
      </c>
      <c r="E2374" s="21" t="str">
        <f>IFERROR(INDEX('Product Info (Hide)'!$E$2:$E$1840,MATCH('Sku Break Down'!C2374,Manufacture_SKUHiddenSheet,0)),"")</f>
        <v/>
      </c>
      <c r="F2374" s="21" t="str">
        <f>IF(A2374="","",SUMIFS('Step 1 Customer Remit'!$J$17:$J$1048576,'Step 1 Customer Remit'!$B$17:$B$1048576,'Sku Break Down'!A2374,'Step 1 Customer Remit'!$D$17:$D$1048576,"Return"))</f>
        <v/>
      </c>
      <c r="G2374" s="21" t="str">
        <f>IF(A2374="","",SUMIFS('Step 1 Customer Remit'!$F$17:$F$1048576,'Step 1 Customer Remit'!$B$17:$B$1048576,'Sku Break Down'!A2374,'Step 1 Customer Remit'!$D$17:$D$1048576,"Return"))</f>
        <v/>
      </c>
      <c r="H2374" s="21" t="str">
        <f t="shared" si="149"/>
        <v/>
      </c>
      <c r="I2374" s="21" t="str">
        <f>IF(A2374="","",SUMIF('Step 2 OMS Report'!$C$2:$C$1048576,'Sku Break Down'!A2374,'Step 2 OMS Report'!$G$2:$G$1048576))</f>
        <v/>
      </c>
      <c r="J2374" s="21" t="str">
        <f>IF(A2374="","",SUMIFS('Step 2 OMS Report'!$I$2:$I$1048576,'Step 2 OMS Report'!$C$2:$C$1048576,'Sku Break Down'!A2374))</f>
        <v/>
      </c>
      <c r="K2374" s="21" t="str">
        <f t="shared" si="150"/>
        <v/>
      </c>
      <c r="L2374" s="22" t="str">
        <f t="shared" si="148"/>
        <v/>
      </c>
      <c r="M2374" s="22" t="str">
        <f t="shared" si="151"/>
        <v/>
      </c>
    </row>
    <row r="2375" spans="1:13" x14ac:dyDescent="0.55000000000000004">
      <c r="A2375" s="24"/>
      <c r="B2375" s="21" t="str">
        <f>IFERROR(INDEX('Step 2 OMS Report'!$D$2:$D$1048576,MATCH('Sku Break Down'!A2375,'Step 2 OMS Report'!$C$2:$C$1048576,0)),"")</f>
        <v/>
      </c>
      <c r="C2375" s="21" t="str">
        <f>IFERROR(INDEX('Step 2 OMS Report'!$F$2:$F$1048576,MATCH('Sku Break Down'!A2375,'Step 2 OMS Report'!$C$2:$C$1048576,0)),"")</f>
        <v/>
      </c>
      <c r="D2375" s="21" t="str">
        <f>IFERROR(INDEX('Step 2 OMS Report'!$E$2:$E$1048576,MATCH('Sku Break Down'!A2375,'Step 2 OMS Report'!$A$2:$A$1048576,0)),"")</f>
        <v/>
      </c>
      <c r="E2375" s="21" t="str">
        <f>IFERROR(INDEX('Product Info (Hide)'!$E$2:$E$1840,MATCH('Sku Break Down'!C2375,Manufacture_SKUHiddenSheet,0)),"")</f>
        <v/>
      </c>
      <c r="F2375" s="21" t="str">
        <f>IF(A2375="","",SUMIFS('Step 1 Customer Remit'!$J$17:$J$1048576,'Step 1 Customer Remit'!$B$17:$B$1048576,'Sku Break Down'!A2375,'Step 1 Customer Remit'!$D$17:$D$1048576,"Return"))</f>
        <v/>
      </c>
      <c r="G2375" s="21" t="str">
        <f>IF(A2375="","",SUMIFS('Step 1 Customer Remit'!$F$17:$F$1048576,'Step 1 Customer Remit'!$B$17:$B$1048576,'Sku Break Down'!A2375,'Step 1 Customer Remit'!$D$17:$D$1048576,"Return"))</f>
        <v/>
      </c>
      <c r="H2375" s="21" t="str">
        <f t="shared" si="149"/>
        <v/>
      </c>
      <c r="I2375" s="21" t="str">
        <f>IF(A2375="","",SUMIF('Step 2 OMS Report'!$C$2:$C$1048576,'Sku Break Down'!A2375,'Step 2 OMS Report'!$G$2:$G$1048576))</f>
        <v/>
      </c>
      <c r="J2375" s="21" t="str">
        <f>IF(A2375="","",SUMIFS('Step 2 OMS Report'!$I$2:$I$1048576,'Step 2 OMS Report'!$C$2:$C$1048576,'Sku Break Down'!A2375))</f>
        <v/>
      </c>
      <c r="K2375" s="21" t="str">
        <f t="shared" si="150"/>
        <v/>
      </c>
      <c r="L2375" s="22" t="str">
        <f t="shared" si="148"/>
        <v/>
      </c>
      <c r="M2375" s="22" t="str">
        <f t="shared" si="151"/>
        <v/>
      </c>
    </row>
    <row r="2376" spans="1:13" x14ac:dyDescent="0.55000000000000004">
      <c r="A2376" s="24"/>
      <c r="B2376" s="21" t="str">
        <f>IFERROR(INDEX('Step 2 OMS Report'!$D$2:$D$1048576,MATCH('Sku Break Down'!A2376,'Step 2 OMS Report'!$C$2:$C$1048576,0)),"")</f>
        <v/>
      </c>
      <c r="C2376" s="21" t="str">
        <f>IFERROR(INDEX('Step 2 OMS Report'!$F$2:$F$1048576,MATCH('Sku Break Down'!A2376,'Step 2 OMS Report'!$C$2:$C$1048576,0)),"")</f>
        <v/>
      </c>
      <c r="D2376" s="21" t="str">
        <f>IFERROR(INDEX('Step 2 OMS Report'!$E$2:$E$1048576,MATCH('Sku Break Down'!A2376,'Step 2 OMS Report'!$A$2:$A$1048576,0)),"")</f>
        <v/>
      </c>
      <c r="E2376" s="21" t="str">
        <f>IFERROR(INDEX('Product Info (Hide)'!$E$2:$E$1840,MATCH('Sku Break Down'!C2376,Manufacture_SKUHiddenSheet,0)),"")</f>
        <v/>
      </c>
      <c r="F2376" s="21" t="str">
        <f>IF(A2376="","",SUMIFS('Step 1 Customer Remit'!$J$17:$J$1048576,'Step 1 Customer Remit'!$B$17:$B$1048576,'Sku Break Down'!A2376,'Step 1 Customer Remit'!$D$17:$D$1048576,"Return"))</f>
        <v/>
      </c>
      <c r="G2376" s="21" t="str">
        <f>IF(A2376="","",SUMIFS('Step 1 Customer Remit'!$F$17:$F$1048576,'Step 1 Customer Remit'!$B$17:$B$1048576,'Sku Break Down'!A2376,'Step 1 Customer Remit'!$D$17:$D$1048576,"Return"))</f>
        <v/>
      </c>
      <c r="H2376" s="21" t="str">
        <f t="shared" si="149"/>
        <v/>
      </c>
      <c r="I2376" s="21" t="str">
        <f>IF(A2376="","",SUMIF('Step 2 OMS Report'!$C$2:$C$1048576,'Sku Break Down'!A2376,'Step 2 OMS Report'!$G$2:$G$1048576))</f>
        <v/>
      </c>
      <c r="J2376" s="21" t="str">
        <f>IF(A2376="","",SUMIFS('Step 2 OMS Report'!$I$2:$I$1048576,'Step 2 OMS Report'!$C$2:$C$1048576,'Sku Break Down'!A2376))</f>
        <v/>
      </c>
      <c r="K2376" s="21" t="str">
        <f t="shared" si="150"/>
        <v/>
      </c>
      <c r="L2376" s="22" t="str">
        <f t="shared" si="148"/>
        <v/>
      </c>
      <c r="M2376" s="22" t="str">
        <f t="shared" si="151"/>
        <v/>
      </c>
    </row>
    <row r="2377" spans="1:13" x14ac:dyDescent="0.55000000000000004">
      <c r="A2377" s="24"/>
      <c r="B2377" s="21" t="str">
        <f>IFERROR(INDEX('Step 2 OMS Report'!$D$2:$D$1048576,MATCH('Sku Break Down'!A2377,'Step 2 OMS Report'!$C$2:$C$1048576,0)),"")</f>
        <v/>
      </c>
      <c r="C2377" s="21" t="str">
        <f>IFERROR(INDEX('Step 2 OMS Report'!$F$2:$F$1048576,MATCH('Sku Break Down'!A2377,'Step 2 OMS Report'!$C$2:$C$1048576,0)),"")</f>
        <v/>
      </c>
      <c r="D2377" s="21" t="str">
        <f>IFERROR(INDEX('Step 2 OMS Report'!$E$2:$E$1048576,MATCH('Sku Break Down'!A2377,'Step 2 OMS Report'!$A$2:$A$1048576,0)),"")</f>
        <v/>
      </c>
      <c r="E2377" s="21" t="str">
        <f>IFERROR(INDEX('Product Info (Hide)'!$E$2:$E$1840,MATCH('Sku Break Down'!C2377,Manufacture_SKUHiddenSheet,0)),"")</f>
        <v/>
      </c>
      <c r="F2377" s="21" t="str">
        <f>IF(A2377="","",SUMIFS('Step 1 Customer Remit'!$J$17:$J$1048576,'Step 1 Customer Remit'!$B$17:$B$1048576,'Sku Break Down'!A2377,'Step 1 Customer Remit'!$D$17:$D$1048576,"Return"))</f>
        <v/>
      </c>
      <c r="G2377" s="21" t="str">
        <f>IF(A2377="","",SUMIFS('Step 1 Customer Remit'!$F$17:$F$1048576,'Step 1 Customer Remit'!$B$17:$B$1048576,'Sku Break Down'!A2377,'Step 1 Customer Remit'!$D$17:$D$1048576,"Return"))</f>
        <v/>
      </c>
      <c r="H2377" s="21" t="str">
        <f t="shared" si="149"/>
        <v/>
      </c>
      <c r="I2377" s="21" t="str">
        <f>IF(A2377="","",SUMIF('Step 2 OMS Report'!$C$2:$C$1048576,'Sku Break Down'!A2377,'Step 2 OMS Report'!$G$2:$G$1048576))</f>
        <v/>
      </c>
      <c r="J2377" s="21" t="str">
        <f>IF(A2377="","",SUMIFS('Step 2 OMS Report'!$I$2:$I$1048576,'Step 2 OMS Report'!$C$2:$C$1048576,'Sku Break Down'!A2377))</f>
        <v/>
      </c>
      <c r="K2377" s="21" t="str">
        <f t="shared" si="150"/>
        <v/>
      </c>
      <c r="L2377" s="22" t="str">
        <f t="shared" si="148"/>
        <v/>
      </c>
      <c r="M2377" s="22" t="str">
        <f t="shared" si="151"/>
        <v/>
      </c>
    </row>
    <row r="2378" spans="1:13" x14ac:dyDescent="0.55000000000000004">
      <c r="A2378" s="24"/>
      <c r="B2378" s="21" t="str">
        <f>IFERROR(INDEX('Step 2 OMS Report'!$D$2:$D$1048576,MATCH('Sku Break Down'!A2378,'Step 2 OMS Report'!$C$2:$C$1048576,0)),"")</f>
        <v/>
      </c>
      <c r="C2378" s="21" t="str">
        <f>IFERROR(INDEX('Step 2 OMS Report'!$F$2:$F$1048576,MATCH('Sku Break Down'!A2378,'Step 2 OMS Report'!$C$2:$C$1048576,0)),"")</f>
        <v/>
      </c>
      <c r="D2378" s="21" t="str">
        <f>IFERROR(INDEX('Step 2 OMS Report'!$E$2:$E$1048576,MATCH('Sku Break Down'!A2378,'Step 2 OMS Report'!$A$2:$A$1048576,0)),"")</f>
        <v/>
      </c>
      <c r="E2378" s="21" t="str">
        <f>IFERROR(INDEX('Product Info (Hide)'!$E$2:$E$1840,MATCH('Sku Break Down'!C2378,Manufacture_SKUHiddenSheet,0)),"")</f>
        <v/>
      </c>
      <c r="F2378" s="21" t="str">
        <f>IF(A2378="","",SUMIFS('Step 1 Customer Remit'!$J$17:$J$1048576,'Step 1 Customer Remit'!$B$17:$B$1048576,'Sku Break Down'!A2378,'Step 1 Customer Remit'!$D$17:$D$1048576,"Return"))</f>
        <v/>
      </c>
      <c r="G2378" s="21" t="str">
        <f>IF(A2378="","",SUMIFS('Step 1 Customer Remit'!$F$17:$F$1048576,'Step 1 Customer Remit'!$B$17:$B$1048576,'Sku Break Down'!A2378,'Step 1 Customer Remit'!$D$17:$D$1048576,"Return"))</f>
        <v/>
      </c>
      <c r="H2378" s="21" t="str">
        <f t="shared" si="149"/>
        <v/>
      </c>
      <c r="I2378" s="21" t="str">
        <f>IF(A2378="","",SUMIF('Step 2 OMS Report'!$C$2:$C$1048576,'Sku Break Down'!A2378,'Step 2 OMS Report'!$G$2:$G$1048576))</f>
        <v/>
      </c>
      <c r="J2378" s="21" t="str">
        <f>IF(A2378="","",SUMIFS('Step 2 OMS Report'!$I$2:$I$1048576,'Step 2 OMS Report'!$C$2:$C$1048576,'Sku Break Down'!A2378))</f>
        <v/>
      </c>
      <c r="K2378" s="21" t="str">
        <f t="shared" si="150"/>
        <v/>
      </c>
      <c r="L2378" s="22" t="str">
        <f t="shared" si="148"/>
        <v/>
      </c>
      <c r="M2378" s="22" t="str">
        <f t="shared" si="151"/>
        <v/>
      </c>
    </row>
    <row r="2379" spans="1:13" x14ac:dyDescent="0.55000000000000004">
      <c r="A2379" s="24"/>
      <c r="B2379" s="21" t="str">
        <f>IFERROR(INDEX('Step 2 OMS Report'!$D$2:$D$1048576,MATCH('Sku Break Down'!A2379,'Step 2 OMS Report'!$C$2:$C$1048576,0)),"")</f>
        <v/>
      </c>
      <c r="C2379" s="21" t="str">
        <f>IFERROR(INDEX('Step 2 OMS Report'!$F$2:$F$1048576,MATCH('Sku Break Down'!A2379,'Step 2 OMS Report'!$C$2:$C$1048576,0)),"")</f>
        <v/>
      </c>
      <c r="D2379" s="21" t="str">
        <f>IFERROR(INDEX('Step 2 OMS Report'!$E$2:$E$1048576,MATCH('Sku Break Down'!A2379,'Step 2 OMS Report'!$A$2:$A$1048576,0)),"")</f>
        <v/>
      </c>
      <c r="E2379" s="21" t="str">
        <f>IFERROR(INDEX('Product Info (Hide)'!$E$2:$E$1840,MATCH('Sku Break Down'!C2379,Manufacture_SKUHiddenSheet,0)),"")</f>
        <v/>
      </c>
      <c r="F2379" s="21" t="str">
        <f>IF(A2379="","",SUMIFS('Step 1 Customer Remit'!$J$17:$J$1048576,'Step 1 Customer Remit'!$B$17:$B$1048576,'Sku Break Down'!A2379,'Step 1 Customer Remit'!$D$17:$D$1048576,"Return"))</f>
        <v/>
      </c>
      <c r="G2379" s="21" t="str">
        <f>IF(A2379="","",SUMIFS('Step 1 Customer Remit'!$F$17:$F$1048576,'Step 1 Customer Remit'!$B$17:$B$1048576,'Sku Break Down'!A2379,'Step 1 Customer Remit'!$D$17:$D$1048576,"Return"))</f>
        <v/>
      </c>
      <c r="H2379" s="21" t="str">
        <f t="shared" si="149"/>
        <v/>
      </c>
      <c r="I2379" s="21" t="str">
        <f>IF(A2379="","",SUMIF('Step 2 OMS Report'!$C$2:$C$1048576,'Sku Break Down'!A2379,'Step 2 OMS Report'!$G$2:$G$1048576))</f>
        <v/>
      </c>
      <c r="J2379" s="21" t="str">
        <f>IF(A2379="","",SUMIFS('Step 2 OMS Report'!$I$2:$I$1048576,'Step 2 OMS Report'!$C$2:$C$1048576,'Sku Break Down'!A2379))</f>
        <v/>
      </c>
      <c r="K2379" s="21" t="str">
        <f t="shared" si="150"/>
        <v/>
      </c>
      <c r="L2379" s="22" t="str">
        <f t="shared" si="148"/>
        <v/>
      </c>
      <c r="M2379" s="22" t="str">
        <f t="shared" si="151"/>
        <v/>
      </c>
    </row>
    <row r="2380" spans="1:13" x14ac:dyDescent="0.55000000000000004">
      <c r="A2380" s="24"/>
      <c r="B2380" s="21" t="str">
        <f>IFERROR(INDEX('Step 2 OMS Report'!$D$2:$D$1048576,MATCH('Sku Break Down'!A2380,'Step 2 OMS Report'!$C$2:$C$1048576,0)),"")</f>
        <v/>
      </c>
      <c r="C2380" s="21" t="str">
        <f>IFERROR(INDEX('Step 2 OMS Report'!$F$2:$F$1048576,MATCH('Sku Break Down'!A2380,'Step 2 OMS Report'!$C$2:$C$1048576,0)),"")</f>
        <v/>
      </c>
      <c r="D2380" s="21" t="str">
        <f>IFERROR(INDEX('Step 2 OMS Report'!$E$2:$E$1048576,MATCH('Sku Break Down'!A2380,'Step 2 OMS Report'!$A$2:$A$1048576,0)),"")</f>
        <v/>
      </c>
      <c r="E2380" s="21" t="str">
        <f>IFERROR(INDEX('Product Info (Hide)'!$E$2:$E$1840,MATCH('Sku Break Down'!C2380,Manufacture_SKUHiddenSheet,0)),"")</f>
        <v/>
      </c>
      <c r="F2380" s="21" t="str">
        <f>IF(A2380="","",SUMIFS('Step 1 Customer Remit'!$J$17:$J$1048576,'Step 1 Customer Remit'!$B$17:$B$1048576,'Sku Break Down'!A2380,'Step 1 Customer Remit'!$D$17:$D$1048576,"Return"))</f>
        <v/>
      </c>
      <c r="G2380" s="21" t="str">
        <f>IF(A2380="","",SUMIFS('Step 1 Customer Remit'!$F$17:$F$1048576,'Step 1 Customer Remit'!$B$17:$B$1048576,'Sku Break Down'!A2380,'Step 1 Customer Remit'!$D$17:$D$1048576,"Return"))</f>
        <v/>
      </c>
      <c r="H2380" s="21" t="str">
        <f t="shared" si="149"/>
        <v/>
      </c>
      <c r="I2380" s="21" t="str">
        <f>IF(A2380="","",SUMIF('Step 2 OMS Report'!$C$2:$C$1048576,'Sku Break Down'!A2380,'Step 2 OMS Report'!$G$2:$G$1048576))</f>
        <v/>
      </c>
      <c r="J2380" s="21" t="str">
        <f>IF(A2380="","",SUMIFS('Step 2 OMS Report'!$I$2:$I$1048576,'Step 2 OMS Report'!$C$2:$C$1048576,'Sku Break Down'!A2380))</f>
        <v/>
      </c>
      <c r="K2380" s="21" t="str">
        <f t="shared" si="150"/>
        <v/>
      </c>
      <c r="L2380" s="22" t="str">
        <f t="shared" si="148"/>
        <v/>
      </c>
      <c r="M2380" s="22" t="str">
        <f t="shared" si="151"/>
        <v/>
      </c>
    </row>
    <row r="2381" spans="1:13" x14ac:dyDescent="0.55000000000000004">
      <c r="A2381" s="24"/>
      <c r="B2381" s="21" t="str">
        <f>IFERROR(INDEX('Step 2 OMS Report'!$D$2:$D$1048576,MATCH('Sku Break Down'!A2381,'Step 2 OMS Report'!$C$2:$C$1048576,0)),"")</f>
        <v/>
      </c>
      <c r="C2381" s="21" t="str">
        <f>IFERROR(INDEX('Step 2 OMS Report'!$F$2:$F$1048576,MATCH('Sku Break Down'!A2381,'Step 2 OMS Report'!$C$2:$C$1048576,0)),"")</f>
        <v/>
      </c>
      <c r="D2381" s="21" t="str">
        <f>IFERROR(INDEX('Step 2 OMS Report'!$E$2:$E$1048576,MATCH('Sku Break Down'!A2381,'Step 2 OMS Report'!$A$2:$A$1048576,0)),"")</f>
        <v/>
      </c>
      <c r="E2381" s="21" t="str">
        <f>IFERROR(INDEX('Product Info (Hide)'!$E$2:$E$1840,MATCH('Sku Break Down'!C2381,Manufacture_SKUHiddenSheet,0)),"")</f>
        <v/>
      </c>
      <c r="F2381" s="21" t="str">
        <f>IF(A2381="","",SUMIFS('Step 1 Customer Remit'!$J$17:$J$1048576,'Step 1 Customer Remit'!$B$17:$B$1048576,'Sku Break Down'!A2381,'Step 1 Customer Remit'!$D$17:$D$1048576,"Return"))</f>
        <v/>
      </c>
      <c r="G2381" s="21" t="str">
        <f>IF(A2381="","",SUMIFS('Step 1 Customer Remit'!$F$17:$F$1048576,'Step 1 Customer Remit'!$B$17:$B$1048576,'Sku Break Down'!A2381,'Step 1 Customer Remit'!$D$17:$D$1048576,"Return"))</f>
        <v/>
      </c>
      <c r="H2381" s="21" t="str">
        <f t="shared" si="149"/>
        <v/>
      </c>
      <c r="I2381" s="21" t="str">
        <f>IF(A2381="","",SUMIF('Step 2 OMS Report'!$C$2:$C$1048576,'Sku Break Down'!A2381,'Step 2 OMS Report'!$G$2:$G$1048576))</f>
        <v/>
      </c>
      <c r="J2381" s="21" t="str">
        <f>IF(A2381="","",SUMIFS('Step 2 OMS Report'!$I$2:$I$1048576,'Step 2 OMS Report'!$C$2:$C$1048576,'Sku Break Down'!A2381))</f>
        <v/>
      </c>
      <c r="K2381" s="21" t="str">
        <f t="shared" si="150"/>
        <v/>
      </c>
      <c r="L2381" s="22" t="str">
        <f t="shared" si="148"/>
        <v/>
      </c>
      <c r="M2381" s="22" t="str">
        <f t="shared" si="151"/>
        <v/>
      </c>
    </row>
    <row r="2382" spans="1:13" x14ac:dyDescent="0.55000000000000004">
      <c r="A2382" s="24"/>
      <c r="B2382" s="21" t="str">
        <f>IFERROR(INDEX('Step 2 OMS Report'!$D$2:$D$1048576,MATCH('Sku Break Down'!A2382,'Step 2 OMS Report'!$C$2:$C$1048576,0)),"")</f>
        <v/>
      </c>
      <c r="C2382" s="21" t="str">
        <f>IFERROR(INDEX('Step 2 OMS Report'!$F$2:$F$1048576,MATCH('Sku Break Down'!A2382,'Step 2 OMS Report'!$C$2:$C$1048576,0)),"")</f>
        <v/>
      </c>
      <c r="D2382" s="21" t="str">
        <f>IFERROR(INDEX('Step 2 OMS Report'!$E$2:$E$1048576,MATCH('Sku Break Down'!A2382,'Step 2 OMS Report'!$A$2:$A$1048576,0)),"")</f>
        <v/>
      </c>
      <c r="E2382" s="21" t="str">
        <f>IFERROR(INDEX('Product Info (Hide)'!$E$2:$E$1840,MATCH('Sku Break Down'!C2382,Manufacture_SKUHiddenSheet,0)),"")</f>
        <v/>
      </c>
      <c r="F2382" s="21" t="str">
        <f>IF(A2382="","",SUMIFS('Step 1 Customer Remit'!$J$17:$J$1048576,'Step 1 Customer Remit'!$B$17:$B$1048576,'Sku Break Down'!A2382,'Step 1 Customer Remit'!$D$17:$D$1048576,"Return"))</f>
        <v/>
      </c>
      <c r="G2382" s="21" t="str">
        <f>IF(A2382="","",SUMIFS('Step 1 Customer Remit'!$F$17:$F$1048576,'Step 1 Customer Remit'!$B$17:$B$1048576,'Sku Break Down'!A2382,'Step 1 Customer Remit'!$D$17:$D$1048576,"Return"))</f>
        <v/>
      </c>
      <c r="H2382" s="21" t="str">
        <f t="shared" si="149"/>
        <v/>
      </c>
      <c r="I2382" s="21" t="str">
        <f>IF(A2382="","",SUMIF('Step 2 OMS Report'!$C$2:$C$1048576,'Sku Break Down'!A2382,'Step 2 OMS Report'!$G$2:$G$1048576))</f>
        <v/>
      </c>
      <c r="J2382" s="21" t="str">
        <f>IF(A2382="","",SUMIFS('Step 2 OMS Report'!$I$2:$I$1048576,'Step 2 OMS Report'!$C$2:$C$1048576,'Sku Break Down'!A2382))</f>
        <v/>
      </c>
      <c r="K2382" s="21" t="str">
        <f t="shared" si="150"/>
        <v/>
      </c>
      <c r="L2382" s="22" t="str">
        <f t="shared" si="148"/>
        <v/>
      </c>
      <c r="M2382" s="22" t="str">
        <f t="shared" si="151"/>
        <v/>
      </c>
    </row>
    <row r="2383" spans="1:13" x14ac:dyDescent="0.55000000000000004">
      <c r="A2383" s="24"/>
      <c r="B2383" s="21" t="str">
        <f>IFERROR(INDEX('Step 2 OMS Report'!$D$2:$D$1048576,MATCH('Sku Break Down'!A2383,'Step 2 OMS Report'!$C$2:$C$1048576,0)),"")</f>
        <v/>
      </c>
      <c r="C2383" s="21" t="str">
        <f>IFERROR(INDEX('Step 2 OMS Report'!$F$2:$F$1048576,MATCH('Sku Break Down'!A2383,'Step 2 OMS Report'!$C$2:$C$1048576,0)),"")</f>
        <v/>
      </c>
      <c r="D2383" s="21" t="str">
        <f>IFERROR(INDEX('Step 2 OMS Report'!$E$2:$E$1048576,MATCH('Sku Break Down'!A2383,'Step 2 OMS Report'!$A$2:$A$1048576,0)),"")</f>
        <v/>
      </c>
      <c r="E2383" s="21" t="str">
        <f>IFERROR(INDEX('Product Info (Hide)'!$E$2:$E$1840,MATCH('Sku Break Down'!C2383,Manufacture_SKUHiddenSheet,0)),"")</f>
        <v/>
      </c>
      <c r="F2383" s="21" t="str">
        <f>IF(A2383="","",SUMIFS('Step 1 Customer Remit'!$J$17:$J$1048576,'Step 1 Customer Remit'!$B$17:$B$1048576,'Sku Break Down'!A2383,'Step 1 Customer Remit'!$D$17:$D$1048576,"Return"))</f>
        <v/>
      </c>
      <c r="G2383" s="21" t="str">
        <f>IF(A2383="","",SUMIFS('Step 1 Customer Remit'!$F$17:$F$1048576,'Step 1 Customer Remit'!$B$17:$B$1048576,'Sku Break Down'!A2383,'Step 1 Customer Remit'!$D$17:$D$1048576,"Return"))</f>
        <v/>
      </c>
      <c r="H2383" s="21" t="str">
        <f t="shared" si="149"/>
        <v/>
      </c>
      <c r="I2383" s="21" t="str">
        <f>IF(A2383="","",SUMIF('Step 2 OMS Report'!$C$2:$C$1048576,'Sku Break Down'!A2383,'Step 2 OMS Report'!$G$2:$G$1048576))</f>
        <v/>
      </c>
      <c r="J2383" s="21" t="str">
        <f>IF(A2383="","",SUMIFS('Step 2 OMS Report'!$I$2:$I$1048576,'Step 2 OMS Report'!$C$2:$C$1048576,'Sku Break Down'!A2383))</f>
        <v/>
      </c>
      <c r="K2383" s="21" t="str">
        <f t="shared" si="150"/>
        <v/>
      </c>
      <c r="L2383" s="22" t="str">
        <f t="shared" si="148"/>
        <v/>
      </c>
      <c r="M2383" s="22" t="str">
        <f t="shared" si="151"/>
        <v/>
      </c>
    </row>
    <row r="2384" spans="1:13" x14ac:dyDescent="0.55000000000000004">
      <c r="A2384" s="24"/>
      <c r="B2384" s="21" t="str">
        <f>IFERROR(INDEX('Step 2 OMS Report'!$D$2:$D$1048576,MATCH('Sku Break Down'!A2384,'Step 2 OMS Report'!$C$2:$C$1048576,0)),"")</f>
        <v/>
      </c>
      <c r="C2384" s="21" t="str">
        <f>IFERROR(INDEX('Step 2 OMS Report'!$F$2:$F$1048576,MATCH('Sku Break Down'!A2384,'Step 2 OMS Report'!$C$2:$C$1048576,0)),"")</f>
        <v/>
      </c>
      <c r="D2384" s="21" t="str">
        <f>IFERROR(INDEX('Step 2 OMS Report'!$E$2:$E$1048576,MATCH('Sku Break Down'!A2384,'Step 2 OMS Report'!$A$2:$A$1048576,0)),"")</f>
        <v/>
      </c>
      <c r="E2384" s="21" t="str">
        <f>IFERROR(INDEX('Product Info (Hide)'!$E$2:$E$1840,MATCH('Sku Break Down'!C2384,Manufacture_SKUHiddenSheet,0)),"")</f>
        <v/>
      </c>
      <c r="F2384" s="21" t="str">
        <f>IF(A2384="","",SUMIFS('Step 1 Customer Remit'!$J$17:$J$1048576,'Step 1 Customer Remit'!$B$17:$B$1048576,'Sku Break Down'!A2384,'Step 1 Customer Remit'!$D$17:$D$1048576,"Return"))</f>
        <v/>
      </c>
      <c r="G2384" s="21" t="str">
        <f>IF(A2384="","",SUMIFS('Step 1 Customer Remit'!$F$17:$F$1048576,'Step 1 Customer Remit'!$B$17:$B$1048576,'Sku Break Down'!A2384,'Step 1 Customer Remit'!$D$17:$D$1048576,"Return"))</f>
        <v/>
      </c>
      <c r="H2384" s="21" t="str">
        <f t="shared" si="149"/>
        <v/>
      </c>
      <c r="I2384" s="21" t="str">
        <f>IF(A2384="","",SUMIF('Step 2 OMS Report'!$C$2:$C$1048576,'Sku Break Down'!A2384,'Step 2 OMS Report'!$G$2:$G$1048576))</f>
        <v/>
      </c>
      <c r="J2384" s="21" t="str">
        <f>IF(A2384="","",SUMIFS('Step 2 OMS Report'!$I$2:$I$1048576,'Step 2 OMS Report'!$C$2:$C$1048576,'Sku Break Down'!A2384))</f>
        <v/>
      </c>
      <c r="K2384" s="21" t="str">
        <f t="shared" si="150"/>
        <v/>
      </c>
      <c r="L2384" s="22" t="str">
        <f t="shared" si="148"/>
        <v/>
      </c>
      <c r="M2384" s="22" t="str">
        <f t="shared" si="151"/>
        <v/>
      </c>
    </row>
    <row r="2385" spans="1:13" x14ac:dyDescent="0.55000000000000004">
      <c r="A2385" s="24"/>
      <c r="B2385" s="21" t="str">
        <f>IFERROR(INDEX('Step 2 OMS Report'!$D$2:$D$1048576,MATCH('Sku Break Down'!A2385,'Step 2 OMS Report'!$C$2:$C$1048576,0)),"")</f>
        <v/>
      </c>
      <c r="C2385" s="21" t="str">
        <f>IFERROR(INDEX('Step 2 OMS Report'!$F$2:$F$1048576,MATCH('Sku Break Down'!A2385,'Step 2 OMS Report'!$C$2:$C$1048576,0)),"")</f>
        <v/>
      </c>
      <c r="D2385" s="21" t="str">
        <f>IFERROR(INDEX('Step 2 OMS Report'!$E$2:$E$1048576,MATCH('Sku Break Down'!A2385,'Step 2 OMS Report'!$A$2:$A$1048576,0)),"")</f>
        <v/>
      </c>
      <c r="E2385" s="21" t="str">
        <f>IFERROR(INDEX('Product Info (Hide)'!$E$2:$E$1840,MATCH('Sku Break Down'!C2385,Manufacture_SKUHiddenSheet,0)),"")</f>
        <v/>
      </c>
      <c r="F2385" s="21" t="str">
        <f>IF(A2385="","",SUMIFS('Step 1 Customer Remit'!$J$17:$J$1048576,'Step 1 Customer Remit'!$B$17:$B$1048576,'Sku Break Down'!A2385,'Step 1 Customer Remit'!$D$17:$D$1048576,"Return"))</f>
        <v/>
      </c>
      <c r="G2385" s="21" t="str">
        <f>IF(A2385="","",SUMIFS('Step 1 Customer Remit'!$F$17:$F$1048576,'Step 1 Customer Remit'!$B$17:$B$1048576,'Sku Break Down'!A2385,'Step 1 Customer Remit'!$D$17:$D$1048576,"Return"))</f>
        <v/>
      </c>
      <c r="H2385" s="21" t="str">
        <f t="shared" si="149"/>
        <v/>
      </c>
      <c r="I2385" s="21" t="str">
        <f>IF(A2385="","",SUMIF('Step 2 OMS Report'!$C$2:$C$1048576,'Sku Break Down'!A2385,'Step 2 OMS Report'!$G$2:$G$1048576))</f>
        <v/>
      </c>
      <c r="J2385" s="21" t="str">
        <f>IF(A2385="","",SUMIFS('Step 2 OMS Report'!$I$2:$I$1048576,'Step 2 OMS Report'!$C$2:$C$1048576,'Sku Break Down'!A2385))</f>
        <v/>
      </c>
      <c r="K2385" s="21" t="str">
        <f t="shared" si="150"/>
        <v/>
      </c>
      <c r="L2385" s="22" t="str">
        <f t="shared" si="148"/>
        <v/>
      </c>
      <c r="M2385" s="22" t="str">
        <f t="shared" si="151"/>
        <v/>
      </c>
    </row>
    <row r="2386" spans="1:13" x14ac:dyDescent="0.55000000000000004">
      <c r="A2386" s="24"/>
      <c r="B2386" s="21" t="str">
        <f>IFERROR(INDEX('Step 2 OMS Report'!$D$2:$D$1048576,MATCH('Sku Break Down'!A2386,'Step 2 OMS Report'!$C$2:$C$1048576,0)),"")</f>
        <v/>
      </c>
      <c r="C2386" s="21" t="str">
        <f>IFERROR(INDEX('Step 2 OMS Report'!$F$2:$F$1048576,MATCH('Sku Break Down'!A2386,'Step 2 OMS Report'!$C$2:$C$1048576,0)),"")</f>
        <v/>
      </c>
      <c r="D2386" s="21" t="str">
        <f>IFERROR(INDEX('Step 2 OMS Report'!$E$2:$E$1048576,MATCH('Sku Break Down'!A2386,'Step 2 OMS Report'!$A$2:$A$1048576,0)),"")</f>
        <v/>
      </c>
      <c r="E2386" s="21" t="str">
        <f>IFERROR(INDEX('Product Info (Hide)'!$E$2:$E$1840,MATCH('Sku Break Down'!C2386,Manufacture_SKUHiddenSheet,0)),"")</f>
        <v/>
      </c>
      <c r="F2386" s="21" t="str">
        <f>IF(A2386="","",SUMIFS('Step 1 Customer Remit'!$J$17:$J$1048576,'Step 1 Customer Remit'!$B$17:$B$1048576,'Sku Break Down'!A2386,'Step 1 Customer Remit'!$D$17:$D$1048576,"Return"))</f>
        <v/>
      </c>
      <c r="G2386" s="21" t="str">
        <f>IF(A2386="","",SUMIFS('Step 1 Customer Remit'!$F$17:$F$1048576,'Step 1 Customer Remit'!$B$17:$B$1048576,'Sku Break Down'!A2386,'Step 1 Customer Remit'!$D$17:$D$1048576,"Return"))</f>
        <v/>
      </c>
      <c r="H2386" s="21" t="str">
        <f t="shared" si="149"/>
        <v/>
      </c>
      <c r="I2386" s="21" t="str">
        <f>IF(A2386="","",SUMIF('Step 2 OMS Report'!$C$2:$C$1048576,'Sku Break Down'!A2386,'Step 2 OMS Report'!$G$2:$G$1048576))</f>
        <v/>
      </c>
      <c r="J2386" s="21" t="str">
        <f>IF(A2386="","",SUMIFS('Step 2 OMS Report'!$I$2:$I$1048576,'Step 2 OMS Report'!$C$2:$C$1048576,'Sku Break Down'!A2386))</f>
        <v/>
      </c>
      <c r="K2386" s="21" t="str">
        <f t="shared" si="150"/>
        <v/>
      </c>
      <c r="L2386" s="22" t="str">
        <f t="shared" si="148"/>
        <v/>
      </c>
      <c r="M2386" s="22" t="str">
        <f t="shared" si="151"/>
        <v/>
      </c>
    </row>
    <row r="2387" spans="1:13" x14ac:dyDescent="0.55000000000000004">
      <c r="A2387" s="24"/>
      <c r="B2387" s="21" t="str">
        <f>IFERROR(INDEX('Step 2 OMS Report'!$D$2:$D$1048576,MATCH('Sku Break Down'!A2387,'Step 2 OMS Report'!$C$2:$C$1048576,0)),"")</f>
        <v/>
      </c>
      <c r="C2387" s="21" t="str">
        <f>IFERROR(INDEX('Step 2 OMS Report'!$F$2:$F$1048576,MATCH('Sku Break Down'!A2387,'Step 2 OMS Report'!$C$2:$C$1048576,0)),"")</f>
        <v/>
      </c>
      <c r="D2387" s="21" t="str">
        <f>IFERROR(INDEX('Step 2 OMS Report'!$E$2:$E$1048576,MATCH('Sku Break Down'!A2387,'Step 2 OMS Report'!$A$2:$A$1048576,0)),"")</f>
        <v/>
      </c>
      <c r="E2387" s="21" t="str">
        <f>IFERROR(INDEX('Product Info (Hide)'!$E$2:$E$1840,MATCH('Sku Break Down'!C2387,Manufacture_SKUHiddenSheet,0)),"")</f>
        <v/>
      </c>
      <c r="F2387" s="21" t="str">
        <f>IF(A2387="","",SUMIFS('Step 1 Customer Remit'!$J$17:$J$1048576,'Step 1 Customer Remit'!$B$17:$B$1048576,'Sku Break Down'!A2387,'Step 1 Customer Remit'!$D$17:$D$1048576,"Return"))</f>
        <v/>
      </c>
      <c r="G2387" s="21" t="str">
        <f>IF(A2387="","",SUMIFS('Step 1 Customer Remit'!$F$17:$F$1048576,'Step 1 Customer Remit'!$B$17:$B$1048576,'Sku Break Down'!A2387,'Step 1 Customer Remit'!$D$17:$D$1048576,"Return"))</f>
        <v/>
      </c>
      <c r="H2387" s="21" t="str">
        <f t="shared" si="149"/>
        <v/>
      </c>
      <c r="I2387" s="21" t="str">
        <f>IF(A2387="","",SUMIF('Step 2 OMS Report'!$C$2:$C$1048576,'Sku Break Down'!A2387,'Step 2 OMS Report'!$G$2:$G$1048576))</f>
        <v/>
      </c>
      <c r="J2387" s="21" t="str">
        <f>IF(A2387="","",SUMIFS('Step 2 OMS Report'!$I$2:$I$1048576,'Step 2 OMS Report'!$C$2:$C$1048576,'Sku Break Down'!A2387))</f>
        <v/>
      </c>
      <c r="K2387" s="21" t="str">
        <f t="shared" si="150"/>
        <v/>
      </c>
      <c r="L2387" s="22" t="str">
        <f t="shared" si="148"/>
        <v/>
      </c>
      <c r="M2387" s="22" t="str">
        <f t="shared" si="151"/>
        <v/>
      </c>
    </row>
    <row r="2388" spans="1:13" x14ac:dyDescent="0.55000000000000004">
      <c r="A2388" s="24"/>
      <c r="B2388" s="21" t="str">
        <f>IFERROR(INDEX('Step 2 OMS Report'!$D$2:$D$1048576,MATCH('Sku Break Down'!A2388,'Step 2 OMS Report'!$C$2:$C$1048576,0)),"")</f>
        <v/>
      </c>
      <c r="C2388" s="21" t="str">
        <f>IFERROR(INDEX('Step 2 OMS Report'!$F$2:$F$1048576,MATCH('Sku Break Down'!A2388,'Step 2 OMS Report'!$C$2:$C$1048576,0)),"")</f>
        <v/>
      </c>
      <c r="D2388" s="21" t="str">
        <f>IFERROR(INDEX('Step 2 OMS Report'!$E$2:$E$1048576,MATCH('Sku Break Down'!A2388,'Step 2 OMS Report'!$A$2:$A$1048576,0)),"")</f>
        <v/>
      </c>
      <c r="E2388" s="21" t="str">
        <f>IFERROR(INDEX('Product Info (Hide)'!$E$2:$E$1840,MATCH('Sku Break Down'!C2388,Manufacture_SKUHiddenSheet,0)),"")</f>
        <v/>
      </c>
      <c r="F2388" s="21" t="str">
        <f>IF(A2388="","",SUMIFS('Step 1 Customer Remit'!$J$17:$J$1048576,'Step 1 Customer Remit'!$B$17:$B$1048576,'Sku Break Down'!A2388,'Step 1 Customer Remit'!$D$17:$D$1048576,"Return"))</f>
        <v/>
      </c>
      <c r="G2388" s="21" t="str">
        <f>IF(A2388="","",SUMIFS('Step 1 Customer Remit'!$F$17:$F$1048576,'Step 1 Customer Remit'!$B$17:$B$1048576,'Sku Break Down'!A2388,'Step 1 Customer Remit'!$D$17:$D$1048576,"Return"))</f>
        <v/>
      </c>
      <c r="H2388" s="21" t="str">
        <f t="shared" si="149"/>
        <v/>
      </c>
      <c r="I2388" s="21" t="str">
        <f>IF(A2388="","",SUMIF('Step 2 OMS Report'!$C$2:$C$1048576,'Sku Break Down'!A2388,'Step 2 OMS Report'!$G$2:$G$1048576))</f>
        <v/>
      </c>
      <c r="J2388" s="21" t="str">
        <f>IF(A2388="","",SUMIFS('Step 2 OMS Report'!$I$2:$I$1048576,'Step 2 OMS Report'!$C$2:$C$1048576,'Sku Break Down'!A2388))</f>
        <v/>
      </c>
      <c r="K2388" s="21" t="str">
        <f t="shared" si="150"/>
        <v/>
      </c>
      <c r="L2388" s="22" t="str">
        <f t="shared" si="148"/>
        <v/>
      </c>
      <c r="M2388" s="22" t="str">
        <f t="shared" si="151"/>
        <v/>
      </c>
    </row>
    <row r="2389" spans="1:13" x14ac:dyDescent="0.55000000000000004">
      <c r="A2389" s="24"/>
      <c r="B2389" s="21" t="str">
        <f>IFERROR(INDEX('Step 2 OMS Report'!$D$2:$D$1048576,MATCH('Sku Break Down'!A2389,'Step 2 OMS Report'!$C$2:$C$1048576,0)),"")</f>
        <v/>
      </c>
      <c r="C2389" s="21" t="str">
        <f>IFERROR(INDEX('Step 2 OMS Report'!$F$2:$F$1048576,MATCH('Sku Break Down'!A2389,'Step 2 OMS Report'!$C$2:$C$1048576,0)),"")</f>
        <v/>
      </c>
      <c r="D2389" s="21" t="str">
        <f>IFERROR(INDEX('Step 2 OMS Report'!$E$2:$E$1048576,MATCH('Sku Break Down'!A2389,'Step 2 OMS Report'!$A$2:$A$1048576,0)),"")</f>
        <v/>
      </c>
      <c r="E2389" s="21" t="str">
        <f>IFERROR(INDEX('Product Info (Hide)'!$E$2:$E$1840,MATCH('Sku Break Down'!C2389,Manufacture_SKUHiddenSheet,0)),"")</f>
        <v/>
      </c>
      <c r="F2389" s="21" t="str">
        <f>IF(A2389="","",SUMIFS('Step 1 Customer Remit'!$J$17:$J$1048576,'Step 1 Customer Remit'!$B$17:$B$1048576,'Sku Break Down'!A2389,'Step 1 Customer Remit'!$D$17:$D$1048576,"Return"))</f>
        <v/>
      </c>
      <c r="G2389" s="21" t="str">
        <f>IF(A2389="","",SUMIFS('Step 1 Customer Remit'!$F$17:$F$1048576,'Step 1 Customer Remit'!$B$17:$B$1048576,'Sku Break Down'!A2389,'Step 1 Customer Remit'!$D$17:$D$1048576,"Return"))</f>
        <v/>
      </c>
      <c r="H2389" s="21" t="str">
        <f t="shared" si="149"/>
        <v/>
      </c>
      <c r="I2389" s="21" t="str">
        <f>IF(A2389="","",SUMIF('Step 2 OMS Report'!$C$2:$C$1048576,'Sku Break Down'!A2389,'Step 2 OMS Report'!$G$2:$G$1048576))</f>
        <v/>
      </c>
      <c r="J2389" s="21" t="str">
        <f>IF(A2389="","",SUMIFS('Step 2 OMS Report'!$I$2:$I$1048576,'Step 2 OMS Report'!$C$2:$C$1048576,'Sku Break Down'!A2389))</f>
        <v/>
      </c>
      <c r="K2389" s="21" t="str">
        <f t="shared" si="150"/>
        <v/>
      </c>
      <c r="L2389" s="22" t="str">
        <f t="shared" si="148"/>
        <v/>
      </c>
      <c r="M2389" s="22" t="str">
        <f t="shared" si="151"/>
        <v/>
      </c>
    </row>
    <row r="2390" spans="1:13" x14ac:dyDescent="0.55000000000000004">
      <c r="A2390" s="24"/>
      <c r="B2390" s="21" t="str">
        <f>IFERROR(INDEX('Step 2 OMS Report'!$D$2:$D$1048576,MATCH('Sku Break Down'!A2390,'Step 2 OMS Report'!$C$2:$C$1048576,0)),"")</f>
        <v/>
      </c>
      <c r="C2390" s="21" t="str">
        <f>IFERROR(INDEX('Step 2 OMS Report'!$F$2:$F$1048576,MATCH('Sku Break Down'!A2390,'Step 2 OMS Report'!$C$2:$C$1048576,0)),"")</f>
        <v/>
      </c>
      <c r="D2390" s="21" t="str">
        <f>IFERROR(INDEX('Step 2 OMS Report'!$E$2:$E$1048576,MATCH('Sku Break Down'!A2390,'Step 2 OMS Report'!$A$2:$A$1048576,0)),"")</f>
        <v/>
      </c>
      <c r="E2390" s="21" t="str">
        <f>IFERROR(INDEX('Product Info (Hide)'!$E$2:$E$1840,MATCH('Sku Break Down'!C2390,Manufacture_SKUHiddenSheet,0)),"")</f>
        <v/>
      </c>
      <c r="F2390" s="21" t="str">
        <f>IF(A2390="","",SUMIFS('Step 1 Customer Remit'!$J$17:$J$1048576,'Step 1 Customer Remit'!$B$17:$B$1048576,'Sku Break Down'!A2390,'Step 1 Customer Remit'!$D$17:$D$1048576,"Return"))</f>
        <v/>
      </c>
      <c r="G2390" s="21" t="str">
        <f>IF(A2390="","",SUMIFS('Step 1 Customer Remit'!$F$17:$F$1048576,'Step 1 Customer Remit'!$B$17:$B$1048576,'Sku Break Down'!A2390,'Step 1 Customer Remit'!$D$17:$D$1048576,"Return"))</f>
        <v/>
      </c>
      <c r="H2390" s="21" t="str">
        <f t="shared" si="149"/>
        <v/>
      </c>
      <c r="I2390" s="21" t="str">
        <f>IF(A2390="","",SUMIF('Step 2 OMS Report'!$C$2:$C$1048576,'Sku Break Down'!A2390,'Step 2 OMS Report'!$G$2:$G$1048576))</f>
        <v/>
      </c>
      <c r="J2390" s="21" t="str">
        <f>IF(A2390="","",SUMIFS('Step 2 OMS Report'!$I$2:$I$1048576,'Step 2 OMS Report'!$C$2:$C$1048576,'Sku Break Down'!A2390))</f>
        <v/>
      </c>
      <c r="K2390" s="21" t="str">
        <f t="shared" si="150"/>
        <v/>
      </c>
      <c r="L2390" s="22" t="str">
        <f t="shared" si="148"/>
        <v/>
      </c>
      <c r="M2390" s="22" t="str">
        <f t="shared" si="151"/>
        <v/>
      </c>
    </row>
    <row r="2391" spans="1:13" x14ac:dyDescent="0.55000000000000004">
      <c r="A2391" s="24"/>
      <c r="B2391" s="21" t="str">
        <f>IFERROR(INDEX('Step 2 OMS Report'!$D$2:$D$1048576,MATCH('Sku Break Down'!A2391,'Step 2 OMS Report'!$C$2:$C$1048576,0)),"")</f>
        <v/>
      </c>
      <c r="C2391" s="21" t="str">
        <f>IFERROR(INDEX('Step 2 OMS Report'!$F$2:$F$1048576,MATCH('Sku Break Down'!A2391,'Step 2 OMS Report'!$C$2:$C$1048576,0)),"")</f>
        <v/>
      </c>
      <c r="D2391" s="21" t="str">
        <f>IFERROR(INDEX('Step 2 OMS Report'!$E$2:$E$1048576,MATCH('Sku Break Down'!A2391,'Step 2 OMS Report'!$A$2:$A$1048576,0)),"")</f>
        <v/>
      </c>
      <c r="E2391" s="21" t="str">
        <f>IFERROR(INDEX('Product Info (Hide)'!$E$2:$E$1840,MATCH('Sku Break Down'!C2391,Manufacture_SKUHiddenSheet,0)),"")</f>
        <v/>
      </c>
      <c r="F2391" s="21" t="str">
        <f>IF(A2391="","",SUMIFS('Step 1 Customer Remit'!$J$17:$J$1048576,'Step 1 Customer Remit'!$B$17:$B$1048576,'Sku Break Down'!A2391,'Step 1 Customer Remit'!$D$17:$D$1048576,"Return"))</f>
        <v/>
      </c>
      <c r="G2391" s="21" t="str">
        <f>IF(A2391="","",SUMIFS('Step 1 Customer Remit'!$F$17:$F$1048576,'Step 1 Customer Remit'!$B$17:$B$1048576,'Sku Break Down'!A2391,'Step 1 Customer Remit'!$D$17:$D$1048576,"Return"))</f>
        <v/>
      </c>
      <c r="H2391" s="21" t="str">
        <f t="shared" si="149"/>
        <v/>
      </c>
      <c r="I2391" s="21" t="str">
        <f>IF(A2391="","",SUMIF('Step 2 OMS Report'!$C$2:$C$1048576,'Sku Break Down'!A2391,'Step 2 OMS Report'!$G$2:$G$1048576))</f>
        <v/>
      </c>
      <c r="J2391" s="21" t="str">
        <f>IF(A2391="","",SUMIFS('Step 2 OMS Report'!$I$2:$I$1048576,'Step 2 OMS Report'!$C$2:$C$1048576,'Sku Break Down'!A2391))</f>
        <v/>
      </c>
      <c r="K2391" s="21" t="str">
        <f t="shared" si="150"/>
        <v/>
      </c>
      <c r="L2391" s="22" t="str">
        <f t="shared" si="148"/>
        <v/>
      </c>
      <c r="M2391" s="22" t="str">
        <f t="shared" si="151"/>
        <v/>
      </c>
    </row>
    <row r="2392" spans="1:13" x14ac:dyDescent="0.55000000000000004">
      <c r="A2392" s="24"/>
      <c r="B2392" s="21" t="str">
        <f>IFERROR(INDEX('Step 2 OMS Report'!$D$2:$D$1048576,MATCH('Sku Break Down'!A2392,'Step 2 OMS Report'!$C$2:$C$1048576,0)),"")</f>
        <v/>
      </c>
      <c r="C2392" s="21" t="str">
        <f>IFERROR(INDEX('Step 2 OMS Report'!$F$2:$F$1048576,MATCH('Sku Break Down'!A2392,'Step 2 OMS Report'!$C$2:$C$1048576,0)),"")</f>
        <v/>
      </c>
      <c r="D2392" s="21" t="str">
        <f>IFERROR(INDEX('Step 2 OMS Report'!$E$2:$E$1048576,MATCH('Sku Break Down'!A2392,'Step 2 OMS Report'!$A$2:$A$1048576,0)),"")</f>
        <v/>
      </c>
      <c r="E2392" s="21" t="str">
        <f>IFERROR(INDEX('Product Info (Hide)'!$E$2:$E$1840,MATCH('Sku Break Down'!C2392,Manufacture_SKUHiddenSheet,0)),"")</f>
        <v/>
      </c>
      <c r="F2392" s="21" t="str">
        <f>IF(A2392="","",SUMIFS('Step 1 Customer Remit'!$J$17:$J$1048576,'Step 1 Customer Remit'!$B$17:$B$1048576,'Sku Break Down'!A2392,'Step 1 Customer Remit'!$D$17:$D$1048576,"Return"))</f>
        <v/>
      </c>
      <c r="G2392" s="21" t="str">
        <f>IF(A2392="","",SUMIFS('Step 1 Customer Remit'!$F$17:$F$1048576,'Step 1 Customer Remit'!$B$17:$B$1048576,'Sku Break Down'!A2392,'Step 1 Customer Remit'!$D$17:$D$1048576,"Return"))</f>
        <v/>
      </c>
      <c r="H2392" s="21" t="str">
        <f t="shared" si="149"/>
        <v/>
      </c>
      <c r="I2392" s="21" t="str">
        <f>IF(A2392="","",SUMIF('Step 2 OMS Report'!$C$2:$C$1048576,'Sku Break Down'!A2392,'Step 2 OMS Report'!$G$2:$G$1048576))</f>
        <v/>
      </c>
      <c r="J2392" s="21" t="str">
        <f>IF(A2392="","",SUMIFS('Step 2 OMS Report'!$I$2:$I$1048576,'Step 2 OMS Report'!$C$2:$C$1048576,'Sku Break Down'!A2392))</f>
        <v/>
      </c>
      <c r="K2392" s="21" t="str">
        <f t="shared" si="150"/>
        <v/>
      </c>
      <c r="L2392" s="22" t="str">
        <f t="shared" si="148"/>
        <v/>
      </c>
      <c r="M2392" s="22" t="str">
        <f t="shared" si="151"/>
        <v/>
      </c>
    </row>
    <row r="2393" spans="1:13" x14ac:dyDescent="0.55000000000000004">
      <c r="A2393" s="24"/>
      <c r="B2393" s="21" t="str">
        <f>IFERROR(INDEX('Step 2 OMS Report'!$D$2:$D$1048576,MATCH('Sku Break Down'!A2393,'Step 2 OMS Report'!$C$2:$C$1048576,0)),"")</f>
        <v/>
      </c>
      <c r="C2393" s="21" t="str">
        <f>IFERROR(INDEX('Step 2 OMS Report'!$F$2:$F$1048576,MATCH('Sku Break Down'!A2393,'Step 2 OMS Report'!$C$2:$C$1048576,0)),"")</f>
        <v/>
      </c>
      <c r="D2393" s="21" t="str">
        <f>IFERROR(INDEX('Step 2 OMS Report'!$E$2:$E$1048576,MATCH('Sku Break Down'!A2393,'Step 2 OMS Report'!$A$2:$A$1048576,0)),"")</f>
        <v/>
      </c>
      <c r="E2393" s="21" t="str">
        <f>IFERROR(INDEX('Product Info (Hide)'!$E$2:$E$1840,MATCH('Sku Break Down'!C2393,Manufacture_SKUHiddenSheet,0)),"")</f>
        <v/>
      </c>
      <c r="F2393" s="21" t="str">
        <f>IF(A2393="","",SUMIFS('Step 1 Customer Remit'!$J$17:$J$1048576,'Step 1 Customer Remit'!$B$17:$B$1048576,'Sku Break Down'!A2393,'Step 1 Customer Remit'!$D$17:$D$1048576,"Return"))</f>
        <v/>
      </c>
      <c r="G2393" s="21" t="str">
        <f>IF(A2393="","",SUMIFS('Step 1 Customer Remit'!$F$17:$F$1048576,'Step 1 Customer Remit'!$B$17:$B$1048576,'Sku Break Down'!A2393,'Step 1 Customer Remit'!$D$17:$D$1048576,"Return"))</f>
        <v/>
      </c>
      <c r="H2393" s="21" t="str">
        <f t="shared" si="149"/>
        <v/>
      </c>
      <c r="I2393" s="21" t="str">
        <f>IF(A2393="","",SUMIF('Step 2 OMS Report'!$C$2:$C$1048576,'Sku Break Down'!A2393,'Step 2 OMS Report'!$G$2:$G$1048576))</f>
        <v/>
      </c>
      <c r="J2393" s="21" t="str">
        <f>IF(A2393="","",SUMIFS('Step 2 OMS Report'!$I$2:$I$1048576,'Step 2 OMS Report'!$C$2:$C$1048576,'Sku Break Down'!A2393))</f>
        <v/>
      </c>
      <c r="K2393" s="21" t="str">
        <f t="shared" si="150"/>
        <v/>
      </c>
      <c r="L2393" s="22" t="str">
        <f t="shared" si="148"/>
        <v/>
      </c>
      <c r="M2393" s="22" t="str">
        <f t="shared" si="151"/>
        <v/>
      </c>
    </row>
    <row r="2394" spans="1:13" x14ac:dyDescent="0.55000000000000004">
      <c r="A2394" s="24"/>
      <c r="B2394" s="21" t="str">
        <f>IFERROR(INDEX('Step 2 OMS Report'!$D$2:$D$1048576,MATCH('Sku Break Down'!A2394,'Step 2 OMS Report'!$C$2:$C$1048576,0)),"")</f>
        <v/>
      </c>
      <c r="C2394" s="21" t="str">
        <f>IFERROR(INDEX('Step 2 OMS Report'!$F$2:$F$1048576,MATCH('Sku Break Down'!A2394,'Step 2 OMS Report'!$C$2:$C$1048576,0)),"")</f>
        <v/>
      </c>
      <c r="D2394" s="21" t="str">
        <f>IFERROR(INDEX('Step 2 OMS Report'!$E$2:$E$1048576,MATCH('Sku Break Down'!A2394,'Step 2 OMS Report'!$A$2:$A$1048576,0)),"")</f>
        <v/>
      </c>
      <c r="E2394" s="21" t="str">
        <f>IFERROR(INDEX('Product Info (Hide)'!$E$2:$E$1840,MATCH('Sku Break Down'!C2394,Manufacture_SKUHiddenSheet,0)),"")</f>
        <v/>
      </c>
      <c r="F2394" s="21" t="str">
        <f>IF(A2394="","",SUMIFS('Step 1 Customer Remit'!$J$17:$J$1048576,'Step 1 Customer Remit'!$B$17:$B$1048576,'Sku Break Down'!A2394,'Step 1 Customer Remit'!$D$17:$D$1048576,"Return"))</f>
        <v/>
      </c>
      <c r="G2394" s="21" t="str">
        <f>IF(A2394="","",SUMIFS('Step 1 Customer Remit'!$F$17:$F$1048576,'Step 1 Customer Remit'!$B$17:$B$1048576,'Sku Break Down'!A2394,'Step 1 Customer Remit'!$D$17:$D$1048576,"Return"))</f>
        <v/>
      </c>
      <c r="H2394" s="21" t="str">
        <f t="shared" si="149"/>
        <v/>
      </c>
      <c r="I2394" s="21" t="str">
        <f>IF(A2394="","",SUMIF('Step 2 OMS Report'!$C$2:$C$1048576,'Sku Break Down'!A2394,'Step 2 OMS Report'!$G$2:$G$1048576))</f>
        <v/>
      </c>
      <c r="J2394" s="21" t="str">
        <f>IF(A2394="","",SUMIFS('Step 2 OMS Report'!$I$2:$I$1048576,'Step 2 OMS Report'!$C$2:$C$1048576,'Sku Break Down'!A2394))</f>
        <v/>
      </c>
      <c r="K2394" s="21" t="str">
        <f t="shared" si="150"/>
        <v/>
      </c>
      <c r="L2394" s="22" t="str">
        <f t="shared" ref="L2394:L2457" si="152">IFERROR(F2394/I2394,"")</f>
        <v/>
      </c>
      <c r="M2394" s="22" t="str">
        <f t="shared" si="151"/>
        <v/>
      </c>
    </row>
    <row r="2395" spans="1:13" x14ac:dyDescent="0.55000000000000004">
      <c r="A2395" s="24"/>
      <c r="B2395" s="21" t="str">
        <f>IFERROR(INDEX('Step 2 OMS Report'!$D$2:$D$1048576,MATCH('Sku Break Down'!A2395,'Step 2 OMS Report'!$C$2:$C$1048576,0)),"")</f>
        <v/>
      </c>
      <c r="C2395" s="21" t="str">
        <f>IFERROR(INDEX('Step 2 OMS Report'!$F$2:$F$1048576,MATCH('Sku Break Down'!A2395,'Step 2 OMS Report'!$C$2:$C$1048576,0)),"")</f>
        <v/>
      </c>
      <c r="D2395" s="21" t="str">
        <f>IFERROR(INDEX('Step 2 OMS Report'!$E$2:$E$1048576,MATCH('Sku Break Down'!A2395,'Step 2 OMS Report'!$A$2:$A$1048576,0)),"")</f>
        <v/>
      </c>
      <c r="E2395" s="21" t="str">
        <f>IFERROR(INDEX('Product Info (Hide)'!$E$2:$E$1840,MATCH('Sku Break Down'!C2395,Manufacture_SKUHiddenSheet,0)),"")</f>
        <v/>
      </c>
      <c r="F2395" s="21" t="str">
        <f>IF(A2395="","",SUMIFS('Step 1 Customer Remit'!$J$17:$J$1048576,'Step 1 Customer Remit'!$B$17:$B$1048576,'Sku Break Down'!A2395,'Step 1 Customer Remit'!$D$17:$D$1048576,"Return"))</f>
        <v/>
      </c>
      <c r="G2395" s="21" t="str">
        <f>IF(A2395="","",SUMIFS('Step 1 Customer Remit'!$F$17:$F$1048576,'Step 1 Customer Remit'!$B$17:$B$1048576,'Sku Break Down'!A2395,'Step 1 Customer Remit'!$D$17:$D$1048576,"Return"))</f>
        <v/>
      </c>
      <c r="H2395" s="21" t="str">
        <f t="shared" si="149"/>
        <v/>
      </c>
      <c r="I2395" s="21" t="str">
        <f>IF(A2395="","",SUMIF('Step 2 OMS Report'!$C$2:$C$1048576,'Sku Break Down'!A2395,'Step 2 OMS Report'!$G$2:$G$1048576))</f>
        <v/>
      </c>
      <c r="J2395" s="21" t="str">
        <f>IF(A2395="","",SUMIFS('Step 2 OMS Report'!$I$2:$I$1048576,'Step 2 OMS Report'!$C$2:$C$1048576,'Sku Break Down'!A2395))</f>
        <v/>
      </c>
      <c r="K2395" s="21" t="str">
        <f t="shared" si="150"/>
        <v/>
      </c>
      <c r="L2395" s="22" t="str">
        <f t="shared" si="152"/>
        <v/>
      </c>
      <c r="M2395" s="22" t="str">
        <f t="shared" si="151"/>
        <v/>
      </c>
    </row>
    <row r="2396" spans="1:13" x14ac:dyDescent="0.55000000000000004">
      <c r="A2396" s="24"/>
      <c r="B2396" s="21" t="str">
        <f>IFERROR(INDEX('Step 2 OMS Report'!$D$2:$D$1048576,MATCH('Sku Break Down'!A2396,'Step 2 OMS Report'!$C$2:$C$1048576,0)),"")</f>
        <v/>
      </c>
      <c r="C2396" s="21" t="str">
        <f>IFERROR(INDEX('Step 2 OMS Report'!$F$2:$F$1048576,MATCH('Sku Break Down'!A2396,'Step 2 OMS Report'!$C$2:$C$1048576,0)),"")</f>
        <v/>
      </c>
      <c r="D2396" s="21" t="str">
        <f>IFERROR(INDEX('Step 2 OMS Report'!$E$2:$E$1048576,MATCH('Sku Break Down'!A2396,'Step 2 OMS Report'!$A$2:$A$1048576,0)),"")</f>
        <v/>
      </c>
      <c r="E2396" s="21" t="str">
        <f>IFERROR(INDEX('Product Info (Hide)'!$E$2:$E$1840,MATCH('Sku Break Down'!C2396,Manufacture_SKUHiddenSheet,0)),"")</f>
        <v/>
      </c>
      <c r="F2396" s="21" t="str">
        <f>IF(A2396="","",SUMIFS('Step 1 Customer Remit'!$J$17:$J$1048576,'Step 1 Customer Remit'!$B$17:$B$1048576,'Sku Break Down'!A2396,'Step 1 Customer Remit'!$D$17:$D$1048576,"Return"))</f>
        <v/>
      </c>
      <c r="G2396" s="21" t="str">
        <f>IF(A2396="","",SUMIFS('Step 1 Customer Remit'!$F$17:$F$1048576,'Step 1 Customer Remit'!$B$17:$B$1048576,'Sku Break Down'!A2396,'Step 1 Customer Remit'!$D$17:$D$1048576,"Return"))</f>
        <v/>
      </c>
      <c r="H2396" s="21" t="str">
        <f t="shared" si="149"/>
        <v/>
      </c>
      <c r="I2396" s="21" t="str">
        <f>IF(A2396="","",SUMIF('Step 2 OMS Report'!$C$2:$C$1048576,'Sku Break Down'!A2396,'Step 2 OMS Report'!$G$2:$G$1048576))</f>
        <v/>
      </c>
      <c r="J2396" s="21" t="str">
        <f>IF(A2396="","",SUMIFS('Step 2 OMS Report'!$I$2:$I$1048576,'Step 2 OMS Report'!$C$2:$C$1048576,'Sku Break Down'!A2396))</f>
        <v/>
      </c>
      <c r="K2396" s="21" t="str">
        <f t="shared" si="150"/>
        <v/>
      </c>
      <c r="L2396" s="22" t="str">
        <f t="shared" si="152"/>
        <v/>
      </c>
      <c r="M2396" s="22" t="str">
        <f t="shared" si="151"/>
        <v/>
      </c>
    </row>
    <row r="2397" spans="1:13" x14ac:dyDescent="0.55000000000000004">
      <c r="A2397" s="24"/>
      <c r="B2397" s="21" t="str">
        <f>IFERROR(INDEX('Step 2 OMS Report'!$D$2:$D$1048576,MATCH('Sku Break Down'!A2397,'Step 2 OMS Report'!$C$2:$C$1048576,0)),"")</f>
        <v/>
      </c>
      <c r="C2397" s="21" t="str">
        <f>IFERROR(INDEX('Step 2 OMS Report'!$F$2:$F$1048576,MATCH('Sku Break Down'!A2397,'Step 2 OMS Report'!$C$2:$C$1048576,0)),"")</f>
        <v/>
      </c>
      <c r="D2397" s="21" t="str">
        <f>IFERROR(INDEX('Step 2 OMS Report'!$E$2:$E$1048576,MATCH('Sku Break Down'!A2397,'Step 2 OMS Report'!$A$2:$A$1048576,0)),"")</f>
        <v/>
      </c>
      <c r="E2397" s="21" t="str">
        <f>IFERROR(INDEX('Product Info (Hide)'!$E$2:$E$1840,MATCH('Sku Break Down'!C2397,Manufacture_SKUHiddenSheet,0)),"")</f>
        <v/>
      </c>
      <c r="F2397" s="21" t="str">
        <f>IF(A2397="","",SUMIFS('Step 1 Customer Remit'!$J$17:$J$1048576,'Step 1 Customer Remit'!$B$17:$B$1048576,'Sku Break Down'!A2397,'Step 1 Customer Remit'!$D$17:$D$1048576,"Return"))</f>
        <v/>
      </c>
      <c r="G2397" s="21" t="str">
        <f>IF(A2397="","",SUMIFS('Step 1 Customer Remit'!$F$17:$F$1048576,'Step 1 Customer Remit'!$B$17:$B$1048576,'Sku Break Down'!A2397,'Step 1 Customer Remit'!$D$17:$D$1048576,"Return"))</f>
        <v/>
      </c>
      <c r="H2397" s="21" t="str">
        <f t="shared" si="149"/>
        <v/>
      </c>
      <c r="I2397" s="21" t="str">
        <f>IF(A2397="","",SUMIF('Step 2 OMS Report'!$C$2:$C$1048576,'Sku Break Down'!A2397,'Step 2 OMS Report'!$G$2:$G$1048576))</f>
        <v/>
      </c>
      <c r="J2397" s="21" t="str">
        <f>IF(A2397="","",SUMIFS('Step 2 OMS Report'!$I$2:$I$1048576,'Step 2 OMS Report'!$C$2:$C$1048576,'Sku Break Down'!A2397))</f>
        <v/>
      </c>
      <c r="K2397" s="21" t="str">
        <f t="shared" si="150"/>
        <v/>
      </c>
      <c r="L2397" s="22" t="str">
        <f t="shared" si="152"/>
        <v/>
      </c>
      <c r="M2397" s="22" t="str">
        <f t="shared" si="151"/>
        <v/>
      </c>
    </row>
    <row r="2398" spans="1:13" x14ac:dyDescent="0.55000000000000004">
      <c r="A2398" s="24"/>
      <c r="B2398" s="21" t="str">
        <f>IFERROR(INDEX('Step 2 OMS Report'!$D$2:$D$1048576,MATCH('Sku Break Down'!A2398,'Step 2 OMS Report'!$C$2:$C$1048576,0)),"")</f>
        <v/>
      </c>
      <c r="C2398" s="21" t="str">
        <f>IFERROR(INDEX('Step 2 OMS Report'!$F$2:$F$1048576,MATCH('Sku Break Down'!A2398,'Step 2 OMS Report'!$C$2:$C$1048576,0)),"")</f>
        <v/>
      </c>
      <c r="D2398" s="21" t="str">
        <f>IFERROR(INDEX('Step 2 OMS Report'!$E$2:$E$1048576,MATCH('Sku Break Down'!A2398,'Step 2 OMS Report'!$A$2:$A$1048576,0)),"")</f>
        <v/>
      </c>
      <c r="E2398" s="21" t="str">
        <f>IFERROR(INDEX('Product Info (Hide)'!$E$2:$E$1840,MATCH('Sku Break Down'!C2398,Manufacture_SKUHiddenSheet,0)),"")</f>
        <v/>
      </c>
      <c r="F2398" s="21" t="str">
        <f>IF(A2398="","",SUMIFS('Step 1 Customer Remit'!$J$17:$J$1048576,'Step 1 Customer Remit'!$B$17:$B$1048576,'Sku Break Down'!A2398,'Step 1 Customer Remit'!$D$17:$D$1048576,"Return"))</f>
        <v/>
      </c>
      <c r="G2398" s="21" t="str">
        <f>IF(A2398="","",SUMIFS('Step 1 Customer Remit'!$F$17:$F$1048576,'Step 1 Customer Remit'!$B$17:$B$1048576,'Sku Break Down'!A2398,'Step 1 Customer Remit'!$D$17:$D$1048576,"Return"))</f>
        <v/>
      </c>
      <c r="H2398" s="21" t="str">
        <f t="shared" si="149"/>
        <v/>
      </c>
      <c r="I2398" s="21" t="str">
        <f>IF(A2398="","",SUMIF('Step 2 OMS Report'!$C$2:$C$1048576,'Sku Break Down'!A2398,'Step 2 OMS Report'!$G$2:$G$1048576))</f>
        <v/>
      </c>
      <c r="J2398" s="21" t="str">
        <f>IF(A2398="","",SUMIFS('Step 2 OMS Report'!$I$2:$I$1048576,'Step 2 OMS Report'!$C$2:$C$1048576,'Sku Break Down'!A2398))</f>
        <v/>
      </c>
      <c r="K2398" s="21" t="str">
        <f t="shared" si="150"/>
        <v/>
      </c>
      <c r="L2398" s="22" t="str">
        <f t="shared" si="152"/>
        <v/>
      </c>
      <c r="M2398" s="22" t="str">
        <f t="shared" si="151"/>
        <v/>
      </c>
    </row>
    <row r="2399" spans="1:13" x14ac:dyDescent="0.55000000000000004">
      <c r="A2399" s="24"/>
      <c r="B2399" s="21" t="str">
        <f>IFERROR(INDEX('Step 2 OMS Report'!$D$2:$D$1048576,MATCH('Sku Break Down'!A2399,'Step 2 OMS Report'!$C$2:$C$1048576,0)),"")</f>
        <v/>
      </c>
      <c r="C2399" s="21" t="str">
        <f>IFERROR(INDEX('Step 2 OMS Report'!$F$2:$F$1048576,MATCH('Sku Break Down'!A2399,'Step 2 OMS Report'!$C$2:$C$1048576,0)),"")</f>
        <v/>
      </c>
      <c r="D2399" s="21" t="str">
        <f>IFERROR(INDEX('Step 2 OMS Report'!$E$2:$E$1048576,MATCH('Sku Break Down'!A2399,'Step 2 OMS Report'!$A$2:$A$1048576,0)),"")</f>
        <v/>
      </c>
      <c r="E2399" s="21" t="str">
        <f>IFERROR(INDEX('Product Info (Hide)'!$E$2:$E$1840,MATCH('Sku Break Down'!C2399,Manufacture_SKUHiddenSheet,0)),"")</f>
        <v/>
      </c>
      <c r="F2399" s="21" t="str">
        <f>IF(A2399="","",SUMIFS('Step 1 Customer Remit'!$J$17:$J$1048576,'Step 1 Customer Remit'!$B$17:$B$1048576,'Sku Break Down'!A2399,'Step 1 Customer Remit'!$D$17:$D$1048576,"Return"))</f>
        <v/>
      </c>
      <c r="G2399" s="21" t="str">
        <f>IF(A2399="","",SUMIFS('Step 1 Customer Remit'!$F$17:$F$1048576,'Step 1 Customer Remit'!$B$17:$B$1048576,'Sku Break Down'!A2399,'Step 1 Customer Remit'!$D$17:$D$1048576,"Return"))</f>
        <v/>
      </c>
      <c r="H2399" s="21" t="str">
        <f t="shared" si="149"/>
        <v/>
      </c>
      <c r="I2399" s="21" t="str">
        <f>IF(A2399="","",SUMIF('Step 2 OMS Report'!$C$2:$C$1048576,'Sku Break Down'!A2399,'Step 2 OMS Report'!$G$2:$G$1048576))</f>
        <v/>
      </c>
      <c r="J2399" s="21" t="str">
        <f>IF(A2399="","",SUMIFS('Step 2 OMS Report'!$I$2:$I$1048576,'Step 2 OMS Report'!$C$2:$C$1048576,'Sku Break Down'!A2399))</f>
        <v/>
      </c>
      <c r="K2399" s="21" t="str">
        <f t="shared" si="150"/>
        <v/>
      </c>
      <c r="L2399" s="22" t="str">
        <f t="shared" si="152"/>
        <v/>
      </c>
      <c r="M2399" s="22" t="str">
        <f t="shared" si="151"/>
        <v/>
      </c>
    </row>
    <row r="2400" spans="1:13" x14ac:dyDescent="0.55000000000000004">
      <c r="A2400" s="24"/>
      <c r="B2400" s="21" t="str">
        <f>IFERROR(INDEX('Step 2 OMS Report'!$D$2:$D$1048576,MATCH('Sku Break Down'!A2400,'Step 2 OMS Report'!$C$2:$C$1048576,0)),"")</f>
        <v/>
      </c>
      <c r="C2400" s="21" t="str">
        <f>IFERROR(INDEX('Step 2 OMS Report'!$F$2:$F$1048576,MATCH('Sku Break Down'!A2400,'Step 2 OMS Report'!$C$2:$C$1048576,0)),"")</f>
        <v/>
      </c>
      <c r="D2400" s="21" t="str">
        <f>IFERROR(INDEX('Step 2 OMS Report'!$E$2:$E$1048576,MATCH('Sku Break Down'!A2400,'Step 2 OMS Report'!$A$2:$A$1048576,0)),"")</f>
        <v/>
      </c>
      <c r="E2400" s="21" t="str">
        <f>IFERROR(INDEX('Product Info (Hide)'!$E$2:$E$1840,MATCH('Sku Break Down'!C2400,Manufacture_SKUHiddenSheet,0)),"")</f>
        <v/>
      </c>
      <c r="F2400" s="21" t="str">
        <f>IF(A2400="","",SUMIFS('Step 1 Customer Remit'!$J$17:$J$1048576,'Step 1 Customer Remit'!$B$17:$B$1048576,'Sku Break Down'!A2400,'Step 1 Customer Remit'!$D$17:$D$1048576,"Return"))</f>
        <v/>
      </c>
      <c r="G2400" s="21" t="str">
        <f>IF(A2400="","",SUMIFS('Step 1 Customer Remit'!$F$17:$F$1048576,'Step 1 Customer Remit'!$B$17:$B$1048576,'Sku Break Down'!A2400,'Step 1 Customer Remit'!$D$17:$D$1048576,"Return"))</f>
        <v/>
      </c>
      <c r="H2400" s="21" t="str">
        <f t="shared" si="149"/>
        <v/>
      </c>
      <c r="I2400" s="21" t="str">
        <f>IF(A2400="","",SUMIF('Step 2 OMS Report'!$C$2:$C$1048576,'Sku Break Down'!A2400,'Step 2 OMS Report'!$G$2:$G$1048576))</f>
        <v/>
      </c>
      <c r="J2400" s="21" t="str">
        <f>IF(A2400="","",SUMIFS('Step 2 OMS Report'!$I$2:$I$1048576,'Step 2 OMS Report'!$C$2:$C$1048576,'Sku Break Down'!A2400))</f>
        <v/>
      </c>
      <c r="K2400" s="21" t="str">
        <f t="shared" si="150"/>
        <v/>
      </c>
      <c r="L2400" s="22" t="str">
        <f t="shared" si="152"/>
        <v/>
      </c>
      <c r="M2400" s="22" t="str">
        <f t="shared" si="151"/>
        <v/>
      </c>
    </row>
    <row r="2401" spans="1:13" x14ac:dyDescent="0.55000000000000004">
      <c r="A2401" s="24"/>
      <c r="B2401" s="21" t="str">
        <f>IFERROR(INDEX('Step 2 OMS Report'!$D$2:$D$1048576,MATCH('Sku Break Down'!A2401,'Step 2 OMS Report'!$C$2:$C$1048576,0)),"")</f>
        <v/>
      </c>
      <c r="C2401" s="21" t="str">
        <f>IFERROR(INDEX('Step 2 OMS Report'!$F$2:$F$1048576,MATCH('Sku Break Down'!A2401,'Step 2 OMS Report'!$C$2:$C$1048576,0)),"")</f>
        <v/>
      </c>
      <c r="D2401" s="21" t="str">
        <f>IFERROR(INDEX('Step 2 OMS Report'!$E$2:$E$1048576,MATCH('Sku Break Down'!A2401,'Step 2 OMS Report'!$A$2:$A$1048576,0)),"")</f>
        <v/>
      </c>
      <c r="E2401" s="21" t="str">
        <f>IFERROR(INDEX('Product Info (Hide)'!$E$2:$E$1840,MATCH('Sku Break Down'!C2401,Manufacture_SKUHiddenSheet,0)),"")</f>
        <v/>
      </c>
      <c r="F2401" s="21" t="str">
        <f>IF(A2401="","",SUMIFS('Step 1 Customer Remit'!$J$17:$J$1048576,'Step 1 Customer Remit'!$B$17:$B$1048576,'Sku Break Down'!A2401,'Step 1 Customer Remit'!$D$17:$D$1048576,"Return"))</f>
        <v/>
      </c>
      <c r="G2401" s="21" t="str">
        <f>IF(A2401="","",SUMIFS('Step 1 Customer Remit'!$F$17:$F$1048576,'Step 1 Customer Remit'!$B$17:$B$1048576,'Sku Break Down'!A2401,'Step 1 Customer Remit'!$D$17:$D$1048576,"Return"))</f>
        <v/>
      </c>
      <c r="H2401" s="21" t="str">
        <f t="shared" si="149"/>
        <v/>
      </c>
      <c r="I2401" s="21" t="str">
        <f>IF(A2401="","",SUMIF('Step 2 OMS Report'!$C$2:$C$1048576,'Sku Break Down'!A2401,'Step 2 OMS Report'!$G$2:$G$1048576))</f>
        <v/>
      </c>
      <c r="J2401" s="21" t="str">
        <f>IF(A2401="","",SUMIFS('Step 2 OMS Report'!$I$2:$I$1048576,'Step 2 OMS Report'!$C$2:$C$1048576,'Sku Break Down'!A2401))</f>
        <v/>
      </c>
      <c r="K2401" s="21" t="str">
        <f t="shared" si="150"/>
        <v/>
      </c>
      <c r="L2401" s="22" t="str">
        <f t="shared" si="152"/>
        <v/>
      </c>
      <c r="M2401" s="22" t="str">
        <f t="shared" si="151"/>
        <v/>
      </c>
    </row>
    <row r="2402" spans="1:13" x14ac:dyDescent="0.55000000000000004">
      <c r="A2402" s="24"/>
      <c r="B2402" s="21" t="str">
        <f>IFERROR(INDEX('Step 2 OMS Report'!$D$2:$D$1048576,MATCH('Sku Break Down'!A2402,'Step 2 OMS Report'!$C$2:$C$1048576,0)),"")</f>
        <v/>
      </c>
      <c r="C2402" s="21" t="str">
        <f>IFERROR(INDEX('Step 2 OMS Report'!$F$2:$F$1048576,MATCH('Sku Break Down'!A2402,'Step 2 OMS Report'!$C$2:$C$1048576,0)),"")</f>
        <v/>
      </c>
      <c r="D2402" s="21" t="str">
        <f>IFERROR(INDEX('Step 2 OMS Report'!$E$2:$E$1048576,MATCH('Sku Break Down'!A2402,'Step 2 OMS Report'!$A$2:$A$1048576,0)),"")</f>
        <v/>
      </c>
      <c r="E2402" s="21" t="str">
        <f>IFERROR(INDEX('Product Info (Hide)'!$E$2:$E$1840,MATCH('Sku Break Down'!C2402,Manufacture_SKUHiddenSheet,0)),"")</f>
        <v/>
      </c>
      <c r="F2402" s="21" t="str">
        <f>IF(A2402="","",SUMIFS('Step 1 Customer Remit'!$J$17:$J$1048576,'Step 1 Customer Remit'!$B$17:$B$1048576,'Sku Break Down'!A2402,'Step 1 Customer Remit'!$D$17:$D$1048576,"Return"))</f>
        <v/>
      </c>
      <c r="G2402" s="21" t="str">
        <f>IF(A2402="","",SUMIFS('Step 1 Customer Remit'!$F$17:$F$1048576,'Step 1 Customer Remit'!$B$17:$B$1048576,'Sku Break Down'!A2402,'Step 1 Customer Remit'!$D$17:$D$1048576,"Return"))</f>
        <v/>
      </c>
      <c r="H2402" s="21" t="str">
        <f t="shared" si="149"/>
        <v/>
      </c>
      <c r="I2402" s="21" t="str">
        <f>IF(A2402="","",SUMIF('Step 2 OMS Report'!$C$2:$C$1048576,'Sku Break Down'!A2402,'Step 2 OMS Report'!$G$2:$G$1048576))</f>
        <v/>
      </c>
      <c r="J2402" s="21" t="str">
        <f>IF(A2402="","",SUMIFS('Step 2 OMS Report'!$I$2:$I$1048576,'Step 2 OMS Report'!$C$2:$C$1048576,'Sku Break Down'!A2402))</f>
        <v/>
      </c>
      <c r="K2402" s="21" t="str">
        <f t="shared" si="150"/>
        <v/>
      </c>
      <c r="L2402" s="22" t="str">
        <f t="shared" si="152"/>
        <v/>
      </c>
      <c r="M2402" s="22" t="str">
        <f t="shared" si="151"/>
        <v/>
      </c>
    </row>
    <row r="2403" spans="1:13" x14ac:dyDescent="0.55000000000000004">
      <c r="A2403" s="24"/>
      <c r="B2403" s="21" t="str">
        <f>IFERROR(INDEX('Step 2 OMS Report'!$D$2:$D$1048576,MATCH('Sku Break Down'!A2403,'Step 2 OMS Report'!$C$2:$C$1048576,0)),"")</f>
        <v/>
      </c>
      <c r="C2403" s="21" t="str">
        <f>IFERROR(INDEX('Step 2 OMS Report'!$F$2:$F$1048576,MATCH('Sku Break Down'!A2403,'Step 2 OMS Report'!$C$2:$C$1048576,0)),"")</f>
        <v/>
      </c>
      <c r="D2403" s="21" t="str">
        <f>IFERROR(INDEX('Step 2 OMS Report'!$E$2:$E$1048576,MATCH('Sku Break Down'!A2403,'Step 2 OMS Report'!$A$2:$A$1048576,0)),"")</f>
        <v/>
      </c>
      <c r="E2403" s="21" t="str">
        <f>IFERROR(INDEX('Product Info (Hide)'!$E$2:$E$1840,MATCH('Sku Break Down'!C2403,Manufacture_SKUHiddenSheet,0)),"")</f>
        <v/>
      </c>
      <c r="F2403" s="21" t="str">
        <f>IF(A2403="","",SUMIFS('Step 1 Customer Remit'!$J$17:$J$1048576,'Step 1 Customer Remit'!$B$17:$B$1048576,'Sku Break Down'!A2403,'Step 1 Customer Remit'!$D$17:$D$1048576,"Return"))</f>
        <v/>
      </c>
      <c r="G2403" s="21" t="str">
        <f>IF(A2403="","",SUMIFS('Step 1 Customer Remit'!$F$17:$F$1048576,'Step 1 Customer Remit'!$B$17:$B$1048576,'Sku Break Down'!A2403,'Step 1 Customer Remit'!$D$17:$D$1048576,"Return"))</f>
        <v/>
      </c>
      <c r="H2403" s="21" t="str">
        <f t="shared" si="149"/>
        <v/>
      </c>
      <c r="I2403" s="21" t="str">
        <f>IF(A2403="","",SUMIF('Step 2 OMS Report'!$C$2:$C$1048576,'Sku Break Down'!A2403,'Step 2 OMS Report'!$G$2:$G$1048576))</f>
        <v/>
      </c>
      <c r="J2403" s="21" t="str">
        <f>IF(A2403="","",SUMIFS('Step 2 OMS Report'!$I$2:$I$1048576,'Step 2 OMS Report'!$C$2:$C$1048576,'Sku Break Down'!A2403))</f>
        <v/>
      </c>
      <c r="K2403" s="21" t="str">
        <f t="shared" si="150"/>
        <v/>
      </c>
      <c r="L2403" s="22" t="str">
        <f t="shared" si="152"/>
        <v/>
      </c>
      <c r="M2403" s="22" t="str">
        <f t="shared" si="151"/>
        <v/>
      </c>
    </row>
    <row r="2404" spans="1:13" x14ac:dyDescent="0.55000000000000004">
      <c r="A2404" s="24"/>
      <c r="B2404" s="21" t="str">
        <f>IFERROR(INDEX('Step 2 OMS Report'!$D$2:$D$1048576,MATCH('Sku Break Down'!A2404,'Step 2 OMS Report'!$C$2:$C$1048576,0)),"")</f>
        <v/>
      </c>
      <c r="C2404" s="21" t="str">
        <f>IFERROR(INDEX('Step 2 OMS Report'!$F$2:$F$1048576,MATCH('Sku Break Down'!A2404,'Step 2 OMS Report'!$C$2:$C$1048576,0)),"")</f>
        <v/>
      </c>
      <c r="D2404" s="21" t="str">
        <f>IFERROR(INDEX('Step 2 OMS Report'!$E$2:$E$1048576,MATCH('Sku Break Down'!A2404,'Step 2 OMS Report'!$A$2:$A$1048576,0)),"")</f>
        <v/>
      </c>
      <c r="E2404" s="21" t="str">
        <f>IFERROR(INDEX('Product Info (Hide)'!$E$2:$E$1840,MATCH('Sku Break Down'!C2404,Manufacture_SKUHiddenSheet,0)),"")</f>
        <v/>
      </c>
      <c r="F2404" s="21" t="str">
        <f>IF(A2404="","",SUMIFS('Step 1 Customer Remit'!$J$17:$J$1048576,'Step 1 Customer Remit'!$B$17:$B$1048576,'Sku Break Down'!A2404,'Step 1 Customer Remit'!$D$17:$D$1048576,"Return"))</f>
        <v/>
      </c>
      <c r="G2404" s="21" t="str">
        <f>IF(A2404="","",SUMIFS('Step 1 Customer Remit'!$F$17:$F$1048576,'Step 1 Customer Remit'!$B$17:$B$1048576,'Sku Break Down'!A2404,'Step 1 Customer Remit'!$D$17:$D$1048576,"Return"))</f>
        <v/>
      </c>
      <c r="H2404" s="21" t="str">
        <f t="shared" si="149"/>
        <v/>
      </c>
      <c r="I2404" s="21" t="str">
        <f>IF(A2404="","",SUMIF('Step 2 OMS Report'!$C$2:$C$1048576,'Sku Break Down'!A2404,'Step 2 OMS Report'!$G$2:$G$1048576))</f>
        <v/>
      </c>
      <c r="J2404" s="21" t="str">
        <f>IF(A2404="","",SUMIFS('Step 2 OMS Report'!$I$2:$I$1048576,'Step 2 OMS Report'!$C$2:$C$1048576,'Sku Break Down'!A2404))</f>
        <v/>
      </c>
      <c r="K2404" s="21" t="str">
        <f t="shared" si="150"/>
        <v/>
      </c>
      <c r="L2404" s="22" t="str">
        <f t="shared" si="152"/>
        <v/>
      </c>
      <c r="M2404" s="22" t="str">
        <f t="shared" si="151"/>
        <v/>
      </c>
    </row>
    <row r="2405" spans="1:13" x14ac:dyDescent="0.55000000000000004">
      <c r="A2405" s="24"/>
      <c r="B2405" s="21" t="str">
        <f>IFERROR(INDEX('Step 2 OMS Report'!$D$2:$D$1048576,MATCH('Sku Break Down'!A2405,'Step 2 OMS Report'!$C$2:$C$1048576,0)),"")</f>
        <v/>
      </c>
      <c r="C2405" s="21" t="str">
        <f>IFERROR(INDEX('Step 2 OMS Report'!$F$2:$F$1048576,MATCH('Sku Break Down'!A2405,'Step 2 OMS Report'!$C$2:$C$1048576,0)),"")</f>
        <v/>
      </c>
      <c r="D2405" s="21" t="str">
        <f>IFERROR(INDEX('Step 2 OMS Report'!$E$2:$E$1048576,MATCH('Sku Break Down'!A2405,'Step 2 OMS Report'!$A$2:$A$1048576,0)),"")</f>
        <v/>
      </c>
      <c r="E2405" s="21" t="str">
        <f>IFERROR(INDEX('Product Info (Hide)'!$E$2:$E$1840,MATCH('Sku Break Down'!C2405,Manufacture_SKUHiddenSheet,0)),"")</f>
        <v/>
      </c>
      <c r="F2405" s="21" t="str">
        <f>IF(A2405="","",SUMIFS('Step 1 Customer Remit'!$J$17:$J$1048576,'Step 1 Customer Remit'!$B$17:$B$1048576,'Sku Break Down'!A2405,'Step 1 Customer Remit'!$D$17:$D$1048576,"Return"))</f>
        <v/>
      </c>
      <c r="G2405" s="21" t="str">
        <f>IF(A2405="","",SUMIFS('Step 1 Customer Remit'!$F$17:$F$1048576,'Step 1 Customer Remit'!$B$17:$B$1048576,'Sku Break Down'!A2405,'Step 1 Customer Remit'!$D$17:$D$1048576,"Return"))</f>
        <v/>
      </c>
      <c r="H2405" s="21" t="str">
        <f t="shared" si="149"/>
        <v/>
      </c>
      <c r="I2405" s="21" t="str">
        <f>IF(A2405="","",SUMIF('Step 2 OMS Report'!$C$2:$C$1048576,'Sku Break Down'!A2405,'Step 2 OMS Report'!$G$2:$G$1048576))</f>
        <v/>
      </c>
      <c r="J2405" s="21" t="str">
        <f>IF(A2405="","",SUMIFS('Step 2 OMS Report'!$I$2:$I$1048576,'Step 2 OMS Report'!$C$2:$C$1048576,'Sku Break Down'!A2405))</f>
        <v/>
      </c>
      <c r="K2405" s="21" t="str">
        <f t="shared" si="150"/>
        <v/>
      </c>
      <c r="L2405" s="22" t="str">
        <f t="shared" si="152"/>
        <v/>
      </c>
      <c r="M2405" s="22" t="str">
        <f t="shared" si="151"/>
        <v/>
      </c>
    </row>
    <row r="2406" spans="1:13" x14ac:dyDescent="0.55000000000000004">
      <c r="A2406" s="24"/>
      <c r="B2406" s="21" t="str">
        <f>IFERROR(INDEX('Step 2 OMS Report'!$D$2:$D$1048576,MATCH('Sku Break Down'!A2406,'Step 2 OMS Report'!$C$2:$C$1048576,0)),"")</f>
        <v/>
      </c>
      <c r="C2406" s="21" t="str">
        <f>IFERROR(INDEX('Step 2 OMS Report'!$F$2:$F$1048576,MATCH('Sku Break Down'!A2406,'Step 2 OMS Report'!$C$2:$C$1048576,0)),"")</f>
        <v/>
      </c>
      <c r="D2406" s="21" t="str">
        <f>IFERROR(INDEX('Step 2 OMS Report'!$E$2:$E$1048576,MATCH('Sku Break Down'!A2406,'Step 2 OMS Report'!$A$2:$A$1048576,0)),"")</f>
        <v/>
      </c>
      <c r="E2406" s="21" t="str">
        <f>IFERROR(INDEX('Product Info (Hide)'!$E$2:$E$1840,MATCH('Sku Break Down'!C2406,Manufacture_SKUHiddenSheet,0)),"")</f>
        <v/>
      </c>
      <c r="F2406" s="21" t="str">
        <f>IF(A2406="","",SUMIFS('Step 1 Customer Remit'!$J$17:$J$1048576,'Step 1 Customer Remit'!$B$17:$B$1048576,'Sku Break Down'!A2406,'Step 1 Customer Remit'!$D$17:$D$1048576,"Return"))</f>
        <v/>
      </c>
      <c r="G2406" s="21" t="str">
        <f>IF(A2406="","",SUMIFS('Step 1 Customer Remit'!$F$17:$F$1048576,'Step 1 Customer Remit'!$B$17:$B$1048576,'Sku Break Down'!A2406,'Step 1 Customer Remit'!$D$17:$D$1048576,"Return"))</f>
        <v/>
      </c>
      <c r="H2406" s="21" t="str">
        <f t="shared" si="149"/>
        <v/>
      </c>
      <c r="I2406" s="21" t="str">
        <f>IF(A2406="","",SUMIF('Step 2 OMS Report'!$C$2:$C$1048576,'Sku Break Down'!A2406,'Step 2 OMS Report'!$G$2:$G$1048576))</f>
        <v/>
      </c>
      <c r="J2406" s="21" t="str">
        <f>IF(A2406="","",SUMIFS('Step 2 OMS Report'!$I$2:$I$1048576,'Step 2 OMS Report'!$C$2:$C$1048576,'Sku Break Down'!A2406))</f>
        <v/>
      </c>
      <c r="K2406" s="21" t="str">
        <f t="shared" si="150"/>
        <v/>
      </c>
      <c r="L2406" s="22" t="str">
        <f t="shared" si="152"/>
        <v/>
      </c>
      <c r="M2406" s="22" t="str">
        <f t="shared" si="151"/>
        <v/>
      </c>
    </row>
    <row r="2407" spans="1:13" x14ac:dyDescent="0.55000000000000004">
      <c r="A2407" s="24"/>
      <c r="B2407" s="21" t="str">
        <f>IFERROR(INDEX('Step 2 OMS Report'!$D$2:$D$1048576,MATCH('Sku Break Down'!A2407,'Step 2 OMS Report'!$C$2:$C$1048576,0)),"")</f>
        <v/>
      </c>
      <c r="C2407" s="21" t="str">
        <f>IFERROR(INDEX('Step 2 OMS Report'!$F$2:$F$1048576,MATCH('Sku Break Down'!A2407,'Step 2 OMS Report'!$C$2:$C$1048576,0)),"")</f>
        <v/>
      </c>
      <c r="D2407" s="21" t="str">
        <f>IFERROR(INDEX('Step 2 OMS Report'!$E$2:$E$1048576,MATCH('Sku Break Down'!A2407,'Step 2 OMS Report'!$A$2:$A$1048576,0)),"")</f>
        <v/>
      </c>
      <c r="E2407" s="21" t="str">
        <f>IFERROR(INDEX('Product Info (Hide)'!$E$2:$E$1840,MATCH('Sku Break Down'!C2407,Manufacture_SKUHiddenSheet,0)),"")</f>
        <v/>
      </c>
      <c r="F2407" s="21" t="str">
        <f>IF(A2407="","",SUMIFS('Step 1 Customer Remit'!$J$17:$J$1048576,'Step 1 Customer Remit'!$B$17:$B$1048576,'Sku Break Down'!A2407,'Step 1 Customer Remit'!$D$17:$D$1048576,"Return"))</f>
        <v/>
      </c>
      <c r="G2407" s="21" t="str">
        <f>IF(A2407="","",SUMIFS('Step 1 Customer Remit'!$F$17:$F$1048576,'Step 1 Customer Remit'!$B$17:$B$1048576,'Sku Break Down'!A2407,'Step 1 Customer Remit'!$D$17:$D$1048576,"Return"))</f>
        <v/>
      </c>
      <c r="H2407" s="21" t="str">
        <f t="shared" si="149"/>
        <v/>
      </c>
      <c r="I2407" s="21" t="str">
        <f>IF(A2407="","",SUMIF('Step 2 OMS Report'!$C$2:$C$1048576,'Sku Break Down'!A2407,'Step 2 OMS Report'!$G$2:$G$1048576))</f>
        <v/>
      </c>
      <c r="J2407" s="21" t="str">
        <f>IF(A2407="","",SUMIFS('Step 2 OMS Report'!$I$2:$I$1048576,'Step 2 OMS Report'!$C$2:$C$1048576,'Sku Break Down'!A2407))</f>
        <v/>
      </c>
      <c r="K2407" s="21" t="str">
        <f t="shared" si="150"/>
        <v/>
      </c>
      <c r="L2407" s="22" t="str">
        <f t="shared" si="152"/>
        <v/>
      </c>
      <c r="M2407" s="22" t="str">
        <f t="shared" si="151"/>
        <v/>
      </c>
    </row>
    <row r="2408" spans="1:13" x14ac:dyDescent="0.55000000000000004">
      <c r="A2408" s="24"/>
      <c r="B2408" s="21" t="str">
        <f>IFERROR(INDEX('Step 2 OMS Report'!$D$2:$D$1048576,MATCH('Sku Break Down'!A2408,'Step 2 OMS Report'!$C$2:$C$1048576,0)),"")</f>
        <v/>
      </c>
      <c r="C2408" s="21" t="str">
        <f>IFERROR(INDEX('Step 2 OMS Report'!$F$2:$F$1048576,MATCH('Sku Break Down'!A2408,'Step 2 OMS Report'!$C$2:$C$1048576,0)),"")</f>
        <v/>
      </c>
      <c r="D2408" s="21" t="str">
        <f>IFERROR(INDEX('Step 2 OMS Report'!$E$2:$E$1048576,MATCH('Sku Break Down'!A2408,'Step 2 OMS Report'!$A$2:$A$1048576,0)),"")</f>
        <v/>
      </c>
      <c r="E2408" s="21" t="str">
        <f>IFERROR(INDEX('Product Info (Hide)'!$E$2:$E$1840,MATCH('Sku Break Down'!C2408,Manufacture_SKUHiddenSheet,0)),"")</f>
        <v/>
      </c>
      <c r="F2408" s="21" t="str">
        <f>IF(A2408="","",SUMIFS('Step 1 Customer Remit'!$J$17:$J$1048576,'Step 1 Customer Remit'!$B$17:$B$1048576,'Sku Break Down'!A2408,'Step 1 Customer Remit'!$D$17:$D$1048576,"Return"))</f>
        <v/>
      </c>
      <c r="G2408" s="21" t="str">
        <f>IF(A2408="","",SUMIFS('Step 1 Customer Remit'!$F$17:$F$1048576,'Step 1 Customer Remit'!$B$17:$B$1048576,'Sku Break Down'!A2408,'Step 1 Customer Remit'!$D$17:$D$1048576,"Return"))</f>
        <v/>
      </c>
      <c r="H2408" s="21" t="str">
        <f t="shared" si="149"/>
        <v/>
      </c>
      <c r="I2408" s="21" t="str">
        <f>IF(A2408="","",SUMIF('Step 2 OMS Report'!$C$2:$C$1048576,'Sku Break Down'!A2408,'Step 2 OMS Report'!$G$2:$G$1048576))</f>
        <v/>
      </c>
      <c r="J2408" s="21" t="str">
        <f>IF(A2408="","",SUMIFS('Step 2 OMS Report'!$I$2:$I$1048576,'Step 2 OMS Report'!$C$2:$C$1048576,'Sku Break Down'!A2408))</f>
        <v/>
      </c>
      <c r="K2408" s="21" t="str">
        <f t="shared" si="150"/>
        <v/>
      </c>
      <c r="L2408" s="22" t="str">
        <f t="shared" si="152"/>
        <v/>
      </c>
      <c r="M2408" s="22" t="str">
        <f t="shared" si="151"/>
        <v/>
      </c>
    </row>
    <row r="2409" spans="1:13" x14ac:dyDescent="0.55000000000000004">
      <c r="A2409" s="24"/>
      <c r="B2409" s="21" t="str">
        <f>IFERROR(INDEX('Step 2 OMS Report'!$D$2:$D$1048576,MATCH('Sku Break Down'!A2409,'Step 2 OMS Report'!$C$2:$C$1048576,0)),"")</f>
        <v/>
      </c>
      <c r="C2409" s="21" t="str">
        <f>IFERROR(INDEX('Step 2 OMS Report'!$F$2:$F$1048576,MATCH('Sku Break Down'!A2409,'Step 2 OMS Report'!$C$2:$C$1048576,0)),"")</f>
        <v/>
      </c>
      <c r="D2409" s="21" t="str">
        <f>IFERROR(INDEX('Step 2 OMS Report'!$E$2:$E$1048576,MATCH('Sku Break Down'!A2409,'Step 2 OMS Report'!$A$2:$A$1048576,0)),"")</f>
        <v/>
      </c>
      <c r="E2409" s="21" t="str">
        <f>IFERROR(INDEX('Product Info (Hide)'!$E$2:$E$1840,MATCH('Sku Break Down'!C2409,Manufacture_SKUHiddenSheet,0)),"")</f>
        <v/>
      </c>
      <c r="F2409" s="21" t="str">
        <f>IF(A2409="","",SUMIFS('Step 1 Customer Remit'!$J$17:$J$1048576,'Step 1 Customer Remit'!$B$17:$B$1048576,'Sku Break Down'!A2409,'Step 1 Customer Remit'!$D$17:$D$1048576,"Return"))</f>
        <v/>
      </c>
      <c r="G2409" s="21" t="str">
        <f>IF(A2409="","",SUMIFS('Step 1 Customer Remit'!$F$17:$F$1048576,'Step 1 Customer Remit'!$B$17:$B$1048576,'Sku Break Down'!A2409,'Step 1 Customer Remit'!$D$17:$D$1048576,"Return"))</f>
        <v/>
      </c>
      <c r="H2409" s="21" t="str">
        <f t="shared" si="149"/>
        <v/>
      </c>
      <c r="I2409" s="21" t="str">
        <f>IF(A2409="","",SUMIF('Step 2 OMS Report'!$C$2:$C$1048576,'Sku Break Down'!A2409,'Step 2 OMS Report'!$G$2:$G$1048576))</f>
        <v/>
      </c>
      <c r="J2409" s="21" t="str">
        <f>IF(A2409="","",SUMIFS('Step 2 OMS Report'!$I$2:$I$1048576,'Step 2 OMS Report'!$C$2:$C$1048576,'Sku Break Down'!A2409))</f>
        <v/>
      </c>
      <c r="K2409" s="21" t="str">
        <f t="shared" si="150"/>
        <v/>
      </c>
      <c r="L2409" s="22" t="str">
        <f t="shared" si="152"/>
        <v/>
      </c>
      <c r="M2409" s="22" t="str">
        <f t="shared" si="151"/>
        <v/>
      </c>
    </row>
    <row r="2410" spans="1:13" x14ac:dyDescent="0.55000000000000004">
      <c r="A2410" s="24"/>
      <c r="B2410" s="21" t="str">
        <f>IFERROR(INDEX('Step 2 OMS Report'!$D$2:$D$1048576,MATCH('Sku Break Down'!A2410,'Step 2 OMS Report'!$C$2:$C$1048576,0)),"")</f>
        <v/>
      </c>
      <c r="C2410" s="21" t="str">
        <f>IFERROR(INDEX('Step 2 OMS Report'!$F$2:$F$1048576,MATCH('Sku Break Down'!A2410,'Step 2 OMS Report'!$C$2:$C$1048576,0)),"")</f>
        <v/>
      </c>
      <c r="D2410" s="21" t="str">
        <f>IFERROR(INDEX('Step 2 OMS Report'!$E$2:$E$1048576,MATCH('Sku Break Down'!A2410,'Step 2 OMS Report'!$A$2:$A$1048576,0)),"")</f>
        <v/>
      </c>
      <c r="E2410" s="21" t="str">
        <f>IFERROR(INDEX('Product Info (Hide)'!$E$2:$E$1840,MATCH('Sku Break Down'!C2410,Manufacture_SKUHiddenSheet,0)),"")</f>
        <v/>
      </c>
      <c r="F2410" s="21" t="str">
        <f>IF(A2410="","",SUMIFS('Step 1 Customer Remit'!$J$17:$J$1048576,'Step 1 Customer Remit'!$B$17:$B$1048576,'Sku Break Down'!A2410,'Step 1 Customer Remit'!$D$17:$D$1048576,"Return"))</f>
        <v/>
      </c>
      <c r="G2410" s="21" t="str">
        <f>IF(A2410="","",SUMIFS('Step 1 Customer Remit'!$F$17:$F$1048576,'Step 1 Customer Remit'!$B$17:$B$1048576,'Sku Break Down'!A2410,'Step 1 Customer Remit'!$D$17:$D$1048576,"Return"))</f>
        <v/>
      </c>
      <c r="H2410" s="21" t="str">
        <f t="shared" si="149"/>
        <v/>
      </c>
      <c r="I2410" s="21" t="str">
        <f>IF(A2410="","",SUMIF('Step 2 OMS Report'!$C$2:$C$1048576,'Sku Break Down'!A2410,'Step 2 OMS Report'!$G$2:$G$1048576))</f>
        <v/>
      </c>
      <c r="J2410" s="21" t="str">
        <f>IF(A2410="","",SUMIFS('Step 2 OMS Report'!$I$2:$I$1048576,'Step 2 OMS Report'!$C$2:$C$1048576,'Sku Break Down'!A2410))</f>
        <v/>
      </c>
      <c r="K2410" s="21" t="str">
        <f t="shared" si="150"/>
        <v/>
      </c>
      <c r="L2410" s="22" t="str">
        <f t="shared" si="152"/>
        <v/>
      </c>
      <c r="M2410" s="22" t="str">
        <f t="shared" si="151"/>
        <v/>
      </c>
    </row>
    <row r="2411" spans="1:13" x14ac:dyDescent="0.55000000000000004">
      <c r="A2411" s="24"/>
      <c r="B2411" s="21" t="str">
        <f>IFERROR(INDEX('Step 2 OMS Report'!$D$2:$D$1048576,MATCH('Sku Break Down'!A2411,'Step 2 OMS Report'!$C$2:$C$1048576,0)),"")</f>
        <v/>
      </c>
      <c r="C2411" s="21" t="str">
        <f>IFERROR(INDEX('Step 2 OMS Report'!$F$2:$F$1048576,MATCH('Sku Break Down'!A2411,'Step 2 OMS Report'!$C$2:$C$1048576,0)),"")</f>
        <v/>
      </c>
      <c r="D2411" s="21" t="str">
        <f>IFERROR(INDEX('Step 2 OMS Report'!$E$2:$E$1048576,MATCH('Sku Break Down'!A2411,'Step 2 OMS Report'!$A$2:$A$1048576,0)),"")</f>
        <v/>
      </c>
      <c r="E2411" s="21" t="str">
        <f>IFERROR(INDEX('Product Info (Hide)'!$E$2:$E$1840,MATCH('Sku Break Down'!C2411,Manufacture_SKUHiddenSheet,0)),"")</f>
        <v/>
      </c>
      <c r="F2411" s="21" t="str">
        <f>IF(A2411="","",SUMIFS('Step 1 Customer Remit'!$J$17:$J$1048576,'Step 1 Customer Remit'!$B$17:$B$1048576,'Sku Break Down'!A2411,'Step 1 Customer Remit'!$D$17:$D$1048576,"Return"))</f>
        <v/>
      </c>
      <c r="G2411" s="21" t="str">
        <f>IF(A2411="","",SUMIFS('Step 1 Customer Remit'!$F$17:$F$1048576,'Step 1 Customer Remit'!$B$17:$B$1048576,'Sku Break Down'!A2411,'Step 1 Customer Remit'!$D$17:$D$1048576,"Return"))</f>
        <v/>
      </c>
      <c r="H2411" s="21" t="str">
        <f t="shared" si="149"/>
        <v/>
      </c>
      <c r="I2411" s="21" t="str">
        <f>IF(A2411="","",SUMIF('Step 2 OMS Report'!$C$2:$C$1048576,'Sku Break Down'!A2411,'Step 2 OMS Report'!$G$2:$G$1048576))</f>
        <v/>
      </c>
      <c r="J2411" s="21" t="str">
        <f>IF(A2411="","",SUMIFS('Step 2 OMS Report'!$I$2:$I$1048576,'Step 2 OMS Report'!$C$2:$C$1048576,'Sku Break Down'!A2411))</f>
        <v/>
      </c>
      <c r="K2411" s="21" t="str">
        <f t="shared" si="150"/>
        <v/>
      </c>
      <c r="L2411" s="22" t="str">
        <f t="shared" si="152"/>
        <v/>
      </c>
      <c r="M2411" s="22" t="str">
        <f t="shared" si="151"/>
        <v/>
      </c>
    </row>
    <row r="2412" spans="1:13" x14ac:dyDescent="0.55000000000000004">
      <c r="A2412" s="24"/>
      <c r="B2412" s="21" t="str">
        <f>IFERROR(INDEX('Step 2 OMS Report'!$D$2:$D$1048576,MATCH('Sku Break Down'!A2412,'Step 2 OMS Report'!$C$2:$C$1048576,0)),"")</f>
        <v/>
      </c>
      <c r="C2412" s="21" t="str">
        <f>IFERROR(INDEX('Step 2 OMS Report'!$F$2:$F$1048576,MATCH('Sku Break Down'!A2412,'Step 2 OMS Report'!$C$2:$C$1048576,0)),"")</f>
        <v/>
      </c>
      <c r="D2412" s="21" t="str">
        <f>IFERROR(INDEX('Step 2 OMS Report'!$E$2:$E$1048576,MATCH('Sku Break Down'!A2412,'Step 2 OMS Report'!$A$2:$A$1048576,0)),"")</f>
        <v/>
      </c>
      <c r="E2412" s="21" t="str">
        <f>IFERROR(INDEX('Product Info (Hide)'!$E$2:$E$1840,MATCH('Sku Break Down'!C2412,Manufacture_SKUHiddenSheet,0)),"")</f>
        <v/>
      </c>
      <c r="F2412" s="21" t="str">
        <f>IF(A2412="","",SUMIFS('Step 1 Customer Remit'!$J$17:$J$1048576,'Step 1 Customer Remit'!$B$17:$B$1048576,'Sku Break Down'!A2412,'Step 1 Customer Remit'!$D$17:$D$1048576,"Return"))</f>
        <v/>
      </c>
      <c r="G2412" s="21" t="str">
        <f>IF(A2412="","",SUMIFS('Step 1 Customer Remit'!$F$17:$F$1048576,'Step 1 Customer Remit'!$B$17:$B$1048576,'Sku Break Down'!A2412,'Step 1 Customer Remit'!$D$17:$D$1048576,"Return"))</f>
        <v/>
      </c>
      <c r="H2412" s="21" t="str">
        <f t="shared" si="149"/>
        <v/>
      </c>
      <c r="I2412" s="21" t="str">
        <f>IF(A2412="","",SUMIF('Step 2 OMS Report'!$C$2:$C$1048576,'Sku Break Down'!A2412,'Step 2 OMS Report'!$G$2:$G$1048576))</f>
        <v/>
      </c>
      <c r="J2412" s="21" t="str">
        <f>IF(A2412="","",SUMIFS('Step 2 OMS Report'!$I$2:$I$1048576,'Step 2 OMS Report'!$C$2:$C$1048576,'Sku Break Down'!A2412))</f>
        <v/>
      </c>
      <c r="K2412" s="21" t="str">
        <f t="shared" si="150"/>
        <v/>
      </c>
      <c r="L2412" s="22" t="str">
        <f t="shared" si="152"/>
        <v/>
      </c>
      <c r="M2412" s="22" t="str">
        <f t="shared" si="151"/>
        <v/>
      </c>
    </row>
    <row r="2413" spans="1:13" x14ac:dyDescent="0.55000000000000004">
      <c r="A2413" s="24"/>
      <c r="B2413" s="21" t="str">
        <f>IFERROR(INDEX('Step 2 OMS Report'!$D$2:$D$1048576,MATCH('Sku Break Down'!A2413,'Step 2 OMS Report'!$C$2:$C$1048576,0)),"")</f>
        <v/>
      </c>
      <c r="C2413" s="21" t="str">
        <f>IFERROR(INDEX('Step 2 OMS Report'!$F$2:$F$1048576,MATCH('Sku Break Down'!A2413,'Step 2 OMS Report'!$C$2:$C$1048576,0)),"")</f>
        <v/>
      </c>
      <c r="D2413" s="21" t="str">
        <f>IFERROR(INDEX('Step 2 OMS Report'!$E$2:$E$1048576,MATCH('Sku Break Down'!A2413,'Step 2 OMS Report'!$A$2:$A$1048576,0)),"")</f>
        <v/>
      </c>
      <c r="E2413" s="21" t="str">
        <f>IFERROR(INDEX('Product Info (Hide)'!$E$2:$E$1840,MATCH('Sku Break Down'!C2413,Manufacture_SKUHiddenSheet,0)),"")</f>
        <v/>
      </c>
      <c r="F2413" s="21" t="str">
        <f>IF(A2413="","",SUMIFS('Step 1 Customer Remit'!$J$17:$J$1048576,'Step 1 Customer Remit'!$B$17:$B$1048576,'Sku Break Down'!A2413,'Step 1 Customer Remit'!$D$17:$D$1048576,"Return"))</f>
        <v/>
      </c>
      <c r="G2413" s="21" t="str">
        <f>IF(A2413="","",SUMIFS('Step 1 Customer Remit'!$F$17:$F$1048576,'Step 1 Customer Remit'!$B$17:$B$1048576,'Sku Break Down'!A2413,'Step 1 Customer Remit'!$D$17:$D$1048576,"Return"))</f>
        <v/>
      </c>
      <c r="H2413" s="21" t="str">
        <f t="shared" si="149"/>
        <v/>
      </c>
      <c r="I2413" s="21" t="str">
        <f>IF(A2413="","",SUMIF('Step 2 OMS Report'!$C$2:$C$1048576,'Sku Break Down'!A2413,'Step 2 OMS Report'!$G$2:$G$1048576))</f>
        <v/>
      </c>
      <c r="J2413" s="21" t="str">
        <f>IF(A2413="","",SUMIFS('Step 2 OMS Report'!$I$2:$I$1048576,'Step 2 OMS Report'!$C$2:$C$1048576,'Sku Break Down'!A2413))</f>
        <v/>
      </c>
      <c r="K2413" s="21" t="str">
        <f t="shared" si="150"/>
        <v/>
      </c>
      <c r="L2413" s="22" t="str">
        <f t="shared" si="152"/>
        <v/>
      </c>
      <c r="M2413" s="22" t="str">
        <f t="shared" si="151"/>
        <v/>
      </c>
    </row>
    <row r="2414" spans="1:13" x14ac:dyDescent="0.55000000000000004">
      <c r="A2414" s="24"/>
      <c r="B2414" s="21" t="str">
        <f>IFERROR(INDEX('Step 2 OMS Report'!$D$2:$D$1048576,MATCH('Sku Break Down'!A2414,'Step 2 OMS Report'!$C$2:$C$1048576,0)),"")</f>
        <v/>
      </c>
      <c r="C2414" s="21" t="str">
        <f>IFERROR(INDEX('Step 2 OMS Report'!$F$2:$F$1048576,MATCH('Sku Break Down'!A2414,'Step 2 OMS Report'!$C$2:$C$1048576,0)),"")</f>
        <v/>
      </c>
      <c r="D2414" s="21" t="str">
        <f>IFERROR(INDEX('Step 2 OMS Report'!$E$2:$E$1048576,MATCH('Sku Break Down'!A2414,'Step 2 OMS Report'!$A$2:$A$1048576,0)),"")</f>
        <v/>
      </c>
      <c r="E2414" s="21" t="str">
        <f>IFERROR(INDEX('Product Info (Hide)'!$E$2:$E$1840,MATCH('Sku Break Down'!C2414,Manufacture_SKUHiddenSheet,0)),"")</f>
        <v/>
      </c>
      <c r="F2414" s="21" t="str">
        <f>IF(A2414="","",SUMIFS('Step 1 Customer Remit'!$J$17:$J$1048576,'Step 1 Customer Remit'!$B$17:$B$1048576,'Sku Break Down'!A2414,'Step 1 Customer Remit'!$D$17:$D$1048576,"Return"))</f>
        <v/>
      </c>
      <c r="G2414" s="21" t="str">
        <f>IF(A2414="","",SUMIFS('Step 1 Customer Remit'!$F$17:$F$1048576,'Step 1 Customer Remit'!$B$17:$B$1048576,'Sku Break Down'!A2414,'Step 1 Customer Remit'!$D$17:$D$1048576,"Return"))</f>
        <v/>
      </c>
      <c r="H2414" s="21" t="str">
        <f t="shared" si="149"/>
        <v/>
      </c>
      <c r="I2414" s="21" t="str">
        <f>IF(A2414="","",SUMIF('Step 2 OMS Report'!$C$2:$C$1048576,'Sku Break Down'!A2414,'Step 2 OMS Report'!$G$2:$G$1048576))</f>
        <v/>
      </c>
      <c r="J2414" s="21" t="str">
        <f>IF(A2414="","",SUMIFS('Step 2 OMS Report'!$I$2:$I$1048576,'Step 2 OMS Report'!$C$2:$C$1048576,'Sku Break Down'!A2414))</f>
        <v/>
      </c>
      <c r="K2414" s="21" t="str">
        <f t="shared" si="150"/>
        <v/>
      </c>
      <c r="L2414" s="22" t="str">
        <f t="shared" si="152"/>
        <v/>
      </c>
      <c r="M2414" s="22" t="str">
        <f t="shared" si="151"/>
        <v/>
      </c>
    </row>
    <row r="2415" spans="1:13" x14ac:dyDescent="0.55000000000000004">
      <c r="A2415" s="24"/>
      <c r="B2415" s="21" t="str">
        <f>IFERROR(INDEX('Step 2 OMS Report'!$D$2:$D$1048576,MATCH('Sku Break Down'!A2415,'Step 2 OMS Report'!$C$2:$C$1048576,0)),"")</f>
        <v/>
      </c>
      <c r="C2415" s="21" t="str">
        <f>IFERROR(INDEX('Step 2 OMS Report'!$F$2:$F$1048576,MATCH('Sku Break Down'!A2415,'Step 2 OMS Report'!$C$2:$C$1048576,0)),"")</f>
        <v/>
      </c>
      <c r="D2415" s="21" t="str">
        <f>IFERROR(INDEX('Step 2 OMS Report'!$E$2:$E$1048576,MATCH('Sku Break Down'!A2415,'Step 2 OMS Report'!$A$2:$A$1048576,0)),"")</f>
        <v/>
      </c>
      <c r="E2415" s="21" t="str">
        <f>IFERROR(INDEX('Product Info (Hide)'!$E$2:$E$1840,MATCH('Sku Break Down'!C2415,Manufacture_SKUHiddenSheet,0)),"")</f>
        <v/>
      </c>
      <c r="F2415" s="21" t="str">
        <f>IF(A2415="","",SUMIFS('Step 1 Customer Remit'!$J$17:$J$1048576,'Step 1 Customer Remit'!$B$17:$B$1048576,'Sku Break Down'!A2415,'Step 1 Customer Remit'!$D$17:$D$1048576,"Return"))</f>
        <v/>
      </c>
      <c r="G2415" s="21" t="str">
        <f>IF(A2415="","",SUMIFS('Step 1 Customer Remit'!$F$17:$F$1048576,'Step 1 Customer Remit'!$B$17:$B$1048576,'Sku Break Down'!A2415,'Step 1 Customer Remit'!$D$17:$D$1048576,"Return"))</f>
        <v/>
      </c>
      <c r="H2415" s="21" t="str">
        <f t="shared" si="149"/>
        <v/>
      </c>
      <c r="I2415" s="21" t="str">
        <f>IF(A2415="","",SUMIF('Step 2 OMS Report'!$C$2:$C$1048576,'Sku Break Down'!A2415,'Step 2 OMS Report'!$G$2:$G$1048576))</f>
        <v/>
      </c>
      <c r="J2415" s="21" t="str">
        <f>IF(A2415="","",SUMIFS('Step 2 OMS Report'!$I$2:$I$1048576,'Step 2 OMS Report'!$C$2:$C$1048576,'Sku Break Down'!A2415))</f>
        <v/>
      </c>
      <c r="K2415" s="21" t="str">
        <f t="shared" si="150"/>
        <v/>
      </c>
      <c r="L2415" s="22" t="str">
        <f t="shared" si="152"/>
        <v/>
      </c>
      <c r="M2415" s="22" t="str">
        <f t="shared" si="151"/>
        <v/>
      </c>
    </row>
    <row r="2416" spans="1:13" x14ac:dyDescent="0.55000000000000004">
      <c r="A2416" s="24"/>
      <c r="B2416" s="21" t="str">
        <f>IFERROR(INDEX('Step 2 OMS Report'!$D$2:$D$1048576,MATCH('Sku Break Down'!A2416,'Step 2 OMS Report'!$C$2:$C$1048576,0)),"")</f>
        <v/>
      </c>
      <c r="C2416" s="21" t="str">
        <f>IFERROR(INDEX('Step 2 OMS Report'!$F$2:$F$1048576,MATCH('Sku Break Down'!A2416,'Step 2 OMS Report'!$C$2:$C$1048576,0)),"")</f>
        <v/>
      </c>
      <c r="D2416" s="21" t="str">
        <f>IFERROR(INDEX('Step 2 OMS Report'!$E$2:$E$1048576,MATCH('Sku Break Down'!A2416,'Step 2 OMS Report'!$A$2:$A$1048576,0)),"")</f>
        <v/>
      </c>
      <c r="E2416" s="21" t="str">
        <f>IFERROR(INDEX('Product Info (Hide)'!$E$2:$E$1840,MATCH('Sku Break Down'!C2416,Manufacture_SKUHiddenSheet,0)),"")</f>
        <v/>
      </c>
      <c r="F2416" s="21" t="str">
        <f>IF(A2416="","",SUMIFS('Step 1 Customer Remit'!$J$17:$J$1048576,'Step 1 Customer Remit'!$B$17:$B$1048576,'Sku Break Down'!A2416,'Step 1 Customer Remit'!$D$17:$D$1048576,"Return"))</f>
        <v/>
      </c>
      <c r="G2416" s="21" t="str">
        <f>IF(A2416="","",SUMIFS('Step 1 Customer Remit'!$F$17:$F$1048576,'Step 1 Customer Remit'!$B$17:$B$1048576,'Sku Break Down'!A2416,'Step 1 Customer Remit'!$D$17:$D$1048576,"Return"))</f>
        <v/>
      </c>
      <c r="H2416" s="21" t="str">
        <f t="shared" si="149"/>
        <v/>
      </c>
      <c r="I2416" s="21" t="str">
        <f>IF(A2416="","",SUMIF('Step 2 OMS Report'!$C$2:$C$1048576,'Sku Break Down'!A2416,'Step 2 OMS Report'!$G$2:$G$1048576))</f>
        <v/>
      </c>
      <c r="J2416" s="21" t="str">
        <f>IF(A2416="","",SUMIFS('Step 2 OMS Report'!$I$2:$I$1048576,'Step 2 OMS Report'!$C$2:$C$1048576,'Sku Break Down'!A2416))</f>
        <v/>
      </c>
      <c r="K2416" s="21" t="str">
        <f t="shared" si="150"/>
        <v/>
      </c>
      <c r="L2416" s="22" t="str">
        <f t="shared" si="152"/>
        <v/>
      </c>
      <c r="M2416" s="22" t="str">
        <f t="shared" si="151"/>
        <v/>
      </c>
    </row>
    <row r="2417" spans="1:13" x14ac:dyDescent="0.55000000000000004">
      <c r="A2417" s="24"/>
      <c r="B2417" s="21" t="str">
        <f>IFERROR(INDEX('Step 2 OMS Report'!$D$2:$D$1048576,MATCH('Sku Break Down'!A2417,'Step 2 OMS Report'!$C$2:$C$1048576,0)),"")</f>
        <v/>
      </c>
      <c r="C2417" s="21" t="str">
        <f>IFERROR(INDEX('Step 2 OMS Report'!$F$2:$F$1048576,MATCH('Sku Break Down'!A2417,'Step 2 OMS Report'!$C$2:$C$1048576,0)),"")</f>
        <v/>
      </c>
      <c r="D2417" s="21" t="str">
        <f>IFERROR(INDEX('Step 2 OMS Report'!$E$2:$E$1048576,MATCH('Sku Break Down'!A2417,'Step 2 OMS Report'!$A$2:$A$1048576,0)),"")</f>
        <v/>
      </c>
      <c r="E2417" s="21" t="str">
        <f>IFERROR(INDEX('Product Info (Hide)'!$E$2:$E$1840,MATCH('Sku Break Down'!C2417,Manufacture_SKUHiddenSheet,0)),"")</f>
        <v/>
      </c>
      <c r="F2417" s="21" t="str">
        <f>IF(A2417="","",SUMIFS('Step 1 Customer Remit'!$J$17:$J$1048576,'Step 1 Customer Remit'!$B$17:$B$1048576,'Sku Break Down'!A2417,'Step 1 Customer Remit'!$D$17:$D$1048576,"Return"))</f>
        <v/>
      </c>
      <c r="G2417" s="21" t="str">
        <f>IF(A2417="","",SUMIFS('Step 1 Customer Remit'!$F$17:$F$1048576,'Step 1 Customer Remit'!$B$17:$B$1048576,'Sku Break Down'!A2417,'Step 1 Customer Remit'!$D$17:$D$1048576,"Return"))</f>
        <v/>
      </c>
      <c r="H2417" s="21" t="str">
        <f t="shared" si="149"/>
        <v/>
      </c>
      <c r="I2417" s="21" t="str">
        <f>IF(A2417="","",SUMIF('Step 2 OMS Report'!$C$2:$C$1048576,'Sku Break Down'!A2417,'Step 2 OMS Report'!$G$2:$G$1048576))</f>
        <v/>
      </c>
      <c r="J2417" s="21" t="str">
        <f>IF(A2417="","",SUMIFS('Step 2 OMS Report'!$I$2:$I$1048576,'Step 2 OMS Report'!$C$2:$C$1048576,'Sku Break Down'!A2417))</f>
        <v/>
      </c>
      <c r="K2417" s="21" t="str">
        <f t="shared" si="150"/>
        <v/>
      </c>
      <c r="L2417" s="22" t="str">
        <f t="shared" si="152"/>
        <v/>
      </c>
      <c r="M2417" s="22" t="str">
        <f t="shared" si="151"/>
        <v/>
      </c>
    </row>
    <row r="2418" spans="1:13" x14ac:dyDescent="0.55000000000000004">
      <c r="A2418" s="24"/>
      <c r="B2418" s="21" t="str">
        <f>IFERROR(INDEX('Step 2 OMS Report'!$D$2:$D$1048576,MATCH('Sku Break Down'!A2418,'Step 2 OMS Report'!$C$2:$C$1048576,0)),"")</f>
        <v/>
      </c>
      <c r="C2418" s="21" t="str">
        <f>IFERROR(INDEX('Step 2 OMS Report'!$F$2:$F$1048576,MATCH('Sku Break Down'!A2418,'Step 2 OMS Report'!$C$2:$C$1048576,0)),"")</f>
        <v/>
      </c>
      <c r="D2418" s="21" t="str">
        <f>IFERROR(INDEX('Step 2 OMS Report'!$E$2:$E$1048576,MATCH('Sku Break Down'!A2418,'Step 2 OMS Report'!$A$2:$A$1048576,0)),"")</f>
        <v/>
      </c>
      <c r="E2418" s="21" t="str">
        <f>IFERROR(INDEX('Product Info (Hide)'!$E$2:$E$1840,MATCH('Sku Break Down'!C2418,Manufacture_SKUHiddenSheet,0)),"")</f>
        <v/>
      </c>
      <c r="F2418" s="21" t="str">
        <f>IF(A2418="","",SUMIFS('Step 1 Customer Remit'!$J$17:$J$1048576,'Step 1 Customer Remit'!$B$17:$B$1048576,'Sku Break Down'!A2418,'Step 1 Customer Remit'!$D$17:$D$1048576,"Return"))</f>
        <v/>
      </c>
      <c r="G2418" s="21" t="str">
        <f>IF(A2418="","",SUMIFS('Step 1 Customer Remit'!$F$17:$F$1048576,'Step 1 Customer Remit'!$B$17:$B$1048576,'Sku Break Down'!A2418,'Step 1 Customer Remit'!$D$17:$D$1048576,"Return"))</f>
        <v/>
      </c>
      <c r="H2418" s="21" t="str">
        <f t="shared" si="149"/>
        <v/>
      </c>
      <c r="I2418" s="21" t="str">
        <f>IF(A2418="","",SUMIF('Step 2 OMS Report'!$C$2:$C$1048576,'Sku Break Down'!A2418,'Step 2 OMS Report'!$G$2:$G$1048576))</f>
        <v/>
      </c>
      <c r="J2418" s="21" t="str">
        <f>IF(A2418="","",SUMIFS('Step 2 OMS Report'!$I$2:$I$1048576,'Step 2 OMS Report'!$C$2:$C$1048576,'Sku Break Down'!A2418))</f>
        <v/>
      </c>
      <c r="K2418" s="21" t="str">
        <f t="shared" si="150"/>
        <v/>
      </c>
      <c r="L2418" s="22" t="str">
        <f t="shared" si="152"/>
        <v/>
      </c>
      <c r="M2418" s="22" t="str">
        <f t="shared" si="151"/>
        <v/>
      </c>
    </row>
    <row r="2419" spans="1:13" x14ac:dyDescent="0.55000000000000004">
      <c r="A2419" s="24"/>
      <c r="B2419" s="21" t="str">
        <f>IFERROR(INDEX('Step 2 OMS Report'!$D$2:$D$1048576,MATCH('Sku Break Down'!A2419,'Step 2 OMS Report'!$C$2:$C$1048576,0)),"")</f>
        <v/>
      </c>
      <c r="C2419" s="21" t="str">
        <f>IFERROR(INDEX('Step 2 OMS Report'!$F$2:$F$1048576,MATCH('Sku Break Down'!A2419,'Step 2 OMS Report'!$C$2:$C$1048576,0)),"")</f>
        <v/>
      </c>
      <c r="D2419" s="21" t="str">
        <f>IFERROR(INDEX('Step 2 OMS Report'!$E$2:$E$1048576,MATCH('Sku Break Down'!A2419,'Step 2 OMS Report'!$A$2:$A$1048576,0)),"")</f>
        <v/>
      </c>
      <c r="E2419" s="21" t="str">
        <f>IFERROR(INDEX('Product Info (Hide)'!$E$2:$E$1840,MATCH('Sku Break Down'!C2419,Manufacture_SKUHiddenSheet,0)),"")</f>
        <v/>
      </c>
      <c r="F2419" s="21" t="str">
        <f>IF(A2419="","",SUMIFS('Step 1 Customer Remit'!$J$17:$J$1048576,'Step 1 Customer Remit'!$B$17:$B$1048576,'Sku Break Down'!A2419,'Step 1 Customer Remit'!$D$17:$D$1048576,"Return"))</f>
        <v/>
      </c>
      <c r="G2419" s="21" t="str">
        <f>IF(A2419="","",SUMIFS('Step 1 Customer Remit'!$F$17:$F$1048576,'Step 1 Customer Remit'!$B$17:$B$1048576,'Sku Break Down'!A2419,'Step 1 Customer Remit'!$D$17:$D$1048576,"Return"))</f>
        <v/>
      </c>
      <c r="H2419" s="21" t="str">
        <f t="shared" si="149"/>
        <v/>
      </c>
      <c r="I2419" s="21" t="str">
        <f>IF(A2419="","",SUMIF('Step 2 OMS Report'!$C$2:$C$1048576,'Sku Break Down'!A2419,'Step 2 OMS Report'!$G$2:$G$1048576))</f>
        <v/>
      </c>
      <c r="J2419" s="21" t="str">
        <f>IF(A2419="","",SUMIFS('Step 2 OMS Report'!$I$2:$I$1048576,'Step 2 OMS Report'!$C$2:$C$1048576,'Sku Break Down'!A2419))</f>
        <v/>
      </c>
      <c r="K2419" s="21" t="str">
        <f t="shared" si="150"/>
        <v/>
      </c>
      <c r="L2419" s="22" t="str">
        <f t="shared" si="152"/>
        <v/>
      </c>
      <c r="M2419" s="22" t="str">
        <f t="shared" si="151"/>
        <v/>
      </c>
    </row>
    <row r="2420" spans="1:13" x14ac:dyDescent="0.55000000000000004">
      <c r="A2420" s="24"/>
      <c r="B2420" s="21" t="str">
        <f>IFERROR(INDEX('Step 2 OMS Report'!$D$2:$D$1048576,MATCH('Sku Break Down'!A2420,'Step 2 OMS Report'!$C$2:$C$1048576,0)),"")</f>
        <v/>
      </c>
      <c r="C2420" s="21" t="str">
        <f>IFERROR(INDEX('Step 2 OMS Report'!$F$2:$F$1048576,MATCH('Sku Break Down'!A2420,'Step 2 OMS Report'!$C$2:$C$1048576,0)),"")</f>
        <v/>
      </c>
      <c r="D2420" s="21" t="str">
        <f>IFERROR(INDEX('Step 2 OMS Report'!$E$2:$E$1048576,MATCH('Sku Break Down'!A2420,'Step 2 OMS Report'!$A$2:$A$1048576,0)),"")</f>
        <v/>
      </c>
      <c r="E2420" s="21" t="str">
        <f>IFERROR(INDEX('Product Info (Hide)'!$E$2:$E$1840,MATCH('Sku Break Down'!C2420,Manufacture_SKUHiddenSheet,0)),"")</f>
        <v/>
      </c>
      <c r="F2420" s="21" t="str">
        <f>IF(A2420="","",SUMIFS('Step 1 Customer Remit'!$J$17:$J$1048576,'Step 1 Customer Remit'!$B$17:$B$1048576,'Sku Break Down'!A2420,'Step 1 Customer Remit'!$D$17:$D$1048576,"Return"))</f>
        <v/>
      </c>
      <c r="G2420" s="21" t="str">
        <f>IF(A2420="","",SUMIFS('Step 1 Customer Remit'!$F$17:$F$1048576,'Step 1 Customer Remit'!$B$17:$B$1048576,'Sku Break Down'!A2420,'Step 1 Customer Remit'!$D$17:$D$1048576,"Return"))</f>
        <v/>
      </c>
      <c r="H2420" s="21" t="str">
        <f t="shared" si="149"/>
        <v/>
      </c>
      <c r="I2420" s="21" t="str">
        <f>IF(A2420="","",SUMIF('Step 2 OMS Report'!$C$2:$C$1048576,'Sku Break Down'!A2420,'Step 2 OMS Report'!$G$2:$G$1048576))</f>
        <v/>
      </c>
      <c r="J2420" s="21" t="str">
        <f>IF(A2420="","",SUMIFS('Step 2 OMS Report'!$I$2:$I$1048576,'Step 2 OMS Report'!$C$2:$C$1048576,'Sku Break Down'!A2420))</f>
        <v/>
      </c>
      <c r="K2420" s="21" t="str">
        <f t="shared" si="150"/>
        <v/>
      </c>
      <c r="L2420" s="22" t="str">
        <f t="shared" si="152"/>
        <v/>
      </c>
      <c r="M2420" s="22" t="str">
        <f t="shared" si="151"/>
        <v/>
      </c>
    </row>
    <row r="2421" spans="1:13" x14ac:dyDescent="0.55000000000000004">
      <c r="A2421" s="24"/>
      <c r="B2421" s="21" t="str">
        <f>IFERROR(INDEX('Step 2 OMS Report'!$D$2:$D$1048576,MATCH('Sku Break Down'!A2421,'Step 2 OMS Report'!$C$2:$C$1048576,0)),"")</f>
        <v/>
      </c>
      <c r="C2421" s="21" t="str">
        <f>IFERROR(INDEX('Step 2 OMS Report'!$F$2:$F$1048576,MATCH('Sku Break Down'!A2421,'Step 2 OMS Report'!$C$2:$C$1048576,0)),"")</f>
        <v/>
      </c>
      <c r="D2421" s="21" t="str">
        <f>IFERROR(INDEX('Step 2 OMS Report'!$E$2:$E$1048576,MATCH('Sku Break Down'!A2421,'Step 2 OMS Report'!$A$2:$A$1048576,0)),"")</f>
        <v/>
      </c>
      <c r="E2421" s="21" t="str">
        <f>IFERROR(INDEX('Product Info (Hide)'!$E$2:$E$1840,MATCH('Sku Break Down'!C2421,Manufacture_SKUHiddenSheet,0)),"")</f>
        <v/>
      </c>
      <c r="F2421" s="21" t="str">
        <f>IF(A2421="","",SUMIFS('Step 1 Customer Remit'!$J$17:$J$1048576,'Step 1 Customer Remit'!$B$17:$B$1048576,'Sku Break Down'!A2421,'Step 1 Customer Remit'!$D$17:$D$1048576,"Return"))</f>
        <v/>
      </c>
      <c r="G2421" s="21" t="str">
        <f>IF(A2421="","",SUMIFS('Step 1 Customer Remit'!$F$17:$F$1048576,'Step 1 Customer Remit'!$B$17:$B$1048576,'Sku Break Down'!A2421,'Step 1 Customer Remit'!$D$17:$D$1048576,"Return"))</f>
        <v/>
      </c>
      <c r="H2421" s="21" t="str">
        <f t="shared" si="149"/>
        <v/>
      </c>
      <c r="I2421" s="21" t="str">
        <f>IF(A2421="","",SUMIF('Step 2 OMS Report'!$C$2:$C$1048576,'Sku Break Down'!A2421,'Step 2 OMS Report'!$G$2:$G$1048576))</f>
        <v/>
      </c>
      <c r="J2421" s="21" t="str">
        <f>IF(A2421="","",SUMIFS('Step 2 OMS Report'!$I$2:$I$1048576,'Step 2 OMS Report'!$C$2:$C$1048576,'Sku Break Down'!A2421))</f>
        <v/>
      </c>
      <c r="K2421" s="21" t="str">
        <f t="shared" si="150"/>
        <v/>
      </c>
      <c r="L2421" s="22" t="str">
        <f t="shared" si="152"/>
        <v/>
      </c>
      <c r="M2421" s="22" t="str">
        <f t="shared" si="151"/>
        <v/>
      </c>
    </row>
    <row r="2422" spans="1:13" x14ac:dyDescent="0.55000000000000004">
      <c r="A2422" s="24"/>
      <c r="B2422" s="21" t="str">
        <f>IFERROR(INDEX('Step 2 OMS Report'!$D$2:$D$1048576,MATCH('Sku Break Down'!A2422,'Step 2 OMS Report'!$C$2:$C$1048576,0)),"")</f>
        <v/>
      </c>
      <c r="C2422" s="21" t="str">
        <f>IFERROR(INDEX('Step 2 OMS Report'!$F$2:$F$1048576,MATCH('Sku Break Down'!A2422,'Step 2 OMS Report'!$C$2:$C$1048576,0)),"")</f>
        <v/>
      </c>
      <c r="D2422" s="21" t="str">
        <f>IFERROR(INDEX('Step 2 OMS Report'!$E$2:$E$1048576,MATCH('Sku Break Down'!A2422,'Step 2 OMS Report'!$A$2:$A$1048576,0)),"")</f>
        <v/>
      </c>
      <c r="E2422" s="21" t="str">
        <f>IFERROR(INDEX('Product Info (Hide)'!$E$2:$E$1840,MATCH('Sku Break Down'!C2422,Manufacture_SKUHiddenSheet,0)),"")</f>
        <v/>
      </c>
      <c r="F2422" s="21" t="str">
        <f>IF(A2422="","",SUMIFS('Step 1 Customer Remit'!$J$17:$J$1048576,'Step 1 Customer Remit'!$B$17:$B$1048576,'Sku Break Down'!A2422,'Step 1 Customer Remit'!$D$17:$D$1048576,"Return"))</f>
        <v/>
      </c>
      <c r="G2422" s="21" t="str">
        <f>IF(A2422="","",SUMIFS('Step 1 Customer Remit'!$F$17:$F$1048576,'Step 1 Customer Remit'!$B$17:$B$1048576,'Sku Break Down'!A2422,'Step 1 Customer Remit'!$D$17:$D$1048576,"Return"))</f>
        <v/>
      </c>
      <c r="H2422" s="21" t="str">
        <f t="shared" si="149"/>
        <v/>
      </c>
      <c r="I2422" s="21" t="str">
        <f>IF(A2422="","",SUMIF('Step 2 OMS Report'!$C$2:$C$1048576,'Sku Break Down'!A2422,'Step 2 OMS Report'!$G$2:$G$1048576))</f>
        <v/>
      </c>
      <c r="J2422" s="21" t="str">
        <f>IF(A2422="","",SUMIFS('Step 2 OMS Report'!$I$2:$I$1048576,'Step 2 OMS Report'!$C$2:$C$1048576,'Sku Break Down'!A2422))</f>
        <v/>
      </c>
      <c r="K2422" s="21" t="str">
        <f t="shared" si="150"/>
        <v/>
      </c>
      <c r="L2422" s="22" t="str">
        <f t="shared" si="152"/>
        <v/>
      </c>
      <c r="M2422" s="22" t="str">
        <f t="shared" si="151"/>
        <v/>
      </c>
    </row>
    <row r="2423" spans="1:13" x14ac:dyDescent="0.55000000000000004">
      <c r="A2423" s="24"/>
      <c r="B2423" s="21" t="str">
        <f>IFERROR(INDEX('Step 2 OMS Report'!$D$2:$D$1048576,MATCH('Sku Break Down'!A2423,'Step 2 OMS Report'!$C$2:$C$1048576,0)),"")</f>
        <v/>
      </c>
      <c r="C2423" s="21" t="str">
        <f>IFERROR(INDEX('Step 2 OMS Report'!$F$2:$F$1048576,MATCH('Sku Break Down'!A2423,'Step 2 OMS Report'!$C$2:$C$1048576,0)),"")</f>
        <v/>
      </c>
      <c r="D2423" s="21" t="str">
        <f>IFERROR(INDEX('Step 2 OMS Report'!$E$2:$E$1048576,MATCH('Sku Break Down'!A2423,'Step 2 OMS Report'!$A$2:$A$1048576,0)),"")</f>
        <v/>
      </c>
      <c r="E2423" s="21" t="str">
        <f>IFERROR(INDEX('Product Info (Hide)'!$E$2:$E$1840,MATCH('Sku Break Down'!C2423,Manufacture_SKUHiddenSheet,0)),"")</f>
        <v/>
      </c>
      <c r="F2423" s="21" t="str">
        <f>IF(A2423="","",SUMIFS('Step 1 Customer Remit'!$J$17:$J$1048576,'Step 1 Customer Remit'!$B$17:$B$1048576,'Sku Break Down'!A2423,'Step 1 Customer Remit'!$D$17:$D$1048576,"Return"))</f>
        <v/>
      </c>
      <c r="G2423" s="21" t="str">
        <f>IF(A2423="","",SUMIFS('Step 1 Customer Remit'!$F$17:$F$1048576,'Step 1 Customer Remit'!$B$17:$B$1048576,'Sku Break Down'!A2423,'Step 1 Customer Remit'!$D$17:$D$1048576,"Return"))</f>
        <v/>
      </c>
      <c r="H2423" s="21" t="str">
        <f t="shared" si="149"/>
        <v/>
      </c>
      <c r="I2423" s="21" t="str">
        <f>IF(A2423="","",SUMIF('Step 2 OMS Report'!$C$2:$C$1048576,'Sku Break Down'!A2423,'Step 2 OMS Report'!$G$2:$G$1048576))</f>
        <v/>
      </c>
      <c r="J2423" s="21" t="str">
        <f>IF(A2423="","",SUMIFS('Step 2 OMS Report'!$I$2:$I$1048576,'Step 2 OMS Report'!$C$2:$C$1048576,'Sku Break Down'!A2423))</f>
        <v/>
      </c>
      <c r="K2423" s="21" t="str">
        <f t="shared" si="150"/>
        <v/>
      </c>
      <c r="L2423" s="22" t="str">
        <f t="shared" si="152"/>
        <v/>
      </c>
      <c r="M2423" s="22" t="str">
        <f t="shared" si="151"/>
        <v/>
      </c>
    </row>
    <row r="2424" spans="1:13" x14ac:dyDescent="0.55000000000000004">
      <c r="A2424" s="24"/>
      <c r="B2424" s="21" t="str">
        <f>IFERROR(INDEX('Step 2 OMS Report'!$D$2:$D$1048576,MATCH('Sku Break Down'!A2424,'Step 2 OMS Report'!$C$2:$C$1048576,0)),"")</f>
        <v/>
      </c>
      <c r="C2424" s="21" t="str">
        <f>IFERROR(INDEX('Step 2 OMS Report'!$F$2:$F$1048576,MATCH('Sku Break Down'!A2424,'Step 2 OMS Report'!$C$2:$C$1048576,0)),"")</f>
        <v/>
      </c>
      <c r="D2424" s="21" t="str">
        <f>IFERROR(INDEX('Step 2 OMS Report'!$E$2:$E$1048576,MATCH('Sku Break Down'!A2424,'Step 2 OMS Report'!$A$2:$A$1048576,0)),"")</f>
        <v/>
      </c>
      <c r="E2424" s="21" t="str">
        <f>IFERROR(INDEX('Product Info (Hide)'!$E$2:$E$1840,MATCH('Sku Break Down'!C2424,Manufacture_SKUHiddenSheet,0)),"")</f>
        <v/>
      </c>
      <c r="F2424" s="21" t="str">
        <f>IF(A2424="","",SUMIFS('Step 1 Customer Remit'!$J$17:$J$1048576,'Step 1 Customer Remit'!$B$17:$B$1048576,'Sku Break Down'!A2424,'Step 1 Customer Remit'!$D$17:$D$1048576,"Return"))</f>
        <v/>
      </c>
      <c r="G2424" s="21" t="str">
        <f>IF(A2424="","",SUMIFS('Step 1 Customer Remit'!$F$17:$F$1048576,'Step 1 Customer Remit'!$B$17:$B$1048576,'Sku Break Down'!A2424,'Step 1 Customer Remit'!$D$17:$D$1048576,"Return"))</f>
        <v/>
      </c>
      <c r="H2424" s="21" t="str">
        <f t="shared" si="149"/>
        <v/>
      </c>
      <c r="I2424" s="21" t="str">
        <f>IF(A2424="","",SUMIF('Step 2 OMS Report'!$C$2:$C$1048576,'Sku Break Down'!A2424,'Step 2 OMS Report'!$G$2:$G$1048576))</f>
        <v/>
      </c>
      <c r="J2424" s="21" t="str">
        <f>IF(A2424="","",SUMIFS('Step 2 OMS Report'!$I$2:$I$1048576,'Step 2 OMS Report'!$C$2:$C$1048576,'Sku Break Down'!A2424))</f>
        <v/>
      </c>
      <c r="K2424" s="21" t="str">
        <f t="shared" si="150"/>
        <v/>
      </c>
      <c r="L2424" s="22" t="str">
        <f t="shared" si="152"/>
        <v/>
      </c>
      <c r="M2424" s="22" t="str">
        <f t="shared" si="151"/>
        <v/>
      </c>
    </row>
    <row r="2425" spans="1:13" x14ac:dyDescent="0.55000000000000004">
      <c r="A2425" s="24"/>
      <c r="B2425" s="21" t="str">
        <f>IFERROR(INDEX('Step 2 OMS Report'!$D$2:$D$1048576,MATCH('Sku Break Down'!A2425,'Step 2 OMS Report'!$C$2:$C$1048576,0)),"")</f>
        <v/>
      </c>
      <c r="C2425" s="21" t="str">
        <f>IFERROR(INDEX('Step 2 OMS Report'!$F$2:$F$1048576,MATCH('Sku Break Down'!A2425,'Step 2 OMS Report'!$C$2:$C$1048576,0)),"")</f>
        <v/>
      </c>
      <c r="D2425" s="21" t="str">
        <f>IFERROR(INDEX('Step 2 OMS Report'!$E$2:$E$1048576,MATCH('Sku Break Down'!A2425,'Step 2 OMS Report'!$A$2:$A$1048576,0)),"")</f>
        <v/>
      </c>
      <c r="E2425" s="21" t="str">
        <f>IFERROR(INDEX('Product Info (Hide)'!$E$2:$E$1840,MATCH('Sku Break Down'!C2425,Manufacture_SKUHiddenSheet,0)),"")</f>
        <v/>
      </c>
      <c r="F2425" s="21" t="str">
        <f>IF(A2425="","",SUMIFS('Step 1 Customer Remit'!$J$17:$J$1048576,'Step 1 Customer Remit'!$B$17:$B$1048576,'Sku Break Down'!A2425,'Step 1 Customer Remit'!$D$17:$D$1048576,"Return"))</f>
        <v/>
      </c>
      <c r="G2425" s="21" t="str">
        <f>IF(A2425="","",SUMIFS('Step 1 Customer Remit'!$F$17:$F$1048576,'Step 1 Customer Remit'!$B$17:$B$1048576,'Sku Break Down'!A2425,'Step 1 Customer Remit'!$D$17:$D$1048576,"Return"))</f>
        <v/>
      </c>
      <c r="H2425" s="21" t="str">
        <f t="shared" si="149"/>
        <v/>
      </c>
      <c r="I2425" s="21" t="str">
        <f>IF(A2425="","",SUMIF('Step 2 OMS Report'!$C$2:$C$1048576,'Sku Break Down'!A2425,'Step 2 OMS Report'!$G$2:$G$1048576))</f>
        <v/>
      </c>
      <c r="J2425" s="21" t="str">
        <f>IF(A2425="","",SUMIFS('Step 2 OMS Report'!$I$2:$I$1048576,'Step 2 OMS Report'!$C$2:$C$1048576,'Sku Break Down'!A2425))</f>
        <v/>
      </c>
      <c r="K2425" s="21" t="str">
        <f t="shared" si="150"/>
        <v/>
      </c>
      <c r="L2425" s="22" t="str">
        <f t="shared" si="152"/>
        <v/>
      </c>
      <c r="M2425" s="22" t="str">
        <f t="shared" si="151"/>
        <v/>
      </c>
    </row>
    <row r="2426" spans="1:13" x14ac:dyDescent="0.55000000000000004">
      <c r="A2426" s="24"/>
      <c r="B2426" s="21" t="str">
        <f>IFERROR(INDEX('Step 2 OMS Report'!$D$2:$D$1048576,MATCH('Sku Break Down'!A2426,'Step 2 OMS Report'!$C$2:$C$1048576,0)),"")</f>
        <v/>
      </c>
      <c r="C2426" s="21" t="str">
        <f>IFERROR(INDEX('Step 2 OMS Report'!$F$2:$F$1048576,MATCH('Sku Break Down'!A2426,'Step 2 OMS Report'!$C$2:$C$1048576,0)),"")</f>
        <v/>
      </c>
      <c r="D2426" s="21" t="str">
        <f>IFERROR(INDEX('Step 2 OMS Report'!$E$2:$E$1048576,MATCH('Sku Break Down'!A2426,'Step 2 OMS Report'!$A$2:$A$1048576,0)),"")</f>
        <v/>
      </c>
      <c r="E2426" s="21" t="str">
        <f>IFERROR(INDEX('Product Info (Hide)'!$E$2:$E$1840,MATCH('Sku Break Down'!C2426,Manufacture_SKUHiddenSheet,0)),"")</f>
        <v/>
      </c>
      <c r="F2426" s="21" t="str">
        <f>IF(A2426="","",SUMIFS('Step 1 Customer Remit'!$J$17:$J$1048576,'Step 1 Customer Remit'!$B$17:$B$1048576,'Sku Break Down'!A2426,'Step 1 Customer Remit'!$D$17:$D$1048576,"Return"))</f>
        <v/>
      </c>
      <c r="G2426" s="21" t="str">
        <f>IF(A2426="","",SUMIFS('Step 1 Customer Remit'!$F$17:$F$1048576,'Step 1 Customer Remit'!$B$17:$B$1048576,'Sku Break Down'!A2426,'Step 1 Customer Remit'!$D$17:$D$1048576,"Return"))</f>
        <v/>
      </c>
      <c r="H2426" s="21" t="str">
        <f t="shared" si="149"/>
        <v/>
      </c>
      <c r="I2426" s="21" t="str">
        <f>IF(A2426="","",SUMIF('Step 2 OMS Report'!$C$2:$C$1048576,'Sku Break Down'!A2426,'Step 2 OMS Report'!$G$2:$G$1048576))</f>
        <v/>
      </c>
      <c r="J2426" s="21" t="str">
        <f>IF(A2426="","",SUMIFS('Step 2 OMS Report'!$I$2:$I$1048576,'Step 2 OMS Report'!$C$2:$C$1048576,'Sku Break Down'!A2426))</f>
        <v/>
      </c>
      <c r="K2426" s="21" t="str">
        <f t="shared" si="150"/>
        <v/>
      </c>
      <c r="L2426" s="22" t="str">
        <f t="shared" si="152"/>
        <v/>
      </c>
      <c r="M2426" s="22" t="str">
        <f t="shared" si="151"/>
        <v/>
      </c>
    </row>
    <row r="2427" spans="1:13" x14ac:dyDescent="0.55000000000000004">
      <c r="A2427" s="24"/>
      <c r="B2427" s="21" t="str">
        <f>IFERROR(INDEX('Step 2 OMS Report'!$D$2:$D$1048576,MATCH('Sku Break Down'!A2427,'Step 2 OMS Report'!$C$2:$C$1048576,0)),"")</f>
        <v/>
      </c>
      <c r="C2427" s="21" t="str">
        <f>IFERROR(INDEX('Step 2 OMS Report'!$F$2:$F$1048576,MATCH('Sku Break Down'!A2427,'Step 2 OMS Report'!$C$2:$C$1048576,0)),"")</f>
        <v/>
      </c>
      <c r="D2427" s="21" t="str">
        <f>IFERROR(INDEX('Step 2 OMS Report'!$E$2:$E$1048576,MATCH('Sku Break Down'!A2427,'Step 2 OMS Report'!$A$2:$A$1048576,0)),"")</f>
        <v/>
      </c>
      <c r="E2427" s="21" t="str">
        <f>IFERROR(INDEX('Product Info (Hide)'!$E$2:$E$1840,MATCH('Sku Break Down'!C2427,Manufacture_SKUHiddenSheet,0)),"")</f>
        <v/>
      </c>
      <c r="F2427" s="21" t="str">
        <f>IF(A2427="","",SUMIFS('Step 1 Customer Remit'!$J$17:$J$1048576,'Step 1 Customer Remit'!$B$17:$B$1048576,'Sku Break Down'!A2427,'Step 1 Customer Remit'!$D$17:$D$1048576,"Return"))</f>
        <v/>
      </c>
      <c r="G2427" s="21" t="str">
        <f>IF(A2427="","",SUMIFS('Step 1 Customer Remit'!$F$17:$F$1048576,'Step 1 Customer Remit'!$B$17:$B$1048576,'Sku Break Down'!A2427,'Step 1 Customer Remit'!$D$17:$D$1048576,"Return"))</f>
        <v/>
      </c>
      <c r="H2427" s="21" t="str">
        <f t="shared" si="149"/>
        <v/>
      </c>
      <c r="I2427" s="21" t="str">
        <f>IF(A2427="","",SUMIF('Step 2 OMS Report'!$C$2:$C$1048576,'Sku Break Down'!A2427,'Step 2 OMS Report'!$G$2:$G$1048576))</f>
        <v/>
      </c>
      <c r="J2427" s="21" t="str">
        <f>IF(A2427="","",SUMIFS('Step 2 OMS Report'!$I$2:$I$1048576,'Step 2 OMS Report'!$C$2:$C$1048576,'Sku Break Down'!A2427))</f>
        <v/>
      </c>
      <c r="K2427" s="21" t="str">
        <f t="shared" si="150"/>
        <v/>
      </c>
      <c r="L2427" s="22" t="str">
        <f t="shared" si="152"/>
        <v/>
      </c>
      <c r="M2427" s="22" t="str">
        <f t="shared" si="151"/>
        <v/>
      </c>
    </row>
    <row r="2428" spans="1:13" x14ac:dyDescent="0.55000000000000004">
      <c r="A2428" s="24"/>
      <c r="B2428" s="21" t="str">
        <f>IFERROR(INDEX('Step 2 OMS Report'!$D$2:$D$1048576,MATCH('Sku Break Down'!A2428,'Step 2 OMS Report'!$C$2:$C$1048576,0)),"")</f>
        <v/>
      </c>
      <c r="C2428" s="21" t="str">
        <f>IFERROR(INDEX('Step 2 OMS Report'!$F$2:$F$1048576,MATCH('Sku Break Down'!A2428,'Step 2 OMS Report'!$C$2:$C$1048576,0)),"")</f>
        <v/>
      </c>
      <c r="D2428" s="21" t="str">
        <f>IFERROR(INDEX('Step 2 OMS Report'!$E$2:$E$1048576,MATCH('Sku Break Down'!A2428,'Step 2 OMS Report'!$A$2:$A$1048576,0)),"")</f>
        <v/>
      </c>
      <c r="E2428" s="21" t="str">
        <f>IFERROR(INDEX('Product Info (Hide)'!$E$2:$E$1840,MATCH('Sku Break Down'!C2428,Manufacture_SKUHiddenSheet,0)),"")</f>
        <v/>
      </c>
      <c r="F2428" s="21" t="str">
        <f>IF(A2428="","",SUMIFS('Step 1 Customer Remit'!$J$17:$J$1048576,'Step 1 Customer Remit'!$B$17:$B$1048576,'Sku Break Down'!A2428,'Step 1 Customer Remit'!$D$17:$D$1048576,"Return"))</f>
        <v/>
      </c>
      <c r="G2428" s="21" t="str">
        <f>IF(A2428="","",SUMIFS('Step 1 Customer Remit'!$F$17:$F$1048576,'Step 1 Customer Remit'!$B$17:$B$1048576,'Sku Break Down'!A2428,'Step 1 Customer Remit'!$D$17:$D$1048576,"Return"))</f>
        <v/>
      </c>
      <c r="H2428" s="21" t="str">
        <f t="shared" si="149"/>
        <v/>
      </c>
      <c r="I2428" s="21" t="str">
        <f>IF(A2428="","",SUMIF('Step 2 OMS Report'!$C$2:$C$1048576,'Sku Break Down'!A2428,'Step 2 OMS Report'!$G$2:$G$1048576))</f>
        <v/>
      </c>
      <c r="J2428" s="21" t="str">
        <f>IF(A2428="","",SUMIFS('Step 2 OMS Report'!$I$2:$I$1048576,'Step 2 OMS Report'!$C$2:$C$1048576,'Sku Break Down'!A2428))</f>
        <v/>
      </c>
      <c r="K2428" s="21" t="str">
        <f t="shared" si="150"/>
        <v/>
      </c>
      <c r="L2428" s="22" t="str">
        <f t="shared" si="152"/>
        <v/>
      </c>
      <c r="M2428" s="22" t="str">
        <f t="shared" si="151"/>
        <v/>
      </c>
    </row>
    <row r="2429" spans="1:13" x14ac:dyDescent="0.55000000000000004">
      <c r="A2429" s="24"/>
      <c r="B2429" s="21" t="str">
        <f>IFERROR(INDEX('Step 2 OMS Report'!$D$2:$D$1048576,MATCH('Sku Break Down'!A2429,'Step 2 OMS Report'!$C$2:$C$1048576,0)),"")</f>
        <v/>
      </c>
      <c r="C2429" s="21" t="str">
        <f>IFERROR(INDEX('Step 2 OMS Report'!$F$2:$F$1048576,MATCH('Sku Break Down'!A2429,'Step 2 OMS Report'!$C$2:$C$1048576,0)),"")</f>
        <v/>
      </c>
      <c r="D2429" s="21" t="str">
        <f>IFERROR(INDEX('Step 2 OMS Report'!$E$2:$E$1048576,MATCH('Sku Break Down'!A2429,'Step 2 OMS Report'!$A$2:$A$1048576,0)),"")</f>
        <v/>
      </c>
      <c r="E2429" s="21" t="str">
        <f>IFERROR(INDEX('Product Info (Hide)'!$E$2:$E$1840,MATCH('Sku Break Down'!C2429,Manufacture_SKUHiddenSheet,0)),"")</f>
        <v/>
      </c>
      <c r="F2429" s="21" t="str">
        <f>IF(A2429="","",SUMIFS('Step 1 Customer Remit'!$J$17:$J$1048576,'Step 1 Customer Remit'!$B$17:$B$1048576,'Sku Break Down'!A2429,'Step 1 Customer Remit'!$D$17:$D$1048576,"Return"))</f>
        <v/>
      </c>
      <c r="G2429" s="21" t="str">
        <f>IF(A2429="","",SUMIFS('Step 1 Customer Remit'!$F$17:$F$1048576,'Step 1 Customer Remit'!$B$17:$B$1048576,'Sku Break Down'!A2429,'Step 1 Customer Remit'!$D$17:$D$1048576,"Return"))</f>
        <v/>
      </c>
      <c r="H2429" s="21" t="str">
        <f t="shared" si="149"/>
        <v/>
      </c>
      <c r="I2429" s="21" t="str">
        <f>IF(A2429="","",SUMIF('Step 2 OMS Report'!$C$2:$C$1048576,'Sku Break Down'!A2429,'Step 2 OMS Report'!$G$2:$G$1048576))</f>
        <v/>
      </c>
      <c r="J2429" s="21" t="str">
        <f>IF(A2429="","",SUMIFS('Step 2 OMS Report'!$I$2:$I$1048576,'Step 2 OMS Report'!$C$2:$C$1048576,'Sku Break Down'!A2429))</f>
        <v/>
      </c>
      <c r="K2429" s="21" t="str">
        <f t="shared" si="150"/>
        <v/>
      </c>
      <c r="L2429" s="22" t="str">
        <f t="shared" si="152"/>
        <v/>
      </c>
      <c r="M2429" s="22" t="str">
        <f t="shared" si="151"/>
        <v/>
      </c>
    </row>
    <row r="2430" spans="1:13" x14ac:dyDescent="0.55000000000000004">
      <c r="A2430" s="24"/>
      <c r="B2430" s="21" t="str">
        <f>IFERROR(INDEX('Step 2 OMS Report'!$D$2:$D$1048576,MATCH('Sku Break Down'!A2430,'Step 2 OMS Report'!$C$2:$C$1048576,0)),"")</f>
        <v/>
      </c>
      <c r="C2430" s="21" t="str">
        <f>IFERROR(INDEX('Step 2 OMS Report'!$F$2:$F$1048576,MATCH('Sku Break Down'!A2430,'Step 2 OMS Report'!$C$2:$C$1048576,0)),"")</f>
        <v/>
      </c>
      <c r="D2430" s="21" t="str">
        <f>IFERROR(INDEX('Step 2 OMS Report'!$E$2:$E$1048576,MATCH('Sku Break Down'!A2430,'Step 2 OMS Report'!$A$2:$A$1048576,0)),"")</f>
        <v/>
      </c>
      <c r="E2430" s="21" t="str">
        <f>IFERROR(INDEX('Product Info (Hide)'!$E$2:$E$1840,MATCH('Sku Break Down'!C2430,Manufacture_SKUHiddenSheet,0)),"")</f>
        <v/>
      </c>
      <c r="F2430" s="21" t="str">
        <f>IF(A2430="","",SUMIFS('Step 1 Customer Remit'!$J$17:$J$1048576,'Step 1 Customer Remit'!$B$17:$B$1048576,'Sku Break Down'!A2430,'Step 1 Customer Remit'!$D$17:$D$1048576,"Return"))</f>
        <v/>
      </c>
      <c r="G2430" s="21" t="str">
        <f>IF(A2430="","",SUMIFS('Step 1 Customer Remit'!$F$17:$F$1048576,'Step 1 Customer Remit'!$B$17:$B$1048576,'Sku Break Down'!A2430,'Step 1 Customer Remit'!$D$17:$D$1048576,"Return"))</f>
        <v/>
      </c>
      <c r="H2430" s="21" t="str">
        <f t="shared" si="149"/>
        <v/>
      </c>
      <c r="I2430" s="21" t="str">
        <f>IF(A2430="","",SUMIF('Step 2 OMS Report'!$C$2:$C$1048576,'Sku Break Down'!A2430,'Step 2 OMS Report'!$G$2:$G$1048576))</f>
        <v/>
      </c>
      <c r="J2430" s="21" t="str">
        <f>IF(A2430="","",SUMIFS('Step 2 OMS Report'!$I$2:$I$1048576,'Step 2 OMS Report'!$C$2:$C$1048576,'Sku Break Down'!A2430))</f>
        <v/>
      </c>
      <c r="K2430" s="21" t="str">
        <f t="shared" si="150"/>
        <v/>
      </c>
      <c r="L2430" s="22" t="str">
        <f t="shared" si="152"/>
        <v/>
      </c>
      <c r="M2430" s="22" t="str">
        <f t="shared" si="151"/>
        <v/>
      </c>
    </row>
    <row r="2431" spans="1:13" x14ac:dyDescent="0.55000000000000004">
      <c r="A2431" s="24"/>
      <c r="B2431" s="21" t="str">
        <f>IFERROR(INDEX('Step 2 OMS Report'!$D$2:$D$1048576,MATCH('Sku Break Down'!A2431,'Step 2 OMS Report'!$C$2:$C$1048576,0)),"")</f>
        <v/>
      </c>
      <c r="C2431" s="21" t="str">
        <f>IFERROR(INDEX('Step 2 OMS Report'!$F$2:$F$1048576,MATCH('Sku Break Down'!A2431,'Step 2 OMS Report'!$C$2:$C$1048576,0)),"")</f>
        <v/>
      </c>
      <c r="D2431" s="21" t="str">
        <f>IFERROR(INDEX('Step 2 OMS Report'!$E$2:$E$1048576,MATCH('Sku Break Down'!A2431,'Step 2 OMS Report'!$A$2:$A$1048576,0)),"")</f>
        <v/>
      </c>
      <c r="E2431" s="21" t="str">
        <f>IFERROR(INDEX('Product Info (Hide)'!$E$2:$E$1840,MATCH('Sku Break Down'!C2431,Manufacture_SKUHiddenSheet,0)),"")</f>
        <v/>
      </c>
      <c r="F2431" s="21" t="str">
        <f>IF(A2431="","",SUMIFS('Step 1 Customer Remit'!$J$17:$J$1048576,'Step 1 Customer Remit'!$B$17:$B$1048576,'Sku Break Down'!A2431,'Step 1 Customer Remit'!$D$17:$D$1048576,"Return"))</f>
        <v/>
      </c>
      <c r="G2431" s="21" t="str">
        <f>IF(A2431="","",SUMIFS('Step 1 Customer Remit'!$F$17:$F$1048576,'Step 1 Customer Remit'!$B$17:$B$1048576,'Sku Break Down'!A2431,'Step 1 Customer Remit'!$D$17:$D$1048576,"Return"))</f>
        <v/>
      </c>
      <c r="H2431" s="21" t="str">
        <f t="shared" si="149"/>
        <v/>
      </c>
      <c r="I2431" s="21" t="str">
        <f>IF(A2431="","",SUMIF('Step 2 OMS Report'!$C$2:$C$1048576,'Sku Break Down'!A2431,'Step 2 OMS Report'!$G$2:$G$1048576))</f>
        <v/>
      </c>
      <c r="J2431" s="21" t="str">
        <f>IF(A2431="","",SUMIFS('Step 2 OMS Report'!$I$2:$I$1048576,'Step 2 OMS Report'!$C$2:$C$1048576,'Sku Break Down'!A2431))</f>
        <v/>
      </c>
      <c r="K2431" s="21" t="str">
        <f t="shared" si="150"/>
        <v/>
      </c>
      <c r="L2431" s="22" t="str">
        <f t="shared" si="152"/>
        <v/>
      </c>
      <c r="M2431" s="22" t="str">
        <f t="shared" si="151"/>
        <v/>
      </c>
    </row>
    <row r="2432" spans="1:13" x14ac:dyDescent="0.55000000000000004">
      <c r="A2432" s="24"/>
      <c r="B2432" s="21" t="str">
        <f>IFERROR(INDEX('Step 2 OMS Report'!$D$2:$D$1048576,MATCH('Sku Break Down'!A2432,'Step 2 OMS Report'!$C$2:$C$1048576,0)),"")</f>
        <v/>
      </c>
      <c r="C2432" s="21" t="str">
        <f>IFERROR(INDEX('Step 2 OMS Report'!$F$2:$F$1048576,MATCH('Sku Break Down'!A2432,'Step 2 OMS Report'!$C$2:$C$1048576,0)),"")</f>
        <v/>
      </c>
      <c r="D2432" s="21" t="str">
        <f>IFERROR(INDEX('Step 2 OMS Report'!$E$2:$E$1048576,MATCH('Sku Break Down'!A2432,'Step 2 OMS Report'!$A$2:$A$1048576,0)),"")</f>
        <v/>
      </c>
      <c r="E2432" s="21" t="str">
        <f>IFERROR(INDEX('Product Info (Hide)'!$E$2:$E$1840,MATCH('Sku Break Down'!C2432,Manufacture_SKUHiddenSheet,0)),"")</f>
        <v/>
      </c>
      <c r="F2432" s="21" t="str">
        <f>IF(A2432="","",SUMIFS('Step 1 Customer Remit'!$J$17:$J$1048576,'Step 1 Customer Remit'!$B$17:$B$1048576,'Sku Break Down'!A2432,'Step 1 Customer Remit'!$D$17:$D$1048576,"Return"))</f>
        <v/>
      </c>
      <c r="G2432" s="21" t="str">
        <f>IF(A2432="","",SUMIFS('Step 1 Customer Remit'!$F$17:$F$1048576,'Step 1 Customer Remit'!$B$17:$B$1048576,'Sku Break Down'!A2432,'Step 1 Customer Remit'!$D$17:$D$1048576,"Return"))</f>
        <v/>
      </c>
      <c r="H2432" s="21" t="str">
        <f t="shared" si="149"/>
        <v/>
      </c>
      <c r="I2432" s="21" t="str">
        <f>IF(A2432="","",SUMIF('Step 2 OMS Report'!$C$2:$C$1048576,'Sku Break Down'!A2432,'Step 2 OMS Report'!$G$2:$G$1048576))</f>
        <v/>
      </c>
      <c r="J2432" s="21" t="str">
        <f>IF(A2432="","",SUMIFS('Step 2 OMS Report'!$I$2:$I$1048576,'Step 2 OMS Report'!$C$2:$C$1048576,'Sku Break Down'!A2432))</f>
        <v/>
      </c>
      <c r="K2432" s="21" t="str">
        <f t="shared" si="150"/>
        <v/>
      </c>
      <c r="L2432" s="22" t="str">
        <f t="shared" si="152"/>
        <v/>
      </c>
      <c r="M2432" s="22" t="str">
        <f t="shared" si="151"/>
        <v/>
      </c>
    </row>
    <row r="2433" spans="1:13" x14ac:dyDescent="0.55000000000000004">
      <c r="A2433" s="24"/>
      <c r="B2433" s="21" t="str">
        <f>IFERROR(INDEX('Step 2 OMS Report'!$D$2:$D$1048576,MATCH('Sku Break Down'!A2433,'Step 2 OMS Report'!$C$2:$C$1048576,0)),"")</f>
        <v/>
      </c>
      <c r="C2433" s="21" t="str">
        <f>IFERROR(INDEX('Step 2 OMS Report'!$F$2:$F$1048576,MATCH('Sku Break Down'!A2433,'Step 2 OMS Report'!$C$2:$C$1048576,0)),"")</f>
        <v/>
      </c>
      <c r="D2433" s="21" t="str">
        <f>IFERROR(INDEX('Step 2 OMS Report'!$E$2:$E$1048576,MATCH('Sku Break Down'!A2433,'Step 2 OMS Report'!$A$2:$A$1048576,0)),"")</f>
        <v/>
      </c>
      <c r="E2433" s="21" t="str">
        <f>IFERROR(INDEX('Product Info (Hide)'!$E$2:$E$1840,MATCH('Sku Break Down'!C2433,Manufacture_SKUHiddenSheet,0)),"")</f>
        <v/>
      </c>
      <c r="F2433" s="21" t="str">
        <f>IF(A2433="","",SUMIFS('Step 1 Customer Remit'!$J$17:$J$1048576,'Step 1 Customer Remit'!$B$17:$B$1048576,'Sku Break Down'!A2433,'Step 1 Customer Remit'!$D$17:$D$1048576,"Return"))</f>
        <v/>
      </c>
      <c r="G2433" s="21" t="str">
        <f>IF(A2433="","",SUMIFS('Step 1 Customer Remit'!$F$17:$F$1048576,'Step 1 Customer Remit'!$B$17:$B$1048576,'Sku Break Down'!A2433,'Step 1 Customer Remit'!$D$17:$D$1048576,"Return"))</f>
        <v/>
      </c>
      <c r="H2433" s="21" t="str">
        <f t="shared" si="149"/>
        <v/>
      </c>
      <c r="I2433" s="21" t="str">
        <f>IF(A2433="","",SUMIF('Step 2 OMS Report'!$C$2:$C$1048576,'Sku Break Down'!A2433,'Step 2 OMS Report'!$G$2:$G$1048576))</f>
        <v/>
      </c>
      <c r="J2433" s="21" t="str">
        <f>IF(A2433="","",SUMIFS('Step 2 OMS Report'!$I$2:$I$1048576,'Step 2 OMS Report'!$C$2:$C$1048576,'Sku Break Down'!A2433))</f>
        <v/>
      </c>
      <c r="K2433" s="21" t="str">
        <f t="shared" si="150"/>
        <v/>
      </c>
      <c r="L2433" s="22" t="str">
        <f t="shared" si="152"/>
        <v/>
      </c>
      <c r="M2433" s="22" t="str">
        <f t="shared" si="151"/>
        <v/>
      </c>
    </row>
    <row r="2434" spans="1:13" x14ac:dyDescent="0.55000000000000004">
      <c r="A2434" s="24"/>
      <c r="B2434" s="21" t="str">
        <f>IFERROR(INDEX('Step 2 OMS Report'!$D$2:$D$1048576,MATCH('Sku Break Down'!A2434,'Step 2 OMS Report'!$C$2:$C$1048576,0)),"")</f>
        <v/>
      </c>
      <c r="C2434" s="21" t="str">
        <f>IFERROR(INDEX('Step 2 OMS Report'!$F$2:$F$1048576,MATCH('Sku Break Down'!A2434,'Step 2 OMS Report'!$C$2:$C$1048576,0)),"")</f>
        <v/>
      </c>
      <c r="D2434" s="21" t="str">
        <f>IFERROR(INDEX('Step 2 OMS Report'!$E$2:$E$1048576,MATCH('Sku Break Down'!A2434,'Step 2 OMS Report'!$A$2:$A$1048576,0)),"")</f>
        <v/>
      </c>
      <c r="E2434" s="21" t="str">
        <f>IFERROR(INDEX('Product Info (Hide)'!$E$2:$E$1840,MATCH('Sku Break Down'!C2434,Manufacture_SKUHiddenSheet,0)),"")</f>
        <v/>
      </c>
      <c r="F2434" s="21" t="str">
        <f>IF(A2434="","",SUMIFS('Step 1 Customer Remit'!$J$17:$J$1048576,'Step 1 Customer Remit'!$B$17:$B$1048576,'Sku Break Down'!A2434,'Step 1 Customer Remit'!$D$17:$D$1048576,"Return"))</f>
        <v/>
      </c>
      <c r="G2434" s="21" t="str">
        <f>IF(A2434="","",SUMIFS('Step 1 Customer Remit'!$F$17:$F$1048576,'Step 1 Customer Remit'!$B$17:$B$1048576,'Sku Break Down'!A2434,'Step 1 Customer Remit'!$D$17:$D$1048576,"Return"))</f>
        <v/>
      </c>
      <c r="H2434" s="21" t="str">
        <f t="shared" si="149"/>
        <v/>
      </c>
      <c r="I2434" s="21" t="str">
        <f>IF(A2434="","",SUMIF('Step 2 OMS Report'!$C$2:$C$1048576,'Sku Break Down'!A2434,'Step 2 OMS Report'!$G$2:$G$1048576))</f>
        <v/>
      </c>
      <c r="J2434" s="21" t="str">
        <f>IF(A2434="","",SUMIFS('Step 2 OMS Report'!$I$2:$I$1048576,'Step 2 OMS Report'!$C$2:$C$1048576,'Sku Break Down'!A2434))</f>
        <v/>
      </c>
      <c r="K2434" s="21" t="str">
        <f t="shared" si="150"/>
        <v/>
      </c>
      <c r="L2434" s="22" t="str">
        <f t="shared" si="152"/>
        <v/>
      </c>
      <c r="M2434" s="22" t="str">
        <f t="shared" si="151"/>
        <v/>
      </c>
    </row>
    <row r="2435" spans="1:13" x14ac:dyDescent="0.55000000000000004">
      <c r="A2435" s="24"/>
      <c r="B2435" s="21" t="str">
        <f>IFERROR(INDEX('Step 2 OMS Report'!$D$2:$D$1048576,MATCH('Sku Break Down'!A2435,'Step 2 OMS Report'!$C$2:$C$1048576,0)),"")</f>
        <v/>
      </c>
      <c r="C2435" s="21" t="str">
        <f>IFERROR(INDEX('Step 2 OMS Report'!$F$2:$F$1048576,MATCH('Sku Break Down'!A2435,'Step 2 OMS Report'!$C$2:$C$1048576,0)),"")</f>
        <v/>
      </c>
      <c r="D2435" s="21" t="str">
        <f>IFERROR(INDEX('Step 2 OMS Report'!$E$2:$E$1048576,MATCH('Sku Break Down'!A2435,'Step 2 OMS Report'!$A$2:$A$1048576,0)),"")</f>
        <v/>
      </c>
      <c r="E2435" s="21" t="str">
        <f>IFERROR(INDEX('Product Info (Hide)'!$E$2:$E$1840,MATCH('Sku Break Down'!C2435,Manufacture_SKUHiddenSheet,0)),"")</f>
        <v/>
      </c>
      <c r="F2435" s="21" t="str">
        <f>IF(A2435="","",SUMIFS('Step 1 Customer Remit'!$J$17:$J$1048576,'Step 1 Customer Remit'!$B$17:$B$1048576,'Sku Break Down'!A2435,'Step 1 Customer Remit'!$D$17:$D$1048576,"Return"))</f>
        <v/>
      </c>
      <c r="G2435" s="21" t="str">
        <f>IF(A2435="","",SUMIFS('Step 1 Customer Remit'!$F$17:$F$1048576,'Step 1 Customer Remit'!$B$17:$B$1048576,'Sku Break Down'!A2435,'Step 1 Customer Remit'!$D$17:$D$1048576,"Return"))</f>
        <v/>
      </c>
      <c r="H2435" s="21" t="str">
        <f t="shared" si="149"/>
        <v/>
      </c>
      <c r="I2435" s="21" t="str">
        <f>IF(A2435="","",SUMIF('Step 2 OMS Report'!$C$2:$C$1048576,'Sku Break Down'!A2435,'Step 2 OMS Report'!$G$2:$G$1048576))</f>
        <v/>
      </c>
      <c r="J2435" s="21" t="str">
        <f>IF(A2435="","",SUMIFS('Step 2 OMS Report'!$I$2:$I$1048576,'Step 2 OMS Report'!$C$2:$C$1048576,'Sku Break Down'!A2435))</f>
        <v/>
      </c>
      <c r="K2435" s="21" t="str">
        <f t="shared" si="150"/>
        <v/>
      </c>
      <c r="L2435" s="22" t="str">
        <f t="shared" si="152"/>
        <v/>
      </c>
      <c r="M2435" s="22" t="str">
        <f t="shared" si="151"/>
        <v/>
      </c>
    </row>
    <row r="2436" spans="1:13" x14ac:dyDescent="0.55000000000000004">
      <c r="A2436" s="24"/>
      <c r="B2436" s="21" t="str">
        <f>IFERROR(INDEX('Step 2 OMS Report'!$D$2:$D$1048576,MATCH('Sku Break Down'!A2436,'Step 2 OMS Report'!$C$2:$C$1048576,0)),"")</f>
        <v/>
      </c>
      <c r="C2436" s="21" t="str">
        <f>IFERROR(INDEX('Step 2 OMS Report'!$F$2:$F$1048576,MATCH('Sku Break Down'!A2436,'Step 2 OMS Report'!$C$2:$C$1048576,0)),"")</f>
        <v/>
      </c>
      <c r="D2436" s="21" t="str">
        <f>IFERROR(INDEX('Step 2 OMS Report'!$E$2:$E$1048576,MATCH('Sku Break Down'!A2436,'Step 2 OMS Report'!$A$2:$A$1048576,0)),"")</f>
        <v/>
      </c>
      <c r="E2436" s="21" t="str">
        <f>IFERROR(INDEX('Product Info (Hide)'!$E$2:$E$1840,MATCH('Sku Break Down'!C2436,Manufacture_SKUHiddenSheet,0)),"")</f>
        <v/>
      </c>
      <c r="F2436" s="21" t="str">
        <f>IF(A2436="","",SUMIFS('Step 1 Customer Remit'!$J$17:$J$1048576,'Step 1 Customer Remit'!$B$17:$B$1048576,'Sku Break Down'!A2436,'Step 1 Customer Remit'!$D$17:$D$1048576,"Return"))</f>
        <v/>
      </c>
      <c r="G2436" s="21" t="str">
        <f>IF(A2436="","",SUMIFS('Step 1 Customer Remit'!$F$17:$F$1048576,'Step 1 Customer Remit'!$B$17:$B$1048576,'Sku Break Down'!A2436,'Step 1 Customer Remit'!$D$17:$D$1048576,"Return"))</f>
        <v/>
      </c>
      <c r="H2436" s="21" t="str">
        <f t="shared" ref="H2436:H2499" si="153">IF(A2436="","",E2436*F2436)</f>
        <v/>
      </c>
      <c r="I2436" s="21" t="str">
        <f>IF(A2436="","",SUMIF('Step 2 OMS Report'!$C$2:$C$1048576,'Sku Break Down'!A2436,'Step 2 OMS Report'!$G$2:$G$1048576))</f>
        <v/>
      </c>
      <c r="J2436" s="21" t="str">
        <f>IF(A2436="","",SUMIFS('Step 2 OMS Report'!$I$2:$I$1048576,'Step 2 OMS Report'!$C$2:$C$1048576,'Sku Break Down'!A2436))</f>
        <v/>
      </c>
      <c r="K2436" s="21" t="str">
        <f t="shared" ref="K2436:K2499" si="154">IF(A2436="","",G2436/H2436)</f>
        <v/>
      </c>
      <c r="L2436" s="22" t="str">
        <f t="shared" si="152"/>
        <v/>
      </c>
      <c r="M2436" s="22" t="str">
        <f t="shared" ref="M2436:M2499" si="155">IFERROR((-1*G2436)/J2436,"")</f>
        <v/>
      </c>
    </row>
    <row r="2437" spans="1:13" x14ac:dyDescent="0.55000000000000004">
      <c r="A2437" s="24"/>
      <c r="B2437" s="21" t="str">
        <f>IFERROR(INDEX('Step 2 OMS Report'!$D$2:$D$1048576,MATCH('Sku Break Down'!A2437,'Step 2 OMS Report'!$C$2:$C$1048576,0)),"")</f>
        <v/>
      </c>
      <c r="C2437" s="21" t="str">
        <f>IFERROR(INDEX('Step 2 OMS Report'!$F$2:$F$1048576,MATCH('Sku Break Down'!A2437,'Step 2 OMS Report'!$C$2:$C$1048576,0)),"")</f>
        <v/>
      </c>
      <c r="D2437" s="21" t="str">
        <f>IFERROR(INDEX('Step 2 OMS Report'!$E$2:$E$1048576,MATCH('Sku Break Down'!A2437,'Step 2 OMS Report'!$A$2:$A$1048576,0)),"")</f>
        <v/>
      </c>
      <c r="E2437" s="21" t="str">
        <f>IFERROR(INDEX('Product Info (Hide)'!$E$2:$E$1840,MATCH('Sku Break Down'!C2437,Manufacture_SKUHiddenSheet,0)),"")</f>
        <v/>
      </c>
      <c r="F2437" s="21" t="str">
        <f>IF(A2437="","",SUMIFS('Step 1 Customer Remit'!$J$17:$J$1048576,'Step 1 Customer Remit'!$B$17:$B$1048576,'Sku Break Down'!A2437,'Step 1 Customer Remit'!$D$17:$D$1048576,"Return"))</f>
        <v/>
      </c>
      <c r="G2437" s="21" t="str">
        <f>IF(A2437="","",SUMIFS('Step 1 Customer Remit'!$F$17:$F$1048576,'Step 1 Customer Remit'!$B$17:$B$1048576,'Sku Break Down'!A2437,'Step 1 Customer Remit'!$D$17:$D$1048576,"Return"))</f>
        <v/>
      </c>
      <c r="H2437" s="21" t="str">
        <f t="shared" si="153"/>
        <v/>
      </c>
      <c r="I2437" s="21" t="str">
        <f>IF(A2437="","",SUMIF('Step 2 OMS Report'!$C$2:$C$1048576,'Sku Break Down'!A2437,'Step 2 OMS Report'!$G$2:$G$1048576))</f>
        <v/>
      </c>
      <c r="J2437" s="21" t="str">
        <f>IF(A2437="","",SUMIFS('Step 2 OMS Report'!$I$2:$I$1048576,'Step 2 OMS Report'!$C$2:$C$1048576,'Sku Break Down'!A2437))</f>
        <v/>
      </c>
      <c r="K2437" s="21" t="str">
        <f t="shared" si="154"/>
        <v/>
      </c>
      <c r="L2437" s="22" t="str">
        <f t="shared" si="152"/>
        <v/>
      </c>
      <c r="M2437" s="22" t="str">
        <f t="shared" si="155"/>
        <v/>
      </c>
    </row>
    <row r="2438" spans="1:13" x14ac:dyDescent="0.55000000000000004">
      <c r="A2438" s="24"/>
      <c r="B2438" s="21" t="str">
        <f>IFERROR(INDEX('Step 2 OMS Report'!$D$2:$D$1048576,MATCH('Sku Break Down'!A2438,'Step 2 OMS Report'!$C$2:$C$1048576,0)),"")</f>
        <v/>
      </c>
      <c r="C2438" s="21" t="str">
        <f>IFERROR(INDEX('Step 2 OMS Report'!$F$2:$F$1048576,MATCH('Sku Break Down'!A2438,'Step 2 OMS Report'!$C$2:$C$1048576,0)),"")</f>
        <v/>
      </c>
      <c r="D2438" s="21" t="str">
        <f>IFERROR(INDEX('Step 2 OMS Report'!$E$2:$E$1048576,MATCH('Sku Break Down'!A2438,'Step 2 OMS Report'!$A$2:$A$1048576,0)),"")</f>
        <v/>
      </c>
      <c r="E2438" s="21" t="str">
        <f>IFERROR(INDEX('Product Info (Hide)'!$E$2:$E$1840,MATCH('Sku Break Down'!C2438,Manufacture_SKUHiddenSheet,0)),"")</f>
        <v/>
      </c>
      <c r="F2438" s="21" t="str">
        <f>IF(A2438="","",SUMIFS('Step 1 Customer Remit'!$J$17:$J$1048576,'Step 1 Customer Remit'!$B$17:$B$1048576,'Sku Break Down'!A2438,'Step 1 Customer Remit'!$D$17:$D$1048576,"Return"))</f>
        <v/>
      </c>
      <c r="G2438" s="21" t="str">
        <f>IF(A2438="","",SUMIFS('Step 1 Customer Remit'!$F$17:$F$1048576,'Step 1 Customer Remit'!$B$17:$B$1048576,'Sku Break Down'!A2438,'Step 1 Customer Remit'!$D$17:$D$1048576,"Return"))</f>
        <v/>
      </c>
      <c r="H2438" s="21" t="str">
        <f t="shared" si="153"/>
        <v/>
      </c>
      <c r="I2438" s="21" t="str">
        <f>IF(A2438="","",SUMIF('Step 2 OMS Report'!$C$2:$C$1048576,'Sku Break Down'!A2438,'Step 2 OMS Report'!$G$2:$G$1048576))</f>
        <v/>
      </c>
      <c r="J2438" s="21" t="str">
        <f>IF(A2438="","",SUMIFS('Step 2 OMS Report'!$I$2:$I$1048576,'Step 2 OMS Report'!$C$2:$C$1048576,'Sku Break Down'!A2438))</f>
        <v/>
      </c>
      <c r="K2438" s="21" t="str">
        <f t="shared" si="154"/>
        <v/>
      </c>
      <c r="L2438" s="22" t="str">
        <f t="shared" si="152"/>
        <v/>
      </c>
      <c r="M2438" s="22" t="str">
        <f t="shared" si="155"/>
        <v/>
      </c>
    </row>
    <row r="2439" spans="1:13" x14ac:dyDescent="0.55000000000000004">
      <c r="A2439" s="24"/>
      <c r="B2439" s="21" t="str">
        <f>IFERROR(INDEX('Step 2 OMS Report'!$D$2:$D$1048576,MATCH('Sku Break Down'!A2439,'Step 2 OMS Report'!$C$2:$C$1048576,0)),"")</f>
        <v/>
      </c>
      <c r="C2439" s="21" t="str">
        <f>IFERROR(INDEX('Step 2 OMS Report'!$F$2:$F$1048576,MATCH('Sku Break Down'!A2439,'Step 2 OMS Report'!$C$2:$C$1048576,0)),"")</f>
        <v/>
      </c>
      <c r="D2439" s="21" t="str">
        <f>IFERROR(INDEX('Step 2 OMS Report'!$E$2:$E$1048576,MATCH('Sku Break Down'!A2439,'Step 2 OMS Report'!$A$2:$A$1048576,0)),"")</f>
        <v/>
      </c>
      <c r="E2439" s="21" t="str">
        <f>IFERROR(INDEX('Product Info (Hide)'!$E$2:$E$1840,MATCH('Sku Break Down'!C2439,Manufacture_SKUHiddenSheet,0)),"")</f>
        <v/>
      </c>
      <c r="F2439" s="21" t="str">
        <f>IF(A2439="","",SUMIFS('Step 1 Customer Remit'!$J$17:$J$1048576,'Step 1 Customer Remit'!$B$17:$B$1048576,'Sku Break Down'!A2439,'Step 1 Customer Remit'!$D$17:$D$1048576,"Return"))</f>
        <v/>
      </c>
      <c r="G2439" s="21" t="str">
        <f>IF(A2439="","",SUMIFS('Step 1 Customer Remit'!$F$17:$F$1048576,'Step 1 Customer Remit'!$B$17:$B$1048576,'Sku Break Down'!A2439,'Step 1 Customer Remit'!$D$17:$D$1048576,"Return"))</f>
        <v/>
      </c>
      <c r="H2439" s="21" t="str">
        <f t="shared" si="153"/>
        <v/>
      </c>
      <c r="I2439" s="21" t="str">
        <f>IF(A2439="","",SUMIF('Step 2 OMS Report'!$C$2:$C$1048576,'Sku Break Down'!A2439,'Step 2 OMS Report'!$G$2:$G$1048576))</f>
        <v/>
      </c>
      <c r="J2439" s="21" t="str">
        <f>IF(A2439="","",SUMIFS('Step 2 OMS Report'!$I$2:$I$1048576,'Step 2 OMS Report'!$C$2:$C$1048576,'Sku Break Down'!A2439))</f>
        <v/>
      </c>
      <c r="K2439" s="21" t="str">
        <f t="shared" si="154"/>
        <v/>
      </c>
      <c r="L2439" s="22" t="str">
        <f t="shared" si="152"/>
        <v/>
      </c>
      <c r="M2439" s="22" t="str">
        <f t="shared" si="155"/>
        <v/>
      </c>
    </row>
    <row r="2440" spans="1:13" x14ac:dyDescent="0.55000000000000004">
      <c r="A2440" s="24"/>
      <c r="B2440" s="21" t="str">
        <f>IFERROR(INDEX('Step 2 OMS Report'!$D$2:$D$1048576,MATCH('Sku Break Down'!A2440,'Step 2 OMS Report'!$C$2:$C$1048576,0)),"")</f>
        <v/>
      </c>
      <c r="C2440" s="21" t="str">
        <f>IFERROR(INDEX('Step 2 OMS Report'!$F$2:$F$1048576,MATCH('Sku Break Down'!A2440,'Step 2 OMS Report'!$C$2:$C$1048576,0)),"")</f>
        <v/>
      </c>
      <c r="D2440" s="21" t="str">
        <f>IFERROR(INDEX('Step 2 OMS Report'!$E$2:$E$1048576,MATCH('Sku Break Down'!A2440,'Step 2 OMS Report'!$A$2:$A$1048576,0)),"")</f>
        <v/>
      </c>
      <c r="E2440" s="21" t="str">
        <f>IFERROR(INDEX('Product Info (Hide)'!$E$2:$E$1840,MATCH('Sku Break Down'!C2440,Manufacture_SKUHiddenSheet,0)),"")</f>
        <v/>
      </c>
      <c r="F2440" s="21" t="str">
        <f>IF(A2440="","",SUMIFS('Step 1 Customer Remit'!$J$17:$J$1048576,'Step 1 Customer Remit'!$B$17:$B$1048576,'Sku Break Down'!A2440,'Step 1 Customer Remit'!$D$17:$D$1048576,"Return"))</f>
        <v/>
      </c>
      <c r="G2440" s="21" t="str">
        <f>IF(A2440="","",SUMIFS('Step 1 Customer Remit'!$F$17:$F$1048576,'Step 1 Customer Remit'!$B$17:$B$1048576,'Sku Break Down'!A2440,'Step 1 Customer Remit'!$D$17:$D$1048576,"Return"))</f>
        <v/>
      </c>
      <c r="H2440" s="21" t="str">
        <f t="shared" si="153"/>
        <v/>
      </c>
      <c r="I2440" s="21" t="str">
        <f>IF(A2440="","",SUMIF('Step 2 OMS Report'!$C$2:$C$1048576,'Sku Break Down'!A2440,'Step 2 OMS Report'!$G$2:$G$1048576))</f>
        <v/>
      </c>
      <c r="J2440" s="21" t="str">
        <f>IF(A2440="","",SUMIFS('Step 2 OMS Report'!$I$2:$I$1048576,'Step 2 OMS Report'!$C$2:$C$1048576,'Sku Break Down'!A2440))</f>
        <v/>
      </c>
      <c r="K2440" s="21" t="str">
        <f t="shared" si="154"/>
        <v/>
      </c>
      <c r="L2440" s="22" t="str">
        <f t="shared" si="152"/>
        <v/>
      </c>
      <c r="M2440" s="22" t="str">
        <f t="shared" si="155"/>
        <v/>
      </c>
    </row>
    <row r="2441" spans="1:13" x14ac:dyDescent="0.55000000000000004">
      <c r="A2441" s="24"/>
      <c r="B2441" s="21" t="str">
        <f>IFERROR(INDEX('Step 2 OMS Report'!$D$2:$D$1048576,MATCH('Sku Break Down'!A2441,'Step 2 OMS Report'!$C$2:$C$1048576,0)),"")</f>
        <v/>
      </c>
      <c r="C2441" s="21" t="str">
        <f>IFERROR(INDEX('Step 2 OMS Report'!$F$2:$F$1048576,MATCH('Sku Break Down'!A2441,'Step 2 OMS Report'!$C$2:$C$1048576,0)),"")</f>
        <v/>
      </c>
      <c r="D2441" s="21" t="str">
        <f>IFERROR(INDEX('Step 2 OMS Report'!$E$2:$E$1048576,MATCH('Sku Break Down'!A2441,'Step 2 OMS Report'!$A$2:$A$1048576,0)),"")</f>
        <v/>
      </c>
      <c r="E2441" s="21" t="str">
        <f>IFERROR(INDEX('Product Info (Hide)'!$E$2:$E$1840,MATCH('Sku Break Down'!C2441,Manufacture_SKUHiddenSheet,0)),"")</f>
        <v/>
      </c>
      <c r="F2441" s="21" t="str">
        <f>IF(A2441="","",SUMIFS('Step 1 Customer Remit'!$J$17:$J$1048576,'Step 1 Customer Remit'!$B$17:$B$1048576,'Sku Break Down'!A2441,'Step 1 Customer Remit'!$D$17:$D$1048576,"Return"))</f>
        <v/>
      </c>
      <c r="G2441" s="21" t="str">
        <f>IF(A2441="","",SUMIFS('Step 1 Customer Remit'!$F$17:$F$1048576,'Step 1 Customer Remit'!$B$17:$B$1048576,'Sku Break Down'!A2441,'Step 1 Customer Remit'!$D$17:$D$1048576,"Return"))</f>
        <v/>
      </c>
      <c r="H2441" s="21" t="str">
        <f t="shared" si="153"/>
        <v/>
      </c>
      <c r="I2441" s="21" t="str">
        <f>IF(A2441="","",SUMIF('Step 2 OMS Report'!$C$2:$C$1048576,'Sku Break Down'!A2441,'Step 2 OMS Report'!$G$2:$G$1048576))</f>
        <v/>
      </c>
      <c r="J2441" s="21" t="str">
        <f>IF(A2441="","",SUMIFS('Step 2 OMS Report'!$I$2:$I$1048576,'Step 2 OMS Report'!$C$2:$C$1048576,'Sku Break Down'!A2441))</f>
        <v/>
      </c>
      <c r="K2441" s="21" t="str">
        <f t="shared" si="154"/>
        <v/>
      </c>
      <c r="L2441" s="22" t="str">
        <f t="shared" si="152"/>
        <v/>
      </c>
      <c r="M2441" s="22" t="str">
        <f t="shared" si="155"/>
        <v/>
      </c>
    </row>
    <row r="2442" spans="1:13" x14ac:dyDescent="0.55000000000000004">
      <c r="A2442" s="24"/>
      <c r="B2442" s="21" t="str">
        <f>IFERROR(INDEX('Step 2 OMS Report'!$D$2:$D$1048576,MATCH('Sku Break Down'!A2442,'Step 2 OMS Report'!$C$2:$C$1048576,0)),"")</f>
        <v/>
      </c>
      <c r="C2442" s="21" t="str">
        <f>IFERROR(INDEX('Step 2 OMS Report'!$F$2:$F$1048576,MATCH('Sku Break Down'!A2442,'Step 2 OMS Report'!$C$2:$C$1048576,0)),"")</f>
        <v/>
      </c>
      <c r="D2442" s="21" t="str">
        <f>IFERROR(INDEX('Step 2 OMS Report'!$E$2:$E$1048576,MATCH('Sku Break Down'!A2442,'Step 2 OMS Report'!$A$2:$A$1048576,0)),"")</f>
        <v/>
      </c>
      <c r="E2442" s="21" t="str">
        <f>IFERROR(INDEX('Product Info (Hide)'!$E$2:$E$1840,MATCH('Sku Break Down'!C2442,Manufacture_SKUHiddenSheet,0)),"")</f>
        <v/>
      </c>
      <c r="F2442" s="21" t="str">
        <f>IF(A2442="","",SUMIFS('Step 1 Customer Remit'!$J$17:$J$1048576,'Step 1 Customer Remit'!$B$17:$B$1048576,'Sku Break Down'!A2442,'Step 1 Customer Remit'!$D$17:$D$1048576,"Return"))</f>
        <v/>
      </c>
      <c r="G2442" s="21" t="str">
        <f>IF(A2442="","",SUMIFS('Step 1 Customer Remit'!$F$17:$F$1048576,'Step 1 Customer Remit'!$B$17:$B$1048576,'Sku Break Down'!A2442,'Step 1 Customer Remit'!$D$17:$D$1048576,"Return"))</f>
        <v/>
      </c>
      <c r="H2442" s="21" t="str">
        <f t="shared" si="153"/>
        <v/>
      </c>
      <c r="I2442" s="21" t="str">
        <f>IF(A2442="","",SUMIF('Step 2 OMS Report'!$C$2:$C$1048576,'Sku Break Down'!A2442,'Step 2 OMS Report'!$G$2:$G$1048576))</f>
        <v/>
      </c>
      <c r="J2442" s="21" t="str">
        <f>IF(A2442="","",SUMIFS('Step 2 OMS Report'!$I$2:$I$1048576,'Step 2 OMS Report'!$C$2:$C$1048576,'Sku Break Down'!A2442))</f>
        <v/>
      </c>
      <c r="K2442" s="21" t="str">
        <f t="shared" si="154"/>
        <v/>
      </c>
      <c r="L2442" s="22" t="str">
        <f t="shared" si="152"/>
        <v/>
      </c>
      <c r="M2442" s="22" t="str">
        <f t="shared" si="155"/>
        <v/>
      </c>
    </row>
    <row r="2443" spans="1:13" x14ac:dyDescent="0.55000000000000004">
      <c r="A2443" s="24"/>
      <c r="B2443" s="21" t="str">
        <f>IFERROR(INDEX('Step 2 OMS Report'!$D$2:$D$1048576,MATCH('Sku Break Down'!A2443,'Step 2 OMS Report'!$C$2:$C$1048576,0)),"")</f>
        <v/>
      </c>
      <c r="C2443" s="21" t="str">
        <f>IFERROR(INDEX('Step 2 OMS Report'!$F$2:$F$1048576,MATCH('Sku Break Down'!A2443,'Step 2 OMS Report'!$C$2:$C$1048576,0)),"")</f>
        <v/>
      </c>
      <c r="D2443" s="21" t="str">
        <f>IFERROR(INDEX('Step 2 OMS Report'!$E$2:$E$1048576,MATCH('Sku Break Down'!A2443,'Step 2 OMS Report'!$A$2:$A$1048576,0)),"")</f>
        <v/>
      </c>
      <c r="E2443" s="21" t="str">
        <f>IFERROR(INDEX('Product Info (Hide)'!$E$2:$E$1840,MATCH('Sku Break Down'!C2443,Manufacture_SKUHiddenSheet,0)),"")</f>
        <v/>
      </c>
      <c r="F2443" s="21" t="str">
        <f>IF(A2443="","",SUMIFS('Step 1 Customer Remit'!$J$17:$J$1048576,'Step 1 Customer Remit'!$B$17:$B$1048576,'Sku Break Down'!A2443,'Step 1 Customer Remit'!$D$17:$D$1048576,"Return"))</f>
        <v/>
      </c>
      <c r="G2443" s="21" t="str">
        <f>IF(A2443="","",SUMIFS('Step 1 Customer Remit'!$F$17:$F$1048576,'Step 1 Customer Remit'!$B$17:$B$1048576,'Sku Break Down'!A2443,'Step 1 Customer Remit'!$D$17:$D$1048576,"Return"))</f>
        <v/>
      </c>
      <c r="H2443" s="21" t="str">
        <f t="shared" si="153"/>
        <v/>
      </c>
      <c r="I2443" s="21" t="str">
        <f>IF(A2443="","",SUMIF('Step 2 OMS Report'!$C$2:$C$1048576,'Sku Break Down'!A2443,'Step 2 OMS Report'!$G$2:$G$1048576))</f>
        <v/>
      </c>
      <c r="J2443" s="21" t="str">
        <f>IF(A2443="","",SUMIFS('Step 2 OMS Report'!$I$2:$I$1048576,'Step 2 OMS Report'!$C$2:$C$1048576,'Sku Break Down'!A2443))</f>
        <v/>
      </c>
      <c r="K2443" s="21" t="str">
        <f t="shared" si="154"/>
        <v/>
      </c>
      <c r="L2443" s="22" t="str">
        <f t="shared" si="152"/>
        <v/>
      </c>
      <c r="M2443" s="22" t="str">
        <f t="shared" si="155"/>
        <v/>
      </c>
    </row>
    <row r="2444" spans="1:13" x14ac:dyDescent="0.55000000000000004">
      <c r="A2444" s="24"/>
      <c r="B2444" s="21" t="str">
        <f>IFERROR(INDEX('Step 2 OMS Report'!$D$2:$D$1048576,MATCH('Sku Break Down'!A2444,'Step 2 OMS Report'!$C$2:$C$1048576,0)),"")</f>
        <v/>
      </c>
      <c r="C2444" s="21" t="str">
        <f>IFERROR(INDEX('Step 2 OMS Report'!$F$2:$F$1048576,MATCH('Sku Break Down'!A2444,'Step 2 OMS Report'!$C$2:$C$1048576,0)),"")</f>
        <v/>
      </c>
      <c r="D2444" s="21" t="str">
        <f>IFERROR(INDEX('Step 2 OMS Report'!$E$2:$E$1048576,MATCH('Sku Break Down'!A2444,'Step 2 OMS Report'!$A$2:$A$1048576,0)),"")</f>
        <v/>
      </c>
      <c r="E2444" s="21" t="str">
        <f>IFERROR(INDEX('Product Info (Hide)'!$E$2:$E$1840,MATCH('Sku Break Down'!C2444,Manufacture_SKUHiddenSheet,0)),"")</f>
        <v/>
      </c>
      <c r="F2444" s="21" t="str">
        <f>IF(A2444="","",SUMIFS('Step 1 Customer Remit'!$J$17:$J$1048576,'Step 1 Customer Remit'!$B$17:$B$1048576,'Sku Break Down'!A2444,'Step 1 Customer Remit'!$D$17:$D$1048576,"Return"))</f>
        <v/>
      </c>
      <c r="G2444" s="21" t="str">
        <f>IF(A2444="","",SUMIFS('Step 1 Customer Remit'!$F$17:$F$1048576,'Step 1 Customer Remit'!$B$17:$B$1048576,'Sku Break Down'!A2444,'Step 1 Customer Remit'!$D$17:$D$1048576,"Return"))</f>
        <v/>
      </c>
      <c r="H2444" s="21" t="str">
        <f t="shared" si="153"/>
        <v/>
      </c>
      <c r="I2444" s="21" t="str">
        <f>IF(A2444="","",SUMIF('Step 2 OMS Report'!$C$2:$C$1048576,'Sku Break Down'!A2444,'Step 2 OMS Report'!$G$2:$G$1048576))</f>
        <v/>
      </c>
      <c r="J2444" s="21" t="str">
        <f>IF(A2444="","",SUMIFS('Step 2 OMS Report'!$I$2:$I$1048576,'Step 2 OMS Report'!$C$2:$C$1048576,'Sku Break Down'!A2444))</f>
        <v/>
      </c>
      <c r="K2444" s="21" t="str">
        <f t="shared" si="154"/>
        <v/>
      </c>
      <c r="L2444" s="22" t="str">
        <f t="shared" si="152"/>
        <v/>
      </c>
      <c r="M2444" s="22" t="str">
        <f t="shared" si="155"/>
        <v/>
      </c>
    </row>
    <row r="2445" spans="1:13" x14ac:dyDescent="0.55000000000000004">
      <c r="A2445" s="24"/>
      <c r="B2445" s="21" t="str">
        <f>IFERROR(INDEX('Step 2 OMS Report'!$D$2:$D$1048576,MATCH('Sku Break Down'!A2445,'Step 2 OMS Report'!$C$2:$C$1048576,0)),"")</f>
        <v/>
      </c>
      <c r="C2445" s="21" t="str">
        <f>IFERROR(INDEX('Step 2 OMS Report'!$F$2:$F$1048576,MATCH('Sku Break Down'!A2445,'Step 2 OMS Report'!$C$2:$C$1048576,0)),"")</f>
        <v/>
      </c>
      <c r="D2445" s="21" t="str">
        <f>IFERROR(INDEX('Step 2 OMS Report'!$E$2:$E$1048576,MATCH('Sku Break Down'!A2445,'Step 2 OMS Report'!$A$2:$A$1048576,0)),"")</f>
        <v/>
      </c>
      <c r="E2445" s="21" t="str">
        <f>IFERROR(INDEX('Product Info (Hide)'!$E$2:$E$1840,MATCH('Sku Break Down'!C2445,Manufacture_SKUHiddenSheet,0)),"")</f>
        <v/>
      </c>
      <c r="F2445" s="21" t="str">
        <f>IF(A2445="","",SUMIFS('Step 1 Customer Remit'!$J$17:$J$1048576,'Step 1 Customer Remit'!$B$17:$B$1048576,'Sku Break Down'!A2445,'Step 1 Customer Remit'!$D$17:$D$1048576,"Return"))</f>
        <v/>
      </c>
      <c r="G2445" s="21" t="str">
        <f>IF(A2445="","",SUMIFS('Step 1 Customer Remit'!$F$17:$F$1048576,'Step 1 Customer Remit'!$B$17:$B$1048576,'Sku Break Down'!A2445,'Step 1 Customer Remit'!$D$17:$D$1048576,"Return"))</f>
        <v/>
      </c>
      <c r="H2445" s="21" t="str">
        <f t="shared" si="153"/>
        <v/>
      </c>
      <c r="I2445" s="21" t="str">
        <f>IF(A2445="","",SUMIF('Step 2 OMS Report'!$C$2:$C$1048576,'Sku Break Down'!A2445,'Step 2 OMS Report'!$G$2:$G$1048576))</f>
        <v/>
      </c>
      <c r="J2445" s="21" t="str">
        <f>IF(A2445="","",SUMIFS('Step 2 OMS Report'!$I$2:$I$1048576,'Step 2 OMS Report'!$C$2:$C$1048576,'Sku Break Down'!A2445))</f>
        <v/>
      </c>
      <c r="K2445" s="21" t="str">
        <f t="shared" si="154"/>
        <v/>
      </c>
      <c r="L2445" s="22" t="str">
        <f t="shared" si="152"/>
        <v/>
      </c>
      <c r="M2445" s="22" t="str">
        <f t="shared" si="155"/>
        <v/>
      </c>
    </row>
    <row r="2446" spans="1:13" x14ac:dyDescent="0.55000000000000004">
      <c r="A2446" s="24"/>
      <c r="B2446" s="21" t="str">
        <f>IFERROR(INDEX('Step 2 OMS Report'!$D$2:$D$1048576,MATCH('Sku Break Down'!A2446,'Step 2 OMS Report'!$C$2:$C$1048576,0)),"")</f>
        <v/>
      </c>
      <c r="C2446" s="21" t="str">
        <f>IFERROR(INDEX('Step 2 OMS Report'!$F$2:$F$1048576,MATCH('Sku Break Down'!A2446,'Step 2 OMS Report'!$C$2:$C$1048576,0)),"")</f>
        <v/>
      </c>
      <c r="D2446" s="21" t="str">
        <f>IFERROR(INDEX('Step 2 OMS Report'!$E$2:$E$1048576,MATCH('Sku Break Down'!A2446,'Step 2 OMS Report'!$A$2:$A$1048576,0)),"")</f>
        <v/>
      </c>
      <c r="E2446" s="21" t="str">
        <f>IFERROR(INDEX('Product Info (Hide)'!$E$2:$E$1840,MATCH('Sku Break Down'!C2446,Manufacture_SKUHiddenSheet,0)),"")</f>
        <v/>
      </c>
      <c r="F2446" s="21" t="str">
        <f>IF(A2446="","",SUMIFS('Step 1 Customer Remit'!$J$17:$J$1048576,'Step 1 Customer Remit'!$B$17:$B$1048576,'Sku Break Down'!A2446,'Step 1 Customer Remit'!$D$17:$D$1048576,"Return"))</f>
        <v/>
      </c>
      <c r="G2446" s="21" t="str">
        <f>IF(A2446="","",SUMIFS('Step 1 Customer Remit'!$F$17:$F$1048576,'Step 1 Customer Remit'!$B$17:$B$1048576,'Sku Break Down'!A2446,'Step 1 Customer Remit'!$D$17:$D$1048576,"Return"))</f>
        <v/>
      </c>
      <c r="H2446" s="21" t="str">
        <f t="shared" si="153"/>
        <v/>
      </c>
      <c r="I2446" s="21" t="str">
        <f>IF(A2446="","",SUMIF('Step 2 OMS Report'!$C$2:$C$1048576,'Sku Break Down'!A2446,'Step 2 OMS Report'!$G$2:$G$1048576))</f>
        <v/>
      </c>
      <c r="J2446" s="21" t="str">
        <f>IF(A2446="","",SUMIFS('Step 2 OMS Report'!$I$2:$I$1048576,'Step 2 OMS Report'!$C$2:$C$1048576,'Sku Break Down'!A2446))</f>
        <v/>
      </c>
      <c r="K2446" s="21" t="str">
        <f t="shared" si="154"/>
        <v/>
      </c>
      <c r="L2446" s="22" t="str">
        <f t="shared" si="152"/>
        <v/>
      </c>
      <c r="M2446" s="22" t="str">
        <f t="shared" si="155"/>
        <v/>
      </c>
    </row>
    <row r="2447" spans="1:13" x14ac:dyDescent="0.55000000000000004">
      <c r="A2447" s="24"/>
      <c r="B2447" s="21" t="str">
        <f>IFERROR(INDEX('Step 2 OMS Report'!$D$2:$D$1048576,MATCH('Sku Break Down'!A2447,'Step 2 OMS Report'!$C$2:$C$1048576,0)),"")</f>
        <v/>
      </c>
      <c r="C2447" s="21" t="str">
        <f>IFERROR(INDEX('Step 2 OMS Report'!$F$2:$F$1048576,MATCH('Sku Break Down'!A2447,'Step 2 OMS Report'!$C$2:$C$1048576,0)),"")</f>
        <v/>
      </c>
      <c r="D2447" s="21" t="str">
        <f>IFERROR(INDEX('Step 2 OMS Report'!$E$2:$E$1048576,MATCH('Sku Break Down'!A2447,'Step 2 OMS Report'!$A$2:$A$1048576,0)),"")</f>
        <v/>
      </c>
      <c r="E2447" s="21" t="str">
        <f>IFERROR(INDEX('Product Info (Hide)'!$E$2:$E$1840,MATCH('Sku Break Down'!C2447,Manufacture_SKUHiddenSheet,0)),"")</f>
        <v/>
      </c>
      <c r="F2447" s="21" t="str">
        <f>IF(A2447="","",SUMIFS('Step 1 Customer Remit'!$J$17:$J$1048576,'Step 1 Customer Remit'!$B$17:$B$1048576,'Sku Break Down'!A2447,'Step 1 Customer Remit'!$D$17:$D$1048576,"Return"))</f>
        <v/>
      </c>
      <c r="G2447" s="21" t="str">
        <f>IF(A2447="","",SUMIFS('Step 1 Customer Remit'!$F$17:$F$1048576,'Step 1 Customer Remit'!$B$17:$B$1048576,'Sku Break Down'!A2447,'Step 1 Customer Remit'!$D$17:$D$1048576,"Return"))</f>
        <v/>
      </c>
      <c r="H2447" s="21" t="str">
        <f t="shared" si="153"/>
        <v/>
      </c>
      <c r="I2447" s="21" t="str">
        <f>IF(A2447="","",SUMIF('Step 2 OMS Report'!$C$2:$C$1048576,'Sku Break Down'!A2447,'Step 2 OMS Report'!$G$2:$G$1048576))</f>
        <v/>
      </c>
      <c r="J2447" s="21" t="str">
        <f>IF(A2447="","",SUMIFS('Step 2 OMS Report'!$I$2:$I$1048576,'Step 2 OMS Report'!$C$2:$C$1048576,'Sku Break Down'!A2447))</f>
        <v/>
      </c>
      <c r="K2447" s="21" t="str">
        <f t="shared" si="154"/>
        <v/>
      </c>
      <c r="L2447" s="22" t="str">
        <f t="shared" si="152"/>
        <v/>
      </c>
      <c r="M2447" s="22" t="str">
        <f t="shared" si="155"/>
        <v/>
      </c>
    </row>
    <row r="2448" spans="1:13" x14ac:dyDescent="0.55000000000000004">
      <c r="A2448" s="24"/>
      <c r="B2448" s="21" t="str">
        <f>IFERROR(INDEX('Step 2 OMS Report'!$D$2:$D$1048576,MATCH('Sku Break Down'!A2448,'Step 2 OMS Report'!$C$2:$C$1048576,0)),"")</f>
        <v/>
      </c>
      <c r="C2448" s="21" t="str">
        <f>IFERROR(INDEX('Step 2 OMS Report'!$F$2:$F$1048576,MATCH('Sku Break Down'!A2448,'Step 2 OMS Report'!$C$2:$C$1048576,0)),"")</f>
        <v/>
      </c>
      <c r="D2448" s="21" t="str">
        <f>IFERROR(INDEX('Step 2 OMS Report'!$E$2:$E$1048576,MATCH('Sku Break Down'!A2448,'Step 2 OMS Report'!$A$2:$A$1048576,0)),"")</f>
        <v/>
      </c>
      <c r="E2448" s="21" t="str">
        <f>IFERROR(INDEX('Product Info (Hide)'!$E$2:$E$1840,MATCH('Sku Break Down'!C2448,Manufacture_SKUHiddenSheet,0)),"")</f>
        <v/>
      </c>
      <c r="F2448" s="21" t="str">
        <f>IF(A2448="","",SUMIFS('Step 1 Customer Remit'!$J$17:$J$1048576,'Step 1 Customer Remit'!$B$17:$B$1048576,'Sku Break Down'!A2448,'Step 1 Customer Remit'!$D$17:$D$1048576,"Return"))</f>
        <v/>
      </c>
      <c r="G2448" s="21" t="str">
        <f>IF(A2448="","",SUMIFS('Step 1 Customer Remit'!$F$17:$F$1048576,'Step 1 Customer Remit'!$B$17:$B$1048576,'Sku Break Down'!A2448,'Step 1 Customer Remit'!$D$17:$D$1048576,"Return"))</f>
        <v/>
      </c>
      <c r="H2448" s="21" t="str">
        <f t="shared" si="153"/>
        <v/>
      </c>
      <c r="I2448" s="21" t="str">
        <f>IF(A2448="","",SUMIF('Step 2 OMS Report'!$C$2:$C$1048576,'Sku Break Down'!A2448,'Step 2 OMS Report'!$G$2:$G$1048576))</f>
        <v/>
      </c>
      <c r="J2448" s="21" t="str">
        <f>IF(A2448="","",SUMIFS('Step 2 OMS Report'!$I$2:$I$1048576,'Step 2 OMS Report'!$C$2:$C$1048576,'Sku Break Down'!A2448))</f>
        <v/>
      </c>
      <c r="K2448" s="21" t="str">
        <f t="shared" si="154"/>
        <v/>
      </c>
      <c r="L2448" s="22" t="str">
        <f t="shared" si="152"/>
        <v/>
      </c>
      <c r="M2448" s="22" t="str">
        <f t="shared" si="155"/>
        <v/>
      </c>
    </row>
    <row r="2449" spans="1:13" x14ac:dyDescent="0.55000000000000004">
      <c r="A2449" s="24"/>
      <c r="B2449" s="21" t="str">
        <f>IFERROR(INDEX('Step 2 OMS Report'!$D$2:$D$1048576,MATCH('Sku Break Down'!A2449,'Step 2 OMS Report'!$C$2:$C$1048576,0)),"")</f>
        <v/>
      </c>
      <c r="C2449" s="21" t="str">
        <f>IFERROR(INDEX('Step 2 OMS Report'!$F$2:$F$1048576,MATCH('Sku Break Down'!A2449,'Step 2 OMS Report'!$C$2:$C$1048576,0)),"")</f>
        <v/>
      </c>
      <c r="D2449" s="21" t="str">
        <f>IFERROR(INDEX('Step 2 OMS Report'!$E$2:$E$1048576,MATCH('Sku Break Down'!A2449,'Step 2 OMS Report'!$A$2:$A$1048576,0)),"")</f>
        <v/>
      </c>
      <c r="E2449" s="21" t="str">
        <f>IFERROR(INDEX('Product Info (Hide)'!$E$2:$E$1840,MATCH('Sku Break Down'!C2449,Manufacture_SKUHiddenSheet,0)),"")</f>
        <v/>
      </c>
      <c r="F2449" s="21" t="str">
        <f>IF(A2449="","",SUMIFS('Step 1 Customer Remit'!$J$17:$J$1048576,'Step 1 Customer Remit'!$B$17:$B$1048576,'Sku Break Down'!A2449,'Step 1 Customer Remit'!$D$17:$D$1048576,"Return"))</f>
        <v/>
      </c>
      <c r="G2449" s="21" t="str">
        <f>IF(A2449="","",SUMIFS('Step 1 Customer Remit'!$F$17:$F$1048576,'Step 1 Customer Remit'!$B$17:$B$1048576,'Sku Break Down'!A2449,'Step 1 Customer Remit'!$D$17:$D$1048576,"Return"))</f>
        <v/>
      </c>
      <c r="H2449" s="21" t="str">
        <f t="shared" si="153"/>
        <v/>
      </c>
      <c r="I2449" s="21" t="str">
        <f>IF(A2449="","",SUMIF('Step 2 OMS Report'!$C$2:$C$1048576,'Sku Break Down'!A2449,'Step 2 OMS Report'!$G$2:$G$1048576))</f>
        <v/>
      </c>
      <c r="J2449" s="21" t="str">
        <f>IF(A2449="","",SUMIFS('Step 2 OMS Report'!$I$2:$I$1048576,'Step 2 OMS Report'!$C$2:$C$1048576,'Sku Break Down'!A2449))</f>
        <v/>
      </c>
      <c r="K2449" s="21" t="str">
        <f t="shared" si="154"/>
        <v/>
      </c>
      <c r="L2449" s="22" t="str">
        <f t="shared" si="152"/>
        <v/>
      </c>
      <c r="M2449" s="22" t="str">
        <f t="shared" si="155"/>
        <v/>
      </c>
    </row>
    <row r="2450" spans="1:13" x14ac:dyDescent="0.55000000000000004">
      <c r="A2450" s="24"/>
      <c r="B2450" s="21" t="str">
        <f>IFERROR(INDEX('Step 2 OMS Report'!$D$2:$D$1048576,MATCH('Sku Break Down'!A2450,'Step 2 OMS Report'!$C$2:$C$1048576,0)),"")</f>
        <v/>
      </c>
      <c r="C2450" s="21" t="str">
        <f>IFERROR(INDEX('Step 2 OMS Report'!$F$2:$F$1048576,MATCH('Sku Break Down'!A2450,'Step 2 OMS Report'!$C$2:$C$1048576,0)),"")</f>
        <v/>
      </c>
      <c r="D2450" s="21" t="str">
        <f>IFERROR(INDEX('Step 2 OMS Report'!$E$2:$E$1048576,MATCH('Sku Break Down'!A2450,'Step 2 OMS Report'!$A$2:$A$1048576,0)),"")</f>
        <v/>
      </c>
      <c r="E2450" s="21" t="str">
        <f>IFERROR(INDEX('Product Info (Hide)'!$E$2:$E$1840,MATCH('Sku Break Down'!C2450,Manufacture_SKUHiddenSheet,0)),"")</f>
        <v/>
      </c>
      <c r="F2450" s="21" t="str">
        <f>IF(A2450="","",SUMIFS('Step 1 Customer Remit'!$J$17:$J$1048576,'Step 1 Customer Remit'!$B$17:$B$1048576,'Sku Break Down'!A2450,'Step 1 Customer Remit'!$D$17:$D$1048576,"Return"))</f>
        <v/>
      </c>
      <c r="G2450" s="21" t="str">
        <f>IF(A2450="","",SUMIFS('Step 1 Customer Remit'!$F$17:$F$1048576,'Step 1 Customer Remit'!$B$17:$B$1048576,'Sku Break Down'!A2450,'Step 1 Customer Remit'!$D$17:$D$1048576,"Return"))</f>
        <v/>
      </c>
      <c r="H2450" s="21" t="str">
        <f t="shared" si="153"/>
        <v/>
      </c>
      <c r="I2450" s="21" t="str">
        <f>IF(A2450="","",SUMIF('Step 2 OMS Report'!$C$2:$C$1048576,'Sku Break Down'!A2450,'Step 2 OMS Report'!$G$2:$G$1048576))</f>
        <v/>
      </c>
      <c r="J2450" s="21" t="str">
        <f>IF(A2450="","",SUMIFS('Step 2 OMS Report'!$I$2:$I$1048576,'Step 2 OMS Report'!$C$2:$C$1048576,'Sku Break Down'!A2450))</f>
        <v/>
      </c>
      <c r="K2450" s="21" t="str">
        <f t="shared" si="154"/>
        <v/>
      </c>
      <c r="L2450" s="22" t="str">
        <f t="shared" si="152"/>
        <v/>
      </c>
      <c r="M2450" s="22" t="str">
        <f t="shared" si="155"/>
        <v/>
      </c>
    </row>
    <row r="2451" spans="1:13" x14ac:dyDescent="0.55000000000000004">
      <c r="A2451" s="24"/>
      <c r="B2451" s="21" t="str">
        <f>IFERROR(INDEX('Step 2 OMS Report'!$D$2:$D$1048576,MATCH('Sku Break Down'!A2451,'Step 2 OMS Report'!$C$2:$C$1048576,0)),"")</f>
        <v/>
      </c>
      <c r="C2451" s="21" t="str">
        <f>IFERROR(INDEX('Step 2 OMS Report'!$F$2:$F$1048576,MATCH('Sku Break Down'!A2451,'Step 2 OMS Report'!$C$2:$C$1048576,0)),"")</f>
        <v/>
      </c>
      <c r="D2451" s="21" t="str">
        <f>IFERROR(INDEX('Step 2 OMS Report'!$E$2:$E$1048576,MATCH('Sku Break Down'!A2451,'Step 2 OMS Report'!$A$2:$A$1048576,0)),"")</f>
        <v/>
      </c>
      <c r="E2451" s="21" t="str">
        <f>IFERROR(INDEX('Product Info (Hide)'!$E$2:$E$1840,MATCH('Sku Break Down'!C2451,Manufacture_SKUHiddenSheet,0)),"")</f>
        <v/>
      </c>
      <c r="F2451" s="21" t="str">
        <f>IF(A2451="","",SUMIFS('Step 1 Customer Remit'!$J$17:$J$1048576,'Step 1 Customer Remit'!$B$17:$B$1048576,'Sku Break Down'!A2451,'Step 1 Customer Remit'!$D$17:$D$1048576,"Return"))</f>
        <v/>
      </c>
      <c r="G2451" s="21" t="str">
        <f>IF(A2451="","",SUMIFS('Step 1 Customer Remit'!$F$17:$F$1048576,'Step 1 Customer Remit'!$B$17:$B$1048576,'Sku Break Down'!A2451,'Step 1 Customer Remit'!$D$17:$D$1048576,"Return"))</f>
        <v/>
      </c>
      <c r="H2451" s="21" t="str">
        <f t="shared" si="153"/>
        <v/>
      </c>
      <c r="I2451" s="21" t="str">
        <f>IF(A2451="","",SUMIF('Step 2 OMS Report'!$C$2:$C$1048576,'Sku Break Down'!A2451,'Step 2 OMS Report'!$G$2:$G$1048576))</f>
        <v/>
      </c>
      <c r="J2451" s="21" t="str">
        <f>IF(A2451="","",SUMIFS('Step 2 OMS Report'!$I$2:$I$1048576,'Step 2 OMS Report'!$C$2:$C$1048576,'Sku Break Down'!A2451))</f>
        <v/>
      </c>
      <c r="K2451" s="21" t="str">
        <f t="shared" si="154"/>
        <v/>
      </c>
      <c r="L2451" s="22" t="str">
        <f t="shared" si="152"/>
        <v/>
      </c>
      <c r="M2451" s="22" t="str">
        <f t="shared" si="155"/>
        <v/>
      </c>
    </row>
    <row r="2452" spans="1:13" x14ac:dyDescent="0.55000000000000004">
      <c r="A2452" s="24"/>
      <c r="B2452" s="21" t="str">
        <f>IFERROR(INDEX('Step 2 OMS Report'!$D$2:$D$1048576,MATCH('Sku Break Down'!A2452,'Step 2 OMS Report'!$C$2:$C$1048576,0)),"")</f>
        <v/>
      </c>
      <c r="C2452" s="21" t="str">
        <f>IFERROR(INDEX('Step 2 OMS Report'!$F$2:$F$1048576,MATCH('Sku Break Down'!A2452,'Step 2 OMS Report'!$C$2:$C$1048576,0)),"")</f>
        <v/>
      </c>
      <c r="D2452" s="21" t="str">
        <f>IFERROR(INDEX('Step 2 OMS Report'!$E$2:$E$1048576,MATCH('Sku Break Down'!A2452,'Step 2 OMS Report'!$A$2:$A$1048576,0)),"")</f>
        <v/>
      </c>
      <c r="E2452" s="21" t="str">
        <f>IFERROR(INDEX('Product Info (Hide)'!$E$2:$E$1840,MATCH('Sku Break Down'!C2452,Manufacture_SKUHiddenSheet,0)),"")</f>
        <v/>
      </c>
      <c r="F2452" s="21" t="str">
        <f>IF(A2452="","",SUMIFS('Step 1 Customer Remit'!$J$17:$J$1048576,'Step 1 Customer Remit'!$B$17:$B$1048576,'Sku Break Down'!A2452,'Step 1 Customer Remit'!$D$17:$D$1048576,"Return"))</f>
        <v/>
      </c>
      <c r="G2452" s="21" t="str">
        <f>IF(A2452="","",SUMIFS('Step 1 Customer Remit'!$F$17:$F$1048576,'Step 1 Customer Remit'!$B$17:$B$1048576,'Sku Break Down'!A2452,'Step 1 Customer Remit'!$D$17:$D$1048576,"Return"))</f>
        <v/>
      </c>
      <c r="H2452" s="21" t="str">
        <f t="shared" si="153"/>
        <v/>
      </c>
      <c r="I2452" s="21" t="str">
        <f>IF(A2452="","",SUMIF('Step 2 OMS Report'!$C$2:$C$1048576,'Sku Break Down'!A2452,'Step 2 OMS Report'!$G$2:$G$1048576))</f>
        <v/>
      </c>
      <c r="J2452" s="21" t="str">
        <f>IF(A2452="","",SUMIFS('Step 2 OMS Report'!$I$2:$I$1048576,'Step 2 OMS Report'!$C$2:$C$1048576,'Sku Break Down'!A2452))</f>
        <v/>
      </c>
      <c r="K2452" s="21" t="str">
        <f t="shared" si="154"/>
        <v/>
      </c>
      <c r="L2452" s="22" t="str">
        <f t="shared" si="152"/>
        <v/>
      </c>
      <c r="M2452" s="22" t="str">
        <f t="shared" si="155"/>
        <v/>
      </c>
    </row>
    <row r="2453" spans="1:13" x14ac:dyDescent="0.55000000000000004">
      <c r="A2453" s="24"/>
      <c r="B2453" s="21" t="str">
        <f>IFERROR(INDEX('Step 2 OMS Report'!$D$2:$D$1048576,MATCH('Sku Break Down'!A2453,'Step 2 OMS Report'!$C$2:$C$1048576,0)),"")</f>
        <v/>
      </c>
      <c r="C2453" s="21" t="str">
        <f>IFERROR(INDEX('Step 2 OMS Report'!$F$2:$F$1048576,MATCH('Sku Break Down'!A2453,'Step 2 OMS Report'!$C$2:$C$1048576,0)),"")</f>
        <v/>
      </c>
      <c r="D2453" s="21" t="str">
        <f>IFERROR(INDEX('Step 2 OMS Report'!$E$2:$E$1048576,MATCH('Sku Break Down'!A2453,'Step 2 OMS Report'!$A$2:$A$1048576,0)),"")</f>
        <v/>
      </c>
      <c r="E2453" s="21" t="str">
        <f>IFERROR(INDEX('Product Info (Hide)'!$E$2:$E$1840,MATCH('Sku Break Down'!C2453,Manufacture_SKUHiddenSheet,0)),"")</f>
        <v/>
      </c>
      <c r="F2453" s="21" t="str">
        <f>IF(A2453="","",SUMIFS('Step 1 Customer Remit'!$J$17:$J$1048576,'Step 1 Customer Remit'!$B$17:$B$1048576,'Sku Break Down'!A2453,'Step 1 Customer Remit'!$D$17:$D$1048576,"Return"))</f>
        <v/>
      </c>
      <c r="G2453" s="21" t="str">
        <f>IF(A2453="","",SUMIFS('Step 1 Customer Remit'!$F$17:$F$1048576,'Step 1 Customer Remit'!$B$17:$B$1048576,'Sku Break Down'!A2453,'Step 1 Customer Remit'!$D$17:$D$1048576,"Return"))</f>
        <v/>
      </c>
      <c r="H2453" s="21" t="str">
        <f t="shared" si="153"/>
        <v/>
      </c>
      <c r="I2453" s="21" t="str">
        <f>IF(A2453="","",SUMIF('Step 2 OMS Report'!$C$2:$C$1048576,'Sku Break Down'!A2453,'Step 2 OMS Report'!$G$2:$G$1048576))</f>
        <v/>
      </c>
      <c r="J2453" s="21" t="str">
        <f>IF(A2453="","",SUMIFS('Step 2 OMS Report'!$I$2:$I$1048576,'Step 2 OMS Report'!$C$2:$C$1048576,'Sku Break Down'!A2453))</f>
        <v/>
      </c>
      <c r="K2453" s="21" t="str">
        <f t="shared" si="154"/>
        <v/>
      </c>
      <c r="L2453" s="22" t="str">
        <f t="shared" si="152"/>
        <v/>
      </c>
      <c r="M2453" s="22" t="str">
        <f t="shared" si="155"/>
        <v/>
      </c>
    </row>
    <row r="2454" spans="1:13" x14ac:dyDescent="0.55000000000000004">
      <c r="A2454" s="24"/>
      <c r="B2454" s="21" t="str">
        <f>IFERROR(INDEX('Step 2 OMS Report'!$D$2:$D$1048576,MATCH('Sku Break Down'!A2454,'Step 2 OMS Report'!$C$2:$C$1048576,0)),"")</f>
        <v/>
      </c>
      <c r="C2454" s="21" t="str">
        <f>IFERROR(INDEX('Step 2 OMS Report'!$F$2:$F$1048576,MATCH('Sku Break Down'!A2454,'Step 2 OMS Report'!$C$2:$C$1048576,0)),"")</f>
        <v/>
      </c>
      <c r="D2454" s="21" t="str">
        <f>IFERROR(INDEX('Step 2 OMS Report'!$E$2:$E$1048576,MATCH('Sku Break Down'!A2454,'Step 2 OMS Report'!$A$2:$A$1048576,0)),"")</f>
        <v/>
      </c>
      <c r="E2454" s="21" t="str">
        <f>IFERROR(INDEX('Product Info (Hide)'!$E$2:$E$1840,MATCH('Sku Break Down'!C2454,Manufacture_SKUHiddenSheet,0)),"")</f>
        <v/>
      </c>
      <c r="F2454" s="21" t="str">
        <f>IF(A2454="","",SUMIFS('Step 1 Customer Remit'!$J$17:$J$1048576,'Step 1 Customer Remit'!$B$17:$B$1048576,'Sku Break Down'!A2454,'Step 1 Customer Remit'!$D$17:$D$1048576,"Return"))</f>
        <v/>
      </c>
      <c r="G2454" s="21" t="str">
        <f>IF(A2454="","",SUMIFS('Step 1 Customer Remit'!$F$17:$F$1048576,'Step 1 Customer Remit'!$B$17:$B$1048576,'Sku Break Down'!A2454,'Step 1 Customer Remit'!$D$17:$D$1048576,"Return"))</f>
        <v/>
      </c>
      <c r="H2454" s="21" t="str">
        <f t="shared" si="153"/>
        <v/>
      </c>
      <c r="I2454" s="21" t="str">
        <f>IF(A2454="","",SUMIF('Step 2 OMS Report'!$C$2:$C$1048576,'Sku Break Down'!A2454,'Step 2 OMS Report'!$G$2:$G$1048576))</f>
        <v/>
      </c>
      <c r="J2454" s="21" t="str">
        <f>IF(A2454="","",SUMIFS('Step 2 OMS Report'!$I$2:$I$1048576,'Step 2 OMS Report'!$C$2:$C$1048576,'Sku Break Down'!A2454))</f>
        <v/>
      </c>
      <c r="K2454" s="21" t="str">
        <f t="shared" si="154"/>
        <v/>
      </c>
      <c r="L2454" s="22" t="str">
        <f t="shared" si="152"/>
        <v/>
      </c>
      <c r="M2454" s="22" t="str">
        <f t="shared" si="155"/>
        <v/>
      </c>
    </row>
    <row r="2455" spans="1:13" x14ac:dyDescent="0.55000000000000004">
      <c r="A2455" s="24"/>
      <c r="B2455" s="21" t="str">
        <f>IFERROR(INDEX('Step 2 OMS Report'!$D$2:$D$1048576,MATCH('Sku Break Down'!A2455,'Step 2 OMS Report'!$C$2:$C$1048576,0)),"")</f>
        <v/>
      </c>
      <c r="C2455" s="21" t="str">
        <f>IFERROR(INDEX('Step 2 OMS Report'!$F$2:$F$1048576,MATCH('Sku Break Down'!A2455,'Step 2 OMS Report'!$C$2:$C$1048576,0)),"")</f>
        <v/>
      </c>
      <c r="D2455" s="21" t="str">
        <f>IFERROR(INDEX('Step 2 OMS Report'!$E$2:$E$1048576,MATCH('Sku Break Down'!A2455,'Step 2 OMS Report'!$A$2:$A$1048576,0)),"")</f>
        <v/>
      </c>
      <c r="E2455" s="21" t="str">
        <f>IFERROR(INDEX('Product Info (Hide)'!$E$2:$E$1840,MATCH('Sku Break Down'!C2455,Manufacture_SKUHiddenSheet,0)),"")</f>
        <v/>
      </c>
      <c r="F2455" s="21" t="str">
        <f>IF(A2455="","",SUMIFS('Step 1 Customer Remit'!$J$17:$J$1048576,'Step 1 Customer Remit'!$B$17:$B$1048576,'Sku Break Down'!A2455,'Step 1 Customer Remit'!$D$17:$D$1048576,"Return"))</f>
        <v/>
      </c>
      <c r="G2455" s="21" t="str">
        <f>IF(A2455="","",SUMIFS('Step 1 Customer Remit'!$F$17:$F$1048576,'Step 1 Customer Remit'!$B$17:$B$1048576,'Sku Break Down'!A2455,'Step 1 Customer Remit'!$D$17:$D$1048576,"Return"))</f>
        <v/>
      </c>
      <c r="H2455" s="21" t="str">
        <f t="shared" si="153"/>
        <v/>
      </c>
      <c r="I2455" s="21" t="str">
        <f>IF(A2455="","",SUMIF('Step 2 OMS Report'!$C$2:$C$1048576,'Sku Break Down'!A2455,'Step 2 OMS Report'!$G$2:$G$1048576))</f>
        <v/>
      </c>
      <c r="J2455" s="21" t="str">
        <f>IF(A2455="","",SUMIFS('Step 2 OMS Report'!$I$2:$I$1048576,'Step 2 OMS Report'!$C$2:$C$1048576,'Sku Break Down'!A2455))</f>
        <v/>
      </c>
      <c r="K2455" s="21" t="str">
        <f t="shared" si="154"/>
        <v/>
      </c>
      <c r="L2455" s="22" t="str">
        <f t="shared" si="152"/>
        <v/>
      </c>
      <c r="M2455" s="22" t="str">
        <f t="shared" si="155"/>
        <v/>
      </c>
    </row>
    <row r="2456" spans="1:13" x14ac:dyDescent="0.55000000000000004">
      <c r="A2456" s="24"/>
      <c r="B2456" s="21" t="str">
        <f>IFERROR(INDEX('Step 2 OMS Report'!$D$2:$D$1048576,MATCH('Sku Break Down'!A2456,'Step 2 OMS Report'!$C$2:$C$1048576,0)),"")</f>
        <v/>
      </c>
      <c r="C2456" s="21" t="str">
        <f>IFERROR(INDEX('Step 2 OMS Report'!$F$2:$F$1048576,MATCH('Sku Break Down'!A2456,'Step 2 OMS Report'!$C$2:$C$1048576,0)),"")</f>
        <v/>
      </c>
      <c r="D2456" s="21" t="str">
        <f>IFERROR(INDEX('Step 2 OMS Report'!$E$2:$E$1048576,MATCH('Sku Break Down'!A2456,'Step 2 OMS Report'!$A$2:$A$1048576,0)),"")</f>
        <v/>
      </c>
      <c r="E2456" s="21" t="str">
        <f>IFERROR(INDEX('Product Info (Hide)'!$E$2:$E$1840,MATCH('Sku Break Down'!C2456,Manufacture_SKUHiddenSheet,0)),"")</f>
        <v/>
      </c>
      <c r="F2456" s="21" t="str">
        <f>IF(A2456="","",SUMIFS('Step 1 Customer Remit'!$J$17:$J$1048576,'Step 1 Customer Remit'!$B$17:$B$1048576,'Sku Break Down'!A2456,'Step 1 Customer Remit'!$D$17:$D$1048576,"Return"))</f>
        <v/>
      </c>
      <c r="G2456" s="21" t="str">
        <f>IF(A2456="","",SUMIFS('Step 1 Customer Remit'!$F$17:$F$1048576,'Step 1 Customer Remit'!$B$17:$B$1048576,'Sku Break Down'!A2456,'Step 1 Customer Remit'!$D$17:$D$1048576,"Return"))</f>
        <v/>
      </c>
      <c r="H2456" s="21" t="str">
        <f t="shared" si="153"/>
        <v/>
      </c>
      <c r="I2456" s="21" t="str">
        <f>IF(A2456="","",SUMIF('Step 2 OMS Report'!$C$2:$C$1048576,'Sku Break Down'!A2456,'Step 2 OMS Report'!$G$2:$G$1048576))</f>
        <v/>
      </c>
      <c r="J2456" s="21" t="str">
        <f>IF(A2456="","",SUMIFS('Step 2 OMS Report'!$I$2:$I$1048576,'Step 2 OMS Report'!$C$2:$C$1048576,'Sku Break Down'!A2456))</f>
        <v/>
      </c>
      <c r="K2456" s="21" t="str">
        <f t="shared" si="154"/>
        <v/>
      </c>
      <c r="L2456" s="22" t="str">
        <f t="shared" si="152"/>
        <v/>
      </c>
      <c r="M2456" s="22" t="str">
        <f t="shared" si="155"/>
        <v/>
      </c>
    </row>
    <row r="2457" spans="1:13" x14ac:dyDescent="0.55000000000000004">
      <c r="A2457" s="24"/>
      <c r="B2457" s="21" t="str">
        <f>IFERROR(INDEX('Step 2 OMS Report'!$D$2:$D$1048576,MATCH('Sku Break Down'!A2457,'Step 2 OMS Report'!$C$2:$C$1048576,0)),"")</f>
        <v/>
      </c>
      <c r="C2457" s="21" t="str">
        <f>IFERROR(INDEX('Step 2 OMS Report'!$F$2:$F$1048576,MATCH('Sku Break Down'!A2457,'Step 2 OMS Report'!$C$2:$C$1048576,0)),"")</f>
        <v/>
      </c>
      <c r="D2457" s="21" t="str">
        <f>IFERROR(INDEX('Step 2 OMS Report'!$E$2:$E$1048576,MATCH('Sku Break Down'!A2457,'Step 2 OMS Report'!$A$2:$A$1048576,0)),"")</f>
        <v/>
      </c>
      <c r="E2457" s="21" t="str">
        <f>IFERROR(INDEX('Product Info (Hide)'!$E$2:$E$1840,MATCH('Sku Break Down'!C2457,Manufacture_SKUHiddenSheet,0)),"")</f>
        <v/>
      </c>
      <c r="F2457" s="21" t="str">
        <f>IF(A2457="","",SUMIFS('Step 1 Customer Remit'!$J$17:$J$1048576,'Step 1 Customer Remit'!$B$17:$B$1048576,'Sku Break Down'!A2457,'Step 1 Customer Remit'!$D$17:$D$1048576,"Return"))</f>
        <v/>
      </c>
      <c r="G2457" s="21" t="str">
        <f>IF(A2457="","",SUMIFS('Step 1 Customer Remit'!$F$17:$F$1048576,'Step 1 Customer Remit'!$B$17:$B$1048576,'Sku Break Down'!A2457,'Step 1 Customer Remit'!$D$17:$D$1048576,"Return"))</f>
        <v/>
      </c>
      <c r="H2457" s="21" t="str">
        <f t="shared" si="153"/>
        <v/>
      </c>
      <c r="I2457" s="21" t="str">
        <f>IF(A2457="","",SUMIF('Step 2 OMS Report'!$C$2:$C$1048576,'Sku Break Down'!A2457,'Step 2 OMS Report'!$G$2:$G$1048576))</f>
        <v/>
      </c>
      <c r="J2457" s="21" t="str">
        <f>IF(A2457="","",SUMIFS('Step 2 OMS Report'!$I$2:$I$1048576,'Step 2 OMS Report'!$C$2:$C$1048576,'Sku Break Down'!A2457))</f>
        <v/>
      </c>
      <c r="K2457" s="21" t="str">
        <f t="shared" si="154"/>
        <v/>
      </c>
      <c r="L2457" s="22" t="str">
        <f t="shared" si="152"/>
        <v/>
      </c>
      <c r="M2457" s="22" t="str">
        <f t="shared" si="155"/>
        <v/>
      </c>
    </row>
    <row r="2458" spans="1:13" x14ac:dyDescent="0.55000000000000004">
      <c r="A2458" s="24"/>
      <c r="B2458" s="21" t="str">
        <f>IFERROR(INDEX('Step 2 OMS Report'!$D$2:$D$1048576,MATCH('Sku Break Down'!A2458,'Step 2 OMS Report'!$C$2:$C$1048576,0)),"")</f>
        <v/>
      </c>
      <c r="C2458" s="21" t="str">
        <f>IFERROR(INDEX('Step 2 OMS Report'!$F$2:$F$1048576,MATCH('Sku Break Down'!A2458,'Step 2 OMS Report'!$C$2:$C$1048576,0)),"")</f>
        <v/>
      </c>
      <c r="D2458" s="21" t="str">
        <f>IFERROR(INDEX('Step 2 OMS Report'!$E$2:$E$1048576,MATCH('Sku Break Down'!A2458,'Step 2 OMS Report'!$A$2:$A$1048576,0)),"")</f>
        <v/>
      </c>
      <c r="E2458" s="21" t="str">
        <f>IFERROR(INDEX('Product Info (Hide)'!$E$2:$E$1840,MATCH('Sku Break Down'!C2458,Manufacture_SKUHiddenSheet,0)),"")</f>
        <v/>
      </c>
      <c r="F2458" s="21" t="str">
        <f>IF(A2458="","",SUMIFS('Step 1 Customer Remit'!$J$17:$J$1048576,'Step 1 Customer Remit'!$B$17:$B$1048576,'Sku Break Down'!A2458,'Step 1 Customer Remit'!$D$17:$D$1048576,"Return"))</f>
        <v/>
      </c>
      <c r="G2458" s="21" t="str">
        <f>IF(A2458="","",SUMIFS('Step 1 Customer Remit'!$F$17:$F$1048576,'Step 1 Customer Remit'!$B$17:$B$1048576,'Sku Break Down'!A2458,'Step 1 Customer Remit'!$D$17:$D$1048576,"Return"))</f>
        <v/>
      </c>
      <c r="H2458" s="21" t="str">
        <f t="shared" si="153"/>
        <v/>
      </c>
      <c r="I2458" s="21" t="str">
        <f>IF(A2458="","",SUMIF('Step 2 OMS Report'!$C$2:$C$1048576,'Sku Break Down'!A2458,'Step 2 OMS Report'!$G$2:$G$1048576))</f>
        <v/>
      </c>
      <c r="J2458" s="21" t="str">
        <f>IF(A2458="","",SUMIFS('Step 2 OMS Report'!$I$2:$I$1048576,'Step 2 OMS Report'!$C$2:$C$1048576,'Sku Break Down'!A2458))</f>
        <v/>
      </c>
      <c r="K2458" s="21" t="str">
        <f t="shared" si="154"/>
        <v/>
      </c>
      <c r="L2458" s="22" t="str">
        <f t="shared" ref="L2458:L2521" si="156">IFERROR(F2458/I2458,"")</f>
        <v/>
      </c>
      <c r="M2458" s="22" t="str">
        <f t="shared" si="155"/>
        <v/>
      </c>
    </row>
    <row r="2459" spans="1:13" x14ac:dyDescent="0.55000000000000004">
      <c r="A2459" s="24"/>
      <c r="B2459" s="21" t="str">
        <f>IFERROR(INDEX('Step 2 OMS Report'!$D$2:$D$1048576,MATCH('Sku Break Down'!A2459,'Step 2 OMS Report'!$C$2:$C$1048576,0)),"")</f>
        <v/>
      </c>
      <c r="C2459" s="21" t="str">
        <f>IFERROR(INDEX('Step 2 OMS Report'!$F$2:$F$1048576,MATCH('Sku Break Down'!A2459,'Step 2 OMS Report'!$C$2:$C$1048576,0)),"")</f>
        <v/>
      </c>
      <c r="D2459" s="21" t="str">
        <f>IFERROR(INDEX('Step 2 OMS Report'!$E$2:$E$1048576,MATCH('Sku Break Down'!A2459,'Step 2 OMS Report'!$A$2:$A$1048576,0)),"")</f>
        <v/>
      </c>
      <c r="E2459" s="21" t="str">
        <f>IFERROR(INDEX('Product Info (Hide)'!$E$2:$E$1840,MATCH('Sku Break Down'!C2459,Manufacture_SKUHiddenSheet,0)),"")</f>
        <v/>
      </c>
      <c r="F2459" s="21" t="str">
        <f>IF(A2459="","",SUMIFS('Step 1 Customer Remit'!$J$17:$J$1048576,'Step 1 Customer Remit'!$B$17:$B$1048576,'Sku Break Down'!A2459,'Step 1 Customer Remit'!$D$17:$D$1048576,"Return"))</f>
        <v/>
      </c>
      <c r="G2459" s="21" t="str">
        <f>IF(A2459="","",SUMIFS('Step 1 Customer Remit'!$F$17:$F$1048576,'Step 1 Customer Remit'!$B$17:$B$1048576,'Sku Break Down'!A2459,'Step 1 Customer Remit'!$D$17:$D$1048576,"Return"))</f>
        <v/>
      </c>
      <c r="H2459" s="21" t="str">
        <f t="shared" si="153"/>
        <v/>
      </c>
      <c r="I2459" s="21" t="str">
        <f>IF(A2459="","",SUMIF('Step 2 OMS Report'!$C$2:$C$1048576,'Sku Break Down'!A2459,'Step 2 OMS Report'!$G$2:$G$1048576))</f>
        <v/>
      </c>
      <c r="J2459" s="21" t="str">
        <f>IF(A2459="","",SUMIFS('Step 2 OMS Report'!$I$2:$I$1048576,'Step 2 OMS Report'!$C$2:$C$1048576,'Sku Break Down'!A2459))</f>
        <v/>
      </c>
      <c r="K2459" s="21" t="str">
        <f t="shared" si="154"/>
        <v/>
      </c>
      <c r="L2459" s="22" t="str">
        <f t="shared" si="156"/>
        <v/>
      </c>
      <c r="M2459" s="22" t="str">
        <f t="shared" si="155"/>
        <v/>
      </c>
    </row>
    <row r="2460" spans="1:13" x14ac:dyDescent="0.55000000000000004">
      <c r="A2460" s="24"/>
      <c r="B2460" s="21" t="str">
        <f>IFERROR(INDEX('Step 2 OMS Report'!$D$2:$D$1048576,MATCH('Sku Break Down'!A2460,'Step 2 OMS Report'!$C$2:$C$1048576,0)),"")</f>
        <v/>
      </c>
      <c r="C2460" s="21" t="str">
        <f>IFERROR(INDEX('Step 2 OMS Report'!$F$2:$F$1048576,MATCH('Sku Break Down'!A2460,'Step 2 OMS Report'!$C$2:$C$1048576,0)),"")</f>
        <v/>
      </c>
      <c r="D2460" s="21" t="str">
        <f>IFERROR(INDEX('Step 2 OMS Report'!$E$2:$E$1048576,MATCH('Sku Break Down'!A2460,'Step 2 OMS Report'!$A$2:$A$1048576,0)),"")</f>
        <v/>
      </c>
      <c r="E2460" s="21" t="str">
        <f>IFERROR(INDEX('Product Info (Hide)'!$E$2:$E$1840,MATCH('Sku Break Down'!C2460,Manufacture_SKUHiddenSheet,0)),"")</f>
        <v/>
      </c>
      <c r="F2460" s="21" t="str">
        <f>IF(A2460="","",SUMIFS('Step 1 Customer Remit'!$J$17:$J$1048576,'Step 1 Customer Remit'!$B$17:$B$1048576,'Sku Break Down'!A2460,'Step 1 Customer Remit'!$D$17:$D$1048576,"Return"))</f>
        <v/>
      </c>
      <c r="G2460" s="21" t="str">
        <f>IF(A2460="","",SUMIFS('Step 1 Customer Remit'!$F$17:$F$1048576,'Step 1 Customer Remit'!$B$17:$B$1048576,'Sku Break Down'!A2460,'Step 1 Customer Remit'!$D$17:$D$1048576,"Return"))</f>
        <v/>
      </c>
      <c r="H2460" s="21" t="str">
        <f t="shared" si="153"/>
        <v/>
      </c>
      <c r="I2460" s="21" t="str">
        <f>IF(A2460="","",SUMIF('Step 2 OMS Report'!$C$2:$C$1048576,'Sku Break Down'!A2460,'Step 2 OMS Report'!$G$2:$G$1048576))</f>
        <v/>
      </c>
      <c r="J2460" s="21" t="str">
        <f>IF(A2460="","",SUMIFS('Step 2 OMS Report'!$I$2:$I$1048576,'Step 2 OMS Report'!$C$2:$C$1048576,'Sku Break Down'!A2460))</f>
        <v/>
      </c>
      <c r="K2460" s="21" t="str">
        <f t="shared" si="154"/>
        <v/>
      </c>
      <c r="L2460" s="22" t="str">
        <f t="shared" si="156"/>
        <v/>
      </c>
      <c r="M2460" s="22" t="str">
        <f t="shared" si="155"/>
        <v/>
      </c>
    </row>
    <row r="2461" spans="1:13" x14ac:dyDescent="0.55000000000000004">
      <c r="A2461" s="24"/>
      <c r="B2461" s="21" t="str">
        <f>IFERROR(INDEX('Step 2 OMS Report'!$D$2:$D$1048576,MATCH('Sku Break Down'!A2461,'Step 2 OMS Report'!$C$2:$C$1048576,0)),"")</f>
        <v/>
      </c>
      <c r="C2461" s="21" t="str">
        <f>IFERROR(INDEX('Step 2 OMS Report'!$F$2:$F$1048576,MATCH('Sku Break Down'!A2461,'Step 2 OMS Report'!$C$2:$C$1048576,0)),"")</f>
        <v/>
      </c>
      <c r="D2461" s="21" t="str">
        <f>IFERROR(INDEX('Step 2 OMS Report'!$E$2:$E$1048576,MATCH('Sku Break Down'!A2461,'Step 2 OMS Report'!$A$2:$A$1048576,0)),"")</f>
        <v/>
      </c>
      <c r="E2461" s="21" t="str">
        <f>IFERROR(INDEX('Product Info (Hide)'!$E$2:$E$1840,MATCH('Sku Break Down'!C2461,Manufacture_SKUHiddenSheet,0)),"")</f>
        <v/>
      </c>
      <c r="F2461" s="21" t="str">
        <f>IF(A2461="","",SUMIFS('Step 1 Customer Remit'!$J$17:$J$1048576,'Step 1 Customer Remit'!$B$17:$B$1048576,'Sku Break Down'!A2461,'Step 1 Customer Remit'!$D$17:$D$1048576,"Return"))</f>
        <v/>
      </c>
      <c r="G2461" s="21" t="str">
        <f>IF(A2461="","",SUMIFS('Step 1 Customer Remit'!$F$17:$F$1048576,'Step 1 Customer Remit'!$B$17:$B$1048576,'Sku Break Down'!A2461,'Step 1 Customer Remit'!$D$17:$D$1048576,"Return"))</f>
        <v/>
      </c>
      <c r="H2461" s="21" t="str">
        <f t="shared" si="153"/>
        <v/>
      </c>
      <c r="I2461" s="21" t="str">
        <f>IF(A2461="","",SUMIF('Step 2 OMS Report'!$C$2:$C$1048576,'Sku Break Down'!A2461,'Step 2 OMS Report'!$G$2:$G$1048576))</f>
        <v/>
      </c>
      <c r="J2461" s="21" t="str">
        <f>IF(A2461="","",SUMIFS('Step 2 OMS Report'!$I$2:$I$1048576,'Step 2 OMS Report'!$C$2:$C$1048576,'Sku Break Down'!A2461))</f>
        <v/>
      </c>
      <c r="K2461" s="21" t="str">
        <f t="shared" si="154"/>
        <v/>
      </c>
      <c r="L2461" s="22" t="str">
        <f t="shared" si="156"/>
        <v/>
      </c>
      <c r="M2461" s="22" t="str">
        <f t="shared" si="155"/>
        <v/>
      </c>
    </row>
    <row r="2462" spans="1:13" x14ac:dyDescent="0.55000000000000004">
      <c r="A2462" s="24"/>
      <c r="B2462" s="21" t="str">
        <f>IFERROR(INDEX('Step 2 OMS Report'!$D$2:$D$1048576,MATCH('Sku Break Down'!A2462,'Step 2 OMS Report'!$C$2:$C$1048576,0)),"")</f>
        <v/>
      </c>
      <c r="C2462" s="21" t="str">
        <f>IFERROR(INDEX('Step 2 OMS Report'!$F$2:$F$1048576,MATCH('Sku Break Down'!A2462,'Step 2 OMS Report'!$C$2:$C$1048576,0)),"")</f>
        <v/>
      </c>
      <c r="D2462" s="21" t="str">
        <f>IFERROR(INDEX('Step 2 OMS Report'!$E$2:$E$1048576,MATCH('Sku Break Down'!A2462,'Step 2 OMS Report'!$A$2:$A$1048576,0)),"")</f>
        <v/>
      </c>
      <c r="E2462" s="21" t="str">
        <f>IFERROR(INDEX('Product Info (Hide)'!$E$2:$E$1840,MATCH('Sku Break Down'!C2462,Manufacture_SKUHiddenSheet,0)),"")</f>
        <v/>
      </c>
      <c r="F2462" s="21" t="str">
        <f>IF(A2462="","",SUMIFS('Step 1 Customer Remit'!$J$17:$J$1048576,'Step 1 Customer Remit'!$B$17:$B$1048576,'Sku Break Down'!A2462,'Step 1 Customer Remit'!$D$17:$D$1048576,"Return"))</f>
        <v/>
      </c>
      <c r="G2462" s="21" t="str">
        <f>IF(A2462="","",SUMIFS('Step 1 Customer Remit'!$F$17:$F$1048576,'Step 1 Customer Remit'!$B$17:$B$1048576,'Sku Break Down'!A2462,'Step 1 Customer Remit'!$D$17:$D$1048576,"Return"))</f>
        <v/>
      </c>
      <c r="H2462" s="21" t="str">
        <f t="shared" si="153"/>
        <v/>
      </c>
      <c r="I2462" s="21" t="str">
        <f>IF(A2462="","",SUMIF('Step 2 OMS Report'!$C$2:$C$1048576,'Sku Break Down'!A2462,'Step 2 OMS Report'!$G$2:$G$1048576))</f>
        <v/>
      </c>
      <c r="J2462" s="21" t="str">
        <f>IF(A2462="","",SUMIFS('Step 2 OMS Report'!$I$2:$I$1048576,'Step 2 OMS Report'!$C$2:$C$1048576,'Sku Break Down'!A2462))</f>
        <v/>
      </c>
      <c r="K2462" s="21" t="str">
        <f t="shared" si="154"/>
        <v/>
      </c>
      <c r="L2462" s="22" t="str">
        <f t="shared" si="156"/>
        <v/>
      </c>
      <c r="M2462" s="22" t="str">
        <f t="shared" si="155"/>
        <v/>
      </c>
    </row>
    <row r="2463" spans="1:13" x14ac:dyDescent="0.55000000000000004">
      <c r="A2463" s="24"/>
      <c r="B2463" s="21" t="str">
        <f>IFERROR(INDEX('Step 2 OMS Report'!$D$2:$D$1048576,MATCH('Sku Break Down'!A2463,'Step 2 OMS Report'!$C$2:$C$1048576,0)),"")</f>
        <v/>
      </c>
      <c r="C2463" s="21" t="str">
        <f>IFERROR(INDEX('Step 2 OMS Report'!$F$2:$F$1048576,MATCH('Sku Break Down'!A2463,'Step 2 OMS Report'!$C$2:$C$1048576,0)),"")</f>
        <v/>
      </c>
      <c r="D2463" s="21" t="str">
        <f>IFERROR(INDEX('Step 2 OMS Report'!$E$2:$E$1048576,MATCH('Sku Break Down'!A2463,'Step 2 OMS Report'!$A$2:$A$1048576,0)),"")</f>
        <v/>
      </c>
      <c r="E2463" s="21" t="str">
        <f>IFERROR(INDEX('Product Info (Hide)'!$E$2:$E$1840,MATCH('Sku Break Down'!C2463,Manufacture_SKUHiddenSheet,0)),"")</f>
        <v/>
      </c>
      <c r="F2463" s="21" t="str">
        <f>IF(A2463="","",SUMIFS('Step 1 Customer Remit'!$J$17:$J$1048576,'Step 1 Customer Remit'!$B$17:$B$1048576,'Sku Break Down'!A2463,'Step 1 Customer Remit'!$D$17:$D$1048576,"Return"))</f>
        <v/>
      </c>
      <c r="G2463" s="21" t="str">
        <f>IF(A2463="","",SUMIFS('Step 1 Customer Remit'!$F$17:$F$1048576,'Step 1 Customer Remit'!$B$17:$B$1048576,'Sku Break Down'!A2463,'Step 1 Customer Remit'!$D$17:$D$1048576,"Return"))</f>
        <v/>
      </c>
      <c r="H2463" s="21" t="str">
        <f t="shared" si="153"/>
        <v/>
      </c>
      <c r="I2463" s="21" t="str">
        <f>IF(A2463="","",SUMIF('Step 2 OMS Report'!$C$2:$C$1048576,'Sku Break Down'!A2463,'Step 2 OMS Report'!$G$2:$G$1048576))</f>
        <v/>
      </c>
      <c r="J2463" s="21" t="str">
        <f>IF(A2463="","",SUMIFS('Step 2 OMS Report'!$I$2:$I$1048576,'Step 2 OMS Report'!$C$2:$C$1048576,'Sku Break Down'!A2463))</f>
        <v/>
      </c>
      <c r="K2463" s="21" t="str">
        <f t="shared" si="154"/>
        <v/>
      </c>
      <c r="L2463" s="22" t="str">
        <f t="shared" si="156"/>
        <v/>
      </c>
      <c r="M2463" s="22" t="str">
        <f t="shared" si="155"/>
        <v/>
      </c>
    </row>
    <row r="2464" spans="1:13" x14ac:dyDescent="0.55000000000000004">
      <c r="A2464" s="24"/>
      <c r="B2464" s="21" t="str">
        <f>IFERROR(INDEX('Step 2 OMS Report'!$D$2:$D$1048576,MATCH('Sku Break Down'!A2464,'Step 2 OMS Report'!$C$2:$C$1048576,0)),"")</f>
        <v/>
      </c>
      <c r="C2464" s="21" t="str">
        <f>IFERROR(INDEX('Step 2 OMS Report'!$F$2:$F$1048576,MATCH('Sku Break Down'!A2464,'Step 2 OMS Report'!$C$2:$C$1048576,0)),"")</f>
        <v/>
      </c>
      <c r="D2464" s="21" t="str">
        <f>IFERROR(INDEX('Step 2 OMS Report'!$E$2:$E$1048576,MATCH('Sku Break Down'!A2464,'Step 2 OMS Report'!$A$2:$A$1048576,0)),"")</f>
        <v/>
      </c>
      <c r="E2464" s="21" t="str">
        <f>IFERROR(INDEX('Product Info (Hide)'!$E$2:$E$1840,MATCH('Sku Break Down'!C2464,Manufacture_SKUHiddenSheet,0)),"")</f>
        <v/>
      </c>
      <c r="F2464" s="21" t="str">
        <f>IF(A2464="","",SUMIFS('Step 1 Customer Remit'!$J$17:$J$1048576,'Step 1 Customer Remit'!$B$17:$B$1048576,'Sku Break Down'!A2464,'Step 1 Customer Remit'!$D$17:$D$1048576,"Return"))</f>
        <v/>
      </c>
      <c r="G2464" s="21" t="str">
        <f>IF(A2464="","",SUMIFS('Step 1 Customer Remit'!$F$17:$F$1048576,'Step 1 Customer Remit'!$B$17:$B$1048576,'Sku Break Down'!A2464,'Step 1 Customer Remit'!$D$17:$D$1048576,"Return"))</f>
        <v/>
      </c>
      <c r="H2464" s="21" t="str">
        <f t="shared" si="153"/>
        <v/>
      </c>
      <c r="I2464" s="21" t="str">
        <f>IF(A2464="","",SUMIF('Step 2 OMS Report'!$C$2:$C$1048576,'Sku Break Down'!A2464,'Step 2 OMS Report'!$G$2:$G$1048576))</f>
        <v/>
      </c>
      <c r="J2464" s="21" t="str">
        <f>IF(A2464="","",SUMIFS('Step 2 OMS Report'!$I$2:$I$1048576,'Step 2 OMS Report'!$C$2:$C$1048576,'Sku Break Down'!A2464))</f>
        <v/>
      </c>
      <c r="K2464" s="21" t="str">
        <f t="shared" si="154"/>
        <v/>
      </c>
      <c r="L2464" s="22" t="str">
        <f t="shared" si="156"/>
        <v/>
      </c>
      <c r="M2464" s="22" t="str">
        <f t="shared" si="155"/>
        <v/>
      </c>
    </row>
    <row r="2465" spans="1:13" x14ac:dyDescent="0.55000000000000004">
      <c r="A2465" s="24"/>
      <c r="B2465" s="21" t="str">
        <f>IFERROR(INDEX('Step 2 OMS Report'!$D$2:$D$1048576,MATCH('Sku Break Down'!A2465,'Step 2 OMS Report'!$C$2:$C$1048576,0)),"")</f>
        <v/>
      </c>
      <c r="C2465" s="21" t="str">
        <f>IFERROR(INDEX('Step 2 OMS Report'!$F$2:$F$1048576,MATCH('Sku Break Down'!A2465,'Step 2 OMS Report'!$C$2:$C$1048576,0)),"")</f>
        <v/>
      </c>
      <c r="D2465" s="21" t="str">
        <f>IFERROR(INDEX('Step 2 OMS Report'!$E$2:$E$1048576,MATCH('Sku Break Down'!A2465,'Step 2 OMS Report'!$A$2:$A$1048576,0)),"")</f>
        <v/>
      </c>
      <c r="E2465" s="21" t="str">
        <f>IFERROR(INDEX('Product Info (Hide)'!$E$2:$E$1840,MATCH('Sku Break Down'!C2465,Manufacture_SKUHiddenSheet,0)),"")</f>
        <v/>
      </c>
      <c r="F2465" s="21" t="str">
        <f>IF(A2465="","",SUMIFS('Step 1 Customer Remit'!$J$17:$J$1048576,'Step 1 Customer Remit'!$B$17:$B$1048576,'Sku Break Down'!A2465,'Step 1 Customer Remit'!$D$17:$D$1048576,"Return"))</f>
        <v/>
      </c>
      <c r="G2465" s="21" t="str">
        <f>IF(A2465="","",SUMIFS('Step 1 Customer Remit'!$F$17:$F$1048576,'Step 1 Customer Remit'!$B$17:$B$1048576,'Sku Break Down'!A2465,'Step 1 Customer Remit'!$D$17:$D$1048576,"Return"))</f>
        <v/>
      </c>
      <c r="H2465" s="21" t="str">
        <f t="shared" si="153"/>
        <v/>
      </c>
      <c r="I2465" s="21" t="str">
        <f>IF(A2465="","",SUMIF('Step 2 OMS Report'!$C$2:$C$1048576,'Sku Break Down'!A2465,'Step 2 OMS Report'!$G$2:$G$1048576))</f>
        <v/>
      </c>
      <c r="J2465" s="21" t="str">
        <f>IF(A2465="","",SUMIFS('Step 2 OMS Report'!$I$2:$I$1048576,'Step 2 OMS Report'!$C$2:$C$1048576,'Sku Break Down'!A2465))</f>
        <v/>
      </c>
      <c r="K2465" s="21" t="str">
        <f t="shared" si="154"/>
        <v/>
      </c>
      <c r="L2465" s="22" t="str">
        <f t="shared" si="156"/>
        <v/>
      </c>
      <c r="M2465" s="22" t="str">
        <f t="shared" si="155"/>
        <v/>
      </c>
    </row>
    <row r="2466" spans="1:13" x14ac:dyDescent="0.55000000000000004">
      <c r="A2466" s="24"/>
      <c r="B2466" s="21" t="str">
        <f>IFERROR(INDEX('Step 2 OMS Report'!$D$2:$D$1048576,MATCH('Sku Break Down'!A2466,'Step 2 OMS Report'!$C$2:$C$1048576,0)),"")</f>
        <v/>
      </c>
      <c r="C2466" s="21" t="str">
        <f>IFERROR(INDEX('Step 2 OMS Report'!$F$2:$F$1048576,MATCH('Sku Break Down'!A2466,'Step 2 OMS Report'!$C$2:$C$1048576,0)),"")</f>
        <v/>
      </c>
      <c r="D2466" s="21" t="str">
        <f>IFERROR(INDEX('Step 2 OMS Report'!$E$2:$E$1048576,MATCH('Sku Break Down'!A2466,'Step 2 OMS Report'!$A$2:$A$1048576,0)),"")</f>
        <v/>
      </c>
      <c r="E2466" s="21" t="str">
        <f>IFERROR(INDEX('Product Info (Hide)'!$E$2:$E$1840,MATCH('Sku Break Down'!C2466,Manufacture_SKUHiddenSheet,0)),"")</f>
        <v/>
      </c>
      <c r="F2466" s="21" t="str">
        <f>IF(A2466="","",SUMIFS('Step 1 Customer Remit'!$J$17:$J$1048576,'Step 1 Customer Remit'!$B$17:$B$1048576,'Sku Break Down'!A2466,'Step 1 Customer Remit'!$D$17:$D$1048576,"Return"))</f>
        <v/>
      </c>
      <c r="G2466" s="21" t="str">
        <f>IF(A2466="","",SUMIFS('Step 1 Customer Remit'!$F$17:$F$1048576,'Step 1 Customer Remit'!$B$17:$B$1048576,'Sku Break Down'!A2466,'Step 1 Customer Remit'!$D$17:$D$1048576,"Return"))</f>
        <v/>
      </c>
      <c r="H2466" s="21" t="str">
        <f t="shared" si="153"/>
        <v/>
      </c>
      <c r="I2466" s="21" t="str">
        <f>IF(A2466="","",SUMIF('Step 2 OMS Report'!$C$2:$C$1048576,'Sku Break Down'!A2466,'Step 2 OMS Report'!$G$2:$G$1048576))</f>
        <v/>
      </c>
      <c r="J2466" s="21" t="str">
        <f>IF(A2466="","",SUMIFS('Step 2 OMS Report'!$I$2:$I$1048576,'Step 2 OMS Report'!$C$2:$C$1048576,'Sku Break Down'!A2466))</f>
        <v/>
      </c>
      <c r="K2466" s="21" t="str">
        <f t="shared" si="154"/>
        <v/>
      </c>
      <c r="L2466" s="22" t="str">
        <f t="shared" si="156"/>
        <v/>
      </c>
      <c r="M2466" s="22" t="str">
        <f t="shared" si="155"/>
        <v/>
      </c>
    </row>
    <row r="2467" spans="1:13" x14ac:dyDescent="0.55000000000000004">
      <c r="A2467" s="24"/>
      <c r="B2467" s="21" t="str">
        <f>IFERROR(INDEX('Step 2 OMS Report'!$D$2:$D$1048576,MATCH('Sku Break Down'!A2467,'Step 2 OMS Report'!$C$2:$C$1048576,0)),"")</f>
        <v/>
      </c>
      <c r="C2467" s="21" t="str">
        <f>IFERROR(INDEX('Step 2 OMS Report'!$F$2:$F$1048576,MATCH('Sku Break Down'!A2467,'Step 2 OMS Report'!$C$2:$C$1048576,0)),"")</f>
        <v/>
      </c>
      <c r="D2467" s="21" t="str">
        <f>IFERROR(INDEX('Step 2 OMS Report'!$E$2:$E$1048576,MATCH('Sku Break Down'!A2467,'Step 2 OMS Report'!$A$2:$A$1048576,0)),"")</f>
        <v/>
      </c>
      <c r="E2467" s="21" t="str">
        <f>IFERROR(INDEX('Product Info (Hide)'!$E$2:$E$1840,MATCH('Sku Break Down'!C2467,Manufacture_SKUHiddenSheet,0)),"")</f>
        <v/>
      </c>
      <c r="F2467" s="21" t="str">
        <f>IF(A2467="","",SUMIFS('Step 1 Customer Remit'!$J$17:$J$1048576,'Step 1 Customer Remit'!$B$17:$B$1048576,'Sku Break Down'!A2467,'Step 1 Customer Remit'!$D$17:$D$1048576,"Return"))</f>
        <v/>
      </c>
      <c r="G2467" s="21" t="str">
        <f>IF(A2467="","",SUMIFS('Step 1 Customer Remit'!$F$17:$F$1048576,'Step 1 Customer Remit'!$B$17:$B$1048576,'Sku Break Down'!A2467,'Step 1 Customer Remit'!$D$17:$D$1048576,"Return"))</f>
        <v/>
      </c>
      <c r="H2467" s="21" t="str">
        <f t="shared" si="153"/>
        <v/>
      </c>
      <c r="I2467" s="21" t="str">
        <f>IF(A2467="","",SUMIF('Step 2 OMS Report'!$C$2:$C$1048576,'Sku Break Down'!A2467,'Step 2 OMS Report'!$G$2:$G$1048576))</f>
        <v/>
      </c>
      <c r="J2467" s="21" t="str">
        <f>IF(A2467="","",SUMIFS('Step 2 OMS Report'!$I$2:$I$1048576,'Step 2 OMS Report'!$C$2:$C$1048576,'Sku Break Down'!A2467))</f>
        <v/>
      </c>
      <c r="K2467" s="21" t="str">
        <f t="shared" si="154"/>
        <v/>
      </c>
      <c r="L2467" s="22" t="str">
        <f t="shared" si="156"/>
        <v/>
      </c>
      <c r="M2467" s="22" t="str">
        <f t="shared" si="155"/>
        <v/>
      </c>
    </row>
    <row r="2468" spans="1:13" x14ac:dyDescent="0.55000000000000004">
      <c r="A2468" s="24"/>
      <c r="B2468" s="21" t="str">
        <f>IFERROR(INDEX('Step 2 OMS Report'!$D$2:$D$1048576,MATCH('Sku Break Down'!A2468,'Step 2 OMS Report'!$C$2:$C$1048576,0)),"")</f>
        <v/>
      </c>
      <c r="C2468" s="21" t="str">
        <f>IFERROR(INDEX('Step 2 OMS Report'!$F$2:$F$1048576,MATCH('Sku Break Down'!A2468,'Step 2 OMS Report'!$C$2:$C$1048576,0)),"")</f>
        <v/>
      </c>
      <c r="D2468" s="21" t="str">
        <f>IFERROR(INDEX('Step 2 OMS Report'!$E$2:$E$1048576,MATCH('Sku Break Down'!A2468,'Step 2 OMS Report'!$A$2:$A$1048576,0)),"")</f>
        <v/>
      </c>
      <c r="E2468" s="21" t="str">
        <f>IFERROR(INDEX('Product Info (Hide)'!$E$2:$E$1840,MATCH('Sku Break Down'!C2468,Manufacture_SKUHiddenSheet,0)),"")</f>
        <v/>
      </c>
      <c r="F2468" s="21" t="str">
        <f>IF(A2468="","",SUMIFS('Step 1 Customer Remit'!$J$17:$J$1048576,'Step 1 Customer Remit'!$B$17:$B$1048576,'Sku Break Down'!A2468,'Step 1 Customer Remit'!$D$17:$D$1048576,"Return"))</f>
        <v/>
      </c>
      <c r="G2468" s="21" t="str">
        <f>IF(A2468="","",SUMIFS('Step 1 Customer Remit'!$F$17:$F$1048576,'Step 1 Customer Remit'!$B$17:$B$1048576,'Sku Break Down'!A2468,'Step 1 Customer Remit'!$D$17:$D$1048576,"Return"))</f>
        <v/>
      </c>
      <c r="H2468" s="21" t="str">
        <f t="shared" si="153"/>
        <v/>
      </c>
      <c r="I2468" s="21" t="str">
        <f>IF(A2468="","",SUMIF('Step 2 OMS Report'!$C$2:$C$1048576,'Sku Break Down'!A2468,'Step 2 OMS Report'!$G$2:$G$1048576))</f>
        <v/>
      </c>
      <c r="J2468" s="21" t="str">
        <f>IF(A2468="","",SUMIFS('Step 2 OMS Report'!$I$2:$I$1048576,'Step 2 OMS Report'!$C$2:$C$1048576,'Sku Break Down'!A2468))</f>
        <v/>
      </c>
      <c r="K2468" s="21" t="str">
        <f t="shared" si="154"/>
        <v/>
      </c>
      <c r="L2468" s="22" t="str">
        <f t="shared" si="156"/>
        <v/>
      </c>
      <c r="M2468" s="22" t="str">
        <f t="shared" si="155"/>
        <v/>
      </c>
    </row>
    <row r="2469" spans="1:13" x14ac:dyDescent="0.55000000000000004">
      <c r="A2469" s="24"/>
      <c r="B2469" s="21" t="str">
        <f>IFERROR(INDEX('Step 2 OMS Report'!$D$2:$D$1048576,MATCH('Sku Break Down'!A2469,'Step 2 OMS Report'!$C$2:$C$1048576,0)),"")</f>
        <v/>
      </c>
      <c r="C2469" s="21" t="str">
        <f>IFERROR(INDEX('Step 2 OMS Report'!$F$2:$F$1048576,MATCH('Sku Break Down'!A2469,'Step 2 OMS Report'!$C$2:$C$1048576,0)),"")</f>
        <v/>
      </c>
      <c r="D2469" s="21" t="str">
        <f>IFERROR(INDEX('Step 2 OMS Report'!$E$2:$E$1048576,MATCH('Sku Break Down'!A2469,'Step 2 OMS Report'!$A$2:$A$1048576,0)),"")</f>
        <v/>
      </c>
      <c r="E2469" s="21" t="str">
        <f>IFERROR(INDEX('Product Info (Hide)'!$E$2:$E$1840,MATCH('Sku Break Down'!C2469,Manufacture_SKUHiddenSheet,0)),"")</f>
        <v/>
      </c>
      <c r="F2469" s="21" t="str">
        <f>IF(A2469="","",SUMIFS('Step 1 Customer Remit'!$J$17:$J$1048576,'Step 1 Customer Remit'!$B$17:$B$1048576,'Sku Break Down'!A2469,'Step 1 Customer Remit'!$D$17:$D$1048576,"Return"))</f>
        <v/>
      </c>
      <c r="G2469" s="21" t="str">
        <f>IF(A2469="","",SUMIFS('Step 1 Customer Remit'!$F$17:$F$1048576,'Step 1 Customer Remit'!$B$17:$B$1048576,'Sku Break Down'!A2469,'Step 1 Customer Remit'!$D$17:$D$1048576,"Return"))</f>
        <v/>
      </c>
      <c r="H2469" s="21" t="str">
        <f t="shared" si="153"/>
        <v/>
      </c>
      <c r="I2469" s="21" t="str">
        <f>IF(A2469="","",SUMIF('Step 2 OMS Report'!$C$2:$C$1048576,'Sku Break Down'!A2469,'Step 2 OMS Report'!$G$2:$G$1048576))</f>
        <v/>
      </c>
      <c r="J2469" s="21" t="str">
        <f>IF(A2469="","",SUMIFS('Step 2 OMS Report'!$I$2:$I$1048576,'Step 2 OMS Report'!$C$2:$C$1048576,'Sku Break Down'!A2469))</f>
        <v/>
      </c>
      <c r="K2469" s="21" t="str">
        <f t="shared" si="154"/>
        <v/>
      </c>
      <c r="L2469" s="22" t="str">
        <f t="shared" si="156"/>
        <v/>
      </c>
      <c r="M2469" s="22" t="str">
        <f t="shared" si="155"/>
        <v/>
      </c>
    </row>
    <row r="2470" spans="1:13" x14ac:dyDescent="0.55000000000000004">
      <c r="A2470" s="24"/>
      <c r="B2470" s="21" t="str">
        <f>IFERROR(INDEX('Step 2 OMS Report'!$D$2:$D$1048576,MATCH('Sku Break Down'!A2470,'Step 2 OMS Report'!$C$2:$C$1048576,0)),"")</f>
        <v/>
      </c>
      <c r="C2470" s="21" t="str">
        <f>IFERROR(INDEX('Step 2 OMS Report'!$F$2:$F$1048576,MATCH('Sku Break Down'!A2470,'Step 2 OMS Report'!$C$2:$C$1048576,0)),"")</f>
        <v/>
      </c>
      <c r="D2470" s="21" t="str">
        <f>IFERROR(INDEX('Step 2 OMS Report'!$E$2:$E$1048576,MATCH('Sku Break Down'!A2470,'Step 2 OMS Report'!$A$2:$A$1048576,0)),"")</f>
        <v/>
      </c>
      <c r="E2470" s="21" t="str">
        <f>IFERROR(INDEX('Product Info (Hide)'!$E$2:$E$1840,MATCH('Sku Break Down'!C2470,Manufacture_SKUHiddenSheet,0)),"")</f>
        <v/>
      </c>
      <c r="F2470" s="21" t="str">
        <f>IF(A2470="","",SUMIFS('Step 1 Customer Remit'!$J$17:$J$1048576,'Step 1 Customer Remit'!$B$17:$B$1048576,'Sku Break Down'!A2470,'Step 1 Customer Remit'!$D$17:$D$1048576,"Return"))</f>
        <v/>
      </c>
      <c r="G2470" s="21" t="str">
        <f>IF(A2470="","",SUMIFS('Step 1 Customer Remit'!$F$17:$F$1048576,'Step 1 Customer Remit'!$B$17:$B$1048576,'Sku Break Down'!A2470,'Step 1 Customer Remit'!$D$17:$D$1048576,"Return"))</f>
        <v/>
      </c>
      <c r="H2470" s="21" t="str">
        <f t="shared" si="153"/>
        <v/>
      </c>
      <c r="I2470" s="21" t="str">
        <f>IF(A2470="","",SUMIF('Step 2 OMS Report'!$C$2:$C$1048576,'Sku Break Down'!A2470,'Step 2 OMS Report'!$G$2:$G$1048576))</f>
        <v/>
      </c>
      <c r="J2470" s="21" t="str">
        <f>IF(A2470="","",SUMIFS('Step 2 OMS Report'!$I$2:$I$1048576,'Step 2 OMS Report'!$C$2:$C$1048576,'Sku Break Down'!A2470))</f>
        <v/>
      </c>
      <c r="K2470" s="21" t="str">
        <f t="shared" si="154"/>
        <v/>
      </c>
      <c r="L2470" s="22" t="str">
        <f t="shared" si="156"/>
        <v/>
      </c>
      <c r="M2470" s="22" t="str">
        <f t="shared" si="155"/>
        <v/>
      </c>
    </row>
    <row r="2471" spans="1:13" x14ac:dyDescent="0.55000000000000004">
      <c r="A2471" s="24"/>
      <c r="B2471" s="21" t="str">
        <f>IFERROR(INDEX('Step 2 OMS Report'!$D$2:$D$1048576,MATCH('Sku Break Down'!A2471,'Step 2 OMS Report'!$C$2:$C$1048576,0)),"")</f>
        <v/>
      </c>
      <c r="C2471" s="21" t="str">
        <f>IFERROR(INDEX('Step 2 OMS Report'!$F$2:$F$1048576,MATCH('Sku Break Down'!A2471,'Step 2 OMS Report'!$C$2:$C$1048576,0)),"")</f>
        <v/>
      </c>
      <c r="D2471" s="21" t="str">
        <f>IFERROR(INDEX('Step 2 OMS Report'!$E$2:$E$1048576,MATCH('Sku Break Down'!A2471,'Step 2 OMS Report'!$A$2:$A$1048576,0)),"")</f>
        <v/>
      </c>
      <c r="E2471" s="21" t="str">
        <f>IFERROR(INDEX('Product Info (Hide)'!$E$2:$E$1840,MATCH('Sku Break Down'!C2471,Manufacture_SKUHiddenSheet,0)),"")</f>
        <v/>
      </c>
      <c r="F2471" s="21" t="str">
        <f>IF(A2471="","",SUMIFS('Step 1 Customer Remit'!$J$17:$J$1048576,'Step 1 Customer Remit'!$B$17:$B$1048576,'Sku Break Down'!A2471,'Step 1 Customer Remit'!$D$17:$D$1048576,"Return"))</f>
        <v/>
      </c>
      <c r="G2471" s="21" t="str">
        <f>IF(A2471="","",SUMIFS('Step 1 Customer Remit'!$F$17:$F$1048576,'Step 1 Customer Remit'!$B$17:$B$1048576,'Sku Break Down'!A2471,'Step 1 Customer Remit'!$D$17:$D$1048576,"Return"))</f>
        <v/>
      </c>
      <c r="H2471" s="21" t="str">
        <f t="shared" si="153"/>
        <v/>
      </c>
      <c r="I2471" s="21" t="str">
        <f>IF(A2471="","",SUMIF('Step 2 OMS Report'!$C$2:$C$1048576,'Sku Break Down'!A2471,'Step 2 OMS Report'!$G$2:$G$1048576))</f>
        <v/>
      </c>
      <c r="J2471" s="21" t="str">
        <f>IF(A2471="","",SUMIFS('Step 2 OMS Report'!$I$2:$I$1048576,'Step 2 OMS Report'!$C$2:$C$1048576,'Sku Break Down'!A2471))</f>
        <v/>
      </c>
      <c r="K2471" s="21" t="str">
        <f t="shared" si="154"/>
        <v/>
      </c>
      <c r="L2471" s="22" t="str">
        <f t="shared" si="156"/>
        <v/>
      </c>
      <c r="M2471" s="22" t="str">
        <f t="shared" si="155"/>
        <v/>
      </c>
    </row>
    <row r="2472" spans="1:13" x14ac:dyDescent="0.55000000000000004">
      <c r="A2472" s="24"/>
      <c r="B2472" s="21" t="str">
        <f>IFERROR(INDEX('Step 2 OMS Report'!$D$2:$D$1048576,MATCH('Sku Break Down'!A2472,'Step 2 OMS Report'!$C$2:$C$1048576,0)),"")</f>
        <v/>
      </c>
      <c r="C2472" s="21" t="str">
        <f>IFERROR(INDEX('Step 2 OMS Report'!$F$2:$F$1048576,MATCH('Sku Break Down'!A2472,'Step 2 OMS Report'!$C$2:$C$1048576,0)),"")</f>
        <v/>
      </c>
      <c r="D2472" s="21" t="str">
        <f>IFERROR(INDEX('Step 2 OMS Report'!$E$2:$E$1048576,MATCH('Sku Break Down'!A2472,'Step 2 OMS Report'!$A$2:$A$1048576,0)),"")</f>
        <v/>
      </c>
      <c r="E2472" s="21" t="str">
        <f>IFERROR(INDEX('Product Info (Hide)'!$E$2:$E$1840,MATCH('Sku Break Down'!C2472,Manufacture_SKUHiddenSheet,0)),"")</f>
        <v/>
      </c>
      <c r="F2472" s="21" t="str">
        <f>IF(A2472="","",SUMIFS('Step 1 Customer Remit'!$J$17:$J$1048576,'Step 1 Customer Remit'!$B$17:$B$1048576,'Sku Break Down'!A2472,'Step 1 Customer Remit'!$D$17:$D$1048576,"Return"))</f>
        <v/>
      </c>
      <c r="G2472" s="21" t="str">
        <f>IF(A2472="","",SUMIFS('Step 1 Customer Remit'!$F$17:$F$1048576,'Step 1 Customer Remit'!$B$17:$B$1048576,'Sku Break Down'!A2472,'Step 1 Customer Remit'!$D$17:$D$1048576,"Return"))</f>
        <v/>
      </c>
      <c r="H2472" s="21" t="str">
        <f t="shared" si="153"/>
        <v/>
      </c>
      <c r="I2472" s="21" t="str">
        <f>IF(A2472="","",SUMIF('Step 2 OMS Report'!$C$2:$C$1048576,'Sku Break Down'!A2472,'Step 2 OMS Report'!$G$2:$G$1048576))</f>
        <v/>
      </c>
      <c r="J2472" s="21" t="str">
        <f>IF(A2472="","",SUMIFS('Step 2 OMS Report'!$I$2:$I$1048576,'Step 2 OMS Report'!$C$2:$C$1048576,'Sku Break Down'!A2472))</f>
        <v/>
      </c>
      <c r="K2472" s="21" t="str">
        <f t="shared" si="154"/>
        <v/>
      </c>
      <c r="L2472" s="22" t="str">
        <f t="shared" si="156"/>
        <v/>
      </c>
      <c r="M2472" s="22" t="str">
        <f t="shared" si="155"/>
        <v/>
      </c>
    </row>
    <row r="2473" spans="1:13" x14ac:dyDescent="0.55000000000000004">
      <c r="A2473" s="24"/>
      <c r="B2473" s="21" t="str">
        <f>IFERROR(INDEX('Step 2 OMS Report'!$D$2:$D$1048576,MATCH('Sku Break Down'!A2473,'Step 2 OMS Report'!$C$2:$C$1048576,0)),"")</f>
        <v/>
      </c>
      <c r="C2473" s="21" t="str">
        <f>IFERROR(INDEX('Step 2 OMS Report'!$F$2:$F$1048576,MATCH('Sku Break Down'!A2473,'Step 2 OMS Report'!$C$2:$C$1048576,0)),"")</f>
        <v/>
      </c>
      <c r="D2473" s="21" t="str">
        <f>IFERROR(INDEX('Step 2 OMS Report'!$E$2:$E$1048576,MATCH('Sku Break Down'!A2473,'Step 2 OMS Report'!$A$2:$A$1048576,0)),"")</f>
        <v/>
      </c>
      <c r="E2473" s="21" t="str">
        <f>IFERROR(INDEX('Product Info (Hide)'!$E$2:$E$1840,MATCH('Sku Break Down'!C2473,Manufacture_SKUHiddenSheet,0)),"")</f>
        <v/>
      </c>
      <c r="F2473" s="21" t="str">
        <f>IF(A2473="","",SUMIFS('Step 1 Customer Remit'!$J$17:$J$1048576,'Step 1 Customer Remit'!$B$17:$B$1048576,'Sku Break Down'!A2473,'Step 1 Customer Remit'!$D$17:$D$1048576,"Return"))</f>
        <v/>
      </c>
      <c r="G2473" s="21" t="str">
        <f>IF(A2473="","",SUMIFS('Step 1 Customer Remit'!$F$17:$F$1048576,'Step 1 Customer Remit'!$B$17:$B$1048576,'Sku Break Down'!A2473,'Step 1 Customer Remit'!$D$17:$D$1048576,"Return"))</f>
        <v/>
      </c>
      <c r="H2473" s="21" t="str">
        <f t="shared" si="153"/>
        <v/>
      </c>
      <c r="I2473" s="21" t="str">
        <f>IF(A2473="","",SUMIF('Step 2 OMS Report'!$C$2:$C$1048576,'Sku Break Down'!A2473,'Step 2 OMS Report'!$G$2:$G$1048576))</f>
        <v/>
      </c>
      <c r="J2473" s="21" t="str">
        <f>IF(A2473="","",SUMIFS('Step 2 OMS Report'!$I$2:$I$1048576,'Step 2 OMS Report'!$C$2:$C$1048576,'Sku Break Down'!A2473))</f>
        <v/>
      </c>
      <c r="K2473" s="21" t="str">
        <f t="shared" si="154"/>
        <v/>
      </c>
      <c r="L2473" s="22" t="str">
        <f t="shared" si="156"/>
        <v/>
      </c>
      <c r="M2473" s="22" t="str">
        <f t="shared" si="155"/>
        <v/>
      </c>
    </row>
    <row r="2474" spans="1:13" x14ac:dyDescent="0.55000000000000004">
      <c r="A2474" s="24"/>
      <c r="B2474" s="21" t="str">
        <f>IFERROR(INDEX('Step 2 OMS Report'!$D$2:$D$1048576,MATCH('Sku Break Down'!A2474,'Step 2 OMS Report'!$C$2:$C$1048576,0)),"")</f>
        <v/>
      </c>
      <c r="C2474" s="21" t="str">
        <f>IFERROR(INDEX('Step 2 OMS Report'!$F$2:$F$1048576,MATCH('Sku Break Down'!A2474,'Step 2 OMS Report'!$C$2:$C$1048576,0)),"")</f>
        <v/>
      </c>
      <c r="D2474" s="21" t="str">
        <f>IFERROR(INDEX('Step 2 OMS Report'!$E$2:$E$1048576,MATCH('Sku Break Down'!A2474,'Step 2 OMS Report'!$A$2:$A$1048576,0)),"")</f>
        <v/>
      </c>
      <c r="E2474" s="21" t="str">
        <f>IFERROR(INDEX('Product Info (Hide)'!$E$2:$E$1840,MATCH('Sku Break Down'!C2474,Manufacture_SKUHiddenSheet,0)),"")</f>
        <v/>
      </c>
      <c r="F2474" s="21" t="str">
        <f>IF(A2474="","",SUMIFS('Step 1 Customer Remit'!$J$17:$J$1048576,'Step 1 Customer Remit'!$B$17:$B$1048576,'Sku Break Down'!A2474,'Step 1 Customer Remit'!$D$17:$D$1048576,"Return"))</f>
        <v/>
      </c>
      <c r="G2474" s="21" t="str">
        <f>IF(A2474="","",SUMIFS('Step 1 Customer Remit'!$F$17:$F$1048576,'Step 1 Customer Remit'!$B$17:$B$1048576,'Sku Break Down'!A2474,'Step 1 Customer Remit'!$D$17:$D$1048576,"Return"))</f>
        <v/>
      </c>
      <c r="H2474" s="21" t="str">
        <f t="shared" si="153"/>
        <v/>
      </c>
      <c r="I2474" s="21" t="str">
        <f>IF(A2474="","",SUMIF('Step 2 OMS Report'!$C$2:$C$1048576,'Sku Break Down'!A2474,'Step 2 OMS Report'!$G$2:$G$1048576))</f>
        <v/>
      </c>
      <c r="J2474" s="21" t="str">
        <f>IF(A2474="","",SUMIFS('Step 2 OMS Report'!$I$2:$I$1048576,'Step 2 OMS Report'!$C$2:$C$1048576,'Sku Break Down'!A2474))</f>
        <v/>
      </c>
      <c r="K2474" s="21" t="str">
        <f t="shared" si="154"/>
        <v/>
      </c>
      <c r="L2474" s="22" t="str">
        <f t="shared" si="156"/>
        <v/>
      </c>
      <c r="M2474" s="22" t="str">
        <f t="shared" si="155"/>
        <v/>
      </c>
    </row>
    <row r="2475" spans="1:13" x14ac:dyDescent="0.55000000000000004">
      <c r="A2475" s="24"/>
      <c r="B2475" s="21" t="str">
        <f>IFERROR(INDEX('Step 2 OMS Report'!$D$2:$D$1048576,MATCH('Sku Break Down'!A2475,'Step 2 OMS Report'!$C$2:$C$1048576,0)),"")</f>
        <v/>
      </c>
      <c r="C2475" s="21" t="str">
        <f>IFERROR(INDEX('Step 2 OMS Report'!$F$2:$F$1048576,MATCH('Sku Break Down'!A2475,'Step 2 OMS Report'!$C$2:$C$1048576,0)),"")</f>
        <v/>
      </c>
      <c r="D2475" s="21" t="str">
        <f>IFERROR(INDEX('Step 2 OMS Report'!$E$2:$E$1048576,MATCH('Sku Break Down'!A2475,'Step 2 OMS Report'!$A$2:$A$1048576,0)),"")</f>
        <v/>
      </c>
      <c r="E2475" s="21" t="str">
        <f>IFERROR(INDEX('Product Info (Hide)'!$E$2:$E$1840,MATCH('Sku Break Down'!C2475,Manufacture_SKUHiddenSheet,0)),"")</f>
        <v/>
      </c>
      <c r="F2475" s="21" t="str">
        <f>IF(A2475="","",SUMIFS('Step 1 Customer Remit'!$J$17:$J$1048576,'Step 1 Customer Remit'!$B$17:$B$1048576,'Sku Break Down'!A2475,'Step 1 Customer Remit'!$D$17:$D$1048576,"Return"))</f>
        <v/>
      </c>
      <c r="G2475" s="21" t="str">
        <f>IF(A2475="","",SUMIFS('Step 1 Customer Remit'!$F$17:$F$1048576,'Step 1 Customer Remit'!$B$17:$B$1048576,'Sku Break Down'!A2475,'Step 1 Customer Remit'!$D$17:$D$1048576,"Return"))</f>
        <v/>
      </c>
      <c r="H2475" s="21" t="str">
        <f t="shared" si="153"/>
        <v/>
      </c>
      <c r="I2475" s="21" t="str">
        <f>IF(A2475="","",SUMIF('Step 2 OMS Report'!$C$2:$C$1048576,'Sku Break Down'!A2475,'Step 2 OMS Report'!$G$2:$G$1048576))</f>
        <v/>
      </c>
      <c r="J2475" s="21" t="str">
        <f>IF(A2475="","",SUMIFS('Step 2 OMS Report'!$I$2:$I$1048576,'Step 2 OMS Report'!$C$2:$C$1048576,'Sku Break Down'!A2475))</f>
        <v/>
      </c>
      <c r="K2475" s="21" t="str">
        <f t="shared" si="154"/>
        <v/>
      </c>
      <c r="L2475" s="22" t="str">
        <f t="shared" si="156"/>
        <v/>
      </c>
      <c r="M2475" s="22" t="str">
        <f t="shared" si="155"/>
        <v/>
      </c>
    </row>
    <row r="2476" spans="1:13" x14ac:dyDescent="0.55000000000000004">
      <c r="A2476" s="24"/>
      <c r="B2476" s="21" t="str">
        <f>IFERROR(INDEX('Step 2 OMS Report'!$D$2:$D$1048576,MATCH('Sku Break Down'!A2476,'Step 2 OMS Report'!$C$2:$C$1048576,0)),"")</f>
        <v/>
      </c>
      <c r="C2476" s="21" t="str">
        <f>IFERROR(INDEX('Step 2 OMS Report'!$F$2:$F$1048576,MATCH('Sku Break Down'!A2476,'Step 2 OMS Report'!$C$2:$C$1048576,0)),"")</f>
        <v/>
      </c>
      <c r="D2476" s="21" t="str">
        <f>IFERROR(INDEX('Step 2 OMS Report'!$E$2:$E$1048576,MATCH('Sku Break Down'!A2476,'Step 2 OMS Report'!$A$2:$A$1048576,0)),"")</f>
        <v/>
      </c>
      <c r="E2476" s="21" t="str">
        <f>IFERROR(INDEX('Product Info (Hide)'!$E$2:$E$1840,MATCH('Sku Break Down'!C2476,Manufacture_SKUHiddenSheet,0)),"")</f>
        <v/>
      </c>
      <c r="F2476" s="21" t="str">
        <f>IF(A2476="","",SUMIFS('Step 1 Customer Remit'!$J$17:$J$1048576,'Step 1 Customer Remit'!$B$17:$B$1048576,'Sku Break Down'!A2476,'Step 1 Customer Remit'!$D$17:$D$1048576,"Return"))</f>
        <v/>
      </c>
      <c r="G2476" s="21" t="str">
        <f>IF(A2476="","",SUMIFS('Step 1 Customer Remit'!$F$17:$F$1048576,'Step 1 Customer Remit'!$B$17:$B$1048576,'Sku Break Down'!A2476,'Step 1 Customer Remit'!$D$17:$D$1048576,"Return"))</f>
        <v/>
      </c>
      <c r="H2476" s="21" t="str">
        <f t="shared" si="153"/>
        <v/>
      </c>
      <c r="I2476" s="21" t="str">
        <f>IF(A2476="","",SUMIF('Step 2 OMS Report'!$C$2:$C$1048576,'Sku Break Down'!A2476,'Step 2 OMS Report'!$G$2:$G$1048576))</f>
        <v/>
      </c>
      <c r="J2476" s="21" t="str">
        <f>IF(A2476="","",SUMIFS('Step 2 OMS Report'!$I$2:$I$1048576,'Step 2 OMS Report'!$C$2:$C$1048576,'Sku Break Down'!A2476))</f>
        <v/>
      </c>
      <c r="K2476" s="21" t="str">
        <f t="shared" si="154"/>
        <v/>
      </c>
      <c r="L2476" s="22" t="str">
        <f t="shared" si="156"/>
        <v/>
      </c>
      <c r="M2476" s="22" t="str">
        <f t="shared" si="155"/>
        <v/>
      </c>
    </row>
    <row r="2477" spans="1:13" x14ac:dyDescent="0.55000000000000004">
      <c r="A2477" s="24"/>
      <c r="B2477" s="21" t="str">
        <f>IFERROR(INDEX('Step 2 OMS Report'!$D$2:$D$1048576,MATCH('Sku Break Down'!A2477,'Step 2 OMS Report'!$C$2:$C$1048576,0)),"")</f>
        <v/>
      </c>
      <c r="C2477" s="21" t="str">
        <f>IFERROR(INDEX('Step 2 OMS Report'!$F$2:$F$1048576,MATCH('Sku Break Down'!A2477,'Step 2 OMS Report'!$C$2:$C$1048576,0)),"")</f>
        <v/>
      </c>
      <c r="D2477" s="21" t="str">
        <f>IFERROR(INDEX('Step 2 OMS Report'!$E$2:$E$1048576,MATCH('Sku Break Down'!A2477,'Step 2 OMS Report'!$A$2:$A$1048576,0)),"")</f>
        <v/>
      </c>
      <c r="E2477" s="21" t="str">
        <f>IFERROR(INDEX('Product Info (Hide)'!$E$2:$E$1840,MATCH('Sku Break Down'!C2477,Manufacture_SKUHiddenSheet,0)),"")</f>
        <v/>
      </c>
      <c r="F2477" s="21" t="str">
        <f>IF(A2477="","",SUMIFS('Step 1 Customer Remit'!$J$17:$J$1048576,'Step 1 Customer Remit'!$B$17:$B$1048576,'Sku Break Down'!A2477,'Step 1 Customer Remit'!$D$17:$D$1048576,"Return"))</f>
        <v/>
      </c>
      <c r="G2477" s="21" t="str">
        <f>IF(A2477="","",SUMIFS('Step 1 Customer Remit'!$F$17:$F$1048576,'Step 1 Customer Remit'!$B$17:$B$1048576,'Sku Break Down'!A2477,'Step 1 Customer Remit'!$D$17:$D$1048576,"Return"))</f>
        <v/>
      </c>
      <c r="H2477" s="21" t="str">
        <f t="shared" si="153"/>
        <v/>
      </c>
      <c r="I2477" s="21" t="str">
        <f>IF(A2477="","",SUMIF('Step 2 OMS Report'!$C$2:$C$1048576,'Sku Break Down'!A2477,'Step 2 OMS Report'!$G$2:$G$1048576))</f>
        <v/>
      </c>
      <c r="J2477" s="21" t="str">
        <f>IF(A2477="","",SUMIFS('Step 2 OMS Report'!$I$2:$I$1048576,'Step 2 OMS Report'!$C$2:$C$1048576,'Sku Break Down'!A2477))</f>
        <v/>
      </c>
      <c r="K2477" s="21" t="str">
        <f t="shared" si="154"/>
        <v/>
      </c>
      <c r="L2477" s="22" t="str">
        <f t="shared" si="156"/>
        <v/>
      </c>
      <c r="M2477" s="22" t="str">
        <f t="shared" si="155"/>
        <v/>
      </c>
    </row>
    <row r="2478" spans="1:13" x14ac:dyDescent="0.55000000000000004">
      <c r="A2478" s="24"/>
      <c r="B2478" s="21" t="str">
        <f>IFERROR(INDEX('Step 2 OMS Report'!$D$2:$D$1048576,MATCH('Sku Break Down'!A2478,'Step 2 OMS Report'!$C$2:$C$1048576,0)),"")</f>
        <v/>
      </c>
      <c r="C2478" s="21" t="str">
        <f>IFERROR(INDEX('Step 2 OMS Report'!$F$2:$F$1048576,MATCH('Sku Break Down'!A2478,'Step 2 OMS Report'!$C$2:$C$1048576,0)),"")</f>
        <v/>
      </c>
      <c r="D2478" s="21" t="str">
        <f>IFERROR(INDEX('Step 2 OMS Report'!$E$2:$E$1048576,MATCH('Sku Break Down'!A2478,'Step 2 OMS Report'!$A$2:$A$1048576,0)),"")</f>
        <v/>
      </c>
      <c r="E2478" s="21" t="str">
        <f>IFERROR(INDEX('Product Info (Hide)'!$E$2:$E$1840,MATCH('Sku Break Down'!C2478,Manufacture_SKUHiddenSheet,0)),"")</f>
        <v/>
      </c>
      <c r="F2478" s="21" t="str">
        <f>IF(A2478="","",SUMIFS('Step 1 Customer Remit'!$J$17:$J$1048576,'Step 1 Customer Remit'!$B$17:$B$1048576,'Sku Break Down'!A2478,'Step 1 Customer Remit'!$D$17:$D$1048576,"Return"))</f>
        <v/>
      </c>
      <c r="G2478" s="21" t="str">
        <f>IF(A2478="","",SUMIFS('Step 1 Customer Remit'!$F$17:$F$1048576,'Step 1 Customer Remit'!$B$17:$B$1048576,'Sku Break Down'!A2478,'Step 1 Customer Remit'!$D$17:$D$1048576,"Return"))</f>
        <v/>
      </c>
      <c r="H2478" s="21" t="str">
        <f t="shared" si="153"/>
        <v/>
      </c>
      <c r="I2478" s="21" t="str">
        <f>IF(A2478="","",SUMIF('Step 2 OMS Report'!$C$2:$C$1048576,'Sku Break Down'!A2478,'Step 2 OMS Report'!$G$2:$G$1048576))</f>
        <v/>
      </c>
      <c r="J2478" s="21" t="str">
        <f>IF(A2478="","",SUMIFS('Step 2 OMS Report'!$I$2:$I$1048576,'Step 2 OMS Report'!$C$2:$C$1048576,'Sku Break Down'!A2478))</f>
        <v/>
      </c>
      <c r="K2478" s="21" t="str">
        <f t="shared" si="154"/>
        <v/>
      </c>
      <c r="L2478" s="22" t="str">
        <f t="shared" si="156"/>
        <v/>
      </c>
      <c r="M2478" s="22" t="str">
        <f t="shared" si="155"/>
        <v/>
      </c>
    </row>
    <row r="2479" spans="1:13" x14ac:dyDescent="0.55000000000000004">
      <c r="A2479" s="24"/>
      <c r="B2479" s="21" t="str">
        <f>IFERROR(INDEX('Step 2 OMS Report'!$D$2:$D$1048576,MATCH('Sku Break Down'!A2479,'Step 2 OMS Report'!$C$2:$C$1048576,0)),"")</f>
        <v/>
      </c>
      <c r="C2479" s="21" t="str">
        <f>IFERROR(INDEX('Step 2 OMS Report'!$F$2:$F$1048576,MATCH('Sku Break Down'!A2479,'Step 2 OMS Report'!$C$2:$C$1048576,0)),"")</f>
        <v/>
      </c>
      <c r="D2479" s="21" t="str">
        <f>IFERROR(INDEX('Step 2 OMS Report'!$E$2:$E$1048576,MATCH('Sku Break Down'!A2479,'Step 2 OMS Report'!$A$2:$A$1048576,0)),"")</f>
        <v/>
      </c>
      <c r="E2479" s="21" t="str">
        <f>IFERROR(INDEX('Product Info (Hide)'!$E$2:$E$1840,MATCH('Sku Break Down'!C2479,Manufacture_SKUHiddenSheet,0)),"")</f>
        <v/>
      </c>
      <c r="F2479" s="21" t="str">
        <f>IF(A2479="","",SUMIFS('Step 1 Customer Remit'!$J$17:$J$1048576,'Step 1 Customer Remit'!$B$17:$B$1048576,'Sku Break Down'!A2479,'Step 1 Customer Remit'!$D$17:$D$1048576,"Return"))</f>
        <v/>
      </c>
      <c r="G2479" s="21" t="str">
        <f>IF(A2479="","",SUMIFS('Step 1 Customer Remit'!$F$17:$F$1048576,'Step 1 Customer Remit'!$B$17:$B$1048576,'Sku Break Down'!A2479,'Step 1 Customer Remit'!$D$17:$D$1048576,"Return"))</f>
        <v/>
      </c>
      <c r="H2479" s="21" t="str">
        <f t="shared" si="153"/>
        <v/>
      </c>
      <c r="I2479" s="21" t="str">
        <f>IF(A2479="","",SUMIF('Step 2 OMS Report'!$C$2:$C$1048576,'Sku Break Down'!A2479,'Step 2 OMS Report'!$G$2:$G$1048576))</f>
        <v/>
      </c>
      <c r="J2479" s="21" t="str">
        <f>IF(A2479="","",SUMIFS('Step 2 OMS Report'!$I$2:$I$1048576,'Step 2 OMS Report'!$C$2:$C$1048576,'Sku Break Down'!A2479))</f>
        <v/>
      </c>
      <c r="K2479" s="21" t="str">
        <f t="shared" si="154"/>
        <v/>
      </c>
      <c r="L2479" s="22" t="str">
        <f t="shared" si="156"/>
        <v/>
      </c>
      <c r="M2479" s="22" t="str">
        <f t="shared" si="155"/>
        <v/>
      </c>
    </row>
    <row r="2480" spans="1:13" x14ac:dyDescent="0.55000000000000004">
      <c r="A2480" s="24"/>
      <c r="B2480" s="21" t="str">
        <f>IFERROR(INDEX('Step 2 OMS Report'!$D$2:$D$1048576,MATCH('Sku Break Down'!A2480,'Step 2 OMS Report'!$C$2:$C$1048576,0)),"")</f>
        <v/>
      </c>
      <c r="C2480" s="21" t="str">
        <f>IFERROR(INDEX('Step 2 OMS Report'!$F$2:$F$1048576,MATCH('Sku Break Down'!A2480,'Step 2 OMS Report'!$C$2:$C$1048576,0)),"")</f>
        <v/>
      </c>
      <c r="D2480" s="21" t="str">
        <f>IFERROR(INDEX('Step 2 OMS Report'!$E$2:$E$1048576,MATCH('Sku Break Down'!A2480,'Step 2 OMS Report'!$A$2:$A$1048576,0)),"")</f>
        <v/>
      </c>
      <c r="E2480" s="21" t="str">
        <f>IFERROR(INDEX('Product Info (Hide)'!$E$2:$E$1840,MATCH('Sku Break Down'!C2480,Manufacture_SKUHiddenSheet,0)),"")</f>
        <v/>
      </c>
      <c r="F2480" s="21" t="str">
        <f>IF(A2480="","",SUMIFS('Step 1 Customer Remit'!$J$17:$J$1048576,'Step 1 Customer Remit'!$B$17:$B$1048576,'Sku Break Down'!A2480,'Step 1 Customer Remit'!$D$17:$D$1048576,"Return"))</f>
        <v/>
      </c>
      <c r="G2480" s="21" t="str">
        <f>IF(A2480="","",SUMIFS('Step 1 Customer Remit'!$F$17:$F$1048576,'Step 1 Customer Remit'!$B$17:$B$1048576,'Sku Break Down'!A2480,'Step 1 Customer Remit'!$D$17:$D$1048576,"Return"))</f>
        <v/>
      </c>
      <c r="H2480" s="21" t="str">
        <f t="shared" si="153"/>
        <v/>
      </c>
      <c r="I2480" s="21" t="str">
        <f>IF(A2480="","",SUMIF('Step 2 OMS Report'!$C$2:$C$1048576,'Sku Break Down'!A2480,'Step 2 OMS Report'!$G$2:$G$1048576))</f>
        <v/>
      </c>
      <c r="J2480" s="21" t="str">
        <f>IF(A2480="","",SUMIFS('Step 2 OMS Report'!$I$2:$I$1048576,'Step 2 OMS Report'!$C$2:$C$1048576,'Sku Break Down'!A2480))</f>
        <v/>
      </c>
      <c r="K2480" s="21" t="str">
        <f t="shared" si="154"/>
        <v/>
      </c>
      <c r="L2480" s="22" t="str">
        <f t="shared" si="156"/>
        <v/>
      </c>
      <c r="M2480" s="22" t="str">
        <f t="shared" si="155"/>
        <v/>
      </c>
    </row>
    <row r="2481" spans="1:13" x14ac:dyDescent="0.55000000000000004">
      <c r="A2481" s="24"/>
      <c r="B2481" s="21" t="str">
        <f>IFERROR(INDEX('Step 2 OMS Report'!$D$2:$D$1048576,MATCH('Sku Break Down'!A2481,'Step 2 OMS Report'!$C$2:$C$1048576,0)),"")</f>
        <v/>
      </c>
      <c r="C2481" s="21" t="str">
        <f>IFERROR(INDEX('Step 2 OMS Report'!$F$2:$F$1048576,MATCH('Sku Break Down'!A2481,'Step 2 OMS Report'!$C$2:$C$1048576,0)),"")</f>
        <v/>
      </c>
      <c r="D2481" s="21" t="str">
        <f>IFERROR(INDEX('Step 2 OMS Report'!$E$2:$E$1048576,MATCH('Sku Break Down'!A2481,'Step 2 OMS Report'!$A$2:$A$1048576,0)),"")</f>
        <v/>
      </c>
      <c r="E2481" s="21" t="str">
        <f>IFERROR(INDEX('Product Info (Hide)'!$E$2:$E$1840,MATCH('Sku Break Down'!C2481,Manufacture_SKUHiddenSheet,0)),"")</f>
        <v/>
      </c>
      <c r="F2481" s="21" t="str">
        <f>IF(A2481="","",SUMIFS('Step 1 Customer Remit'!$J$17:$J$1048576,'Step 1 Customer Remit'!$B$17:$B$1048576,'Sku Break Down'!A2481,'Step 1 Customer Remit'!$D$17:$D$1048576,"Return"))</f>
        <v/>
      </c>
      <c r="G2481" s="21" t="str">
        <f>IF(A2481="","",SUMIFS('Step 1 Customer Remit'!$F$17:$F$1048576,'Step 1 Customer Remit'!$B$17:$B$1048576,'Sku Break Down'!A2481,'Step 1 Customer Remit'!$D$17:$D$1048576,"Return"))</f>
        <v/>
      </c>
      <c r="H2481" s="21" t="str">
        <f t="shared" si="153"/>
        <v/>
      </c>
      <c r="I2481" s="21" t="str">
        <f>IF(A2481="","",SUMIF('Step 2 OMS Report'!$C$2:$C$1048576,'Sku Break Down'!A2481,'Step 2 OMS Report'!$G$2:$G$1048576))</f>
        <v/>
      </c>
      <c r="J2481" s="21" t="str">
        <f>IF(A2481="","",SUMIFS('Step 2 OMS Report'!$I$2:$I$1048576,'Step 2 OMS Report'!$C$2:$C$1048576,'Sku Break Down'!A2481))</f>
        <v/>
      </c>
      <c r="K2481" s="21" t="str">
        <f t="shared" si="154"/>
        <v/>
      </c>
      <c r="L2481" s="22" t="str">
        <f t="shared" si="156"/>
        <v/>
      </c>
      <c r="M2481" s="22" t="str">
        <f t="shared" si="155"/>
        <v/>
      </c>
    </row>
    <row r="2482" spans="1:13" x14ac:dyDescent="0.55000000000000004">
      <c r="A2482" s="24"/>
      <c r="B2482" s="21" t="str">
        <f>IFERROR(INDEX('Step 2 OMS Report'!$D$2:$D$1048576,MATCH('Sku Break Down'!A2482,'Step 2 OMS Report'!$C$2:$C$1048576,0)),"")</f>
        <v/>
      </c>
      <c r="C2482" s="21" t="str">
        <f>IFERROR(INDEX('Step 2 OMS Report'!$F$2:$F$1048576,MATCH('Sku Break Down'!A2482,'Step 2 OMS Report'!$C$2:$C$1048576,0)),"")</f>
        <v/>
      </c>
      <c r="D2482" s="21" t="str">
        <f>IFERROR(INDEX('Step 2 OMS Report'!$E$2:$E$1048576,MATCH('Sku Break Down'!A2482,'Step 2 OMS Report'!$A$2:$A$1048576,0)),"")</f>
        <v/>
      </c>
      <c r="E2482" s="21" t="str">
        <f>IFERROR(INDEX('Product Info (Hide)'!$E$2:$E$1840,MATCH('Sku Break Down'!C2482,Manufacture_SKUHiddenSheet,0)),"")</f>
        <v/>
      </c>
      <c r="F2482" s="21" t="str">
        <f>IF(A2482="","",SUMIFS('Step 1 Customer Remit'!$J$17:$J$1048576,'Step 1 Customer Remit'!$B$17:$B$1048576,'Sku Break Down'!A2482,'Step 1 Customer Remit'!$D$17:$D$1048576,"Return"))</f>
        <v/>
      </c>
      <c r="G2482" s="21" t="str">
        <f>IF(A2482="","",SUMIFS('Step 1 Customer Remit'!$F$17:$F$1048576,'Step 1 Customer Remit'!$B$17:$B$1048576,'Sku Break Down'!A2482,'Step 1 Customer Remit'!$D$17:$D$1048576,"Return"))</f>
        <v/>
      </c>
      <c r="H2482" s="21" t="str">
        <f t="shared" si="153"/>
        <v/>
      </c>
      <c r="I2482" s="21" t="str">
        <f>IF(A2482="","",SUMIF('Step 2 OMS Report'!$C$2:$C$1048576,'Sku Break Down'!A2482,'Step 2 OMS Report'!$G$2:$G$1048576))</f>
        <v/>
      </c>
      <c r="J2482" s="21" t="str">
        <f>IF(A2482="","",SUMIFS('Step 2 OMS Report'!$I$2:$I$1048576,'Step 2 OMS Report'!$C$2:$C$1048576,'Sku Break Down'!A2482))</f>
        <v/>
      </c>
      <c r="K2482" s="21" t="str">
        <f t="shared" si="154"/>
        <v/>
      </c>
      <c r="L2482" s="22" t="str">
        <f t="shared" si="156"/>
        <v/>
      </c>
      <c r="M2482" s="22" t="str">
        <f t="shared" si="155"/>
        <v/>
      </c>
    </row>
    <row r="2483" spans="1:13" x14ac:dyDescent="0.55000000000000004">
      <c r="A2483" s="24"/>
      <c r="B2483" s="21" t="str">
        <f>IFERROR(INDEX('Step 2 OMS Report'!$D$2:$D$1048576,MATCH('Sku Break Down'!A2483,'Step 2 OMS Report'!$C$2:$C$1048576,0)),"")</f>
        <v/>
      </c>
      <c r="C2483" s="21" t="str">
        <f>IFERROR(INDEX('Step 2 OMS Report'!$F$2:$F$1048576,MATCH('Sku Break Down'!A2483,'Step 2 OMS Report'!$C$2:$C$1048576,0)),"")</f>
        <v/>
      </c>
      <c r="D2483" s="21" t="str">
        <f>IFERROR(INDEX('Step 2 OMS Report'!$E$2:$E$1048576,MATCH('Sku Break Down'!A2483,'Step 2 OMS Report'!$A$2:$A$1048576,0)),"")</f>
        <v/>
      </c>
      <c r="E2483" s="21" t="str">
        <f>IFERROR(INDEX('Product Info (Hide)'!$E$2:$E$1840,MATCH('Sku Break Down'!C2483,Manufacture_SKUHiddenSheet,0)),"")</f>
        <v/>
      </c>
      <c r="F2483" s="21" t="str">
        <f>IF(A2483="","",SUMIFS('Step 1 Customer Remit'!$J$17:$J$1048576,'Step 1 Customer Remit'!$B$17:$B$1048576,'Sku Break Down'!A2483,'Step 1 Customer Remit'!$D$17:$D$1048576,"Return"))</f>
        <v/>
      </c>
      <c r="G2483" s="21" t="str">
        <f>IF(A2483="","",SUMIFS('Step 1 Customer Remit'!$F$17:$F$1048576,'Step 1 Customer Remit'!$B$17:$B$1048576,'Sku Break Down'!A2483,'Step 1 Customer Remit'!$D$17:$D$1048576,"Return"))</f>
        <v/>
      </c>
      <c r="H2483" s="21" t="str">
        <f t="shared" si="153"/>
        <v/>
      </c>
      <c r="I2483" s="21" t="str">
        <f>IF(A2483="","",SUMIF('Step 2 OMS Report'!$C$2:$C$1048576,'Sku Break Down'!A2483,'Step 2 OMS Report'!$G$2:$G$1048576))</f>
        <v/>
      </c>
      <c r="J2483" s="21" t="str">
        <f>IF(A2483="","",SUMIFS('Step 2 OMS Report'!$I$2:$I$1048576,'Step 2 OMS Report'!$C$2:$C$1048576,'Sku Break Down'!A2483))</f>
        <v/>
      </c>
      <c r="K2483" s="21" t="str">
        <f t="shared" si="154"/>
        <v/>
      </c>
      <c r="L2483" s="22" t="str">
        <f t="shared" si="156"/>
        <v/>
      </c>
      <c r="M2483" s="22" t="str">
        <f t="shared" si="155"/>
        <v/>
      </c>
    </row>
    <row r="2484" spans="1:13" x14ac:dyDescent="0.55000000000000004">
      <c r="A2484" s="24"/>
      <c r="B2484" s="21" t="str">
        <f>IFERROR(INDEX('Step 2 OMS Report'!$D$2:$D$1048576,MATCH('Sku Break Down'!A2484,'Step 2 OMS Report'!$C$2:$C$1048576,0)),"")</f>
        <v/>
      </c>
      <c r="C2484" s="21" t="str">
        <f>IFERROR(INDEX('Step 2 OMS Report'!$F$2:$F$1048576,MATCH('Sku Break Down'!A2484,'Step 2 OMS Report'!$C$2:$C$1048576,0)),"")</f>
        <v/>
      </c>
      <c r="D2484" s="21" t="str">
        <f>IFERROR(INDEX('Step 2 OMS Report'!$E$2:$E$1048576,MATCH('Sku Break Down'!A2484,'Step 2 OMS Report'!$A$2:$A$1048576,0)),"")</f>
        <v/>
      </c>
      <c r="E2484" s="21" t="str">
        <f>IFERROR(INDEX('Product Info (Hide)'!$E$2:$E$1840,MATCH('Sku Break Down'!C2484,Manufacture_SKUHiddenSheet,0)),"")</f>
        <v/>
      </c>
      <c r="F2484" s="21" t="str">
        <f>IF(A2484="","",SUMIFS('Step 1 Customer Remit'!$J$17:$J$1048576,'Step 1 Customer Remit'!$B$17:$B$1048576,'Sku Break Down'!A2484,'Step 1 Customer Remit'!$D$17:$D$1048576,"Return"))</f>
        <v/>
      </c>
      <c r="G2484" s="21" t="str">
        <f>IF(A2484="","",SUMIFS('Step 1 Customer Remit'!$F$17:$F$1048576,'Step 1 Customer Remit'!$B$17:$B$1048576,'Sku Break Down'!A2484,'Step 1 Customer Remit'!$D$17:$D$1048576,"Return"))</f>
        <v/>
      </c>
      <c r="H2484" s="21" t="str">
        <f t="shared" si="153"/>
        <v/>
      </c>
      <c r="I2484" s="21" t="str">
        <f>IF(A2484="","",SUMIF('Step 2 OMS Report'!$C$2:$C$1048576,'Sku Break Down'!A2484,'Step 2 OMS Report'!$G$2:$G$1048576))</f>
        <v/>
      </c>
      <c r="J2484" s="21" t="str">
        <f>IF(A2484="","",SUMIFS('Step 2 OMS Report'!$I$2:$I$1048576,'Step 2 OMS Report'!$C$2:$C$1048576,'Sku Break Down'!A2484))</f>
        <v/>
      </c>
      <c r="K2484" s="21" t="str">
        <f t="shared" si="154"/>
        <v/>
      </c>
      <c r="L2484" s="22" t="str">
        <f t="shared" si="156"/>
        <v/>
      </c>
      <c r="M2484" s="22" t="str">
        <f t="shared" si="155"/>
        <v/>
      </c>
    </row>
    <row r="2485" spans="1:13" x14ac:dyDescent="0.55000000000000004">
      <c r="A2485" s="24"/>
      <c r="B2485" s="21" t="str">
        <f>IFERROR(INDEX('Step 2 OMS Report'!$D$2:$D$1048576,MATCH('Sku Break Down'!A2485,'Step 2 OMS Report'!$C$2:$C$1048576,0)),"")</f>
        <v/>
      </c>
      <c r="C2485" s="21" t="str">
        <f>IFERROR(INDEX('Step 2 OMS Report'!$F$2:$F$1048576,MATCH('Sku Break Down'!A2485,'Step 2 OMS Report'!$C$2:$C$1048576,0)),"")</f>
        <v/>
      </c>
      <c r="D2485" s="21" t="str">
        <f>IFERROR(INDEX('Step 2 OMS Report'!$E$2:$E$1048576,MATCH('Sku Break Down'!A2485,'Step 2 OMS Report'!$A$2:$A$1048576,0)),"")</f>
        <v/>
      </c>
      <c r="E2485" s="21" t="str">
        <f>IFERROR(INDEX('Product Info (Hide)'!$E$2:$E$1840,MATCH('Sku Break Down'!C2485,Manufacture_SKUHiddenSheet,0)),"")</f>
        <v/>
      </c>
      <c r="F2485" s="21" t="str">
        <f>IF(A2485="","",SUMIFS('Step 1 Customer Remit'!$J$17:$J$1048576,'Step 1 Customer Remit'!$B$17:$B$1048576,'Sku Break Down'!A2485,'Step 1 Customer Remit'!$D$17:$D$1048576,"Return"))</f>
        <v/>
      </c>
      <c r="G2485" s="21" t="str">
        <f>IF(A2485="","",SUMIFS('Step 1 Customer Remit'!$F$17:$F$1048576,'Step 1 Customer Remit'!$B$17:$B$1048576,'Sku Break Down'!A2485,'Step 1 Customer Remit'!$D$17:$D$1048576,"Return"))</f>
        <v/>
      </c>
      <c r="H2485" s="21" t="str">
        <f t="shared" si="153"/>
        <v/>
      </c>
      <c r="I2485" s="21" t="str">
        <f>IF(A2485="","",SUMIF('Step 2 OMS Report'!$C$2:$C$1048576,'Sku Break Down'!A2485,'Step 2 OMS Report'!$G$2:$G$1048576))</f>
        <v/>
      </c>
      <c r="J2485" s="21" t="str">
        <f>IF(A2485="","",SUMIFS('Step 2 OMS Report'!$I$2:$I$1048576,'Step 2 OMS Report'!$C$2:$C$1048576,'Sku Break Down'!A2485))</f>
        <v/>
      </c>
      <c r="K2485" s="21" t="str">
        <f t="shared" si="154"/>
        <v/>
      </c>
      <c r="L2485" s="22" t="str">
        <f t="shared" si="156"/>
        <v/>
      </c>
      <c r="M2485" s="22" t="str">
        <f t="shared" si="155"/>
        <v/>
      </c>
    </row>
    <row r="2486" spans="1:13" x14ac:dyDescent="0.55000000000000004">
      <c r="A2486" s="24"/>
      <c r="B2486" s="21" t="str">
        <f>IFERROR(INDEX('Step 2 OMS Report'!$D$2:$D$1048576,MATCH('Sku Break Down'!A2486,'Step 2 OMS Report'!$C$2:$C$1048576,0)),"")</f>
        <v/>
      </c>
      <c r="C2486" s="21" t="str">
        <f>IFERROR(INDEX('Step 2 OMS Report'!$F$2:$F$1048576,MATCH('Sku Break Down'!A2486,'Step 2 OMS Report'!$C$2:$C$1048576,0)),"")</f>
        <v/>
      </c>
      <c r="D2486" s="21" t="str">
        <f>IFERROR(INDEX('Step 2 OMS Report'!$E$2:$E$1048576,MATCH('Sku Break Down'!A2486,'Step 2 OMS Report'!$A$2:$A$1048576,0)),"")</f>
        <v/>
      </c>
      <c r="E2486" s="21" t="str">
        <f>IFERROR(INDEX('Product Info (Hide)'!$E$2:$E$1840,MATCH('Sku Break Down'!C2486,Manufacture_SKUHiddenSheet,0)),"")</f>
        <v/>
      </c>
      <c r="F2486" s="21" t="str">
        <f>IF(A2486="","",SUMIFS('Step 1 Customer Remit'!$J$17:$J$1048576,'Step 1 Customer Remit'!$B$17:$B$1048576,'Sku Break Down'!A2486,'Step 1 Customer Remit'!$D$17:$D$1048576,"Return"))</f>
        <v/>
      </c>
      <c r="G2486" s="21" t="str">
        <f>IF(A2486="","",SUMIFS('Step 1 Customer Remit'!$F$17:$F$1048576,'Step 1 Customer Remit'!$B$17:$B$1048576,'Sku Break Down'!A2486,'Step 1 Customer Remit'!$D$17:$D$1048576,"Return"))</f>
        <v/>
      </c>
      <c r="H2486" s="21" t="str">
        <f t="shared" si="153"/>
        <v/>
      </c>
      <c r="I2486" s="21" t="str">
        <f>IF(A2486="","",SUMIF('Step 2 OMS Report'!$C$2:$C$1048576,'Sku Break Down'!A2486,'Step 2 OMS Report'!$G$2:$G$1048576))</f>
        <v/>
      </c>
      <c r="J2486" s="21" t="str">
        <f>IF(A2486="","",SUMIFS('Step 2 OMS Report'!$I$2:$I$1048576,'Step 2 OMS Report'!$C$2:$C$1048576,'Sku Break Down'!A2486))</f>
        <v/>
      </c>
      <c r="K2486" s="21" t="str">
        <f t="shared" si="154"/>
        <v/>
      </c>
      <c r="L2486" s="22" t="str">
        <f t="shared" si="156"/>
        <v/>
      </c>
      <c r="M2486" s="22" t="str">
        <f t="shared" si="155"/>
        <v/>
      </c>
    </row>
    <row r="2487" spans="1:13" x14ac:dyDescent="0.55000000000000004">
      <c r="A2487" s="24"/>
      <c r="B2487" s="21" t="str">
        <f>IFERROR(INDEX('Step 2 OMS Report'!$D$2:$D$1048576,MATCH('Sku Break Down'!A2487,'Step 2 OMS Report'!$C$2:$C$1048576,0)),"")</f>
        <v/>
      </c>
      <c r="C2487" s="21" t="str">
        <f>IFERROR(INDEX('Step 2 OMS Report'!$F$2:$F$1048576,MATCH('Sku Break Down'!A2487,'Step 2 OMS Report'!$C$2:$C$1048576,0)),"")</f>
        <v/>
      </c>
      <c r="D2487" s="21" t="str">
        <f>IFERROR(INDEX('Step 2 OMS Report'!$E$2:$E$1048576,MATCH('Sku Break Down'!A2487,'Step 2 OMS Report'!$A$2:$A$1048576,0)),"")</f>
        <v/>
      </c>
      <c r="E2487" s="21" t="str">
        <f>IFERROR(INDEX('Product Info (Hide)'!$E$2:$E$1840,MATCH('Sku Break Down'!C2487,Manufacture_SKUHiddenSheet,0)),"")</f>
        <v/>
      </c>
      <c r="F2487" s="21" t="str">
        <f>IF(A2487="","",SUMIFS('Step 1 Customer Remit'!$J$17:$J$1048576,'Step 1 Customer Remit'!$B$17:$B$1048576,'Sku Break Down'!A2487,'Step 1 Customer Remit'!$D$17:$D$1048576,"Return"))</f>
        <v/>
      </c>
      <c r="G2487" s="21" t="str">
        <f>IF(A2487="","",SUMIFS('Step 1 Customer Remit'!$F$17:$F$1048576,'Step 1 Customer Remit'!$B$17:$B$1048576,'Sku Break Down'!A2487,'Step 1 Customer Remit'!$D$17:$D$1048576,"Return"))</f>
        <v/>
      </c>
      <c r="H2487" s="21" t="str">
        <f t="shared" si="153"/>
        <v/>
      </c>
      <c r="I2487" s="21" t="str">
        <f>IF(A2487="","",SUMIF('Step 2 OMS Report'!$C$2:$C$1048576,'Sku Break Down'!A2487,'Step 2 OMS Report'!$G$2:$G$1048576))</f>
        <v/>
      </c>
      <c r="J2487" s="21" t="str">
        <f>IF(A2487="","",SUMIFS('Step 2 OMS Report'!$I$2:$I$1048576,'Step 2 OMS Report'!$C$2:$C$1048576,'Sku Break Down'!A2487))</f>
        <v/>
      </c>
      <c r="K2487" s="21" t="str">
        <f t="shared" si="154"/>
        <v/>
      </c>
      <c r="L2487" s="22" t="str">
        <f t="shared" si="156"/>
        <v/>
      </c>
      <c r="M2487" s="22" t="str">
        <f t="shared" si="155"/>
        <v/>
      </c>
    </row>
    <row r="2488" spans="1:13" x14ac:dyDescent="0.55000000000000004">
      <c r="A2488" s="24"/>
      <c r="B2488" s="21" t="str">
        <f>IFERROR(INDEX('Step 2 OMS Report'!$D$2:$D$1048576,MATCH('Sku Break Down'!A2488,'Step 2 OMS Report'!$C$2:$C$1048576,0)),"")</f>
        <v/>
      </c>
      <c r="C2488" s="21" t="str">
        <f>IFERROR(INDEX('Step 2 OMS Report'!$F$2:$F$1048576,MATCH('Sku Break Down'!A2488,'Step 2 OMS Report'!$C$2:$C$1048576,0)),"")</f>
        <v/>
      </c>
      <c r="D2488" s="21" t="str">
        <f>IFERROR(INDEX('Step 2 OMS Report'!$E$2:$E$1048576,MATCH('Sku Break Down'!A2488,'Step 2 OMS Report'!$A$2:$A$1048576,0)),"")</f>
        <v/>
      </c>
      <c r="E2488" s="21" t="str">
        <f>IFERROR(INDEX('Product Info (Hide)'!$E$2:$E$1840,MATCH('Sku Break Down'!C2488,Manufacture_SKUHiddenSheet,0)),"")</f>
        <v/>
      </c>
      <c r="F2488" s="21" t="str">
        <f>IF(A2488="","",SUMIFS('Step 1 Customer Remit'!$J$17:$J$1048576,'Step 1 Customer Remit'!$B$17:$B$1048576,'Sku Break Down'!A2488,'Step 1 Customer Remit'!$D$17:$D$1048576,"Return"))</f>
        <v/>
      </c>
      <c r="G2488" s="21" t="str">
        <f>IF(A2488="","",SUMIFS('Step 1 Customer Remit'!$F$17:$F$1048576,'Step 1 Customer Remit'!$B$17:$B$1048576,'Sku Break Down'!A2488,'Step 1 Customer Remit'!$D$17:$D$1048576,"Return"))</f>
        <v/>
      </c>
      <c r="H2488" s="21" t="str">
        <f t="shared" si="153"/>
        <v/>
      </c>
      <c r="I2488" s="21" t="str">
        <f>IF(A2488="","",SUMIF('Step 2 OMS Report'!$C$2:$C$1048576,'Sku Break Down'!A2488,'Step 2 OMS Report'!$G$2:$G$1048576))</f>
        <v/>
      </c>
      <c r="J2488" s="21" t="str">
        <f>IF(A2488="","",SUMIFS('Step 2 OMS Report'!$I$2:$I$1048576,'Step 2 OMS Report'!$C$2:$C$1048576,'Sku Break Down'!A2488))</f>
        <v/>
      </c>
      <c r="K2488" s="21" t="str">
        <f t="shared" si="154"/>
        <v/>
      </c>
      <c r="L2488" s="22" t="str">
        <f t="shared" si="156"/>
        <v/>
      </c>
      <c r="M2488" s="22" t="str">
        <f t="shared" si="155"/>
        <v/>
      </c>
    </row>
    <row r="2489" spans="1:13" x14ac:dyDescent="0.55000000000000004">
      <c r="A2489" s="24"/>
      <c r="B2489" s="21" t="str">
        <f>IFERROR(INDEX('Step 2 OMS Report'!$D$2:$D$1048576,MATCH('Sku Break Down'!A2489,'Step 2 OMS Report'!$C$2:$C$1048576,0)),"")</f>
        <v/>
      </c>
      <c r="C2489" s="21" t="str">
        <f>IFERROR(INDEX('Step 2 OMS Report'!$F$2:$F$1048576,MATCH('Sku Break Down'!A2489,'Step 2 OMS Report'!$C$2:$C$1048576,0)),"")</f>
        <v/>
      </c>
      <c r="D2489" s="21" t="str">
        <f>IFERROR(INDEX('Step 2 OMS Report'!$E$2:$E$1048576,MATCH('Sku Break Down'!A2489,'Step 2 OMS Report'!$A$2:$A$1048576,0)),"")</f>
        <v/>
      </c>
      <c r="E2489" s="21" t="str">
        <f>IFERROR(INDEX('Product Info (Hide)'!$E$2:$E$1840,MATCH('Sku Break Down'!C2489,Manufacture_SKUHiddenSheet,0)),"")</f>
        <v/>
      </c>
      <c r="F2489" s="21" t="str">
        <f>IF(A2489="","",SUMIFS('Step 1 Customer Remit'!$J$17:$J$1048576,'Step 1 Customer Remit'!$B$17:$B$1048576,'Sku Break Down'!A2489,'Step 1 Customer Remit'!$D$17:$D$1048576,"Return"))</f>
        <v/>
      </c>
      <c r="G2489" s="21" t="str">
        <f>IF(A2489="","",SUMIFS('Step 1 Customer Remit'!$F$17:$F$1048576,'Step 1 Customer Remit'!$B$17:$B$1048576,'Sku Break Down'!A2489,'Step 1 Customer Remit'!$D$17:$D$1048576,"Return"))</f>
        <v/>
      </c>
      <c r="H2489" s="21" t="str">
        <f t="shared" si="153"/>
        <v/>
      </c>
      <c r="I2489" s="21" t="str">
        <f>IF(A2489="","",SUMIF('Step 2 OMS Report'!$C$2:$C$1048576,'Sku Break Down'!A2489,'Step 2 OMS Report'!$G$2:$G$1048576))</f>
        <v/>
      </c>
      <c r="J2489" s="21" t="str">
        <f>IF(A2489="","",SUMIFS('Step 2 OMS Report'!$I$2:$I$1048576,'Step 2 OMS Report'!$C$2:$C$1048576,'Sku Break Down'!A2489))</f>
        <v/>
      </c>
      <c r="K2489" s="21" t="str">
        <f t="shared" si="154"/>
        <v/>
      </c>
      <c r="L2489" s="22" t="str">
        <f t="shared" si="156"/>
        <v/>
      </c>
      <c r="M2489" s="22" t="str">
        <f t="shared" si="155"/>
        <v/>
      </c>
    </row>
    <row r="2490" spans="1:13" x14ac:dyDescent="0.55000000000000004">
      <c r="A2490" s="24"/>
      <c r="B2490" s="21" t="str">
        <f>IFERROR(INDEX('Step 2 OMS Report'!$D$2:$D$1048576,MATCH('Sku Break Down'!A2490,'Step 2 OMS Report'!$C$2:$C$1048576,0)),"")</f>
        <v/>
      </c>
      <c r="C2490" s="21" t="str">
        <f>IFERROR(INDEX('Step 2 OMS Report'!$F$2:$F$1048576,MATCH('Sku Break Down'!A2490,'Step 2 OMS Report'!$C$2:$C$1048576,0)),"")</f>
        <v/>
      </c>
      <c r="D2490" s="21" t="str">
        <f>IFERROR(INDEX('Step 2 OMS Report'!$E$2:$E$1048576,MATCH('Sku Break Down'!A2490,'Step 2 OMS Report'!$A$2:$A$1048576,0)),"")</f>
        <v/>
      </c>
      <c r="E2490" s="21" t="str">
        <f>IFERROR(INDEX('Product Info (Hide)'!$E$2:$E$1840,MATCH('Sku Break Down'!C2490,Manufacture_SKUHiddenSheet,0)),"")</f>
        <v/>
      </c>
      <c r="F2490" s="21" t="str">
        <f>IF(A2490="","",SUMIFS('Step 1 Customer Remit'!$J$17:$J$1048576,'Step 1 Customer Remit'!$B$17:$B$1048576,'Sku Break Down'!A2490,'Step 1 Customer Remit'!$D$17:$D$1048576,"Return"))</f>
        <v/>
      </c>
      <c r="G2490" s="21" t="str">
        <f>IF(A2490="","",SUMIFS('Step 1 Customer Remit'!$F$17:$F$1048576,'Step 1 Customer Remit'!$B$17:$B$1048576,'Sku Break Down'!A2490,'Step 1 Customer Remit'!$D$17:$D$1048576,"Return"))</f>
        <v/>
      </c>
      <c r="H2490" s="21" t="str">
        <f t="shared" si="153"/>
        <v/>
      </c>
      <c r="I2490" s="21" t="str">
        <f>IF(A2490="","",SUMIF('Step 2 OMS Report'!$C$2:$C$1048576,'Sku Break Down'!A2490,'Step 2 OMS Report'!$G$2:$G$1048576))</f>
        <v/>
      </c>
      <c r="J2490" s="21" t="str">
        <f>IF(A2490="","",SUMIFS('Step 2 OMS Report'!$I$2:$I$1048576,'Step 2 OMS Report'!$C$2:$C$1048576,'Sku Break Down'!A2490))</f>
        <v/>
      </c>
      <c r="K2490" s="21" t="str">
        <f t="shared" si="154"/>
        <v/>
      </c>
      <c r="L2490" s="22" t="str">
        <f t="shared" si="156"/>
        <v/>
      </c>
      <c r="M2490" s="22" t="str">
        <f t="shared" si="155"/>
        <v/>
      </c>
    </row>
    <row r="2491" spans="1:13" x14ac:dyDescent="0.55000000000000004">
      <c r="A2491" s="24"/>
      <c r="B2491" s="21" t="str">
        <f>IFERROR(INDEX('Step 2 OMS Report'!$D$2:$D$1048576,MATCH('Sku Break Down'!A2491,'Step 2 OMS Report'!$C$2:$C$1048576,0)),"")</f>
        <v/>
      </c>
      <c r="C2491" s="21" t="str">
        <f>IFERROR(INDEX('Step 2 OMS Report'!$F$2:$F$1048576,MATCH('Sku Break Down'!A2491,'Step 2 OMS Report'!$C$2:$C$1048576,0)),"")</f>
        <v/>
      </c>
      <c r="D2491" s="21" t="str">
        <f>IFERROR(INDEX('Step 2 OMS Report'!$E$2:$E$1048576,MATCH('Sku Break Down'!A2491,'Step 2 OMS Report'!$A$2:$A$1048576,0)),"")</f>
        <v/>
      </c>
      <c r="E2491" s="21" t="str">
        <f>IFERROR(INDEX('Product Info (Hide)'!$E$2:$E$1840,MATCH('Sku Break Down'!C2491,Manufacture_SKUHiddenSheet,0)),"")</f>
        <v/>
      </c>
      <c r="F2491" s="21" t="str">
        <f>IF(A2491="","",SUMIFS('Step 1 Customer Remit'!$J$17:$J$1048576,'Step 1 Customer Remit'!$B$17:$B$1048576,'Sku Break Down'!A2491,'Step 1 Customer Remit'!$D$17:$D$1048576,"Return"))</f>
        <v/>
      </c>
      <c r="G2491" s="21" t="str">
        <f>IF(A2491="","",SUMIFS('Step 1 Customer Remit'!$F$17:$F$1048576,'Step 1 Customer Remit'!$B$17:$B$1048576,'Sku Break Down'!A2491,'Step 1 Customer Remit'!$D$17:$D$1048576,"Return"))</f>
        <v/>
      </c>
      <c r="H2491" s="21" t="str">
        <f t="shared" si="153"/>
        <v/>
      </c>
      <c r="I2491" s="21" t="str">
        <f>IF(A2491="","",SUMIF('Step 2 OMS Report'!$C$2:$C$1048576,'Sku Break Down'!A2491,'Step 2 OMS Report'!$G$2:$G$1048576))</f>
        <v/>
      </c>
      <c r="J2491" s="21" t="str">
        <f>IF(A2491="","",SUMIFS('Step 2 OMS Report'!$I$2:$I$1048576,'Step 2 OMS Report'!$C$2:$C$1048576,'Sku Break Down'!A2491))</f>
        <v/>
      </c>
      <c r="K2491" s="21" t="str">
        <f t="shared" si="154"/>
        <v/>
      </c>
      <c r="L2491" s="22" t="str">
        <f t="shared" si="156"/>
        <v/>
      </c>
      <c r="M2491" s="22" t="str">
        <f t="shared" si="155"/>
        <v/>
      </c>
    </row>
    <row r="2492" spans="1:13" x14ac:dyDescent="0.55000000000000004">
      <c r="A2492" s="24"/>
      <c r="B2492" s="21" t="str">
        <f>IFERROR(INDEX('Step 2 OMS Report'!$D$2:$D$1048576,MATCH('Sku Break Down'!A2492,'Step 2 OMS Report'!$C$2:$C$1048576,0)),"")</f>
        <v/>
      </c>
      <c r="C2492" s="21" t="str">
        <f>IFERROR(INDEX('Step 2 OMS Report'!$F$2:$F$1048576,MATCH('Sku Break Down'!A2492,'Step 2 OMS Report'!$C$2:$C$1048576,0)),"")</f>
        <v/>
      </c>
      <c r="D2492" s="21" t="str">
        <f>IFERROR(INDEX('Step 2 OMS Report'!$E$2:$E$1048576,MATCH('Sku Break Down'!A2492,'Step 2 OMS Report'!$A$2:$A$1048576,0)),"")</f>
        <v/>
      </c>
      <c r="E2492" s="21" t="str">
        <f>IFERROR(INDEX('Product Info (Hide)'!$E$2:$E$1840,MATCH('Sku Break Down'!C2492,Manufacture_SKUHiddenSheet,0)),"")</f>
        <v/>
      </c>
      <c r="F2492" s="21" t="str">
        <f>IF(A2492="","",SUMIFS('Step 1 Customer Remit'!$J$17:$J$1048576,'Step 1 Customer Remit'!$B$17:$B$1048576,'Sku Break Down'!A2492,'Step 1 Customer Remit'!$D$17:$D$1048576,"Return"))</f>
        <v/>
      </c>
      <c r="G2492" s="21" t="str">
        <f>IF(A2492="","",SUMIFS('Step 1 Customer Remit'!$F$17:$F$1048576,'Step 1 Customer Remit'!$B$17:$B$1048576,'Sku Break Down'!A2492,'Step 1 Customer Remit'!$D$17:$D$1048576,"Return"))</f>
        <v/>
      </c>
      <c r="H2492" s="21" t="str">
        <f t="shared" si="153"/>
        <v/>
      </c>
      <c r="I2492" s="21" t="str">
        <f>IF(A2492="","",SUMIF('Step 2 OMS Report'!$C$2:$C$1048576,'Sku Break Down'!A2492,'Step 2 OMS Report'!$G$2:$G$1048576))</f>
        <v/>
      </c>
      <c r="J2492" s="21" t="str">
        <f>IF(A2492="","",SUMIFS('Step 2 OMS Report'!$I$2:$I$1048576,'Step 2 OMS Report'!$C$2:$C$1048576,'Sku Break Down'!A2492))</f>
        <v/>
      </c>
      <c r="K2492" s="21" t="str">
        <f t="shared" si="154"/>
        <v/>
      </c>
      <c r="L2492" s="22" t="str">
        <f t="shared" si="156"/>
        <v/>
      </c>
      <c r="M2492" s="22" t="str">
        <f t="shared" si="155"/>
        <v/>
      </c>
    </row>
    <row r="2493" spans="1:13" x14ac:dyDescent="0.55000000000000004">
      <c r="A2493" s="24"/>
      <c r="B2493" s="21" t="str">
        <f>IFERROR(INDEX('Step 2 OMS Report'!$D$2:$D$1048576,MATCH('Sku Break Down'!A2493,'Step 2 OMS Report'!$C$2:$C$1048576,0)),"")</f>
        <v/>
      </c>
      <c r="C2493" s="21" t="str">
        <f>IFERROR(INDEX('Step 2 OMS Report'!$F$2:$F$1048576,MATCH('Sku Break Down'!A2493,'Step 2 OMS Report'!$C$2:$C$1048576,0)),"")</f>
        <v/>
      </c>
      <c r="D2493" s="21" t="str">
        <f>IFERROR(INDEX('Step 2 OMS Report'!$E$2:$E$1048576,MATCH('Sku Break Down'!A2493,'Step 2 OMS Report'!$A$2:$A$1048576,0)),"")</f>
        <v/>
      </c>
      <c r="E2493" s="21" t="str">
        <f>IFERROR(INDEX('Product Info (Hide)'!$E$2:$E$1840,MATCH('Sku Break Down'!C2493,Manufacture_SKUHiddenSheet,0)),"")</f>
        <v/>
      </c>
      <c r="F2493" s="21" t="str">
        <f>IF(A2493="","",SUMIFS('Step 1 Customer Remit'!$J$17:$J$1048576,'Step 1 Customer Remit'!$B$17:$B$1048576,'Sku Break Down'!A2493,'Step 1 Customer Remit'!$D$17:$D$1048576,"Return"))</f>
        <v/>
      </c>
      <c r="G2493" s="21" t="str">
        <f>IF(A2493="","",SUMIFS('Step 1 Customer Remit'!$F$17:$F$1048576,'Step 1 Customer Remit'!$B$17:$B$1048576,'Sku Break Down'!A2493,'Step 1 Customer Remit'!$D$17:$D$1048576,"Return"))</f>
        <v/>
      </c>
      <c r="H2493" s="21" t="str">
        <f t="shared" si="153"/>
        <v/>
      </c>
      <c r="I2493" s="21" t="str">
        <f>IF(A2493="","",SUMIF('Step 2 OMS Report'!$C$2:$C$1048576,'Sku Break Down'!A2493,'Step 2 OMS Report'!$G$2:$G$1048576))</f>
        <v/>
      </c>
      <c r="J2493" s="21" t="str">
        <f>IF(A2493="","",SUMIFS('Step 2 OMS Report'!$I$2:$I$1048576,'Step 2 OMS Report'!$C$2:$C$1048576,'Sku Break Down'!A2493))</f>
        <v/>
      </c>
      <c r="K2493" s="21" t="str">
        <f t="shared" si="154"/>
        <v/>
      </c>
      <c r="L2493" s="22" t="str">
        <f t="shared" si="156"/>
        <v/>
      </c>
      <c r="M2493" s="22" t="str">
        <f t="shared" si="155"/>
        <v/>
      </c>
    </row>
    <row r="2494" spans="1:13" x14ac:dyDescent="0.55000000000000004">
      <c r="A2494" s="24"/>
      <c r="B2494" s="21" t="str">
        <f>IFERROR(INDEX('Step 2 OMS Report'!$D$2:$D$1048576,MATCH('Sku Break Down'!A2494,'Step 2 OMS Report'!$C$2:$C$1048576,0)),"")</f>
        <v/>
      </c>
      <c r="C2494" s="21" t="str">
        <f>IFERROR(INDEX('Step 2 OMS Report'!$F$2:$F$1048576,MATCH('Sku Break Down'!A2494,'Step 2 OMS Report'!$C$2:$C$1048576,0)),"")</f>
        <v/>
      </c>
      <c r="D2494" s="21" t="str">
        <f>IFERROR(INDEX('Step 2 OMS Report'!$E$2:$E$1048576,MATCH('Sku Break Down'!A2494,'Step 2 OMS Report'!$A$2:$A$1048576,0)),"")</f>
        <v/>
      </c>
      <c r="E2494" s="21" t="str">
        <f>IFERROR(INDEX('Product Info (Hide)'!$E$2:$E$1840,MATCH('Sku Break Down'!C2494,Manufacture_SKUHiddenSheet,0)),"")</f>
        <v/>
      </c>
      <c r="F2494" s="21" t="str">
        <f>IF(A2494="","",SUMIFS('Step 1 Customer Remit'!$J$17:$J$1048576,'Step 1 Customer Remit'!$B$17:$B$1048576,'Sku Break Down'!A2494,'Step 1 Customer Remit'!$D$17:$D$1048576,"Return"))</f>
        <v/>
      </c>
      <c r="G2494" s="21" t="str">
        <f>IF(A2494="","",SUMIFS('Step 1 Customer Remit'!$F$17:$F$1048576,'Step 1 Customer Remit'!$B$17:$B$1048576,'Sku Break Down'!A2494,'Step 1 Customer Remit'!$D$17:$D$1048576,"Return"))</f>
        <v/>
      </c>
      <c r="H2494" s="21" t="str">
        <f t="shared" si="153"/>
        <v/>
      </c>
      <c r="I2494" s="21" t="str">
        <f>IF(A2494="","",SUMIF('Step 2 OMS Report'!$C$2:$C$1048576,'Sku Break Down'!A2494,'Step 2 OMS Report'!$G$2:$G$1048576))</f>
        <v/>
      </c>
      <c r="J2494" s="21" t="str">
        <f>IF(A2494="","",SUMIFS('Step 2 OMS Report'!$I$2:$I$1048576,'Step 2 OMS Report'!$C$2:$C$1048576,'Sku Break Down'!A2494))</f>
        <v/>
      </c>
      <c r="K2494" s="21" t="str">
        <f t="shared" si="154"/>
        <v/>
      </c>
      <c r="L2494" s="22" t="str">
        <f t="shared" si="156"/>
        <v/>
      </c>
      <c r="M2494" s="22" t="str">
        <f t="shared" si="155"/>
        <v/>
      </c>
    </row>
    <row r="2495" spans="1:13" x14ac:dyDescent="0.55000000000000004">
      <c r="A2495" s="24"/>
      <c r="B2495" s="21" t="str">
        <f>IFERROR(INDEX('Step 2 OMS Report'!$D$2:$D$1048576,MATCH('Sku Break Down'!A2495,'Step 2 OMS Report'!$C$2:$C$1048576,0)),"")</f>
        <v/>
      </c>
      <c r="C2495" s="21" t="str">
        <f>IFERROR(INDEX('Step 2 OMS Report'!$F$2:$F$1048576,MATCH('Sku Break Down'!A2495,'Step 2 OMS Report'!$C$2:$C$1048576,0)),"")</f>
        <v/>
      </c>
      <c r="D2495" s="21" t="str">
        <f>IFERROR(INDEX('Step 2 OMS Report'!$E$2:$E$1048576,MATCH('Sku Break Down'!A2495,'Step 2 OMS Report'!$A$2:$A$1048576,0)),"")</f>
        <v/>
      </c>
      <c r="E2495" s="21" t="str">
        <f>IFERROR(INDEX('Product Info (Hide)'!$E$2:$E$1840,MATCH('Sku Break Down'!C2495,Manufacture_SKUHiddenSheet,0)),"")</f>
        <v/>
      </c>
      <c r="F2495" s="21" t="str">
        <f>IF(A2495="","",SUMIFS('Step 1 Customer Remit'!$J$17:$J$1048576,'Step 1 Customer Remit'!$B$17:$B$1048576,'Sku Break Down'!A2495,'Step 1 Customer Remit'!$D$17:$D$1048576,"Return"))</f>
        <v/>
      </c>
      <c r="G2495" s="21" t="str">
        <f>IF(A2495="","",SUMIFS('Step 1 Customer Remit'!$F$17:$F$1048576,'Step 1 Customer Remit'!$B$17:$B$1048576,'Sku Break Down'!A2495,'Step 1 Customer Remit'!$D$17:$D$1048576,"Return"))</f>
        <v/>
      </c>
      <c r="H2495" s="21" t="str">
        <f t="shared" si="153"/>
        <v/>
      </c>
      <c r="I2495" s="21" t="str">
        <f>IF(A2495="","",SUMIF('Step 2 OMS Report'!$C$2:$C$1048576,'Sku Break Down'!A2495,'Step 2 OMS Report'!$G$2:$G$1048576))</f>
        <v/>
      </c>
      <c r="J2495" s="21" t="str">
        <f>IF(A2495="","",SUMIFS('Step 2 OMS Report'!$I$2:$I$1048576,'Step 2 OMS Report'!$C$2:$C$1048576,'Sku Break Down'!A2495))</f>
        <v/>
      </c>
      <c r="K2495" s="21" t="str">
        <f t="shared" si="154"/>
        <v/>
      </c>
      <c r="L2495" s="22" t="str">
        <f t="shared" si="156"/>
        <v/>
      </c>
      <c r="M2495" s="22" t="str">
        <f t="shared" si="155"/>
        <v/>
      </c>
    </row>
    <row r="2496" spans="1:13" x14ac:dyDescent="0.55000000000000004">
      <c r="A2496" s="24"/>
      <c r="B2496" s="21" t="str">
        <f>IFERROR(INDEX('Step 2 OMS Report'!$D$2:$D$1048576,MATCH('Sku Break Down'!A2496,'Step 2 OMS Report'!$C$2:$C$1048576,0)),"")</f>
        <v/>
      </c>
      <c r="C2496" s="21" t="str">
        <f>IFERROR(INDEX('Step 2 OMS Report'!$F$2:$F$1048576,MATCH('Sku Break Down'!A2496,'Step 2 OMS Report'!$C$2:$C$1048576,0)),"")</f>
        <v/>
      </c>
      <c r="D2496" s="21" t="str">
        <f>IFERROR(INDEX('Step 2 OMS Report'!$E$2:$E$1048576,MATCH('Sku Break Down'!A2496,'Step 2 OMS Report'!$A$2:$A$1048576,0)),"")</f>
        <v/>
      </c>
      <c r="E2496" s="21" t="str">
        <f>IFERROR(INDEX('Product Info (Hide)'!$E$2:$E$1840,MATCH('Sku Break Down'!C2496,Manufacture_SKUHiddenSheet,0)),"")</f>
        <v/>
      </c>
      <c r="F2496" s="21" t="str">
        <f>IF(A2496="","",SUMIFS('Step 1 Customer Remit'!$J$17:$J$1048576,'Step 1 Customer Remit'!$B$17:$B$1048576,'Sku Break Down'!A2496,'Step 1 Customer Remit'!$D$17:$D$1048576,"Return"))</f>
        <v/>
      </c>
      <c r="G2496" s="21" t="str">
        <f>IF(A2496="","",SUMIFS('Step 1 Customer Remit'!$F$17:$F$1048576,'Step 1 Customer Remit'!$B$17:$B$1048576,'Sku Break Down'!A2496,'Step 1 Customer Remit'!$D$17:$D$1048576,"Return"))</f>
        <v/>
      </c>
      <c r="H2496" s="21" t="str">
        <f t="shared" si="153"/>
        <v/>
      </c>
      <c r="I2496" s="21" t="str">
        <f>IF(A2496="","",SUMIF('Step 2 OMS Report'!$C$2:$C$1048576,'Sku Break Down'!A2496,'Step 2 OMS Report'!$G$2:$G$1048576))</f>
        <v/>
      </c>
      <c r="J2496" s="21" t="str">
        <f>IF(A2496="","",SUMIFS('Step 2 OMS Report'!$I$2:$I$1048576,'Step 2 OMS Report'!$C$2:$C$1048576,'Sku Break Down'!A2496))</f>
        <v/>
      </c>
      <c r="K2496" s="21" t="str">
        <f t="shared" si="154"/>
        <v/>
      </c>
      <c r="L2496" s="22" t="str">
        <f t="shared" si="156"/>
        <v/>
      </c>
      <c r="M2496" s="22" t="str">
        <f t="shared" si="155"/>
        <v/>
      </c>
    </row>
    <row r="2497" spans="1:13" x14ac:dyDescent="0.55000000000000004">
      <c r="A2497" s="24"/>
      <c r="B2497" s="21" t="str">
        <f>IFERROR(INDEX('Step 2 OMS Report'!$D$2:$D$1048576,MATCH('Sku Break Down'!A2497,'Step 2 OMS Report'!$C$2:$C$1048576,0)),"")</f>
        <v/>
      </c>
      <c r="C2497" s="21" t="str">
        <f>IFERROR(INDEX('Step 2 OMS Report'!$F$2:$F$1048576,MATCH('Sku Break Down'!A2497,'Step 2 OMS Report'!$C$2:$C$1048576,0)),"")</f>
        <v/>
      </c>
      <c r="D2497" s="21" t="str">
        <f>IFERROR(INDEX('Step 2 OMS Report'!$E$2:$E$1048576,MATCH('Sku Break Down'!A2497,'Step 2 OMS Report'!$A$2:$A$1048576,0)),"")</f>
        <v/>
      </c>
      <c r="E2497" s="21" t="str">
        <f>IFERROR(INDEX('Product Info (Hide)'!$E$2:$E$1840,MATCH('Sku Break Down'!C2497,Manufacture_SKUHiddenSheet,0)),"")</f>
        <v/>
      </c>
      <c r="F2497" s="21" t="str">
        <f>IF(A2497="","",SUMIFS('Step 1 Customer Remit'!$J$17:$J$1048576,'Step 1 Customer Remit'!$B$17:$B$1048576,'Sku Break Down'!A2497,'Step 1 Customer Remit'!$D$17:$D$1048576,"Return"))</f>
        <v/>
      </c>
      <c r="G2497" s="21" t="str">
        <f>IF(A2497="","",SUMIFS('Step 1 Customer Remit'!$F$17:$F$1048576,'Step 1 Customer Remit'!$B$17:$B$1048576,'Sku Break Down'!A2497,'Step 1 Customer Remit'!$D$17:$D$1048576,"Return"))</f>
        <v/>
      </c>
      <c r="H2497" s="21" t="str">
        <f t="shared" si="153"/>
        <v/>
      </c>
      <c r="I2497" s="21" t="str">
        <f>IF(A2497="","",SUMIF('Step 2 OMS Report'!$C$2:$C$1048576,'Sku Break Down'!A2497,'Step 2 OMS Report'!$G$2:$G$1048576))</f>
        <v/>
      </c>
      <c r="J2497" s="21" t="str">
        <f>IF(A2497="","",SUMIFS('Step 2 OMS Report'!$I$2:$I$1048576,'Step 2 OMS Report'!$C$2:$C$1048576,'Sku Break Down'!A2497))</f>
        <v/>
      </c>
      <c r="K2497" s="21" t="str">
        <f t="shared" si="154"/>
        <v/>
      </c>
      <c r="L2497" s="22" t="str">
        <f t="shared" si="156"/>
        <v/>
      </c>
      <c r="M2497" s="22" t="str">
        <f t="shared" si="155"/>
        <v/>
      </c>
    </row>
    <row r="2498" spans="1:13" x14ac:dyDescent="0.55000000000000004">
      <c r="A2498" s="24"/>
      <c r="B2498" s="21" t="str">
        <f>IFERROR(INDEX('Step 2 OMS Report'!$D$2:$D$1048576,MATCH('Sku Break Down'!A2498,'Step 2 OMS Report'!$C$2:$C$1048576,0)),"")</f>
        <v/>
      </c>
      <c r="C2498" s="21" t="str">
        <f>IFERROR(INDEX('Step 2 OMS Report'!$F$2:$F$1048576,MATCH('Sku Break Down'!A2498,'Step 2 OMS Report'!$C$2:$C$1048576,0)),"")</f>
        <v/>
      </c>
      <c r="D2498" s="21" t="str">
        <f>IFERROR(INDEX('Step 2 OMS Report'!$E$2:$E$1048576,MATCH('Sku Break Down'!A2498,'Step 2 OMS Report'!$A$2:$A$1048576,0)),"")</f>
        <v/>
      </c>
      <c r="E2498" s="21" t="str">
        <f>IFERROR(INDEX('Product Info (Hide)'!$E$2:$E$1840,MATCH('Sku Break Down'!C2498,Manufacture_SKUHiddenSheet,0)),"")</f>
        <v/>
      </c>
      <c r="F2498" s="21" t="str">
        <f>IF(A2498="","",SUMIFS('Step 1 Customer Remit'!$J$17:$J$1048576,'Step 1 Customer Remit'!$B$17:$B$1048576,'Sku Break Down'!A2498,'Step 1 Customer Remit'!$D$17:$D$1048576,"Return"))</f>
        <v/>
      </c>
      <c r="G2498" s="21" t="str">
        <f>IF(A2498="","",SUMIFS('Step 1 Customer Remit'!$F$17:$F$1048576,'Step 1 Customer Remit'!$B$17:$B$1048576,'Sku Break Down'!A2498,'Step 1 Customer Remit'!$D$17:$D$1048576,"Return"))</f>
        <v/>
      </c>
      <c r="H2498" s="21" t="str">
        <f t="shared" si="153"/>
        <v/>
      </c>
      <c r="I2498" s="21" t="str">
        <f>IF(A2498="","",SUMIF('Step 2 OMS Report'!$C$2:$C$1048576,'Sku Break Down'!A2498,'Step 2 OMS Report'!$G$2:$G$1048576))</f>
        <v/>
      </c>
      <c r="J2498" s="21" t="str">
        <f>IF(A2498="","",SUMIFS('Step 2 OMS Report'!$I$2:$I$1048576,'Step 2 OMS Report'!$C$2:$C$1048576,'Sku Break Down'!A2498))</f>
        <v/>
      </c>
      <c r="K2498" s="21" t="str">
        <f t="shared" si="154"/>
        <v/>
      </c>
      <c r="L2498" s="22" t="str">
        <f t="shared" si="156"/>
        <v/>
      </c>
      <c r="M2498" s="22" t="str">
        <f t="shared" si="155"/>
        <v/>
      </c>
    </row>
    <row r="2499" spans="1:13" x14ac:dyDescent="0.55000000000000004">
      <c r="A2499" s="24"/>
      <c r="B2499" s="21" t="str">
        <f>IFERROR(INDEX('Step 2 OMS Report'!$D$2:$D$1048576,MATCH('Sku Break Down'!A2499,'Step 2 OMS Report'!$C$2:$C$1048576,0)),"")</f>
        <v/>
      </c>
      <c r="C2499" s="21" t="str">
        <f>IFERROR(INDEX('Step 2 OMS Report'!$F$2:$F$1048576,MATCH('Sku Break Down'!A2499,'Step 2 OMS Report'!$C$2:$C$1048576,0)),"")</f>
        <v/>
      </c>
      <c r="D2499" s="21" t="str">
        <f>IFERROR(INDEX('Step 2 OMS Report'!$E$2:$E$1048576,MATCH('Sku Break Down'!A2499,'Step 2 OMS Report'!$A$2:$A$1048576,0)),"")</f>
        <v/>
      </c>
      <c r="E2499" s="21" t="str">
        <f>IFERROR(INDEX('Product Info (Hide)'!$E$2:$E$1840,MATCH('Sku Break Down'!C2499,Manufacture_SKUHiddenSheet,0)),"")</f>
        <v/>
      </c>
      <c r="F2499" s="21" t="str">
        <f>IF(A2499="","",SUMIFS('Step 1 Customer Remit'!$J$17:$J$1048576,'Step 1 Customer Remit'!$B$17:$B$1048576,'Sku Break Down'!A2499,'Step 1 Customer Remit'!$D$17:$D$1048576,"Return"))</f>
        <v/>
      </c>
      <c r="G2499" s="21" t="str">
        <f>IF(A2499="","",SUMIFS('Step 1 Customer Remit'!$F$17:$F$1048576,'Step 1 Customer Remit'!$B$17:$B$1048576,'Sku Break Down'!A2499,'Step 1 Customer Remit'!$D$17:$D$1048576,"Return"))</f>
        <v/>
      </c>
      <c r="H2499" s="21" t="str">
        <f t="shared" si="153"/>
        <v/>
      </c>
      <c r="I2499" s="21" t="str">
        <f>IF(A2499="","",SUMIF('Step 2 OMS Report'!$C$2:$C$1048576,'Sku Break Down'!A2499,'Step 2 OMS Report'!$G$2:$G$1048576))</f>
        <v/>
      </c>
      <c r="J2499" s="21" t="str">
        <f>IF(A2499="","",SUMIFS('Step 2 OMS Report'!$I$2:$I$1048576,'Step 2 OMS Report'!$C$2:$C$1048576,'Sku Break Down'!A2499))</f>
        <v/>
      </c>
      <c r="K2499" s="21" t="str">
        <f t="shared" si="154"/>
        <v/>
      </c>
      <c r="L2499" s="22" t="str">
        <f t="shared" si="156"/>
        <v/>
      </c>
      <c r="M2499" s="22" t="str">
        <f t="shared" si="155"/>
        <v/>
      </c>
    </row>
    <row r="2500" spans="1:13" x14ac:dyDescent="0.55000000000000004">
      <c r="A2500" s="24"/>
      <c r="B2500" s="21" t="str">
        <f>IFERROR(INDEX('Step 2 OMS Report'!$D$2:$D$1048576,MATCH('Sku Break Down'!A2500,'Step 2 OMS Report'!$C$2:$C$1048576,0)),"")</f>
        <v/>
      </c>
      <c r="C2500" s="21" t="str">
        <f>IFERROR(INDEX('Step 2 OMS Report'!$F$2:$F$1048576,MATCH('Sku Break Down'!A2500,'Step 2 OMS Report'!$C$2:$C$1048576,0)),"")</f>
        <v/>
      </c>
      <c r="D2500" s="21" t="str">
        <f>IFERROR(INDEX('Step 2 OMS Report'!$E$2:$E$1048576,MATCH('Sku Break Down'!A2500,'Step 2 OMS Report'!$A$2:$A$1048576,0)),"")</f>
        <v/>
      </c>
      <c r="E2500" s="21" t="str">
        <f>IFERROR(INDEX('Product Info (Hide)'!$E$2:$E$1840,MATCH('Sku Break Down'!C2500,Manufacture_SKUHiddenSheet,0)),"")</f>
        <v/>
      </c>
      <c r="F2500" s="21" t="str">
        <f>IF(A2500="","",SUMIFS('Step 1 Customer Remit'!$J$17:$J$1048576,'Step 1 Customer Remit'!$B$17:$B$1048576,'Sku Break Down'!A2500,'Step 1 Customer Remit'!$D$17:$D$1048576,"Return"))</f>
        <v/>
      </c>
      <c r="G2500" s="21" t="str">
        <f>IF(A2500="","",SUMIFS('Step 1 Customer Remit'!$F$17:$F$1048576,'Step 1 Customer Remit'!$B$17:$B$1048576,'Sku Break Down'!A2500,'Step 1 Customer Remit'!$D$17:$D$1048576,"Return"))</f>
        <v/>
      </c>
      <c r="H2500" s="21" t="str">
        <f t="shared" ref="H2500:H2563" si="157">IF(A2500="","",E2500*F2500)</f>
        <v/>
      </c>
      <c r="I2500" s="21" t="str">
        <f>IF(A2500="","",SUMIF('Step 2 OMS Report'!$C$2:$C$1048576,'Sku Break Down'!A2500,'Step 2 OMS Report'!$G$2:$G$1048576))</f>
        <v/>
      </c>
      <c r="J2500" s="21" t="str">
        <f>IF(A2500="","",SUMIFS('Step 2 OMS Report'!$I$2:$I$1048576,'Step 2 OMS Report'!$C$2:$C$1048576,'Sku Break Down'!A2500))</f>
        <v/>
      </c>
      <c r="K2500" s="21" t="str">
        <f t="shared" ref="K2500:K2563" si="158">IF(A2500="","",G2500/H2500)</f>
        <v/>
      </c>
      <c r="L2500" s="22" t="str">
        <f t="shared" si="156"/>
        <v/>
      </c>
      <c r="M2500" s="22" t="str">
        <f t="shared" ref="M2500:M2563" si="159">IFERROR((-1*G2500)/J2500,"")</f>
        <v/>
      </c>
    </row>
    <row r="2501" spans="1:13" x14ac:dyDescent="0.55000000000000004">
      <c r="A2501" s="24"/>
      <c r="B2501" s="21" t="str">
        <f>IFERROR(INDEX('Step 2 OMS Report'!$D$2:$D$1048576,MATCH('Sku Break Down'!A2501,'Step 2 OMS Report'!$C$2:$C$1048576,0)),"")</f>
        <v/>
      </c>
      <c r="C2501" s="21" t="str">
        <f>IFERROR(INDEX('Step 2 OMS Report'!$F$2:$F$1048576,MATCH('Sku Break Down'!A2501,'Step 2 OMS Report'!$C$2:$C$1048576,0)),"")</f>
        <v/>
      </c>
      <c r="D2501" s="21" t="str">
        <f>IFERROR(INDEX('Step 2 OMS Report'!$E$2:$E$1048576,MATCH('Sku Break Down'!A2501,'Step 2 OMS Report'!$A$2:$A$1048576,0)),"")</f>
        <v/>
      </c>
      <c r="E2501" s="21" t="str">
        <f>IFERROR(INDEX('Product Info (Hide)'!$E$2:$E$1840,MATCH('Sku Break Down'!C2501,Manufacture_SKUHiddenSheet,0)),"")</f>
        <v/>
      </c>
      <c r="F2501" s="21" t="str">
        <f>IF(A2501="","",SUMIFS('Step 1 Customer Remit'!$J$17:$J$1048576,'Step 1 Customer Remit'!$B$17:$B$1048576,'Sku Break Down'!A2501,'Step 1 Customer Remit'!$D$17:$D$1048576,"Return"))</f>
        <v/>
      </c>
      <c r="G2501" s="21" t="str">
        <f>IF(A2501="","",SUMIFS('Step 1 Customer Remit'!$F$17:$F$1048576,'Step 1 Customer Remit'!$B$17:$B$1048576,'Sku Break Down'!A2501,'Step 1 Customer Remit'!$D$17:$D$1048576,"Return"))</f>
        <v/>
      </c>
      <c r="H2501" s="21" t="str">
        <f t="shared" si="157"/>
        <v/>
      </c>
      <c r="I2501" s="21" t="str">
        <f>IF(A2501="","",SUMIF('Step 2 OMS Report'!$C$2:$C$1048576,'Sku Break Down'!A2501,'Step 2 OMS Report'!$G$2:$G$1048576))</f>
        <v/>
      </c>
      <c r="J2501" s="21" t="str">
        <f>IF(A2501="","",SUMIFS('Step 2 OMS Report'!$I$2:$I$1048576,'Step 2 OMS Report'!$C$2:$C$1048576,'Sku Break Down'!A2501))</f>
        <v/>
      </c>
      <c r="K2501" s="21" t="str">
        <f t="shared" si="158"/>
        <v/>
      </c>
      <c r="L2501" s="22" t="str">
        <f t="shared" si="156"/>
        <v/>
      </c>
      <c r="M2501" s="22" t="str">
        <f t="shared" si="159"/>
        <v/>
      </c>
    </row>
    <row r="2502" spans="1:13" x14ac:dyDescent="0.55000000000000004">
      <c r="A2502" s="24"/>
      <c r="B2502" s="21" t="str">
        <f>IFERROR(INDEX('Step 2 OMS Report'!$D$2:$D$1048576,MATCH('Sku Break Down'!A2502,'Step 2 OMS Report'!$C$2:$C$1048576,0)),"")</f>
        <v/>
      </c>
      <c r="C2502" s="21" t="str">
        <f>IFERROR(INDEX('Step 2 OMS Report'!$F$2:$F$1048576,MATCH('Sku Break Down'!A2502,'Step 2 OMS Report'!$C$2:$C$1048576,0)),"")</f>
        <v/>
      </c>
      <c r="D2502" s="21" t="str">
        <f>IFERROR(INDEX('Step 2 OMS Report'!$E$2:$E$1048576,MATCH('Sku Break Down'!A2502,'Step 2 OMS Report'!$A$2:$A$1048576,0)),"")</f>
        <v/>
      </c>
      <c r="E2502" s="21" t="str">
        <f>IFERROR(INDEX('Product Info (Hide)'!$E$2:$E$1840,MATCH('Sku Break Down'!C2502,Manufacture_SKUHiddenSheet,0)),"")</f>
        <v/>
      </c>
      <c r="F2502" s="21" t="str">
        <f>IF(A2502="","",SUMIFS('Step 1 Customer Remit'!$J$17:$J$1048576,'Step 1 Customer Remit'!$B$17:$B$1048576,'Sku Break Down'!A2502,'Step 1 Customer Remit'!$D$17:$D$1048576,"Return"))</f>
        <v/>
      </c>
      <c r="G2502" s="21" t="str">
        <f>IF(A2502="","",SUMIFS('Step 1 Customer Remit'!$F$17:$F$1048576,'Step 1 Customer Remit'!$B$17:$B$1048576,'Sku Break Down'!A2502,'Step 1 Customer Remit'!$D$17:$D$1048576,"Return"))</f>
        <v/>
      </c>
      <c r="H2502" s="21" t="str">
        <f t="shared" si="157"/>
        <v/>
      </c>
      <c r="I2502" s="21" t="str">
        <f>IF(A2502="","",SUMIF('Step 2 OMS Report'!$C$2:$C$1048576,'Sku Break Down'!A2502,'Step 2 OMS Report'!$G$2:$G$1048576))</f>
        <v/>
      </c>
      <c r="J2502" s="21" t="str">
        <f>IF(A2502="","",SUMIFS('Step 2 OMS Report'!$I$2:$I$1048576,'Step 2 OMS Report'!$C$2:$C$1048576,'Sku Break Down'!A2502))</f>
        <v/>
      </c>
      <c r="K2502" s="21" t="str">
        <f t="shared" si="158"/>
        <v/>
      </c>
      <c r="L2502" s="22" t="str">
        <f t="shared" si="156"/>
        <v/>
      </c>
      <c r="M2502" s="22" t="str">
        <f t="shared" si="159"/>
        <v/>
      </c>
    </row>
    <row r="2503" spans="1:13" x14ac:dyDescent="0.55000000000000004">
      <c r="A2503" s="24"/>
      <c r="B2503" s="21" t="str">
        <f>IFERROR(INDEX('Step 2 OMS Report'!$D$2:$D$1048576,MATCH('Sku Break Down'!A2503,'Step 2 OMS Report'!$C$2:$C$1048576,0)),"")</f>
        <v/>
      </c>
      <c r="C2503" s="21" t="str">
        <f>IFERROR(INDEX('Step 2 OMS Report'!$F$2:$F$1048576,MATCH('Sku Break Down'!A2503,'Step 2 OMS Report'!$C$2:$C$1048576,0)),"")</f>
        <v/>
      </c>
      <c r="D2503" s="21" t="str">
        <f>IFERROR(INDEX('Step 2 OMS Report'!$E$2:$E$1048576,MATCH('Sku Break Down'!A2503,'Step 2 OMS Report'!$A$2:$A$1048576,0)),"")</f>
        <v/>
      </c>
      <c r="E2503" s="21" t="str">
        <f>IFERROR(INDEX('Product Info (Hide)'!$E$2:$E$1840,MATCH('Sku Break Down'!C2503,Manufacture_SKUHiddenSheet,0)),"")</f>
        <v/>
      </c>
      <c r="F2503" s="21" t="str">
        <f>IF(A2503="","",SUMIFS('Step 1 Customer Remit'!$J$17:$J$1048576,'Step 1 Customer Remit'!$B$17:$B$1048576,'Sku Break Down'!A2503,'Step 1 Customer Remit'!$D$17:$D$1048576,"Return"))</f>
        <v/>
      </c>
      <c r="G2503" s="21" t="str">
        <f>IF(A2503="","",SUMIFS('Step 1 Customer Remit'!$F$17:$F$1048576,'Step 1 Customer Remit'!$B$17:$B$1048576,'Sku Break Down'!A2503,'Step 1 Customer Remit'!$D$17:$D$1048576,"Return"))</f>
        <v/>
      </c>
      <c r="H2503" s="21" t="str">
        <f t="shared" si="157"/>
        <v/>
      </c>
      <c r="I2503" s="21" t="str">
        <f>IF(A2503="","",SUMIF('Step 2 OMS Report'!$C$2:$C$1048576,'Sku Break Down'!A2503,'Step 2 OMS Report'!$G$2:$G$1048576))</f>
        <v/>
      </c>
      <c r="J2503" s="21" t="str">
        <f>IF(A2503="","",SUMIFS('Step 2 OMS Report'!$I$2:$I$1048576,'Step 2 OMS Report'!$C$2:$C$1048576,'Sku Break Down'!A2503))</f>
        <v/>
      </c>
      <c r="K2503" s="21" t="str">
        <f t="shared" si="158"/>
        <v/>
      </c>
      <c r="L2503" s="22" t="str">
        <f t="shared" si="156"/>
        <v/>
      </c>
      <c r="M2503" s="22" t="str">
        <f t="shared" si="159"/>
        <v/>
      </c>
    </row>
    <row r="2504" spans="1:13" x14ac:dyDescent="0.55000000000000004">
      <c r="A2504" s="24"/>
      <c r="B2504" s="21" t="str">
        <f>IFERROR(INDEX('Step 2 OMS Report'!$D$2:$D$1048576,MATCH('Sku Break Down'!A2504,'Step 2 OMS Report'!$C$2:$C$1048576,0)),"")</f>
        <v/>
      </c>
      <c r="C2504" s="21" t="str">
        <f>IFERROR(INDEX('Step 2 OMS Report'!$F$2:$F$1048576,MATCH('Sku Break Down'!A2504,'Step 2 OMS Report'!$C$2:$C$1048576,0)),"")</f>
        <v/>
      </c>
      <c r="D2504" s="21" t="str">
        <f>IFERROR(INDEX('Step 2 OMS Report'!$E$2:$E$1048576,MATCH('Sku Break Down'!A2504,'Step 2 OMS Report'!$A$2:$A$1048576,0)),"")</f>
        <v/>
      </c>
      <c r="E2504" s="21" t="str">
        <f>IFERROR(INDEX('Product Info (Hide)'!$E$2:$E$1840,MATCH('Sku Break Down'!C2504,Manufacture_SKUHiddenSheet,0)),"")</f>
        <v/>
      </c>
      <c r="F2504" s="21" t="str">
        <f>IF(A2504="","",SUMIFS('Step 1 Customer Remit'!$J$17:$J$1048576,'Step 1 Customer Remit'!$B$17:$B$1048576,'Sku Break Down'!A2504,'Step 1 Customer Remit'!$D$17:$D$1048576,"Return"))</f>
        <v/>
      </c>
      <c r="G2504" s="21" t="str">
        <f>IF(A2504="","",SUMIFS('Step 1 Customer Remit'!$F$17:$F$1048576,'Step 1 Customer Remit'!$B$17:$B$1048576,'Sku Break Down'!A2504,'Step 1 Customer Remit'!$D$17:$D$1048576,"Return"))</f>
        <v/>
      </c>
      <c r="H2504" s="21" t="str">
        <f t="shared" si="157"/>
        <v/>
      </c>
      <c r="I2504" s="21" t="str">
        <f>IF(A2504="","",SUMIF('Step 2 OMS Report'!$C$2:$C$1048576,'Sku Break Down'!A2504,'Step 2 OMS Report'!$G$2:$G$1048576))</f>
        <v/>
      </c>
      <c r="J2504" s="21" t="str">
        <f>IF(A2504="","",SUMIFS('Step 2 OMS Report'!$I$2:$I$1048576,'Step 2 OMS Report'!$C$2:$C$1048576,'Sku Break Down'!A2504))</f>
        <v/>
      </c>
      <c r="K2504" s="21" t="str">
        <f t="shared" si="158"/>
        <v/>
      </c>
      <c r="L2504" s="22" t="str">
        <f t="shared" si="156"/>
        <v/>
      </c>
      <c r="M2504" s="22" t="str">
        <f t="shared" si="159"/>
        <v/>
      </c>
    </row>
    <row r="2505" spans="1:13" x14ac:dyDescent="0.55000000000000004">
      <c r="A2505" s="24"/>
      <c r="B2505" s="21" t="str">
        <f>IFERROR(INDEX('Step 2 OMS Report'!$D$2:$D$1048576,MATCH('Sku Break Down'!A2505,'Step 2 OMS Report'!$C$2:$C$1048576,0)),"")</f>
        <v/>
      </c>
      <c r="C2505" s="21" t="str">
        <f>IFERROR(INDEX('Step 2 OMS Report'!$F$2:$F$1048576,MATCH('Sku Break Down'!A2505,'Step 2 OMS Report'!$C$2:$C$1048576,0)),"")</f>
        <v/>
      </c>
      <c r="D2505" s="21" t="str">
        <f>IFERROR(INDEX('Step 2 OMS Report'!$E$2:$E$1048576,MATCH('Sku Break Down'!A2505,'Step 2 OMS Report'!$A$2:$A$1048576,0)),"")</f>
        <v/>
      </c>
      <c r="E2505" s="21" t="str">
        <f>IFERROR(INDEX('Product Info (Hide)'!$E$2:$E$1840,MATCH('Sku Break Down'!C2505,Manufacture_SKUHiddenSheet,0)),"")</f>
        <v/>
      </c>
      <c r="F2505" s="21" t="str">
        <f>IF(A2505="","",SUMIFS('Step 1 Customer Remit'!$J$17:$J$1048576,'Step 1 Customer Remit'!$B$17:$B$1048576,'Sku Break Down'!A2505,'Step 1 Customer Remit'!$D$17:$D$1048576,"Return"))</f>
        <v/>
      </c>
      <c r="G2505" s="21" t="str">
        <f>IF(A2505="","",SUMIFS('Step 1 Customer Remit'!$F$17:$F$1048576,'Step 1 Customer Remit'!$B$17:$B$1048576,'Sku Break Down'!A2505,'Step 1 Customer Remit'!$D$17:$D$1048576,"Return"))</f>
        <v/>
      </c>
      <c r="H2505" s="21" t="str">
        <f t="shared" si="157"/>
        <v/>
      </c>
      <c r="I2505" s="21" t="str">
        <f>IF(A2505="","",SUMIF('Step 2 OMS Report'!$C$2:$C$1048576,'Sku Break Down'!A2505,'Step 2 OMS Report'!$G$2:$G$1048576))</f>
        <v/>
      </c>
      <c r="J2505" s="21" t="str">
        <f>IF(A2505="","",SUMIFS('Step 2 OMS Report'!$I$2:$I$1048576,'Step 2 OMS Report'!$C$2:$C$1048576,'Sku Break Down'!A2505))</f>
        <v/>
      </c>
      <c r="K2505" s="21" t="str">
        <f t="shared" si="158"/>
        <v/>
      </c>
      <c r="L2505" s="22" t="str">
        <f t="shared" si="156"/>
        <v/>
      </c>
      <c r="M2505" s="22" t="str">
        <f t="shared" si="159"/>
        <v/>
      </c>
    </row>
    <row r="2506" spans="1:13" x14ac:dyDescent="0.55000000000000004">
      <c r="A2506" s="24"/>
      <c r="B2506" s="21" t="str">
        <f>IFERROR(INDEX('Step 2 OMS Report'!$D$2:$D$1048576,MATCH('Sku Break Down'!A2506,'Step 2 OMS Report'!$C$2:$C$1048576,0)),"")</f>
        <v/>
      </c>
      <c r="C2506" s="21" t="str">
        <f>IFERROR(INDEX('Step 2 OMS Report'!$F$2:$F$1048576,MATCH('Sku Break Down'!A2506,'Step 2 OMS Report'!$C$2:$C$1048576,0)),"")</f>
        <v/>
      </c>
      <c r="D2506" s="21" t="str">
        <f>IFERROR(INDEX('Step 2 OMS Report'!$E$2:$E$1048576,MATCH('Sku Break Down'!A2506,'Step 2 OMS Report'!$A$2:$A$1048576,0)),"")</f>
        <v/>
      </c>
      <c r="E2506" s="21" t="str">
        <f>IFERROR(INDEX('Product Info (Hide)'!$E$2:$E$1840,MATCH('Sku Break Down'!C2506,Manufacture_SKUHiddenSheet,0)),"")</f>
        <v/>
      </c>
      <c r="F2506" s="21" t="str">
        <f>IF(A2506="","",SUMIFS('Step 1 Customer Remit'!$J$17:$J$1048576,'Step 1 Customer Remit'!$B$17:$B$1048576,'Sku Break Down'!A2506,'Step 1 Customer Remit'!$D$17:$D$1048576,"Return"))</f>
        <v/>
      </c>
      <c r="G2506" s="21" t="str">
        <f>IF(A2506="","",SUMIFS('Step 1 Customer Remit'!$F$17:$F$1048576,'Step 1 Customer Remit'!$B$17:$B$1048576,'Sku Break Down'!A2506,'Step 1 Customer Remit'!$D$17:$D$1048576,"Return"))</f>
        <v/>
      </c>
      <c r="H2506" s="21" t="str">
        <f t="shared" si="157"/>
        <v/>
      </c>
      <c r="I2506" s="21" t="str">
        <f>IF(A2506="","",SUMIF('Step 2 OMS Report'!$C$2:$C$1048576,'Sku Break Down'!A2506,'Step 2 OMS Report'!$G$2:$G$1048576))</f>
        <v/>
      </c>
      <c r="J2506" s="21" t="str">
        <f>IF(A2506="","",SUMIFS('Step 2 OMS Report'!$I$2:$I$1048576,'Step 2 OMS Report'!$C$2:$C$1048576,'Sku Break Down'!A2506))</f>
        <v/>
      </c>
      <c r="K2506" s="21" t="str">
        <f t="shared" si="158"/>
        <v/>
      </c>
      <c r="L2506" s="22" t="str">
        <f t="shared" si="156"/>
        <v/>
      </c>
      <c r="M2506" s="22" t="str">
        <f t="shared" si="159"/>
        <v/>
      </c>
    </row>
    <row r="2507" spans="1:13" x14ac:dyDescent="0.55000000000000004">
      <c r="A2507" s="24"/>
      <c r="B2507" s="21" t="str">
        <f>IFERROR(INDEX('Step 2 OMS Report'!$D$2:$D$1048576,MATCH('Sku Break Down'!A2507,'Step 2 OMS Report'!$C$2:$C$1048576,0)),"")</f>
        <v/>
      </c>
      <c r="C2507" s="21" t="str">
        <f>IFERROR(INDEX('Step 2 OMS Report'!$F$2:$F$1048576,MATCH('Sku Break Down'!A2507,'Step 2 OMS Report'!$C$2:$C$1048576,0)),"")</f>
        <v/>
      </c>
      <c r="D2507" s="21" t="str">
        <f>IFERROR(INDEX('Step 2 OMS Report'!$E$2:$E$1048576,MATCH('Sku Break Down'!A2507,'Step 2 OMS Report'!$A$2:$A$1048576,0)),"")</f>
        <v/>
      </c>
      <c r="E2507" s="21" t="str">
        <f>IFERROR(INDEX('Product Info (Hide)'!$E$2:$E$1840,MATCH('Sku Break Down'!C2507,Manufacture_SKUHiddenSheet,0)),"")</f>
        <v/>
      </c>
      <c r="F2507" s="21" t="str">
        <f>IF(A2507="","",SUMIFS('Step 1 Customer Remit'!$J$17:$J$1048576,'Step 1 Customer Remit'!$B$17:$B$1048576,'Sku Break Down'!A2507,'Step 1 Customer Remit'!$D$17:$D$1048576,"Return"))</f>
        <v/>
      </c>
      <c r="G2507" s="21" t="str">
        <f>IF(A2507="","",SUMIFS('Step 1 Customer Remit'!$F$17:$F$1048576,'Step 1 Customer Remit'!$B$17:$B$1048576,'Sku Break Down'!A2507,'Step 1 Customer Remit'!$D$17:$D$1048576,"Return"))</f>
        <v/>
      </c>
      <c r="H2507" s="21" t="str">
        <f t="shared" si="157"/>
        <v/>
      </c>
      <c r="I2507" s="21" t="str">
        <f>IF(A2507="","",SUMIF('Step 2 OMS Report'!$C$2:$C$1048576,'Sku Break Down'!A2507,'Step 2 OMS Report'!$G$2:$G$1048576))</f>
        <v/>
      </c>
      <c r="J2507" s="21" t="str">
        <f>IF(A2507="","",SUMIFS('Step 2 OMS Report'!$I$2:$I$1048576,'Step 2 OMS Report'!$C$2:$C$1048576,'Sku Break Down'!A2507))</f>
        <v/>
      </c>
      <c r="K2507" s="21" t="str">
        <f t="shared" si="158"/>
        <v/>
      </c>
      <c r="L2507" s="22" t="str">
        <f t="shared" si="156"/>
        <v/>
      </c>
      <c r="M2507" s="22" t="str">
        <f t="shared" si="159"/>
        <v/>
      </c>
    </row>
    <row r="2508" spans="1:13" x14ac:dyDescent="0.55000000000000004">
      <c r="A2508" s="24"/>
      <c r="B2508" s="21" t="str">
        <f>IFERROR(INDEX('Step 2 OMS Report'!$D$2:$D$1048576,MATCH('Sku Break Down'!A2508,'Step 2 OMS Report'!$C$2:$C$1048576,0)),"")</f>
        <v/>
      </c>
      <c r="C2508" s="21" t="str">
        <f>IFERROR(INDEX('Step 2 OMS Report'!$F$2:$F$1048576,MATCH('Sku Break Down'!A2508,'Step 2 OMS Report'!$C$2:$C$1048576,0)),"")</f>
        <v/>
      </c>
      <c r="D2508" s="21" t="str">
        <f>IFERROR(INDEX('Step 2 OMS Report'!$E$2:$E$1048576,MATCH('Sku Break Down'!A2508,'Step 2 OMS Report'!$A$2:$A$1048576,0)),"")</f>
        <v/>
      </c>
      <c r="E2508" s="21" t="str">
        <f>IFERROR(INDEX('Product Info (Hide)'!$E$2:$E$1840,MATCH('Sku Break Down'!C2508,Manufacture_SKUHiddenSheet,0)),"")</f>
        <v/>
      </c>
      <c r="F2508" s="21" t="str">
        <f>IF(A2508="","",SUMIFS('Step 1 Customer Remit'!$J$17:$J$1048576,'Step 1 Customer Remit'!$B$17:$B$1048576,'Sku Break Down'!A2508,'Step 1 Customer Remit'!$D$17:$D$1048576,"Return"))</f>
        <v/>
      </c>
      <c r="G2508" s="21" t="str">
        <f>IF(A2508="","",SUMIFS('Step 1 Customer Remit'!$F$17:$F$1048576,'Step 1 Customer Remit'!$B$17:$B$1048576,'Sku Break Down'!A2508,'Step 1 Customer Remit'!$D$17:$D$1048576,"Return"))</f>
        <v/>
      </c>
      <c r="H2508" s="21" t="str">
        <f t="shared" si="157"/>
        <v/>
      </c>
      <c r="I2508" s="21" t="str">
        <f>IF(A2508="","",SUMIF('Step 2 OMS Report'!$C$2:$C$1048576,'Sku Break Down'!A2508,'Step 2 OMS Report'!$G$2:$G$1048576))</f>
        <v/>
      </c>
      <c r="J2508" s="21" t="str">
        <f>IF(A2508="","",SUMIFS('Step 2 OMS Report'!$I$2:$I$1048576,'Step 2 OMS Report'!$C$2:$C$1048576,'Sku Break Down'!A2508))</f>
        <v/>
      </c>
      <c r="K2508" s="21" t="str">
        <f t="shared" si="158"/>
        <v/>
      </c>
      <c r="L2508" s="22" t="str">
        <f t="shared" si="156"/>
        <v/>
      </c>
      <c r="M2508" s="22" t="str">
        <f t="shared" si="159"/>
        <v/>
      </c>
    </row>
    <row r="2509" spans="1:13" x14ac:dyDescent="0.55000000000000004">
      <c r="A2509" s="24"/>
      <c r="B2509" s="21" t="str">
        <f>IFERROR(INDEX('Step 2 OMS Report'!$D$2:$D$1048576,MATCH('Sku Break Down'!A2509,'Step 2 OMS Report'!$C$2:$C$1048576,0)),"")</f>
        <v/>
      </c>
      <c r="C2509" s="21" t="str">
        <f>IFERROR(INDEX('Step 2 OMS Report'!$F$2:$F$1048576,MATCH('Sku Break Down'!A2509,'Step 2 OMS Report'!$C$2:$C$1048576,0)),"")</f>
        <v/>
      </c>
      <c r="D2509" s="21" t="str">
        <f>IFERROR(INDEX('Step 2 OMS Report'!$E$2:$E$1048576,MATCH('Sku Break Down'!A2509,'Step 2 OMS Report'!$A$2:$A$1048576,0)),"")</f>
        <v/>
      </c>
      <c r="E2509" s="21" t="str">
        <f>IFERROR(INDEX('Product Info (Hide)'!$E$2:$E$1840,MATCH('Sku Break Down'!C2509,Manufacture_SKUHiddenSheet,0)),"")</f>
        <v/>
      </c>
      <c r="F2509" s="21" t="str">
        <f>IF(A2509="","",SUMIFS('Step 1 Customer Remit'!$J$17:$J$1048576,'Step 1 Customer Remit'!$B$17:$B$1048576,'Sku Break Down'!A2509,'Step 1 Customer Remit'!$D$17:$D$1048576,"Return"))</f>
        <v/>
      </c>
      <c r="G2509" s="21" t="str">
        <f>IF(A2509="","",SUMIFS('Step 1 Customer Remit'!$F$17:$F$1048576,'Step 1 Customer Remit'!$B$17:$B$1048576,'Sku Break Down'!A2509,'Step 1 Customer Remit'!$D$17:$D$1048576,"Return"))</f>
        <v/>
      </c>
      <c r="H2509" s="21" t="str">
        <f t="shared" si="157"/>
        <v/>
      </c>
      <c r="I2509" s="21" t="str">
        <f>IF(A2509="","",SUMIF('Step 2 OMS Report'!$C$2:$C$1048576,'Sku Break Down'!A2509,'Step 2 OMS Report'!$G$2:$G$1048576))</f>
        <v/>
      </c>
      <c r="J2509" s="21" t="str">
        <f>IF(A2509="","",SUMIFS('Step 2 OMS Report'!$I$2:$I$1048576,'Step 2 OMS Report'!$C$2:$C$1048576,'Sku Break Down'!A2509))</f>
        <v/>
      </c>
      <c r="K2509" s="21" t="str">
        <f t="shared" si="158"/>
        <v/>
      </c>
      <c r="L2509" s="22" t="str">
        <f t="shared" si="156"/>
        <v/>
      </c>
      <c r="M2509" s="22" t="str">
        <f t="shared" si="159"/>
        <v/>
      </c>
    </row>
    <row r="2510" spans="1:13" x14ac:dyDescent="0.55000000000000004">
      <c r="A2510" s="24"/>
      <c r="B2510" s="21" t="str">
        <f>IFERROR(INDEX('Step 2 OMS Report'!$D$2:$D$1048576,MATCH('Sku Break Down'!A2510,'Step 2 OMS Report'!$C$2:$C$1048576,0)),"")</f>
        <v/>
      </c>
      <c r="C2510" s="21" t="str">
        <f>IFERROR(INDEX('Step 2 OMS Report'!$F$2:$F$1048576,MATCH('Sku Break Down'!A2510,'Step 2 OMS Report'!$C$2:$C$1048576,0)),"")</f>
        <v/>
      </c>
      <c r="D2510" s="21" t="str">
        <f>IFERROR(INDEX('Step 2 OMS Report'!$E$2:$E$1048576,MATCH('Sku Break Down'!A2510,'Step 2 OMS Report'!$A$2:$A$1048576,0)),"")</f>
        <v/>
      </c>
      <c r="E2510" s="21" t="str">
        <f>IFERROR(INDEX('Product Info (Hide)'!$E$2:$E$1840,MATCH('Sku Break Down'!C2510,Manufacture_SKUHiddenSheet,0)),"")</f>
        <v/>
      </c>
      <c r="F2510" s="21" t="str">
        <f>IF(A2510="","",SUMIFS('Step 1 Customer Remit'!$J$17:$J$1048576,'Step 1 Customer Remit'!$B$17:$B$1048576,'Sku Break Down'!A2510,'Step 1 Customer Remit'!$D$17:$D$1048576,"Return"))</f>
        <v/>
      </c>
      <c r="G2510" s="21" t="str">
        <f>IF(A2510="","",SUMIFS('Step 1 Customer Remit'!$F$17:$F$1048576,'Step 1 Customer Remit'!$B$17:$B$1048576,'Sku Break Down'!A2510,'Step 1 Customer Remit'!$D$17:$D$1048576,"Return"))</f>
        <v/>
      </c>
      <c r="H2510" s="21" t="str">
        <f t="shared" si="157"/>
        <v/>
      </c>
      <c r="I2510" s="21" t="str">
        <f>IF(A2510="","",SUMIF('Step 2 OMS Report'!$C$2:$C$1048576,'Sku Break Down'!A2510,'Step 2 OMS Report'!$G$2:$G$1048576))</f>
        <v/>
      </c>
      <c r="J2510" s="21" t="str">
        <f>IF(A2510="","",SUMIFS('Step 2 OMS Report'!$I$2:$I$1048576,'Step 2 OMS Report'!$C$2:$C$1048576,'Sku Break Down'!A2510))</f>
        <v/>
      </c>
      <c r="K2510" s="21" t="str">
        <f t="shared" si="158"/>
        <v/>
      </c>
      <c r="L2510" s="22" t="str">
        <f t="shared" si="156"/>
        <v/>
      </c>
      <c r="M2510" s="22" t="str">
        <f t="shared" si="159"/>
        <v/>
      </c>
    </row>
    <row r="2511" spans="1:13" x14ac:dyDescent="0.55000000000000004">
      <c r="A2511" s="24"/>
      <c r="B2511" s="21" t="str">
        <f>IFERROR(INDEX('Step 2 OMS Report'!$D$2:$D$1048576,MATCH('Sku Break Down'!A2511,'Step 2 OMS Report'!$C$2:$C$1048576,0)),"")</f>
        <v/>
      </c>
      <c r="C2511" s="21" t="str">
        <f>IFERROR(INDEX('Step 2 OMS Report'!$F$2:$F$1048576,MATCH('Sku Break Down'!A2511,'Step 2 OMS Report'!$C$2:$C$1048576,0)),"")</f>
        <v/>
      </c>
      <c r="D2511" s="21" t="str">
        <f>IFERROR(INDEX('Step 2 OMS Report'!$E$2:$E$1048576,MATCH('Sku Break Down'!A2511,'Step 2 OMS Report'!$A$2:$A$1048576,0)),"")</f>
        <v/>
      </c>
      <c r="E2511" s="21" t="str">
        <f>IFERROR(INDEX('Product Info (Hide)'!$E$2:$E$1840,MATCH('Sku Break Down'!C2511,Manufacture_SKUHiddenSheet,0)),"")</f>
        <v/>
      </c>
      <c r="F2511" s="21" t="str">
        <f>IF(A2511="","",SUMIFS('Step 1 Customer Remit'!$J$17:$J$1048576,'Step 1 Customer Remit'!$B$17:$B$1048576,'Sku Break Down'!A2511,'Step 1 Customer Remit'!$D$17:$D$1048576,"Return"))</f>
        <v/>
      </c>
      <c r="G2511" s="21" t="str">
        <f>IF(A2511="","",SUMIFS('Step 1 Customer Remit'!$F$17:$F$1048576,'Step 1 Customer Remit'!$B$17:$B$1048576,'Sku Break Down'!A2511,'Step 1 Customer Remit'!$D$17:$D$1048576,"Return"))</f>
        <v/>
      </c>
      <c r="H2511" s="21" t="str">
        <f t="shared" si="157"/>
        <v/>
      </c>
      <c r="I2511" s="21" t="str">
        <f>IF(A2511="","",SUMIF('Step 2 OMS Report'!$C$2:$C$1048576,'Sku Break Down'!A2511,'Step 2 OMS Report'!$G$2:$G$1048576))</f>
        <v/>
      </c>
      <c r="J2511" s="21" t="str">
        <f>IF(A2511="","",SUMIFS('Step 2 OMS Report'!$I$2:$I$1048576,'Step 2 OMS Report'!$C$2:$C$1048576,'Sku Break Down'!A2511))</f>
        <v/>
      </c>
      <c r="K2511" s="21" t="str">
        <f t="shared" si="158"/>
        <v/>
      </c>
      <c r="L2511" s="22" t="str">
        <f t="shared" si="156"/>
        <v/>
      </c>
      <c r="M2511" s="22" t="str">
        <f t="shared" si="159"/>
        <v/>
      </c>
    </row>
    <row r="2512" spans="1:13" x14ac:dyDescent="0.55000000000000004">
      <c r="A2512" s="24"/>
      <c r="B2512" s="21" t="str">
        <f>IFERROR(INDEX('Step 2 OMS Report'!$D$2:$D$1048576,MATCH('Sku Break Down'!A2512,'Step 2 OMS Report'!$C$2:$C$1048576,0)),"")</f>
        <v/>
      </c>
      <c r="C2512" s="21" t="str">
        <f>IFERROR(INDEX('Step 2 OMS Report'!$F$2:$F$1048576,MATCH('Sku Break Down'!A2512,'Step 2 OMS Report'!$C$2:$C$1048576,0)),"")</f>
        <v/>
      </c>
      <c r="D2512" s="21" t="str">
        <f>IFERROR(INDEX('Step 2 OMS Report'!$E$2:$E$1048576,MATCH('Sku Break Down'!A2512,'Step 2 OMS Report'!$A$2:$A$1048576,0)),"")</f>
        <v/>
      </c>
      <c r="E2512" s="21" t="str">
        <f>IFERROR(INDEX('Product Info (Hide)'!$E$2:$E$1840,MATCH('Sku Break Down'!C2512,Manufacture_SKUHiddenSheet,0)),"")</f>
        <v/>
      </c>
      <c r="F2512" s="21" t="str">
        <f>IF(A2512="","",SUMIFS('Step 1 Customer Remit'!$J$17:$J$1048576,'Step 1 Customer Remit'!$B$17:$B$1048576,'Sku Break Down'!A2512,'Step 1 Customer Remit'!$D$17:$D$1048576,"Return"))</f>
        <v/>
      </c>
      <c r="G2512" s="21" t="str">
        <f>IF(A2512="","",SUMIFS('Step 1 Customer Remit'!$F$17:$F$1048576,'Step 1 Customer Remit'!$B$17:$B$1048576,'Sku Break Down'!A2512,'Step 1 Customer Remit'!$D$17:$D$1048576,"Return"))</f>
        <v/>
      </c>
      <c r="H2512" s="21" t="str">
        <f t="shared" si="157"/>
        <v/>
      </c>
      <c r="I2512" s="21" t="str">
        <f>IF(A2512="","",SUMIF('Step 2 OMS Report'!$C$2:$C$1048576,'Sku Break Down'!A2512,'Step 2 OMS Report'!$G$2:$G$1048576))</f>
        <v/>
      </c>
      <c r="J2512" s="21" t="str">
        <f>IF(A2512="","",SUMIFS('Step 2 OMS Report'!$I$2:$I$1048576,'Step 2 OMS Report'!$C$2:$C$1048576,'Sku Break Down'!A2512))</f>
        <v/>
      </c>
      <c r="K2512" s="21" t="str">
        <f t="shared" si="158"/>
        <v/>
      </c>
      <c r="L2512" s="22" t="str">
        <f t="shared" si="156"/>
        <v/>
      </c>
      <c r="M2512" s="22" t="str">
        <f t="shared" si="159"/>
        <v/>
      </c>
    </row>
    <row r="2513" spans="1:13" x14ac:dyDescent="0.55000000000000004">
      <c r="A2513" s="24"/>
      <c r="B2513" s="21" t="str">
        <f>IFERROR(INDEX('Step 2 OMS Report'!$D$2:$D$1048576,MATCH('Sku Break Down'!A2513,'Step 2 OMS Report'!$C$2:$C$1048576,0)),"")</f>
        <v/>
      </c>
      <c r="C2513" s="21" t="str">
        <f>IFERROR(INDEX('Step 2 OMS Report'!$F$2:$F$1048576,MATCH('Sku Break Down'!A2513,'Step 2 OMS Report'!$C$2:$C$1048576,0)),"")</f>
        <v/>
      </c>
      <c r="D2513" s="21" t="str">
        <f>IFERROR(INDEX('Step 2 OMS Report'!$E$2:$E$1048576,MATCH('Sku Break Down'!A2513,'Step 2 OMS Report'!$A$2:$A$1048576,0)),"")</f>
        <v/>
      </c>
      <c r="E2513" s="21" t="str">
        <f>IFERROR(INDEX('Product Info (Hide)'!$E$2:$E$1840,MATCH('Sku Break Down'!C2513,Manufacture_SKUHiddenSheet,0)),"")</f>
        <v/>
      </c>
      <c r="F2513" s="21" t="str">
        <f>IF(A2513="","",SUMIFS('Step 1 Customer Remit'!$J$17:$J$1048576,'Step 1 Customer Remit'!$B$17:$B$1048576,'Sku Break Down'!A2513,'Step 1 Customer Remit'!$D$17:$D$1048576,"Return"))</f>
        <v/>
      </c>
      <c r="G2513" s="21" t="str">
        <f>IF(A2513="","",SUMIFS('Step 1 Customer Remit'!$F$17:$F$1048576,'Step 1 Customer Remit'!$B$17:$B$1048576,'Sku Break Down'!A2513,'Step 1 Customer Remit'!$D$17:$D$1048576,"Return"))</f>
        <v/>
      </c>
      <c r="H2513" s="21" t="str">
        <f t="shared" si="157"/>
        <v/>
      </c>
      <c r="I2513" s="21" t="str">
        <f>IF(A2513="","",SUMIF('Step 2 OMS Report'!$C$2:$C$1048576,'Sku Break Down'!A2513,'Step 2 OMS Report'!$G$2:$G$1048576))</f>
        <v/>
      </c>
      <c r="J2513" s="21" t="str">
        <f>IF(A2513="","",SUMIFS('Step 2 OMS Report'!$I$2:$I$1048576,'Step 2 OMS Report'!$C$2:$C$1048576,'Sku Break Down'!A2513))</f>
        <v/>
      </c>
      <c r="K2513" s="21" t="str">
        <f t="shared" si="158"/>
        <v/>
      </c>
      <c r="L2513" s="22" t="str">
        <f t="shared" si="156"/>
        <v/>
      </c>
      <c r="M2513" s="22" t="str">
        <f t="shared" si="159"/>
        <v/>
      </c>
    </row>
    <row r="2514" spans="1:13" x14ac:dyDescent="0.55000000000000004">
      <c r="A2514" s="24"/>
      <c r="B2514" s="21" t="str">
        <f>IFERROR(INDEX('Step 2 OMS Report'!$D$2:$D$1048576,MATCH('Sku Break Down'!A2514,'Step 2 OMS Report'!$C$2:$C$1048576,0)),"")</f>
        <v/>
      </c>
      <c r="C2514" s="21" t="str">
        <f>IFERROR(INDEX('Step 2 OMS Report'!$F$2:$F$1048576,MATCH('Sku Break Down'!A2514,'Step 2 OMS Report'!$C$2:$C$1048576,0)),"")</f>
        <v/>
      </c>
      <c r="D2514" s="21" t="str">
        <f>IFERROR(INDEX('Step 2 OMS Report'!$E$2:$E$1048576,MATCH('Sku Break Down'!A2514,'Step 2 OMS Report'!$A$2:$A$1048576,0)),"")</f>
        <v/>
      </c>
      <c r="E2514" s="21" t="str">
        <f>IFERROR(INDEX('Product Info (Hide)'!$E$2:$E$1840,MATCH('Sku Break Down'!C2514,Manufacture_SKUHiddenSheet,0)),"")</f>
        <v/>
      </c>
      <c r="F2514" s="21" t="str">
        <f>IF(A2514="","",SUMIFS('Step 1 Customer Remit'!$J$17:$J$1048576,'Step 1 Customer Remit'!$B$17:$B$1048576,'Sku Break Down'!A2514,'Step 1 Customer Remit'!$D$17:$D$1048576,"Return"))</f>
        <v/>
      </c>
      <c r="G2514" s="21" t="str">
        <f>IF(A2514="","",SUMIFS('Step 1 Customer Remit'!$F$17:$F$1048576,'Step 1 Customer Remit'!$B$17:$B$1048576,'Sku Break Down'!A2514,'Step 1 Customer Remit'!$D$17:$D$1048576,"Return"))</f>
        <v/>
      </c>
      <c r="H2514" s="21" t="str">
        <f t="shared" si="157"/>
        <v/>
      </c>
      <c r="I2514" s="21" t="str">
        <f>IF(A2514="","",SUMIF('Step 2 OMS Report'!$C$2:$C$1048576,'Sku Break Down'!A2514,'Step 2 OMS Report'!$G$2:$G$1048576))</f>
        <v/>
      </c>
      <c r="J2514" s="21" t="str">
        <f>IF(A2514="","",SUMIFS('Step 2 OMS Report'!$I$2:$I$1048576,'Step 2 OMS Report'!$C$2:$C$1048576,'Sku Break Down'!A2514))</f>
        <v/>
      </c>
      <c r="K2514" s="21" t="str">
        <f t="shared" si="158"/>
        <v/>
      </c>
      <c r="L2514" s="22" t="str">
        <f t="shared" si="156"/>
        <v/>
      </c>
      <c r="M2514" s="22" t="str">
        <f t="shared" si="159"/>
        <v/>
      </c>
    </row>
    <row r="2515" spans="1:13" x14ac:dyDescent="0.55000000000000004">
      <c r="A2515" s="24"/>
      <c r="B2515" s="21" t="str">
        <f>IFERROR(INDEX('Step 2 OMS Report'!$D$2:$D$1048576,MATCH('Sku Break Down'!A2515,'Step 2 OMS Report'!$C$2:$C$1048576,0)),"")</f>
        <v/>
      </c>
      <c r="C2515" s="21" t="str">
        <f>IFERROR(INDEX('Step 2 OMS Report'!$F$2:$F$1048576,MATCH('Sku Break Down'!A2515,'Step 2 OMS Report'!$C$2:$C$1048576,0)),"")</f>
        <v/>
      </c>
      <c r="D2515" s="21" t="str">
        <f>IFERROR(INDEX('Step 2 OMS Report'!$E$2:$E$1048576,MATCH('Sku Break Down'!A2515,'Step 2 OMS Report'!$A$2:$A$1048576,0)),"")</f>
        <v/>
      </c>
      <c r="E2515" s="21" t="str">
        <f>IFERROR(INDEX('Product Info (Hide)'!$E$2:$E$1840,MATCH('Sku Break Down'!C2515,Manufacture_SKUHiddenSheet,0)),"")</f>
        <v/>
      </c>
      <c r="F2515" s="21" t="str">
        <f>IF(A2515="","",SUMIFS('Step 1 Customer Remit'!$J$17:$J$1048576,'Step 1 Customer Remit'!$B$17:$B$1048576,'Sku Break Down'!A2515,'Step 1 Customer Remit'!$D$17:$D$1048576,"Return"))</f>
        <v/>
      </c>
      <c r="G2515" s="21" t="str">
        <f>IF(A2515="","",SUMIFS('Step 1 Customer Remit'!$F$17:$F$1048576,'Step 1 Customer Remit'!$B$17:$B$1048576,'Sku Break Down'!A2515,'Step 1 Customer Remit'!$D$17:$D$1048576,"Return"))</f>
        <v/>
      </c>
      <c r="H2515" s="21" t="str">
        <f t="shared" si="157"/>
        <v/>
      </c>
      <c r="I2515" s="21" t="str">
        <f>IF(A2515="","",SUMIF('Step 2 OMS Report'!$C$2:$C$1048576,'Sku Break Down'!A2515,'Step 2 OMS Report'!$G$2:$G$1048576))</f>
        <v/>
      </c>
      <c r="J2515" s="21" t="str">
        <f>IF(A2515="","",SUMIFS('Step 2 OMS Report'!$I$2:$I$1048576,'Step 2 OMS Report'!$C$2:$C$1048576,'Sku Break Down'!A2515))</f>
        <v/>
      </c>
      <c r="K2515" s="21" t="str">
        <f t="shared" si="158"/>
        <v/>
      </c>
      <c r="L2515" s="22" t="str">
        <f t="shared" si="156"/>
        <v/>
      </c>
      <c r="M2515" s="22" t="str">
        <f t="shared" si="159"/>
        <v/>
      </c>
    </row>
    <row r="2516" spans="1:13" x14ac:dyDescent="0.55000000000000004">
      <c r="A2516" s="24"/>
      <c r="B2516" s="21" t="str">
        <f>IFERROR(INDEX('Step 2 OMS Report'!$D$2:$D$1048576,MATCH('Sku Break Down'!A2516,'Step 2 OMS Report'!$C$2:$C$1048576,0)),"")</f>
        <v/>
      </c>
      <c r="C2516" s="21" t="str">
        <f>IFERROR(INDEX('Step 2 OMS Report'!$F$2:$F$1048576,MATCH('Sku Break Down'!A2516,'Step 2 OMS Report'!$C$2:$C$1048576,0)),"")</f>
        <v/>
      </c>
      <c r="D2516" s="21" t="str">
        <f>IFERROR(INDEX('Step 2 OMS Report'!$E$2:$E$1048576,MATCH('Sku Break Down'!A2516,'Step 2 OMS Report'!$A$2:$A$1048576,0)),"")</f>
        <v/>
      </c>
      <c r="E2516" s="21" t="str">
        <f>IFERROR(INDEX('Product Info (Hide)'!$E$2:$E$1840,MATCH('Sku Break Down'!C2516,Manufacture_SKUHiddenSheet,0)),"")</f>
        <v/>
      </c>
      <c r="F2516" s="21" t="str">
        <f>IF(A2516="","",SUMIFS('Step 1 Customer Remit'!$J$17:$J$1048576,'Step 1 Customer Remit'!$B$17:$B$1048576,'Sku Break Down'!A2516,'Step 1 Customer Remit'!$D$17:$D$1048576,"Return"))</f>
        <v/>
      </c>
      <c r="G2516" s="21" t="str">
        <f>IF(A2516="","",SUMIFS('Step 1 Customer Remit'!$F$17:$F$1048576,'Step 1 Customer Remit'!$B$17:$B$1048576,'Sku Break Down'!A2516,'Step 1 Customer Remit'!$D$17:$D$1048576,"Return"))</f>
        <v/>
      </c>
      <c r="H2516" s="21" t="str">
        <f t="shared" si="157"/>
        <v/>
      </c>
      <c r="I2516" s="21" t="str">
        <f>IF(A2516="","",SUMIF('Step 2 OMS Report'!$C$2:$C$1048576,'Sku Break Down'!A2516,'Step 2 OMS Report'!$G$2:$G$1048576))</f>
        <v/>
      </c>
      <c r="J2516" s="21" t="str">
        <f>IF(A2516="","",SUMIFS('Step 2 OMS Report'!$I$2:$I$1048576,'Step 2 OMS Report'!$C$2:$C$1048576,'Sku Break Down'!A2516))</f>
        <v/>
      </c>
      <c r="K2516" s="21" t="str">
        <f t="shared" si="158"/>
        <v/>
      </c>
      <c r="L2516" s="22" t="str">
        <f t="shared" si="156"/>
        <v/>
      </c>
      <c r="M2516" s="22" t="str">
        <f t="shared" si="159"/>
        <v/>
      </c>
    </row>
    <row r="2517" spans="1:13" x14ac:dyDescent="0.55000000000000004">
      <c r="A2517" s="24"/>
      <c r="B2517" s="21" t="str">
        <f>IFERROR(INDEX('Step 2 OMS Report'!$D$2:$D$1048576,MATCH('Sku Break Down'!A2517,'Step 2 OMS Report'!$C$2:$C$1048576,0)),"")</f>
        <v/>
      </c>
      <c r="C2517" s="21" t="str">
        <f>IFERROR(INDEX('Step 2 OMS Report'!$F$2:$F$1048576,MATCH('Sku Break Down'!A2517,'Step 2 OMS Report'!$C$2:$C$1048576,0)),"")</f>
        <v/>
      </c>
      <c r="D2517" s="21" t="str">
        <f>IFERROR(INDEX('Step 2 OMS Report'!$E$2:$E$1048576,MATCH('Sku Break Down'!A2517,'Step 2 OMS Report'!$A$2:$A$1048576,0)),"")</f>
        <v/>
      </c>
      <c r="E2517" s="21" t="str">
        <f>IFERROR(INDEX('Product Info (Hide)'!$E$2:$E$1840,MATCH('Sku Break Down'!C2517,Manufacture_SKUHiddenSheet,0)),"")</f>
        <v/>
      </c>
      <c r="F2517" s="21" t="str">
        <f>IF(A2517="","",SUMIFS('Step 1 Customer Remit'!$J$17:$J$1048576,'Step 1 Customer Remit'!$B$17:$B$1048576,'Sku Break Down'!A2517,'Step 1 Customer Remit'!$D$17:$D$1048576,"Return"))</f>
        <v/>
      </c>
      <c r="G2517" s="21" t="str">
        <f>IF(A2517="","",SUMIFS('Step 1 Customer Remit'!$F$17:$F$1048576,'Step 1 Customer Remit'!$B$17:$B$1048576,'Sku Break Down'!A2517,'Step 1 Customer Remit'!$D$17:$D$1048576,"Return"))</f>
        <v/>
      </c>
      <c r="H2517" s="21" t="str">
        <f t="shared" si="157"/>
        <v/>
      </c>
      <c r="I2517" s="21" t="str">
        <f>IF(A2517="","",SUMIF('Step 2 OMS Report'!$C$2:$C$1048576,'Sku Break Down'!A2517,'Step 2 OMS Report'!$G$2:$G$1048576))</f>
        <v/>
      </c>
      <c r="J2517" s="21" t="str">
        <f>IF(A2517="","",SUMIFS('Step 2 OMS Report'!$I$2:$I$1048576,'Step 2 OMS Report'!$C$2:$C$1048576,'Sku Break Down'!A2517))</f>
        <v/>
      </c>
      <c r="K2517" s="21" t="str">
        <f t="shared" si="158"/>
        <v/>
      </c>
      <c r="L2517" s="22" t="str">
        <f t="shared" si="156"/>
        <v/>
      </c>
      <c r="M2517" s="22" t="str">
        <f t="shared" si="159"/>
        <v/>
      </c>
    </row>
    <row r="2518" spans="1:13" x14ac:dyDescent="0.55000000000000004">
      <c r="A2518" s="24"/>
      <c r="B2518" s="21" t="str">
        <f>IFERROR(INDEX('Step 2 OMS Report'!$D$2:$D$1048576,MATCH('Sku Break Down'!A2518,'Step 2 OMS Report'!$C$2:$C$1048576,0)),"")</f>
        <v/>
      </c>
      <c r="C2518" s="21" t="str">
        <f>IFERROR(INDEX('Step 2 OMS Report'!$F$2:$F$1048576,MATCH('Sku Break Down'!A2518,'Step 2 OMS Report'!$C$2:$C$1048576,0)),"")</f>
        <v/>
      </c>
      <c r="D2518" s="21" t="str">
        <f>IFERROR(INDEX('Step 2 OMS Report'!$E$2:$E$1048576,MATCH('Sku Break Down'!A2518,'Step 2 OMS Report'!$A$2:$A$1048576,0)),"")</f>
        <v/>
      </c>
      <c r="E2518" s="21" t="str">
        <f>IFERROR(INDEX('Product Info (Hide)'!$E$2:$E$1840,MATCH('Sku Break Down'!C2518,Manufacture_SKUHiddenSheet,0)),"")</f>
        <v/>
      </c>
      <c r="F2518" s="21" t="str">
        <f>IF(A2518="","",SUMIFS('Step 1 Customer Remit'!$J$17:$J$1048576,'Step 1 Customer Remit'!$B$17:$B$1048576,'Sku Break Down'!A2518,'Step 1 Customer Remit'!$D$17:$D$1048576,"Return"))</f>
        <v/>
      </c>
      <c r="G2518" s="21" t="str">
        <f>IF(A2518="","",SUMIFS('Step 1 Customer Remit'!$F$17:$F$1048576,'Step 1 Customer Remit'!$B$17:$B$1048576,'Sku Break Down'!A2518,'Step 1 Customer Remit'!$D$17:$D$1048576,"Return"))</f>
        <v/>
      </c>
      <c r="H2518" s="21" t="str">
        <f t="shared" si="157"/>
        <v/>
      </c>
      <c r="I2518" s="21" t="str">
        <f>IF(A2518="","",SUMIF('Step 2 OMS Report'!$C$2:$C$1048576,'Sku Break Down'!A2518,'Step 2 OMS Report'!$G$2:$G$1048576))</f>
        <v/>
      </c>
      <c r="J2518" s="21" t="str">
        <f>IF(A2518="","",SUMIFS('Step 2 OMS Report'!$I$2:$I$1048576,'Step 2 OMS Report'!$C$2:$C$1048576,'Sku Break Down'!A2518))</f>
        <v/>
      </c>
      <c r="K2518" s="21" t="str">
        <f t="shared" si="158"/>
        <v/>
      </c>
      <c r="L2518" s="22" t="str">
        <f t="shared" si="156"/>
        <v/>
      </c>
      <c r="M2518" s="22" t="str">
        <f t="shared" si="159"/>
        <v/>
      </c>
    </row>
    <row r="2519" spans="1:13" x14ac:dyDescent="0.55000000000000004">
      <c r="A2519" s="24"/>
      <c r="B2519" s="21" t="str">
        <f>IFERROR(INDEX('Step 2 OMS Report'!$D$2:$D$1048576,MATCH('Sku Break Down'!A2519,'Step 2 OMS Report'!$C$2:$C$1048576,0)),"")</f>
        <v/>
      </c>
      <c r="C2519" s="21" t="str">
        <f>IFERROR(INDEX('Step 2 OMS Report'!$F$2:$F$1048576,MATCH('Sku Break Down'!A2519,'Step 2 OMS Report'!$C$2:$C$1048576,0)),"")</f>
        <v/>
      </c>
      <c r="D2519" s="21" t="str">
        <f>IFERROR(INDEX('Step 2 OMS Report'!$E$2:$E$1048576,MATCH('Sku Break Down'!A2519,'Step 2 OMS Report'!$A$2:$A$1048576,0)),"")</f>
        <v/>
      </c>
      <c r="E2519" s="21" t="str">
        <f>IFERROR(INDEX('Product Info (Hide)'!$E$2:$E$1840,MATCH('Sku Break Down'!C2519,Manufacture_SKUHiddenSheet,0)),"")</f>
        <v/>
      </c>
      <c r="F2519" s="21" t="str">
        <f>IF(A2519="","",SUMIFS('Step 1 Customer Remit'!$J$17:$J$1048576,'Step 1 Customer Remit'!$B$17:$B$1048576,'Sku Break Down'!A2519,'Step 1 Customer Remit'!$D$17:$D$1048576,"Return"))</f>
        <v/>
      </c>
      <c r="G2519" s="21" t="str">
        <f>IF(A2519="","",SUMIFS('Step 1 Customer Remit'!$F$17:$F$1048576,'Step 1 Customer Remit'!$B$17:$B$1048576,'Sku Break Down'!A2519,'Step 1 Customer Remit'!$D$17:$D$1048576,"Return"))</f>
        <v/>
      </c>
      <c r="H2519" s="21" t="str">
        <f t="shared" si="157"/>
        <v/>
      </c>
      <c r="I2519" s="21" t="str">
        <f>IF(A2519="","",SUMIF('Step 2 OMS Report'!$C$2:$C$1048576,'Sku Break Down'!A2519,'Step 2 OMS Report'!$G$2:$G$1048576))</f>
        <v/>
      </c>
      <c r="J2519" s="21" t="str">
        <f>IF(A2519="","",SUMIFS('Step 2 OMS Report'!$I$2:$I$1048576,'Step 2 OMS Report'!$C$2:$C$1048576,'Sku Break Down'!A2519))</f>
        <v/>
      </c>
      <c r="K2519" s="21" t="str">
        <f t="shared" si="158"/>
        <v/>
      </c>
      <c r="L2519" s="22" t="str">
        <f t="shared" si="156"/>
        <v/>
      </c>
      <c r="M2519" s="22" t="str">
        <f t="shared" si="159"/>
        <v/>
      </c>
    </row>
    <row r="2520" spans="1:13" x14ac:dyDescent="0.55000000000000004">
      <c r="A2520" s="24"/>
      <c r="B2520" s="21" t="str">
        <f>IFERROR(INDEX('Step 2 OMS Report'!$D$2:$D$1048576,MATCH('Sku Break Down'!A2520,'Step 2 OMS Report'!$C$2:$C$1048576,0)),"")</f>
        <v/>
      </c>
      <c r="C2520" s="21" t="str">
        <f>IFERROR(INDEX('Step 2 OMS Report'!$F$2:$F$1048576,MATCH('Sku Break Down'!A2520,'Step 2 OMS Report'!$C$2:$C$1048576,0)),"")</f>
        <v/>
      </c>
      <c r="D2520" s="21" t="str">
        <f>IFERROR(INDEX('Step 2 OMS Report'!$E$2:$E$1048576,MATCH('Sku Break Down'!A2520,'Step 2 OMS Report'!$A$2:$A$1048576,0)),"")</f>
        <v/>
      </c>
      <c r="E2520" s="21" t="str">
        <f>IFERROR(INDEX('Product Info (Hide)'!$E$2:$E$1840,MATCH('Sku Break Down'!C2520,Manufacture_SKUHiddenSheet,0)),"")</f>
        <v/>
      </c>
      <c r="F2520" s="21" t="str">
        <f>IF(A2520="","",SUMIFS('Step 1 Customer Remit'!$J$17:$J$1048576,'Step 1 Customer Remit'!$B$17:$B$1048576,'Sku Break Down'!A2520,'Step 1 Customer Remit'!$D$17:$D$1048576,"Return"))</f>
        <v/>
      </c>
      <c r="G2520" s="21" t="str">
        <f>IF(A2520="","",SUMIFS('Step 1 Customer Remit'!$F$17:$F$1048576,'Step 1 Customer Remit'!$B$17:$B$1048576,'Sku Break Down'!A2520,'Step 1 Customer Remit'!$D$17:$D$1048576,"Return"))</f>
        <v/>
      </c>
      <c r="H2520" s="21" t="str">
        <f t="shared" si="157"/>
        <v/>
      </c>
      <c r="I2520" s="21" t="str">
        <f>IF(A2520="","",SUMIF('Step 2 OMS Report'!$C$2:$C$1048576,'Sku Break Down'!A2520,'Step 2 OMS Report'!$G$2:$G$1048576))</f>
        <v/>
      </c>
      <c r="J2520" s="21" t="str">
        <f>IF(A2520="","",SUMIFS('Step 2 OMS Report'!$I$2:$I$1048576,'Step 2 OMS Report'!$C$2:$C$1048576,'Sku Break Down'!A2520))</f>
        <v/>
      </c>
      <c r="K2520" s="21" t="str">
        <f t="shared" si="158"/>
        <v/>
      </c>
      <c r="L2520" s="22" t="str">
        <f t="shared" si="156"/>
        <v/>
      </c>
      <c r="M2520" s="22" t="str">
        <f t="shared" si="159"/>
        <v/>
      </c>
    </row>
    <row r="2521" spans="1:13" x14ac:dyDescent="0.55000000000000004">
      <c r="A2521" s="24"/>
      <c r="B2521" s="21" t="str">
        <f>IFERROR(INDEX('Step 2 OMS Report'!$D$2:$D$1048576,MATCH('Sku Break Down'!A2521,'Step 2 OMS Report'!$C$2:$C$1048576,0)),"")</f>
        <v/>
      </c>
      <c r="C2521" s="21" t="str">
        <f>IFERROR(INDEX('Step 2 OMS Report'!$F$2:$F$1048576,MATCH('Sku Break Down'!A2521,'Step 2 OMS Report'!$C$2:$C$1048576,0)),"")</f>
        <v/>
      </c>
      <c r="D2521" s="21" t="str">
        <f>IFERROR(INDEX('Step 2 OMS Report'!$E$2:$E$1048576,MATCH('Sku Break Down'!A2521,'Step 2 OMS Report'!$A$2:$A$1048576,0)),"")</f>
        <v/>
      </c>
      <c r="E2521" s="21" t="str">
        <f>IFERROR(INDEX('Product Info (Hide)'!$E$2:$E$1840,MATCH('Sku Break Down'!C2521,Manufacture_SKUHiddenSheet,0)),"")</f>
        <v/>
      </c>
      <c r="F2521" s="21" t="str">
        <f>IF(A2521="","",SUMIFS('Step 1 Customer Remit'!$J$17:$J$1048576,'Step 1 Customer Remit'!$B$17:$B$1048576,'Sku Break Down'!A2521,'Step 1 Customer Remit'!$D$17:$D$1048576,"Return"))</f>
        <v/>
      </c>
      <c r="G2521" s="21" t="str">
        <f>IF(A2521="","",SUMIFS('Step 1 Customer Remit'!$F$17:$F$1048576,'Step 1 Customer Remit'!$B$17:$B$1048576,'Sku Break Down'!A2521,'Step 1 Customer Remit'!$D$17:$D$1048576,"Return"))</f>
        <v/>
      </c>
      <c r="H2521" s="21" t="str">
        <f t="shared" si="157"/>
        <v/>
      </c>
      <c r="I2521" s="21" t="str">
        <f>IF(A2521="","",SUMIF('Step 2 OMS Report'!$C$2:$C$1048576,'Sku Break Down'!A2521,'Step 2 OMS Report'!$G$2:$G$1048576))</f>
        <v/>
      </c>
      <c r="J2521" s="21" t="str">
        <f>IF(A2521="","",SUMIFS('Step 2 OMS Report'!$I$2:$I$1048576,'Step 2 OMS Report'!$C$2:$C$1048576,'Sku Break Down'!A2521))</f>
        <v/>
      </c>
      <c r="K2521" s="21" t="str">
        <f t="shared" si="158"/>
        <v/>
      </c>
      <c r="L2521" s="22" t="str">
        <f t="shared" si="156"/>
        <v/>
      </c>
      <c r="M2521" s="22" t="str">
        <f t="shared" si="159"/>
        <v/>
      </c>
    </row>
    <row r="2522" spans="1:13" x14ac:dyDescent="0.55000000000000004">
      <c r="A2522" s="24"/>
      <c r="B2522" s="21" t="str">
        <f>IFERROR(INDEX('Step 2 OMS Report'!$D$2:$D$1048576,MATCH('Sku Break Down'!A2522,'Step 2 OMS Report'!$C$2:$C$1048576,0)),"")</f>
        <v/>
      </c>
      <c r="C2522" s="21" t="str">
        <f>IFERROR(INDEX('Step 2 OMS Report'!$F$2:$F$1048576,MATCH('Sku Break Down'!A2522,'Step 2 OMS Report'!$C$2:$C$1048576,0)),"")</f>
        <v/>
      </c>
      <c r="D2522" s="21" t="str">
        <f>IFERROR(INDEX('Step 2 OMS Report'!$E$2:$E$1048576,MATCH('Sku Break Down'!A2522,'Step 2 OMS Report'!$A$2:$A$1048576,0)),"")</f>
        <v/>
      </c>
      <c r="E2522" s="21" t="str">
        <f>IFERROR(INDEX('Product Info (Hide)'!$E$2:$E$1840,MATCH('Sku Break Down'!C2522,Manufacture_SKUHiddenSheet,0)),"")</f>
        <v/>
      </c>
      <c r="F2522" s="21" t="str">
        <f>IF(A2522="","",SUMIFS('Step 1 Customer Remit'!$J$17:$J$1048576,'Step 1 Customer Remit'!$B$17:$B$1048576,'Sku Break Down'!A2522,'Step 1 Customer Remit'!$D$17:$D$1048576,"Return"))</f>
        <v/>
      </c>
      <c r="G2522" s="21" t="str">
        <f>IF(A2522="","",SUMIFS('Step 1 Customer Remit'!$F$17:$F$1048576,'Step 1 Customer Remit'!$B$17:$B$1048576,'Sku Break Down'!A2522,'Step 1 Customer Remit'!$D$17:$D$1048576,"Return"))</f>
        <v/>
      </c>
      <c r="H2522" s="21" t="str">
        <f t="shared" si="157"/>
        <v/>
      </c>
      <c r="I2522" s="21" t="str">
        <f>IF(A2522="","",SUMIF('Step 2 OMS Report'!$C$2:$C$1048576,'Sku Break Down'!A2522,'Step 2 OMS Report'!$G$2:$G$1048576))</f>
        <v/>
      </c>
      <c r="J2522" s="21" t="str">
        <f>IF(A2522="","",SUMIFS('Step 2 OMS Report'!$I$2:$I$1048576,'Step 2 OMS Report'!$C$2:$C$1048576,'Sku Break Down'!A2522))</f>
        <v/>
      </c>
      <c r="K2522" s="21" t="str">
        <f t="shared" si="158"/>
        <v/>
      </c>
      <c r="L2522" s="22" t="str">
        <f t="shared" ref="L2522:L2585" si="160">IFERROR(F2522/I2522,"")</f>
        <v/>
      </c>
      <c r="M2522" s="22" t="str">
        <f t="shared" si="159"/>
        <v/>
      </c>
    </row>
    <row r="2523" spans="1:13" x14ac:dyDescent="0.55000000000000004">
      <c r="A2523" s="24"/>
      <c r="B2523" s="21" t="str">
        <f>IFERROR(INDEX('Step 2 OMS Report'!$D$2:$D$1048576,MATCH('Sku Break Down'!A2523,'Step 2 OMS Report'!$C$2:$C$1048576,0)),"")</f>
        <v/>
      </c>
      <c r="C2523" s="21" t="str">
        <f>IFERROR(INDEX('Step 2 OMS Report'!$F$2:$F$1048576,MATCH('Sku Break Down'!A2523,'Step 2 OMS Report'!$C$2:$C$1048576,0)),"")</f>
        <v/>
      </c>
      <c r="D2523" s="21" t="str">
        <f>IFERROR(INDEX('Step 2 OMS Report'!$E$2:$E$1048576,MATCH('Sku Break Down'!A2523,'Step 2 OMS Report'!$A$2:$A$1048576,0)),"")</f>
        <v/>
      </c>
      <c r="E2523" s="21" t="str">
        <f>IFERROR(INDEX('Product Info (Hide)'!$E$2:$E$1840,MATCH('Sku Break Down'!C2523,Manufacture_SKUHiddenSheet,0)),"")</f>
        <v/>
      </c>
      <c r="F2523" s="21" t="str">
        <f>IF(A2523="","",SUMIFS('Step 1 Customer Remit'!$J$17:$J$1048576,'Step 1 Customer Remit'!$B$17:$B$1048576,'Sku Break Down'!A2523,'Step 1 Customer Remit'!$D$17:$D$1048576,"Return"))</f>
        <v/>
      </c>
      <c r="G2523" s="21" t="str">
        <f>IF(A2523="","",SUMIFS('Step 1 Customer Remit'!$F$17:$F$1048576,'Step 1 Customer Remit'!$B$17:$B$1048576,'Sku Break Down'!A2523,'Step 1 Customer Remit'!$D$17:$D$1048576,"Return"))</f>
        <v/>
      </c>
      <c r="H2523" s="21" t="str">
        <f t="shared" si="157"/>
        <v/>
      </c>
      <c r="I2523" s="21" t="str">
        <f>IF(A2523="","",SUMIF('Step 2 OMS Report'!$C$2:$C$1048576,'Sku Break Down'!A2523,'Step 2 OMS Report'!$G$2:$G$1048576))</f>
        <v/>
      </c>
      <c r="J2523" s="21" t="str">
        <f>IF(A2523="","",SUMIFS('Step 2 OMS Report'!$I$2:$I$1048576,'Step 2 OMS Report'!$C$2:$C$1048576,'Sku Break Down'!A2523))</f>
        <v/>
      </c>
      <c r="K2523" s="21" t="str">
        <f t="shared" si="158"/>
        <v/>
      </c>
      <c r="L2523" s="22" t="str">
        <f t="shared" si="160"/>
        <v/>
      </c>
      <c r="M2523" s="22" t="str">
        <f t="shared" si="159"/>
        <v/>
      </c>
    </row>
    <row r="2524" spans="1:13" x14ac:dyDescent="0.55000000000000004">
      <c r="A2524" s="24"/>
      <c r="B2524" s="21" t="str">
        <f>IFERROR(INDEX('Step 2 OMS Report'!$D$2:$D$1048576,MATCH('Sku Break Down'!A2524,'Step 2 OMS Report'!$C$2:$C$1048576,0)),"")</f>
        <v/>
      </c>
      <c r="C2524" s="21" t="str">
        <f>IFERROR(INDEX('Step 2 OMS Report'!$F$2:$F$1048576,MATCH('Sku Break Down'!A2524,'Step 2 OMS Report'!$C$2:$C$1048576,0)),"")</f>
        <v/>
      </c>
      <c r="D2524" s="21" t="str">
        <f>IFERROR(INDEX('Step 2 OMS Report'!$E$2:$E$1048576,MATCH('Sku Break Down'!A2524,'Step 2 OMS Report'!$A$2:$A$1048576,0)),"")</f>
        <v/>
      </c>
      <c r="E2524" s="21" t="str">
        <f>IFERROR(INDEX('Product Info (Hide)'!$E$2:$E$1840,MATCH('Sku Break Down'!C2524,Manufacture_SKUHiddenSheet,0)),"")</f>
        <v/>
      </c>
      <c r="F2524" s="21" t="str">
        <f>IF(A2524="","",SUMIFS('Step 1 Customer Remit'!$J$17:$J$1048576,'Step 1 Customer Remit'!$B$17:$B$1048576,'Sku Break Down'!A2524,'Step 1 Customer Remit'!$D$17:$D$1048576,"Return"))</f>
        <v/>
      </c>
      <c r="G2524" s="21" t="str">
        <f>IF(A2524="","",SUMIFS('Step 1 Customer Remit'!$F$17:$F$1048576,'Step 1 Customer Remit'!$B$17:$B$1048576,'Sku Break Down'!A2524,'Step 1 Customer Remit'!$D$17:$D$1048576,"Return"))</f>
        <v/>
      </c>
      <c r="H2524" s="21" t="str">
        <f t="shared" si="157"/>
        <v/>
      </c>
      <c r="I2524" s="21" t="str">
        <f>IF(A2524="","",SUMIF('Step 2 OMS Report'!$C$2:$C$1048576,'Sku Break Down'!A2524,'Step 2 OMS Report'!$G$2:$G$1048576))</f>
        <v/>
      </c>
      <c r="J2524" s="21" t="str">
        <f>IF(A2524="","",SUMIFS('Step 2 OMS Report'!$I$2:$I$1048576,'Step 2 OMS Report'!$C$2:$C$1048576,'Sku Break Down'!A2524))</f>
        <v/>
      </c>
      <c r="K2524" s="21" t="str">
        <f t="shared" si="158"/>
        <v/>
      </c>
      <c r="L2524" s="22" t="str">
        <f t="shared" si="160"/>
        <v/>
      </c>
      <c r="M2524" s="22" t="str">
        <f t="shared" si="159"/>
        <v/>
      </c>
    </row>
    <row r="2525" spans="1:13" x14ac:dyDescent="0.55000000000000004">
      <c r="A2525" s="24"/>
      <c r="B2525" s="21" t="str">
        <f>IFERROR(INDEX('Step 2 OMS Report'!$D$2:$D$1048576,MATCH('Sku Break Down'!A2525,'Step 2 OMS Report'!$C$2:$C$1048576,0)),"")</f>
        <v/>
      </c>
      <c r="C2525" s="21" t="str">
        <f>IFERROR(INDEX('Step 2 OMS Report'!$F$2:$F$1048576,MATCH('Sku Break Down'!A2525,'Step 2 OMS Report'!$C$2:$C$1048576,0)),"")</f>
        <v/>
      </c>
      <c r="D2525" s="21" t="str">
        <f>IFERROR(INDEX('Step 2 OMS Report'!$E$2:$E$1048576,MATCH('Sku Break Down'!A2525,'Step 2 OMS Report'!$A$2:$A$1048576,0)),"")</f>
        <v/>
      </c>
      <c r="E2525" s="21" t="str">
        <f>IFERROR(INDEX('Product Info (Hide)'!$E$2:$E$1840,MATCH('Sku Break Down'!C2525,Manufacture_SKUHiddenSheet,0)),"")</f>
        <v/>
      </c>
      <c r="F2525" s="21" t="str">
        <f>IF(A2525="","",SUMIFS('Step 1 Customer Remit'!$J$17:$J$1048576,'Step 1 Customer Remit'!$B$17:$B$1048576,'Sku Break Down'!A2525,'Step 1 Customer Remit'!$D$17:$D$1048576,"Return"))</f>
        <v/>
      </c>
      <c r="G2525" s="21" t="str">
        <f>IF(A2525="","",SUMIFS('Step 1 Customer Remit'!$F$17:$F$1048576,'Step 1 Customer Remit'!$B$17:$B$1048576,'Sku Break Down'!A2525,'Step 1 Customer Remit'!$D$17:$D$1048576,"Return"))</f>
        <v/>
      </c>
      <c r="H2525" s="21" t="str">
        <f t="shared" si="157"/>
        <v/>
      </c>
      <c r="I2525" s="21" t="str">
        <f>IF(A2525="","",SUMIF('Step 2 OMS Report'!$C$2:$C$1048576,'Sku Break Down'!A2525,'Step 2 OMS Report'!$G$2:$G$1048576))</f>
        <v/>
      </c>
      <c r="J2525" s="21" t="str">
        <f>IF(A2525="","",SUMIFS('Step 2 OMS Report'!$I$2:$I$1048576,'Step 2 OMS Report'!$C$2:$C$1048576,'Sku Break Down'!A2525))</f>
        <v/>
      </c>
      <c r="K2525" s="21" t="str">
        <f t="shared" si="158"/>
        <v/>
      </c>
      <c r="L2525" s="22" t="str">
        <f t="shared" si="160"/>
        <v/>
      </c>
      <c r="M2525" s="22" t="str">
        <f t="shared" si="159"/>
        <v/>
      </c>
    </row>
    <row r="2526" spans="1:13" x14ac:dyDescent="0.55000000000000004">
      <c r="A2526" s="24"/>
      <c r="B2526" s="21" t="str">
        <f>IFERROR(INDEX('Step 2 OMS Report'!$D$2:$D$1048576,MATCH('Sku Break Down'!A2526,'Step 2 OMS Report'!$C$2:$C$1048576,0)),"")</f>
        <v/>
      </c>
      <c r="C2526" s="21" t="str">
        <f>IFERROR(INDEX('Step 2 OMS Report'!$F$2:$F$1048576,MATCH('Sku Break Down'!A2526,'Step 2 OMS Report'!$C$2:$C$1048576,0)),"")</f>
        <v/>
      </c>
      <c r="D2526" s="21" t="str">
        <f>IFERROR(INDEX('Step 2 OMS Report'!$E$2:$E$1048576,MATCH('Sku Break Down'!A2526,'Step 2 OMS Report'!$A$2:$A$1048576,0)),"")</f>
        <v/>
      </c>
      <c r="E2526" s="21" t="str">
        <f>IFERROR(INDEX('Product Info (Hide)'!$E$2:$E$1840,MATCH('Sku Break Down'!C2526,Manufacture_SKUHiddenSheet,0)),"")</f>
        <v/>
      </c>
      <c r="F2526" s="21" t="str">
        <f>IF(A2526="","",SUMIFS('Step 1 Customer Remit'!$J$17:$J$1048576,'Step 1 Customer Remit'!$B$17:$B$1048576,'Sku Break Down'!A2526,'Step 1 Customer Remit'!$D$17:$D$1048576,"Return"))</f>
        <v/>
      </c>
      <c r="G2526" s="21" t="str">
        <f>IF(A2526="","",SUMIFS('Step 1 Customer Remit'!$F$17:$F$1048576,'Step 1 Customer Remit'!$B$17:$B$1048576,'Sku Break Down'!A2526,'Step 1 Customer Remit'!$D$17:$D$1048576,"Return"))</f>
        <v/>
      </c>
      <c r="H2526" s="21" t="str">
        <f t="shared" si="157"/>
        <v/>
      </c>
      <c r="I2526" s="21" t="str">
        <f>IF(A2526="","",SUMIF('Step 2 OMS Report'!$C$2:$C$1048576,'Sku Break Down'!A2526,'Step 2 OMS Report'!$G$2:$G$1048576))</f>
        <v/>
      </c>
      <c r="J2526" s="21" t="str">
        <f>IF(A2526="","",SUMIFS('Step 2 OMS Report'!$I$2:$I$1048576,'Step 2 OMS Report'!$C$2:$C$1048576,'Sku Break Down'!A2526))</f>
        <v/>
      </c>
      <c r="K2526" s="21" t="str">
        <f t="shared" si="158"/>
        <v/>
      </c>
      <c r="L2526" s="22" t="str">
        <f t="shared" si="160"/>
        <v/>
      </c>
      <c r="M2526" s="22" t="str">
        <f t="shared" si="159"/>
        <v/>
      </c>
    </row>
    <row r="2527" spans="1:13" x14ac:dyDescent="0.55000000000000004">
      <c r="A2527" s="24"/>
      <c r="B2527" s="21" t="str">
        <f>IFERROR(INDEX('Step 2 OMS Report'!$D$2:$D$1048576,MATCH('Sku Break Down'!A2527,'Step 2 OMS Report'!$C$2:$C$1048576,0)),"")</f>
        <v/>
      </c>
      <c r="C2527" s="21" t="str">
        <f>IFERROR(INDEX('Step 2 OMS Report'!$F$2:$F$1048576,MATCH('Sku Break Down'!A2527,'Step 2 OMS Report'!$C$2:$C$1048576,0)),"")</f>
        <v/>
      </c>
      <c r="D2527" s="21" t="str">
        <f>IFERROR(INDEX('Step 2 OMS Report'!$E$2:$E$1048576,MATCH('Sku Break Down'!A2527,'Step 2 OMS Report'!$A$2:$A$1048576,0)),"")</f>
        <v/>
      </c>
      <c r="E2527" s="21" t="str">
        <f>IFERROR(INDEX('Product Info (Hide)'!$E$2:$E$1840,MATCH('Sku Break Down'!C2527,Manufacture_SKUHiddenSheet,0)),"")</f>
        <v/>
      </c>
      <c r="F2527" s="21" t="str">
        <f>IF(A2527="","",SUMIFS('Step 1 Customer Remit'!$J$17:$J$1048576,'Step 1 Customer Remit'!$B$17:$B$1048576,'Sku Break Down'!A2527,'Step 1 Customer Remit'!$D$17:$D$1048576,"Return"))</f>
        <v/>
      </c>
      <c r="G2527" s="21" t="str">
        <f>IF(A2527="","",SUMIFS('Step 1 Customer Remit'!$F$17:$F$1048576,'Step 1 Customer Remit'!$B$17:$B$1048576,'Sku Break Down'!A2527,'Step 1 Customer Remit'!$D$17:$D$1048576,"Return"))</f>
        <v/>
      </c>
      <c r="H2527" s="21" t="str">
        <f t="shared" si="157"/>
        <v/>
      </c>
      <c r="I2527" s="21" t="str">
        <f>IF(A2527="","",SUMIF('Step 2 OMS Report'!$C$2:$C$1048576,'Sku Break Down'!A2527,'Step 2 OMS Report'!$G$2:$G$1048576))</f>
        <v/>
      </c>
      <c r="J2527" s="21" t="str">
        <f>IF(A2527="","",SUMIFS('Step 2 OMS Report'!$I$2:$I$1048576,'Step 2 OMS Report'!$C$2:$C$1048576,'Sku Break Down'!A2527))</f>
        <v/>
      </c>
      <c r="K2527" s="21" t="str">
        <f t="shared" si="158"/>
        <v/>
      </c>
      <c r="L2527" s="22" t="str">
        <f t="shared" si="160"/>
        <v/>
      </c>
      <c r="M2527" s="22" t="str">
        <f t="shared" si="159"/>
        <v/>
      </c>
    </row>
    <row r="2528" spans="1:13" x14ac:dyDescent="0.55000000000000004">
      <c r="A2528" s="24"/>
      <c r="B2528" s="21" t="str">
        <f>IFERROR(INDEX('Step 2 OMS Report'!$D$2:$D$1048576,MATCH('Sku Break Down'!A2528,'Step 2 OMS Report'!$C$2:$C$1048576,0)),"")</f>
        <v/>
      </c>
      <c r="C2528" s="21" t="str">
        <f>IFERROR(INDEX('Step 2 OMS Report'!$F$2:$F$1048576,MATCH('Sku Break Down'!A2528,'Step 2 OMS Report'!$C$2:$C$1048576,0)),"")</f>
        <v/>
      </c>
      <c r="D2528" s="21" t="str">
        <f>IFERROR(INDEX('Step 2 OMS Report'!$E$2:$E$1048576,MATCH('Sku Break Down'!A2528,'Step 2 OMS Report'!$A$2:$A$1048576,0)),"")</f>
        <v/>
      </c>
      <c r="E2528" s="21" t="str">
        <f>IFERROR(INDEX('Product Info (Hide)'!$E$2:$E$1840,MATCH('Sku Break Down'!C2528,Manufacture_SKUHiddenSheet,0)),"")</f>
        <v/>
      </c>
      <c r="F2528" s="21" t="str">
        <f>IF(A2528="","",SUMIFS('Step 1 Customer Remit'!$J$17:$J$1048576,'Step 1 Customer Remit'!$B$17:$B$1048576,'Sku Break Down'!A2528,'Step 1 Customer Remit'!$D$17:$D$1048576,"Return"))</f>
        <v/>
      </c>
      <c r="G2528" s="21" t="str">
        <f>IF(A2528="","",SUMIFS('Step 1 Customer Remit'!$F$17:$F$1048576,'Step 1 Customer Remit'!$B$17:$B$1048576,'Sku Break Down'!A2528,'Step 1 Customer Remit'!$D$17:$D$1048576,"Return"))</f>
        <v/>
      </c>
      <c r="H2528" s="21" t="str">
        <f t="shared" si="157"/>
        <v/>
      </c>
      <c r="I2528" s="21" t="str">
        <f>IF(A2528="","",SUMIF('Step 2 OMS Report'!$C$2:$C$1048576,'Sku Break Down'!A2528,'Step 2 OMS Report'!$G$2:$G$1048576))</f>
        <v/>
      </c>
      <c r="J2528" s="21" t="str">
        <f>IF(A2528="","",SUMIFS('Step 2 OMS Report'!$I$2:$I$1048576,'Step 2 OMS Report'!$C$2:$C$1048576,'Sku Break Down'!A2528))</f>
        <v/>
      </c>
      <c r="K2528" s="21" t="str">
        <f t="shared" si="158"/>
        <v/>
      </c>
      <c r="L2528" s="22" t="str">
        <f t="shared" si="160"/>
        <v/>
      </c>
      <c r="M2528" s="22" t="str">
        <f t="shared" si="159"/>
        <v/>
      </c>
    </row>
    <row r="2529" spans="1:13" x14ac:dyDescent="0.55000000000000004">
      <c r="A2529" s="24"/>
      <c r="B2529" s="21" t="str">
        <f>IFERROR(INDEX('Step 2 OMS Report'!$D$2:$D$1048576,MATCH('Sku Break Down'!A2529,'Step 2 OMS Report'!$C$2:$C$1048576,0)),"")</f>
        <v/>
      </c>
      <c r="C2529" s="21" t="str">
        <f>IFERROR(INDEX('Step 2 OMS Report'!$F$2:$F$1048576,MATCH('Sku Break Down'!A2529,'Step 2 OMS Report'!$C$2:$C$1048576,0)),"")</f>
        <v/>
      </c>
      <c r="D2529" s="21" t="str">
        <f>IFERROR(INDEX('Step 2 OMS Report'!$E$2:$E$1048576,MATCH('Sku Break Down'!A2529,'Step 2 OMS Report'!$A$2:$A$1048576,0)),"")</f>
        <v/>
      </c>
      <c r="E2529" s="21" t="str">
        <f>IFERROR(INDEX('Product Info (Hide)'!$E$2:$E$1840,MATCH('Sku Break Down'!C2529,Manufacture_SKUHiddenSheet,0)),"")</f>
        <v/>
      </c>
      <c r="F2529" s="21" t="str">
        <f>IF(A2529="","",SUMIFS('Step 1 Customer Remit'!$J$17:$J$1048576,'Step 1 Customer Remit'!$B$17:$B$1048576,'Sku Break Down'!A2529,'Step 1 Customer Remit'!$D$17:$D$1048576,"Return"))</f>
        <v/>
      </c>
      <c r="G2529" s="21" t="str">
        <f>IF(A2529="","",SUMIFS('Step 1 Customer Remit'!$F$17:$F$1048576,'Step 1 Customer Remit'!$B$17:$B$1048576,'Sku Break Down'!A2529,'Step 1 Customer Remit'!$D$17:$D$1048576,"Return"))</f>
        <v/>
      </c>
      <c r="H2529" s="21" t="str">
        <f t="shared" si="157"/>
        <v/>
      </c>
      <c r="I2529" s="21" t="str">
        <f>IF(A2529="","",SUMIF('Step 2 OMS Report'!$C$2:$C$1048576,'Sku Break Down'!A2529,'Step 2 OMS Report'!$G$2:$G$1048576))</f>
        <v/>
      </c>
      <c r="J2529" s="21" t="str">
        <f>IF(A2529="","",SUMIFS('Step 2 OMS Report'!$I$2:$I$1048576,'Step 2 OMS Report'!$C$2:$C$1048576,'Sku Break Down'!A2529))</f>
        <v/>
      </c>
      <c r="K2529" s="21" t="str">
        <f t="shared" si="158"/>
        <v/>
      </c>
      <c r="L2529" s="22" t="str">
        <f t="shared" si="160"/>
        <v/>
      </c>
      <c r="M2529" s="22" t="str">
        <f t="shared" si="159"/>
        <v/>
      </c>
    </row>
    <row r="2530" spans="1:13" x14ac:dyDescent="0.55000000000000004">
      <c r="A2530" s="24"/>
      <c r="B2530" s="21" t="str">
        <f>IFERROR(INDEX('Step 2 OMS Report'!$D$2:$D$1048576,MATCH('Sku Break Down'!A2530,'Step 2 OMS Report'!$C$2:$C$1048576,0)),"")</f>
        <v/>
      </c>
      <c r="C2530" s="21" t="str">
        <f>IFERROR(INDEX('Step 2 OMS Report'!$F$2:$F$1048576,MATCH('Sku Break Down'!A2530,'Step 2 OMS Report'!$C$2:$C$1048576,0)),"")</f>
        <v/>
      </c>
      <c r="D2530" s="21" t="str">
        <f>IFERROR(INDEX('Step 2 OMS Report'!$E$2:$E$1048576,MATCH('Sku Break Down'!A2530,'Step 2 OMS Report'!$A$2:$A$1048576,0)),"")</f>
        <v/>
      </c>
      <c r="E2530" s="21" t="str">
        <f>IFERROR(INDEX('Product Info (Hide)'!$E$2:$E$1840,MATCH('Sku Break Down'!C2530,Manufacture_SKUHiddenSheet,0)),"")</f>
        <v/>
      </c>
      <c r="F2530" s="21" t="str">
        <f>IF(A2530="","",SUMIFS('Step 1 Customer Remit'!$J$17:$J$1048576,'Step 1 Customer Remit'!$B$17:$B$1048576,'Sku Break Down'!A2530,'Step 1 Customer Remit'!$D$17:$D$1048576,"Return"))</f>
        <v/>
      </c>
      <c r="G2530" s="21" t="str">
        <f>IF(A2530="","",SUMIFS('Step 1 Customer Remit'!$F$17:$F$1048576,'Step 1 Customer Remit'!$B$17:$B$1048576,'Sku Break Down'!A2530,'Step 1 Customer Remit'!$D$17:$D$1048576,"Return"))</f>
        <v/>
      </c>
      <c r="H2530" s="21" t="str">
        <f t="shared" si="157"/>
        <v/>
      </c>
      <c r="I2530" s="21" t="str">
        <f>IF(A2530="","",SUMIF('Step 2 OMS Report'!$C$2:$C$1048576,'Sku Break Down'!A2530,'Step 2 OMS Report'!$G$2:$G$1048576))</f>
        <v/>
      </c>
      <c r="J2530" s="21" t="str">
        <f>IF(A2530="","",SUMIFS('Step 2 OMS Report'!$I$2:$I$1048576,'Step 2 OMS Report'!$C$2:$C$1048576,'Sku Break Down'!A2530))</f>
        <v/>
      </c>
      <c r="K2530" s="21" t="str">
        <f t="shared" si="158"/>
        <v/>
      </c>
      <c r="L2530" s="22" t="str">
        <f t="shared" si="160"/>
        <v/>
      </c>
      <c r="M2530" s="22" t="str">
        <f t="shared" si="159"/>
        <v/>
      </c>
    </row>
    <row r="2531" spans="1:13" x14ac:dyDescent="0.55000000000000004">
      <c r="A2531" s="24"/>
      <c r="B2531" s="21" t="str">
        <f>IFERROR(INDEX('Step 2 OMS Report'!$D$2:$D$1048576,MATCH('Sku Break Down'!A2531,'Step 2 OMS Report'!$C$2:$C$1048576,0)),"")</f>
        <v/>
      </c>
      <c r="C2531" s="21" t="str">
        <f>IFERROR(INDEX('Step 2 OMS Report'!$F$2:$F$1048576,MATCH('Sku Break Down'!A2531,'Step 2 OMS Report'!$C$2:$C$1048576,0)),"")</f>
        <v/>
      </c>
      <c r="D2531" s="21" t="str">
        <f>IFERROR(INDEX('Step 2 OMS Report'!$E$2:$E$1048576,MATCH('Sku Break Down'!A2531,'Step 2 OMS Report'!$A$2:$A$1048576,0)),"")</f>
        <v/>
      </c>
      <c r="E2531" s="21" t="str">
        <f>IFERROR(INDEX('Product Info (Hide)'!$E$2:$E$1840,MATCH('Sku Break Down'!C2531,Manufacture_SKUHiddenSheet,0)),"")</f>
        <v/>
      </c>
      <c r="F2531" s="21" t="str">
        <f>IF(A2531="","",SUMIFS('Step 1 Customer Remit'!$J$17:$J$1048576,'Step 1 Customer Remit'!$B$17:$B$1048576,'Sku Break Down'!A2531,'Step 1 Customer Remit'!$D$17:$D$1048576,"Return"))</f>
        <v/>
      </c>
      <c r="G2531" s="21" t="str">
        <f>IF(A2531="","",SUMIFS('Step 1 Customer Remit'!$F$17:$F$1048576,'Step 1 Customer Remit'!$B$17:$B$1048576,'Sku Break Down'!A2531,'Step 1 Customer Remit'!$D$17:$D$1048576,"Return"))</f>
        <v/>
      </c>
      <c r="H2531" s="21" t="str">
        <f t="shared" si="157"/>
        <v/>
      </c>
      <c r="I2531" s="21" t="str">
        <f>IF(A2531="","",SUMIF('Step 2 OMS Report'!$C$2:$C$1048576,'Sku Break Down'!A2531,'Step 2 OMS Report'!$G$2:$G$1048576))</f>
        <v/>
      </c>
      <c r="J2531" s="21" t="str">
        <f>IF(A2531="","",SUMIFS('Step 2 OMS Report'!$I$2:$I$1048576,'Step 2 OMS Report'!$C$2:$C$1048576,'Sku Break Down'!A2531))</f>
        <v/>
      </c>
      <c r="K2531" s="21" t="str">
        <f t="shared" si="158"/>
        <v/>
      </c>
      <c r="L2531" s="22" t="str">
        <f t="shared" si="160"/>
        <v/>
      </c>
      <c r="M2531" s="22" t="str">
        <f t="shared" si="159"/>
        <v/>
      </c>
    </row>
    <row r="2532" spans="1:13" x14ac:dyDescent="0.55000000000000004">
      <c r="A2532" s="24"/>
      <c r="B2532" s="21" t="str">
        <f>IFERROR(INDEX('Step 2 OMS Report'!$D$2:$D$1048576,MATCH('Sku Break Down'!A2532,'Step 2 OMS Report'!$C$2:$C$1048576,0)),"")</f>
        <v/>
      </c>
      <c r="C2532" s="21" t="str">
        <f>IFERROR(INDEX('Step 2 OMS Report'!$F$2:$F$1048576,MATCH('Sku Break Down'!A2532,'Step 2 OMS Report'!$C$2:$C$1048576,0)),"")</f>
        <v/>
      </c>
      <c r="D2532" s="21" t="str">
        <f>IFERROR(INDEX('Step 2 OMS Report'!$E$2:$E$1048576,MATCH('Sku Break Down'!A2532,'Step 2 OMS Report'!$A$2:$A$1048576,0)),"")</f>
        <v/>
      </c>
      <c r="E2532" s="21" t="str">
        <f>IFERROR(INDEX('Product Info (Hide)'!$E$2:$E$1840,MATCH('Sku Break Down'!C2532,Manufacture_SKUHiddenSheet,0)),"")</f>
        <v/>
      </c>
      <c r="F2532" s="21" t="str">
        <f>IF(A2532="","",SUMIFS('Step 1 Customer Remit'!$J$17:$J$1048576,'Step 1 Customer Remit'!$B$17:$B$1048576,'Sku Break Down'!A2532,'Step 1 Customer Remit'!$D$17:$D$1048576,"Return"))</f>
        <v/>
      </c>
      <c r="G2532" s="21" t="str">
        <f>IF(A2532="","",SUMIFS('Step 1 Customer Remit'!$F$17:$F$1048576,'Step 1 Customer Remit'!$B$17:$B$1048576,'Sku Break Down'!A2532,'Step 1 Customer Remit'!$D$17:$D$1048576,"Return"))</f>
        <v/>
      </c>
      <c r="H2532" s="21" t="str">
        <f t="shared" si="157"/>
        <v/>
      </c>
      <c r="I2532" s="21" t="str">
        <f>IF(A2532="","",SUMIF('Step 2 OMS Report'!$C$2:$C$1048576,'Sku Break Down'!A2532,'Step 2 OMS Report'!$G$2:$G$1048576))</f>
        <v/>
      </c>
      <c r="J2532" s="21" t="str">
        <f>IF(A2532="","",SUMIFS('Step 2 OMS Report'!$I$2:$I$1048576,'Step 2 OMS Report'!$C$2:$C$1048576,'Sku Break Down'!A2532))</f>
        <v/>
      </c>
      <c r="K2532" s="21" t="str">
        <f t="shared" si="158"/>
        <v/>
      </c>
      <c r="L2532" s="22" t="str">
        <f t="shared" si="160"/>
        <v/>
      </c>
      <c r="M2532" s="22" t="str">
        <f t="shared" si="159"/>
        <v/>
      </c>
    </row>
    <row r="2533" spans="1:13" x14ac:dyDescent="0.55000000000000004">
      <c r="A2533" s="24"/>
      <c r="B2533" s="21" t="str">
        <f>IFERROR(INDEX('Step 2 OMS Report'!$D$2:$D$1048576,MATCH('Sku Break Down'!A2533,'Step 2 OMS Report'!$C$2:$C$1048576,0)),"")</f>
        <v/>
      </c>
      <c r="C2533" s="21" t="str">
        <f>IFERROR(INDEX('Step 2 OMS Report'!$F$2:$F$1048576,MATCH('Sku Break Down'!A2533,'Step 2 OMS Report'!$C$2:$C$1048576,0)),"")</f>
        <v/>
      </c>
      <c r="D2533" s="21" t="str">
        <f>IFERROR(INDEX('Step 2 OMS Report'!$E$2:$E$1048576,MATCH('Sku Break Down'!A2533,'Step 2 OMS Report'!$A$2:$A$1048576,0)),"")</f>
        <v/>
      </c>
      <c r="E2533" s="21" t="str">
        <f>IFERROR(INDEX('Product Info (Hide)'!$E$2:$E$1840,MATCH('Sku Break Down'!C2533,Manufacture_SKUHiddenSheet,0)),"")</f>
        <v/>
      </c>
      <c r="F2533" s="21" t="str">
        <f>IF(A2533="","",SUMIFS('Step 1 Customer Remit'!$J$17:$J$1048576,'Step 1 Customer Remit'!$B$17:$B$1048576,'Sku Break Down'!A2533,'Step 1 Customer Remit'!$D$17:$D$1048576,"Return"))</f>
        <v/>
      </c>
      <c r="G2533" s="21" t="str">
        <f>IF(A2533="","",SUMIFS('Step 1 Customer Remit'!$F$17:$F$1048576,'Step 1 Customer Remit'!$B$17:$B$1048576,'Sku Break Down'!A2533,'Step 1 Customer Remit'!$D$17:$D$1048576,"Return"))</f>
        <v/>
      </c>
      <c r="H2533" s="21" t="str">
        <f t="shared" si="157"/>
        <v/>
      </c>
      <c r="I2533" s="21" t="str">
        <f>IF(A2533="","",SUMIF('Step 2 OMS Report'!$C$2:$C$1048576,'Sku Break Down'!A2533,'Step 2 OMS Report'!$G$2:$G$1048576))</f>
        <v/>
      </c>
      <c r="J2533" s="21" t="str">
        <f>IF(A2533="","",SUMIFS('Step 2 OMS Report'!$I$2:$I$1048576,'Step 2 OMS Report'!$C$2:$C$1048576,'Sku Break Down'!A2533))</f>
        <v/>
      </c>
      <c r="K2533" s="21" t="str">
        <f t="shared" si="158"/>
        <v/>
      </c>
      <c r="L2533" s="22" t="str">
        <f t="shared" si="160"/>
        <v/>
      </c>
      <c r="M2533" s="22" t="str">
        <f t="shared" si="159"/>
        <v/>
      </c>
    </row>
    <row r="2534" spans="1:13" x14ac:dyDescent="0.55000000000000004">
      <c r="A2534" s="24"/>
      <c r="B2534" s="21" t="str">
        <f>IFERROR(INDEX('Step 2 OMS Report'!$D$2:$D$1048576,MATCH('Sku Break Down'!A2534,'Step 2 OMS Report'!$C$2:$C$1048576,0)),"")</f>
        <v/>
      </c>
      <c r="C2534" s="21" t="str">
        <f>IFERROR(INDEX('Step 2 OMS Report'!$F$2:$F$1048576,MATCH('Sku Break Down'!A2534,'Step 2 OMS Report'!$C$2:$C$1048576,0)),"")</f>
        <v/>
      </c>
      <c r="D2534" s="21" t="str">
        <f>IFERROR(INDEX('Step 2 OMS Report'!$E$2:$E$1048576,MATCH('Sku Break Down'!A2534,'Step 2 OMS Report'!$A$2:$A$1048576,0)),"")</f>
        <v/>
      </c>
      <c r="E2534" s="21" t="str">
        <f>IFERROR(INDEX('Product Info (Hide)'!$E$2:$E$1840,MATCH('Sku Break Down'!C2534,Manufacture_SKUHiddenSheet,0)),"")</f>
        <v/>
      </c>
      <c r="F2534" s="21" t="str">
        <f>IF(A2534="","",SUMIFS('Step 1 Customer Remit'!$J$17:$J$1048576,'Step 1 Customer Remit'!$B$17:$B$1048576,'Sku Break Down'!A2534,'Step 1 Customer Remit'!$D$17:$D$1048576,"Return"))</f>
        <v/>
      </c>
      <c r="G2534" s="21" t="str">
        <f>IF(A2534="","",SUMIFS('Step 1 Customer Remit'!$F$17:$F$1048576,'Step 1 Customer Remit'!$B$17:$B$1048576,'Sku Break Down'!A2534,'Step 1 Customer Remit'!$D$17:$D$1048576,"Return"))</f>
        <v/>
      </c>
      <c r="H2534" s="21" t="str">
        <f t="shared" si="157"/>
        <v/>
      </c>
      <c r="I2534" s="21" t="str">
        <f>IF(A2534="","",SUMIF('Step 2 OMS Report'!$C$2:$C$1048576,'Sku Break Down'!A2534,'Step 2 OMS Report'!$G$2:$G$1048576))</f>
        <v/>
      </c>
      <c r="J2534" s="21" t="str">
        <f>IF(A2534="","",SUMIFS('Step 2 OMS Report'!$I$2:$I$1048576,'Step 2 OMS Report'!$C$2:$C$1048576,'Sku Break Down'!A2534))</f>
        <v/>
      </c>
      <c r="K2534" s="21" t="str">
        <f t="shared" si="158"/>
        <v/>
      </c>
      <c r="L2534" s="22" t="str">
        <f t="shared" si="160"/>
        <v/>
      </c>
      <c r="M2534" s="22" t="str">
        <f t="shared" si="159"/>
        <v/>
      </c>
    </row>
    <row r="2535" spans="1:13" x14ac:dyDescent="0.55000000000000004">
      <c r="A2535" s="24"/>
      <c r="B2535" s="21" t="str">
        <f>IFERROR(INDEX('Step 2 OMS Report'!$D$2:$D$1048576,MATCH('Sku Break Down'!A2535,'Step 2 OMS Report'!$C$2:$C$1048576,0)),"")</f>
        <v/>
      </c>
      <c r="C2535" s="21" t="str">
        <f>IFERROR(INDEX('Step 2 OMS Report'!$F$2:$F$1048576,MATCH('Sku Break Down'!A2535,'Step 2 OMS Report'!$C$2:$C$1048576,0)),"")</f>
        <v/>
      </c>
      <c r="D2535" s="21" t="str">
        <f>IFERROR(INDEX('Step 2 OMS Report'!$E$2:$E$1048576,MATCH('Sku Break Down'!A2535,'Step 2 OMS Report'!$A$2:$A$1048576,0)),"")</f>
        <v/>
      </c>
      <c r="E2535" s="21" t="str">
        <f>IFERROR(INDEX('Product Info (Hide)'!$E$2:$E$1840,MATCH('Sku Break Down'!C2535,Manufacture_SKUHiddenSheet,0)),"")</f>
        <v/>
      </c>
      <c r="F2535" s="21" t="str">
        <f>IF(A2535="","",SUMIFS('Step 1 Customer Remit'!$J$17:$J$1048576,'Step 1 Customer Remit'!$B$17:$B$1048576,'Sku Break Down'!A2535,'Step 1 Customer Remit'!$D$17:$D$1048576,"Return"))</f>
        <v/>
      </c>
      <c r="G2535" s="21" t="str">
        <f>IF(A2535="","",SUMIFS('Step 1 Customer Remit'!$F$17:$F$1048576,'Step 1 Customer Remit'!$B$17:$B$1048576,'Sku Break Down'!A2535,'Step 1 Customer Remit'!$D$17:$D$1048576,"Return"))</f>
        <v/>
      </c>
      <c r="H2535" s="21" t="str">
        <f t="shared" si="157"/>
        <v/>
      </c>
      <c r="I2535" s="21" t="str">
        <f>IF(A2535="","",SUMIF('Step 2 OMS Report'!$C$2:$C$1048576,'Sku Break Down'!A2535,'Step 2 OMS Report'!$G$2:$G$1048576))</f>
        <v/>
      </c>
      <c r="J2535" s="21" t="str">
        <f>IF(A2535="","",SUMIFS('Step 2 OMS Report'!$I$2:$I$1048576,'Step 2 OMS Report'!$C$2:$C$1048576,'Sku Break Down'!A2535))</f>
        <v/>
      </c>
      <c r="K2535" s="21" t="str">
        <f t="shared" si="158"/>
        <v/>
      </c>
      <c r="L2535" s="22" t="str">
        <f t="shared" si="160"/>
        <v/>
      </c>
      <c r="M2535" s="22" t="str">
        <f t="shared" si="159"/>
        <v/>
      </c>
    </row>
    <row r="2536" spans="1:13" x14ac:dyDescent="0.55000000000000004">
      <c r="A2536" s="24"/>
      <c r="B2536" s="21" t="str">
        <f>IFERROR(INDEX('Step 2 OMS Report'!$D$2:$D$1048576,MATCH('Sku Break Down'!A2536,'Step 2 OMS Report'!$C$2:$C$1048576,0)),"")</f>
        <v/>
      </c>
      <c r="C2536" s="21" t="str">
        <f>IFERROR(INDEX('Step 2 OMS Report'!$F$2:$F$1048576,MATCH('Sku Break Down'!A2536,'Step 2 OMS Report'!$C$2:$C$1048576,0)),"")</f>
        <v/>
      </c>
      <c r="D2536" s="21" t="str">
        <f>IFERROR(INDEX('Step 2 OMS Report'!$E$2:$E$1048576,MATCH('Sku Break Down'!A2536,'Step 2 OMS Report'!$A$2:$A$1048576,0)),"")</f>
        <v/>
      </c>
      <c r="E2536" s="21" t="str">
        <f>IFERROR(INDEX('Product Info (Hide)'!$E$2:$E$1840,MATCH('Sku Break Down'!C2536,Manufacture_SKUHiddenSheet,0)),"")</f>
        <v/>
      </c>
      <c r="F2536" s="21" t="str">
        <f>IF(A2536="","",SUMIFS('Step 1 Customer Remit'!$J$17:$J$1048576,'Step 1 Customer Remit'!$B$17:$B$1048576,'Sku Break Down'!A2536,'Step 1 Customer Remit'!$D$17:$D$1048576,"Return"))</f>
        <v/>
      </c>
      <c r="G2536" s="21" t="str">
        <f>IF(A2536="","",SUMIFS('Step 1 Customer Remit'!$F$17:$F$1048576,'Step 1 Customer Remit'!$B$17:$B$1048576,'Sku Break Down'!A2536,'Step 1 Customer Remit'!$D$17:$D$1048576,"Return"))</f>
        <v/>
      </c>
      <c r="H2536" s="21" t="str">
        <f t="shared" si="157"/>
        <v/>
      </c>
      <c r="I2536" s="21" t="str">
        <f>IF(A2536="","",SUMIF('Step 2 OMS Report'!$C$2:$C$1048576,'Sku Break Down'!A2536,'Step 2 OMS Report'!$G$2:$G$1048576))</f>
        <v/>
      </c>
      <c r="J2536" s="21" t="str">
        <f>IF(A2536="","",SUMIFS('Step 2 OMS Report'!$I$2:$I$1048576,'Step 2 OMS Report'!$C$2:$C$1048576,'Sku Break Down'!A2536))</f>
        <v/>
      </c>
      <c r="K2536" s="21" t="str">
        <f t="shared" si="158"/>
        <v/>
      </c>
      <c r="L2536" s="22" t="str">
        <f t="shared" si="160"/>
        <v/>
      </c>
      <c r="M2536" s="22" t="str">
        <f t="shared" si="159"/>
        <v/>
      </c>
    </row>
    <row r="2537" spans="1:13" x14ac:dyDescent="0.55000000000000004">
      <c r="A2537" s="24"/>
      <c r="B2537" s="21" t="str">
        <f>IFERROR(INDEX('Step 2 OMS Report'!$D$2:$D$1048576,MATCH('Sku Break Down'!A2537,'Step 2 OMS Report'!$C$2:$C$1048576,0)),"")</f>
        <v/>
      </c>
      <c r="C2537" s="21" t="str">
        <f>IFERROR(INDEX('Step 2 OMS Report'!$F$2:$F$1048576,MATCH('Sku Break Down'!A2537,'Step 2 OMS Report'!$C$2:$C$1048576,0)),"")</f>
        <v/>
      </c>
      <c r="D2537" s="21" t="str">
        <f>IFERROR(INDEX('Step 2 OMS Report'!$E$2:$E$1048576,MATCH('Sku Break Down'!A2537,'Step 2 OMS Report'!$A$2:$A$1048576,0)),"")</f>
        <v/>
      </c>
      <c r="E2537" s="21" t="str">
        <f>IFERROR(INDEX('Product Info (Hide)'!$E$2:$E$1840,MATCH('Sku Break Down'!C2537,Manufacture_SKUHiddenSheet,0)),"")</f>
        <v/>
      </c>
      <c r="F2537" s="21" t="str">
        <f>IF(A2537="","",SUMIFS('Step 1 Customer Remit'!$J$17:$J$1048576,'Step 1 Customer Remit'!$B$17:$B$1048576,'Sku Break Down'!A2537,'Step 1 Customer Remit'!$D$17:$D$1048576,"Return"))</f>
        <v/>
      </c>
      <c r="G2537" s="21" t="str">
        <f>IF(A2537="","",SUMIFS('Step 1 Customer Remit'!$F$17:$F$1048576,'Step 1 Customer Remit'!$B$17:$B$1048576,'Sku Break Down'!A2537,'Step 1 Customer Remit'!$D$17:$D$1048576,"Return"))</f>
        <v/>
      </c>
      <c r="H2537" s="21" t="str">
        <f t="shared" si="157"/>
        <v/>
      </c>
      <c r="I2537" s="21" t="str">
        <f>IF(A2537="","",SUMIF('Step 2 OMS Report'!$C$2:$C$1048576,'Sku Break Down'!A2537,'Step 2 OMS Report'!$G$2:$G$1048576))</f>
        <v/>
      </c>
      <c r="J2537" s="21" t="str">
        <f>IF(A2537="","",SUMIFS('Step 2 OMS Report'!$I$2:$I$1048576,'Step 2 OMS Report'!$C$2:$C$1048576,'Sku Break Down'!A2537))</f>
        <v/>
      </c>
      <c r="K2537" s="21" t="str">
        <f t="shared" si="158"/>
        <v/>
      </c>
      <c r="L2537" s="22" t="str">
        <f t="shared" si="160"/>
        <v/>
      </c>
      <c r="M2537" s="22" t="str">
        <f t="shared" si="159"/>
        <v/>
      </c>
    </row>
    <row r="2538" spans="1:13" x14ac:dyDescent="0.55000000000000004">
      <c r="A2538" s="24"/>
      <c r="B2538" s="21" t="str">
        <f>IFERROR(INDEX('Step 2 OMS Report'!$D$2:$D$1048576,MATCH('Sku Break Down'!A2538,'Step 2 OMS Report'!$C$2:$C$1048576,0)),"")</f>
        <v/>
      </c>
      <c r="C2538" s="21" t="str">
        <f>IFERROR(INDEX('Step 2 OMS Report'!$F$2:$F$1048576,MATCH('Sku Break Down'!A2538,'Step 2 OMS Report'!$C$2:$C$1048576,0)),"")</f>
        <v/>
      </c>
      <c r="D2538" s="21" t="str">
        <f>IFERROR(INDEX('Step 2 OMS Report'!$E$2:$E$1048576,MATCH('Sku Break Down'!A2538,'Step 2 OMS Report'!$A$2:$A$1048576,0)),"")</f>
        <v/>
      </c>
      <c r="E2538" s="21" t="str">
        <f>IFERROR(INDEX('Product Info (Hide)'!$E$2:$E$1840,MATCH('Sku Break Down'!C2538,Manufacture_SKUHiddenSheet,0)),"")</f>
        <v/>
      </c>
      <c r="F2538" s="21" t="str">
        <f>IF(A2538="","",SUMIFS('Step 1 Customer Remit'!$J$17:$J$1048576,'Step 1 Customer Remit'!$B$17:$B$1048576,'Sku Break Down'!A2538,'Step 1 Customer Remit'!$D$17:$D$1048576,"Return"))</f>
        <v/>
      </c>
      <c r="G2538" s="21" t="str">
        <f>IF(A2538="","",SUMIFS('Step 1 Customer Remit'!$F$17:$F$1048576,'Step 1 Customer Remit'!$B$17:$B$1048576,'Sku Break Down'!A2538,'Step 1 Customer Remit'!$D$17:$D$1048576,"Return"))</f>
        <v/>
      </c>
      <c r="H2538" s="21" t="str">
        <f t="shared" si="157"/>
        <v/>
      </c>
      <c r="I2538" s="21" t="str">
        <f>IF(A2538="","",SUMIF('Step 2 OMS Report'!$C$2:$C$1048576,'Sku Break Down'!A2538,'Step 2 OMS Report'!$G$2:$G$1048576))</f>
        <v/>
      </c>
      <c r="J2538" s="21" t="str">
        <f>IF(A2538="","",SUMIFS('Step 2 OMS Report'!$I$2:$I$1048576,'Step 2 OMS Report'!$C$2:$C$1048576,'Sku Break Down'!A2538))</f>
        <v/>
      </c>
      <c r="K2538" s="21" t="str">
        <f t="shared" si="158"/>
        <v/>
      </c>
      <c r="L2538" s="22" t="str">
        <f t="shared" si="160"/>
        <v/>
      </c>
      <c r="M2538" s="22" t="str">
        <f t="shared" si="159"/>
        <v/>
      </c>
    </row>
    <row r="2539" spans="1:13" x14ac:dyDescent="0.55000000000000004">
      <c r="A2539" s="24"/>
      <c r="B2539" s="21" t="str">
        <f>IFERROR(INDEX('Step 2 OMS Report'!$D$2:$D$1048576,MATCH('Sku Break Down'!A2539,'Step 2 OMS Report'!$C$2:$C$1048576,0)),"")</f>
        <v/>
      </c>
      <c r="C2539" s="21" t="str">
        <f>IFERROR(INDEX('Step 2 OMS Report'!$F$2:$F$1048576,MATCH('Sku Break Down'!A2539,'Step 2 OMS Report'!$C$2:$C$1048576,0)),"")</f>
        <v/>
      </c>
      <c r="D2539" s="21" t="str">
        <f>IFERROR(INDEX('Step 2 OMS Report'!$E$2:$E$1048576,MATCH('Sku Break Down'!A2539,'Step 2 OMS Report'!$A$2:$A$1048576,0)),"")</f>
        <v/>
      </c>
      <c r="E2539" s="21" t="str">
        <f>IFERROR(INDEX('Product Info (Hide)'!$E$2:$E$1840,MATCH('Sku Break Down'!C2539,Manufacture_SKUHiddenSheet,0)),"")</f>
        <v/>
      </c>
      <c r="F2539" s="21" t="str">
        <f>IF(A2539="","",SUMIFS('Step 1 Customer Remit'!$J$17:$J$1048576,'Step 1 Customer Remit'!$B$17:$B$1048576,'Sku Break Down'!A2539,'Step 1 Customer Remit'!$D$17:$D$1048576,"Return"))</f>
        <v/>
      </c>
      <c r="G2539" s="21" t="str">
        <f>IF(A2539="","",SUMIFS('Step 1 Customer Remit'!$F$17:$F$1048576,'Step 1 Customer Remit'!$B$17:$B$1048576,'Sku Break Down'!A2539,'Step 1 Customer Remit'!$D$17:$D$1048576,"Return"))</f>
        <v/>
      </c>
      <c r="H2539" s="21" t="str">
        <f t="shared" si="157"/>
        <v/>
      </c>
      <c r="I2539" s="21" t="str">
        <f>IF(A2539="","",SUMIF('Step 2 OMS Report'!$C$2:$C$1048576,'Sku Break Down'!A2539,'Step 2 OMS Report'!$G$2:$G$1048576))</f>
        <v/>
      </c>
      <c r="J2539" s="21" t="str">
        <f>IF(A2539="","",SUMIFS('Step 2 OMS Report'!$I$2:$I$1048576,'Step 2 OMS Report'!$C$2:$C$1048576,'Sku Break Down'!A2539))</f>
        <v/>
      </c>
      <c r="K2539" s="21" t="str">
        <f t="shared" si="158"/>
        <v/>
      </c>
      <c r="L2539" s="22" t="str">
        <f t="shared" si="160"/>
        <v/>
      </c>
      <c r="M2539" s="22" t="str">
        <f t="shared" si="159"/>
        <v/>
      </c>
    </row>
    <row r="2540" spans="1:13" x14ac:dyDescent="0.55000000000000004">
      <c r="A2540" s="24"/>
      <c r="B2540" s="21" t="str">
        <f>IFERROR(INDEX('Step 2 OMS Report'!$D$2:$D$1048576,MATCH('Sku Break Down'!A2540,'Step 2 OMS Report'!$C$2:$C$1048576,0)),"")</f>
        <v/>
      </c>
      <c r="C2540" s="21" t="str">
        <f>IFERROR(INDEX('Step 2 OMS Report'!$F$2:$F$1048576,MATCH('Sku Break Down'!A2540,'Step 2 OMS Report'!$C$2:$C$1048576,0)),"")</f>
        <v/>
      </c>
      <c r="D2540" s="21" t="str">
        <f>IFERROR(INDEX('Step 2 OMS Report'!$E$2:$E$1048576,MATCH('Sku Break Down'!A2540,'Step 2 OMS Report'!$A$2:$A$1048576,0)),"")</f>
        <v/>
      </c>
      <c r="E2540" s="21" t="str">
        <f>IFERROR(INDEX('Product Info (Hide)'!$E$2:$E$1840,MATCH('Sku Break Down'!C2540,Manufacture_SKUHiddenSheet,0)),"")</f>
        <v/>
      </c>
      <c r="F2540" s="21" t="str">
        <f>IF(A2540="","",SUMIFS('Step 1 Customer Remit'!$J$17:$J$1048576,'Step 1 Customer Remit'!$B$17:$B$1048576,'Sku Break Down'!A2540,'Step 1 Customer Remit'!$D$17:$D$1048576,"Return"))</f>
        <v/>
      </c>
      <c r="G2540" s="21" t="str">
        <f>IF(A2540="","",SUMIFS('Step 1 Customer Remit'!$F$17:$F$1048576,'Step 1 Customer Remit'!$B$17:$B$1048576,'Sku Break Down'!A2540,'Step 1 Customer Remit'!$D$17:$D$1048576,"Return"))</f>
        <v/>
      </c>
      <c r="H2540" s="21" t="str">
        <f t="shared" si="157"/>
        <v/>
      </c>
      <c r="I2540" s="21" t="str">
        <f>IF(A2540="","",SUMIF('Step 2 OMS Report'!$C$2:$C$1048576,'Sku Break Down'!A2540,'Step 2 OMS Report'!$G$2:$G$1048576))</f>
        <v/>
      </c>
      <c r="J2540" s="21" t="str">
        <f>IF(A2540="","",SUMIFS('Step 2 OMS Report'!$I$2:$I$1048576,'Step 2 OMS Report'!$C$2:$C$1048576,'Sku Break Down'!A2540))</f>
        <v/>
      </c>
      <c r="K2540" s="21" t="str">
        <f t="shared" si="158"/>
        <v/>
      </c>
      <c r="L2540" s="22" t="str">
        <f t="shared" si="160"/>
        <v/>
      </c>
      <c r="M2540" s="22" t="str">
        <f t="shared" si="159"/>
        <v/>
      </c>
    </row>
    <row r="2541" spans="1:13" x14ac:dyDescent="0.55000000000000004">
      <c r="A2541" s="24"/>
      <c r="B2541" s="21" t="str">
        <f>IFERROR(INDEX('Step 2 OMS Report'!$D$2:$D$1048576,MATCH('Sku Break Down'!A2541,'Step 2 OMS Report'!$C$2:$C$1048576,0)),"")</f>
        <v/>
      </c>
      <c r="C2541" s="21" t="str">
        <f>IFERROR(INDEX('Step 2 OMS Report'!$F$2:$F$1048576,MATCH('Sku Break Down'!A2541,'Step 2 OMS Report'!$C$2:$C$1048576,0)),"")</f>
        <v/>
      </c>
      <c r="D2541" s="21" t="str">
        <f>IFERROR(INDEX('Step 2 OMS Report'!$E$2:$E$1048576,MATCH('Sku Break Down'!A2541,'Step 2 OMS Report'!$A$2:$A$1048576,0)),"")</f>
        <v/>
      </c>
      <c r="E2541" s="21" t="str">
        <f>IFERROR(INDEX('Product Info (Hide)'!$E$2:$E$1840,MATCH('Sku Break Down'!C2541,Manufacture_SKUHiddenSheet,0)),"")</f>
        <v/>
      </c>
      <c r="F2541" s="21" t="str">
        <f>IF(A2541="","",SUMIFS('Step 1 Customer Remit'!$J$17:$J$1048576,'Step 1 Customer Remit'!$B$17:$B$1048576,'Sku Break Down'!A2541,'Step 1 Customer Remit'!$D$17:$D$1048576,"Return"))</f>
        <v/>
      </c>
      <c r="G2541" s="21" t="str">
        <f>IF(A2541="","",SUMIFS('Step 1 Customer Remit'!$F$17:$F$1048576,'Step 1 Customer Remit'!$B$17:$B$1048576,'Sku Break Down'!A2541,'Step 1 Customer Remit'!$D$17:$D$1048576,"Return"))</f>
        <v/>
      </c>
      <c r="H2541" s="21" t="str">
        <f t="shared" si="157"/>
        <v/>
      </c>
      <c r="I2541" s="21" t="str">
        <f>IF(A2541="","",SUMIF('Step 2 OMS Report'!$C$2:$C$1048576,'Sku Break Down'!A2541,'Step 2 OMS Report'!$G$2:$G$1048576))</f>
        <v/>
      </c>
      <c r="J2541" s="21" t="str">
        <f>IF(A2541="","",SUMIFS('Step 2 OMS Report'!$I$2:$I$1048576,'Step 2 OMS Report'!$C$2:$C$1048576,'Sku Break Down'!A2541))</f>
        <v/>
      </c>
      <c r="K2541" s="21" t="str">
        <f t="shared" si="158"/>
        <v/>
      </c>
      <c r="L2541" s="22" t="str">
        <f t="shared" si="160"/>
        <v/>
      </c>
      <c r="M2541" s="22" t="str">
        <f t="shared" si="159"/>
        <v/>
      </c>
    </row>
    <row r="2542" spans="1:13" x14ac:dyDescent="0.55000000000000004">
      <c r="A2542" s="24"/>
      <c r="B2542" s="21" t="str">
        <f>IFERROR(INDEX('Step 2 OMS Report'!$D$2:$D$1048576,MATCH('Sku Break Down'!A2542,'Step 2 OMS Report'!$C$2:$C$1048576,0)),"")</f>
        <v/>
      </c>
      <c r="C2542" s="21" t="str">
        <f>IFERROR(INDEX('Step 2 OMS Report'!$F$2:$F$1048576,MATCH('Sku Break Down'!A2542,'Step 2 OMS Report'!$C$2:$C$1048576,0)),"")</f>
        <v/>
      </c>
      <c r="D2542" s="21" t="str">
        <f>IFERROR(INDEX('Step 2 OMS Report'!$E$2:$E$1048576,MATCH('Sku Break Down'!A2542,'Step 2 OMS Report'!$A$2:$A$1048576,0)),"")</f>
        <v/>
      </c>
      <c r="E2542" s="21" t="str">
        <f>IFERROR(INDEX('Product Info (Hide)'!$E$2:$E$1840,MATCH('Sku Break Down'!C2542,Manufacture_SKUHiddenSheet,0)),"")</f>
        <v/>
      </c>
      <c r="F2542" s="21" t="str">
        <f>IF(A2542="","",SUMIFS('Step 1 Customer Remit'!$J$17:$J$1048576,'Step 1 Customer Remit'!$B$17:$B$1048576,'Sku Break Down'!A2542,'Step 1 Customer Remit'!$D$17:$D$1048576,"Return"))</f>
        <v/>
      </c>
      <c r="G2542" s="21" t="str">
        <f>IF(A2542="","",SUMIFS('Step 1 Customer Remit'!$F$17:$F$1048576,'Step 1 Customer Remit'!$B$17:$B$1048576,'Sku Break Down'!A2542,'Step 1 Customer Remit'!$D$17:$D$1048576,"Return"))</f>
        <v/>
      </c>
      <c r="H2542" s="21" t="str">
        <f t="shared" si="157"/>
        <v/>
      </c>
      <c r="I2542" s="21" t="str">
        <f>IF(A2542="","",SUMIF('Step 2 OMS Report'!$C$2:$C$1048576,'Sku Break Down'!A2542,'Step 2 OMS Report'!$G$2:$G$1048576))</f>
        <v/>
      </c>
      <c r="J2542" s="21" t="str">
        <f>IF(A2542="","",SUMIFS('Step 2 OMS Report'!$I$2:$I$1048576,'Step 2 OMS Report'!$C$2:$C$1048576,'Sku Break Down'!A2542))</f>
        <v/>
      </c>
      <c r="K2542" s="21" t="str">
        <f t="shared" si="158"/>
        <v/>
      </c>
      <c r="L2542" s="22" t="str">
        <f t="shared" si="160"/>
        <v/>
      </c>
      <c r="M2542" s="22" t="str">
        <f t="shared" si="159"/>
        <v/>
      </c>
    </row>
    <row r="2543" spans="1:13" x14ac:dyDescent="0.55000000000000004">
      <c r="A2543" s="24"/>
      <c r="B2543" s="21" t="str">
        <f>IFERROR(INDEX('Step 2 OMS Report'!$D$2:$D$1048576,MATCH('Sku Break Down'!A2543,'Step 2 OMS Report'!$C$2:$C$1048576,0)),"")</f>
        <v/>
      </c>
      <c r="C2543" s="21" t="str">
        <f>IFERROR(INDEX('Step 2 OMS Report'!$F$2:$F$1048576,MATCH('Sku Break Down'!A2543,'Step 2 OMS Report'!$C$2:$C$1048576,0)),"")</f>
        <v/>
      </c>
      <c r="D2543" s="21" t="str">
        <f>IFERROR(INDEX('Step 2 OMS Report'!$E$2:$E$1048576,MATCH('Sku Break Down'!A2543,'Step 2 OMS Report'!$A$2:$A$1048576,0)),"")</f>
        <v/>
      </c>
      <c r="E2543" s="21" t="str">
        <f>IFERROR(INDEX('Product Info (Hide)'!$E$2:$E$1840,MATCH('Sku Break Down'!C2543,Manufacture_SKUHiddenSheet,0)),"")</f>
        <v/>
      </c>
      <c r="F2543" s="21" t="str">
        <f>IF(A2543="","",SUMIFS('Step 1 Customer Remit'!$J$17:$J$1048576,'Step 1 Customer Remit'!$B$17:$B$1048576,'Sku Break Down'!A2543,'Step 1 Customer Remit'!$D$17:$D$1048576,"Return"))</f>
        <v/>
      </c>
      <c r="G2543" s="21" t="str">
        <f>IF(A2543="","",SUMIFS('Step 1 Customer Remit'!$F$17:$F$1048576,'Step 1 Customer Remit'!$B$17:$B$1048576,'Sku Break Down'!A2543,'Step 1 Customer Remit'!$D$17:$D$1048576,"Return"))</f>
        <v/>
      </c>
      <c r="H2543" s="21" t="str">
        <f t="shared" si="157"/>
        <v/>
      </c>
      <c r="I2543" s="21" t="str">
        <f>IF(A2543="","",SUMIF('Step 2 OMS Report'!$C$2:$C$1048576,'Sku Break Down'!A2543,'Step 2 OMS Report'!$G$2:$G$1048576))</f>
        <v/>
      </c>
      <c r="J2543" s="21" t="str">
        <f>IF(A2543="","",SUMIFS('Step 2 OMS Report'!$I$2:$I$1048576,'Step 2 OMS Report'!$C$2:$C$1048576,'Sku Break Down'!A2543))</f>
        <v/>
      </c>
      <c r="K2543" s="21" t="str">
        <f t="shared" si="158"/>
        <v/>
      </c>
      <c r="L2543" s="22" t="str">
        <f t="shared" si="160"/>
        <v/>
      </c>
      <c r="M2543" s="22" t="str">
        <f t="shared" si="159"/>
        <v/>
      </c>
    </row>
    <row r="2544" spans="1:13" x14ac:dyDescent="0.55000000000000004">
      <c r="A2544" s="24"/>
      <c r="B2544" s="21" t="str">
        <f>IFERROR(INDEX('Step 2 OMS Report'!$D$2:$D$1048576,MATCH('Sku Break Down'!A2544,'Step 2 OMS Report'!$C$2:$C$1048576,0)),"")</f>
        <v/>
      </c>
      <c r="C2544" s="21" t="str">
        <f>IFERROR(INDEX('Step 2 OMS Report'!$F$2:$F$1048576,MATCH('Sku Break Down'!A2544,'Step 2 OMS Report'!$C$2:$C$1048576,0)),"")</f>
        <v/>
      </c>
      <c r="D2544" s="21" t="str">
        <f>IFERROR(INDEX('Step 2 OMS Report'!$E$2:$E$1048576,MATCH('Sku Break Down'!A2544,'Step 2 OMS Report'!$A$2:$A$1048576,0)),"")</f>
        <v/>
      </c>
      <c r="E2544" s="21" t="str">
        <f>IFERROR(INDEX('Product Info (Hide)'!$E$2:$E$1840,MATCH('Sku Break Down'!C2544,Manufacture_SKUHiddenSheet,0)),"")</f>
        <v/>
      </c>
      <c r="F2544" s="21" t="str">
        <f>IF(A2544="","",SUMIFS('Step 1 Customer Remit'!$J$17:$J$1048576,'Step 1 Customer Remit'!$B$17:$B$1048576,'Sku Break Down'!A2544,'Step 1 Customer Remit'!$D$17:$D$1048576,"Return"))</f>
        <v/>
      </c>
      <c r="G2544" s="21" t="str">
        <f>IF(A2544="","",SUMIFS('Step 1 Customer Remit'!$F$17:$F$1048576,'Step 1 Customer Remit'!$B$17:$B$1048576,'Sku Break Down'!A2544,'Step 1 Customer Remit'!$D$17:$D$1048576,"Return"))</f>
        <v/>
      </c>
      <c r="H2544" s="21" t="str">
        <f t="shared" si="157"/>
        <v/>
      </c>
      <c r="I2544" s="21" t="str">
        <f>IF(A2544="","",SUMIF('Step 2 OMS Report'!$C$2:$C$1048576,'Sku Break Down'!A2544,'Step 2 OMS Report'!$G$2:$G$1048576))</f>
        <v/>
      </c>
      <c r="J2544" s="21" t="str">
        <f>IF(A2544="","",SUMIFS('Step 2 OMS Report'!$I$2:$I$1048576,'Step 2 OMS Report'!$C$2:$C$1048576,'Sku Break Down'!A2544))</f>
        <v/>
      </c>
      <c r="K2544" s="21" t="str">
        <f t="shared" si="158"/>
        <v/>
      </c>
      <c r="L2544" s="22" t="str">
        <f t="shared" si="160"/>
        <v/>
      </c>
      <c r="M2544" s="22" t="str">
        <f t="shared" si="159"/>
        <v/>
      </c>
    </row>
    <row r="2545" spans="1:13" x14ac:dyDescent="0.55000000000000004">
      <c r="A2545" s="24"/>
      <c r="B2545" s="21" t="str">
        <f>IFERROR(INDEX('Step 2 OMS Report'!$D$2:$D$1048576,MATCH('Sku Break Down'!A2545,'Step 2 OMS Report'!$C$2:$C$1048576,0)),"")</f>
        <v/>
      </c>
      <c r="C2545" s="21" t="str">
        <f>IFERROR(INDEX('Step 2 OMS Report'!$F$2:$F$1048576,MATCH('Sku Break Down'!A2545,'Step 2 OMS Report'!$C$2:$C$1048576,0)),"")</f>
        <v/>
      </c>
      <c r="D2545" s="21" t="str">
        <f>IFERROR(INDEX('Step 2 OMS Report'!$E$2:$E$1048576,MATCH('Sku Break Down'!A2545,'Step 2 OMS Report'!$A$2:$A$1048576,0)),"")</f>
        <v/>
      </c>
      <c r="E2545" s="21" t="str">
        <f>IFERROR(INDEX('Product Info (Hide)'!$E$2:$E$1840,MATCH('Sku Break Down'!C2545,Manufacture_SKUHiddenSheet,0)),"")</f>
        <v/>
      </c>
      <c r="F2545" s="21" t="str">
        <f>IF(A2545="","",SUMIFS('Step 1 Customer Remit'!$J$17:$J$1048576,'Step 1 Customer Remit'!$B$17:$B$1048576,'Sku Break Down'!A2545,'Step 1 Customer Remit'!$D$17:$D$1048576,"Return"))</f>
        <v/>
      </c>
      <c r="G2545" s="21" t="str">
        <f>IF(A2545="","",SUMIFS('Step 1 Customer Remit'!$F$17:$F$1048576,'Step 1 Customer Remit'!$B$17:$B$1048576,'Sku Break Down'!A2545,'Step 1 Customer Remit'!$D$17:$D$1048576,"Return"))</f>
        <v/>
      </c>
      <c r="H2545" s="21" t="str">
        <f t="shared" si="157"/>
        <v/>
      </c>
      <c r="I2545" s="21" t="str">
        <f>IF(A2545="","",SUMIF('Step 2 OMS Report'!$C$2:$C$1048576,'Sku Break Down'!A2545,'Step 2 OMS Report'!$G$2:$G$1048576))</f>
        <v/>
      </c>
      <c r="J2545" s="21" t="str">
        <f>IF(A2545="","",SUMIFS('Step 2 OMS Report'!$I$2:$I$1048576,'Step 2 OMS Report'!$C$2:$C$1048576,'Sku Break Down'!A2545))</f>
        <v/>
      </c>
      <c r="K2545" s="21" t="str">
        <f t="shared" si="158"/>
        <v/>
      </c>
      <c r="L2545" s="22" t="str">
        <f t="shared" si="160"/>
        <v/>
      </c>
      <c r="M2545" s="22" t="str">
        <f t="shared" si="159"/>
        <v/>
      </c>
    </row>
    <row r="2546" spans="1:13" x14ac:dyDescent="0.55000000000000004">
      <c r="A2546" s="24"/>
      <c r="B2546" s="21" t="str">
        <f>IFERROR(INDEX('Step 2 OMS Report'!$D$2:$D$1048576,MATCH('Sku Break Down'!A2546,'Step 2 OMS Report'!$C$2:$C$1048576,0)),"")</f>
        <v/>
      </c>
      <c r="C2546" s="21" t="str">
        <f>IFERROR(INDEX('Step 2 OMS Report'!$F$2:$F$1048576,MATCH('Sku Break Down'!A2546,'Step 2 OMS Report'!$C$2:$C$1048576,0)),"")</f>
        <v/>
      </c>
      <c r="D2546" s="21" t="str">
        <f>IFERROR(INDEX('Step 2 OMS Report'!$E$2:$E$1048576,MATCH('Sku Break Down'!A2546,'Step 2 OMS Report'!$A$2:$A$1048576,0)),"")</f>
        <v/>
      </c>
      <c r="E2546" s="21" t="str">
        <f>IFERROR(INDEX('Product Info (Hide)'!$E$2:$E$1840,MATCH('Sku Break Down'!C2546,Manufacture_SKUHiddenSheet,0)),"")</f>
        <v/>
      </c>
      <c r="F2546" s="21" t="str">
        <f>IF(A2546="","",SUMIFS('Step 1 Customer Remit'!$J$17:$J$1048576,'Step 1 Customer Remit'!$B$17:$B$1048576,'Sku Break Down'!A2546,'Step 1 Customer Remit'!$D$17:$D$1048576,"Return"))</f>
        <v/>
      </c>
      <c r="G2546" s="21" t="str">
        <f>IF(A2546="","",SUMIFS('Step 1 Customer Remit'!$F$17:$F$1048576,'Step 1 Customer Remit'!$B$17:$B$1048576,'Sku Break Down'!A2546,'Step 1 Customer Remit'!$D$17:$D$1048576,"Return"))</f>
        <v/>
      </c>
      <c r="H2546" s="21" t="str">
        <f t="shared" si="157"/>
        <v/>
      </c>
      <c r="I2546" s="21" t="str">
        <f>IF(A2546="","",SUMIF('Step 2 OMS Report'!$C$2:$C$1048576,'Sku Break Down'!A2546,'Step 2 OMS Report'!$G$2:$G$1048576))</f>
        <v/>
      </c>
      <c r="J2546" s="21" t="str">
        <f>IF(A2546="","",SUMIFS('Step 2 OMS Report'!$I$2:$I$1048576,'Step 2 OMS Report'!$C$2:$C$1048576,'Sku Break Down'!A2546))</f>
        <v/>
      </c>
      <c r="K2546" s="21" t="str">
        <f t="shared" si="158"/>
        <v/>
      </c>
      <c r="L2546" s="22" t="str">
        <f t="shared" si="160"/>
        <v/>
      </c>
      <c r="M2546" s="22" t="str">
        <f t="shared" si="159"/>
        <v/>
      </c>
    </row>
    <row r="2547" spans="1:13" x14ac:dyDescent="0.55000000000000004">
      <c r="A2547" s="24"/>
      <c r="B2547" s="21" t="str">
        <f>IFERROR(INDEX('Step 2 OMS Report'!$D$2:$D$1048576,MATCH('Sku Break Down'!A2547,'Step 2 OMS Report'!$C$2:$C$1048576,0)),"")</f>
        <v/>
      </c>
      <c r="C2547" s="21" t="str">
        <f>IFERROR(INDEX('Step 2 OMS Report'!$F$2:$F$1048576,MATCH('Sku Break Down'!A2547,'Step 2 OMS Report'!$C$2:$C$1048576,0)),"")</f>
        <v/>
      </c>
      <c r="D2547" s="21" t="str">
        <f>IFERROR(INDEX('Step 2 OMS Report'!$E$2:$E$1048576,MATCH('Sku Break Down'!A2547,'Step 2 OMS Report'!$A$2:$A$1048576,0)),"")</f>
        <v/>
      </c>
      <c r="E2547" s="21" t="str">
        <f>IFERROR(INDEX('Product Info (Hide)'!$E$2:$E$1840,MATCH('Sku Break Down'!C2547,Manufacture_SKUHiddenSheet,0)),"")</f>
        <v/>
      </c>
      <c r="F2547" s="21" t="str">
        <f>IF(A2547="","",SUMIFS('Step 1 Customer Remit'!$J$17:$J$1048576,'Step 1 Customer Remit'!$B$17:$B$1048576,'Sku Break Down'!A2547,'Step 1 Customer Remit'!$D$17:$D$1048576,"Return"))</f>
        <v/>
      </c>
      <c r="G2547" s="21" t="str">
        <f>IF(A2547="","",SUMIFS('Step 1 Customer Remit'!$F$17:$F$1048576,'Step 1 Customer Remit'!$B$17:$B$1048576,'Sku Break Down'!A2547,'Step 1 Customer Remit'!$D$17:$D$1048576,"Return"))</f>
        <v/>
      </c>
      <c r="H2547" s="21" t="str">
        <f t="shared" si="157"/>
        <v/>
      </c>
      <c r="I2547" s="21" t="str">
        <f>IF(A2547="","",SUMIF('Step 2 OMS Report'!$C$2:$C$1048576,'Sku Break Down'!A2547,'Step 2 OMS Report'!$G$2:$G$1048576))</f>
        <v/>
      </c>
      <c r="J2547" s="21" t="str">
        <f>IF(A2547="","",SUMIFS('Step 2 OMS Report'!$I$2:$I$1048576,'Step 2 OMS Report'!$C$2:$C$1048576,'Sku Break Down'!A2547))</f>
        <v/>
      </c>
      <c r="K2547" s="21" t="str">
        <f t="shared" si="158"/>
        <v/>
      </c>
      <c r="L2547" s="22" t="str">
        <f t="shared" si="160"/>
        <v/>
      </c>
      <c r="M2547" s="22" t="str">
        <f t="shared" si="159"/>
        <v/>
      </c>
    </row>
    <row r="2548" spans="1:13" x14ac:dyDescent="0.55000000000000004">
      <c r="A2548" s="24"/>
      <c r="B2548" s="21" t="str">
        <f>IFERROR(INDEX('Step 2 OMS Report'!$D$2:$D$1048576,MATCH('Sku Break Down'!A2548,'Step 2 OMS Report'!$C$2:$C$1048576,0)),"")</f>
        <v/>
      </c>
      <c r="C2548" s="21" t="str">
        <f>IFERROR(INDEX('Step 2 OMS Report'!$F$2:$F$1048576,MATCH('Sku Break Down'!A2548,'Step 2 OMS Report'!$C$2:$C$1048576,0)),"")</f>
        <v/>
      </c>
      <c r="D2548" s="21" t="str">
        <f>IFERROR(INDEX('Step 2 OMS Report'!$E$2:$E$1048576,MATCH('Sku Break Down'!A2548,'Step 2 OMS Report'!$A$2:$A$1048576,0)),"")</f>
        <v/>
      </c>
      <c r="E2548" s="21" t="str">
        <f>IFERROR(INDEX('Product Info (Hide)'!$E$2:$E$1840,MATCH('Sku Break Down'!C2548,Manufacture_SKUHiddenSheet,0)),"")</f>
        <v/>
      </c>
      <c r="F2548" s="21" t="str">
        <f>IF(A2548="","",SUMIFS('Step 1 Customer Remit'!$J$17:$J$1048576,'Step 1 Customer Remit'!$B$17:$B$1048576,'Sku Break Down'!A2548,'Step 1 Customer Remit'!$D$17:$D$1048576,"Return"))</f>
        <v/>
      </c>
      <c r="G2548" s="21" t="str">
        <f>IF(A2548="","",SUMIFS('Step 1 Customer Remit'!$F$17:$F$1048576,'Step 1 Customer Remit'!$B$17:$B$1048576,'Sku Break Down'!A2548,'Step 1 Customer Remit'!$D$17:$D$1048576,"Return"))</f>
        <v/>
      </c>
      <c r="H2548" s="21" t="str">
        <f t="shared" si="157"/>
        <v/>
      </c>
      <c r="I2548" s="21" t="str">
        <f>IF(A2548="","",SUMIF('Step 2 OMS Report'!$C$2:$C$1048576,'Sku Break Down'!A2548,'Step 2 OMS Report'!$G$2:$G$1048576))</f>
        <v/>
      </c>
      <c r="J2548" s="21" t="str">
        <f>IF(A2548="","",SUMIFS('Step 2 OMS Report'!$I$2:$I$1048576,'Step 2 OMS Report'!$C$2:$C$1048576,'Sku Break Down'!A2548))</f>
        <v/>
      </c>
      <c r="K2548" s="21" t="str">
        <f t="shared" si="158"/>
        <v/>
      </c>
      <c r="L2548" s="22" t="str">
        <f t="shared" si="160"/>
        <v/>
      </c>
      <c r="M2548" s="22" t="str">
        <f t="shared" si="159"/>
        <v/>
      </c>
    </row>
    <row r="2549" spans="1:13" x14ac:dyDescent="0.55000000000000004">
      <c r="A2549" s="24"/>
      <c r="B2549" s="21" t="str">
        <f>IFERROR(INDEX('Step 2 OMS Report'!$D$2:$D$1048576,MATCH('Sku Break Down'!A2549,'Step 2 OMS Report'!$C$2:$C$1048576,0)),"")</f>
        <v/>
      </c>
      <c r="C2549" s="21" t="str">
        <f>IFERROR(INDEX('Step 2 OMS Report'!$F$2:$F$1048576,MATCH('Sku Break Down'!A2549,'Step 2 OMS Report'!$C$2:$C$1048576,0)),"")</f>
        <v/>
      </c>
      <c r="D2549" s="21" t="str">
        <f>IFERROR(INDEX('Step 2 OMS Report'!$E$2:$E$1048576,MATCH('Sku Break Down'!A2549,'Step 2 OMS Report'!$A$2:$A$1048576,0)),"")</f>
        <v/>
      </c>
      <c r="E2549" s="21" t="str">
        <f>IFERROR(INDEX('Product Info (Hide)'!$E$2:$E$1840,MATCH('Sku Break Down'!C2549,Manufacture_SKUHiddenSheet,0)),"")</f>
        <v/>
      </c>
      <c r="F2549" s="21" t="str">
        <f>IF(A2549="","",SUMIFS('Step 1 Customer Remit'!$J$17:$J$1048576,'Step 1 Customer Remit'!$B$17:$B$1048576,'Sku Break Down'!A2549,'Step 1 Customer Remit'!$D$17:$D$1048576,"Return"))</f>
        <v/>
      </c>
      <c r="G2549" s="21" t="str">
        <f>IF(A2549="","",SUMIFS('Step 1 Customer Remit'!$F$17:$F$1048576,'Step 1 Customer Remit'!$B$17:$B$1048576,'Sku Break Down'!A2549,'Step 1 Customer Remit'!$D$17:$D$1048576,"Return"))</f>
        <v/>
      </c>
      <c r="H2549" s="21" t="str">
        <f t="shared" si="157"/>
        <v/>
      </c>
      <c r="I2549" s="21" t="str">
        <f>IF(A2549="","",SUMIF('Step 2 OMS Report'!$C$2:$C$1048576,'Sku Break Down'!A2549,'Step 2 OMS Report'!$G$2:$G$1048576))</f>
        <v/>
      </c>
      <c r="J2549" s="21" t="str">
        <f>IF(A2549="","",SUMIFS('Step 2 OMS Report'!$I$2:$I$1048576,'Step 2 OMS Report'!$C$2:$C$1048576,'Sku Break Down'!A2549))</f>
        <v/>
      </c>
      <c r="K2549" s="21" t="str">
        <f t="shared" si="158"/>
        <v/>
      </c>
      <c r="L2549" s="22" t="str">
        <f t="shared" si="160"/>
        <v/>
      </c>
      <c r="M2549" s="22" t="str">
        <f t="shared" si="159"/>
        <v/>
      </c>
    </row>
    <row r="2550" spans="1:13" x14ac:dyDescent="0.55000000000000004">
      <c r="A2550" s="24"/>
      <c r="B2550" s="21" t="str">
        <f>IFERROR(INDEX('Step 2 OMS Report'!$D$2:$D$1048576,MATCH('Sku Break Down'!A2550,'Step 2 OMS Report'!$C$2:$C$1048576,0)),"")</f>
        <v/>
      </c>
      <c r="C2550" s="21" t="str">
        <f>IFERROR(INDEX('Step 2 OMS Report'!$F$2:$F$1048576,MATCH('Sku Break Down'!A2550,'Step 2 OMS Report'!$C$2:$C$1048576,0)),"")</f>
        <v/>
      </c>
      <c r="D2550" s="21" t="str">
        <f>IFERROR(INDEX('Step 2 OMS Report'!$E$2:$E$1048576,MATCH('Sku Break Down'!A2550,'Step 2 OMS Report'!$A$2:$A$1048576,0)),"")</f>
        <v/>
      </c>
      <c r="E2550" s="21" t="str">
        <f>IFERROR(INDEX('Product Info (Hide)'!$E$2:$E$1840,MATCH('Sku Break Down'!C2550,Manufacture_SKUHiddenSheet,0)),"")</f>
        <v/>
      </c>
      <c r="F2550" s="21" t="str">
        <f>IF(A2550="","",SUMIFS('Step 1 Customer Remit'!$J$17:$J$1048576,'Step 1 Customer Remit'!$B$17:$B$1048576,'Sku Break Down'!A2550,'Step 1 Customer Remit'!$D$17:$D$1048576,"Return"))</f>
        <v/>
      </c>
      <c r="G2550" s="21" t="str">
        <f>IF(A2550="","",SUMIFS('Step 1 Customer Remit'!$F$17:$F$1048576,'Step 1 Customer Remit'!$B$17:$B$1048576,'Sku Break Down'!A2550,'Step 1 Customer Remit'!$D$17:$D$1048576,"Return"))</f>
        <v/>
      </c>
      <c r="H2550" s="21" t="str">
        <f t="shared" si="157"/>
        <v/>
      </c>
      <c r="I2550" s="21" t="str">
        <f>IF(A2550="","",SUMIF('Step 2 OMS Report'!$C$2:$C$1048576,'Sku Break Down'!A2550,'Step 2 OMS Report'!$G$2:$G$1048576))</f>
        <v/>
      </c>
      <c r="J2550" s="21" t="str">
        <f>IF(A2550="","",SUMIFS('Step 2 OMS Report'!$I$2:$I$1048576,'Step 2 OMS Report'!$C$2:$C$1048576,'Sku Break Down'!A2550))</f>
        <v/>
      </c>
      <c r="K2550" s="21" t="str">
        <f t="shared" si="158"/>
        <v/>
      </c>
      <c r="L2550" s="22" t="str">
        <f t="shared" si="160"/>
        <v/>
      </c>
      <c r="M2550" s="22" t="str">
        <f t="shared" si="159"/>
        <v/>
      </c>
    </row>
    <row r="2551" spans="1:13" x14ac:dyDescent="0.55000000000000004">
      <c r="A2551" s="24"/>
      <c r="B2551" s="21" t="str">
        <f>IFERROR(INDEX('Step 2 OMS Report'!$D$2:$D$1048576,MATCH('Sku Break Down'!A2551,'Step 2 OMS Report'!$C$2:$C$1048576,0)),"")</f>
        <v/>
      </c>
      <c r="C2551" s="21" t="str">
        <f>IFERROR(INDEX('Step 2 OMS Report'!$F$2:$F$1048576,MATCH('Sku Break Down'!A2551,'Step 2 OMS Report'!$C$2:$C$1048576,0)),"")</f>
        <v/>
      </c>
      <c r="D2551" s="21" t="str">
        <f>IFERROR(INDEX('Step 2 OMS Report'!$E$2:$E$1048576,MATCH('Sku Break Down'!A2551,'Step 2 OMS Report'!$A$2:$A$1048576,0)),"")</f>
        <v/>
      </c>
      <c r="E2551" s="21" t="str">
        <f>IFERROR(INDEX('Product Info (Hide)'!$E$2:$E$1840,MATCH('Sku Break Down'!C2551,Manufacture_SKUHiddenSheet,0)),"")</f>
        <v/>
      </c>
      <c r="F2551" s="21" t="str">
        <f>IF(A2551="","",SUMIFS('Step 1 Customer Remit'!$J$17:$J$1048576,'Step 1 Customer Remit'!$B$17:$B$1048576,'Sku Break Down'!A2551,'Step 1 Customer Remit'!$D$17:$D$1048576,"Return"))</f>
        <v/>
      </c>
      <c r="G2551" s="21" t="str">
        <f>IF(A2551="","",SUMIFS('Step 1 Customer Remit'!$F$17:$F$1048576,'Step 1 Customer Remit'!$B$17:$B$1048576,'Sku Break Down'!A2551,'Step 1 Customer Remit'!$D$17:$D$1048576,"Return"))</f>
        <v/>
      </c>
      <c r="H2551" s="21" t="str">
        <f t="shared" si="157"/>
        <v/>
      </c>
      <c r="I2551" s="21" t="str">
        <f>IF(A2551="","",SUMIF('Step 2 OMS Report'!$C$2:$C$1048576,'Sku Break Down'!A2551,'Step 2 OMS Report'!$G$2:$G$1048576))</f>
        <v/>
      </c>
      <c r="J2551" s="21" t="str">
        <f>IF(A2551="","",SUMIFS('Step 2 OMS Report'!$I$2:$I$1048576,'Step 2 OMS Report'!$C$2:$C$1048576,'Sku Break Down'!A2551))</f>
        <v/>
      </c>
      <c r="K2551" s="21" t="str">
        <f t="shared" si="158"/>
        <v/>
      </c>
      <c r="L2551" s="22" t="str">
        <f t="shared" si="160"/>
        <v/>
      </c>
      <c r="M2551" s="22" t="str">
        <f t="shared" si="159"/>
        <v/>
      </c>
    </row>
    <row r="2552" spans="1:13" x14ac:dyDescent="0.55000000000000004">
      <c r="A2552" s="24"/>
      <c r="B2552" s="21" t="str">
        <f>IFERROR(INDEX('Step 2 OMS Report'!$D$2:$D$1048576,MATCH('Sku Break Down'!A2552,'Step 2 OMS Report'!$C$2:$C$1048576,0)),"")</f>
        <v/>
      </c>
      <c r="C2552" s="21" t="str">
        <f>IFERROR(INDEX('Step 2 OMS Report'!$F$2:$F$1048576,MATCH('Sku Break Down'!A2552,'Step 2 OMS Report'!$C$2:$C$1048576,0)),"")</f>
        <v/>
      </c>
      <c r="D2552" s="21" t="str">
        <f>IFERROR(INDEX('Step 2 OMS Report'!$E$2:$E$1048576,MATCH('Sku Break Down'!A2552,'Step 2 OMS Report'!$A$2:$A$1048576,0)),"")</f>
        <v/>
      </c>
      <c r="E2552" s="21" t="str">
        <f>IFERROR(INDEX('Product Info (Hide)'!$E$2:$E$1840,MATCH('Sku Break Down'!C2552,Manufacture_SKUHiddenSheet,0)),"")</f>
        <v/>
      </c>
      <c r="F2552" s="21" t="str">
        <f>IF(A2552="","",SUMIFS('Step 1 Customer Remit'!$J$17:$J$1048576,'Step 1 Customer Remit'!$B$17:$B$1048576,'Sku Break Down'!A2552,'Step 1 Customer Remit'!$D$17:$D$1048576,"Return"))</f>
        <v/>
      </c>
      <c r="G2552" s="21" t="str">
        <f>IF(A2552="","",SUMIFS('Step 1 Customer Remit'!$F$17:$F$1048576,'Step 1 Customer Remit'!$B$17:$B$1048576,'Sku Break Down'!A2552,'Step 1 Customer Remit'!$D$17:$D$1048576,"Return"))</f>
        <v/>
      </c>
      <c r="H2552" s="21" t="str">
        <f t="shared" si="157"/>
        <v/>
      </c>
      <c r="I2552" s="21" t="str">
        <f>IF(A2552="","",SUMIF('Step 2 OMS Report'!$C$2:$C$1048576,'Sku Break Down'!A2552,'Step 2 OMS Report'!$G$2:$G$1048576))</f>
        <v/>
      </c>
      <c r="J2552" s="21" t="str">
        <f>IF(A2552="","",SUMIFS('Step 2 OMS Report'!$I$2:$I$1048576,'Step 2 OMS Report'!$C$2:$C$1048576,'Sku Break Down'!A2552))</f>
        <v/>
      </c>
      <c r="K2552" s="21" t="str">
        <f t="shared" si="158"/>
        <v/>
      </c>
      <c r="L2552" s="22" t="str">
        <f t="shared" si="160"/>
        <v/>
      </c>
      <c r="M2552" s="22" t="str">
        <f t="shared" si="159"/>
        <v/>
      </c>
    </row>
    <row r="2553" spans="1:13" x14ac:dyDescent="0.55000000000000004">
      <c r="A2553" s="24"/>
      <c r="B2553" s="21" t="str">
        <f>IFERROR(INDEX('Step 2 OMS Report'!$D$2:$D$1048576,MATCH('Sku Break Down'!A2553,'Step 2 OMS Report'!$C$2:$C$1048576,0)),"")</f>
        <v/>
      </c>
      <c r="C2553" s="21" t="str">
        <f>IFERROR(INDEX('Step 2 OMS Report'!$F$2:$F$1048576,MATCH('Sku Break Down'!A2553,'Step 2 OMS Report'!$C$2:$C$1048576,0)),"")</f>
        <v/>
      </c>
      <c r="D2553" s="21" t="str">
        <f>IFERROR(INDEX('Step 2 OMS Report'!$E$2:$E$1048576,MATCH('Sku Break Down'!A2553,'Step 2 OMS Report'!$A$2:$A$1048576,0)),"")</f>
        <v/>
      </c>
      <c r="E2553" s="21" t="str">
        <f>IFERROR(INDEX('Product Info (Hide)'!$E$2:$E$1840,MATCH('Sku Break Down'!C2553,Manufacture_SKUHiddenSheet,0)),"")</f>
        <v/>
      </c>
      <c r="F2553" s="21" t="str">
        <f>IF(A2553="","",SUMIFS('Step 1 Customer Remit'!$J$17:$J$1048576,'Step 1 Customer Remit'!$B$17:$B$1048576,'Sku Break Down'!A2553,'Step 1 Customer Remit'!$D$17:$D$1048576,"Return"))</f>
        <v/>
      </c>
      <c r="G2553" s="21" t="str">
        <f>IF(A2553="","",SUMIFS('Step 1 Customer Remit'!$F$17:$F$1048576,'Step 1 Customer Remit'!$B$17:$B$1048576,'Sku Break Down'!A2553,'Step 1 Customer Remit'!$D$17:$D$1048576,"Return"))</f>
        <v/>
      </c>
      <c r="H2553" s="21" t="str">
        <f t="shared" si="157"/>
        <v/>
      </c>
      <c r="I2553" s="21" t="str">
        <f>IF(A2553="","",SUMIF('Step 2 OMS Report'!$C$2:$C$1048576,'Sku Break Down'!A2553,'Step 2 OMS Report'!$G$2:$G$1048576))</f>
        <v/>
      </c>
      <c r="J2553" s="21" t="str">
        <f>IF(A2553="","",SUMIFS('Step 2 OMS Report'!$I$2:$I$1048576,'Step 2 OMS Report'!$C$2:$C$1048576,'Sku Break Down'!A2553))</f>
        <v/>
      </c>
      <c r="K2553" s="21" t="str">
        <f t="shared" si="158"/>
        <v/>
      </c>
      <c r="L2553" s="22" t="str">
        <f t="shared" si="160"/>
        <v/>
      </c>
      <c r="M2553" s="22" t="str">
        <f t="shared" si="159"/>
        <v/>
      </c>
    </row>
    <row r="2554" spans="1:13" x14ac:dyDescent="0.55000000000000004">
      <c r="A2554" s="24"/>
      <c r="B2554" s="21" t="str">
        <f>IFERROR(INDEX('Step 2 OMS Report'!$D$2:$D$1048576,MATCH('Sku Break Down'!A2554,'Step 2 OMS Report'!$C$2:$C$1048576,0)),"")</f>
        <v/>
      </c>
      <c r="C2554" s="21" t="str">
        <f>IFERROR(INDEX('Step 2 OMS Report'!$F$2:$F$1048576,MATCH('Sku Break Down'!A2554,'Step 2 OMS Report'!$C$2:$C$1048576,0)),"")</f>
        <v/>
      </c>
      <c r="D2554" s="21" t="str">
        <f>IFERROR(INDEX('Step 2 OMS Report'!$E$2:$E$1048576,MATCH('Sku Break Down'!A2554,'Step 2 OMS Report'!$A$2:$A$1048576,0)),"")</f>
        <v/>
      </c>
      <c r="E2554" s="21" t="str">
        <f>IFERROR(INDEX('Product Info (Hide)'!$E$2:$E$1840,MATCH('Sku Break Down'!C2554,Manufacture_SKUHiddenSheet,0)),"")</f>
        <v/>
      </c>
      <c r="F2554" s="21" t="str">
        <f>IF(A2554="","",SUMIFS('Step 1 Customer Remit'!$J$17:$J$1048576,'Step 1 Customer Remit'!$B$17:$B$1048576,'Sku Break Down'!A2554,'Step 1 Customer Remit'!$D$17:$D$1048576,"Return"))</f>
        <v/>
      </c>
      <c r="G2554" s="21" t="str">
        <f>IF(A2554="","",SUMIFS('Step 1 Customer Remit'!$F$17:$F$1048576,'Step 1 Customer Remit'!$B$17:$B$1048576,'Sku Break Down'!A2554,'Step 1 Customer Remit'!$D$17:$D$1048576,"Return"))</f>
        <v/>
      </c>
      <c r="H2554" s="21" t="str">
        <f t="shared" si="157"/>
        <v/>
      </c>
      <c r="I2554" s="21" t="str">
        <f>IF(A2554="","",SUMIF('Step 2 OMS Report'!$C$2:$C$1048576,'Sku Break Down'!A2554,'Step 2 OMS Report'!$G$2:$G$1048576))</f>
        <v/>
      </c>
      <c r="J2554" s="21" t="str">
        <f>IF(A2554="","",SUMIFS('Step 2 OMS Report'!$I$2:$I$1048576,'Step 2 OMS Report'!$C$2:$C$1048576,'Sku Break Down'!A2554))</f>
        <v/>
      </c>
      <c r="K2554" s="21" t="str">
        <f t="shared" si="158"/>
        <v/>
      </c>
      <c r="L2554" s="22" t="str">
        <f t="shared" si="160"/>
        <v/>
      </c>
      <c r="M2554" s="22" t="str">
        <f t="shared" si="159"/>
        <v/>
      </c>
    </row>
    <row r="2555" spans="1:13" x14ac:dyDescent="0.55000000000000004">
      <c r="A2555" s="24"/>
      <c r="B2555" s="21" t="str">
        <f>IFERROR(INDEX('Step 2 OMS Report'!$D$2:$D$1048576,MATCH('Sku Break Down'!A2555,'Step 2 OMS Report'!$C$2:$C$1048576,0)),"")</f>
        <v/>
      </c>
      <c r="C2555" s="21" t="str">
        <f>IFERROR(INDEX('Step 2 OMS Report'!$F$2:$F$1048576,MATCH('Sku Break Down'!A2555,'Step 2 OMS Report'!$C$2:$C$1048576,0)),"")</f>
        <v/>
      </c>
      <c r="D2555" s="21" t="str">
        <f>IFERROR(INDEX('Step 2 OMS Report'!$E$2:$E$1048576,MATCH('Sku Break Down'!A2555,'Step 2 OMS Report'!$A$2:$A$1048576,0)),"")</f>
        <v/>
      </c>
      <c r="E2555" s="21" t="str">
        <f>IFERROR(INDEX('Product Info (Hide)'!$E$2:$E$1840,MATCH('Sku Break Down'!C2555,Manufacture_SKUHiddenSheet,0)),"")</f>
        <v/>
      </c>
      <c r="F2555" s="21" t="str">
        <f>IF(A2555="","",SUMIFS('Step 1 Customer Remit'!$J$17:$J$1048576,'Step 1 Customer Remit'!$B$17:$B$1048576,'Sku Break Down'!A2555,'Step 1 Customer Remit'!$D$17:$D$1048576,"Return"))</f>
        <v/>
      </c>
      <c r="G2555" s="21" t="str">
        <f>IF(A2555="","",SUMIFS('Step 1 Customer Remit'!$F$17:$F$1048576,'Step 1 Customer Remit'!$B$17:$B$1048576,'Sku Break Down'!A2555,'Step 1 Customer Remit'!$D$17:$D$1048576,"Return"))</f>
        <v/>
      </c>
      <c r="H2555" s="21" t="str">
        <f t="shared" si="157"/>
        <v/>
      </c>
      <c r="I2555" s="21" t="str">
        <f>IF(A2555="","",SUMIF('Step 2 OMS Report'!$C$2:$C$1048576,'Sku Break Down'!A2555,'Step 2 OMS Report'!$G$2:$G$1048576))</f>
        <v/>
      </c>
      <c r="J2555" s="21" t="str">
        <f>IF(A2555="","",SUMIFS('Step 2 OMS Report'!$I$2:$I$1048576,'Step 2 OMS Report'!$C$2:$C$1048576,'Sku Break Down'!A2555))</f>
        <v/>
      </c>
      <c r="K2555" s="21" t="str">
        <f t="shared" si="158"/>
        <v/>
      </c>
      <c r="L2555" s="22" t="str">
        <f t="shared" si="160"/>
        <v/>
      </c>
      <c r="M2555" s="22" t="str">
        <f t="shared" si="159"/>
        <v/>
      </c>
    </row>
    <row r="2556" spans="1:13" x14ac:dyDescent="0.55000000000000004">
      <c r="A2556" s="24"/>
      <c r="B2556" s="21" t="str">
        <f>IFERROR(INDEX('Step 2 OMS Report'!$D$2:$D$1048576,MATCH('Sku Break Down'!A2556,'Step 2 OMS Report'!$C$2:$C$1048576,0)),"")</f>
        <v/>
      </c>
      <c r="C2556" s="21" t="str">
        <f>IFERROR(INDEX('Step 2 OMS Report'!$F$2:$F$1048576,MATCH('Sku Break Down'!A2556,'Step 2 OMS Report'!$C$2:$C$1048576,0)),"")</f>
        <v/>
      </c>
      <c r="D2556" s="21" t="str">
        <f>IFERROR(INDEX('Step 2 OMS Report'!$E$2:$E$1048576,MATCH('Sku Break Down'!A2556,'Step 2 OMS Report'!$A$2:$A$1048576,0)),"")</f>
        <v/>
      </c>
      <c r="E2556" s="21" t="str">
        <f>IFERROR(INDEX('Product Info (Hide)'!$E$2:$E$1840,MATCH('Sku Break Down'!C2556,Manufacture_SKUHiddenSheet,0)),"")</f>
        <v/>
      </c>
      <c r="F2556" s="21" t="str">
        <f>IF(A2556="","",SUMIFS('Step 1 Customer Remit'!$J$17:$J$1048576,'Step 1 Customer Remit'!$B$17:$B$1048576,'Sku Break Down'!A2556,'Step 1 Customer Remit'!$D$17:$D$1048576,"Return"))</f>
        <v/>
      </c>
      <c r="G2556" s="21" t="str">
        <f>IF(A2556="","",SUMIFS('Step 1 Customer Remit'!$F$17:$F$1048576,'Step 1 Customer Remit'!$B$17:$B$1048576,'Sku Break Down'!A2556,'Step 1 Customer Remit'!$D$17:$D$1048576,"Return"))</f>
        <v/>
      </c>
      <c r="H2556" s="21" t="str">
        <f t="shared" si="157"/>
        <v/>
      </c>
      <c r="I2556" s="21" t="str">
        <f>IF(A2556="","",SUMIF('Step 2 OMS Report'!$C$2:$C$1048576,'Sku Break Down'!A2556,'Step 2 OMS Report'!$G$2:$G$1048576))</f>
        <v/>
      </c>
      <c r="J2556" s="21" t="str">
        <f>IF(A2556="","",SUMIFS('Step 2 OMS Report'!$I$2:$I$1048576,'Step 2 OMS Report'!$C$2:$C$1048576,'Sku Break Down'!A2556))</f>
        <v/>
      </c>
      <c r="K2556" s="21" t="str">
        <f t="shared" si="158"/>
        <v/>
      </c>
      <c r="L2556" s="22" t="str">
        <f t="shared" si="160"/>
        <v/>
      </c>
      <c r="M2556" s="22" t="str">
        <f t="shared" si="159"/>
        <v/>
      </c>
    </row>
    <row r="2557" spans="1:13" x14ac:dyDescent="0.55000000000000004">
      <c r="A2557" s="24"/>
      <c r="B2557" s="21" t="str">
        <f>IFERROR(INDEX('Step 2 OMS Report'!$D$2:$D$1048576,MATCH('Sku Break Down'!A2557,'Step 2 OMS Report'!$C$2:$C$1048576,0)),"")</f>
        <v/>
      </c>
      <c r="C2557" s="21" t="str">
        <f>IFERROR(INDEX('Step 2 OMS Report'!$F$2:$F$1048576,MATCH('Sku Break Down'!A2557,'Step 2 OMS Report'!$C$2:$C$1048576,0)),"")</f>
        <v/>
      </c>
      <c r="D2557" s="21" t="str">
        <f>IFERROR(INDEX('Step 2 OMS Report'!$E$2:$E$1048576,MATCH('Sku Break Down'!A2557,'Step 2 OMS Report'!$A$2:$A$1048576,0)),"")</f>
        <v/>
      </c>
      <c r="E2557" s="21" t="str">
        <f>IFERROR(INDEX('Product Info (Hide)'!$E$2:$E$1840,MATCH('Sku Break Down'!C2557,Manufacture_SKUHiddenSheet,0)),"")</f>
        <v/>
      </c>
      <c r="F2557" s="21" t="str">
        <f>IF(A2557="","",SUMIFS('Step 1 Customer Remit'!$J$17:$J$1048576,'Step 1 Customer Remit'!$B$17:$B$1048576,'Sku Break Down'!A2557,'Step 1 Customer Remit'!$D$17:$D$1048576,"Return"))</f>
        <v/>
      </c>
      <c r="G2557" s="21" t="str">
        <f>IF(A2557="","",SUMIFS('Step 1 Customer Remit'!$F$17:$F$1048576,'Step 1 Customer Remit'!$B$17:$B$1048576,'Sku Break Down'!A2557,'Step 1 Customer Remit'!$D$17:$D$1048576,"Return"))</f>
        <v/>
      </c>
      <c r="H2557" s="21" t="str">
        <f t="shared" si="157"/>
        <v/>
      </c>
      <c r="I2557" s="21" t="str">
        <f>IF(A2557="","",SUMIF('Step 2 OMS Report'!$C$2:$C$1048576,'Sku Break Down'!A2557,'Step 2 OMS Report'!$G$2:$G$1048576))</f>
        <v/>
      </c>
      <c r="J2557" s="21" t="str">
        <f>IF(A2557="","",SUMIFS('Step 2 OMS Report'!$I$2:$I$1048576,'Step 2 OMS Report'!$C$2:$C$1048576,'Sku Break Down'!A2557))</f>
        <v/>
      </c>
      <c r="K2557" s="21" t="str">
        <f t="shared" si="158"/>
        <v/>
      </c>
      <c r="L2557" s="22" t="str">
        <f t="shared" si="160"/>
        <v/>
      </c>
      <c r="M2557" s="22" t="str">
        <f t="shared" si="159"/>
        <v/>
      </c>
    </row>
    <row r="2558" spans="1:13" x14ac:dyDescent="0.55000000000000004">
      <c r="A2558" s="24"/>
      <c r="B2558" s="21" t="str">
        <f>IFERROR(INDEX('Step 2 OMS Report'!$D$2:$D$1048576,MATCH('Sku Break Down'!A2558,'Step 2 OMS Report'!$C$2:$C$1048576,0)),"")</f>
        <v/>
      </c>
      <c r="C2558" s="21" t="str">
        <f>IFERROR(INDEX('Step 2 OMS Report'!$F$2:$F$1048576,MATCH('Sku Break Down'!A2558,'Step 2 OMS Report'!$C$2:$C$1048576,0)),"")</f>
        <v/>
      </c>
      <c r="D2558" s="21" t="str">
        <f>IFERROR(INDEX('Step 2 OMS Report'!$E$2:$E$1048576,MATCH('Sku Break Down'!A2558,'Step 2 OMS Report'!$A$2:$A$1048576,0)),"")</f>
        <v/>
      </c>
      <c r="E2558" s="21" t="str">
        <f>IFERROR(INDEX('Product Info (Hide)'!$E$2:$E$1840,MATCH('Sku Break Down'!C2558,Manufacture_SKUHiddenSheet,0)),"")</f>
        <v/>
      </c>
      <c r="F2558" s="21" t="str">
        <f>IF(A2558="","",SUMIFS('Step 1 Customer Remit'!$J$17:$J$1048576,'Step 1 Customer Remit'!$B$17:$B$1048576,'Sku Break Down'!A2558,'Step 1 Customer Remit'!$D$17:$D$1048576,"Return"))</f>
        <v/>
      </c>
      <c r="G2558" s="21" t="str">
        <f>IF(A2558="","",SUMIFS('Step 1 Customer Remit'!$F$17:$F$1048576,'Step 1 Customer Remit'!$B$17:$B$1048576,'Sku Break Down'!A2558,'Step 1 Customer Remit'!$D$17:$D$1048576,"Return"))</f>
        <v/>
      </c>
      <c r="H2558" s="21" t="str">
        <f t="shared" si="157"/>
        <v/>
      </c>
      <c r="I2558" s="21" t="str">
        <f>IF(A2558="","",SUMIF('Step 2 OMS Report'!$C$2:$C$1048576,'Sku Break Down'!A2558,'Step 2 OMS Report'!$G$2:$G$1048576))</f>
        <v/>
      </c>
      <c r="J2558" s="21" t="str">
        <f>IF(A2558="","",SUMIFS('Step 2 OMS Report'!$I$2:$I$1048576,'Step 2 OMS Report'!$C$2:$C$1048576,'Sku Break Down'!A2558))</f>
        <v/>
      </c>
      <c r="K2558" s="21" t="str">
        <f t="shared" si="158"/>
        <v/>
      </c>
      <c r="L2558" s="22" t="str">
        <f t="shared" si="160"/>
        <v/>
      </c>
      <c r="M2558" s="22" t="str">
        <f t="shared" si="159"/>
        <v/>
      </c>
    </row>
    <row r="2559" spans="1:13" x14ac:dyDescent="0.55000000000000004">
      <c r="A2559" s="24"/>
      <c r="B2559" s="21" t="str">
        <f>IFERROR(INDEX('Step 2 OMS Report'!$D$2:$D$1048576,MATCH('Sku Break Down'!A2559,'Step 2 OMS Report'!$C$2:$C$1048576,0)),"")</f>
        <v/>
      </c>
      <c r="C2559" s="21" t="str">
        <f>IFERROR(INDEX('Step 2 OMS Report'!$F$2:$F$1048576,MATCH('Sku Break Down'!A2559,'Step 2 OMS Report'!$C$2:$C$1048576,0)),"")</f>
        <v/>
      </c>
      <c r="D2559" s="21" t="str">
        <f>IFERROR(INDEX('Step 2 OMS Report'!$E$2:$E$1048576,MATCH('Sku Break Down'!A2559,'Step 2 OMS Report'!$A$2:$A$1048576,0)),"")</f>
        <v/>
      </c>
      <c r="E2559" s="21" t="str">
        <f>IFERROR(INDEX('Product Info (Hide)'!$E$2:$E$1840,MATCH('Sku Break Down'!C2559,Manufacture_SKUHiddenSheet,0)),"")</f>
        <v/>
      </c>
      <c r="F2559" s="21" t="str">
        <f>IF(A2559="","",SUMIFS('Step 1 Customer Remit'!$J$17:$J$1048576,'Step 1 Customer Remit'!$B$17:$B$1048576,'Sku Break Down'!A2559,'Step 1 Customer Remit'!$D$17:$D$1048576,"Return"))</f>
        <v/>
      </c>
      <c r="G2559" s="21" t="str">
        <f>IF(A2559="","",SUMIFS('Step 1 Customer Remit'!$F$17:$F$1048576,'Step 1 Customer Remit'!$B$17:$B$1048576,'Sku Break Down'!A2559,'Step 1 Customer Remit'!$D$17:$D$1048576,"Return"))</f>
        <v/>
      </c>
      <c r="H2559" s="21" t="str">
        <f t="shared" si="157"/>
        <v/>
      </c>
      <c r="I2559" s="21" t="str">
        <f>IF(A2559="","",SUMIF('Step 2 OMS Report'!$C$2:$C$1048576,'Sku Break Down'!A2559,'Step 2 OMS Report'!$G$2:$G$1048576))</f>
        <v/>
      </c>
      <c r="J2559" s="21" t="str">
        <f>IF(A2559="","",SUMIFS('Step 2 OMS Report'!$I$2:$I$1048576,'Step 2 OMS Report'!$C$2:$C$1048576,'Sku Break Down'!A2559))</f>
        <v/>
      </c>
      <c r="K2559" s="21" t="str">
        <f t="shared" si="158"/>
        <v/>
      </c>
      <c r="L2559" s="22" t="str">
        <f t="shared" si="160"/>
        <v/>
      </c>
      <c r="M2559" s="22" t="str">
        <f t="shared" si="159"/>
        <v/>
      </c>
    </row>
    <row r="2560" spans="1:13" x14ac:dyDescent="0.55000000000000004">
      <c r="A2560" s="24"/>
      <c r="B2560" s="21" t="str">
        <f>IFERROR(INDEX('Step 2 OMS Report'!$D$2:$D$1048576,MATCH('Sku Break Down'!A2560,'Step 2 OMS Report'!$C$2:$C$1048576,0)),"")</f>
        <v/>
      </c>
      <c r="C2560" s="21" t="str">
        <f>IFERROR(INDEX('Step 2 OMS Report'!$F$2:$F$1048576,MATCH('Sku Break Down'!A2560,'Step 2 OMS Report'!$C$2:$C$1048576,0)),"")</f>
        <v/>
      </c>
      <c r="D2560" s="21" t="str">
        <f>IFERROR(INDEX('Step 2 OMS Report'!$E$2:$E$1048576,MATCH('Sku Break Down'!A2560,'Step 2 OMS Report'!$A$2:$A$1048576,0)),"")</f>
        <v/>
      </c>
      <c r="E2560" s="21" t="str">
        <f>IFERROR(INDEX('Product Info (Hide)'!$E$2:$E$1840,MATCH('Sku Break Down'!C2560,Manufacture_SKUHiddenSheet,0)),"")</f>
        <v/>
      </c>
      <c r="F2560" s="21" t="str">
        <f>IF(A2560="","",SUMIFS('Step 1 Customer Remit'!$J$17:$J$1048576,'Step 1 Customer Remit'!$B$17:$B$1048576,'Sku Break Down'!A2560,'Step 1 Customer Remit'!$D$17:$D$1048576,"Return"))</f>
        <v/>
      </c>
      <c r="G2560" s="21" t="str">
        <f>IF(A2560="","",SUMIFS('Step 1 Customer Remit'!$F$17:$F$1048576,'Step 1 Customer Remit'!$B$17:$B$1048576,'Sku Break Down'!A2560,'Step 1 Customer Remit'!$D$17:$D$1048576,"Return"))</f>
        <v/>
      </c>
      <c r="H2560" s="21" t="str">
        <f t="shared" si="157"/>
        <v/>
      </c>
      <c r="I2560" s="21" t="str">
        <f>IF(A2560="","",SUMIF('Step 2 OMS Report'!$C$2:$C$1048576,'Sku Break Down'!A2560,'Step 2 OMS Report'!$G$2:$G$1048576))</f>
        <v/>
      </c>
      <c r="J2560" s="21" t="str">
        <f>IF(A2560="","",SUMIFS('Step 2 OMS Report'!$I$2:$I$1048576,'Step 2 OMS Report'!$C$2:$C$1048576,'Sku Break Down'!A2560))</f>
        <v/>
      </c>
      <c r="K2560" s="21" t="str">
        <f t="shared" si="158"/>
        <v/>
      </c>
      <c r="L2560" s="22" t="str">
        <f t="shared" si="160"/>
        <v/>
      </c>
      <c r="M2560" s="22" t="str">
        <f t="shared" si="159"/>
        <v/>
      </c>
    </row>
    <row r="2561" spans="1:13" x14ac:dyDescent="0.55000000000000004">
      <c r="A2561" s="24"/>
      <c r="B2561" s="21" t="str">
        <f>IFERROR(INDEX('Step 2 OMS Report'!$D$2:$D$1048576,MATCH('Sku Break Down'!A2561,'Step 2 OMS Report'!$C$2:$C$1048576,0)),"")</f>
        <v/>
      </c>
      <c r="C2561" s="21" t="str">
        <f>IFERROR(INDEX('Step 2 OMS Report'!$F$2:$F$1048576,MATCH('Sku Break Down'!A2561,'Step 2 OMS Report'!$C$2:$C$1048576,0)),"")</f>
        <v/>
      </c>
      <c r="D2561" s="21" t="str">
        <f>IFERROR(INDEX('Step 2 OMS Report'!$E$2:$E$1048576,MATCH('Sku Break Down'!A2561,'Step 2 OMS Report'!$A$2:$A$1048576,0)),"")</f>
        <v/>
      </c>
      <c r="E2561" s="21" t="str">
        <f>IFERROR(INDEX('Product Info (Hide)'!$E$2:$E$1840,MATCH('Sku Break Down'!C2561,Manufacture_SKUHiddenSheet,0)),"")</f>
        <v/>
      </c>
      <c r="F2561" s="21" t="str">
        <f>IF(A2561="","",SUMIFS('Step 1 Customer Remit'!$J$17:$J$1048576,'Step 1 Customer Remit'!$B$17:$B$1048576,'Sku Break Down'!A2561,'Step 1 Customer Remit'!$D$17:$D$1048576,"Return"))</f>
        <v/>
      </c>
      <c r="G2561" s="21" t="str">
        <f>IF(A2561="","",SUMIFS('Step 1 Customer Remit'!$F$17:$F$1048576,'Step 1 Customer Remit'!$B$17:$B$1048576,'Sku Break Down'!A2561,'Step 1 Customer Remit'!$D$17:$D$1048576,"Return"))</f>
        <v/>
      </c>
      <c r="H2561" s="21" t="str">
        <f t="shared" si="157"/>
        <v/>
      </c>
      <c r="I2561" s="21" t="str">
        <f>IF(A2561="","",SUMIF('Step 2 OMS Report'!$C$2:$C$1048576,'Sku Break Down'!A2561,'Step 2 OMS Report'!$G$2:$G$1048576))</f>
        <v/>
      </c>
      <c r="J2561" s="21" t="str">
        <f>IF(A2561="","",SUMIFS('Step 2 OMS Report'!$I$2:$I$1048576,'Step 2 OMS Report'!$C$2:$C$1048576,'Sku Break Down'!A2561))</f>
        <v/>
      </c>
      <c r="K2561" s="21" t="str">
        <f t="shared" si="158"/>
        <v/>
      </c>
      <c r="L2561" s="22" t="str">
        <f t="shared" si="160"/>
        <v/>
      </c>
      <c r="M2561" s="22" t="str">
        <f t="shared" si="159"/>
        <v/>
      </c>
    </row>
    <row r="2562" spans="1:13" x14ac:dyDescent="0.55000000000000004">
      <c r="A2562" s="24"/>
      <c r="B2562" s="21" t="str">
        <f>IFERROR(INDEX('Step 2 OMS Report'!$D$2:$D$1048576,MATCH('Sku Break Down'!A2562,'Step 2 OMS Report'!$C$2:$C$1048576,0)),"")</f>
        <v/>
      </c>
      <c r="C2562" s="21" t="str">
        <f>IFERROR(INDEX('Step 2 OMS Report'!$F$2:$F$1048576,MATCH('Sku Break Down'!A2562,'Step 2 OMS Report'!$C$2:$C$1048576,0)),"")</f>
        <v/>
      </c>
      <c r="D2562" s="21" t="str">
        <f>IFERROR(INDEX('Step 2 OMS Report'!$E$2:$E$1048576,MATCH('Sku Break Down'!A2562,'Step 2 OMS Report'!$A$2:$A$1048576,0)),"")</f>
        <v/>
      </c>
      <c r="E2562" s="21" t="str">
        <f>IFERROR(INDEX('Product Info (Hide)'!$E$2:$E$1840,MATCH('Sku Break Down'!C2562,Manufacture_SKUHiddenSheet,0)),"")</f>
        <v/>
      </c>
      <c r="F2562" s="21" t="str">
        <f>IF(A2562="","",SUMIFS('Step 1 Customer Remit'!$J$17:$J$1048576,'Step 1 Customer Remit'!$B$17:$B$1048576,'Sku Break Down'!A2562,'Step 1 Customer Remit'!$D$17:$D$1048576,"Return"))</f>
        <v/>
      </c>
      <c r="G2562" s="21" t="str">
        <f>IF(A2562="","",SUMIFS('Step 1 Customer Remit'!$F$17:$F$1048576,'Step 1 Customer Remit'!$B$17:$B$1048576,'Sku Break Down'!A2562,'Step 1 Customer Remit'!$D$17:$D$1048576,"Return"))</f>
        <v/>
      </c>
      <c r="H2562" s="21" t="str">
        <f t="shared" si="157"/>
        <v/>
      </c>
      <c r="I2562" s="21" t="str">
        <f>IF(A2562="","",SUMIF('Step 2 OMS Report'!$C$2:$C$1048576,'Sku Break Down'!A2562,'Step 2 OMS Report'!$G$2:$G$1048576))</f>
        <v/>
      </c>
      <c r="J2562" s="21" t="str">
        <f>IF(A2562="","",SUMIFS('Step 2 OMS Report'!$I$2:$I$1048576,'Step 2 OMS Report'!$C$2:$C$1048576,'Sku Break Down'!A2562))</f>
        <v/>
      </c>
      <c r="K2562" s="21" t="str">
        <f t="shared" si="158"/>
        <v/>
      </c>
      <c r="L2562" s="22" t="str">
        <f t="shared" si="160"/>
        <v/>
      </c>
      <c r="M2562" s="22" t="str">
        <f t="shared" si="159"/>
        <v/>
      </c>
    </row>
    <row r="2563" spans="1:13" x14ac:dyDescent="0.55000000000000004">
      <c r="A2563" s="24"/>
      <c r="B2563" s="21" t="str">
        <f>IFERROR(INDEX('Step 2 OMS Report'!$D$2:$D$1048576,MATCH('Sku Break Down'!A2563,'Step 2 OMS Report'!$C$2:$C$1048576,0)),"")</f>
        <v/>
      </c>
      <c r="C2563" s="21" t="str">
        <f>IFERROR(INDEX('Step 2 OMS Report'!$F$2:$F$1048576,MATCH('Sku Break Down'!A2563,'Step 2 OMS Report'!$C$2:$C$1048576,0)),"")</f>
        <v/>
      </c>
      <c r="D2563" s="21" t="str">
        <f>IFERROR(INDEX('Step 2 OMS Report'!$E$2:$E$1048576,MATCH('Sku Break Down'!A2563,'Step 2 OMS Report'!$A$2:$A$1048576,0)),"")</f>
        <v/>
      </c>
      <c r="E2563" s="21" t="str">
        <f>IFERROR(INDEX('Product Info (Hide)'!$E$2:$E$1840,MATCH('Sku Break Down'!C2563,Manufacture_SKUHiddenSheet,0)),"")</f>
        <v/>
      </c>
      <c r="F2563" s="21" t="str">
        <f>IF(A2563="","",SUMIFS('Step 1 Customer Remit'!$J$17:$J$1048576,'Step 1 Customer Remit'!$B$17:$B$1048576,'Sku Break Down'!A2563,'Step 1 Customer Remit'!$D$17:$D$1048576,"Return"))</f>
        <v/>
      </c>
      <c r="G2563" s="21" t="str">
        <f>IF(A2563="","",SUMIFS('Step 1 Customer Remit'!$F$17:$F$1048576,'Step 1 Customer Remit'!$B$17:$B$1048576,'Sku Break Down'!A2563,'Step 1 Customer Remit'!$D$17:$D$1048576,"Return"))</f>
        <v/>
      </c>
      <c r="H2563" s="21" t="str">
        <f t="shared" si="157"/>
        <v/>
      </c>
      <c r="I2563" s="21" t="str">
        <f>IF(A2563="","",SUMIF('Step 2 OMS Report'!$C$2:$C$1048576,'Sku Break Down'!A2563,'Step 2 OMS Report'!$G$2:$G$1048576))</f>
        <v/>
      </c>
      <c r="J2563" s="21" t="str">
        <f>IF(A2563="","",SUMIFS('Step 2 OMS Report'!$I$2:$I$1048576,'Step 2 OMS Report'!$C$2:$C$1048576,'Sku Break Down'!A2563))</f>
        <v/>
      </c>
      <c r="K2563" s="21" t="str">
        <f t="shared" si="158"/>
        <v/>
      </c>
      <c r="L2563" s="22" t="str">
        <f t="shared" si="160"/>
        <v/>
      </c>
      <c r="M2563" s="22" t="str">
        <f t="shared" si="159"/>
        <v/>
      </c>
    </row>
    <row r="2564" spans="1:13" x14ac:dyDescent="0.55000000000000004">
      <c r="A2564" s="24"/>
      <c r="B2564" s="21" t="str">
        <f>IFERROR(INDEX('Step 2 OMS Report'!$D$2:$D$1048576,MATCH('Sku Break Down'!A2564,'Step 2 OMS Report'!$C$2:$C$1048576,0)),"")</f>
        <v/>
      </c>
      <c r="C2564" s="21" t="str">
        <f>IFERROR(INDEX('Step 2 OMS Report'!$F$2:$F$1048576,MATCH('Sku Break Down'!A2564,'Step 2 OMS Report'!$C$2:$C$1048576,0)),"")</f>
        <v/>
      </c>
      <c r="D2564" s="21" t="str">
        <f>IFERROR(INDEX('Step 2 OMS Report'!$E$2:$E$1048576,MATCH('Sku Break Down'!A2564,'Step 2 OMS Report'!$A$2:$A$1048576,0)),"")</f>
        <v/>
      </c>
      <c r="E2564" s="21" t="str">
        <f>IFERROR(INDEX('Product Info (Hide)'!$E$2:$E$1840,MATCH('Sku Break Down'!C2564,Manufacture_SKUHiddenSheet,0)),"")</f>
        <v/>
      </c>
      <c r="F2564" s="21" t="str">
        <f>IF(A2564="","",SUMIFS('Step 1 Customer Remit'!$J$17:$J$1048576,'Step 1 Customer Remit'!$B$17:$B$1048576,'Sku Break Down'!A2564,'Step 1 Customer Remit'!$D$17:$D$1048576,"Return"))</f>
        <v/>
      </c>
      <c r="G2564" s="21" t="str">
        <f>IF(A2564="","",SUMIFS('Step 1 Customer Remit'!$F$17:$F$1048576,'Step 1 Customer Remit'!$B$17:$B$1048576,'Sku Break Down'!A2564,'Step 1 Customer Remit'!$D$17:$D$1048576,"Return"))</f>
        <v/>
      </c>
      <c r="H2564" s="21" t="str">
        <f t="shared" ref="H2564:H2627" si="161">IF(A2564="","",E2564*F2564)</f>
        <v/>
      </c>
      <c r="I2564" s="21" t="str">
        <f>IF(A2564="","",SUMIF('Step 2 OMS Report'!$C$2:$C$1048576,'Sku Break Down'!A2564,'Step 2 OMS Report'!$G$2:$G$1048576))</f>
        <v/>
      </c>
      <c r="J2564" s="21" t="str">
        <f>IF(A2564="","",SUMIFS('Step 2 OMS Report'!$I$2:$I$1048576,'Step 2 OMS Report'!$C$2:$C$1048576,'Sku Break Down'!A2564))</f>
        <v/>
      </c>
      <c r="K2564" s="21" t="str">
        <f t="shared" ref="K2564:K2627" si="162">IF(A2564="","",G2564/H2564)</f>
        <v/>
      </c>
      <c r="L2564" s="22" t="str">
        <f t="shared" si="160"/>
        <v/>
      </c>
      <c r="M2564" s="22" t="str">
        <f t="shared" ref="M2564:M2627" si="163">IFERROR((-1*G2564)/J2564,"")</f>
        <v/>
      </c>
    </row>
    <row r="2565" spans="1:13" x14ac:dyDescent="0.55000000000000004">
      <c r="A2565" s="24"/>
      <c r="B2565" s="21" t="str">
        <f>IFERROR(INDEX('Step 2 OMS Report'!$D$2:$D$1048576,MATCH('Sku Break Down'!A2565,'Step 2 OMS Report'!$C$2:$C$1048576,0)),"")</f>
        <v/>
      </c>
      <c r="C2565" s="21" t="str">
        <f>IFERROR(INDEX('Step 2 OMS Report'!$F$2:$F$1048576,MATCH('Sku Break Down'!A2565,'Step 2 OMS Report'!$C$2:$C$1048576,0)),"")</f>
        <v/>
      </c>
      <c r="D2565" s="21" t="str">
        <f>IFERROR(INDEX('Step 2 OMS Report'!$E$2:$E$1048576,MATCH('Sku Break Down'!A2565,'Step 2 OMS Report'!$A$2:$A$1048576,0)),"")</f>
        <v/>
      </c>
      <c r="E2565" s="21" t="str">
        <f>IFERROR(INDEX('Product Info (Hide)'!$E$2:$E$1840,MATCH('Sku Break Down'!C2565,Manufacture_SKUHiddenSheet,0)),"")</f>
        <v/>
      </c>
      <c r="F2565" s="21" t="str">
        <f>IF(A2565="","",SUMIFS('Step 1 Customer Remit'!$J$17:$J$1048576,'Step 1 Customer Remit'!$B$17:$B$1048576,'Sku Break Down'!A2565,'Step 1 Customer Remit'!$D$17:$D$1048576,"Return"))</f>
        <v/>
      </c>
      <c r="G2565" s="21" t="str">
        <f>IF(A2565="","",SUMIFS('Step 1 Customer Remit'!$F$17:$F$1048576,'Step 1 Customer Remit'!$B$17:$B$1048576,'Sku Break Down'!A2565,'Step 1 Customer Remit'!$D$17:$D$1048576,"Return"))</f>
        <v/>
      </c>
      <c r="H2565" s="21" t="str">
        <f t="shared" si="161"/>
        <v/>
      </c>
      <c r="I2565" s="21" t="str">
        <f>IF(A2565="","",SUMIF('Step 2 OMS Report'!$C$2:$C$1048576,'Sku Break Down'!A2565,'Step 2 OMS Report'!$G$2:$G$1048576))</f>
        <v/>
      </c>
      <c r="J2565" s="21" t="str">
        <f>IF(A2565="","",SUMIFS('Step 2 OMS Report'!$I$2:$I$1048576,'Step 2 OMS Report'!$C$2:$C$1048576,'Sku Break Down'!A2565))</f>
        <v/>
      </c>
      <c r="K2565" s="21" t="str">
        <f t="shared" si="162"/>
        <v/>
      </c>
      <c r="L2565" s="22" t="str">
        <f t="shared" si="160"/>
        <v/>
      </c>
      <c r="M2565" s="22" t="str">
        <f t="shared" si="163"/>
        <v/>
      </c>
    </row>
    <row r="2566" spans="1:13" x14ac:dyDescent="0.55000000000000004">
      <c r="A2566" s="24"/>
      <c r="B2566" s="21" t="str">
        <f>IFERROR(INDEX('Step 2 OMS Report'!$D$2:$D$1048576,MATCH('Sku Break Down'!A2566,'Step 2 OMS Report'!$C$2:$C$1048576,0)),"")</f>
        <v/>
      </c>
      <c r="C2566" s="21" t="str">
        <f>IFERROR(INDEX('Step 2 OMS Report'!$F$2:$F$1048576,MATCH('Sku Break Down'!A2566,'Step 2 OMS Report'!$C$2:$C$1048576,0)),"")</f>
        <v/>
      </c>
      <c r="D2566" s="21" t="str">
        <f>IFERROR(INDEX('Step 2 OMS Report'!$E$2:$E$1048576,MATCH('Sku Break Down'!A2566,'Step 2 OMS Report'!$A$2:$A$1048576,0)),"")</f>
        <v/>
      </c>
      <c r="E2566" s="21" t="str">
        <f>IFERROR(INDEX('Product Info (Hide)'!$E$2:$E$1840,MATCH('Sku Break Down'!C2566,Manufacture_SKUHiddenSheet,0)),"")</f>
        <v/>
      </c>
      <c r="F2566" s="21" t="str">
        <f>IF(A2566="","",SUMIFS('Step 1 Customer Remit'!$J$17:$J$1048576,'Step 1 Customer Remit'!$B$17:$B$1048576,'Sku Break Down'!A2566,'Step 1 Customer Remit'!$D$17:$D$1048576,"Return"))</f>
        <v/>
      </c>
      <c r="G2566" s="21" t="str">
        <f>IF(A2566="","",SUMIFS('Step 1 Customer Remit'!$F$17:$F$1048576,'Step 1 Customer Remit'!$B$17:$B$1048576,'Sku Break Down'!A2566,'Step 1 Customer Remit'!$D$17:$D$1048576,"Return"))</f>
        <v/>
      </c>
      <c r="H2566" s="21" t="str">
        <f t="shared" si="161"/>
        <v/>
      </c>
      <c r="I2566" s="21" t="str">
        <f>IF(A2566="","",SUMIF('Step 2 OMS Report'!$C$2:$C$1048576,'Sku Break Down'!A2566,'Step 2 OMS Report'!$G$2:$G$1048576))</f>
        <v/>
      </c>
      <c r="J2566" s="21" t="str">
        <f>IF(A2566="","",SUMIFS('Step 2 OMS Report'!$I$2:$I$1048576,'Step 2 OMS Report'!$C$2:$C$1048576,'Sku Break Down'!A2566))</f>
        <v/>
      </c>
      <c r="K2566" s="21" t="str">
        <f t="shared" si="162"/>
        <v/>
      </c>
      <c r="L2566" s="22" t="str">
        <f t="shared" si="160"/>
        <v/>
      </c>
      <c r="M2566" s="22" t="str">
        <f t="shared" si="163"/>
        <v/>
      </c>
    </row>
    <row r="2567" spans="1:13" x14ac:dyDescent="0.55000000000000004">
      <c r="A2567" s="24"/>
      <c r="B2567" s="21" t="str">
        <f>IFERROR(INDEX('Step 2 OMS Report'!$D$2:$D$1048576,MATCH('Sku Break Down'!A2567,'Step 2 OMS Report'!$C$2:$C$1048576,0)),"")</f>
        <v/>
      </c>
      <c r="C2567" s="21" t="str">
        <f>IFERROR(INDEX('Step 2 OMS Report'!$F$2:$F$1048576,MATCH('Sku Break Down'!A2567,'Step 2 OMS Report'!$C$2:$C$1048576,0)),"")</f>
        <v/>
      </c>
      <c r="D2567" s="21" t="str">
        <f>IFERROR(INDEX('Step 2 OMS Report'!$E$2:$E$1048576,MATCH('Sku Break Down'!A2567,'Step 2 OMS Report'!$A$2:$A$1048576,0)),"")</f>
        <v/>
      </c>
      <c r="E2567" s="21" t="str">
        <f>IFERROR(INDEX('Product Info (Hide)'!$E$2:$E$1840,MATCH('Sku Break Down'!C2567,Manufacture_SKUHiddenSheet,0)),"")</f>
        <v/>
      </c>
      <c r="F2567" s="21" t="str">
        <f>IF(A2567="","",SUMIFS('Step 1 Customer Remit'!$J$17:$J$1048576,'Step 1 Customer Remit'!$B$17:$B$1048576,'Sku Break Down'!A2567,'Step 1 Customer Remit'!$D$17:$D$1048576,"Return"))</f>
        <v/>
      </c>
      <c r="G2567" s="21" t="str">
        <f>IF(A2567="","",SUMIFS('Step 1 Customer Remit'!$F$17:$F$1048576,'Step 1 Customer Remit'!$B$17:$B$1048576,'Sku Break Down'!A2567,'Step 1 Customer Remit'!$D$17:$D$1048576,"Return"))</f>
        <v/>
      </c>
      <c r="H2567" s="21" t="str">
        <f t="shared" si="161"/>
        <v/>
      </c>
      <c r="I2567" s="21" t="str">
        <f>IF(A2567="","",SUMIF('Step 2 OMS Report'!$C$2:$C$1048576,'Sku Break Down'!A2567,'Step 2 OMS Report'!$G$2:$G$1048576))</f>
        <v/>
      </c>
      <c r="J2567" s="21" t="str">
        <f>IF(A2567="","",SUMIFS('Step 2 OMS Report'!$I$2:$I$1048576,'Step 2 OMS Report'!$C$2:$C$1048576,'Sku Break Down'!A2567))</f>
        <v/>
      </c>
      <c r="K2567" s="21" t="str">
        <f t="shared" si="162"/>
        <v/>
      </c>
      <c r="L2567" s="22" t="str">
        <f t="shared" si="160"/>
        <v/>
      </c>
      <c r="M2567" s="22" t="str">
        <f t="shared" si="163"/>
        <v/>
      </c>
    </row>
    <row r="2568" spans="1:13" x14ac:dyDescent="0.55000000000000004">
      <c r="A2568" s="24"/>
      <c r="B2568" s="21" t="str">
        <f>IFERROR(INDEX('Step 2 OMS Report'!$D$2:$D$1048576,MATCH('Sku Break Down'!A2568,'Step 2 OMS Report'!$C$2:$C$1048576,0)),"")</f>
        <v/>
      </c>
      <c r="C2568" s="21" t="str">
        <f>IFERROR(INDEX('Step 2 OMS Report'!$F$2:$F$1048576,MATCH('Sku Break Down'!A2568,'Step 2 OMS Report'!$C$2:$C$1048576,0)),"")</f>
        <v/>
      </c>
      <c r="D2568" s="21" t="str">
        <f>IFERROR(INDEX('Step 2 OMS Report'!$E$2:$E$1048576,MATCH('Sku Break Down'!A2568,'Step 2 OMS Report'!$A$2:$A$1048576,0)),"")</f>
        <v/>
      </c>
      <c r="E2568" s="21" t="str">
        <f>IFERROR(INDEX('Product Info (Hide)'!$E$2:$E$1840,MATCH('Sku Break Down'!C2568,Manufacture_SKUHiddenSheet,0)),"")</f>
        <v/>
      </c>
      <c r="F2568" s="21" t="str">
        <f>IF(A2568="","",SUMIFS('Step 1 Customer Remit'!$J$17:$J$1048576,'Step 1 Customer Remit'!$B$17:$B$1048576,'Sku Break Down'!A2568,'Step 1 Customer Remit'!$D$17:$D$1048576,"Return"))</f>
        <v/>
      </c>
      <c r="G2568" s="21" t="str">
        <f>IF(A2568="","",SUMIFS('Step 1 Customer Remit'!$F$17:$F$1048576,'Step 1 Customer Remit'!$B$17:$B$1048576,'Sku Break Down'!A2568,'Step 1 Customer Remit'!$D$17:$D$1048576,"Return"))</f>
        <v/>
      </c>
      <c r="H2568" s="21" t="str">
        <f t="shared" si="161"/>
        <v/>
      </c>
      <c r="I2568" s="21" t="str">
        <f>IF(A2568="","",SUMIF('Step 2 OMS Report'!$C$2:$C$1048576,'Sku Break Down'!A2568,'Step 2 OMS Report'!$G$2:$G$1048576))</f>
        <v/>
      </c>
      <c r="J2568" s="21" t="str">
        <f>IF(A2568="","",SUMIFS('Step 2 OMS Report'!$I$2:$I$1048576,'Step 2 OMS Report'!$C$2:$C$1048576,'Sku Break Down'!A2568))</f>
        <v/>
      </c>
      <c r="K2568" s="21" t="str">
        <f t="shared" si="162"/>
        <v/>
      </c>
      <c r="L2568" s="22" t="str">
        <f t="shared" si="160"/>
        <v/>
      </c>
      <c r="M2568" s="22" t="str">
        <f t="shared" si="163"/>
        <v/>
      </c>
    </row>
    <row r="2569" spans="1:13" x14ac:dyDescent="0.55000000000000004">
      <c r="A2569" s="24"/>
      <c r="B2569" s="21" t="str">
        <f>IFERROR(INDEX('Step 2 OMS Report'!$D$2:$D$1048576,MATCH('Sku Break Down'!A2569,'Step 2 OMS Report'!$C$2:$C$1048576,0)),"")</f>
        <v/>
      </c>
      <c r="C2569" s="21" t="str">
        <f>IFERROR(INDEX('Step 2 OMS Report'!$F$2:$F$1048576,MATCH('Sku Break Down'!A2569,'Step 2 OMS Report'!$C$2:$C$1048576,0)),"")</f>
        <v/>
      </c>
      <c r="D2569" s="21" t="str">
        <f>IFERROR(INDEX('Step 2 OMS Report'!$E$2:$E$1048576,MATCH('Sku Break Down'!A2569,'Step 2 OMS Report'!$A$2:$A$1048576,0)),"")</f>
        <v/>
      </c>
      <c r="E2569" s="21" t="str">
        <f>IFERROR(INDEX('Product Info (Hide)'!$E$2:$E$1840,MATCH('Sku Break Down'!C2569,Manufacture_SKUHiddenSheet,0)),"")</f>
        <v/>
      </c>
      <c r="F2569" s="21" t="str">
        <f>IF(A2569="","",SUMIFS('Step 1 Customer Remit'!$J$17:$J$1048576,'Step 1 Customer Remit'!$B$17:$B$1048576,'Sku Break Down'!A2569,'Step 1 Customer Remit'!$D$17:$D$1048576,"Return"))</f>
        <v/>
      </c>
      <c r="G2569" s="21" t="str">
        <f>IF(A2569="","",SUMIFS('Step 1 Customer Remit'!$F$17:$F$1048576,'Step 1 Customer Remit'!$B$17:$B$1048576,'Sku Break Down'!A2569,'Step 1 Customer Remit'!$D$17:$D$1048576,"Return"))</f>
        <v/>
      </c>
      <c r="H2569" s="21" t="str">
        <f t="shared" si="161"/>
        <v/>
      </c>
      <c r="I2569" s="21" t="str">
        <f>IF(A2569="","",SUMIF('Step 2 OMS Report'!$C$2:$C$1048576,'Sku Break Down'!A2569,'Step 2 OMS Report'!$G$2:$G$1048576))</f>
        <v/>
      </c>
      <c r="J2569" s="21" t="str">
        <f>IF(A2569="","",SUMIFS('Step 2 OMS Report'!$I$2:$I$1048576,'Step 2 OMS Report'!$C$2:$C$1048576,'Sku Break Down'!A2569))</f>
        <v/>
      </c>
      <c r="K2569" s="21" t="str">
        <f t="shared" si="162"/>
        <v/>
      </c>
      <c r="L2569" s="22" t="str">
        <f t="shared" si="160"/>
        <v/>
      </c>
      <c r="M2569" s="22" t="str">
        <f t="shared" si="163"/>
        <v/>
      </c>
    </row>
    <row r="2570" spans="1:13" x14ac:dyDescent="0.55000000000000004">
      <c r="A2570" s="24"/>
      <c r="B2570" s="21" t="str">
        <f>IFERROR(INDEX('Step 2 OMS Report'!$D$2:$D$1048576,MATCH('Sku Break Down'!A2570,'Step 2 OMS Report'!$C$2:$C$1048576,0)),"")</f>
        <v/>
      </c>
      <c r="C2570" s="21" t="str">
        <f>IFERROR(INDEX('Step 2 OMS Report'!$F$2:$F$1048576,MATCH('Sku Break Down'!A2570,'Step 2 OMS Report'!$C$2:$C$1048576,0)),"")</f>
        <v/>
      </c>
      <c r="D2570" s="21" t="str">
        <f>IFERROR(INDEX('Step 2 OMS Report'!$E$2:$E$1048576,MATCH('Sku Break Down'!A2570,'Step 2 OMS Report'!$A$2:$A$1048576,0)),"")</f>
        <v/>
      </c>
      <c r="E2570" s="21" t="str">
        <f>IFERROR(INDEX('Product Info (Hide)'!$E$2:$E$1840,MATCH('Sku Break Down'!C2570,Manufacture_SKUHiddenSheet,0)),"")</f>
        <v/>
      </c>
      <c r="F2570" s="21" t="str">
        <f>IF(A2570="","",SUMIFS('Step 1 Customer Remit'!$J$17:$J$1048576,'Step 1 Customer Remit'!$B$17:$B$1048576,'Sku Break Down'!A2570,'Step 1 Customer Remit'!$D$17:$D$1048576,"Return"))</f>
        <v/>
      </c>
      <c r="G2570" s="21" t="str">
        <f>IF(A2570="","",SUMIFS('Step 1 Customer Remit'!$F$17:$F$1048576,'Step 1 Customer Remit'!$B$17:$B$1048576,'Sku Break Down'!A2570,'Step 1 Customer Remit'!$D$17:$D$1048576,"Return"))</f>
        <v/>
      </c>
      <c r="H2570" s="21" t="str">
        <f t="shared" si="161"/>
        <v/>
      </c>
      <c r="I2570" s="21" t="str">
        <f>IF(A2570="","",SUMIF('Step 2 OMS Report'!$C$2:$C$1048576,'Sku Break Down'!A2570,'Step 2 OMS Report'!$G$2:$G$1048576))</f>
        <v/>
      </c>
      <c r="J2570" s="21" t="str">
        <f>IF(A2570="","",SUMIFS('Step 2 OMS Report'!$I$2:$I$1048576,'Step 2 OMS Report'!$C$2:$C$1048576,'Sku Break Down'!A2570))</f>
        <v/>
      </c>
      <c r="K2570" s="21" t="str">
        <f t="shared" si="162"/>
        <v/>
      </c>
      <c r="L2570" s="22" t="str">
        <f t="shared" si="160"/>
        <v/>
      </c>
      <c r="M2570" s="22" t="str">
        <f t="shared" si="163"/>
        <v/>
      </c>
    </row>
    <row r="2571" spans="1:13" x14ac:dyDescent="0.55000000000000004">
      <c r="A2571" s="24"/>
      <c r="B2571" s="21" t="str">
        <f>IFERROR(INDEX('Step 2 OMS Report'!$D$2:$D$1048576,MATCH('Sku Break Down'!A2571,'Step 2 OMS Report'!$C$2:$C$1048576,0)),"")</f>
        <v/>
      </c>
      <c r="C2571" s="21" t="str">
        <f>IFERROR(INDEX('Step 2 OMS Report'!$F$2:$F$1048576,MATCH('Sku Break Down'!A2571,'Step 2 OMS Report'!$C$2:$C$1048576,0)),"")</f>
        <v/>
      </c>
      <c r="D2571" s="21" t="str">
        <f>IFERROR(INDEX('Step 2 OMS Report'!$E$2:$E$1048576,MATCH('Sku Break Down'!A2571,'Step 2 OMS Report'!$A$2:$A$1048576,0)),"")</f>
        <v/>
      </c>
      <c r="E2571" s="21" t="str">
        <f>IFERROR(INDEX('Product Info (Hide)'!$E$2:$E$1840,MATCH('Sku Break Down'!C2571,Manufacture_SKUHiddenSheet,0)),"")</f>
        <v/>
      </c>
      <c r="F2571" s="21" t="str">
        <f>IF(A2571="","",SUMIFS('Step 1 Customer Remit'!$J$17:$J$1048576,'Step 1 Customer Remit'!$B$17:$B$1048576,'Sku Break Down'!A2571,'Step 1 Customer Remit'!$D$17:$D$1048576,"Return"))</f>
        <v/>
      </c>
      <c r="G2571" s="21" t="str">
        <f>IF(A2571="","",SUMIFS('Step 1 Customer Remit'!$F$17:$F$1048576,'Step 1 Customer Remit'!$B$17:$B$1048576,'Sku Break Down'!A2571,'Step 1 Customer Remit'!$D$17:$D$1048576,"Return"))</f>
        <v/>
      </c>
      <c r="H2571" s="21" t="str">
        <f t="shared" si="161"/>
        <v/>
      </c>
      <c r="I2571" s="21" t="str">
        <f>IF(A2571="","",SUMIF('Step 2 OMS Report'!$C$2:$C$1048576,'Sku Break Down'!A2571,'Step 2 OMS Report'!$G$2:$G$1048576))</f>
        <v/>
      </c>
      <c r="J2571" s="21" t="str">
        <f>IF(A2571="","",SUMIFS('Step 2 OMS Report'!$I$2:$I$1048576,'Step 2 OMS Report'!$C$2:$C$1048576,'Sku Break Down'!A2571))</f>
        <v/>
      </c>
      <c r="K2571" s="21" t="str">
        <f t="shared" si="162"/>
        <v/>
      </c>
      <c r="L2571" s="22" t="str">
        <f t="shared" si="160"/>
        <v/>
      </c>
      <c r="M2571" s="22" t="str">
        <f t="shared" si="163"/>
        <v/>
      </c>
    </row>
    <row r="2572" spans="1:13" x14ac:dyDescent="0.55000000000000004">
      <c r="A2572" s="24"/>
      <c r="B2572" s="21" t="str">
        <f>IFERROR(INDEX('Step 2 OMS Report'!$D$2:$D$1048576,MATCH('Sku Break Down'!A2572,'Step 2 OMS Report'!$C$2:$C$1048576,0)),"")</f>
        <v/>
      </c>
      <c r="C2572" s="21" t="str">
        <f>IFERROR(INDEX('Step 2 OMS Report'!$F$2:$F$1048576,MATCH('Sku Break Down'!A2572,'Step 2 OMS Report'!$C$2:$C$1048576,0)),"")</f>
        <v/>
      </c>
      <c r="D2572" s="21" t="str">
        <f>IFERROR(INDEX('Step 2 OMS Report'!$E$2:$E$1048576,MATCH('Sku Break Down'!A2572,'Step 2 OMS Report'!$A$2:$A$1048576,0)),"")</f>
        <v/>
      </c>
      <c r="E2572" s="21" t="str">
        <f>IFERROR(INDEX('Product Info (Hide)'!$E$2:$E$1840,MATCH('Sku Break Down'!C2572,Manufacture_SKUHiddenSheet,0)),"")</f>
        <v/>
      </c>
      <c r="F2572" s="21" t="str">
        <f>IF(A2572="","",SUMIFS('Step 1 Customer Remit'!$J$17:$J$1048576,'Step 1 Customer Remit'!$B$17:$B$1048576,'Sku Break Down'!A2572,'Step 1 Customer Remit'!$D$17:$D$1048576,"Return"))</f>
        <v/>
      </c>
      <c r="G2572" s="21" t="str">
        <f>IF(A2572="","",SUMIFS('Step 1 Customer Remit'!$F$17:$F$1048576,'Step 1 Customer Remit'!$B$17:$B$1048576,'Sku Break Down'!A2572,'Step 1 Customer Remit'!$D$17:$D$1048576,"Return"))</f>
        <v/>
      </c>
      <c r="H2572" s="21" t="str">
        <f t="shared" si="161"/>
        <v/>
      </c>
      <c r="I2572" s="21" t="str">
        <f>IF(A2572="","",SUMIF('Step 2 OMS Report'!$C$2:$C$1048576,'Sku Break Down'!A2572,'Step 2 OMS Report'!$G$2:$G$1048576))</f>
        <v/>
      </c>
      <c r="J2572" s="21" t="str">
        <f>IF(A2572="","",SUMIFS('Step 2 OMS Report'!$I$2:$I$1048576,'Step 2 OMS Report'!$C$2:$C$1048576,'Sku Break Down'!A2572))</f>
        <v/>
      </c>
      <c r="K2572" s="21" t="str">
        <f t="shared" si="162"/>
        <v/>
      </c>
      <c r="L2572" s="22" t="str">
        <f t="shared" si="160"/>
        <v/>
      </c>
      <c r="M2572" s="22" t="str">
        <f t="shared" si="163"/>
        <v/>
      </c>
    </row>
    <row r="2573" spans="1:13" x14ac:dyDescent="0.55000000000000004">
      <c r="A2573" s="24"/>
      <c r="B2573" s="21" t="str">
        <f>IFERROR(INDEX('Step 2 OMS Report'!$D$2:$D$1048576,MATCH('Sku Break Down'!A2573,'Step 2 OMS Report'!$C$2:$C$1048576,0)),"")</f>
        <v/>
      </c>
      <c r="C2573" s="21" t="str">
        <f>IFERROR(INDEX('Step 2 OMS Report'!$F$2:$F$1048576,MATCH('Sku Break Down'!A2573,'Step 2 OMS Report'!$C$2:$C$1048576,0)),"")</f>
        <v/>
      </c>
      <c r="D2573" s="21" t="str">
        <f>IFERROR(INDEX('Step 2 OMS Report'!$E$2:$E$1048576,MATCH('Sku Break Down'!A2573,'Step 2 OMS Report'!$A$2:$A$1048576,0)),"")</f>
        <v/>
      </c>
      <c r="E2573" s="21" t="str">
        <f>IFERROR(INDEX('Product Info (Hide)'!$E$2:$E$1840,MATCH('Sku Break Down'!C2573,Manufacture_SKUHiddenSheet,0)),"")</f>
        <v/>
      </c>
      <c r="F2573" s="21" t="str">
        <f>IF(A2573="","",SUMIFS('Step 1 Customer Remit'!$J$17:$J$1048576,'Step 1 Customer Remit'!$B$17:$B$1048576,'Sku Break Down'!A2573,'Step 1 Customer Remit'!$D$17:$D$1048576,"Return"))</f>
        <v/>
      </c>
      <c r="G2573" s="21" t="str">
        <f>IF(A2573="","",SUMIFS('Step 1 Customer Remit'!$F$17:$F$1048576,'Step 1 Customer Remit'!$B$17:$B$1048576,'Sku Break Down'!A2573,'Step 1 Customer Remit'!$D$17:$D$1048576,"Return"))</f>
        <v/>
      </c>
      <c r="H2573" s="21" t="str">
        <f t="shared" si="161"/>
        <v/>
      </c>
      <c r="I2573" s="21" t="str">
        <f>IF(A2573="","",SUMIF('Step 2 OMS Report'!$C$2:$C$1048576,'Sku Break Down'!A2573,'Step 2 OMS Report'!$G$2:$G$1048576))</f>
        <v/>
      </c>
      <c r="J2573" s="21" t="str">
        <f>IF(A2573="","",SUMIFS('Step 2 OMS Report'!$I$2:$I$1048576,'Step 2 OMS Report'!$C$2:$C$1048576,'Sku Break Down'!A2573))</f>
        <v/>
      </c>
      <c r="K2573" s="21" t="str">
        <f t="shared" si="162"/>
        <v/>
      </c>
      <c r="L2573" s="22" t="str">
        <f t="shared" si="160"/>
        <v/>
      </c>
      <c r="M2573" s="22" t="str">
        <f t="shared" si="163"/>
        <v/>
      </c>
    </row>
    <row r="2574" spans="1:13" x14ac:dyDescent="0.55000000000000004">
      <c r="A2574" s="24"/>
      <c r="B2574" s="21" t="str">
        <f>IFERROR(INDEX('Step 2 OMS Report'!$D$2:$D$1048576,MATCH('Sku Break Down'!A2574,'Step 2 OMS Report'!$C$2:$C$1048576,0)),"")</f>
        <v/>
      </c>
      <c r="C2574" s="21" t="str">
        <f>IFERROR(INDEX('Step 2 OMS Report'!$F$2:$F$1048576,MATCH('Sku Break Down'!A2574,'Step 2 OMS Report'!$C$2:$C$1048576,0)),"")</f>
        <v/>
      </c>
      <c r="D2574" s="21" t="str">
        <f>IFERROR(INDEX('Step 2 OMS Report'!$E$2:$E$1048576,MATCH('Sku Break Down'!A2574,'Step 2 OMS Report'!$A$2:$A$1048576,0)),"")</f>
        <v/>
      </c>
      <c r="E2574" s="21" t="str">
        <f>IFERROR(INDEX('Product Info (Hide)'!$E$2:$E$1840,MATCH('Sku Break Down'!C2574,Manufacture_SKUHiddenSheet,0)),"")</f>
        <v/>
      </c>
      <c r="F2574" s="21" t="str">
        <f>IF(A2574="","",SUMIFS('Step 1 Customer Remit'!$J$17:$J$1048576,'Step 1 Customer Remit'!$B$17:$B$1048576,'Sku Break Down'!A2574,'Step 1 Customer Remit'!$D$17:$D$1048576,"Return"))</f>
        <v/>
      </c>
      <c r="G2574" s="21" t="str">
        <f>IF(A2574="","",SUMIFS('Step 1 Customer Remit'!$F$17:$F$1048576,'Step 1 Customer Remit'!$B$17:$B$1048576,'Sku Break Down'!A2574,'Step 1 Customer Remit'!$D$17:$D$1048576,"Return"))</f>
        <v/>
      </c>
      <c r="H2574" s="21" t="str">
        <f t="shared" si="161"/>
        <v/>
      </c>
      <c r="I2574" s="21" t="str">
        <f>IF(A2574="","",SUMIF('Step 2 OMS Report'!$C$2:$C$1048576,'Sku Break Down'!A2574,'Step 2 OMS Report'!$G$2:$G$1048576))</f>
        <v/>
      </c>
      <c r="J2574" s="21" t="str">
        <f>IF(A2574="","",SUMIFS('Step 2 OMS Report'!$I$2:$I$1048576,'Step 2 OMS Report'!$C$2:$C$1048576,'Sku Break Down'!A2574))</f>
        <v/>
      </c>
      <c r="K2574" s="21" t="str">
        <f t="shared" si="162"/>
        <v/>
      </c>
      <c r="L2574" s="22" t="str">
        <f t="shared" si="160"/>
        <v/>
      </c>
      <c r="M2574" s="22" t="str">
        <f t="shared" si="163"/>
        <v/>
      </c>
    </row>
    <row r="2575" spans="1:13" x14ac:dyDescent="0.55000000000000004">
      <c r="A2575" s="24"/>
      <c r="B2575" s="21" t="str">
        <f>IFERROR(INDEX('Step 2 OMS Report'!$D$2:$D$1048576,MATCH('Sku Break Down'!A2575,'Step 2 OMS Report'!$C$2:$C$1048576,0)),"")</f>
        <v/>
      </c>
      <c r="C2575" s="21" t="str">
        <f>IFERROR(INDEX('Step 2 OMS Report'!$F$2:$F$1048576,MATCH('Sku Break Down'!A2575,'Step 2 OMS Report'!$C$2:$C$1048576,0)),"")</f>
        <v/>
      </c>
      <c r="D2575" s="21" t="str">
        <f>IFERROR(INDEX('Step 2 OMS Report'!$E$2:$E$1048576,MATCH('Sku Break Down'!A2575,'Step 2 OMS Report'!$A$2:$A$1048576,0)),"")</f>
        <v/>
      </c>
      <c r="E2575" s="21" t="str">
        <f>IFERROR(INDEX('Product Info (Hide)'!$E$2:$E$1840,MATCH('Sku Break Down'!C2575,Manufacture_SKUHiddenSheet,0)),"")</f>
        <v/>
      </c>
      <c r="F2575" s="21" t="str">
        <f>IF(A2575="","",SUMIFS('Step 1 Customer Remit'!$J$17:$J$1048576,'Step 1 Customer Remit'!$B$17:$B$1048576,'Sku Break Down'!A2575,'Step 1 Customer Remit'!$D$17:$D$1048576,"Return"))</f>
        <v/>
      </c>
      <c r="G2575" s="21" t="str">
        <f>IF(A2575="","",SUMIFS('Step 1 Customer Remit'!$F$17:$F$1048576,'Step 1 Customer Remit'!$B$17:$B$1048576,'Sku Break Down'!A2575,'Step 1 Customer Remit'!$D$17:$D$1048576,"Return"))</f>
        <v/>
      </c>
      <c r="H2575" s="21" t="str">
        <f t="shared" si="161"/>
        <v/>
      </c>
      <c r="I2575" s="21" t="str">
        <f>IF(A2575="","",SUMIF('Step 2 OMS Report'!$C$2:$C$1048576,'Sku Break Down'!A2575,'Step 2 OMS Report'!$G$2:$G$1048576))</f>
        <v/>
      </c>
      <c r="J2575" s="21" t="str">
        <f>IF(A2575="","",SUMIFS('Step 2 OMS Report'!$I$2:$I$1048576,'Step 2 OMS Report'!$C$2:$C$1048576,'Sku Break Down'!A2575))</f>
        <v/>
      </c>
      <c r="K2575" s="21" t="str">
        <f t="shared" si="162"/>
        <v/>
      </c>
      <c r="L2575" s="22" t="str">
        <f t="shared" si="160"/>
        <v/>
      </c>
      <c r="M2575" s="22" t="str">
        <f t="shared" si="163"/>
        <v/>
      </c>
    </row>
    <row r="2576" spans="1:13" x14ac:dyDescent="0.55000000000000004">
      <c r="A2576" s="24"/>
      <c r="B2576" s="21" t="str">
        <f>IFERROR(INDEX('Step 2 OMS Report'!$D$2:$D$1048576,MATCH('Sku Break Down'!A2576,'Step 2 OMS Report'!$C$2:$C$1048576,0)),"")</f>
        <v/>
      </c>
      <c r="C2576" s="21" t="str">
        <f>IFERROR(INDEX('Step 2 OMS Report'!$F$2:$F$1048576,MATCH('Sku Break Down'!A2576,'Step 2 OMS Report'!$C$2:$C$1048576,0)),"")</f>
        <v/>
      </c>
      <c r="D2576" s="21" t="str">
        <f>IFERROR(INDEX('Step 2 OMS Report'!$E$2:$E$1048576,MATCH('Sku Break Down'!A2576,'Step 2 OMS Report'!$A$2:$A$1048576,0)),"")</f>
        <v/>
      </c>
      <c r="E2576" s="21" t="str">
        <f>IFERROR(INDEX('Product Info (Hide)'!$E$2:$E$1840,MATCH('Sku Break Down'!C2576,Manufacture_SKUHiddenSheet,0)),"")</f>
        <v/>
      </c>
      <c r="F2576" s="21" t="str">
        <f>IF(A2576="","",SUMIFS('Step 1 Customer Remit'!$J$17:$J$1048576,'Step 1 Customer Remit'!$B$17:$B$1048576,'Sku Break Down'!A2576,'Step 1 Customer Remit'!$D$17:$D$1048576,"Return"))</f>
        <v/>
      </c>
      <c r="G2576" s="21" t="str">
        <f>IF(A2576="","",SUMIFS('Step 1 Customer Remit'!$F$17:$F$1048576,'Step 1 Customer Remit'!$B$17:$B$1048576,'Sku Break Down'!A2576,'Step 1 Customer Remit'!$D$17:$D$1048576,"Return"))</f>
        <v/>
      </c>
      <c r="H2576" s="21" t="str">
        <f t="shared" si="161"/>
        <v/>
      </c>
      <c r="I2576" s="21" t="str">
        <f>IF(A2576="","",SUMIF('Step 2 OMS Report'!$C$2:$C$1048576,'Sku Break Down'!A2576,'Step 2 OMS Report'!$G$2:$G$1048576))</f>
        <v/>
      </c>
      <c r="J2576" s="21" t="str">
        <f>IF(A2576="","",SUMIFS('Step 2 OMS Report'!$I$2:$I$1048576,'Step 2 OMS Report'!$C$2:$C$1048576,'Sku Break Down'!A2576))</f>
        <v/>
      </c>
      <c r="K2576" s="21" t="str">
        <f t="shared" si="162"/>
        <v/>
      </c>
      <c r="L2576" s="22" t="str">
        <f t="shared" si="160"/>
        <v/>
      </c>
      <c r="M2576" s="22" t="str">
        <f t="shared" si="163"/>
        <v/>
      </c>
    </row>
    <row r="2577" spans="1:13" x14ac:dyDescent="0.55000000000000004">
      <c r="A2577" s="24"/>
      <c r="B2577" s="21" t="str">
        <f>IFERROR(INDEX('Step 2 OMS Report'!$D$2:$D$1048576,MATCH('Sku Break Down'!A2577,'Step 2 OMS Report'!$C$2:$C$1048576,0)),"")</f>
        <v/>
      </c>
      <c r="C2577" s="21" t="str">
        <f>IFERROR(INDEX('Step 2 OMS Report'!$F$2:$F$1048576,MATCH('Sku Break Down'!A2577,'Step 2 OMS Report'!$C$2:$C$1048576,0)),"")</f>
        <v/>
      </c>
      <c r="D2577" s="21" t="str">
        <f>IFERROR(INDEX('Step 2 OMS Report'!$E$2:$E$1048576,MATCH('Sku Break Down'!A2577,'Step 2 OMS Report'!$A$2:$A$1048576,0)),"")</f>
        <v/>
      </c>
      <c r="E2577" s="21" t="str">
        <f>IFERROR(INDEX('Product Info (Hide)'!$E$2:$E$1840,MATCH('Sku Break Down'!C2577,Manufacture_SKUHiddenSheet,0)),"")</f>
        <v/>
      </c>
      <c r="F2577" s="21" t="str">
        <f>IF(A2577="","",SUMIFS('Step 1 Customer Remit'!$J$17:$J$1048576,'Step 1 Customer Remit'!$B$17:$B$1048576,'Sku Break Down'!A2577,'Step 1 Customer Remit'!$D$17:$D$1048576,"Return"))</f>
        <v/>
      </c>
      <c r="G2577" s="21" t="str">
        <f>IF(A2577="","",SUMIFS('Step 1 Customer Remit'!$F$17:$F$1048576,'Step 1 Customer Remit'!$B$17:$B$1048576,'Sku Break Down'!A2577,'Step 1 Customer Remit'!$D$17:$D$1048576,"Return"))</f>
        <v/>
      </c>
      <c r="H2577" s="21" t="str">
        <f t="shared" si="161"/>
        <v/>
      </c>
      <c r="I2577" s="21" t="str">
        <f>IF(A2577="","",SUMIF('Step 2 OMS Report'!$C$2:$C$1048576,'Sku Break Down'!A2577,'Step 2 OMS Report'!$G$2:$G$1048576))</f>
        <v/>
      </c>
      <c r="J2577" s="21" t="str">
        <f>IF(A2577="","",SUMIFS('Step 2 OMS Report'!$I$2:$I$1048576,'Step 2 OMS Report'!$C$2:$C$1048576,'Sku Break Down'!A2577))</f>
        <v/>
      </c>
      <c r="K2577" s="21" t="str">
        <f t="shared" si="162"/>
        <v/>
      </c>
      <c r="L2577" s="22" t="str">
        <f t="shared" si="160"/>
        <v/>
      </c>
      <c r="M2577" s="22" t="str">
        <f t="shared" si="163"/>
        <v/>
      </c>
    </row>
    <row r="2578" spans="1:13" x14ac:dyDescent="0.55000000000000004">
      <c r="A2578" s="24"/>
      <c r="B2578" s="21" t="str">
        <f>IFERROR(INDEX('Step 2 OMS Report'!$D$2:$D$1048576,MATCH('Sku Break Down'!A2578,'Step 2 OMS Report'!$C$2:$C$1048576,0)),"")</f>
        <v/>
      </c>
      <c r="C2578" s="21" t="str">
        <f>IFERROR(INDEX('Step 2 OMS Report'!$F$2:$F$1048576,MATCH('Sku Break Down'!A2578,'Step 2 OMS Report'!$C$2:$C$1048576,0)),"")</f>
        <v/>
      </c>
      <c r="D2578" s="21" t="str">
        <f>IFERROR(INDEX('Step 2 OMS Report'!$E$2:$E$1048576,MATCH('Sku Break Down'!A2578,'Step 2 OMS Report'!$A$2:$A$1048576,0)),"")</f>
        <v/>
      </c>
      <c r="E2578" s="21" t="str">
        <f>IFERROR(INDEX('Product Info (Hide)'!$E$2:$E$1840,MATCH('Sku Break Down'!C2578,Manufacture_SKUHiddenSheet,0)),"")</f>
        <v/>
      </c>
      <c r="F2578" s="21" t="str">
        <f>IF(A2578="","",SUMIFS('Step 1 Customer Remit'!$J$17:$J$1048576,'Step 1 Customer Remit'!$B$17:$B$1048576,'Sku Break Down'!A2578,'Step 1 Customer Remit'!$D$17:$D$1048576,"Return"))</f>
        <v/>
      </c>
      <c r="G2578" s="21" t="str">
        <f>IF(A2578="","",SUMIFS('Step 1 Customer Remit'!$F$17:$F$1048576,'Step 1 Customer Remit'!$B$17:$B$1048576,'Sku Break Down'!A2578,'Step 1 Customer Remit'!$D$17:$D$1048576,"Return"))</f>
        <v/>
      </c>
      <c r="H2578" s="21" t="str">
        <f t="shared" si="161"/>
        <v/>
      </c>
      <c r="I2578" s="21" t="str">
        <f>IF(A2578="","",SUMIF('Step 2 OMS Report'!$C$2:$C$1048576,'Sku Break Down'!A2578,'Step 2 OMS Report'!$G$2:$G$1048576))</f>
        <v/>
      </c>
      <c r="J2578" s="21" t="str">
        <f>IF(A2578="","",SUMIFS('Step 2 OMS Report'!$I$2:$I$1048576,'Step 2 OMS Report'!$C$2:$C$1048576,'Sku Break Down'!A2578))</f>
        <v/>
      </c>
      <c r="K2578" s="21" t="str">
        <f t="shared" si="162"/>
        <v/>
      </c>
      <c r="L2578" s="22" t="str">
        <f t="shared" si="160"/>
        <v/>
      </c>
      <c r="M2578" s="22" t="str">
        <f t="shared" si="163"/>
        <v/>
      </c>
    </row>
    <row r="2579" spans="1:13" x14ac:dyDescent="0.55000000000000004">
      <c r="A2579" s="24"/>
      <c r="B2579" s="21" t="str">
        <f>IFERROR(INDEX('Step 2 OMS Report'!$D$2:$D$1048576,MATCH('Sku Break Down'!A2579,'Step 2 OMS Report'!$C$2:$C$1048576,0)),"")</f>
        <v/>
      </c>
      <c r="C2579" s="21" t="str">
        <f>IFERROR(INDEX('Step 2 OMS Report'!$F$2:$F$1048576,MATCH('Sku Break Down'!A2579,'Step 2 OMS Report'!$C$2:$C$1048576,0)),"")</f>
        <v/>
      </c>
      <c r="D2579" s="21" t="str">
        <f>IFERROR(INDEX('Step 2 OMS Report'!$E$2:$E$1048576,MATCH('Sku Break Down'!A2579,'Step 2 OMS Report'!$A$2:$A$1048576,0)),"")</f>
        <v/>
      </c>
      <c r="E2579" s="21" t="str">
        <f>IFERROR(INDEX('Product Info (Hide)'!$E$2:$E$1840,MATCH('Sku Break Down'!C2579,Manufacture_SKUHiddenSheet,0)),"")</f>
        <v/>
      </c>
      <c r="F2579" s="21" t="str">
        <f>IF(A2579="","",SUMIFS('Step 1 Customer Remit'!$J$17:$J$1048576,'Step 1 Customer Remit'!$B$17:$B$1048576,'Sku Break Down'!A2579,'Step 1 Customer Remit'!$D$17:$D$1048576,"Return"))</f>
        <v/>
      </c>
      <c r="G2579" s="21" t="str">
        <f>IF(A2579="","",SUMIFS('Step 1 Customer Remit'!$F$17:$F$1048576,'Step 1 Customer Remit'!$B$17:$B$1048576,'Sku Break Down'!A2579,'Step 1 Customer Remit'!$D$17:$D$1048576,"Return"))</f>
        <v/>
      </c>
      <c r="H2579" s="21" t="str">
        <f t="shared" si="161"/>
        <v/>
      </c>
      <c r="I2579" s="21" t="str">
        <f>IF(A2579="","",SUMIF('Step 2 OMS Report'!$C$2:$C$1048576,'Sku Break Down'!A2579,'Step 2 OMS Report'!$G$2:$G$1048576))</f>
        <v/>
      </c>
      <c r="J2579" s="21" t="str">
        <f>IF(A2579="","",SUMIFS('Step 2 OMS Report'!$I$2:$I$1048576,'Step 2 OMS Report'!$C$2:$C$1048576,'Sku Break Down'!A2579))</f>
        <v/>
      </c>
      <c r="K2579" s="21" t="str">
        <f t="shared" si="162"/>
        <v/>
      </c>
      <c r="L2579" s="22" t="str">
        <f t="shared" si="160"/>
        <v/>
      </c>
      <c r="M2579" s="22" t="str">
        <f t="shared" si="163"/>
        <v/>
      </c>
    </row>
    <row r="2580" spans="1:13" x14ac:dyDescent="0.55000000000000004">
      <c r="A2580" s="24"/>
      <c r="B2580" s="21" t="str">
        <f>IFERROR(INDEX('Step 2 OMS Report'!$D$2:$D$1048576,MATCH('Sku Break Down'!A2580,'Step 2 OMS Report'!$C$2:$C$1048576,0)),"")</f>
        <v/>
      </c>
      <c r="C2580" s="21" t="str">
        <f>IFERROR(INDEX('Step 2 OMS Report'!$F$2:$F$1048576,MATCH('Sku Break Down'!A2580,'Step 2 OMS Report'!$C$2:$C$1048576,0)),"")</f>
        <v/>
      </c>
      <c r="D2580" s="21" t="str">
        <f>IFERROR(INDEX('Step 2 OMS Report'!$E$2:$E$1048576,MATCH('Sku Break Down'!A2580,'Step 2 OMS Report'!$A$2:$A$1048576,0)),"")</f>
        <v/>
      </c>
      <c r="E2580" s="21" t="str">
        <f>IFERROR(INDEX('Product Info (Hide)'!$E$2:$E$1840,MATCH('Sku Break Down'!C2580,Manufacture_SKUHiddenSheet,0)),"")</f>
        <v/>
      </c>
      <c r="F2580" s="21" t="str">
        <f>IF(A2580="","",SUMIFS('Step 1 Customer Remit'!$J$17:$J$1048576,'Step 1 Customer Remit'!$B$17:$B$1048576,'Sku Break Down'!A2580,'Step 1 Customer Remit'!$D$17:$D$1048576,"Return"))</f>
        <v/>
      </c>
      <c r="G2580" s="21" t="str">
        <f>IF(A2580="","",SUMIFS('Step 1 Customer Remit'!$F$17:$F$1048576,'Step 1 Customer Remit'!$B$17:$B$1048576,'Sku Break Down'!A2580,'Step 1 Customer Remit'!$D$17:$D$1048576,"Return"))</f>
        <v/>
      </c>
      <c r="H2580" s="21" t="str">
        <f t="shared" si="161"/>
        <v/>
      </c>
      <c r="I2580" s="21" t="str">
        <f>IF(A2580="","",SUMIF('Step 2 OMS Report'!$C$2:$C$1048576,'Sku Break Down'!A2580,'Step 2 OMS Report'!$G$2:$G$1048576))</f>
        <v/>
      </c>
      <c r="J2580" s="21" t="str">
        <f>IF(A2580="","",SUMIFS('Step 2 OMS Report'!$I$2:$I$1048576,'Step 2 OMS Report'!$C$2:$C$1048576,'Sku Break Down'!A2580))</f>
        <v/>
      </c>
      <c r="K2580" s="21" t="str">
        <f t="shared" si="162"/>
        <v/>
      </c>
      <c r="L2580" s="22" t="str">
        <f t="shared" si="160"/>
        <v/>
      </c>
      <c r="M2580" s="22" t="str">
        <f t="shared" si="163"/>
        <v/>
      </c>
    </row>
    <row r="2581" spans="1:13" x14ac:dyDescent="0.55000000000000004">
      <c r="A2581" s="24"/>
      <c r="B2581" s="21" t="str">
        <f>IFERROR(INDEX('Step 2 OMS Report'!$D$2:$D$1048576,MATCH('Sku Break Down'!A2581,'Step 2 OMS Report'!$C$2:$C$1048576,0)),"")</f>
        <v/>
      </c>
      <c r="C2581" s="21" t="str">
        <f>IFERROR(INDEX('Step 2 OMS Report'!$F$2:$F$1048576,MATCH('Sku Break Down'!A2581,'Step 2 OMS Report'!$C$2:$C$1048576,0)),"")</f>
        <v/>
      </c>
      <c r="D2581" s="21" t="str">
        <f>IFERROR(INDEX('Step 2 OMS Report'!$E$2:$E$1048576,MATCH('Sku Break Down'!A2581,'Step 2 OMS Report'!$A$2:$A$1048576,0)),"")</f>
        <v/>
      </c>
      <c r="E2581" s="21" t="str">
        <f>IFERROR(INDEX('Product Info (Hide)'!$E$2:$E$1840,MATCH('Sku Break Down'!C2581,Manufacture_SKUHiddenSheet,0)),"")</f>
        <v/>
      </c>
      <c r="F2581" s="21" t="str">
        <f>IF(A2581="","",SUMIFS('Step 1 Customer Remit'!$J$17:$J$1048576,'Step 1 Customer Remit'!$B$17:$B$1048576,'Sku Break Down'!A2581,'Step 1 Customer Remit'!$D$17:$D$1048576,"Return"))</f>
        <v/>
      </c>
      <c r="G2581" s="21" t="str">
        <f>IF(A2581="","",SUMIFS('Step 1 Customer Remit'!$F$17:$F$1048576,'Step 1 Customer Remit'!$B$17:$B$1048576,'Sku Break Down'!A2581,'Step 1 Customer Remit'!$D$17:$D$1048576,"Return"))</f>
        <v/>
      </c>
      <c r="H2581" s="21" t="str">
        <f t="shared" si="161"/>
        <v/>
      </c>
      <c r="I2581" s="21" t="str">
        <f>IF(A2581="","",SUMIF('Step 2 OMS Report'!$C$2:$C$1048576,'Sku Break Down'!A2581,'Step 2 OMS Report'!$G$2:$G$1048576))</f>
        <v/>
      </c>
      <c r="J2581" s="21" t="str">
        <f>IF(A2581="","",SUMIFS('Step 2 OMS Report'!$I$2:$I$1048576,'Step 2 OMS Report'!$C$2:$C$1048576,'Sku Break Down'!A2581))</f>
        <v/>
      </c>
      <c r="K2581" s="21" t="str">
        <f t="shared" si="162"/>
        <v/>
      </c>
      <c r="L2581" s="22" t="str">
        <f t="shared" si="160"/>
        <v/>
      </c>
      <c r="M2581" s="22" t="str">
        <f t="shared" si="163"/>
        <v/>
      </c>
    </row>
    <row r="2582" spans="1:13" x14ac:dyDescent="0.55000000000000004">
      <c r="A2582" s="24"/>
      <c r="B2582" s="21" t="str">
        <f>IFERROR(INDEX('Step 2 OMS Report'!$D$2:$D$1048576,MATCH('Sku Break Down'!A2582,'Step 2 OMS Report'!$C$2:$C$1048576,0)),"")</f>
        <v/>
      </c>
      <c r="C2582" s="21" t="str">
        <f>IFERROR(INDEX('Step 2 OMS Report'!$F$2:$F$1048576,MATCH('Sku Break Down'!A2582,'Step 2 OMS Report'!$C$2:$C$1048576,0)),"")</f>
        <v/>
      </c>
      <c r="D2582" s="21" t="str">
        <f>IFERROR(INDEX('Step 2 OMS Report'!$E$2:$E$1048576,MATCH('Sku Break Down'!A2582,'Step 2 OMS Report'!$A$2:$A$1048576,0)),"")</f>
        <v/>
      </c>
      <c r="E2582" s="21" t="str">
        <f>IFERROR(INDEX('Product Info (Hide)'!$E$2:$E$1840,MATCH('Sku Break Down'!C2582,Manufacture_SKUHiddenSheet,0)),"")</f>
        <v/>
      </c>
      <c r="F2582" s="21" t="str">
        <f>IF(A2582="","",SUMIFS('Step 1 Customer Remit'!$J$17:$J$1048576,'Step 1 Customer Remit'!$B$17:$B$1048576,'Sku Break Down'!A2582,'Step 1 Customer Remit'!$D$17:$D$1048576,"Return"))</f>
        <v/>
      </c>
      <c r="G2582" s="21" t="str">
        <f>IF(A2582="","",SUMIFS('Step 1 Customer Remit'!$F$17:$F$1048576,'Step 1 Customer Remit'!$B$17:$B$1048576,'Sku Break Down'!A2582,'Step 1 Customer Remit'!$D$17:$D$1048576,"Return"))</f>
        <v/>
      </c>
      <c r="H2582" s="21" t="str">
        <f t="shared" si="161"/>
        <v/>
      </c>
      <c r="I2582" s="21" t="str">
        <f>IF(A2582="","",SUMIF('Step 2 OMS Report'!$C$2:$C$1048576,'Sku Break Down'!A2582,'Step 2 OMS Report'!$G$2:$G$1048576))</f>
        <v/>
      </c>
      <c r="J2582" s="21" t="str">
        <f>IF(A2582="","",SUMIFS('Step 2 OMS Report'!$I$2:$I$1048576,'Step 2 OMS Report'!$C$2:$C$1048576,'Sku Break Down'!A2582))</f>
        <v/>
      </c>
      <c r="K2582" s="21" t="str">
        <f t="shared" si="162"/>
        <v/>
      </c>
      <c r="L2582" s="22" t="str">
        <f t="shared" si="160"/>
        <v/>
      </c>
      <c r="M2582" s="22" t="str">
        <f t="shared" si="163"/>
        <v/>
      </c>
    </row>
    <row r="2583" spans="1:13" x14ac:dyDescent="0.55000000000000004">
      <c r="A2583" s="24"/>
      <c r="B2583" s="21" t="str">
        <f>IFERROR(INDEX('Step 2 OMS Report'!$D$2:$D$1048576,MATCH('Sku Break Down'!A2583,'Step 2 OMS Report'!$C$2:$C$1048576,0)),"")</f>
        <v/>
      </c>
      <c r="C2583" s="21" t="str">
        <f>IFERROR(INDEX('Step 2 OMS Report'!$F$2:$F$1048576,MATCH('Sku Break Down'!A2583,'Step 2 OMS Report'!$C$2:$C$1048576,0)),"")</f>
        <v/>
      </c>
      <c r="D2583" s="21" t="str">
        <f>IFERROR(INDEX('Step 2 OMS Report'!$E$2:$E$1048576,MATCH('Sku Break Down'!A2583,'Step 2 OMS Report'!$A$2:$A$1048576,0)),"")</f>
        <v/>
      </c>
      <c r="E2583" s="21" t="str">
        <f>IFERROR(INDEX('Product Info (Hide)'!$E$2:$E$1840,MATCH('Sku Break Down'!C2583,Manufacture_SKUHiddenSheet,0)),"")</f>
        <v/>
      </c>
      <c r="F2583" s="21" t="str">
        <f>IF(A2583="","",SUMIFS('Step 1 Customer Remit'!$J$17:$J$1048576,'Step 1 Customer Remit'!$B$17:$B$1048576,'Sku Break Down'!A2583,'Step 1 Customer Remit'!$D$17:$D$1048576,"Return"))</f>
        <v/>
      </c>
      <c r="G2583" s="21" t="str">
        <f>IF(A2583="","",SUMIFS('Step 1 Customer Remit'!$F$17:$F$1048576,'Step 1 Customer Remit'!$B$17:$B$1048576,'Sku Break Down'!A2583,'Step 1 Customer Remit'!$D$17:$D$1048576,"Return"))</f>
        <v/>
      </c>
      <c r="H2583" s="21" t="str">
        <f t="shared" si="161"/>
        <v/>
      </c>
      <c r="I2583" s="21" t="str">
        <f>IF(A2583="","",SUMIF('Step 2 OMS Report'!$C$2:$C$1048576,'Sku Break Down'!A2583,'Step 2 OMS Report'!$G$2:$G$1048576))</f>
        <v/>
      </c>
      <c r="J2583" s="21" t="str">
        <f>IF(A2583="","",SUMIFS('Step 2 OMS Report'!$I$2:$I$1048576,'Step 2 OMS Report'!$C$2:$C$1048576,'Sku Break Down'!A2583))</f>
        <v/>
      </c>
      <c r="K2583" s="21" t="str">
        <f t="shared" si="162"/>
        <v/>
      </c>
      <c r="L2583" s="22" t="str">
        <f t="shared" si="160"/>
        <v/>
      </c>
      <c r="M2583" s="22" t="str">
        <f t="shared" si="163"/>
        <v/>
      </c>
    </row>
    <row r="2584" spans="1:13" x14ac:dyDescent="0.55000000000000004">
      <c r="A2584" s="24"/>
      <c r="B2584" s="21" t="str">
        <f>IFERROR(INDEX('Step 2 OMS Report'!$D$2:$D$1048576,MATCH('Sku Break Down'!A2584,'Step 2 OMS Report'!$C$2:$C$1048576,0)),"")</f>
        <v/>
      </c>
      <c r="C2584" s="21" t="str">
        <f>IFERROR(INDEX('Step 2 OMS Report'!$F$2:$F$1048576,MATCH('Sku Break Down'!A2584,'Step 2 OMS Report'!$C$2:$C$1048576,0)),"")</f>
        <v/>
      </c>
      <c r="D2584" s="21" t="str">
        <f>IFERROR(INDEX('Step 2 OMS Report'!$E$2:$E$1048576,MATCH('Sku Break Down'!A2584,'Step 2 OMS Report'!$A$2:$A$1048576,0)),"")</f>
        <v/>
      </c>
      <c r="E2584" s="21" t="str">
        <f>IFERROR(INDEX('Product Info (Hide)'!$E$2:$E$1840,MATCH('Sku Break Down'!C2584,Manufacture_SKUHiddenSheet,0)),"")</f>
        <v/>
      </c>
      <c r="F2584" s="21" t="str">
        <f>IF(A2584="","",SUMIFS('Step 1 Customer Remit'!$J$17:$J$1048576,'Step 1 Customer Remit'!$B$17:$B$1048576,'Sku Break Down'!A2584,'Step 1 Customer Remit'!$D$17:$D$1048576,"Return"))</f>
        <v/>
      </c>
      <c r="G2584" s="21" t="str">
        <f>IF(A2584="","",SUMIFS('Step 1 Customer Remit'!$F$17:$F$1048576,'Step 1 Customer Remit'!$B$17:$B$1048576,'Sku Break Down'!A2584,'Step 1 Customer Remit'!$D$17:$D$1048576,"Return"))</f>
        <v/>
      </c>
      <c r="H2584" s="21" t="str">
        <f t="shared" si="161"/>
        <v/>
      </c>
      <c r="I2584" s="21" t="str">
        <f>IF(A2584="","",SUMIF('Step 2 OMS Report'!$C$2:$C$1048576,'Sku Break Down'!A2584,'Step 2 OMS Report'!$G$2:$G$1048576))</f>
        <v/>
      </c>
      <c r="J2584" s="21" t="str">
        <f>IF(A2584="","",SUMIFS('Step 2 OMS Report'!$I$2:$I$1048576,'Step 2 OMS Report'!$C$2:$C$1048576,'Sku Break Down'!A2584))</f>
        <v/>
      </c>
      <c r="K2584" s="21" t="str">
        <f t="shared" si="162"/>
        <v/>
      </c>
      <c r="L2584" s="22" t="str">
        <f t="shared" si="160"/>
        <v/>
      </c>
      <c r="M2584" s="22" t="str">
        <f t="shared" si="163"/>
        <v/>
      </c>
    </row>
    <row r="2585" spans="1:13" x14ac:dyDescent="0.55000000000000004">
      <c r="A2585" s="24"/>
      <c r="B2585" s="21" t="str">
        <f>IFERROR(INDEX('Step 2 OMS Report'!$D$2:$D$1048576,MATCH('Sku Break Down'!A2585,'Step 2 OMS Report'!$C$2:$C$1048576,0)),"")</f>
        <v/>
      </c>
      <c r="C2585" s="21" t="str">
        <f>IFERROR(INDEX('Step 2 OMS Report'!$F$2:$F$1048576,MATCH('Sku Break Down'!A2585,'Step 2 OMS Report'!$C$2:$C$1048576,0)),"")</f>
        <v/>
      </c>
      <c r="D2585" s="21" t="str">
        <f>IFERROR(INDEX('Step 2 OMS Report'!$E$2:$E$1048576,MATCH('Sku Break Down'!A2585,'Step 2 OMS Report'!$A$2:$A$1048576,0)),"")</f>
        <v/>
      </c>
      <c r="E2585" s="21" t="str">
        <f>IFERROR(INDEX('Product Info (Hide)'!$E$2:$E$1840,MATCH('Sku Break Down'!C2585,Manufacture_SKUHiddenSheet,0)),"")</f>
        <v/>
      </c>
      <c r="F2585" s="21" t="str">
        <f>IF(A2585="","",SUMIFS('Step 1 Customer Remit'!$J$17:$J$1048576,'Step 1 Customer Remit'!$B$17:$B$1048576,'Sku Break Down'!A2585,'Step 1 Customer Remit'!$D$17:$D$1048576,"Return"))</f>
        <v/>
      </c>
      <c r="G2585" s="21" t="str">
        <f>IF(A2585="","",SUMIFS('Step 1 Customer Remit'!$F$17:$F$1048576,'Step 1 Customer Remit'!$B$17:$B$1048576,'Sku Break Down'!A2585,'Step 1 Customer Remit'!$D$17:$D$1048576,"Return"))</f>
        <v/>
      </c>
      <c r="H2585" s="21" t="str">
        <f t="shared" si="161"/>
        <v/>
      </c>
      <c r="I2585" s="21" t="str">
        <f>IF(A2585="","",SUMIF('Step 2 OMS Report'!$C$2:$C$1048576,'Sku Break Down'!A2585,'Step 2 OMS Report'!$G$2:$G$1048576))</f>
        <v/>
      </c>
      <c r="J2585" s="21" t="str">
        <f>IF(A2585="","",SUMIFS('Step 2 OMS Report'!$I$2:$I$1048576,'Step 2 OMS Report'!$C$2:$C$1048576,'Sku Break Down'!A2585))</f>
        <v/>
      </c>
      <c r="K2585" s="21" t="str">
        <f t="shared" si="162"/>
        <v/>
      </c>
      <c r="L2585" s="22" t="str">
        <f t="shared" si="160"/>
        <v/>
      </c>
      <c r="M2585" s="22" t="str">
        <f t="shared" si="163"/>
        <v/>
      </c>
    </row>
    <row r="2586" spans="1:13" x14ac:dyDescent="0.55000000000000004">
      <c r="A2586" s="24"/>
      <c r="B2586" s="21" t="str">
        <f>IFERROR(INDEX('Step 2 OMS Report'!$D$2:$D$1048576,MATCH('Sku Break Down'!A2586,'Step 2 OMS Report'!$C$2:$C$1048576,0)),"")</f>
        <v/>
      </c>
      <c r="C2586" s="21" t="str">
        <f>IFERROR(INDEX('Step 2 OMS Report'!$F$2:$F$1048576,MATCH('Sku Break Down'!A2586,'Step 2 OMS Report'!$C$2:$C$1048576,0)),"")</f>
        <v/>
      </c>
      <c r="D2586" s="21" t="str">
        <f>IFERROR(INDEX('Step 2 OMS Report'!$E$2:$E$1048576,MATCH('Sku Break Down'!A2586,'Step 2 OMS Report'!$A$2:$A$1048576,0)),"")</f>
        <v/>
      </c>
      <c r="E2586" s="21" t="str">
        <f>IFERROR(INDEX('Product Info (Hide)'!$E$2:$E$1840,MATCH('Sku Break Down'!C2586,Manufacture_SKUHiddenSheet,0)),"")</f>
        <v/>
      </c>
      <c r="F2586" s="21" t="str">
        <f>IF(A2586="","",SUMIFS('Step 1 Customer Remit'!$J$17:$J$1048576,'Step 1 Customer Remit'!$B$17:$B$1048576,'Sku Break Down'!A2586,'Step 1 Customer Remit'!$D$17:$D$1048576,"Return"))</f>
        <v/>
      </c>
      <c r="G2586" s="21" t="str">
        <f>IF(A2586="","",SUMIFS('Step 1 Customer Remit'!$F$17:$F$1048576,'Step 1 Customer Remit'!$B$17:$B$1048576,'Sku Break Down'!A2586,'Step 1 Customer Remit'!$D$17:$D$1048576,"Return"))</f>
        <v/>
      </c>
      <c r="H2586" s="21" t="str">
        <f t="shared" si="161"/>
        <v/>
      </c>
      <c r="I2586" s="21" t="str">
        <f>IF(A2586="","",SUMIF('Step 2 OMS Report'!$C$2:$C$1048576,'Sku Break Down'!A2586,'Step 2 OMS Report'!$G$2:$G$1048576))</f>
        <v/>
      </c>
      <c r="J2586" s="21" t="str">
        <f>IF(A2586="","",SUMIFS('Step 2 OMS Report'!$I$2:$I$1048576,'Step 2 OMS Report'!$C$2:$C$1048576,'Sku Break Down'!A2586))</f>
        <v/>
      </c>
      <c r="K2586" s="21" t="str">
        <f t="shared" si="162"/>
        <v/>
      </c>
      <c r="L2586" s="22" t="str">
        <f t="shared" ref="L2586:L2649" si="164">IFERROR(F2586/I2586,"")</f>
        <v/>
      </c>
      <c r="M2586" s="22" t="str">
        <f t="shared" si="163"/>
        <v/>
      </c>
    </row>
    <row r="2587" spans="1:13" x14ac:dyDescent="0.55000000000000004">
      <c r="A2587" s="24"/>
      <c r="B2587" s="21" t="str">
        <f>IFERROR(INDEX('Step 2 OMS Report'!$D$2:$D$1048576,MATCH('Sku Break Down'!A2587,'Step 2 OMS Report'!$C$2:$C$1048576,0)),"")</f>
        <v/>
      </c>
      <c r="C2587" s="21" t="str">
        <f>IFERROR(INDEX('Step 2 OMS Report'!$F$2:$F$1048576,MATCH('Sku Break Down'!A2587,'Step 2 OMS Report'!$C$2:$C$1048576,0)),"")</f>
        <v/>
      </c>
      <c r="D2587" s="21" t="str">
        <f>IFERROR(INDEX('Step 2 OMS Report'!$E$2:$E$1048576,MATCH('Sku Break Down'!A2587,'Step 2 OMS Report'!$A$2:$A$1048576,0)),"")</f>
        <v/>
      </c>
      <c r="E2587" s="21" t="str">
        <f>IFERROR(INDEX('Product Info (Hide)'!$E$2:$E$1840,MATCH('Sku Break Down'!C2587,Manufacture_SKUHiddenSheet,0)),"")</f>
        <v/>
      </c>
      <c r="F2587" s="21" t="str">
        <f>IF(A2587="","",SUMIFS('Step 1 Customer Remit'!$J$17:$J$1048576,'Step 1 Customer Remit'!$B$17:$B$1048576,'Sku Break Down'!A2587,'Step 1 Customer Remit'!$D$17:$D$1048576,"Return"))</f>
        <v/>
      </c>
      <c r="G2587" s="21" t="str">
        <f>IF(A2587="","",SUMIFS('Step 1 Customer Remit'!$F$17:$F$1048576,'Step 1 Customer Remit'!$B$17:$B$1048576,'Sku Break Down'!A2587,'Step 1 Customer Remit'!$D$17:$D$1048576,"Return"))</f>
        <v/>
      </c>
      <c r="H2587" s="21" t="str">
        <f t="shared" si="161"/>
        <v/>
      </c>
      <c r="I2587" s="21" t="str">
        <f>IF(A2587="","",SUMIF('Step 2 OMS Report'!$C$2:$C$1048576,'Sku Break Down'!A2587,'Step 2 OMS Report'!$G$2:$G$1048576))</f>
        <v/>
      </c>
      <c r="J2587" s="21" t="str">
        <f>IF(A2587="","",SUMIFS('Step 2 OMS Report'!$I$2:$I$1048576,'Step 2 OMS Report'!$C$2:$C$1048576,'Sku Break Down'!A2587))</f>
        <v/>
      </c>
      <c r="K2587" s="21" t="str">
        <f t="shared" si="162"/>
        <v/>
      </c>
      <c r="L2587" s="22" t="str">
        <f t="shared" si="164"/>
        <v/>
      </c>
      <c r="M2587" s="22" t="str">
        <f t="shared" si="163"/>
        <v/>
      </c>
    </row>
    <row r="2588" spans="1:13" x14ac:dyDescent="0.55000000000000004">
      <c r="A2588" s="24"/>
      <c r="B2588" s="21" t="str">
        <f>IFERROR(INDEX('Step 2 OMS Report'!$D$2:$D$1048576,MATCH('Sku Break Down'!A2588,'Step 2 OMS Report'!$C$2:$C$1048576,0)),"")</f>
        <v/>
      </c>
      <c r="C2588" s="21" t="str">
        <f>IFERROR(INDEX('Step 2 OMS Report'!$F$2:$F$1048576,MATCH('Sku Break Down'!A2588,'Step 2 OMS Report'!$C$2:$C$1048576,0)),"")</f>
        <v/>
      </c>
      <c r="D2588" s="21" t="str">
        <f>IFERROR(INDEX('Step 2 OMS Report'!$E$2:$E$1048576,MATCH('Sku Break Down'!A2588,'Step 2 OMS Report'!$A$2:$A$1048576,0)),"")</f>
        <v/>
      </c>
      <c r="E2588" s="21" t="str">
        <f>IFERROR(INDEX('Product Info (Hide)'!$E$2:$E$1840,MATCH('Sku Break Down'!C2588,Manufacture_SKUHiddenSheet,0)),"")</f>
        <v/>
      </c>
      <c r="F2588" s="21" t="str">
        <f>IF(A2588="","",SUMIFS('Step 1 Customer Remit'!$J$17:$J$1048576,'Step 1 Customer Remit'!$B$17:$B$1048576,'Sku Break Down'!A2588,'Step 1 Customer Remit'!$D$17:$D$1048576,"Return"))</f>
        <v/>
      </c>
      <c r="G2588" s="21" t="str">
        <f>IF(A2588="","",SUMIFS('Step 1 Customer Remit'!$F$17:$F$1048576,'Step 1 Customer Remit'!$B$17:$B$1048576,'Sku Break Down'!A2588,'Step 1 Customer Remit'!$D$17:$D$1048576,"Return"))</f>
        <v/>
      </c>
      <c r="H2588" s="21" t="str">
        <f t="shared" si="161"/>
        <v/>
      </c>
      <c r="I2588" s="21" t="str">
        <f>IF(A2588="","",SUMIF('Step 2 OMS Report'!$C$2:$C$1048576,'Sku Break Down'!A2588,'Step 2 OMS Report'!$G$2:$G$1048576))</f>
        <v/>
      </c>
      <c r="J2588" s="21" t="str">
        <f>IF(A2588="","",SUMIFS('Step 2 OMS Report'!$I$2:$I$1048576,'Step 2 OMS Report'!$C$2:$C$1048576,'Sku Break Down'!A2588))</f>
        <v/>
      </c>
      <c r="K2588" s="21" t="str">
        <f t="shared" si="162"/>
        <v/>
      </c>
      <c r="L2588" s="22" t="str">
        <f t="shared" si="164"/>
        <v/>
      </c>
      <c r="M2588" s="22" t="str">
        <f t="shared" si="163"/>
        <v/>
      </c>
    </row>
    <row r="2589" spans="1:13" x14ac:dyDescent="0.55000000000000004">
      <c r="A2589" s="24"/>
      <c r="B2589" s="21" t="str">
        <f>IFERROR(INDEX('Step 2 OMS Report'!$D$2:$D$1048576,MATCH('Sku Break Down'!A2589,'Step 2 OMS Report'!$C$2:$C$1048576,0)),"")</f>
        <v/>
      </c>
      <c r="C2589" s="21" t="str">
        <f>IFERROR(INDEX('Step 2 OMS Report'!$F$2:$F$1048576,MATCH('Sku Break Down'!A2589,'Step 2 OMS Report'!$C$2:$C$1048576,0)),"")</f>
        <v/>
      </c>
      <c r="D2589" s="21" t="str">
        <f>IFERROR(INDEX('Step 2 OMS Report'!$E$2:$E$1048576,MATCH('Sku Break Down'!A2589,'Step 2 OMS Report'!$A$2:$A$1048576,0)),"")</f>
        <v/>
      </c>
      <c r="E2589" s="21" t="str">
        <f>IFERROR(INDEX('Product Info (Hide)'!$E$2:$E$1840,MATCH('Sku Break Down'!C2589,Manufacture_SKUHiddenSheet,0)),"")</f>
        <v/>
      </c>
      <c r="F2589" s="21" t="str">
        <f>IF(A2589="","",SUMIFS('Step 1 Customer Remit'!$J$17:$J$1048576,'Step 1 Customer Remit'!$B$17:$B$1048576,'Sku Break Down'!A2589,'Step 1 Customer Remit'!$D$17:$D$1048576,"Return"))</f>
        <v/>
      </c>
      <c r="G2589" s="21" t="str">
        <f>IF(A2589="","",SUMIFS('Step 1 Customer Remit'!$F$17:$F$1048576,'Step 1 Customer Remit'!$B$17:$B$1048576,'Sku Break Down'!A2589,'Step 1 Customer Remit'!$D$17:$D$1048576,"Return"))</f>
        <v/>
      </c>
      <c r="H2589" s="21" t="str">
        <f t="shared" si="161"/>
        <v/>
      </c>
      <c r="I2589" s="21" t="str">
        <f>IF(A2589="","",SUMIF('Step 2 OMS Report'!$C$2:$C$1048576,'Sku Break Down'!A2589,'Step 2 OMS Report'!$G$2:$G$1048576))</f>
        <v/>
      </c>
      <c r="J2589" s="21" t="str">
        <f>IF(A2589="","",SUMIFS('Step 2 OMS Report'!$I$2:$I$1048576,'Step 2 OMS Report'!$C$2:$C$1048576,'Sku Break Down'!A2589))</f>
        <v/>
      </c>
      <c r="K2589" s="21" t="str">
        <f t="shared" si="162"/>
        <v/>
      </c>
      <c r="L2589" s="22" t="str">
        <f t="shared" si="164"/>
        <v/>
      </c>
      <c r="M2589" s="22" t="str">
        <f t="shared" si="163"/>
        <v/>
      </c>
    </row>
    <row r="2590" spans="1:13" x14ac:dyDescent="0.55000000000000004">
      <c r="A2590" s="24"/>
      <c r="B2590" s="21" t="str">
        <f>IFERROR(INDEX('Step 2 OMS Report'!$D$2:$D$1048576,MATCH('Sku Break Down'!A2590,'Step 2 OMS Report'!$C$2:$C$1048576,0)),"")</f>
        <v/>
      </c>
      <c r="C2590" s="21" t="str">
        <f>IFERROR(INDEX('Step 2 OMS Report'!$F$2:$F$1048576,MATCH('Sku Break Down'!A2590,'Step 2 OMS Report'!$C$2:$C$1048576,0)),"")</f>
        <v/>
      </c>
      <c r="D2590" s="21" t="str">
        <f>IFERROR(INDEX('Step 2 OMS Report'!$E$2:$E$1048576,MATCH('Sku Break Down'!A2590,'Step 2 OMS Report'!$A$2:$A$1048576,0)),"")</f>
        <v/>
      </c>
      <c r="E2590" s="21" t="str">
        <f>IFERROR(INDEX('Product Info (Hide)'!$E$2:$E$1840,MATCH('Sku Break Down'!C2590,Manufacture_SKUHiddenSheet,0)),"")</f>
        <v/>
      </c>
      <c r="F2590" s="21" t="str">
        <f>IF(A2590="","",SUMIFS('Step 1 Customer Remit'!$J$17:$J$1048576,'Step 1 Customer Remit'!$B$17:$B$1048576,'Sku Break Down'!A2590,'Step 1 Customer Remit'!$D$17:$D$1048576,"Return"))</f>
        <v/>
      </c>
      <c r="G2590" s="21" t="str">
        <f>IF(A2590="","",SUMIFS('Step 1 Customer Remit'!$F$17:$F$1048576,'Step 1 Customer Remit'!$B$17:$B$1048576,'Sku Break Down'!A2590,'Step 1 Customer Remit'!$D$17:$D$1048576,"Return"))</f>
        <v/>
      </c>
      <c r="H2590" s="21" t="str">
        <f t="shared" si="161"/>
        <v/>
      </c>
      <c r="I2590" s="21" t="str">
        <f>IF(A2590="","",SUMIF('Step 2 OMS Report'!$C$2:$C$1048576,'Sku Break Down'!A2590,'Step 2 OMS Report'!$G$2:$G$1048576))</f>
        <v/>
      </c>
      <c r="J2590" s="21" t="str">
        <f>IF(A2590="","",SUMIFS('Step 2 OMS Report'!$I$2:$I$1048576,'Step 2 OMS Report'!$C$2:$C$1048576,'Sku Break Down'!A2590))</f>
        <v/>
      </c>
      <c r="K2590" s="21" t="str">
        <f t="shared" si="162"/>
        <v/>
      </c>
      <c r="L2590" s="22" t="str">
        <f t="shared" si="164"/>
        <v/>
      </c>
      <c r="M2590" s="22" t="str">
        <f t="shared" si="163"/>
        <v/>
      </c>
    </row>
    <row r="2591" spans="1:13" x14ac:dyDescent="0.55000000000000004">
      <c r="A2591" s="24"/>
      <c r="B2591" s="21" t="str">
        <f>IFERROR(INDEX('Step 2 OMS Report'!$D$2:$D$1048576,MATCH('Sku Break Down'!A2591,'Step 2 OMS Report'!$C$2:$C$1048576,0)),"")</f>
        <v/>
      </c>
      <c r="C2591" s="21" t="str">
        <f>IFERROR(INDEX('Step 2 OMS Report'!$F$2:$F$1048576,MATCH('Sku Break Down'!A2591,'Step 2 OMS Report'!$C$2:$C$1048576,0)),"")</f>
        <v/>
      </c>
      <c r="D2591" s="21" t="str">
        <f>IFERROR(INDEX('Step 2 OMS Report'!$E$2:$E$1048576,MATCH('Sku Break Down'!A2591,'Step 2 OMS Report'!$A$2:$A$1048576,0)),"")</f>
        <v/>
      </c>
      <c r="E2591" s="21" t="str">
        <f>IFERROR(INDEX('Product Info (Hide)'!$E$2:$E$1840,MATCH('Sku Break Down'!C2591,Manufacture_SKUHiddenSheet,0)),"")</f>
        <v/>
      </c>
      <c r="F2591" s="21" t="str">
        <f>IF(A2591="","",SUMIFS('Step 1 Customer Remit'!$J$17:$J$1048576,'Step 1 Customer Remit'!$B$17:$B$1048576,'Sku Break Down'!A2591,'Step 1 Customer Remit'!$D$17:$D$1048576,"Return"))</f>
        <v/>
      </c>
      <c r="G2591" s="21" t="str">
        <f>IF(A2591="","",SUMIFS('Step 1 Customer Remit'!$F$17:$F$1048576,'Step 1 Customer Remit'!$B$17:$B$1048576,'Sku Break Down'!A2591,'Step 1 Customer Remit'!$D$17:$D$1048576,"Return"))</f>
        <v/>
      </c>
      <c r="H2591" s="21" t="str">
        <f t="shared" si="161"/>
        <v/>
      </c>
      <c r="I2591" s="21" t="str">
        <f>IF(A2591="","",SUMIF('Step 2 OMS Report'!$C$2:$C$1048576,'Sku Break Down'!A2591,'Step 2 OMS Report'!$G$2:$G$1048576))</f>
        <v/>
      </c>
      <c r="J2591" s="21" t="str">
        <f>IF(A2591="","",SUMIFS('Step 2 OMS Report'!$I$2:$I$1048576,'Step 2 OMS Report'!$C$2:$C$1048576,'Sku Break Down'!A2591))</f>
        <v/>
      </c>
      <c r="K2591" s="21" t="str">
        <f t="shared" si="162"/>
        <v/>
      </c>
      <c r="L2591" s="22" t="str">
        <f t="shared" si="164"/>
        <v/>
      </c>
      <c r="M2591" s="22" t="str">
        <f t="shared" si="163"/>
        <v/>
      </c>
    </row>
    <row r="2592" spans="1:13" x14ac:dyDescent="0.55000000000000004">
      <c r="A2592" s="24"/>
      <c r="B2592" s="21" t="str">
        <f>IFERROR(INDEX('Step 2 OMS Report'!$D$2:$D$1048576,MATCH('Sku Break Down'!A2592,'Step 2 OMS Report'!$C$2:$C$1048576,0)),"")</f>
        <v/>
      </c>
      <c r="C2592" s="21" t="str">
        <f>IFERROR(INDEX('Step 2 OMS Report'!$F$2:$F$1048576,MATCH('Sku Break Down'!A2592,'Step 2 OMS Report'!$C$2:$C$1048576,0)),"")</f>
        <v/>
      </c>
      <c r="D2592" s="21" t="str">
        <f>IFERROR(INDEX('Step 2 OMS Report'!$E$2:$E$1048576,MATCH('Sku Break Down'!A2592,'Step 2 OMS Report'!$A$2:$A$1048576,0)),"")</f>
        <v/>
      </c>
      <c r="E2592" s="21" t="str">
        <f>IFERROR(INDEX('Product Info (Hide)'!$E$2:$E$1840,MATCH('Sku Break Down'!C2592,Manufacture_SKUHiddenSheet,0)),"")</f>
        <v/>
      </c>
      <c r="F2592" s="21" t="str">
        <f>IF(A2592="","",SUMIFS('Step 1 Customer Remit'!$J$17:$J$1048576,'Step 1 Customer Remit'!$B$17:$B$1048576,'Sku Break Down'!A2592,'Step 1 Customer Remit'!$D$17:$D$1048576,"Return"))</f>
        <v/>
      </c>
      <c r="G2592" s="21" t="str">
        <f>IF(A2592="","",SUMIFS('Step 1 Customer Remit'!$F$17:$F$1048576,'Step 1 Customer Remit'!$B$17:$B$1048576,'Sku Break Down'!A2592,'Step 1 Customer Remit'!$D$17:$D$1048576,"Return"))</f>
        <v/>
      </c>
      <c r="H2592" s="21" t="str">
        <f t="shared" si="161"/>
        <v/>
      </c>
      <c r="I2592" s="21" t="str">
        <f>IF(A2592="","",SUMIF('Step 2 OMS Report'!$C$2:$C$1048576,'Sku Break Down'!A2592,'Step 2 OMS Report'!$G$2:$G$1048576))</f>
        <v/>
      </c>
      <c r="J2592" s="21" t="str">
        <f>IF(A2592="","",SUMIFS('Step 2 OMS Report'!$I$2:$I$1048576,'Step 2 OMS Report'!$C$2:$C$1048576,'Sku Break Down'!A2592))</f>
        <v/>
      </c>
      <c r="K2592" s="21" t="str">
        <f t="shared" si="162"/>
        <v/>
      </c>
      <c r="L2592" s="22" t="str">
        <f t="shared" si="164"/>
        <v/>
      </c>
      <c r="M2592" s="22" t="str">
        <f t="shared" si="163"/>
        <v/>
      </c>
    </row>
    <row r="2593" spans="1:13" x14ac:dyDescent="0.55000000000000004">
      <c r="A2593" s="24"/>
      <c r="B2593" s="21" t="str">
        <f>IFERROR(INDEX('Step 2 OMS Report'!$D$2:$D$1048576,MATCH('Sku Break Down'!A2593,'Step 2 OMS Report'!$C$2:$C$1048576,0)),"")</f>
        <v/>
      </c>
      <c r="C2593" s="21" t="str">
        <f>IFERROR(INDEX('Step 2 OMS Report'!$F$2:$F$1048576,MATCH('Sku Break Down'!A2593,'Step 2 OMS Report'!$C$2:$C$1048576,0)),"")</f>
        <v/>
      </c>
      <c r="D2593" s="21" t="str">
        <f>IFERROR(INDEX('Step 2 OMS Report'!$E$2:$E$1048576,MATCH('Sku Break Down'!A2593,'Step 2 OMS Report'!$A$2:$A$1048576,0)),"")</f>
        <v/>
      </c>
      <c r="E2593" s="21" t="str">
        <f>IFERROR(INDEX('Product Info (Hide)'!$E$2:$E$1840,MATCH('Sku Break Down'!C2593,Manufacture_SKUHiddenSheet,0)),"")</f>
        <v/>
      </c>
      <c r="F2593" s="21" t="str">
        <f>IF(A2593="","",SUMIFS('Step 1 Customer Remit'!$J$17:$J$1048576,'Step 1 Customer Remit'!$B$17:$B$1048576,'Sku Break Down'!A2593,'Step 1 Customer Remit'!$D$17:$D$1048576,"Return"))</f>
        <v/>
      </c>
      <c r="G2593" s="21" t="str">
        <f>IF(A2593="","",SUMIFS('Step 1 Customer Remit'!$F$17:$F$1048576,'Step 1 Customer Remit'!$B$17:$B$1048576,'Sku Break Down'!A2593,'Step 1 Customer Remit'!$D$17:$D$1048576,"Return"))</f>
        <v/>
      </c>
      <c r="H2593" s="21" t="str">
        <f t="shared" si="161"/>
        <v/>
      </c>
      <c r="I2593" s="21" t="str">
        <f>IF(A2593="","",SUMIF('Step 2 OMS Report'!$C$2:$C$1048576,'Sku Break Down'!A2593,'Step 2 OMS Report'!$G$2:$G$1048576))</f>
        <v/>
      </c>
      <c r="J2593" s="21" t="str">
        <f>IF(A2593="","",SUMIFS('Step 2 OMS Report'!$I$2:$I$1048576,'Step 2 OMS Report'!$C$2:$C$1048576,'Sku Break Down'!A2593))</f>
        <v/>
      </c>
      <c r="K2593" s="21" t="str">
        <f t="shared" si="162"/>
        <v/>
      </c>
      <c r="L2593" s="22" t="str">
        <f t="shared" si="164"/>
        <v/>
      </c>
      <c r="M2593" s="22" t="str">
        <f t="shared" si="163"/>
        <v/>
      </c>
    </row>
    <row r="2594" spans="1:13" x14ac:dyDescent="0.55000000000000004">
      <c r="A2594" s="24"/>
      <c r="B2594" s="21" t="str">
        <f>IFERROR(INDEX('Step 2 OMS Report'!$D$2:$D$1048576,MATCH('Sku Break Down'!A2594,'Step 2 OMS Report'!$C$2:$C$1048576,0)),"")</f>
        <v/>
      </c>
      <c r="C2594" s="21" t="str">
        <f>IFERROR(INDEX('Step 2 OMS Report'!$F$2:$F$1048576,MATCH('Sku Break Down'!A2594,'Step 2 OMS Report'!$C$2:$C$1048576,0)),"")</f>
        <v/>
      </c>
      <c r="D2594" s="21" t="str">
        <f>IFERROR(INDEX('Step 2 OMS Report'!$E$2:$E$1048576,MATCH('Sku Break Down'!A2594,'Step 2 OMS Report'!$A$2:$A$1048576,0)),"")</f>
        <v/>
      </c>
      <c r="E2594" s="21" t="str">
        <f>IFERROR(INDEX('Product Info (Hide)'!$E$2:$E$1840,MATCH('Sku Break Down'!C2594,Manufacture_SKUHiddenSheet,0)),"")</f>
        <v/>
      </c>
      <c r="F2594" s="21" t="str">
        <f>IF(A2594="","",SUMIFS('Step 1 Customer Remit'!$J$17:$J$1048576,'Step 1 Customer Remit'!$B$17:$B$1048576,'Sku Break Down'!A2594,'Step 1 Customer Remit'!$D$17:$D$1048576,"Return"))</f>
        <v/>
      </c>
      <c r="G2594" s="21" t="str">
        <f>IF(A2594="","",SUMIFS('Step 1 Customer Remit'!$F$17:$F$1048576,'Step 1 Customer Remit'!$B$17:$B$1048576,'Sku Break Down'!A2594,'Step 1 Customer Remit'!$D$17:$D$1048576,"Return"))</f>
        <v/>
      </c>
      <c r="H2594" s="21" t="str">
        <f t="shared" si="161"/>
        <v/>
      </c>
      <c r="I2594" s="21" t="str">
        <f>IF(A2594="","",SUMIF('Step 2 OMS Report'!$C$2:$C$1048576,'Sku Break Down'!A2594,'Step 2 OMS Report'!$G$2:$G$1048576))</f>
        <v/>
      </c>
      <c r="J2594" s="21" t="str">
        <f>IF(A2594="","",SUMIFS('Step 2 OMS Report'!$I$2:$I$1048576,'Step 2 OMS Report'!$C$2:$C$1048576,'Sku Break Down'!A2594))</f>
        <v/>
      </c>
      <c r="K2594" s="21" t="str">
        <f t="shared" si="162"/>
        <v/>
      </c>
      <c r="L2594" s="22" t="str">
        <f t="shared" si="164"/>
        <v/>
      </c>
      <c r="M2594" s="22" t="str">
        <f t="shared" si="163"/>
        <v/>
      </c>
    </row>
    <row r="2595" spans="1:13" x14ac:dyDescent="0.55000000000000004">
      <c r="A2595" s="24"/>
      <c r="B2595" s="21" t="str">
        <f>IFERROR(INDEX('Step 2 OMS Report'!$D$2:$D$1048576,MATCH('Sku Break Down'!A2595,'Step 2 OMS Report'!$C$2:$C$1048576,0)),"")</f>
        <v/>
      </c>
      <c r="C2595" s="21" t="str">
        <f>IFERROR(INDEX('Step 2 OMS Report'!$F$2:$F$1048576,MATCH('Sku Break Down'!A2595,'Step 2 OMS Report'!$C$2:$C$1048576,0)),"")</f>
        <v/>
      </c>
      <c r="D2595" s="21" t="str">
        <f>IFERROR(INDEX('Step 2 OMS Report'!$E$2:$E$1048576,MATCH('Sku Break Down'!A2595,'Step 2 OMS Report'!$A$2:$A$1048576,0)),"")</f>
        <v/>
      </c>
      <c r="E2595" s="21" t="str">
        <f>IFERROR(INDEX('Product Info (Hide)'!$E$2:$E$1840,MATCH('Sku Break Down'!C2595,Manufacture_SKUHiddenSheet,0)),"")</f>
        <v/>
      </c>
      <c r="F2595" s="21" t="str">
        <f>IF(A2595="","",SUMIFS('Step 1 Customer Remit'!$J$17:$J$1048576,'Step 1 Customer Remit'!$B$17:$B$1048576,'Sku Break Down'!A2595,'Step 1 Customer Remit'!$D$17:$D$1048576,"Return"))</f>
        <v/>
      </c>
      <c r="G2595" s="21" t="str">
        <f>IF(A2595="","",SUMIFS('Step 1 Customer Remit'!$F$17:$F$1048576,'Step 1 Customer Remit'!$B$17:$B$1048576,'Sku Break Down'!A2595,'Step 1 Customer Remit'!$D$17:$D$1048576,"Return"))</f>
        <v/>
      </c>
      <c r="H2595" s="21" t="str">
        <f t="shared" si="161"/>
        <v/>
      </c>
      <c r="I2595" s="21" t="str">
        <f>IF(A2595="","",SUMIF('Step 2 OMS Report'!$C$2:$C$1048576,'Sku Break Down'!A2595,'Step 2 OMS Report'!$G$2:$G$1048576))</f>
        <v/>
      </c>
      <c r="J2595" s="21" t="str">
        <f>IF(A2595="","",SUMIFS('Step 2 OMS Report'!$I$2:$I$1048576,'Step 2 OMS Report'!$C$2:$C$1048576,'Sku Break Down'!A2595))</f>
        <v/>
      </c>
      <c r="K2595" s="21" t="str">
        <f t="shared" si="162"/>
        <v/>
      </c>
      <c r="L2595" s="22" t="str">
        <f t="shared" si="164"/>
        <v/>
      </c>
      <c r="M2595" s="22" t="str">
        <f t="shared" si="163"/>
        <v/>
      </c>
    </row>
    <row r="2596" spans="1:13" x14ac:dyDescent="0.55000000000000004">
      <c r="A2596" s="24"/>
      <c r="B2596" s="21" t="str">
        <f>IFERROR(INDEX('Step 2 OMS Report'!$D$2:$D$1048576,MATCH('Sku Break Down'!A2596,'Step 2 OMS Report'!$C$2:$C$1048576,0)),"")</f>
        <v/>
      </c>
      <c r="C2596" s="21" t="str">
        <f>IFERROR(INDEX('Step 2 OMS Report'!$F$2:$F$1048576,MATCH('Sku Break Down'!A2596,'Step 2 OMS Report'!$C$2:$C$1048576,0)),"")</f>
        <v/>
      </c>
      <c r="D2596" s="21" t="str">
        <f>IFERROR(INDEX('Step 2 OMS Report'!$E$2:$E$1048576,MATCH('Sku Break Down'!A2596,'Step 2 OMS Report'!$A$2:$A$1048576,0)),"")</f>
        <v/>
      </c>
      <c r="E2596" s="21" t="str">
        <f>IFERROR(INDEX('Product Info (Hide)'!$E$2:$E$1840,MATCH('Sku Break Down'!C2596,Manufacture_SKUHiddenSheet,0)),"")</f>
        <v/>
      </c>
      <c r="F2596" s="21" t="str">
        <f>IF(A2596="","",SUMIFS('Step 1 Customer Remit'!$J$17:$J$1048576,'Step 1 Customer Remit'!$B$17:$B$1048576,'Sku Break Down'!A2596,'Step 1 Customer Remit'!$D$17:$D$1048576,"Return"))</f>
        <v/>
      </c>
      <c r="G2596" s="21" t="str">
        <f>IF(A2596="","",SUMIFS('Step 1 Customer Remit'!$F$17:$F$1048576,'Step 1 Customer Remit'!$B$17:$B$1048576,'Sku Break Down'!A2596,'Step 1 Customer Remit'!$D$17:$D$1048576,"Return"))</f>
        <v/>
      </c>
      <c r="H2596" s="21" t="str">
        <f t="shared" si="161"/>
        <v/>
      </c>
      <c r="I2596" s="21" t="str">
        <f>IF(A2596="","",SUMIF('Step 2 OMS Report'!$C$2:$C$1048576,'Sku Break Down'!A2596,'Step 2 OMS Report'!$G$2:$G$1048576))</f>
        <v/>
      </c>
      <c r="J2596" s="21" t="str">
        <f>IF(A2596="","",SUMIFS('Step 2 OMS Report'!$I$2:$I$1048576,'Step 2 OMS Report'!$C$2:$C$1048576,'Sku Break Down'!A2596))</f>
        <v/>
      </c>
      <c r="K2596" s="21" t="str">
        <f t="shared" si="162"/>
        <v/>
      </c>
      <c r="L2596" s="22" t="str">
        <f t="shared" si="164"/>
        <v/>
      </c>
      <c r="M2596" s="22" t="str">
        <f t="shared" si="163"/>
        <v/>
      </c>
    </row>
    <row r="2597" spans="1:13" x14ac:dyDescent="0.55000000000000004">
      <c r="A2597" s="24"/>
      <c r="B2597" s="21" t="str">
        <f>IFERROR(INDEX('Step 2 OMS Report'!$D$2:$D$1048576,MATCH('Sku Break Down'!A2597,'Step 2 OMS Report'!$C$2:$C$1048576,0)),"")</f>
        <v/>
      </c>
      <c r="C2597" s="21" t="str">
        <f>IFERROR(INDEX('Step 2 OMS Report'!$F$2:$F$1048576,MATCH('Sku Break Down'!A2597,'Step 2 OMS Report'!$C$2:$C$1048576,0)),"")</f>
        <v/>
      </c>
      <c r="D2597" s="21" t="str">
        <f>IFERROR(INDEX('Step 2 OMS Report'!$E$2:$E$1048576,MATCH('Sku Break Down'!A2597,'Step 2 OMS Report'!$A$2:$A$1048576,0)),"")</f>
        <v/>
      </c>
      <c r="E2597" s="21" t="str">
        <f>IFERROR(INDEX('Product Info (Hide)'!$E$2:$E$1840,MATCH('Sku Break Down'!C2597,Manufacture_SKUHiddenSheet,0)),"")</f>
        <v/>
      </c>
      <c r="F2597" s="21" t="str">
        <f>IF(A2597="","",SUMIFS('Step 1 Customer Remit'!$J$17:$J$1048576,'Step 1 Customer Remit'!$B$17:$B$1048576,'Sku Break Down'!A2597,'Step 1 Customer Remit'!$D$17:$D$1048576,"Return"))</f>
        <v/>
      </c>
      <c r="G2597" s="21" t="str">
        <f>IF(A2597="","",SUMIFS('Step 1 Customer Remit'!$F$17:$F$1048576,'Step 1 Customer Remit'!$B$17:$B$1048576,'Sku Break Down'!A2597,'Step 1 Customer Remit'!$D$17:$D$1048576,"Return"))</f>
        <v/>
      </c>
      <c r="H2597" s="21" t="str">
        <f t="shared" si="161"/>
        <v/>
      </c>
      <c r="I2597" s="21" t="str">
        <f>IF(A2597="","",SUMIF('Step 2 OMS Report'!$C$2:$C$1048576,'Sku Break Down'!A2597,'Step 2 OMS Report'!$G$2:$G$1048576))</f>
        <v/>
      </c>
      <c r="J2597" s="21" t="str">
        <f>IF(A2597="","",SUMIFS('Step 2 OMS Report'!$I$2:$I$1048576,'Step 2 OMS Report'!$C$2:$C$1048576,'Sku Break Down'!A2597))</f>
        <v/>
      </c>
      <c r="K2597" s="21" t="str">
        <f t="shared" si="162"/>
        <v/>
      </c>
      <c r="L2597" s="22" t="str">
        <f t="shared" si="164"/>
        <v/>
      </c>
      <c r="M2597" s="22" t="str">
        <f t="shared" si="163"/>
        <v/>
      </c>
    </row>
    <row r="2598" spans="1:13" x14ac:dyDescent="0.55000000000000004">
      <c r="A2598" s="24"/>
      <c r="B2598" s="21" t="str">
        <f>IFERROR(INDEX('Step 2 OMS Report'!$D$2:$D$1048576,MATCH('Sku Break Down'!A2598,'Step 2 OMS Report'!$C$2:$C$1048576,0)),"")</f>
        <v/>
      </c>
      <c r="C2598" s="21" t="str">
        <f>IFERROR(INDEX('Step 2 OMS Report'!$F$2:$F$1048576,MATCH('Sku Break Down'!A2598,'Step 2 OMS Report'!$C$2:$C$1048576,0)),"")</f>
        <v/>
      </c>
      <c r="D2598" s="21" t="str">
        <f>IFERROR(INDEX('Step 2 OMS Report'!$E$2:$E$1048576,MATCH('Sku Break Down'!A2598,'Step 2 OMS Report'!$A$2:$A$1048576,0)),"")</f>
        <v/>
      </c>
      <c r="E2598" s="21" t="str">
        <f>IFERROR(INDEX('Product Info (Hide)'!$E$2:$E$1840,MATCH('Sku Break Down'!C2598,Manufacture_SKUHiddenSheet,0)),"")</f>
        <v/>
      </c>
      <c r="F2598" s="21" t="str">
        <f>IF(A2598="","",SUMIFS('Step 1 Customer Remit'!$J$17:$J$1048576,'Step 1 Customer Remit'!$B$17:$B$1048576,'Sku Break Down'!A2598,'Step 1 Customer Remit'!$D$17:$D$1048576,"Return"))</f>
        <v/>
      </c>
      <c r="G2598" s="21" t="str">
        <f>IF(A2598="","",SUMIFS('Step 1 Customer Remit'!$F$17:$F$1048576,'Step 1 Customer Remit'!$B$17:$B$1048576,'Sku Break Down'!A2598,'Step 1 Customer Remit'!$D$17:$D$1048576,"Return"))</f>
        <v/>
      </c>
      <c r="H2598" s="21" t="str">
        <f t="shared" si="161"/>
        <v/>
      </c>
      <c r="I2598" s="21" t="str">
        <f>IF(A2598="","",SUMIF('Step 2 OMS Report'!$C$2:$C$1048576,'Sku Break Down'!A2598,'Step 2 OMS Report'!$G$2:$G$1048576))</f>
        <v/>
      </c>
      <c r="J2598" s="21" t="str">
        <f>IF(A2598="","",SUMIFS('Step 2 OMS Report'!$I$2:$I$1048576,'Step 2 OMS Report'!$C$2:$C$1048576,'Sku Break Down'!A2598))</f>
        <v/>
      </c>
      <c r="K2598" s="21" t="str">
        <f t="shared" si="162"/>
        <v/>
      </c>
      <c r="L2598" s="22" t="str">
        <f t="shared" si="164"/>
        <v/>
      </c>
      <c r="M2598" s="22" t="str">
        <f t="shared" si="163"/>
        <v/>
      </c>
    </row>
    <row r="2599" spans="1:13" x14ac:dyDescent="0.55000000000000004">
      <c r="A2599" s="24"/>
      <c r="B2599" s="21" t="str">
        <f>IFERROR(INDEX('Step 2 OMS Report'!$D$2:$D$1048576,MATCH('Sku Break Down'!A2599,'Step 2 OMS Report'!$C$2:$C$1048576,0)),"")</f>
        <v/>
      </c>
      <c r="C2599" s="21" t="str">
        <f>IFERROR(INDEX('Step 2 OMS Report'!$F$2:$F$1048576,MATCH('Sku Break Down'!A2599,'Step 2 OMS Report'!$C$2:$C$1048576,0)),"")</f>
        <v/>
      </c>
      <c r="D2599" s="21" t="str">
        <f>IFERROR(INDEX('Step 2 OMS Report'!$E$2:$E$1048576,MATCH('Sku Break Down'!A2599,'Step 2 OMS Report'!$A$2:$A$1048576,0)),"")</f>
        <v/>
      </c>
      <c r="E2599" s="21" t="str">
        <f>IFERROR(INDEX('Product Info (Hide)'!$E$2:$E$1840,MATCH('Sku Break Down'!C2599,Manufacture_SKUHiddenSheet,0)),"")</f>
        <v/>
      </c>
      <c r="F2599" s="21" t="str">
        <f>IF(A2599="","",SUMIFS('Step 1 Customer Remit'!$J$17:$J$1048576,'Step 1 Customer Remit'!$B$17:$B$1048576,'Sku Break Down'!A2599,'Step 1 Customer Remit'!$D$17:$D$1048576,"Return"))</f>
        <v/>
      </c>
      <c r="G2599" s="21" t="str">
        <f>IF(A2599="","",SUMIFS('Step 1 Customer Remit'!$F$17:$F$1048576,'Step 1 Customer Remit'!$B$17:$B$1048576,'Sku Break Down'!A2599,'Step 1 Customer Remit'!$D$17:$D$1048576,"Return"))</f>
        <v/>
      </c>
      <c r="H2599" s="21" t="str">
        <f t="shared" si="161"/>
        <v/>
      </c>
      <c r="I2599" s="21" t="str">
        <f>IF(A2599="","",SUMIF('Step 2 OMS Report'!$C$2:$C$1048576,'Sku Break Down'!A2599,'Step 2 OMS Report'!$G$2:$G$1048576))</f>
        <v/>
      </c>
      <c r="J2599" s="21" t="str">
        <f>IF(A2599="","",SUMIFS('Step 2 OMS Report'!$I$2:$I$1048576,'Step 2 OMS Report'!$C$2:$C$1048576,'Sku Break Down'!A2599))</f>
        <v/>
      </c>
      <c r="K2599" s="21" t="str">
        <f t="shared" si="162"/>
        <v/>
      </c>
      <c r="L2599" s="22" t="str">
        <f t="shared" si="164"/>
        <v/>
      </c>
      <c r="M2599" s="22" t="str">
        <f t="shared" si="163"/>
        <v/>
      </c>
    </row>
    <row r="2600" spans="1:13" x14ac:dyDescent="0.55000000000000004">
      <c r="A2600" s="24"/>
      <c r="B2600" s="21" t="str">
        <f>IFERROR(INDEX('Step 2 OMS Report'!$D$2:$D$1048576,MATCH('Sku Break Down'!A2600,'Step 2 OMS Report'!$C$2:$C$1048576,0)),"")</f>
        <v/>
      </c>
      <c r="C2600" s="21" t="str">
        <f>IFERROR(INDEX('Step 2 OMS Report'!$F$2:$F$1048576,MATCH('Sku Break Down'!A2600,'Step 2 OMS Report'!$C$2:$C$1048576,0)),"")</f>
        <v/>
      </c>
      <c r="D2600" s="21" t="str">
        <f>IFERROR(INDEX('Step 2 OMS Report'!$E$2:$E$1048576,MATCH('Sku Break Down'!A2600,'Step 2 OMS Report'!$A$2:$A$1048576,0)),"")</f>
        <v/>
      </c>
      <c r="E2600" s="21" t="str">
        <f>IFERROR(INDEX('Product Info (Hide)'!$E$2:$E$1840,MATCH('Sku Break Down'!C2600,Manufacture_SKUHiddenSheet,0)),"")</f>
        <v/>
      </c>
      <c r="F2600" s="21" t="str">
        <f>IF(A2600="","",SUMIFS('Step 1 Customer Remit'!$J$17:$J$1048576,'Step 1 Customer Remit'!$B$17:$B$1048576,'Sku Break Down'!A2600,'Step 1 Customer Remit'!$D$17:$D$1048576,"Return"))</f>
        <v/>
      </c>
      <c r="G2600" s="21" t="str">
        <f>IF(A2600="","",SUMIFS('Step 1 Customer Remit'!$F$17:$F$1048576,'Step 1 Customer Remit'!$B$17:$B$1048576,'Sku Break Down'!A2600,'Step 1 Customer Remit'!$D$17:$D$1048576,"Return"))</f>
        <v/>
      </c>
      <c r="H2600" s="21" t="str">
        <f t="shared" si="161"/>
        <v/>
      </c>
      <c r="I2600" s="21" t="str">
        <f>IF(A2600="","",SUMIF('Step 2 OMS Report'!$C$2:$C$1048576,'Sku Break Down'!A2600,'Step 2 OMS Report'!$G$2:$G$1048576))</f>
        <v/>
      </c>
      <c r="J2600" s="21" t="str">
        <f>IF(A2600="","",SUMIFS('Step 2 OMS Report'!$I$2:$I$1048576,'Step 2 OMS Report'!$C$2:$C$1048576,'Sku Break Down'!A2600))</f>
        <v/>
      </c>
      <c r="K2600" s="21" t="str">
        <f t="shared" si="162"/>
        <v/>
      </c>
      <c r="L2600" s="22" t="str">
        <f t="shared" si="164"/>
        <v/>
      </c>
      <c r="M2600" s="22" t="str">
        <f t="shared" si="163"/>
        <v/>
      </c>
    </row>
    <row r="2601" spans="1:13" x14ac:dyDescent="0.55000000000000004">
      <c r="A2601" s="24"/>
      <c r="B2601" s="21" t="str">
        <f>IFERROR(INDEX('Step 2 OMS Report'!$D$2:$D$1048576,MATCH('Sku Break Down'!A2601,'Step 2 OMS Report'!$C$2:$C$1048576,0)),"")</f>
        <v/>
      </c>
      <c r="C2601" s="21" t="str">
        <f>IFERROR(INDEX('Step 2 OMS Report'!$F$2:$F$1048576,MATCH('Sku Break Down'!A2601,'Step 2 OMS Report'!$C$2:$C$1048576,0)),"")</f>
        <v/>
      </c>
      <c r="D2601" s="21" t="str">
        <f>IFERROR(INDEX('Step 2 OMS Report'!$E$2:$E$1048576,MATCH('Sku Break Down'!A2601,'Step 2 OMS Report'!$A$2:$A$1048576,0)),"")</f>
        <v/>
      </c>
      <c r="E2601" s="21" t="str">
        <f>IFERROR(INDEX('Product Info (Hide)'!$E$2:$E$1840,MATCH('Sku Break Down'!C2601,Manufacture_SKUHiddenSheet,0)),"")</f>
        <v/>
      </c>
      <c r="F2601" s="21" t="str">
        <f>IF(A2601="","",SUMIFS('Step 1 Customer Remit'!$J$17:$J$1048576,'Step 1 Customer Remit'!$B$17:$B$1048576,'Sku Break Down'!A2601,'Step 1 Customer Remit'!$D$17:$D$1048576,"Return"))</f>
        <v/>
      </c>
      <c r="G2601" s="21" t="str">
        <f>IF(A2601="","",SUMIFS('Step 1 Customer Remit'!$F$17:$F$1048576,'Step 1 Customer Remit'!$B$17:$B$1048576,'Sku Break Down'!A2601,'Step 1 Customer Remit'!$D$17:$D$1048576,"Return"))</f>
        <v/>
      </c>
      <c r="H2601" s="21" t="str">
        <f t="shared" si="161"/>
        <v/>
      </c>
      <c r="I2601" s="21" t="str">
        <f>IF(A2601="","",SUMIF('Step 2 OMS Report'!$C$2:$C$1048576,'Sku Break Down'!A2601,'Step 2 OMS Report'!$G$2:$G$1048576))</f>
        <v/>
      </c>
      <c r="J2601" s="21" t="str">
        <f>IF(A2601="","",SUMIFS('Step 2 OMS Report'!$I$2:$I$1048576,'Step 2 OMS Report'!$C$2:$C$1048576,'Sku Break Down'!A2601))</f>
        <v/>
      </c>
      <c r="K2601" s="21" t="str">
        <f t="shared" si="162"/>
        <v/>
      </c>
      <c r="L2601" s="22" t="str">
        <f t="shared" si="164"/>
        <v/>
      </c>
      <c r="M2601" s="22" t="str">
        <f t="shared" si="163"/>
        <v/>
      </c>
    </row>
    <row r="2602" spans="1:13" x14ac:dyDescent="0.55000000000000004">
      <c r="A2602" s="24"/>
      <c r="B2602" s="21" t="str">
        <f>IFERROR(INDEX('Step 2 OMS Report'!$D$2:$D$1048576,MATCH('Sku Break Down'!A2602,'Step 2 OMS Report'!$C$2:$C$1048576,0)),"")</f>
        <v/>
      </c>
      <c r="C2602" s="21" t="str">
        <f>IFERROR(INDEX('Step 2 OMS Report'!$F$2:$F$1048576,MATCH('Sku Break Down'!A2602,'Step 2 OMS Report'!$C$2:$C$1048576,0)),"")</f>
        <v/>
      </c>
      <c r="D2602" s="21" t="str">
        <f>IFERROR(INDEX('Step 2 OMS Report'!$E$2:$E$1048576,MATCH('Sku Break Down'!A2602,'Step 2 OMS Report'!$A$2:$A$1048576,0)),"")</f>
        <v/>
      </c>
      <c r="E2602" s="21" t="str">
        <f>IFERROR(INDEX('Product Info (Hide)'!$E$2:$E$1840,MATCH('Sku Break Down'!C2602,Manufacture_SKUHiddenSheet,0)),"")</f>
        <v/>
      </c>
      <c r="F2602" s="21" t="str">
        <f>IF(A2602="","",SUMIFS('Step 1 Customer Remit'!$J$17:$J$1048576,'Step 1 Customer Remit'!$B$17:$B$1048576,'Sku Break Down'!A2602,'Step 1 Customer Remit'!$D$17:$D$1048576,"Return"))</f>
        <v/>
      </c>
      <c r="G2602" s="21" t="str">
        <f>IF(A2602="","",SUMIFS('Step 1 Customer Remit'!$F$17:$F$1048576,'Step 1 Customer Remit'!$B$17:$B$1048576,'Sku Break Down'!A2602,'Step 1 Customer Remit'!$D$17:$D$1048576,"Return"))</f>
        <v/>
      </c>
      <c r="H2602" s="21" t="str">
        <f t="shared" si="161"/>
        <v/>
      </c>
      <c r="I2602" s="21" t="str">
        <f>IF(A2602="","",SUMIF('Step 2 OMS Report'!$C$2:$C$1048576,'Sku Break Down'!A2602,'Step 2 OMS Report'!$G$2:$G$1048576))</f>
        <v/>
      </c>
      <c r="J2602" s="21" t="str">
        <f>IF(A2602="","",SUMIFS('Step 2 OMS Report'!$I$2:$I$1048576,'Step 2 OMS Report'!$C$2:$C$1048576,'Sku Break Down'!A2602))</f>
        <v/>
      </c>
      <c r="K2602" s="21" t="str">
        <f t="shared" si="162"/>
        <v/>
      </c>
      <c r="L2602" s="22" t="str">
        <f t="shared" si="164"/>
        <v/>
      </c>
      <c r="M2602" s="22" t="str">
        <f t="shared" si="163"/>
        <v/>
      </c>
    </row>
    <row r="2603" spans="1:13" x14ac:dyDescent="0.55000000000000004">
      <c r="A2603" s="24"/>
      <c r="B2603" s="21" t="str">
        <f>IFERROR(INDEX('Step 2 OMS Report'!$D$2:$D$1048576,MATCH('Sku Break Down'!A2603,'Step 2 OMS Report'!$C$2:$C$1048576,0)),"")</f>
        <v/>
      </c>
      <c r="C2603" s="21" t="str">
        <f>IFERROR(INDEX('Step 2 OMS Report'!$F$2:$F$1048576,MATCH('Sku Break Down'!A2603,'Step 2 OMS Report'!$C$2:$C$1048576,0)),"")</f>
        <v/>
      </c>
      <c r="D2603" s="21" t="str">
        <f>IFERROR(INDEX('Step 2 OMS Report'!$E$2:$E$1048576,MATCH('Sku Break Down'!A2603,'Step 2 OMS Report'!$A$2:$A$1048576,0)),"")</f>
        <v/>
      </c>
      <c r="E2603" s="21" t="str">
        <f>IFERROR(INDEX('Product Info (Hide)'!$E$2:$E$1840,MATCH('Sku Break Down'!C2603,Manufacture_SKUHiddenSheet,0)),"")</f>
        <v/>
      </c>
      <c r="F2603" s="21" t="str">
        <f>IF(A2603="","",SUMIFS('Step 1 Customer Remit'!$J$17:$J$1048576,'Step 1 Customer Remit'!$B$17:$B$1048576,'Sku Break Down'!A2603,'Step 1 Customer Remit'!$D$17:$D$1048576,"Return"))</f>
        <v/>
      </c>
      <c r="G2603" s="21" t="str">
        <f>IF(A2603="","",SUMIFS('Step 1 Customer Remit'!$F$17:$F$1048576,'Step 1 Customer Remit'!$B$17:$B$1048576,'Sku Break Down'!A2603,'Step 1 Customer Remit'!$D$17:$D$1048576,"Return"))</f>
        <v/>
      </c>
      <c r="H2603" s="21" t="str">
        <f t="shared" si="161"/>
        <v/>
      </c>
      <c r="I2603" s="21" t="str">
        <f>IF(A2603="","",SUMIF('Step 2 OMS Report'!$C$2:$C$1048576,'Sku Break Down'!A2603,'Step 2 OMS Report'!$G$2:$G$1048576))</f>
        <v/>
      </c>
      <c r="J2603" s="21" t="str">
        <f>IF(A2603="","",SUMIFS('Step 2 OMS Report'!$I$2:$I$1048576,'Step 2 OMS Report'!$C$2:$C$1048576,'Sku Break Down'!A2603))</f>
        <v/>
      </c>
      <c r="K2603" s="21" t="str">
        <f t="shared" si="162"/>
        <v/>
      </c>
      <c r="L2603" s="22" t="str">
        <f t="shared" si="164"/>
        <v/>
      </c>
      <c r="M2603" s="22" t="str">
        <f t="shared" si="163"/>
        <v/>
      </c>
    </row>
    <row r="2604" spans="1:13" x14ac:dyDescent="0.55000000000000004">
      <c r="A2604" s="24"/>
      <c r="B2604" s="21" t="str">
        <f>IFERROR(INDEX('Step 2 OMS Report'!$D$2:$D$1048576,MATCH('Sku Break Down'!A2604,'Step 2 OMS Report'!$C$2:$C$1048576,0)),"")</f>
        <v/>
      </c>
      <c r="C2604" s="21" t="str">
        <f>IFERROR(INDEX('Step 2 OMS Report'!$F$2:$F$1048576,MATCH('Sku Break Down'!A2604,'Step 2 OMS Report'!$C$2:$C$1048576,0)),"")</f>
        <v/>
      </c>
      <c r="D2604" s="21" t="str">
        <f>IFERROR(INDEX('Step 2 OMS Report'!$E$2:$E$1048576,MATCH('Sku Break Down'!A2604,'Step 2 OMS Report'!$A$2:$A$1048576,0)),"")</f>
        <v/>
      </c>
      <c r="E2604" s="21" t="str">
        <f>IFERROR(INDEX('Product Info (Hide)'!$E$2:$E$1840,MATCH('Sku Break Down'!C2604,Manufacture_SKUHiddenSheet,0)),"")</f>
        <v/>
      </c>
      <c r="F2604" s="21" t="str">
        <f>IF(A2604="","",SUMIFS('Step 1 Customer Remit'!$J$17:$J$1048576,'Step 1 Customer Remit'!$B$17:$B$1048576,'Sku Break Down'!A2604,'Step 1 Customer Remit'!$D$17:$D$1048576,"Return"))</f>
        <v/>
      </c>
      <c r="G2604" s="21" t="str">
        <f>IF(A2604="","",SUMIFS('Step 1 Customer Remit'!$F$17:$F$1048576,'Step 1 Customer Remit'!$B$17:$B$1048576,'Sku Break Down'!A2604,'Step 1 Customer Remit'!$D$17:$D$1048576,"Return"))</f>
        <v/>
      </c>
      <c r="H2604" s="21" t="str">
        <f t="shared" si="161"/>
        <v/>
      </c>
      <c r="I2604" s="21" t="str">
        <f>IF(A2604="","",SUMIF('Step 2 OMS Report'!$C$2:$C$1048576,'Sku Break Down'!A2604,'Step 2 OMS Report'!$G$2:$G$1048576))</f>
        <v/>
      </c>
      <c r="J2604" s="21" t="str">
        <f>IF(A2604="","",SUMIFS('Step 2 OMS Report'!$I$2:$I$1048576,'Step 2 OMS Report'!$C$2:$C$1048576,'Sku Break Down'!A2604))</f>
        <v/>
      </c>
      <c r="K2604" s="21" t="str">
        <f t="shared" si="162"/>
        <v/>
      </c>
      <c r="L2604" s="22" t="str">
        <f t="shared" si="164"/>
        <v/>
      </c>
      <c r="M2604" s="22" t="str">
        <f t="shared" si="163"/>
        <v/>
      </c>
    </row>
    <row r="2605" spans="1:13" x14ac:dyDescent="0.55000000000000004">
      <c r="A2605" s="24"/>
      <c r="B2605" s="21" t="str">
        <f>IFERROR(INDEX('Step 2 OMS Report'!$D$2:$D$1048576,MATCH('Sku Break Down'!A2605,'Step 2 OMS Report'!$C$2:$C$1048576,0)),"")</f>
        <v/>
      </c>
      <c r="C2605" s="21" t="str">
        <f>IFERROR(INDEX('Step 2 OMS Report'!$F$2:$F$1048576,MATCH('Sku Break Down'!A2605,'Step 2 OMS Report'!$C$2:$C$1048576,0)),"")</f>
        <v/>
      </c>
      <c r="D2605" s="21" t="str">
        <f>IFERROR(INDEX('Step 2 OMS Report'!$E$2:$E$1048576,MATCH('Sku Break Down'!A2605,'Step 2 OMS Report'!$A$2:$A$1048576,0)),"")</f>
        <v/>
      </c>
      <c r="E2605" s="21" t="str">
        <f>IFERROR(INDEX('Product Info (Hide)'!$E$2:$E$1840,MATCH('Sku Break Down'!C2605,Manufacture_SKUHiddenSheet,0)),"")</f>
        <v/>
      </c>
      <c r="F2605" s="21" t="str">
        <f>IF(A2605="","",SUMIFS('Step 1 Customer Remit'!$J$17:$J$1048576,'Step 1 Customer Remit'!$B$17:$B$1048576,'Sku Break Down'!A2605,'Step 1 Customer Remit'!$D$17:$D$1048576,"Return"))</f>
        <v/>
      </c>
      <c r="G2605" s="21" t="str">
        <f>IF(A2605="","",SUMIFS('Step 1 Customer Remit'!$F$17:$F$1048576,'Step 1 Customer Remit'!$B$17:$B$1048576,'Sku Break Down'!A2605,'Step 1 Customer Remit'!$D$17:$D$1048576,"Return"))</f>
        <v/>
      </c>
      <c r="H2605" s="21" t="str">
        <f t="shared" si="161"/>
        <v/>
      </c>
      <c r="I2605" s="21" t="str">
        <f>IF(A2605="","",SUMIF('Step 2 OMS Report'!$C$2:$C$1048576,'Sku Break Down'!A2605,'Step 2 OMS Report'!$G$2:$G$1048576))</f>
        <v/>
      </c>
      <c r="J2605" s="21" t="str">
        <f>IF(A2605="","",SUMIFS('Step 2 OMS Report'!$I$2:$I$1048576,'Step 2 OMS Report'!$C$2:$C$1048576,'Sku Break Down'!A2605))</f>
        <v/>
      </c>
      <c r="K2605" s="21" t="str">
        <f t="shared" si="162"/>
        <v/>
      </c>
      <c r="L2605" s="22" t="str">
        <f t="shared" si="164"/>
        <v/>
      </c>
      <c r="M2605" s="22" t="str">
        <f t="shared" si="163"/>
        <v/>
      </c>
    </row>
    <row r="2606" spans="1:13" x14ac:dyDescent="0.55000000000000004">
      <c r="A2606" s="24"/>
      <c r="B2606" s="21" t="str">
        <f>IFERROR(INDEX('Step 2 OMS Report'!$D$2:$D$1048576,MATCH('Sku Break Down'!A2606,'Step 2 OMS Report'!$C$2:$C$1048576,0)),"")</f>
        <v/>
      </c>
      <c r="C2606" s="21" t="str">
        <f>IFERROR(INDEX('Step 2 OMS Report'!$F$2:$F$1048576,MATCH('Sku Break Down'!A2606,'Step 2 OMS Report'!$C$2:$C$1048576,0)),"")</f>
        <v/>
      </c>
      <c r="D2606" s="21" t="str">
        <f>IFERROR(INDEX('Step 2 OMS Report'!$E$2:$E$1048576,MATCH('Sku Break Down'!A2606,'Step 2 OMS Report'!$A$2:$A$1048576,0)),"")</f>
        <v/>
      </c>
      <c r="E2606" s="21" t="str">
        <f>IFERROR(INDEX('Product Info (Hide)'!$E$2:$E$1840,MATCH('Sku Break Down'!C2606,Manufacture_SKUHiddenSheet,0)),"")</f>
        <v/>
      </c>
      <c r="F2606" s="21" t="str">
        <f>IF(A2606="","",SUMIFS('Step 1 Customer Remit'!$J$17:$J$1048576,'Step 1 Customer Remit'!$B$17:$B$1048576,'Sku Break Down'!A2606,'Step 1 Customer Remit'!$D$17:$D$1048576,"Return"))</f>
        <v/>
      </c>
      <c r="G2606" s="21" t="str">
        <f>IF(A2606="","",SUMIFS('Step 1 Customer Remit'!$F$17:$F$1048576,'Step 1 Customer Remit'!$B$17:$B$1048576,'Sku Break Down'!A2606,'Step 1 Customer Remit'!$D$17:$D$1048576,"Return"))</f>
        <v/>
      </c>
      <c r="H2606" s="21" t="str">
        <f t="shared" si="161"/>
        <v/>
      </c>
      <c r="I2606" s="21" t="str">
        <f>IF(A2606="","",SUMIF('Step 2 OMS Report'!$C$2:$C$1048576,'Sku Break Down'!A2606,'Step 2 OMS Report'!$G$2:$G$1048576))</f>
        <v/>
      </c>
      <c r="J2606" s="21" t="str">
        <f>IF(A2606="","",SUMIFS('Step 2 OMS Report'!$I$2:$I$1048576,'Step 2 OMS Report'!$C$2:$C$1048576,'Sku Break Down'!A2606))</f>
        <v/>
      </c>
      <c r="K2606" s="21" t="str">
        <f t="shared" si="162"/>
        <v/>
      </c>
      <c r="L2606" s="22" t="str">
        <f t="shared" si="164"/>
        <v/>
      </c>
      <c r="M2606" s="22" t="str">
        <f t="shared" si="163"/>
        <v/>
      </c>
    </row>
    <row r="2607" spans="1:13" x14ac:dyDescent="0.55000000000000004">
      <c r="A2607" s="24"/>
      <c r="B2607" s="21" t="str">
        <f>IFERROR(INDEX('Step 2 OMS Report'!$D$2:$D$1048576,MATCH('Sku Break Down'!A2607,'Step 2 OMS Report'!$C$2:$C$1048576,0)),"")</f>
        <v/>
      </c>
      <c r="C2607" s="21" t="str">
        <f>IFERROR(INDEX('Step 2 OMS Report'!$F$2:$F$1048576,MATCH('Sku Break Down'!A2607,'Step 2 OMS Report'!$C$2:$C$1048576,0)),"")</f>
        <v/>
      </c>
      <c r="D2607" s="21" t="str">
        <f>IFERROR(INDEX('Step 2 OMS Report'!$E$2:$E$1048576,MATCH('Sku Break Down'!A2607,'Step 2 OMS Report'!$A$2:$A$1048576,0)),"")</f>
        <v/>
      </c>
      <c r="E2607" s="21" t="str">
        <f>IFERROR(INDEX('Product Info (Hide)'!$E$2:$E$1840,MATCH('Sku Break Down'!C2607,Manufacture_SKUHiddenSheet,0)),"")</f>
        <v/>
      </c>
      <c r="F2607" s="21" t="str">
        <f>IF(A2607="","",SUMIFS('Step 1 Customer Remit'!$J$17:$J$1048576,'Step 1 Customer Remit'!$B$17:$B$1048576,'Sku Break Down'!A2607,'Step 1 Customer Remit'!$D$17:$D$1048576,"Return"))</f>
        <v/>
      </c>
      <c r="G2607" s="21" t="str">
        <f>IF(A2607="","",SUMIFS('Step 1 Customer Remit'!$F$17:$F$1048576,'Step 1 Customer Remit'!$B$17:$B$1048576,'Sku Break Down'!A2607,'Step 1 Customer Remit'!$D$17:$D$1048576,"Return"))</f>
        <v/>
      </c>
      <c r="H2607" s="21" t="str">
        <f t="shared" si="161"/>
        <v/>
      </c>
      <c r="I2607" s="21" t="str">
        <f>IF(A2607="","",SUMIF('Step 2 OMS Report'!$C$2:$C$1048576,'Sku Break Down'!A2607,'Step 2 OMS Report'!$G$2:$G$1048576))</f>
        <v/>
      </c>
      <c r="J2607" s="21" t="str">
        <f>IF(A2607="","",SUMIFS('Step 2 OMS Report'!$I$2:$I$1048576,'Step 2 OMS Report'!$C$2:$C$1048576,'Sku Break Down'!A2607))</f>
        <v/>
      </c>
      <c r="K2607" s="21" t="str">
        <f t="shared" si="162"/>
        <v/>
      </c>
      <c r="L2607" s="22" t="str">
        <f t="shared" si="164"/>
        <v/>
      </c>
      <c r="M2607" s="22" t="str">
        <f t="shared" si="163"/>
        <v/>
      </c>
    </row>
    <row r="2608" spans="1:13" x14ac:dyDescent="0.55000000000000004">
      <c r="A2608" s="24"/>
      <c r="B2608" s="21" t="str">
        <f>IFERROR(INDEX('Step 2 OMS Report'!$D$2:$D$1048576,MATCH('Sku Break Down'!A2608,'Step 2 OMS Report'!$C$2:$C$1048576,0)),"")</f>
        <v/>
      </c>
      <c r="C2608" s="21" t="str">
        <f>IFERROR(INDEX('Step 2 OMS Report'!$F$2:$F$1048576,MATCH('Sku Break Down'!A2608,'Step 2 OMS Report'!$C$2:$C$1048576,0)),"")</f>
        <v/>
      </c>
      <c r="D2608" s="21" t="str">
        <f>IFERROR(INDEX('Step 2 OMS Report'!$E$2:$E$1048576,MATCH('Sku Break Down'!A2608,'Step 2 OMS Report'!$A$2:$A$1048576,0)),"")</f>
        <v/>
      </c>
      <c r="E2608" s="21" t="str">
        <f>IFERROR(INDEX('Product Info (Hide)'!$E$2:$E$1840,MATCH('Sku Break Down'!C2608,Manufacture_SKUHiddenSheet,0)),"")</f>
        <v/>
      </c>
      <c r="F2608" s="21" t="str">
        <f>IF(A2608="","",SUMIFS('Step 1 Customer Remit'!$J$17:$J$1048576,'Step 1 Customer Remit'!$B$17:$B$1048576,'Sku Break Down'!A2608,'Step 1 Customer Remit'!$D$17:$D$1048576,"Return"))</f>
        <v/>
      </c>
      <c r="G2608" s="21" t="str">
        <f>IF(A2608="","",SUMIFS('Step 1 Customer Remit'!$F$17:$F$1048576,'Step 1 Customer Remit'!$B$17:$B$1048576,'Sku Break Down'!A2608,'Step 1 Customer Remit'!$D$17:$D$1048576,"Return"))</f>
        <v/>
      </c>
      <c r="H2608" s="21" t="str">
        <f t="shared" si="161"/>
        <v/>
      </c>
      <c r="I2608" s="21" t="str">
        <f>IF(A2608="","",SUMIF('Step 2 OMS Report'!$C$2:$C$1048576,'Sku Break Down'!A2608,'Step 2 OMS Report'!$G$2:$G$1048576))</f>
        <v/>
      </c>
      <c r="J2608" s="21" t="str">
        <f>IF(A2608="","",SUMIFS('Step 2 OMS Report'!$I$2:$I$1048576,'Step 2 OMS Report'!$C$2:$C$1048576,'Sku Break Down'!A2608))</f>
        <v/>
      </c>
      <c r="K2608" s="21" t="str">
        <f t="shared" si="162"/>
        <v/>
      </c>
      <c r="L2608" s="22" t="str">
        <f t="shared" si="164"/>
        <v/>
      </c>
      <c r="M2608" s="22" t="str">
        <f t="shared" si="163"/>
        <v/>
      </c>
    </row>
    <row r="2609" spans="1:13" x14ac:dyDescent="0.55000000000000004">
      <c r="A2609" s="24"/>
      <c r="B2609" s="21" t="str">
        <f>IFERROR(INDEX('Step 2 OMS Report'!$D$2:$D$1048576,MATCH('Sku Break Down'!A2609,'Step 2 OMS Report'!$C$2:$C$1048576,0)),"")</f>
        <v/>
      </c>
      <c r="C2609" s="21" t="str">
        <f>IFERROR(INDEX('Step 2 OMS Report'!$F$2:$F$1048576,MATCH('Sku Break Down'!A2609,'Step 2 OMS Report'!$C$2:$C$1048576,0)),"")</f>
        <v/>
      </c>
      <c r="D2609" s="21" t="str">
        <f>IFERROR(INDEX('Step 2 OMS Report'!$E$2:$E$1048576,MATCH('Sku Break Down'!A2609,'Step 2 OMS Report'!$A$2:$A$1048576,0)),"")</f>
        <v/>
      </c>
      <c r="E2609" s="21" t="str">
        <f>IFERROR(INDEX('Product Info (Hide)'!$E$2:$E$1840,MATCH('Sku Break Down'!C2609,Manufacture_SKUHiddenSheet,0)),"")</f>
        <v/>
      </c>
      <c r="F2609" s="21" t="str">
        <f>IF(A2609="","",SUMIFS('Step 1 Customer Remit'!$J$17:$J$1048576,'Step 1 Customer Remit'!$B$17:$B$1048576,'Sku Break Down'!A2609,'Step 1 Customer Remit'!$D$17:$D$1048576,"Return"))</f>
        <v/>
      </c>
      <c r="G2609" s="21" t="str">
        <f>IF(A2609="","",SUMIFS('Step 1 Customer Remit'!$F$17:$F$1048576,'Step 1 Customer Remit'!$B$17:$B$1048576,'Sku Break Down'!A2609,'Step 1 Customer Remit'!$D$17:$D$1048576,"Return"))</f>
        <v/>
      </c>
      <c r="H2609" s="21" t="str">
        <f t="shared" si="161"/>
        <v/>
      </c>
      <c r="I2609" s="21" t="str">
        <f>IF(A2609="","",SUMIF('Step 2 OMS Report'!$C$2:$C$1048576,'Sku Break Down'!A2609,'Step 2 OMS Report'!$G$2:$G$1048576))</f>
        <v/>
      </c>
      <c r="J2609" s="21" t="str">
        <f>IF(A2609="","",SUMIFS('Step 2 OMS Report'!$I$2:$I$1048576,'Step 2 OMS Report'!$C$2:$C$1048576,'Sku Break Down'!A2609))</f>
        <v/>
      </c>
      <c r="K2609" s="21" t="str">
        <f t="shared" si="162"/>
        <v/>
      </c>
      <c r="L2609" s="22" t="str">
        <f t="shared" si="164"/>
        <v/>
      </c>
      <c r="M2609" s="22" t="str">
        <f t="shared" si="163"/>
        <v/>
      </c>
    </row>
    <row r="2610" spans="1:13" x14ac:dyDescent="0.55000000000000004">
      <c r="A2610" s="24"/>
      <c r="B2610" s="21" t="str">
        <f>IFERROR(INDEX('Step 2 OMS Report'!$D$2:$D$1048576,MATCH('Sku Break Down'!A2610,'Step 2 OMS Report'!$C$2:$C$1048576,0)),"")</f>
        <v/>
      </c>
      <c r="C2610" s="21" t="str">
        <f>IFERROR(INDEX('Step 2 OMS Report'!$F$2:$F$1048576,MATCH('Sku Break Down'!A2610,'Step 2 OMS Report'!$C$2:$C$1048576,0)),"")</f>
        <v/>
      </c>
      <c r="D2610" s="21" t="str">
        <f>IFERROR(INDEX('Step 2 OMS Report'!$E$2:$E$1048576,MATCH('Sku Break Down'!A2610,'Step 2 OMS Report'!$A$2:$A$1048576,0)),"")</f>
        <v/>
      </c>
      <c r="E2610" s="21" t="str">
        <f>IFERROR(INDEX('Product Info (Hide)'!$E$2:$E$1840,MATCH('Sku Break Down'!C2610,Manufacture_SKUHiddenSheet,0)),"")</f>
        <v/>
      </c>
      <c r="F2610" s="21" t="str">
        <f>IF(A2610="","",SUMIFS('Step 1 Customer Remit'!$J$17:$J$1048576,'Step 1 Customer Remit'!$B$17:$B$1048576,'Sku Break Down'!A2610,'Step 1 Customer Remit'!$D$17:$D$1048576,"Return"))</f>
        <v/>
      </c>
      <c r="G2610" s="21" t="str">
        <f>IF(A2610="","",SUMIFS('Step 1 Customer Remit'!$F$17:$F$1048576,'Step 1 Customer Remit'!$B$17:$B$1048576,'Sku Break Down'!A2610,'Step 1 Customer Remit'!$D$17:$D$1048576,"Return"))</f>
        <v/>
      </c>
      <c r="H2610" s="21" t="str">
        <f t="shared" si="161"/>
        <v/>
      </c>
      <c r="I2610" s="21" t="str">
        <f>IF(A2610="","",SUMIF('Step 2 OMS Report'!$C$2:$C$1048576,'Sku Break Down'!A2610,'Step 2 OMS Report'!$G$2:$G$1048576))</f>
        <v/>
      </c>
      <c r="J2610" s="21" t="str">
        <f>IF(A2610="","",SUMIFS('Step 2 OMS Report'!$I$2:$I$1048576,'Step 2 OMS Report'!$C$2:$C$1048576,'Sku Break Down'!A2610))</f>
        <v/>
      </c>
      <c r="K2610" s="21" t="str">
        <f t="shared" si="162"/>
        <v/>
      </c>
      <c r="L2610" s="22" t="str">
        <f t="shared" si="164"/>
        <v/>
      </c>
      <c r="M2610" s="22" t="str">
        <f t="shared" si="163"/>
        <v/>
      </c>
    </row>
    <row r="2611" spans="1:13" x14ac:dyDescent="0.55000000000000004">
      <c r="A2611" s="24"/>
      <c r="B2611" s="21" t="str">
        <f>IFERROR(INDEX('Step 2 OMS Report'!$D$2:$D$1048576,MATCH('Sku Break Down'!A2611,'Step 2 OMS Report'!$C$2:$C$1048576,0)),"")</f>
        <v/>
      </c>
      <c r="C2611" s="21" t="str">
        <f>IFERROR(INDEX('Step 2 OMS Report'!$F$2:$F$1048576,MATCH('Sku Break Down'!A2611,'Step 2 OMS Report'!$C$2:$C$1048576,0)),"")</f>
        <v/>
      </c>
      <c r="D2611" s="21" t="str">
        <f>IFERROR(INDEX('Step 2 OMS Report'!$E$2:$E$1048576,MATCH('Sku Break Down'!A2611,'Step 2 OMS Report'!$A$2:$A$1048576,0)),"")</f>
        <v/>
      </c>
      <c r="E2611" s="21" t="str">
        <f>IFERROR(INDEX('Product Info (Hide)'!$E$2:$E$1840,MATCH('Sku Break Down'!C2611,Manufacture_SKUHiddenSheet,0)),"")</f>
        <v/>
      </c>
      <c r="F2611" s="21" t="str">
        <f>IF(A2611="","",SUMIFS('Step 1 Customer Remit'!$J$17:$J$1048576,'Step 1 Customer Remit'!$B$17:$B$1048576,'Sku Break Down'!A2611,'Step 1 Customer Remit'!$D$17:$D$1048576,"Return"))</f>
        <v/>
      </c>
      <c r="G2611" s="21" t="str">
        <f>IF(A2611="","",SUMIFS('Step 1 Customer Remit'!$F$17:$F$1048576,'Step 1 Customer Remit'!$B$17:$B$1048576,'Sku Break Down'!A2611,'Step 1 Customer Remit'!$D$17:$D$1048576,"Return"))</f>
        <v/>
      </c>
      <c r="H2611" s="21" t="str">
        <f t="shared" si="161"/>
        <v/>
      </c>
      <c r="I2611" s="21" t="str">
        <f>IF(A2611="","",SUMIF('Step 2 OMS Report'!$C$2:$C$1048576,'Sku Break Down'!A2611,'Step 2 OMS Report'!$G$2:$G$1048576))</f>
        <v/>
      </c>
      <c r="J2611" s="21" t="str">
        <f>IF(A2611="","",SUMIFS('Step 2 OMS Report'!$I$2:$I$1048576,'Step 2 OMS Report'!$C$2:$C$1048576,'Sku Break Down'!A2611))</f>
        <v/>
      </c>
      <c r="K2611" s="21" t="str">
        <f t="shared" si="162"/>
        <v/>
      </c>
      <c r="L2611" s="22" t="str">
        <f t="shared" si="164"/>
        <v/>
      </c>
      <c r="M2611" s="22" t="str">
        <f t="shared" si="163"/>
        <v/>
      </c>
    </row>
    <row r="2612" spans="1:13" x14ac:dyDescent="0.55000000000000004">
      <c r="A2612" s="24"/>
      <c r="B2612" s="21" t="str">
        <f>IFERROR(INDEX('Step 2 OMS Report'!$D$2:$D$1048576,MATCH('Sku Break Down'!A2612,'Step 2 OMS Report'!$C$2:$C$1048576,0)),"")</f>
        <v/>
      </c>
      <c r="C2612" s="21" t="str">
        <f>IFERROR(INDEX('Step 2 OMS Report'!$F$2:$F$1048576,MATCH('Sku Break Down'!A2612,'Step 2 OMS Report'!$C$2:$C$1048576,0)),"")</f>
        <v/>
      </c>
      <c r="D2612" s="21" t="str">
        <f>IFERROR(INDEX('Step 2 OMS Report'!$E$2:$E$1048576,MATCH('Sku Break Down'!A2612,'Step 2 OMS Report'!$A$2:$A$1048576,0)),"")</f>
        <v/>
      </c>
      <c r="E2612" s="21" t="str">
        <f>IFERROR(INDEX('Product Info (Hide)'!$E$2:$E$1840,MATCH('Sku Break Down'!C2612,Manufacture_SKUHiddenSheet,0)),"")</f>
        <v/>
      </c>
      <c r="F2612" s="21" t="str">
        <f>IF(A2612="","",SUMIFS('Step 1 Customer Remit'!$J$17:$J$1048576,'Step 1 Customer Remit'!$B$17:$B$1048576,'Sku Break Down'!A2612,'Step 1 Customer Remit'!$D$17:$D$1048576,"Return"))</f>
        <v/>
      </c>
      <c r="G2612" s="21" t="str">
        <f>IF(A2612="","",SUMIFS('Step 1 Customer Remit'!$F$17:$F$1048576,'Step 1 Customer Remit'!$B$17:$B$1048576,'Sku Break Down'!A2612,'Step 1 Customer Remit'!$D$17:$D$1048576,"Return"))</f>
        <v/>
      </c>
      <c r="H2612" s="21" t="str">
        <f t="shared" si="161"/>
        <v/>
      </c>
      <c r="I2612" s="21" t="str">
        <f>IF(A2612="","",SUMIF('Step 2 OMS Report'!$C$2:$C$1048576,'Sku Break Down'!A2612,'Step 2 OMS Report'!$G$2:$G$1048576))</f>
        <v/>
      </c>
      <c r="J2612" s="21" t="str">
        <f>IF(A2612="","",SUMIFS('Step 2 OMS Report'!$I$2:$I$1048576,'Step 2 OMS Report'!$C$2:$C$1048576,'Sku Break Down'!A2612))</f>
        <v/>
      </c>
      <c r="K2612" s="21" t="str">
        <f t="shared" si="162"/>
        <v/>
      </c>
      <c r="L2612" s="22" t="str">
        <f t="shared" si="164"/>
        <v/>
      </c>
      <c r="M2612" s="22" t="str">
        <f t="shared" si="163"/>
        <v/>
      </c>
    </row>
    <row r="2613" spans="1:13" x14ac:dyDescent="0.55000000000000004">
      <c r="A2613" s="24"/>
      <c r="B2613" s="21" t="str">
        <f>IFERROR(INDEX('Step 2 OMS Report'!$D$2:$D$1048576,MATCH('Sku Break Down'!A2613,'Step 2 OMS Report'!$C$2:$C$1048576,0)),"")</f>
        <v/>
      </c>
      <c r="C2613" s="21" t="str">
        <f>IFERROR(INDEX('Step 2 OMS Report'!$F$2:$F$1048576,MATCH('Sku Break Down'!A2613,'Step 2 OMS Report'!$C$2:$C$1048576,0)),"")</f>
        <v/>
      </c>
      <c r="D2613" s="21" t="str">
        <f>IFERROR(INDEX('Step 2 OMS Report'!$E$2:$E$1048576,MATCH('Sku Break Down'!A2613,'Step 2 OMS Report'!$A$2:$A$1048576,0)),"")</f>
        <v/>
      </c>
      <c r="E2613" s="21" t="str">
        <f>IFERROR(INDEX('Product Info (Hide)'!$E$2:$E$1840,MATCH('Sku Break Down'!C2613,Manufacture_SKUHiddenSheet,0)),"")</f>
        <v/>
      </c>
      <c r="F2613" s="21" t="str">
        <f>IF(A2613="","",SUMIFS('Step 1 Customer Remit'!$J$17:$J$1048576,'Step 1 Customer Remit'!$B$17:$B$1048576,'Sku Break Down'!A2613,'Step 1 Customer Remit'!$D$17:$D$1048576,"Return"))</f>
        <v/>
      </c>
      <c r="G2613" s="21" t="str">
        <f>IF(A2613="","",SUMIFS('Step 1 Customer Remit'!$F$17:$F$1048576,'Step 1 Customer Remit'!$B$17:$B$1048576,'Sku Break Down'!A2613,'Step 1 Customer Remit'!$D$17:$D$1048576,"Return"))</f>
        <v/>
      </c>
      <c r="H2613" s="21" t="str">
        <f t="shared" si="161"/>
        <v/>
      </c>
      <c r="I2613" s="21" t="str">
        <f>IF(A2613="","",SUMIF('Step 2 OMS Report'!$C$2:$C$1048576,'Sku Break Down'!A2613,'Step 2 OMS Report'!$G$2:$G$1048576))</f>
        <v/>
      </c>
      <c r="J2613" s="21" t="str">
        <f>IF(A2613="","",SUMIFS('Step 2 OMS Report'!$I$2:$I$1048576,'Step 2 OMS Report'!$C$2:$C$1048576,'Sku Break Down'!A2613))</f>
        <v/>
      </c>
      <c r="K2613" s="21" t="str">
        <f t="shared" si="162"/>
        <v/>
      </c>
      <c r="L2613" s="22" t="str">
        <f t="shared" si="164"/>
        <v/>
      </c>
      <c r="M2613" s="22" t="str">
        <f t="shared" si="163"/>
        <v/>
      </c>
    </row>
    <row r="2614" spans="1:13" x14ac:dyDescent="0.55000000000000004">
      <c r="A2614" s="24"/>
      <c r="B2614" s="21" t="str">
        <f>IFERROR(INDEX('Step 2 OMS Report'!$D$2:$D$1048576,MATCH('Sku Break Down'!A2614,'Step 2 OMS Report'!$C$2:$C$1048576,0)),"")</f>
        <v/>
      </c>
      <c r="C2614" s="21" t="str">
        <f>IFERROR(INDEX('Step 2 OMS Report'!$F$2:$F$1048576,MATCH('Sku Break Down'!A2614,'Step 2 OMS Report'!$C$2:$C$1048576,0)),"")</f>
        <v/>
      </c>
      <c r="D2614" s="21" t="str">
        <f>IFERROR(INDEX('Step 2 OMS Report'!$E$2:$E$1048576,MATCH('Sku Break Down'!A2614,'Step 2 OMS Report'!$A$2:$A$1048576,0)),"")</f>
        <v/>
      </c>
      <c r="E2614" s="21" t="str">
        <f>IFERROR(INDEX('Product Info (Hide)'!$E$2:$E$1840,MATCH('Sku Break Down'!C2614,Manufacture_SKUHiddenSheet,0)),"")</f>
        <v/>
      </c>
      <c r="F2614" s="21" t="str">
        <f>IF(A2614="","",SUMIFS('Step 1 Customer Remit'!$J$17:$J$1048576,'Step 1 Customer Remit'!$B$17:$B$1048576,'Sku Break Down'!A2614,'Step 1 Customer Remit'!$D$17:$D$1048576,"Return"))</f>
        <v/>
      </c>
      <c r="G2614" s="21" t="str">
        <f>IF(A2614="","",SUMIFS('Step 1 Customer Remit'!$F$17:$F$1048576,'Step 1 Customer Remit'!$B$17:$B$1048576,'Sku Break Down'!A2614,'Step 1 Customer Remit'!$D$17:$D$1048576,"Return"))</f>
        <v/>
      </c>
      <c r="H2614" s="21" t="str">
        <f t="shared" si="161"/>
        <v/>
      </c>
      <c r="I2614" s="21" t="str">
        <f>IF(A2614="","",SUMIF('Step 2 OMS Report'!$C$2:$C$1048576,'Sku Break Down'!A2614,'Step 2 OMS Report'!$G$2:$G$1048576))</f>
        <v/>
      </c>
      <c r="J2614" s="21" t="str">
        <f>IF(A2614="","",SUMIFS('Step 2 OMS Report'!$I$2:$I$1048576,'Step 2 OMS Report'!$C$2:$C$1048576,'Sku Break Down'!A2614))</f>
        <v/>
      </c>
      <c r="K2614" s="21" t="str">
        <f t="shared" si="162"/>
        <v/>
      </c>
      <c r="L2614" s="22" t="str">
        <f t="shared" si="164"/>
        <v/>
      </c>
      <c r="M2614" s="22" t="str">
        <f t="shared" si="163"/>
        <v/>
      </c>
    </row>
    <row r="2615" spans="1:13" x14ac:dyDescent="0.55000000000000004">
      <c r="A2615" s="24"/>
      <c r="B2615" s="21" t="str">
        <f>IFERROR(INDEX('Step 2 OMS Report'!$D$2:$D$1048576,MATCH('Sku Break Down'!A2615,'Step 2 OMS Report'!$C$2:$C$1048576,0)),"")</f>
        <v/>
      </c>
      <c r="C2615" s="21" t="str">
        <f>IFERROR(INDEX('Step 2 OMS Report'!$F$2:$F$1048576,MATCH('Sku Break Down'!A2615,'Step 2 OMS Report'!$C$2:$C$1048576,0)),"")</f>
        <v/>
      </c>
      <c r="D2615" s="21" t="str">
        <f>IFERROR(INDEX('Step 2 OMS Report'!$E$2:$E$1048576,MATCH('Sku Break Down'!A2615,'Step 2 OMS Report'!$A$2:$A$1048576,0)),"")</f>
        <v/>
      </c>
      <c r="E2615" s="21" t="str">
        <f>IFERROR(INDEX('Product Info (Hide)'!$E$2:$E$1840,MATCH('Sku Break Down'!C2615,Manufacture_SKUHiddenSheet,0)),"")</f>
        <v/>
      </c>
      <c r="F2615" s="21" t="str">
        <f>IF(A2615="","",SUMIFS('Step 1 Customer Remit'!$J$17:$J$1048576,'Step 1 Customer Remit'!$B$17:$B$1048576,'Sku Break Down'!A2615,'Step 1 Customer Remit'!$D$17:$D$1048576,"Return"))</f>
        <v/>
      </c>
      <c r="G2615" s="21" t="str">
        <f>IF(A2615="","",SUMIFS('Step 1 Customer Remit'!$F$17:$F$1048576,'Step 1 Customer Remit'!$B$17:$B$1048576,'Sku Break Down'!A2615,'Step 1 Customer Remit'!$D$17:$D$1048576,"Return"))</f>
        <v/>
      </c>
      <c r="H2615" s="21" t="str">
        <f t="shared" si="161"/>
        <v/>
      </c>
      <c r="I2615" s="21" t="str">
        <f>IF(A2615="","",SUMIF('Step 2 OMS Report'!$C$2:$C$1048576,'Sku Break Down'!A2615,'Step 2 OMS Report'!$G$2:$G$1048576))</f>
        <v/>
      </c>
      <c r="J2615" s="21" t="str">
        <f>IF(A2615="","",SUMIFS('Step 2 OMS Report'!$I$2:$I$1048576,'Step 2 OMS Report'!$C$2:$C$1048576,'Sku Break Down'!A2615))</f>
        <v/>
      </c>
      <c r="K2615" s="21" t="str">
        <f t="shared" si="162"/>
        <v/>
      </c>
      <c r="L2615" s="22" t="str">
        <f t="shared" si="164"/>
        <v/>
      </c>
      <c r="M2615" s="22" t="str">
        <f t="shared" si="163"/>
        <v/>
      </c>
    </row>
    <row r="2616" spans="1:13" x14ac:dyDescent="0.55000000000000004">
      <c r="A2616" s="24"/>
      <c r="B2616" s="21" t="str">
        <f>IFERROR(INDEX('Step 2 OMS Report'!$D$2:$D$1048576,MATCH('Sku Break Down'!A2616,'Step 2 OMS Report'!$C$2:$C$1048576,0)),"")</f>
        <v/>
      </c>
      <c r="C2616" s="21" t="str">
        <f>IFERROR(INDEX('Step 2 OMS Report'!$F$2:$F$1048576,MATCH('Sku Break Down'!A2616,'Step 2 OMS Report'!$C$2:$C$1048576,0)),"")</f>
        <v/>
      </c>
      <c r="D2616" s="21" t="str">
        <f>IFERROR(INDEX('Step 2 OMS Report'!$E$2:$E$1048576,MATCH('Sku Break Down'!A2616,'Step 2 OMS Report'!$A$2:$A$1048576,0)),"")</f>
        <v/>
      </c>
      <c r="E2616" s="21" t="str">
        <f>IFERROR(INDEX('Product Info (Hide)'!$E$2:$E$1840,MATCH('Sku Break Down'!C2616,Manufacture_SKUHiddenSheet,0)),"")</f>
        <v/>
      </c>
      <c r="F2616" s="21" t="str">
        <f>IF(A2616="","",SUMIFS('Step 1 Customer Remit'!$J$17:$J$1048576,'Step 1 Customer Remit'!$B$17:$B$1048576,'Sku Break Down'!A2616,'Step 1 Customer Remit'!$D$17:$D$1048576,"Return"))</f>
        <v/>
      </c>
      <c r="G2616" s="21" t="str">
        <f>IF(A2616="","",SUMIFS('Step 1 Customer Remit'!$F$17:$F$1048576,'Step 1 Customer Remit'!$B$17:$B$1048576,'Sku Break Down'!A2616,'Step 1 Customer Remit'!$D$17:$D$1048576,"Return"))</f>
        <v/>
      </c>
      <c r="H2616" s="21" t="str">
        <f t="shared" si="161"/>
        <v/>
      </c>
      <c r="I2616" s="21" t="str">
        <f>IF(A2616="","",SUMIF('Step 2 OMS Report'!$C$2:$C$1048576,'Sku Break Down'!A2616,'Step 2 OMS Report'!$G$2:$G$1048576))</f>
        <v/>
      </c>
      <c r="J2616" s="21" t="str">
        <f>IF(A2616="","",SUMIFS('Step 2 OMS Report'!$I$2:$I$1048576,'Step 2 OMS Report'!$C$2:$C$1048576,'Sku Break Down'!A2616))</f>
        <v/>
      </c>
      <c r="K2616" s="21" t="str">
        <f t="shared" si="162"/>
        <v/>
      </c>
      <c r="L2616" s="22" t="str">
        <f t="shared" si="164"/>
        <v/>
      </c>
      <c r="M2616" s="22" t="str">
        <f t="shared" si="163"/>
        <v/>
      </c>
    </row>
    <row r="2617" spans="1:13" x14ac:dyDescent="0.55000000000000004">
      <c r="A2617" s="24"/>
      <c r="B2617" s="21" t="str">
        <f>IFERROR(INDEX('Step 2 OMS Report'!$D$2:$D$1048576,MATCH('Sku Break Down'!A2617,'Step 2 OMS Report'!$C$2:$C$1048576,0)),"")</f>
        <v/>
      </c>
      <c r="C2617" s="21" t="str">
        <f>IFERROR(INDEX('Step 2 OMS Report'!$F$2:$F$1048576,MATCH('Sku Break Down'!A2617,'Step 2 OMS Report'!$C$2:$C$1048576,0)),"")</f>
        <v/>
      </c>
      <c r="D2617" s="21" t="str">
        <f>IFERROR(INDEX('Step 2 OMS Report'!$E$2:$E$1048576,MATCH('Sku Break Down'!A2617,'Step 2 OMS Report'!$A$2:$A$1048576,0)),"")</f>
        <v/>
      </c>
      <c r="E2617" s="21" t="str">
        <f>IFERROR(INDEX('Product Info (Hide)'!$E$2:$E$1840,MATCH('Sku Break Down'!C2617,Manufacture_SKUHiddenSheet,0)),"")</f>
        <v/>
      </c>
      <c r="F2617" s="21" t="str">
        <f>IF(A2617="","",SUMIFS('Step 1 Customer Remit'!$J$17:$J$1048576,'Step 1 Customer Remit'!$B$17:$B$1048576,'Sku Break Down'!A2617,'Step 1 Customer Remit'!$D$17:$D$1048576,"Return"))</f>
        <v/>
      </c>
      <c r="G2617" s="21" t="str">
        <f>IF(A2617="","",SUMIFS('Step 1 Customer Remit'!$F$17:$F$1048576,'Step 1 Customer Remit'!$B$17:$B$1048576,'Sku Break Down'!A2617,'Step 1 Customer Remit'!$D$17:$D$1048576,"Return"))</f>
        <v/>
      </c>
      <c r="H2617" s="21" t="str">
        <f t="shared" si="161"/>
        <v/>
      </c>
      <c r="I2617" s="21" t="str">
        <f>IF(A2617="","",SUMIF('Step 2 OMS Report'!$C$2:$C$1048576,'Sku Break Down'!A2617,'Step 2 OMS Report'!$G$2:$G$1048576))</f>
        <v/>
      </c>
      <c r="J2617" s="21" t="str">
        <f>IF(A2617="","",SUMIFS('Step 2 OMS Report'!$I$2:$I$1048576,'Step 2 OMS Report'!$C$2:$C$1048576,'Sku Break Down'!A2617))</f>
        <v/>
      </c>
      <c r="K2617" s="21" t="str">
        <f t="shared" si="162"/>
        <v/>
      </c>
      <c r="L2617" s="22" t="str">
        <f t="shared" si="164"/>
        <v/>
      </c>
      <c r="M2617" s="22" t="str">
        <f t="shared" si="163"/>
        <v/>
      </c>
    </row>
    <row r="2618" spans="1:13" x14ac:dyDescent="0.55000000000000004">
      <c r="A2618" s="24"/>
      <c r="B2618" s="21" t="str">
        <f>IFERROR(INDEX('Step 2 OMS Report'!$D$2:$D$1048576,MATCH('Sku Break Down'!A2618,'Step 2 OMS Report'!$C$2:$C$1048576,0)),"")</f>
        <v/>
      </c>
      <c r="C2618" s="21" t="str">
        <f>IFERROR(INDEX('Step 2 OMS Report'!$F$2:$F$1048576,MATCH('Sku Break Down'!A2618,'Step 2 OMS Report'!$C$2:$C$1048576,0)),"")</f>
        <v/>
      </c>
      <c r="D2618" s="21" t="str">
        <f>IFERROR(INDEX('Step 2 OMS Report'!$E$2:$E$1048576,MATCH('Sku Break Down'!A2618,'Step 2 OMS Report'!$A$2:$A$1048576,0)),"")</f>
        <v/>
      </c>
      <c r="E2618" s="21" t="str">
        <f>IFERROR(INDEX('Product Info (Hide)'!$E$2:$E$1840,MATCH('Sku Break Down'!C2618,Manufacture_SKUHiddenSheet,0)),"")</f>
        <v/>
      </c>
      <c r="F2618" s="21" t="str">
        <f>IF(A2618="","",SUMIFS('Step 1 Customer Remit'!$J$17:$J$1048576,'Step 1 Customer Remit'!$B$17:$B$1048576,'Sku Break Down'!A2618,'Step 1 Customer Remit'!$D$17:$D$1048576,"Return"))</f>
        <v/>
      </c>
      <c r="G2618" s="21" t="str">
        <f>IF(A2618="","",SUMIFS('Step 1 Customer Remit'!$F$17:$F$1048576,'Step 1 Customer Remit'!$B$17:$B$1048576,'Sku Break Down'!A2618,'Step 1 Customer Remit'!$D$17:$D$1048576,"Return"))</f>
        <v/>
      </c>
      <c r="H2618" s="21" t="str">
        <f t="shared" si="161"/>
        <v/>
      </c>
      <c r="I2618" s="21" t="str">
        <f>IF(A2618="","",SUMIF('Step 2 OMS Report'!$C$2:$C$1048576,'Sku Break Down'!A2618,'Step 2 OMS Report'!$G$2:$G$1048576))</f>
        <v/>
      </c>
      <c r="J2618" s="21" t="str">
        <f>IF(A2618="","",SUMIFS('Step 2 OMS Report'!$I$2:$I$1048576,'Step 2 OMS Report'!$C$2:$C$1048576,'Sku Break Down'!A2618))</f>
        <v/>
      </c>
      <c r="K2618" s="21" t="str">
        <f t="shared" si="162"/>
        <v/>
      </c>
      <c r="L2618" s="22" t="str">
        <f t="shared" si="164"/>
        <v/>
      </c>
      <c r="M2618" s="22" t="str">
        <f t="shared" si="163"/>
        <v/>
      </c>
    </row>
    <row r="2619" spans="1:13" x14ac:dyDescent="0.55000000000000004">
      <c r="A2619" s="24"/>
      <c r="B2619" s="21" t="str">
        <f>IFERROR(INDEX('Step 2 OMS Report'!$D$2:$D$1048576,MATCH('Sku Break Down'!A2619,'Step 2 OMS Report'!$C$2:$C$1048576,0)),"")</f>
        <v/>
      </c>
      <c r="C2619" s="21" t="str">
        <f>IFERROR(INDEX('Step 2 OMS Report'!$F$2:$F$1048576,MATCH('Sku Break Down'!A2619,'Step 2 OMS Report'!$C$2:$C$1048576,0)),"")</f>
        <v/>
      </c>
      <c r="D2619" s="21" t="str">
        <f>IFERROR(INDEX('Step 2 OMS Report'!$E$2:$E$1048576,MATCH('Sku Break Down'!A2619,'Step 2 OMS Report'!$A$2:$A$1048576,0)),"")</f>
        <v/>
      </c>
      <c r="E2619" s="21" t="str">
        <f>IFERROR(INDEX('Product Info (Hide)'!$E$2:$E$1840,MATCH('Sku Break Down'!C2619,Manufacture_SKUHiddenSheet,0)),"")</f>
        <v/>
      </c>
      <c r="F2619" s="21" t="str">
        <f>IF(A2619="","",SUMIFS('Step 1 Customer Remit'!$J$17:$J$1048576,'Step 1 Customer Remit'!$B$17:$B$1048576,'Sku Break Down'!A2619,'Step 1 Customer Remit'!$D$17:$D$1048576,"Return"))</f>
        <v/>
      </c>
      <c r="G2619" s="21" t="str">
        <f>IF(A2619="","",SUMIFS('Step 1 Customer Remit'!$F$17:$F$1048576,'Step 1 Customer Remit'!$B$17:$B$1048576,'Sku Break Down'!A2619,'Step 1 Customer Remit'!$D$17:$D$1048576,"Return"))</f>
        <v/>
      </c>
      <c r="H2619" s="21" t="str">
        <f t="shared" si="161"/>
        <v/>
      </c>
      <c r="I2619" s="21" t="str">
        <f>IF(A2619="","",SUMIF('Step 2 OMS Report'!$C$2:$C$1048576,'Sku Break Down'!A2619,'Step 2 OMS Report'!$G$2:$G$1048576))</f>
        <v/>
      </c>
      <c r="J2619" s="21" t="str">
        <f>IF(A2619="","",SUMIFS('Step 2 OMS Report'!$I$2:$I$1048576,'Step 2 OMS Report'!$C$2:$C$1048576,'Sku Break Down'!A2619))</f>
        <v/>
      </c>
      <c r="K2619" s="21" t="str">
        <f t="shared" si="162"/>
        <v/>
      </c>
      <c r="L2619" s="22" t="str">
        <f t="shared" si="164"/>
        <v/>
      </c>
      <c r="M2619" s="22" t="str">
        <f t="shared" si="163"/>
        <v/>
      </c>
    </row>
    <row r="2620" spans="1:13" x14ac:dyDescent="0.55000000000000004">
      <c r="A2620" s="24"/>
      <c r="B2620" s="21" t="str">
        <f>IFERROR(INDEX('Step 2 OMS Report'!$D$2:$D$1048576,MATCH('Sku Break Down'!A2620,'Step 2 OMS Report'!$C$2:$C$1048576,0)),"")</f>
        <v/>
      </c>
      <c r="C2620" s="21" t="str">
        <f>IFERROR(INDEX('Step 2 OMS Report'!$F$2:$F$1048576,MATCH('Sku Break Down'!A2620,'Step 2 OMS Report'!$C$2:$C$1048576,0)),"")</f>
        <v/>
      </c>
      <c r="D2620" s="21" t="str">
        <f>IFERROR(INDEX('Step 2 OMS Report'!$E$2:$E$1048576,MATCH('Sku Break Down'!A2620,'Step 2 OMS Report'!$A$2:$A$1048576,0)),"")</f>
        <v/>
      </c>
      <c r="E2620" s="21" t="str">
        <f>IFERROR(INDEX('Product Info (Hide)'!$E$2:$E$1840,MATCH('Sku Break Down'!C2620,Manufacture_SKUHiddenSheet,0)),"")</f>
        <v/>
      </c>
      <c r="F2620" s="21" t="str">
        <f>IF(A2620="","",SUMIFS('Step 1 Customer Remit'!$J$17:$J$1048576,'Step 1 Customer Remit'!$B$17:$B$1048576,'Sku Break Down'!A2620,'Step 1 Customer Remit'!$D$17:$D$1048576,"Return"))</f>
        <v/>
      </c>
      <c r="G2620" s="21" t="str">
        <f>IF(A2620="","",SUMIFS('Step 1 Customer Remit'!$F$17:$F$1048576,'Step 1 Customer Remit'!$B$17:$B$1048576,'Sku Break Down'!A2620,'Step 1 Customer Remit'!$D$17:$D$1048576,"Return"))</f>
        <v/>
      </c>
      <c r="H2620" s="21" t="str">
        <f t="shared" si="161"/>
        <v/>
      </c>
      <c r="I2620" s="21" t="str">
        <f>IF(A2620="","",SUMIF('Step 2 OMS Report'!$C$2:$C$1048576,'Sku Break Down'!A2620,'Step 2 OMS Report'!$G$2:$G$1048576))</f>
        <v/>
      </c>
      <c r="J2620" s="21" t="str">
        <f>IF(A2620="","",SUMIFS('Step 2 OMS Report'!$I$2:$I$1048576,'Step 2 OMS Report'!$C$2:$C$1048576,'Sku Break Down'!A2620))</f>
        <v/>
      </c>
      <c r="K2620" s="21" t="str">
        <f t="shared" si="162"/>
        <v/>
      </c>
      <c r="L2620" s="22" t="str">
        <f t="shared" si="164"/>
        <v/>
      </c>
      <c r="M2620" s="22" t="str">
        <f t="shared" si="163"/>
        <v/>
      </c>
    </row>
    <row r="2621" spans="1:13" x14ac:dyDescent="0.55000000000000004">
      <c r="A2621" s="24"/>
      <c r="B2621" s="21" t="str">
        <f>IFERROR(INDEX('Step 2 OMS Report'!$D$2:$D$1048576,MATCH('Sku Break Down'!A2621,'Step 2 OMS Report'!$C$2:$C$1048576,0)),"")</f>
        <v/>
      </c>
      <c r="C2621" s="21" t="str">
        <f>IFERROR(INDEX('Step 2 OMS Report'!$F$2:$F$1048576,MATCH('Sku Break Down'!A2621,'Step 2 OMS Report'!$C$2:$C$1048576,0)),"")</f>
        <v/>
      </c>
      <c r="D2621" s="21" t="str">
        <f>IFERROR(INDEX('Step 2 OMS Report'!$E$2:$E$1048576,MATCH('Sku Break Down'!A2621,'Step 2 OMS Report'!$A$2:$A$1048576,0)),"")</f>
        <v/>
      </c>
      <c r="E2621" s="21" t="str">
        <f>IFERROR(INDEX('Product Info (Hide)'!$E$2:$E$1840,MATCH('Sku Break Down'!C2621,Manufacture_SKUHiddenSheet,0)),"")</f>
        <v/>
      </c>
      <c r="F2621" s="21" t="str">
        <f>IF(A2621="","",SUMIFS('Step 1 Customer Remit'!$J$17:$J$1048576,'Step 1 Customer Remit'!$B$17:$B$1048576,'Sku Break Down'!A2621,'Step 1 Customer Remit'!$D$17:$D$1048576,"Return"))</f>
        <v/>
      </c>
      <c r="G2621" s="21" t="str">
        <f>IF(A2621="","",SUMIFS('Step 1 Customer Remit'!$F$17:$F$1048576,'Step 1 Customer Remit'!$B$17:$B$1048576,'Sku Break Down'!A2621,'Step 1 Customer Remit'!$D$17:$D$1048576,"Return"))</f>
        <v/>
      </c>
      <c r="H2621" s="21" t="str">
        <f t="shared" si="161"/>
        <v/>
      </c>
      <c r="I2621" s="21" t="str">
        <f>IF(A2621="","",SUMIF('Step 2 OMS Report'!$C$2:$C$1048576,'Sku Break Down'!A2621,'Step 2 OMS Report'!$G$2:$G$1048576))</f>
        <v/>
      </c>
      <c r="J2621" s="21" t="str">
        <f>IF(A2621="","",SUMIFS('Step 2 OMS Report'!$I$2:$I$1048576,'Step 2 OMS Report'!$C$2:$C$1048576,'Sku Break Down'!A2621))</f>
        <v/>
      </c>
      <c r="K2621" s="21" t="str">
        <f t="shared" si="162"/>
        <v/>
      </c>
      <c r="L2621" s="22" t="str">
        <f t="shared" si="164"/>
        <v/>
      </c>
      <c r="M2621" s="22" t="str">
        <f t="shared" si="163"/>
        <v/>
      </c>
    </row>
    <row r="2622" spans="1:13" x14ac:dyDescent="0.55000000000000004">
      <c r="A2622" s="24"/>
      <c r="B2622" s="21" t="str">
        <f>IFERROR(INDEX('Step 2 OMS Report'!$D$2:$D$1048576,MATCH('Sku Break Down'!A2622,'Step 2 OMS Report'!$C$2:$C$1048576,0)),"")</f>
        <v/>
      </c>
      <c r="C2622" s="21" t="str">
        <f>IFERROR(INDEX('Step 2 OMS Report'!$F$2:$F$1048576,MATCH('Sku Break Down'!A2622,'Step 2 OMS Report'!$C$2:$C$1048576,0)),"")</f>
        <v/>
      </c>
      <c r="D2622" s="21" t="str">
        <f>IFERROR(INDEX('Step 2 OMS Report'!$E$2:$E$1048576,MATCH('Sku Break Down'!A2622,'Step 2 OMS Report'!$A$2:$A$1048576,0)),"")</f>
        <v/>
      </c>
      <c r="E2622" s="21" t="str">
        <f>IFERROR(INDEX('Product Info (Hide)'!$E$2:$E$1840,MATCH('Sku Break Down'!C2622,Manufacture_SKUHiddenSheet,0)),"")</f>
        <v/>
      </c>
      <c r="F2622" s="21" t="str">
        <f>IF(A2622="","",SUMIFS('Step 1 Customer Remit'!$J$17:$J$1048576,'Step 1 Customer Remit'!$B$17:$B$1048576,'Sku Break Down'!A2622,'Step 1 Customer Remit'!$D$17:$D$1048576,"Return"))</f>
        <v/>
      </c>
      <c r="G2622" s="21" t="str">
        <f>IF(A2622="","",SUMIFS('Step 1 Customer Remit'!$F$17:$F$1048576,'Step 1 Customer Remit'!$B$17:$B$1048576,'Sku Break Down'!A2622,'Step 1 Customer Remit'!$D$17:$D$1048576,"Return"))</f>
        <v/>
      </c>
      <c r="H2622" s="21" t="str">
        <f t="shared" si="161"/>
        <v/>
      </c>
      <c r="I2622" s="21" t="str">
        <f>IF(A2622="","",SUMIF('Step 2 OMS Report'!$C$2:$C$1048576,'Sku Break Down'!A2622,'Step 2 OMS Report'!$G$2:$G$1048576))</f>
        <v/>
      </c>
      <c r="J2622" s="21" t="str">
        <f>IF(A2622="","",SUMIFS('Step 2 OMS Report'!$I$2:$I$1048576,'Step 2 OMS Report'!$C$2:$C$1048576,'Sku Break Down'!A2622))</f>
        <v/>
      </c>
      <c r="K2622" s="21" t="str">
        <f t="shared" si="162"/>
        <v/>
      </c>
      <c r="L2622" s="22" t="str">
        <f t="shared" si="164"/>
        <v/>
      </c>
      <c r="M2622" s="22" t="str">
        <f t="shared" si="163"/>
        <v/>
      </c>
    </row>
    <row r="2623" spans="1:13" x14ac:dyDescent="0.55000000000000004">
      <c r="A2623" s="24"/>
      <c r="B2623" s="21" t="str">
        <f>IFERROR(INDEX('Step 2 OMS Report'!$D$2:$D$1048576,MATCH('Sku Break Down'!A2623,'Step 2 OMS Report'!$C$2:$C$1048576,0)),"")</f>
        <v/>
      </c>
      <c r="C2623" s="21" t="str">
        <f>IFERROR(INDEX('Step 2 OMS Report'!$F$2:$F$1048576,MATCH('Sku Break Down'!A2623,'Step 2 OMS Report'!$C$2:$C$1048576,0)),"")</f>
        <v/>
      </c>
      <c r="D2623" s="21" t="str">
        <f>IFERROR(INDEX('Step 2 OMS Report'!$E$2:$E$1048576,MATCH('Sku Break Down'!A2623,'Step 2 OMS Report'!$A$2:$A$1048576,0)),"")</f>
        <v/>
      </c>
      <c r="E2623" s="21" t="str">
        <f>IFERROR(INDEX('Product Info (Hide)'!$E$2:$E$1840,MATCH('Sku Break Down'!C2623,Manufacture_SKUHiddenSheet,0)),"")</f>
        <v/>
      </c>
      <c r="F2623" s="21" t="str">
        <f>IF(A2623="","",SUMIFS('Step 1 Customer Remit'!$J$17:$J$1048576,'Step 1 Customer Remit'!$B$17:$B$1048576,'Sku Break Down'!A2623,'Step 1 Customer Remit'!$D$17:$D$1048576,"Return"))</f>
        <v/>
      </c>
      <c r="G2623" s="21" t="str">
        <f>IF(A2623="","",SUMIFS('Step 1 Customer Remit'!$F$17:$F$1048576,'Step 1 Customer Remit'!$B$17:$B$1048576,'Sku Break Down'!A2623,'Step 1 Customer Remit'!$D$17:$D$1048576,"Return"))</f>
        <v/>
      </c>
      <c r="H2623" s="21" t="str">
        <f t="shared" si="161"/>
        <v/>
      </c>
      <c r="I2623" s="21" t="str">
        <f>IF(A2623="","",SUMIF('Step 2 OMS Report'!$C$2:$C$1048576,'Sku Break Down'!A2623,'Step 2 OMS Report'!$G$2:$G$1048576))</f>
        <v/>
      </c>
      <c r="J2623" s="21" t="str">
        <f>IF(A2623="","",SUMIFS('Step 2 OMS Report'!$I$2:$I$1048576,'Step 2 OMS Report'!$C$2:$C$1048576,'Sku Break Down'!A2623))</f>
        <v/>
      </c>
      <c r="K2623" s="21" t="str">
        <f t="shared" si="162"/>
        <v/>
      </c>
      <c r="L2623" s="22" t="str">
        <f t="shared" si="164"/>
        <v/>
      </c>
      <c r="M2623" s="22" t="str">
        <f t="shared" si="163"/>
        <v/>
      </c>
    </row>
    <row r="2624" spans="1:13" x14ac:dyDescent="0.55000000000000004">
      <c r="A2624" s="24"/>
      <c r="B2624" s="21" t="str">
        <f>IFERROR(INDEX('Step 2 OMS Report'!$D$2:$D$1048576,MATCH('Sku Break Down'!A2624,'Step 2 OMS Report'!$C$2:$C$1048576,0)),"")</f>
        <v/>
      </c>
      <c r="C2624" s="21" t="str">
        <f>IFERROR(INDEX('Step 2 OMS Report'!$F$2:$F$1048576,MATCH('Sku Break Down'!A2624,'Step 2 OMS Report'!$C$2:$C$1048576,0)),"")</f>
        <v/>
      </c>
      <c r="D2624" s="21" t="str">
        <f>IFERROR(INDEX('Step 2 OMS Report'!$E$2:$E$1048576,MATCH('Sku Break Down'!A2624,'Step 2 OMS Report'!$A$2:$A$1048576,0)),"")</f>
        <v/>
      </c>
      <c r="E2624" s="21" t="str">
        <f>IFERROR(INDEX('Product Info (Hide)'!$E$2:$E$1840,MATCH('Sku Break Down'!C2624,Manufacture_SKUHiddenSheet,0)),"")</f>
        <v/>
      </c>
      <c r="F2624" s="21" t="str">
        <f>IF(A2624="","",SUMIFS('Step 1 Customer Remit'!$J$17:$J$1048576,'Step 1 Customer Remit'!$B$17:$B$1048576,'Sku Break Down'!A2624,'Step 1 Customer Remit'!$D$17:$D$1048576,"Return"))</f>
        <v/>
      </c>
      <c r="G2624" s="21" t="str">
        <f>IF(A2624="","",SUMIFS('Step 1 Customer Remit'!$F$17:$F$1048576,'Step 1 Customer Remit'!$B$17:$B$1048576,'Sku Break Down'!A2624,'Step 1 Customer Remit'!$D$17:$D$1048576,"Return"))</f>
        <v/>
      </c>
      <c r="H2624" s="21" t="str">
        <f t="shared" si="161"/>
        <v/>
      </c>
      <c r="I2624" s="21" t="str">
        <f>IF(A2624="","",SUMIF('Step 2 OMS Report'!$C$2:$C$1048576,'Sku Break Down'!A2624,'Step 2 OMS Report'!$G$2:$G$1048576))</f>
        <v/>
      </c>
      <c r="J2624" s="21" t="str">
        <f>IF(A2624="","",SUMIFS('Step 2 OMS Report'!$I$2:$I$1048576,'Step 2 OMS Report'!$C$2:$C$1048576,'Sku Break Down'!A2624))</f>
        <v/>
      </c>
      <c r="K2624" s="21" t="str">
        <f t="shared" si="162"/>
        <v/>
      </c>
      <c r="L2624" s="22" t="str">
        <f t="shared" si="164"/>
        <v/>
      </c>
      <c r="M2624" s="22" t="str">
        <f t="shared" si="163"/>
        <v/>
      </c>
    </row>
    <row r="2625" spans="1:13" x14ac:dyDescent="0.55000000000000004">
      <c r="A2625" s="24"/>
      <c r="B2625" s="21" t="str">
        <f>IFERROR(INDEX('Step 2 OMS Report'!$D$2:$D$1048576,MATCH('Sku Break Down'!A2625,'Step 2 OMS Report'!$C$2:$C$1048576,0)),"")</f>
        <v/>
      </c>
      <c r="C2625" s="21" t="str">
        <f>IFERROR(INDEX('Step 2 OMS Report'!$F$2:$F$1048576,MATCH('Sku Break Down'!A2625,'Step 2 OMS Report'!$C$2:$C$1048576,0)),"")</f>
        <v/>
      </c>
      <c r="D2625" s="21" t="str">
        <f>IFERROR(INDEX('Step 2 OMS Report'!$E$2:$E$1048576,MATCH('Sku Break Down'!A2625,'Step 2 OMS Report'!$A$2:$A$1048576,0)),"")</f>
        <v/>
      </c>
      <c r="E2625" s="21" t="str">
        <f>IFERROR(INDEX('Product Info (Hide)'!$E$2:$E$1840,MATCH('Sku Break Down'!C2625,Manufacture_SKUHiddenSheet,0)),"")</f>
        <v/>
      </c>
      <c r="F2625" s="21" t="str">
        <f>IF(A2625="","",SUMIFS('Step 1 Customer Remit'!$J$17:$J$1048576,'Step 1 Customer Remit'!$B$17:$B$1048576,'Sku Break Down'!A2625,'Step 1 Customer Remit'!$D$17:$D$1048576,"Return"))</f>
        <v/>
      </c>
      <c r="G2625" s="21" t="str">
        <f>IF(A2625="","",SUMIFS('Step 1 Customer Remit'!$F$17:$F$1048576,'Step 1 Customer Remit'!$B$17:$B$1048576,'Sku Break Down'!A2625,'Step 1 Customer Remit'!$D$17:$D$1048576,"Return"))</f>
        <v/>
      </c>
      <c r="H2625" s="21" t="str">
        <f t="shared" si="161"/>
        <v/>
      </c>
      <c r="I2625" s="21" t="str">
        <f>IF(A2625="","",SUMIF('Step 2 OMS Report'!$C$2:$C$1048576,'Sku Break Down'!A2625,'Step 2 OMS Report'!$G$2:$G$1048576))</f>
        <v/>
      </c>
      <c r="J2625" s="21" t="str">
        <f>IF(A2625="","",SUMIFS('Step 2 OMS Report'!$I$2:$I$1048576,'Step 2 OMS Report'!$C$2:$C$1048576,'Sku Break Down'!A2625))</f>
        <v/>
      </c>
      <c r="K2625" s="21" t="str">
        <f t="shared" si="162"/>
        <v/>
      </c>
      <c r="L2625" s="22" t="str">
        <f t="shared" si="164"/>
        <v/>
      </c>
      <c r="M2625" s="22" t="str">
        <f t="shared" si="163"/>
        <v/>
      </c>
    </row>
    <row r="2626" spans="1:13" x14ac:dyDescent="0.55000000000000004">
      <c r="A2626" s="24"/>
      <c r="B2626" s="21" t="str">
        <f>IFERROR(INDEX('Step 2 OMS Report'!$D$2:$D$1048576,MATCH('Sku Break Down'!A2626,'Step 2 OMS Report'!$C$2:$C$1048576,0)),"")</f>
        <v/>
      </c>
      <c r="C2626" s="21" t="str">
        <f>IFERROR(INDEX('Step 2 OMS Report'!$F$2:$F$1048576,MATCH('Sku Break Down'!A2626,'Step 2 OMS Report'!$C$2:$C$1048576,0)),"")</f>
        <v/>
      </c>
      <c r="D2626" s="21" t="str">
        <f>IFERROR(INDEX('Step 2 OMS Report'!$E$2:$E$1048576,MATCH('Sku Break Down'!A2626,'Step 2 OMS Report'!$A$2:$A$1048576,0)),"")</f>
        <v/>
      </c>
      <c r="E2626" s="21" t="str">
        <f>IFERROR(INDEX('Product Info (Hide)'!$E$2:$E$1840,MATCH('Sku Break Down'!C2626,Manufacture_SKUHiddenSheet,0)),"")</f>
        <v/>
      </c>
      <c r="F2626" s="21" t="str">
        <f>IF(A2626="","",SUMIFS('Step 1 Customer Remit'!$J$17:$J$1048576,'Step 1 Customer Remit'!$B$17:$B$1048576,'Sku Break Down'!A2626,'Step 1 Customer Remit'!$D$17:$D$1048576,"Return"))</f>
        <v/>
      </c>
      <c r="G2626" s="21" t="str">
        <f>IF(A2626="","",SUMIFS('Step 1 Customer Remit'!$F$17:$F$1048576,'Step 1 Customer Remit'!$B$17:$B$1048576,'Sku Break Down'!A2626,'Step 1 Customer Remit'!$D$17:$D$1048576,"Return"))</f>
        <v/>
      </c>
      <c r="H2626" s="21" t="str">
        <f t="shared" si="161"/>
        <v/>
      </c>
      <c r="I2626" s="21" t="str">
        <f>IF(A2626="","",SUMIF('Step 2 OMS Report'!$C$2:$C$1048576,'Sku Break Down'!A2626,'Step 2 OMS Report'!$G$2:$G$1048576))</f>
        <v/>
      </c>
      <c r="J2626" s="21" t="str">
        <f>IF(A2626="","",SUMIFS('Step 2 OMS Report'!$I$2:$I$1048576,'Step 2 OMS Report'!$C$2:$C$1048576,'Sku Break Down'!A2626))</f>
        <v/>
      </c>
      <c r="K2626" s="21" t="str">
        <f t="shared" si="162"/>
        <v/>
      </c>
      <c r="L2626" s="22" t="str">
        <f t="shared" si="164"/>
        <v/>
      </c>
      <c r="M2626" s="22" t="str">
        <f t="shared" si="163"/>
        <v/>
      </c>
    </row>
    <row r="2627" spans="1:13" x14ac:dyDescent="0.55000000000000004">
      <c r="A2627" s="24"/>
      <c r="B2627" s="21" t="str">
        <f>IFERROR(INDEX('Step 2 OMS Report'!$D$2:$D$1048576,MATCH('Sku Break Down'!A2627,'Step 2 OMS Report'!$C$2:$C$1048576,0)),"")</f>
        <v/>
      </c>
      <c r="C2627" s="21" t="str">
        <f>IFERROR(INDEX('Step 2 OMS Report'!$F$2:$F$1048576,MATCH('Sku Break Down'!A2627,'Step 2 OMS Report'!$C$2:$C$1048576,0)),"")</f>
        <v/>
      </c>
      <c r="D2627" s="21" t="str">
        <f>IFERROR(INDEX('Step 2 OMS Report'!$E$2:$E$1048576,MATCH('Sku Break Down'!A2627,'Step 2 OMS Report'!$A$2:$A$1048576,0)),"")</f>
        <v/>
      </c>
      <c r="E2627" s="21" t="str">
        <f>IFERROR(INDEX('Product Info (Hide)'!$E$2:$E$1840,MATCH('Sku Break Down'!C2627,Manufacture_SKUHiddenSheet,0)),"")</f>
        <v/>
      </c>
      <c r="F2627" s="21" t="str">
        <f>IF(A2627="","",SUMIFS('Step 1 Customer Remit'!$J$17:$J$1048576,'Step 1 Customer Remit'!$B$17:$B$1048576,'Sku Break Down'!A2627,'Step 1 Customer Remit'!$D$17:$D$1048576,"Return"))</f>
        <v/>
      </c>
      <c r="G2627" s="21" t="str">
        <f>IF(A2627="","",SUMIFS('Step 1 Customer Remit'!$F$17:$F$1048576,'Step 1 Customer Remit'!$B$17:$B$1048576,'Sku Break Down'!A2627,'Step 1 Customer Remit'!$D$17:$D$1048576,"Return"))</f>
        <v/>
      </c>
      <c r="H2627" s="21" t="str">
        <f t="shared" si="161"/>
        <v/>
      </c>
      <c r="I2627" s="21" t="str">
        <f>IF(A2627="","",SUMIF('Step 2 OMS Report'!$C$2:$C$1048576,'Sku Break Down'!A2627,'Step 2 OMS Report'!$G$2:$G$1048576))</f>
        <v/>
      </c>
      <c r="J2627" s="21" t="str">
        <f>IF(A2627="","",SUMIFS('Step 2 OMS Report'!$I$2:$I$1048576,'Step 2 OMS Report'!$C$2:$C$1048576,'Sku Break Down'!A2627))</f>
        <v/>
      </c>
      <c r="K2627" s="21" t="str">
        <f t="shared" si="162"/>
        <v/>
      </c>
      <c r="L2627" s="22" t="str">
        <f t="shared" si="164"/>
        <v/>
      </c>
      <c r="M2627" s="22" t="str">
        <f t="shared" si="163"/>
        <v/>
      </c>
    </row>
    <row r="2628" spans="1:13" x14ac:dyDescent="0.55000000000000004">
      <c r="A2628" s="24"/>
      <c r="B2628" s="21" t="str">
        <f>IFERROR(INDEX('Step 2 OMS Report'!$D$2:$D$1048576,MATCH('Sku Break Down'!A2628,'Step 2 OMS Report'!$C$2:$C$1048576,0)),"")</f>
        <v/>
      </c>
      <c r="C2628" s="21" t="str">
        <f>IFERROR(INDEX('Step 2 OMS Report'!$F$2:$F$1048576,MATCH('Sku Break Down'!A2628,'Step 2 OMS Report'!$C$2:$C$1048576,0)),"")</f>
        <v/>
      </c>
      <c r="D2628" s="21" t="str">
        <f>IFERROR(INDEX('Step 2 OMS Report'!$E$2:$E$1048576,MATCH('Sku Break Down'!A2628,'Step 2 OMS Report'!$A$2:$A$1048576,0)),"")</f>
        <v/>
      </c>
      <c r="E2628" s="21" t="str">
        <f>IFERROR(INDEX('Product Info (Hide)'!$E$2:$E$1840,MATCH('Sku Break Down'!C2628,Manufacture_SKUHiddenSheet,0)),"")</f>
        <v/>
      </c>
      <c r="F2628" s="21" t="str">
        <f>IF(A2628="","",SUMIFS('Step 1 Customer Remit'!$J$17:$J$1048576,'Step 1 Customer Remit'!$B$17:$B$1048576,'Sku Break Down'!A2628,'Step 1 Customer Remit'!$D$17:$D$1048576,"Return"))</f>
        <v/>
      </c>
      <c r="G2628" s="21" t="str">
        <f>IF(A2628="","",SUMIFS('Step 1 Customer Remit'!$F$17:$F$1048576,'Step 1 Customer Remit'!$B$17:$B$1048576,'Sku Break Down'!A2628,'Step 1 Customer Remit'!$D$17:$D$1048576,"Return"))</f>
        <v/>
      </c>
      <c r="H2628" s="21" t="str">
        <f t="shared" ref="H2628:H2691" si="165">IF(A2628="","",E2628*F2628)</f>
        <v/>
      </c>
      <c r="I2628" s="21" t="str">
        <f>IF(A2628="","",SUMIF('Step 2 OMS Report'!$C$2:$C$1048576,'Sku Break Down'!A2628,'Step 2 OMS Report'!$G$2:$G$1048576))</f>
        <v/>
      </c>
      <c r="J2628" s="21" t="str">
        <f>IF(A2628="","",SUMIFS('Step 2 OMS Report'!$I$2:$I$1048576,'Step 2 OMS Report'!$C$2:$C$1048576,'Sku Break Down'!A2628))</f>
        <v/>
      </c>
      <c r="K2628" s="21" t="str">
        <f t="shared" ref="K2628:K2691" si="166">IF(A2628="","",G2628/H2628)</f>
        <v/>
      </c>
      <c r="L2628" s="22" t="str">
        <f t="shared" si="164"/>
        <v/>
      </c>
      <c r="M2628" s="22" t="str">
        <f t="shared" ref="M2628:M2691" si="167">IFERROR((-1*G2628)/J2628,"")</f>
        <v/>
      </c>
    </row>
    <row r="2629" spans="1:13" x14ac:dyDescent="0.55000000000000004">
      <c r="A2629" s="24"/>
      <c r="B2629" s="21" t="str">
        <f>IFERROR(INDEX('Step 2 OMS Report'!$D$2:$D$1048576,MATCH('Sku Break Down'!A2629,'Step 2 OMS Report'!$C$2:$C$1048576,0)),"")</f>
        <v/>
      </c>
      <c r="C2629" s="21" t="str">
        <f>IFERROR(INDEX('Step 2 OMS Report'!$F$2:$F$1048576,MATCH('Sku Break Down'!A2629,'Step 2 OMS Report'!$C$2:$C$1048576,0)),"")</f>
        <v/>
      </c>
      <c r="D2629" s="21" t="str">
        <f>IFERROR(INDEX('Step 2 OMS Report'!$E$2:$E$1048576,MATCH('Sku Break Down'!A2629,'Step 2 OMS Report'!$A$2:$A$1048576,0)),"")</f>
        <v/>
      </c>
      <c r="E2629" s="21" t="str">
        <f>IFERROR(INDEX('Product Info (Hide)'!$E$2:$E$1840,MATCH('Sku Break Down'!C2629,Manufacture_SKUHiddenSheet,0)),"")</f>
        <v/>
      </c>
      <c r="F2629" s="21" t="str">
        <f>IF(A2629="","",SUMIFS('Step 1 Customer Remit'!$J$17:$J$1048576,'Step 1 Customer Remit'!$B$17:$B$1048576,'Sku Break Down'!A2629,'Step 1 Customer Remit'!$D$17:$D$1048576,"Return"))</f>
        <v/>
      </c>
      <c r="G2629" s="21" t="str">
        <f>IF(A2629="","",SUMIFS('Step 1 Customer Remit'!$F$17:$F$1048576,'Step 1 Customer Remit'!$B$17:$B$1048576,'Sku Break Down'!A2629,'Step 1 Customer Remit'!$D$17:$D$1048576,"Return"))</f>
        <v/>
      </c>
      <c r="H2629" s="21" t="str">
        <f t="shared" si="165"/>
        <v/>
      </c>
      <c r="I2629" s="21" t="str">
        <f>IF(A2629="","",SUMIF('Step 2 OMS Report'!$C$2:$C$1048576,'Sku Break Down'!A2629,'Step 2 OMS Report'!$G$2:$G$1048576))</f>
        <v/>
      </c>
      <c r="J2629" s="21" t="str">
        <f>IF(A2629="","",SUMIFS('Step 2 OMS Report'!$I$2:$I$1048576,'Step 2 OMS Report'!$C$2:$C$1048576,'Sku Break Down'!A2629))</f>
        <v/>
      </c>
      <c r="K2629" s="21" t="str">
        <f t="shared" si="166"/>
        <v/>
      </c>
      <c r="L2629" s="22" t="str">
        <f t="shared" si="164"/>
        <v/>
      </c>
      <c r="M2629" s="22" t="str">
        <f t="shared" si="167"/>
        <v/>
      </c>
    </row>
    <row r="2630" spans="1:13" x14ac:dyDescent="0.55000000000000004">
      <c r="A2630" s="24"/>
      <c r="B2630" s="21" t="str">
        <f>IFERROR(INDEX('Step 2 OMS Report'!$D$2:$D$1048576,MATCH('Sku Break Down'!A2630,'Step 2 OMS Report'!$C$2:$C$1048576,0)),"")</f>
        <v/>
      </c>
      <c r="C2630" s="21" t="str">
        <f>IFERROR(INDEX('Step 2 OMS Report'!$F$2:$F$1048576,MATCH('Sku Break Down'!A2630,'Step 2 OMS Report'!$C$2:$C$1048576,0)),"")</f>
        <v/>
      </c>
      <c r="D2630" s="21" t="str">
        <f>IFERROR(INDEX('Step 2 OMS Report'!$E$2:$E$1048576,MATCH('Sku Break Down'!A2630,'Step 2 OMS Report'!$A$2:$A$1048576,0)),"")</f>
        <v/>
      </c>
      <c r="E2630" s="21" t="str">
        <f>IFERROR(INDEX('Product Info (Hide)'!$E$2:$E$1840,MATCH('Sku Break Down'!C2630,Manufacture_SKUHiddenSheet,0)),"")</f>
        <v/>
      </c>
      <c r="F2630" s="21" t="str">
        <f>IF(A2630="","",SUMIFS('Step 1 Customer Remit'!$J$17:$J$1048576,'Step 1 Customer Remit'!$B$17:$B$1048576,'Sku Break Down'!A2630,'Step 1 Customer Remit'!$D$17:$D$1048576,"Return"))</f>
        <v/>
      </c>
      <c r="G2630" s="21" t="str">
        <f>IF(A2630="","",SUMIFS('Step 1 Customer Remit'!$F$17:$F$1048576,'Step 1 Customer Remit'!$B$17:$B$1048576,'Sku Break Down'!A2630,'Step 1 Customer Remit'!$D$17:$D$1048576,"Return"))</f>
        <v/>
      </c>
      <c r="H2630" s="21" t="str">
        <f t="shared" si="165"/>
        <v/>
      </c>
      <c r="I2630" s="21" t="str">
        <f>IF(A2630="","",SUMIF('Step 2 OMS Report'!$C$2:$C$1048576,'Sku Break Down'!A2630,'Step 2 OMS Report'!$G$2:$G$1048576))</f>
        <v/>
      </c>
      <c r="J2630" s="21" t="str">
        <f>IF(A2630="","",SUMIFS('Step 2 OMS Report'!$I$2:$I$1048576,'Step 2 OMS Report'!$C$2:$C$1048576,'Sku Break Down'!A2630))</f>
        <v/>
      </c>
      <c r="K2630" s="21" t="str">
        <f t="shared" si="166"/>
        <v/>
      </c>
      <c r="L2630" s="22" t="str">
        <f t="shared" si="164"/>
        <v/>
      </c>
      <c r="M2630" s="22" t="str">
        <f t="shared" si="167"/>
        <v/>
      </c>
    </row>
    <row r="2631" spans="1:13" x14ac:dyDescent="0.55000000000000004">
      <c r="A2631" s="24"/>
      <c r="B2631" s="21" t="str">
        <f>IFERROR(INDEX('Step 2 OMS Report'!$D$2:$D$1048576,MATCH('Sku Break Down'!A2631,'Step 2 OMS Report'!$C$2:$C$1048576,0)),"")</f>
        <v/>
      </c>
      <c r="C2631" s="21" t="str">
        <f>IFERROR(INDEX('Step 2 OMS Report'!$F$2:$F$1048576,MATCH('Sku Break Down'!A2631,'Step 2 OMS Report'!$C$2:$C$1048576,0)),"")</f>
        <v/>
      </c>
      <c r="D2631" s="21" t="str">
        <f>IFERROR(INDEX('Step 2 OMS Report'!$E$2:$E$1048576,MATCH('Sku Break Down'!A2631,'Step 2 OMS Report'!$A$2:$A$1048576,0)),"")</f>
        <v/>
      </c>
      <c r="E2631" s="21" t="str">
        <f>IFERROR(INDEX('Product Info (Hide)'!$E$2:$E$1840,MATCH('Sku Break Down'!C2631,Manufacture_SKUHiddenSheet,0)),"")</f>
        <v/>
      </c>
      <c r="F2631" s="21" t="str">
        <f>IF(A2631="","",SUMIFS('Step 1 Customer Remit'!$J$17:$J$1048576,'Step 1 Customer Remit'!$B$17:$B$1048576,'Sku Break Down'!A2631,'Step 1 Customer Remit'!$D$17:$D$1048576,"Return"))</f>
        <v/>
      </c>
      <c r="G2631" s="21" t="str">
        <f>IF(A2631="","",SUMIFS('Step 1 Customer Remit'!$F$17:$F$1048576,'Step 1 Customer Remit'!$B$17:$B$1048576,'Sku Break Down'!A2631,'Step 1 Customer Remit'!$D$17:$D$1048576,"Return"))</f>
        <v/>
      </c>
      <c r="H2631" s="21" t="str">
        <f t="shared" si="165"/>
        <v/>
      </c>
      <c r="I2631" s="21" t="str">
        <f>IF(A2631="","",SUMIF('Step 2 OMS Report'!$C$2:$C$1048576,'Sku Break Down'!A2631,'Step 2 OMS Report'!$G$2:$G$1048576))</f>
        <v/>
      </c>
      <c r="J2631" s="21" t="str">
        <f>IF(A2631="","",SUMIFS('Step 2 OMS Report'!$I$2:$I$1048576,'Step 2 OMS Report'!$C$2:$C$1048576,'Sku Break Down'!A2631))</f>
        <v/>
      </c>
      <c r="K2631" s="21" t="str">
        <f t="shared" si="166"/>
        <v/>
      </c>
      <c r="L2631" s="22" t="str">
        <f t="shared" si="164"/>
        <v/>
      </c>
      <c r="M2631" s="22" t="str">
        <f t="shared" si="167"/>
        <v/>
      </c>
    </row>
    <row r="2632" spans="1:13" x14ac:dyDescent="0.55000000000000004">
      <c r="A2632" s="24"/>
      <c r="B2632" s="21" t="str">
        <f>IFERROR(INDEX('Step 2 OMS Report'!$D$2:$D$1048576,MATCH('Sku Break Down'!A2632,'Step 2 OMS Report'!$C$2:$C$1048576,0)),"")</f>
        <v/>
      </c>
      <c r="C2632" s="21" t="str">
        <f>IFERROR(INDEX('Step 2 OMS Report'!$F$2:$F$1048576,MATCH('Sku Break Down'!A2632,'Step 2 OMS Report'!$C$2:$C$1048576,0)),"")</f>
        <v/>
      </c>
      <c r="D2632" s="21" t="str">
        <f>IFERROR(INDEX('Step 2 OMS Report'!$E$2:$E$1048576,MATCH('Sku Break Down'!A2632,'Step 2 OMS Report'!$A$2:$A$1048576,0)),"")</f>
        <v/>
      </c>
      <c r="E2632" s="21" t="str">
        <f>IFERROR(INDEX('Product Info (Hide)'!$E$2:$E$1840,MATCH('Sku Break Down'!C2632,Manufacture_SKUHiddenSheet,0)),"")</f>
        <v/>
      </c>
      <c r="F2632" s="21" t="str">
        <f>IF(A2632="","",SUMIFS('Step 1 Customer Remit'!$J$17:$J$1048576,'Step 1 Customer Remit'!$B$17:$B$1048576,'Sku Break Down'!A2632,'Step 1 Customer Remit'!$D$17:$D$1048576,"Return"))</f>
        <v/>
      </c>
      <c r="G2632" s="21" t="str">
        <f>IF(A2632="","",SUMIFS('Step 1 Customer Remit'!$F$17:$F$1048576,'Step 1 Customer Remit'!$B$17:$B$1048576,'Sku Break Down'!A2632,'Step 1 Customer Remit'!$D$17:$D$1048576,"Return"))</f>
        <v/>
      </c>
      <c r="H2632" s="21" t="str">
        <f t="shared" si="165"/>
        <v/>
      </c>
      <c r="I2632" s="21" t="str">
        <f>IF(A2632="","",SUMIF('Step 2 OMS Report'!$C$2:$C$1048576,'Sku Break Down'!A2632,'Step 2 OMS Report'!$G$2:$G$1048576))</f>
        <v/>
      </c>
      <c r="J2632" s="21" t="str">
        <f>IF(A2632="","",SUMIFS('Step 2 OMS Report'!$I$2:$I$1048576,'Step 2 OMS Report'!$C$2:$C$1048576,'Sku Break Down'!A2632))</f>
        <v/>
      </c>
      <c r="K2632" s="21" t="str">
        <f t="shared" si="166"/>
        <v/>
      </c>
      <c r="L2632" s="22" t="str">
        <f t="shared" si="164"/>
        <v/>
      </c>
      <c r="M2632" s="22" t="str">
        <f t="shared" si="167"/>
        <v/>
      </c>
    </row>
    <row r="2633" spans="1:13" x14ac:dyDescent="0.55000000000000004">
      <c r="A2633" s="24"/>
      <c r="B2633" s="21" t="str">
        <f>IFERROR(INDEX('Step 2 OMS Report'!$D$2:$D$1048576,MATCH('Sku Break Down'!A2633,'Step 2 OMS Report'!$C$2:$C$1048576,0)),"")</f>
        <v/>
      </c>
      <c r="C2633" s="21" t="str">
        <f>IFERROR(INDEX('Step 2 OMS Report'!$F$2:$F$1048576,MATCH('Sku Break Down'!A2633,'Step 2 OMS Report'!$C$2:$C$1048576,0)),"")</f>
        <v/>
      </c>
      <c r="D2633" s="21" t="str">
        <f>IFERROR(INDEX('Step 2 OMS Report'!$E$2:$E$1048576,MATCH('Sku Break Down'!A2633,'Step 2 OMS Report'!$A$2:$A$1048576,0)),"")</f>
        <v/>
      </c>
      <c r="E2633" s="21" t="str">
        <f>IFERROR(INDEX('Product Info (Hide)'!$E$2:$E$1840,MATCH('Sku Break Down'!C2633,Manufacture_SKUHiddenSheet,0)),"")</f>
        <v/>
      </c>
      <c r="F2633" s="21" t="str">
        <f>IF(A2633="","",SUMIFS('Step 1 Customer Remit'!$J$17:$J$1048576,'Step 1 Customer Remit'!$B$17:$B$1048576,'Sku Break Down'!A2633,'Step 1 Customer Remit'!$D$17:$D$1048576,"Return"))</f>
        <v/>
      </c>
      <c r="G2633" s="21" t="str">
        <f>IF(A2633="","",SUMIFS('Step 1 Customer Remit'!$F$17:$F$1048576,'Step 1 Customer Remit'!$B$17:$B$1048576,'Sku Break Down'!A2633,'Step 1 Customer Remit'!$D$17:$D$1048576,"Return"))</f>
        <v/>
      </c>
      <c r="H2633" s="21" t="str">
        <f t="shared" si="165"/>
        <v/>
      </c>
      <c r="I2633" s="21" t="str">
        <f>IF(A2633="","",SUMIF('Step 2 OMS Report'!$C$2:$C$1048576,'Sku Break Down'!A2633,'Step 2 OMS Report'!$G$2:$G$1048576))</f>
        <v/>
      </c>
      <c r="J2633" s="21" t="str">
        <f>IF(A2633="","",SUMIFS('Step 2 OMS Report'!$I$2:$I$1048576,'Step 2 OMS Report'!$C$2:$C$1048576,'Sku Break Down'!A2633))</f>
        <v/>
      </c>
      <c r="K2633" s="21" t="str">
        <f t="shared" si="166"/>
        <v/>
      </c>
      <c r="L2633" s="22" t="str">
        <f t="shared" si="164"/>
        <v/>
      </c>
      <c r="M2633" s="22" t="str">
        <f t="shared" si="167"/>
        <v/>
      </c>
    </row>
    <row r="2634" spans="1:13" x14ac:dyDescent="0.55000000000000004">
      <c r="A2634" s="24"/>
      <c r="B2634" s="21" t="str">
        <f>IFERROR(INDEX('Step 2 OMS Report'!$D$2:$D$1048576,MATCH('Sku Break Down'!A2634,'Step 2 OMS Report'!$C$2:$C$1048576,0)),"")</f>
        <v/>
      </c>
      <c r="C2634" s="21" t="str">
        <f>IFERROR(INDEX('Step 2 OMS Report'!$F$2:$F$1048576,MATCH('Sku Break Down'!A2634,'Step 2 OMS Report'!$C$2:$C$1048576,0)),"")</f>
        <v/>
      </c>
      <c r="D2634" s="21" t="str">
        <f>IFERROR(INDEX('Step 2 OMS Report'!$E$2:$E$1048576,MATCH('Sku Break Down'!A2634,'Step 2 OMS Report'!$A$2:$A$1048576,0)),"")</f>
        <v/>
      </c>
      <c r="E2634" s="21" t="str">
        <f>IFERROR(INDEX('Product Info (Hide)'!$E$2:$E$1840,MATCH('Sku Break Down'!C2634,Manufacture_SKUHiddenSheet,0)),"")</f>
        <v/>
      </c>
      <c r="F2634" s="21" t="str">
        <f>IF(A2634="","",SUMIFS('Step 1 Customer Remit'!$J$17:$J$1048576,'Step 1 Customer Remit'!$B$17:$B$1048576,'Sku Break Down'!A2634,'Step 1 Customer Remit'!$D$17:$D$1048576,"Return"))</f>
        <v/>
      </c>
      <c r="G2634" s="21" t="str">
        <f>IF(A2634="","",SUMIFS('Step 1 Customer Remit'!$F$17:$F$1048576,'Step 1 Customer Remit'!$B$17:$B$1048576,'Sku Break Down'!A2634,'Step 1 Customer Remit'!$D$17:$D$1048576,"Return"))</f>
        <v/>
      </c>
      <c r="H2634" s="21" t="str">
        <f t="shared" si="165"/>
        <v/>
      </c>
      <c r="I2634" s="21" t="str">
        <f>IF(A2634="","",SUMIF('Step 2 OMS Report'!$C$2:$C$1048576,'Sku Break Down'!A2634,'Step 2 OMS Report'!$G$2:$G$1048576))</f>
        <v/>
      </c>
      <c r="J2634" s="21" t="str">
        <f>IF(A2634="","",SUMIFS('Step 2 OMS Report'!$I$2:$I$1048576,'Step 2 OMS Report'!$C$2:$C$1048576,'Sku Break Down'!A2634))</f>
        <v/>
      </c>
      <c r="K2634" s="21" t="str">
        <f t="shared" si="166"/>
        <v/>
      </c>
      <c r="L2634" s="22" t="str">
        <f t="shared" si="164"/>
        <v/>
      </c>
      <c r="M2634" s="22" t="str">
        <f t="shared" si="167"/>
        <v/>
      </c>
    </row>
    <row r="2635" spans="1:13" x14ac:dyDescent="0.55000000000000004">
      <c r="A2635" s="24"/>
      <c r="B2635" s="21" t="str">
        <f>IFERROR(INDEX('Step 2 OMS Report'!$D$2:$D$1048576,MATCH('Sku Break Down'!A2635,'Step 2 OMS Report'!$C$2:$C$1048576,0)),"")</f>
        <v/>
      </c>
      <c r="C2635" s="21" t="str">
        <f>IFERROR(INDEX('Step 2 OMS Report'!$F$2:$F$1048576,MATCH('Sku Break Down'!A2635,'Step 2 OMS Report'!$C$2:$C$1048576,0)),"")</f>
        <v/>
      </c>
      <c r="D2635" s="21" t="str">
        <f>IFERROR(INDEX('Step 2 OMS Report'!$E$2:$E$1048576,MATCH('Sku Break Down'!A2635,'Step 2 OMS Report'!$A$2:$A$1048576,0)),"")</f>
        <v/>
      </c>
      <c r="E2635" s="21" t="str">
        <f>IFERROR(INDEX('Product Info (Hide)'!$E$2:$E$1840,MATCH('Sku Break Down'!C2635,Manufacture_SKUHiddenSheet,0)),"")</f>
        <v/>
      </c>
      <c r="F2635" s="21" t="str">
        <f>IF(A2635="","",SUMIFS('Step 1 Customer Remit'!$J$17:$J$1048576,'Step 1 Customer Remit'!$B$17:$B$1048576,'Sku Break Down'!A2635,'Step 1 Customer Remit'!$D$17:$D$1048576,"Return"))</f>
        <v/>
      </c>
      <c r="G2635" s="21" t="str">
        <f>IF(A2635="","",SUMIFS('Step 1 Customer Remit'!$F$17:$F$1048576,'Step 1 Customer Remit'!$B$17:$B$1048576,'Sku Break Down'!A2635,'Step 1 Customer Remit'!$D$17:$D$1048576,"Return"))</f>
        <v/>
      </c>
      <c r="H2635" s="21" t="str">
        <f t="shared" si="165"/>
        <v/>
      </c>
      <c r="I2635" s="21" t="str">
        <f>IF(A2635="","",SUMIF('Step 2 OMS Report'!$C$2:$C$1048576,'Sku Break Down'!A2635,'Step 2 OMS Report'!$G$2:$G$1048576))</f>
        <v/>
      </c>
      <c r="J2635" s="21" t="str">
        <f>IF(A2635="","",SUMIFS('Step 2 OMS Report'!$I$2:$I$1048576,'Step 2 OMS Report'!$C$2:$C$1048576,'Sku Break Down'!A2635))</f>
        <v/>
      </c>
      <c r="K2635" s="21" t="str">
        <f t="shared" si="166"/>
        <v/>
      </c>
      <c r="L2635" s="22" t="str">
        <f t="shared" si="164"/>
        <v/>
      </c>
      <c r="M2635" s="22" t="str">
        <f t="shared" si="167"/>
        <v/>
      </c>
    </row>
    <row r="2636" spans="1:13" x14ac:dyDescent="0.55000000000000004">
      <c r="A2636" s="24"/>
      <c r="B2636" s="21" t="str">
        <f>IFERROR(INDEX('Step 2 OMS Report'!$D$2:$D$1048576,MATCH('Sku Break Down'!A2636,'Step 2 OMS Report'!$C$2:$C$1048576,0)),"")</f>
        <v/>
      </c>
      <c r="C2636" s="21" t="str">
        <f>IFERROR(INDEX('Step 2 OMS Report'!$F$2:$F$1048576,MATCH('Sku Break Down'!A2636,'Step 2 OMS Report'!$C$2:$C$1048576,0)),"")</f>
        <v/>
      </c>
      <c r="D2636" s="21" t="str">
        <f>IFERROR(INDEX('Step 2 OMS Report'!$E$2:$E$1048576,MATCH('Sku Break Down'!A2636,'Step 2 OMS Report'!$A$2:$A$1048576,0)),"")</f>
        <v/>
      </c>
      <c r="E2636" s="21" t="str">
        <f>IFERROR(INDEX('Product Info (Hide)'!$E$2:$E$1840,MATCH('Sku Break Down'!C2636,Manufacture_SKUHiddenSheet,0)),"")</f>
        <v/>
      </c>
      <c r="F2636" s="21" t="str">
        <f>IF(A2636="","",SUMIFS('Step 1 Customer Remit'!$J$17:$J$1048576,'Step 1 Customer Remit'!$B$17:$B$1048576,'Sku Break Down'!A2636,'Step 1 Customer Remit'!$D$17:$D$1048576,"Return"))</f>
        <v/>
      </c>
      <c r="G2636" s="21" t="str">
        <f>IF(A2636="","",SUMIFS('Step 1 Customer Remit'!$F$17:$F$1048576,'Step 1 Customer Remit'!$B$17:$B$1048576,'Sku Break Down'!A2636,'Step 1 Customer Remit'!$D$17:$D$1048576,"Return"))</f>
        <v/>
      </c>
      <c r="H2636" s="21" t="str">
        <f t="shared" si="165"/>
        <v/>
      </c>
      <c r="I2636" s="21" t="str">
        <f>IF(A2636="","",SUMIF('Step 2 OMS Report'!$C$2:$C$1048576,'Sku Break Down'!A2636,'Step 2 OMS Report'!$G$2:$G$1048576))</f>
        <v/>
      </c>
      <c r="J2636" s="21" t="str">
        <f>IF(A2636="","",SUMIFS('Step 2 OMS Report'!$I$2:$I$1048576,'Step 2 OMS Report'!$C$2:$C$1048576,'Sku Break Down'!A2636))</f>
        <v/>
      </c>
      <c r="K2636" s="21" t="str">
        <f t="shared" si="166"/>
        <v/>
      </c>
      <c r="L2636" s="22" t="str">
        <f t="shared" si="164"/>
        <v/>
      </c>
      <c r="M2636" s="22" t="str">
        <f t="shared" si="167"/>
        <v/>
      </c>
    </row>
    <row r="2637" spans="1:13" x14ac:dyDescent="0.55000000000000004">
      <c r="A2637" s="24"/>
      <c r="B2637" s="21" t="str">
        <f>IFERROR(INDEX('Step 2 OMS Report'!$D$2:$D$1048576,MATCH('Sku Break Down'!A2637,'Step 2 OMS Report'!$C$2:$C$1048576,0)),"")</f>
        <v/>
      </c>
      <c r="C2637" s="21" t="str">
        <f>IFERROR(INDEX('Step 2 OMS Report'!$F$2:$F$1048576,MATCH('Sku Break Down'!A2637,'Step 2 OMS Report'!$C$2:$C$1048576,0)),"")</f>
        <v/>
      </c>
      <c r="D2637" s="21" t="str">
        <f>IFERROR(INDEX('Step 2 OMS Report'!$E$2:$E$1048576,MATCH('Sku Break Down'!A2637,'Step 2 OMS Report'!$A$2:$A$1048576,0)),"")</f>
        <v/>
      </c>
      <c r="E2637" s="21" t="str">
        <f>IFERROR(INDEX('Product Info (Hide)'!$E$2:$E$1840,MATCH('Sku Break Down'!C2637,Manufacture_SKUHiddenSheet,0)),"")</f>
        <v/>
      </c>
      <c r="F2637" s="21" t="str">
        <f>IF(A2637="","",SUMIFS('Step 1 Customer Remit'!$J$17:$J$1048576,'Step 1 Customer Remit'!$B$17:$B$1048576,'Sku Break Down'!A2637,'Step 1 Customer Remit'!$D$17:$D$1048576,"Return"))</f>
        <v/>
      </c>
      <c r="G2637" s="21" t="str">
        <f>IF(A2637="","",SUMIFS('Step 1 Customer Remit'!$F$17:$F$1048576,'Step 1 Customer Remit'!$B$17:$B$1048576,'Sku Break Down'!A2637,'Step 1 Customer Remit'!$D$17:$D$1048576,"Return"))</f>
        <v/>
      </c>
      <c r="H2637" s="21" t="str">
        <f t="shared" si="165"/>
        <v/>
      </c>
      <c r="I2637" s="21" t="str">
        <f>IF(A2637="","",SUMIF('Step 2 OMS Report'!$C$2:$C$1048576,'Sku Break Down'!A2637,'Step 2 OMS Report'!$G$2:$G$1048576))</f>
        <v/>
      </c>
      <c r="J2637" s="21" t="str">
        <f>IF(A2637="","",SUMIFS('Step 2 OMS Report'!$I$2:$I$1048576,'Step 2 OMS Report'!$C$2:$C$1048576,'Sku Break Down'!A2637))</f>
        <v/>
      </c>
      <c r="K2637" s="21" t="str">
        <f t="shared" si="166"/>
        <v/>
      </c>
      <c r="L2637" s="22" t="str">
        <f t="shared" si="164"/>
        <v/>
      </c>
      <c r="M2637" s="22" t="str">
        <f t="shared" si="167"/>
        <v/>
      </c>
    </row>
    <row r="2638" spans="1:13" x14ac:dyDescent="0.55000000000000004">
      <c r="A2638" s="24"/>
      <c r="B2638" s="21" t="str">
        <f>IFERROR(INDEX('Step 2 OMS Report'!$D$2:$D$1048576,MATCH('Sku Break Down'!A2638,'Step 2 OMS Report'!$C$2:$C$1048576,0)),"")</f>
        <v/>
      </c>
      <c r="C2638" s="21" t="str">
        <f>IFERROR(INDEX('Step 2 OMS Report'!$F$2:$F$1048576,MATCH('Sku Break Down'!A2638,'Step 2 OMS Report'!$C$2:$C$1048576,0)),"")</f>
        <v/>
      </c>
      <c r="D2638" s="21" t="str">
        <f>IFERROR(INDEX('Step 2 OMS Report'!$E$2:$E$1048576,MATCH('Sku Break Down'!A2638,'Step 2 OMS Report'!$A$2:$A$1048576,0)),"")</f>
        <v/>
      </c>
      <c r="E2638" s="21" t="str">
        <f>IFERROR(INDEX('Product Info (Hide)'!$E$2:$E$1840,MATCH('Sku Break Down'!C2638,Manufacture_SKUHiddenSheet,0)),"")</f>
        <v/>
      </c>
      <c r="F2638" s="21" t="str">
        <f>IF(A2638="","",SUMIFS('Step 1 Customer Remit'!$J$17:$J$1048576,'Step 1 Customer Remit'!$B$17:$B$1048576,'Sku Break Down'!A2638,'Step 1 Customer Remit'!$D$17:$D$1048576,"Return"))</f>
        <v/>
      </c>
      <c r="G2638" s="21" t="str">
        <f>IF(A2638="","",SUMIFS('Step 1 Customer Remit'!$F$17:$F$1048576,'Step 1 Customer Remit'!$B$17:$B$1048576,'Sku Break Down'!A2638,'Step 1 Customer Remit'!$D$17:$D$1048576,"Return"))</f>
        <v/>
      </c>
      <c r="H2638" s="21" t="str">
        <f t="shared" si="165"/>
        <v/>
      </c>
      <c r="I2638" s="21" t="str">
        <f>IF(A2638="","",SUMIF('Step 2 OMS Report'!$C$2:$C$1048576,'Sku Break Down'!A2638,'Step 2 OMS Report'!$G$2:$G$1048576))</f>
        <v/>
      </c>
      <c r="J2638" s="21" t="str">
        <f>IF(A2638="","",SUMIFS('Step 2 OMS Report'!$I$2:$I$1048576,'Step 2 OMS Report'!$C$2:$C$1048576,'Sku Break Down'!A2638))</f>
        <v/>
      </c>
      <c r="K2638" s="21" t="str">
        <f t="shared" si="166"/>
        <v/>
      </c>
      <c r="L2638" s="22" t="str">
        <f t="shared" si="164"/>
        <v/>
      </c>
      <c r="M2638" s="22" t="str">
        <f t="shared" si="167"/>
        <v/>
      </c>
    </row>
    <row r="2639" spans="1:13" x14ac:dyDescent="0.55000000000000004">
      <c r="A2639" s="24"/>
      <c r="B2639" s="21" t="str">
        <f>IFERROR(INDEX('Step 2 OMS Report'!$D$2:$D$1048576,MATCH('Sku Break Down'!A2639,'Step 2 OMS Report'!$C$2:$C$1048576,0)),"")</f>
        <v/>
      </c>
      <c r="C2639" s="21" t="str">
        <f>IFERROR(INDEX('Step 2 OMS Report'!$F$2:$F$1048576,MATCH('Sku Break Down'!A2639,'Step 2 OMS Report'!$C$2:$C$1048576,0)),"")</f>
        <v/>
      </c>
      <c r="D2639" s="21" t="str">
        <f>IFERROR(INDEX('Step 2 OMS Report'!$E$2:$E$1048576,MATCH('Sku Break Down'!A2639,'Step 2 OMS Report'!$A$2:$A$1048576,0)),"")</f>
        <v/>
      </c>
      <c r="E2639" s="21" t="str">
        <f>IFERROR(INDEX('Product Info (Hide)'!$E$2:$E$1840,MATCH('Sku Break Down'!C2639,Manufacture_SKUHiddenSheet,0)),"")</f>
        <v/>
      </c>
      <c r="F2639" s="21" t="str">
        <f>IF(A2639="","",SUMIFS('Step 1 Customer Remit'!$J$17:$J$1048576,'Step 1 Customer Remit'!$B$17:$B$1048576,'Sku Break Down'!A2639,'Step 1 Customer Remit'!$D$17:$D$1048576,"Return"))</f>
        <v/>
      </c>
      <c r="G2639" s="21" t="str">
        <f>IF(A2639="","",SUMIFS('Step 1 Customer Remit'!$F$17:$F$1048576,'Step 1 Customer Remit'!$B$17:$B$1048576,'Sku Break Down'!A2639,'Step 1 Customer Remit'!$D$17:$D$1048576,"Return"))</f>
        <v/>
      </c>
      <c r="H2639" s="21" t="str">
        <f t="shared" si="165"/>
        <v/>
      </c>
      <c r="I2639" s="21" t="str">
        <f>IF(A2639="","",SUMIF('Step 2 OMS Report'!$C$2:$C$1048576,'Sku Break Down'!A2639,'Step 2 OMS Report'!$G$2:$G$1048576))</f>
        <v/>
      </c>
      <c r="J2639" s="21" t="str">
        <f>IF(A2639="","",SUMIFS('Step 2 OMS Report'!$I$2:$I$1048576,'Step 2 OMS Report'!$C$2:$C$1048576,'Sku Break Down'!A2639))</f>
        <v/>
      </c>
      <c r="K2639" s="21" t="str">
        <f t="shared" si="166"/>
        <v/>
      </c>
      <c r="L2639" s="22" t="str">
        <f t="shared" si="164"/>
        <v/>
      </c>
      <c r="M2639" s="22" t="str">
        <f t="shared" si="167"/>
        <v/>
      </c>
    </row>
    <row r="2640" spans="1:13" x14ac:dyDescent="0.55000000000000004">
      <c r="A2640" s="24"/>
      <c r="B2640" s="21" t="str">
        <f>IFERROR(INDEX('Step 2 OMS Report'!$D$2:$D$1048576,MATCH('Sku Break Down'!A2640,'Step 2 OMS Report'!$C$2:$C$1048576,0)),"")</f>
        <v/>
      </c>
      <c r="C2640" s="21" t="str">
        <f>IFERROR(INDEX('Step 2 OMS Report'!$F$2:$F$1048576,MATCH('Sku Break Down'!A2640,'Step 2 OMS Report'!$C$2:$C$1048576,0)),"")</f>
        <v/>
      </c>
      <c r="D2640" s="21" t="str">
        <f>IFERROR(INDEX('Step 2 OMS Report'!$E$2:$E$1048576,MATCH('Sku Break Down'!A2640,'Step 2 OMS Report'!$A$2:$A$1048576,0)),"")</f>
        <v/>
      </c>
      <c r="E2640" s="21" t="str">
        <f>IFERROR(INDEX('Product Info (Hide)'!$E$2:$E$1840,MATCH('Sku Break Down'!C2640,Manufacture_SKUHiddenSheet,0)),"")</f>
        <v/>
      </c>
      <c r="F2640" s="21" t="str">
        <f>IF(A2640="","",SUMIFS('Step 1 Customer Remit'!$J$17:$J$1048576,'Step 1 Customer Remit'!$B$17:$B$1048576,'Sku Break Down'!A2640,'Step 1 Customer Remit'!$D$17:$D$1048576,"Return"))</f>
        <v/>
      </c>
      <c r="G2640" s="21" t="str">
        <f>IF(A2640="","",SUMIFS('Step 1 Customer Remit'!$F$17:$F$1048576,'Step 1 Customer Remit'!$B$17:$B$1048576,'Sku Break Down'!A2640,'Step 1 Customer Remit'!$D$17:$D$1048576,"Return"))</f>
        <v/>
      </c>
      <c r="H2640" s="21" t="str">
        <f t="shared" si="165"/>
        <v/>
      </c>
      <c r="I2640" s="21" t="str">
        <f>IF(A2640="","",SUMIF('Step 2 OMS Report'!$C$2:$C$1048576,'Sku Break Down'!A2640,'Step 2 OMS Report'!$G$2:$G$1048576))</f>
        <v/>
      </c>
      <c r="J2640" s="21" t="str">
        <f>IF(A2640="","",SUMIFS('Step 2 OMS Report'!$I$2:$I$1048576,'Step 2 OMS Report'!$C$2:$C$1048576,'Sku Break Down'!A2640))</f>
        <v/>
      </c>
      <c r="K2640" s="21" t="str">
        <f t="shared" si="166"/>
        <v/>
      </c>
      <c r="L2640" s="22" t="str">
        <f t="shared" si="164"/>
        <v/>
      </c>
      <c r="M2640" s="22" t="str">
        <f t="shared" si="167"/>
        <v/>
      </c>
    </row>
    <row r="2641" spans="1:13" x14ac:dyDescent="0.55000000000000004">
      <c r="A2641" s="24"/>
      <c r="B2641" s="21" t="str">
        <f>IFERROR(INDEX('Step 2 OMS Report'!$D$2:$D$1048576,MATCH('Sku Break Down'!A2641,'Step 2 OMS Report'!$C$2:$C$1048576,0)),"")</f>
        <v/>
      </c>
      <c r="C2641" s="21" t="str">
        <f>IFERROR(INDEX('Step 2 OMS Report'!$F$2:$F$1048576,MATCH('Sku Break Down'!A2641,'Step 2 OMS Report'!$C$2:$C$1048576,0)),"")</f>
        <v/>
      </c>
      <c r="D2641" s="21" t="str">
        <f>IFERROR(INDEX('Step 2 OMS Report'!$E$2:$E$1048576,MATCH('Sku Break Down'!A2641,'Step 2 OMS Report'!$A$2:$A$1048576,0)),"")</f>
        <v/>
      </c>
      <c r="E2641" s="21" t="str">
        <f>IFERROR(INDEX('Product Info (Hide)'!$E$2:$E$1840,MATCH('Sku Break Down'!C2641,Manufacture_SKUHiddenSheet,0)),"")</f>
        <v/>
      </c>
      <c r="F2641" s="21" t="str">
        <f>IF(A2641="","",SUMIFS('Step 1 Customer Remit'!$J$17:$J$1048576,'Step 1 Customer Remit'!$B$17:$B$1048576,'Sku Break Down'!A2641,'Step 1 Customer Remit'!$D$17:$D$1048576,"Return"))</f>
        <v/>
      </c>
      <c r="G2641" s="21" t="str">
        <f>IF(A2641="","",SUMIFS('Step 1 Customer Remit'!$F$17:$F$1048576,'Step 1 Customer Remit'!$B$17:$B$1048576,'Sku Break Down'!A2641,'Step 1 Customer Remit'!$D$17:$D$1048576,"Return"))</f>
        <v/>
      </c>
      <c r="H2641" s="21" t="str">
        <f t="shared" si="165"/>
        <v/>
      </c>
      <c r="I2641" s="21" t="str">
        <f>IF(A2641="","",SUMIF('Step 2 OMS Report'!$C$2:$C$1048576,'Sku Break Down'!A2641,'Step 2 OMS Report'!$G$2:$G$1048576))</f>
        <v/>
      </c>
      <c r="J2641" s="21" t="str">
        <f>IF(A2641="","",SUMIFS('Step 2 OMS Report'!$I$2:$I$1048576,'Step 2 OMS Report'!$C$2:$C$1048576,'Sku Break Down'!A2641))</f>
        <v/>
      </c>
      <c r="K2641" s="21" t="str">
        <f t="shared" si="166"/>
        <v/>
      </c>
      <c r="L2641" s="22" t="str">
        <f t="shared" si="164"/>
        <v/>
      </c>
      <c r="M2641" s="22" t="str">
        <f t="shared" si="167"/>
        <v/>
      </c>
    </row>
    <row r="2642" spans="1:13" x14ac:dyDescent="0.55000000000000004">
      <c r="A2642" s="24"/>
      <c r="B2642" s="21" t="str">
        <f>IFERROR(INDEX('Step 2 OMS Report'!$D$2:$D$1048576,MATCH('Sku Break Down'!A2642,'Step 2 OMS Report'!$C$2:$C$1048576,0)),"")</f>
        <v/>
      </c>
      <c r="C2642" s="21" t="str">
        <f>IFERROR(INDEX('Step 2 OMS Report'!$F$2:$F$1048576,MATCH('Sku Break Down'!A2642,'Step 2 OMS Report'!$C$2:$C$1048576,0)),"")</f>
        <v/>
      </c>
      <c r="D2642" s="21" t="str">
        <f>IFERROR(INDEX('Step 2 OMS Report'!$E$2:$E$1048576,MATCH('Sku Break Down'!A2642,'Step 2 OMS Report'!$A$2:$A$1048576,0)),"")</f>
        <v/>
      </c>
      <c r="E2642" s="21" t="str">
        <f>IFERROR(INDEX('Product Info (Hide)'!$E$2:$E$1840,MATCH('Sku Break Down'!C2642,Manufacture_SKUHiddenSheet,0)),"")</f>
        <v/>
      </c>
      <c r="F2642" s="21" t="str">
        <f>IF(A2642="","",SUMIFS('Step 1 Customer Remit'!$J$17:$J$1048576,'Step 1 Customer Remit'!$B$17:$B$1048576,'Sku Break Down'!A2642,'Step 1 Customer Remit'!$D$17:$D$1048576,"Return"))</f>
        <v/>
      </c>
      <c r="G2642" s="21" t="str">
        <f>IF(A2642="","",SUMIFS('Step 1 Customer Remit'!$F$17:$F$1048576,'Step 1 Customer Remit'!$B$17:$B$1048576,'Sku Break Down'!A2642,'Step 1 Customer Remit'!$D$17:$D$1048576,"Return"))</f>
        <v/>
      </c>
      <c r="H2642" s="21" t="str">
        <f t="shared" si="165"/>
        <v/>
      </c>
      <c r="I2642" s="21" t="str">
        <f>IF(A2642="","",SUMIF('Step 2 OMS Report'!$C$2:$C$1048576,'Sku Break Down'!A2642,'Step 2 OMS Report'!$G$2:$G$1048576))</f>
        <v/>
      </c>
      <c r="J2642" s="21" t="str">
        <f>IF(A2642="","",SUMIFS('Step 2 OMS Report'!$I$2:$I$1048576,'Step 2 OMS Report'!$C$2:$C$1048576,'Sku Break Down'!A2642))</f>
        <v/>
      </c>
      <c r="K2642" s="21" t="str">
        <f t="shared" si="166"/>
        <v/>
      </c>
      <c r="L2642" s="22" t="str">
        <f t="shared" si="164"/>
        <v/>
      </c>
      <c r="M2642" s="22" t="str">
        <f t="shared" si="167"/>
        <v/>
      </c>
    </row>
    <row r="2643" spans="1:13" x14ac:dyDescent="0.55000000000000004">
      <c r="A2643" s="24"/>
      <c r="B2643" s="21" t="str">
        <f>IFERROR(INDEX('Step 2 OMS Report'!$D$2:$D$1048576,MATCH('Sku Break Down'!A2643,'Step 2 OMS Report'!$C$2:$C$1048576,0)),"")</f>
        <v/>
      </c>
      <c r="C2643" s="21" t="str">
        <f>IFERROR(INDEX('Step 2 OMS Report'!$F$2:$F$1048576,MATCH('Sku Break Down'!A2643,'Step 2 OMS Report'!$C$2:$C$1048576,0)),"")</f>
        <v/>
      </c>
      <c r="D2643" s="21" t="str">
        <f>IFERROR(INDEX('Step 2 OMS Report'!$E$2:$E$1048576,MATCH('Sku Break Down'!A2643,'Step 2 OMS Report'!$A$2:$A$1048576,0)),"")</f>
        <v/>
      </c>
      <c r="E2643" s="21" t="str">
        <f>IFERROR(INDEX('Product Info (Hide)'!$E$2:$E$1840,MATCH('Sku Break Down'!C2643,Manufacture_SKUHiddenSheet,0)),"")</f>
        <v/>
      </c>
      <c r="F2643" s="21" t="str">
        <f>IF(A2643="","",SUMIFS('Step 1 Customer Remit'!$J$17:$J$1048576,'Step 1 Customer Remit'!$B$17:$B$1048576,'Sku Break Down'!A2643,'Step 1 Customer Remit'!$D$17:$D$1048576,"Return"))</f>
        <v/>
      </c>
      <c r="G2643" s="21" t="str">
        <f>IF(A2643="","",SUMIFS('Step 1 Customer Remit'!$F$17:$F$1048576,'Step 1 Customer Remit'!$B$17:$B$1048576,'Sku Break Down'!A2643,'Step 1 Customer Remit'!$D$17:$D$1048576,"Return"))</f>
        <v/>
      </c>
      <c r="H2643" s="21" t="str">
        <f t="shared" si="165"/>
        <v/>
      </c>
      <c r="I2643" s="21" t="str">
        <f>IF(A2643="","",SUMIF('Step 2 OMS Report'!$C$2:$C$1048576,'Sku Break Down'!A2643,'Step 2 OMS Report'!$G$2:$G$1048576))</f>
        <v/>
      </c>
      <c r="J2643" s="21" t="str">
        <f>IF(A2643="","",SUMIFS('Step 2 OMS Report'!$I$2:$I$1048576,'Step 2 OMS Report'!$C$2:$C$1048576,'Sku Break Down'!A2643))</f>
        <v/>
      </c>
      <c r="K2643" s="21" t="str">
        <f t="shared" si="166"/>
        <v/>
      </c>
      <c r="L2643" s="22" t="str">
        <f t="shared" si="164"/>
        <v/>
      </c>
      <c r="M2643" s="22" t="str">
        <f t="shared" si="167"/>
        <v/>
      </c>
    </row>
    <row r="2644" spans="1:13" x14ac:dyDescent="0.55000000000000004">
      <c r="A2644" s="24"/>
      <c r="B2644" s="21" t="str">
        <f>IFERROR(INDEX('Step 2 OMS Report'!$D$2:$D$1048576,MATCH('Sku Break Down'!A2644,'Step 2 OMS Report'!$C$2:$C$1048576,0)),"")</f>
        <v/>
      </c>
      <c r="C2644" s="21" t="str">
        <f>IFERROR(INDEX('Step 2 OMS Report'!$F$2:$F$1048576,MATCH('Sku Break Down'!A2644,'Step 2 OMS Report'!$C$2:$C$1048576,0)),"")</f>
        <v/>
      </c>
      <c r="D2644" s="21" t="str">
        <f>IFERROR(INDEX('Step 2 OMS Report'!$E$2:$E$1048576,MATCH('Sku Break Down'!A2644,'Step 2 OMS Report'!$A$2:$A$1048576,0)),"")</f>
        <v/>
      </c>
      <c r="E2644" s="21" t="str">
        <f>IFERROR(INDEX('Product Info (Hide)'!$E$2:$E$1840,MATCH('Sku Break Down'!C2644,Manufacture_SKUHiddenSheet,0)),"")</f>
        <v/>
      </c>
      <c r="F2644" s="21" t="str">
        <f>IF(A2644="","",SUMIFS('Step 1 Customer Remit'!$J$17:$J$1048576,'Step 1 Customer Remit'!$B$17:$B$1048576,'Sku Break Down'!A2644,'Step 1 Customer Remit'!$D$17:$D$1048576,"Return"))</f>
        <v/>
      </c>
      <c r="G2644" s="21" t="str">
        <f>IF(A2644="","",SUMIFS('Step 1 Customer Remit'!$F$17:$F$1048576,'Step 1 Customer Remit'!$B$17:$B$1048576,'Sku Break Down'!A2644,'Step 1 Customer Remit'!$D$17:$D$1048576,"Return"))</f>
        <v/>
      </c>
      <c r="H2644" s="21" t="str">
        <f t="shared" si="165"/>
        <v/>
      </c>
      <c r="I2644" s="21" t="str">
        <f>IF(A2644="","",SUMIF('Step 2 OMS Report'!$C$2:$C$1048576,'Sku Break Down'!A2644,'Step 2 OMS Report'!$G$2:$G$1048576))</f>
        <v/>
      </c>
      <c r="J2644" s="21" t="str">
        <f>IF(A2644="","",SUMIFS('Step 2 OMS Report'!$I$2:$I$1048576,'Step 2 OMS Report'!$C$2:$C$1048576,'Sku Break Down'!A2644))</f>
        <v/>
      </c>
      <c r="K2644" s="21" t="str">
        <f t="shared" si="166"/>
        <v/>
      </c>
      <c r="L2644" s="22" t="str">
        <f t="shared" si="164"/>
        <v/>
      </c>
      <c r="M2644" s="22" t="str">
        <f t="shared" si="167"/>
        <v/>
      </c>
    </row>
    <row r="2645" spans="1:13" x14ac:dyDescent="0.55000000000000004">
      <c r="A2645" s="24"/>
      <c r="B2645" s="21" t="str">
        <f>IFERROR(INDEX('Step 2 OMS Report'!$D$2:$D$1048576,MATCH('Sku Break Down'!A2645,'Step 2 OMS Report'!$C$2:$C$1048576,0)),"")</f>
        <v/>
      </c>
      <c r="C2645" s="21" t="str">
        <f>IFERROR(INDEX('Step 2 OMS Report'!$F$2:$F$1048576,MATCH('Sku Break Down'!A2645,'Step 2 OMS Report'!$C$2:$C$1048576,0)),"")</f>
        <v/>
      </c>
      <c r="D2645" s="21" t="str">
        <f>IFERROR(INDEX('Step 2 OMS Report'!$E$2:$E$1048576,MATCH('Sku Break Down'!A2645,'Step 2 OMS Report'!$A$2:$A$1048576,0)),"")</f>
        <v/>
      </c>
      <c r="E2645" s="21" t="str">
        <f>IFERROR(INDEX('Product Info (Hide)'!$E$2:$E$1840,MATCH('Sku Break Down'!C2645,Manufacture_SKUHiddenSheet,0)),"")</f>
        <v/>
      </c>
      <c r="F2645" s="21" t="str">
        <f>IF(A2645="","",SUMIFS('Step 1 Customer Remit'!$J$17:$J$1048576,'Step 1 Customer Remit'!$B$17:$B$1048576,'Sku Break Down'!A2645,'Step 1 Customer Remit'!$D$17:$D$1048576,"Return"))</f>
        <v/>
      </c>
      <c r="G2645" s="21" t="str">
        <f>IF(A2645="","",SUMIFS('Step 1 Customer Remit'!$F$17:$F$1048576,'Step 1 Customer Remit'!$B$17:$B$1048576,'Sku Break Down'!A2645,'Step 1 Customer Remit'!$D$17:$D$1048576,"Return"))</f>
        <v/>
      </c>
      <c r="H2645" s="21" t="str">
        <f t="shared" si="165"/>
        <v/>
      </c>
      <c r="I2645" s="21" t="str">
        <f>IF(A2645="","",SUMIF('Step 2 OMS Report'!$C$2:$C$1048576,'Sku Break Down'!A2645,'Step 2 OMS Report'!$G$2:$G$1048576))</f>
        <v/>
      </c>
      <c r="J2645" s="21" t="str">
        <f>IF(A2645="","",SUMIFS('Step 2 OMS Report'!$I$2:$I$1048576,'Step 2 OMS Report'!$C$2:$C$1048576,'Sku Break Down'!A2645))</f>
        <v/>
      </c>
      <c r="K2645" s="21" t="str">
        <f t="shared" si="166"/>
        <v/>
      </c>
      <c r="L2645" s="22" t="str">
        <f t="shared" si="164"/>
        <v/>
      </c>
      <c r="M2645" s="22" t="str">
        <f t="shared" si="167"/>
        <v/>
      </c>
    </row>
    <row r="2646" spans="1:13" x14ac:dyDescent="0.55000000000000004">
      <c r="A2646" s="24"/>
      <c r="B2646" s="21" t="str">
        <f>IFERROR(INDEX('Step 2 OMS Report'!$D$2:$D$1048576,MATCH('Sku Break Down'!A2646,'Step 2 OMS Report'!$C$2:$C$1048576,0)),"")</f>
        <v/>
      </c>
      <c r="C2646" s="21" t="str">
        <f>IFERROR(INDEX('Step 2 OMS Report'!$F$2:$F$1048576,MATCH('Sku Break Down'!A2646,'Step 2 OMS Report'!$C$2:$C$1048576,0)),"")</f>
        <v/>
      </c>
      <c r="D2646" s="21" t="str">
        <f>IFERROR(INDEX('Step 2 OMS Report'!$E$2:$E$1048576,MATCH('Sku Break Down'!A2646,'Step 2 OMS Report'!$A$2:$A$1048576,0)),"")</f>
        <v/>
      </c>
      <c r="E2646" s="21" t="str">
        <f>IFERROR(INDEX('Product Info (Hide)'!$E$2:$E$1840,MATCH('Sku Break Down'!C2646,Manufacture_SKUHiddenSheet,0)),"")</f>
        <v/>
      </c>
      <c r="F2646" s="21" t="str">
        <f>IF(A2646="","",SUMIFS('Step 1 Customer Remit'!$J$17:$J$1048576,'Step 1 Customer Remit'!$B$17:$B$1048576,'Sku Break Down'!A2646,'Step 1 Customer Remit'!$D$17:$D$1048576,"Return"))</f>
        <v/>
      </c>
      <c r="G2646" s="21" t="str">
        <f>IF(A2646="","",SUMIFS('Step 1 Customer Remit'!$F$17:$F$1048576,'Step 1 Customer Remit'!$B$17:$B$1048576,'Sku Break Down'!A2646,'Step 1 Customer Remit'!$D$17:$D$1048576,"Return"))</f>
        <v/>
      </c>
      <c r="H2646" s="21" t="str">
        <f t="shared" si="165"/>
        <v/>
      </c>
      <c r="I2646" s="21" t="str">
        <f>IF(A2646="","",SUMIF('Step 2 OMS Report'!$C$2:$C$1048576,'Sku Break Down'!A2646,'Step 2 OMS Report'!$G$2:$G$1048576))</f>
        <v/>
      </c>
      <c r="J2646" s="21" t="str">
        <f>IF(A2646="","",SUMIFS('Step 2 OMS Report'!$I$2:$I$1048576,'Step 2 OMS Report'!$C$2:$C$1048576,'Sku Break Down'!A2646))</f>
        <v/>
      </c>
      <c r="K2646" s="21" t="str">
        <f t="shared" si="166"/>
        <v/>
      </c>
      <c r="L2646" s="22" t="str">
        <f t="shared" si="164"/>
        <v/>
      </c>
      <c r="M2646" s="22" t="str">
        <f t="shared" si="167"/>
        <v/>
      </c>
    </row>
    <row r="2647" spans="1:13" x14ac:dyDescent="0.55000000000000004">
      <c r="A2647" s="24"/>
      <c r="B2647" s="21" t="str">
        <f>IFERROR(INDEX('Step 2 OMS Report'!$D$2:$D$1048576,MATCH('Sku Break Down'!A2647,'Step 2 OMS Report'!$C$2:$C$1048576,0)),"")</f>
        <v/>
      </c>
      <c r="C2647" s="21" t="str">
        <f>IFERROR(INDEX('Step 2 OMS Report'!$F$2:$F$1048576,MATCH('Sku Break Down'!A2647,'Step 2 OMS Report'!$C$2:$C$1048576,0)),"")</f>
        <v/>
      </c>
      <c r="D2647" s="21" t="str">
        <f>IFERROR(INDEX('Step 2 OMS Report'!$E$2:$E$1048576,MATCH('Sku Break Down'!A2647,'Step 2 OMS Report'!$A$2:$A$1048576,0)),"")</f>
        <v/>
      </c>
      <c r="E2647" s="21" t="str">
        <f>IFERROR(INDEX('Product Info (Hide)'!$E$2:$E$1840,MATCH('Sku Break Down'!C2647,Manufacture_SKUHiddenSheet,0)),"")</f>
        <v/>
      </c>
      <c r="F2647" s="21" t="str">
        <f>IF(A2647="","",SUMIFS('Step 1 Customer Remit'!$J$17:$J$1048576,'Step 1 Customer Remit'!$B$17:$B$1048576,'Sku Break Down'!A2647,'Step 1 Customer Remit'!$D$17:$D$1048576,"Return"))</f>
        <v/>
      </c>
      <c r="G2647" s="21" t="str">
        <f>IF(A2647="","",SUMIFS('Step 1 Customer Remit'!$F$17:$F$1048576,'Step 1 Customer Remit'!$B$17:$B$1048576,'Sku Break Down'!A2647,'Step 1 Customer Remit'!$D$17:$D$1048576,"Return"))</f>
        <v/>
      </c>
      <c r="H2647" s="21" t="str">
        <f t="shared" si="165"/>
        <v/>
      </c>
      <c r="I2647" s="21" t="str">
        <f>IF(A2647="","",SUMIF('Step 2 OMS Report'!$C$2:$C$1048576,'Sku Break Down'!A2647,'Step 2 OMS Report'!$G$2:$G$1048576))</f>
        <v/>
      </c>
      <c r="J2647" s="21" t="str">
        <f>IF(A2647="","",SUMIFS('Step 2 OMS Report'!$I$2:$I$1048576,'Step 2 OMS Report'!$C$2:$C$1048576,'Sku Break Down'!A2647))</f>
        <v/>
      </c>
      <c r="K2647" s="21" t="str">
        <f t="shared" si="166"/>
        <v/>
      </c>
      <c r="L2647" s="22" t="str">
        <f t="shared" si="164"/>
        <v/>
      </c>
      <c r="M2647" s="22" t="str">
        <f t="shared" si="167"/>
        <v/>
      </c>
    </row>
    <row r="2648" spans="1:13" x14ac:dyDescent="0.55000000000000004">
      <c r="A2648" s="24"/>
      <c r="B2648" s="21" t="str">
        <f>IFERROR(INDEX('Step 2 OMS Report'!$D$2:$D$1048576,MATCH('Sku Break Down'!A2648,'Step 2 OMS Report'!$C$2:$C$1048576,0)),"")</f>
        <v/>
      </c>
      <c r="C2648" s="21" t="str">
        <f>IFERROR(INDEX('Step 2 OMS Report'!$F$2:$F$1048576,MATCH('Sku Break Down'!A2648,'Step 2 OMS Report'!$C$2:$C$1048576,0)),"")</f>
        <v/>
      </c>
      <c r="D2648" s="21" t="str">
        <f>IFERROR(INDEX('Step 2 OMS Report'!$E$2:$E$1048576,MATCH('Sku Break Down'!A2648,'Step 2 OMS Report'!$A$2:$A$1048576,0)),"")</f>
        <v/>
      </c>
      <c r="E2648" s="21" t="str">
        <f>IFERROR(INDEX('Product Info (Hide)'!$E$2:$E$1840,MATCH('Sku Break Down'!C2648,Manufacture_SKUHiddenSheet,0)),"")</f>
        <v/>
      </c>
      <c r="F2648" s="21" t="str">
        <f>IF(A2648="","",SUMIFS('Step 1 Customer Remit'!$J$17:$J$1048576,'Step 1 Customer Remit'!$B$17:$B$1048576,'Sku Break Down'!A2648,'Step 1 Customer Remit'!$D$17:$D$1048576,"Return"))</f>
        <v/>
      </c>
      <c r="G2648" s="21" t="str">
        <f>IF(A2648="","",SUMIFS('Step 1 Customer Remit'!$F$17:$F$1048576,'Step 1 Customer Remit'!$B$17:$B$1048576,'Sku Break Down'!A2648,'Step 1 Customer Remit'!$D$17:$D$1048576,"Return"))</f>
        <v/>
      </c>
      <c r="H2648" s="21" t="str">
        <f t="shared" si="165"/>
        <v/>
      </c>
      <c r="I2648" s="21" t="str">
        <f>IF(A2648="","",SUMIF('Step 2 OMS Report'!$C$2:$C$1048576,'Sku Break Down'!A2648,'Step 2 OMS Report'!$G$2:$G$1048576))</f>
        <v/>
      </c>
      <c r="J2648" s="21" t="str">
        <f>IF(A2648="","",SUMIFS('Step 2 OMS Report'!$I$2:$I$1048576,'Step 2 OMS Report'!$C$2:$C$1048576,'Sku Break Down'!A2648))</f>
        <v/>
      </c>
      <c r="K2648" s="21" t="str">
        <f t="shared" si="166"/>
        <v/>
      </c>
      <c r="L2648" s="22" t="str">
        <f t="shared" si="164"/>
        <v/>
      </c>
      <c r="M2648" s="22" t="str">
        <f t="shared" si="167"/>
        <v/>
      </c>
    </row>
    <row r="2649" spans="1:13" x14ac:dyDescent="0.55000000000000004">
      <c r="A2649" s="24"/>
      <c r="B2649" s="21" t="str">
        <f>IFERROR(INDEX('Step 2 OMS Report'!$D$2:$D$1048576,MATCH('Sku Break Down'!A2649,'Step 2 OMS Report'!$C$2:$C$1048576,0)),"")</f>
        <v/>
      </c>
      <c r="C2649" s="21" t="str">
        <f>IFERROR(INDEX('Step 2 OMS Report'!$F$2:$F$1048576,MATCH('Sku Break Down'!A2649,'Step 2 OMS Report'!$C$2:$C$1048576,0)),"")</f>
        <v/>
      </c>
      <c r="D2649" s="21" t="str">
        <f>IFERROR(INDEX('Step 2 OMS Report'!$E$2:$E$1048576,MATCH('Sku Break Down'!A2649,'Step 2 OMS Report'!$A$2:$A$1048576,0)),"")</f>
        <v/>
      </c>
      <c r="E2649" s="21" t="str">
        <f>IFERROR(INDEX('Product Info (Hide)'!$E$2:$E$1840,MATCH('Sku Break Down'!C2649,Manufacture_SKUHiddenSheet,0)),"")</f>
        <v/>
      </c>
      <c r="F2649" s="21" t="str">
        <f>IF(A2649="","",SUMIFS('Step 1 Customer Remit'!$J$17:$J$1048576,'Step 1 Customer Remit'!$B$17:$B$1048576,'Sku Break Down'!A2649,'Step 1 Customer Remit'!$D$17:$D$1048576,"Return"))</f>
        <v/>
      </c>
      <c r="G2649" s="21" t="str">
        <f>IF(A2649="","",SUMIFS('Step 1 Customer Remit'!$F$17:$F$1048576,'Step 1 Customer Remit'!$B$17:$B$1048576,'Sku Break Down'!A2649,'Step 1 Customer Remit'!$D$17:$D$1048576,"Return"))</f>
        <v/>
      </c>
      <c r="H2649" s="21" t="str">
        <f t="shared" si="165"/>
        <v/>
      </c>
      <c r="I2649" s="21" t="str">
        <f>IF(A2649="","",SUMIF('Step 2 OMS Report'!$C$2:$C$1048576,'Sku Break Down'!A2649,'Step 2 OMS Report'!$G$2:$G$1048576))</f>
        <v/>
      </c>
      <c r="J2649" s="21" t="str">
        <f>IF(A2649="","",SUMIFS('Step 2 OMS Report'!$I$2:$I$1048576,'Step 2 OMS Report'!$C$2:$C$1048576,'Sku Break Down'!A2649))</f>
        <v/>
      </c>
      <c r="K2649" s="21" t="str">
        <f t="shared" si="166"/>
        <v/>
      </c>
      <c r="L2649" s="22" t="str">
        <f t="shared" si="164"/>
        <v/>
      </c>
      <c r="M2649" s="22" t="str">
        <f t="shared" si="167"/>
        <v/>
      </c>
    </row>
    <row r="2650" spans="1:13" x14ac:dyDescent="0.55000000000000004">
      <c r="A2650" s="24"/>
      <c r="B2650" s="21" t="str">
        <f>IFERROR(INDEX('Step 2 OMS Report'!$D$2:$D$1048576,MATCH('Sku Break Down'!A2650,'Step 2 OMS Report'!$C$2:$C$1048576,0)),"")</f>
        <v/>
      </c>
      <c r="C2650" s="21" t="str">
        <f>IFERROR(INDEX('Step 2 OMS Report'!$F$2:$F$1048576,MATCH('Sku Break Down'!A2650,'Step 2 OMS Report'!$C$2:$C$1048576,0)),"")</f>
        <v/>
      </c>
      <c r="D2650" s="21" t="str">
        <f>IFERROR(INDEX('Step 2 OMS Report'!$E$2:$E$1048576,MATCH('Sku Break Down'!A2650,'Step 2 OMS Report'!$A$2:$A$1048576,0)),"")</f>
        <v/>
      </c>
      <c r="E2650" s="21" t="str">
        <f>IFERROR(INDEX('Product Info (Hide)'!$E$2:$E$1840,MATCH('Sku Break Down'!C2650,Manufacture_SKUHiddenSheet,0)),"")</f>
        <v/>
      </c>
      <c r="F2650" s="21" t="str">
        <f>IF(A2650="","",SUMIFS('Step 1 Customer Remit'!$J$17:$J$1048576,'Step 1 Customer Remit'!$B$17:$B$1048576,'Sku Break Down'!A2650,'Step 1 Customer Remit'!$D$17:$D$1048576,"Return"))</f>
        <v/>
      </c>
      <c r="G2650" s="21" t="str">
        <f>IF(A2650="","",SUMIFS('Step 1 Customer Remit'!$F$17:$F$1048576,'Step 1 Customer Remit'!$B$17:$B$1048576,'Sku Break Down'!A2650,'Step 1 Customer Remit'!$D$17:$D$1048576,"Return"))</f>
        <v/>
      </c>
      <c r="H2650" s="21" t="str">
        <f t="shared" si="165"/>
        <v/>
      </c>
      <c r="I2650" s="21" t="str">
        <f>IF(A2650="","",SUMIF('Step 2 OMS Report'!$C$2:$C$1048576,'Sku Break Down'!A2650,'Step 2 OMS Report'!$G$2:$G$1048576))</f>
        <v/>
      </c>
      <c r="J2650" s="21" t="str">
        <f>IF(A2650="","",SUMIFS('Step 2 OMS Report'!$I$2:$I$1048576,'Step 2 OMS Report'!$C$2:$C$1048576,'Sku Break Down'!A2650))</f>
        <v/>
      </c>
      <c r="K2650" s="21" t="str">
        <f t="shared" si="166"/>
        <v/>
      </c>
      <c r="L2650" s="22" t="str">
        <f t="shared" ref="L2650:L2713" si="168">IFERROR(F2650/I2650,"")</f>
        <v/>
      </c>
      <c r="M2650" s="22" t="str">
        <f t="shared" si="167"/>
        <v/>
      </c>
    </row>
    <row r="2651" spans="1:13" x14ac:dyDescent="0.55000000000000004">
      <c r="A2651" s="24"/>
      <c r="B2651" s="21" t="str">
        <f>IFERROR(INDEX('Step 2 OMS Report'!$D$2:$D$1048576,MATCH('Sku Break Down'!A2651,'Step 2 OMS Report'!$C$2:$C$1048576,0)),"")</f>
        <v/>
      </c>
      <c r="C2651" s="21" t="str">
        <f>IFERROR(INDEX('Step 2 OMS Report'!$F$2:$F$1048576,MATCH('Sku Break Down'!A2651,'Step 2 OMS Report'!$C$2:$C$1048576,0)),"")</f>
        <v/>
      </c>
      <c r="D2651" s="21" t="str">
        <f>IFERROR(INDEX('Step 2 OMS Report'!$E$2:$E$1048576,MATCH('Sku Break Down'!A2651,'Step 2 OMS Report'!$A$2:$A$1048576,0)),"")</f>
        <v/>
      </c>
      <c r="E2651" s="21" t="str">
        <f>IFERROR(INDEX('Product Info (Hide)'!$E$2:$E$1840,MATCH('Sku Break Down'!C2651,Manufacture_SKUHiddenSheet,0)),"")</f>
        <v/>
      </c>
      <c r="F2651" s="21" t="str">
        <f>IF(A2651="","",SUMIFS('Step 1 Customer Remit'!$J$17:$J$1048576,'Step 1 Customer Remit'!$B$17:$B$1048576,'Sku Break Down'!A2651,'Step 1 Customer Remit'!$D$17:$D$1048576,"Return"))</f>
        <v/>
      </c>
      <c r="G2651" s="21" t="str">
        <f>IF(A2651="","",SUMIFS('Step 1 Customer Remit'!$F$17:$F$1048576,'Step 1 Customer Remit'!$B$17:$B$1048576,'Sku Break Down'!A2651,'Step 1 Customer Remit'!$D$17:$D$1048576,"Return"))</f>
        <v/>
      </c>
      <c r="H2651" s="21" t="str">
        <f t="shared" si="165"/>
        <v/>
      </c>
      <c r="I2651" s="21" t="str">
        <f>IF(A2651="","",SUMIF('Step 2 OMS Report'!$C$2:$C$1048576,'Sku Break Down'!A2651,'Step 2 OMS Report'!$G$2:$G$1048576))</f>
        <v/>
      </c>
      <c r="J2651" s="21" t="str">
        <f>IF(A2651="","",SUMIFS('Step 2 OMS Report'!$I$2:$I$1048576,'Step 2 OMS Report'!$C$2:$C$1048576,'Sku Break Down'!A2651))</f>
        <v/>
      </c>
      <c r="K2651" s="21" t="str">
        <f t="shared" si="166"/>
        <v/>
      </c>
      <c r="L2651" s="22" t="str">
        <f t="shared" si="168"/>
        <v/>
      </c>
      <c r="M2651" s="22" t="str">
        <f t="shared" si="167"/>
        <v/>
      </c>
    </row>
    <row r="2652" spans="1:13" x14ac:dyDescent="0.55000000000000004">
      <c r="A2652" s="24"/>
      <c r="B2652" s="21" t="str">
        <f>IFERROR(INDEX('Step 2 OMS Report'!$D$2:$D$1048576,MATCH('Sku Break Down'!A2652,'Step 2 OMS Report'!$C$2:$C$1048576,0)),"")</f>
        <v/>
      </c>
      <c r="C2652" s="21" t="str">
        <f>IFERROR(INDEX('Step 2 OMS Report'!$F$2:$F$1048576,MATCH('Sku Break Down'!A2652,'Step 2 OMS Report'!$C$2:$C$1048576,0)),"")</f>
        <v/>
      </c>
      <c r="D2652" s="21" t="str">
        <f>IFERROR(INDEX('Step 2 OMS Report'!$E$2:$E$1048576,MATCH('Sku Break Down'!A2652,'Step 2 OMS Report'!$A$2:$A$1048576,0)),"")</f>
        <v/>
      </c>
      <c r="E2652" s="21" t="str">
        <f>IFERROR(INDEX('Product Info (Hide)'!$E$2:$E$1840,MATCH('Sku Break Down'!C2652,Manufacture_SKUHiddenSheet,0)),"")</f>
        <v/>
      </c>
      <c r="F2652" s="21" t="str">
        <f>IF(A2652="","",SUMIFS('Step 1 Customer Remit'!$J$17:$J$1048576,'Step 1 Customer Remit'!$B$17:$B$1048576,'Sku Break Down'!A2652,'Step 1 Customer Remit'!$D$17:$D$1048576,"Return"))</f>
        <v/>
      </c>
      <c r="G2652" s="21" t="str">
        <f>IF(A2652="","",SUMIFS('Step 1 Customer Remit'!$F$17:$F$1048576,'Step 1 Customer Remit'!$B$17:$B$1048576,'Sku Break Down'!A2652,'Step 1 Customer Remit'!$D$17:$D$1048576,"Return"))</f>
        <v/>
      </c>
      <c r="H2652" s="21" t="str">
        <f t="shared" si="165"/>
        <v/>
      </c>
      <c r="I2652" s="21" t="str">
        <f>IF(A2652="","",SUMIF('Step 2 OMS Report'!$C$2:$C$1048576,'Sku Break Down'!A2652,'Step 2 OMS Report'!$G$2:$G$1048576))</f>
        <v/>
      </c>
      <c r="J2652" s="21" t="str">
        <f>IF(A2652="","",SUMIFS('Step 2 OMS Report'!$I$2:$I$1048576,'Step 2 OMS Report'!$C$2:$C$1048576,'Sku Break Down'!A2652))</f>
        <v/>
      </c>
      <c r="K2652" s="21" t="str">
        <f t="shared" si="166"/>
        <v/>
      </c>
      <c r="L2652" s="22" t="str">
        <f t="shared" si="168"/>
        <v/>
      </c>
      <c r="M2652" s="22" t="str">
        <f t="shared" si="167"/>
        <v/>
      </c>
    </row>
    <row r="2653" spans="1:13" x14ac:dyDescent="0.55000000000000004">
      <c r="A2653" s="24"/>
      <c r="B2653" s="21" t="str">
        <f>IFERROR(INDEX('Step 2 OMS Report'!$D$2:$D$1048576,MATCH('Sku Break Down'!A2653,'Step 2 OMS Report'!$C$2:$C$1048576,0)),"")</f>
        <v/>
      </c>
      <c r="C2653" s="21" t="str">
        <f>IFERROR(INDEX('Step 2 OMS Report'!$F$2:$F$1048576,MATCH('Sku Break Down'!A2653,'Step 2 OMS Report'!$C$2:$C$1048576,0)),"")</f>
        <v/>
      </c>
      <c r="D2653" s="21" t="str">
        <f>IFERROR(INDEX('Step 2 OMS Report'!$E$2:$E$1048576,MATCH('Sku Break Down'!A2653,'Step 2 OMS Report'!$A$2:$A$1048576,0)),"")</f>
        <v/>
      </c>
      <c r="E2653" s="21" t="str">
        <f>IFERROR(INDEX('Product Info (Hide)'!$E$2:$E$1840,MATCH('Sku Break Down'!C2653,Manufacture_SKUHiddenSheet,0)),"")</f>
        <v/>
      </c>
      <c r="F2653" s="21" t="str">
        <f>IF(A2653="","",SUMIFS('Step 1 Customer Remit'!$J$17:$J$1048576,'Step 1 Customer Remit'!$B$17:$B$1048576,'Sku Break Down'!A2653,'Step 1 Customer Remit'!$D$17:$D$1048576,"Return"))</f>
        <v/>
      </c>
      <c r="G2653" s="21" t="str">
        <f>IF(A2653="","",SUMIFS('Step 1 Customer Remit'!$F$17:$F$1048576,'Step 1 Customer Remit'!$B$17:$B$1048576,'Sku Break Down'!A2653,'Step 1 Customer Remit'!$D$17:$D$1048576,"Return"))</f>
        <v/>
      </c>
      <c r="H2653" s="21" t="str">
        <f t="shared" si="165"/>
        <v/>
      </c>
      <c r="I2653" s="21" t="str">
        <f>IF(A2653="","",SUMIF('Step 2 OMS Report'!$C$2:$C$1048576,'Sku Break Down'!A2653,'Step 2 OMS Report'!$G$2:$G$1048576))</f>
        <v/>
      </c>
      <c r="J2653" s="21" t="str">
        <f>IF(A2653="","",SUMIFS('Step 2 OMS Report'!$I$2:$I$1048576,'Step 2 OMS Report'!$C$2:$C$1048576,'Sku Break Down'!A2653))</f>
        <v/>
      </c>
      <c r="K2653" s="21" t="str">
        <f t="shared" si="166"/>
        <v/>
      </c>
      <c r="L2653" s="22" t="str">
        <f t="shared" si="168"/>
        <v/>
      </c>
      <c r="M2653" s="22" t="str">
        <f t="shared" si="167"/>
        <v/>
      </c>
    </row>
    <row r="2654" spans="1:13" x14ac:dyDescent="0.55000000000000004">
      <c r="A2654" s="24"/>
      <c r="B2654" s="21" t="str">
        <f>IFERROR(INDEX('Step 2 OMS Report'!$D$2:$D$1048576,MATCH('Sku Break Down'!A2654,'Step 2 OMS Report'!$C$2:$C$1048576,0)),"")</f>
        <v/>
      </c>
      <c r="C2654" s="21" t="str">
        <f>IFERROR(INDEX('Step 2 OMS Report'!$F$2:$F$1048576,MATCH('Sku Break Down'!A2654,'Step 2 OMS Report'!$C$2:$C$1048576,0)),"")</f>
        <v/>
      </c>
      <c r="D2654" s="21" t="str">
        <f>IFERROR(INDEX('Step 2 OMS Report'!$E$2:$E$1048576,MATCH('Sku Break Down'!A2654,'Step 2 OMS Report'!$A$2:$A$1048576,0)),"")</f>
        <v/>
      </c>
      <c r="E2654" s="21" t="str">
        <f>IFERROR(INDEX('Product Info (Hide)'!$E$2:$E$1840,MATCH('Sku Break Down'!C2654,Manufacture_SKUHiddenSheet,0)),"")</f>
        <v/>
      </c>
      <c r="F2654" s="21" t="str">
        <f>IF(A2654="","",SUMIFS('Step 1 Customer Remit'!$J$17:$J$1048576,'Step 1 Customer Remit'!$B$17:$B$1048576,'Sku Break Down'!A2654,'Step 1 Customer Remit'!$D$17:$D$1048576,"Return"))</f>
        <v/>
      </c>
      <c r="G2654" s="21" t="str">
        <f>IF(A2654="","",SUMIFS('Step 1 Customer Remit'!$F$17:$F$1048576,'Step 1 Customer Remit'!$B$17:$B$1048576,'Sku Break Down'!A2654,'Step 1 Customer Remit'!$D$17:$D$1048576,"Return"))</f>
        <v/>
      </c>
      <c r="H2654" s="21" t="str">
        <f t="shared" si="165"/>
        <v/>
      </c>
      <c r="I2654" s="21" t="str">
        <f>IF(A2654="","",SUMIF('Step 2 OMS Report'!$C$2:$C$1048576,'Sku Break Down'!A2654,'Step 2 OMS Report'!$G$2:$G$1048576))</f>
        <v/>
      </c>
      <c r="J2654" s="21" t="str">
        <f>IF(A2654="","",SUMIFS('Step 2 OMS Report'!$I$2:$I$1048576,'Step 2 OMS Report'!$C$2:$C$1048576,'Sku Break Down'!A2654))</f>
        <v/>
      </c>
      <c r="K2654" s="21" t="str">
        <f t="shared" si="166"/>
        <v/>
      </c>
      <c r="L2654" s="22" t="str">
        <f t="shared" si="168"/>
        <v/>
      </c>
      <c r="M2654" s="22" t="str">
        <f t="shared" si="167"/>
        <v/>
      </c>
    </row>
    <row r="2655" spans="1:13" x14ac:dyDescent="0.55000000000000004">
      <c r="A2655" s="24"/>
      <c r="B2655" s="21" t="str">
        <f>IFERROR(INDEX('Step 2 OMS Report'!$D$2:$D$1048576,MATCH('Sku Break Down'!A2655,'Step 2 OMS Report'!$C$2:$C$1048576,0)),"")</f>
        <v/>
      </c>
      <c r="C2655" s="21" t="str">
        <f>IFERROR(INDEX('Step 2 OMS Report'!$F$2:$F$1048576,MATCH('Sku Break Down'!A2655,'Step 2 OMS Report'!$C$2:$C$1048576,0)),"")</f>
        <v/>
      </c>
      <c r="D2655" s="21" t="str">
        <f>IFERROR(INDEX('Step 2 OMS Report'!$E$2:$E$1048576,MATCH('Sku Break Down'!A2655,'Step 2 OMS Report'!$A$2:$A$1048576,0)),"")</f>
        <v/>
      </c>
      <c r="E2655" s="21" t="str">
        <f>IFERROR(INDEX('Product Info (Hide)'!$E$2:$E$1840,MATCH('Sku Break Down'!C2655,Manufacture_SKUHiddenSheet,0)),"")</f>
        <v/>
      </c>
      <c r="F2655" s="21" t="str">
        <f>IF(A2655="","",SUMIFS('Step 1 Customer Remit'!$J$17:$J$1048576,'Step 1 Customer Remit'!$B$17:$B$1048576,'Sku Break Down'!A2655,'Step 1 Customer Remit'!$D$17:$D$1048576,"Return"))</f>
        <v/>
      </c>
      <c r="G2655" s="21" t="str">
        <f>IF(A2655="","",SUMIFS('Step 1 Customer Remit'!$F$17:$F$1048576,'Step 1 Customer Remit'!$B$17:$B$1048576,'Sku Break Down'!A2655,'Step 1 Customer Remit'!$D$17:$D$1048576,"Return"))</f>
        <v/>
      </c>
      <c r="H2655" s="21" t="str">
        <f t="shared" si="165"/>
        <v/>
      </c>
      <c r="I2655" s="21" t="str">
        <f>IF(A2655="","",SUMIF('Step 2 OMS Report'!$C$2:$C$1048576,'Sku Break Down'!A2655,'Step 2 OMS Report'!$G$2:$G$1048576))</f>
        <v/>
      </c>
      <c r="J2655" s="21" t="str">
        <f>IF(A2655="","",SUMIFS('Step 2 OMS Report'!$I$2:$I$1048576,'Step 2 OMS Report'!$C$2:$C$1048576,'Sku Break Down'!A2655))</f>
        <v/>
      </c>
      <c r="K2655" s="21" t="str">
        <f t="shared" si="166"/>
        <v/>
      </c>
      <c r="L2655" s="22" t="str">
        <f t="shared" si="168"/>
        <v/>
      </c>
      <c r="M2655" s="22" t="str">
        <f t="shared" si="167"/>
        <v/>
      </c>
    </row>
    <row r="2656" spans="1:13" x14ac:dyDescent="0.55000000000000004">
      <c r="A2656" s="24"/>
      <c r="B2656" s="21" t="str">
        <f>IFERROR(INDEX('Step 2 OMS Report'!$D$2:$D$1048576,MATCH('Sku Break Down'!A2656,'Step 2 OMS Report'!$C$2:$C$1048576,0)),"")</f>
        <v/>
      </c>
      <c r="C2656" s="21" t="str">
        <f>IFERROR(INDEX('Step 2 OMS Report'!$F$2:$F$1048576,MATCH('Sku Break Down'!A2656,'Step 2 OMS Report'!$C$2:$C$1048576,0)),"")</f>
        <v/>
      </c>
      <c r="D2656" s="21" t="str">
        <f>IFERROR(INDEX('Step 2 OMS Report'!$E$2:$E$1048576,MATCH('Sku Break Down'!A2656,'Step 2 OMS Report'!$A$2:$A$1048576,0)),"")</f>
        <v/>
      </c>
      <c r="E2656" s="21" t="str">
        <f>IFERROR(INDEX('Product Info (Hide)'!$E$2:$E$1840,MATCH('Sku Break Down'!C2656,Manufacture_SKUHiddenSheet,0)),"")</f>
        <v/>
      </c>
      <c r="F2656" s="21" t="str">
        <f>IF(A2656="","",SUMIFS('Step 1 Customer Remit'!$J$17:$J$1048576,'Step 1 Customer Remit'!$B$17:$B$1048576,'Sku Break Down'!A2656,'Step 1 Customer Remit'!$D$17:$D$1048576,"Return"))</f>
        <v/>
      </c>
      <c r="G2656" s="21" t="str">
        <f>IF(A2656="","",SUMIFS('Step 1 Customer Remit'!$F$17:$F$1048576,'Step 1 Customer Remit'!$B$17:$B$1048576,'Sku Break Down'!A2656,'Step 1 Customer Remit'!$D$17:$D$1048576,"Return"))</f>
        <v/>
      </c>
      <c r="H2656" s="21" t="str">
        <f t="shared" si="165"/>
        <v/>
      </c>
      <c r="I2656" s="21" t="str">
        <f>IF(A2656="","",SUMIF('Step 2 OMS Report'!$C$2:$C$1048576,'Sku Break Down'!A2656,'Step 2 OMS Report'!$G$2:$G$1048576))</f>
        <v/>
      </c>
      <c r="J2656" s="21" t="str">
        <f>IF(A2656="","",SUMIFS('Step 2 OMS Report'!$I$2:$I$1048576,'Step 2 OMS Report'!$C$2:$C$1048576,'Sku Break Down'!A2656))</f>
        <v/>
      </c>
      <c r="K2656" s="21" t="str">
        <f t="shared" si="166"/>
        <v/>
      </c>
      <c r="L2656" s="22" t="str">
        <f t="shared" si="168"/>
        <v/>
      </c>
      <c r="M2656" s="22" t="str">
        <f t="shared" si="167"/>
        <v/>
      </c>
    </row>
    <row r="2657" spans="1:13" x14ac:dyDescent="0.55000000000000004">
      <c r="A2657" s="24"/>
      <c r="B2657" s="21" t="str">
        <f>IFERROR(INDEX('Step 2 OMS Report'!$D$2:$D$1048576,MATCH('Sku Break Down'!A2657,'Step 2 OMS Report'!$C$2:$C$1048576,0)),"")</f>
        <v/>
      </c>
      <c r="C2657" s="21" t="str">
        <f>IFERROR(INDEX('Step 2 OMS Report'!$F$2:$F$1048576,MATCH('Sku Break Down'!A2657,'Step 2 OMS Report'!$C$2:$C$1048576,0)),"")</f>
        <v/>
      </c>
      <c r="D2657" s="21" t="str">
        <f>IFERROR(INDEX('Step 2 OMS Report'!$E$2:$E$1048576,MATCH('Sku Break Down'!A2657,'Step 2 OMS Report'!$A$2:$A$1048576,0)),"")</f>
        <v/>
      </c>
      <c r="E2657" s="21" t="str">
        <f>IFERROR(INDEX('Product Info (Hide)'!$E$2:$E$1840,MATCH('Sku Break Down'!C2657,Manufacture_SKUHiddenSheet,0)),"")</f>
        <v/>
      </c>
      <c r="F2657" s="21" t="str">
        <f>IF(A2657="","",SUMIFS('Step 1 Customer Remit'!$J$17:$J$1048576,'Step 1 Customer Remit'!$B$17:$B$1048576,'Sku Break Down'!A2657,'Step 1 Customer Remit'!$D$17:$D$1048576,"Return"))</f>
        <v/>
      </c>
      <c r="G2657" s="21" t="str">
        <f>IF(A2657="","",SUMIFS('Step 1 Customer Remit'!$F$17:$F$1048576,'Step 1 Customer Remit'!$B$17:$B$1048576,'Sku Break Down'!A2657,'Step 1 Customer Remit'!$D$17:$D$1048576,"Return"))</f>
        <v/>
      </c>
      <c r="H2657" s="21" t="str">
        <f t="shared" si="165"/>
        <v/>
      </c>
      <c r="I2657" s="21" t="str">
        <f>IF(A2657="","",SUMIF('Step 2 OMS Report'!$C$2:$C$1048576,'Sku Break Down'!A2657,'Step 2 OMS Report'!$G$2:$G$1048576))</f>
        <v/>
      </c>
      <c r="J2657" s="21" t="str">
        <f>IF(A2657="","",SUMIFS('Step 2 OMS Report'!$I$2:$I$1048576,'Step 2 OMS Report'!$C$2:$C$1048576,'Sku Break Down'!A2657))</f>
        <v/>
      </c>
      <c r="K2657" s="21" t="str">
        <f t="shared" si="166"/>
        <v/>
      </c>
      <c r="L2657" s="22" t="str">
        <f t="shared" si="168"/>
        <v/>
      </c>
      <c r="M2657" s="22" t="str">
        <f t="shared" si="167"/>
        <v/>
      </c>
    </row>
    <row r="2658" spans="1:13" x14ac:dyDescent="0.55000000000000004">
      <c r="A2658" s="24"/>
      <c r="B2658" s="21" t="str">
        <f>IFERROR(INDEX('Step 2 OMS Report'!$D$2:$D$1048576,MATCH('Sku Break Down'!A2658,'Step 2 OMS Report'!$C$2:$C$1048576,0)),"")</f>
        <v/>
      </c>
      <c r="C2658" s="21" t="str">
        <f>IFERROR(INDEX('Step 2 OMS Report'!$F$2:$F$1048576,MATCH('Sku Break Down'!A2658,'Step 2 OMS Report'!$C$2:$C$1048576,0)),"")</f>
        <v/>
      </c>
      <c r="D2658" s="21" t="str">
        <f>IFERROR(INDEX('Step 2 OMS Report'!$E$2:$E$1048576,MATCH('Sku Break Down'!A2658,'Step 2 OMS Report'!$A$2:$A$1048576,0)),"")</f>
        <v/>
      </c>
      <c r="E2658" s="21" t="str">
        <f>IFERROR(INDEX('Product Info (Hide)'!$E$2:$E$1840,MATCH('Sku Break Down'!C2658,Manufacture_SKUHiddenSheet,0)),"")</f>
        <v/>
      </c>
      <c r="F2658" s="21" t="str">
        <f>IF(A2658="","",SUMIFS('Step 1 Customer Remit'!$J$17:$J$1048576,'Step 1 Customer Remit'!$B$17:$B$1048576,'Sku Break Down'!A2658,'Step 1 Customer Remit'!$D$17:$D$1048576,"Return"))</f>
        <v/>
      </c>
      <c r="G2658" s="21" t="str">
        <f>IF(A2658="","",SUMIFS('Step 1 Customer Remit'!$F$17:$F$1048576,'Step 1 Customer Remit'!$B$17:$B$1048576,'Sku Break Down'!A2658,'Step 1 Customer Remit'!$D$17:$D$1048576,"Return"))</f>
        <v/>
      </c>
      <c r="H2658" s="21" t="str">
        <f t="shared" si="165"/>
        <v/>
      </c>
      <c r="I2658" s="21" t="str">
        <f>IF(A2658="","",SUMIF('Step 2 OMS Report'!$C$2:$C$1048576,'Sku Break Down'!A2658,'Step 2 OMS Report'!$G$2:$G$1048576))</f>
        <v/>
      </c>
      <c r="J2658" s="21" t="str">
        <f>IF(A2658="","",SUMIFS('Step 2 OMS Report'!$I$2:$I$1048576,'Step 2 OMS Report'!$C$2:$C$1048576,'Sku Break Down'!A2658))</f>
        <v/>
      </c>
      <c r="K2658" s="21" t="str">
        <f t="shared" si="166"/>
        <v/>
      </c>
      <c r="L2658" s="22" t="str">
        <f t="shared" si="168"/>
        <v/>
      </c>
      <c r="M2658" s="22" t="str">
        <f t="shared" si="167"/>
        <v/>
      </c>
    </row>
    <row r="2659" spans="1:13" x14ac:dyDescent="0.55000000000000004">
      <c r="A2659" s="24"/>
      <c r="B2659" s="21" t="str">
        <f>IFERROR(INDEX('Step 2 OMS Report'!$D$2:$D$1048576,MATCH('Sku Break Down'!A2659,'Step 2 OMS Report'!$C$2:$C$1048576,0)),"")</f>
        <v/>
      </c>
      <c r="C2659" s="21" t="str">
        <f>IFERROR(INDEX('Step 2 OMS Report'!$F$2:$F$1048576,MATCH('Sku Break Down'!A2659,'Step 2 OMS Report'!$C$2:$C$1048576,0)),"")</f>
        <v/>
      </c>
      <c r="D2659" s="21" t="str">
        <f>IFERROR(INDEX('Step 2 OMS Report'!$E$2:$E$1048576,MATCH('Sku Break Down'!A2659,'Step 2 OMS Report'!$A$2:$A$1048576,0)),"")</f>
        <v/>
      </c>
      <c r="E2659" s="21" t="str">
        <f>IFERROR(INDEX('Product Info (Hide)'!$E$2:$E$1840,MATCH('Sku Break Down'!C2659,Manufacture_SKUHiddenSheet,0)),"")</f>
        <v/>
      </c>
      <c r="F2659" s="21" t="str">
        <f>IF(A2659="","",SUMIFS('Step 1 Customer Remit'!$J$17:$J$1048576,'Step 1 Customer Remit'!$B$17:$B$1048576,'Sku Break Down'!A2659,'Step 1 Customer Remit'!$D$17:$D$1048576,"Return"))</f>
        <v/>
      </c>
      <c r="G2659" s="21" t="str">
        <f>IF(A2659="","",SUMIFS('Step 1 Customer Remit'!$F$17:$F$1048576,'Step 1 Customer Remit'!$B$17:$B$1048576,'Sku Break Down'!A2659,'Step 1 Customer Remit'!$D$17:$D$1048576,"Return"))</f>
        <v/>
      </c>
      <c r="H2659" s="21" t="str">
        <f t="shared" si="165"/>
        <v/>
      </c>
      <c r="I2659" s="21" t="str">
        <f>IF(A2659="","",SUMIF('Step 2 OMS Report'!$C$2:$C$1048576,'Sku Break Down'!A2659,'Step 2 OMS Report'!$G$2:$G$1048576))</f>
        <v/>
      </c>
      <c r="J2659" s="21" t="str">
        <f>IF(A2659="","",SUMIFS('Step 2 OMS Report'!$I$2:$I$1048576,'Step 2 OMS Report'!$C$2:$C$1048576,'Sku Break Down'!A2659))</f>
        <v/>
      </c>
      <c r="K2659" s="21" t="str">
        <f t="shared" si="166"/>
        <v/>
      </c>
      <c r="L2659" s="22" t="str">
        <f t="shared" si="168"/>
        <v/>
      </c>
      <c r="M2659" s="22" t="str">
        <f t="shared" si="167"/>
        <v/>
      </c>
    </row>
    <row r="2660" spans="1:13" x14ac:dyDescent="0.55000000000000004">
      <c r="A2660" s="24"/>
      <c r="B2660" s="21" t="str">
        <f>IFERROR(INDEX('Step 2 OMS Report'!$D$2:$D$1048576,MATCH('Sku Break Down'!A2660,'Step 2 OMS Report'!$C$2:$C$1048576,0)),"")</f>
        <v/>
      </c>
      <c r="C2660" s="21" t="str">
        <f>IFERROR(INDEX('Step 2 OMS Report'!$F$2:$F$1048576,MATCH('Sku Break Down'!A2660,'Step 2 OMS Report'!$C$2:$C$1048576,0)),"")</f>
        <v/>
      </c>
      <c r="D2660" s="21" t="str">
        <f>IFERROR(INDEX('Step 2 OMS Report'!$E$2:$E$1048576,MATCH('Sku Break Down'!A2660,'Step 2 OMS Report'!$A$2:$A$1048576,0)),"")</f>
        <v/>
      </c>
      <c r="E2660" s="21" t="str">
        <f>IFERROR(INDEX('Product Info (Hide)'!$E$2:$E$1840,MATCH('Sku Break Down'!C2660,Manufacture_SKUHiddenSheet,0)),"")</f>
        <v/>
      </c>
      <c r="F2660" s="21" t="str">
        <f>IF(A2660="","",SUMIFS('Step 1 Customer Remit'!$J$17:$J$1048576,'Step 1 Customer Remit'!$B$17:$B$1048576,'Sku Break Down'!A2660,'Step 1 Customer Remit'!$D$17:$D$1048576,"Return"))</f>
        <v/>
      </c>
      <c r="G2660" s="21" t="str">
        <f>IF(A2660="","",SUMIFS('Step 1 Customer Remit'!$F$17:$F$1048576,'Step 1 Customer Remit'!$B$17:$B$1048576,'Sku Break Down'!A2660,'Step 1 Customer Remit'!$D$17:$D$1048576,"Return"))</f>
        <v/>
      </c>
      <c r="H2660" s="21" t="str">
        <f t="shared" si="165"/>
        <v/>
      </c>
      <c r="I2660" s="21" t="str">
        <f>IF(A2660="","",SUMIF('Step 2 OMS Report'!$C$2:$C$1048576,'Sku Break Down'!A2660,'Step 2 OMS Report'!$G$2:$G$1048576))</f>
        <v/>
      </c>
      <c r="J2660" s="21" t="str">
        <f>IF(A2660="","",SUMIFS('Step 2 OMS Report'!$I$2:$I$1048576,'Step 2 OMS Report'!$C$2:$C$1048576,'Sku Break Down'!A2660))</f>
        <v/>
      </c>
      <c r="K2660" s="21" t="str">
        <f t="shared" si="166"/>
        <v/>
      </c>
      <c r="L2660" s="22" t="str">
        <f t="shared" si="168"/>
        <v/>
      </c>
      <c r="M2660" s="22" t="str">
        <f t="shared" si="167"/>
        <v/>
      </c>
    </row>
    <row r="2661" spans="1:13" x14ac:dyDescent="0.55000000000000004">
      <c r="A2661" s="24"/>
      <c r="B2661" s="21" t="str">
        <f>IFERROR(INDEX('Step 2 OMS Report'!$D$2:$D$1048576,MATCH('Sku Break Down'!A2661,'Step 2 OMS Report'!$C$2:$C$1048576,0)),"")</f>
        <v/>
      </c>
      <c r="C2661" s="21" t="str">
        <f>IFERROR(INDEX('Step 2 OMS Report'!$F$2:$F$1048576,MATCH('Sku Break Down'!A2661,'Step 2 OMS Report'!$C$2:$C$1048576,0)),"")</f>
        <v/>
      </c>
      <c r="D2661" s="21" t="str">
        <f>IFERROR(INDEX('Step 2 OMS Report'!$E$2:$E$1048576,MATCH('Sku Break Down'!A2661,'Step 2 OMS Report'!$A$2:$A$1048576,0)),"")</f>
        <v/>
      </c>
      <c r="E2661" s="21" t="str">
        <f>IFERROR(INDEX('Product Info (Hide)'!$E$2:$E$1840,MATCH('Sku Break Down'!C2661,Manufacture_SKUHiddenSheet,0)),"")</f>
        <v/>
      </c>
      <c r="F2661" s="21" t="str">
        <f>IF(A2661="","",SUMIFS('Step 1 Customer Remit'!$J$17:$J$1048576,'Step 1 Customer Remit'!$B$17:$B$1048576,'Sku Break Down'!A2661,'Step 1 Customer Remit'!$D$17:$D$1048576,"Return"))</f>
        <v/>
      </c>
      <c r="G2661" s="21" t="str">
        <f>IF(A2661="","",SUMIFS('Step 1 Customer Remit'!$F$17:$F$1048576,'Step 1 Customer Remit'!$B$17:$B$1048576,'Sku Break Down'!A2661,'Step 1 Customer Remit'!$D$17:$D$1048576,"Return"))</f>
        <v/>
      </c>
      <c r="H2661" s="21" t="str">
        <f t="shared" si="165"/>
        <v/>
      </c>
      <c r="I2661" s="21" t="str">
        <f>IF(A2661="","",SUMIF('Step 2 OMS Report'!$C$2:$C$1048576,'Sku Break Down'!A2661,'Step 2 OMS Report'!$G$2:$G$1048576))</f>
        <v/>
      </c>
      <c r="J2661" s="21" t="str">
        <f>IF(A2661="","",SUMIFS('Step 2 OMS Report'!$I$2:$I$1048576,'Step 2 OMS Report'!$C$2:$C$1048576,'Sku Break Down'!A2661))</f>
        <v/>
      </c>
      <c r="K2661" s="21" t="str">
        <f t="shared" si="166"/>
        <v/>
      </c>
      <c r="L2661" s="22" t="str">
        <f t="shared" si="168"/>
        <v/>
      </c>
      <c r="M2661" s="22" t="str">
        <f t="shared" si="167"/>
        <v/>
      </c>
    </row>
    <row r="2662" spans="1:13" x14ac:dyDescent="0.55000000000000004">
      <c r="A2662" s="24"/>
      <c r="B2662" s="21" t="str">
        <f>IFERROR(INDEX('Step 2 OMS Report'!$D$2:$D$1048576,MATCH('Sku Break Down'!A2662,'Step 2 OMS Report'!$C$2:$C$1048576,0)),"")</f>
        <v/>
      </c>
      <c r="C2662" s="21" t="str">
        <f>IFERROR(INDEX('Step 2 OMS Report'!$F$2:$F$1048576,MATCH('Sku Break Down'!A2662,'Step 2 OMS Report'!$C$2:$C$1048576,0)),"")</f>
        <v/>
      </c>
      <c r="D2662" s="21" t="str">
        <f>IFERROR(INDEX('Step 2 OMS Report'!$E$2:$E$1048576,MATCH('Sku Break Down'!A2662,'Step 2 OMS Report'!$A$2:$A$1048576,0)),"")</f>
        <v/>
      </c>
      <c r="E2662" s="21" t="str">
        <f>IFERROR(INDEX('Product Info (Hide)'!$E$2:$E$1840,MATCH('Sku Break Down'!C2662,Manufacture_SKUHiddenSheet,0)),"")</f>
        <v/>
      </c>
      <c r="F2662" s="21" t="str">
        <f>IF(A2662="","",SUMIFS('Step 1 Customer Remit'!$J$17:$J$1048576,'Step 1 Customer Remit'!$B$17:$B$1048576,'Sku Break Down'!A2662,'Step 1 Customer Remit'!$D$17:$D$1048576,"Return"))</f>
        <v/>
      </c>
      <c r="G2662" s="21" t="str">
        <f>IF(A2662="","",SUMIFS('Step 1 Customer Remit'!$F$17:$F$1048576,'Step 1 Customer Remit'!$B$17:$B$1048576,'Sku Break Down'!A2662,'Step 1 Customer Remit'!$D$17:$D$1048576,"Return"))</f>
        <v/>
      </c>
      <c r="H2662" s="21" t="str">
        <f t="shared" si="165"/>
        <v/>
      </c>
      <c r="I2662" s="21" t="str">
        <f>IF(A2662="","",SUMIF('Step 2 OMS Report'!$C$2:$C$1048576,'Sku Break Down'!A2662,'Step 2 OMS Report'!$G$2:$G$1048576))</f>
        <v/>
      </c>
      <c r="J2662" s="21" t="str">
        <f>IF(A2662="","",SUMIFS('Step 2 OMS Report'!$I$2:$I$1048576,'Step 2 OMS Report'!$C$2:$C$1048576,'Sku Break Down'!A2662))</f>
        <v/>
      </c>
      <c r="K2662" s="21" t="str">
        <f t="shared" si="166"/>
        <v/>
      </c>
      <c r="L2662" s="22" t="str">
        <f t="shared" si="168"/>
        <v/>
      </c>
      <c r="M2662" s="22" t="str">
        <f t="shared" si="167"/>
        <v/>
      </c>
    </row>
    <row r="2663" spans="1:13" x14ac:dyDescent="0.55000000000000004">
      <c r="A2663" s="24"/>
      <c r="B2663" s="21" t="str">
        <f>IFERROR(INDEX('Step 2 OMS Report'!$D$2:$D$1048576,MATCH('Sku Break Down'!A2663,'Step 2 OMS Report'!$C$2:$C$1048576,0)),"")</f>
        <v/>
      </c>
      <c r="C2663" s="21" t="str">
        <f>IFERROR(INDEX('Step 2 OMS Report'!$F$2:$F$1048576,MATCH('Sku Break Down'!A2663,'Step 2 OMS Report'!$C$2:$C$1048576,0)),"")</f>
        <v/>
      </c>
      <c r="D2663" s="21" t="str">
        <f>IFERROR(INDEX('Step 2 OMS Report'!$E$2:$E$1048576,MATCH('Sku Break Down'!A2663,'Step 2 OMS Report'!$A$2:$A$1048576,0)),"")</f>
        <v/>
      </c>
      <c r="E2663" s="21" t="str">
        <f>IFERROR(INDEX('Product Info (Hide)'!$E$2:$E$1840,MATCH('Sku Break Down'!C2663,Manufacture_SKUHiddenSheet,0)),"")</f>
        <v/>
      </c>
      <c r="F2663" s="21" t="str">
        <f>IF(A2663="","",SUMIFS('Step 1 Customer Remit'!$J$17:$J$1048576,'Step 1 Customer Remit'!$B$17:$B$1048576,'Sku Break Down'!A2663,'Step 1 Customer Remit'!$D$17:$D$1048576,"Return"))</f>
        <v/>
      </c>
      <c r="G2663" s="21" t="str">
        <f>IF(A2663="","",SUMIFS('Step 1 Customer Remit'!$F$17:$F$1048576,'Step 1 Customer Remit'!$B$17:$B$1048576,'Sku Break Down'!A2663,'Step 1 Customer Remit'!$D$17:$D$1048576,"Return"))</f>
        <v/>
      </c>
      <c r="H2663" s="21" t="str">
        <f t="shared" si="165"/>
        <v/>
      </c>
      <c r="I2663" s="21" t="str">
        <f>IF(A2663="","",SUMIF('Step 2 OMS Report'!$C$2:$C$1048576,'Sku Break Down'!A2663,'Step 2 OMS Report'!$G$2:$G$1048576))</f>
        <v/>
      </c>
      <c r="J2663" s="21" t="str">
        <f>IF(A2663="","",SUMIFS('Step 2 OMS Report'!$I$2:$I$1048576,'Step 2 OMS Report'!$C$2:$C$1048576,'Sku Break Down'!A2663))</f>
        <v/>
      </c>
      <c r="K2663" s="21" t="str">
        <f t="shared" si="166"/>
        <v/>
      </c>
      <c r="L2663" s="22" t="str">
        <f t="shared" si="168"/>
        <v/>
      </c>
      <c r="M2663" s="22" t="str">
        <f t="shared" si="167"/>
        <v/>
      </c>
    </row>
    <row r="2664" spans="1:13" x14ac:dyDescent="0.55000000000000004">
      <c r="A2664" s="24"/>
      <c r="B2664" s="21" t="str">
        <f>IFERROR(INDEX('Step 2 OMS Report'!$D$2:$D$1048576,MATCH('Sku Break Down'!A2664,'Step 2 OMS Report'!$C$2:$C$1048576,0)),"")</f>
        <v/>
      </c>
      <c r="C2664" s="21" t="str">
        <f>IFERROR(INDEX('Step 2 OMS Report'!$F$2:$F$1048576,MATCH('Sku Break Down'!A2664,'Step 2 OMS Report'!$C$2:$C$1048576,0)),"")</f>
        <v/>
      </c>
      <c r="D2664" s="21" t="str">
        <f>IFERROR(INDEX('Step 2 OMS Report'!$E$2:$E$1048576,MATCH('Sku Break Down'!A2664,'Step 2 OMS Report'!$A$2:$A$1048576,0)),"")</f>
        <v/>
      </c>
      <c r="E2664" s="21" t="str">
        <f>IFERROR(INDEX('Product Info (Hide)'!$E$2:$E$1840,MATCH('Sku Break Down'!C2664,Manufacture_SKUHiddenSheet,0)),"")</f>
        <v/>
      </c>
      <c r="F2664" s="21" t="str">
        <f>IF(A2664="","",SUMIFS('Step 1 Customer Remit'!$J$17:$J$1048576,'Step 1 Customer Remit'!$B$17:$B$1048576,'Sku Break Down'!A2664,'Step 1 Customer Remit'!$D$17:$D$1048576,"Return"))</f>
        <v/>
      </c>
      <c r="G2664" s="21" t="str">
        <f>IF(A2664="","",SUMIFS('Step 1 Customer Remit'!$F$17:$F$1048576,'Step 1 Customer Remit'!$B$17:$B$1048576,'Sku Break Down'!A2664,'Step 1 Customer Remit'!$D$17:$D$1048576,"Return"))</f>
        <v/>
      </c>
      <c r="H2664" s="21" t="str">
        <f t="shared" si="165"/>
        <v/>
      </c>
      <c r="I2664" s="21" t="str">
        <f>IF(A2664="","",SUMIF('Step 2 OMS Report'!$C$2:$C$1048576,'Sku Break Down'!A2664,'Step 2 OMS Report'!$G$2:$G$1048576))</f>
        <v/>
      </c>
      <c r="J2664" s="21" t="str">
        <f>IF(A2664="","",SUMIFS('Step 2 OMS Report'!$I$2:$I$1048576,'Step 2 OMS Report'!$C$2:$C$1048576,'Sku Break Down'!A2664))</f>
        <v/>
      </c>
      <c r="K2664" s="21" t="str">
        <f t="shared" si="166"/>
        <v/>
      </c>
      <c r="L2664" s="22" t="str">
        <f t="shared" si="168"/>
        <v/>
      </c>
      <c r="M2664" s="22" t="str">
        <f t="shared" si="167"/>
        <v/>
      </c>
    </row>
    <row r="2665" spans="1:13" x14ac:dyDescent="0.55000000000000004">
      <c r="A2665" s="24"/>
      <c r="B2665" s="21" t="str">
        <f>IFERROR(INDEX('Step 2 OMS Report'!$D$2:$D$1048576,MATCH('Sku Break Down'!A2665,'Step 2 OMS Report'!$C$2:$C$1048576,0)),"")</f>
        <v/>
      </c>
      <c r="C2665" s="21" t="str">
        <f>IFERROR(INDEX('Step 2 OMS Report'!$F$2:$F$1048576,MATCH('Sku Break Down'!A2665,'Step 2 OMS Report'!$C$2:$C$1048576,0)),"")</f>
        <v/>
      </c>
      <c r="D2665" s="21" t="str">
        <f>IFERROR(INDEX('Step 2 OMS Report'!$E$2:$E$1048576,MATCH('Sku Break Down'!A2665,'Step 2 OMS Report'!$A$2:$A$1048576,0)),"")</f>
        <v/>
      </c>
      <c r="E2665" s="21" t="str">
        <f>IFERROR(INDEX('Product Info (Hide)'!$E$2:$E$1840,MATCH('Sku Break Down'!C2665,Manufacture_SKUHiddenSheet,0)),"")</f>
        <v/>
      </c>
      <c r="F2665" s="21" t="str">
        <f>IF(A2665="","",SUMIFS('Step 1 Customer Remit'!$J$17:$J$1048576,'Step 1 Customer Remit'!$B$17:$B$1048576,'Sku Break Down'!A2665,'Step 1 Customer Remit'!$D$17:$D$1048576,"Return"))</f>
        <v/>
      </c>
      <c r="G2665" s="21" t="str">
        <f>IF(A2665="","",SUMIFS('Step 1 Customer Remit'!$F$17:$F$1048576,'Step 1 Customer Remit'!$B$17:$B$1048576,'Sku Break Down'!A2665,'Step 1 Customer Remit'!$D$17:$D$1048576,"Return"))</f>
        <v/>
      </c>
      <c r="H2665" s="21" t="str">
        <f t="shared" si="165"/>
        <v/>
      </c>
      <c r="I2665" s="21" t="str">
        <f>IF(A2665="","",SUMIF('Step 2 OMS Report'!$C$2:$C$1048576,'Sku Break Down'!A2665,'Step 2 OMS Report'!$G$2:$G$1048576))</f>
        <v/>
      </c>
      <c r="J2665" s="21" t="str">
        <f>IF(A2665="","",SUMIFS('Step 2 OMS Report'!$I$2:$I$1048576,'Step 2 OMS Report'!$C$2:$C$1048576,'Sku Break Down'!A2665))</f>
        <v/>
      </c>
      <c r="K2665" s="21" t="str">
        <f t="shared" si="166"/>
        <v/>
      </c>
      <c r="L2665" s="22" t="str">
        <f t="shared" si="168"/>
        <v/>
      </c>
      <c r="M2665" s="22" t="str">
        <f t="shared" si="167"/>
        <v/>
      </c>
    </row>
    <row r="2666" spans="1:13" x14ac:dyDescent="0.55000000000000004">
      <c r="A2666" s="24"/>
      <c r="B2666" s="21" t="str">
        <f>IFERROR(INDEX('Step 2 OMS Report'!$D$2:$D$1048576,MATCH('Sku Break Down'!A2666,'Step 2 OMS Report'!$C$2:$C$1048576,0)),"")</f>
        <v/>
      </c>
      <c r="C2666" s="21" t="str">
        <f>IFERROR(INDEX('Step 2 OMS Report'!$F$2:$F$1048576,MATCH('Sku Break Down'!A2666,'Step 2 OMS Report'!$C$2:$C$1048576,0)),"")</f>
        <v/>
      </c>
      <c r="D2666" s="21" t="str">
        <f>IFERROR(INDEX('Step 2 OMS Report'!$E$2:$E$1048576,MATCH('Sku Break Down'!A2666,'Step 2 OMS Report'!$A$2:$A$1048576,0)),"")</f>
        <v/>
      </c>
      <c r="E2666" s="21" t="str">
        <f>IFERROR(INDEX('Product Info (Hide)'!$E$2:$E$1840,MATCH('Sku Break Down'!C2666,Manufacture_SKUHiddenSheet,0)),"")</f>
        <v/>
      </c>
      <c r="F2666" s="21" t="str">
        <f>IF(A2666="","",SUMIFS('Step 1 Customer Remit'!$J$17:$J$1048576,'Step 1 Customer Remit'!$B$17:$B$1048576,'Sku Break Down'!A2666,'Step 1 Customer Remit'!$D$17:$D$1048576,"Return"))</f>
        <v/>
      </c>
      <c r="G2666" s="21" t="str">
        <f>IF(A2666="","",SUMIFS('Step 1 Customer Remit'!$F$17:$F$1048576,'Step 1 Customer Remit'!$B$17:$B$1048576,'Sku Break Down'!A2666,'Step 1 Customer Remit'!$D$17:$D$1048576,"Return"))</f>
        <v/>
      </c>
      <c r="H2666" s="21" t="str">
        <f t="shared" si="165"/>
        <v/>
      </c>
      <c r="I2666" s="21" t="str">
        <f>IF(A2666="","",SUMIF('Step 2 OMS Report'!$C$2:$C$1048576,'Sku Break Down'!A2666,'Step 2 OMS Report'!$G$2:$G$1048576))</f>
        <v/>
      </c>
      <c r="J2666" s="21" t="str">
        <f>IF(A2666="","",SUMIFS('Step 2 OMS Report'!$I$2:$I$1048576,'Step 2 OMS Report'!$C$2:$C$1048576,'Sku Break Down'!A2666))</f>
        <v/>
      </c>
      <c r="K2666" s="21" t="str">
        <f t="shared" si="166"/>
        <v/>
      </c>
      <c r="L2666" s="22" t="str">
        <f t="shared" si="168"/>
        <v/>
      </c>
      <c r="M2666" s="22" t="str">
        <f t="shared" si="167"/>
        <v/>
      </c>
    </row>
    <row r="2667" spans="1:13" x14ac:dyDescent="0.55000000000000004">
      <c r="A2667" s="24"/>
      <c r="B2667" s="21" t="str">
        <f>IFERROR(INDEX('Step 2 OMS Report'!$D$2:$D$1048576,MATCH('Sku Break Down'!A2667,'Step 2 OMS Report'!$C$2:$C$1048576,0)),"")</f>
        <v/>
      </c>
      <c r="C2667" s="21" t="str">
        <f>IFERROR(INDEX('Step 2 OMS Report'!$F$2:$F$1048576,MATCH('Sku Break Down'!A2667,'Step 2 OMS Report'!$C$2:$C$1048576,0)),"")</f>
        <v/>
      </c>
      <c r="D2667" s="21" t="str">
        <f>IFERROR(INDEX('Step 2 OMS Report'!$E$2:$E$1048576,MATCH('Sku Break Down'!A2667,'Step 2 OMS Report'!$A$2:$A$1048576,0)),"")</f>
        <v/>
      </c>
      <c r="E2667" s="21" t="str">
        <f>IFERROR(INDEX('Product Info (Hide)'!$E$2:$E$1840,MATCH('Sku Break Down'!C2667,Manufacture_SKUHiddenSheet,0)),"")</f>
        <v/>
      </c>
      <c r="F2667" s="21" t="str">
        <f>IF(A2667="","",SUMIFS('Step 1 Customer Remit'!$J$17:$J$1048576,'Step 1 Customer Remit'!$B$17:$B$1048576,'Sku Break Down'!A2667,'Step 1 Customer Remit'!$D$17:$D$1048576,"Return"))</f>
        <v/>
      </c>
      <c r="G2667" s="21" t="str">
        <f>IF(A2667="","",SUMIFS('Step 1 Customer Remit'!$F$17:$F$1048576,'Step 1 Customer Remit'!$B$17:$B$1048576,'Sku Break Down'!A2667,'Step 1 Customer Remit'!$D$17:$D$1048576,"Return"))</f>
        <v/>
      </c>
      <c r="H2667" s="21" t="str">
        <f t="shared" si="165"/>
        <v/>
      </c>
      <c r="I2667" s="21" t="str">
        <f>IF(A2667="","",SUMIF('Step 2 OMS Report'!$C$2:$C$1048576,'Sku Break Down'!A2667,'Step 2 OMS Report'!$G$2:$G$1048576))</f>
        <v/>
      </c>
      <c r="J2667" s="21" t="str">
        <f>IF(A2667="","",SUMIFS('Step 2 OMS Report'!$I$2:$I$1048576,'Step 2 OMS Report'!$C$2:$C$1048576,'Sku Break Down'!A2667))</f>
        <v/>
      </c>
      <c r="K2667" s="21" t="str">
        <f t="shared" si="166"/>
        <v/>
      </c>
      <c r="L2667" s="22" t="str">
        <f t="shared" si="168"/>
        <v/>
      </c>
      <c r="M2667" s="22" t="str">
        <f t="shared" si="167"/>
        <v/>
      </c>
    </row>
    <row r="2668" spans="1:13" x14ac:dyDescent="0.55000000000000004">
      <c r="A2668" s="24"/>
      <c r="B2668" s="21" t="str">
        <f>IFERROR(INDEX('Step 2 OMS Report'!$D$2:$D$1048576,MATCH('Sku Break Down'!A2668,'Step 2 OMS Report'!$C$2:$C$1048576,0)),"")</f>
        <v/>
      </c>
      <c r="C2668" s="21" t="str">
        <f>IFERROR(INDEX('Step 2 OMS Report'!$F$2:$F$1048576,MATCH('Sku Break Down'!A2668,'Step 2 OMS Report'!$C$2:$C$1048576,0)),"")</f>
        <v/>
      </c>
      <c r="D2668" s="21" t="str">
        <f>IFERROR(INDEX('Step 2 OMS Report'!$E$2:$E$1048576,MATCH('Sku Break Down'!A2668,'Step 2 OMS Report'!$A$2:$A$1048576,0)),"")</f>
        <v/>
      </c>
      <c r="E2668" s="21" t="str">
        <f>IFERROR(INDEX('Product Info (Hide)'!$E$2:$E$1840,MATCH('Sku Break Down'!C2668,Manufacture_SKUHiddenSheet,0)),"")</f>
        <v/>
      </c>
      <c r="F2668" s="21" t="str">
        <f>IF(A2668="","",SUMIFS('Step 1 Customer Remit'!$J$17:$J$1048576,'Step 1 Customer Remit'!$B$17:$B$1048576,'Sku Break Down'!A2668,'Step 1 Customer Remit'!$D$17:$D$1048576,"Return"))</f>
        <v/>
      </c>
      <c r="G2668" s="21" t="str">
        <f>IF(A2668="","",SUMIFS('Step 1 Customer Remit'!$F$17:$F$1048576,'Step 1 Customer Remit'!$B$17:$B$1048576,'Sku Break Down'!A2668,'Step 1 Customer Remit'!$D$17:$D$1048576,"Return"))</f>
        <v/>
      </c>
      <c r="H2668" s="21" t="str">
        <f t="shared" si="165"/>
        <v/>
      </c>
      <c r="I2668" s="21" t="str">
        <f>IF(A2668="","",SUMIF('Step 2 OMS Report'!$C$2:$C$1048576,'Sku Break Down'!A2668,'Step 2 OMS Report'!$G$2:$G$1048576))</f>
        <v/>
      </c>
      <c r="J2668" s="21" t="str">
        <f>IF(A2668="","",SUMIFS('Step 2 OMS Report'!$I$2:$I$1048576,'Step 2 OMS Report'!$C$2:$C$1048576,'Sku Break Down'!A2668))</f>
        <v/>
      </c>
      <c r="K2668" s="21" t="str">
        <f t="shared" si="166"/>
        <v/>
      </c>
      <c r="L2668" s="22" t="str">
        <f t="shared" si="168"/>
        <v/>
      </c>
      <c r="M2668" s="22" t="str">
        <f t="shared" si="167"/>
        <v/>
      </c>
    </row>
    <row r="2669" spans="1:13" x14ac:dyDescent="0.55000000000000004">
      <c r="A2669" s="24"/>
      <c r="B2669" s="21" t="str">
        <f>IFERROR(INDEX('Step 2 OMS Report'!$D$2:$D$1048576,MATCH('Sku Break Down'!A2669,'Step 2 OMS Report'!$C$2:$C$1048576,0)),"")</f>
        <v/>
      </c>
      <c r="C2669" s="21" t="str">
        <f>IFERROR(INDEX('Step 2 OMS Report'!$F$2:$F$1048576,MATCH('Sku Break Down'!A2669,'Step 2 OMS Report'!$C$2:$C$1048576,0)),"")</f>
        <v/>
      </c>
      <c r="D2669" s="21" t="str">
        <f>IFERROR(INDEX('Step 2 OMS Report'!$E$2:$E$1048576,MATCH('Sku Break Down'!A2669,'Step 2 OMS Report'!$A$2:$A$1048576,0)),"")</f>
        <v/>
      </c>
      <c r="E2669" s="21" t="str">
        <f>IFERROR(INDEX('Product Info (Hide)'!$E$2:$E$1840,MATCH('Sku Break Down'!C2669,Manufacture_SKUHiddenSheet,0)),"")</f>
        <v/>
      </c>
      <c r="F2669" s="21" t="str">
        <f>IF(A2669="","",SUMIFS('Step 1 Customer Remit'!$J$17:$J$1048576,'Step 1 Customer Remit'!$B$17:$B$1048576,'Sku Break Down'!A2669,'Step 1 Customer Remit'!$D$17:$D$1048576,"Return"))</f>
        <v/>
      </c>
      <c r="G2669" s="21" t="str">
        <f>IF(A2669="","",SUMIFS('Step 1 Customer Remit'!$F$17:$F$1048576,'Step 1 Customer Remit'!$B$17:$B$1048576,'Sku Break Down'!A2669,'Step 1 Customer Remit'!$D$17:$D$1048576,"Return"))</f>
        <v/>
      </c>
      <c r="H2669" s="21" t="str">
        <f t="shared" si="165"/>
        <v/>
      </c>
      <c r="I2669" s="21" t="str">
        <f>IF(A2669="","",SUMIF('Step 2 OMS Report'!$C$2:$C$1048576,'Sku Break Down'!A2669,'Step 2 OMS Report'!$G$2:$G$1048576))</f>
        <v/>
      </c>
      <c r="J2669" s="21" t="str">
        <f>IF(A2669="","",SUMIFS('Step 2 OMS Report'!$I$2:$I$1048576,'Step 2 OMS Report'!$C$2:$C$1048576,'Sku Break Down'!A2669))</f>
        <v/>
      </c>
      <c r="K2669" s="21" t="str">
        <f t="shared" si="166"/>
        <v/>
      </c>
      <c r="L2669" s="22" t="str">
        <f t="shared" si="168"/>
        <v/>
      </c>
      <c r="M2669" s="22" t="str">
        <f t="shared" si="167"/>
        <v/>
      </c>
    </row>
    <row r="2670" spans="1:13" x14ac:dyDescent="0.55000000000000004">
      <c r="A2670" s="24"/>
      <c r="B2670" s="21" t="str">
        <f>IFERROR(INDEX('Step 2 OMS Report'!$D$2:$D$1048576,MATCH('Sku Break Down'!A2670,'Step 2 OMS Report'!$C$2:$C$1048576,0)),"")</f>
        <v/>
      </c>
      <c r="C2670" s="21" t="str">
        <f>IFERROR(INDEX('Step 2 OMS Report'!$F$2:$F$1048576,MATCH('Sku Break Down'!A2670,'Step 2 OMS Report'!$C$2:$C$1048576,0)),"")</f>
        <v/>
      </c>
      <c r="D2670" s="21" t="str">
        <f>IFERROR(INDEX('Step 2 OMS Report'!$E$2:$E$1048576,MATCH('Sku Break Down'!A2670,'Step 2 OMS Report'!$A$2:$A$1048576,0)),"")</f>
        <v/>
      </c>
      <c r="E2670" s="21" t="str">
        <f>IFERROR(INDEX('Product Info (Hide)'!$E$2:$E$1840,MATCH('Sku Break Down'!C2670,Manufacture_SKUHiddenSheet,0)),"")</f>
        <v/>
      </c>
      <c r="F2670" s="21" t="str">
        <f>IF(A2670="","",SUMIFS('Step 1 Customer Remit'!$J$17:$J$1048576,'Step 1 Customer Remit'!$B$17:$B$1048576,'Sku Break Down'!A2670,'Step 1 Customer Remit'!$D$17:$D$1048576,"Return"))</f>
        <v/>
      </c>
      <c r="G2670" s="21" t="str">
        <f>IF(A2670="","",SUMIFS('Step 1 Customer Remit'!$F$17:$F$1048576,'Step 1 Customer Remit'!$B$17:$B$1048576,'Sku Break Down'!A2670,'Step 1 Customer Remit'!$D$17:$D$1048576,"Return"))</f>
        <v/>
      </c>
      <c r="H2670" s="21" t="str">
        <f t="shared" si="165"/>
        <v/>
      </c>
      <c r="I2670" s="21" t="str">
        <f>IF(A2670="","",SUMIF('Step 2 OMS Report'!$C$2:$C$1048576,'Sku Break Down'!A2670,'Step 2 OMS Report'!$G$2:$G$1048576))</f>
        <v/>
      </c>
      <c r="J2670" s="21" t="str">
        <f>IF(A2670="","",SUMIFS('Step 2 OMS Report'!$I$2:$I$1048576,'Step 2 OMS Report'!$C$2:$C$1048576,'Sku Break Down'!A2670))</f>
        <v/>
      </c>
      <c r="K2670" s="21" t="str">
        <f t="shared" si="166"/>
        <v/>
      </c>
      <c r="L2670" s="22" t="str">
        <f t="shared" si="168"/>
        <v/>
      </c>
      <c r="M2670" s="22" t="str">
        <f t="shared" si="167"/>
        <v/>
      </c>
    </row>
    <row r="2671" spans="1:13" x14ac:dyDescent="0.55000000000000004">
      <c r="A2671" s="24"/>
      <c r="B2671" s="21" t="str">
        <f>IFERROR(INDEX('Step 2 OMS Report'!$D$2:$D$1048576,MATCH('Sku Break Down'!A2671,'Step 2 OMS Report'!$C$2:$C$1048576,0)),"")</f>
        <v/>
      </c>
      <c r="C2671" s="21" t="str">
        <f>IFERROR(INDEX('Step 2 OMS Report'!$F$2:$F$1048576,MATCH('Sku Break Down'!A2671,'Step 2 OMS Report'!$C$2:$C$1048576,0)),"")</f>
        <v/>
      </c>
      <c r="D2671" s="21" t="str">
        <f>IFERROR(INDEX('Step 2 OMS Report'!$E$2:$E$1048576,MATCH('Sku Break Down'!A2671,'Step 2 OMS Report'!$A$2:$A$1048576,0)),"")</f>
        <v/>
      </c>
      <c r="E2671" s="21" t="str">
        <f>IFERROR(INDEX('Product Info (Hide)'!$E$2:$E$1840,MATCH('Sku Break Down'!C2671,Manufacture_SKUHiddenSheet,0)),"")</f>
        <v/>
      </c>
      <c r="F2671" s="21" t="str">
        <f>IF(A2671="","",SUMIFS('Step 1 Customer Remit'!$J$17:$J$1048576,'Step 1 Customer Remit'!$B$17:$B$1048576,'Sku Break Down'!A2671,'Step 1 Customer Remit'!$D$17:$D$1048576,"Return"))</f>
        <v/>
      </c>
      <c r="G2671" s="21" t="str">
        <f>IF(A2671="","",SUMIFS('Step 1 Customer Remit'!$F$17:$F$1048576,'Step 1 Customer Remit'!$B$17:$B$1048576,'Sku Break Down'!A2671,'Step 1 Customer Remit'!$D$17:$D$1048576,"Return"))</f>
        <v/>
      </c>
      <c r="H2671" s="21" t="str">
        <f t="shared" si="165"/>
        <v/>
      </c>
      <c r="I2671" s="21" t="str">
        <f>IF(A2671="","",SUMIF('Step 2 OMS Report'!$C$2:$C$1048576,'Sku Break Down'!A2671,'Step 2 OMS Report'!$G$2:$G$1048576))</f>
        <v/>
      </c>
      <c r="J2671" s="21" t="str">
        <f>IF(A2671="","",SUMIFS('Step 2 OMS Report'!$I$2:$I$1048576,'Step 2 OMS Report'!$C$2:$C$1048576,'Sku Break Down'!A2671))</f>
        <v/>
      </c>
      <c r="K2671" s="21" t="str">
        <f t="shared" si="166"/>
        <v/>
      </c>
      <c r="L2671" s="22" t="str">
        <f t="shared" si="168"/>
        <v/>
      </c>
      <c r="M2671" s="22" t="str">
        <f t="shared" si="167"/>
        <v/>
      </c>
    </row>
    <row r="2672" spans="1:13" x14ac:dyDescent="0.55000000000000004">
      <c r="A2672" s="24"/>
      <c r="B2672" s="21" t="str">
        <f>IFERROR(INDEX('Step 2 OMS Report'!$D$2:$D$1048576,MATCH('Sku Break Down'!A2672,'Step 2 OMS Report'!$C$2:$C$1048576,0)),"")</f>
        <v/>
      </c>
      <c r="C2672" s="21" t="str">
        <f>IFERROR(INDEX('Step 2 OMS Report'!$F$2:$F$1048576,MATCH('Sku Break Down'!A2672,'Step 2 OMS Report'!$C$2:$C$1048576,0)),"")</f>
        <v/>
      </c>
      <c r="D2672" s="21" t="str">
        <f>IFERROR(INDEX('Step 2 OMS Report'!$E$2:$E$1048576,MATCH('Sku Break Down'!A2672,'Step 2 OMS Report'!$A$2:$A$1048576,0)),"")</f>
        <v/>
      </c>
      <c r="E2672" s="21" t="str">
        <f>IFERROR(INDEX('Product Info (Hide)'!$E$2:$E$1840,MATCH('Sku Break Down'!C2672,Manufacture_SKUHiddenSheet,0)),"")</f>
        <v/>
      </c>
      <c r="F2672" s="21" t="str">
        <f>IF(A2672="","",SUMIFS('Step 1 Customer Remit'!$J$17:$J$1048576,'Step 1 Customer Remit'!$B$17:$B$1048576,'Sku Break Down'!A2672,'Step 1 Customer Remit'!$D$17:$D$1048576,"Return"))</f>
        <v/>
      </c>
      <c r="G2672" s="21" t="str">
        <f>IF(A2672="","",SUMIFS('Step 1 Customer Remit'!$F$17:$F$1048576,'Step 1 Customer Remit'!$B$17:$B$1048576,'Sku Break Down'!A2672,'Step 1 Customer Remit'!$D$17:$D$1048576,"Return"))</f>
        <v/>
      </c>
      <c r="H2672" s="21" t="str">
        <f t="shared" si="165"/>
        <v/>
      </c>
      <c r="I2672" s="21" t="str">
        <f>IF(A2672="","",SUMIF('Step 2 OMS Report'!$C$2:$C$1048576,'Sku Break Down'!A2672,'Step 2 OMS Report'!$G$2:$G$1048576))</f>
        <v/>
      </c>
      <c r="J2672" s="21" t="str">
        <f>IF(A2672="","",SUMIFS('Step 2 OMS Report'!$I$2:$I$1048576,'Step 2 OMS Report'!$C$2:$C$1048576,'Sku Break Down'!A2672))</f>
        <v/>
      </c>
      <c r="K2672" s="21" t="str">
        <f t="shared" si="166"/>
        <v/>
      </c>
      <c r="L2672" s="22" t="str">
        <f t="shared" si="168"/>
        <v/>
      </c>
      <c r="M2672" s="22" t="str">
        <f t="shared" si="167"/>
        <v/>
      </c>
    </row>
    <row r="2673" spans="1:13" x14ac:dyDescent="0.55000000000000004">
      <c r="A2673" s="24"/>
      <c r="B2673" s="21" t="str">
        <f>IFERROR(INDEX('Step 2 OMS Report'!$D$2:$D$1048576,MATCH('Sku Break Down'!A2673,'Step 2 OMS Report'!$C$2:$C$1048576,0)),"")</f>
        <v/>
      </c>
      <c r="C2673" s="21" t="str">
        <f>IFERROR(INDEX('Step 2 OMS Report'!$F$2:$F$1048576,MATCH('Sku Break Down'!A2673,'Step 2 OMS Report'!$C$2:$C$1048576,0)),"")</f>
        <v/>
      </c>
      <c r="D2673" s="21" t="str">
        <f>IFERROR(INDEX('Step 2 OMS Report'!$E$2:$E$1048576,MATCH('Sku Break Down'!A2673,'Step 2 OMS Report'!$A$2:$A$1048576,0)),"")</f>
        <v/>
      </c>
      <c r="E2673" s="21" t="str">
        <f>IFERROR(INDEX('Product Info (Hide)'!$E$2:$E$1840,MATCH('Sku Break Down'!C2673,Manufacture_SKUHiddenSheet,0)),"")</f>
        <v/>
      </c>
      <c r="F2673" s="21" t="str">
        <f>IF(A2673="","",SUMIFS('Step 1 Customer Remit'!$J$17:$J$1048576,'Step 1 Customer Remit'!$B$17:$B$1048576,'Sku Break Down'!A2673,'Step 1 Customer Remit'!$D$17:$D$1048576,"Return"))</f>
        <v/>
      </c>
      <c r="G2673" s="21" t="str">
        <f>IF(A2673="","",SUMIFS('Step 1 Customer Remit'!$F$17:$F$1048576,'Step 1 Customer Remit'!$B$17:$B$1048576,'Sku Break Down'!A2673,'Step 1 Customer Remit'!$D$17:$D$1048576,"Return"))</f>
        <v/>
      </c>
      <c r="H2673" s="21" t="str">
        <f t="shared" si="165"/>
        <v/>
      </c>
      <c r="I2673" s="21" t="str">
        <f>IF(A2673="","",SUMIF('Step 2 OMS Report'!$C$2:$C$1048576,'Sku Break Down'!A2673,'Step 2 OMS Report'!$G$2:$G$1048576))</f>
        <v/>
      </c>
      <c r="J2673" s="21" t="str">
        <f>IF(A2673="","",SUMIFS('Step 2 OMS Report'!$I$2:$I$1048576,'Step 2 OMS Report'!$C$2:$C$1048576,'Sku Break Down'!A2673))</f>
        <v/>
      </c>
      <c r="K2673" s="21" t="str">
        <f t="shared" si="166"/>
        <v/>
      </c>
      <c r="L2673" s="22" t="str">
        <f t="shared" si="168"/>
        <v/>
      </c>
      <c r="M2673" s="22" t="str">
        <f t="shared" si="167"/>
        <v/>
      </c>
    </row>
    <row r="2674" spans="1:13" x14ac:dyDescent="0.55000000000000004">
      <c r="A2674" s="24"/>
      <c r="B2674" s="21" t="str">
        <f>IFERROR(INDEX('Step 2 OMS Report'!$D$2:$D$1048576,MATCH('Sku Break Down'!A2674,'Step 2 OMS Report'!$C$2:$C$1048576,0)),"")</f>
        <v/>
      </c>
      <c r="C2674" s="21" t="str">
        <f>IFERROR(INDEX('Step 2 OMS Report'!$F$2:$F$1048576,MATCH('Sku Break Down'!A2674,'Step 2 OMS Report'!$C$2:$C$1048576,0)),"")</f>
        <v/>
      </c>
      <c r="D2674" s="21" t="str">
        <f>IFERROR(INDEX('Step 2 OMS Report'!$E$2:$E$1048576,MATCH('Sku Break Down'!A2674,'Step 2 OMS Report'!$A$2:$A$1048576,0)),"")</f>
        <v/>
      </c>
      <c r="E2674" s="21" t="str">
        <f>IFERROR(INDEX('Product Info (Hide)'!$E$2:$E$1840,MATCH('Sku Break Down'!C2674,Manufacture_SKUHiddenSheet,0)),"")</f>
        <v/>
      </c>
      <c r="F2674" s="21" t="str">
        <f>IF(A2674="","",SUMIFS('Step 1 Customer Remit'!$J$17:$J$1048576,'Step 1 Customer Remit'!$B$17:$B$1048576,'Sku Break Down'!A2674,'Step 1 Customer Remit'!$D$17:$D$1048576,"Return"))</f>
        <v/>
      </c>
      <c r="G2674" s="21" t="str">
        <f>IF(A2674="","",SUMIFS('Step 1 Customer Remit'!$F$17:$F$1048576,'Step 1 Customer Remit'!$B$17:$B$1048576,'Sku Break Down'!A2674,'Step 1 Customer Remit'!$D$17:$D$1048576,"Return"))</f>
        <v/>
      </c>
      <c r="H2674" s="21" t="str">
        <f t="shared" si="165"/>
        <v/>
      </c>
      <c r="I2674" s="21" t="str">
        <f>IF(A2674="","",SUMIF('Step 2 OMS Report'!$C$2:$C$1048576,'Sku Break Down'!A2674,'Step 2 OMS Report'!$G$2:$G$1048576))</f>
        <v/>
      </c>
      <c r="J2674" s="21" t="str">
        <f>IF(A2674="","",SUMIFS('Step 2 OMS Report'!$I$2:$I$1048576,'Step 2 OMS Report'!$C$2:$C$1048576,'Sku Break Down'!A2674))</f>
        <v/>
      </c>
      <c r="K2674" s="21" t="str">
        <f t="shared" si="166"/>
        <v/>
      </c>
      <c r="L2674" s="22" t="str">
        <f t="shared" si="168"/>
        <v/>
      </c>
      <c r="M2674" s="22" t="str">
        <f t="shared" si="167"/>
        <v/>
      </c>
    </row>
    <row r="2675" spans="1:13" x14ac:dyDescent="0.55000000000000004">
      <c r="A2675" s="24"/>
      <c r="B2675" s="21" t="str">
        <f>IFERROR(INDEX('Step 2 OMS Report'!$D$2:$D$1048576,MATCH('Sku Break Down'!A2675,'Step 2 OMS Report'!$C$2:$C$1048576,0)),"")</f>
        <v/>
      </c>
      <c r="C2675" s="21" t="str">
        <f>IFERROR(INDEX('Step 2 OMS Report'!$F$2:$F$1048576,MATCH('Sku Break Down'!A2675,'Step 2 OMS Report'!$C$2:$C$1048576,0)),"")</f>
        <v/>
      </c>
      <c r="D2675" s="21" t="str">
        <f>IFERROR(INDEX('Step 2 OMS Report'!$E$2:$E$1048576,MATCH('Sku Break Down'!A2675,'Step 2 OMS Report'!$A$2:$A$1048576,0)),"")</f>
        <v/>
      </c>
      <c r="E2675" s="21" t="str">
        <f>IFERROR(INDEX('Product Info (Hide)'!$E$2:$E$1840,MATCH('Sku Break Down'!C2675,Manufacture_SKUHiddenSheet,0)),"")</f>
        <v/>
      </c>
      <c r="F2675" s="21" t="str">
        <f>IF(A2675="","",SUMIFS('Step 1 Customer Remit'!$J$17:$J$1048576,'Step 1 Customer Remit'!$B$17:$B$1048576,'Sku Break Down'!A2675,'Step 1 Customer Remit'!$D$17:$D$1048576,"Return"))</f>
        <v/>
      </c>
      <c r="G2675" s="21" t="str">
        <f>IF(A2675="","",SUMIFS('Step 1 Customer Remit'!$F$17:$F$1048576,'Step 1 Customer Remit'!$B$17:$B$1048576,'Sku Break Down'!A2675,'Step 1 Customer Remit'!$D$17:$D$1048576,"Return"))</f>
        <v/>
      </c>
      <c r="H2675" s="21" t="str">
        <f t="shared" si="165"/>
        <v/>
      </c>
      <c r="I2675" s="21" t="str">
        <f>IF(A2675="","",SUMIF('Step 2 OMS Report'!$C$2:$C$1048576,'Sku Break Down'!A2675,'Step 2 OMS Report'!$G$2:$G$1048576))</f>
        <v/>
      </c>
      <c r="J2675" s="21" t="str">
        <f>IF(A2675="","",SUMIFS('Step 2 OMS Report'!$I$2:$I$1048576,'Step 2 OMS Report'!$C$2:$C$1048576,'Sku Break Down'!A2675))</f>
        <v/>
      </c>
      <c r="K2675" s="21" t="str">
        <f t="shared" si="166"/>
        <v/>
      </c>
      <c r="L2675" s="22" t="str">
        <f t="shared" si="168"/>
        <v/>
      </c>
      <c r="M2675" s="22" t="str">
        <f t="shared" si="167"/>
        <v/>
      </c>
    </row>
    <row r="2676" spans="1:13" x14ac:dyDescent="0.55000000000000004">
      <c r="A2676" s="24"/>
      <c r="B2676" s="21" t="str">
        <f>IFERROR(INDEX('Step 2 OMS Report'!$D$2:$D$1048576,MATCH('Sku Break Down'!A2676,'Step 2 OMS Report'!$C$2:$C$1048576,0)),"")</f>
        <v/>
      </c>
      <c r="C2676" s="21" t="str">
        <f>IFERROR(INDEX('Step 2 OMS Report'!$F$2:$F$1048576,MATCH('Sku Break Down'!A2676,'Step 2 OMS Report'!$C$2:$C$1048576,0)),"")</f>
        <v/>
      </c>
      <c r="D2676" s="21" t="str">
        <f>IFERROR(INDEX('Step 2 OMS Report'!$E$2:$E$1048576,MATCH('Sku Break Down'!A2676,'Step 2 OMS Report'!$A$2:$A$1048576,0)),"")</f>
        <v/>
      </c>
      <c r="E2676" s="21" t="str">
        <f>IFERROR(INDEX('Product Info (Hide)'!$E$2:$E$1840,MATCH('Sku Break Down'!C2676,Manufacture_SKUHiddenSheet,0)),"")</f>
        <v/>
      </c>
      <c r="F2676" s="21" t="str">
        <f>IF(A2676="","",SUMIFS('Step 1 Customer Remit'!$J$17:$J$1048576,'Step 1 Customer Remit'!$B$17:$B$1048576,'Sku Break Down'!A2676,'Step 1 Customer Remit'!$D$17:$D$1048576,"Return"))</f>
        <v/>
      </c>
      <c r="G2676" s="21" t="str">
        <f>IF(A2676="","",SUMIFS('Step 1 Customer Remit'!$F$17:$F$1048576,'Step 1 Customer Remit'!$B$17:$B$1048576,'Sku Break Down'!A2676,'Step 1 Customer Remit'!$D$17:$D$1048576,"Return"))</f>
        <v/>
      </c>
      <c r="H2676" s="21" t="str">
        <f t="shared" si="165"/>
        <v/>
      </c>
      <c r="I2676" s="21" t="str">
        <f>IF(A2676="","",SUMIF('Step 2 OMS Report'!$C$2:$C$1048576,'Sku Break Down'!A2676,'Step 2 OMS Report'!$G$2:$G$1048576))</f>
        <v/>
      </c>
      <c r="J2676" s="21" t="str">
        <f>IF(A2676="","",SUMIFS('Step 2 OMS Report'!$I$2:$I$1048576,'Step 2 OMS Report'!$C$2:$C$1048576,'Sku Break Down'!A2676))</f>
        <v/>
      </c>
      <c r="K2676" s="21" t="str">
        <f t="shared" si="166"/>
        <v/>
      </c>
      <c r="L2676" s="22" t="str">
        <f t="shared" si="168"/>
        <v/>
      </c>
      <c r="M2676" s="22" t="str">
        <f t="shared" si="167"/>
        <v/>
      </c>
    </row>
    <row r="2677" spans="1:13" x14ac:dyDescent="0.55000000000000004">
      <c r="A2677" s="24"/>
      <c r="B2677" s="21" t="str">
        <f>IFERROR(INDEX('Step 2 OMS Report'!$D$2:$D$1048576,MATCH('Sku Break Down'!A2677,'Step 2 OMS Report'!$C$2:$C$1048576,0)),"")</f>
        <v/>
      </c>
      <c r="C2677" s="21" t="str">
        <f>IFERROR(INDEX('Step 2 OMS Report'!$F$2:$F$1048576,MATCH('Sku Break Down'!A2677,'Step 2 OMS Report'!$C$2:$C$1048576,0)),"")</f>
        <v/>
      </c>
      <c r="D2677" s="21" t="str">
        <f>IFERROR(INDEX('Step 2 OMS Report'!$E$2:$E$1048576,MATCH('Sku Break Down'!A2677,'Step 2 OMS Report'!$A$2:$A$1048576,0)),"")</f>
        <v/>
      </c>
      <c r="E2677" s="21" t="str">
        <f>IFERROR(INDEX('Product Info (Hide)'!$E$2:$E$1840,MATCH('Sku Break Down'!C2677,Manufacture_SKUHiddenSheet,0)),"")</f>
        <v/>
      </c>
      <c r="F2677" s="21" t="str">
        <f>IF(A2677="","",SUMIFS('Step 1 Customer Remit'!$J$17:$J$1048576,'Step 1 Customer Remit'!$B$17:$B$1048576,'Sku Break Down'!A2677,'Step 1 Customer Remit'!$D$17:$D$1048576,"Return"))</f>
        <v/>
      </c>
      <c r="G2677" s="21" t="str">
        <f>IF(A2677="","",SUMIFS('Step 1 Customer Remit'!$F$17:$F$1048576,'Step 1 Customer Remit'!$B$17:$B$1048576,'Sku Break Down'!A2677,'Step 1 Customer Remit'!$D$17:$D$1048576,"Return"))</f>
        <v/>
      </c>
      <c r="H2677" s="21" t="str">
        <f t="shared" si="165"/>
        <v/>
      </c>
      <c r="I2677" s="21" t="str">
        <f>IF(A2677="","",SUMIF('Step 2 OMS Report'!$C$2:$C$1048576,'Sku Break Down'!A2677,'Step 2 OMS Report'!$G$2:$G$1048576))</f>
        <v/>
      </c>
      <c r="J2677" s="21" t="str">
        <f>IF(A2677="","",SUMIFS('Step 2 OMS Report'!$I$2:$I$1048576,'Step 2 OMS Report'!$C$2:$C$1048576,'Sku Break Down'!A2677))</f>
        <v/>
      </c>
      <c r="K2677" s="21" t="str">
        <f t="shared" si="166"/>
        <v/>
      </c>
      <c r="L2677" s="22" t="str">
        <f t="shared" si="168"/>
        <v/>
      </c>
      <c r="M2677" s="22" t="str">
        <f t="shared" si="167"/>
        <v/>
      </c>
    </row>
    <row r="2678" spans="1:13" x14ac:dyDescent="0.55000000000000004">
      <c r="A2678" s="24"/>
      <c r="B2678" s="21" t="str">
        <f>IFERROR(INDEX('Step 2 OMS Report'!$D$2:$D$1048576,MATCH('Sku Break Down'!A2678,'Step 2 OMS Report'!$C$2:$C$1048576,0)),"")</f>
        <v/>
      </c>
      <c r="C2678" s="21" t="str">
        <f>IFERROR(INDEX('Step 2 OMS Report'!$F$2:$F$1048576,MATCH('Sku Break Down'!A2678,'Step 2 OMS Report'!$C$2:$C$1048576,0)),"")</f>
        <v/>
      </c>
      <c r="D2678" s="21" t="str">
        <f>IFERROR(INDEX('Step 2 OMS Report'!$E$2:$E$1048576,MATCH('Sku Break Down'!A2678,'Step 2 OMS Report'!$A$2:$A$1048576,0)),"")</f>
        <v/>
      </c>
      <c r="E2678" s="21" t="str">
        <f>IFERROR(INDEX('Product Info (Hide)'!$E$2:$E$1840,MATCH('Sku Break Down'!C2678,Manufacture_SKUHiddenSheet,0)),"")</f>
        <v/>
      </c>
      <c r="F2678" s="21" t="str">
        <f>IF(A2678="","",SUMIFS('Step 1 Customer Remit'!$J$17:$J$1048576,'Step 1 Customer Remit'!$B$17:$B$1048576,'Sku Break Down'!A2678,'Step 1 Customer Remit'!$D$17:$D$1048576,"Return"))</f>
        <v/>
      </c>
      <c r="G2678" s="21" t="str">
        <f>IF(A2678="","",SUMIFS('Step 1 Customer Remit'!$F$17:$F$1048576,'Step 1 Customer Remit'!$B$17:$B$1048576,'Sku Break Down'!A2678,'Step 1 Customer Remit'!$D$17:$D$1048576,"Return"))</f>
        <v/>
      </c>
      <c r="H2678" s="21" t="str">
        <f t="shared" si="165"/>
        <v/>
      </c>
      <c r="I2678" s="21" t="str">
        <f>IF(A2678="","",SUMIF('Step 2 OMS Report'!$C$2:$C$1048576,'Sku Break Down'!A2678,'Step 2 OMS Report'!$G$2:$G$1048576))</f>
        <v/>
      </c>
      <c r="J2678" s="21" t="str">
        <f>IF(A2678="","",SUMIFS('Step 2 OMS Report'!$I$2:$I$1048576,'Step 2 OMS Report'!$C$2:$C$1048576,'Sku Break Down'!A2678))</f>
        <v/>
      </c>
      <c r="K2678" s="21" t="str">
        <f t="shared" si="166"/>
        <v/>
      </c>
      <c r="L2678" s="22" t="str">
        <f t="shared" si="168"/>
        <v/>
      </c>
      <c r="M2678" s="22" t="str">
        <f t="shared" si="167"/>
        <v/>
      </c>
    </row>
    <row r="2679" spans="1:13" x14ac:dyDescent="0.55000000000000004">
      <c r="A2679" s="24"/>
      <c r="B2679" s="21" t="str">
        <f>IFERROR(INDEX('Step 2 OMS Report'!$D$2:$D$1048576,MATCH('Sku Break Down'!A2679,'Step 2 OMS Report'!$C$2:$C$1048576,0)),"")</f>
        <v/>
      </c>
      <c r="C2679" s="21" t="str">
        <f>IFERROR(INDEX('Step 2 OMS Report'!$F$2:$F$1048576,MATCH('Sku Break Down'!A2679,'Step 2 OMS Report'!$C$2:$C$1048576,0)),"")</f>
        <v/>
      </c>
      <c r="D2679" s="21" t="str">
        <f>IFERROR(INDEX('Step 2 OMS Report'!$E$2:$E$1048576,MATCH('Sku Break Down'!A2679,'Step 2 OMS Report'!$A$2:$A$1048576,0)),"")</f>
        <v/>
      </c>
      <c r="E2679" s="21" t="str">
        <f>IFERROR(INDEX('Product Info (Hide)'!$E$2:$E$1840,MATCH('Sku Break Down'!C2679,Manufacture_SKUHiddenSheet,0)),"")</f>
        <v/>
      </c>
      <c r="F2679" s="21" t="str">
        <f>IF(A2679="","",SUMIFS('Step 1 Customer Remit'!$J$17:$J$1048576,'Step 1 Customer Remit'!$B$17:$B$1048576,'Sku Break Down'!A2679,'Step 1 Customer Remit'!$D$17:$D$1048576,"Return"))</f>
        <v/>
      </c>
      <c r="G2679" s="21" t="str">
        <f>IF(A2679="","",SUMIFS('Step 1 Customer Remit'!$F$17:$F$1048576,'Step 1 Customer Remit'!$B$17:$B$1048576,'Sku Break Down'!A2679,'Step 1 Customer Remit'!$D$17:$D$1048576,"Return"))</f>
        <v/>
      </c>
      <c r="H2679" s="21" t="str">
        <f t="shared" si="165"/>
        <v/>
      </c>
      <c r="I2679" s="21" t="str">
        <f>IF(A2679="","",SUMIF('Step 2 OMS Report'!$C$2:$C$1048576,'Sku Break Down'!A2679,'Step 2 OMS Report'!$G$2:$G$1048576))</f>
        <v/>
      </c>
      <c r="J2679" s="21" t="str">
        <f>IF(A2679="","",SUMIFS('Step 2 OMS Report'!$I$2:$I$1048576,'Step 2 OMS Report'!$C$2:$C$1048576,'Sku Break Down'!A2679))</f>
        <v/>
      </c>
      <c r="K2679" s="21" t="str">
        <f t="shared" si="166"/>
        <v/>
      </c>
      <c r="L2679" s="22" t="str">
        <f t="shared" si="168"/>
        <v/>
      </c>
      <c r="M2679" s="22" t="str">
        <f t="shared" si="167"/>
        <v/>
      </c>
    </row>
    <row r="2680" spans="1:13" x14ac:dyDescent="0.55000000000000004">
      <c r="A2680" s="24"/>
      <c r="B2680" s="21" t="str">
        <f>IFERROR(INDEX('Step 2 OMS Report'!$D$2:$D$1048576,MATCH('Sku Break Down'!A2680,'Step 2 OMS Report'!$C$2:$C$1048576,0)),"")</f>
        <v/>
      </c>
      <c r="C2680" s="21" t="str">
        <f>IFERROR(INDEX('Step 2 OMS Report'!$F$2:$F$1048576,MATCH('Sku Break Down'!A2680,'Step 2 OMS Report'!$C$2:$C$1048576,0)),"")</f>
        <v/>
      </c>
      <c r="D2680" s="21" t="str">
        <f>IFERROR(INDEX('Step 2 OMS Report'!$E$2:$E$1048576,MATCH('Sku Break Down'!A2680,'Step 2 OMS Report'!$A$2:$A$1048576,0)),"")</f>
        <v/>
      </c>
      <c r="E2680" s="21" t="str">
        <f>IFERROR(INDEX('Product Info (Hide)'!$E$2:$E$1840,MATCH('Sku Break Down'!C2680,Manufacture_SKUHiddenSheet,0)),"")</f>
        <v/>
      </c>
      <c r="F2680" s="21" t="str">
        <f>IF(A2680="","",SUMIFS('Step 1 Customer Remit'!$J$17:$J$1048576,'Step 1 Customer Remit'!$B$17:$B$1048576,'Sku Break Down'!A2680,'Step 1 Customer Remit'!$D$17:$D$1048576,"Return"))</f>
        <v/>
      </c>
      <c r="G2680" s="21" t="str">
        <f>IF(A2680="","",SUMIFS('Step 1 Customer Remit'!$F$17:$F$1048576,'Step 1 Customer Remit'!$B$17:$B$1048576,'Sku Break Down'!A2680,'Step 1 Customer Remit'!$D$17:$D$1048576,"Return"))</f>
        <v/>
      </c>
      <c r="H2680" s="21" t="str">
        <f t="shared" si="165"/>
        <v/>
      </c>
      <c r="I2680" s="21" t="str">
        <f>IF(A2680="","",SUMIF('Step 2 OMS Report'!$C$2:$C$1048576,'Sku Break Down'!A2680,'Step 2 OMS Report'!$G$2:$G$1048576))</f>
        <v/>
      </c>
      <c r="J2680" s="21" t="str">
        <f>IF(A2680="","",SUMIFS('Step 2 OMS Report'!$I$2:$I$1048576,'Step 2 OMS Report'!$C$2:$C$1048576,'Sku Break Down'!A2680))</f>
        <v/>
      </c>
      <c r="K2680" s="21" t="str">
        <f t="shared" si="166"/>
        <v/>
      </c>
      <c r="L2680" s="22" t="str">
        <f t="shared" si="168"/>
        <v/>
      </c>
      <c r="M2680" s="22" t="str">
        <f t="shared" si="167"/>
        <v/>
      </c>
    </row>
    <row r="2681" spans="1:13" x14ac:dyDescent="0.55000000000000004">
      <c r="A2681" s="24"/>
      <c r="B2681" s="21" t="str">
        <f>IFERROR(INDEX('Step 2 OMS Report'!$D$2:$D$1048576,MATCH('Sku Break Down'!A2681,'Step 2 OMS Report'!$C$2:$C$1048576,0)),"")</f>
        <v/>
      </c>
      <c r="C2681" s="21" t="str">
        <f>IFERROR(INDEX('Step 2 OMS Report'!$F$2:$F$1048576,MATCH('Sku Break Down'!A2681,'Step 2 OMS Report'!$C$2:$C$1048576,0)),"")</f>
        <v/>
      </c>
      <c r="D2681" s="21" t="str">
        <f>IFERROR(INDEX('Step 2 OMS Report'!$E$2:$E$1048576,MATCH('Sku Break Down'!A2681,'Step 2 OMS Report'!$A$2:$A$1048576,0)),"")</f>
        <v/>
      </c>
      <c r="E2681" s="21" t="str">
        <f>IFERROR(INDEX('Product Info (Hide)'!$E$2:$E$1840,MATCH('Sku Break Down'!C2681,Manufacture_SKUHiddenSheet,0)),"")</f>
        <v/>
      </c>
      <c r="F2681" s="21" t="str">
        <f>IF(A2681="","",SUMIFS('Step 1 Customer Remit'!$J$17:$J$1048576,'Step 1 Customer Remit'!$B$17:$B$1048576,'Sku Break Down'!A2681,'Step 1 Customer Remit'!$D$17:$D$1048576,"Return"))</f>
        <v/>
      </c>
      <c r="G2681" s="21" t="str">
        <f>IF(A2681="","",SUMIFS('Step 1 Customer Remit'!$F$17:$F$1048576,'Step 1 Customer Remit'!$B$17:$B$1048576,'Sku Break Down'!A2681,'Step 1 Customer Remit'!$D$17:$D$1048576,"Return"))</f>
        <v/>
      </c>
      <c r="H2681" s="21" t="str">
        <f t="shared" si="165"/>
        <v/>
      </c>
      <c r="I2681" s="21" t="str">
        <f>IF(A2681="","",SUMIF('Step 2 OMS Report'!$C$2:$C$1048576,'Sku Break Down'!A2681,'Step 2 OMS Report'!$G$2:$G$1048576))</f>
        <v/>
      </c>
      <c r="J2681" s="21" t="str">
        <f>IF(A2681="","",SUMIFS('Step 2 OMS Report'!$I$2:$I$1048576,'Step 2 OMS Report'!$C$2:$C$1048576,'Sku Break Down'!A2681))</f>
        <v/>
      </c>
      <c r="K2681" s="21" t="str">
        <f t="shared" si="166"/>
        <v/>
      </c>
      <c r="L2681" s="22" t="str">
        <f t="shared" si="168"/>
        <v/>
      </c>
      <c r="M2681" s="22" t="str">
        <f t="shared" si="167"/>
        <v/>
      </c>
    </row>
    <row r="2682" spans="1:13" x14ac:dyDescent="0.55000000000000004">
      <c r="A2682" s="24"/>
      <c r="B2682" s="21" t="str">
        <f>IFERROR(INDEX('Step 2 OMS Report'!$D$2:$D$1048576,MATCH('Sku Break Down'!A2682,'Step 2 OMS Report'!$C$2:$C$1048576,0)),"")</f>
        <v/>
      </c>
      <c r="C2682" s="21" t="str">
        <f>IFERROR(INDEX('Step 2 OMS Report'!$F$2:$F$1048576,MATCH('Sku Break Down'!A2682,'Step 2 OMS Report'!$C$2:$C$1048576,0)),"")</f>
        <v/>
      </c>
      <c r="D2682" s="21" t="str">
        <f>IFERROR(INDEX('Step 2 OMS Report'!$E$2:$E$1048576,MATCH('Sku Break Down'!A2682,'Step 2 OMS Report'!$A$2:$A$1048576,0)),"")</f>
        <v/>
      </c>
      <c r="E2682" s="21" t="str">
        <f>IFERROR(INDEX('Product Info (Hide)'!$E$2:$E$1840,MATCH('Sku Break Down'!C2682,Manufacture_SKUHiddenSheet,0)),"")</f>
        <v/>
      </c>
      <c r="F2682" s="21" t="str">
        <f>IF(A2682="","",SUMIFS('Step 1 Customer Remit'!$J$17:$J$1048576,'Step 1 Customer Remit'!$B$17:$B$1048576,'Sku Break Down'!A2682,'Step 1 Customer Remit'!$D$17:$D$1048576,"Return"))</f>
        <v/>
      </c>
      <c r="G2682" s="21" t="str">
        <f>IF(A2682="","",SUMIFS('Step 1 Customer Remit'!$F$17:$F$1048576,'Step 1 Customer Remit'!$B$17:$B$1048576,'Sku Break Down'!A2682,'Step 1 Customer Remit'!$D$17:$D$1048576,"Return"))</f>
        <v/>
      </c>
      <c r="H2682" s="21" t="str">
        <f t="shared" si="165"/>
        <v/>
      </c>
      <c r="I2682" s="21" t="str">
        <f>IF(A2682="","",SUMIF('Step 2 OMS Report'!$C$2:$C$1048576,'Sku Break Down'!A2682,'Step 2 OMS Report'!$G$2:$G$1048576))</f>
        <v/>
      </c>
      <c r="J2682" s="21" t="str">
        <f>IF(A2682="","",SUMIFS('Step 2 OMS Report'!$I$2:$I$1048576,'Step 2 OMS Report'!$C$2:$C$1048576,'Sku Break Down'!A2682))</f>
        <v/>
      </c>
      <c r="K2682" s="21" t="str">
        <f t="shared" si="166"/>
        <v/>
      </c>
      <c r="L2682" s="22" t="str">
        <f t="shared" si="168"/>
        <v/>
      </c>
      <c r="M2682" s="22" t="str">
        <f t="shared" si="167"/>
        <v/>
      </c>
    </row>
    <row r="2683" spans="1:13" x14ac:dyDescent="0.55000000000000004">
      <c r="A2683" s="24"/>
      <c r="B2683" s="21" t="str">
        <f>IFERROR(INDEX('Step 2 OMS Report'!$D$2:$D$1048576,MATCH('Sku Break Down'!A2683,'Step 2 OMS Report'!$C$2:$C$1048576,0)),"")</f>
        <v/>
      </c>
      <c r="C2683" s="21" t="str">
        <f>IFERROR(INDEX('Step 2 OMS Report'!$F$2:$F$1048576,MATCH('Sku Break Down'!A2683,'Step 2 OMS Report'!$C$2:$C$1048576,0)),"")</f>
        <v/>
      </c>
      <c r="D2683" s="21" t="str">
        <f>IFERROR(INDEX('Step 2 OMS Report'!$E$2:$E$1048576,MATCH('Sku Break Down'!A2683,'Step 2 OMS Report'!$A$2:$A$1048576,0)),"")</f>
        <v/>
      </c>
      <c r="E2683" s="21" t="str">
        <f>IFERROR(INDEX('Product Info (Hide)'!$E$2:$E$1840,MATCH('Sku Break Down'!C2683,Manufacture_SKUHiddenSheet,0)),"")</f>
        <v/>
      </c>
      <c r="F2683" s="21" t="str">
        <f>IF(A2683="","",SUMIFS('Step 1 Customer Remit'!$J$17:$J$1048576,'Step 1 Customer Remit'!$B$17:$B$1048576,'Sku Break Down'!A2683,'Step 1 Customer Remit'!$D$17:$D$1048576,"Return"))</f>
        <v/>
      </c>
      <c r="G2683" s="21" t="str">
        <f>IF(A2683="","",SUMIFS('Step 1 Customer Remit'!$F$17:$F$1048576,'Step 1 Customer Remit'!$B$17:$B$1048576,'Sku Break Down'!A2683,'Step 1 Customer Remit'!$D$17:$D$1048576,"Return"))</f>
        <v/>
      </c>
      <c r="H2683" s="21" t="str">
        <f t="shared" si="165"/>
        <v/>
      </c>
      <c r="I2683" s="21" t="str">
        <f>IF(A2683="","",SUMIF('Step 2 OMS Report'!$C$2:$C$1048576,'Sku Break Down'!A2683,'Step 2 OMS Report'!$G$2:$G$1048576))</f>
        <v/>
      </c>
      <c r="J2683" s="21" t="str">
        <f>IF(A2683="","",SUMIFS('Step 2 OMS Report'!$I$2:$I$1048576,'Step 2 OMS Report'!$C$2:$C$1048576,'Sku Break Down'!A2683))</f>
        <v/>
      </c>
      <c r="K2683" s="21" t="str">
        <f t="shared" si="166"/>
        <v/>
      </c>
      <c r="L2683" s="22" t="str">
        <f t="shared" si="168"/>
        <v/>
      </c>
      <c r="M2683" s="22" t="str">
        <f t="shared" si="167"/>
        <v/>
      </c>
    </row>
    <row r="2684" spans="1:13" x14ac:dyDescent="0.55000000000000004">
      <c r="A2684" s="24"/>
      <c r="B2684" s="21" t="str">
        <f>IFERROR(INDEX('Step 2 OMS Report'!$D$2:$D$1048576,MATCH('Sku Break Down'!A2684,'Step 2 OMS Report'!$C$2:$C$1048576,0)),"")</f>
        <v/>
      </c>
      <c r="C2684" s="21" t="str">
        <f>IFERROR(INDEX('Step 2 OMS Report'!$F$2:$F$1048576,MATCH('Sku Break Down'!A2684,'Step 2 OMS Report'!$C$2:$C$1048576,0)),"")</f>
        <v/>
      </c>
      <c r="D2684" s="21" t="str">
        <f>IFERROR(INDEX('Step 2 OMS Report'!$E$2:$E$1048576,MATCH('Sku Break Down'!A2684,'Step 2 OMS Report'!$A$2:$A$1048576,0)),"")</f>
        <v/>
      </c>
      <c r="E2684" s="21" t="str">
        <f>IFERROR(INDEX('Product Info (Hide)'!$E$2:$E$1840,MATCH('Sku Break Down'!C2684,Manufacture_SKUHiddenSheet,0)),"")</f>
        <v/>
      </c>
      <c r="F2684" s="21" t="str">
        <f>IF(A2684="","",SUMIFS('Step 1 Customer Remit'!$J$17:$J$1048576,'Step 1 Customer Remit'!$B$17:$B$1048576,'Sku Break Down'!A2684,'Step 1 Customer Remit'!$D$17:$D$1048576,"Return"))</f>
        <v/>
      </c>
      <c r="G2684" s="21" t="str">
        <f>IF(A2684="","",SUMIFS('Step 1 Customer Remit'!$F$17:$F$1048576,'Step 1 Customer Remit'!$B$17:$B$1048576,'Sku Break Down'!A2684,'Step 1 Customer Remit'!$D$17:$D$1048576,"Return"))</f>
        <v/>
      </c>
      <c r="H2684" s="21" t="str">
        <f t="shared" si="165"/>
        <v/>
      </c>
      <c r="I2684" s="21" t="str">
        <f>IF(A2684="","",SUMIF('Step 2 OMS Report'!$C$2:$C$1048576,'Sku Break Down'!A2684,'Step 2 OMS Report'!$G$2:$G$1048576))</f>
        <v/>
      </c>
      <c r="J2684" s="21" t="str">
        <f>IF(A2684="","",SUMIFS('Step 2 OMS Report'!$I$2:$I$1048576,'Step 2 OMS Report'!$C$2:$C$1048576,'Sku Break Down'!A2684))</f>
        <v/>
      </c>
      <c r="K2684" s="21" t="str">
        <f t="shared" si="166"/>
        <v/>
      </c>
      <c r="L2684" s="22" t="str">
        <f t="shared" si="168"/>
        <v/>
      </c>
      <c r="M2684" s="22" t="str">
        <f t="shared" si="167"/>
        <v/>
      </c>
    </row>
    <row r="2685" spans="1:13" x14ac:dyDescent="0.55000000000000004">
      <c r="A2685" s="24"/>
      <c r="B2685" s="21" t="str">
        <f>IFERROR(INDEX('Step 2 OMS Report'!$D$2:$D$1048576,MATCH('Sku Break Down'!A2685,'Step 2 OMS Report'!$C$2:$C$1048576,0)),"")</f>
        <v/>
      </c>
      <c r="C2685" s="21" t="str">
        <f>IFERROR(INDEX('Step 2 OMS Report'!$F$2:$F$1048576,MATCH('Sku Break Down'!A2685,'Step 2 OMS Report'!$C$2:$C$1048576,0)),"")</f>
        <v/>
      </c>
      <c r="D2685" s="21" t="str">
        <f>IFERROR(INDEX('Step 2 OMS Report'!$E$2:$E$1048576,MATCH('Sku Break Down'!A2685,'Step 2 OMS Report'!$A$2:$A$1048576,0)),"")</f>
        <v/>
      </c>
      <c r="E2685" s="21" t="str">
        <f>IFERROR(INDEX('Product Info (Hide)'!$E$2:$E$1840,MATCH('Sku Break Down'!C2685,Manufacture_SKUHiddenSheet,0)),"")</f>
        <v/>
      </c>
      <c r="F2685" s="21" t="str">
        <f>IF(A2685="","",SUMIFS('Step 1 Customer Remit'!$J$17:$J$1048576,'Step 1 Customer Remit'!$B$17:$B$1048576,'Sku Break Down'!A2685,'Step 1 Customer Remit'!$D$17:$D$1048576,"Return"))</f>
        <v/>
      </c>
      <c r="G2685" s="21" t="str">
        <f>IF(A2685="","",SUMIFS('Step 1 Customer Remit'!$F$17:$F$1048576,'Step 1 Customer Remit'!$B$17:$B$1048576,'Sku Break Down'!A2685,'Step 1 Customer Remit'!$D$17:$D$1048576,"Return"))</f>
        <v/>
      </c>
      <c r="H2685" s="21" t="str">
        <f t="shared" si="165"/>
        <v/>
      </c>
      <c r="I2685" s="21" t="str">
        <f>IF(A2685="","",SUMIF('Step 2 OMS Report'!$C$2:$C$1048576,'Sku Break Down'!A2685,'Step 2 OMS Report'!$G$2:$G$1048576))</f>
        <v/>
      </c>
      <c r="J2685" s="21" t="str">
        <f>IF(A2685="","",SUMIFS('Step 2 OMS Report'!$I$2:$I$1048576,'Step 2 OMS Report'!$C$2:$C$1048576,'Sku Break Down'!A2685))</f>
        <v/>
      </c>
      <c r="K2685" s="21" t="str">
        <f t="shared" si="166"/>
        <v/>
      </c>
      <c r="L2685" s="22" t="str">
        <f t="shared" si="168"/>
        <v/>
      </c>
      <c r="M2685" s="22" t="str">
        <f t="shared" si="167"/>
        <v/>
      </c>
    </row>
    <row r="2686" spans="1:13" x14ac:dyDescent="0.55000000000000004">
      <c r="A2686" s="24"/>
      <c r="B2686" s="21" t="str">
        <f>IFERROR(INDEX('Step 2 OMS Report'!$D$2:$D$1048576,MATCH('Sku Break Down'!A2686,'Step 2 OMS Report'!$C$2:$C$1048576,0)),"")</f>
        <v/>
      </c>
      <c r="C2686" s="21" t="str">
        <f>IFERROR(INDEX('Step 2 OMS Report'!$F$2:$F$1048576,MATCH('Sku Break Down'!A2686,'Step 2 OMS Report'!$C$2:$C$1048576,0)),"")</f>
        <v/>
      </c>
      <c r="D2686" s="21" t="str">
        <f>IFERROR(INDEX('Step 2 OMS Report'!$E$2:$E$1048576,MATCH('Sku Break Down'!A2686,'Step 2 OMS Report'!$A$2:$A$1048576,0)),"")</f>
        <v/>
      </c>
      <c r="E2686" s="21" t="str">
        <f>IFERROR(INDEX('Product Info (Hide)'!$E$2:$E$1840,MATCH('Sku Break Down'!C2686,Manufacture_SKUHiddenSheet,0)),"")</f>
        <v/>
      </c>
      <c r="F2686" s="21" t="str">
        <f>IF(A2686="","",SUMIFS('Step 1 Customer Remit'!$J$17:$J$1048576,'Step 1 Customer Remit'!$B$17:$B$1048576,'Sku Break Down'!A2686,'Step 1 Customer Remit'!$D$17:$D$1048576,"Return"))</f>
        <v/>
      </c>
      <c r="G2686" s="21" t="str">
        <f>IF(A2686="","",SUMIFS('Step 1 Customer Remit'!$F$17:$F$1048576,'Step 1 Customer Remit'!$B$17:$B$1048576,'Sku Break Down'!A2686,'Step 1 Customer Remit'!$D$17:$D$1048576,"Return"))</f>
        <v/>
      </c>
      <c r="H2686" s="21" t="str">
        <f t="shared" si="165"/>
        <v/>
      </c>
      <c r="I2686" s="21" t="str">
        <f>IF(A2686="","",SUMIF('Step 2 OMS Report'!$C$2:$C$1048576,'Sku Break Down'!A2686,'Step 2 OMS Report'!$G$2:$G$1048576))</f>
        <v/>
      </c>
      <c r="J2686" s="21" t="str">
        <f>IF(A2686="","",SUMIFS('Step 2 OMS Report'!$I$2:$I$1048576,'Step 2 OMS Report'!$C$2:$C$1048576,'Sku Break Down'!A2686))</f>
        <v/>
      </c>
      <c r="K2686" s="21" t="str">
        <f t="shared" si="166"/>
        <v/>
      </c>
      <c r="L2686" s="22" t="str">
        <f t="shared" si="168"/>
        <v/>
      </c>
      <c r="M2686" s="22" t="str">
        <f t="shared" si="167"/>
        <v/>
      </c>
    </row>
    <row r="2687" spans="1:13" x14ac:dyDescent="0.55000000000000004">
      <c r="A2687" s="24"/>
      <c r="B2687" s="21" t="str">
        <f>IFERROR(INDEX('Step 2 OMS Report'!$D$2:$D$1048576,MATCH('Sku Break Down'!A2687,'Step 2 OMS Report'!$C$2:$C$1048576,0)),"")</f>
        <v/>
      </c>
      <c r="C2687" s="21" t="str">
        <f>IFERROR(INDEX('Step 2 OMS Report'!$F$2:$F$1048576,MATCH('Sku Break Down'!A2687,'Step 2 OMS Report'!$C$2:$C$1048576,0)),"")</f>
        <v/>
      </c>
      <c r="D2687" s="21" t="str">
        <f>IFERROR(INDEX('Step 2 OMS Report'!$E$2:$E$1048576,MATCH('Sku Break Down'!A2687,'Step 2 OMS Report'!$A$2:$A$1048576,0)),"")</f>
        <v/>
      </c>
      <c r="E2687" s="21" t="str">
        <f>IFERROR(INDEX('Product Info (Hide)'!$E$2:$E$1840,MATCH('Sku Break Down'!C2687,Manufacture_SKUHiddenSheet,0)),"")</f>
        <v/>
      </c>
      <c r="F2687" s="21" t="str">
        <f>IF(A2687="","",SUMIFS('Step 1 Customer Remit'!$J$17:$J$1048576,'Step 1 Customer Remit'!$B$17:$B$1048576,'Sku Break Down'!A2687,'Step 1 Customer Remit'!$D$17:$D$1048576,"Return"))</f>
        <v/>
      </c>
      <c r="G2687" s="21" t="str">
        <f>IF(A2687="","",SUMIFS('Step 1 Customer Remit'!$F$17:$F$1048576,'Step 1 Customer Remit'!$B$17:$B$1048576,'Sku Break Down'!A2687,'Step 1 Customer Remit'!$D$17:$D$1048576,"Return"))</f>
        <v/>
      </c>
      <c r="H2687" s="21" t="str">
        <f t="shared" si="165"/>
        <v/>
      </c>
      <c r="I2687" s="21" t="str">
        <f>IF(A2687="","",SUMIF('Step 2 OMS Report'!$C$2:$C$1048576,'Sku Break Down'!A2687,'Step 2 OMS Report'!$G$2:$G$1048576))</f>
        <v/>
      </c>
      <c r="J2687" s="21" t="str">
        <f>IF(A2687="","",SUMIFS('Step 2 OMS Report'!$I$2:$I$1048576,'Step 2 OMS Report'!$C$2:$C$1048576,'Sku Break Down'!A2687))</f>
        <v/>
      </c>
      <c r="K2687" s="21" t="str">
        <f t="shared" si="166"/>
        <v/>
      </c>
      <c r="L2687" s="22" t="str">
        <f t="shared" si="168"/>
        <v/>
      </c>
      <c r="M2687" s="22" t="str">
        <f t="shared" si="167"/>
        <v/>
      </c>
    </row>
    <row r="2688" spans="1:13" x14ac:dyDescent="0.55000000000000004">
      <c r="A2688" s="24"/>
      <c r="B2688" s="21" t="str">
        <f>IFERROR(INDEX('Step 2 OMS Report'!$D$2:$D$1048576,MATCH('Sku Break Down'!A2688,'Step 2 OMS Report'!$C$2:$C$1048576,0)),"")</f>
        <v/>
      </c>
      <c r="C2688" s="21" t="str">
        <f>IFERROR(INDEX('Step 2 OMS Report'!$F$2:$F$1048576,MATCH('Sku Break Down'!A2688,'Step 2 OMS Report'!$C$2:$C$1048576,0)),"")</f>
        <v/>
      </c>
      <c r="D2688" s="21" t="str">
        <f>IFERROR(INDEX('Step 2 OMS Report'!$E$2:$E$1048576,MATCH('Sku Break Down'!A2688,'Step 2 OMS Report'!$A$2:$A$1048576,0)),"")</f>
        <v/>
      </c>
      <c r="E2688" s="21" t="str">
        <f>IFERROR(INDEX('Product Info (Hide)'!$E$2:$E$1840,MATCH('Sku Break Down'!C2688,Manufacture_SKUHiddenSheet,0)),"")</f>
        <v/>
      </c>
      <c r="F2688" s="21" t="str">
        <f>IF(A2688="","",SUMIFS('Step 1 Customer Remit'!$J$17:$J$1048576,'Step 1 Customer Remit'!$B$17:$B$1048576,'Sku Break Down'!A2688,'Step 1 Customer Remit'!$D$17:$D$1048576,"Return"))</f>
        <v/>
      </c>
      <c r="G2688" s="21" t="str">
        <f>IF(A2688="","",SUMIFS('Step 1 Customer Remit'!$F$17:$F$1048576,'Step 1 Customer Remit'!$B$17:$B$1048576,'Sku Break Down'!A2688,'Step 1 Customer Remit'!$D$17:$D$1048576,"Return"))</f>
        <v/>
      </c>
      <c r="H2688" s="21" t="str">
        <f t="shared" si="165"/>
        <v/>
      </c>
      <c r="I2688" s="21" t="str">
        <f>IF(A2688="","",SUMIF('Step 2 OMS Report'!$C$2:$C$1048576,'Sku Break Down'!A2688,'Step 2 OMS Report'!$G$2:$G$1048576))</f>
        <v/>
      </c>
      <c r="J2688" s="21" t="str">
        <f>IF(A2688="","",SUMIFS('Step 2 OMS Report'!$I$2:$I$1048576,'Step 2 OMS Report'!$C$2:$C$1048576,'Sku Break Down'!A2688))</f>
        <v/>
      </c>
      <c r="K2688" s="21" t="str">
        <f t="shared" si="166"/>
        <v/>
      </c>
      <c r="L2688" s="22" t="str">
        <f t="shared" si="168"/>
        <v/>
      </c>
      <c r="M2688" s="22" t="str">
        <f t="shared" si="167"/>
        <v/>
      </c>
    </row>
    <row r="2689" spans="1:13" x14ac:dyDescent="0.55000000000000004">
      <c r="A2689" s="24"/>
      <c r="B2689" s="21" t="str">
        <f>IFERROR(INDEX('Step 2 OMS Report'!$D$2:$D$1048576,MATCH('Sku Break Down'!A2689,'Step 2 OMS Report'!$C$2:$C$1048576,0)),"")</f>
        <v/>
      </c>
      <c r="C2689" s="21" t="str">
        <f>IFERROR(INDEX('Step 2 OMS Report'!$F$2:$F$1048576,MATCH('Sku Break Down'!A2689,'Step 2 OMS Report'!$C$2:$C$1048576,0)),"")</f>
        <v/>
      </c>
      <c r="D2689" s="21" t="str">
        <f>IFERROR(INDEX('Step 2 OMS Report'!$E$2:$E$1048576,MATCH('Sku Break Down'!A2689,'Step 2 OMS Report'!$A$2:$A$1048576,0)),"")</f>
        <v/>
      </c>
      <c r="E2689" s="21" t="str">
        <f>IFERROR(INDEX('Product Info (Hide)'!$E$2:$E$1840,MATCH('Sku Break Down'!C2689,Manufacture_SKUHiddenSheet,0)),"")</f>
        <v/>
      </c>
      <c r="F2689" s="21" t="str">
        <f>IF(A2689="","",SUMIFS('Step 1 Customer Remit'!$J$17:$J$1048576,'Step 1 Customer Remit'!$B$17:$B$1048576,'Sku Break Down'!A2689,'Step 1 Customer Remit'!$D$17:$D$1048576,"Return"))</f>
        <v/>
      </c>
      <c r="G2689" s="21" t="str">
        <f>IF(A2689="","",SUMIFS('Step 1 Customer Remit'!$F$17:$F$1048576,'Step 1 Customer Remit'!$B$17:$B$1048576,'Sku Break Down'!A2689,'Step 1 Customer Remit'!$D$17:$D$1048576,"Return"))</f>
        <v/>
      </c>
      <c r="H2689" s="21" t="str">
        <f t="shared" si="165"/>
        <v/>
      </c>
      <c r="I2689" s="21" t="str">
        <f>IF(A2689="","",SUMIF('Step 2 OMS Report'!$C$2:$C$1048576,'Sku Break Down'!A2689,'Step 2 OMS Report'!$G$2:$G$1048576))</f>
        <v/>
      </c>
      <c r="J2689" s="21" t="str">
        <f>IF(A2689="","",SUMIFS('Step 2 OMS Report'!$I$2:$I$1048576,'Step 2 OMS Report'!$C$2:$C$1048576,'Sku Break Down'!A2689))</f>
        <v/>
      </c>
      <c r="K2689" s="21" t="str">
        <f t="shared" si="166"/>
        <v/>
      </c>
      <c r="L2689" s="22" t="str">
        <f t="shared" si="168"/>
        <v/>
      </c>
      <c r="M2689" s="22" t="str">
        <f t="shared" si="167"/>
        <v/>
      </c>
    </row>
    <row r="2690" spans="1:13" x14ac:dyDescent="0.55000000000000004">
      <c r="A2690" s="24"/>
      <c r="B2690" s="21" t="str">
        <f>IFERROR(INDEX('Step 2 OMS Report'!$D$2:$D$1048576,MATCH('Sku Break Down'!A2690,'Step 2 OMS Report'!$C$2:$C$1048576,0)),"")</f>
        <v/>
      </c>
      <c r="C2690" s="21" t="str">
        <f>IFERROR(INDEX('Step 2 OMS Report'!$F$2:$F$1048576,MATCH('Sku Break Down'!A2690,'Step 2 OMS Report'!$C$2:$C$1048576,0)),"")</f>
        <v/>
      </c>
      <c r="D2690" s="21" t="str">
        <f>IFERROR(INDEX('Step 2 OMS Report'!$E$2:$E$1048576,MATCH('Sku Break Down'!A2690,'Step 2 OMS Report'!$A$2:$A$1048576,0)),"")</f>
        <v/>
      </c>
      <c r="E2690" s="21" t="str">
        <f>IFERROR(INDEX('Product Info (Hide)'!$E$2:$E$1840,MATCH('Sku Break Down'!C2690,Manufacture_SKUHiddenSheet,0)),"")</f>
        <v/>
      </c>
      <c r="F2690" s="21" t="str">
        <f>IF(A2690="","",SUMIFS('Step 1 Customer Remit'!$J$17:$J$1048576,'Step 1 Customer Remit'!$B$17:$B$1048576,'Sku Break Down'!A2690,'Step 1 Customer Remit'!$D$17:$D$1048576,"Return"))</f>
        <v/>
      </c>
      <c r="G2690" s="21" t="str">
        <f>IF(A2690="","",SUMIFS('Step 1 Customer Remit'!$F$17:$F$1048576,'Step 1 Customer Remit'!$B$17:$B$1048576,'Sku Break Down'!A2690,'Step 1 Customer Remit'!$D$17:$D$1048576,"Return"))</f>
        <v/>
      </c>
      <c r="H2690" s="21" t="str">
        <f t="shared" si="165"/>
        <v/>
      </c>
      <c r="I2690" s="21" t="str">
        <f>IF(A2690="","",SUMIF('Step 2 OMS Report'!$C$2:$C$1048576,'Sku Break Down'!A2690,'Step 2 OMS Report'!$G$2:$G$1048576))</f>
        <v/>
      </c>
      <c r="J2690" s="21" t="str">
        <f>IF(A2690="","",SUMIFS('Step 2 OMS Report'!$I$2:$I$1048576,'Step 2 OMS Report'!$C$2:$C$1048576,'Sku Break Down'!A2690))</f>
        <v/>
      </c>
      <c r="K2690" s="21" t="str">
        <f t="shared" si="166"/>
        <v/>
      </c>
      <c r="L2690" s="22" t="str">
        <f t="shared" si="168"/>
        <v/>
      </c>
      <c r="M2690" s="22" t="str">
        <f t="shared" si="167"/>
        <v/>
      </c>
    </row>
    <row r="2691" spans="1:13" x14ac:dyDescent="0.55000000000000004">
      <c r="A2691" s="24"/>
      <c r="B2691" s="21" t="str">
        <f>IFERROR(INDEX('Step 2 OMS Report'!$D$2:$D$1048576,MATCH('Sku Break Down'!A2691,'Step 2 OMS Report'!$C$2:$C$1048576,0)),"")</f>
        <v/>
      </c>
      <c r="C2691" s="21" t="str">
        <f>IFERROR(INDEX('Step 2 OMS Report'!$F$2:$F$1048576,MATCH('Sku Break Down'!A2691,'Step 2 OMS Report'!$C$2:$C$1048576,0)),"")</f>
        <v/>
      </c>
      <c r="D2691" s="21" t="str">
        <f>IFERROR(INDEX('Step 2 OMS Report'!$E$2:$E$1048576,MATCH('Sku Break Down'!A2691,'Step 2 OMS Report'!$A$2:$A$1048576,0)),"")</f>
        <v/>
      </c>
      <c r="E2691" s="21" t="str">
        <f>IFERROR(INDEX('Product Info (Hide)'!$E$2:$E$1840,MATCH('Sku Break Down'!C2691,Manufacture_SKUHiddenSheet,0)),"")</f>
        <v/>
      </c>
      <c r="F2691" s="21" t="str">
        <f>IF(A2691="","",SUMIFS('Step 1 Customer Remit'!$J$17:$J$1048576,'Step 1 Customer Remit'!$B$17:$B$1048576,'Sku Break Down'!A2691,'Step 1 Customer Remit'!$D$17:$D$1048576,"Return"))</f>
        <v/>
      </c>
      <c r="G2691" s="21" t="str">
        <f>IF(A2691="","",SUMIFS('Step 1 Customer Remit'!$F$17:$F$1048576,'Step 1 Customer Remit'!$B$17:$B$1048576,'Sku Break Down'!A2691,'Step 1 Customer Remit'!$D$17:$D$1048576,"Return"))</f>
        <v/>
      </c>
      <c r="H2691" s="21" t="str">
        <f t="shared" si="165"/>
        <v/>
      </c>
      <c r="I2691" s="21" t="str">
        <f>IF(A2691="","",SUMIF('Step 2 OMS Report'!$C$2:$C$1048576,'Sku Break Down'!A2691,'Step 2 OMS Report'!$G$2:$G$1048576))</f>
        <v/>
      </c>
      <c r="J2691" s="21" t="str">
        <f>IF(A2691="","",SUMIFS('Step 2 OMS Report'!$I$2:$I$1048576,'Step 2 OMS Report'!$C$2:$C$1048576,'Sku Break Down'!A2691))</f>
        <v/>
      </c>
      <c r="K2691" s="21" t="str">
        <f t="shared" si="166"/>
        <v/>
      </c>
      <c r="L2691" s="22" t="str">
        <f t="shared" si="168"/>
        <v/>
      </c>
      <c r="M2691" s="22" t="str">
        <f t="shared" si="167"/>
        <v/>
      </c>
    </row>
    <row r="2692" spans="1:13" x14ac:dyDescent="0.55000000000000004">
      <c r="A2692" s="24"/>
      <c r="B2692" s="21" t="str">
        <f>IFERROR(INDEX('Step 2 OMS Report'!$D$2:$D$1048576,MATCH('Sku Break Down'!A2692,'Step 2 OMS Report'!$C$2:$C$1048576,0)),"")</f>
        <v/>
      </c>
      <c r="C2692" s="21" t="str">
        <f>IFERROR(INDEX('Step 2 OMS Report'!$F$2:$F$1048576,MATCH('Sku Break Down'!A2692,'Step 2 OMS Report'!$C$2:$C$1048576,0)),"")</f>
        <v/>
      </c>
      <c r="D2692" s="21" t="str">
        <f>IFERROR(INDEX('Step 2 OMS Report'!$E$2:$E$1048576,MATCH('Sku Break Down'!A2692,'Step 2 OMS Report'!$A$2:$A$1048576,0)),"")</f>
        <v/>
      </c>
      <c r="E2692" s="21" t="str">
        <f>IFERROR(INDEX('Product Info (Hide)'!$E$2:$E$1840,MATCH('Sku Break Down'!C2692,Manufacture_SKUHiddenSheet,0)),"")</f>
        <v/>
      </c>
      <c r="F2692" s="21" t="str">
        <f>IF(A2692="","",SUMIFS('Step 1 Customer Remit'!$J$17:$J$1048576,'Step 1 Customer Remit'!$B$17:$B$1048576,'Sku Break Down'!A2692,'Step 1 Customer Remit'!$D$17:$D$1048576,"Return"))</f>
        <v/>
      </c>
      <c r="G2692" s="21" t="str">
        <f>IF(A2692="","",SUMIFS('Step 1 Customer Remit'!$F$17:$F$1048576,'Step 1 Customer Remit'!$B$17:$B$1048576,'Sku Break Down'!A2692,'Step 1 Customer Remit'!$D$17:$D$1048576,"Return"))</f>
        <v/>
      </c>
      <c r="H2692" s="21" t="str">
        <f t="shared" ref="H2692:H2755" si="169">IF(A2692="","",E2692*F2692)</f>
        <v/>
      </c>
      <c r="I2692" s="21" t="str">
        <f>IF(A2692="","",SUMIF('Step 2 OMS Report'!$C$2:$C$1048576,'Sku Break Down'!A2692,'Step 2 OMS Report'!$G$2:$G$1048576))</f>
        <v/>
      </c>
      <c r="J2692" s="21" t="str">
        <f>IF(A2692="","",SUMIFS('Step 2 OMS Report'!$I$2:$I$1048576,'Step 2 OMS Report'!$C$2:$C$1048576,'Sku Break Down'!A2692))</f>
        <v/>
      </c>
      <c r="K2692" s="21" t="str">
        <f t="shared" ref="K2692:K2755" si="170">IF(A2692="","",G2692/H2692)</f>
        <v/>
      </c>
      <c r="L2692" s="22" t="str">
        <f t="shared" si="168"/>
        <v/>
      </c>
      <c r="M2692" s="22" t="str">
        <f t="shared" ref="M2692:M2755" si="171">IFERROR((-1*G2692)/J2692,"")</f>
        <v/>
      </c>
    </row>
    <row r="2693" spans="1:13" x14ac:dyDescent="0.55000000000000004">
      <c r="A2693" s="24"/>
      <c r="B2693" s="21" t="str">
        <f>IFERROR(INDEX('Step 2 OMS Report'!$D$2:$D$1048576,MATCH('Sku Break Down'!A2693,'Step 2 OMS Report'!$C$2:$C$1048576,0)),"")</f>
        <v/>
      </c>
      <c r="C2693" s="21" t="str">
        <f>IFERROR(INDEX('Step 2 OMS Report'!$F$2:$F$1048576,MATCH('Sku Break Down'!A2693,'Step 2 OMS Report'!$C$2:$C$1048576,0)),"")</f>
        <v/>
      </c>
      <c r="D2693" s="21" t="str">
        <f>IFERROR(INDEX('Step 2 OMS Report'!$E$2:$E$1048576,MATCH('Sku Break Down'!A2693,'Step 2 OMS Report'!$A$2:$A$1048576,0)),"")</f>
        <v/>
      </c>
      <c r="E2693" s="21" t="str">
        <f>IFERROR(INDEX('Product Info (Hide)'!$E$2:$E$1840,MATCH('Sku Break Down'!C2693,Manufacture_SKUHiddenSheet,0)),"")</f>
        <v/>
      </c>
      <c r="F2693" s="21" t="str">
        <f>IF(A2693="","",SUMIFS('Step 1 Customer Remit'!$J$17:$J$1048576,'Step 1 Customer Remit'!$B$17:$B$1048576,'Sku Break Down'!A2693,'Step 1 Customer Remit'!$D$17:$D$1048576,"Return"))</f>
        <v/>
      </c>
      <c r="G2693" s="21" t="str">
        <f>IF(A2693="","",SUMIFS('Step 1 Customer Remit'!$F$17:$F$1048576,'Step 1 Customer Remit'!$B$17:$B$1048576,'Sku Break Down'!A2693,'Step 1 Customer Remit'!$D$17:$D$1048576,"Return"))</f>
        <v/>
      </c>
      <c r="H2693" s="21" t="str">
        <f t="shared" si="169"/>
        <v/>
      </c>
      <c r="I2693" s="21" t="str">
        <f>IF(A2693="","",SUMIF('Step 2 OMS Report'!$C$2:$C$1048576,'Sku Break Down'!A2693,'Step 2 OMS Report'!$G$2:$G$1048576))</f>
        <v/>
      </c>
      <c r="J2693" s="21" t="str">
        <f>IF(A2693="","",SUMIFS('Step 2 OMS Report'!$I$2:$I$1048576,'Step 2 OMS Report'!$C$2:$C$1048576,'Sku Break Down'!A2693))</f>
        <v/>
      </c>
      <c r="K2693" s="21" t="str">
        <f t="shared" si="170"/>
        <v/>
      </c>
      <c r="L2693" s="22" t="str">
        <f t="shared" si="168"/>
        <v/>
      </c>
      <c r="M2693" s="22" t="str">
        <f t="shared" si="171"/>
        <v/>
      </c>
    </row>
    <row r="2694" spans="1:13" x14ac:dyDescent="0.55000000000000004">
      <c r="A2694" s="24"/>
      <c r="B2694" s="21" t="str">
        <f>IFERROR(INDEX('Step 2 OMS Report'!$D$2:$D$1048576,MATCH('Sku Break Down'!A2694,'Step 2 OMS Report'!$C$2:$C$1048576,0)),"")</f>
        <v/>
      </c>
      <c r="C2694" s="21" t="str">
        <f>IFERROR(INDEX('Step 2 OMS Report'!$F$2:$F$1048576,MATCH('Sku Break Down'!A2694,'Step 2 OMS Report'!$C$2:$C$1048576,0)),"")</f>
        <v/>
      </c>
      <c r="D2694" s="21" t="str">
        <f>IFERROR(INDEX('Step 2 OMS Report'!$E$2:$E$1048576,MATCH('Sku Break Down'!A2694,'Step 2 OMS Report'!$A$2:$A$1048576,0)),"")</f>
        <v/>
      </c>
      <c r="E2694" s="21" t="str">
        <f>IFERROR(INDEX('Product Info (Hide)'!$E$2:$E$1840,MATCH('Sku Break Down'!C2694,Manufacture_SKUHiddenSheet,0)),"")</f>
        <v/>
      </c>
      <c r="F2694" s="21" t="str">
        <f>IF(A2694="","",SUMIFS('Step 1 Customer Remit'!$J$17:$J$1048576,'Step 1 Customer Remit'!$B$17:$B$1048576,'Sku Break Down'!A2694,'Step 1 Customer Remit'!$D$17:$D$1048576,"Return"))</f>
        <v/>
      </c>
      <c r="G2694" s="21" t="str">
        <f>IF(A2694="","",SUMIFS('Step 1 Customer Remit'!$F$17:$F$1048576,'Step 1 Customer Remit'!$B$17:$B$1048576,'Sku Break Down'!A2694,'Step 1 Customer Remit'!$D$17:$D$1048576,"Return"))</f>
        <v/>
      </c>
      <c r="H2694" s="21" t="str">
        <f t="shared" si="169"/>
        <v/>
      </c>
      <c r="I2694" s="21" t="str">
        <f>IF(A2694="","",SUMIF('Step 2 OMS Report'!$C$2:$C$1048576,'Sku Break Down'!A2694,'Step 2 OMS Report'!$G$2:$G$1048576))</f>
        <v/>
      </c>
      <c r="J2694" s="21" t="str">
        <f>IF(A2694="","",SUMIFS('Step 2 OMS Report'!$I$2:$I$1048576,'Step 2 OMS Report'!$C$2:$C$1048576,'Sku Break Down'!A2694))</f>
        <v/>
      </c>
      <c r="K2694" s="21" t="str">
        <f t="shared" si="170"/>
        <v/>
      </c>
      <c r="L2694" s="22" t="str">
        <f t="shared" si="168"/>
        <v/>
      </c>
      <c r="M2694" s="22" t="str">
        <f t="shared" si="171"/>
        <v/>
      </c>
    </row>
    <row r="2695" spans="1:13" x14ac:dyDescent="0.55000000000000004">
      <c r="A2695" s="24"/>
      <c r="B2695" s="21" t="str">
        <f>IFERROR(INDEX('Step 2 OMS Report'!$D$2:$D$1048576,MATCH('Sku Break Down'!A2695,'Step 2 OMS Report'!$C$2:$C$1048576,0)),"")</f>
        <v/>
      </c>
      <c r="C2695" s="21" t="str">
        <f>IFERROR(INDEX('Step 2 OMS Report'!$F$2:$F$1048576,MATCH('Sku Break Down'!A2695,'Step 2 OMS Report'!$C$2:$C$1048576,0)),"")</f>
        <v/>
      </c>
      <c r="D2695" s="21" t="str">
        <f>IFERROR(INDEX('Step 2 OMS Report'!$E$2:$E$1048576,MATCH('Sku Break Down'!A2695,'Step 2 OMS Report'!$A$2:$A$1048576,0)),"")</f>
        <v/>
      </c>
      <c r="E2695" s="21" t="str">
        <f>IFERROR(INDEX('Product Info (Hide)'!$E$2:$E$1840,MATCH('Sku Break Down'!C2695,Manufacture_SKUHiddenSheet,0)),"")</f>
        <v/>
      </c>
      <c r="F2695" s="21" t="str">
        <f>IF(A2695="","",SUMIFS('Step 1 Customer Remit'!$J$17:$J$1048576,'Step 1 Customer Remit'!$B$17:$B$1048576,'Sku Break Down'!A2695,'Step 1 Customer Remit'!$D$17:$D$1048576,"Return"))</f>
        <v/>
      </c>
      <c r="G2695" s="21" t="str">
        <f>IF(A2695="","",SUMIFS('Step 1 Customer Remit'!$F$17:$F$1048576,'Step 1 Customer Remit'!$B$17:$B$1048576,'Sku Break Down'!A2695,'Step 1 Customer Remit'!$D$17:$D$1048576,"Return"))</f>
        <v/>
      </c>
      <c r="H2695" s="21" t="str">
        <f t="shared" si="169"/>
        <v/>
      </c>
      <c r="I2695" s="21" t="str">
        <f>IF(A2695="","",SUMIF('Step 2 OMS Report'!$C$2:$C$1048576,'Sku Break Down'!A2695,'Step 2 OMS Report'!$G$2:$G$1048576))</f>
        <v/>
      </c>
      <c r="J2695" s="21" t="str">
        <f>IF(A2695="","",SUMIFS('Step 2 OMS Report'!$I$2:$I$1048576,'Step 2 OMS Report'!$C$2:$C$1048576,'Sku Break Down'!A2695))</f>
        <v/>
      </c>
      <c r="K2695" s="21" t="str">
        <f t="shared" si="170"/>
        <v/>
      </c>
      <c r="L2695" s="22" t="str">
        <f t="shared" si="168"/>
        <v/>
      </c>
      <c r="M2695" s="22" t="str">
        <f t="shared" si="171"/>
        <v/>
      </c>
    </row>
    <row r="2696" spans="1:13" x14ac:dyDescent="0.55000000000000004">
      <c r="A2696" s="24"/>
      <c r="B2696" s="21" t="str">
        <f>IFERROR(INDEX('Step 2 OMS Report'!$D$2:$D$1048576,MATCH('Sku Break Down'!A2696,'Step 2 OMS Report'!$C$2:$C$1048576,0)),"")</f>
        <v/>
      </c>
      <c r="C2696" s="21" t="str">
        <f>IFERROR(INDEX('Step 2 OMS Report'!$F$2:$F$1048576,MATCH('Sku Break Down'!A2696,'Step 2 OMS Report'!$C$2:$C$1048576,0)),"")</f>
        <v/>
      </c>
      <c r="D2696" s="21" t="str">
        <f>IFERROR(INDEX('Step 2 OMS Report'!$E$2:$E$1048576,MATCH('Sku Break Down'!A2696,'Step 2 OMS Report'!$A$2:$A$1048576,0)),"")</f>
        <v/>
      </c>
      <c r="E2696" s="21" t="str">
        <f>IFERROR(INDEX('Product Info (Hide)'!$E$2:$E$1840,MATCH('Sku Break Down'!C2696,Manufacture_SKUHiddenSheet,0)),"")</f>
        <v/>
      </c>
      <c r="F2696" s="21" t="str">
        <f>IF(A2696="","",SUMIFS('Step 1 Customer Remit'!$J$17:$J$1048576,'Step 1 Customer Remit'!$B$17:$B$1048576,'Sku Break Down'!A2696,'Step 1 Customer Remit'!$D$17:$D$1048576,"Return"))</f>
        <v/>
      </c>
      <c r="G2696" s="21" t="str">
        <f>IF(A2696="","",SUMIFS('Step 1 Customer Remit'!$F$17:$F$1048576,'Step 1 Customer Remit'!$B$17:$B$1048576,'Sku Break Down'!A2696,'Step 1 Customer Remit'!$D$17:$D$1048576,"Return"))</f>
        <v/>
      </c>
      <c r="H2696" s="21" t="str">
        <f t="shared" si="169"/>
        <v/>
      </c>
      <c r="I2696" s="21" t="str">
        <f>IF(A2696="","",SUMIF('Step 2 OMS Report'!$C$2:$C$1048576,'Sku Break Down'!A2696,'Step 2 OMS Report'!$G$2:$G$1048576))</f>
        <v/>
      </c>
      <c r="J2696" s="21" t="str">
        <f>IF(A2696="","",SUMIFS('Step 2 OMS Report'!$I$2:$I$1048576,'Step 2 OMS Report'!$C$2:$C$1048576,'Sku Break Down'!A2696))</f>
        <v/>
      </c>
      <c r="K2696" s="21" t="str">
        <f t="shared" si="170"/>
        <v/>
      </c>
      <c r="L2696" s="22" t="str">
        <f t="shared" si="168"/>
        <v/>
      </c>
      <c r="M2696" s="22" t="str">
        <f t="shared" si="171"/>
        <v/>
      </c>
    </row>
    <row r="2697" spans="1:13" x14ac:dyDescent="0.55000000000000004">
      <c r="A2697" s="24"/>
      <c r="B2697" s="21" t="str">
        <f>IFERROR(INDEX('Step 2 OMS Report'!$D$2:$D$1048576,MATCH('Sku Break Down'!A2697,'Step 2 OMS Report'!$C$2:$C$1048576,0)),"")</f>
        <v/>
      </c>
      <c r="C2697" s="21" t="str">
        <f>IFERROR(INDEX('Step 2 OMS Report'!$F$2:$F$1048576,MATCH('Sku Break Down'!A2697,'Step 2 OMS Report'!$C$2:$C$1048576,0)),"")</f>
        <v/>
      </c>
      <c r="D2697" s="21" t="str">
        <f>IFERROR(INDEX('Step 2 OMS Report'!$E$2:$E$1048576,MATCH('Sku Break Down'!A2697,'Step 2 OMS Report'!$A$2:$A$1048576,0)),"")</f>
        <v/>
      </c>
      <c r="E2697" s="21" t="str">
        <f>IFERROR(INDEX('Product Info (Hide)'!$E$2:$E$1840,MATCH('Sku Break Down'!C2697,Manufacture_SKUHiddenSheet,0)),"")</f>
        <v/>
      </c>
      <c r="F2697" s="21" t="str">
        <f>IF(A2697="","",SUMIFS('Step 1 Customer Remit'!$J$17:$J$1048576,'Step 1 Customer Remit'!$B$17:$B$1048576,'Sku Break Down'!A2697,'Step 1 Customer Remit'!$D$17:$D$1048576,"Return"))</f>
        <v/>
      </c>
      <c r="G2697" s="21" t="str">
        <f>IF(A2697="","",SUMIFS('Step 1 Customer Remit'!$F$17:$F$1048576,'Step 1 Customer Remit'!$B$17:$B$1048576,'Sku Break Down'!A2697,'Step 1 Customer Remit'!$D$17:$D$1048576,"Return"))</f>
        <v/>
      </c>
      <c r="H2697" s="21" t="str">
        <f t="shared" si="169"/>
        <v/>
      </c>
      <c r="I2697" s="21" t="str">
        <f>IF(A2697="","",SUMIF('Step 2 OMS Report'!$C$2:$C$1048576,'Sku Break Down'!A2697,'Step 2 OMS Report'!$G$2:$G$1048576))</f>
        <v/>
      </c>
      <c r="J2697" s="21" t="str">
        <f>IF(A2697="","",SUMIFS('Step 2 OMS Report'!$I$2:$I$1048576,'Step 2 OMS Report'!$C$2:$C$1048576,'Sku Break Down'!A2697))</f>
        <v/>
      </c>
      <c r="K2697" s="21" t="str">
        <f t="shared" si="170"/>
        <v/>
      </c>
      <c r="L2697" s="22" t="str">
        <f t="shared" si="168"/>
        <v/>
      </c>
      <c r="M2697" s="22" t="str">
        <f t="shared" si="171"/>
        <v/>
      </c>
    </row>
    <row r="2698" spans="1:13" x14ac:dyDescent="0.55000000000000004">
      <c r="A2698" s="24"/>
      <c r="B2698" s="21" t="str">
        <f>IFERROR(INDEX('Step 2 OMS Report'!$D$2:$D$1048576,MATCH('Sku Break Down'!A2698,'Step 2 OMS Report'!$C$2:$C$1048576,0)),"")</f>
        <v/>
      </c>
      <c r="C2698" s="21" t="str">
        <f>IFERROR(INDEX('Step 2 OMS Report'!$F$2:$F$1048576,MATCH('Sku Break Down'!A2698,'Step 2 OMS Report'!$C$2:$C$1048576,0)),"")</f>
        <v/>
      </c>
      <c r="D2698" s="21" t="str">
        <f>IFERROR(INDEX('Step 2 OMS Report'!$E$2:$E$1048576,MATCH('Sku Break Down'!A2698,'Step 2 OMS Report'!$A$2:$A$1048576,0)),"")</f>
        <v/>
      </c>
      <c r="E2698" s="21" t="str">
        <f>IFERROR(INDEX('Product Info (Hide)'!$E$2:$E$1840,MATCH('Sku Break Down'!C2698,Manufacture_SKUHiddenSheet,0)),"")</f>
        <v/>
      </c>
      <c r="F2698" s="21" t="str">
        <f>IF(A2698="","",SUMIFS('Step 1 Customer Remit'!$J$17:$J$1048576,'Step 1 Customer Remit'!$B$17:$B$1048576,'Sku Break Down'!A2698,'Step 1 Customer Remit'!$D$17:$D$1048576,"Return"))</f>
        <v/>
      </c>
      <c r="G2698" s="21" t="str">
        <f>IF(A2698="","",SUMIFS('Step 1 Customer Remit'!$F$17:$F$1048576,'Step 1 Customer Remit'!$B$17:$B$1048576,'Sku Break Down'!A2698,'Step 1 Customer Remit'!$D$17:$D$1048576,"Return"))</f>
        <v/>
      </c>
      <c r="H2698" s="21" t="str">
        <f t="shared" si="169"/>
        <v/>
      </c>
      <c r="I2698" s="21" t="str">
        <f>IF(A2698="","",SUMIF('Step 2 OMS Report'!$C$2:$C$1048576,'Sku Break Down'!A2698,'Step 2 OMS Report'!$G$2:$G$1048576))</f>
        <v/>
      </c>
      <c r="J2698" s="21" t="str">
        <f>IF(A2698="","",SUMIFS('Step 2 OMS Report'!$I$2:$I$1048576,'Step 2 OMS Report'!$C$2:$C$1048576,'Sku Break Down'!A2698))</f>
        <v/>
      </c>
      <c r="K2698" s="21" t="str">
        <f t="shared" si="170"/>
        <v/>
      </c>
      <c r="L2698" s="22" t="str">
        <f t="shared" si="168"/>
        <v/>
      </c>
      <c r="M2698" s="22" t="str">
        <f t="shared" si="171"/>
        <v/>
      </c>
    </row>
    <row r="2699" spans="1:13" x14ac:dyDescent="0.55000000000000004">
      <c r="A2699" s="24"/>
      <c r="B2699" s="21" t="str">
        <f>IFERROR(INDEX('Step 2 OMS Report'!$D$2:$D$1048576,MATCH('Sku Break Down'!A2699,'Step 2 OMS Report'!$C$2:$C$1048576,0)),"")</f>
        <v/>
      </c>
      <c r="C2699" s="21" t="str">
        <f>IFERROR(INDEX('Step 2 OMS Report'!$F$2:$F$1048576,MATCH('Sku Break Down'!A2699,'Step 2 OMS Report'!$C$2:$C$1048576,0)),"")</f>
        <v/>
      </c>
      <c r="D2699" s="21" t="str">
        <f>IFERROR(INDEX('Step 2 OMS Report'!$E$2:$E$1048576,MATCH('Sku Break Down'!A2699,'Step 2 OMS Report'!$A$2:$A$1048576,0)),"")</f>
        <v/>
      </c>
      <c r="E2699" s="21" t="str">
        <f>IFERROR(INDEX('Product Info (Hide)'!$E$2:$E$1840,MATCH('Sku Break Down'!C2699,Manufacture_SKUHiddenSheet,0)),"")</f>
        <v/>
      </c>
      <c r="F2699" s="21" t="str">
        <f>IF(A2699="","",SUMIFS('Step 1 Customer Remit'!$J$17:$J$1048576,'Step 1 Customer Remit'!$B$17:$B$1048576,'Sku Break Down'!A2699,'Step 1 Customer Remit'!$D$17:$D$1048576,"Return"))</f>
        <v/>
      </c>
      <c r="G2699" s="21" t="str">
        <f>IF(A2699="","",SUMIFS('Step 1 Customer Remit'!$F$17:$F$1048576,'Step 1 Customer Remit'!$B$17:$B$1048576,'Sku Break Down'!A2699,'Step 1 Customer Remit'!$D$17:$D$1048576,"Return"))</f>
        <v/>
      </c>
      <c r="H2699" s="21" t="str">
        <f t="shared" si="169"/>
        <v/>
      </c>
      <c r="I2699" s="21" t="str">
        <f>IF(A2699="","",SUMIF('Step 2 OMS Report'!$C$2:$C$1048576,'Sku Break Down'!A2699,'Step 2 OMS Report'!$G$2:$G$1048576))</f>
        <v/>
      </c>
      <c r="J2699" s="21" t="str">
        <f>IF(A2699="","",SUMIFS('Step 2 OMS Report'!$I$2:$I$1048576,'Step 2 OMS Report'!$C$2:$C$1048576,'Sku Break Down'!A2699))</f>
        <v/>
      </c>
      <c r="K2699" s="21" t="str">
        <f t="shared" si="170"/>
        <v/>
      </c>
      <c r="L2699" s="22" t="str">
        <f t="shared" si="168"/>
        <v/>
      </c>
      <c r="M2699" s="22" t="str">
        <f t="shared" si="171"/>
        <v/>
      </c>
    </row>
    <row r="2700" spans="1:13" x14ac:dyDescent="0.55000000000000004">
      <c r="A2700" s="24"/>
      <c r="B2700" s="21" t="str">
        <f>IFERROR(INDEX('Step 2 OMS Report'!$D$2:$D$1048576,MATCH('Sku Break Down'!A2700,'Step 2 OMS Report'!$C$2:$C$1048576,0)),"")</f>
        <v/>
      </c>
      <c r="C2700" s="21" t="str">
        <f>IFERROR(INDEX('Step 2 OMS Report'!$F$2:$F$1048576,MATCH('Sku Break Down'!A2700,'Step 2 OMS Report'!$C$2:$C$1048576,0)),"")</f>
        <v/>
      </c>
      <c r="D2700" s="21" t="str">
        <f>IFERROR(INDEX('Step 2 OMS Report'!$E$2:$E$1048576,MATCH('Sku Break Down'!A2700,'Step 2 OMS Report'!$A$2:$A$1048576,0)),"")</f>
        <v/>
      </c>
      <c r="E2700" s="21" t="str">
        <f>IFERROR(INDEX('Product Info (Hide)'!$E$2:$E$1840,MATCH('Sku Break Down'!C2700,Manufacture_SKUHiddenSheet,0)),"")</f>
        <v/>
      </c>
      <c r="F2700" s="21" t="str">
        <f>IF(A2700="","",SUMIFS('Step 1 Customer Remit'!$J$17:$J$1048576,'Step 1 Customer Remit'!$B$17:$B$1048576,'Sku Break Down'!A2700,'Step 1 Customer Remit'!$D$17:$D$1048576,"Return"))</f>
        <v/>
      </c>
      <c r="G2700" s="21" t="str">
        <f>IF(A2700="","",SUMIFS('Step 1 Customer Remit'!$F$17:$F$1048576,'Step 1 Customer Remit'!$B$17:$B$1048576,'Sku Break Down'!A2700,'Step 1 Customer Remit'!$D$17:$D$1048576,"Return"))</f>
        <v/>
      </c>
      <c r="H2700" s="21" t="str">
        <f t="shared" si="169"/>
        <v/>
      </c>
      <c r="I2700" s="21" t="str">
        <f>IF(A2700="","",SUMIF('Step 2 OMS Report'!$C$2:$C$1048576,'Sku Break Down'!A2700,'Step 2 OMS Report'!$G$2:$G$1048576))</f>
        <v/>
      </c>
      <c r="J2700" s="21" t="str">
        <f>IF(A2700="","",SUMIFS('Step 2 OMS Report'!$I$2:$I$1048576,'Step 2 OMS Report'!$C$2:$C$1048576,'Sku Break Down'!A2700))</f>
        <v/>
      </c>
      <c r="K2700" s="21" t="str">
        <f t="shared" si="170"/>
        <v/>
      </c>
      <c r="L2700" s="22" t="str">
        <f t="shared" si="168"/>
        <v/>
      </c>
      <c r="M2700" s="22" t="str">
        <f t="shared" si="171"/>
        <v/>
      </c>
    </row>
    <row r="2701" spans="1:13" x14ac:dyDescent="0.55000000000000004">
      <c r="A2701" s="24"/>
      <c r="B2701" s="21" t="str">
        <f>IFERROR(INDEX('Step 2 OMS Report'!$D$2:$D$1048576,MATCH('Sku Break Down'!A2701,'Step 2 OMS Report'!$C$2:$C$1048576,0)),"")</f>
        <v/>
      </c>
      <c r="C2701" s="21" t="str">
        <f>IFERROR(INDEX('Step 2 OMS Report'!$F$2:$F$1048576,MATCH('Sku Break Down'!A2701,'Step 2 OMS Report'!$C$2:$C$1048576,0)),"")</f>
        <v/>
      </c>
      <c r="D2701" s="21" t="str">
        <f>IFERROR(INDEX('Step 2 OMS Report'!$E$2:$E$1048576,MATCH('Sku Break Down'!A2701,'Step 2 OMS Report'!$A$2:$A$1048576,0)),"")</f>
        <v/>
      </c>
      <c r="E2701" s="21" t="str">
        <f>IFERROR(INDEX('Product Info (Hide)'!$E$2:$E$1840,MATCH('Sku Break Down'!C2701,Manufacture_SKUHiddenSheet,0)),"")</f>
        <v/>
      </c>
      <c r="F2701" s="21" t="str">
        <f>IF(A2701="","",SUMIFS('Step 1 Customer Remit'!$J$17:$J$1048576,'Step 1 Customer Remit'!$B$17:$B$1048576,'Sku Break Down'!A2701,'Step 1 Customer Remit'!$D$17:$D$1048576,"Return"))</f>
        <v/>
      </c>
      <c r="G2701" s="21" t="str">
        <f>IF(A2701="","",SUMIFS('Step 1 Customer Remit'!$F$17:$F$1048576,'Step 1 Customer Remit'!$B$17:$B$1048576,'Sku Break Down'!A2701,'Step 1 Customer Remit'!$D$17:$D$1048576,"Return"))</f>
        <v/>
      </c>
      <c r="H2701" s="21" t="str">
        <f t="shared" si="169"/>
        <v/>
      </c>
      <c r="I2701" s="21" t="str">
        <f>IF(A2701="","",SUMIF('Step 2 OMS Report'!$C$2:$C$1048576,'Sku Break Down'!A2701,'Step 2 OMS Report'!$G$2:$G$1048576))</f>
        <v/>
      </c>
      <c r="J2701" s="21" t="str">
        <f>IF(A2701="","",SUMIFS('Step 2 OMS Report'!$I$2:$I$1048576,'Step 2 OMS Report'!$C$2:$C$1048576,'Sku Break Down'!A2701))</f>
        <v/>
      </c>
      <c r="K2701" s="21" t="str">
        <f t="shared" si="170"/>
        <v/>
      </c>
      <c r="L2701" s="22" t="str">
        <f t="shared" si="168"/>
        <v/>
      </c>
      <c r="M2701" s="22" t="str">
        <f t="shared" si="171"/>
        <v/>
      </c>
    </row>
    <row r="2702" spans="1:13" x14ac:dyDescent="0.55000000000000004">
      <c r="A2702" s="24"/>
      <c r="B2702" s="21" t="str">
        <f>IFERROR(INDEX('Step 2 OMS Report'!$D$2:$D$1048576,MATCH('Sku Break Down'!A2702,'Step 2 OMS Report'!$C$2:$C$1048576,0)),"")</f>
        <v/>
      </c>
      <c r="C2702" s="21" t="str">
        <f>IFERROR(INDEX('Step 2 OMS Report'!$F$2:$F$1048576,MATCH('Sku Break Down'!A2702,'Step 2 OMS Report'!$C$2:$C$1048576,0)),"")</f>
        <v/>
      </c>
      <c r="D2702" s="21" t="str">
        <f>IFERROR(INDEX('Step 2 OMS Report'!$E$2:$E$1048576,MATCH('Sku Break Down'!A2702,'Step 2 OMS Report'!$A$2:$A$1048576,0)),"")</f>
        <v/>
      </c>
      <c r="E2702" s="21" t="str">
        <f>IFERROR(INDEX('Product Info (Hide)'!$E$2:$E$1840,MATCH('Sku Break Down'!C2702,Manufacture_SKUHiddenSheet,0)),"")</f>
        <v/>
      </c>
      <c r="F2702" s="21" t="str">
        <f>IF(A2702="","",SUMIFS('Step 1 Customer Remit'!$J$17:$J$1048576,'Step 1 Customer Remit'!$B$17:$B$1048576,'Sku Break Down'!A2702,'Step 1 Customer Remit'!$D$17:$D$1048576,"Return"))</f>
        <v/>
      </c>
      <c r="G2702" s="21" t="str">
        <f>IF(A2702="","",SUMIFS('Step 1 Customer Remit'!$F$17:$F$1048576,'Step 1 Customer Remit'!$B$17:$B$1048576,'Sku Break Down'!A2702,'Step 1 Customer Remit'!$D$17:$D$1048576,"Return"))</f>
        <v/>
      </c>
      <c r="H2702" s="21" t="str">
        <f t="shared" si="169"/>
        <v/>
      </c>
      <c r="I2702" s="21" t="str">
        <f>IF(A2702="","",SUMIF('Step 2 OMS Report'!$C$2:$C$1048576,'Sku Break Down'!A2702,'Step 2 OMS Report'!$G$2:$G$1048576))</f>
        <v/>
      </c>
      <c r="J2702" s="21" t="str">
        <f>IF(A2702="","",SUMIFS('Step 2 OMS Report'!$I$2:$I$1048576,'Step 2 OMS Report'!$C$2:$C$1048576,'Sku Break Down'!A2702))</f>
        <v/>
      </c>
      <c r="K2702" s="21" t="str">
        <f t="shared" si="170"/>
        <v/>
      </c>
      <c r="L2702" s="22" t="str">
        <f t="shared" si="168"/>
        <v/>
      </c>
      <c r="M2702" s="22" t="str">
        <f t="shared" si="171"/>
        <v/>
      </c>
    </row>
    <row r="2703" spans="1:13" x14ac:dyDescent="0.55000000000000004">
      <c r="A2703" s="24"/>
      <c r="B2703" s="21" t="str">
        <f>IFERROR(INDEX('Step 2 OMS Report'!$D$2:$D$1048576,MATCH('Sku Break Down'!A2703,'Step 2 OMS Report'!$C$2:$C$1048576,0)),"")</f>
        <v/>
      </c>
      <c r="C2703" s="21" t="str">
        <f>IFERROR(INDEX('Step 2 OMS Report'!$F$2:$F$1048576,MATCH('Sku Break Down'!A2703,'Step 2 OMS Report'!$C$2:$C$1048576,0)),"")</f>
        <v/>
      </c>
      <c r="D2703" s="21" t="str">
        <f>IFERROR(INDEX('Step 2 OMS Report'!$E$2:$E$1048576,MATCH('Sku Break Down'!A2703,'Step 2 OMS Report'!$A$2:$A$1048576,0)),"")</f>
        <v/>
      </c>
      <c r="E2703" s="21" t="str">
        <f>IFERROR(INDEX('Product Info (Hide)'!$E$2:$E$1840,MATCH('Sku Break Down'!C2703,Manufacture_SKUHiddenSheet,0)),"")</f>
        <v/>
      </c>
      <c r="F2703" s="21" t="str">
        <f>IF(A2703="","",SUMIFS('Step 1 Customer Remit'!$J$17:$J$1048576,'Step 1 Customer Remit'!$B$17:$B$1048576,'Sku Break Down'!A2703,'Step 1 Customer Remit'!$D$17:$D$1048576,"Return"))</f>
        <v/>
      </c>
      <c r="G2703" s="21" t="str">
        <f>IF(A2703="","",SUMIFS('Step 1 Customer Remit'!$F$17:$F$1048576,'Step 1 Customer Remit'!$B$17:$B$1048576,'Sku Break Down'!A2703,'Step 1 Customer Remit'!$D$17:$D$1048576,"Return"))</f>
        <v/>
      </c>
      <c r="H2703" s="21" t="str">
        <f t="shared" si="169"/>
        <v/>
      </c>
      <c r="I2703" s="21" t="str">
        <f>IF(A2703="","",SUMIF('Step 2 OMS Report'!$C$2:$C$1048576,'Sku Break Down'!A2703,'Step 2 OMS Report'!$G$2:$G$1048576))</f>
        <v/>
      </c>
      <c r="J2703" s="21" t="str">
        <f>IF(A2703="","",SUMIFS('Step 2 OMS Report'!$I$2:$I$1048576,'Step 2 OMS Report'!$C$2:$C$1048576,'Sku Break Down'!A2703))</f>
        <v/>
      </c>
      <c r="K2703" s="21" t="str">
        <f t="shared" si="170"/>
        <v/>
      </c>
      <c r="L2703" s="22" t="str">
        <f t="shared" si="168"/>
        <v/>
      </c>
      <c r="M2703" s="22" t="str">
        <f t="shared" si="171"/>
        <v/>
      </c>
    </row>
    <row r="2704" spans="1:13" x14ac:dyDescent="0.55000000000000004">
      <c r="A2704" s="24"/>
      <c r="B2704" s="21" t="str">
        <f>IFERROR(INDEX('Step 2 OMS Report'!$D$2:$D$1048576,MATCH('Sku Break Down'!A2704,'Step 2 OMS Report'!$C$2:$C$1048576,0)),"")</f>
        <v/>
      </c>
      <c r="C2704" s="21" t="str">
        <f>IFERROR(INDEX('Step 2 OMS Report'!$F$2:$F$1048576,MATCH('Sku Break Down'!A2704,'Step 2 OMS Report'!$C$2:$C$1048576,0)),"")</f>
        <v/>
      </c>
      <c r="D2704" s="21" t="str">
        <f>IFERROR(INDEX('Step 2 OMS Report'!$E$2:$E$1048576,MATCH('Sku Break Down'!A2704,'Step 2 OMS Report'!$A$2:$A$1048576,0)),"")</f>
        <v/>
      </c>
      <c r="E2704" s="21" t="str">
        <f>IFERROR(INDEX('Product Info (Hide)'!$E$2:$E$1840,MATCH('Sku Break Down'!C2704,Manufacture_SKUHiddenSheet,0)),"")</f>
        <v/>
      </c>
      <c r="F2704" s="21" t="str">
        <f>IF(A2704="","",SUMIFS('Step 1 Customer Remit'!$J$17:$J$1048576,'Step 1 Customer Remit'!$B$17:$B$1048576,'Sku Break Down'!A2704,'Step 1 Customer Remit'!$D$17:$D$1048576,"Return"))</f>
        <v/>
      </c>
      <c r="G2704" s="21" t="str">
        <f>IF(A2704="","",SUMIFS('Step 1 Customer Remit'!$F$17:$F$1048576,'Step 1 Customer Remit'!$B$17:$B$1048576,'Sku Break Down'!A2704,'Step 1 Customer Remit'!$D$17:$D$1048576,"Return"))</f>
        <v/>
      </c>
      <c r="H2704" s="21" t="str">
        <f t="shared" si="169"/>
        <v/>
      </c>
      <c r="I2704" s="21" t="str">
        <f>IF(A2704="","",SUMIF('Step 2 OMS Report'!$C$2:$C$1048576,'Sku Break Down'!A2704,'Step 2 OMS Report'!$G$2:$G$1048576))</f>
        <v/>
      </c>
      <c r="J2704" s="21" t="str">
        <f>IF(A2704="","",SUMIFS('Step 2 OMS Report'!$I$2:$I$1048576,'Step 2 OMS Report'!$C$2:$C$1048576,'Sku Break Down'!A2704))</f>
        <v/>
      </c>
      <c r="K2704" s="21" t="str">
        <f t="shared" si="170"/>
        <v/>
      </c>
      <c r="L2704" s="22" t="str">
        <f t="shared" si="168"/>
        <v/>
      </c>
      <c r="M2704" s="22" t="str">
        <f t="shared" si="171"/>
        <v/>
      </c>
    </row>
    <row r="2705" spans="1:13" x14ac:dyDescent="0.55000000000000004">
      <c r="A2705" s="24"/>
      <c r="B2705" s="21" t="str">
        <f>IFERROR(INDEX('Step 2 OMS Report'!$D$2:$D$1048576,MATCH('Sku Break Down'!A2705,'Step 2 OMS Report'!$C$2:$C$1048576,0)),"")</f>
        <v/>
      </c>
      <c r="C2705" s="21" t="str">
        <f>IFERROR(INDEX('Step 2 OMS Report'!$F$2:$F$1048576,MATCH('Sku Break Down'!A2705,'Step 2 OMS Report'!$C$2:$C$1048576,0)),"")</f>
        <v/>
      </c>
      <c r="D2705" s="21" t="str">
        <f>IFERROR(INDEX('Step 2 OMS Report'!$E$2:$E$1048576,MATCH('Sku Break Down'!A2705,'Step 2 OMS Report'!$A$2:$A$1048576,0)),"")</f>
        <v/>
      </c>
      <c r="E2705" s="21" t="str">
        <f>IFERROR(INDEX('Product Info (Hide)'!$E$2:$E$1840,MATCH('Sku Break Down'!C2705,Manufacture_SKUHiddenSheet,0)),"")</f>
        <v/>
      </c>
      <c r="F2705" s="21" t="str">
        <f>IF(A2705="","",SUMIFS('Step 1 Customer Remit'!$J$17:$J$1048576,'Step 1 Customer Remit'!$B$17:$B$1048576,'Sku Break Down'!A2705,'Step 1 Customer Remit'!$D$17:$D$1048576,"Return"))</f>
        <v/>
      </c>
      <c r="G2705" s="21" t="str">
        <f>IF(A2705="","",SUMIFS('Step 1 Customer Remit'!$F$17:$F$1048576,'Step 1 Customer Remit'!$B$17:$B$1048576,'Sku Break Down'!A2705,'Step 1 Customer Remit'!$D$17:$D$1048576,"Return"))</f>
        <v/>
      </c>
      <c r="H2705" s="21" t="str">
        <f t="shared" si="169"/>
        <v/>
      </c>
      <c r="I2705" s="21" t="str">
        <f>IF(A2705="","",SUMIF('Step 2 OMS Report'!$C$2:$C$1048576,'Sku Break Down'!A2705,'Step 2 OMS Report'!$G$2:$G$1048576))</f>
        <v/>
      </c>
      <c r="J2705" s="21" t="str">
        <f>IF(A2705="","",SUMIFS('Step 2 OMS Report'!$I$2:$I$1048576,'Step 2 OMS Report'!$C$2:$C$1048576,'Sku Break Down'!A2705))</f>
        <v/>
      </c>
      <c r="K2705" s="21" t="str">
        <f t="shared" si="170"/>
        <v/>
      </c>
      <c r="L2705" s="22" t="str">
        <f t="shared" si="168"/>
        <v/>
      </c>
      <c r="M2705" s="22" t="str">
        <f t="shared" si="171"/>
        <v/>
      </c>
    </row>
    <row r="2706" spans="1:13" x14ac:dyDescent="0.55000000000000004">
      <c r="A2706" s="24"/>
      <c r="B2706" s="21" t="str">
        <f>IFERROR(INDEX('Step 2 OMS Report'!$D$2:$D$1048576,MATCH('Sku Break Down'!A2706,'Step 2 OMS Report'!$C$2:$C$1048576,0)),"")</f>
        <v/>
      </c>
      <c r="C2706" s="21" t="str">
        <f>IFERROR(INDEX('Step 2 OMS Report'!$F$2:$F$1048576,MATCH('Sku Break Down'!A2706,'Step 2 OMS Report'!$C$2:$C$1048576,0)),"")</f>
        <v/>
      </c>
      <c r="D2706" s="21" t="str">
        <f>IFERROR(INDEX('Step 2 OMS Report'!$E$2:$E$1048576,MATCH('Sku Break Down'!A2706,'Step 2 OMS Report'!$A$2:$A$1048576,0)),"")</f>
        <v/>
      </c>
      <c r="E2706" s="21" t="str">
        <f>IFERROR(INDEX('Product Info (Hide)'!$E$2:$E$1840,MATCH('Sku Break Down'!C2706,Manufacture_SKUHiddenSheet,0)),"")</f>
        <v/>
      </c>
      <c r="F2706" s="21" t="str">
        <f>IF(A2706="","",SUMIFS('Step 1 Customer Remit'!$J$17:$J$1048576,'Step 1 Customer Remit'!$B$17:$B$1048576,'Sku Break Down'!A2706,'Step 1 Customer Remit'!$D$17:$D$1048576,"Return"))</f>
        <v/>
      </c>
      <c r="G2706" s="21" t="str">
        <f>IF(A2706="","",SUMIFS('Step 1 Customer Remit'!$F$17:$F$1048576,'Step 1 Customer Remit'!$B$17:$B$1048576,'Sku Break Down'!A2706,'Step 1 Customer Remit'!$D$17:$D$1048576,"Return"))</f>
        <v/>
      </c>
      <c r="H2706" s="21" t="str">
        <f t="shared" si="169"/>
        <v/>
      </c>
      <c r="I2706" s="21" t="str">
        <f>IF(A2706="","",SUMIF('Step 2 OMS Report'!$C$2:$C$1048576,'Sku Break Down'!A2706,'Step 2 OMS Report'!$G$2:$G$1048576))</f>
        <v/>
      </c>
      <c r="J2706" s="21" t="str">
        <f>IF(A2706="","",SUMIFS('Step 2 OMS Report'!$I$2:$I$1048576,'Step 2 OMS Report'!$C$2:$C$1048576,'Sku Break Down'!A2706))</f>
        <v/>
      </c>
      <c r="K2706" s="21" t="str">
        <f t="shared" si="170"/>
        <v/>
      </c>
      <c r="L2706" s="22" t="str">
        <f t="shared" si="168"/>
        <v/>
      </c>
      <c r="M2706" s="22" t="str">
        <f t="shared" si="171"/>
        <v/>
      </c>
    </row>
    <row r="2707" spans="1:13" x14ac:dyDescent="0.55000000000000004">
      <c r="A2707" s="24"/>
      <c r="B2707" s="21" t="str">
        <f>IFERROR(INDEX('Step 2 OMS Report'!$D$2:$D$1048576,MATCH('Sku Break Down'!A2707,'Step 2 OMS Report'!$C$2:$C$1048576,0)),"")</f>
        <v/>
      </c>
      <c r="C2707" s="21" t="str">
        <f>IFERROR(INDEX('Step 2 OMS Report'!$F$2:$F$1048576,MATCH('Sku Break Down'!A2707,'Step 2 OMS Report'!$C$2:$C$1048576,0)),"")</f>
        <v/>
      </c>
      <c r="D2707" s="21" t="str">
        <f>IFERROR(INDEX('Step 2 OMS Report'!$E$2:$E$1048576,MATCH('Sku Break Down'!A2707,'Step 2 OMS Report'!$A$2:$A$1048576,0)),"")</f>
        <v/>
      </c>
      <c r="E2707" s="21" t="str">
        <f>IFERROR(INDEX('Product Info (Hide)'!$E$2:$E$1840,MATCH('Sku Break Down'!C2707,Manufacture_SKUHiddenSheet,0)),"")</f>
        <v/>
      </c>
      <c r="F2707" s="21" t="str">
        <f>IF(A2707="","",SUMIFS('Step 1 Customer Remit'!$J$17:$J$1048576,'Step 1 Customer Remit'!$B$17:$B$1048576,'Sku Break Down'!A2707,'Step 1 Customer Remit'!$D$17:$D$1048576,"Return"))</f>
        <v/>
      </c>
      <c r="G2707" s="21" t="str">
        <f>IF(A2707="","",SUMIFS('Step 1 Customer Remit'!$F$17:$F$1048576,'Step 1 Customer Remit'!$B$17:$B$1048576,'Sku Break Down'!A2707,'Step 1 Customer Remit'!$D$17:$D$1048576,"Return"))</f>
        <v/>
      </c>
      <c r="H2707" s="21" t="str">
        <f t="shared" si="169"/>
        <v/>
      </c>
      <c r="I2707" s="21" t="str">
        <f>IF(A2707="","",SUMIF('Step 2 OMS Report'!$C$2:$C$1048576,'Sku Break Down'!A2707,'Step 2 OMS Report'!$G$2:$G$1048576))</f>
        <v/>
      </c>
      <c r="J2707" s="21" t="str">
        <f>IF(A2707="","",SUMIFS('Step 2 OMS Report'!$I$2:$I$1048576,'Step 2 OMS Report'!$C$2:$C$1048576,'Sku Break Down'!A2707))</f>
        <v/>
      </c>
      <c r="K2707" s="21" t="str">
        <f t="shared" si="170"/>
        <v/>
      </c>
      <c r="L2707" s="22" t="str">
        <f t="shared" si="168"/>
        <v/>
      </c>
      <c r="M2707" s="22" t="str">
        <f t="shared" si="171"/>
        <v/>
      </c>
    </row>
    <row r="2708" spans="1:13" x14ac:dyDescent="0.55000000000000004">
      <c r="A2708" s="24"/>
      <c r="B2708" s="21" t="str">
        <f>IFERROR(INDEX('Step 2 OMS Report'!$D$2:$D$1048576,MATCH('Sku Break Down'!A2708,'Step 2 OMS Report'!$C$2:$C$1048576,0)),"")</f>
        <v/>
      </c>
      <c r="C2708" s="21" t="str">
        <f>IFERROR(INDEX('Step 2 OMS Report'!$F$2:$F$1048576,MATCH('Sku Break Down'!A2708,'Step 2 OMS Report'!$C$2:$C$1048576,0)),"")</f>
        <v/>
      </c>
      <c r="D2708" s="21" t="str">
        <f>IFERROR(INDEX('Step 2 OMS Report'!$E$2:$E$1048576,MATCH('Sku Break Down'!A2708,'Step 2 OMS Report'!$A$2:$A$1048576,0)),"")</f>
        <v/>
      </c>
      <c r="E2708" s="21" t="str">
        <f>IFERROR(INDEX('Product Info (Hide)'!$E$2:$E$1840,MATCH('Sku Break Down'!C2708,Manufacture_SKUHiddenSheet,0)),"")</f>
        <v/>
      </c>
      <c r="F2708" s="21" t="str">
        <f>IF(A2708="","",SUMIFS('Step 1 Customer Remit'!$J$17:$J$1048576,'Step 1 Customer Remit'!$B$17:$B$1048576,'Sku Break Down'!A2708,'Step 1 Customer Remit'!$D$17:$D$1048576,"Return"))</f>
        <v/>
      </c>
      <c r="G2708" s="21" t="str">
        <f>IF(A2708="","",SUMIFS('Step 1 Customer Remit'!$F$17:$F$1048576,'Step 1 Customer Remit'!$B$17:$B$1048576,'Sku Break Down'!A2708,'Step 1 Customer Remit'!$D$17:$D$1048576,"Return"))</f>
        <v/>
      </c>
      <c r="H2708" s="21" t="str">
        <f t="shared" si="169"/>
        <v/>
      </c>
      <c r="I2708" s="21" t="str">
        <f>IF(A2708="","",SUMIF('Step 2 OMS Report'!$C$2:$C$1048576,'Sku Break Down'!A2708,'Step 2 OMS Report'!$G$2:$G$1048576))</f>
        <v/>
      </c>
      <c r="J2708" s="21" t="str">
        <f>IF(A2708="","",SUMIFS('Step 2 OMS Report'!$I$2:$I$1048576,'Step 2 OMS Report'!$C$2:$C$1048576,'Sku Break Down'!A2708))</f>
        <v/>
      </c>
      <c r="K2708" s="21" t="str">
        <f t="shared" si="170"/>
        <v/>
      </c>
      <c r="L2708" s="22" t="str">
        <f t="shared" si="168"/>
        <v/>
      </c>
      <c r="M2708" s="22" t="str">
        <f t="shared" si="171"/>
        <v/>
      </c>
    </row>
    <row r="2709" spans="1:13" x14ac:dyDescent="0.55000000000000004">
      <c r="A2709" s="24"/>
      <c r="B2709" s="21" t="str">
        <f>IFERROR(INDEX('Step 2 OMS Report'!$D$2:$D$1048576,MATCH('Sku Break Down'!A2709,'Step 2 OMS Report'!$C$2:$C$1048576,0)),"")</f>
        <v/>
      </c>
      <c r="C2709" s="21" t="str">
        <f>IFERROR(INDEX('Step 2 OMS Report'!$F$2:$F$1048576,MATCH('Sku Break Down'!A2709,'Step 2 OMS Report'!$C$2:$C$1048576,0)),"")</f>
        <v/>
      </c>
      <c r="D2709" s="21" t="str">
        <f>IFERROR(INDEX('Step 2 OMS Report'!$E$2:$E$1048576,MATCH('Sku Break Down'!A2709,'Step 2 OMS Report'!$A$2:$A$1048576,0)),"")</f>
        <v/>
      </c>
      <c r="E2709" s="21" t="str">
        <f>IFERROR(INDEX('Product Info (Hide)'!$E$2:$E$1840,MATCH('Sku Break Down'!C2709,Manufacture_SKUHiddenSheet,0)),"")</f>
        <v/>
      </c>
      <c r="F2709" s="21" t="str">
        <f>IF(A2709="","",SUMIFS('Step 1 Customer Remit'!$J$17:$J$1048576,'Step 1 Customer Remit'!$B$17:$B$1048576,'Sku Break Down'!A2709,'Step 1 Customer Remit'!$D$17:$D$1048576,"Return"))</f>
        <v/>
      </c>
      <c r="G2709" s="21" t="str">
        <f>IF(A2709="","",SUMIFS('Step 1 Customer Remit'!$F$17:$F$1048576,'Step 1 Customer Remit'!$B$17:$B$1048576,'Sku Break Down'!A2709,'Step 1 Customer Remit'!$D$17:$D$1048576,"Return"))</f>
        <v/>
      </c>
      <c r="H2709" s="21" t="str">
        <f t="shared" si="169"/>
        <v/>
      </c>
      <c r="I2709" s="21" t="str">
        <f>IF(A2709="","",SUMIF('Step 2 OMS Report'!$C$2:$C$1048576,'Sku Break Down'!A2709,'Step 2 OMS Report'!$G$2:$G$1048576))</f>
        <v/>
      </c>
      <c r="J2709" s="21" t="str">
        <f>IF(A2709="","",SUMIFS('Step 2 OMS Report'!$I$2:$I$1048576,'Step 2 OMS Report'!$C$2:$C$1048576,'Sku Break Down'!A2709))</f>
        <v/>
      </c>
      <c r="K2709" s="21" t="str">
        <f t="shared" si="170"/>
        <v/>
      </c>
      <c r="L2709" s="22" t="str">
        <f t="shared" si="168"/>
        <v/>
      </c>
      <c r="M2709" s="22" t="str">
        <f t="shared" si="171"/>
        <v/>
      </c>
    </row>
    <row r="2710" spans="1:13" x14ac:dyDescent="0.55000000000000004">
      <c r="A2710" s="24"/>
      <c r="B2710" s="21" t="str">
        <f>IFERROR(INDEX('Step 2 OMS Report'!$D$2:$D$1048576,MATCH('Sku Break Down'!A2710,'Step 2 OMS Report'!$C$2:$C$1048576,0)),"")</f>
        <v/>
      </c>
      <c r="C2710" s="21" t="str">
        <f>IFERROR(INDEX('Step 2 OMS Report'!$F$2:$F$1048576,MATCH('Sku Break Down'!A2710,'Step 2 OMS Report'!$C$2:$C$1048576,0)),"")</f>
        <v/>
      </c>
      <c r="D2710" s="21" t="str">
        <f>IFERROR(INDEX('Step 2 OMS Report'!$E$2:$E$1048576,MATCH('Sku Break Down'!A2710,'Step 2 OMS Report'!$A$2:$A$1048576,0)),"")</f>
        <v/>
      </c>
      <c r="E2710" s="21" t="str">
        <f>IFERROR(INDEX('Product Info (Hide)'!$E$2:$E$1840,MATCH('Sku Break Down'!C2710,Manufacture_SKUHiddenSheet,0)),"")</f>
        <v/>
      </c>
      <c r="F2710" s="21" t="str">
        <f>IF(A2710="","",SUMIFS('Step 1 Customer Remit'!$J$17:$J$1048576,'Step 1 Customer Remit'!$B$17:$B$1048576,'Sku Break Down'!A2710,'Step 1 Customer Remit'!$D$17:$D$1048576,"Return"))</f>
        <v/>
      </c>
      <c r="G2710" s="21" t="str">
        <f>IF(A2710="","",SUMIFS('Step 1 Customer Remit'!$F$17:$F$1048576,'Step 1 Customer Remit'!$B$17:$B$1048576,'Sku Break Down'!A2710,'Step 1 Customer Remit'!$D$17:$D$1048576,"Return"))</f>
        <v/>
      </c>
      <c r="H2710" s="21" t="str">
        <f t="shared" si="169"/>
        <v/>
      </c>
      <c r="I2710" s="21" t="str">
        <f>IF(A2710="","",SUMIF('Step 2 OMS Report'!$C$2:$C$1048576,'Sku Break Down'!A2710,'Step 2 OMS Report'!$G$2:$G$1048576))</f>
        <v/>
      </c>
      <c r="J2710" s="21" t="str">
        <f>IF(A2710="","",SUMIFS('Step 2 OMS Report'!$I$2:$I$1048576,'Step 2 OMS Report'!$C$2:$C$1048576,'Sku Break Down'!A2710))</f>
        <v/>
      </c>
      <c r="K2710" s="21" t="str">
        <f t="shared" si="170"/>
        <v/>
      </c>
      <c r="L2710" s="22" t="str">
        <f t="shared" si="168"/>
        <v/>
      </c>
      <c r="M2710" s="22" t="str">
        <f t="shared" si="171"/>
        <v/>
      </c>
    </row>
    <row r="2711" spans="1:13" x14ac:dyDescent="0.55000000000000004">
      <c r="A2711" s="24"/>
      <c r="B2711" s="21" t="str">
        <f>IFERROR(INDEX('Step 2 OMS Report'!$D$2:$D$1048576,MATCH('Sku Break Down'!A2711,'Step 2 OMS Report'!$C$2:$C$1048576,0)),"")</f>
        <v/>
      </c>
      <c r="C2711" s="21" t="str">
        <f>IFERROR(INDEX('Step 2 OMS Report'!$F$2:$F$1048576,MATCH('Sku Break Down'!A2711,'Step 2 OMS Report'!$C$2:$C$1048576,0)),"")</f>
        <v/>
      </c>
      <c r="D2711" s="21" t="str">
        <f>IFERROR(INDEX('Step 2 OMS Report'!$E$2:$E$1048576,MATCH('Sku Break Down'!A2711,'Step 2 OMS Report'!$A$2:$A$1048576,0)),"")</f>
        <v/>
      </c>
      <c r="E2711" s="21" t="str">
        <f>IFERROR(INDEX('Product Info (Hide)'!$E$2:$E$1840,MATCH('Sku Break Down'!C2711,Manufacture_SKUHiddenSheet,0)),"")</f>
        <v/>
      </c>
      <c r="F2711" s="21" t="str">
        <f>IF(A2711="","",SUMIFS('Step 1 Customer Remit'!$J$17:$J$1048576,'Step 1 Customer Remit'!$B$17:$B$1048576,'Sku Break Down'!A2711,'Step 1 Customer Remit'!$D$17:$D$1048576,"Return"))</f>
        <v/>
      </c>
      <c r="G2711" s="21" t="str">
        <f>IF(A2711="","",SUMIFS('Step 1 Customer Remit'!$F$17:$F$1048576,'Step 1 Customer Remit'!$B$17:$B$1048576,'Sku Break Down'!A2711,'Step 1 Customer Remit'!$D$17:$D$1048576,"Return"))</f>
        <v/>
      </c>
      <c r="H2711" s="21" t="str">
        <f t="shared" si="169"/>
        <v/>
      </c>
      <c r="I2711" s="21" t="str">
        <f>IF(A2711="","",SUMIF('Step 2 OMS Report'!$C$2:$C$1048576,'Sku Break Down'!A2711,'Step 2 OMS Report'!$G$2:$G$1048576))</f>
        <v/>
      </c>
      <c r="J2711" s="21" t="str">
        <f>IF(A2711="","",SUMIFS('Step 2 OMS Report'!$I$2:$I$1048576,'Step 2 OMS Report'!$C$2:$C$1048576,'Sku Break Down'!A2711))</f>
        <v/>
      </c>
      <c r="K2711" s="21" t="str">
        <f t="shared" si="170"/>
        <v/>
      </c>
      <c r="L2711" s="22" t="str">
        <f t="shared" si="168"/>
        <v/>
      </c>
      <c r="M2711" s="22" t="str">
        <f t="shared" si="171"/>
        <v/>
      </c>
    </row>
    <row r="2712" spans="1:13" x14ac:dyDescent="0.55000000000000004">
      <c r="A2712" s="24"/>
      <c r="B2712" s="21" t="str">
        <f>IFERROR(INDEX('Step 2 OMS Report'!$D$2:$D$1048576,MATCH('Sku Break Down'!A2712,'Step 2 OMS Report'!$C$2:$C$1048576,0)),"")</f>
        <v/>
      </c>
      <c r="C2712" s="21" t="str">
        <f>IFERROR(INDEX('Step 2 OMS Report'!$F$2:$F$1048576,MATCH('Sku Break Down'!A2712,'Step 2 OMS Report'!$C$2:$C$1048576,0)),"")</f>
        <v/>
      </c>
      <c r="D2712" s="21" t="str">
        <f>IFERROR(INDEX('Step 2 OMS Report'!$E$2:$E$1048576,MATCH('Sku Break Down'!A2712,'Step 2 OMS Report'!$A$2:$A$1048576,0)),"")</f>
        <v/>
      </c>
      <c r="E2712" s="21" t="str">
        <f>IFERROR(INDEX('Product Info (Hide)'!$E$2:$E$1840,MATCH('Sku Break Down'!C2712,Manufacture_SKUHiddenSheet,0)),"")</f>
        <v/>
      </c>
      <c r="F2712" s="21" t="str">
        <f>IF(A2712="","",SUMIFS('Step 1 Customer Remit'!$J$17:$J$1048576,'Step 1 Customer Remit'!$B$17:$B$1048576,'Sku Break Down'!A2712,'Step 1 Customer Remit'!$D$17:$D$1048576,"Return"))</f>
        <v/>
      </c>
      <c r="G2712" s="21" t="str">
        <f>IF(A2712="","",SUMIFS('Step 1 Customer Remit'!$F$17:$F$1048576,'Step 1 Customer Remit'!$B$17:$B$1048576,'Sku Break Down'!A2712,'Step 1 Customer Remit'!$D$17:$D$1048576,"Return"))</f>
        <v/>
      </c>
      <c r="H2712" s="21" t="str">
        <f t="shared" si="169"/>
        <v/>
      </c>
      <c r="I2712" s="21" t="str">
        <f>IF(A2712="","",SUMIF('Step 2 OMS Report'!$C$2:$C$1048576,'Sku Break Down'!A2712,'Step 2 OMS Report'!$G$2:$G$1048576))</f>
        <v/>
      </c>
      <c r="J2712" s="21" t="str">
        <f>IF(A2712="","",SUMIFS('Step 2 OMS Report'!$I$2:$I$1048576,'Step 2 OMS Report'!$C$2:$C$1048576,'Sku Break Down'!A2712))</f>
        <v/>
      </c>
      <c r="K2712" s="21" t="str">
        <f t="shared" si="170"/>
        <v/>
      </c>
      <c r="L2712" s="22" t="str">
        <f t="shared" si="168"/>
        <v/>
      </c>
      <c r="M2712" s="22" t="str">
        <f t="shared" si="171"/>
        <v/>
      </c>
    </row>
    <row r="2713" spans="1:13" x14ac:dyDescent="0.55000000000000004">
      <c r="A2713" s="24"/>
      <c r="B2713" s="21" t="str">
        <f>IFERROR(INDEX('Step 2 OMS Report'!$D$2:$D$1048576,MATCH('Sku Break Down'!A2713,'Step 2 OMS Report'!$C$2:$C$1048576,0)),"")</f>
        <v/>
      </c>
      <c r="C2713" s="21" t="str">
        <f>IFERROR(INDEX('Step 2 OMS Report'!$F$2:$F$1048576,MATCH('Sku Break Down'!A2713,'Step 2 OMS Report'!$C$2:$C$1048576,0)),"")</f>
        <v/>
      </c>
      <c r="D2713" s="21" t="str">
        <f>IFERROR(INDEX('Step 2 OMS Report'!$E$2:$E$1048576,MATCH('Sku Break Down'!A2713,'Step 2 OMS Report'!$A$2:$A$1048576,0)),"")</f>
        <v/>
      </c>
      <c r="E2713" s="21" t="str">
        <f>IFERROR(INDEX('Product Info (Hide)'!$E$2:$E$1840,MATCH('Sku Break Down'!C2713,Manufacture_SKUHiddenSheet,0)),"")</f>
        <v/>
      </c>
      <c r="F2713" s="21" t="str">
        <f>IF(A2713="","",SUMIFS('Step 1 Customer Remit'!$J$17:$J$1048576,'Step 1 Customer Remit'!$B$17:$B$1048576,'Sku Break Down'!A2713,'Step 1 Customer Remit'!$D$17:$D$1048576,"Return"))</f>
        <v/>
      </c>
      <c r="G2713" s="21" t="str">
        <f>IF(A2713="","",SUMIFS('Step 1 Customer Remit'!$F$17:$F$1048576,'Step 1 Customer Remit'!$B$17:$B$1048576,'Sku Break Down'!A2713,'Step 1 Customer Remit'!$D$17:$D$1048576,"Return"))</f>
        <v/>
      </c>
      <c r="H2713" s="21" t="str">
        <f t="shared" si="169"/>
        <v/>
      </c>
      <c r="I2713" s="21" t="str">
        <f>IF(A2713="","",SUMIF('Step 2 OMS Report'!$C$2:$C$1048576,'Sku Break Down'!A2713,'Step 2 OMS Report'!$G$2:$G$1048576))</f>
        <v/>
      </c>
      <c r="J2713" s="21" t="str">
        <f>IF(A2713="","",SUMIFS('Step 2 OMS Report'!$I$2:$I$1048576,'Step 2 OMS Report'!$C$2:$C$1048576,'Sku Break Down'!A2713))</f>
        <v/>
      </c>
      <c r="K2713" s="21" t="str">
        <f t="shared" si="170"/>
        <v/>
      </c>
      <c r="L2713" s="22" t="str">
        <f t="shared" si="168"/>
        <v/>
      </c>
      <c r="M2713" s="22" t="str">
        <f t="shared" si="171"/>
        <v/>
      </c>
    </row>
    <row r="2714" spans="1:13" x14ac:dyDescent="0.55000000000000004">
      <c r="A2714" s="24"/>
      <c r="B2714" s="21" t="str">
        <f>IFERROR(INDEX('Step 2 OMS Report'!$D$2:$D$1048576,MATCH('Sku Break Down'!A2714,'Step 2 OMS Report'!$C$2:$C$1048576,0)),"")</f>
        <v/>
      </c>
      <c r="C2714" s="21" t="str">
        <f>IFERROR(INDEX('Step 2 OMS Report'!$F$2:$F$1048576,MATCH('Sku Break Down'!A2714,'Step 2 OMS Report'!$C$2:$C$1048576,0)),"")</f>
        <v/>
      </c>
      <c r="D2714" s="21" t="str">
        <f>IFERROR(INDEX('Step 2 OMS Report'!$E$2:$E$1048576,MATCH('Sku Break Down'!A2714,'Step 2 OMS Report'!$A$2:$A$1048576,0)),"")</f>
        <v/>
      </c>
      <c r="E2714" s="21" t="str">
        <f>IFERROR(INDEX('Product Info (Hide)'!$E$2:$E$1840,MATCH('Sku Break Down'!C2714,Manufacture_SKUHiddenSheet,0)),"")</f>
        <v/>
      </c>
      <c r="F2714" s="21" t="str">
        <f>IF(A2714="","",SUMIFS('Step 1 Customer Remit'!$J$17:$J$1048576,'Step 1 Customer Remit'!$B$17:$B$1048576,'Sku Break Down'!A2714,'Step 1 Customer Remit'!$D$17:$D$1048576,"Return"))</f>
        <v/>
      </c>
      <c r="G2714" s="21" t="str">
        <f>IF(A2714="","",SUMIFS('Step 1 Customer Remit'!$F$17:$F$1048576,'Step 1 Customer Remit'!$B$17:$B$1048576,'Sku Break Down'!A2714,'Step 1 Customer Remit'!$D$17:$D$1048576,"Return"))</f>
        <v/>
      </c>
      <c r="H2714" s="21" t="str">
        <f t="shared" si="169"/>
        <v/>
      </c>
      <c r="I2714" s="21" t="str">
        <f>IF(A2714="","",SUMIF('Step 2 OMS Report'!$C$2:$C$1048576,'Sku Break Down'!A2714,'Step 2 OMS Report'!$G$2:$G$1048576))</f>
        <v/>
      </c>
      <c r="J2714" s="21" t="str">
        <f>IF(A2714="","",SUMIFS('Step 2 OMS Report'!$I$2:$I$1048576,'Step 2 OMS Report'!$C$2:$C$1048576,'Sku Break Down'!A2714))</f>
        <v/>
      </c>
      <c r="K2714" s="21" t="str">
        <f t="shared" si="170"/>
        <v/>
      </c>
      <c r="L2714" s="22" t="str">
        <f t="shared" ref="L2714:L2777" si="172">IFERROR(F2714/I2714,"")</f>
        <v/>
      </c>
      <c r="M2714" s="22" t="str">
        <f t="shared" si="171"/>
        <v/>
      </c>
    </row>
    <row r="2715" spans="1:13" x14ac:dyDescent="0.55000000000000004">
      <c r="A2715" s="24"/>
      <c r="B2715" s="21" t="str">
        <f>IFERROR(INDEX('Step 2 OMS Report'!$D$2:$D$1048576,MATCH('Sku Break Down'!A2715,'Step 2 OMS Report'!$C$2:$C$1048576,0)),"")</f>
        <v/>
      </c>
      <c r="C2715" s="21" t="str">
        <f>IFERROR(INDEX('Step 2 OMS Report'!$F$2:$F$1048576,MATCH('Sku Break Down'!A2715,'Step 2 OMS Report'!$C$2:$C$1048576,0)),"")</f>
        <v/>
      </c>
      <c r="D2715" s="21" t="str">
        <f>IFERROR(INDEX('Step 2 OMS Report'!$E$2:$E$1048576,MATCH('Sku Break Down'!A2715,'Step 2 OMS Report'!$A$2:$A$1048576,0)),"")</f>
        <v/>
      </c>
      <c r="E2715" s="21" t="str">
        <f>IFERROR(INDEX('Product Info (Hide)'!$E$2:$E$1840,MATCH('Sku Break Down'!C2715,Manufacture_SKUHiddenSheet,0)),"")</f>
        <v/>
      </c>
      <c r="F2715" s="21" t="str">
        <f>IF(A2715="","",SUMIFS('Step 1 Customer Remit'!$J$17:$J$1048576,'Step 1 Customer Remit'!$B$17:$B$1048576,'Sku Break Down'!A2715,'Step 1 Customer Remit'!$D$17:$D$1048576,"Return"))</f>
        <v/>
      </c>
      <c r="G2715" s="21" t="str">
        <f>IF(A2715="","",SUMIFS('Step 1 Customer Remit'!$F$17:$F$1048576,'Step 1 Customer Remit'!$B$17:$B$1048576,'Sku Break Down'!A2715,'Step 1 Customer Remit'!$D$17:$D$1048576,"Return"))</f>
        <v/>
      </c>
      <c r="H2715" s="21" t="str">
        <f t="shared" si="169"/>
        <v/>
      </c>
      <c r="I2715" s="21" t="str">
        <f>IF(A2715="","",SUMIF('Step 2 OMS Report'!$C$2:$C$1048576,'Sku Break Down'!A2715,'Step 2 OMS Report'!$G$2:$G$1048576))</f>
        <v/>
      </c>
      <c r="J2715" s="21" t="str">
        <f>IF(A2715="","",SUMIFS('Step 2 OMS Report'!$I$2:$I$1048576,'Step 2 OMS Report'!$C$2:$C$1048576,'Sku Break Down'!A2715))</f>
        <v/>
      </c>
      <c r="K2715" s="21" t="str">
        <f t="shared" si="170"/>
        <v/>
      </c>
      <c r="L2715" s="22" t="str">
        <f t="shared" si="172"/>
        <v/>
      </c>
      <c r="M2715" s="22" t="str">
        <f t="shared" si="171"/>
        <v/>
      </c>
    </row>
    <row r="2716" spans="1:13" x14ac:dyDescent="0.55000000000000004">
      <c r="A2716" s="24"/>
      <c r="B2716" s="21" t="str">
        <f>IFERROR(INDEX('Step 2 OMS Report'!$D$2:$D$1048576,MATCH('Sku Break Down'!A2716,'Step 2 OMS Report'!$C$2:$C$1048576,0)),"")</f>
        <v/>
      </c>
      <c r="C2716" s="21" t="str">
        <f>IFERROR(INDEX('Step 2 OMS Report'!$F$2:$F$1048576,MATCH('Sku Break Down'!A2716,'Step 2 OMS Report'!$C$2:$C$1048576,0)),"")</f>
        <v/>
      </c>
      <c r="D2716" s="21" t="str">
        <f>IFERROR(INDEX('Step 2 OMS Report'!$E$2:$E$1048576,MATCH('Sku Break Down'!A2716,'Step 2 OMS Report'!$A$2:$A$1048576,0)),"")</f>
        <v/>
      </c>
      <c r="E2716" s="21" t="str">
        <f>IFERROR(INDEX('Product Info (Hide)'!$E$2:$E$1840,MATCH('Sku Break Down'!C2716,Manufacture_SKUHiddenSheet,0)),"")</f>
        <v/>
      </c>
      <c r="F2716" s="21" t="str">
        <f>IF(A2716="","",SUMIFS('Step 1 Customer Remit'!$J$17:$J$1048576,'Step 1 Customer Remit'!$B$17:$B$1048576,'Sku Break Down'!A2716,'Step 1 Customer Remit'!$D$17:$D$1048576,"Return"))</f>
        <v/>
      </c>
      <c r="G2716" s="21" t="str">
        <f>IF(A2716="","",SUMIFS('Step 1 Customer Remit'!$F$17:$F$1048576,'Step 1 Customer Remit'!$B$17:$B$1048576,'Sku Break Down'!A2716,'Step 1 Customer Remit'!$D$17:$D$1048576,"Return"))</f>
        <v/>
      </c>
      <c r="H2716" s="21" t="str">
        <f t="shared" si="169"/>
        <v/>
      </c>
      <c r="I2716" s="21" t="str">
        <f>IF(A2716="","",SUMIF('Step 2 OMS Report'!$C$2:$C$1048576,'Sku Break Down'!A2716,'Step 2 OMS Report'!$G$2:$G$1048576))</f>
        <v/>
      </c>
      <c r="J2716" s="21" t="str">
        <f>IF(A2716="","",SUMIFS('Step 2 OMS Report'!$I$2:$I$1048576,'Step 2 OMS Report'!$C$2:$C$1048576,'Sku Break Down'!A2716))</f>
        <v/>
      </c>
      <c r="K2716" s="21" t="str">
        <f t="shared" si="170"/>
        <v/>
      </c>
      <c r="L2716" s="22" t="str">
        <f t="shared" si="172"/>
        <v/>
      </c>
      <c r="M2716" s="22" t="str">
        <f t="shared" si="171"/>
        <v/>
      </c>
    </row>
    <row r="2717" spans="1:13" x14ac:dyDescent="0.55000000000000004">
      <c r="A2717" s="24"/>
      <c r="B2717" s="21" t="str">
        <f>IFERROR(INDEX('Step 2 OMS Report'!$D$2:$D$1048576,MATCH('Sku Break Down'!A2717,'Step 2 OMS Report'!$C$2:$C$1048576,0)),"")</f>
        <v/>
      </c>
      <c r="C2717" s="21" t="str">
        <f>IFERROR(INDEX('Step 2 OMS Report'!$F$2:$F$1048576,MATCH('Sku Break Down'!A2717,'Step 2 OMS Report'!$C$2:$C$1048576,0)),"")</f>
        <v/>
      </c>
      <c r="D2717" s="21" t="str">
        <f>IFERROR(INDEX('Step 2 OMS Report'!$E$2:$E$1048576,MATCH('Sku Break Down'!A2717,'Step 2 OMS Report'!$A$2:$A$1048576,0)),"")</f>
        <v/>
      </c>
      <c r="E2717" s="21" t="str">
        <f>IFERROR(INDEX('Product Info (Hide)'!$E$2:$E$1840,MATCH('Sku Break Down'!C2717,Manufacture_SKUHiddenSheet,0)),"")</f>
        <v/>
      </c>
      <c r="F2717" s="21" t="str">
        <f>IF(A2717="","",SUMIFS('Step 1 Customer Remit'!$J$17:$J$1048576,'Step 1 Customer Remit'!$B$17:$B$1048576,'Sku Break Down'!A2717,'Step 1 Customer Remit'!$D$17:$D$1048576,"Return"))</f>
        <v/>
      </c>
      <c r="G2717" s="21" t="str">
        <f>IF(A2717="","",SUMIFS('Step 1 Customer Remit'!$F$17:$F$1048576,'Step 1 Customer Remit'!$B$17:$B$1048576,'Sku Break Down'!A2717,'Step 1 Customer Remit'!$D$17:$D$1048576,"Return"))</f>
        <v/>
      </c>
      <c r="H2717" s="21" t="str">
        <f t="shared" si="169"/>
        <v/>
      </c>
      <c r="I2717" s="21" t="str">
        <f>IF(A2717="","",SUMIF('Step 2 OMS Report'!$C$2:$C$1048576,'Sku Break Down'!A2717,'Step 2 OMS Report'!$G$2:$G$1048576))</f>
        <v/>
      </c>
      <c r="J2717" s="21" t="str">
        <f>IF(A2717="","",SUMIFS('Step 2 OMS Report'!$I$2:$I$1048576,'Step 2 OMS Report'!$C$2:$C$1048576,'Sku Break Down'!A2717))</f>
        <v/>
      </c>
      <c r="K2717" s="21" t="str">
        <f t="shared" si="170"/>
        <v/>
      </c>
      <c r="L2717" s="22" t="str">
        <f t="shared" si="172"/>
        <v/>
      </c>
      <c r="M2717" s="22" t="str">
        <f t="shared" si="171"/>
        <v/>
      </c>
    </row>
    <row r="2718" spans="1:13" x14ac:dyDescent="0.55000000000000004">
      <c r="A2718" s="24"/>
      <c r="B2718" s="21" t="str">
        <f>IFERROR(INDEX('Step 2 OMS Report'!$D$2:$D$1048576,MATCH('Sku Break Down'!A2718,'Step 2 OMS Report'!$C$2:$C$1048576,0)),"")</f>
        <v/>
      </c>
      <c r="C2718" s="21" t="str">
        <f>IFERROR(INDEX('Step 2 OMS Report'!$F$2:$F$1048576,MATCH('Sku Break Down'!A2718,'Step 2 OMS Report'!$C$2:$C$1048576,0)),"")</f>
        <v/>
      </c>
      <c r="D2718" s="21" t="str">
        <f>IFERROR(INDEX('Step 2 OMS Report'!$E$2:$E$1048576,MATCH('Sku Break Down'!A2718,'Step 2 OMS Report'!$A$2:$A$1048576,0)),"")</f>
        <v/>
      </c>
      <c r="E2718" s="21" t="str">
        <f>IFERROR(INDEX('Product Info (Hide)'!$E$2:$E$1840,MATCH('Sku Break Down'!C2718,Manufacture_SKUHiddenSheet,0)),"")</f>
        <v/>
      </c>
      <c r="F2718" s="21" t="str">
        <f>IF(A2718="","",SUMIFS('Step 1 Customer Remit'!$J$17:$J$1048576,'Step 1 Customer Remit'!$B$17:$B$1048576,'Sku Break Down'!A2718,'Step 1 Customer Remit'!$D$17:$D$1048576,"Return"))</f>
        <v/>
      </c>
      <c r="G2718" s="21" t="str">
        <f>IF(A2718="","",SUMIFS('Step 1 Customer Remit'!$F$17:$F$1048576,'Step 1 Customer Remit'!$B$17:$B$1048576,'Sku Break Down'!A2718,'Step 1 Customer Remit'!$D$17:$D$1048576,"Return"))</f>
        <v/>
      </c>
      <c r="H2718" s="21" t="str">
        <f t="shared" si="169"/>
        <v/>
      </c>
      <c r="I2718" s="21" t="str">
        <f>IF(A2718="","",SUMIF('Step 2 OMS Report'!$C$2:$C$1048576,'Sku Break Down'!A2718,'Step 2 OMS Report'!$G$2:$G$1048576))</f>
        <v/>
      </c>
      <c r="J2718" s="21" t="str">
        <f>IF(A2718="","",SUMIFS('Step 2 OMS Report'!$I$2:$I$1048576,'Step 2 OMS Report'!$C$2:$C$1048576,'Sku Break Down'!A2718))</f>
        <v/>
      </c>
      <c r="K2718" s="21" t="str">
        <f t="shared" si="170"/>
        <v/>
      </c>
      <c r="L2718" s="22" t="str">
        <f t="shared" si="172"/>
        <v/>
      </c>
      <c r="M2718" s="22" t="str">
        <f t="shared" si="171"/>
        <v/>
      </c>
    </row>
    <row r="2719" spans="1:13" x14ac:dyDescent="0.55000000000000004">
      <c r="A2719" s="24"/>
      <c r="B2719" s="21" t="str">
        <f>IFERROR(INDEX('Step 2 OMS Report'!$D$2:$D$1048576,MATCH('Sku Break Down'!A2719,'Step 2 OMS Report'!$C$2:$C$1048576,0)),"")</f>
        <v/>
      </c>
      <c r="C2719" s="21" t="str">
        <f>IFERROR(INDEX('Step 2 OMS Report'!$F$2:$F$1048576,MATCH('Sku Break Down'!A2719,'Step 2 OMS Report'!$C$2:$C$1048576,0)),"")</f>
        <v/>
      </c>
      <c r="D2719" s="21" t="str">
        <f>IFERROR(INDEX('Step 2 OMS Report'!$E$2:$E$1048576,MATCH('Sku Break Down'!A2719,'Step 2 OMS Report'!$A$2:$A$1048576,0)),"")</f>
        <v/>
      </c>
      <c r="E2719" s="21" t="str">
        <f>IFERROR(INDEX('Product Info (Hide)'!$E$2:$E$1840,MATCH('Sku Break Down'!C2719,Manufacture_SKUHiddenSheet,0)),"")</f>
        <v/>
      </c>
      <c r="F2719" s="21" t="str">
        <f>IF(A2719="","",SUMIFS('Step 1 Customer Remit'!$J$17:$J$1048576,'Step 1 Customer Remit'!$B$17:$B$1048576,'Sku Break Down'!A2719,'Step 1 Customer Remit'!$D$17:$D$1048576,"Return"))</f>
        <v/>
      </c>
      <c r="G2719" s="21" t="str">
        <f>IF(A2719="","",SUMIFS('Step 1 Customer Remit'!$F$17:$F$1048576,'Step 1 Customer Remit'!$B$17:$B$1048576,'Sku Break Down'!A2719,'Step 1 Customer Remit'!$D$17:$D$1048576,"Return"))</f>
        <v/>
      </c>
      <c r="H2719" s="21" t="str">
        <f t="shared" si="169"/>
        <v/>
      </c>
      <c r="I2719" s="21" t="str">
        <f>IF(A2719="","",SUMIF('Step 2 OMS Report'!$C$2:$C$1048576,'Sku Break Down'!A2719,'Step 2 OMS Report'!$G$2:$G$1048576))</f>
        <v/>
      </c>
      <c r="J2719" s="21" t="str">
        <f>IF(A2719="","",SUMIFS('Step 2 OMS Report'!$I$2:$I$1048576,'Step 2 OMS Report'!$C$2:$C$1048576,'Sku Break Down'!A2719))</f>
        <v/>
      </c>
      <c r="K2719" s="21" t="str">
        <f t="shared" si="170"/>
        <v/>
      </c>
      <c r="L2719" s="22" t="str">
        <f t="shared" si="172"/>
        <v/>
      </c>
      <c r="M2719" s="22" t="str">
        <f t="shared" si="171"/>
        <v/>
      </c>
    </row>
    <row r="2720" spans="1:13" x14ac:dyDescent="0.55000000000000004">
      <c r="A2720" s="24"/>
      <c r="B2720" s="21" t="str">
        <f>IFERROR(INDEX('Step 2 OMS Report'!$D$2:$D$1048576,MATCH('Sku Break Down'!A2720,'Step 2 OMS Report'!$C$2:$C$1048576,0)),"")</f>
        <v/>
      </c>
      <c r="C2720" s="21" t="str">
        <f>IFERROR(INDEX('Step 2 OMS Report'!$F$2:$F$1048576,MATCH('Sku Break Down'!A2720,'Step 2 OMS Report'!$C$2:$C$1048576,0)),"")</f>
        <v/>
      </c>
      <c r="D2720" s="21" t="str">
        <f>IFERROR(INDEX('Step 2 OMS Report'!$E$2:$E$1048576,MATCH('Sku Break Down'!A2720,'Step 2 OMS Report'!$A$2:$A$1048576,0)),"")</f>
        <v/>
      </c>
      <c r="E2720" s="21" t="str">
        <f>IFERROR(INDEX('Product Info (Hide)'!$E$2:$E$1840,MATCH('Sku Break Down'!C2720,Manufacture_SKUHiddenSheet,0)),"")</f>
        <v/>
      </c>
      <c r="F2720" s="21" t="str">
        <f>IF(A2720="","",SUMIFS('Step 1 Customer Remit'!$J$17:$J$1048576,'Step 1 Customer Remit'!$B$17:$B$1048576,'Sku Break Down'!A2720,'Step 1 Customer Remit'!$D$17:$D$1048576,"Return"))</f>
        <v/>
      </c>
      <c r="G2720" s="21" t="str">
        <f>IF(A2720="","",SUMIFS('Step 1 Customer Remit'!$F$17:$F$1048576,'Step 1 Customer Remit'!$B$17:$B$1048576,'Sku Break Down'!A2720,'Step 1 Customer Remit'!$D$17:$D$1048576,"Return"))</f>
        <v/>
      </c>
      <c r="H2720" s="21" t="str">
        <f t="shared" si="169"/>
        <v/>
      </c>
      <c r="I2720" s="21" t="str">
        <f>IF(A2720="","",SUMIF('Step 2 OMS Report'!$C$2:$C$1048576,'Sku Break Down'!A2720,'Step 2 OMS Report'!$G$2:$G$1048576))</f>
        <v/>
      </c>
      <c r="J2720" s="21" t="str">
        <f>IF(A2720="","",SUMIFS('Step 2 OMS Report'!$I$2:$I$1048576,'Step 2 OMS Report'!$C$2:$C$1048576,'Sku Break Down'!A2720))</f>
        <v/>
      </c>
      <c r="K2720" s="21" t="str">
        <f t="shared" si="170"/>
        <v/>
      </c>
      <c r="L2720" s="22" t="str">
        <f t="shared" si="172"/>
        <v/>
      </c>
      <c r="M2720" s="22" t="str">
        <f t="shared" si="171"/>
        <v/>
      </c>
    </row>
    <row r="2721" spans="1:13" x14ac:dyDescent="0.55000000000000004">
      <c r="A2721" s="24"/>
      <c r="B2721" s="21" t="str">
        <f>IFERROR(INDEX('Step 2 OMS Report'!$D$2:$D$1048576,MATCH('Sku Break Down'!A2721,'Step 2 OMS Report'!$C$2:$C$1048576,0)),"")</f>
        <v/>
      </c>
      <c r="C2721" s="21" t="str">
        <f>IFERROR(INDEX('Step 2 OMS Report'!$F$2:$F$1048576,MATCH('Sku Break Down'!A2721,'Step 2 OMS Report'!$C$2:$C$1048576,0)),"")</f>
        <v/>
      </c>
      <c r="D2721" s="21" t="str">
        <f>IFERROR(INDEX('Step 2 OMS Report'!$E$2:$E$1048576,MATCH('Sku Break Down'!A2721,'Step 2 OMS Report'!$A$2:$A$1048576,0)),"")</f>
        <v/>
      </c>
      <c r="E2721" s="21" t="str">
        <f>IFERROR(INDEX('Product Info (Hide)'!$E$2:$E$1840,MATCH('Sku Break Down'!C2721,Manufacture_SKUHiddenSheet,0)),"")</f>
        <v/>
      </c>
      <c r="F2721" s="21" t="str">
        <f>IF(A2721="","",SUMIFS('Step 1 Customer Remit'!$J$17:$J$1048576,'Step 1 Customer Remit'!$B$17:$B$1048576,'Sku Break Down'!A2721,'Step 1 Customer Remit'!$D$17:$D$1048576,"Return"))</f>
        <v/>
      </c>
      <c r="G2721" s="21" t="str">
        <f>IF(A2721="","",SUMIFS('Step 1 Customer Remit'!$F$17:$F$1048576,'Step 1 Customer Remit'!$B$17:$B$1048576,'Sku Break Down'!A2721,'Step 1 Customer Remit'!$D$17:$D$1048576,"Return"))</f>
        <v/>
      </c>
      <c r="H2721" s="21" t="str">
        <f t="shared" si="169"/>
        <v/>
      </c>
      <c r="I2721" s="21" t="str">
        <f>IF(A2721="","",SUMIF('Step 2 OMS Report'!$C$2:$C$1048576,'Sku Break Down'!A2721,'Step 2 OMS Report'!$G$2:$G$1048576))</f>
        <v/>
      </c>
      <c r="J2721" s="21" t="str">
        <f>IF(A2721="","",SUMIFS('Step 2 OMS Report'!$I$2:$I$1048576,'Step 2 OMS Report'!$C$2:$C$1048576,'Sku Break Down'!A2721))</f>
        <v/>
      </c>
      <c r="K2721" s="21" t="str">
        <f t="shared" si="170"/>
        <v/>
      </c>
      <c r="L2721" s="22" t="str">
        <f t="shared" si="172"/>
        <v/>
      </c>
      <c r="M2721" s="22" t="str">
        <f t="shared" si="171"/>
        <v/>
      </c>
    </row>
    <row r="2722" spans="1:13" x14ac:dyDescent="0.55000000000000004">
      <c r="A2722" s="24"/>
      <c r="B2722" s="21" t="str">
        <f>IFERROR(INDEX('Step 2 OMS Report'!$D$2:$D$1048576,MATCH('Sku Break Down'!A2722,'Step 2 OMS Report'!$C$2:$C$1048576,0)),"")</f>
        <v/>
      </c>
      <c r="C2722" s="21" t="str">
        <f>IFERROR(INDEX('Step 2 OMS Report'!$F$2:$F$1048576,MATCH('Sku Break Down'!A2722,'Step 2 OMS Report'!$C$2:$C$1048576,0)),"")</f>
        <v/>
      </c>
      <c r="D2722" s="21" t="str">
        <f>IFERROR(INDEX('Step 2 OMS Report'!$E$2:$E$1048576,MATCH('Sku Break Down'!A2722,'Step 2 OMS Report'!$A$2:$A$1048576,0)),"")</f>
        <v/>
      </c>
      <c r="E2722" s="21" t="str">
        <f>IFERROR(INDEX('Product Info (Hide)'!$E$2:$E$1840,MATCH('Sku Break Down'!C2722,Manufacture_SKUHiddenSheet,0)),"")</f>
        <v/>
      </c>
      <c r="F2722" s="21" t="str">
        <f>IF(A2722="","",SUMIFS('Step 1 Customer Remit'!$J$17:$J$1048576,'Step 1 Customer Remit'!$B$17:$B$1048576,'Sku Break Down'!A2722,'Step 1 Customer Remit'!$D$17:$D$1048576,"Return"))</f>
        <v/>
      </c>
      <c r="G2722" s="21" t="str">
        <f>IF(A2722="","",SUMIFS('Step 1 Customer Remit'!$F$17:$F$1048576,'Step 1 Customer Remit'!$B$17:$B$1048576,'Sku Break Down'!A2722,'Step 1 Customer Remit'!$D$17:$D$1048576,"Return"))</f>
        <v/>
      </c>
      <c r="H2722" s="21" t="str">
        <f t="shared" si="169"/>
        <v/>
      </c>
      <c r="I2722" s="21" t="str">
        <f>IF(A2722="","",SUMIF('Step 2 OMS Report'!$C$2:$C$1048576,'Sku Break Down'!A2722,'Step 2 OMS Report'!$G$2:$G$1048576))</f>
        <v/>
      </c>
      <c r="J2722" s="21" t="str">
        <f>IF(A2722="","",SUMIFS('Step 2 OMS Report'!$I$2:$I$1048576,'Step 2 OMS Report'!$C$2:$C$1048576,'Sku Break Down'!A2722))</f>
        <v/>
      </c>
      <c r="K2722" s="21" t="str">
        <f t="shared" si="170"/>
        <v/>
      </c>
      <c r="L2722" s="22" t="str">
        <f t="shared" si="172"/>
        <v/>
      </c>
      <c r="M2722" s="22" t="str">
        <f t="shared" si="171"/>
        <v/>
      </c>
    </row>
    <row r="2723" spans="1:13" x14ac:dyDescent="0.55000000000000004">
      <c r="A2723" s="24"/>
      <c r="B2723" s="21" t="str">
        <f>IFERROR(INDEX('Step 2 OMS Report'!$D$2:$D$1048576,MATCH('Sku Break Down'!A2723,'Step 2 OMS Report'!$C$2:$C$1048576,0)),"")</f>
        <v/>
      </c>
      <c r="C2723" s="21" t="str">
        <f>IFERROR(INDEX('Step 2 OMS Report'!$F$2:$F$1048576,MATCH('Sku Break Down'!A2723,'Step 2 OMS Report'!$C$2:$C$1048576,0)),"")</f>
        <v/>
      </c>
      <c r="D2723" s="21" t="str">
        <f>IFERROR(INDEX('Step 2 OMS Report'!$E$2:$E$1048576,MATCH('Sku Break Down'!A2723,'Step 2 OMS Report'!$A$2:$A$1048576,0)),"")</f>
        <v/>
      </c>
      <c r="E2723" s="21" t="str">
        <f>IFERROR(INDEX('Product Info (Hide)'!$E$2:$E$1840,MATCH('Sku Break Down'!C2723,Manufacture_SKUHiddenSheet,0)),"")</f>
        <v/>
      </c>
      <c r="F2723" s="21" t="str">
        <f>IF(A2723="","",SUMIFS('Step 1 Customer Remit'!$J$17:$J$1048576,'Step 1 Customer Remit'!$B$17:$B$1048576,'Sku Break Down'!A2723,'Step 1 Customer Remit'!$D$17:$D$1048576,"Return"))</f>
        <v/>
      </c>
      <c r="G2723" s="21" t="str">
        <f>IF(A2723="","",SUMIFS('Step 1 Customer Remit'!$F$17:$F$1048576,'Step 1 Customer Remit'!$B$17:$B$1048576,'Sku Break Down'!A2723,'Step 1 Customer Remit'!$D$17:$D$1048576,"Return"))</f>
        <v/>
      </c>
      <c r="H2723" s="21" t="str">
        <f t="shared" si="169"/>
        <v/>
      </c>
      <c r="I2723" s="21" t="str">
        <f>IF(A2723="","",SUMIF('Step 2 OMS Report'!$C$2:$C$1048576,'Sku Break Down'!A2723,'Step 2 OMS Report'!$G$2:$G$1048576))</f>
        <v/>
      </c>
      <c r="J2723" s="21" t="str">
        <f>IF(A2723="","",SUMIFS('Step 2 OMS Report'!$I$2:$I$1048576,'Step 2 OMS Report'!$C$2:$C$1048576,'Sku Break Down'!A2723))</f>
        <v/>
      </c>
      <c r="K2723" s="21" t="str">
        <f t="shared" si="170"/>
        <v/>
      </c>
      <c r="L2723" s="22" t="str">
        <f t="shared" si="172"/>
        <v/>
      </c>
      <c r="M2723" s="22" t="str">
        <f t="shared" si="171"/>
        <v/>
      </c>
    </row>
    <row r="2724" spans="1:13" x14ac:dyDescent="0.55000000000000004">
      <c r="A2724" s="24"/>
      <c r="B2724" s="21" t="str">
        <f>IFERROR(INDEX('Step 2 OMS Report'!$D$2:$D$1048576,MATCH('Sku Break Down'!A2724,'Step 2 OMS Report'!$C$2:$C$1048576,0)),"")</f>
        <v/>
      </c>
      <c r="C2724" s="21" t="str">
        <f>IFERROR(INDEX('Step 2 OMS Report'!$F$2:$F$1048576,MATCH('Sku Break Down'!A2724,'Step 2 OMS Report'!$C$2:$C$1048576,0)),"")</f>
        <v/>
      </c>
      <c r="D2724" s="21" t="str">
        <f>IFERROR(INDEX('Step 2 OMS Report'!$E$2:$E$1048576,MATCH('Sku Break Down'!A2724,'Step 2 OMS Report'!$A$2:$A$1048576,0)),"")</f>
        <v/>
      </c>
      <c r="E2724" s="21" t="str">
        <f>IFERROR(INDEX('Product Info (Hide)'!$E$2:$E$1840,MATCH('Sku Break Down'!C2724,Manufacture_SKUHiddenSheet,0)),"")</f>
        <v/>
      </c>
      <c r="F2724" s="21" t="str">
        <f>IF(A2724="","",SUMIFS('Step 1 Customer Remit'!$J$17:$J$1048576,'Step 1 Customer Remit'!$B$17:$B$1048576,'Sku Break Down'!A2724,'Step 1 Customer Remit'!$D$17:$D$1048576,"Return"))</f>
        <v/>
      </c>
      <c r="G2724" s="21" t="str">
        <f>IF(A2724="","",SUMIFS('Step 1 Customer Remit'!$F$17:$F$1048576,'Step 1 Customer Remit'!$B$17:$B$1048576,'Sku Break Down'!A2724,'Step 1 Customer Remit'!$D$17:$D$1048576,"Return"))</f>
        <v/>
      </c>
      <c r="H2724" s="21" t="str">
        <f t="shared" si="169"/>
        <v/>
      </c>
      <c r="I2724" s="21" t="str">
        <f>IF(A2724="","",SUMIF('Step 2 OMS Report'!$C$2:$C$1048576,'Sku Break Down'!A2724,'Step 2 OMS Report'!$G$2:$G$1048576))</f>
        <v/>
      </c>
      <c r="J2724" s="21" t="str">
        <f>IF(A2724="","",SUMIFS('Step 2 OMS Report'!$I$2:$I$1048576,'Step 2 OMS Report'!$C$2:$C$1048576,'Sku Break Down'!A2724))</f>
        <v/>
      </c>
      <c r="K2724" s="21" t="str">
        <f t="shared" si="170"/>
        <v/>
      </c>
      <c r="L2724" s="22" t="str">
        <f t="shared" si="172"/>
        <v/>
      </c>
      <c r="M2724" s="22" t="str">
        <f t="shared" si="171"/>
        <v/>
      </c>
    </row>
    <row r="2725" spans="1:13" x14ac:dyDescent="0.55000000000000004">
      <c r="A2725" s="24"/>
      <c r="B2725" s="21" t="str">
        <f>IFERROR(INDEX('Step 2 OMS Report'!$D$2:$D$1048576,MATCH('Sku Break Down'!A2725,'Step 2 OMS Report'!$C$2:$C$1048576,0)),"")</f>
        <v/>
      </c>
      <c r="C2725" s="21" t="str">
        <f>IFERROR(INDEX('Step 2 OMS Report'!$F$2:$F$1048576,MATCH('Sku Break Down'!A2725,'Step 2 OMS Report'!$C$2:$C$1048576,0)),"")</f>
        <v/>
      </c>
      <c r="D2725" s="21" t="str">
        <f>IFERROR(INDEX('Step 2 OMS Report'!$E$2:$E$1048576,MATCH('Sku Break Down'!A2725,'Step 2 OMS Report'!$A$2:$A$1048576,0)),"")</f>
        <v/>
      </c>
      <c r="E2725" s="21" t="str">
        <f>IFERROR(INDEX('Product Info (Hide)'!$E$2:$E$1840,MATCH('Sku Break Down'!C2725,Manufacture_SKUHiddenSheet,0)),"")</f>
        <v/>
      </c>
      <c r="F2725" s="21" t="str">
        <f>IF(A2725="","",SUMIFS('Step 1 Customer Remit'!$J$17:$J$1048576,'Step 1 Customer Remit'!$B$17:$B$1048576,'Sku Break Down'!A2725,'Step 1 Customer Remit'!$D$17:$D$1048576,"Return"))</f>
        <v/>
      </c>
      <c r="G2725" s="21" t="str">
        <f>IF(A2725="","",SUMIFS('Step 1 Customer Remit'!$F$17:$F$1048576,'Step 1 Customer Remit'!$B$17:$B$1048576,'Sku Break Down'!A2725,'Step 1 Customer Remit'!$D$17:$D$1048576,"Return"))</f>
        <v/>
      </c>
      <c r="H2725" s="21" t="str">
        <f t="shared" si="169"/>
        <v/>
      </c>
      <c r="I2725" s="21" t="str">
        <f>IF(A2725="","",SUMIF('Step 2 OMS Report'!$C$2:$C$1048576,'Sku Break Down'!A2725,'Step 2 OMS Report'!$G$2:$G$1048576))</f>
        <v/>
      </c>
      <c r="J2725" s="21" t="str">
        <f>IF(A2725="","",SUMIFS('Step 2 OMS Report'!$I$2:$I$1048576,'Step 2 OMS Report'!$C$2:$C$1048576,'Sku Break Down'!A2725))</f>
        <v/>
      </c>
      <c r="K2725" s="21" t="str">
        <f t="shared" si="170"/>
        <v/>
      </c>
      <c r="L2725" s="22" t="str">
        <f t="shared" si="172"/>
        <v/>
      </c>
      <c r="M2725" s="22" t="str">
        <f t="shared" si="171"/>
        <v/>
      </c>
    </row>
    <row r="2726" spans="1:13" x14ac:dyDescent="0.55000000000000004">
      <c r="A2726" s="24"/>
      <c r="B2726" s="21" t="str">
        <f>IFERROR(INDEX('Step 2 OMS Report'!$D$2:$D$1048576,MATCH('Sku Break Down'!A2726,'Step 2 OMS Report'!$C$2:$C$1048576,0)),"")</f>
        <v/>
      </c>
      <c r="C2726" s="21" t="str">
        <f>IFERROR(INDEX('Step 2 OMS Report'!$F$2:$F$1048576,MATCH('Sku Break Down'!A2726,'Step 2 OMS Report'!$C$2:$C$1048576,0)),"")</f>
        <v/>
      </c>
      <c r="D2726" s="21" t="str">
        <f>IFERROR(INDEX('Step 2 OMS Report'!$E$2:$E$1048576,MATCH('Sku Break Down'!A2726,'Step 2 OMS Report'!$A$2:$A$1048576,0)),"")</f>
        <v/>
      </c>
      <c r="E2726" s="21" t="str">
        <f>IFERROR(INDEX('Product Info (Hide)'!$E$2:$E$1840,MATCH('Sku Break Down'!C2726,Manufacture_SKUHiddenSheet,0)),"")</f>
        <v/>
      </c>
      <c r="F2726" s="21" t="str">
        <f>IF(A2726="","",SUMIFS('Step 1 Customer Remit'!$J$17:$J$1048576,'Step 1 Customer Remit'!$B$17:$B$1048576,'Sku Break Down'!A2726,'Step 1 Customer Remit'!$D$17:$D$1048576,"Return"))</f>
        <v/>
      </c>
      <c r="G2726" s="21" t="str">
        <f>IF(A2726="","",SUMIFS('Step 1 Customer Remit'!$F$17:$F$1048576,'Step 1 Customer Remit'!$B$17:$B$1048576,'Sku Break Down'!A2726,'Step 1 Customer Remit'!$D$17:$D$1048576,"Return"))</f>
        <v/>
      </c>
      <c r="H2726" s="21" t="str">
        <f t="shared" si="169"/>
        <v/>
      </c>
      <c r="I2726" s="21" t="str">
        <f>IF(A2726="","",SUMIF('Step 2 OMS Report'!$C$2:$C$1048576,'Sku Break Down'!A2726,'Step 2 OMS Report'!$G$2:$G$1048576))</f>
        <v/>
      </c>
      <c r="J2726" s="21" t="str">
        <f>IF(A2726="","",SUMIFS('Step 2 OMS Report'!$I$2:$I$1048576,'Step 2 OMS Report'!$C$2:$C$1048576,'Sku Break Down'!A2726))</f>
        <v/>
      </c>
      <c r="K2726" s="21" t="str">
        <f t="shared" si="170"/>
        <v/>
      </c>
      <c r="L2726" s="22" t="str">
        <f t="shared" si="172"/>
        <v/>
      </c>
      <c r="M2726" s="22" t="str">
        <f t="shared" si="171"/>
        <v/>
      </c>
    </row>
    <row r="2727" spans="1:13" x14ac:dyDescent="0.55000000000000004">
      <c r="A2727" s="24"/>
      <c r="B2727" s="21" t="str">
        <f>IFERROR(INDEX('Step 2 OMS Report'!$D$2:$D$1048576,MATCH('Sku Break Down'!A2727,'Step 2 OMS Report'!$C$2:$C$1048576,0)),"")</f>
        <v/>
      </c>
      <c r="C2727" s="21" t="str">
        <f>IFERROR(INDEX('Step 2 OMS Report'!$F$2:$F$1048576,MATCH('Sku Break Down'!A2727,'Step 2 OMS Report'!$C$2:$C$1048576,0)),"")</f>
        <v/>
      </c>
      <c r="D2727" s="21" t="str">
        <f>IFERROR(INDEX('Step 2 OMS Report'!$E$2:$E$1048576,MATCH('Sku Break Down'!A2727,'Step 2 OMS Report'!$A$2:$A$1048576,0)),"")</f>
        <v/>
      </c>
      <c r="E2727" s="21" t="str">
        <f>IFERROR(INDEX('Product Info (Hide)'!$E$2:$E$1840,MATCH('Sku Break Down'!C2727,Manufacture_SKUHiddenSheet,0)),"")</f>
        <v/>
      </c>
      <c r="F2727" s="21" t="str">
        <f>IF(A2727="","",SUMIFS('Step 1 Customer Remit'!$J$17:$J$1048576,'Step 1 Customer Remit'!$B$17:$B$1048576,'Sku Break Down'!A2727,'Step 1 Customer Remit'!$D$17:$D$1048576,"Return"))</f>
        <v/>
      </c>
      <c r="G2727" s="21" t="str">
        <f>IF(A2727="","",SUMIFS('Step 1 Customer Remit'!$F$17:$F$1048576,'Step 1 Customer Remit'!$B$17:$B$1048576,'Sku Break Down'!A2727,'Step 1 Customer Remit'!$D$17:$D$1048576,"Return"))</f>
        <v/>
      </c>
      <c r="H2727" s="21" t="str">
        <f t="shared" si="169"/>
        <v/>
      </c>
      <c r="I2727" s="21" t="str">
        <f>IF(A2727="","",SUMIF('Step 2 OMS Report'!$C$2:$C$1048576,'Sku Break Down'!A2727,'Step 2 OMS Report'!$G$2:$G$1048576))</f>
        <v/>
      </c>
      <c r="J2727" s="21" t="str">
        <f>IF(A2727="","",SUMIFS('Step 2 OMS Report'!$I$2:$I$1048576,'Step 2 OMS Report'!$C$2:$C$1048576,'Sku Break Down'!A2727))</f>
        <v/>
      </c>
      <c r="K2727" s="21" t="str">
        <f t="shared" si="170"/>
        <v/>
      </c>
      <c r="L2727" s="22" t="str">
        <f t="shared" si="172"/>
        <v/>
      </c>
      <c r="M2727" s="22" t="str">
        <f t="shared" si="171"/>
        <v/>
      </c>
    </row>
    <row r="2728" spans="1:13" x14ac:dyDescent="0.55000000000000004">
      <c r="A2728" s="24"/>
      <c r="B2728" s="21" t="str">
        <f>IFERROR(INDEX('Step 2 OMS Report'!$D$2:$D$1048576,MATCH('Sku Break Down'!A2728,'Step 2 OMS Report'!$C$2:$C$1048576,0)),"")</f>
        <v/>
      </c>
      <c r="C2728" s="21" t="str">
        <f>IFERROR(INDEX('Step 2 OMS Report'!$F$2:$F$1048576,MATCH('Sku Break Down'!A2728,'Step 2 OMS Report'!$C$2:$C$1048576,0)),"")</f>
        <v/>
      </c>
      <c r="D2728" s="21" t="str">
        <f>IFERROR(INDEX('Step 2 OMS Report'!$E$2:$E$1048576,MATCH('Sku Break Down'!A2728,'Step 2 OMS Report'!$A$2:$A$1048576,0)),"")</f>
        <v/>
      </c>
      <c r="E2728" s="21" t="str">
        <f>IFERROR(INDEX('Product Info (Hide)'!$E$2:$E$1840,MATCH('Sku Break Down'!C2728,Manufacture_SKUHiddenSheet,0)),"")</f>
        <v/>
      </c>
      <c r="F2728" s="21" t="str">
        <f>IF(A2728="","",SUMIFS('Step 1 Customer Remit'!$J$17:$J$1048576,'Step 1 Customer Remit'!$B$17:$B$1048576,'Sku Break Down'!A2728,'Step 1 Customer Remit'!$D$17:$D$1048576,"Return"))</f>
        <v/>
      </c>
      <c r="G2728" s="21" t="str">
        <f>IF(A2728="","",SUMIFS('Step 1 Customer Remit'!$F$17:$F$1048576,'Step 1 Customer Remit'!$B$17:$B$1048576,'Sku Break Down'!A2728,'Step 1 Customer Remit'!$D$17:$D$1048576,"Return"))</f>
        <v/>
      </c>
      <c r="H2728" s="21" t="str">
        <f t="shared" si="169"/>
        <v/>
      </c>
      <c r="I2728" s="21" t="str">
        <f>IF(A2728="","",SUMIF('Step 2 OMS Report'!$C$2:$C$1048576,'Sku Break Down'!A2728,'Step 2 OMS Report'!$G$2:$G$1048576))</f>
        <v/>
      </c>
      <c r="J2728" s="21" t="str">
        <f>IF(A2728="","",SUMIFS('Step 2 OMS Report'!$I$2:$I$1048576,'Step 2 OMS Report'!$C$2:$C$1048576,'Sku Break Down'!A2728))</f>
        <v/>
      </c>
      <c r="K2728" s="21" t="str">
        <f t="shared" si="170"/>
        <v/>
      </c>
      <c r="L2728" s="22" t="str">
        <f t="shared" si="172"/>
        <v/>
      </c>
      <c r="M2728" s="22" t="str">
        <f t="shared" si="171"/>
        <v/>
      </c>
    </row>
    <row r="2729" spans="1:13" x14ac:dyDescent="0.55000000000000004">
      <c r="A2729" s="24"/>
      <c r="B2729" s="21" t="str">
        <f>IFERROR(INDEX('Step 2 OMS Report'!$D$2:$D$1048576,MATCH('Sku Break Down'!A2729,'Step 2 OMS Report'!$C$2:$C$1048576,0)),"")</f>
        <v/>
      </c>
      <c r="C2729" s="21" t="str">
        <f>IFERROR(INDEX('Step 2 OMS Report'!$F$2:$F$1048576,MATCH('Sku Break Down'!A2729,'Step 2 OMS Report'!$C$2:$C$1048576,0)),"")</f>
        <v/>
      </c>
      <c r="D2729" s="21" t="str">
        <f>IFERROR(INDEX('Step 2 OMS Report'!$E$2:$E$1048576,MATCH('Sku Break Down'!A2729,'Step 2 OMS Report'!$A$2:$A$1048576,0)),"")</f>
        <v/>
      </c>
      <c r="E2729" s="21" t="str">
        <f>IFERROR(INDEX('Product Info (Hide)'!$E$2:$E$1840,MATCH('Sku Break Down'!C2729,Manufacture_SKUHiddenSheet,0)),"")</f>
        <v/>
      </c>
      <c r="F2729" s="21" t="str">
        <f>IF(A2729="","",SUMIFS('Step 1 Customer Remit'!$J$17:$J$1048576,'Step 1 Customer Remit'!$B$17:$B$1048576,'Sku Break Down'!A2729,'Step 1 Customer Remit'!$D$17:$D$1048576,"Return"))</f>
        <v/>
      </c>
      <c r="G2729" s="21" t="str">
        <f>IF(A2729="","",SUMIFS('Step 1 Customer Remit'!$F$17:$F$1048576,'Step 1 Customer Remit'!$B$17:$B$1048576,'Sku Break Down'!A2729,'Step 1 Customer Remit'!$D$17:$D$1048576,"Return"))</f>
        <v/>
      </c>
      <c r="H2729" s="21" t="str">
        <f t="shared" si="169"/>
        <v/>
      </c>
      <c r="I2729" s="21" t="str">
        <f>IF(A2729="","",SUMIF('Step 2 OMS Report'!$C$2:$C$1048576,'Sku Break Down'!A2729,'Step 2 OMS Report'!$G$2:$G$1048576))</f>
        <v/>
      </c>
      <c r="J2729" s="21" t="str">
        <f>IF(A2729="","",SUMIFS('Step 2 OMS Report'!$I$2:$I$1048576,'Step 2 OMS Report'!$C$2:$C$1048576,'Sku Break Down'!A2729))</f>
        <v/>
      </c>
      <c r="K2729" s="21" t="str">
        <f t="shared" si="170"/>
        <v/>
      </c>
      <c r="L2729" s="22" t="str">
        <f t="shared" si="172"/>
        <v/>
      </c>
      <c r="M2729" s="22" t="str">
        <f t="shared" si="171"/>
        <v/>
      </c>
    </row>
    <row r="2730" spans="1:13" x14ac:dyDescent="0.55000000000000004">
      <c r="A2730" s="24"/>
      <c r="B2730" s="21" t="str">
        <f>IFERROR(INDEX('Step 2 OMS Report'!$D$2:$D$1048576,MATCH('Sku Break Down'!A2730,'Step 2 OMS Report'!$C$2:$C$1048576,0)),"")</f>
        <v/>
      </c>
      <c r="C2730" s="21" t="str">
        <f>IFERROR(INDEX('Step 2 OMS Report'!$F$2:$F$1048576,MATCH('Sku Break Down'!A2730,'Step 2 OMS Report'!$C$2:$C$1048576,0)),"")</f>
        <v/>
      </c>
      <c r="D2730" s="21" t="str">
        <f>IFERROR(INDEX('Step 2 OMS Report'!$E$2:$E$1048576,MATCH('Sku Break Down'!A2730,'Step 2 OMS Report'!$A$2:$A$1048576,0)),"")</f>
        <v/>
      </c>
      <c r="E2730" s="21" t="str">
        <f>IFERROR(INDEX('Product Info (Hide)'!$E$2:$E$1840,MATCH('Sku Break Down'!C2730,Manufacture_SKUHiddenSheet,0)),"")</f>
        <v/>
      </c>
      <c r="F2730" s="21" t="str">
        <f>IF(A2730="","",SUMIFS('Step 1 Customer Remit'!$J$17:$J$1048576,'Step 1 Customer Remit'!$B$17:$B$1048576,'Sku Break Down'!A2730,'Step 1 Customer Remit'!$D$17:$D$1048576,"Return"))</f>
        <v/>
      </c>
      <c r="G2730" s="21" t="str">
        <f>IF(A2730="","",SUMIFS('Step 1 Customer Remit'!$F$17:$F$1048576,'Step 1 Customer Remit'!$B$17:$B$1048576,'Sku Break Down'!A2730,'Step 1 Customer Remit'!$D$17:$D$1048576,"Return"))</f>
        <v/>
      </c>
      <c r="H2730" s="21" t="str">
        <f t="shared" si="169"/>
        <v/>
      </c>
      <c r="I2730" s="21" t="str">
        <f>IF(A2730="","",SUMIF('Step 2 OMS Report'!$C$2:$C$1048576,'Sku Break Down'!A2730,'Step 2 OMS Report'!$G$2:$G$1048576))</f>
        <v/>
      </c>
      <c r="J2730" s="21" t="str">
        <f>IF(A2730="","",SUMIFS('Step 2 OMS Report'!$I$2:$I$1048576,'Step 2 OMS Report'!$C$2:$C$1048576,'Sku Break Down'!A2730))</f>
        <v/>
      </c>
      <c r="K2730" s="21" t="str">
        <f t="shared" si="170"/>
        <v/>
      </c>
      <c r="L2730" s="22" t="str">
        <f t="shared" si="172"/>
        <v/>
      </c>
      <c r="M2730" s="22" t="str">
        <f t="shared" si="171"/>
        <v/>
      </c>
    </row>
    <row r="2731" spans="1:13" x14ac:dyDescent="0.55000000000000004">
      <c r="A2731" s="24"/>
      <c r="B2731" s="21" t="str">
        <f>IFERROR(INDEX('Step 2 OMS Report'!$D$2:$D$1048576,MATCH('Sku Break Down'!A2731,'Step 2 OMS Report'!$C$2:$C$1048576,0)),"")</f>
        <v/>
      </c>
      <c r="C2731" s="21" t="str">
        <f>IFERROR(INDEX('Step 2 OMS Report'!$F$2:$F$1048576,MATCH('Sku Break Down'!A2731,'Step 2 OMS Report'!$C$2:$C$1048576,0)),"")</f>
        <v/>
      </c>
      <c r="D2731" s="21" t="str">
        <f>IFERROR(INDEX('Step 2 OMS Report'!$E$2:$E$1048576,MATCH('Sku Break Down'!A2731,'Step 2 OMS Report'!$A$2:$A$1048576,0)),"")</f>
        <v/>
      </c>
      <c r="E2731" s="21" t="str">
        <f>IFERROR(INDEX('Product Info (Hide)'!$E$2:$E$1840,MATCH('Sku Break Down'!C2731,Manufacture_SKUHiddenSheet,0)),"")</f>
        <v/>
      </c>
      <c r="F2731" s="21" t="str">
        <f>IF(A2731="","",SUMIFS('Step 1 Customer Remit'!$J$17:$J$1048576,'Step 1 Customer Remit'!$B$17:$B$1048576,'Sku Break Down'!A2731,'Step 1 Customer Remit'!$D$17:$D$1048576,"Return"))</f>
        <v/>
      </c>
      <c r="G2731" s="21" t="str">
        <f>IF(A2731="","",SUMIFS('Step 1 Customer Remit'!$F$17:$F$1048576,'Step 1 Customer Remit'!$B$17:$B$1048576,'Sku Break Down'!A2731,'Step 1 Customer Remit'!$D$17:$D$1048576,"Return"))</f>
        <v/>
      </c>
      <c r="H2731" s="21" t="str">
        <f t="shared" si="169"/>
        <v/>
      </c>
      <c r="I2731" s="21" t="str">
        <f>IF(A2731="","",SUMIF('Step 2 OMS Report'!$C$2:$C$1048576,'Sku Break Down'!A2731,'Step 2 OMS Report'!$G$2:$G$1048576))</f>
        <v/>
      </c>
      <c r="J2731" s="21" t="str">
        <f>IF(A2731="","",SUMIFS('Step 2 OMS Report'!$I$2:$I$1048576,'Step 2 OMS Report'!$C$2:$C$1048576,'Sku Break Down'!A2731))</f>
        <v/>
      </c>
      <c r="K2731" s="21" t="str">
        <f t="shared" si="170"/>
        <v/>
      </c>
      <c r="L2731" s="22" t="str">
        <f t="shared" si="172"/>
        <v/>
      </c>
      <c r="M2731" s="22" t="str">
        <f t="shared" si="171"/>
        <v/>
      </c>
    </row>
    <row r="2732" spans="1:13" x14ac:dyDescent="0.55000000000000004">
      <c r="A2732" s="24"/>
      <c r="B2732" s="21" t="str">
        <f>IFERROR(INDEX('Step 2 OMS Report'!$D$2:$D$1048576,MATCH('Sku Break Down'!A2732,'Step 2 OMS Report'!$C$2:$C$1048576,0)),"")</f>
        <v/>
      </c>
      <c r="C2732" s="21" t="str">
        <f>IFERROR(INDEX('Step 2 OMS Report'!$F$2:$F$1048576,MATCH('Sku Break Down'!A2732,'Step 2 OMS Report'!$C$2:$C$1048576,0)),"")</f>
        <v/>
      </c>
      <c r="D2732" s="21" t="str">
        <f>IFERROR(INDEX('Step 2 OMS Report'!$E$2:$E$1048576,MATCH('Sku Break Down'!A2732,'Step 2 OMS Report'!$A$2:$A$1048576,0)),"")</f>
        <v/>
      </c>
      <c r="E2732" s="21" t="str">
        <f>IFERROR(INDEX('Product Info (Hide)'!$E$2:$E$1840,MATCH('Sku Break Down'!C2732,Manufacture_SKUHiddenSheet,0)),"")</f>
        <v/>
      </c>
      <c r="F2732" s="21" t="str">
        <f>IF(A2732="","",SUMIFS('Step 1 Customer Remit'!$J$17:$J$1048576,'Step 1 Customer Remit'!$B$17:$B$1048576,'Sku Break Down'!A2732,'Step 1 Customer Remit'!$D$17:$D$1048576,"Return"))</f>
        <v/>
      </c>
      <c r="G2732" s="21" t="str">
        <f>IF(A2732="","",SUMIFS('Step 1 Customer Remit'!$F$17:$F$1048576,'Step 1 Customer Remit'!$B$17:$B$1048576,'Sku Break Down'!A2732,'Step 1 Customer Remit'!$D$17:$D$1048576,"Return"))</f>
        <v/>
      </c>
      <c r="H2732" s="21" t="str">
        <f t="shared" si="169"/>
        <v/>
      </c>
      <c r="I2732" s="21" t="str">
        <f>IF(A2732="","",SUMIF('Step 2 OMS Report'!$C$2:$C$1048576,'Sku Break Down'!A2732,'Step 2 OMS Report'!$G$2:$G$1048576))</f>
        <v/>
      </c>
      <c r="J2732" s="21" t="str">
        <f>IF(A2732="","",SUMIFS('Step 2 OMS Report'!$I$2:$I$1048576,'Step 2 OMS Report'!$C$2:$C$1048576,'Sku Break Down'!A2732))</f>
        <v/>
      </c>
      <c r="K2732" s="21" t="str">
        <f t="shared" si="170"/>
        <v/>
      </c>
      <c r="L2732" s="22" t="str">
        <f t="shared" si="172"/>
        <v/>
      </c>
      <c r="M2732" s="22" t="str">
        <f t="shared" si="171"/>
        <v/>
      </c>
    </row>
    <row r="2733" spans="1:13" x14ac:dyDescent="0.55000000000000004">
      <c r="A2733" s="24"/>
      <c r="B2733" s="21" t="str">
        <f>IFERROR(INDEX('Step 2 OMS Report'!$D$2:$D$1048576,MATCH('Sku Break Down'!A2733,'Step 2 OMS Report'!$C$2:$C$1048576,0)),"")</f>
        <v/>
      </c>
      <c r="C2733" s="21" t="str">
        <f>IFERROR(INDEX('Step 2 OMS Report'!$F$2:$F$1048576,MATCH('Sku Break Down'!A2733,'Step 2 OMS Report'!$C$2:$C$1048576,0)),"")</f>
        <v/>
      </c>
      <c r="D2733" s="21" t="str">
        <f>IFERROR(INDEX('Step 2 OMS Report'!$E$2:$E$1048576,MATCH('Sku Break Down'!A2733,'Step 2 OMS Report'!$A$2:$A$1048576,0)),"")</f>
        <v/>
      </c>
      <c r="E2733" s="21" t="str">
        <f>IFERROR(INDEX('Product Info (Hide)'!$E$2:$E$1840,MATCH('Sku Break Down'!C2733,Manufacture_SKUHiddenSheet,0)),"")</f>
        <v/>
      </c>
      <c r="F2733" s="21" t="str">
        <f>IF(A2733="","",SUMIFS('Step 1 Customer Remit'!$J$17:$J$1048576,'Step 1 Customer Remit'!$B$17:$B$1048576,'Sku Break Down'!A2733,'Step 1 Customer Remit'!$D$17:$D$1048576,"Return"))</f>
        <v/>
      </c>
      <c r="G2733" s="21" t="str">
        <f>IF(A2733="","",SUMIFS('Step 1 Customer Remit'!$F$17:$F$1048576,'Step 1 Customer Remit'!$B$17:$B$1048576,'Sku Break Down'!A2733,'Step 1 Customer Remit'!$D$17:$D$1048576,"Return"))</f>
        <v/>
      </c>
      <c r="H2733" s="21" t="str">
        <f t="shared" si="169"/>
        <v/>
      </c>
      <c r="I2733" s="21" t="str">
        <f>IF(A2733="","",SUMIF('Step 2 OMS Report'!$C$2:$C$1048576,'Sku Break Down'!A2733,'Step 2 OMS Report'!$G$2:$G$1048576))</f>
        <v/>
      </c>
      <c r="J2733" s="21" t="str">
        <f>IF(A2733="","",SUMIFS('Step 2 OMS Report'!$I$2:$I$1048576,'Step 2 OMS Report'!$C$2:$C$1048576,'Sku Break Down'!A2733))</f>
        <v/>
      </c>
      <c r="K2733" s="21" t="str">
        <f t="shared" si="170"/>
        <v/>
      </c>
      <c r="L2733" s="22" t="str">
        <f t="shared" si="172"/>
        <v/>
      </c>
      <c r="M2733" s="22" t="str">
        <f t="shared" si="171"/>
        <v/>
      </c>
    </row>
    <row r="2734" spans="1:13" x14ac:dyDescent="0.55000000000000004">
      <c r="A2734" s="24"/>
      <c r="B2734" s="21" t="str">
        <f>IFERROR(INDEX('Step 2 OMS Report'!$D$2:$D$1048576,MATCH('Sku Break Down'!A2734,'Step 2 OMS Report'!$C$2:$C$1048576,0)),"")</f>
        <v/>
      </c>
      <c r="C2734" s="21" t="str">
        <f>IFERROR(INDEX('Step 2 OMS Report'!$F$2:$F$1048576,MATCH('Sku Break Down'!A2734,'Step 2 OMS Report'!$C$2:$C$1048576,0)),"")</f>
        <v/>
      </c>
      <c r="D2734" s="21" t="str">
        <f>IFERROR(INDEX('Step 2 OMS Report'!$E$2:$E$1048576,MATCH('Sku Break Down'!A2734,'Step 2 OMS Report'!$A$2:$A$1048576,0)),"")</f>
        <v/>
      </c>
      <c r="E2734" s="21" t="str">
        <f>IFERROR(INDEX('Product Info (Hide)'!$E$2:$E$1840,MATCH('Sku Break Down'!C2734,Manufacture_SKUHiddenSheet,0)),"")</f>
        <v/>
      </c>
      <c r="F2734" s="21" t="str">
        <f>IF(A2734="","",SUMIFS('Step 1 Customer Remit'!$J$17:$J$1048576,'Step 1 Customer Remit'!$B$17:$B$1048576,'Sku Break Down'!A2734,'Step 1 Customer Remit'!$D$17:$D$1048576,"Return"))</f>
        <v/>
      </c>
      <c r="G2734" s="21" t="str">
        <f>IF(A2734="","",SUMIFS('Step 1 Customer Remit'!$F$17:$F$1048576,'Step 1 Customer Remit'!$B$17:$B$1048576,'Sku Break Down'!A2734,'Step 1 Customer Remit'!$D$17:$D$1048576,"Return"))</f>
        <v/>
      </c>
      <c r="H2734" s="21" t="str">
        <f t="shared" si="169"/>
        <v/>
      </c>
      <c r="I2734" s="21" t="str">
        <f>IF(A2734="","",SUMIF('Step 2 OMS Report'!$C$2:$C$1048576,'Sku Break Down'!A2734,'Step 2 OMS Report'!$G$2:$G$1048576))</f>
        <v/>
      </c>
      <c r="J2734" s="21" t="str">
        <f>IF(A2734="","",SUMIFS('Step 2 OMS Report'!$I$2:$I$1048576,'Step 2 OMS Report'!$C$2:$C$1048576,'Sku Break Down'!A2734))</f>
        <v/>
      </c>
      <c r="K2734" s="21" t="str">
        <f t="shared" si="170"/>
        <v/>
      </c>
      <c r="L2734" s="22" t="str">
        <f t="shared" si="172"/>
        <v/>
      </c>
      <c r="M2734" s="22" t="str">
        <f t="shared" si="171"/>
        <v/>
      </c>
    </row>
    <row r="2735" spans="1:13" x14ac:dyDescent="0.55000000000000004">
      <c r="A2735" s="24"/>
      <c r="B2735" s="21" t="str">
        <f>IFERROR(INDEX('Step 2 OMS Report'!$D$2:$D$1048576,MATCH('Sku Break Down'!A2735,'Step 2 OMS Report'!$C$2:$C$1048576,0)),"")</f>
        <v/>
      </c>
      <c r="C2735" s="21" t="str">
        <f>IFERROR(INDEX('Step 2 OMS Report'!$F$2:$F$1048576,MATCH('Sku Break Down'!A2735,'Step 2 OMS Report'!$C$2:$C$1048576,0)),"")</f>
        <v/>
      </c>
      <c r="D2735" s="21" t="str">
        <f>IFERROR(INDEX('Step 2 OMS Report'!$E$2:$E$1048576,MATCH('Sku Break Down'!A2735,'Step 2 OMS Report'!$A$2:$A$1048576,0)),"")</f>
        <v/>
      </c>
      <c r="E2735" s="21" t="str">
        <f>IFERROR(INDEX('Product Info (Hide)'!$E$2:$E$1840,MATCH('Sku Break Down'!C2735,Manufacture_SKUHiddenSheet,0)),"")</f>
        <v/>
      </c>
      <c r="F2735" s="21" t="str">
        <f>IF(A2735="","",SUMIFS('Step 1 Customer Remit'!$J$17:$J$1048576,'Step 1 Customer Remit'!$B$17:$B$1048576,'Sku Break Down'!A2735,'Step 1 Customer Remit'!$D$17:$D$1048576,"Return"))</f>
        <v/>
      </c>
      <c r="G2735" s="21" t="str">
        <f>IF(A2735="","",SUMIFS('Step 1 Customer Remit'!$F$17:$F$1048576,'Step 1 Customer Remit'!$B$17:$B$1048576,'Sku Break Down'!A2735,'Step 1 Customer Remit'!$D$17:$D$1048576,"Return"))</f>
        <v/>
      </c>
      <c r="H2735" s="21" t="str">
        <f t="shared" si="169"/>
        <v/>
      </c>
      <c r="I2735" s="21" t="str">
        <f>IF(A2735="","",SUMIF('Step 2 OMS Report'!$C$2:$C$1048576,'Sku Break Down'!A2735,'Step 2 OMS Report'!$G$2:$G$1048576))</f>
        <v/>
      </c>
      <c r="J2735" s="21" t="str">
        <f>IF(A2735="","",SUMIFS('Step 2 OMS Report'!$I$2:$I$1048576,'Step 2 OMS Report'!$C$2:$C$1048576,'Sku Break Down'!A2735))</f>
        <v/>
      </c>
      <c r="K2735" s="21" t="str">
        <f t="shared" si="170"/>
        <v/>
      </c>
      <c r="L2735" s="22" t="str">
        <f t="shared" si="172"/>
        <v/>
      </c>
      <c r="M2735" s="22" t="str">
        <f t="shared" si="171"/>
        <v/>
      </c>
    </row>
    <row r="2736" spans="1:13" x14ac:dyDescent="0.55000000000000004">
      <c r="A2736" s="24"/>
      <c r="B2736" s="21" t="str">
        <f>IFERROR(INDEX('Step 2 OMS Report'!$D$2:$D$1048576,MATCH('Sku Break Down'!A2736,'Step 2 OMS Report'!$C$2:$C$1048576,0)),"")</f>
        <v/>
      </c>
      <c r="C2736" s="21" t="str">
        <f>IFERROR(INDEX('Step 2 OMS Report'!$F$2:$F$1048576,MATCH('Sku Break Down'!A2736,'Step 2 OMS Report'!$C$2:$C$1048576,0)),"")</f>
        <v/>
      </c>
      <c r="D2736" s="21" t="str">
        <f>IFERROR(INDEX('Step 2 OMS Report'!$E$2:$E$1048576,MATCH('Sku Break Down'!A2736,'Step 2 OMS Report'!$A$2:$A$1048576,0)),"")</f>
        <v/>
      </c>
      <c r="E2736" s="21" t="str">
        <f>IFERROR(INDEX('Product Info (Hide)'!$E$2:$E$1840,MATCH('Sku Break Down'!C2736,Manufacture_SKUHiddenSheet,0)),"")</f>
        <v/>
      </c>
      <c r="F2736" s="21" t="str">
        <f>IF(A2736="","",SUMIFS('Step 1 Customer Remit'!$J$17:$J$1048576,'Step 1 Customer Remit'!$B$17:$B$1048576,'Sku Break Down'!A2736,'Step 1 Customer Remit'!$D$17:$D$1048576,"Return"))</f>
        <v/>
      </c>
      <c r="G2736" s="21" t="str">
        <f>IF(A2736="","",SUMIFS('Step 1 Customer Remit'!$F$17:$F$1048576,'Step 1 Customer Remit'!$B$17:$B$1048576,'Sku Break Down'!A2736,'Step 1 Customer Remit'!$D$17:$D$1048576,"Return"))</f>
        <v/>
      </c>
      <c r="H2736" s="21" t="str">
        <f t="shared" si="169"/>
        <v/>
      </c>
      <c r="I2736" s="21" t="str">
        <f>IF(A2736="","",SUMIF('Step 2 OMS Report'!$C$2:$C$1048576,'Sku Break Down'!A2736,'Step 2 OMS Report'!$G$2:$G$1048576))</f>
        <v/>
      </c>
      <c r="J2736" s="21" t="str">
        <f>IF(A2736="","",SUMIFS('Step 2 OMS Report'!$I$2:$I$1048576,'Step 2 OMS Report'!$C$2:$C$1048576,'Sku Break Down'!A2736))</f>
        <v/>
      </c>
      <c r="K2736" s="21" t="str">
        <f t="shared" si="170"/>
        <v/>
      </c>
      <c r="L2736" s="22" t="str">
        <f t="shared" si="172"/>
        <v/>
      </c>
      <c r="M2736" s="22" t="str">
        <f t="shared" si="171"/>
        <v/>
      </c>
    </row>
    <row r="2737" spans="1:13" x14ac:dyDescent="0.55000000000000004">
      <c r="A2737" s="24"/>
      <c r="B2737" s="21" t="str">
        <f>IFERROR(INDEX('Step 2 OMS Report'!$D$2:$D$1048576,MATCH('Sku Break Down'!A2737,'Step 2 OMS Report'!$C$2:$C$1048576,0)),"")</f>
        <v/>
      </c>
      <c r="C2737" s="21" t="str">
        <f>IFERROR(INDEX('Step 2 OMS Report'!$F$2:$F$1048576,MATCH('Sku Break Down'!A2737,'Step 2 OMS Report'!$C$2:$C$1048576,0)),"")</f>
        <v/>
      </c>
      <c r="D2737" s="21" t="str">
        <f>IFERROR(INDEX('Step 2 OMS Report'!$E$2:$E$1048576,MATCH('Sku Break Down'!A2737,'Step 2 OMS Report'!$A$2:$A$1048576,0)),"")</f>
        <v/>
      </c>
      <c r="E2737" s="21" t="str">
        <f>IFERROR(INDEX('Product Info (Hide)'!$E$2:$E$1840,MATCH('Sku Break Down'!C2737,Manufacture_SKUHiddenSheet,0)),"")</f>
        <v/>
      </c>
      <c r="F2737" s="21" t="str">
        <f>IF(A2737="","",SUMIFS('Step 1 Customer Remit'!$J$17:$J$1048576,'Step 1 Customer Remit'!$B$17:$B$1048576,'Sku Break Down'!A2737,'Step 1 Customer Remit'!$D$17:$D$1048576,"Return"))</f>
        <v/>
      </c>
      <c r="G2737" s="21" t="str">
        <f>IF(A2737="","",SUMIFS('Step 1 Customer Remit'!$F$17:$F$1048576,'Step 1 Customer Remit'!$B$17:$B$1048576,'Sku Break Down'!A2737,'Step 1 Customer Remit'!$D$17:$D$1048576,"Return"))</f>
        <v/>
      </c>
      <c r="H2737" s="21" t="str">
        <f t="shared" si="169"/>
        <v/>
      </c>
      <c r="I2737" s="21" t="str">
        <f>IF(A2737="","",SUMIF('Step 2 OMS Report'!$C$2:$C$1048576,'Sku Break Down'!A2737,'Step 2 OMS Report'!$G$2:$G$1048576))</f>
        <v/>
      </c>
      <c r="J2737" s="21" t="str">
        <f>IF(A2737="","",SUMIFS('Step 2 OMS Report'!$I$2:$I$1048576,'Step 2 OMS Report'!$C$2:$C$1048576,'Sku Break Down'!A2737))</f>
        <v/>
      </c>
      <c r="K2737" s="21" t="str">
        <f t="shared" si="170"/>
        <v/>
      </c>
      <c r="L2737" s="22" t="str">
        <f t="shared" si="172"/>
        <v/>
      </c>
      <c r="M2737" s="22" t="str">
        <f t="shared" si="171"/>
        <v/>
      </c>
    </row>
    <row r="2738" spans="1:13" x14ac:dyDescent="0.55000000000000004">
      <c r="A2738" s="24"/>
      <c r="B2738" s="21" t="str">
        <f>IFERROR(INDEX('Step 2 OMS Report'!$D$2:$D$1048576,MATCH('Sku Break Down'!A2738,'Step 2 OMS Report'!$C$2:$C$1048576,0)),"")</f>
        <v/>
      </c>
      <c r="C2738" s="21" t="str">
        <f>IFERROR(INDEX('Step 2 OMS Report'!$F$2:$F$1048576,MATCH('Sku Break Down'!A2738,'Step 2 OMS Report'!$C$2:$C$1048576,0)),"")</f>
        <v/>
      </c>
      <c r="D2738" s="21" t="str">
        <f>IFERROR(INDEX('Step 2 OMS Report'!$E$2:$E$1048576,MATCH('Sku Break Down'!A2738,'Step 2 OMS Report'!$A$2:$A$1048576,0)),"")</f>
        <v/>
      </c>
      <c r="E2738" s="21" t="str">
        <f>IFERROR(INDEX('Product Info (Hide)'!$E$2:$E$1840,MATCH('Sku Break Down'!C2738,Manufacture_SKUHiddenSheet,0)),"")</f>
        <v/>
      </c>
      <c r="F2738" s="21" t="str">
        <f>IF(A2738="","",SUMIFS('Step 1 Customer Remit'!$J$17:$J$1048576,'Step 1 Customer Remit'!$B$17:$B$1048576,'Sku Break Down'!A2738,'Step 1 Customer Remit'!$D$17:$D$1048576,"Return"))</f>
        <v/>
      </c>
      <c r="G2738" s="21" t="str">
        <f>IF(A2738="","",SUMIFS('Step 1 Customer Remit'!$F$17:$F$1048576,'Step 1 Customer Remit'!$B$17:$B$1048576,'Sku Break Down'!A2738,'Step 1 Customer Remit'!$D$17:$D$1048576,"Return"))</f>
        <v/>
      </c>
      <c r="H2738" s="21" t="str">
        <f t="shared" si="169"/>
        <v/>
      </c>
      <c r="I2738" s="21" t="str">
        <f>IF(A2738="","",SUMIF('Step 2 OMS Report'!$C$2:$C$1048576,'Sku Break Down'!A2738,'Step 2 OMS Report'!$G$2:$G$1048576))</f>
        <v/>
      </c>
      <c r="J2738" s="21" t="str">
        <f>IF(A2738="","",SUMIFS('Step 2 OMS Report'!$I$2:$I$1048576,'Step 2 OMS Report'!$C$2:$C$1048576,'Sku Break Down'!A2738))</f>
        <v/>
      </c>
      <c r="K2738" s="21" t="str">
        <f t="shared" si="170"/>
        <v/>
      </c>
      <c r="L2738" s="22" t="str">
        <f t="shared" si="172"/>
        <v/>
      </c>
      <c r="M2738" s="22" t="str">
        <f t="shared" si="171"/>
        <v/>
      </c>
    </row>
    <row r="2739" spans="1:13" x14ac:dyDescent="0.55000000000000004">
      <c r="A2739" s="24"/>
      <c r="B2739" s="21" t="str">
        <f>IFERROR(INDEX('Step 2 OMS Report'!$D$2:$D$1048576,MATCH('Sku Break Down'!A2739,'Step 2 OMS Report'!$C$2:$C$1048576,0)),"")</f>
        <v/>
      </c>
      <c r="C2739" s="21" t="str">
        <f>IFERROR(INDEX('Step 2 OMS Report'!$F$2:$F$1048576,MATCH('Sku Break Down'!A2739,'Step 2 OMS Report'!$C$2:$C$1048576,0)),"")</f>
        <v/>
      </c>
      <c r="D2739" s="21" t="str">
        <f>IFERROR(INDEX('Step 2 OMS Report'!$E$2:$E$1048576,MATCH('Sku Break Down'!A2739,'Step 2 OMS Report'!$A$2:$A$1048576,0)),"")</f>
        <v/>
      </c>
      <c r="E2739" s="21" t="str">
        <f>IFERROR(INDEX('Product Info (Hide)'!$E$2:$E$1840,MATCH('Sku Break Down'!C2739,Manufacture_SKUHiddenSheet,0)),"")</f>
        <v/>
      </c>
      <c r="F2739" s="21" t="str">
        <f>IF(A2739="","",SUMIFS('Step 1 Customer Remit'!$J$17:$J$1048576,'Step 1 Customer Remit'!$B$17:$B$1048576,'Sku Break Down'!A2739,'Step 1 Customer Remit'!$D$17:$D$1048576,"Return"))</f>
        <v/>
      </c>
      <c r="G2739" s="21" t="str">
        <f>IF(A2739="","",SUMIFS('Step 1 Customer Remit'!$F$17:$F$1048576,'Step 1 Customer Remit'!$B$17:$B$1048576,'Sku Break Down'!A2739,'Step 1 Customer Remit'!$D$17:$D$1048576,"Return"))</f>
        <v/>
      </c>
      <c r="H2739" s="21" t="str">
        <f t="shared" si="169"/>
        <v/>
      </c>
      <c r="I2739" s="21" t="str">
        <f>IF(A2739="","",SUMIF('Step 2 OMS Report'!$C$2:$C$1048576,'Sku Break Down'!A2739,'Step 2 OMS Report'!$G$2:$G$1048576))</f>
        <v/>
      </c>
      <c r="J2739" s="21" t="str">
        <f>IF(A2739="","",SUMIFS('Step 2 OMS Report'!$I$2:$I$1048576,'Step 2 OMS Report'!$C$2:$C$1048576,'Sku Break Down'!A2739))</f>
        <v/>
      </c>
      <c r="K2739" s="21" t="str">
        <f t="shared" si="170"/>
        <v/>
      </c>
      <c r="L2739" s="22" t="str">
        <f t="shared" si="172"/>
        <v/>
      </c>
      <c r="M2739" s="22" t="str">
        <f t="shared" si="171"/>
        <v/>
      </c>
    </row>
    <row r="2740" spans="1:13" x14ac:dyDescent="0.55000000000000004">
      <c r="A2740" s="24"/>
      <c r="B2740" s="21" t="str">
        <f>IFERROR(INDEX('Step 2 OMS Report'!$D$2:$D$1048576,MATCH('Sku Break Down'!A2740,'Step 2 OMS Report'!$C$2:$C$1048576,0)),"")</f>
        <v/>
      </c>
      <c r="C2740" s="21" t="str">
        <f>IFERROR(INDEX('Step 2 OMS Report'!$F$2:$F$1048576,MATCH('Sku Break Down'!A2740,'Step 2 OMS Report'!$C$2:$C$1048576,0)),"")</f>
        <v/>
      </c>
      <c r="D2740" s="21" t="str">
        <f>IFERROR(INDEX('Step 2 OMS Report'!$E$2:$E$1048576,MATCH('Sku Break Down'!A2740,'Step 2 OMS Report'!$A$2:$A$1048576,0)),"")</f>
        <v/>
      </c>
      <c r="E2740" s="21" t="str">
        <f>IFERROR(INDEX('Product Info (Hide)'!$E$2:$E$1840,MATCH('Sku Break Down'!C2740,Manufacture_SKUHiddenSheet,0)),"")</f>
        <v/>
      </c>
      <c r="F2740" s="21" t="str">
        <f>IF(A2740="","",SUMIFS('Step 1 Customer Remit'!$J$17:$J$1048576,'Step 1 Customer Remit'!$B$17:$B$1048576,'Sku Break Down'!A2740,'Step 1 Customer Remit'!$D$17:$D$1048576,"Return"))</f>
        <v/>
      </c>
      <c r="G2740" s="21" t="str">
        <f>IF(A2740="","",SUMIFS('Step 1 Customer Remit'!$F$17:$F$1048576,'Step 1 Customer Remit'!$B$17:$B$1048576,'Sku Break Down'!A2740,'Step 1 Customer Remit'!$D$17:$D$1048576,"Return"))</f>
        <v/>
      </c>
      <c r="H2740" s="21" t="str">
        <f t="shared" si="169"/>
        <v/>
      </c>
      <c r="I2740" s="21" t="str">
        <f>IF(A2740="","",SUMIF('Step 2 OMS Report'!$C$2:$C$1048576,'Sku Break Down'!A2740,'Step 2 OMS Report'!$G$2:$G$1048576))</f>
        <v/>
      </c>
      <c r="J2740" s="21" t="str">
        <f>IF(A2740="","",SUMIFS('Step 2 OMS Report'!$I$2:$I$1048576,'Step 2 OMS Report'!$C$2:$C$1048576,'Sku Break Down'!A2740))</f>
        <v/>
      </c>
      <c r="K2740" s="21" t="str">
        <f t="shared" si="170"/>
        <v/>
      </c>
      <c r="L2740" s="22" t="str">
        <f t="shared" si="172"/>
        <v/>
      </c>
      <c r="M2740" s="22" t="str">
        <f t="shared" si="171"/>
        <v/>
      </c>
    </row>
    <row r="2741" spans="1:13" x14ac:dyDescent="0.55000000000000004">
      <c r="A2741" s="24"/>
      <c r="B2741" s="21" t="str">
        <f>IFERROR(INDEX('Step 2 OMS Report'!$D$2:$D$1048576,MATCH('Sku Break Down'!A2741,'Step 2 OMS Report'!$C$2:$C$1048576,0)),"")</f>
        <v/>
      </c>
      <c r="C2741" s="21" t="str">
        <f>IFERROR(INDEX('Step 2 OMS Report'!$F$2:$F$1048576,MATCH('Sku Break Down'!A2741,'Step 2 OMS Report'!$C$2:$C$1048576,0)),"")</f>
        <v/>
      </c>
      <c r="D2741" s="21" t="str">
        <f>IFERROR(INDEX('Step 2 OMS Report'!$E$2:$E$1048576,MATCH('Sku Break Down'!A2741,'Step 2 OMS Report'!$A$2:$A$1048576,0)),"")</f>
        <v/>
      </c>
      <c r="E2741" s="21" t="str">
        <f>IFERROR(INDEX('Product Info (Hide)'!$E$2:$E$1840,MATCH('Sku Break Down'!C2741,Manufacture_SKUHiddenSheet,0)),"")</f>
        <v/>
      </c>
      <c r="F2741" s="21" t="str">
        <f>IF(A2741="","",SUMIFS('Step 1 Customer Remit'!$J$17:$J$1048576,'Step 1 Customer Remit'!$B$17:$B$1048576,'Sku Break Down'!A2741,'Step 1 Customer Remit'!$D$17:$D$1048576,"Return"))</f>
        <v/>
      </c>
      <c r="G2741" s="21" t="str">
        <f>IF(A2741="","",SUMIFS('Step 1 Customer Remit'!$F$17:$F$1048576,'Step 1 Customer Remit'!$B$17:$B$1048576,'Sku Break Down'!A2741,'Step 1 Customer Remit'!$D$17:$D$1048576,"Return"))</f>
        <v/>
      </c>
      <c r="H2741" s="21" t="str">
        <f t="shared" si="169"/>
        <v/>
      </c>
      <c r="I2741" s="21" t="str">
        <f>IF(A2741="","",SUMIF('Step 2 OMS Report'!$C$2:$C$1048576,'Sku Break Down'!A2741,'Step 2 OMS Report'!$G$2:$G$1048576))</f>
        <v/>
      </c>
      <c r="J2741" s="21" t="str">
        <f>IF(A2741="","",SUMIFS('Step 2 OMS Report'!$I$2:$I$1048576,'Step 2 OMS Report'!$C$2:$C$1048576,'Sku Break Down'!A2741))</f>
        <v/>
      </c>
      <c r="K2741" s="21" t="str">
        <f t="shared" si="170"/>
        <v/>
      </c>
      <c r="L2741" s="22" t="str">
        <f t="shared" si="172"/>
        <v/>
      </c>
      <c r="M2741" s="22" t="str">
        <f t="shared" si="171"/>
        <v/>
      </c>
    </row>
    <row r="2742" spans="1:13" x14ac:dyDescent="0.55000000000000004">
      <c r="A2742" s="24"/>
      <c r="B2742" s="21" t="str">
        <f>IFERROR(INDEX('Step 2 OMS Report'!$D$2:$D$1048576,MATCH('Sku Break Down'!A2742,'Step 2 OMS Report'!$C$2:$C$1048576,0)),"")</f>
        <v/>
      </c>
      <c r="C2742" s="21" t="str">
        <f>IFERROR(INDEX('Step 2 OMS Report'!$F$2:$F$1048576,MATCH('Sku Break Down'!A2742,'Step 2 OMS Report'!$C$2:$C$1048576,0)),"")</f>
        <v/>
      </c>
      <c r="D2742" s="21" t="str">
        <f>IFERROR(INDEX('Step 2 OMS Report'!$E$2:$E$1048576,MATCH('Sku Break Down'!A2742,'Step 2 OMS Report'!$A$2:$A$1048576,0)),"")</f>
        <v/>
      </c>
      <c r="E2742" s="21" t="str">
        <f>IFERROR(INDEX('Product Info (Hide)'!$E$2:$E$1840,MATCH('Sku Break Down'!C2742,Manufacture_SKUHiddenSheet,0)),"")</f>
        <v/>
      </c>
      <c r="F2742" s="21" t="str">
        <f>IF(A2742="","",SUMIFS('Step 1 Customer Remit'!$J$17:$J$1048576,'Step 1 Customer Remit'!$B$17:$B$1048576,'Sku Break Down'!A2742,'Step 1 Customer Remit'!$D$17:$D$1048576,"Return"))</f>
        <v/>
      </c>
      <c r="G2742" s="21" t="str">
        <f>IF(A2742="","",SUMIFS('Step 1 Customer Remit'!$F$17:$F$1048576,'Step 1 Customer Remit'!$B$17:$B$1048576,'Sku Break Down'!A2742,'Step 1 Customer Remit'!$D$17:$D$1048576,"Return"))</f>
        <v/>
      </c>
      <c r="H2742" s="21" t="str">
        <f t="shared" si="169"/>
        <v/>
      </c>
      <c r="I2742" s="21" t="str">
        <f>IF(A2742="","",SUMIF('Step 2 OMS Report'!$C$2:$C$1048576,'Sku Break Down'!A2742,'Step 2 OMS Report'!$G$2:$G$1048576))</f>
        <v/>
      </c>
      <c r="J2742" s="21" t="str">
        <f>IF(A2742="","",SUMIFS('Step 2 OMS Report'!$I$2:$I$1048576,'Step 2 OMS Report'!$C$2:$C$1048576,'Sku Break Down'!A2742))</f>
        <v/>
      </c>
      <c r="K2742" s="21" t="str">
        <f t="shared" si="170"/>
        <v/>
      </c>
      <c r="L2742" s="22" t="str">
        <f t="shared" si="172"/>
        <v/>
      </c>
      <c r="M2742" s="22" t="str">
        <f t="shared" si="171"/>
        <v/>
      </c>
    </row>
    <row r="2743" spans="1:13" x14ac:dyDescent="0.55000000000000004">
      <c r="A2743" s="24"/>
      <c r="B2743" s="21" t="str">
        <f>IFERROR(INDEX('Step 2 OMS Report'!$D$2:$D$1048576,MATCH('Sku Break Down'!A2743,'Step 2 OMS Report'!$C$2:$C$1048576,0)),"")</f>
        <v/>
      </c>
      <c r="C2743" s="21" t="str">
        <f>IFERROR(INDEX('Step 2 OMS Report'!$F$2:$F$1048576,MATCH('Sku Break Down'!A2743,'Step 2 OMS Report'!$C$2:$C$1048576,0)),"")</f>
        <v/>
      </c>
      <c r="D2743" s="21" t="str">
        <f>IFERROR(INDEX('Step 2 OMS Report'!$E$2:$E$1048576,MATCH('Sku Break Down'!A2743,'Step 2 OMS Report'!$A$2:$A$1048576,0)),"")</f>
        <v/>
      </c>
      <c r="E2743" s="21" t="str">
        <f>IFERROR(INDEX('Product Info (Hide)'!$E$2:$E$1840,MATCH('Sku Break Down'!C2743,Manufacture_SKUHiddenSheet,0)),"")</f>
        <v/>
      </c>
      <c r="F2743" s="21" t="str">
        <f>IF(A2743="","",SUMIFS('Step 1 Customer Remit'!$J$17:$J$1048576,'Step 1 Customer Remit'!$B$17:$B$1048576,'Sku Break Down'!A2743,'Step 1 Customer Remit'!$D$17:$D$1048576,"Return"))</f>
        <v/>
      </c>
      <c r="G2743" s="21" t="str">
        <f>IF(A2743="","",SUMIFS('Step 1 Customer Remit'!$F$17:$F$1048576,'Step 1 Customer Remit'!$B$17:$B$1048576,'Sku Break Down'!A2743,'Step 1 Customer Remit'!$D$17:$D$1048576,"Return"))</f>
        <v/>
      </c>
      <c r="H2743" s="21" t="str">
        <f t="shared" si="169"/>
        <v/>
      </c>
      <c r="I2743" s="21" t="str">
        <f>IF(A2743="","",SUMIF('Step 2 OMS Report'!$C$2:$C$1048576,'Sku Break Down'!A2743,'Step 2 OMS Report'!$G$2:$G$1048576))</f>
        <v/>
      </c>
      <c r="J2743" s="21" t="str">
        <f>IF(A2743="","",SUMIFS('Step 2 OMS Report'!$I$2:$I$1048576,'Step 2 OMS Report'!$C$2:$C$1048576,'Sku Break Down'!A2743))</f>
        <v/>
      </c>
      <c r="K2743" s="21" t="str">
        <f t="shared" si="170"/>
        <v/>
      </c>
      <c r="L2743" s="22" t="str">
        <f t="shared" si="172"/>
        <v/>
      </c>
      <c r="M2743" s="22" t="str">
        <f t="shared" si="171"/>
        <v/>
      </c>
    </row>
    <row r="2744" spans="1:13" x14ac:dyDescent="0.55000000000000004">
      <c r="A2744" s="24"/>
      <c r="B2744" s="21" t="str">
        <f>IFERROR(INDEX('Step 2 OMS Report'!$D$2:$D$1048576,MATCH('Sku Break Down'!A2744,'Step 2 OMS Report'!$C$2:$C$1048576,0)),"")</f>
        <v/>
      </c>
      <c r="C2744" s="21" t="str">
        <f>IFERROR(INDEX('Step 2 OMS Report'!$F$2:$F$1048576,MATCH('Sku Break Down'!A2744,'Step 2 OMS Report'!$C$2:$C$1048576,0)),"")</f>
        <v/>
      </c>
      <c r="D2744" s="21" t="str">
        <f>IFERROR(INDEX('Step 2 OMS Report'!$E$2:$E$1048576,MATCH('Sku Break Down'!A2744,'Step 2 OMS Report'!$A$2:$A$1048576,0)),"")</f>
        <v/>
      </c>
      <c r="E2744" s="21" t="str">
        <f>IFERROR(INDEX('Product Info (Hide)'!$E$2:$E$1840,MATCH('Sku Break Down'!C2744,Manufacture_SKUHiddenSheet,0)),"")</f>
        <v/>
      </c>
      <c r="F2744" s="21" t="str">
        <f>IF(A2744="","",SUMIFS('Step 1 Customer Remit'!$J$17:$J$1048576,'Step 1 Customer Remit'!$B$17:$B$1048576,'Sku Break Down'!A2744,'Step 1 Customer Remit'!$D$17:$D$1048576,"Return"))</f>
        <v/>
      </c>
      <c r="G2744" s="21" t="str">
        <f>IF(A2744="","",SUMIFS('Step 1 Customer Remit'!$F$17:$F$1048576,'Step 1 Customer Remit'!$B$17:$B$1048576,'Sku Break Down'!A2744,'Step 1 Customer Remit'!$D$17:$D$1048576,"Return"))</f>
        <v/>
      </c>
      <c r="H2744" s="21" t="str">
        <f t="shared" si="169"/>
        <v/>
      </c>
      <c r="I2744" s="21" t="str">
        <f>IF(A2744="","",SUMIF('Step 2 OMS Report'!$C$2:$C$1048576,'Sku Break Down'!A2744,'Step 2 OMS Report'!$G$2:$G$1048576))</f>
        <v/>
      </c>
      <c r="J2744" s="21" t="str">
        <f>IF(A2744="","",SUMIFS('Step 2 OMS Report'!$I$2:$I$1048576,'Step 2 OMS Report'!$C$2:$C$1048576,'Sku Break Down'!A2744))</f>
        <v/>
      </c>
      <c r="K2744" s="21" t="str">
        <f t="shared" si="170"/>
        <v/>
      </c>
      <c r="L2744" s="22" t="str">
        <f t="shared" si="172"/>
        <v/>
      </c>
      <c r="M2744" s="22" t="str">
        <f t="shared" si="171"/>
        <v/>
      </c>
    </row>
    <row r="2745" spans="1:13" x14ac:dyDescent="0.55000000000000004">
      <c r="A2745" s="24"/>
      <c r="B2745" s="21" t="str">
        <f>IFERROR(INDEX('Step 2 OMS Report'!$D$2:$D$1048576,MATCH('Sku Break Down'!A2745,'Step 2 OMS Report'!$C$2:$C$1048576,0)),"")</f>
        <v/>
      </c>
      <c r="C2745" s="21" t="str">
        <f>IFERROR(INDEX('Step 2 OMS Report'!$F$2:$F$1048576,MATCH('Sku Break Down'!A2745,'Step 2 OMS Report'!$C$2:$C$1048576,0)),"")</f>
        <v/>
      </c>
      <c r="D2745" s="21" t="str">
        <f>IFERROR(INDEX('Step 2 OMS Report'!$E$2:$E$1048576,MATCH('Sku Break Down'!A2745,'Step 2 OMS Report'!$A$2:$A$1048576,0)),"")</f>
        <v/>
      </c>
      <c r="E2745" s="21" t="str">
        <f>IFERROR(INDEX('Product Info (Hide)'!$E$2:$E$1840,MATCH('Sku Break Down'!C2745,Manufacture_SKUHiddenSheet,0)),"")</f>
        <v/>
      </c>
      <c r="F2745" s="21" t="str">
        <f>IF(A2745="","",SUMIFS('Step 1 Customer Remit'!$J$17:$J$1048576,'Step 1 Customer Remit'!$B$17:$B$1048576,'Sku Break Down'!A2745,'Step 1 Customer Remit'!$D$17:$D$1048576,"Return"))</f>
        <v/>
      </c>
      <c r="G2745" s="21" t="str">
        <f>IF(A2745="","",SUMIFS('Step 1 Customer Remit'!$F$17:$F$1048576,'Step 1 Customer Remit'!$B$17:$B$1048576,'Sku Break Down'!A2745,'Step 1 Customer Remit'!$D$17:$D$1048576,"Return"))</f>
        <v/>
      </c>
      <c r="H2745" s="21" t="str">
        <f t="shared" si="169"/>
        <v/>
      </c>
      <c r="I2745" s="21" t="str">
        <f>IF(A2745="","",SUMIF('Step 2 OMS Report'!$C$2:$C$1048576,'Sku Break Down'!A2745,'Step 2 OMS Report'!$G$2:$G$1048576))</f>
        <v/>
      </c>
      <c r="J2745" s="21" t="str">
        <f>IF(A2745="","",SUMIFS('Step 2 OMS Report'!$I$2:$I$1048576,'Step 2 OMS Report'!$C$2:$C$1048576,'Sku Break Down'!A2745))</f>
        <v/>
      </c>
      <c r="K2745" s="21" t="str">
        <f t="shared" si="170"/>
        <v/>
      </c>
      <c r="L2745" s="22" t="str">
        <f t="shared" si="172"/>
        <v/>
      </c>
      <c r="M2745" s="22" t="str">
        <f t="shared" si="171"/>
        <v/>
      </c>
    </row>
    <row r="2746" spans="1:13" x14ac:dyDescent="0.55000000000000004">
      <c r="A2746" s="24"/>
      <c r="B2746" s="21" t="str">
        <f>IFERROR(INDEX('Step 2 OMS Report'!$D$2:$D$1048576,MATCH('Sku Break Down'!A2746,'Step 2 OMS Report'!$C$2:$C$1048576,0)),"")</f>
        <v/>
      </c>
      <c r="C2746" s="21" t="str">
        <f>IFERROR(INDEX('Step 2 OMS Report'!$F$2:$F$1048576,MATCH('Sku Break Down'!A2746,'Step 2 OMS Report'!$C$2:$C$1048576,0)),"")</f>
        <v/>
      </c>
      <c r="D2746" s="21" t="str">
        <f>IFERROR(INDEX('Step 2 OMS Report'!$E$2:$E$1048576,MATCH('Sku Break Down'!A2746,'Step 2 OMS Report'!$A$2:$A$1048576,0)),"")</f>
        <v/>
      </c>
      <c r="E2746" s="21" t="str">
        <f>IFERROR(INDEX('Product Info (Hide)'!$E$2:$E$1840,MATCH('Sku Break Down'!C2746,Manufacture_SKUHiddenSheet,0)),"")</f>
        <v/>
      </c>
      <c r="F2746" s="21" t="str">
        <f>IF(A2746="","",SUMIFS('Step 1 Customer Remit'!$J$17:$J$1048576,'Step 1 Customer Remit'!$B$17:$B$1048576,'Sku Break Down'!A2746,'Step 1 Customer Remit'!$D$17:$D$1048576,"Return"))</f>
        <v/>
      </c>
      <c r="G2746" s="21" t="str">
        <f>IF(A2746="","",SUMIFS('Step 1 Customer Remit'!$F$17:$F$1048576,'Step 1 Customer Remit'!$B$17:$B$1048576,'Sku Break Down'!A2746,'Step 1 Customer Remit'!$D$17:$D$1048576,"Return"))</f>
        <v/>
      </c>
      <c r="H2746" s="21" t="str">
        <f t="shared" si="169"/>
        <v/>
      </c>
      <c r="I2746" s="21" t="str">
        <f>IF(A2746="","",SUMIF('Step 2 OMS Report'!$C$2:$C$1048576,'Sku Break Down'!A2746,'Step 2 OMS Report'!$G$2:$G$1048576))</f>
        <v/>
      </c>
      <c r="J2746" s="21" t="str">
        <f>IF(A2746="","",SUMIFS('Step 2 OMS Report'!$I$2:$I$1048576,'Step 2 OMS Report'!$C$2:$C$1048576,'Sku Break Down'!A2746))</f>
        <v/>
      </c>
      <c r="K2746" s="21" t="str">
        <f t="shared" si="170"/>
        <v/>
      </c>
      <c r="L2746" s="22" t="str">
        <f t="shared" si="172"/>
        <v/>
      </c>
      <c r="M2746" s="22" t="str">
        <f t="shared" si="171"/>
        <v/>
      </c>
    </row>
    <row r="2747" spans="1:13" x14ac:dyDescent="0.55000000000000004">
      <c r="A2747" s="24"/>
      <c r="B2747" s="21" t="str">
        <f>IFERROR(INDEX('Step 2 OMS Report'!$D$2:$D$1048576,MATCH('Sku Break Down'!A2747,'Step 2 OMS Report'!$C$2:$C$1048576,0)),"")</f>
        <v/>
      </c>
      <c r="C2747" s="21" t="str">
        <f>IFERROR(INDEX('Step 2 OMS Report'!$F$2:$F$1048576,MATCH('Sku Break Down'!A2747,'Step 2 OMS Report'!$C$2:$C$1048576,0)),"")</f>
        <v/>
      </c>
      <c r="D2747" s="21" t="str">
        <f>IFERROR(INDEX('Step 2 OMS Report'!$E$2:$E$1048576,MATCH('Sku Break Down'!A2747,'Step 2 OMS Report'!$A$2:$A$1048576,0)),"")</f>
        <v/>
      </c>
      <c r="E2747" s="21" t="str">
        <f>IFERROR(INDEX('Product Info (Hide)'!$E$2:$E$1840,MATCH('Sku Break Down'!C2747,Manufacture_SKUHiddenSheet,0)),"")</f>
        <v/>
      </c>
      <c r="F2747" s="21" t="str">
        <f>IF(A2747="","",SUMIFS('Step 1 Customer Remit'!$J$17:$J$1048576,'Step 1 Customer Remit'!$B$17:$B$1048576,'Sku Break Down'!A2747,'Step 1 Customer Remit'!$D$17:$D$1048576,"Return"))</f>
        <v/>
      </c>
      <c r="G2747" s="21" t="str">
        <f>IF(A2747="","",SUMIFS('Step 1 Customer Remit'!$F$17:$F$1048576,'Step 1 Customer Remit'!$B$17:$B$1048576,'Sku Break Down'!A2747,'Step 1 Customer Remit'!$D$17:$D$1048576,"Return"))</f>
        <v/>
      </c>
      <c r="H2747" s="21" t="str">
        <f t="shared" si="169"/>
        <v/>
      </c>
      <c r="I2747" s="21" t="str">
        <f>IF(A2747="","",SUMIF('Step 2 OMS Report'!$C$2:$C$1048576,'Sku Break Down'!A2747,'Step 2 OMS Report'!$G$2:$G$1048576))</f>
        <v/>
      </c>
      <c r="J2747" s="21" t="str">
        <f>IF(A2747="","",SUMIFS('Step 2 OMS Report'!$I$2:$I$1048576,'Step 2 OMS Report'!$C$2:$C$1048576,'Sku Break Down'!A2747))</f>
        <v/>
      </c>
      <c r="K2747" s="21" t="str">
        <f t="shared" si="170"/>
        <v/>
      </c>
      <c r="L2747" s="22" t="str">
        <f t="shared" si="172"/>
        <v/>
      </c>
      <c r="M2747" s="22" t="str">
        <f t="shared" si="171"/>
        <v/>
      </c>
    </row>
    <row r="2748" spans="1:13" x14ac:dyDescent="0.55000000000000004">
      <c r="A2748" s="24"/>
      <c r="B2748" s="21" t="str">
        <f>IFERROR(INDEX('Step 2 OMS Report'!$D$2:$D$1048576,MATCH('Sku Break Down'!A2748,'Step 2 OMS Report'!$C$2:$C$1048576,0)),"")</f>
        <v/>
      </c>
      <c r="C2748" s="21" t="str">
        <f>IFERROR(INDEX('Step 2 OMS Report'!$F$2:$F$1048576,MATCH('Sku Break Down'!A2748,'Step 2 OMS Report'!$C$2:$C$1048576,0)),"")</f>
        <v/>
      </c>
      <c r="D2748" s="21" t="str">
        <f>IFERROR(INDEX('Step 2 OMS Report'!$E$2:$E$1048576,MATCH('Sku Break Down'!A2748,'Step 2 OMS Report'!$A$2:$A$1048576,0)),"")</f>
        <v/>
      </c>
      <c r="E2748" s="21" t="str">
        <f>IFERROR(INDEX('Product Info (Hide)'!$E$2:$E$1840,MATCH('Sku Break Down'!C2748,Manufacture_SKUHiddenSheet,0)),"")</f>
        <v/>
      </c>
      <c r="F2748" s="21" t="str">
        <f>IF(A2748="","",SUMIFS('Step 1 Customer Remit'!$J$17:$J$1048576,'Step 1 Customer Remit'!$B$17:$B$1048576,'Sku Break Down'!A2748,'Step 1 Customer Remit'!$D$17:$D$1048576,"Return"))</f>
        <v/>
      </c>
      <c r="G2748" s="21" t="str">
        <f>IF(A2748="","",SUMIFS('Step 1 Customer Remit'!$F$17:$F$1048576,'Step 1 Customer Remit'!$B$17:$B$1048576,'Sku Break Down'!A2748,'Step 1 Customer Remit'!$D$17:$D$1048576,"Return"))</f>
        <v/>
      </c>
      <c r="H2748" s="21" t="str">
        <f t="shared" si="169"/>
        <v/>
      </c>
      <c r="I2748" s="21" t="str">
        <f>IF(A2748="","",SUMIF('Step 2 OMS Report'!$C$2:$C$1048576,'Sku Break Down'!A2748,'Step 2 OMS Report'!$G$2:$G$1048576))</f>
        <v/>
      </c>
      <c r="J2748" s="21" t="str">
        <f>IF(A2748="","",SUMIFS('Step 2 OMS Report'!$I$2:$I$1048576,'Step 2 OMS Report'!$C$2:$C$1048576,'Sku Break Down'!A2748))</f>
        <v/>
      </c>
      <c r="K2748" s="21" t="str">
        <f t="shared" si="170"/>
        <v/>
      </c>
      <c r="L2748" s="22" t="str">
        <f t="shared" si="172"/>
        <v/>
      </c>
      <c r="M2748" s="22" t="str">
        <f t="shared" si="171"/>
        <v/>
      </c>
    </row>
    <row r="2749" spans="1:13" x14ac:dyDescent="0.55000000000000004">
      <c r="A2749" s="24"/>
      <c r="B2749" s="21" t="str">
        <f>IFERROR(INDEX('Step 2 OMS Report'!$D$2:$D$1048576,MATCH('Sku Break Down'!A2749,'Step 2 OMS Report'!$C$2:$C$1048576,0)),"")</f>
        <v/>
      </c>
      <c r="C2749" s="21" t="str">
        <f>IFERROR(INDEX('Step 2 OMS Report'!$F$2:$F$1048576,MATCH('Sku Break Down'!A2749,'Step 2 OMS Report'!$C$2:$C$1048576,0)),"")</f>
        <v/>
      </c>
      <c r="D2749" s="21" t="str">
        <f>IFERROR(INDEX('Step 2 OMS Report'!$E$2:$E$1048576,MATCH('Sku Break Down'!A2749,'Step 2 OMS Report'!$A$2:$A$1048576,0)),"")</f>
        <v/>
      </c>
      <c r="E2749" s="21" t="str">
        <f>IFERROR(INDEX('Product Info (Hide)'!$E$2:$E$1840,MATCH('Sku Break Down'!C2749,Manufacture_SKUHiddenSheet,0)),"")</f>
        <v/>
      </c>
      <c r="F2749" s="21" t="str">
        <f>IF(A2749="","",SUMIFS('Step 1 Customer Remit'!$J$17:$J$1048576,'Step 1 Customer Remit'!$B$17:$B$1048576,'Sku Break Down'!A2749,'Step 1 Customer Remit'!$D$17:$D$1048576,"Return"))</f>
        <v/>
      </c>
      <c r="G2749" s="21" t="str">
        <f>IF(A2749="","",SUMIFS('Step 1 Customer Remit'!$F$17:$F$1048576,'Step 1 Customer Remit'!$B$17:$B$1048576,'Sku Break Down'!A2749,'Step 1 Customer Remit'!$D$17:$D$1048576,"Return"))</f>
        <v/>
      </c>
      <c r="H2749" s="21" t="str">
        <f t="shared" si="169"/>
        <v/>
      </c>
      <c r="I2749" s="21" t="str">
        <f>IF(A2749="","",SUMIF('Step 2 OMS Report'!$C$2:$C$1048576,'Sku Break Down'!A2749,'Step 2 OMS Report'!$G$2:$G$1048576))</f>
        <v/>
      </c>
      <c r="J2749" s="21" t="str">
        <f>IF(A2749="","",SUMIFS('Step 2 OMS Report'!$I$2:$I$1048576,'Step 2 OMS Report'!$C$2:$C$1048576,'Sku Break Down'!A2749))</f>
        <v/>
      </c>
      <c r="K2749" s="21" t="str">
        <f t="shared" si="170"/>
        <v/>
      </c>
      <c r="L2749" s="22" t="str">
        <f t="shared" si="172"/>
        <v/>
      </c>
      <c r="M2749" s="22" t="str">
        <f t="shared" si="171"/>
        <v/>
      </c>
    </row>
    <row r="2750" spans="1:13" x14ac:dyDescent="0.55000000000000004">
      <c r="A2750" s="24"/>
      <c r="B2750" s="21" t="str">
        <f>IFERROR(INDEX('Step 2 OMS Report'!$D$2:$D$1048576,MATCH('Sku Break Down'!A2750,'Step 2 OMS Report'!$C$2:$C$1048576,0)),"")</f>
        <v/>
      </c>
      <c r="C2750" s="21" t="str">
        <f>IFERROR(INDEX('Step 2 OMS Report'!$F$2:$F$1048576,MATCH('Sku Break Down'!A2750,'Step 2 OMS Report'!$C$2:$C$1048576,0)),"")</f>
        <v/>
      </c>
      <c r="D2750" s="21" t="str">
        <f>IFERROR(INDEX('Step 2 OMS Report'!$E$2:$E$1048576,MATCH('Sku Break Down'!A2750,'Step 2 OMS Report'!$A$2:$A$1048576,0)),"")</f>
        <v/>
      </c>
      <c r="E2750" s="21" t="str">
        <f>IFERROR(INDEX('Product Info (Hide)'!$E$2:$E$1840,MATCH('Sku Break Down'!C2750,Manufacture_SKUHiddenSheet,0)),"")</f>
        <v/>
      </c>
      <c r="F2750" s="21" t="str">
        <f>IF(A2750="","",SUMIFS('Step 1 Customer Remit'!$J$17:$J$1048576,'Step 1 Customer Remit'!$B$17:$B$1048576,'Sku Break Down'!A2750,'Step 1 Customer Remit'!$D$17:$D$1048576,"Return"))</f>
        <v/>
      </c>
      <c r="G2750" s="21" t="str">
        <f>IF(A2750="","",SUMIFS('Step 1 Customer Remit'!$F$17:$F$1048576,'Step 1 Customer Remit'!$B$17:$B$1048576,'Sku Break Down'!A2750,'Step 1 Customer Remit'!$D$17:$D$1048576,"Return"))</f>
        <v/>
      </c>
      <c r="H2750" s="21" t="str">
        <f t="shared" si="169"/>
        <v/>
      </c>
      <c r="I2750" s="21" t="str">
        <f>IF(A2750="","",SUMIF('Step 2 OMS Report'!$C$2:$C$1048576,'Sku Break Down'!A2750,'Step 2 OMS Report'!$G$2:$G$1048576))</f>
        <v/>
      </c>
      <c r="J2750" s="21" t="str">
        <f>IF(A2750="","",SUMIFS('Step 2 OMS Report'!$I$2:$I$1048576,'Step 2 OMS Report'!$C$2:$C$1048576,'Sku Break Down'!A2750))</f>
        <v/>
      </c>
      <c r="K2750" s="21" t="str">
        <f t="shared" si="170"/>
        <v/>
      </c>
      <c r="L2750" s="22" t="str">
        <f t="shared" si="172"/>
        <v/>
      </c>
      <c r="M2750" s="22" t="str">
        <f t="shared" si="171"/>
        <v/>
      </c>
    </row>
    <row r="2751" spans="1:13" x14ac:dyDescent="0.55000000000000004">
      <c r="A2751" s="24"/>
      <c r="B2751" s="21" t="str">
        <f>IFERROR(INDEX('Step 2 OMS Report'!$D$2:$D$1048576,MATCH('Sku Break Down'!A2751,'Step 2 OMS Report'!$C$2:$C$1048576,0)),"")</f>
        <v/>
      </c>
      <c r="C2751" s="21" t="str">
        <f>IFERROR(INDEX('Step 2 OMS Report'!$F$2:$F$1048576,MATCH('Sku Break Down'!A2751,'Step 2 OMS Report'!$C$2:$C$1048576,0)),"")</f>
        <v/>
      </c>
      <c r="D2751" s="21" t="str">
        <f>IFERROR(INDEX('Step 2 OMS Report'!$E$2:$E$1048576,MATCH('Sku Break Down'!A2751,'Step 2 OMS Report'!$A$2:$A$1048576,0)),"")</f>
        <v/>
      </c>
      <c r="E2751" s="21" t="str">
        <f>IFERROR(INDEX('Product Info (Hide)'!$E$2:$E$1840,MATCH('Sku Break Down'!C2751,Manufacture_SKUHiddenSheet,0)),"")</f>
        <v/>
      </c>
      <c r="F2751" s="21" t="str">
        <f>IF(A2751="","",SUMIFS('Step 1 Customer Remit'!$J$17:$J$1048576,'Step 1 Customer Remit'!$B$17:$B$1048576,'Sku Break Down'!A2751,'Step 1 Customer Remit'!$D$17:$D$1048576,"Return"))</f>
        <v/>
      </c>
      <c r="G2751" s="21" t="str">
        <f>IF(A2751="","",SUMIFS('Step 1 Customer Remit'!$F$17:$F$1048576,'Step 1 Customer Remit'!$B$17:$B$1048576,'Sku Break Down'!A2751,'Step 1 Customer Remit'!$D$17:$D$1048576,"Return"))</f>
        <v/>
      </c>
      <c r="H2751" s="21" t="str">
        <f t="shared" si="169"/>
        <v/>
      </c>
      <c r="I2751" s="21" t="str">
        <f>IF(A2751="","",SUMIF('Step 2 OMS Report'!$C$2:$C$1048576,'Sku Break Down'!A2751,'Step 2 OMS Report'!$G$2:$G$1048576))</f>
        <v/>
      </c>
      <c r="J2751" s="21" t="str">
        <f>IF(A2751="","",SUMIFS('Step 2 OMS Report'!$I$2:$I$1048576,'Step 2 OMS Report'!$C$2:$C$1048576,'Sku Break Down'!A2751))</f>
        <v/>
      </c>
      <c r="K2751" s="21" t="str">
        <f t="shared" si="170"/>
        <v/>
      </c>
      <c r="L2751" s="22" t="str">
        <f t="shared" si="172"/>
        <v/>
      </c>
      <c r="M2751" s="22" t="str">
        <f t="shared" si="171"/>
        <v/>
      </c>
    </row>
    <row r="2752" spans="1:13" x14ac:dyDescent="0.55000000000000004">
      <c r="A2752" s="24"/>
      <c r="B2752" s="21" t="str">
        <f>IFERROR(INDEX('Step 2 OMS Report'!$D$2:$D$1048576,MATCH('Sku Break Down'!A2752,'Step 2 OMS Report'!$C$2:$C$1048576,0)),"")</f>
        <v/>
      </c>
      <c r="C2752" s="21" t="str">
        <f>IFERROR(INDEX('Step 2 OMS Report'!$F$2:$F$1048576,MATCH('Sku Break Down'!A2752,'Step 2 OMS Report'!$C$2:$C$1048576,0)),"")</f>
        <v/>
      </c>
      <c r="D2752" s="21" t="str">
        <f>IFERROR(INDEX('Step 2 OMS Report'!$E$2:$E$1048576,MATCH('Sku Break Down'!A2752,'Step 2 OMS Report'!$A$2:$A$1048576,0)),"")</f>
        <v/>
      </c>
      <c r="E2752" s="21" t="str">
        <f>IFERROR(INDEX('Product Info (Hide)'!$E$2:$E$1840,MATCH('Sku Break Down'!C2752,Manufacture_SKUHiddenSheet,0)),"")</f>
        <v/>
      </c>
      <c r="F2752" s="21" t="str">
        <f>IF(A2752="","",SUMIFS('Step 1 Customer Remit'!$J$17:$J$1048576,'Step 1 Customer Remit'!$B$17:$B$1048576,'Sku Break Down'!A2752,'Step 1 Customer Remit'!$D$17:$D$1048576,"Return"))</f>
        <v/>
      </c>
      <c r="G2752" s="21" t="str">
        <f>IF(A2752="","",SUMIFS('Step 1 Customer Remit'!$F$17:$F$1048576,'Step 1 Customer Remit'!$B$17:$B$1048576,'Sku Break Down'!A2752,'Step 1 Customer Remit'!$D$17:$D$1048576,"Return"))</f>
        <v/>
      </c>
      <c r="H2752" s="21" t="str">
        <f t="shared" si="169"/>
        <v/>
      </c>
      <c r="I2752" s="21" t="str">
        <f>IF(A2752="","",SUMIF('Step 2 OMS Report'!$C$2:$C$1048576,'Sku Break Down'!A2752,'Step 2 OMS Report'!$G$2:$G$1048576))</f>
        <v/>
      </c>
      <c r="J2752" s="21" t="str">
        <f>IF(A2752="","",SUMIFS('Step 2 OMS Report'!$I$2:$I$1048576,'Step 2 OMS Report'!$C$2:$C$1048576,'Sku Break Down'!A2752))</f>
        <v/>
      </c>
      <c r="K2752" s="21" t="str">
        <f t="shared" si="170"/>
        <v/>
      </c>
      <c r="L2752" s="22" t="str">
        <f t="shared" si="172"/>
        <v/>
      </c>
      <c r="M2752" s="22" t="str">
        <f t="shared" si="171"/>
        <v/>
      </c>
    </row>
    <row r="2753" spans="1:13" x14ac:dyDescent="0.55000000000000004">
      <c r="A2753" s="24"/>
      <c r="B2753" s="21" t="str">
        <f>IFERROR(INDEX('Step 2 OMS Report'!$D$2:$D$1048576,MATCH('Sku Break Down'!A2753,'Step 2 OMS Report'!$C$2:$C$1048576,0)),"")</f>
        <v/>
      </c>
      <c r="C2753" s="21" t="str">
        <f>IFERROR(INDEX('Step 2 OMS Report'!$F$2:$F$1048576,MATCH('Sku Break Down'!A2753,'Step 2 OMS Report'!$C$2:$C$1048576,0)),"")</f>
        <v/>
      </c>
      <c r="D2753" s="21" t="str">
        <f>IFERROR(INDEX('Step 2 OMS Report'!$E$2:$E$1048576,MATCH('Sku Break Down'!A2753,'Step 2 OMS Report'!$A$2:$A$1048576,0)),"")</f>
        <v/>
      </c>
      <c r="E2753" s="21" t="str">
        <f>IFERROR(INDEX('Product Info (Hide)'!$E$2:$E$1840,MATCH('Sku Break Down'!C2753,Manufacture_SKUHiddenSheet,0)),"")</f>
        <v/>
      </c>
      <c r="F2753" s="21" t="str">
        <f>IF(A2753="","",SUMIFS('Step 1 Customer Remit'!$J$17:$J$1048576,'Step 1 Customer Remit'!$B$17:$B$1048576,'Sku Break Down'!A2753,'Step 1 Customer Remit'!$D$17:$D$1048576,"Return"))</f>
        <v/>
      </c>
      <c r="G2753" s="21" t="str">
        <f>IF(A2753="","",SUMIFS('Step 1 Customer Remit'!$F$17:$F$1048576,'Step 1 Customer Remit'!$B$17:$B$1048576,'Sku Break Down'!A2753,'Step 1 Customer Remit'!$D$17:$D$1048576,"Return"))</f>
        <v/>
      </c>
      <c r="H2753" s="21" t="str">
        <f t="shared" si="169"/>
        <v/>
      </c>
      <c r="I2753" s="21" t="str">
        <f>IF(A2753="","",SUMIF('Step 2 OMS Report'!$C$2:$C$1048576,'Sku Break Down'!A2753,'Step 2 OMS Report'!$G$2:$G$1048576))</f>
        <v/>
      </c>
      <c r="J2753" s="21" t="str">
        <f>IF(A2753="","",SUMIFS('Step 2 OMS Report'!$I$2:$I$1048576,'Step 2 OMS Report'!$C$2:$C$1048576,'Sku Break Down'!A2753))</f>
        <v/>
      </c>
      <c r="K2753" s="21" t="str">
        <f t="shared" si="170"/>
        <v/>
      </c>
      <c r="L2753" s="22" t="str">
        <f t="shared" si="172"/>
        <v/>
      </c>
      <c r="M2753" s="22" t="str">
        <f t="shared" si="171"/>
        <v/>
      </c>
    </row>
    <row r="2754" spans="1:13" x14ac:dyDescent="0.55000000000000004">
      <c r="A2754" s="24"/>
      <c r="B2754" s="21" t="str">
        <f>IFERROR(INDEX('Step 2 OMS Report'!$D$2:$D$1048576,MATCH('Sku Break Down'!A2754,'Step 2 OMS Report'!$C$2:$C$1048576,0)),"")</f>
        <v/>
      </c>
      <c r="C2754" s="21" t="str">
        <f>IFERROR(INDEX('Step 2 OMS Report'!$F$2:$F$1048576,MATCH('Sku Break Down'!A2754,'Step 2 OMS Report'!$C$2:$C$1048576,0)),"")</f>
        <v/>
      </c>
      <c r="D2754" s="21" t="str">
        <f>IFERROR(INDEX('Step 2 OMS Report'!$E$2:$E$1048576,MATCH('Sku Break Down'!A2754,'Step 2 OMS Report'!$A$2:$A$1048576,0)),"")</f>
        <v/>
      </c>
      <c r="E2754" s="21" t="str">
        <f>IFERROR(INDEX('Product Info (Hide)'!$E$2:$E$1840,MATCH('Sku Break Down'!C2754,Manufacture_SKUHiddenSheet,0)),"")</f>
        <v/>
      </c>
      <c r="F2754" s="21" t="str">
        <f>IF(A2754="","",SUMIFS('Step 1 Customer Remit'!$J$17:$J$1048576,'Step 1 Customer Remit'!$B$17:$B$1048576,'Sku Break Down'!A2754,'Step 1 Customer Remit'!$D$17:$D$1048576,"Return"))</f>
        <v/>
      </c>
      <c r="G2754" s="21" t="str">
        <f>IF(A2754="","",SUMIFS('Step 1 Customer Remit'!$F$17:$F$1048576,'Step 1 Customer Remit'!$B$17:$B$1048576,'Sku Break Down'!A2754,'Step 1 Customer Remit'!$D$17:$D$1048576,"Return"))</f>
        <v/>
      </c>
      <c r="H2754" s="21" t="str">
        <f t="shared" si="169"/>
        <v/>
      </c>
      <c r="I2754" s="21" t="str">
        <f>IF(A2754="","",SUMIF('Step 2 OMS Report'!$C$2:$C$1048576,'Sku Break Down'!A2754,'Step 2 OMS Report'!$G$2:$G$1048576))</f>
        <v/>
      </c>
      <c r="J2754" s="21" t="str">
        <f>IF(A2754="","",SUMIFS('Step 2 OMS Report'!$I$2:$I$1048576,'Step 2 OMS Report'!$C$2:$C$1048576,'Sku Break Down'!A2754))</f>
        <v/>
      </c>
      <c r="K2754" s="21" t="str">
        <f t="shared" si="170"/>
        <v/>
      </c>
      <c r="L2754" s="22" t="str">
        <f t="shared" si="172"/>
        <v/>
      </c>
      <c r="M2754" s="22" t="str">
        <f t="shared" si="171"/>
        <v/>
      </c>
    </row>
    <row r="2755" spans="1:13" x14ac:dyDescent="0.55000000000000004">
      <c r="A2755" s="24"/>
      <c r="B2755" s="21" t="str">
        <f>IFERROR(INDEX('Step 2 OMS Report'!$D$2:$D$1048576,MATCH('Sku Break Down'!A2755,'Step 2 OMS Report'!$C$2:$C$1048576,0)),"")</f>
        <v/>
      </c>
      <c r="C2755" s="21" t="str">
        <f>IFERROR(INDEX('Step 2 OMS Report'!$F$2:$F$1048576,MATCH('Sku Break Down'!A2755,'Step 2 OMS Report'!$C$2:$C$1048576,0)),"")</f>
        <v/>
      </c>
      <c r="D2755" s="21" t="str">
        <f>IFERROR(INDEX('Step 2 OMS Report'!$E$2:$E$1048576,MATCH('Sku Break Down'!A2755,'Step 2 OMS Report'!$A$2:$A$1048576,0)),"")</f>
        <v/>
      </c>
      <c r="E2755" s="21" t="str">
        <f>IFERROR(INDEX('Product Info (Hide)'!$E$2:$E$1840,MATCH('Sku Break Down'!C2755,Manufacture_SKUHiddenSheet,0)),"")</f>
        <v/>
      </c>
      <c r="F2755" s="21" t="str">
        <f>IF(A2755="","",SUMIFS('Step 1 Customer Remit'!$J$17:$J$1048576,'Step 1 Customer Remit'!$B$17:$B$1048576,'Sku Break Down'!A2755,'Step 1 Customer Remit'!$D$17:$D$1048576,"Return"))</f>
        <v/>
      </c>
      <c r="G2755" s="21" t="str">
        <f>IF(A2755="","",SUMIFS('Step 1 Customer Remit'!$F$17:$F$1048576,'Step 1 Customer Remit'!$B$17:$B$1048576,'Sku Break Down'!A2755,'Step 1 Customer Remit'!$D$17:$D$1048576,"Return"))</f>
        <v/>
      </c>
      <c r="H2755" s="21" t="str">
        <f t="shared" si="169"/>
        <v/>
      </c>
      <c r="I2755" s="21" t="str">
        <f>IF(A2755="","",SUMIF('Step 2 OMS Report'!$C$2:$C$1048576,'Sku Break Down'!A2755,'Step 2 OMS Report'!$G$2:$G$1048576))</f>
        <v/>
      </c>
      <c r="J2755" s="21" t="str">
        <f>IF(A2755="","",SUMIFS('Step 2 OMS Report'!$I$2:$I$1048576,'Step 2 OMS Report'!$C$2:$C$1048576,'Sku Break Down'!A2755))</f>
        <v/>
      </c>
      <c r="K2755" s="21" t="str">
        <f t="shared" si="170"/>
        <v/>
      </c>
      <c r="L2755" s="22" t="str">
        <f t="shared" si="172"/>
        <v/>
      </c>
      <c r="M2755" s="22" t="str">
        <f t="shared" si="171"/>
        <v/>
      </c>
    </row>
    <row r="2756" spans="1:13" x14ac:dyDescent="0.55000000000000004">
      <c r="A2756" s="24"/>
      <c r="B2756" s="21" t="str">
        <f>IFERROR(INDEX('Step 2 OMS Report'!$D$2:$D$1048576,MATCH('Sku Break Down'!A2756,'Step 2 OMS Report'!$C$2:$C$1048576,0)),"")</f>
        <v/>
      </c>
      <c r="C2756" s="21" t="str">
        <f>IFERROR(INDEX('Step 2 OMS Report'!$F$2:$F$1048576,MATCH('Sku Break Down'!A2756,'Step 2 OMS Report'!$C$2:$C$1048576,0)),"")</f>
        <v/>
      </c>
      <c r="D2756" s="21" t="str">
        <f>IFERROR(INDEX('Step 2 OMS Report'!$E$2:$E$1048576,MATCH('Sku Break Down'!A2756,'Step 2 OMS Report'!$A$2:$A$1048576,0)),"")</f>
        <v/>
      </c>
      <c r="E2756" s="21" t="str">
        <f>IFERROR(INDEX('Product Info (Hide)'!$E$2:$E$1840,MATCH('Sku Break Down'!C2756,Manufacture_SKUHiddenSheet,0)),"")</f>
        <v/>
      </c>
      <c r="F2756" s="21" t="str">
        <f>IF(A2756="","",SUMIFS('Step 1 Customer Remit'!$J$17:$J$1048576,'Step 1 Customer Remit'!$B$17:$B$1048576,'Sku Break Down'!A2756,'Step 1 Customer Remit'!$D$17:$D$1048576,"Return"))</f>
        <v/>
      </c>
      <c r="G2756" s="21" t="str">
        <f>IF(A2756="","",SUMIFS('Step 1 Customer Remit'!$F$17:$F$1048576,'Step 1 Customer Remit'!$B$17:$B$1048576,'Sku Break Down'!A2756,'Step 1 Customer Remit'!$D$17:$D$1048576,"Return"))</f>
        <v/>
      </c>
      <c r="H2756" s="21" t="str">
        <f t="shared" ref="H2756:H2819" si="173">IF(A2756="","",E2756*F2756)</f>
        <v/>
      </c>
      <c r="I2756" s="21" t="str">
        <f>IF(A2756="","",SUMIF('Step 2 OMS Report'!$C$2:$C$1048576,'Sku Break Down'!A2756,'Step 2 OMS Report'!$G$2:$G$1048576))</f>
        <v/>
      </c>
      <c r="J2756" s="21" t="str">
        <f>IF(A2756="","",SUMIFS('Step 2 OMS Report'!$I$2:$I$1048576,'Step 2 OMS Report'!$C$2:$C$1048576,'Sku Break Down'!A2756))</f>
        <v/>
      </c>
      <c r="K2756" s="21" t="str">
        <f t="shared" ref="K2756:K2819" si="174">IF(A2756="","",G2756/H2756)</f>
        <v/>
      </c>
      <c r="L2756" s="22" t="str">
        <f t="shared" si="172"/>
        <v/>
      </c>
      <c r="M2756" s="22" t="str">
        <f t="shared" ref="M2756:M2819" si="175">IFERROR((-1*G2756)/J2756,"")</f>
        <v/>
      </c>
    </row>
    <row r="2757" spans="1:13" x14ac:dyDescent="0.55000000000000004">
      <c r="A2757" s="24"/>
      <c r="B2757" s="21" t="str">
        <f>IFERROR(INDEX('Step 2 OMS Report'!$D$2:$D$1048576,MATCH('Sku Break Down'!A2757,'Step 2 OMS Report'!$C$2:$C$1048576,0)),"")</f>
        <v/>
      </c>
      <c r="C2757" s="21" t="str">
        <f>IFERROR(INDEX('Step 2 OMS Report'!$F$2:$F$1048576,MATCH('Sku Break Down'!A2757,'Step 2 OMS Report'!$C$2:$C$1048576,0)),"")</f>
        <v/>
      </c>
      <c r="D2757" s="21" t="str">
        <f>IFERROR(INDEX('Step 2 OMS Report'!$E$2:$E$1048576,MATCH('Sku Break Down'!A2757,'Step 2 OMS Report'!$A$2:$A$1048576,0)),"")</f>
        <v/>
      </c>
      <c r="E2757" s="21" t="str">
        <f>IFERROR(INDEX('Product Info (Hide)'!$E$2:$E$1840,MATCH('Sku Break Down'!C2757,Manufacture_SKUHiddenSheet,0)),"")</f>
        <v/>
      </c>
      <c r="F2757" s="21" t="str">
        <f>IF(A2757="","",SUMIFS('Step 1 Customer Remit'!$J$17:$J$1048576,'Step 1 Customer Remit'!$B$17:$B$1048576,'Sku Break Down'!A2757,'Step 1 Customer Remit'!$D$17:$D$1048576,"Return"))</f>
        <v/>
      </c>
      <c r="G2757" s="21" t="str">
        <f>IF(A2757="","",SUMIFS('Step 1 Customer Remit'!$F$17:$F$1048576,'Step 1 Customer Remit'!$B$17:$B$1048576,'Sku Break Down'!A2757,'Step 1 Customer Remit'!$D$17:$D$1048576,"Return"))</f>
        <v/>
      </c>
      <c r="H2757" s="21" t="str">
        <f t="shared" si="173"/>
        <v/>
      </c>
      <c r="I2757" s="21" t="str">
        <f>IF(A2757="","",SUMIF('Step 2 OMS Report'!$C$2:$C$1048576,'Sku Break Down'!A2757,'Step 2 OMS Report'!$G$2:$G$1048576))</f>
        <v/>
      </c>
      <c r="J2757" s="21" t="str">
        <f>IF(A2757="","",SUMIFS('Step 2 OMS Report'!$I$2:$I$1048576,'Step 2 OMS Report'!$C$2:$C$1048576,'Sku Break Down'!A2757))</f>
        <v/>
      </c>
      <c r="K2757" s="21" t="str">
        <f t="shared" si="174"/>
        <v/>
      </c>
      <c r="L2757" s="22" t="str">
        <f t="shared" si="172"/>
        <v/>
      </c>
      <c r="M2757" s="22" t="str">
        <f t="shared" si="175"/>
        <v/>
      </c>
    </row>
    <row r="2758" spans="1:13" x14ac:dyDescent="0.55000000000000004">
      <c r="A2758" s="24"/>
      <c r="B2758" s="21" t="str">
        <f>IFERROR(INDEX('Step 2 OMS Report'!$D$2:$D$1048576,MATCH('Sku Break Down'!A2758,'Step 2 OMS Report'!$C$2:$C$1048576,0)),"")</f>
        <v/>
      </c>
      <c r="C2758" s="21" t="str">
        <f>IFERROR(INDEX('Step 2 OMS Report'!$F$2:$F$1048576,MATCH('Sku Break Down'!A2758,'Step 2 OMS Report'!$C$2:$C$1048576,0)),"")</f>
        <v/>
      </c>
      <c r="D2758" s="21" t="str">
        <f>IFERROR(INDEX('Step 2 OMS Report'!$E$2:$E$1048576,MATCH('Sku Break Down'!A2758,'Step 2 OMS Report'!$A$2:$A$1048576,0)),"")</f>
        <v/>
      </c>
      <c r="E2758" s="21" t="str">
        <f>IFERROR(INDEX('Product Info (Hide)'!$E$2:$E$1840,MATCH('Sku Break Down'!C2758,Manufacture_SKUHiddenSheet,0)),"")</f>
        <v/>
      </c>
      <c r="F2758" s="21" t="str">
        <f>IF(A2758="","",SUMIFS('Step 1 Customer Remit'!$J$17:$J$1048576,'Step 1 Customer Remit'!$B$17:$B$1048576,'Sku Break Down'!A2758,'Step 1 Customer Remit'!$D$17:$D$1048576,"Return"))</f>
        <v/>
      </c>
      <c r="G2758" s="21" t="str">
        <f>IF(A2758="","",SUMIFS('Step 1 Customer Remit'!$F$17:$F$1048576,'Step 1 Customer Remit'!$B$17:$B$1048576,'Sku Break Down'!A2758,'Step 1 Customer Remit'!$D$17:$D$1048576,"Return"))</f>
        <v/>
      </c>
      <c r="H2758" s="21" t="str">
        <f t="shared" si="173"/>
        <v/>
      </c>
      <c r="I2758" s="21" t="str">
        <f>IF(A2758="","",SUMIF('Step 2 OMS Report'!$C$2:$C$1048576,'Sku Break Down'!A2758,'Step 2 OMS Report'!$G$2:$G$1048576))</f>
        <v/>
      </c>
      <c r="J2758" s="21" t="str">
        <f>IF(A2758="","",SUMIFS('Step 2 OMS Report'!$I$2:$I$1048576,'Step 2 OMS Report'!$C$2:$C$1048576,'Sku Break Down'!A2758))</f>
        <v/>
      </c>
      <c r="K2758" s="21" t="str">
        <f t="shared" si="174"/>
        <v/>
      </c>
      <c r="L2758" s="22" t="str">
        <f t="shared" si="172"/>
        <v/>
      </c>
      <c r="M2758" s="22" t="str">
        <f t="shared" si="175"/>
        <v/>
      </c>
    </row>
    <row r="2759" spans="1:13" x14ac:dyDescent="0.55000000000000004">
      <c r="A2759" s="24"/>
      <c r="B2759" s="21" t="str">
        <f>IFERROR(INDEX('Step 2 OMS Report'!$D$2:$D$1048576,MATCH('Sku Break Down'!A2759,'Step 2 OMS Report'!$C$2:$C$1048576,0)),"")</f>
        <v/>
      </c>
      <c r="C2759" s="21" t="str">
        <f>IFERROR(INDEX('Step 2 OMS Report'!$F$2:$F$1048576,MATCH('Sku Break Down'!A2759,'Step 2 OMS Report'!$C$2:$C$1048576,0)),"")</f>
        <v/>
      </c>
      <c r="D2759" s="21" t="str">
        <f>IFERROR(INDEX('Step 2 OMS Report'!$E$2:$E$1048576,MATCH('Sku Break Down'!A2759,'Step 2 OMS Report'!$A$2:$A$1048576,0)),"")</f>
        <v/>
      </c>
      <c r="E2759" s="21" t="str">
        <f>IFERROR(INDEX('Product Info (Hide)'!$E$2:$E$1840,MATCH('Sku Break Down'!C2759,Manufacture_SKUHiddenSheet,0)),"")</f>
        <v/>
      </c>
      <c r="F2759" s="21" t="str">
        <f>IF(A2759="","",SUMIFS('Step 1 Customer Remit'!$J$17:$J$1048576,'Step 1 Customer Remit'!$B$17:$B$1048576,'Sku Break Down'!A2759,'Step 1 Customer Remit'!$D$17:$D$1048576,"Return"))</f>
        <v/>
      </c>
      <c r="G2759" s="21" t="str">
        <f>IF(A2759="","",SUMIFS('Step 1 Customer Remit'!$F$17:$F$1048576,'Step 1 Customer Remit'!$B$17:$B$1048576,'Sku Break Down'!A2759,'Step 1 Customer Remit'!$D$17:$D$1048576,"Return"))</f>
        <v/>
      </c>
      <c r="H2759" s="21" t="str">
        <f t="shared" si="173"/>
        <v/>
      </c>
      <c r="I2759" s="21" t="str">
        <f>IF(A2759="","",SUMIF('Step 2 OMS Report'!$C$2:$C$1048576,'Sku Break Down'!A2759,'Step 2 OMS Report'!$G$2:$G$1048576))</f>
        <v/>
      </c>
      <c r="J2759" s="21" t="str">
        <f>IF(A2759="","",SUMIFS('Step 2 OMS Report'!$I$2:$I$1048576,'Step 2 OMS Report'!$C$2:$C$1048576,'Sku Break Down'!A2759))</f>
        <v/>
      </c>
      <c r="K2759" s="21" t="str">
        <f t="shared" si="174"/>
        <v/>
      </c>
      <c r="L2759" s="22" t="str">
        <f t="shared" si="172"/>
        <v/>
      </c>
      <c r="M2759" s="22" t="str">
        <f t="shared" si="175"/>
        <v/>
      </c>
    </row>
    <row r="2760" spans="1:13" x14ac:dyDescent="0.55000000000000004">
      <c r="A2760" s="24"/>
      <c r="B2760" s="21" t="str">
        <f>IFERROR(INDEX('Step 2 OMS Report'!$D$2:$D$1048576,MATCH('Sku Break Down'!A2760,'Step 2 OMS Report'!$C$2:$C$1048576,0)),"")</f>
        <v/>
      </c>
      <c r="C2760" s="21" t="str">
        <f>IFERROR(INDEX('Step 2 OMS Report'!$F$2:$F$1048576,MATCH('Sku Break Down'!A2760,'Step 2 OMS Report'!$C$2:$C$1048576,0)),"")</f>
        <v/>
      </c>
      <c r="D2760" s="21" t="str">
        <f>IFERROR(INDEX('Step 2 OMS Report'!$E$2:$E$1048576,MATCH('Sku Break Down'!A2760,'Step 2 OMS Report'!$A$2:$A$1048576,0)),"")</f>
        <v/>
      </c>
      <c r="E2760" s="21" t="str">
        <f>IFERROR(INDEX('Product Info (Hide)'!$E$2:$E$1840,MATCH('Sku Break Down'!C2760,Manufacture_SKUHiddenSheet,0)),"")</f>
        <v/>
      </c>
      <c r="F2760" s="21" t="str">
        <f>IF(A2760="","",SUMIFS('Step 1 Customer Remit'!$J$17:$J$1048576,'Step 1 Customer Remit'!$B$17:$B$1048576,'Sku Break Down'!A2760,'Step 1 Customer Remit'!$D$17:$D$1048576,"Return"))</f>
        <v/>
      </c>
      <c r="G2760" s="21" t="str">
        <f>IF(A2760="","",SUMIFS('Step 1 Customer Remit'!$F$17:$F$1048576,'Step 1 Customer Remit'!$B$17:$B$1048576,'Sku Break Down'!A2760,'Step 1 Customer Remit'!$D$17:$D$1048576,"Return"))</f>
        <v/>
      </c>
      <c r="H2760" s="21" t="str">
        <f t="shared" si="173"/>
        <v/>
      </c>
      <c r="I2760" s="21" t="str">
        <f>IF(A2760="","",SUMIF('Step 2 OMS Report'!$C$2:$C$1048576,'Sku Break Down'!A2760,'Step 2 OMS Report'!$G$2:$G$1048576))</f>
        <v/>
      </c>
      <c r="J2760" s="21" t="str">
        <f>IF(A2760="","",SUMIFS('Step 2 OMS Report'!$I$2:$I$1048576,'Step 2 OMS Report'!$C$2:$C$1048576,'Sku Break Down'!A2760))</f>
        <v/>
      </c>
      <c r="K2760" s="21" t="str">
        <f t="shared" si="174"/>
        <v/>
      </c>
      <c r="L2760" s="22" t="str">
        <f t="shared" si="172"/>
        <v/>
      </c>
      <c r="M2760" s="22" t="str">
        <f t="shared" si="175"/>
        <v/>
      </c>
    </row>
    <row r="2761" spans="1:13" x14ac:dyDescent="0.55000000000000004">
      <c r="A2761" s="24"/>
      <c r="B2761" s="21" t="str">
        <f>IFERROR(INDEX('Step 2 OMS Report'!$D$2:$D$1048576,MATCH('Sku Break Down'!A2761,'Step 2 OMS Report'!$C$2:$C$1048576,0)),"")</f>
        <v/>
      </c>
      <c r="C2761" s="21" t="str">
        <f>IFERROR(INDEX('Step 2 OMS Report'!$F$2:$F$1048576,MATCH('Sku Break Down'!A2761,'Step 2 OMS Report'!$C$2:$C$1048576,0)),"")</f>
        <v/>
      </c>
      <c r="D2761" s="21" t="str">
        <f>IFERROR(INDEX('Step 2 OMS Report'!$E$2:$E$1048576,MATCH('Sku Break Down'!A2761,'Step 2 OMS Report'!$A$2:$A$1048576,0)),"")</f>
        <v/>
      </c>
      <c r="E2761" s="21" t="str">
        <f>IFERROR(INDEX('Product Info (Hide)'!$E$2:$E$1840,MATCH('Sku Break Down'!C2761,Manufacture_SKUHiddenSheet,0)),"")</f>
        <v/>
      </c>
      <c r="F2761" s="21" t="str">
        <f>IF(A2761="","",SUMIFS('Step 1 Customer Remit'!$J$17:$J$1048576,'Step 1 Customer Remit'!$B$17:$B$1048576,'Sku Break Down'!A2761,'Step 1 Customer Remit'!$D$17:$D$1048576,"Return"))</f>
        <v/>
      </c>
      <c r="G2761" s="21" t="str">
        <f>IF(A2761="","",SUMIFS('Step 1 Customer Remit'!$F$17:$F$1048576,'Step 1 Customer Remit'!$B$17:$B$1048576,'Sku Break Down'!A2761,'Step 1 Customer Remit'!$D$17:$D$1048576,"Return"))</f>
        <v/>
      </c>
      <c r="H2761" s="21" t="str">
        <f t="shared" si="173"/>
        <v/>
      </c>
      <c r="I2761" s="21" t="str">
        <f>IF(A2761="","",SUMIF('Step 2 OMS Report'!$C$2:$C$1048576,'Sku Break Down'!A2761,'Step 2 OMS Report'!$G$2:$G$1048576))</f>
        <v/>
      </c>
      <c r="J2761" s="21" t="str">
        <f>IF(A2761="","",SUMIFS('Step 2 OMS Report'!$I$2:$I$1048576,'Step 2 OMS Report'!$C$2:$C$1048576,'Sku Break Down'!A2761))</f>
        <v/>
      </c>
      <c r="K2761" s="21" t="str">
        <f t="shared" si="174"/>
        <v/>
      </c>
      <c r="L2761" s="22" t="str">
        <f t="shared" si="172"/>
        <v/>
      </c>
      <c r="M2761" s="22" t="str">
        <f t="shared" si="175"/>
        <v/>
      </c>
    </row>
    <row r="2762" spans="1:13" x14ac:dyDescent="0.55000000000000004">
      <c r="A2762" s="24"/>
      <c r="B2762" s="21" t="str">
        <f>IFERROR(INDEX('Step 2 OMS Report'!$D$2:$D$1048576,MATCH('Sku Break Down'!A2762,'Step 2 OMS Report'!$C$2:$C$1048576,0)),"")</f>
        <v/>
      </c>
      <c r="C2762" s="21" t="str">
        <f>IFERROR(INDEX('Step 2 OMS Report'!$F$2:$F$1048576,MATCH('Sku Break Down'!A2762,'Step 2 OMS Report'!$C$2:$C$1048576,0)),"")</f>
        <v/>
      </c>
      <c r="D2762" s="21" t="str">
        <f>IFERROR(INDEX('Step 2 OMS Report'!$E$2:$E$1048576,MATCH('Sku Break Down'!A2762,'Step 2 OMS Report'!$A$2:$A$1048576,0)),"")</f>
        <v/>
      </c>
      <c r="E2762" s="21" t="str">
        <f>IFERROR(INDEX('Product Info (Hide)'!$E$2:$E$1840,MATCH('Sku Break Down'!C2762,Manufacture_SKUHiddenSheet,0)),"")</f>
        <v/>
      </c>
      <c r="F2762" s="21" t="str">
        <f>IF(A2762="","",SUMIFS('Step 1 Customer Remit'!$J$17:$J$1048576,'Step 1 Customer Remit'!$B$17:$B$1048576,'Sku Break Down'!A2762,'Step 1 Customer Remit'!$D$17:$D$1048576,"Return"))</f>
        <v/>
      </c>
      <c r="G2762" s="21" t="str">
        <f>IF(A2762="","",SUMIFS('Step 1 Customer Remit'!$F$17:$F$1048576,'Step 1 Customer Remit'!$B$17:$B$1048576,'Sku Break Down'!A2762,'Step 1 Customer Remit'!$D$17:$D$1048576,"Return"))</f>
        <v/>
      </c>
      <c r="H2762" s="21" t="str">
        <f t="shared" si="173"/>
        <v/>
      </c>
      <c r="I2762" s="21" t="str">
        <f>IF(A2762="","",SUMIF('Step 2 OMS Report'!$C$2:$C$1048576,'Sku Break Down'!A2762,'Step 2 OMS Report'!$G$2:$G$1048576))</f>
        <v/>
      </c>
      <c r="J2762" s="21" t="str">
        <f>IF(A2762="","",SUMIFS('Step 2 OMS Report'!$I$2:$I$1048576,'Step 2 OMS Report'!$C$2:$C$1048576,'Sku Break Down'!A2762))</f>
        <v/>
      </c>
      <c r="K2762" s="21" t="str">
        <f t="shared" si="174"/>
        <v/>
      </c>
      <c r="L2762" s="22" t="str">
        <f t="shared" si="172"/>
        <v/>
      </c>
      <c r="M2762" s="22" t="str">
        <f t="shared" si="175"/>
        <v/>
      </c>
    </row>
    <row r="2763" spans="1:13" x14ac:dyDescent="0.55000000000000004">
      <c r="A2763" s="24"/>
      <c r="B2763" s="21" t="str">
        <f>IFERROR(INDEX('Step 2 OMS Report'!$D$2:$D$1048576,MATCH('Sku Break Down'!A2763,'Step 2 OMS Report'!$C$2:$C$1048576,0)),"")</f>
        <v/>
      </c>
      <c r="C2763" s="21" t="str">
        <f>IFERROR(INDEX('Step 2 OMS Report'!$F$2:$F$1048576,MATCH('Sku Break Down'!A2763,'Step 2 OMS Report'!$C$2:$C$1048576,0)),"")</f>
        <v/>
      </c>
      <c r="D2763" s="21" t="str">
        <f>IFERROR(INDEX('Step 2 OMS Report'!$E$2:$E$1048576,MATCH('Sku Break Down'!A2763,'Step 2 OMS Report'!$A$2:$A$1048576,0)),"")</f>
        <v/>
      </c>
      <c r="E2763" s="21" t="str">
        <f>IFERROR(INDEX('Product Info (Hide)'!$E$2:$E$1840,MATCH('Sku Break Down'!C2763,Manufacture_SKUHiddenSheet,0)),"")</f>
        <v/>
      </c>
      <c r="F2763" s="21" t="str">
        <f>IF(A2763="","",SUMIFS('Step 1 Customer Remit'!$J$17:$J$1048576,'Step 1 Customer Remit'!$B$17:$B$1048576,'Sku Break Down'!A2763,'Step 1 Customer Remit'!$D$17:$D$1048576,"Return"))</f>
        <v/>
      </c>
      <c r="G2763" s="21" t="str">
        <f>IF(A2763="","",SUMIFS('Step 1 Customer Remit'!$F$17:$F$1048576,'Step 1 Customer Remit'!$B$17:$B$1048576,'Sku Break Down'!A2763,'Step 1 Customer Remit'!$D$17:$D$1048576,"Return"))</f>
        <v/>
      </c>
      <c r="H2763" s="21" t="str">
        <f t="shared" si="173"/>
        <v/>
      </c>
      <c r="I2763" s="21" t="str">
        <f>IF(A2763="","",SUMIF('Step 2 OMS Report'!$C$2:$C$1048576,'Sku Break Down'!A2763,'Step 2 OMS Report'!$G$2:$G$1048576))</f>
        <v/>
      </c>
      <c r="J2763" s="21" t="str">
        <f>IF(A2763="","",SUMIFS('Step 2 OMS Report'!$I$2:$I$1048576,'Step 2 OMS Report'!$C$2:$C$1048576,'Sku Break Down'!A2763))</f>
        <v/>
      </c>
      <c r="K2763" s="21" t="str">
        <f t="shared" si="174"/>
        <v/>
      </c>
      <c r="L2763" s="22" t="str">
        <f t="shared" si="172"/>
        <v/>
      </c>
      <c r="M2763" s="22" t="str">
        <f t="shared" si="175"/>
        <v/>
      </c>
    </row>
    <row r="2764" spans="1:13" x14ac:dyDescent="0.55000000000000004">
      <c r="A2764" s="24"/>
      <c r="B2764" s="21" t="str">
        <f>IFERROR(INDEX('Step 2 OMS Report'!$D$2:$D$1048576,MATCH('Sku Break Down'!A2764,'Step 2 OMS Report'!$C$2:$C$1048576,0)),"")</f>
        <v/>
      </c>
      <c r="C2764" s="21" t="str">
        <f>IFERROR(INDEX('Step 2 OMS Report'!$F$2:$F$1048576,MATCH('Sku Break Down'!A2764,'Step 2 OMS Report'!$C$2:$C$1048576,0)),"")</f>
        <v/>
      </c>
      <c r="D2764" s="21" t="str">
        <f>IFERROR(INDEX('Step 2 OMS Report'!$E$2:$E$1048576,MATCH('Sku Break Down'!A2764,'Step 2 OMS Report'!$A$2:$A$1048576,0)),"")</f>
        <v/>
      </c>
      <c r="E2764" s="21" t="str">
        <f>IFERROR(INDEX('Product Info (Hide)'!$E$2:$E$1840,MATCH('Sku Break Down'!C2764,Manufacture_SKUHiddenSheet,0)),"")</f>
        <v/>
      </c>
      <c r="F2764" s="21" t="str">
        <f>IF(A2764="","",SUMIFS('Step 1 Customer Remit'!$J$17:$J$1048576,'Step 1 Customer Remit'!$B$17:$B$1048576,'Sku Break Down'!A2764,'Step 1 Customer Remit'!$D$17:$D$1048576,"Return"))</f>
        <v/>
      </c>
      <c r="G2764" s="21" t="str">
        <f>IF(A2764="","",SUMIFS('Step 1 Customer Remit'!$F$17:$F$1048576,'Step 1 Customer Remit'!$B$17:$B$1048576,'Sku Break Down'!A2764,'Step 1 Customer Remit'!$D$17:$D$1048576,"Return"))</f>
        <v/>
      </c>
      <c r="H2764" s="21" t="str">
        <f t="shared" si="173"/>
        <v/>
      </c>
      <c r="I2764" s="21" t="str">
        <f>IF(A2764="","",SUMIF('Step 2 OMS Report'!$C$2:$C$1048576,'Sku Break Down'!A2764,'Step 2 OMS Report'!$G$2:$G$1048576))</f>
        <v/>
      </c>
      <c r="J2764" s="21" t="str">
        <f>IF(A2764="","",SUMIFS('Step 2 OMS Report'!$I$2:$I$1048576,'Step 2 OMS Report'!$C$2:$C$1048576,'Sku Break Down'!A2764))</f>
        <v/>
      </c>
      <c r="K2764" s="21" t="str">
        <f t="shared" si="174"/>
        <v/>
      </c>
      <c r="L2764" s="22" t="str">
        <f t="shared" si="172"/>
        <v/>
      </c>
      <c r="M2764" s="22" t="str">
        <f t="shared" si="175"/>
        <v/>
      </c>
    </row>
    <row r="2765" spans="1:13" x14ac:dyDescent="0.55000000000000004">
      <c r="A2765" s="24"/>
      <c r="B2765" s="21" t="str">
        <f>IFERROR(INDEX('Step 2 OMS Report'!$D$2:$D$1048576,MATCH('Sku Break Down'!A2765,'Step 2 OMS Report'!$C$2:$C$1048576,0)),"")</f>
        <v/>
      </c>
      <c r="C2765" s="21" t="str">
        <f>IFERROR(INDEX('Step 2 OMS Report'!$F$2:$F$1048576,MATCH('Sku Break Down'!A2765,'Step 2 OMS Report'!$C$2:$C$1048576,0)),"")</f>
        <v/>
      </c>
      <c r="D2765" s="21" t="str">
        <f>IFERROR(INDEX('Step 2 OMS Report'!$E$2:$E$1048576,MATCH('Sku Break Down'!A2765,'Step 2 OMS Report'!$A$2:$A$1048576,0)),"")</f>
        <v/>
      </c>
      <c r="E2765" s="21" t="str">
        <f>IFERROR(INDEX('Product Info (Hide)'!$E$2:$E$1840,MATCH('Sku Break Down'!C2765,Manufacture_SKUHiddenSheet,0)),"")</f>
        <v/>
      </c>
      <c r="F2765" s="21" t="str">
        <f>IF(A2765="","",SUMIFS('Step 1 Customer Remit'!$J$17:$J$1048576,'Step 1 Customer Remit'!$B$17:$B$1048576,'Sku Break Down'!A2765,'Step 1 Customer Remit'!$D$17:$D$1048576,"Return"))</f>
        <v/>
      </c>
      <c r="G2765" s="21" t="str">
        <f>IF(A2765="","",SUMIFS('Step 1 Customer Remit'!$F$17:$F$1048576,'Step 1 Customer Remit'!$B$17:$B$1048576,'Sku Break Down'!A2765,'Step 1 Customer Remit'!$D$17:$D$1048576,"Return"))</f>
        <v/>
      </c>
      <c r="H2765" s="21" t="str">
        <f t="shared" si="173"/>
        <v/>
      </c>
      <c r="I2765" s="21" t="str">
        <f>IF(A2765="","",SUMIF('Step 2 OMS Report'!$C$2:$C$1048576,'Sku Break Down'!A2765,'Step 2 OMS Report'!$G$2:$G$1048576))</f>
        <v/>
      </c>
      <c r="J2765" s="21" t="str">
        <f>IF(A2765="","",SUMIFS('Step 2 OMS Report'!$I$2:$I$1048576,'Step 2 OMS Report'!$C$2:$C$1048576,'Sku Break Down'!A2765))</f>
        <v/>
      </c>
      <c r="K2765" s="21" t="str">
        <f t="shared" si="174"/>
        <v/>
      </c>
      <c r="L2765" s="22" t="str">
        <f t="shared" si="172"/>
        <v/>
      </c>
      <c r="M2765" s="22" t="str">
        <f t="shared" si="175"/>
        <v/>
      </c>
    </row>
    <row r="2766" spans="1:13" x14ac:dyDescent="0.55000000000000004">
      <c r="A2766" s="24"/>
      <c r="B2766" s="21" t="str">
        <f>IFERROR(INDEX('Step 2 OMS Report'!$D$2:$D$1048576,MATCH('Sku Break Down'!A2766,'Step 2 OMS Report'!$C$2:$C$1048576,0)),"")</f>
        <v/>
      </c>
      <c r="C2766" s="21" t="str">
        <f>IFERROR(INDEX('Step 2 OMS Report'!$F$2:$F$1048576,MATCH('Sku Break Down'!A2766,'Step 2 OMS Report'!$C$2:$C$1048576,0)),"")</f>
        <v/>
      </c>
      <c r="D2766" s="21" t="str">
        <f>IFERROR(INDEX('Step 2 OMS Report'!$E$2:$E$1048576,MATCH('Sku Break Down'!A2766,'Step 2 OMS Report'!$A$2:$A$1048576,0)),"")</f>
        <v/>
      </c>
      <c r="E2766" s="21" t="str">
        <f>IFERROR(INDEX('Product Info (Hide)'!$E$2:$E$1840,MATCH('Sku Break Down'!C2766,Manufacture_SKUHiddenSheet,0)),"")</f>
        <v/>
      </c>
      <c r="F2766" s="21" t="str">
        <f>IF(A2766="","",SUMIFS('Step 1 Customer Remit'!$J$17:$J$1048576,'Step 1 Customer Remit'!$B$17:$B$1048576,'Sku Break Down'!A2766,'Step 1 Customer Remit'!$D$17:$D$1048576,"Return"))</f>
        <v/>
      </c>
      <c r="G2766" s="21" t="str">
        <f>IF(A2766="","",SUMIFS('Step 1 Customer Remit'!$F$17:$F$1048576,'Step 1 Customer Remit'!$B$17:$B$1048576,'Sku Break Down'!A2766,'Step 1 Customer Remit'!$D$17:$D$1048576,"Return"))</f>
        <v/>
      </c>
      <c r="H2766" s="21" t="str">
        <f t="shared" si="173"/>
        <v/>
      </c>
      <c r="I2766" s="21" t="str">
        <f>IF(A2766="","",SUMIF('Step 2 OMS Report'!$C$2:$C$1048576,'Sku Break Down'!A2766,'Step 2 OMS Report'!$G$2:$G$1048576))</f>
        <v/>
      </c>
      <c r="J2766" s="21" t="str">
        <f>IF(A2766="","",SUMIFS('Step 2 OMS Report'!$I$2:$I$1048576,'Step 2 OMS Report'!$C$2:$C$1048576,'Sku Break Down'!A2766))</f>
        <v/>
      </c>
      <c r="K2766" s="21" t="str">
        <f t="shared" si="174"/>
        <v/>
      </c>
      <c r="L2766" s="22" t="str">
        <f t="shared" si="172"/>
        <v/>
      </c>
      <c r="M2766" s="22" t="str">
        <f t="shared" si="175"/>
        <v/>
      </c>
    </row>
    <row r="2767" spans="1:13" x14ac:dyDescent="0.55000000000000004">
      <c r="A2767" s="24"/>
      <c r="B2767" s="21" t="str">
        <f>IFERROR(INDEX('Step 2 OMS Report'!$D$2:$D$1048576,MATCH('Sku Break Down'!A2767,'Step 2 OMS Report'!$C$2:$C$1048576,0)),"")</f>
        <v/>
      </c>
      <c r="C2767" s="21" t="str">
        <f>IFERROR(INDEX('Step 2 OMS Report'!$F$2:$F$1048576,MATCH('Sku Break Down'!A2767,'Step 2 OMS Report'!$C$2:$C$1048576,0)),"")</f>
        <v/>
      </c>
      <c r="D2767" s="21" t="str">
        <f>IFERROR(INDEX('Step 2 OMS Report'!$E$2:$E$1048576,MATCH('Sku Break Down'!A2767,'Step 2 OMS Report'!$A$2:$A$1048576,0)),"")</f>
        <v/>
      </c>
      <c r="E2767" s="21" t="str">
        <f>IFERROR(INDEX('Product Info (Hide)'!$E$2:$E$1840,MATCH('Sku Break Down'!C2767,Manufacture_SKUHiddenSheet,0)),"")</f>
        <v/>
      </c>
      <c r="F2767" s="21" t="str">
        <f>IF(A2767="","",SUMIFS('Step 1 Customer Remit'!$J$17:$J$1048576,'Step 1 Customer Remit'!$B$17:$B$1048576,'Sku Break Down'!A2767,'Step 1 Customer Remit'!$D$17:$D$1048576,"Return"))</f>
        <v/>
      </c>
      <c r="G2767" s="21" t="str">
        <f>IF(A2767="","",SUMIFS('Step 1 Customer Remit'!$F$17:$F$1048576,'Step 1 Customer Remit'!$B$17:$B$1048576,'Sku Break Down'!A2767,'Step 1 Customer Remit'!$D$17:$D$1048576,"Return"))</f>
        <v/>
      </c>
      <c r="H2767" s="21" t="str">
        <f t="shared" si="173"/>
        <v/>
      </c>
      <c r="I2767" s="21" t="str">
        <f>IF(A2767="","",SUMIF('Step 2 OMS Report'!$C$2:$C$1048576,'Sku Break Down'!A2767,'Step 2 OMS Report'!$G$2:$G$1048576))</f>
        <v/>
      </c>
      <c r="J2767" s="21" t="str">
        <f>IF(A2767="","",SUMIFS('Step 2 OMS Report'!$I$2:$I$1048576,'Step 2 OMS Report'!$C$2:$C$1048576,'Sku Break Down'!A2767))</f>
        <v/>
      </c>
      <c r="K2767" s="21" t="str">
        <f t="shared" si="174"/>
        <v/>
      </c>
      <c r="L2767" s="22" t="str">
        <f t="shared" si="172"/>
        <v/>
      </c>
      <c r="M2767" s="22" t="str">
        <f t="shared" si="175"/>
        <v/>
      </c>
    </row>
    <row r="2768" spans="1:13" x14ac:dyDescent="0.55000000000000004">
      <c r="A2768" s="24"/>
      <c r="B2768" s="21" t="str">
        <f>IFERROR(INDEX('Step 2 OMS Report'!$D$2:$D$1048576,MATCH('Sku Break Down'!A2768,'Step 2 OMS Report'!$C$2:$C$1048576,0)),"")</f>
        <v/>
      </c>
      <c r="C2768" s="21" t="str">
        <f>IFERROR(INDEX('Step 2 OMS Report'!$F$2:$F$1048576,MATCH('Sku Break Down'!A2768,'Step 2 OMS Report'!$C$2:$C$1048576,0)),"")</f>
        <v/>
      </c>
      <c r="D2768" s="21" t="str">
        <f>IFERROR(INDEX('Step 2 OMS Report'!$E$2:$E$1048576,MATCH('Sku Break Down'!A2768,'Step 2 OMS Report'!$A$2:$A$1048576,0)),"")</f>
        <v/>
      </c>
      <c r="E2768" s="21" t="str">
        <f>IFERROR(INDEX('Product Info (Hide)'!$E$2:$E$1840,MATCH('Sku Break Down'!C2768,Manufacture_SKUHiddenSheet,0)),"")</f>
        <v/>
      </c>
      <c r="F2768" s="21" t="str">
        <f>IF(A2768="","",SUMIFS('Step 1 Customer Remit'!$J$17:$J$1048576,'Step 1 Customer Remit'!$B$17:$B$1048576,'Sku Break Down'!A2768,'Step 1 Customer Remit'!$D$17:$D$1048576,"Return"))</f>
        <v/>
      </c>
      <c r="G2768" s="21" t="str">
        <f>IF(A2768="","",SUMIFS('Step 1 Customer Remit'!$F$17:$F$1048576,'Step 1 Customer Remit'!$B$17:$B$1048576,'Sku Break Down'!A2768,'Step 1 Customer Remit'!$D$17:$D$1048576,"Return"))</f>
        <v/>
      </c>
      <c r="H2768" s="21" t="str">
        <f t="shared" si="173"/>
        <v/>
      </c>
      <c r="I2768" s="21" t="str">
        <f>IF(A2768="","",SUMIF('Step 2 OMS Report'!$C$2:$C$1048576,'Sku Break Down'!A2768,'Step 2 OMS Report'!$G$2:$G$1048576))</f>
        <v/>
      </c>
      <c r="J2768" s="21" t="str">
        <f>IF(A2768="","",SUMIFS('Step 2 OMS Report'!$I$2:$I$1048576,'Step 2 OMS Report'!$C$2:$C$1048576,'Sku Break Down'!A2768))</f>
        <v/>
      </c>
      <c r="K2768" s="21" t="str">
        <f t="shared" si="174"/>
        <v/>
      </c>
      <c r="L2768" s="22" t="str">
        <f t="shared" si="172"/>
        <v/>
      </c>
      <c r="M2768" s="22" t="str">
        <f t="shared" si="175"/>
        <v/>
      </c>
    </row>
    <row r="2769" spans="1:13" x14ac:dyDescent="0.55000000000000004">
      <c r="A2769" s="24"/>
      <c r="B2769" s="21" t="str">
        <f>IFERROR(INDEX('Step 2 OMS Report'!$D$2:$D$1048576,MATCH('Sku Break Down'!A2769,'Step 2 OMS Report'!$C$2:$C$1048576,0)),"")</f>
        <v/>
      </c>
      <c r="C2769" s="21" t="str">
        <f>IFERROR(INDEX('Step 2 OMS Report'!$F$2:$F$1048576,MATCH('Sku Break Down'!A2769,'Step 2 OMS Report'!$C$2:$C$1048576,0)),"")</f>
        <v/>
      </c>
      <c r="D2769" s="21" t="str">
        <f>IFERROR(INDEX('Step 2 OMS Report'!$E$2:$E$1048576,MATCH('Sku Break Down'!A2769,'Step 2 OMS Report'!$A$2:$A$1048576,0)),"")</f>
        <v/>
      </c>
      <c r="E2769" s="21" t="str">
        <f>IFERROR(INDEX('Product Info (Hide)'!$E$2:$E$1840,MATCH('Sku Break Down'!C2769,Manufacture_SKUHiddenSheet,0)),"")</f>
        <v/>
      </c>
      <c r="F2769" s="21" t="str">
        <f>IF(A2769="","",SUMIFS('Step 1 Customer Remit'!$J$17:$J$1048576,'Step 1 Customer Remit'!$B$17:$B$1048576,'Sku Break Down'!A2769,'Step 1 Customer Remit'!$D$17:$D$1048576,"Return"))</f>
        <v/>
      </c>
      <c r="G2769" s="21" t="str">
        <f>IF(A2769="","",SUMIFS('Step 1 Customer Remit'!$F$17:$F$1048576,'Step 1 Customer Remit'!$B$17:$B$1048576,'Sku Break Down'!A2769,'Step 1 Customer Remit'!$D$17:$D$1048576,"Return"))</f>
        <v/>
      </c>
      <c r="H2769" s="21" t="str">
        <f t="shared" si="173"/>
        <v/>
      </c>
      <c r="I2769" s="21" t="str">
        <f>IF(A2769="","",SUMIF('Step 2 OMS Report'!$C$2:$C$1048576,'Sku Break Down'!A2769,'Step 2 OMS Report'!$G$2:$G$1048576))</f>
        <v/>
      </c>
      <c r="J2769" s="21" t="str">
        <f>IF(A2769="","",SUMIFS('Step 2 OMS Report'!$I$2:$I$1048576,'Step 2 OMS Report'!$C$2:$C$1048576,'Sku Break Down'!A2769))</f>
        <v/>
      </c>
      <c r="K2769" s="21" t="str">
        <f t="shared" si="174"/>
        <v/>
      </c>
      <c r="L2769" s="22" t="str">
        <f t="shared" si="172"/>
        <v/>
      </c>
      <c r="M2769" s="22" t="str">
        <f t="shared" si="175"/>
        <v/>
      </c>
    </row>
    <row r="2770" spans="1:13" x14ac:dyDescent="0.55000000000000004">
      <c r="A2770" s="24"/>
      <c r="B2770" s="21" t="str">
        <f>IFERROR(INDEX('Step 2 OMS Report'!$D$2:$D$1048576,MATCH('Sku Break Down'!A2770,'Step 2 OMS Report'!$C$2:$C$1048576,0)),"")</f>
        <v/>
      </c>
      <c r="C2770" s="21" t="str">
        <f>IFERROR(INDEX('Step 2 OMS Report'!$F$2:$F$1048576,MATCH('Sku Break Down'!A2770,'Step 2 OMS Report'!$C$2:$C$1048576,0)),"")</f>
        <v/>
      </c>
      <c r="D2770" s="21" t="str">
        <f>IFERROR(INDEX('Step 2 OMS Report'!$E$2:$E$1048576,MATCH('Sku Break Down'!A2770,'Step 2 OMS Report'!$A$2:$A$1048576,0)),"")</f>
        <v/>
      </c>
      <c r="E2770" s="21" t="str">
        <f>IFERROR(INDEX('Product Info (Hide)'!$E$2:$E$1840,MATCH('Sku Break Down'!C2770,Manufacture_SKUHiddenSheet,0)),"")</f>
        <v/>
      </c>
      <c r="F2770" s="21" t="str">
        <f>IF(A2770="","",SUMIFS('Step 1 Customer Remit'!$J$17:$J$1048576,'Step 1 Customer Remit'!$B$17:$B$1048576,'Sku Break Down'!A2770,'Step 1 Customer Remit'!$D$17:$D$1048576,"Return"))</f>
        <v/>
      </c>
      <c r="G2770" s="21" t="str">
        <f>IF(A2770="","",SUMIFS('Step 1 Customer Remit'!$F$17:$F$1048576,'Step 1 Customer Remit'!$B$17:$B$1048576,'Sku Break Down'!A2770,'Step 1 Customer Remit'!$D$17:$D$1048576,"Return"))</f>
        <v/>
      </c>
      <c r="H2770" s="21" t="str">
        <f t="shared" si="173"/>
        <v/>
      </c>
      <c r="I2770" s="21" t="str">
        <f>IF(A2770="","",SUMIF('Step 2 OMS Report'!$C$2:$C$1048576,'Sku Break Down'!A2770,'Step 2 OMS Report'!$G$2:$G$1048576))</f>
        <v/>
      </c>
      <c r="J2770" s="21" t="str">
        <f>IF(A2770="","",SUMIFS('Step 2 OMS Report'!$I$2:$I$1048576,'Step 2 OMS Report'!$C$2:$C$1048576,'Sku Break Down'!A2770))</f>
        <v/>
      </c>
      <c r="K2770" s="21" t="str">
        <f t="shared" si="174"/>
        <v/>
      </c>
      <c r="L2770" s="22" t="str">
        <f t="shared" si="172"/>
        <v/>
      </c>
      <c r="M2770" s="22" t="str">
        <f t="shared" si="175"/>
        <v/>
      </c>
    </row>
    <row r="2771" spans="1:13" x14ac:dyDescent="0.55000000000000004">
      <c r="A2771" s="24"/>
      <c r="B2771" s="21" t="str">
        <f>IFERROR(INDEX('Step 2 OMS Report'!$D$2:$D$1048576,MATCH('Sku Break Down'!A2771,'Step 2 OMS Report'!$C$2:$C$1048576,0)),"")</f>
        <v/>
      </c>
      <c r="C2771" s="21" t="str">
        <f>IFERROR(INDEX('Step 2 OMS Report'!$F$2:$F$1048576,MATCH('Sku Break Down'!A2771,'Step 2 OMS Report'!$C$2:$C$1048576,0)),"")</f>
        <v/>
      </c>
      <c r="D2771" s="21" t="str">
        <f>IFERROR(INDEX('Step 2 OMS Report'!$E$2:$E$1048576,MATCH('Sku Break Down'!A2771,'Step 2 OMS Report'!$A$2:$A$1048576,0)),"")</f>
        <v/>
      </c>
      <c r="E2771" s="21" t="str">
        <f>IFERROR(INDEX('Product Info (Hide)'!$E$2:$E$1840,MATCH('Sku Break Down'!C2771,Manufacture_SKUHiddenSheet,0)),"")</f>
        <v/>
      </c>
      <c r="F2771" s="21" t="str">
        <f>IF(A2771="","",SUMIFS('Step 1 Customer Remit'!$J$17:$J$1048576,'Step 1 Customer Remit'!$B$17:$B$1048576,'Sku Break Down'!A2771,'Step 1 Customer Remit'!$D$17:$D$1048576,"Return"))</f>
        <v/>
      </c>
      <c r="G2771" s="21" t="str">
        <f>IF(A2771="","",SUMIFS('Step 1 Customer Remit'!$F$17:$F$1048576,'Step 1 Customer Remit'!$B$17:$B$1048576,'Sku Break Down'!A2771,'Step 1 Customer Remit'!$D$17:$D$1048576,"Return"))</f>
        <v/>
      </c>
      <c r="H2771" s="21" t="str">
        <f t="shared" si="173"/>
        <v/>
      </c>
      <c r="I2771" s="21" t="str">
        <f>IF(A2771="","",SUMIF('Step 2 OMS Report'!$C$2:$C$1048576,'Sku Break Down'!A2771,'Step 2 OMS Report'!$G$2:$G$1048576))</f>
        <v/>
      </c>
      <c r="J2771" s="21" t="str">
        <f>IF(A2771="","",SUMIFS('Step 2 OMS Report'!$I$2:$I$1048576,'Step 2 OMS Report'!$C$2:$C$1048576,'Sku Break Down'!A2771))</f>
        <v/>
      </c>
      <c r="K2771" s="21" t="str">
        <f t="shared" si="174"/>
        <v/>
      </c>
      <c r="L2771" s="22" t="str">
        <f t="shared" si="172"/>
        <v/>
      </c>
      <c r="M2771" s="22" t="str">
        <f t="shared" si="175"/>
        <v/>
      </c>
    </row>
    <row r="2772" spans="1:13" x14ac:dyDescent="0.55000000000000004">
      <c r="A2772" s="24"/>
      <c r="B2772" s="21" t="str">
        <f>IFERROR(INDEX('Step 2 OMS Report'!$D$2:$D$1048576,MATCH('Sku Break Down'!A2772,'Step 2 OMS Report'!$C$2:$C$1048576,0)),"")</f>
        <v/>
      </c>
      <c r="C2772" s="21" t="str">
        <f>IFERROR(INDEX('Step 2 OMS Report'!$F$2:$F$1048576,MATCH('Sku Break Down'!A2772,'Step 2 OMS Report'!$C$2:$C$1048576,0)),"")</f>
        <v/>
      </c>
      <c r="D2772" s="21" t="str">
        <f>IFERROR(INDEX('Step 2 OMS Report'!$E$2:$E$1048576,MATCH('Sku Break Down'!A2772,'Step 2 OMS Report'!$A$2:$A$1048576,0)),"")</f>
        <v/>
      </c>
      <c r="E2772" s="21" t="str">
        <f>IFERROR(INDEX('Product Info (Hide)'!$E$2:$E$1840,MATCH('Sku Break Down'!C2772,Manufacture_SKUHiddenSheet,0)),"")</f>
        <v/>
      </c>
      <c r="F2772" s="21" t="str">
        <f>IF(A2772="","",SUMIFS('Step 1 Customer Remit'!$J$17:$J$1048576,'Step 1 Customer Remit'!$B$17:$B$1048576,'Sku Break Down'!A2772,'Step 1 Customer Remit'!$D$17:$D$1048576,"Return"))</f>
        <v/>
      </c>
      <c r="G2772" s="21" t="str">
        <f>IF(A2772="","",SUMIFS('Step 1 Customer Remit'!$F$17:$F$1048576,'Step 1 Customer Remit'!$B$17:$B$1048576,'Sku Break Down'!A2772,'Step 1 Customer Remit'!$D$17:$D$1048576,"Return"))</f>
        <v/>
      </c>
      <c r="H2772" s="21" t="str">
        <f t="shared" si="173"/>
        <v/>
      </c>
      <c r="I2772" s="21" t="str">
        <f>IF(A2772="","",SUMIF('Step 2 OMS Report'!$C$2:$C$1048576,'Sku Break Down'!A2772,'Step 2 OMS Report'!$G$2:$G$1048576))</f>
        <v/>
      </c>
      <c r="J2772" s="21" t="str">
        <f>IF(A2772="","",SUMIFS('Step 2 OMS Report'!$I$2:$I$1048576,'Step 2 OMS Report'!$C$2:$C$1048576,'Sku Break Down'!A2772))</f>
        <v/>
      </c>
      <c r="K2772" s="21" t="str">
        <f t="shared" si="174"/>
        <v/>
      </c>
      <c r="L2772" s="22" t="str">
        <f t="shared" si="172"/>
        <v/>
      </c>
      <c r="M2772" s="22" t="str">
        <f t="shared" si="175"/>
        <v/>
      </c>
    </row>
    <row r="2773" spans="1:13" x14ac:dyDescent="0.55000000000000004">
      <c r="A2773" s="24"/>
      <c r="B2773" s="21" t="str">
        <f>IFERROR(INDEX('Step 2 OMS Report'!$D$2:$D$1048576,MATCH('Sku Break Down'!A2773,'Step 2 OMS Report'!$C$2:$C$1048576,0)),"")</f>
        <v/>
      </c>
      <c r="C2773" s="21" t="str">
        <f>IFERROR(INDEX('Step 2 OMS Report'!$F$2:$F$1048576,MATCH('Sku Break Down'!A2773,'Step 2 OMS Report'!$C$2:$C$1048576,0)),"")</f>
        <v/>
      </c>
      <c r="D2773" s="21" t="str">
        <f>IFERROR(INDEX('Step 2 OMS Report'!$E$2:$E$1048576,MATCH('Sku Break Down'!A2773,'Step 2 OMS Report'!$A$2:$A$1048576,0)),"")</f>
        <v/>
      </c>
      <c r="E2773" s="21" t="str">
        <f>IFERROR(INDEX('Product Info (Hide)'!$E$2:$E$1840,MATCH('Sku Break Down'!C2773,Manufacture_SKUHiddenSheet,0)),"")</f>
        <v/>
      </c>
      <c r="F2773" s="21" t="str">
        <f>IF(A2773="","",SUMIFS('Step 1 Customer Remit'!$J$17:$J$1048576,'Step 1 Customer Remit'!$B$17:$B$1048576,'Sku Break Down'!A2773,'Step 1 Customer Remit'!$D$17:$D$1048576,"Return"))</f>
        <v/>
      </c>
      <c r="G2773" s="21" t="str">
        <f>IF(A2773="","",SUMIFS('Step 1 Customer Remit'!$F$17:$F$1048576,'Step 1 Customer Remit'!$B$17:$B$1048576,'Sku Break Down'!A2773,'Step 1 Customer Remit'!$D$17:$D$1048576,"Return"))</f>
        <v/>
      </c>
      <c r="H2773" s="21" t="str">
        <f t="shared" si="173"/>
        <v/>
      </c>
      <c r="I2773" s="21" t="str">
        <f>IF(A2773="","",SUMIF('Step 2 OMS Report'!$C$2:$C$1048576,'Sku Break Down'!A2773,'Step 2 OMS Report'!$G$2:$G$1048576))</f>
        <v/>
      </c>
      <c r="J2773" s="21" t="str">
        <f>IF(A2773="","",SUMIFS('Step 2 OMS Report'!$I$2:$I$1048576,'Step 2 OMS Report'!$C$2:$C$1048576,'Sku Break Down'!A2773))</f>
        <v/>
      </c>
      <c r="K2773" s="21" t="str">
        <f t="shared" si="174"/>
        <v/>
      </c>
      <c r="L2773" s="22" t="str">
        <f t="shared" si="172"/>
        <v/>
      </c>
      <c r="M2773" s="22" t="str">
        <f t="shared" si="175"/>
        <v/>
      </c>
    </row>
    <row r="2774" spans="1:13" x14ac:dyDescent="0.55000000000000004">
      <c r="A2774" s="24"/>
      <c r="B2774" s="21" t="str">
        <f>IFERROR(INDEX('Step 2 OMS Report'!$D$2:$D$1048576,MATCH('Sku Break Down'!A2774,'Step 2 OMS Report'!$C$2:$C$1048576,0)),"")</f>
        <v/>
      </c>
      <c r="C2774" s="21" t="str">
        <f>IFERROR(INDEX('Step 2 OMS Report'!$F$2:$F$1048576,MATCH('Sku Break Down'!A2774,'Step 2 OMS Report'!$C$2:$C$1048576,0)),"")</f>
        <v/>
      </c>
      <c r="D2774" s="21" t="str">
        <f>IFERROR(INDEX('Step 2 OMS Report'!$E$2:$E$1048576,MATCH('Sku Break Down'!A2774,'Step 2 OMS Report'!$A$2:$A$1048576,0)),"")</f>
        <v/>
      </c>
      <c r="E2774" s="21" t="str">
        <f>IFERROR(INDEX('Product Info (Hide)'!$E$2:$E$1840,MATCH('Sku Break Down'!C2774,Manufacture_SKUHiddenSheet,0)),"")</f>
        <v/>
      </c>
      <c r="F2774" s="21" t="str">
        <f>IF(A2774="","",SUMIFS('Step 1 Customer Remit'!$J$17:$J$1048576,'Step 1 Customer Remit'!$B$17:$B$1048576,'Sku Break Down'!A2774,'Step 1 Customer Remit'!$D$17:$D$1048576,"Return"))</f>
        <v/>
      </c>
      <c r="G2774" s="21" t="str">
        <f>IF(A2774="","",SUMIFS('Step 1 Customer Remit'!$F$17:$F$1048576,'Step 1 Customer Remit'!$B$17:$B$1048576,'Sku Break Down'!A2774,'Step 1 Customer Remit'!$D$17:$D$1048576,"Return"))</f>
        <v/>
      </c>
      <c r="H2774" s="21" t="str">
        <f t="shared" si="173"/>
        <v/>
      </c>
      <c r="I2774" s="21" t="str">
        <f>IF(A2774="","",SUMIF('Step 2 OMS Report'!$C$2:$C$1048576,'Sku Break Down'!A2774,'Step 2 OMS Report'!$G$2:$G$1048576))</f>
        <v/>
      </c>
      <c r="J2774" s="21" t="str">
        <f>IF(A2774="","",SUMIFS('Step 2 OMS Report'!$I$2:$I$1048576,'Step 2 OMS Report'!$C$2:$C$1048576,'Sku Break Down'!A2774))</f>
        <v/>
      </c>
      <c r="K2774" s="21" t="str">
        <f t="shared" si="174"/>
        <v/>
      </c>
      <c r="L2774" s="22" t="str">
        <f t="shared" si="172"/>
        <v/>
      </c>
      <c r="M2774" s="22" t="str">
        <f t="shared" si="175"/>
        <v/>
      </c>
    </row>
    <row r="2775" spans="1:13" x14ac:dyDescent="0.55000000000000004">
      <c r="A2775" s="24"/>
      <c r="B2775" s="21" t="str">
        <f>IFERROR(INDEX('Step 2 OMS Report'!$D$2:$D$1048576,MATCH('Sku Break Down'!A2775,'Step 2 OMS Report'!$C$2:$C$1048576,0)),"")</f>
        <v/>
      </c>
      <c r="C2775" s="21" t="str">
        <f>IFERROR(INDEX('Step 2 OMS Report'!$F$2:$F$1048576,MATCH('Sku Break Down'!A2775,'Step 2 OMS Report'!$C$2:$C$1048576,0)),"")</f>
        <v/>
      </c>
      <c r="D2775" s="21" t="str">
        <f>IFERROR(INDEX('Step 2 OMS Report'!$E$2:$E$1048576,MATCH('Sku Break Down'!A2775,'Step 2 OMS Report'!$A$2:$A$1048576,0)),"")</f>
        <v/>
      </c>
      <c r="E2775" s="21" t="str">
        <f>IFERROR(INDEX('Product Info (Hide)'!$E$2:$E$1840,MATCH('Sku Break Down'!C2775,Manufacture_SKUHiddenSheet,0)),"")</f>
        <v/>
      </c>
      <c r="F2775" s="21" t="str">
        <f>IF(A2775="","",SUMIFS('Step 1 Customer Remit'!$J$17:$J$1048576,'Step 1 Customer Remit'!$B$17:$B$1048576,'Sku Break Down'!A2775,'Step 1 Customer Remit'!$D$17:$D$1048576,"Return"))</f>
        <v/>
      </c>
      <c r="G2775" s="21" t="str">
        <f>IF(A2775="","",SUMIFS('Step 1 Customer Remit'!$F$17:$F$1048576,'Step 1 Customer Remit'!$B$17:$B$1048576,'Sku Break Down'!A2775,'Step 1 Customer Remit'!$D$17:$D$1048576,"Return"))</f>
        <v/>
      </c>
      <c r="H2775" s="21" t="str">
        <f t="shared" si="173"/>
        <v/>
      </c>
      <c r="I2775" s="21" t="str">
        <f>IF(A2775="","",SUMIF('Step 2 OMS Report'!$C$2:$C$1048576,'Sku Break Down'!A2775,'Step 2 OMS Report'!$G$2:$G$1048576))</f>
        <v/>
      </c>
      <c r="J2775" s="21" t="str">
        <f>IF(A2775="","",SUMIFS('Step 2 OMS Report'!$I$2:$I$1048576,'Step 2 OMS Report'!$C$2:$C$1048576,'Sku Break Down'!A2775))</f>
        <v/>
      </c>
      <c r="K2775" s="21" t="str">
        <f t="shared" si="174"/>
        <v/>
      </c>
      <c r="L2775" s="22" t="str">
        <f t="shared" si="172"/>
        <v/>
      </c>
      <c r="M2775" s="22" t="str">
        <f t="shared" si="175"/>
        <v/>
      </c>
    </row>
    <row r="2776" spans="1:13" x14ac:dyDescent="0.55000000000000004">
      <c r="A2776" s="24"/>
      <c r="B2776" s="21" t="str">
        <f>IFERROR(INDEX('Step 2 OMS Report'!$D$2:$D$1048576,MATCH('Sku Break Down'!A2776,'Step 2 OMS Report'!$C$2:$C$1048576,0)),"")</f>
        <v/>
      </c>
      <c r="C2776" s="21" t="str">
        <f>IFERROR(INDEX('Step 2 OMS Report'!$F$2:$F$1048576,MATCH('Sku Break Down'!A2776,'Step 2 OMS Report'!$C$2:$C$1048576,0)),"")</f>
        <v/>
      </c>
      <c r="D2776" s="21" t="str">
        <f>IFERROR(INDEX('Step 2 OMS Report'!$E$2:$E$1048576,MATCH('Sku Break Down'!A2776,'Step 2 OMS Report'!$A$2:$A$1048576,0)),"")</f>
        <v/>
      </c>
      <c r="E2776" s="21" t="str">
        <f>IFERROR(INDEX('Product Info (Hide)'!$E$2:$E$1840,MATCH('Sku Break Down'!C2776,Manufacture_SKUHiddenSheet,0)),"")</f>
        <v/>
      </c>
      <c r="F2776" s="21" t="str">
        <f>IF(A2776="","",SUMIFS('Step 1 Customer Remit'!$J$17:$J$1048576,'Step 1 Customer Remit'!$B$17:$B$1048576,'Sku Break Down'!A2776,'Step 1 Customer Remit'!$D$17:$D$1048576,"Return"))</f>
        <v/>
      </c>
      <c r="G2776" s="21" t="str">
        <f>IF(A2776="","",SUMIFS('Step 1 Customer Remit'!$F$17:$F$1048576,'Step 1 Customer Remit'!$B$17:$B$1048576,'Sku Break Down'!A2776,'Step 1 Customer Remit'!$D$17:$D$1048576,"Return"))</f>
        <v/>
      </c>
      <c r="H2776" s="21" t="str">
        <f t="shared" si="173"/>
        <v/>
      </c>
      <c r="I2776" s="21" t="str">
        <f>IF(A2776="","",SUMIF('Step 2 OMS Report'!$C$2:$C$1048576,'Sku Break Down'!A2776,'Step 2 OMS Report'!$G$2:$G$1048576))</f>
        <v/>
      </c>
      <c r="J2776" s="21" t="str">
        <f>IF(A2776="","",SUMIFS('Step 2 OMS Report'!$I$2:$I$1048576,'Step 2 OMS Report'!$C$2:$C$1048576,'Sku Break Down'!A2776))</f>
        <v/>
      </c>
      <c r="K2776" s="21" t="str">
        <f t="shared" si="174"/>
        <v/>
      </c>
      <c r="L2776" s="22" t="str">
        <f t="shared" si="172"/>
        <v/>
      </c>
      <c r="M2776" s="22" t="str">
        <f t="shared" si="175"/>
        <v/>
      </c>
    </row>
    <row r="2777" spans="1:13" x14ac:dyDescent="0.55000000000000004">
      <c r="A2777" s="24"/>
      <c r="B2777" s="21" t="str">
        <f>IFERROR(INDEX('Step 2 OMS Report'!$D$2:$D$1048576,MATCH('Sku Break Down'!A2777,'Step 2 OMS Report'!$C$2:$C$1048576,0)),"")</f>
        <v/>
      </c>
      <c r="C2777" s="21" t="str">
        <f>IFERROR(INDEX('Step 2 OMS Report'!$F$2:$F$1048576,MATCH('Sku Break Down'!A2777,'Step 2 OMS Report'!$C$2:$C$1048576,0)),"")</f>
        <v/>
      </c>
      <c r="D2777" s="21" t="str">
        <f>IFERROR(INDEX('Step 2 OMS Report'!$E$2:$E$1048576,MATCH('Sku Break Down'!A2777,'Step 2 OMS Report'!$A$2:$A$1048576,0)),"")</f>
        <v/>
      </c>
      <c r="E2777" s="21" t="str">
        <f>IFERROR(INDEX('Product Info (Hide)'!$E$2:$E$1840,MATCH('Sku Break Down'!C2777,Manufacture_SKUHiddenSheet,0)),"")</f>
        <v/>
      </c>
      <c r="F2777" s="21" t="str">
        <f>IF(A2777="","",SUMIFS('Step 1 Customer Remit'!$J$17:$J$1048576,'Step 1 Customer Remit'!$B$17:$B$1048576,'Sku Break Down'!A2777,'Step 1 Customer Remit'!$D$17:$D$1048576,"Return"))</f>
        <v/>
      </c>
      <c r="G2777" s="21" t="str">
        <f>IF(A2777="","",SUMIFS('Step 1 Customer Remit'!$F$17:$F$1048576,'Step 1 Customer Remit'!$B$17:$B$1048576,'Sku Break Down'!A2777,'Step 1 Customer Remit'!$D$17:$D$1048576,"Return"))</f>
        <v/>
      </c>
      <c r="H2777" s="21" t="str">
        <f t="shared" si="173"/>
        <v/>
      </c>
      <c r="I2777" s="21" t="str">
        <f>IF(A2777="","",SUMIF('Step 2 OMS Report'!$C$2:$C$1048576,'Sku Break Down'!A2777,'Step 2 OMS Report'!$G$2:$G$1048576))</f>
        <v/>
      </c>
      <c r="J2777" s="21" t="str">
        <f>IF(A2777="","",SUMIFS('Step 2 OMS Report'!$I$2:$I$1048576,'Step 2 OMS Report'!$C$2:$C$1048576,'Sku Break Down'!A2777))</f>
        <v/>
      </c>
      <c r="K2777" s="21" t="str">
        <f t="shared" si="174"/>
        <v/>
      </c>
      <c r="L2777" s="22" t="str">
        <f t="shared" si="172"/>
        <v/>
      </c>
      <c r="M2777" s="22" t="str">
        <f t="shared" si="175"/>
        <v/>
      </c>
    </row>
    <row r="2778" spans="1:13" x14ac:dyDescent="0.55000000000000004">
      <c r="A2778" s="24"/>
      <c r="B2778" s="21" t="str">
        <f>IFERROR(INDEX('Step 2 OMS Report'!$D$2:$D$1048576,MATCH('Sku Break Down'!A2778,'Step 2 OMS Report'!$C$2:$C$1048576,0)),"")</f>
        <v/>
      </c>
      <c r="C2778" s="21" t="str">
        <f>IFERROR(INDEX('Step 2 OMS Report'!$F$2:$F$1048576,MATCH('Sku Break Down'!A2778,'Step 2 OMS Report'!$C$2:$C$1048576,0)),"")</f>
        <v/>
      </c>
      <c r="D2778" s="21" t="str">
        <f>IFERROR(INDEX('Step 2 OMS Report'!$E$2:$E$1048576,MATCH('Sku Break Down'!A2778,'Step 2 OMS Report'!$A$2:$A$1048576,0)),"")</f>
        <v/>
      </c>
      <c r="E2778" s="21" t="str">
        <f>IFERROR(INDEX('Product Info (Hide)'!$E$2:$E$1840,MATCH('Sku Break Down'!C2778,Manufacture_SKUHiddenSheet,0)),"")</f>
        <v/>
      </c>
      <c r="F2778" s="21" t="str">
        <f>IF(A2778="","",SUMIFS('Step 1 Customer Remit'!$J$17:$J$1048576,'Step 1 Customer Remit'!$B$17:$B$1048576,'Sku Break Down'!A2778,'Step 1 Customer Remit'!$D$17:$D$1048576,"Return"))</f>
        <v/>
      </c>
      <c r="G2778" s="21" t="str">
        <f>IF(A2778="","",SUMIFS('Step 1 Customer Remit'!$F$17:$F$1048576,'Step 1 Customer Remit'!$B$17:$B$1048576,'Sku Break Down'!A2778,'Step 1 Customer Remit'!$D$17:$D$1048576,"Return"))</f>
        <v/>
      </c>
      <c r="H2778" s="21" t="str">
        <f t="shared" si="173"/>
        <v/>
      </c>
      <c r="I2778" s="21" t="str">
        <f>IF(A2778="","",SUMIF('Step 2 OMS Report'!$C$2:$C$1048576,'Sku Break Down'!A2778,'Step 2 OMS Report'!$G$2:$G$1048576))</f>
        <v/>
      </c>
      <c r="J2778" s="21" t="str">
        <f>IF(A2778="","",SUMIFS('Step 2 OMS Report'!$I$2:$I$1048576,'Step 2 OMS Report'!$C$2:$C$1048576,'Sku Break Down'!A2778))</f>
        <v/>
      </c>
      <c r="K2778" s="21" t="str">
        <f t="shared" si="174"/>
        <v/>
      </c>
      <c r="L2778" s="22" t="str">
        <f t="shared" ref="L2778:L2841" si="176">IFERROR(F2778/I2778,"")</f>
        <v/>
      </c>
      <c r="M2778" s="22" t="str">
        <f t="shared" si="175"/>
        <v/>
      </c>
    </row>
    <row r="2779" spans="1:13" x14ac:dyDescent="0.55000000000000004">
      <c r="A2779" s="24"/>
      <c r="B2779" s="21" t="str">
        <f>IFERROR(INDEX('Step 2 OMS Report'!$D$2:$D$1048576,MATCH('Sku Break Down'!A2779,'Step 2 OMS Report'!$C$2:$C$1048576,0)),"")</f>
        <v/>
      </c>
      <c r="C2779" s="21" t="str">
        <f>IFERROR(INDEX('Step 2 OMS Report'!$F$2:$F$1048576,MATCH('Sku Break Down'!A2779,'Step 2 OMS Report'!$C$2:$C$1048576,0)),"")</f>
        <v/>
      </c>
      <c r="D2779" s="21" t="str">
        <f>IFERROR(INDEX('Step 2 OMS Report'!$E$2:$E$1048576,MATCH('Sku Break Down'!A2779,'Step 2 OMS Report'!$A$2:$A$1048576,0)),"")</f>
        <v/>
      </c>
      <c r="E2779" s="21" t="str">
        <f>IFERROR(INDEX('Product Info (Hide)'!$E$2:$E$1840,MATCH('Sku Break Down'!C2779,Manufacture_SKUHiddenSheet,0)),"")</f>
        <v/>
      </c>
      <c r="F2779" s="21" t="str">
        <f>IF(A2779="","",SUMIFS('Step 1 Customer Remit'!$J$17:$J$1048576,'Step 1 Customer Remit'!$B$17:$B$1048576,'Sku Break Down'!A2779,'Step 1 Customer Remit'!$D$17:$D$1048576,"Return"))</f>
        <v/>
      </c>
      <c r="G2779" s="21" t="str">
        <f>IF(A2779="","",SUMIFS('Step 1 Customer Remit'!$F$17:$F$1048576,'Step 1 Customer Remit'!$B$17:$B$1048576,'Sku Break Down'!A2779,'Step 1 Customer Remit'!$D$17:$D$1048576,"Return"))</f>
        <v/>
      </c>
      <c r="H2779" s="21" t="str">
        <f t="shared" si="173"/>
        <v/>
      </c>
      <c r="I2779" s="21" t="str">
        <f>IF(A2779="","",SUMIF('Step 2 OMS Report'!$C$2:$C$1048576,'Sku Break Down'!A2779,'Step 2 OMS Report'!$G$2:$G$1048576))</f>
        <v/>
      </c>
      <c r="J2779" s="21" t="str">
        <f>IF(A2779="","",SUMIFS('Step 2 OMS Report'!$I$2:$I$1048576,'Step 2 OMS Report'!$C$2:$C$1048576,'Sku Break Down'!A2779))</f>
        <v/>
      </c>
      <c r="K2779" s="21" t="str">
        <f t="shared" si="174"/>
        <v/>
      </c>
      <c r="L2779" s="22" t="str">
        <f t="shared" si="176"/>
        <v/>
      </c>
      <c r="M2779" s="22" t="str">
        <f t="shared" si="175"/>
        <v/>
      </c>
    </row>
    <row r="2780" spans="1:13" x14ac:dyDescent="0.55000000000000004">
      <c r="A2780" s="24"/>
      <c r="B2780" s="21" t="str">
        <f>IFERROR(INDEX('Step 2 OMS Report'!$D$2:$D$1048576,MATCH('Sku Break Down'!A2780,'Step 2 OMS Report'!$C$2:$C$1048576,0)),"")</f>
        <v/>
      </c>
      <c r="C2780" s="21" t="str">
        <f>IFERROR(INDEX('Step 2 OMS Report'!$F$2:$F$1048576,MATCH('Sku Break Down'!A2780,'Step 2 OMS Report'!$C$2:$C$1048576,0)),"")</f>
        <v/>
      </c>
      <c r="D2780" s="21" t="str">
        <f>IFERROR(INDEX('Step 2 OMS Report'!$E$2:$E$1048576,MATCH('Sku Break Down'!A2780,'Step 2 OMS Report'!$A$2:$A$1048576,0)),"")</f>
        <v/>
      </c>
      <c r="E2780" s="21" t="str">
        <f>IFERROR(INDEX('Product Info (Hide)'!$E$2:$E$1840,MATCH('Sku Break Down'!C2780,Manufacture_SKUHiddenSheet,0)),"")</f>
        <v/>
      </c>
      <c r="F2780" s="21" t="str">
        <f>IF(A2780="","",SUMIFS('Step 1 Customer Remit'!$J$17:$J$1048576,'Step 1 Customer Remit'!$B$17:$B$1048576,'Sku Break Down'!A2780,'Step 1 Customer Remit'!$D$17:$D$1048576,"Return"))</f>
        <v/>
      </c>
      <c r="G2780" s="21" t="str">
        <f>IF(A2780="","",SUMIFS('Step 1 Customer Remit'!$F$17:$F$1048576,'Step 1 Customer Remit'!$B$17:$B$1048576,'Sku Break Down'!A2780,'Step 1 Customer Remit'!$D$17:$D$1048576,"Return"))</f>
        <v/>
      </c>
      <c r="H2780" s="21" t="str">
        <f t="shared" si="173"/>
        <v/>
      </c>
      <c r="I2780" s="21" t="str">
        <f>IF(A2780="","",SUMIF('Step 2 OMS Report'!$C$2:$C$1048576,'Sku Break Down'!A2780,'Step 2 OMS Report'!$G$2:$G$1048576))</f>
        <v/>
      </c>
      <c r="J2780" s="21" t="str">
        <f>IF(A2780="","",SUMIFS('Step 2 OMS Report'!$I$2:$I$1048576,'Step 2 OMS Report'!$C$2:$C$1048576,'Sku Break Down'!A2780))</f>
        <v/>
      </c>
      <c r="K2780" s="21" t="str">
        <f t="shared" si="174"/>
        <v/>
      </c>
      <c r="L2780" s="22" t="str">
        <f t="shared" si="176"/>
        <v/>
      </c>
      <c r="M2780" s="22" t="str">
        <f t="shared" si="175"/>
        <v/>
      </c>
    </row>
    <row r="2781" spans="1:13" x14ac:dyDescent="0.55000000000000004">
      <c r="A2781" s="24"/>
      <c r="B2781" s="21" t="str">
        <f>IFERROR(INDEX('Step 2 OMS Report'!$D$2:$D$1048576,MATCH('Sku Break Down'!A2781,'Step 2 OMS Report'!$C$2:$C$1048576,0)),"")</f>
        <v/>
      </c>
      <c r="C2781" s="21" t="str">
        <f>IFERROR(INDEX('Step 2 OMS Report'!$F$2:$F$1048576,MATCH('Sku Break Down'!A2781,'Step 2 OMS Report'!$C$2:$C$1048576,0)),"")</f>
        <v/>
      </c>
      <c r="D2781" s="21" t="str">
        <f>IFERROR(INDEX('Step 2 OMS Report'!$E$2:$E$1048576,MATCH('Sku Break Down'!A2781,'Step 2 OMS Report'!$A$2:$A$1048576,0)),"")</f>
        <v/>
      </c>
      <c r="E2781" s="21" t="str">
        <f>IFERROR(INDEX('Product Info (Hide)'!$E$2:$E$1840,MATCH('Sku Break Down'!C2781,Manufacture_SKUHiddenSheet,0)),"")</f>
        <v/>
      </c>
      <c r="F2781" s="21" t="str">
        <f>IF(A2781="","",SUMIFS('Step 1 Customer Remit'!$J$17:$J$1048576,'Step 1 Customer Remit'!$B$17:$B$1048576,'Sku Break Down'!A2781,'Step 1 Customer Remit'!$D$17:$D$1048576,"Return"))</f>
        <v/>
      </c>
      <c r="G2781" s="21" t="str">
        <f>IF(A2781="","",SUMIFS('Step 1 Customer Remit'!$F$17:$F$1048576,'Step 1 Customer Remit'!$B$17:$B$1048576,'Sku Break Down'!A2781,'Step 1 Customer Remit'!$D$17:$D$1048576,"Return"))</f>
        <v/>
      </c>
      <c r="H2781" s="21" t="str">
        <f t="shared" si="173"/>
        <v/>
      </c>
      <c r="I2781" s="21" t="str">
        <f>IF(A2781="","",SUMIF('Step 2 OMS Report'!$C$2:$C$1048576,'Sku Break Down'!A2781,'Step 2 OMS Report'!$G$2:$G$1048576))</f>
        <v/>
      </c>
      <c r="J2781" s="21" t="str">
        <f>IF(A2781="","",SUMIFS('Step 2 OMS Report'!$I$2:$I$1048576,'Step 2 OMS Report'!$C$2:$C$1048576,'Sku Break Down'!A2781))</f>
        <v/>
      </c>
      <c r="K2781" s="21" t="str">
        <f t="shared" si="174"/>
        <v/>
      </c>
      <c r="L2781" s="22" t="str">
        <f t="shared" si="176"/>
        <v/>
      </c>
      <c r="M2781" s="22" t="str">
        <f t="shared" si="175"/>
        <v/>
      </c>
    </row>
    <row r="2782" spans="1:13" x14ac:dyDescent="0.55000000000000004">
      <c r="A2782" s="24"/>
      <c r="B2782" s="21" t="str">
        <f>IFERROR(INDEX('Step 2 OMS Report'!$D$2:$D$1048576,MATCH('Sku Break Down'!A2782,'Step 2 OMS Report'!$C$2:$C$1048576,0)),"")</f>
        <v/>
      </c>
      <c r="C2782" s="21" t="str">
        <f>IFERROR(INDEX('Step 2 OMS Report'!$F$2:$F$1048576,MATCH('Sku Break Down'!A2782,'Step 2 OMS Report'!$C$2:$C$1048576,0)),"")</f>
        <v/>
      </c>
      <c r="D2782" s="21" t="str">
        <f>IFERROR(INDEX('Step 2 OMS Report'!$E$2:$E$1048576,MATCH('Sku Break Down'!A2782,'Step 2 OMS Report'!$A$2:$A$1048576,0)),"")</f>
        <v/>
      </c>
      <c r="E2782" s="21" t="str">
        <f>IFERROR(INDEX('Product Info (Hide)'!$E$2:$E$1840,MATCH('Sku Break Down'!C2782,Manufacture_SKUHiddenSheet,0)),"")</f>
        <v/>
      </c>
      <c r="F2782" s="21" t="str">
        <f>IF(A2782="","",SUMIFS('Step 1 Customer Remit'!$J$17:$J$1048576,'Step 1 Customer Remit'!$B$17:$B$1048576,'Sku Break Down'!A2782,'Step 1 Customer Remit'!$D$17:$D$1048576,"Return"))</f>
        <v/>
      </c>
      <c r="G2782" s="21" t="str">
        <f>IF(A2782="","",SUMIFS('Step 1 Customer Remit'!$F$17:$F$1048576,'Step 1 Customer Remit'!$B$17:$B$1048576,'Sku Break Down'!A2782,'Step 1 Customer Remit'!$D$17:$D$1048576,"Return"))</f>
        <v/>
      </c>
      <c r="H2782" s="21" t="str">
        <f t="shared" si="173"/>
        <v/>
      </c>
      <c r="I2782" s="21" t="str">
        <f>IF(A2782="","",SUMIF('Step 2 OMS Report'!$C$2:$C$1048576,'Sku Break Down'!A2782,'Step 2 OMS Report'!$G$2:$G$1048576))</f>
        <v/>
      </c>
      <c r="J2782" s="21" t="str">
        <f>IF(A2782="","",SUMIFS('Step 2 OMS Report'!$I$2:$I$1048576,'Step 2 OMS Report'!$C$2:$C$1048576,'Sku Break Down'!A2782))</f>
        <v/>
      </c>
      <c r="K2782" s="21" t="str">
        <f t="shared" si="174"/>
        <v/>
      </c>
      <c r="L2782" s="22" t="str">
        <f t="shared" si="176"/>
        <v/>
      </c>
      <c r="M2782" s="22" t="str">
        <f t="shared" si="175"/>
        <v/>
      </c>
    </row>
    <row r="2783" spans="1:13" x14ac:dyDescent="0.55000000000000004">
      <c r="A2783" s="24"/>
      <c r="B2783" s="21" t="str">
        <f>IFERROR(INDEX('Step 2 OMS Report'!$D$2:$D$1048576,MATCH('Sku Break Down'!A2783,'Step 2 OMS Report'!$C$2:$C$1048576,0)),"")</f>
        <v/>
      </c>
      <c r="C2783" s="21" t="str">
        <f>IFERROR(INDEX('Step 2 OMS Report'!$F$2:$F$1048576,MATCH('Sku Break Down'!A2783,'Step 2 OMS Report'!$C$2:$C$1048576,0)),"")</f>
        <v/>
      </c>
      <c r="D2783" s="21" t="str">
        <f>IFERROR(INDEX('Step 2 OMS Report'!$E$2:$E$1048576,MATCH('Sku Break Down'!A2783,'Step 2 OMS Report'!$A$2:$A$1048576,0)),"")</f>
        <v/>
      </c>
      <c r="E2783" s="21" t="str">
        <f>IFERROR(INDEX('Product Info (Hide)'!$E$2:$E$1840,MATCH('Sku Break Down'!C2783,Manufacture_SKUHiddenSheet,0)),"")</f>
        <v/>
      </c>
      <c r="F2783" s="21" t="str">
        <f>IF(A2783="","",SUMIFS('Step 1 Customer Remit'!$J$17:$J$1048576,'Step 1 Customer Remit'!$B$17:$B$1048576,'Sku Break Down'!A2783,'Step 1 Customer Remit'!$D$17:$D$1048576,"Return"))</f>
        <v/>
      </c>
      <c r="G2783" s="21" t="str">
        <f>IF(A2783="","",SUMIFS('Step 1 Customer Remit'!$F$17:$F$1048576,'Step 1 Customer Remit'!$B$17:$B$1048576,'Sku Break Down'!A2783,'Step 1 Customer Remit'!$D$17:$D$1048576,"Return"))</f>
        <v/>
      </c>
      <c r="H2783" s="21" t="str">
        <f t="shared" si="173"/>
        <v/>
      </c>
      <c r="I2783" s="21" t="str">
        <f>IF(A2783="","",SUMIF('Step 2 OMS Report'!$C$2:$C$1048576,'Sku Break Down'!A2783,'Step 2 OMS Report'!$G$2:$G$1048576))</f>
        <v/>
      </c>
      <c r="J2783" s="21" t="str">
        <f>IF(A2783="","",SUMIFS('Step 2 OMS Report'!$I$2:$I$1048576,'Step 2 OMS Report'!$C$2:$C$1048576,'Sku Break Down'!A2783))</f>
        <v/>
      </c>
      <c r="K2783" s="21" t="str">
        <f t="shared" si="174"/>
        <v/>
      </c>
      <c r="L2783" s="22" t="str">
        <f t="shared" si="176"/>
        <v/>
      </c>
      <c r="M2783" s="22" t="str">
        <f t="shared" si="175"/>
        <v/>
      </c>
    </row>
    <row r="2784" spans="1:13" x14ac:dyDescent="0.55000000000000004">
      <c r="A2784" s="24"/>
      <c r="B2784" s="21" t="str">
        <f>IFERROR(INDEX('Step 2 OMS Report'!$D$2:$D$1048576,MATCH('Sku Break Down'!A2784,'Step 2 OMS Report'!$C$2:$C$1048576,0)),"")</f>
        <v/>
      </c>
      <c r="C2784" s="21" t="str">
        <f>IFERROR(INDEX('Step 2 OMS Report'!$F$2:$F$1048576,MATCH('Sku Break Down'!A2784,'Step 2 OMS Report'!$C$2:$C$1048576,0)),"")</f>
        <v/>
      </c>
      <c r="D2784" s="21" t="str">
        <f>IFERROR(INDEX('Step 2 OMS Report'!$E$2:$E$1048576,MATCH('Sku Break Down'!A2784,'Step 2 OMS Report'!$A$2:$A$1048576,0)),"")</f>
        <v/>
      </c>
      <c r="E2784" s="21" t="str">
        <f>IFERROR(INDEX('Product Info (Hide)'!$E$2:$E$1840,MATCH('Sku Break Down'!C2784,Manufacture_SKUHiddenSheet,0)),"")</f>
        <v/>
      </c>
      <c r="F2784" s="21" t="str">
        <f>IF(A2784="","",SUMIFS('Step 1 Customer Remit'!$J$17:$J$1048576,'Step 1 Customer Remit'!$B$17:$B$1048576,'Sku Break Down'!A2784,'Step 1 Customer Remit'!$D$17:$D$1048576,"Return"))</f>
        <v/>
      </c>
      <c r="G2784" s="21" t="str">
        <f>IF(A2784="","",SUMIFS('Step 1 Customer Remit'!$F$17:$F$1048576,'Step 1 Customer Remit'!$B$17:$B$1048576,'Sku Break Down'!A2784,'Step 1 Customer Remit'!$D$17:$D$1048576,"Return"))</f>
        <v/>
      </c>
      <c r="H2784" s="21" t="str">
        <f t="shared" si="173"/>
        <v/>
      </c>
      <c r="I2784" s="21" t="str">
        <f>IF(A2784="","",SUMIF('Step 2 OMS Report'!$C$2:$C$1048576,'Sku Break Down'!A2784,'Step 2 OMS Report'!$G$2:$G$1048576))</f>
        <v/>
      </c>
      <c r="J2784" s="21" t="str">
        <f>IF(A2784="","",SUMIFS('Step 2 OMS Report'!$I$2:$I$1048576,'Step 2 OMS Report'!$C$2:$C$1048576,'Sku Break Down'!A2784))</f>
        <v/>
      </c>
      <c r="K2784" s="21" t="str">
        <f t="shared" si="174"/>
        <v/>
      </c>
      <c r="L2784" s="22" t="str">
        <f t="shared" si="176"/>
        <v/>
      </c>
      <c r="M2784" s="22" t="str">
        <f t="shared" si="175"/>
        <v/>
      </c>
    </row>
    <row r="2785" spans="1:13" x14ac:dyDescent="0.55000000000000004">
      <c r="A2785" s="24"/>
      <c r="B2785" s="21" t="str">
        <f>IFERROR(INDEX('Step 2 OMS Report'!$D$2:$D$1048576,MATCH('Sku Break Down'!A2785,'Step 2 OMS Report'!$C$2:$C$1048576,0)),"")</f>
        <v/>
      </c>
      <c r="C2785" s="21" t="str">
        <f>IFERROR(INDEX('Step 2 OMS Report'!$F$2:$F$1048576,MATCH('Sku Break Down'!A2785,'Step 2 OMS Report'!$C$2:$C$1048576,0)),"")</f>
        <v/>
      </c>
      <c r="D2785" s="21" t="str">
        <f>IFERROR(INDEX('Step 2 OMS Report'!$E$2:$E$1048576,MATCH('Sku Break Down'!A2785,'Step 2 OMS Report'!$A$2:$A$1048576,0)),"")</f>
        <v/>
      </c>
      <c r="E2785" s="21" t="str">
        <f>IFERROR(INDEX('Product Info (Hide)'!$E$2:$E$1840,MATCH('Sku Break Down'!C2785,Manufacture_SKUHiddenSheet,0)),"")</f>
        <v/>
      </c>
      <c r="F2785" s="21" t="str">
        <f>IF(A2785="","",SUMIFS('Step 1 Customer Remit'!$J$17:$J$1048576,'Step 1 Customer Remit'!$B$17:$B$1048576,'Sku Break Down'!A2785,'Step 1 Customer Remit'!$D$17:$D$1048576,"Return"))</f>
        <v/>
      </c>
      <c r="G2785" s="21" t="str">
        <f>IF(A2785="","",SUMIFS('Step 1 Customer Remit'!$F$17:$F$1048576,'Step 1 Customer Remit'!$B$17:$B$1048576,'Sku Break Down'!A2785,'Step 1 Customer Remit'!$D$17:$D$1048576,"Return"))</f>
        <v/>
      </c>
      <c r="H2785" s="21" t="str">
        <f t="shared" si="173"/>
        <v/>
      </c>
      <c r="I2785" s="21" t="str">
        <f>IF(A2785="","",SUMIF('Step 2 OMS Report'!$C$2:$C$1048576,'Sku Break Down'!A2785,'Step 2 OMS Report'!$G$2:$G$1048576))</f>
        <v/>
      </c>
      <c r="J2785" s="21" t="str">
        <f>IF(A2785="","",SUMIFS('Step 2 OMS Report'!$I$2:$I$1048576,'Step 2 OMS Report'!$C$2:$C$1048576,'Sku Break Down'!A2785))</f>
        <v/>
      </c>
      <c r="K2785" s="21" t="str">
        <f t="shared" si="174"/>
        <v/>
      </c>
      <c r="L2785" s="22" t="str">
        <f t="shared" si="176"/>
        <v/>
      </c>
      <c r="M2785" s="22" t="str">
        <f t="shared" si="175"/>
        <v/>
      </c>
    </row>
    <row r="2786" spans="1:13" x14ac:dyDescent="0.55000000000000004">
      <c r="A2786" s="24"/>
      <c r="B2786" s="21" t="str">
        <f>IFERROR(INDEX('Step 2 OMS Report'!$D$2:$D$1048576,MATCH('Sku Break Down'!A2786,'Step 2 OMS Report'!$C$2:$C$1048576,0)),"")</f>
        <v/>
      </c>
      <c r="C2786" s="21" t="str">
        <f>IFERROR(INDEX('Step 2 OMS Report'!$F$2:$F$1048576,MATCH('Sku Break Down'!A2786,'Step 2 OMS Report'!$C$2:$C$1048576,0)),"")</f>
        <v/>
      </c>
      <c r="D2786" s="21" t="str">
        <f>IFERROR(INDEX('Step 2 OMS Report'!$E$2:$E$1048576,MATCH('Sku Break Down'!A2786,'Step 2 OMS Report'!$A$2:$A$1048576,0)),"")</f>
        <v/>
      </c>
      <c r="E2786" s="21" t="str">
        <f>IFERROR(INDEX('Product Info (Hide)'!$E$2:$E$1840,MATCH('Sku Break Down'!C2786,Manufacture_SKUHiddenSheet,0)),"")</f>
        <v/>
      </c>
      <c r="F2786" s="21" t="str">
        <f>IF(A2786="","",SUMIFS('Step 1 Customer Remit'!$J$17:$J$1048576,'Step 1 Customer Remit'!$B$17:$B$1048576,'Sku Break Down'!A2786,'Step 1 Customer Remit'!$D$17:$D$1048576,"Return"))</f>
        <v/>
      </c>
      <c r="G2786" s="21" t="str">
        <f>IF(A2786="","",SUMIFS('Step 1 Customer Remit'!$F$17:$F$1048576,'Step 1 Customer Remit'!$B$17:$B$1048576,'Sku Break Down'!A2786,'Step 1 Customer Remit'!$D$17:$D$1048576,"Return"))</f>
        <v/>
      </c>
      <c r="H2786" s="21" t="str">
        <f t="shared" si="173"/>
        <v/>
      </c>
      <c r="I2786" s="21" t="str">
        <f>IF(A2786="","",SUMIF('Step 2 OMS Report'!$C$2:$C$1048576,'Sku Break Down'!A2786,'Step 2 OMS Report'!$G$2:$G$1048576))</f>
        <v/>
      </c>
      <c r="J2786" s="21" t="str">
        <f>IF(A2786="","",SUMIFS('Step 2 OMS Report'!$I$2:$I$1048576,'Step 2 OMS Report'!$C$2:$C$1048576,'Sku Break Down'!A2786))</f>
        <v/>
      </c>
      <c r="K2786" s="21" t="str">
        <f t="shared" si="174"/>
        <v/>
      </c>
      <c r="L2786" s="22" t="str">
        <f t="shared" si="176"/>
        <v/>
      </c>
      <c r="M2786" s="22" t="str">
        <f t="shared" si="175"/>
        <v/>
      </c>
    </row>
    <row r="2787" spans="1:13" x14ac:dyDescent="0.55000000000000004">
      <c r="A2787" s="24"/>
      <c r="B2787" s="21" t="str">
        <f>IFERROR(INDEX('Step 2 OMS Report'!$D$2:$D$1048576,MATCH('Sku Break Down'!A2787,'Step 2 OMS Report'!$C$2:$C$1048576,0)),"")</f>
        <v/>
      </c>
      <c r="C2787" s="21" t="str">
        <f>IFERROR(INDEX('Step 2 OMS Report'!$F$2:$F$1048576,MATCH('Sku Break Down'!A2787,'Step 2 OMS Report'!$C$2:$C$1048576,0)),"")</f>
        <v/>
      </c>
      <c r="D2787" s="21" t="str">
        <f>IFERROR(INDEX('Step 2 OMS Report'!$E$2:$E$1048576,MATCH('Sku Break Down'!A2787,'Step 2 OMS Report'!$A$2:$A$1048576,0)),"")</f>
        <v/>
      </c>
      <c r="E2787" s="21" t="str">
        <f>IFERROR(INDEX('Product Info (Hide)'!$E$2:$E$1840,MATCH('Sku Break Down'!C2787,Manufacture_SKUHiddenSheet,0)),"")</f>
        <v/>
      </c>
      <c r="F2787" s="21" t="str">
        <f>IF(A2787="","",SUMIFS('Step 1 Customer Remit'!$J$17:$J$1048576,'Step 1 Customer Remit'!$B$17:$B$1048576,'Sku Break Down'!A2787,'Step 1 Customer Remit'!$D$17:$D$1048576,"Return"))</f>
        <v/>
      </c>
      <c r="G2787" s="21" t="str">
        <f>IF(A2787="","",SUMIFS('Step 1 Customer Remit'!$F$17:$F$1048576,'Step 1 Customer Remit'!$B$17:$B$1048576,'Sku Break Down'!A2787,'Step 1 Customer Remit'!$D$17:$D$1048576,"Return"))</f>
        <v/>
      </c>
      <c r="H2787" s="21" t="str">
        <f t="shared" si="173"/>
        <v/>
      </c>
      <c r="I2787" s="21" t="str">
        <f>IF(A2787="","",SUMIF('Step 2 OMS Report'!$C$2:$C$1048576,'Sku Break Down'!A2787,'Step 2 OMS Report'!$G$2:$G$1048576))</f>
        <v/>
      </c>
      <c r="J2787" s="21" t="str">
        <f>IF(A2787="","",SUMIFS('Step 2 OMS Report'!$I$2:$I$1048576,'Step 2 OMS Report'!$C$2:$C$1048576,'Sku Break Down'!A2787))</f>
        <v/>
      </c>
      <c r="K2787" s="21" t="str">
        <f t="shared" si="174"/>
        <v/>
      </c>
      <c r="L2787" s="22" t="str">
        <f t="shared" si="176"/>
        <v/>
      </c>
      <c r="M2787" s="22" t="str">
        <f t="shared" si="175"/>
        <v/>
      </c>
    </row>
    <row r="2788" spans="1:13" x14ac:dyDescent="0.55000000000000004">
      <c r="A2788" s="24"/>
      <c r="B2788" s="21" t="str">
        <f>IFERROR(INDEX('Step 2 OMS Report'!$D$2:$D$1048576,MATCH('Sku Break Down'!A2788,'Step 2 OMS Report'!$C$2:$C$1048576,0)),"")</f>
        <v/>
      </c>
      <c r="C2788" s="21" t="str">
        <f>IFERROR(INDEX('Step 2 OMS Report'!$F$2:$F$1048576,MATCH('Sku Break Down'!A2788,'Step 2 OMS Report'!$C$2:$C$1048576,0)),"")</f>
        <v/>
      </c>
      <c r="D2788" s="21" t="str">
        <f>IFERROR(INDEX('Step 2 OMS Report'!$E$2:$E$1048576,MATCH('Sku Break Down'!A2788,'Step 2 OMS Report'!$A$2:$A$1048576,0)),"")</f>
        <v/>
      </c>
      <c r="E2788" s="21" t="str">
        <f>IFERROR(INDEX('Product Info (Hide)'!$E$2:$E$1840,MATCH('Sku Break Down'!C2788,Manufacture_SKUHiddenSheet,0)),"")</f>
        <v/>
      </c>
      <c r="F2788" s="21" t="str">
        <f>IF(A2788="","",SUMIFS('Step 1 Customer Remit'!$J$17:$J$1048576,'Step 1 Customer Remit'!$B$17:$B$1048576,'Sku Break Down'!A2788,'Step 1 Customer Remit'!$D$17:$D$1048576,"Return"))</f>
        <v/>
      </c>
      <c r="G2788" s="21" t="str">
        <f>IF(A2788="","",SUMIFS('Step 1 Customer Remit'!$F$17:$F$1048576,'Step 1 Customer Remit'!$B$17:$B$1048576,'Sku Break Down'!A2788,'Step 1 Customer Remit'!$D$17:$D$1048576,"Return"))</f>
        <v/>
      </c>
      <c r="H2788" s="21" t="str">
        <f t="shared" si="173"/>
        <v/>
      </c>
      <c r="I2788" s="21" t="str">
        <f>IF(A2788="","",SUMIF('Step 2 OMS Report'!$C$2:$C$1048576,'Sku Break Down'!A2788,'Step 2 OMS Report'!$G$2:$G$1048576))</f>
        <v/>
      </c>
      <c r="J2788" s="21" t="str">
        <f>IF(A2788="","",SUMIFS('Step 2 OMS Report'!$I$2:$I$1048576,'Step 2 OMS Report'!$C$2:$C$1048576,'Sku Break Down'!A2788))</f>
        <v/>
      </c>
      <c r="K2788" s="21" t="str">
        <f t="shared" si="174"/>
        <v/>
      </c>
      <c r="L2788" s="22" t="str">
        <f t="shared" si="176"/>
        <v/>
      </c>
      <c r="M2788" s="22" t="str">
        <f t="shared" si="175"/>
        <v/>
      </c>
    </row>
    <row r="2789" spans="1:13" x14ac:dyDescent="0.55000000000000004">
      <c r="A2789" s="24"/>
      <c r="B2789" s="21" t="str">
        <f>IFERROR(INDEX('Step 2 OMS Report'!$D$2:$D$1048576,MATCH('Sku Break Down'!A2789,'Step 2 OMS Report'!$C$2:$C$1048576,0)),"")</f>
        <v/>
      </c>
      <c r="C2789" s="21" t="str">
        <f>IFERROR(INDEX('Step 2 OMS Report'!$F$2:$F$1048576,MATCH('Sku Break Down'!A2789,'Step 2 OMS Report'!$C$2:$C$1048576,0)),"")</f>
        <v/>
      </c>
      <c r="D2789" s="21" t="str">
        <f>IFERROR(INDEX('Step 2 OMS Report'!$E$2:$E$1048576,MATCH('Sku Break Down'!A2789,'Step 2 OMS Report'!$A$2:$A$1048576,0)),"")</f>
        <v/>
      </c>
      <c r="E2789" s="21" t="str">
        <f>IFERROR(INDEX('Product Info (Hide)'!$E$2:$E$1840,MATCH('Sku Break Down'!C2789,Manufacture_SKUHiddenSheet,0)),"")</f>
        <v/>
      </c>
      <c r="F2789" s="21" t="str">
        <f>IF(A2789="","",SUMIFS('Step 1 Customer Remit'!$J$17:$J$1048576,'Step 1 Customer Remit'!$B$17:$B$1048576,'Sku Break Down'!A2789,'Step 1 Customer Remit'!$D$17:$D$1048576,"Return"))</f>
        <v/>
      </c>
      <c r="G2789" s="21" t="str">
        <f>IF(A2789="","",SUMIFS('Step 1 Customer Remit'!$F$17:$F$1048576,'Step 1 Customer Remit'!$B$17:$B$1048576,'Sku Break Down'!A2789,'Step 1 Customer Remit'!$D$17:$D$1048576,"Return"))</f>
        <v/>
      </c>
      <c r="H2789" s="21" t="str">
        <f t="shared" si="173"/>
        <v/>
      </c>
      <c r="I2789" s="21" t="str">
        <f>IF(A2789="","",SUMIF('Step 2 OMS Report'!$C$2:$C$1048576,'Sku Break Down'!A2789,'Step 2 OMS Report'!$G$2:$G$1048576))</f>
        <v/>
      </c>
      <c r="J2789" s="21" t="str">
        <f>IF(A2789="","",SUMIFS('Step 2 OMS Report'!$I$2:$I$1048576,'Step 2 OMS Report'!$C$2:$C$1048576,'Sku Break Down'!A2789))</f>
        <v/>
      </c>
      <c r="K2789" s="21" t="str">
        <f t="shared" si="174"/>
        <v/>
      </c>
      <c r="L2789" s="22" t="str">
        <f t="shared" si="176"/>
        <v/>
      </c>
      <c r="M2789" s="22" t="str">
        <f t="shared" si="175"/>
        <v/>
      </c>
    </row>
    <row r="2790" spans="1:13" x14ac:dyDescent="0.55000000000000004">
      <c r="A2790" s="24"/>
      <c r="B2790" s="21" t="str">
        <f>IFERROR(INDEX('Step 2 OMS Report'!$D$2:$D$1048576,MATCH('Sku Break Down'!A2790,'Step 2 OMS Report'!$C$2:$C$1048576,0)),"")</f>
        <v/>
      </c>
      <c r="C2790" s="21" t="str">
        <f>IFERROR(INDEX('Step 2 OMS Report'!$F$2:$F$1048576,MATCH('Sku Break Down'!A2790,'Step 2 OMS Report'!$C$2:$C$1048576,0)),"")</f>
        <v/>
      </c>
      <c r="D2790" s="21" t="str">
        <f>IFERROR(INDEX('Step 2 OMS Report'!$E$2:$E$1048576,MATCH('Sku Break Down'!A2790,'Step 2 OMS Report'!$A$2:$A$1048576,0)),"")</f>
        <v/>
      </c>
      <c r="E2790" s="21" t="str">
        <f>IFERROR(INDEX('Product Info (Hide)'!$E$2:$E$1840,MATCH('Sku Break Down'!C2790,Manufacture_SKUHiddenSheet,0)),"")</f>
        <v/>
      </c>
      <c r="F2790" s="21" t="str">
        <f>IF(A2790="","",SUMIFS('Step 1 Customer Remit'!$J$17:$J$1048576,'Step 1 Customer Remit'!$B$17:$B$1048576,'Sku Break Down'!A2790,'Step 1 Customer Remit'!$D$17:$D$1048576,"Return"))</f>
        <v/>
      </c>
      <c r="G2790" s="21" t="str">
        <f>IF(A2790="","",SUMIFS('Step 1 Customer Remit'!$F$17:$F$1048576,'Step 1 Customer Remit'!$B$17:$B$1048576,'Sku Break Down'!A2790,'Step 1 Customer Remit'!$D$17:$D$1048576,"Return"))</f>
        <v/>
      </c>
      <c r="H2790" s="21" t="str">
        <f t="shared" si="173"/>
        <v/>
      </c>
      <c r="I2790" s="21" t="str">
        <f>IF(A2790="","",SUMIF('Step 2 OMS Report'!$C$2:$C$1048576,'Sku Break Down'!A2790,'Step 2 OMS Report'!$G$2:$G$1048576))</f>
        <v/>
      </c>
      <c r="J2790" s="21" t="str">
        <f>IF(A2790="","",SUMIFS('Step 2 OMS Report'!$I$2:$I$1048576,'Step 2 OMS Report'!$C$2:$C$1048576,'Sku Break Down'!A2790))</f>
        <v/>
      </c>
      <c r="K2790" s="21" t="str">
        <f t="shared" si="174"/>
        <v/>
      </c>
      <c r="L2790" s="22" t="str">
        <f t="shared" si="176"/>
        <v/>
      </c>
      <c r="M2790" s="22" t="str">
        <f t="shared" si="175"/>
        <v/>
      </c>
    </row>
    <row r="2791" spans="1:13" x14ac:dyDescent="0.55000000000000004">
      <c r="A2791" s="24"/>
      <c r="B2791" s="21" t="str">
        <f>IFERROR(INDEX('Step 2 OMS Report'!$D$2:$D$1048576,MATCH('Sku Break Down'!A2791,'Step 2 OMS Report'!$C$2:$C$1048576,0)),"")</f>
        <v/>
      </c>
      <c r="C2791" s="21" t="str">
        <f>IFERROR(INDEX('Step 2 OMS Report'!$F$2:$F$1048576,MATCH('Sku Break Down'!A2791,'Step 2 OMS Report'!$C$2:$C$1048576,0)),"")</f>
        <v/>
      </c>
      <c r="D2791" s="21" t="str">
        <f>IFERROR(INDEX('Step 2 OMS Report'!$E$2:$E$1048576,MATCH('Sku Break Down'!A2791,'Step 2 OMS Report'!$A$2:$A$1048576,0)),"")</f>
        <v/>
      </c>
      <c r="E2791" s="21" t="str">
        <f>IFERROR(INDEX('Product Info (Hide)'!$E$2:$E$1840,MATCH('Sku Break Down'!C2791,Manufacture_SKUHiddenSheet,0)),"")</f>
        <v/>
      </c>
      <c r="F2791" s="21" t="str">
        <f>IF(A2791="","",SUMIFS('Step 1 Customer Remit'!$J$17:$J$1048576,'Step 1 Customer Remit'!$B$17:$B$1048576,'Sku Break Down'!A2791,'Step 1 Customer Remit'!$D$17:$D$1048576,"Return"))</f>
        <v/>
      </c>
      <c r="G2791" s="21" t="str">
        <f>IF(A2791="","",SUMIFS('Step 1 Customer Remit'!$F$17:$F$1048576,'Step 1 Customer Remit'!$B$17:$B$1048576,'Sku Break Down'!A2791,'Step 1 Customer Remit'!$D$17:$D$1048576,"Return"))</f>
        <v/>
      </c>
      <c r="H2791" s="21" t="str">
        <f t="shared" si="173"/>
        <v/>
      </c>
      <c r="I2791" s="21" t="str">
        <f>IF(A2791="","",SUMIF('Step 2 OMS Report'!$C$2:$C$1048576,'Sku Break Down'!A2791,'Step 2 OMS Report'!$G$2:$G$1048576))</f>
        <v/>
      </c>
      <c r="J2791" s="21" t="str">
        <f>IF(A2791="","",SUMIFS('Step 2 OMS Report'!$I$2:$I$1048576,'Step 2 OMS Report'!$C$2:$C$1048576,'Sku Break Down'!A2791))</f>
        <v/>
      </c>
      <c r="K2791" s="21" t="str">
        <f t="shared" si="174"/>
        <v/>
      </c>
      <c r="L2791" s="22" t="str">
        <f t="shared" si="176"/>
        <v/>
      </c>
      <c r="M2791" s="22" t="str">
        <f t="shared" si="175"/>
        <v/>
      </c>
    </row>
    <row r="2792" spans="1:13" x14ac:dyDescent="0.55000000000000004">
      <c r="A2792" s="24"/>
      <c r="B2792" s="21" t="str">
        <f>IFERROR(INDEX('Step 2 OMS Report'!$D$2:$D$1048576,MATCH('Sku Break Down'!A2792,'Step 2 OMS Report'!$C$2:$C$1048576,0)),"")</f>
        <v/>
      </c>
      <c r="C2792" s="21" t="str">
        <f>IFERROR(INDEX('Step 2 OMS Report'!$F$2:$F$1048576,MATCH('Sku Break Down'!A2792,'Step 2 OMS Report'!$C$2:$C$1048576,0)),"")</f>
        <v/>
      </c>
      <c r="D2792" s="21" t="str">
        <f>IFERROR(INDEX('Step 2 OMS Report'!$E$2:$E$1048576,MATCH('Sku Break Down'!A2792,'Step 2 OMS Report'!$A$2:$A$1048576,0)),"")</f>
        <v/>
      </c>
      <c r="E2792" s="21" t="str">
        <f>IFERROR(INDEX('Product Info (Hide)'!$E$2:$E$1840,MATCH('Sku Break Down'!C2792,Manufacture_SKUHiddenSheet,0)),"")</f>
        <v/>
      </c>
      <c r="F2792" s="21" t="str">
        <f>IF(A2792="","",SUMIFS('Step 1 Customer Remit'!$J$17:$J$1048576,'Step 1 Customer Remit'!$B$17:$B$1048576,'Sku Break Down'!A2792,'Step 1 Customer Remit'!$D$17:$D$1048576,"Return"))</f>
        <v/>
      </c>
      <c r="G2792" s="21" t="str">
        <f>IF(A2792="","",SUMIFS('Step 1 Customer Remit'!$F$17:$F$1048576,'Step 1 Customer Remit'!$B$17:$B$1048576,'Sku Break Down'!A2792,'Step 1 Customer Remit'!$D$17:$D$1048576,"Return"))</f>
        <v/>
      </c>
      <c r="H2792" s="21" t="str">
        <f t="shared" si="173"/>
        <v/>
      </c>
      <c r="I2792" s="21" t="str">
        <f>IF(A2792="","",SUMIF('Step 2 OMS Report'!$C$2:$C$1048576,'Sku Break Down'!A2792,'Step 2 OMS Report'!$G$2:$G$1048576))</f>
        <v/>
      </c>
      <c r="J2792" s="21" t="str">
        <f>IF(A2792="","",SUMIFS('Step 2 OMS Report'!$I$2:$I$1048576,'Step 2 OMS Report'!$C$2:$C$1048576,'Sku Break Down'!A2792))</f>
        <v/>
      </c>
      <c r="K2792" s="21" t="str">
        <f t="shared" si="174"/>
        <v/>
      </c>
      <c r="L2792" s="22" t="str">
        <f t="shared" si="176"/>
        <v/>
      </c>
      <c r="M2792" s="22" t="str">
        <f t="shared" si="175"/>
        <v/>
      </c>
    </row>
    <row r="2793" spans="1:13" x14ac:dyDescent="0.55000000000000004">
      <c r="A2793" s="24"/>
      <c r="B2793" s="21" t="str">
        <f>IFERROR(INDEX('Step 2 OMS Report'!$D$2:$D$1048576,MATCH('Sku Break Down'!A2793,'Step 2 OMS Report'!$C$2:$C$1048576,0)),"")</f>
        <v/>
      </c>
      <c r="C2793" s="21" t="str">
        <f>IFERROR(INDEX('Step 2 OMS Report'!$F$2:$F$1048576,MATCH('Sku Break Down'!A2793,'Step 2 OMS Report'!$C$2:$C$1048576,0)),"")</f>
        <v/>
      </c>
      <c r="D2793" s="21" t="str">
        <f>IFERROR(INDEX('Step 2 OMS Report'!$E$2:$E$1048576,MATCH('Sku Break Down'!A2793,'Step 2 OMS Report'!$A$2:$A$1048576,0)),"")</f>
        <v/>
      </c>
      <c r="E2793" s="21" t="str">
        <f>IFERROR(INDEX('Product Info (Hide)'!$E$2:$E$1840,MATCH('Sku Break Down'!C2793,Manufacture_SKUHiddenSheet,0)),"")</f>
        <v/>
      </c>
      <c r="F2793" s="21" t="str">
        <f>IF(A2793="","",SUMIFS('Step 1 Customer Remit'!$J$17:$J$1048576,'Step 1 Customer Remit'!$B$17:$B$1048576,'Sku Break Down'!A2793,'Step 1 Customer Remit'!$D$17:$D$1048576,"Return"))</f>
        <v/>
      </c>
      <c r="G2793" s="21" t="str">
        <f>IF(A2793="","",SUMIFS('Step 1 Customer Remit'!$F$17:$F$1048576,'Step 1 Customer Remit'!$B$17:$B$1048576,'Sku Break Down'!A2793,'Step 1 Customer Remit'!$D$17:$D$1048576,"Return"))</f>
        <v/>
      </c>
      <c r="H2793" s="21" t="str">
        <f t="shared" si="173"/>
        <v/>
      </c>
      <c r="I2793" s="21" t="str">
        <f>IF(A2793="","",SUMIF('Step 2 OMS Report'!$C$2:$C$1048576,'Sku Break Down'!A2793,'Step 2 OMS Report'!$G$2:$G$1048576))</f>
        <v/>
      </c>
      <c r="J2793" s="21" t="str">
        <f>IF(A2793="","",SUMIFS('Step 2 OMS Report'!$I$2:$I$1048576,'Step 2 OMS Report'!$C$2:$C$1048576,'Sku Break Down'!A2793))</f>
        <v/>
      </c>
      <c r="K2793" s="21" t="str">
        <f t="shared" si="174"/>
        <v/>
      </c>
      <c r="L2793" s="22" t="str">
        <f t="shared" si="176"/>
        <v/>
      </c>
      <c r="M2793" s="22" t="str">
        <f t="shared" si="175"/>
        <v/>
      </c>
    </row>
    <row r="2794" spans="1:13" x14ac:dyDescent="0.55000000000000004">
      <c r="A2794" s="24"/>
      <c r="B2794" s="21" t="str">
        <f>IFERROR(INDEX('Step 2 OMS Report'!$D$2:$D$1048576,MATCH('Sku Break Down'!A2794,'Step 2 OMS Report'!$C$2:$C$1048576,0)),"")</f>
        <v/>
      </c>
      <c r="C2794" s="21" t="str">
        <f>IFERROR(INDEX('Step 2 OMS Report'!$F$2:$F$1048576,MATCH('Sku Break Down'!A2794,'Step 2 OMS Report'!$C$2:$C$1048576,0)),"")</f>
        <v/>
      </c>
      <c r="D2794" s="21" t="str">
        <f>IFERROR(INDEX('Step 2 OMS Report'!$E$2:$E$1048576,MATCH('Sku Break Down'!A2794,'Step 2 OMS Report'!$A$2:$A$1048576,0)),"")</f>
        <v/>
      </c>
      <c r="E2794" s="21" t="str">
        <f>IFERROR(INDEX('Product Info (Hide)'!$E$2:$E$1840,MATCH('Sku Break Down'!C2794,Manufacture_SKUHiddenSheet,0)),"")</f>
        <v/>
      </c>
      <c r="F2794" s="21" t="str">
        <f>IF(A2794="","",SUMIFS('Step 1 Customer Remit'!$J$17:$J$1048576,'Step 1 Customer Remit'!$B$17:$B$1048576,'Sku Break Down'!A2794,'Step 1 Customer Remit'!$D$17:$D$1048576,"Return"))</f>
        <v/>
      </c>
      <c r="G2794" s="21" t="str">
        <f>IF(A2794="","",SUMIFS('Step 1 Customer Remit'!$F$17:$F$1048576,'Step 1 Customer Remit'!$B$17:$B$1048576,'Sku Break Down'!A2794,'Step 1 Customer Remit'!$D$17:$D$1048576,"Return"))</f>
        <v/>
      </c>
      <c r="H2794" s="21" t="str">
        <f t="shared" si="173"/>
        <v/>
      </c>
      <c r="I2794" s="21" t="str">
        <f>IF(A2794="","",SUMIF('Step 2 OMS Report'!$C$2:$C$1048576,'Sku Break Down'!A2794,'Step 2 OMS Report'!$G$2:$G$1048576))</f>
        <v/>
      </c>
      <c r="J2794" s="21" t="str">
        <f>IF(A2794="","",SUMIFS('Step 2 OMS Report'!$I$2:$I$1048576,'Step 2 OMS Report'!$C$2:$C$1048576,'Sku Break Down'!A2794))</f>
        <v/>
      </c>
      <c r="K2794" s="21" t="str">
        <f t="shared" si="174"/>
        <v/>
      </c>
      <c r="L2794" s="22" t="str">
        <f t="shared" si="176"/>
        <v/>
      </c>
      <c r="M2794" s="22" t="str">
        <f t="shared" si="175"/>
        <v/>
      </c>
    </row>
    <row r="2795" spans="1:13" x14ac:dyDescent="0.55000000000000004">
      <c r="A2795" s="24"/>
      <c r="B2795" s="21" t="str">
        <f>IFERROR(INDEX('Step 2 OMS Report'!$D$2:$D$1048576,MATCH('Sku Break Down'!A2795,'Step 2 OMS Report'!$C$2:$C$1048576,0)),"")</f>
        <v/>
      </c>
      <c r="C2795" s="21" t="str">
        <f>IFERROR(INDEX('Step 2 OMS Report'!$F$2:$F$1048576,MATCH('Sku Break Down'!A2795,'Step 2 OMS Report'!$C$2:$C$1048576,0)),"")</f>
        <v/>
      </c>
      <c r="D2795" s="21" t="str">
        <f>IFERROR(INDEX('Step 2 OMS Report'!$E$2:$E$1048576,MATCH('Sku Break Down'!A2795,'Step 2 OMS Report'!$A$2:$A$1048576,0)),"")</f>
        <v/>
      </c>
      <c r="E2795" s="21" t="str">
        <f>IFERROR(INDEX('Product Info (Hide)'!$E$2:$E$1840,MATCH('Sku Break Down'!C2795,Manufacture_SKUHiddenSheet,0)),"")</f>
        <v/>
      </c>
      <c r="F2795" s="21" t="str">
        <f>IF(A2795="","",SUMIFS('Step 1 Customer Remit'!$J$17:$J$1048576,'Step 1 Customer Remit'!$B$17:$B$1048576,'Sku Break Down'!A2795,'Step 1 Customer Remit'!$D$17:$D$1048576,"Return"))</f>
        <v/>
      </c>
      <c r="G2795" s="21" t="str">
        <f>IF(A2795="","",SUMIFS('Step 1 Customer Remit'!$F$17:$F$1048576,'Step 1 Customer Remit'!$B$17:$B$1048576,'Sku Break Down'!A2795,'Step 1 Customer Remit'!$D$17:$D$1048576,"Return"))</f>
        <v/>
      </c>
      <c r="H2795" s="21" t="str">
        <f t="shared" si="173"/>
        <v/>
      </c>
      <c r="I2795" s="21" t="str">
        <f>IF(A2795="","",SUMIF('Step 2 OMS Report'!$C$2:$C$1048576,'Sku Break Down'!A2795,'Step 2 OMS Report'!$G$2:$G$1048576))</f>
        <v/>
      </c>
      <c r="J2795" s="21" t="str">
        <f>IF(A2795="","",SUMIFS('Step 2 OMS Report'!$I$2:$I$1048576,'Step 2 OMS Report'!$C$2:$C$1048576,'Sku Break Down'!A2795))</f>
        <v/>
      </c>
      <c r="K2795" s="21" t="str">
        <f t="shared" si="174"/>
        <v/>
      </c>
      <c r="L2795" s="22" t="str">
        <f t="shared" si="176"/>
        <v/>
      </c>
      <c r="M2795" s="22" t="str">
        <f t="shared" si="175"/>
        <v/>
      </c>
    </row>
    <row r="2796" spans="1:13" x14ac:dyDescent="0.55000000000000004">
      <c r="A2796" s="24"/>
      <c r="B2796" s="21" t="str">
        <f>IFERROR(INDEX('Step 2 OMS Report'!$D$2:$D$1048576,MATCH('Sku Break Down'!A2796,'Step 2 OMS Report'!$C$2:$C$1048576,0)),"")</f>
        <v/>
      </c>
      <c r="C2796" s="21" t="str">
        <f>IFERROR(INDEX('Step 2 OMS Report'!$F$2:$F$1048576,MATCH('Sku Break Down'!A2796,'Step 2 OMS Report'!$C$2:$C$1048576,0)),"")</f>
        <v/>
      </c>
      <c r="D2796" s="21" t="str">
        <f>IFERROR(INDEX('Step 2 OMS Report'!$E$2:$E$1048576,MATCH('Sku Break Down'!A2796,'Step 2 OMS Report'!$A$2:$A$1048576,0)),"")</f>
        <v/>
      </c>
      <c r="E2796" s="21" t="str">
        <f>IFERROR(INDEX('Product Info (Hide)'!$E$2:$E$1840,MATCH('Sku Break Down'!C2796,Manufacture_SKUHiddenSheet,0)),"")</f>
        <v/>
      </c>
      <c r="F2796" s="21" t="str">
        <f>IF(A2796="","",SUMIFS('Step 1 Customer Remit'!$J$17:$J$1048576,'Step 1 Customer Remit'!$B$17:$B$1048576,'Sku Break Down'!A2796,'Step 1 Customer Remit'!$D$17:$D$1048576,"Return"))</f>
        <v/>
      </c>
      <c r="G2796" s="21" t="str">
        <f>IF(A2796="","",SUMIFS('Step 1 Customer Remit'!$F$17:$F$1048576,'Step 1 Customer Remit'!$B$17:$B$1048576,'Sku Break Down'!A2796,'Step 1 Customer Remit'!$D$17:$D$1048576,"Return"))</f>
        <v/>
      </c>
      <c r="H2796" s="21" t="str">
        <f t="shared" si="173"/>
        <v/>
      </c>
      <c r="I2796" s="21" t="str">
        <f>IF(A2796="","",SUMIF('Step 2 OMS Report'!$C$2:$C$1048576,'Sku Break Down'!A2796,'Step 2 OMS Report'!$G$2:$G$1048576))</f>
        <v/>
      </c>
      <c r="J2796" s="21" t="str">
        <f>IF(A2796="","",SUMIFS('Step 2 OMS Report'!$I$2:$I$1048576,'Step 2 OMS Report'!$C$2:$C$1048576,'Sku Break Down'!A2796))</f>
        <v/>
      </c>
      <c r="K2796" s="21" t="str">
        <f t="shared" si="174"/>
        <v/>
      </c>
      <c r="L2796" s="22" t="str">
        <f t="shared" si="176"/>
        <v/>
      </c>
      <c r="M2796" s="22" t="str">
        <f t="shared" si="175"/>
        <v/>
      </c>
    </row>
    <row r="2797" spans="1:13" x14ac:dyDescent="0.55000000000000004">
      <c r="A2797" s="24"/>
      <c r="B2797" s="21" t="str">
        <f>IFERROR(INDEX('Step 2 OMS Report'!$D$2:$D$1048576,MATCH('Sku Break Down'!A2797,'Step 2 OMS Report'!$C$2:$C$1048576,0)),"")</f>
        <v/>
      </c>
      <c r="C2797" s="21" t="str">
        <f>IFERROR(INDEX('Step 2 OMS Report'!$F$2:$F$1048576,MATCH('Sku Break Down'!A2797,'Step 2 OMS Report'!$C$2:$C$1048576,0)),"")</f>
        <v/>
      </c>
      <c r="D2797" s="21" t="str">
        <f>IFERROR(INDEX('Step 2 OMS Report'!$E$2:$E$1048576,MATCH('Sku Break Down'!A2797,'Step 2 OMS Report'!$A$2:$A$1048576,0)),"")</f>
        <v/>
      </c>
      <c r="E2797" s="21" t="str">
        <f>IFERROR(INDEX('Product Info (Hide)'!$E$2:$E$1840,MATCH('Sku Break Down'!C2797,Manufacture_SKUHiddenSheet,0)),"")</f>
        <v/>
      </c>
      <c r="F2797" s="21" t="str">
        <f>IF(A2797="","",SUMIFS('Step 1 Customer Remit'!$J$17:$J$1048576,'Step 1 Customer Remit'!$B$17:$B$1048576,'Sku Break Down'!A2797,'Step 1 Customer Remit'!$D$17:$D$1048576,"Return"))</f>
        <v/>
      </c>
      <c r="G2797" s="21" t="str">
        <f>IF(A2797="","",SUMIFS('Step 1 Customer Remit'!$F$17:$F$1048576,'Step 1 Customer Remit'!$B$17:$B$1048576,'Sku Break Down'!A2797,'Step 1 Customer Remit'!$D$17:$D$1048576,"Return"))</f>
        <v/>
      </c>
      <c r="H2797" s="21" t="str">
        <f t="shared" si="173"/>
        <v/>
      </c>
      <c r="I2797" s="21" t="str">
        <f>IF(A2797="","",SUMIF('Step 2 OMS Report'!$C$2:$C$1048576,'Sku Break Down'!A2797,'Step 2 OMS Report'!$G$2:$G$1048576))</f>
        <v/>
      </c>
      <c r="J2797" s="21" t="str">
        <f>IF(A2797="","",SUMIFS('Step 2 OMS Report'!$I$2:$I$1048576,'Step 2 OMS Report'!$C$2:$C$1048576,'Sku Break Down'!A2797))</f>
        <v/>
      </c>
      <c r="K2797" s="21" t="str">
        <f t="shared" si="174"/>
        <v/>
      </c>
      <c r="L2797" s="22" t="str">
        <f t="shared" si="176"/>
        <v/>
      </c>
      <c r="M2797" s="22" t="str">
        <f t="shared" si="175"/>
        <v/>
      </c>
    </row>
    <row r="2798" spans="1:13" x14ac:dyDescent="0.55000000000000004">
      <c r="A2798" s="24"/>
      <c r="B2798" s="21" t="str">
        <f>IFERROR(INDEX('Step 2 OMS Report'!$D$2:$D$1048576,MATCH('Sku Break Down'!A2798,'Step 2 OMS Report'!$C$2:$C$1048576,0)),"")</f>
        <v/>
      </c>
      <c r="C2798" s="21" t="str">
        <f>IFERROR(INDEX('Step 2 OMS Report'!$F$2:$F$1048576,MATCH('Sku Break Down'!A2798,'Step 2 OMS Report'!$C$2:$C$1048576,0)),"")</f>
        <v/>
      </c>
      <c r="D2798" s="21" t="str">
        <f>IFERROR(INDEX('Step 2 OMS Report'!$E$2:$E$1048576,MATCH('Sku Break Down'!A2798,'Step 2 OMS Report'!$A$2:$A$1048576,0)),"")</f>
        <v/>
      </c>
      <c r="E2798" s="21" t="str">
        <f>IFERROR(INDEX('Product Info (Hide)'!$E$2:$E$1840,MATCH('Sku Break Down'!C2798,Manufacture_SKUHiddenSheet,0)),"")</f>
        <v/>
      </c>
      <c r="F2798" s="21" t="str">
        <f>IF(A2798="","",SUMIFS('Step 1 Customer Remit'!$J$17:$J$1048576,'Step 1 Customer Remit'!$B$17:$B$1048576,'Sku Break Down'!A2798,'Step 1 Customer Remit'!$D$17:$D$1048576,"Return"))</f>
        <v/>
      </c>
      <c r="G2798" s="21" t="str">
        <f>IF(A2798="","",SUMIFS('Step 1 Customer Remit'!$F$17:$F$1048576,'Step 1 Customer Remit'!$B$17:$B$1048576,'Sku Break Down'!A2798,'Step 1 Customer Remit'!$D$17:$D$1048576,"Return"))</f>
        <v/>
      </c>
      <c r="H2798" s="21" t="str">
        <f t="shared" si="173"/>
        <v/>
      </c>
      <c r="I2798" s="21" t="str">
        <f>IF(A2798="","",SUMIF('Step 2 OMS Report'!$C$2:$C$1048576,'Sku Break Down'!A2798,'Step 2 OMS Report'!$G$2:$G$1048576))</f>
        <v/>
      </c>
      <c r="J2798" s="21" t="str">
        <f>IF(A2798="","",SUMIFS('Step 2 OMS Report'!$I$2:$I$1048576,'Step 2 OMS Report'!$C$2:$C$1048576,'Sku Break Down'!A2798))</f>
        <v/>
      </c>
      <c r="K2798" s="21" t="str">
        <f t="shared" si="174"/>
        <v/>
      </c>
      <c r="L2798" s="22" t="str">
        <f t="shared" si="176"/>
        <v/>
      </c>
      <c r="M2798" s="22" t="str">
        <f t="shared" si="175"/>
        <v/>
      </c>
    </row>
    <row r="2799" spans="1:13" x14ac:dyDescent="0.55000000000000004">
      <c r="A2799" s="24"/>
      <c r="B2799" s="21" t="str">
        <f>IFERROR(INDEX('Step 2 OMS Report'!$D$2:$D$1048576,MATCH('Sku Break Down'!A2799,'Step 2 OMS Report'!$C$2:$C$1048576,0)),"")</f>
        <v/>
      </c>
      <c r="C2799" s="21" t="str">
        <f>IFERROR(INDEX('Step 2 OMS Report'!$F$2:$F$1048576,MATCH('Sku Break Down'!A2799,'Step 2 OMS Report'!$C$2:$C$1048576,0)),"")</f>
        <v/>
      </c>
      <c r="D2799" s="21" t="str">
        <f>IFERROR(INDEX('Step 2 OMS Report'!$E$2:$E$1048576,MATCH('Sku Break Down'!A2799,'Step 2 OMS Report'!$A$2:$A$1048576,0)),"")</f>
        <v/>
      </c>
      <c r="E2799" s="21" t="str">
        <f>IFERROR(INDEX('Product Info (Hide)'!$E$2:$E$1840,MATCH('Sku Break Down'!C2799,Manufacture_SKUHiddenSheet,0)),"")</f>
        <v/>
      </c>
      <c r="F2799" s="21" t="str">
        <f>IF(A2799="","",SUMIFS('Step 1 Customer Remit'!$J$17:$J$1048576,'Step 1 Customer Remit'!$B$17:$B$1048576,'Sku Break Down'!A2799,'Step 1 Customer Remit'!$D$17:$D$1048576,"Return"))</f>
        <v/>
      </c>
      <c r="G2799" s="21" t="str">
        <f>IF(A2799="","",SUMIFS('Step 1 Customer Remit'!$F$17:$F$1048576,'Step 1 Customer Remit'!$B$17:$B$1048576,'Sku Break Down'!A2799,'Step 1 Customer Remit'!$D$17:$D$1048576,"Return"))</f>
        <v/>
      </c>
      <c r="H2799" s="21" t="str">
        <f t="shared" si="173"/>
        <v/>
      </c>
      <c r="I2799" s="21" t="str">
        <f>IF(A2799="","",SUMIF('Step 2 OMS Report'!$C$2:$C$1048576,'Sku Break Down'!A2799,'Step 2 OMS Report'!$G$2:$G$1048576))</f>
        <v/>
      </c>
      <c r="J2799" s="21" t="str">
        <f>IF(A2799="","",SUMIFS('Step 2 OMS Report'!$I$2:$I$1048576,'Step 2 OMS Report'!$C$2:$C$1048576,'Sku Break Down'!A2799))</f>
        <v/>
      </c>
      <c r="K2799" s="21" t="str">
        <f t="shared" si="174"/>
        <v/>
      </c>
      <c r="L2799" s="22" t="str">
        <f t="shared" si="176"/>
        <v/>
      </c>
      <c r="M2799" s="22" t="str">
        <f t="shared" si="175"/>
        <v/>
      </c>
    </row>
    <row r="2800" spans="1:13" x14ac:dyDescent="0.55000000000000004">
      <c r="A2800" s="24"/>
      <c r="B2800" s="21" t="str">
        <f>IFERROR(INDEX('Step 2 OMS Report'!$D$2:$D$1048576,MATCH('Sku Break Down'!A2800,'Step 2 OMS Report'!$C$2:$C$1048576,0)),"")</f>
        <v/>
      </c>
      <c r="C2800" s="21" t="str">
        <f>IFERROR(INDEX('Step 2 OMS Report'!$F$2:$F$1048576,MATCH('Sku Break Down'!A2800,'Step 2 OMS Report'!$C$2:$C$1048576,0)),"")</f>
        <v/>
      </c>
      <c r="D2800" s="21" t="str">
        <f>IFERROR(INDEX('Step 2 OMS Report'!$E$2:$E$1048576,MATCH('Sku Break Down'!A2800,'Step 2 OMS Report'!$A$2:$A$1048576,0)),"")</f>
        <v/>
      </c>
      <c r="E2800" s="21" t="str">
        <f>IFERROR(INDEX('Product Info (Hide)'!$E$2:$E$1840,MATCH('Sku Break Down'!C2800,Manufacture_SKUHiddenSheet,0)),"")</f>
        <v/>
      </c>
      <c r="F2800" s="21" t="str">
        <f>IF(A2800="","",SUMIFS('Step 1 Customer Remit'!$J$17:$J$1048576,'Step 1 Customer Remit'!$B$17:$B$1048576,'Sku Break Down'!A2800,'Step 1 Customer Remit'!$D$17:$D$1048576,"Return"))</f>
        <v/>
      </c>
      <c r="G2800" s="21" t="str">
        <f>IF(A2800="","",SUMIFS('Step 1 Customer Remit'!$F$17:$F$1048576,'Step 1 Customer Remit'!$B$17:$B$1048576,'Sku Break Down'!A2800,'Step 1 Customer Remit'!$D$17:$D$1048576,"Return"))</f>
        <v/>
      </c>
      <c r="H2800" s="21" t="str">
        <f t="shared" si="173"/>
        <v/>
      </c>
      <c r="I2800" s="21" t="str">
        <f>IF(A2800="","",SUMIF('Step 2 OMS Report'!$C$2:$C$1048576,'Sku Break Down'!A2800,'Step 2 OMS Report'!$G$2:$G$1048576))</f>
        <v/>
      </c>
      <c r="J2800" s="21" t="str">
        <f>IF(A2800="","",SUMIFS('Step 2 OMS Report'!$I$2:$I$1048576,'Step 2 OMS Report'!$C$2:$C$1048576,'Sku Break Down'!A2800))</f>
        <v/>
      </c>
      <c r="K2800" s="21" t="str">
        <f t="shared" si="174"/>
        <v/>
      </c>
      <c r="L2800" s="22" t="str">
        <f t="shared" si="176"/>
        <v/>
      </c>
      <c r="M2800" s="22" t="str">
        <f t="shared" si="175"/>
        <v/>
      </c>
    </row>
    <row r="2801" spans="1:13" x14ac:dyDescent="0.55000000000000004">
      <c r="A2801" s="24"/>
      <c r="B2801" s="21" t="str">
        <f>IFERROR(INDEX('Step 2 OMS Report'!$D$2:$D$1048576,MATCH('Sku Break Down'!A2801,'Step 2 OMS Report'!$C$2:$C$1048576,0)),"")</f>
        <v/>
      </c>
      <c r="C2801" s="21" t="str">
        <f>IFERROR(INDEX('Step 2 OMS Report'!$F$2:$F$1048576,MATCH('Sku Break Down'!A2801,'Step 2 OMS Report'!$C$2:$C$1048576,0)),"")</f>
        <v/>
      </c>
      <c r="D2801" s="21" t="str">
        <f>IFERROR(INDEX('Step 2 OMS Report'!$E$2:$E$1048576,MATCH('Sku Break Down'!A2801,'Step 2 OMS Report'!$A$2:$A$1048576,0)),"")</f>
        <v/>
      </c>
      <c r="E2801" s="21" t="str">
        <f>IFERROR(INDEX('Product Info (Hide)'!$E$2:$E$1840,MATCH('Sku Break Down'!C2801,Manufacture_SKUHiddenSheet,0)),"")</f>
        <v/>
      </c>
      <c r="F2801" s="21" t="str">
        <f>IF(A2801="","",SUMIFS('Step 1 Customer Remit'!$J$17:$J$1048576,'Step 1 Customer Remit'!$B$17:$B$1048576,'Sku Break Down'!A2801,'Step 1 Customer Remit'!$D$17:$D$1048576,"Return"))</f>
        <v/>
      </c>
      <c r="G2801" s="21" t="str">
        <f>IF(A2801="","",SUMIFS('Step 1 Customer Remit'!$F$17:$F$1048576,'Step 1 Customer Remit'!$B$17:$B$1048576,'Sku Break Down'!A2801,'Step 1 Customer Remit'!$D$17:$D$1048576,"Return"))</f>
        <v/>
      </c>
      <c r="H2801" s="21" t="str">
        <f t="shared" si="173"/>
        <v/>
      </c>
      <c r="I2801" s="21" t="str">
        <f>IF(A2801="","",SUMIF('Step 2 OMS Report'!$C$2:$C$1048576,'Sku Break Down'!A2801,'Step 2 OMS Report'!$G$2:$G$1048576))</f>
        <v/>
      </c>
      <c r="J2801" s="21" t="str">
        <f>IF(A2801="","",SUMIFS('Step 2 OMS Report'!$I$2:$I$1048576,'Step 2 OMS Report'!$C$2:$C$1048576,'Sku Break Down'!A2801))</f>
        <v/>
      </c>
      <c r="K2801" s="21" t="str">
        <f t="shared" si="174"/>
        <v/>
      </c>
      <c r="L2801" s="22" t="str">
        <f t="shared" si="176"/>
        <v/>
      </c>
      <c r="M2801" s="22" t="str">
        <f t="shared" si="175"/>
        <v/>
      </c>
    </row>
    <row r="2802" spans="1:13" x14ac:dyDescent="0.55000000000000004">
      <c r="A2802" s="24"/>
      <c r="B2802" s="21" t="str">
        <f>IFERROR(INDEX('Step 2 OMS Report'!$D$2:$D$1048576,MATCH('Sku Break Down'!A2802,'Step 2 OMS Report'!$C$2:$C$1048576,0)),"")</f>
        <v/>
      </c>
      <c r="C2802" s="21" t="str">
        <f>IFERROR(INDEX('Step 2 OMS Report'!$F$2:$F$1048576,MATCH('Sku Break Down'!A2802,'Step 2 OMS Report'!$C$2:$C$1048576,0)),"")</f>
        <v/>
      </c>
      <c r="D2802" s="21" t="str">
        <f>IFERROR(INDEX('Step 2 OMS Report'!$E$2:$E$1048576,MATCH('Sku Break Down'!A2802,'Step 2 OMS Report'!$A$2:$A$1048576,0)),"")</f>
        <v/>
      </c>
      <c r="E2802" s="21" t="str">
        <f>IFERROR(INDEX('Product Info (Hide)'!$E$2:$E$1840,MATCH('Sku Break Down'!C2802,Manufacture_SKUHiddenSheet,0)),"")</f>
        <v/>
      </c>
      <c r="F2802" s="21" t="str">
        <f>IF(A2802="","",SUMIFS('Step 1 Customer Remit'!$J$17:$J$1048576,'Step 1 Customer Remit'!$B$17:$B$1048576,'Sku Break Down'!A2802,'Step 1 Customer Remit'!$D$17:$D$1048576,"Return"))</f>
        <v/>
      </c>
      <c r="G2802" s="21" t="str">
        <f>IF(A2802="","",SUMIFS('Step 1 Customer Remit'!$F$17:$F$1048576,'Step 1 Customer Remit'!$B$17:$B$1048576,'Sku Break Down'!A2802,'Step 1 Customer Remit'!$D$17:$D$1048576,"Return"))</f>
        <v/>
      </c>
      <c r="H2802" s="21" t="str">
        <f t="shared" si="173"/>
        <v/>
      </c>
      <c r="I2802" s="21" t="str">
        <f>IF(A2802="","",SUMIF('Step 2 OMS Report'!$C$2:$C$1048576,'Sku Break Down'!A2802,'Step 2 OMS Report'!$G$2:$G$1048576))</f>
        <v/>
      </c>
      <c r="J2802" s="21" t="str">
        <f>IF(A2802="","",SUMIFS('Step 2 OMS Report'!$I$2:$I$1048576,'Step 2 OMS Report'!$C$2:$C$1048576,'Sku Break Down'!A2802))</f>
        <v/>
      </c>
      <c r="K2802" s="21" t="str">
        <f t="shared" si="174"/>
        <v/>
      </c>
      <c r="L2802" s="22" t="str">
        <f t="shared" si="176"/>
        <v/>
      </c>
      <c r="M2802" s="22" t="str">
        <f t="shared" si="175"/>
        <v/>
      </c>
    </row>
    <row r="2803" spans="1:13" x14ac:dyDescent="0.55000000000000004">
      <c r="A2803" s="24"/>
      <c r="B2803" s="21" t="str">
        <f>IFERROR(INDEX('Step 2 OMS Report'!$D$2:$D$1048576,MATCH('Sku Break Down'!A2803,'Step 2 OMS Report'!$C$2:$C$1048576,0)),"")</f>
        <v/>
      </c>
      <c r="C2803" s="21" t="str">
        <f>IFERROR(INDEX('Step 2 OMS Report'!$F$2:$F$1048576,MATCH('Sku Break Down'!A2803,'Step 2 OMS Report'!$C$2:$C$1048576,0)),"")</f>
        <v/>
      </c>
      <c r="D2803" s="21" t="str">
        <f>IFERROR(INDEX('Step 2 OMS Report'!$E$2:$E$1048576,MATCH('Sku Break Down'!A2803,'Step 2 OMS Report'!$A$2:$A$1048576,0)),"")</f>
        <v/>
      </c>
      <c r="E2803" s="21" t="str">
        <f>IFERROR(INDEX('Product Info (Hide)'!$E$2:$E$1840,MATCH('Sku Break Down'!C2803,Manufacture_SKUHiddenSheet,0)),"")</f>
        <v/>
      </c>
      <c r="F2803" s="21" t="str">
        <f>IF(A2803="","",SUMIFS('Step 1 Customer Remit'!$J$17:$J$1048576,'Step 1 Customer Remit'!$B$17:$B$1048576,'Sku Break Down'!A2803,'Step 1 Customer Remit'!$D$17:$D$1048576,"Return"))</f>
        <v/>
      </c>
      <c r="G2803" s="21" t="str">
        <f>IF(A2803="","",SUMIFS('Step 1 Customer Remit'!$F$17:$F$1048576,'Step 1 Customer Remit'!$B$17:$B$1048576,'Sku Break Down'!A2803,'Step 1 Customer Remit'!$D$17:$D$1048576,"Return"))</f>
        <v/>
      </c>
      <c r="H2803" s="21" t="str">
        <f t="shared" si="173"/>
        <v/>
      </c>
      <c r="I2803" s="21" t="str">
        <f>IF(A2803="","",SUMIF('Step 2 OMS Report'!$C$2:$C$1048576,'Sku Break Down'!A2803,'Step 2 OMS Report'!$G$2:$G$1048576))</f>
        <v/>
      </c>
      <c r="J2803" s="21" t="str">
        <f>IF(A2803="","",SUMIFS('Step 2 OMS Report'!$I$2:$I$1048576,'Step 2 OMS Report'!$C$2:$C$1048576,'Sku Break Down'!A2803))</f>
        <v/>
      </c>
      <c r="K2803" s="21" t="str">
        <f t="shared" si="174"/>
        <v/>
      </c>
      <c r="L2803" s="22" t="str">
        <f t="shared" si="176"/>
        <v/>
      </c>
      <c r="M2803" s="22" t="str">
        <f t="shared" si="175"/>
        <v/>
      </c>
    </row>
    <row r="2804" spans="1:13" x14ac:dyDescent="0.55000000000000004">
      <c r="A2804" s="24"/>
      <c r="B2804" s="21" t="str">
        <f>IFERROR(INDEX('Step 2 OMS Report'!$D$2:$D$1048576,MATCH('Sku Break Down'!A2804,'Step 2 OMS Report'!$C$2:$C$1048576,0)),"")</f>
        <v/>
      </c>
      <c r="C2804" s="21" t="str">
        <f>IFERROR(INDEX('Step 2 OMS Report'!$F$2:$F$1048576,MATCH('Sku Break Down'!A2804,'Step 2 OMS Report'!$C$2:$C$1048576,0)),"")</f>
        <v/>
      </c>
      <c r="D2804" s="21" t="str">
        <f>IFERROR(INDEX('Step 2 OMS Report'!$E$2:$E$1048576,MATCH('Sku Break Down'!A2804,'Step 2 OMS Report'!$A$2:$A$1048576,0)),"")</f>
        <v/>
      </c>
      <c r="E2804" s="21" t="str">
        <f>IFERROR(INDEX('Product Info (Hide)'!$E$2:$E$1840,MATCH('Sku Break Down'!C2804,Manufacture_SKUHiddenSheet,0)),"")</f>
        <v/>
      </c>
      <c r="F2804" s="21" t="str">
        <f>IF(A2804="","",SUMIFS('Step 1 Customer Remit'!$J$17:$J$1048576,'Step 1 Customer Remit'!$B$17:$B$1048576,'Sku Break Down'!A2804,'Step 1 Customer Remit'!$D$17:$D$1048576,"Return"))</f>
        <v/>
      </c>
      <c r="G2804" s="21" t="str">
        <f>IF(A2804="","",SUMIFS('Step 1 Customer Remit'!$F$17:$F$1048576,'Step 1 Customer Remit'!$B$17:$B$1048576,'Sku Break Down'!A2804,'Step 1 Customer Remit'!$D$17:$D$1048576,"Return"))</f>
        <v/>
      </c>
      <c r="H2804" s="21" t="str">
        <f t="shared" si="173"/>
        <v/>
      </c>
      <c r="I2804" s="21" t="str">
        <f>IF(A2804="","",SUMIF('Step 2 OMS Report'!$C$2:$C$1048576,'Sku Break Down'!A2804,'Step 2 OMS Report'!$G$2:$G$1048576))</f>
        <v/>
      </c>
      <c r="J2804" s="21" t="str">
        <f>IF(A2804="","",SUMIFS('Step 2 OMS Report'!$I$2:$I$1048576,'Step 2 OMS Report'!$C$2:$C$1048576,'Sku Break Down'!A2804))</f>
        <v/>
      </c>
      <c r="K2804" s="21" t="str">
        <f t="shared" si="174"/>
        <v/>
      </c>
      <c r="L2804" s="22" t="str">
        <f t="shared" si="176"/>
        <v/>
      </c>
      <c r="M2804" s="22" t="str">
        <f t="shared" si="175"/>
        <v/>
      </c>
    </row>
    <row r="2805" spans="1:13" x14ac:dyDescent="0.55000000000000004">
      <c r="A2805" s="24"/>
      <c r="B2805" s="21" t="str">
        <f>IFERROR(INDEX('Step 2 OMS Report'!$D$2:$D$1048576,MATCH('Sku Break Down'!A2805,'Step 2 OMS Report'!$C$2:$C$1048576,0)),"")</f>
        <v/>
      </c>
      <c r="C2805" s="21" t="str">
        <f>IFERROR(INDEX('Step 2 OMS Report'!$F$2:$F$1048576,MATCH('Sku Break Down'!A2805,'Step 2 OMS Report'!$C$2:$C$1048576,0)),"")</f>
        <v/>
      </c>
      <c r="D2805" s="21" t="str">
        <f>IFERROR(INDEX('Step 2 OMS Report'!$E$2:$E$1048576,MATCH('Sku Break Down'!A2805,'Step 2 OMS Report'!$A$2:$A$1048576,0)),"")</f>
        <v/>
      </c>
      <c r="E2805" s="21" t="str">
        <f>IFERROR(INDEX('Product Info (Hide)'!$E$2:$E$1840,MATCH('Sku Break Down'!C2805,Manufacture_SKUHiddenSheet,0)),"")</f>
        <v/>
      </c>
      <c r="F2805" s="21" t="str">
        <f>IF(A2805="","",SUMIFS('Step 1 Customer Remit'!$J$17:$J$1048576,'Step 1 Customer Remit'!$B$17:$B$1048576,'Sku Break Down'!A2805,'Step 1 Customer Remit'!$D$17:$D$1048576,"Return"))</f>
        <v/>
      </c>
      <c r="G2805" s="21" t="str">
        <f>IF(A2805="","",SUMIFS('Step 1 Customer Remit'!$F$17:$F$1048576,'Step 1 Customer Remit'!$B$17:$B$1048576,'Sku Break Down'!A2805,'Step 1 Customer Remit'!$D$17:$D$1048576,"Return"))</f>
        <v/>
      </c>
      <c r="H2805" s="21" t="str">
        <f t="shared" si="173"/>
        <v/>
      </c>
      <c r="I2805" s="21" t="str">
        <f>IF(A2805="","",SUMIF('Step 2 OMS Report'!$C$2:$C$1048576,'Sku Break Down'!A2805,'Step 2 OMS Report'!$G$2:$G$1048576))</f>
        <v/>
      </c>
      <c r="J2805" s="21" t="str">
        <f>IF(A2805="","",SUMIFS('Step 2 OMS Report'!$I$2:$I$1048576,'Step 2 OMS Report'!$C$2:$C$1048576,'Sku Break Down'!A2805))</f>
        <v/>
      </c>
      <c r="K2805" s="21" t="str">
        <f t="shared" si="174"/>
        <v/>
      </c>
      <c r="L2805" s="22" t="str">
        <f t="shared" si="176"/>
        <v/>
      </c>
      <c r="M2805" s="22" t="str">
        <f t="shared" si="175"/>
        <v/>
      </c>
    </row>
    <row r="2806" spans="1:13" x14ac:dyDescent="0.55000000000000004">
      <c r="A2806" s="24"/>
      <c r="B2806" s="21" t="str">
        <f>IFERROR(INDEX('Step 2 OMS Report'!$D$2:$D$1048576,MATCH('Sku Break Down'!A2806,'Step 2 OMS Report'!$C$2:$C$1048576,0)),"")</f>
        <v/>
      </c>
      <c r="C2806" s="21" t="str">
        <f>IFERROR(INDEX('Step 2 OMS Report'!$F$2:$F$1048576,MATCH('Sku Break Down'!A2806,'Step 2 OMS Report'!$C$2:$C$1048576,0)),"")</f>
        <v/>
      </c>
      <c r="D2806" s="21" t="str">
        <f>IFERROR(INDEX('Step 2 OMS Report'!$E$2:$E$1048576,MATCH('Sku Break Down'!A2806,'Step 2 OMS Report'!$A$2:$A$1048576,0)),"")</f>
        <v/>
      </c>
      <c r="E2806" s="21" t="str">
        <f>IFERROR(INDEX('Product Info (Hide)'!$E$2:$E$1840,MATCH('Sku Break Down'!C2806,Manufacture_SKUHiddenSheet,0)),"")</f>
        <v/>
      </c>
      <c r="F2806" s="21" t="str">
        <f>IF(A2806="","",SUMIFS('Step 1 Customer Remit'!$J$17:$J$1048576,'Step 1 Customer Remit'!$B$17:$B$1048576,'Sku Break Down'!A2806,'Step 1 Customer Remit'!$D$17:$D$1048576,"Return"))</f>
        <v/>
      </c>
      <c r="G2806" s="21" t="str">
        <f>IF(A2806="","",SUMIFS('Step 1 Customer Remit'!$F$17:$F$1048576,'Step 1 Customer Remit'!$B$17:$B$1048576,'Sku Break Down'!A2806,'Step 1 Customer Remit'!$D$17:$D$1048576,"Return"))</f>
        <v/>
      </c>
      <c r="H2806" s="21" t="str">
        <f t="shared" si="173"/>
        <v/>
      </c>
      <c r="I2806" s="21" t="str">
        <f>IF(A2806="","",SUMIF('Step 2 OMS Report'!$C$2:$C$1048576,'Sku Break Down'!A2806,'Step 2 OMS Report'!$G$2:$G$1048576))</f>
        <v/>
      </c>
      <c r="J2806" s="21" t="str">
        <f>IF(A2806="","",SUMIFS('Step 2 OMS Report'!$I$2:$I$1048576,'Step 2 OMS Report'!$C$2:$C$1048576,'Sku Break Down'!A2806))</f>
        <v/>
      </c>
      <c r="K2806" s="21" t="str">
        <f t="shared" si="174"/>
        <v/>
      </c>
      <c r="L2806" s="22" t="str">
        <f t="shared" si="176"/>
        <v/>
      </c>
      <c r="M2806" s="22" t="str">
        <f t="shared" si="175"/>
        <v/>
      </c>
    </row>
    <row r="2807" spans="1:13" x14ac:dyDescent="0.55000000000000004">
      <c r="A2807" s="24"/>
      <c r="B2807" s="21" t="str">
        <f>IFERROR(INDEX('Step 2 OMS Report'!$D$2:$D$1048576,MATCH('Sku Break Down'!A2807,'Step 2 OMS Report'!$C$2:$C$1048576,0)),"")</f>
        <v/>
      </c>
      <c r="C2807" s="21" t="str">
        <f>IFERROR(INDEX('Step 2 OMS Report'!$F$2:$F$1048576,MATCH('Sku Break Down'!A2807,'Step 2 OMS Report'!$C$2:$C$1048576,0)),"")</f>
        <v/>
      </c>
      <c r="D2807" s="21" t="str">
        <f>IFERROR(INDEX('Step 2 OMS Report'!$E$2:$E$1048576,MATCH('Sku Break Down'!A2807,'Step 2 OMS Report'!$A$2:$A$1048576,0)),"")</f>
        <v/>
      </c>
      <c r="E2807" s="21" t="str">
        <f>IFERROR(INDEX('Product Info (Hide)'!$E$2:$E$1840,MATCH('Sku Break Down'!C2807,Manufacture_SKUHiddenSheet,0)),"")</f>
        <v/>
      </c>
      <c r="F2807" s="21" t="str">
        <f>IF(A2807="","",SUMIFS('Step 1 Customer Remit'!$J$17:$J$1048576,'Step 1 Customer Remit'!$B$17:$B$1048576,'Sku Break Down'!A2807,'Step 1 Customer Remit'!$D$17:$D$1048576,"Return"))</f>
        <v/>
      </c>
      <c r="G2807" s="21" t="str">
        <f>IF(A2807="","",SUMIFS('Step 1 Customer Remit'!$F$17:$F$1048576,'Step 1 Customer Remit'!$B$17:$B$1048576,'Sku Break Down'!A2807,'Step 1 Customer Remit'!$D$17:$D$1048576,"Return"))</f>
        <v/>
      </c>
      <c r="H2807" s="21" t="str">
        <f t="shared" si="173"/>
        <v/>
      </c>
      <c r="I2807" s="21" t="str">
        <f>IF(A2807="","",SUMIF('Step 2 OMS Report'!$C$2:$C$1048576,'Sku Break Down'!A2807,'Step 2 OMS Report'!$G$2:$G$1048576))</f>
        <v/>
      </c>
      <c r="J2807" s="21" t="str">
        <f>IF(A2807="","",SUMIFS('Step 2 OMS Report'!$I$2:$I$1048576,'Step 2 OMS Report'!$C$2:$C$1048576,'Sku Break Down'!A2807))</f>
        <v/>
      </c>
      <c r="K2807" s="21" t="str">
        <f t="shared" si="174"/>
        <v/>
      </c>
      <c r="L2807" s="22" t="str">
        <f t="shared" si="176"/>
        <v/>
      </c>
      <c r="M2807" s="22" t="str">
        <f t="shared" si="175"/>
        <v/>
      </c>
    </row>
    <row r="2808" spans="1:13" x14ac:dyDescent="0.55000000000000004">
      <c r="A2808" s="24"/>
      <c r="B2808" s="21" t="str">
        <f>IFERROR(INDEX('Step 2 OMS Report'!$D$2:$D$1048576,MATCH('Sku Break Down'!A2808,'Step 2 OMS Report'!$C$2:$C$1048576,0)),"")</f>
        <v/>
      </c>
      <c r="C2808" s="21" t="str">
        <f>IFERROR(INDEX('Step 2 OMS Report'!$F$2:$F$1048576,MATCH('Sku Break Down'!A2808,'Step 2 OMS Report'!$C$2:$C$1048576,0)),"")</f>
        <v/>
      </c>
      <c r="D2808" s="21" t="str">
        <f>IFERROR(INDEX('Step 2 OMS Report'!$E$2:$E$1048576,MATCH('Sku Break Down'!A2808,'Step 2 OMS Report'!$A$2:$A$1048576,0)),"")</f>
        <v/>
      </c>
      <c r="E2808" s="21" t="str">
        <f>IFERROR(INDEX('Product Info (Hide)'!$E$2:$E$1840,MATCH('Sku Break Down'!C2808,Manufacture_SKUHiddenSheet,0)),"")</f>
        <v/>
      </c>
      <c r="F2808" s="21" t="str">
        <f>IF(A2808="","",SUMIFS('Step 1 Customer Remit'!$J$17:$J$1048576,'Step 1 Customer Remit'!$B$17:$B$1048576,'Sku Break Down'!A2808,'Step 1 Customer Remit'!$D$17:$D$1048576,"Return"))</f>
        <v/>
      </c>
      <c r="G2808" s="21" t="str">
        <f>IF(A2808="","",SUMIFS('Step 1 Customer Remit'!$F$17:$F$1048576,'Step 1 Customer Remit'!$B$17:$B$1048576,'Sku Break Down'!A2808,'Step 1 Customer Remit'!$D$17:$D$1048576,"Return"))</f>
        <v/>
      </c>
      <c r="H2808" s="21" t="str">
        <f t="shared" si="173"/>
        <v/>
      </c>
      <c r="I2808" s="21" t="str">
        <f>IF(A2808="","",SUMIF('Step 2 OMS Report'!$C$2:$C$1048576,'Sku Break Down'!A2808,'Step 2 OMS Report'!$G$2:$G$1048576))</f>
        <v/>
      </c>
      <c r="J2808" s="21" t="str">
        <f>IF(A2808="","",SUMIFS('Step 2 OMS Report'!$I$2:$I$1048576,'Step 2 OMS Report'!$C$2:$C$1048576,'Sku Break Down'!A2808))</f>
        <v/>
      </c>
      <c r="K2808" s="21" t="str">
        <f t="shared" si="174"/>
        <v/>
      </c>
      <c r="L2808" s="22" t="str">
        <f t="shared" si="176"/>
        <v/>
      </c>
      <c r="M2808" s="22" t="str">
        <f t="shared" si="175"/>
        <v/>
      </c>
    </row>
    <row r="2809" spans="1:13" x14ac:dyDescent="0.55000000000000004">
      <c r="A2809" s="24"/>
      <c r="B2809" s="21" t="str">
        <f>IFERROR(INDEX('Step 2 OMS Report'!$D$2:$D$1048576,MATCH('Sku Break Down'!A2809,'Step 2 OMS Report'!$C$2:$C$1048576,0)),"")</f>
        <v/>
      </c>
      <c r="C2809" s="21" t="str">
        <f>IFERROR(INDEX('Step 2 OMS Report'!$F$2:$F$1048576,MATCH('Sku Break Down'!A2809,'Step 2 OMS Report'!$C$2:$C$1048576,0)),"")</f>
        <v/>
      </c>
      <c r="D2809" s="21" t="str">
        <f>IFERROR(INDEX('Step 2 OMS Report'!$E$2:$E$1048576,MATCH('Sku Break Down'!A2809,'Step 2 OMS Report'!$A$2:$A$1048576,0)),"")</f>
        <v/>
      </c>
      <c r="E2809" s="21" t="str">
        <f>IFERROR(INDEX('Product Info (Hide)'!$E$2:$E$1840,MATCH('Sku Break Down'!C2809,Manufacture_SKUHiddenSheet,0)),"")</f>
        <v/>
      </c>
      <c r="F2809" s="21" t="str">
        <f>IF(A2809="","",SUMIFS('Step 1 Customer Remit'!$J$17:$J$1048576,'Step 1 Customer Remit'!$B$17:$B$1048576,'Sku Break Down'!A2809,'Step 1 Customer Remit'!$D$17:$D$1048576,"Return"))</f>
        <v/>
      </c>
      <c r="G2809" s="21" t="str">
        <f>IF(A2809="","",SUMIFS('Step 1 Customer Remit'!$F$17:$F$1048576,'Step 1 Customer Remit'!$B$17:$B$1048576,'Sku Break Down'!A2809,'Step 1 Customer Remit'!$D$17:$D$1048576,"Return"))</f>
        <v/>
      </c>
      <c r="H2809" s="21" t="str">
        <f t="shared" si="173"/>
        <v/>
      </c>
      <c r="I2809" s="21" t="str">
        <f>IF(A2809="","",SUMIF('Step 2 OMS Report'!$C$2:$C$1048576,'Sku Break Down'!A2809,'Step 2 OMS Report'!$G$2:$G$1048576))</f>
        <v/>
      </c>
      <c r="J2809" s="21" t="str">
        <f>IF(A2809="","",SUMIFS('Step 2 OMS Report'!$I$2:$I$1048576,'Step 2 OMS Report'!$C$2:$C$1048576,'Sku Break Down'!A2809))</f>
        <v/>
      </c>
      <c r="K2809" s="21" t="str">
        <f t="shared" si="174"/>
        <v/>
      </c>
      <c r="L2809" s="22" t="str">
        <f t="shared" si="176"/>
        <v/>
      </c>
      <c r="M2809" s="22" t="str">
        <f t="shared" si="175"/>
        <v/>
      </c>
    </row>
    <row r="2810" spans="1:13" x14ac:dyDescent="0.55000000000000004">
      <c r="A2810" s="24"/>
      <c r="B2810" s="21" t="str">
        <f>IFERROR(INDEX('Step 2 OMS Report'!$D$2:$D$1048576,MATCH('Sku Break Down'!A2810,'Step 2 OMS Report'!$C$2:$C$1048576,0)),"")</f>
        <v/>
      </c>
      <c r="C2810" s="21" t="str">
        <f>IFERROR(INDEX('Step 2 OMS Report'!$F$2:$F$1048576,MATCH('Sku Break Down'!A2810,'Step 2 OMS Report'!$C$2:$C$1048576,0)),"")</f>
        <v/>
      </c>
      <c r="D2810" s="21" t="str">
        <f>IFERROR(INDEX('Step 2 OMS Report'!$E$2:$E$1048576,MATCH('Sku Break Down'!A2810,'Step 2 OMS Report'!$A$2:$A$1048576,0)),"")</f>
        <v/>
      </c>
      <c r="E2810" s="21" t="str">
        <f>IFERROR(INDEX('Product Info (Hide)'!$E$2:$E$1840,MATCH('Sku Break Down'!C2810,Manufacture_SKUHiddenSheet,0)),"")</f>
        <v/>
      </c>
      <c r="F2810" s="21" t="str">
        <f>IF(A2810="","",SUMIFS('Step 1 Customer Remit'!$J$17:$J$1048576,'Step 1 Customer Remit'!$B$17:$B$1048576,'Sku Break Down'!A2810,'Step 1 Customer Remit'!$D$17:$D$1048576,"Return"))</f>
        <v/>
      </c>
      <c r="G2810" s="21" t="str">
        <f>IF(A2810="","",SUMIFS('Step 1 Customer Remit'!$F$17:$F$1048576,'Step 1 Customer Remit'!$B$17:$B$1048576,'Sku Break Down'!A2810,'Step 1 Customer Remit'!$D$17:$D$1048576,"Return"))</f>
        <v/>
      </c>
      <c r="H2810" s="21" t="str">
        <f t="shared" si="173"/>
        <v/>
      </c>
      <c r="I2810" s="21" t="str">
        <f>IF(A2810="","",SUMIF('Step 2 OMS Report'!$C$2:$C$1048576,'Sku Break Down'!A2810,'Step 2 OMS Report'!$G$2:$G$1048576))</f>
        <v/>
      </c>
      <c r="J2810" s="21" t="str">
        <f>IF(A2810="","",SUMIFS('Step 2 OMS Report'!$I$2:$I$1048576,'Step 2 OMS Report'!$C$2:$C$1048576,'Sku Break Down'!A2810))</f>
        <v/>
      </c>
      <c r="K2810" s="21" t="str">
        <f t="shared" si="174"/>
        <v/>
      </c>
      <c r="L2810" s="22" t="str">
        <f t="shared" si="176"/>
        <v/>
      </c>
      <c r="M2810" s="22" t="str">
        <f t="shared" si="175"/>
        <v/>
      </c>
    </row>
    <row r="2811" spans="1:13" x14ac:dyDescent="0.55000000000000004">
      <c r="A2811" s="24"/>
      <c r="B2811" s="21" t="str">
        <f>IFERROR(INDEX('Step 2 OMS Report'!$D$2:$D$1048576,MATCH('Sku Break Down'!A2811,'Step 2 OMS Report'!$C$2:$C$1048576,0)),"")</f>
        <v/>
      </c>
      <c r="C2811" s="21" t="str">
        <f>IFERROR(INDEX('Step 2 OMS Report'!$F$2:$F$1048576,MATCH('Sku Break Down'!A2811,'Step 2 OMS Report'!$C$2:$C$1048576,0)),"")</f>
        <v/>
      </c>
      <c r="D2811" s="21" t="str">
        <f>IFERROR(INDEX('Step 2 OMS Report'!$E$2:$E$1048576,MATCH('Sku Break Down'!A2811,'Step 2 OMS Report'!$A$2:$A$1048576,0)),"")</f>
        <v/>
      </c>
      <c r="E2811" s="21" t="str">
        <f>IFERROR(INDEX('Product Info (Hide)'!$E$2:$E$1840,MATCH('Sku Break Down'!C2811,Manufacture_SKUHiddenSheet,0)),"")</f>
        <v/>
      </c>
      <c r="F2811" s="21" t="str">
        <f>IF(A2811="","",SUMIFS('Step 1 Customer Remit'!$J$17:$J$1048576,'Step 1 Customer Remit'!$B$17:$B$1048576,'Sku Break Down'!A2811,'Step 1 Customer Remit'!$D$17:$D$1048576,"Return"))</f>
        <v/>
      </c>
      <c r="G2811" s="21" t="str">
        <f>IF(A2811="","",SUMIFS('Step 1 Customer Remit'!$F$17:$F$1048576,'Step 1 Customer Remit'!$B$17:$B$1048576,'Sku Break Down'!A2811,'Step 1 Customer Remit'!$D$17:$D$1048576,"Return"))</f>
        <v/>
      </c>
      <c r="H2811" s="21" t="str">
        <f t="shared" si="173"/>
        <v/>
      </c>
      <c r="I2811" s="21" t="str">
        <f>IF(A2811="","",SUMIF('Step 2 OMS Report'!$C$2:$C$1048576,'Sku Break Down'!A2811,'Step 2 OMS Report'!$G$2:$G$1048576))</f>
        <v/>
      </c>
      <c r="J2811" s="21" t="str">
        <f>IF(A2811="","",SUMIFS('Step 2 OMS Report'!$I$2:$I$1048576,'Step 2 OMS Report'!$C$2:$C$1048576,'Sku Break Down'!A2811))</f>
        <v/>
      </c>
      <c r="K2811" s="21" t="str">
        <f t="shared" si="174"/>
        <v/>
      </c>
      <c r="L2811" s="22" t="str">
        <f t="shared" si="176"/>
        <v/>
      </c>
      <c r="M2811" s="22" t="str">
        <f t="shared" si="175"/>
        <v/>
      </c>
    </row>
    <row r="2812" spans="1:13" x14ac:dyDescent="0.55000000000000004">
      <c r="A2812" s="24"/>
      <c r="B2812" s="21" t="str">
        <f>IFERROR(INDEX('Step 2 OMS Report'!$D$2:$D$1048576,MATCH('Sku Break Down'!A2812,'Step 2 OMS Report'!$C$2:$C$1048576,0)),"")</f>
        <v/>
      </c>
      <c r="C2812" s="21" t="str">
        <f>IFERROR(INDEX('Step 2 OMS Report'!$F$2:$F$1048576,MATCH('Sku Break Down'!A2812,'Step 2 OMS Report'!$C$2:$C$1048576,0)),"")</f>
        <v/>
      </c>
      <c r="D2812" s="21" t="str">
        <f>IFERROR(INDEX('Step 2 OMS Report'!$E$2:$E$1048576,MATCH('Sku Break Down'!A2812,'Step 2 OMS Report'!$A$2:$A$1048576,0)),"")</f>
        <v/>
      </c>
      <c r="E2812" s="21" t="str">
        <f>IFERROR(INDEX('Product Info (Hide)'!$E$2:$E$1840,MATCH('Sku Break Down'!C2812,Manufacture_SKUHiddenSheet,0)),"")</f>
        <v/>
      </c>
      <c r="F2812" s="21" t="str">
        <f>IF(A2812="","",SUMIFS('Step 1 Customer Remit'!$J$17:$J$1048576,'Step 1 Customer Remit'!$B$17:$B$1048576,'Sku Break Down'!A2812,'Step 1 Customer Remit'!$D$17:$D$1048576,"Return"))</f>
        <v/>
      </c>
      <c r="G2812" s="21" t="str">
        <f>IF(A2812="","",SUMIFS('Step 1 Customer Remit'!$F$17:$F$1048576,'Step 1 Customer Remit'!$B$17:$B$1048576,'Sku Break Down'!A2812,'Step 1 Customer Remit'!$D$17:$D$1048576,"Return"))</f>
        <v/>
      </c>
      <c r="H2812" s="21" t="str">
        <f t="shared" si="173"/>
        <v/>
      </c>
      <c r="I2812" s="21" t="str">
        <f>IF(A2812="","",SUMIF('Step 2 OMS Report'!$C$2:$C$1048576,'Sku Break Down'!A2812,'Step 2 OMS Report'!$G$2:$G$1048576))</f>
        <v/>
      </c>
      <c r="J2812" s="21" t="str">
        <f>IF(A2812="","",SUMIFS('Step 2 OMS Report'!$I$2:$I$1048576,'Step 2 OMS Report'!$C$2:$C$1048576,'Sku Break Down'!A2812))</f>
        <v/>
      </c>
      <c r="K2812" s="21" t="str">
        <f t="shared" si="174"/>
        <v/>
      </c>
      <c r="L2812" s="22" t="str">
        <f t="shared" si="176"/>
        <v/>
      </c>
      <c r="M2812" s="22" t="str">
        <f t="shared" si="175"/>
        <v/>
      </c>
    </row>
    <row r="2813" spans="1:13" x14ac:dyDescent="0.55000000000000004">
      <c r="A2813" s="24"/>
      <c r="B2813" s="21" t="str">
        <f>IFERROR(INDEX('Step 2 OMS Report'!$D$2:$D$1048576,MATCH('Sku Break Down'!A2813,'Step 2 OMS Report'!$C$2:$C$1048576,0)),"")</f>
        <v/>
      </c>
      <c r="C2813" s="21" t="str">
        <f>IFERROR(INDEX('Step 2 OMS Report'!$F$2:$F$1048576,MATCH('Sku Break Down'!A2813,'Step 2 OMS Report'!$C$2:$C$1048576,0)),"")</f>
        <v/>
      </c>
      <c r="D2813" s="21" t="str">
        <f>IFERROR(INDEX('Step 2 OMS Report'!$E$2:$E$1048576,MATCH('Sku Break Down'!A2813,'Step 2 OMS Report'!$A$2:$A$1048576,0)),"")</f>
        <v/>
      </c>
      <c r="E2813" s="21" t="str">
        <f>IFERROR(INDEX('Product Info (Hide)'!$E$2:$E$1840,MATCH('Sku Break Down'!C2813,Manufacture_SKUHiddenSheet,0)),"")</f>
        <v/>
      </c>
      <c r="F2813" s="21" t="str">
        <f>IF(A2813="","",SUMIFS('Step 1 Customer Remit'!$J$17:$J$1048576,'Step 1 Customer Remit'!$B$17:$B$1048576,'Sku Break Down'!A2813,'Step 1 Customer Remit'!$D$17:$D$1048576,"Return"))</f>
        <v/>
      </c>
      <c r="G2813" s="21" t="str">
        <f>IF(A2813="","",SUMIFS('Step 1 Customer Remit'!$F$17:$F$1048576,'Step 1 Customer Remit'!$B$17:$B$1048576,'Sku Break Down'!A2813,'Step 1 Customer Remit'!$D$17:$D$1048576,"Return"))</f>
        <v/>
      </c>
      <c r="H2813" s="21" t="str">
        <f t="shared" si="173"/>
        <v/>
      </c>
      <c r="I2813" s="21" t="str">
        <f>IF(A2813="","",SUMIF('Step 2 OMS Report'!$C$2:$C$1048576,'Sku Break Down'!A2813,'Step 2 OMS Report'!$G$2:$G$1048576))</f>
        <v/>
      </c>
      <c r="J2813" s="21" t="str">
        <f>IF(A2813="","",SUMIFS('Step 2 OMS Report'!$I$2:$I$1048576,'Step 2 OMS Report'!$C$2:$C$1048576,'Sku Break Down'!A2813))</f>
        <v/>
      </c>
      <c r="K2813" s="21" t="str">
        <f t="shared" si="174"/>
        <v/>
      </c>
      <c r="L2813" s="22" t="str">
        <f t="shared" si="176"/>
        <v/>
      </c>
      <c r="M2813" s="22" t="str">
        <f t="shared" si="175"/>
        <v/>
      </c>
    </row>
    <row r="2814" spans="1:13" x14ac:dyDescent="0.55000000000000004">
      <c r="A2814" s="24"/>
      <c r="B2814" s="21" t="str">
        <f>IFERROR(INDEX('Step 2 OMS Report'!$D$2:$D$1048576,MATCH('Sku Break Down'!A2814,'Step 2 OMS Report'!$C$2:$C$1048576,0)),"")</f>
        <v/>
      </c>
      <c r="C2814" s="21" t="str">
        <f>IFERROR(INDEX('Step 2 OMS Report'!$F$2:$F$1048576,MATCH('Sku Break Down'!A2814,'Step 2 OMS Report'!$C$2:$C$1048576,0)),"")</f>
        <v/>
      </c>
      <c r="D2814" s="21" t="str">
        <f>IFERROR(INDEX('Step 2 OMS Report'!$E$2:$E$1048576,MATCH('Sku Break Down'!A2814,'Step 2 OMS Report'!$A$2:$A$1048576,0)),"")</f>
        <v/>
      </c>
      <c r="E2814" s="21" t="str">
        <f>IFERROR(INDEX('Product Info (Hide)'!$E$2:$E$1840,MATCH('Sku Break Down'!C2814,Manufacture_SKUHiddenSheet,0)),"")</f>
        <v/>
      </c>
      <c r="F2814" s="21" t="str">
        <f>IF(A2814="","",SUMIFS('Step 1 Customer Remit'!$J$17:$J$1048576,'Step 1 Customer Remit'!$B$17:$B$1048576,'Sku Break Down'!A2814,'Step 1 Customer Remit'!$D$17:$D$1048576,"Return"))</f>
        <v/>
      </c>
      <c r="G2814" s="21" t="str">
        <f>IF(A2814="","",SUMIFS('Step 1 Customer Remit'!$F$17:$F$1048576,'Step 1 Customer Remit'!$B$17:$B$1048576,'Sku Break Down'!A2814,'Step 1 Customer Remit'!$D$17:$D$1048576,"Return"))</f>
        <v/>
      </c>
      <c r="H2814" s="21" t="str">
        <f t="shared" si="173"/>
        <v/>
      </c>
      <c r="I2814" s="21" t="str">
        <f>IF(A2814="","",SUMIF('Step 2 OMS Report'!$C$2:$C$1048576,'Sku Break Down'!A2814,'Step 2 OMS Report'!$G$2:$G$1048576))</f>
        <v/>
      </c>
      <c r="J2814" s="21" t="str">
        <f>IF(A2814="","",SUMIFS('Step 2 OMS Report'!$I$2:$I$1048576,'Step 2 OMS Report'!$C$2:$C$1048576,'Sku Break Down'!A2814))</f>
        <v/>
      </c>
      <c r="K2814" s="21" t="str">
        <f t="shared" si="174"/>
        <v/>
      </c>
      <c r="L2814" s="22" t="str">
        <f t="shared" si="176"/>
        <v/>
      </c>
      <c r="M2814" s="22" t="str">
        <f t="shared" si="175"/>
        <v/>
      </c>
    </row>
    <row r="2815" spans="1:13" x14ac:dyDescent="0.55000000000000004">
      <c r="A2815" s="24"/>
      <c r="B2815" s="21" t="str">
        <f>IFERROR(INDEX('Step 2 OMS Report'!$D$2:$D$1048576,MATCH('Sku Break Down'!A2815,'Step 2 OMS Report'!$C$2:$C$1048576,0)),"")</f>
        <v/>
      </c>
      <c r="C2815" s="21" t="str">
        <f>IFERROR(INDEX('Step 2 OMS Report'!$F$2:$F$1048576,MATCH('Sku Break Down'!A2815,'Step 2 OMS Report'!$C$2:$C$1048576,0)),"")</f>
        <v/>
      </c>
      <c r="D2815" s="21" t="str">
        <f>IFERROR(INDEX('Step 2 OMS Report'!$E$2:$E$1048576,MATCH('Sku Break Down'!A2815,'Step 2 OMS Report'!$A$2:$A$1048576,0)),"")</f>
        <v/>
      </c>
      <c r="E2815" s="21" t="str">
        <f>IFERROR(INDEX('Product Info (Hide)'!$E$2:$E$1840,MATCH('Sku Break Down'!C2815,Manufacture_SKUHiddenSheet,0)),"")</f>
        <v/>
      </c>
      <c r="F2815" s="21" t="str">
        <f>IF(A2815="","",SUMIFS('Step 1 Customer Remit'!$J$17:$J$1048576,'Step 1 Customer Remit'!$B$17:$B$1048576,'Sku Break Down'!A2815,'Step 1 Customer Remit'!$D$17:$D$1048576,"Return"))</f>
        <v/>
      </c>
      <c r="G2815" s="21" t="str">
        <f>IF(A2815="","",SUMIFS('Step 1 Customer Remit'!$F$17:$F$1048576,'Step 1 Customer Remit'!$B$17:$B$1048576,'Sku Break Down'!A2815,'Step 1 Customer Remit'!$D$17:$D$1048576,"Return"))</f>
        <v/>
      </c>
      <c r="H2815" s="21" t="str">
        <f t="shared" si="173"/>
        <v/>
      </c>
      <c r="I2815" s="21" t="str">
        <f>IF(A2815="","",SUMIF('Step 2 OMS Report'!$C$2:$C$1048576,'Sku Break Down'!A2815,'Step 2 OMS Report'!$G$2:$G$1048576))</f>
        <v/>
      </c>
      <c r="J2815" s="21" t="str">
        <f>IF(A2815="","",SUMIFS('Step 2 OMS Report'!$I$2:$I$1048576,'Step 2 OMS Report'!$C$2:$C$1048576,'Sku Break Down'!A2815))</f>
        <v/>
      </c>
      <c r="K2815" s="21" t="str">
        <f t="shared" si="174"/>
        <v/>
      </c>
      <c r="L2815" s="22" t="str">
        <f t="shared" si="176"/>
        <v/>
      </c>
      <c r="M2815" s="22" t="str">
        <f t="shared" si="175"/>
        <v/>
      </c>
    </row>
    <row r="2816" spans="1:13" x14ac:dyDescent="0.55000000000000004">
      <c r="A2816" s="24"/>
      <c r="B2816" s="21" t="str">
        <f>IFERROR(INDEX('Step 2 OMS Report'!$D$2:$D$1048576,MATCH('Sku Break Down'!A2816,'Step 2 OMS Report'!$C$2:$C$1048576,0)),"")</f>
        <v/>
      </c>
      <c r="C2816" s="21" t="str">
        <f>IFERROR(INDEX('Step 2 OMS Report'!$F$2:$F$1048576,MATCH('Sku Break Down'!A2816,'Step 2 OMS Report'!$C$2:$C$1048576,0)),"")</f>
        <v/>
      </c>
      <c r="D2816" s="21" t="str">
        <f>IFERROR(INDEX('Step 2 OMS Report'!$E$2:$E$1048576,MATCH('Sku Break Down'!A2816,'Step 2 OMS Report'!$A$2:$A$1048576,0)),"")</f>
        <v/>
      </c>
      <c r="E2816" s="21" t="str">
        <f>IFERROR(INDEX('Product Info (Hide)'!$E$2:$E$1840,MATCH('Sku Break Down'!C2816,Manufacture_SKUHiddenSheet,0)),"")</f>
        <v/>
      </c>
      <c r="F2816" s="21" t="str">
        <f>IF(A2816="","",SUMIFS('Step 1 Customer Remit'!$J$17:$J$1048576,'Step 1 Customer Remit'!$B$17:$B$1048576,'Sku Break Down'!A2816,'Step 1 Customer Remit'!$D$17:$D$1048576,"Return"))</f>
        <v/>
      </c>
      <c r="G2816" s="21" t="str">
        <f>IF(A2816="","",SUMIFS('Step 1 Customer Remit'!$F$17:$F$1048576,'Step 1 Customer Remit'!$B$17:$B$1048576,'Sku Break Down'!A2816,'Step 1 Customer Remit'!$D$17:$D$1048576,"Return"))</f>
        <v/>
      </c>
      <c r="H2816" s="21" t="str">
        <f t="shared" si="173"/>
        <v/>
      </c>
      <c r="I2816" s="21" t="str">
        <f>IF(A2816="","",SUMIF('Step 2 OMS Report'!$C$2:$C$1048576,'Sku Break Down'!A2816,'Step 2 OMS Report'!$G$2:$G$1048576))</f>
        <v/>
      </c>
      <c r="J2816" s="21" t="str">
        <f>IF(A2816="","",SUMIFS('Step 2 OMS Report'!$I$2:$I$1048576,'Step 2 OMS Report'!$C$2:$C$1048576,'Sku Break Down'!A2816))</f>
        <v/>
      </c>
      <c r="K2816" s="21" t="str">
        <f t="shared" si="174"/>
        <v/>
      </c>
      <c r="L2816" s="22" t="str">
        <f t="shared" si="176"/>
        <v/>
      </c>
      <c r="M2816" s="22" t="str">
        <f t="shared" si="175"/>
        <v/>
      </c>
    </row>
    <row r="2817" spans="1:13" x14ac:dyDescent="0.55000000000000004">
      <c r="A2817" s="24"/>
      <c r="B2817" s="21" t="str">
        <f>IFERROR(INDEX('Step 2 OMS Report'!$D$2:$D$1048576,MATCH('Sku Break Down'!A2817,'Step 2 OMS Report'!$C$2:$C$1048576,0)),"")</f>
        <v/>
      </c>
      <c r="C2817" s="21" t="str">
        <f>IFERROR(INDEX('Step 2 OMS Report'!$F$2:$F$1048576,MATCH('Sku Break Down'!A2817,'Step 2 OMS Report'!$C$2:$C$1048576,0)),"")</f>
        <v/>
      </c>
      <c r="D2817" s="21" t="str">
        <f>IFERROR(INDEX('Step 2 OMS Report'!$E$2:$E$1048576,MATCH('Sku Break Down'!A2817,'Step 2 OMS Report'!$A$2:$A$1048576,0)),"")</f>
        <v/>
      </c>
      <c r="E2817" s="21" t="str">
        <f>IFERROR(INDEX('Product Info (Hide)'!$E$2:$E$1840,MATCH('Sku Break Down'!C2817,Manufacture_SKUHiddenSheet,0)),"")</f>
        <v/>
      </c>
      <c r="F2817" s="21" t="str">
        <f>IF(A2817="","",SUMIFS('Step 1 Customer Remit'!$J$17:$J$1048576,'Step 1 Customer Remit'!$B$17:$B$1048576,'Sku Break Down'!A2817,'Step 1 Customer Remit'!$D$17:$D$1048576,"Return"))</f>
        <v/>
      </c>
      <c r="G2817" s="21" t="str">
        <f>IF(A2817="","",SUMIFS('Step 1 Customer Remit'!$F$17:$F$1048576,'Step 1 Customer Remit'!$B$17:$B$1048576,'Sku Break Down'!A2817,'Step 1 Customer Remit'!$D$17:$D$1048576,"Return"))</f>
        <v/>
      </c>
      <c r="H2817" s="21" t="str">
        <f t="shared" si="173"/>
        <v/>
      </c>
      <c r="I2817" s="21" t="str">
        <f>IF(A2817="","",SUMIF('Step 2 OMS Report'!$C$2:$C$1048576,'Sku Break Down'!A2817,'Step 2 OMS Report'!$G$2:$G$1048576))</f>
        <v/>
      </c>
      <c r="J2817" s="21" t="str">
        <f>IF(A2817="","",SUMIFS('Step 2 OMS Report'!$I$2:$I$1048576,'Step 2 OMS Report'!$C$2:$C$1048576,'Sku Break Down'!A2817))</f>
        <v/>
      </c>
      <c r="K2817" s="21" t="str">
        <f t="shared" si="174"/>
        <v/>
      </c>
      <c r="L2817" s="22" t="str">
        <f t="shared" si="176"/>
        <v/>
      </c>
      <c r="M2817" s="22" t="str">
        <f t="shared" si="175"/>
        <v/>
      </c>
    </row>
    <row r="2818" spans="1:13" x14ac:dyDescent="0.55000000000000004">
      <c r="A2818" s="24"/>
      <c r="B2818" s="21" t="str">
        <f>IFERROR(INDEX('Step 2 OMS Report'!$D$2:$D$1048576,MATCH('Sku Break Down'!A2818,'Step 2 OMS Report'!$C$2:$C$1048576,0)),"")</f>
        <v/>
      </c>
      <c r="C2818" s="21" t="str">
        <f>IFERROR(INDEX('Step 2 OMS Report'!$F$2:$F$1048576,MATCH('Sku Break Down'!A2818,'Step 2 OMS Report'!$C$2:$C$1048576,0)),"")</f>
        <v/>
      </c>
      <c r="D2818" s="21" t="str">
        <f>IFERROR(INDEX('Step 2 OMS Report'!$E$2:$E$1048576,MATCH('Sku Break Down'!A2818,'Step 2 OMS Report'!$A$2:$A$1048576,0)),"")</f>
        <v/>
      </c>
      <c r="E2818" s="21" t="str">
        <f>IFERROR(INDEX('Product Info (Hide)'!$E$2:$E$1840,MATCH('Sku Break Down'!C2818,Manufacture_SKUHiddenSheet,0)),"")</f>
        <v/>
      </c>
      <c r="F2818" s="21" t="str">
        <f>IF(A2818="","",SUMIFS('Step 1 Customer Remit'!$J$17:$J$1048576,'Step 1 Customer Remit'!$B$17:$B$1048576,'Sku Break Down'!A2818,'Step 1 Customer Remit'!$D$17:$D$1048576,"Return"))</f>
        <v/>
      </c>
      <c r="G2818" s="21" t="str">
        <f>IF(A2818="","",SUMIFS('Step 1 Customer Remit'!$F$17:$F$1048576,'Step 1 Customer Remit'!$B$17:$B$1048576,'Sku Break Down'!A2818,'Step 1 Customer Remit'!$D$17:$D$1048576,"Return"))</f>
        <v/>
      </c>
      <c r="H2818" s="21" t="str">
        <f t="shared" si="173"/>
        <v/>
      </c>
      <c r="I2818" s="21" t="str">
        <f>IF(A2818="","",SUMIF('Step 2 OMS Report'!$C$2:$C$1048576,'Sku Break Down'!A2818,'Step 2 OMS Report'!$G$2:$G$1048576))</f>
        <v/>
      </c>
      <c r="J2818" s="21" t="str">
        <f>IF(A2818="","",SUMIFS('Step 2 OMS Report'!$I$2:$I$1048576,'Step 2 OMS Report'!$C$2:$C$1048576,'Sku Break Down'!A2818))</f>
        <v/>
      </c>
      <c r="K2818" s="21" t="str">
        <f t="shared" si="174"/>
        <v/>
      </c>
      <c r="L2818" s="22" t="str">
        <f t="shared" si="176"/>
        <v/>
      </c>
      <c r="M2818" s="22" t="str">
        <f t="shared" si="175"/>
        <v/>
      </c>
    </row>
    <row r="2819" spans="1:13" x14ac:dyDescent="0.55000000000000004">
      <c r="A2819" s="24"/>
      <c r="B2819" s="21" t="str">
        <f>IFERROR(INDEX('Step 2 OMS Report'!$D$2:$D$1048576,MATCH('Sku Break Down'!A2819,'Step 2 OMS Report'!$C$2:$C$1048576,0)),"")</f>
        <v/>
      </c>
      <c r="C2819" s="21" t="str">
        <f>IFERROR(INDEX('Step 2 OMS Report'!$F$2:$F$1048576,MATCH('Sku Break Down'!A2819,'Step 2 OMS Report'!$C$2:$C$1048576,0)),"")</f>
        <v/>
      </c>
      <c r="D2819" s="21" t="str">
        <f>IFERROR(INDEX('Step 2 OMS Report'!$E$2:$E$1048576,MATCH('Sku Break Down'!A2819,'Step 2 OMS Report'!$A$2:$A$1048576,0)),"")</f>
        <v/>
      </c>
      <c r="E2819" s="21" t="str">
        <f>IFERROR(INDEX('Product Info (Hide)'!$E$2:$E$1840,MATCH('Sku Break Down'!C2819,Manufacture_SKUHiddenSheet,0)),"")</f>
        <v/>
      </c>
      <c r="F2819" s="21" t="str">
        <f>IF(A2819="","",SUMIFS('Step 1 Customer Remit'!$J$17:$J$1048576,'Step 1 Customer Remit'!$B$17:$B$1048576,'Sku Break Down'!A2819,'Step 1 Customer Remit'!$D$17:$D$1048576,"Return"))</f>
        <v/>
      </c>
      <c r="G2819" s="21" t="str">
        <f>IF(A2819="","",SUMIFS('Step 1 Customer Remit'!$F$17:$F$1048576,'Step 1 Customer Remit'!$B$17:$B$1048576,'Sku Break Down'!A2819,'Step 1 Customer Remit'!$D$17:$D$1048576,"Return"))</f>
        <v/>
      </c>
      <c r="H2819" s="21" t="str">
        <f t="shared" si="173"/>
        <v/>
      </c>
      <c r="I2819" s="21" t="str">
        <f>IF(A2819="","",SUMIF('Step 2 OMS Report'!$C$2:$C$1048576,'Sku Break Down'!A2819,'Step 2 OMS Report'!$G$2:$G$1048576))</f>
        <v/>
      </c>
      <c r="J2819" s="21" t="str">
        <f>IF(A2819="","",SUMIFS('Step 2 OMS Report'!$I$2:$I$1048576,'Step 2 OMS Report'!$C$2:$C$1048576,'Sku Break Down'!A2819))</f>
        <v/>
      </c>
      <c r="K2819" s="21" t="str">
        <f t="shared" si="174"/>
        <v/>
      </c>
      <c r="L2819" s="22" t="str">
        <f t="shared" si="176"/>
        <v/>
      </c>
      <c r="M2819" s="22" t="str">
        <f t="shared" si="175"/>
        <v/>
      </c>
    </row>
    <row r="2820" spans="1:13" x14ac:dyDescent="0.55000000000000004">
      <c r="A2820" s="24"/>
      <c r="B2820" s="21" t="str">
        <f>IFERROR(INDEX('Step 2 OMS Report'!$D$2:$D$1048576,MATCH('Sku Break Down'!A2820,'Step 2 OMS Report'!$C$2:$C$1048576,0)),"")</f>
        <v/>
      </c>
      <c r="C2820" s="21" t="str">
        <f>IFERROR(INDEX('Step 2 OMS Report'!$F$2:$F$1048576,MATCH('Sku Break Down'!A2820,'Step 2 OMS Report'!$C$2:$C$1048576,0)),"")</f>
        <v/>
      </c>
      <c r="D2820" s="21" t="str">
        <f>IFERROR(INDEX('Step 2 OMS Report'!$E$2:$E$1048576,MATCH('Sku Break Down'!A2820,'Step 2 OMS Report'!$A$2:$A$1048576,0)),"")</f>
        <v/>
      </c>
      <c r="E2820" s="21" t="str">
        <f>IFERROR(INDEX('Product Info (Hide)'!$E$2:$E$1840,MATCH('Sku Break Down'!C2820,Manufacture_SKUHiddenSheet,0)),"")</f>
        <v/>
      </c>
      <c r="F2820" s="21" t="str">
        <f>IF(A2820="","",SUMIFS('Step 1 Customer Remit'!$J$17:$J$1048576,'Step 1 Customer Remit'!$B$17:$B$1048576,'Sku Break Down'!A2820,'Step 1 Customer Remit'!$D$17:$D$1048576,"Return"))</f>
        <v/>
      </c>
      <c r="G2820" s="21" t="str">
        <f>IF(A2820="","",SUMIFS('Step 1 Customer Remit'!$F$17:$F$1048576,'Step 1 Customer Remit'!$B$17:$B$1048576,'Sku Break Down'!A2820,'Step 1 Customer Remit'!$D$17:$D$1048576,"Return"))</f>
        <v/>
      </c>
      <c r="H2820" s="21" t="str">
        <f t="shared" ref="H2820:H2883" si="177">IF(A2820="","",E2820*F2820)</f>
        <v/>
      </c>
      <c r="I2820" s="21" t="str">
        <f>IF(A2820="","",SUMIF('Step 2 OMS Report'!$C$2:$C$1048576,'Sku Break Down'!A2820,'Step 2 OMS Report'!$G$2:$G$1048576))</f>
        <v/>
      </c>
      <c r="J2820" s="21" t="str">
        <f>IF(A2820="","",SUMIFS('Step 2 OMS Report'!$I$2:$I$1048576,'Step 2 OMS Report'!$C$2:$C$1048576,'Sku Break Down'!A2820))</f>
        <v/>
      </c>
      <c r="K2820" s="21" t="str">
        <f t="shared" ref="K2820:K2883" si="178">IF(A2820="","",G2820/H2820)</f>
        <v/>
      </c>
      <c r="L2820" s="22" t="str">
        <f t="shared" si="176"/>
        <v/>
      </c>
      <c r="M2820" s="22" t="str">
        <f t="shared" ref="M2820:M2883" si="179">IFERROR((-1*G2820)/J2820,"")</f>
        <v/>
      </c>
    </row>
    <row r="2821" spans="1:13" x14ac:dyDescent="0.55000000000000004">
      <c r="A2821" s="24"/>
      <c r="B2821" s="21" t="str">
        <f>IFERROR(INDEX('Step 2 OMS Report'!$D$2:$D$1048576,MATCH('Sku Break Down'!A2821,'Step 2 OMS Report'!$C$2:$C$1048576,0)),"")</f>
        <v/>
      </c>
      <c r="C2821" s="21" t="str">
        <f>IFERROR(INDEX('Step 2 OMS Report'!$F$2:$F$1048576,MATCH('Sku Break Down'!A2821,'Step 2 OMS Report'!$C$2:$C$1048576,0)),"")</f>
        <v/>
      </c>
      <c r="D2821" s="21" t="str">
        <f>IFERROR(INDEX('Step 2 OMS Report'!$E$2:$E$1048576,MATCH('Sku Break Down'!A2821,'Step 2 OMS Report'!$A$2:$A$1048576,0)),"")</f>
        <v/>
      </c>
      <c r="E2821" s="21" t="str">
        <f>IFERROR(INDEX('Product Info (Hide)'!$E$2:$E$1840,MATCH('Sku Break Down'!C2821,Manufacture_SKUHiddenSheet,0)),"")</f>
        <v/>
      </c>
      <c r="F2821" s="21" t="str">
        <f>IF(A2821="","",SUMIFS('Step 1 Customer Remit'!$J$17:$J$1048576,'Step 1 Customer Remit'!$B$17:$B$1048576,'Sku Break Down'!A2821,'Step 1 Customer Remit'!$D$17:$D$1048576,"Return"))</f>
        <v/>
      </c>
      <c r="G2821" s="21" t="str">
        <f>IF(A2821="","",SUMIFS('Step 1 Customer Remit'!$F$17:$F$1048576,'Step 1 Customer Remit'!$B$17:$B$1048576,'Sku Break Down'!A2821,'Step 1 Customer Remit'!$D$17:$D$1048576,"Return"))</f>
        <v/>
      </c>
      <c r="H2821" s="21" t="str">
        <f t="shared" si="177"/>
        <v/>
      </c>
      <c r="I2821" s="21" t="str">
        <f>IF(A2821="","",SUMIF('Step 2 OMS Report'!$C$2:$C$1048576,'Sku Break Down'!A2821,'Step 2 OMS Report'!$G$2:$G$1048576))</f>
        <v/>
      </c>
      <c r="J2821" s="21" t="str">
        <f>IF(A2821="","",SUMIFS('Step 2 OMS Report'!$I$2:$I$1048576,'Step 2 OMS Report'!$C$2:$C$1048576,'Sku Break Down'!A2821))</f>
        <v/>
      </c>
      <c r="K2821" s="21" t="str">
        <f t="shared" si="178"/>
        <v/>
      </c>
      <c r="L2821" s="22" t="str">
        <f t="shared" si="176"/>
        <v/>
      </c>
      <c r="M2821" s="22" t="str">
        <f t="shared" si="179"/>
        <v/>
      </c>
    </row>
    <row r="2822" spans="1:13" x14ac:dyDescent="0.55000000000000004">
      <c r="A2822" s="24"/>
      <c r="B2822" s="21" t="str">
        <f>IFERROR(INDEX('Step 2 OMS Report'!$D$2:$D$1048576,MATCH('Sku Break Down'!A2822,'Step 2 OMS Report'!$C$2:$C$1048576,0)),"")</f>
        <v/>
      </c>
      <c r="C2822" s="21" t="str">
        <f>IFERROR(INDEX('Step 2 OMS Report'!$F$2:$F$1048576,MATCH('Sku Break Down'!A2822,'Step 2 OMS Report'!$C$2:$C$1048576,0)),"")</f>
        <v/>
      </c>
      <c r="D2822" s="21" t="str">
        <f>IFERROR(INDEX('Step 2 OMS Report'!$E$2:$E$1048576,MATCH('Sku Break Down'!A2822,'Step 2 OMS Report'!$A$2:$A$1048576,0)),"")</f>
        <v/>
      </c>
      <c r="E2822" s="21" t="str">
        <f>IFERROR(INDEX('Product Info (Hide)'!$E$2:$E$1840,MATCH('Sku Break Down'!C2822,Manufacture_SKUHiddenSheet,0)),"")</f>
        <v/>
      </c>
      <c r="F2822" s="21" t="str">
        <f>IF(A2822="","",SUMIFS('Step 1 Customer Remit'!$J$17:$J$1048576,'Step 1 Customer Remit'!$B$17:$B$1048576,'Sku Break Down'!A2822,'Step 1 Customer Remit'!$D$17:$D$1048576,"Return"))</f>
        <v/>
      </c>
      <c r="G2822" s="21" t="str">
        <f>IF(A2822="","",SUMIFS('Step 1 Customer Remit'!$F$17:$F$1048576,'Step 1 Customer Remit'!$B$17:$B$1048576,'Sku Break Down'!A2822,'Step 1 Customer Remit'!$D$17:$D$1048576,"Return"))</f>
        <v/>
      </c>
      <c r="H2822" s="21" t="str">
        <f t="shared" si="177"/>
        <v/>
      </c>
      <c r="I2822" s="21" t="str">
        <f>IF(A2822="","",SUMIF('Step 2 OMS Report'!$C$2:$C$1048576,'Sku Break Down'!A2822,'Step 2 OMS Report'!$G$2:$G$1048576))</f>
        <v/>
      </c>
      <c r="J2822" s="21" t="str">
        <f>IF(A2822="","",SUMIFS('Step 2 OMS Report'!$I$2:$I$1048576,'Step 2 OMS Report'!$C$2:$C$1048576,'Sku Break Down'!A2822))</f>
        <v/>
      </c>
      <c r="K2822" s="21" t="str">
        <f t="shared" si="178"/>
        <v/>
      </c>
      <c r="L2822" s="22" t="str">
        <f t="shared" si="176"/>
        <v/>
      </c>
      <c r="M2822" s="22" t="str">
        <f t="shared" si="179"/>
        <v/>
      </c>
    </row>
    <row r="2823" spans="1:13" x14ac:dyDescent="0.55000000000000004">
      <c r="A2823" s="24"/>
      <c r="B2823" s="21" t="str">
        <f>IFERROR(INDEX('Step 2 OMS Report'!$D$2:$D$1048576,MATCH('Sku Break Down'!A2823,'Step 2 OMS Report'!$C$2:$C$1048576,0)),"")</f>
        <v/>
      </c>
      <c r="C2823" s="21" t="str">
        <f>IFERROR(INDEX('Step 2 OMS Report'!$F$2:$F$1048576,MATCH('Sku Break Down'!A2823,'Step 2 OMS Report'!$C$2:$C$1048576,0)),"")</f>
        <v/>
      </c>
      <c r="D2823" s="21" t="str">
        <f>IFERROR(INDEX('Step 2 OMS Report'!$E$2:$E$1048576,MATCH('Sku Break Down'!A2823,'Step 2 OMS Report'!$A$2:$A$1048576,0)),"")</f>
        <v/>
      </c>
      <c r="E2823" s="21" t="str">
        <f>IFERROR(INDEX('Product Info (Hide)'!$E$2:$E$1840,MATCH('Sku Break Down'!C2823,Manufacture_SKUHiddenSheet,0)),"")</f>
        <v/>
      </c>
      <c r="F2823" s="21" t="str">
        <f>IF(A2823="","",SUMIFS('Step 1 Customer Remit'!$J$17:$J$1048576,'Step 1 Customer Remit'!$B$17:$B$1048576,'Sku Break Down'!A2823,'Step 1 Customer Remit'!$D$17:$D$1048576,"Return"))</f>
        <v/>
      </c>
      <c r="G2823" s="21" t="str">
        <f>IF(A2823="","",SUMIFS('Step 1 Customer Remit'!$F$17:$F$1048576,'Step 1 Customer Remit'!$B$17:$B$1048576,'Sku Break Down'!A2823,'Step 1 Customer Remit'!$D$17:$D$1048576,"Return"))</f>
        <v/>
      </c>
      <c r="H2823" s="21" t="str">
        <f t="shared" si="177"/>
        <v/>
      </c>
      <c r="I2823" s="21" t="str">
        <f>IF(A2823="","",SUMIF('Step 2 OMS Report'!$C$2:$C$1048576,'Sku Break Down'!A2823,'Step 2 OMS Report'!$G$2:$G$1048576))</f>
        <v/>
      </c>
      <c r="J2823" s="21" t="str">
        <f>IF(A2823="","",SUMIFS('Step 2 OMS Report'!$I$2:$I$1048576,'Step 2 OMS Report'!$C$2:$C$1048576,'Sku Break Down'!A2823))</f>
        <v/>
      </c>
      <c r="K2823" s="21" t="str">
        <f t="shared" si="178"/>
        <v/>
      </c>
      <c r="L2823" s="22" t="str">
        <f t="shared" si="176"/>
        <v/>
      </c>
      <c r="M2823" s="22" t="str">
        <f t="shared" si="179"/>
        <v/>
      </c>
    </row>
    <row r="2824" spans="1:13" x14ac:dyDescent="0.55000000000000004">
      <c r="A2824" s="24"/>
      <c r="B2824" s="21" t="str">
        <f>IFERROR(INDEX('Step 2 OMS Report'!$D$2:$D$1048576,MATCH('Sku Break Down'!A2824,'Step 2 OMS Report'!$C$2:$C$1048576,0)),"")</f>
        <v/>
      </c>
      <c r="C2824" s="21" t="str">
        <f>IFERROR(INDEX('Step 2 OMS Report'!$F$2:$F$1048576,MATCH('Sku Break Down'!A2824,'Step 2 OMS Report'!$C$2:$C$1048576,0)),"")</f>
        <v/>
      </c>
      <c r="D2824" s="21" t="str">
        <f>IFERROR(INDEX('Step 2 OMS Report'!$E$2:$E$1048576,MATCH('Sku Break Down'!A2824,'Step 2 OMS Report'!$A$2:$A$1048576,0)),"")</f>
        <v/>
      </c>
      <c r="E2824" s="21" t="str">
        <f>IFERROR(INDEX('Product Info (Hide)'!$E$2:$E$1840,MATCH('Sku Break Down'!C2824,Manufacture_SKUHiddenSheet,0)),"")</f>
        <v/>
      </c>
      <c r="F2824" s="21" t="str">
        <f>IF(A2824="","",SUMIFS('Step 1 Customer Remit'!$J$17:$J$1048576,'Step 1 Customer Remit'!$B$17:$B$1048576,'Sku Break Down'!A2824,'Step 1 Customer Remit'!$D$17:$D$1048576,"Return"))</f>
        <v/>
      </c>
      <c r="G2824" s="21" t="str">
        <f>IF(A2824="","",SUMIFS('Step 1 Customer Remit'!$F$17:$F$1048576,'Step 1 Customer Remit'!$B$17:$B$1048576,'Sku Break Down'!A2824,'Step 1 Customer Remit'!$D$17:$D$1048576,"Return"))</f>
        <v/>
      </c>
      <c r="H2824" s="21" t="str">
        <f t="shared" si="177"/>
        <v/>
      </c>
      <c r="I2824" s="21" t="str">
        <f>IF(A2824="","",SUMIF('Step 2 OMS Report'!$C$2:$C$1048576,'Sku Break Down'!A2824,'Step 2 OMS Report'!$G$2:$G$1048576))</f>
        <v/>
      </c>
      <c r="J2824" s="21" t="str">
        <f>IF(A2824="","",SUMIFS('Step 2 OMS Report'!$I$2:$I$1048576,'Step 2 OMS Report'!$C$2:$C$1048576,'Sku Break Down'!A2824))</f>
        <v/>
      </c>
      <c r="K2824" s="21" t="str">
        <f t="shared" si="178"/>
        <v/>
      </c>
      <c r="L2824" s="22" t="str">
        <f t="shared" si="176"/>
        <v/>
      </c>
      <c r="M2824" s="22" t="str">
        <f t="shared" si="179"/>
        <v/>
      </c>
    </row>
    <row r="2825" spans="1:13" x14ac:dyDescent="0.55000000000000004">
      <c r="A2825" s="24"/>
      <c r="B2825" s="21" t="str">
        <f>IFERROR(INDEX('Step 2 OMS Report'!$D$2:$D$1048576,MATCH('Sku Break Down'!A2825,'Step 2 OMS Report'!$C$2:$C$1048576,0)),"")</f>
        <v/>
      </c>
      <c r="C2825" s="21" t="str">
        <f>IFERROR(INDEX('Step 2 OMS Report'!$F$2:$F$1048576,MATCH('Sku Break Down'!A2825,'Step 2 OMS Report'!$C$2:$C$1048576,0)),"")</f>
        <v/>
      </c>
      <c r="D2825" s="21" t="str">
        <f>IFERROR(INDEX('Step 2 OMS Report'!$E$2:$E$1048576,MATCH('Sku Break Down'!A2825,'Step 2 OMS Report'!$A$2:$A$1048576,0)),"")</f>
        <v/>
      </c>
      <c r="E2825" s="21" t="str">
        <f>IFERROR(INDEX('Product Info (Hide)'!$E$2:$E$1840,MATCH('Sku Break Down'!C2825,Manufacture_SKUHiddenSheet,0)),"")</f>
        <v/>
      </c>
      <c r="F2825" s="21" t="str">
        <f>IF(A2825="","",SUMIFS('Step 1 Customer Remit'!$J$17:$J$1048576,'Step 1 Customer Remit'!$B$17:$B$1048576,'Sku Break Down'!A2825,'Step 1 Customer Remit'!$D$17:$D$1048576,"Return"))</f>
        <v/>
      </c>
      <c r="G2825" s="21" t="str">
        <f>IF(A2825="","",SUMIFS('Step 1 Customer Remit'!$F$17:$F$1048576,'Step 1 Customer Remit'!$B$17:$B$1048576,'Sku Break Down'!A2825,'Step 1 Customer Remit'!$D$17:$D$1048576,"Return"))</f>
        <v/>
      </c>
      <c r="H2825" s="21" t="str">
        <f t="shared" si="177"/>
        <v/>
      </c>
      <c r="I2825" s="21" t="str">
        <f>IF(A2825="","",SUMIF('Step 2 OMS Report'!$C$2:$C$1048576,'Sku Break Down'!A2825,'Step 2 OMS Report'!$G$2:$G$1048576))</f>
        <v/>
      </c>
      <c r="J2825" s="21" t="str">
        <f>IF(A2825="","",SUMIFS('Step 2 OMS Report'!$I$2:$I$1048576,'Step 2 OMS Report'!$C$2:$C$1048576,'Sku Break Down'!A2825))</f>
        <v/>
      </c>
      <c r="K2825" s="21" t="str">
        <f t="shared" si="178"/>
        <v/>
      </c>
      <c r="L2825" s="22" t="str">
        <f t="shared" si="176"/>
        <v/>
      </c>
      <c r="M2825" s="22" t="str">
        <f t="shared" si="179"/>
        <v/>
      </c>
    </row>
    <row r="2826" spans="1:13" x14ac:dyDescent="0.55000000000000004">
      <c r="A2826" s="24"/>
      <c r="B2826" s="21" t="str">
        <f>IFERROR(INDEX('Step 2 OMS Report'!$D$2:$D$1048576,MATCH('Sku Break Down'!A2826,'Step 2 OMS Report'!$C$2:$C$1048576,0)),"")</f>
        <v/>
      </c>
      <c r="C2826" s="21" t="str">
        <f>IFERROR(INDEX('Step 2 OMS Report'!$F$2:$F$1048576,MATCH('Sku Break Down'!A2826,'Step 2 OMS Report'!$C$2:$C$1048576,0)),"")</f>
        <v/>
      </c>
      <c r="D2826" s="21" t="str">
        <f>IFERROR(INDEX('Step 2 OMS Report'!$E$2:$E$1048576,MATCH('Sku Break Down'!A2826,'Step 2 OMS Report'!$A$2:$A$1048576,0)),"")</f>
        <v/>
      </c>
      <c r="E2826" s="21" t="str">
        <f>IFERROR(INDEX('Product Info (Hide)'!$E$2:$E$1840,MATCH('Sku Break Down'!C2826,Manufacture_SKUHiddenSheet,0)),"")</f>
        <v/>
      </c>
      <c r="F2826" s="21" t="str">
        <f>IF(A2826="","",SUMIFS('Step 1 Customer Remit'!$J$17:$J$1048576,'Step 1 Customer Remit'!$B$17:$B$1048576,'Sku Break Down'!A2826,'Step 1 Customer Remit'!$D$17:$D$1048576,"Return"))</f>
        <v/>
      </c>
      <c r="G2826" s="21" t="str">
        <f>IF(A2826="","",SUMIFS('Step 1 Customer Remit'!$F$17:$F$1048576,'Step 1 Customer Remit'!$B$17:$B$1048576,'Sku Break Down'!A2826,'Step 1 Customer Remit'!$D$17:$D$1048576,"Return"))</f>
        <v/>
      </c>
      <c r="H2826" s="21" t="str">
        <f t="shared" si="177"/>
        <v/>
      </c>
      <c r="I2826" s="21" t="str">
        <f>IF(A2826="","",SUMIF('Step 2 OMS Report'!$C$2:$C$1048576,'Sku Break Down'!A2826,'Step 2 OMS Report'!$G$2:$G$1048576))</f>
        <v/>
      </c>
      <c r="J2826" s="21" t="str">
        <f>IF(A2826="","",SUMIFS('Step 2 OMS Report'!$I$2:$I$1048576,'Step 2 OMS Report'!$C$2:$C$1048576,'Sku Break Down'!A2826))</f>
        <v/>
      </c>
      <c r="K2826" s="21" t="str">
        <f t="shared" si="178"/>
        <v/>
      </c>
      <c r="L2826" s="22" t="str">
        <f t="shared" si="176"/>
        <v/>
      </c>
      <c r="M2826" s="22" t="str">
        <f t="shared" si="179"/>
        <v/>
      </c>
    </row>
    <row r="2827" spans="1:13" x14ac:dyDescent="0.55000000000000004">
      <c r="A2827" s="24"/>
      <c r="B2827" s="21" t="str">
        <f>IFERROR(INDEX('Step 2 OMS Report'!$D$2:$D$1048576,MATCH('Sku Break Down'!A2827,'Step 2 OMS Report'!$C$2:$C$1048576,0)),"")</f>
        <v/>
      </c>
      <c r="C2827" s="21" t="str">
        <f>IFERROR(INDEX('Step 2 OMS Report'!$F$2:$F$1048576,MATCH('Sku Break Down'!A2827,'Step 2 OMS Report'!$C$2:$C$1048576,0)),"")</f>
        <v/>
      </c>
      <c r="D2827" s="21" t="str">
        <f>IFERROR(INDEX('Step 2 OMS Report'!$E$2:$E$1048576,MATCH('Sku Break Down'!A2827,'Step 2 OMS Report'!$A$2:$A$1048576,0)),"")</f>
        <v/>
      </c>
      <c r="E2827" s="21" t="str">
        <f>IFERROR(INDEX('Product Info (Hide)'!$E$2:$E$1840,MATCH('Sku Break Down'!C2827,Manufacture_SKUHiddenSheet,0)),"")</f>
        <v/>
      </c>
      <c r="F2827" s="21" t="str">
        <f>IF(A2827="","",SUMIFS('Step 1 Customer Remit'!$J$17:$J$1048576,'Step 1 Customer Remit'!$B$17:$B$1048576,'Sku Break Down'!A2827,'Step 1 Customer Remit'!$D$17:$D$1048576,"Return"))</f>
        <v/>
      </c>
      <c r="G2827" s="21" t="str">
        <f>IF(A2827="","",SUMIFS('Step 1 Customer Remit'!$F$17:$F$1048576,'Step 1 Customer Remit'!$B$17:$B$1048576,'Sku Break Down'!A2827,'Step 1 Customer Remit'!$D$17:$D$1048576,"Return"))</f>
        <v/>
      </c>
      <c r="H2827" s="21" t="str">
        <f t="shared" si="177"/>
        <v/>
      </c>
      <c r="I2827" s="21" t="str">
        <f>IF(A2827="","",SUMIF('Step 2 OMS Report'!$C$2:$C$1048576,'Sku Break Down'!A2827,'Step 2 OMS Report'!$G$2:$G$1048576))</f>
        <v/>
      </c>
      <c r="J2827" s="21" t="str">
        <f>IF(A2827="","",SUMIFS('Step 2 OMS Report'!$I$2:$I$1048576,'Step 2 OMS Report'!$C$2:$C$1048576,'Sku Break Down'!A2827))</f>
        <v/>
      </c>
      <c r="K2827" s="21" t="str">
        <f t="shared" si="178"/>
        <v/>
      </c>
      <c r="L2827" s="22" t="str">
        <f t="shared" si="176"/>
        <v/>
      </c>
      <c r="M2827" s="22" t="str">
        <f t="shared" si="179"/>
        <v/>
      </c>
    </row>
    <row r="2828" spans="1:13" x14ac:dyDescent="0.55000000000000004">
      <c r="A2828" s="24"/>
      <c r="B2828" s="21" t="str">
        <f>IFERROR(INDEX('Step 2 OMS Report'!$D$2:$D$1048576,MATCH('Sku Break Down'!A2828,'Step 2 OMS Report'!$C$2:$C$1048576,0)),"")</f>
        <v/>
      </c>
      <c r="C2828" s="21" t="str">
        <f>IFERROR(INDEX('Step 2 OMS Report'!$F$2:$F$1048576,MATCH('Sku Break Down'!A2828,'Step 2 OMS Report'!$C$2:$C$1048576,0)),"")</f>
        <v/>
      </c>
      <c r="D2828" s="21" t="str">
        <f>IFERROR(INDEX('Step 2 OMS Report'!$E$2:$E$1048576,MATCH('Sku Break Down'!A2828,'Step 2 OMS Report'!$A$2:$A$1048576,0)),"")</f>
        <v/>
      </c>
      <c r="E2828" s="21" t="str">
        <f>IFERROR(INDEX('Product Info (Hide)'!$E$2:$E$1840,MATCH('Sku Break Down'!C2828,Manufacture_SKUHiddenSheet,0)),"")</f>
        <v/>
      </c>
      <c r="F2828" s="21" t="str">
        <f>IF(A2828="","",SUMIFS('Step 1 Customer Remit'!$J$17:$J$1048576,'Step 1 Customer Remit'!$B$17:$B$1048576,'Sku Break Down'!A2828,'Step 1 Customer Remit'!$D$17:$D$1048576,"Return"))</f>
        <v/>
      </c>
      <c r="G2828" s="21" t="str">
        <f>IF(A2828="","",SUMIFS('Step 1 Customer Remit'!$F$17:$F$1048576,'Step 1 Customer Remit'!$B$17:$B$1048576,'Sku Break Down'!A2828,'Step 1 Customer Remit'!$D$17:$D$1048576,"Return"))</f>
        <v/>
      </c>
      <c r="H2828" s="21" t="str">
        <f t="shared" si="177"/>
        <v/>
      </c>
      <c r="I2828" s="21" t="str">
        <f>IF(A2828="","",SUMIF('Step 2 OMS Report'!$C$2:$C$1048576,'Sku Break Down'!A2828,'Step 2 OMS Report'!$G$2:$G$1048576))</f>
        <v/>
      </c>
      <c r="J2828" s="21" t="str">
        <f>IF(A2828="","",SUMIFS('Step 2 OMS Report'!$I$2:$I$1048576,'Step 2 OMS Report'!$C$2:$C$1048576,'Sku Break Down'!A2828))</f>
        <v/>
      </c>
      <c r="K2828" s="21" t="str">
        <f t="shared" si="178"/>
        <v/>
      </c>
      <c r="L2828" s="22" t="str">
        <f t="shared" si="176"/>
        <v/>
      </c>
      <c r="M2828" s="22" t="str">
        <f t="shared" si="179"/>
        <v/>
      </c>
    </row>
    <row r="2829" spans="1:13" x14ac:dyDescent="0.55000000000000004">
      <c r="A2829" s="24"/>
      <c r="B2829" s="21" t="str">
        <f>IFERROR(INDEX('Step 2 OMS Report'!$D$2:$D$1048576,MATCH('Sku Break Down'!A2829,'Step 2 OMS Report'!$C$2:$C$1048576,0)),"")</f>
        <v/>
      </c>
      <c r="C2829" s="21" t="str">
        <f>IFERROR(INDEX('Step 2 OMS Report'!$F$2:$F$1048576,MATCH('Sku Break Down'!A2829,'Step 2 OMS Report'!$C$2:$C$1048576,0)),"")</f>
        <v/>
      </c>
      <c r="D2829" s="21" t="str">
        <f>IFERROR(INDEX('Step 2 OMS Report'!$E$2:$E$1048576,MATCH('Sku Break Down'!A2829,'Step 2 OMS Report'!$A$2:$A$1048576,0)),"")</f>
        <v/>
      </c>
      <c r="E2829" s="21" t="str">
        <f>IFERROR(INDEX('Product Info (Hide)'!$E$2:$E$1840,MATCH('Sku Break Down'!C2829,Manufacture_SKUHiddenSheet,0)),"")</f>
        <v/>
      </c>
      <c r="F2829" s="21" t="str">
        <f>IF(A2829="","",SUMIFS('Step 1 Customer Remit'!$J$17:$J$1048576,'Step 1 Customer Remit'!$B$17:$B$1048576,'Sku Break Down'!A2829,'Step 1 Customer Remit'!$D$17:$D$1048576,"Return"))</f>
        <v/>
      </c>
      <c r="G2829" s="21" t="str">
        <f>IF(A2829="","",SUMIFS('Step 1 Customer Remit'!$F$17:$F$1048576,'Step 1 Customer Remit'!$B$17:$B$1048576,'Sku Break Down'!A2829,'Step 1 Customer Remit'!$D$17:$D$1048576,"Return"))</f>
        <v/>
      </c>
      <c r="H2829" s="21" t="str">
        <f t="shared" si="177"/>
        <v/>
      </c>
      <c r="I2829" s="21" t="str">
        <f>IF(A2829="","",SUMIF('Step 2 OMS Report'!$C$2:$C$1048576,'Sku Break Down'!A2829,'Step 2 OMS Report'!$G$2:$G$1048576))</f>
        <v/>
      </c>
      <c r="J2829" s="21" t="str">
        <f>IF(A2829="","",SUMIFS('Step 2 OMS Report'!$I$2:$I$1048576,'Step 2 OMS Report'!$C$2:$C$1048576,'Sku Break Down'!A2829))</f>
        <v/>
      </c>
      <c r="K2829" s="21" t="str">
        <f t="shared" si="178"/>
        <v/>
      </c>
      <c r="L2829" s="22" t="str">
        <f t="shared" si="176"/>
        <v/>
      </c>
      <c r="M2829" s="22" t="str">
        <f t="shared" si="179"/>
        <v/>
      </c>
    </row>
    <row r="2830" spans="1:13" x14ac:dyDescent="0.55000000000000004">
      <c r="A2830" s="24"/>
      <c r="B2830" s="21" t="str">
        <f>IFERROR(INDEX('Step 2 OMS Report'!$D$2:$D$1048576,MATCH('Sku Break Down'!A2830,'Step 2 OMS Report'!$C$2:$C$1048576,0)),"")</f>
        <v/>
      </c>
      <c r="C2830" s="21" t="str">
        <f>IFERROR(INDEX('Step 2 OMS Report'!$F$2:$F$1048576,MATCH('Sku Break Down'!A2830,'Step 2 OMS Report'!$C$2:$C$1048576,0)),"")</f>
        <v/>
      </c>
      <c r="D2830" s="21" t="str">
        <f>IFERROR(INDEX('Step 2 OMS Report'!$E$2:$E$1048576,MATCH('Sku Break Down'!A2830,'Step 2 OMS Report'!$A$2:$A$1048576,0)),"")</f>
        <v/>
      </c>
      <c r="E2830" s="21" t="str">
        <f>IFERROR(INDEX('Product Info (Hide)'!$E$2:$E$1840,MATCH('Sku Break Down'!C2830,Manufacture_SKUHiddenSheet,0)),"")</f>
        <v/>
      </c>
      <c r="F2830" s="21" t="str">
        <f>IF(A2830="","",SUMIFS('Step 1 Customer Remit'!$J$17:$J$1048576,'Step 1 Customer Remit'!$B$17:$B$1048576,'Sku Break Down'!A2830,'Step 1 Customer Remit'!$D$17:$D$1048576,"Return"))</f>
        <v/>
      </c>
      <c r="G2830" s="21" t="str">
        <f>IF(A2830="","",SUMIFS('Step 1 Customer Remit'!$F$17:$F$1048576,'Step 1 Customer Remit'!$B$17:$B$1048576,'Sku Break Down'!A2830,'Step 1 Customer Remit'!$D$17:$D$1048576,"Return"))</f>
        <v/>
      </c>
      <c r="H2830" s="21" t="str">
        <f t="shared" si="177"/>
        <v/>
      </c>
      <c r="I2830" s="21" t="str">
        <f>IF(A2830="","",SUMIF('Step 2 OMS Report'!$C$2:$C$1048576,'Sku Break Down'!A2830,'Step 2 OMS Report'!$G$2:$G$1048576))</f>
        <v/>
      </c>
      <c r="J2830" s="21" t="str">
        <f>IF(A2830="","",SUMIFS('Step 2 OMS Report'!$I$2:$I$1048576,'Step 2 OMS Report'!$C$2:$C$1048576,'Sku Break Down'!A2830))</f>
        <v/>
      </c>
      <c r="K2830" s="21" t="str">
        <f t="shared" si="178"/>
        <v/>
      </c>
      <c r="L2830" s="22" t="str">
        <f t="shared" si="176"/>
        <v/>
      </c>
      <c r="M2830" s="22" t="str">
        <f t="shared" si="179"/>
        <v/>
      </c>
    </row>
    <row r="2831" spans="1:13" x14ac:dyDescent="0.55000000000000004">
      <c r="A2831" s="24"/>
      <c r="B2831" s="21" t="str">
        <f>IFERROR(INDEX('Step 2 OMS Report'!$D$2:$D$1048576,MATCH('Sku Break Down'!A2831,'Step 2 OMS Report'!$C$2:$C$1048576,0)),"")</f>
        <v/>
      </c>
      <c r="C2831" s="21" t="str">
        <f>IFERROR(INDEX('Step 2 OMS Report'!$F$2:$F$1048576,MATCH('Sku Break Down'!A2831,'Step 2 OMS Report'!$C$2:$C$1048576,0)),"")</f>
        <v/>
      </c>
      <c r="D2831" s="21" t="str">
        <f>IFERROR(INDEX('Step 2 OMS Report'!$E$2:$E$1048576,MATCH('Sku Break Down'!A2831,'Step 2 OMS Report'!$A$2:$A$1048576,0)),"")</f>
        <v/>
      </c>
      <c r="E2831" s="21" t="str">
        <f>IFERROR(INDEX('Product Info (Hide)'!$E$2:$E$1840,MATCH('Sku Break Down'!C2831,Manufacture_SKUHiddenSheet,0)),"")</f>
        <v/>
      </c>
      <c r="F2831" s="21" t="str">
        <f>IF(A2831="","",SUMIFS('Step 1 Customer Remit'!$J$17:$J$1048576,'Step 1 Customer Remit'!$B$17:$B$1048576,'Sku Break Down'!A2831,'Step 1 Customer Remit'!$D$17:$D$1048576,"Return"))</f>
        <v/>
      </c>
      <c r="G2831" s="21" t="str">
        <f>IF(A2831="","",SUMIFS('Step 1 Customer Remit'!$F$17:$F$1048576,'Step 1 Customer Remit'!$B$17:$B$1048576,'Sku Break Down'!A2831,'Step 1 Customer Remit'!$D$17:$D$1048576,"Return"))</f>
        <v/>
      </c>
      <c r="H2831" s="21" t="str">
        <f t="shared" si="177"/>
        <v/>
      </c>
      <c r="I2831" s="21" t="str">
        <f>IF(A2831="","",SUMIF('Step 2 OMS Report'!$C$2:$C$1048576,'Sku Break Down'!A2831,'Step 2 OMS Report'!$G$2:$G$1048576))</f>
        <v/>
      </c>
      <c r="J2831" s="21" t="str">
        <f>IF(A2831="","",SUMIFS('Step 2 OMS Report'!$I$2:$I$1048576,'Step 2 OMS Report'!$C$2:$C$1048576,'Sku Break Down'!A2831))</f>
        <v/>
      </c>
      <c r="K2831" s="21" t="str">
        <f t="shared" si="178"/>
        <v/>
      </c>
      <c r="L2831" s="22" t="str">
        <f t="shared" si="176"/>
        <v/>
      </c>
      <c r="M2831" s="22" t="str">
        <f t="shared" si="179"/>
        <v/>
      </c>
    </row>
    <row r="2832" spans="1:13" x14ac:dyDescent="0.55000000000000004">
      <c r="A2832" s="24"/>
      <c r="B2832" s="21" t="str">
        <f>IFERROR(INDEX('Step 2 OMS Report'!$D$2:$D$1048576,MATCH('Sku Break Down'!A2832,'Step 2 OMS Report'!$C$2:$C$1048576,0)),"")</f>
        <v/>
      </c>
      <c r="C2832" s="21" t="str">
        <f>IFERROR(INDEX('Step 2 OMS Report'!$F$2:$F$1048576,MATCH('Sku Break Down'!A2832,'Step 2 OMS Report'!$C$2:$C$1048576,0)),"")</f>
        <v/>
      </c>
      <c r="D2832" s="21" t="str">
        <f>IFERROR(INDEX('Step 2 OMS Report'!$E$2:$E$1048576,MATCH('Sku Break Down'!A2832,'Step 2 OMS Report'!$A$2:$A$1048576,0)),"")</f>
        <v/>
      </c>
      <c r="E2832" s="21" t="str">
        <f>IFERROR(INDEX('Product Info (Hide)'!$E$2:$E$1840,MATCH('Sku Break Down'!C2832,Manufacture_SKUHiddenSheet,0)),"")</f>
        <v/>
      </c>
      <c r="F2832" s="21" t="str">
        <f>IF(A2832="","",SUMIFS('Step 1 Customer Remit'!$J$17:$J$1048576,'Step 1 Customer Remit'!$B$17:$B$1048576,'Sku Break Down'!A2832,'Step 1 Customer Remit'!$D$17:$D$1048576,"Return"))</f>
        <v/>
      </c>
      <c r="G2832" s="21" t="str">
        <f>IF(A2832="","",SUMIFS('Step 1 Customer Remit'!$F$17:$F$1048576,'Step 1 Customer Remit'!$B$17:$B$1048576,'Sku Break Down'!A2832,'Step 1 Customer Remit'!$D$17:$D$1048576,"Return"))</f>
        <v/>
      </c>
      <c r="H2832" s="21" t="str">
        <f t="shared" si="177"/>
        <v/>
      </c>
      <c r="I2832" s="21" t="str">
        <f>IF(A2832="","",SUMIF('Step 2 OMS Report'!$C$2:$C$1048576,'Sku Break Down'!A2832,'Step 2 OMS Report'!$G$2:$G$1048576))</f>
        <v/>
      </c>
      <c r="J2832" s="21" t="str">
        <f>IF(A2832="","",SUMIFS('Step 2 OMS Report'!$I$2:$I$1048576,'Step 2 OMS Report'!$C$2:$C$1048576,'Sku Break Down'!A2832))</f>
        <v/>
      </c>
      <c r="K2832" s="21" t="str">
        <f t="shared" si="178"/>
        <v/>
      </c>
      <c r="L2832" s="22" t="str">
        <f t="shared" si="176"/>
        <v/>
      </c>
      <c r="M2832" s="22" t="str">
        <f t="shared" si="179"/>
        <v/>
      </c>
    </row>
    <row r="2833" spans="1:13" x14ac:dyDescent="0.55000000000000004">
      <c r="A2833" s="24"/>
      <c r="B2833" s="21" t="str">
        <f>IFERROR(INDEX('Step 2 OMS Report'!$D$2:$D$1048576,MATCH('Sku Break Down'!A2833,'Step 2 OMS Report'!$C$2:$C$1048576,0)),"")</f>
        <v/>
      </c>
      <c r="C2833" s="21" t="str">
        <f>IFERROR(INDEX('Step 2 OMS Report'!$F$2:$F$1048576,MATCH('Sku Break Down'!A2833,'Step 2 OMS Report'!$C$2:$C$1048576,0)),"")</f>
        <v/>
      </c>
      <c r="D2833" s="21" t="str">
        <f>IFERROR(INDEX('Step 2 OMS Report'!$E$2:$E$1048576,MATCH('Sku Break Down'!A2833,'Step 2 OMS Report'!$A$2:$A$1048576,0)),"")</f>
        <v/>
      </c>
      <c r="E2833" s="21" t="str">
        <f>IFERROR(INDEX('Product Info (Hide)'!$E$2:$E$1840,MATCH('Sku Break Down'!C2833,Manufacture_SKUHiddenSheet,0)),"")</f>
        <v/>
      </c>
      <c r="F2833" s="21" t="str">
        <f>IF(A2833="","",SUMIFS('Step 1 Customer Remit'!$J$17:$J$1048576,'Step 1 Customer Remit'!$B$17:$B$1048576,'Sku Break Down'!A2833,'Step 1 Customer Remit'!$D$17:$D$1048576,"Return"))</f>
        <v/>
      </c>
      <c r="G2833" s="21" t="str">
        <f>IF(A2833="","",SUMIFS('Step 1 Customer Remit'!$F$17:$F$1048576,'Step 1 Customer Remit'!$B$17:$B$1048576,'Sku Break Down'!A2833,'Step 1 Customer Remit'!$D$17:$D$1048576,"Return"))</f>
        <v/>
      </c>
      <c r="H2833" s="21" t="str">
        <f t="shared" si="177"/>
        <v/>
      </c>
      <c r="I2833" s="21" t="str">
        <f>IF(A2833="","",SUMIF('Step 2 OMS Report'!$C$2:$C$1048576,'Sku Break Down'!A2833,'Step 2 OMS Report'!$G$2:$G$1048576))</f>
        <v/>
      </c>
      <c r="J2833" s="21" t="str">
        <f>IF(A2833="","",SUMIFS('Step 2 OMS Report'!$I$2:$I$1048576,'Step 2 OMS Report'!$C$2:$C$1048576,'Sku Break Down'!A2833))</f>
        <v/>
      </c>
      <c r="K2833" s="21" t="str">
        <f t="shared" si="178"/>
        <v/>
      </c>
      <c r="L2833" s="22" t="str">
        <f t="shared" si="176"/>
        <v/>
      </c>
      <c r="M2833" s="22" t="str">
        <f t="shared" si="179"/>
        <v/>
      </c>
    </row>
    <row r="2834" spans="1:13" x14ac:dyDescent="0.55000000000000004">
      <c r="A2834" s="24"/>
      <c r="B2834" s="21" t="str">
        <f>IFERROR(INDEX('Step 2 OMS Report'!$D$2:$D$1048576,MATCH('Sku Break Down'!A2834,'Step 2 OMS Report'!$C$2:$C$1048576,0)),"")</f>
        <v/>
      </c>
      <c r="C2834" s="21" t="str">
        <f>IFERROR(INDEX('Step 2 OMS Report'!$F$2:$F$1048576,MATCH('Sku Break Down'!A2834,'Step 2 OMS Report'!$C$2:$C$1048576,0)),"")</f>
        <v/>
      </c>
      <c r="D2834" s="21" t="str">
        <f>IFERROR(INDEX('Step 2 OMS Report'!$E$2:$E$1048576,MATCH('Sku Break Down'!A2834,'Step 2 OMS Report'!$A$2:$A$1048576,0)),"")</f>
        <v/>
      </c>
      <c r="E2834" s="21" t="str">
        <f>IFERROR(INDEX('Product Info (Hide)'!$E$2:$E$1840,MATCH('Sku Break Down'!C2834,Manufacture_SKUHiddenSheet,0)),"")</f>
        <v/>
      </c>
      <c r="F2834" s="21" t="str">
        <f>IF(A2834="","",SUMIFS('Step 1 Customer Remit'!$J$17:$J$1048576,'Step 1 Customer Remit'!$B$17:$B$1048576,'Sku Break Down'!A2834,'Step 1 Customer Remit'!$D$17:$D$1048576,"Return"))</f>
        <v/>
      </c>
      <c r="G2834" s="21" t="str">
        <f>IF(A2834="","",SUMIFS('Step 1 Customer Remit'!$F$17:$F$1048576,'Step 1 Customer Remit'!$B$17:$B$1048576,'Sku Break Down'!A2834,'Step 1 Customer Remit'!$D$17:$D$1048576,"Return"))</f>
        <v/>
      </c>
      <c r="H2834" s="21" t="str">
        <f t="shared" si="177"/>
        <v/>
      </c>
      <c r="I2834" s="21" t="str">
        <f>IF(A2834="","",SUMIF('Step 2 OMS Report'!$C$2:$C$1048576,'Sku Break Down'!A2834,'Step 2 OMS Report'!$G$2:$G$1048576))</f>
        <v/>
      </c>
      <c r="J2834" s="21" t="str">
        <f>IF(A2834="","",SUMIFS('Step 2 OMS Report'!$I$2:$I$1048576,'Step 2 OMS Report'!$C$2:$C$1048576,'Sku Break Down'!A2834))</f>
        <v/>
      </c>
      <c r="K2834" s="21" t="str">
        <f t="shared" si="178"/>
        <v/>
      </c>
      <c r="L2834" s="22" t="str">
        <f t="shared" si="176"/>
        <v/>
      </c>
      <c r="M2834" s="22" t="str">
        <f t="shared" si="179"/>
        <v/>
      </c>
    </row>
    <row r="2835" spans="1:13" x14ac:dyDescent="0.55000000000000004">
      <c r="A2835" s="24"/>
      <c r="B2835" s="21" t="str">
        <f>IFERROR(INDEX('Step 2 OMS Report'!$D$2:$D$1048576,MATCH('Sku Break Down'!A2835,'Step 2 OMS Report'!$C$2:$C$1048576,0)),"")</f>
        <v/>
      </c>
      <c r="C2835" s="21" t="str">
        <f>IFERROR(INDEX('Step 2 OMS Report'!$F$2:$F$1048576,MATCH('Sku Break Down'!A2835,'Step 2 OMS Report'!$C$2:$C$1048576,0)),"")</f>
        <v/>
      </c>
      <c r="D2835" s="21" t="str">
        <f>IFERROR(INDEX('Step 2 OMS Report'!$E$2:$E$1048576,MATCH('Sku Break Down'!A2835,'Step 2 OMS Report'!$A$2:$A$1048576,0)),"")</f>
        <v/>
      </c>
      <c r="E2835" s="21" t="str">
        <f>IFERROR(INDEX('Product Info (Hide)'!$E$2:$E$1840,MATCH('Sku Break Down'!C2835,Manufacture_SKUHiddenSheet,0)),"")</f>
        <v/>
      </c>
      <c r="F2835" s="21" t="str">
        <f>IF(A2835="","",SUMIFS('Step 1 Customer Remit'!$J$17:$J$1048576,'Step 1 Customer Remit'!$B$17:$B$1048576,'Sku Break Down'!A2835,'Step 1 Customer Remit'!$D$17:$D$1048576,"Return"))</f>
        <v/>
      </c>
      <c r="G2835" s="21" t="str">
        <f>IF(A2835="","",SUMIFS('Step 1 Customer Remit'!$F$17:$F$1048576,'Step 1 Customer Remit'!$B$17:$B$1048576,'Sku Break Down'!A2835,'Step 1 Customer Remit'!$D$17:$D$1048576,"Return"))</f>
        <v/>
      </c>
      <c r="H2835" s="21" t="str">
        <f t="shared" si="177"/>
        <v/>
      </c>
      <c r="I2835" s="21" t="str">
        <f>IF(A2835="","",SUMIF('Step 2 OMS Report'!$C$2:$C$1048576,'Sku Break Down'!A2835,'Step 2 OMS Report'!$G$2:$G$1048576))</f>
        <v/>
      </c>
      <c r="J2835" s="21" t="str">
        <f>IF(A2835="","",SUMIFS('Step 2 OMS Report'!$I$2:$I$1048576,'Step 2 OMS Report'!$C$2:$C$1048576,'Sku Break Down'!A2835))</f>
        <v/>
      </c>
      <c r="K2835" s="21" t="str">
        <f t="shared" si="178"/>
        <v/>
      </c>
      <c r="L2835" s="22" t="str">
        <f t="shared" si="176"/>
        <v/>
      </c>
      <c r="M2835" s="22" t="str">
        <f t="shared" si="179"/>
        <v/>
      </c>
    </row>
    <row r="2836" spans="1:13" x14ac:dyDescent="0.55000000000000004">
      <c r="A2836" s="24"/>
      <c r="B2836" s="21" t="str">
        <f>IFERROR(INDEX('Step 2 OMS Report'!$D$2:$D$1048576,MATCH('Sku Break Down'!A2836,'Step 2 OMS Report'!$C$2:$C$1048576,0)),"")</f>
        <v/>
      </c>
      <c r="C2836" s="21" t="str">
        <f>IFERROR(INDEX('Step 2 OMS Report'!$F$2:$F$1048576,MATCH('Sku Break Down'!A2836,'Step 2 OMS Report'!$C$2:$C$1048576,0)),"")</f>
        <v/>
      </c>
      <c r="D2836" s="21" t="str">
        <f>IFERROR(INDEX('Step 2 OMS Report'!$E$2:$E$1048576,MATCH('Sku Break Down'!A2836,'Step 2 OMS Report'!$A$2:$A$1048576,0)),"")</f>
        <v/>
      </c>
      <c r="E2836" s="21" t="str">
        <f>IFERROR(INDEX('Product Info (Hide)'!$E$2:$E$1840,MATCH('Sku Break Down'!C2836,Manufacture_SKUHiddenSheet,0)),"")</f>
        <v/>
      </c>
      <c r="F2836" s="21" t="str">
        <f>IF(A2836="","",SUMIFS('Step 1 Customer Remit'!$J$17:$J$1048576,'Step 1 Customer Remit'!$B$17:$B$1048576,'Sku Break Down'!A2836,'Step 1 Customer Remit'!$D$17:$D$1048576,"Return"))</f>
        <v/>
      </c>
      <c r="G2836" s="21" t="str">
        <f>IF(A2836="","",SUMIFS('Step 1 Customer Remit'!$F$17:$F$1048576,'Step 1 Customer Remit'!$B$17:$B$1048576,'Sku Break Down'!A2836,'Step 1 Customer Remit'!$D$17:$D$1048576,"Return"))</f>
        <v/>
      </c>
      <c r="H2836" s="21" t="str">
        <f t="shared" si="177"/>
        <v/>
      </c>
      <c r="I2836" s="21" t="str">
        <f>IF(A2836="","",SUMIF('Step 2 OMS Report'!$C$2:$C$1048576,'Sku Break Down'!A2836,'Step 2 OMS Report'!$G$2:$G$1048576))</f>
        <v/>
      </c>
      <c r="J2836" s="21" t="str">
        <f>IF(A2836="","",SUMIFS('Step 2 OMS Report'!$I$2:$I$1048576,'Step 2 OMS Report'!$C$2:$C$1048576,'Sku Break Down'!A2836))</f>
        <v/>
      </c>
      <c r="K2836" s="21" t="str">
        <f t="shared" si="178"/>
        <v/>
      </c>
      <c r="L2836" s="22" t="str">
        <f t="shared" si="176"/>
        <v/>
      </c>
      <c r="M2836" s="22" t="str">
        <f t="shared" si="179"/>
        <v/>
      </c>
    </row>
    <row r="2837" spans="1:13" x14ac:dyDescent="0.55000000000000004">
      <c r="A2837" s="24"/>
      <c r="B2837" s="21" t="str">
        <f>IFERROR(INDEX('Step 2 OMS Report'!$D$2:$D$1048576,MATCH('Sku Break Down'!A2837,'Step 2 OMS Report'!$C$2:$C$1048576,0)),"")</f>
        <v/>
      </c>
      <c r="C2837" s="21" t="str">
        <f>IFERROR(INDEX('Step 2 OMS Report'!$F$2:$F$1048576,MATCH('Sku Break Down'!A2837,'Step 2 OMS Report'!$C$2:$C$1048576,0)),"")</f>
        <v/>
      </c>
      <c r="D2837" s="21" t="str">
        <f>IFERROR(INDEX('Step 2 OMS Report'!$E$2:$E$1048576,MATCH('Sku Break Down'!A2837,'Step 2 OMS Report'!$A$2:$A$1048576,0)),"")</f>
        <v/>
      </c>
      <c r="E2837" s="21" t="str">
        <f>IFERROR(INDEX('Product Info (Hide)'!$E$2:$E$1840,MATCH('Sku Break Down'!C2837,Manufacture_SKUHiddenSheet,0)),"")</f>
        <v/>
      </c>
      <c r="F2837" s="21" t="str">
        <f>IF(A2837="","",SUMIFS('Step 1 Customer Remit'!$J$17:$J$1048576,'Step 1 Customer Remit'!$B$17:$B$1048576,'Sku Break Down'!A2837,'Step 1 Customer Remit'!$D$17:$D$1048576,"Return"))</f>
        <v/>
      </c>
      <c r="G2837" s="21" t="str">
        <f>IF(A2837="","",SUMIFS('Step 1 Customer Remit'!$F$17:$F$1048576,'Step 1 Customer Remit'!$B$17:$B$1048576,'Sku Break Down'!A2837,'Step 1 Customer Remit'!$D$17:$D$1048576,"Return"))</f>
        <v/>
      </c>
      <c r="H2837" s="21" t="str">
        <f t="shared" si="177"/>
        <v/>
      </c>
      <c r="I2837" s="21" t="str">
        <f>IF(A2837="","",SUMIF('Step 2 OMS Report'!$C$2:$C$1048576,'Sku Break Down'!A2837,'Step 2 OMS Report'!$G$2:$G$1048576))</f>
        <v/>
      </c>
      <c r="J2837" s="21" t="str">
        <f>IF(A2837="","",SUMIFS('Step 2 OMS Report'!$I$2:$I$1048576,'Step 2 OMS Report'!$C$2:$C$1048576,'Sku Break Down'!A2837))</f>
        <v/>
      </c>
      <c r="K2837" s="21" t="str">
        <f t="shared" si="178"/>
        <v/>
      </c>
      <c r="L2837" s="22" t="str">
        <f t="shared" si="176"/>
        <v/>
      </c>
      <c r="M2837" s="22" t="str">
        <f t="shared" si="179"/>
        <v/>
      </c>
    </row>
    <row r="2838" spans="1:13" x14ac:dyDescent="0.55000000000000004">
      <c r="A2838" s="24"/>
      <c r="B2838" s="21" t="str">
        <f>IFERROR(INDEX('Step 2 OMS Report'!$D$2:$D$1048576,MATCH('Sku Break Down'!A2838,'Step 2 OMS Report'!$C$2:$C$1048576,0)),"")</f>
        <v/>
      </c>
      <c r="C2838" s="21" t="str">
        <f>IFERROR(INDEX('Step 2 OMS Report'!$F$2:$F$1048576,MATCH('Sku Break Down'!A2838,'Step 2 OMS Report'!$C$2:$C$1048576,0)),"")</f>
        <v/>
      </c>
      <c r="D2838" s="21" t="str">
        <f>IFERROR(INDEX('Step 2 OMS Report'!$E$2:$E$1048576,MATCH('Sku Break Down'!A2838,'Step 2 OMS Report'!$A$2:$A$1048576,0)),"")</f>
        <v/>
      </c>
      <c r="E2838" s="21" t="str">
        <f>IFERROR(INDEX('Product Info (Hide)'!$E$2:$E$1840,MATCH('Sku Break Down'!C2838,Manufacture_SKUHiddenSheet,0)),"")</f>
        <v/>
      </c>
      <c r="F2838" s="21" t="str">
        <f>IF(A2838="","",SUMIFS('Step 1 Customer Remit'!$J$17:$J$1048576,'Step 1 Customer Remit'!$B$17:$B$1048576,'Sku Break Down'!A2838,'Step 1 Customer Remit'!$D$17:$D$1048576,"Return"))</f>
        <v/>
      </c>
      <c r="G2838" s="21" t="str">
        <f>IF(A2838="","",SUMIFS('Step 1 Customer Remit'!$F$17:$F$1048576,'Step 1 Customer Remit'!$B$17:$B$1048576,'Sku Break Down'!A2838,'Step 1 Customer Remit'!$D$17:$D$1048576,"Return"))</f>
        <v/>
      </c>
      <c r="H2838" s="21" t="str">
        <f t="shared" si="177"/>
        <v/>
      </c>
      <c r="I2838" s="21" t="str">
        <f>IF(A2838="","",SUMIF('Step 2 OMS Report'!$C$2:$C$1048576,'Sku Break Down'!A2838,'Step 2 OMS Report'!$G$2:$G$1048576))</f>
        <v/>
      </c>
      <c r="J2838" s="21" t="str">
        <f>IF(A2838="","",SUMIFS('Step 2 OMS Report'!$I$2:$I$1048576,'Step 2 OMS Report'!$C$2:$C$1048576,'Sku Break Down'!A2838))</f>
        <v/>
      </c>
      <c r="K2838" s="21" t="str">
        <f t="shared" si="178"/>
        <v/>
      </c>
      <c r="L2838" s="22" t="str">
        <f t="shared" si="176"/>
        <v/>
      </c>
      <c r="M2838" s="22" t="str">
        <f t="shared" si="179"/>
        <v/>
      </c>
    </row>
    <row r="2839" spans="1:13" x14ac:dyDescent="0.55000000000000004">
      <c r="A2839" s="24"/>
      <c r="B2839" s="21" t="str">
        <f>IFERROR(INDEX('Step 2 OMS Report'!$D$2:$D$1048576,MATCH('Sku Break Down'!A2839,'Step 2 OMS Report'!$C$2:$C$1048576,0)),"")</f>
        <v/>
      </c>
      <c r="C2839" s="21" t="str">
        <f>IFERROR(INDEX('Step 2 OMS Report'!$F$2:$F$1048576,MATCH('Sku Break Down'!A2839,'Step 2 OMS Report'!$C$2:$C$1048576,0)),"")</f>
        <v/>
      </c>
      <c r="D2839" s="21" t="str">
        <f>IFERROR(INDEX('Step 2 OMS Report'!$E$2:$E$1048576,MATCH('Sku Break Down'!A2839,'Step 2 OMS Report'!$A$2:$A$1048576,0)),"")</f>
        <v/>
      </c>
      <c r="E2839" s="21" t="str">
        <f>IFERROR(INDEX('Product Info (Hide)'!$E$2:$E$1840,MATCH('Sku Break Down'!C2839,Manufacture_SKUHiddenSheet,0)),"")</f>
        <v/>
      </c>
      <c r="F2839" s="21" t="str">
        <f>IF(A2839="","",SUMIFS('Step 1 Customer Remit'!$J$17:$J$1048576,'Step 1 Customer Remit'!$B$17:$B$1048576,'Sku Break Down'!A2839,'Step 1 Customer Remit'!$D$17:$D$1048576,"Return"))</f>
        <v/>
      </c>
      <c r="G2839" s="21" t="str">
        <f>IF(A2839="","",SUMIFS('Step 1 Customer Remit'!$F$17:$F$1048576,'Step 1 Customer Remit'!$B$17:$B$1048576,'Sku Break Down'!A2839,'Step 1 Customer Remit'!$D$17:$D$1048576,"Return"))</f>
        <v/>
      </c>
      <c r="H2839" s="21" t="str">
        <f t="shared" si="177"/>
        <v/>
      </c>
      <c r="I2839" s="21" t="str">
        <f>IF(A2839="","",SUMIF('Step 2 OMS Report'!$C$2:$C$1048576,'Sku Break Down'!A2839,'Step 2 OMS Report'!$G$2:$G$1048576))</f>
        <v/>
      </c>
      <c r="J2839" s="21" t="str">
        <f>IF(A2839="","",SUMIFS('Step 2 OMS Report'!$I$2:$I$1048576,'Step 2 OMS Report'!$C$2:$C$1048576,'Sku Break Down'!A2839))</f>
        <v/>
      </c>
      <c r="K2839" s="21" t="str">
        <f t="shared" si="178"/>
        <v/>
      </c>
      <c r="L2839" s="22" t="str">
        <f t="shared" si="176"/>
        <v/>
      </c>
      <c r="M2839" s="22" t="str">
        <f t="shared" si="179"/>
        <v/>
      </c>
    </row>
    <row r="2840" spans="1:13" x14ac:dyDescent="0.55000000000000004">
      <c r="A2840" s="24"/>
      <c r="B2840" s="21" t="str">
        <f>IFERROR(INDEX('Step 2 OMS Report'!$D$2:$D$1048576,MATCH('Sku Break Down'!A2840,'Step 2 OMS Report'!$C$2:$C$1048576,0)),"")</f>
        <v/>
      </c>
      <c r="C2840" s="21" t="str">
        <f>IFERROR(INDEX('Step 2 OMS Report'!$F$2:$F$1048576,MATCH('Sku Break Down'!A2840,'Step 2 OMS Report'!$C$2:$C$1048576,0)),"")</f>
        <v/>
      </c>
      <c r="D2840" s="21" t="str">
        <f>IFERROR(INDEX('Step 2 OMS Report'!$E$2:$E$1048576,MATCH('Sku Break Down'!A2840,'Step 2 OMS Report'!$A$2:$A$1048576,0)),"")</f>
        <v/>
      </c>
      <c r="E2840" s="21" t="str">
        <f>IFERROR(INDEX('Product Info (Hide)'!$E$2:$E$1840,MATCH('Sku Break Down'!C2840,Manufacture_SKUHiddenSheet,0)),"")</f>
        <v/>
      </c>
      <c r="F2840" s="21" t="str">
        <f>IF(A2840="","",SUMIFS('Step 1 Customer Remit'!$J$17:$J$1048576,'Step 1 Customer Remit'!$B$17:$B$1048576,'Sku Break Down'!A2840,'Step 1 Customer Remit'!$D$17:$D$1048576,"Return"))</f>
        <v/>
      </c>
      <c r="G2840" s="21" t="str">
        <f>IF(A2840="","",SUMIFS('Step 1 Customer Remit'!$F$17:$F$1048576,'Step 1 Customer Remit'!$B$17:$B$1048576,'Sku Break Down'!A2840,'Step 1 Customer Remit'!$D$17:$D$1048576,"Return"))</f>
        <v/>
      </c>
      <c r="H2840" s="21" t="str">
        <f t="shared" si="177"/>
        <v/>
      </c>
      <c r="I2840" s="21" t="str">
        <f>IF(A2840="","",SUMIF('Step 2 OMS Report'!$C$2:$C$1048576,'Sku Break Down'!A2840,'Step 2 OMS Report'!$G$2:$G$1048576))</f>
        <v/>
      </c>
      <c r="J2840" s="21" t="str">
        <f>IF(A2840="","",SUMIFS('Step 2 OMS Report'!$I$2:$I$1048576,'Step 2 OMS Report'!$C$2:$C$1048576,'Sku Break Down'!A2840))</f>
        <v/>
      </c>
      <c r="K2840" s="21" t="str">
        <f t="shared" si="178"/>
        <v/>
      </c>
      <c r="L2840" s="22" t="str">
        <f t="shared" si="176"/>
        <v/>
      </c>
      <c r="M2840" s="22" t="str">
        <f t="shared" si="179"/>
        <v/>
      </c>
    </row>
    <row r="2841" spans="1:13" x14ac:dyDescent="0.55000000000000004">
      <c r="A2841" s="24"/>
      <c r="B2841" s="21" t="str">
        <f>IFERROR(INDEX('Step 2 OMS Report'!$D$2:$D$1048576,MATCH('Sku Break Down'!A2841,'Step 2 OMS Report'!$C$2:$C$1048576,0)),"")</f>
        <v/>
      </c>
      <c r="C2841" s="21" t="str">
        <f>IFERROR(INDEX('Step 2 OMS Report'!$F$2:$F$1048576,MATCH('Sku Break Down'!A2841,'Step 2 OMS Report'!$C$2:$C$1048576,0)),"")</f>
        <v/>
      </c>
      <c r="D2841" s="21" t="str">
        <f>IFERROR(INDEX('Step 2 OMS Report'!$E$2:$E$1048576,MATCH('Sku Break Down'!A2841,'Step 2 OMS Report'!$A$2:$A$1048576,0)),"")</f>
        <v/>
      </c>
      <c r="E2841" s="21" t="str">
        <f>IFERROR(INDEX('Product Info (Hide)'!$E$2:$E$1840,MATCH('Sku Break Down'!C2841,Manufacture_SKUHiddenSheet,0)),"")</f>
        <v/>
      </c>
      <c r="F2841" s="21" t="str">
        <f>IF(A2841="","",SUMIFS('Step 1 Customer Remit'!$J$17:$J$1048576,'Step 1 Customer Remit'!$B$17:$B$1048576,'Sku Break Down'!A2841,'Step 1 Customer Remit'!$D$17:$D$1048576,"Return"))</f>
        <v/>
      </c>
      <c r="G2841" s="21" t="str">
        <f>IF(A2841="","",SUMIFS('Step 1 Customer Remit'!$F$17:$F$1048576,'Step 1 Customer Remit'!$B$17:$B$1048576,'Sku Break Down'!A2841,'Step 1 Customer Remit'!$D$17:$D$1048576,"Return"))</f>
        <v/>
      </c>
      <c r="H2841" s="21" t="str">
        <f t="shared" si="177"/>
        <v/>
      </c>
      <c r="I2841" s="21" t="str">
        <f>IF(A2841="","",SUMIF('Step 2 OMS Report'!$C$2:$C$1048576,'Sku Break Down'!A2841,'Step 2 OMS Report'!$G$2:$G$1048576))</f>
        <v/>
      </c>
      <c r="J2841" s="21" t="str">
        <f>IF(A2841="","",SUMIFS('Step 2 OMS Report'!$I$2:$I$1048576,'Step 2 OMS Report'!$C$2:$C$1048576,'Sku Break Down'!A2841))</f>
        <v/>
      </c>
      <c r="K2841" s="21" t="str">
        <f t="shared" si="178"/>
        <v/>
      </c>
      <c r="L2841" s="22" t="str">
        <f t="shared" si="176"/>
        <v/>
      </c>
      <c r="M2841" s="22" t="str">
        <f t="shared" si="179"/>
        <v/>
      </c>
    </row>
    <row r="2842" spans="1:13" x14ac:dyDescent="0.55000000000000004">
      <c r="A2842" s="24"/>
      <c r="B2842" s="21" t="str">
        <f>IFERROR(INDEX('Step 2 OMS Report'!$D$2:$D$1048576,MATCH('Sku Break Down'!A2842,'Step 2 OMS Report'!$C$2:$C$1048576,0)),"")</f>
        <v/>
      </c>
      <c r="C2842" s="21" t="str">
        <f>IFERROR(INDEX('Step 2 OMS Report'!$F$2:$F$1048576,MATCH('Sku Break Down'!A2842,'Step 2 OMS Report'!$C$2:$C$1048576,0)),"")</f>
        <v/>
      </c>
      <c r="D2842" s="21" t="str">
        <f>IFERROR(INDEX('Step 2 OMS Report'!$E$2:$E$1048576,MATCH('Sku Break Down'!A2842,'Step 2 OMS Report'!$A$2:$A$1048576,0)),"")</f>
        <v/>
      </c>
      <c r="E2842" s="21" t="str">
        <f>IFERROR(INDEX('Product Info (Hide)'!$E$2:$E$1840,MATCH('Sku Break Down'!C2842,Manufacture_SKUHiddenSheet,0)),"")</f>
        <v/>
      </c>
      <c r="F2842" s="21" t="str">
        <f>IF(A2842="","",SUMIFS('Step 1 Customer Remit'!$J$17:$J$1048576,'Step 1 Customer Remit'!$B$17:$B$1048576,'Sku Break Down'!A2842,'Step 1 Customer Remit'!$D$17:$D$1048576,"Return"))</f>
        <v/>
      </c>
      <c r="G2842" s="21" t="str">
        <f>IF(A2842="","",SUMIFS('Step 1 Customer Remit'!$F$17:$F$1048576,'Step 1 Customer Remit'!$B$17:$B$1048576,'Sku Break Down'!A2842,'Step 1 Customer Remit'!$D$17:$D$1048576,"Return"))</f>
        <v/>
      </c>
      <c r="H2842" s="21" t="str">
        <f t="shared" si="177"/>
        <v/>
      </c>
      <c r="I2842" s="21" t="str">
        <f>IF(A2842="","",SUMIF('Step 2 OMS Report'!$C$2:$C$1048576,'Sku Break Down'!A2842,'Step 2 OMS Report'!$G$2:$G$1048576))</f>
        <v/>
      </c>
      <c r="J2842" s="21" t="str">
        <f>IF(A2842="","",SUMIFS('Step 2 OMS Report'!$I$2:$I$1048576,'Step 2 OMS Report'!$C$2:$C$1048576,'Sku Break Down'!A2842))</f>
        <v/>
      </c>
      <c r="K2842" s="21" t="str">
        <f t="shared" si="178"/>
        <v/>
      </c>
      <c r="L2842" s="22" t="str">
        <f t="shared" ref="L2842:L2905" si="180">IFERROR(F2842/I2842,"")</f>
        <v/>
      </c>
      <c r="M2842" s="22" t="str">
        <f t="shared" si="179"/>
        <v/>
      </c>
    </row>
    <row r="2843" spans="1:13" x14ac:dyDescent="0.55000000000000004">
      <c r="A2843" s="24"/>
      <c r="B2843" s="21" t="str">
        <f>IFERROR(INDEX('Step 2 OMS Report'!$D$2:$D$1048576,MATCH('Sku Break Down'!A2843,'Step 2 OMS Report'!$C$2:$C$1048576,0)),"")</f>
        <v/>
      </c>
      <c r="C2843" s="21" t="str">
        <f>IFERROR(INDEX('Step 2 OMS Report'!$F$2:$F$1048576,MATCH('Sku Break Down'!A2843,'Step 2 OMS Report'!$C$2:$C$1048576,0)),"")</f>
        <v/>
      </c>
      <c r="D2843" s="21" t="str">
        <f>IFERROR(INDEX('Step 2 OMS Report'!$E$2:$E$1048576,MATCH('Sku Break Down'!A2843,'Step 2 OMS Report'!$A$2:$A$1048576,0)),"")</f>
        <v/>
      </c>
      <c r="E2843" s="21" t="str">
        <f>IFERROR(INDEX('Product Info (Hide)'!$E$2:$E$1840,MATCH('Sku Break Down'!C2843,Manufacture_SKUHiddenSheet,0)),"")</f>
        <v/>
      </c>
      <c r="F2843" s="21" t="str">
        <f>IF(A2843="","",SUMIFS('Step 1 Customer Remit'!$J$17:$J$1048576,'Step 1 Customer Remit'!$B$17:$B$1048576,'Sku Break Down'!A2843,'Step 1 Customer Remit'!$D$17:$D$1048576,"Return"))</f>
        <v/>
      </c>
      <c r="G2843" s="21" t="str">
        <f>IF(A2843="","",SUMIFS('Step 1 Customer Remit'!$F$17:$F$1048576,'Step 1 Customer Remit'!$B$17:$B$1048576,'Sku Break Down'!A2843,'Step 1 Customer Remit'!$D$17:$D$1048576,"Return"))</f>
        <v/>
      </c>
      <c r="H2843" s="21" t="str">
        <f t="shared" si="177"/>
        <v/>
      </c>
      <c r="I2843" s="21" t="str">
        <f>IF(A2843="","",SUMIF('Step 2 OMS Report'!$C$2:$C$1048576,'Sku Break Down'!A2843,'Step 2 OMS Report'!$G$2:$G$1048576))</f>
        <v/>
      </c>
      <c r="J2843" s="21" t="str">
        <f>IF(A2843="","",SUMIFS('Step 2 OMS Report'!$I$2:$I$1048576,'Step 2 OMS Report'!$C$2:$C$1048576,'Sku Break Down'!A2843))</f>
        <v/>
      </c>
      <c r="K2843" s="21" t="str">
        <f t="shared" si="178"/>
        <v/>
      </c>
      <c r="L2843" s="22" t="str">
        <f t="shared" si="180"/>
        <v/>
      </c>
      <c r="M2843" s="22" t="str">
        <f t="shared" si="179"/>
        <v/>
      </c>
    </row>
    <row r="2844" spans="1:13" x14ac:dyDescent="0.55000000000000004">
      <c r="A2844" s="24"/>
      <c r="B2844" s="21" t="str">
        <f>IFERROR(INDEX('Step 2 OMS Report'!$D$2:$D$1048576,MATCH('Sku Break Down'!A2844,'Step 2 OMS Report'!$C$2:$C$1048576,0)),"")</f>
        <v/>
      </c>
      <c r="C2844" s="21" t="str">
        <f>IFERROR(INDEX('Step 2 OMS Report'!$F$2:$F$1048576,MATCH('Sku Break Down'!A2844,'Step 2 OMS Report'!$C$2:$C$1048576,0)),"")</f>
        <v/>
      </c>
      <c r="D2844" s="21" t="str">
        <f>IFERROR(INDEX('Step 2 OMS Report'!$E$2:$E$1048576,MATCH('Sku Break Down'!A2844,'Step 2 OMS Report'!$A$2:$A$1048576,0)),"")</f>
        <v/>
      </c>
      <c r="E2844" s="21" t="str">
        <f>IFERROR(INDEX('Product Info (Hide)'!$E$2:$E$1840,MATCH('Sku Break Down'!C2844,Manufacture_SKUHiddenSheet,0)),"")</f>
        <v/>
      </c>
      <c r="F2844" s="21" t="str">
        <f>IF(A2844="","",SUMIFS('Step 1 Customer Remit'!$J$17:$J$1048576,'Step 1 Customer Remit'!$B$17:$B$1048576,'Sku Break Down'!A2844,'Step 1 Customer Remit'!$D$17:$D$1048576,"Return"))</f>
        <v/>
      </c>
      <c r="G2844" s="21" t="str">
        <f>IF(A2844="","",SUMIFS('Step 1 Customer Remit'!$F$17:$F$1048576,'Step 1 Customer Remit'!$B$17:$B$1048576,'Sku Break Down'!A2844,'Step 1 Customer Remit'!$D$17:$D$1048576,"Return"))</f>
        <v/>
      </c>
      <c r="H2844" s="21" t="str">
        <f t="shared" si="177"/>
        <v/>
      </c>
      <c r="I2844" s="21" t="str">
        <f>IF(A2844="","",SUMIF('Step 2 OMS Report'!$C$2:$C$1048576,'Sku Break Down'!A2844,'Step 2 OMS Report'!$G$2:$G$1048576))</f>
        <v/>
      </c>
      <c r="J2844" s="21" t="str">
        <f>IF(A2844="","",SUMIFS('Step 2 OMS Report'!$I$2:$I$1048576,'Step 2 OMS Report'!$C$2:$C$1048576,'Sku Break Down'!A2844))</f>
        <v/>
      </c>
      <c r="K2844" s="21" t="str">
        <f t="shared" si="178"/>
        <v/>
      </c>
      <c r="L2844" s="22" t="str">
        <f t="shared" si="180"/>
        <v/>
      </c>
      <c r="M2844" s="22" t="str">
        <f t="shared" si="179"/>
        <v/>
      </c>
    </row>
    <row r="2845" spans="1:13" x14ac:dyDescent="0.55000000000000004">
      <c r="A2845" s="24"/>
      <c r="B2845" s="21" t="str">
        <f>IFERROR(INDEX('Step 2 OMS Report'!$D$2:$D$1048576,MATCH('Sku Break Down'!A2845,'Step 2 OMS Report'!$C$2:$C$1048576,0)),"")</f>
        <v/>
      </c>
      <c r="C2845" s="21" t="str">
        <f>IFERROR(INDEX('Step 2 OMS Report'!$F$2:$F$1048576,MATCH('Sku Break Down'!A2845,'Step 2 OMS Report'!$C$2:$C$1048576,0)),"")</f>
        <v/>
      </c>
      <c r="D2845" s="21" t="str">
        <f>IFERROR(INDEX('Step 2 OMS Report'!$E$2:$E$1048576,MATCH('Sku Break Down'!A2845,'Step 2 OMS Report'!$A$2:$A$1048576,0)),"")</f>
        <v/>
      </c>
      <c r="E2845" s="21" t="str">
        <f>IFERROR(INDEX('Product Info (Hide)'!$E$2:$E$1840,MATCH('Sku Break Down'!C2845,Manufacture_SKUHiddenSheet,0)),"")</f>
        <v/>
      </c>
      <c r="F2845" s="21" t="str">
        <f>IF(A2845="","",SUMIFS('Step 1 Customer Remit'!$J$17:$J$1048576,'Step 1 Customer Remit'!$B$17:$B$1048576,'Sku Break Down'!A2845,'Step 1 Customer Remit'!$D$17:$D$1048576,"Return"))</f>
        <v/>
      </c>
      <c r="G2845" s="21" t="str">
        <f>IF(A2845="","",SUMIFS('Step 1 Customer Remit'!$F$17:$F$1048576,'Step 1 Customer Remit'!$B$17:$B$1048576,'Sku Break Down'!A2845,'Step 1 Customer Remit'!$D$17:$D$1048576,"Return"))</f>
        <v/>
      </c>
      <c r="H2845" s="21" t="str">
        <f t="shared" si="177"/>
        <v/>
      </c>
      <c r="I2845" s="21" t="str">
        <f>IF(A2845="","",SUMIF('Step 2 OMS Report'!$C$2:$C$1048576,'Sku Break Down'!A2845,'Step 2 OMS Report'!$G$2:$G$1048576))</f>
        <v/>
      </c>
      <c r="J2845" s="21" t="str">
        <f>IF(A2845="","",SUMIFS('Step 2 OMS Report'!$I$2:$I$1048576,'Step 2 OMS Report'!$C$2:$C$1048576,'Sku Break Down'!A2845))</f>
        <v/>
      </c>
      <c r="K2845" s="21" t="str">
        <f t="shared" si="178"/>
        <v/>
      </c>
      <c r="L2845" s="22" t="str">
        <f t="shared" si="180"/>
        <v/>
      </c>
      <c r="M2845" s="22" t="str">
        <f t="shared" si="179"/>
        <v/>
      </c>
    </row>
    <row r="2846" spans="1:13" x14ac:dyDescent="0.55000000000000004">
      <c r="A2846" s="24"/>
      <c r="B2846" s="21" t="str">
        <f>IFERROR(INDEX('Step 2 OMS Report'!$D$2:$D$1048576,MATCH('Sku Break Down'!A2846,'Step 2 OMS Report'!$C$2:$C$1048576,0)),"")</f>
        <v/>
      </c>
      <c r="C2846" s="21" t="str">
        <f>IFERROR(INDEX('Step 2 OMS Report'!$F$2:$F$1048576,MATCH('Sku Break Down'!A2846,'Step 2 OMS Report'!$C$2:$C$1048576,0)),"")</f>
        <v/>
      </c>
      <c r="D2846" s="21" t="str">
        <f>IFERROR(INDEX('Step 2 OMS Report'!$E$2:$E$1048576,MATCH('Sku Break Down'!A2846,'Step 2 OMS Report'!$A$2:$A$1048576,0)),"")</f>
        <v/>
      </c>
      <c r="E2846" s="21" t="str">
        <f>IFERROR(INDEX('Product Info (Hide)'!$E$2:$E$1840,MATCH('Sku Break Down'!C2846,Manufacture_SKUHiddenSheet,0)),"")</f>
        <v/>
      </c>
      <c r="F2846" s="21" t="str">
        <f>IF(A2846="","",SUMIFS('Step 1 Customer Remit'!$J$17:$J$1048576,'Step 1 Customer Remit'!$B$17:$B$1048576,'Sku Break Down'!A2846,'Step 1 Customer Remit'!$D$17:$D$1048576,"Return"))</f>
        <v/>
      </c>
      <c r="G2846" s="21" t="str">
        <f>IF(A2846="","",SUMIFS('Step 1 Customer Remit'!$F$17:$F$1048576,'Step 1 Customer Remit'!$B$17:$B$1048576,'Sku Break Down'!A2846,'Step 1 Customer Remit'!$D$17:$D$1048576,"Return"))</f>
        <v/>
      </c>
      <c r="H2846" s="21" t="str">
        <f t="shared" si="177"/>
        <v/>
      </c>
      <c r="I2846" s="21" t="str">
        <f>IF(A2846="","",SUMIF('Step 2 OMS Report'!$C$2:$C$1048576,'Sku Break Down'!A2846,'Step 2 OMS Report'!$G$2:$G$1048576))</f>
        <v/>
      </c>
      <c r="J2846" s="21" t="str">
        <f>IF(A2846="","",SUMIFS('Step 2 OMS Report'!$I$2:$I$1048576,'Step 2 OMS Report'!$C$2:$C$1048576,'Sku Break Down'!A2846))</f>
        <v/>
      </c>
      <c r="K2846" s="21" t="str">
        <f t="shared" si="178"/>
        <v/>
      </c>
      <c r="L2846" s="22" t="str">
        <f t="shared" si="180"/>
        <v/>
      </c>
      <c r="M2846" s="22" t="str">
        <f t="shared" si="179"/>
        <v/>
      </c>
    </row>
    <row r="2847" spans="1:13" x14ac:dyDescent="0.55000000000000004">
      <c r="A2847" s="24"/>
      <c r="B2847" s="21" t="str">
        <f>IFERROR(INDEX('Step 2 OMS Report'!$D$2:$D$1048576,MATCH('Sku Break Down'!A2847,'Step 2 OMS Report'!$C$2:$C$1048576,0)),"")</f>
        <v/>
      </c>
      <c r="C2847" s="21" t="str">
        <f>IFERROR(INDEX('Step 2 OMS Report'!$F$2:$F$1048576,MATCH('Sku Break Down'!A2847,'Step 2 OMS Report'!$C$2:$C$1048576,0)),"")</f>
        <v/>
      </c>
      <c r="D2847" s="21" t="str">
        <f>IFERROR(INDEX('Step 2 OMS Report'!$E$2:$E$1048576,MATCH('Sku Break Down'!A2847,'Step 2 OMS Report'!$A$2:$A$1048576,0)),"")</f>
        <v/>
      </c>
      <c r="E2847" s="21" t="str">
        <f>IFERROR(INDEX('Product Info (Hide)'!$E$2:$E$1840,MATCH('Sku Break Down'!C2847,Manufacture_SKUHiddenSheet,0)),"")</f>
        <v/>
      </c>
      <c r="F2847" s="21" t="str">
        <f>IF(A2847="","",SUMIFS('Step 1 Customer Remit'!$J$17:$J$1048576,'Step 1 Customer Remit'!$B$17:$B$1048576,'Sku Break Down'!A2847,'Step 1 Customer Remit'!$D$17:$D$1048576,"Return"))</f>
        <v/>
      </c>
      <c r="G2847" s="21" t="str">
        <f>IF(A2847="","",SUMIFS('Step 1 Customer Remit'!$F$17:$F$1048576,'Step 1 Customer Remit'!$B$17:$B$1048576,'Sku Break Down'!A2847,'Step 1 Customer Remit'!$D$17:$D$1048576,"Return"))</f>
        <v/>
      </c>
      <c r="H2847" s="21" t="str">
        <f t="shared" si="177"/>
        <v/>
      </c>
      <c r="I2847" s="21" t="str">
        <f>IF(A2847="","",SUMIF('Step 2 OMS Report'!$C$2:$C$1048576,'Sku Break Down'!A2847,'Step 2 OMS Report'!$G$2:$G$1048576))</f>
        <v/>
      </c>
      <c r="J2847" s="21" t="str">
        <f>IF(A2847="","",SUMIFS('Step 2 OMS Report'!$I$2:$I$1048576,'Step 2 OMS Report'!$C$2:$C$1048576,'Sku Break Down'!A2847))</f>
        <v/>
      </c>
      <c r="K2847" s="21" t="str">
        <f t="shared" si="178"/>
        <v/>
      </c>
      <c r="L2847" s="22" t="str">
        <f t="shared" si="180"/>
        <v/>
      </c>
      <c r="M2847" s="22" t="str">
        <f t="shared" si="179"/>
        <v/>
      </c>
    </row>
    <row r="2848" spans="1:13" x14ac:dyDescent="0.55000000000000004">
      <c r="A2848" s="24"/>
      <c r="B2848" s="21" t="str">
        <f>IFERROR(INDEX('Step 2 OMS Report'!$D$2:$D$1048576,MATCH('Sku Break Down'!A2848,'Step 2 OMS Report'!$C$2:$C$1048576,0)),"")</f>
        <v/>
      </c>
      <c r="C2848" s="21" t="str">
        <f>IFERROR(INDEX('Step 2 OMS Report'!$F$2:$F$1048576,MATCH('Sku Break Down'!A2848,'Step 2 OMS Report'!$C$2:$C$1048576,0)),"")</f>
        <v/>
      </c>
      <c r="D2848" s="21" t="str">
        <f>IFERROR(INDEX('Step 2 OMS Report'!$E$2:$E$1048576,MATCH('Sku Break Down'!A2848,'Step 2 OMS Report'!$A$2:$A$1048576,0)),"")</f>
        <v/>
      </c>
      <c r="E2848" s="21" t="str">
        <f>IFERROR(INDEX('Product Info (Hide)'!$E$2:$E$1840,MATCH('Sku Break Down'!C2848,Manufacture_SKUHiddenSheet,0)),"")</f>
        <v/>
      </c>
      <c r="F2848" s="21" t="str">
        <f>IF(A2848="","",SUMIFS('Step 1 Customer Remit'!$J$17:$J$1048576,'Step 1 Customer Remit'!$B$17:$B$1048576,'Sku Break Down'!A2848,'Step 1 Customer Remit'!$D$17:$D$1048576,"Return"))</f>
        <v/>
      </c>
      <c r="G2848" s="21" t="str">
        <f>IF(A2848="","",SUMIFS('Step 1 Customer Remit'!$F$17:$F$1048576,'Step 1 Customer Remit'!$B$17:$B$1048576,'Sku Break Down'!A2848,'Step 1 Customer Remit'!$D$17:$D$1048576,"Return"))</f>
        <v/>
      </c>
      <c r="H2848" s="21" t="str">
        <f t="shared" si="177"/>
        <v/>
      </c>
      <c r="I2848" s="21" t="str">
        <f>IF(A2848="","",SUMIF('Step 2 OMS Report'!$C$2:$C$1048576,'Sku Break Down'!A2848,'Step 2 OMS Report'!$G$2:$G$1048576))</f>
        <v/>
      </c>
      <c r="J2848" s="21" t="str">
        <f>IF(A2848="","",SUMIFS('Step 2 OMS Report'!$I$2:$I$1048576,'Step 2 OMS Report'!$C$2:$C$1048576,'Sku Break Down'!A2848))</f>
        <v/>
      </c>
      <c r="K2848" s="21" t="str">
        <f t="shared" si="178"/>
        <v/>
      </c>
      <c r="L2848" s="22" t="str">
        <f t="shared" si="180"/>
        <v/>
      </c>
      <c r="M2848" s="22" t="str">
        <f t="shared" si="179"/>
        <v/>
      </c>
    </row>
    <row r="2849" spans="1:13" x14ac:dyDescent="0.55000000000000004">
      <c r="A2849" s="24"/>
      <c r="B2849" s="21" t="str">
        <f>IFERROR(INDEX('Step 2 OMS Report'!$D$2:$D$1048576,MATCH('Sku Break Down'!A2849,'Step 2 OMS Report'!$C$2:$C$1048576,0)),"")</f>
        <v/>
      </c>
      <c r="C2849" s="21" t="str">
        <f>IFERROR(INDEX('Step 2 OMS Report'!$F$2:$F$1048576,MATCH('Sku Break Down'!A2849,'Step 2 OMS Report'!$C$2:$C$1048576,0)),"")</f>
        <v/>
      </c>
      <c r="D2849" s="21" t="str">
        <f>IFERROR(INDEX('Step 2 OMS Report'!$E$2:$E$1048576,MATCH('Sku Break Down'!A2849,'Step 2 OMS Report'!$A$2:$A$1048576,0)),"")</f>
        <v/>
      </c>
      <c r="E2849" s="21" t="str">
        <f>IFERROR(INDEX('Product Info (Hide)'!$E$2:$E$1840,MATCH('Sku Break Down'!C2849,Manufacture_SKUHiddenSheet,0)),"")</f>
        <v/>
      </c>
      <c r="F2849" s="21" t="str">
        <f>IF(A2849="","",SUMIFS('Step 1 Customer Remit'!$J$17:$J$1048576,'Step 1 Customer Remit'!$B$17:$B$1048576,'Sku Break Down'!A2849,'Step 1 Customer Remit'!$D$17:$D$1048576,"Return"))</f>
        <v/>
      </c>
      <c r="G2849" s="21" t="str">
        <f>IF(A2849="","",SUMIFS('Step 1 Customer Remit'!$F$17:$F$1048576,'Step 1 Customer Remit'!$B$17:$B$1048576,'Sku Break Down'!A2849,'Step 1 Customer Remit'!$D$17:$D$1048576,"Return"))</f>
        <v/>
      </c>
      <c r="H2849" s="21" t="str">
        <f t="shared" si="177"/>
        <v/>
      </c>
      <c r="I2849" s="21" t="str">
        <f>IF(A2849="","",SUMIF('Step 2 OMS Report'!$C$2:$C$1048576,'Sku Break Down'!A2849,'Step 2 OMS Report'!$G$2:$G$1048576))</f>
        <v/>
      </c>
      <c r="J2849" s="21" t="str">
        <f>IF(A2849="","",SUMIFS('Step 2 OMS Report'!$I$2:$I$1048576,'Step 2 OMS Report'!$C$2:$C$1048576,'Sku Break Down'!A2849))</f>
        <v/>
      </c>
      <c r="K2849" s="21" t="str">
        <f t="shared" si="178"/>
        <v/>
      </c>
      <c r="L2849" s="22" t="str">
        <f t="shared" si="180"/>
        <v/>
      </c>
      <c r="M2849" s="22" t="str">
        <f t="shared" si="179"/>
        <v/>
      </c>
    </row>
    <row r="2850" spans="1:13" x14ac:dyDescent="0.55000000000000004">
      <c r="A2850" s="24"/>
      <c r="B2850" s="21" t="str">
        <f>IFERROR(INDEX('Step 2 OMS Report'!$D$2:$D$1048576,MATCH('Sku Break Down'!A2850,'Step 2 OMS Report'!$C$2:$C$1048576,0)),"")</f>
        <v/>
      </c>
      <c r="C2850" s="21" t="str">
        <f>IFERROR(INDEX('Step 2 OMS Report'!$F$2:$F$1048576,MATCH('Sku Break Down'!A2850,'Step 2 OMS Report'!$C$2:$C$1048576,0)),"")</f>
        <v/>
      </c>
      <c r="D2850" s="21" t="str">
        <f>IFERROR(INDEX('Step 2 OMS Report'!$E$2:$E$1048576,MATCH('Sku Break Down'!A2850,'Step 2 OMS Report'!$A$2:$A$1048576,0)),"")</f>
        <v/>
      </c>
      <c r="E2850" s="21" t="str">
        <f>IFERROR(INDEX('Product Info (Hide)'!$E$2:$E$1840,MATCH('Sku Break Down'!C2850,Manufacture_SKUHiddenSheet,0)),"")</f>
        <v/>
      </c>
      <c r="F2850" s="21" t="str">
        <f>IF(A2850="","",SUMIFS('Step 1 Customer Remit'!$J$17:$J$1048576,'Step 1 Customer Remit'!$B$17:$B$1048576,'Sku Break Down'!A2850,'Step 1 Customer Remit'!$D$17:$D$1048576,"Return"))</f>
        <v/>
      </c>
      <c r="G2850" s="21" t="str">
        <f>IF(A2850="","",SUMIFS('Step 1 Customer Remit'!$F$17:$F$1048576,'Step 1 Customer Remit'!$B$17:$B$1048576,'Sku Break Down'!A2850,'Step 1 Customer Remit'!$D$17:$D$1048576,"Return"))</f>
        <v/>
      </c>
      <c r="H2850" s="21" t="str">
        <f t="shared" si="177"/>
        <v/>
      </c>
      <c r="I2850" s="21" t="str">
        <f>IF(A2850="","",SUMIF('Step 2 OMS Report'!$C$2:$C$1048576,'Sku Break Down'!A2850,'Step 2 OMS Report'!$G$2:$G$1048576))</f>
        <v/>
      </c>
      <c r="J2850" s="21" t="str">
        <f>IF(A2850="","",SUMIFS('Step 2 OMS Report'!$I$2:$I$1048576,'Step 2 OMS Report'!$C$2:$C$1048576,'Sku Break Down'!A2850))</f>
        <v/>
      </c>
      <c r="K2850" s="21" t="str">
        <f t="shared" si="178"/>
        <v/>
      </c>
      <c r="L2850" s="22" t="str">
        <f t="shared" si="180"/>
        <v/>
      </c>
      <c r="M2850" s="22" t="str">
        <f t="shared" si="179"/>
        <v/>
      </c>
    </row>
    <row r="2851" spans="1:13" x14ac:dyDescent="0.55000000000000004">
      <c r="A2851" s="24"/>
      <c r="B2851" s="21" t="str">
        <f>IFERROR(INDEX('Step 2 OMS Report'!$D$2:$D$1048576,MATCH('Sku Break Down'!A2851,'Step 2 OMS Report'!$C$2:$C$1048576,0)),"")</f>
        <v/>
      </c>
      <c r="C2851" s="21" t="str">
        <f>IFERROR(INDEX('Step 2 OMS Report'!$F$2:$F$1048576,MATCH('Sku Break Down'!A2851,'Step 2 OMS Report'!$C$2:$C$1048576,0)),"")</f>
        <v/>
      </c>
      <c r="D2851" s="21" t="str">
        <f>IFERROR(INDEX('Step 2 OMS Report'!$E$2:$E$1048576,MATCH('Sku Break Down'!A2851,'Step 2 OMS Report'!$A$2:$A$1048576,0)),"")</f>
        <v/>
      </c>
      <c r="E2851" s="21" t="str">
        <f>IFERROR(INDEX('Product Info (Hide)'!$E$2:$E$1840,MATCH('Sku Break Down'!C2851,Manufacture_SKUHiddenSheet,0)),"")</f>
        <v/>
      </c>
      <c r="F2851" s="21" t="str">
        <f>IF(A2851="","",SUMIFS('Step 1 Customer Remit'!$J$17:$J$1048576,'Step 1 Customer Remit'!$B$17:$B$1048576,'Sku Break Down'!A2851,'Step 1 Customer Remit'!$D$17:$D$1048576,"Return"))</f>
        <v/>
      </c>
      <c r="G2851" s="21" t="str">
        <f>IF(A2851="","",SUMIFS('Step 1 Customer Remit'!$F$17:$F$1048576,'Step 1 Customer Remit'!$B$17:$B$1048576,'Sku Break Down'!A2851,'Step 1 Customer Remit'!$D$17:$D$1048576,"Return"))</f>
        <v/>
      </c>
      <c r="H2851" s="21" t="str">
        <f t="shared" si="177"/>
        <v/>
      </c>
      <c r="I2851" s="21" t="str">
        <f>IF(A2851="","",SUMIF('Step 2 OMS Report'!$C$2:$C$1048576,'Sku Break Down'!A2851,'Step 2 OMS Report'!$G$2:$G$1048576))</f>
        <v/>
      </c>
      <c r="J2851" s="21" t="str">
        <f>IF(A2851="","",SUMIFS('Step 2 OMS Report'!$I$2:$I$1048576,'Step 2 OMS Report'!$C$2:$C$1048576,'Sku Break Down'!A2851))</f>
        <v/>
      </c>
      <c r="K2851" s="21" t="str">
        <f t="shared" si="178"/>
        <v/>
      </c>
      <c r="L2851" s="22" t="str">
        <f t="shared" si="180"/>
        <v/>
      </c>
      <c r="M2851" s="22" t="str">
        <f t="shared" si="179"/>
        <v/>
      </c>
    </row>
    <row r="2852" spans="1:13" x14ac:dyDescent="0.55000000000000004">
      <c r="A2852" s="24"/>
      <c r="B2852" s="21" t="str">
        <f>IFERROR(INDEX('Step 2 OMS Report'!$D$2:$D$1048576,MATCH('Sku Break Down'!A2852,'Step 2 OMS Report'!$C$2:$C$1048576,0)),"")</f>
        <v/>
      </c>
      <c r="C2852" s="21" t="str">
        <f>IFERROR(INDEX('Step 2 OMS Report'!$F$2:$F$1048576,MATCH('Sku Break Down'!A2852,'Step 2 OMS Report'!$C$2:$C$1048576,0)),"")</f>
        <v/>
      </c>
      <c r="D2852" s="21" t="str">
        <f>IFERROR(INDEX('Step 2 OMS Report'!$E$2:$E$1048576,MATCH('Sku Break Down'!A2852,'Step 2 OMS Report'!$A$2:$A$1048576,0)),"")</f>
        <v/>
      </c>
      <c r="E2852" s="21" t="str">
        <f>IFERROR(INDEX('Product Info (Hide)'!$E$2:$E$1840,MATCH('Sku Break Down'!C2852,Manufacture_SKUHiddenSheet,0)),"")</f>
        <v/>
      </c>
      <c r="F2852" s="21" t="str">
        <f>IF(A2852="","",SUMIFS('Step 1 Customer Remit'!$J$17:$J$1048576,'Step 1 Customer Remit'!$B$17:$B$1048576,'Sku Break Down'!A2852,'Step 1 Customer Remit'!$D$17:$D$1048576,"Return"))</f>
        <v/>
      </c>
      <c r="G2852" s="21" t="str">
        <f>IF(A2852="","",SUMIFS('Step 1 Customer Remit'!$F$17:$F$1048576,'Step 1 Customer Remit'!$B$17:$B$1048576,'Sku Break Down'!A2852,'Step 1 Customer Remit'!$D$17:$D$1048576,"Return"))</f>
        <v/>
      </c>
      <c r="H2852" s="21" t="str">
        <f t="shared" si="177"/>
        <v/>
      </c>
      <c r="I2852" s="21" t="str">
        <f>IF(A2852="","",SUMIF('Step 2 OMS Report'!$C$2:$C$1048576,'Sku Break Down'!A2852,'Step 2 OMS Report'!$G$2:$G$1048576))</f>
        <v/>
      </c>
      <c r="J2852" s="21" t="str">
        <f>IF(A2852="","",SUMIFS('Step 2 OMS Report'!$I$2:$I$1048576,'Step 2 OMS Report'!$C$2:$C$1048576,'Sku Break Down'!A2852))</f>
        <v/>
      </c>
      <c r="K2852" s="21" t="str">
        <f t="shared" si="178"/>
        <v/>
      </c>
      <c r="L2852" s="22" t="str">
        <f t="shared" si="180"/>
        <v/>
      </c>
      <c r="M2852" s="22" t="str">
        <f t="shared" si="179"/>
        <v/>
      </c>
    </row>
    <row r="2853" spans="1:13" x14ac:dyDescent="0.55000000000000004">
      <c r="A2853" s="24"/>
      <c r="B2853" s="21" t="str">
        <f>IFERROR(INDEX('Step 2 OMS Report'!$D$2:$D$1048576,MATCH('Sku Break Down'!A2853,'Step 2 OMS Report'!$C$2:$C$1048576,0)),"")</f>
        <v/>
      </c>
      <c r="C2853" s="21" t="str">
        <f>IFERROR(INDEX('Step 2 OMS Report'!$F$2:$F$1048576,MATCH('Sku Break Down'!A2853,'Step 2 OMS Report'!$C$2:$C$1048576,0)),"")</f>
        <v/>
      </c>
      <c r="D2853" s="21" t="str">
        <f>IFERROR(INDEX('Step 2 OMS Report'!$E$2:$E$1048576,MATCH('Sku Break Down'!A2853,'Step 2 OMS Report'!$A$2:$A$1048576,0)),"")</f>
        <v/>
      </c>
      <c r="E2853" s="21" t="str">
        <f>IFERROR(INDEX('Product Info (Hide)'!$E$2:$E$1840,MATCH('Sku Break Down'!C2853,Manufacture_SKUHiddenSheet,0)),"")</f>
        <v/>
      </c>
      <c r="F2853" s="21" t="str">
        <f>IF(A2853="","",SUMIFS('Step 1 Customer Remit'!$J$17:$J$1048576,'Step 1 Customer Remit'!$B$17:$B$1048576,'Sku Break Down'!A2853,'Step 1 Customer Remit'!$D$17:$D$1048576,"Return"))</f>
        <v/>
      </c>
      <c r="G2853" s="21" t="str">
        <f>IF(A2853="","",SUMIFS('Step 1 Customer Remit'!$F$17:$F$1048576,'Step 1 Customer Remit'!$B$17:$B$1048576,'Sku Break Down'!A2853,'Step 1 Customer Remit'!$D$17:$D$1048576,"Return"))</f>
        <v/>
      </c>
      <c r="H2853" s="21" t="str">
        <f t="shared" si="177"/>
        <v/>
      </c>
      <c r="I2853" s="21" t="str">
        <f>IF(A2853="","",SUMIF('Step 2 OMS Report'!$C$2:$C$1048576,'Sku Break Down'!A2853,'Step 2 OMS Report'!$G$2:$G$1048576))</f>
        <v/>
      </c>
      <c r="J2853" s="21" t="str">
        <f>IF(A2853="","",SUMIFS('Step 2 OMS Report'!$I$2:$I$1048576,'Step 2 OMS Report'!$C$2:$C$1048576,'Sku Break Down'!A2853))</f>
        <v/>
      </c>
      <c r="K2853" s="21" t="str">
        <f t="shared" si="178"/>
        <v/>
      </c>
      <c r="L2853" s="22" t="str">
        <f t="shared" si="180"/>
        <v/>
      </c>
      <c r="M2853" s="22" t="str">
        <f t="shared" si="179"/>
        <v/>
      </c>
    </row>
    <row r="2854" spans="1:13" x14ac:dyDescent="0.55000000000000004">
      <c r="A2854" s="24"/>
      <c r="B2854" s="21" t="str">
        <f>IFERROR(INDEX('Step 2 OMS Report'!$D$2:$D$1048576,MATCH('Sku Break Down'!A2854,'Step 2 OMS Report'!$C$2:$C$1048576,0)),"")</f>
        <v/>
      </c>
      <c r="C2854" s="21" t="str">
        <f>IFERROR(INDEX('Step 2 OMS Report'!$F$2:$F$1048576,MATCH('Sku Break Down'!A2854,'Step 2 OMS Report'!$C$2:$C$1048576,0)),"")</f>
        <v/>
      </c>
      <c r="D2854" s="21" t="str">
        <f>IFERROR(INDEX('Step 2 OMS Report'!$E$2:$E$1048576,MATCH('Sku Break Down'!A2854,'Step 2 OMS Report'!$A$2:$A$1048576,0)),"")</f>
        <v/>
      </c>
      <c r="E2854" s="21" t="str">
        <f>IFERROR(INDEX('Product Info (Hide)'!$E$2:$E$1840,MATCH('Sku Break Down'!C2854,Manufacture_SKUHiddenSheet,0)),"")</f>
        <v/>
      </c>
      <c r="F2854" s="21" t="str">
        <f>IF(A2854="","",SUMIFS('Step 1 Customer Remit'!$J$17:$J$1048576,'Step 1 Customer Remit'!$B$17:$B$1048576,'Sku Break Down'!A2854,'Step 1 Customer Remit'!$D$17:$D$1048576,"Return"))</f>
        <v/>
      </c>
      <c r="G2854" s="21" t="str">
        <f>IF(A2854="","",SUMIFS('Step 1 Customer Remit'!$F$17:$F$1048576,'Step 1 Customer Remit'!$B$17:$B$1048576,'Sku Break Down'!A2854,'Step 1 Customer Remit'!$D$17:$D$1048576,"Return"))</f>
        <v/>
      </c>
      <c r="H2854" s="21" t="str">
        <f t="shared" si="177"/>
        <v/>
      </c>
      <c r="I2854" s="21" t="str">
        <f>IF(A2854="","",SUMIF('Step 2 OMS Report'!$C$2:$C$1048576,'Sku Break Down'!A2854,'Step 2 OMS Report'!$G$2:$G$1048576))</f>
        <v/>
      </c>
      <c r="J2854" s="21" t="str">
        <f>IF(A2854="","",SUMIFS('Step 2 OMS Report'!$I$2:$I$1048576,'Step 2 OMS Report'!$C$2:$C$1048576,'Sku Break Down'!A2854))</f>
        <v/>
      </c>
      <c r="K2854" s="21" t="str">
        <f t="shared" si="178"/>
        <v/>
      </c>
      <c r="L2854" s="22" t="str">
        <f t="shared" si="180"/>
        <v/>
      </c>
      <c r="M2854" s="22" t="str">
        <f t="shared" si="179"/>
        <v/>
      </c>
    </row>
    <row r="2855" spans="1:13" x14ac:dyDescent="0.55000000000000004">
      <c r="A2855" s="24"/>
      <c r="B2855" s="21" t="str">
        <f>IFERROR(INDEX('Step 2 OMS Report'!$D$2:$D$1048576,MATCH('Sku Break Down'!A2855,'Step 2 OMS Report'!$C$2:$C$1048576,0)),"")</f>
        <v/>
      </c>
      <c r="C2855" s="21" t="str">
        <f>IFERROR(INDEX('Step 2 OMS Report'!$F$2:$F$1048576,MATCH('Sku Break Down'!A2855,'Step 2 OMS Report'!$C$2:$C$1048576,0)),"")</f>
        <v/>
      </c>
      <c r="D2855" s="21" t="str">
        <f>IFERROR(INDEX('Step 2 OMS Report'!$E$2:$E$1048576,MATCH('Sku Break Down'!A2855,'Step 2 OMS Report'!$A$2:$A$1048576,0)),"")</f>
        <v/>
      </c>
      <c r="E2855" s="21" t="str">
        <f>IFERROR(INDEX('Product Info (Hide)'!$E$2:$E$1840,MATCH('Sku Break Down'!C2855,Manufacture_SKUHiddenSheet,0)),"")</f>
        <v/>
      </c>
      <c r="F2855" s="21" t="str">
        <f>IF(A2855="","",SUMIFS('Step 1 Customer Remit'!$J$17:$J$1048576,'Step 1 Customer Remit'!$B$17:$B$1048576,'Sku Break Down'!A2855,'Step 1 Customer Remit'!$D$17:$D$1048576,"Return"))</f>
        <v/>
      </c>
      <c r="G2855" s="21" t="str">
        <f>IF(A2855="","",SUMIFS('Step 1 Customer Remit'!$F$17:$F$1048576,'Step 1 Customer Remit'!$B$17:$B$1048576,'Sku Break Down'!A2855,'Step 1 Customer Remit'!$D$17:$D$1048576,"Return"))</f>
        <v/>
      </c>
      <c r="H2855" s="21" t="str">
        <f t="shared" si="177"/>
        <v/>
      </c>
      <c r="I2855" s="21" t="str">
        <f>IF(A2855="","",SUMIF('Step 2 OMS Report'!$C$2:$C$1048576,'Sku Break Down'!A2855,'Step 2 OMS Report'!$G$2:$G$1048576))</f>
        <v/>
      </c>
      <c r="J2855" s="21" t="str">
        <f>IF(A2855="","",SUMIFS('Step 2 OMS Report'!$I$2:$I$1048576,'Step 2 OMS Report'!$C$2:$C$1048576,'Sku Break Down'!A2855))</f>
        <v/>
      </c>
      <c r="K2855" s="21" t="str">
        <f t="shared" si="178"/>
        <v/>
      </c>
      <c r="L2855" s="22" t="str">
        <f t="shared" si="180"/>
        <v/>
      </c>
      <c r="M2855" s="22" t="str">
        <f t="shared" si="179"/>
        <v/>
      </c>
    </row>
    <row r="2856" spans="1:13" x14ac:dyDescent="0.55000000000000004">
      <c r="A2856" s="24"/>
      <c r="B2856" s="21" t="str">
        <f>IFERROR(INDEX('Step 2 OMS Report'!$D$2:$D$1048576,MATCH('Sku Break Down'!A2856,'Step 2 OMS Report'!$C$2:$C$1048576,0)),"")</f>
        <v/>
      </c>
      <c r="C2856" s="21" t="str">
        <f>IFERROR(INDEX('Step 2 OMS Report'!$F$2:$F$1048576,MATCH('Sku Break Down'!A2856,'Step 2 OMS Report'!$C$2:$C$1048576,0)),"")</f>
        <v/>
      </c>
      <c r="D2856" s="21" t="str">
        <f>IFERROR(INDEX('Step 2 OMS Report'!$E$2:$E$1048576,MATCH('Sku Break Down'!A2856,'Step 2 OMS Report'!$A$2:$A$1048576,0)),"")</f>
        <v/>
      </c>
      <c r="E2856" s="21" t="str">
        <f>IFERROR(INDEX('Product Info (Hide)'!$E$2:$E$1840,MATCH('Sku Break Down'!C2856,Manufacture_SKUHiddenSheet,0)),"")</f>
        <v/>
      </c>
      <c r="F2856" s="21" t="str">
        <f>IF(A2856="","",SUMIFS('Step 1 Customer Remit'!$J$17:$J$1048576,'Step 1 Customer Remit'!$B$17:$B$1048576,'Sku Break Down'!A2856,'Step 1 Customer Remit'!$D$17:$D$1048576,"Return"))</f>
        <v/>
      </c>
      <c r="G2856" s="21" t="str">
        <f>IF(A2856="","",SUMIFS('Step 1 Customer Remit'!$F$17:$F$1048576,'Step 1 Customer Remit'!$B$17:$B$1048576,'Sku Break Down'!A2856,'Step 1 Customer Remit'!$D$17:$D$1048576,"Return"))</f>
        <v/>
      </c>
      <c r="H2856" s="21" t="str">
        <f t="shared" si="177"/>
        <v/>
      </c>
      <c r="I2856" s="21" t="str">
        <f>IF(A2856="","",SUMIF('Step 2 OMS Report'!$C$2:$C$1048576,'Sku Break Down'!A2856,'Step 2 OMS Report'!$G$2:$G$1048576))</f>
        <v/>
      </c>
      <c r="J2856" s="21" t="str">
        <f>IF(A2856="","",SUMIFS('Step 2 OMS Report'!$I$2:$I$1048576,'Step 2 OMS Report'!$C$2:$C$1048576,'Sku Break Down'!A2856))</f>
        <v/>
      </c>
      <c r="K2856" s="21" t="str">
        <f t="shared" si="178"/>
        <v/>
      </c>
      <c r="L2856" s="22" t="str">
        <f t="shared" si="180"/>
        <v/>
      </c>
      <c r="M2856" s="22" t="str">
        <f t="shared" si="179"/>
        <v/>
      </c>
    </row>
    <row r="2857" spans="1:13" x14ac:dyDescent="0.55000000000000004">
      <c r="A2857" s="24"/>
      <c r="B2857" s="21" t="str">
        <f>IFERROR(INDEX('Step 2 OMS Report'!$D$2:$D$1048576,MATCH('Sku Break Down'!A2857,'Step 2 OMS Report'!$C$2:$C$1048576,0)),"")</f>
        <v/>
      </c>
      <c r="C2857" s="21" t="str">
        <f>IFERROR(INDEX('Step 2 OMS Report'!$F$2:$F$1048576,MATCH('Sku Break Down'!A2857,'Step 2 OMS Report'!$C$2:$C$1048576,0)),"")</f>
        <v/>
      </c>
      <c r="D2857" s="21" t="str">
        <f>IFERROR(INDEX('Step 2 OMS Report'!$E$2:$E$1048576,MATCH('Sku Break Down'!A2857,'Step 2 OMS Report'!$A$2:$A$1048576,0)),"")</f>
        <v/>
      </c>
      <c r="E2857" s="21" t="str">
        <f>IFERROR(INDEX('Product Info (Hide)'!$E$2:$E$1840,MATCH('Sku Break Down'!C2857,Manufacture_SKUHiddenSheet,0)),"")</f>
        <v/>
      </c>
      <c r="F2857" s="21" t="str">
        <f>IF(A2857="","",SUMIFS('Step 1 Customer Remit'!$J$17:$J$1048576,'Step 1 Customer Remit'!$B$17:$B$1048576,'Sku Break Down'!A2857,'Step 1 Customer Remit'!$D$17:$D$1048576,"Return"))</f>
        <v/>
      </c>
      <c r="G2857" s="21" t="str">
        <f>IF(A2857="","",SUMIFS('Step 1 Customer Remit'!$F$17:$F$1048576,'Step 1 Customer Remit'!$B$17:$B$1048576,'Sku Break Down'!A2857,'Step 1 Customer Remit'!$D$17:$D$1048576,"Return"))</f>
        <v/>
      </c>
      <c r="H2857" s="21" t="str">
        <f t="shared" si="177"/>
        <v/>
      </c>
      <c r="I2857" s="21" t="str">
        <f>IF(A2857="","",SUMIF('Step 2 OMS Report'!$C$2:$C$1048576,'Sku Break Down'!A2857,'Step 2 OMS Report'!$G$2:$G$1048576))</f>
        <v/>
      </c>
      <c r="J2857" s="21" t="str">
        <f>IF(A2857="","",SUMIFS('Step 2 OMS Report'!$I$2:$I$1048576,'Step 2 OMS Report'!$C$2:$C$1048576,'Sku Break Down'!A2857))</f>
        <v/>
      </c>
      <c r="K2857" s="21" t="str">
        <f t="shared" si="178"/>
        <v/>
      </c>
      <c r="L2857" s="22" t="str">
        <f t="shared" si="180"/>
        <v/>
      </c>
      <c r="M2857" s="22" t="str">
        <f t="shared" si="179"/>
        <v/>
      </c>
    </row>
    <row r="2858" spans="1:13" x14ac:dyDescent="0.55000000000000004">
      <c r="A2858" s="24"/>
      <c r="B2858" s="21" t="str">
        <f>IFERROR(INDEX('Step 2 OMS Report'!$D$2:$D$1048576,MATCH('Sku Break Down'!A2858,'Step 2 OMS Report'!$C$2:$C$1048576,0)),"")</f>
        <v/>
      </c>
      <c r="C2858" s="21" t="str">
        <f>IFERROR(INDEX('Step 2 OMS Report'!$F$2:$F$1048576,MATCH('Sku Break Down'!A2858,'Step 2 OMS Report'!$C$2:$C$1048576,0)),"")</f>
        <v/>
      </c>
      <c r="D2858" s="21" t="str">
        <f>IFERROR(INDEX('Step 2 OMS Report'!$E$2:$E$1048576,MATCH('Sku Break Down'!A2858,'Step 2 OMS Report'!$A$2:$A$1048576,0)),"")</f>
        <v/>
      </c>
      <c r="E2858" s="21" t="str">
        <f>IFERROR(INDEX('Product Info (Hide)'!$E$2:$E$1840,MATCH('Sku Break Down'!C2858,Manufacture_SKUHiddenSheet,0)),"")</f>
        <v/>
      </c>
      <c r="F2858" s="21" t="str">
        <f>IF(A2858="","",SUMIFS('Step 1 Customer Remit'!$J$17:$J$1048576,'Step 1 Customer Remit'!$B$17:$B$1048576,'Sku Break Down'!A2858,'Step 1 Customer Remit'!$D$17:$D$1048576,"Return"))</f>
        <v/>
      </c>
      <c r="G2858" s="21" t="str">
        <f>IF(A2858="","",SUMIFS('Step 1 Customer Remit'!$F$17:$F$1048576,'Step 1 Customer Remit'!$B$17:$B$1048576,'Sku Break Down'!A2858,'Step 1 Customer Remit'!$D$17:$D$1048576,"Return"))</f>
        <v/>
      </c>
      <c r="H2858" s="21" t="str">
        <f t="shared" si="177"/>
        <v/>
      </c>
      <c r="I2858" s="21" t="str">
        <f>IF(A2858="","",SUMIF('Step 2 OMS Report'!$C$2:$C$1048576,'Sku Break Down'!A2858,'Step 2 OMS Report'!$G$2:$G$1048576))</f>
        <v/>
      </c>
      <c r="J2858" s="21" t="str">
        <f>IF(A2858="","",SUMIFS('Step 2 OMS Report'!$I$2:$I$1048576,'Step 2 OMS Report'!$C$2:$C$1048576,'Sku Break Down'!A2858))</f>
        <v/>
      </c>
      <c r="K2858" s="21" t="str">
        <f t="shared" si="178"/>
        <v/>
      </c>
      <c r="L2858" s="22" t="str">
        <f t="shared" si="180"/>
        <v/>
      </c>
      <c r="M2858" s="22" t="str">
        <f t="shared" si="179"/>
        <v/>
      </c>
    </row>
    <row r="2859" spans="1:13" x14ac:dyDescent="0.55000000000000004">
      <c r="A2859" s="24"/>
      <c r="B2859" s="21" t="str">
        <f>IFERROR(INDEX('Step 2 OMS Report'!$D$2:$D$1048576,MATCH('Sku Break Down'!A2859,'Step 2 OMS Report'!$C$2:$C$1048576,0)),"")</f>
        <v/>
      </c>
      <c r="C2859" s="21" t="str">
        <f>IFERROR(INDEX('Step 2 OMS Report'!$F$2:$F$1048576,MATCH('Sku Break Down'!A2859,'Step 2 OMS Report'!$C$2:$C$1048576,0)),"")</f>
        <v/>
      </c>
      <c r="D2859" s="21" t="str">
        <f>IFERROR(INDEX('Step 2 OMS Report'!$E$2:$E$1048576,MATCH('Sku Break Down'!A2859,'Step 2 OMS Report'!$A$2:$A$1048576,0)),"")</f>
        <v/>
      </c>
      <c r="E2859" s="21" t="str">
        <f>IFERROR(INDEX('Product Info (Hide)'!$E$2:$E$1840,MATCH('Sku Break Down'!C2859,Manufacture_SKUHiddenSheet,0)),"")</f>
        <v/>
      </c>
      <c r="F2859" s="21" t="str">
        <f>IF(A2859="","",SUMIFS('Step 1 Customer Remit'!$J$17:$J$1048576,'Step 1 Customer Remit'!$B$17:$B$1048576,'Sku Break Down'!A2859,'Step 1 Customer Remit'!$D$17:$D$1048576,"Return"))</f>
        <v/>
      </c>
      <c r="G2859" s="21" t="str">
        <f>IF(A2859="","",SUMIFS('Step 1 Customer Remit'!$F$17:$F$1048576,'Step 1 Customer Remit'!$B$17:$B$1048576,'Sku Break Down'!A2859,'Step 1 Customer Remit'!$D$17:$D$1048576,"Return"))</f>
        <v/>
      </c>
      <c r="H2859" s="21" t="str">
        <f t="shared" si="177"/>
        <v/>
      </c>
      <c r="I2859" s="21" t="str">
        <f>IF(A2859="","",SUMIF('Step 2 OMS Report'!$C$2:$C$1048576,'Sku Break Down'!A2859,'Step 2 OMS Report'!$G$2:$G$1048576))</f>
        <v/>
      </c>
      <c r="J2859" s="21" t="str">
        <f>IF(A2859="","",SUMIFS('Step 2 OMS Report'!$I$2:$I$1048576,'Step 2 OMS Report'!$C$2:$C$1048576,'Sku Break Down'!A2859))</f>
        <v/>
      </c>
      <c r="K2859" s="21" t="str">
        <f t="shared" si="178"/>
        <v/>
      </c>
      <c r="L2859" s="22" t="str">
        <f t="shared" si="180"/>
        <v/>
      </c>
      <c r="M2859" s="22" t="str">
        <f t="shared" si="179"/>
        <v/>
      </c>
    </row>
    <row r="2860" spans="1:13" x14ac:dyDescent="0.55000000000000004">
      <c r="A2860" s="24"/>
      <c r="B2860" s="21" t="str">
        <f>IFERROR(INDEX('Step 2 OMS Report'!$D$2:$D$1048576,MATCH('Sku Break Down'!A2860,'Step 2 OMS Report'!$C$2:$C$1048576,0)),"")</f>
        <v/>
      </c>
      <c r="C2860" s="21" t="str">
        <f>IFERROR(INDEX('Step 2 OMS Report'!$F$2:$F$1048576,MATCH('Sku Break Down'!A2860,'Step 2 OMS Report'!$C$2:$C$1048576,0)),"")</f>
        <v/>
      </c>
      <c r="D2860" s="21" t="str">
        <f>IFERROR(INDEX('Step 2 OMS Report'!$E$2:$E$1048576,MATCH('Sku Break Down'!A2860,'Step 2 OMS Report'!$A$2:$A$1048576,0)),"")</f>
        <v/>
      </c>
      <c r="E2860" s="21" t="str">
        <f>IFERROR(INDEX('Product Info (Hide)'!$E$2:$E$1840,MATCH('Sku Break Down'!C2860,Manufacture_SKUHiddenSheet,0)),"")</f>
        <v/>
      </c>
      <c r="F2860" s="21" t="str">
        <f>IF(A2860="","",SUMIFS('Step 1 Customer Remit'!$J$17:$J$1048576,'Step 1 Customer Remit'!$B$17:$B$1048576,'Sku Break Down'!A2860,'Step 1 Customer Remit'!$D$17:$D$1048576,"Return"))</f>
        <v/>
      </c>
      <c r="G2860" s="21" t="str">
        <f>IF(A2860="","",SUMIFS('Step 1 Customer Remit'!$F$17:$F$1048576,'Step 1 Customer Remit'!$B$17:$B$1048576,'Sku Break Down'!A2860,'Step 1 Customer Remit'!$D$17:$D$1048576,"Return"))</f>
        <v/>
      </c>
      <c r="H2860" s="21" t="str">
        <f t="shared" si="177"/>
        <v/>
      </c>
      <c r="I2860" s="21" t="str">
        <f>IF(A2860="","",SUMIF('Step 2 OMS Report'!$C$2:$C$1048576,'Sku Break Down'!A2860,'Step 2 OMS Report'!$G$2:$G$1048576))</f>
        <v/>
      </c>
      <c r="J2860" s="21" t="str">
        <f>IF(A2860="","",SUMIFS('Step 2 OMS Report'!$I$2:$I$1048576,'Step 2 OMS Report'!$C$2:$C$1048576,'Sku Break Down'!A2860))</f>
        <v/>
      </c>
      <c r="K2860" s="21" t="str">
        <f t="shared" si="178"/>
        <v/>
      </c>
      <c r="L2860" s="22" t="str">
        <f t="shared" si="180"/>
        <v/>
      </c>
      <c r="M2860" s="22" t="str">
        <f t="shared" si="179"/>
        <v/>
      </c>
    </row>
    <row r="2861" spans="1:13" x14ac:dyDescent="0.55000000000000004">
      <c r="A2861" s="24"/>
      <c r="B2861" s="21" t="str">
        <f>IFERROR(INDEX('Step 2 OMS Report'!$D$2:$D$1048576,MATCH('Sku Break Down'!A2861,'Step 2 OMS Report'!$C$2:$C$1048576,0)),"")</f>
        <v/>
      </c>
      <c r="C2861" s="21" t="str">
        <f>IFERROR(INDEX('Step 2 OMS Report'!$F$2:$F$1048576,MATCH('Sku Break Down'!A2861,'Step 2 OMS Report'!$C$2:$C$1048576,0)),"")</f>
        <v/>
      </c>
      <c r="D2861" s="21" t="str">
        <f>IFERROR(INDEX('Step 2 OMS Report'!$E$2:$E$1048576,MATCH('Sku Break Down'!A2861,'Step 2 OMS Report'!$A$2:$A$1048576,0)),"")</f>
        <v/>
      </c>
      <c r="E2861" s="21" t="str">
        <f>IFERROR(INDEX('Product Info (Hide)'!$E$2:$E$1840,MATCH('Sku Break Down'!C2861,Manufacture_SKUHiddenSheet,0)),"")</f>
        <v/>
      </c>
      <c r="F2861" s="21" t="str">
        <f>IF(A2861="","",SUMIFS('Step 1 Customer Remit'!$J$17:$J$1048576,'Step 1 Customer Remit'!$B$17:$B$1048576,'Sku Break Down'!A2861,'Step 1 Customer Remit'!$D$17:$D$1048576,"Return"))</f>
        <v/>
      </c>
      <c r="G2861" s="21" t="str">
        <f>IF(A2861="","",SUMIFS('Step 1 Customer Remit'!$F$17:$F$1048576,'Step 1 Customer Remit'!$B$17:$B$1048576,'Sku Break Down'!A2861,'Step 1 Customer Remit'!$D$17:$D$1048576,"Return"))</f>
        <v/>
      </c>
      <c r="H2861" s="21" t="str">
        <f t="shared" si="177"/>
        <v/>
      </c>
      <c r="I2861" s="21" t="str">
        <f>IF(A2861="","",SUMIF('Step 2 OMS Report'!$C$2:$C$1048576,'Sku Break Down'!A2861,'Step 2 OMS Report'!$G$2:$G$1048576))</f>
        <v/>
      </c>
      <c r="J2861" s="21" t="str">
        <f>IF(A2861="","",SUMIFS('Step 2 OMS Report'!$I$2:$I$1048576,'Step 2 OMS Report'!$C$2:$C$1048576,'Sku Break Down'!A2861))</f>
        <v/>
      </c>
      <c r="K2861" s="21" t="str">
        <f t="shared" si="178"/>
        <v/>
      </c>
      <c r="L2861" s="22" t="str">
        <f t="shared" si="180"/>
        <v/>
      </c>
      <c r="M2861" s="22" t="str">
        <f t="shared" si="179"/>
        <v/>
      </c>
    </row>
    <row r="2862" spans="1:13" x14ac:dyDescent="0.55000000000000004">
      <c r="A2862" s="24"/>
      <c r="B2862" s="21" t="str">
        <f>IFERROR(INDEX('Step 2 OMS Report'!$D$2:$D$1048576,MATCH('Sku Break Down'!A2862,'Step 2 OMS Report'!$C$2:$C$1048576,0)),"")</f>
        <v/>
      </c>
      <c r="C2862" s="21" t="str">
        <f>IFERROR(INDEX('Step 2 OMS Report'!$F$2:$F$1048576,MATCH('Sku Break Down'!A2862,'Step 2 OMS Report'!$C$2:$C$1048576,0)),"")</f>
        <v/>
      </c>
      <c r="D2862" s="21" t="str">
        <f>IFERROR(INDEX('Step 2 OMS Report'!$E$2:$E$1048576,MATCH('Sku Break Down'!A2862,'Step 2 OMS Report'!$A$2:$A$1048576,0)),"")</f>
        <v/>
      </c>
      <c r="E2862" s="21" t="str">
        <f>IFERROR(INDEX('Product Info (Hide)'!$E$2:$E$1840,MATCH('Sku Break Down'!C2862,Manufacture_SKUHiddenSheet,0)),"")</f>
        <v/>
      </c>
      <c r="F2862" s="21" t="str">
        <f>IF(A2862="","",SUMIFS('Step 1 Customer Remit'!$J$17:$J$1048576,'Step 1 Customer Remit'!$B$17:$B$1048576,'Sku Break Down'!A2862,'Step 1 Customer Remit'!$D$17:$D$1048576,"Return"))</f>
        <v/>
      </c>
      <c r="G2862" s="21" t="str">
        <f>IF(A2862="","",SUMIFS('Step 1 Customer Remit'!$F$17:$F$1048576,'Step 1 Customer Remit'!$B$17:$B$1048576,'Sku Break Down'!A2862,'Step 1 Customer Remit'!$D$17:$D$1048576,"Return"))</f>
        <v/>
      </c>
      <c r="H2862" s="21" t="str">
        <f t="shared" si="177"/>
        <v/>
      </c>
      <c r="I2862" s="21" t="str">
        <f>IF(A2862="","",SUMIF('Step 2 OMS Report'!$C$2:$C$1048576,'Sku Break Down'!A2862,'Step 2 OMS Report'!$G$2:$G$1048576))</f>
        <v/>
      </c>
      <c r="J2862" s="21" t="str">
        <f>IF(A2862="","",SUMIFS('Step 2 OMS Report'!$I$2:$I$1048576,'Step 2 OMS Report'!$C$2:$C$1048576,'Sku Break Down'!A2862))</f>
        <v/>
      </c>
      <c r="K2862" s="21" t="str">
        <f t="shared" si="178"/>
        <v/>
      </c>
      <c r="L2862" s="22" t="str">
        <f t="shared" si="180"/>
        <v/>
      </c>
      <c r="M2862" s="22" t="str">
        <f t="shared" si="179"/>
        <v/>
      </c>
    </row>
    <row r="2863" spans="1:13" x14ac:dyDescent="0.55000000000000004">
      <c r="A2863" s="24"/>
      <c r="B2863" s="21" t="str">
        <f>IFERROR(INDEX('Step 2 OMS Report'!$D$2:$D$1048576,MATCH('Sku Break Down'!A2863,'Step 2 OMS Report'!$C$2:$C$1048576,0)),"")</f>
        <v/>
      </c>
      <c r="C2863" s="21" t="str">
        <f>IFERROR(INDEX('Step 2 OMS Report'!$F$2:$F$1048576,MATCH('Sku Break Down'!A2863,'Step 2 OMS Report'!$C$2:$C$1048576,0)),"")</f>
        <v/>
      </c>
      <c r="D2863" s="21" t="str">
        <f>IFERROR(INDEX('Step 2 OMS Report'!$E$2:$E$1048576,MATCH('Sku Break Down'!A2863,'Step 2 OMS Report'!$A$2:$A$1048576,0)),"")</f>
        <v/>
      </c>
      <c r="E2863" s="21" t="str">
        <f>IFERROR(INDEX('Product Info (Hide)'!$E$2:$E$1840,MATCH('Sku Break Down'!C2863,Manufacture_SKUHiddenSheet,0)),"")</f>
        <v/>
      </c>
      <c r="F2863" s="21" t="str">
        <f>IF(A2863="","",SUMIFS('Step 1 Customer Remit'!$J$17:$J$1048576,'Step 1 Customer Remit'!$B$17:$B$1048576,'Sku Break Down'!A2863,'Step 1 Customer Remit'!$D$17:$D$1048576,"Return"))</f>
        <v/>
      </c>
      <c r="G2863" s="21" t="str">
        <f>IF(A2863="","",SUMIFS('Step 1 Customer Remit'!$F$17:$F$1048576,'Step 1 Customer Remit'!$B$17:$B$1048576,'Sku Break Down'!A2863,'Step 1 Customer Remit'!$D$17:$D$1048576,"Return"))</f>
        <v/>
      </c>
      <c r="H2863" s="21" t="str">
        <f t="shared" si="177"/>
        <v/>
      </c>
      <c r="I2863" s="21" t="str">
        <f>IF(A2863="","",SUMIF('Step 2 OMS Report'!$C$2:$C$1048576,'Sku Break Down'!A2863,'Step 2 OMS Report'!$G$2:$G$1048576))</f>
        <v/>
      </c>
      <c r="J2863" s="21" t="str">
        <f>IF(A2863="","",SUMIFS('Step 2 OMS Report'!$I$2:$I$1048576,'Step 2 OMS Report'!$C$2:$C$1048576,'Sku Break Down'!A2863))</f>
        <v/>
      </c>
      <c r="K2863" s="21" t="str">
        <f t="shared" si="178"/>
        <v/>
      </c>
      <c r="L2863" s="22" t="str">
        <f t="shared" si="180"/>
        <v/>
      </c>
      <c r="M2863" s="22" t="str">
        <f t="shared" si="179"/>
        <v/>
      </c>
    </row>
    <row r="2864" spans="1:13" x14ac:dyDescent="0.55000000000000004">
      <c r="A2864" s="24"/>
      <c r="B2864" s="21" t="str">
        <f>IFERROR(INDEX('Step 2 OMS Report'!$D$2:$D$1048576,MATCH('Sku Break Down'!A2864,'Step 2 OMS Report'!$C$2:$C$1048576,0)),"")</f>
        <v/>
      </c>
      <c r="C2864" s="21" t="str">
        <f>IFERROR(INDEX('Step 2 OMS Report'!$F$2:$F$1048576,MATCH('Sku Break Down'!A2864,'Step 2 OMS Report'!$C$2:$C$1048576,0)),"")</f>
        <v/>
      </c>
      <c r="D2864" s="21" t="str">
        <f>IFERROR(INDEX('Step 2 OMS Report'!$E$2:$E$1048576,MATCH('Sku Break Down'!A2864,'Step 2 OMS Report'!$A$2:$A$1048576,0)),"")</f>
        <v/>
      </c>
      <c r="E2864" s="21" t="str">
        <f>IFERROR(INDEX('Product Info (Hide)'!$E$2:$E$1840,MATCH('Sku Break Down'!C2864,Manufacture_SKUHiddenSheet,0)),"")</f>
        <v/>
      </c>
      <c r="F2864" s="21" t="str">
        <f>IF(A2864="","",SUMIFS('Step 1 Customer Remit'!$J$17:$J$1048576,'Step 1 Customer Remit'!$B$17:$B$1048576,'Sku Break Down'!A2864,'Step 1 Customer Remit'!$D$17:$D$1048576,"Return"))</f>
        <v/>
      </c>
      <c r="G2864" s="21" t="str">
        <f>IF(A2864="","",SUMIFS('Step 1 Customer Remit'!$F$17:$F$1048576,'Step 1 Customer Remit'!$B$17:$B$1048576,'Sku Break Down'!A2864,'Step 1 Customer Remit'!$D$17:$D$1048576,"Return"))</f>
        <v/>
      </c>
      <c r="H2864" s="21" t="str">
        <f t="shared" si="177"/>
        <v/>
      </c>
      <c r="I2864" s="21" t="str">
        <f>IF(A2864="","",SUMIF('Step 2 OMS Report'!$C$2:$C$1048576,'Sku Break Down'!A2864,'Step 2 OMS Report'!$G$2:$G$1048576))</f>
        <v/>
      </c>
      <c r="J2864" s="21" t="str">
        <f>IF(A2864="","",SUMIFS('Step 2 OMS Report'!$I$2:$I$1048576,'Step 2 OMS Report'!$C$2:$C$1048576,'Sku Break Down'!A2864))</f>
        <v/>
      </c>
      <c r="K2864" s="21" t="str">
        <f t="shared" si="178"/>
        <v/>
      </c>
      <c r="L2864" s="22" t="str">
        <f t="shared" si="180"/>
        <v/>
      </c>
      <c r="M2864" s="22" t="str">
        <f t="shared" si="179"/>
        <v/>
      </c>
    </row>
    <row r="2865" spans="1:13" x14ac:dyDescent="0.55000000000000004">
      <c r="A2865" s="24"/>
      <c r="B2865" s="21" t="str">
        <f>IFERROR(INDEX('Step 2 OMS Report'!$D$2:$D$1048576,MATCH('Sku Break Down'!A2865,'Step 2 OMS Report'!$C$2:$C$1048576,0)),"")</f>
        <v/>
      </c>
      <c r="C2865" s="21" t="str">
        <f>IFERROR(INDEX('Step 2 OMS Report'!$F$2:$F$1048576,MATCH('Sku Break Down'!A2865,'Step 2 OMS Report'!$C$2:$C$1048576,0)),"")</f>
        <v/>
      </c>
      <c r="D2865" s="21" t="str">
        <f>IFERROR(INDEX('Step 2 OMS Report'!$E$2:$E$1048576,MATCH('Sku Break Down'!A2865,'Step 2 OMS Report'!$A$2:$A$1048576,0)),"")</f>
        <v/>
      </c>
      <c r="E2865" s="21" t="str">
        <f>IFERROR(INDEX('Product Info (Hide)'!$E$2:$E$1840,MATCH('Sku Break Down'!C2865,Manufacture_SKUHiddenSheet,0)),"")</f>
        <v/>
      </c>
      <c r="F2865" s="21" t="str">
        <f>IF(A2865="","",SUMIFS('Step 1 Customer Remit'!$J$17:$J$1048576,'Step 1 Customer Remit'!$B$17:$B$1048576,'Sku Break Down'!A2865,'Step 1 Customer Remit'!$D$17:$D$1048576,"Return"))</f>
        <v/>
      </c>
      <c r="G2865" s="21" t="str">
        <f>IF(A2865="","",SUMIFS('Step 1 Customer Remit'!$F$17:$F$1048576,'Step 1 Customer Remit'!$B$17:$B$1048576,'Sku Break Down'!A2865,'Step 1 Customer Remit'!$D$17:$D$1048576,"Return"))</f>
        <v/>
      </c>
      <c r="H2865" s="21" t="str">
        <f t="shared" si="177"/>
        <v/>
      </c>
      <c r="I2865" s="21" t="str">
        <f>IF(A2865="","",SUMIF('Step 2 OMS Report'!$C$2:$C$1048576,'Sku Break Down'!A2865,'Step 2 OMS Report'!$G$2:$G$1048576))</f>
        <v/>
      </c>
      <c r="J2865" s="21" t="str">
        <f>IF(A2865="","",SUMIFS('Step 2 OMS Report'!$I$2:$I$1048576,'Step 2 OMS Report'!$C$2:$C$1048576,'Sku Break Down'!A2865))</f>
        <v/>
      </c>
      <c r="K2865" s="21" t="str">
        <f t="shared" si="178"/>
        <v/>
      </c>
      <c r="L2865" s="22" t="str">
        <f t="shared" si="180"/>
        <v/>
      </c>
      <c r="M2865" s="22" t="str">
        <f t="shared" si="179"/>
        <v/>
      </c>
    </row>
    <row r="2866" spans="1:13" x14ac:dyDescent="0.55000000000000004">
      <c r="A2866" s="24"/>
      <c r="B2866" s="21" t="str">
        <f>IFERROR(INDEX('Step 2 OMS Report'!$D$2:$D$1048576,MATCH('Sku Break Down'!A2866,'Step 2 OMS Report'!$C$2:$C$1048576,0)),"")</f>
        <v/>
      </c>
      <c r="C2866" s="21" t="str">
        <f>IFERROR(INDEX('Step 2 OMS Report'!$F$2:$F$1048576,MATCH('Sku Break Down'!A2866,'Step 2 OMS Report'!$C$2:$C$1048576,0)),"")</f>
        <v/>
      </c>
      <c r="D2866" s="21" t="str">
        <f>IFERROR(INDEX('Step 2 OMS Report'!$E$2:$E$1048576,MATCH('Sku Break Down'!A2866,'Step 2 OMS Report'!$A$2:$A$1048576,0)),"")</f>
        <v/>
      </c>
      <c r="E2866" s="21" t="str">
        <f>IFERROR(INDEX('Product Info (Hide)'!$E$2:$E$1840,MATCH('Sku Break Down'!C2866,Manufacture_SKUHiddenSheet,0)),"")</f>
        <v/>
      </c>
      <c r="F2866" s="21" t="str">
        <f>IF(A2866="","",SUMIFS('Step 1 Customer Remit'!$J$17:$J$1048576,'Step 1 Customer Remit'!$B$17:$B$1048576,'Sku Break Down'!A2866,'Step 1 Customer Remit'!$D$17:$D$1048576,"Return"))</f>
        <v/>
      </c>
      <c r="G2866" s="21" t="str">
        <f>IF(A2866="","",SUMIFS('Step 1 Customer Remit'!$F$17:$F$1048576,'Step 1 Customer Remit'!$B$17:$B$1048576,'Sku Break Down'!A2866,'Step 1 Customer Remit'!$D$17:$D$1048576,"Return"))</f>
        <v/>
      </c>
      <c r="H2866" s="21" t="str">
        <f t="shared" si="177"/>
        <v/>
      </c>
      <c r="I2866" s="21" t="str">
        <f>IF(A2866="","",SUMIF('Step 2 OMS Report'!$C$2:$C$1048576,'Sku Break Down'!A2866,'Step 2 OMS Report'!$G$2:$G$1048576))</f>
        <v/>
      </c>
      <c r="J2866" s="21" t="str">
        <f>IF(A2866="","",SUMIFS('Step 2 OMS Report'!$I$2:$I$1048576,'Step 2 OMS Report'!$C$2:$C$1048576,'Sku Break Down'!A2866))</f>
        <v/>
      </c>
      <c r="K2866" s="21" t="str">
        <f t="shared" si="178"/>
        <v/>
      </c>
      <c r="L2866" s="22" t="str">
        <f t="shared" si="180"/>
        <v/>
      </c>
      <c r="M2866" s="22" t="str">
        <f t="shared" si="179"/>
        <v/>
      </c>
    </row>
    <row r="2867" spans="1:13" x14ac:dyDescent="0.55000000000000004">
      <c r="A2867" s="24"/>
      <c r="B2867" s="21" t="str">
        <f>IFERROR(INDEX('Step 2 OMS Report'!$D$2:$D$1048576,MATCH('Sku Break Down'!A2867,'Step 2 OMS Report'!$C$2:$C$1048576,0)),"")</f>
        <v/>
      </c>
      <c r="C2867" s="21" t="str">
        <f>IFERROR(INDEX('Step 2 OMS Report'!$F$2:$F$1048576,MATCH('Sku Break Down'!A2867,'Step 2 OMS Report'!$C$2:$C$1048576,0)),"")</f>
        <v/>
      </c>
      <c r="D2867" s="21" t="str">
        <f>IFERROR(INDEX('Step 2 OMS Report'!$E$2:$E$1048576,MATCH('Sku Break Down'!A2867,'Step 2 OMS Report'!$A$2:$A$1048576,0)),"")</f>
        <v/>
      </c>
      <c r="E2867" s="21" t="str">
        <f>IFERROR(INDEX('Product Info (Hide)'!$E$2:$E$1840,MATCH('Sku Break Down'!C2867,Manufacture_SKUHiddenSheet,0)),"")</f>
        <v/>
      </c>
      <c r="F2867" s="21" t="str">
        <f>IF(A2867="","",SUMIFS('Step 1 Customer Remit'!$J$17:$J$1048576,'Step 1 Customer Remit'!$B$17:$B$1048576,'Sku Break Down'!A2867,'Step 1 Customer Remit'!$D$17:$D$1048576,"Return"))</f>
        <v/>
      </c>
      <c r="G2867" s="21" t="str">
        <f>IF(A2867="","",SUMIFS('Step 1 Customer Remit'!$F$17:$F$1048576,'Step 1 Customer Remit'!$B$17:$B$1048576,'Sku Break Down'!A2867,'Step 1 Customer Remit'!$D$17:$D$1048576,"Return"))</f>
        <v/>
      </c>
      <c r="H2867" s="21" t="str">
        <f t="shared" si="177"/>
        <v/>
      </c>
      <c r="I2867" s="21" t="str">
        <f>IF(A2867="","",SUMIF('Step 2 OMS Report'!$C$2:$C$1048576,'Sku Break Down'!A2867,'Step 2 OMS Report'!$G$2:$G$1048576))</f>
        <v/>
      </c>
      <c r="J2867" s="21" t="str">
        <f>IF(A2867="","",SUMIFS('Step 2 OMS Report'!$I$2:$I$1048576,'Step 2 OMS Report'!$C$2:$C$1048576,'Sku Break Down'!A2867))</f>
        <v/>
      </c>
      <c r="K2867" s="21" t="str">
        <f t="shared" si="178"/>
        <v/>
      </c>
      <c r="L2867" s="22" t="str">
        <f t="shared" si="180"/>
        <v/>
      </c>
      <c r="M2867" s="22" t="str">
        <f t="shared" si="179"/>
        <v/>
      </c>
    </row>
    <row r="2868" spans="1:13" x14ac:dyDescent="0.55000000000000004">
      <c r="A2868" s="24"/>
      <c r="B2868" s="21" t="str">
        <f>IFERROR(INDEX('Step 2 OMS Report'!$D$2:$D$1048576,MATCH('Sku Break Down'!A2868,'Step 2 OMS Report'!$C$2:$C$1048576,0)),"")</f>
        <v/>
      </c>
      <c r="C2868" s="21" t="str">
        <f>IFERROR(INDEX('Step 2 OMS Report'!$F$2:$F$1048576,MATCH('Sku Break Down'!A2868,'Step 2 OMS Report'!$C$2:$C$1048576,0)),"")</f>
        <v/>
      </c>
      <c r="D2868" s="21" t="str">
        <f>IFERROR(INDEX('Step 2 OMS Report'!$E$2:$E$1048576,MATCH('Sku Break Down'!A2868,'Step 2 OMS Report'!$A$2:$A$1048576,0)),"")</f>
        <v/>
      </c>
      <c r="E2868" s="21" t="str">
        <f>IFERROR(INDEX('Product Info (Hide)'!$E$2:$E$1840,MATCH('Sku Break Down'!C2868,Manufacture_SKUHiddenSheet,0)),"")</f>
        <v/>
      </c>
      <c r="F2868" s="21" t="str">
        <f>IF(A2868="","",SUMIFS('Step 1 Customer Remit'!$J$17:$J$1048576,'Step 1 Customer Remit'!$B$17:$B$1048576,'Sku Break Down'!A2868,'Step 1 Customer Remit'!$D$17:$D$1048576,"Return"))</f>
        <v/>
      </c>
      <c r="G2868" s="21" t="str">
        <f>IF(A2868="","",SUMIFS('Step 1 Customer Remit'!$F$17:$F$1048576,'Step 1 Customer Remit'!$B$17:$B$1048576,'Sku Break Down'!A2868,'Step 1 Customer Remit'!$D$17:$D$1048576,"Return"))</f>
        <v/>
      </c>
      <c r="H2868" s="21" t="str">
        <f t="shared" si="177"/>
        <v/>
      </c>
      <c r="I2868" s="21" t="str">
        <f>IF(A2868="","",SUMIF('Step 2 OMS Report'!$C$2:$C$1048576,'Sku Break Down'!A2868,'Step 2 OMS Report'!$G$2:$G$1048576))</f>
        <v/>
      </c>
      <c r="J2868" s="21" t="str">
        <f>IF(A2868="","",SUMIFS('Step 2 OMS Report'!$I$2:$I$1048576,'Step 2 OMS Report'!$C$2:$C$1048576,'Sku Break Down'!A2868))</f>
        <v/>
      </c>
      <c r="K2868" s="21" t="str">
        <f t="shared" si="178"/>
        <v/>
      </c>
      <c r="L2868" s="22" t="str">
        <f t="shared" si="180"/>
        <v/>
      </c>
      <c r="M2868" s="22" t="str">
        <f t="shared" si="179"/>
        <v/>
      </c>
    </row>
    <row r="2869" spans="1:13" x14ac:dyDescent="0.55000000000000004">
      <c r="A2869" s="24"/>
      <c r="B2869" s="21" t="str">
        <f>IFERROR(INDEX('Step 2 OMS Report'!$D$2:$D$1048576,MATCH('Sku Break Down'!A2869,'Step 2 OMS Report'!$C$2:$C$1048576,0)),"")</f>
        <v/>
      </c>
      <c r="C2869" s="21" t="str">
        <f>IFERROR(INDEX('Step 2 OMS Report'!$F$2:$F$1048576,MATCH('Sku Break Down'!A2869,'Step 2 OMS Report'!$C$2:$C$1048576,0)),"")</f>
        <v/>
      </c>
      <c r="D2869" s="21" t="str">
        <f>IFERROR(INDEX('Step 2 OMS Report'!$E$2:$E$1048576,MATCH('Sku Break Down'!A2869,'Step 2 OMS Report'!$A$2:$A$1048576,0)),"")</f>
        <v/>
      </c>
      <c r="E2869" s="21" t="str">
        <f>IFERROR(INDEX('Product Info (Hide)'!$E$2:$E$1840,MATCH('Sku Break Down'!C2869,Manufacture_SKUHiddenSheet,0)),"")</f>
        <v/>
      </c>
      <c r="F2869" s="21" t="str">
        <f>IF(A2869="","",SUMIFS('Step 1 Customer Remit'!$J$17:$J$1048576,'Step 1 Customer Remit'!$B$17:$B$1048576,'Sku Break Down'!A2869,'Step 1 Customer Remit'!$D$17:$D$1048576,"Return"))</f>
        <v/>
      </c>
      <c r="G2869" s="21" t="str">
        <f>IF(A2869="","",SUMIFS('Step 1 Customer Remit'!$F$17:$F$1048576,'Step 1 Customer Remit'!$B$17:$B$1048576,'Sku Break Down'!A2869,'Step 1 Customer Remit'!$D$17:$D$1048576,"Return"))</f>
        <v/>
      </c>
      <c r="H2869" s="21" t="str">
        <f t="shared" si="177"/>
        <v/>
      </c>
      <c r="I2869" s="21" t="str">
        <f>IF(A2869="","",SUMIF('Step 2 OMS Report'!$C$2:$C$1048576,'Sku Break Down'!A2869,'Step 2 OMS Report'!$G$2:$G$1048576))</f>
        <v/>
      </c>
      <c r="J2869" s="21" t="str">
        <f>IF(A2869="","",SUMIFS('Step 2 OMS Report'!$I$2:$I$1048576,'Step 2 OMS Report'!$C$2:$C$1048576,'Sku Break Down'!A2869))</f>
        <v/>
      </c>
      <c r="K2869" s="21" t="str">
        <f t="shared" si="178"/>
        <v/>
      </c>
      <c r="L2869" s="22" t="str">
        <f t="shared" si="180"/>
        <v/>
      </c>
      <c r="M2869" s="22" t="str">
        <f t="shared" si="179"/>
        <v/>
      </c>
    </row>
    <row r="2870" spans="1:13" x14ac:dyDescent="0.55000000000000004">
      <c r="A2870" s="24"/>
      <c r="B2870" s="21" t="str">
        <f>IFERROR(INDEX('Step 2 OMS Report'!$D$2:$D$1048576,MATCH('Sku Break Down'!A2870,'Step 2 OMS Report'!$C$2:$C$1048576,0)),"")</f>
        <v/>
      </c>
      <c r="C2870" s="21" t="str">
        <f>IFERROR(INDEX('Step 2 OMS Report'!$F$2:$F$1048576,MATCH('Sku Break Down'!A2870,'Step 2 OMS Report'!$C$2:$C$1048576,0)),"")</f>
        <v/>
      </c>
      <c r="D2870" s="21" t="str">
        <f>IFERROR(INDEX('Step 2 OMS Report'!$E$2:$E$1048576,MATCH('Sku Break Down'!A2870,'Step 2 OMS Report'!$A$2:$A$1048576,0)),"")</f>
        <v/>
      </c>
      <c r="E2870" s="21" t="str">
        <f>IFERROR(INDEX('Product Info (Hide)'!$E$2:$E$1840,MATCH('Sku Break Down'!C2870,Manufacture_SKUHiddenSheet,0)),"")</f>
        <v/>
      </c>
      <c r="F2870" s="21" t="str">
        <f>IF(A2870="","",SUMIFS('Step 1 Customer Remit'!$J$17:$J$1048576,'Step 1 Customer Remit'!$B$17:$B$1048576,'Sku Break Down'!A2870,'Step 1 Customer Remit'!$D$17:$D$1048576,"Return"))</f>
        <v/>
      </c>
      <c r="G2870" s="21" t="str">
        <f>IF(A2870="","",SUMIFS('Step 1 Customer Remit'!$F$17:$F$1048576,'Step 1 Customer Remit'!$B$17:$B$1048576,'Sku Break Down'!A2870,'Step 1 Customer Remit'!$D$17:$D$1048576,"Return"))</f>
        <v/>
      </c>
      <c r="H2870" s="21" t="str">
        <f t="shared" si="177"/>
        <v/>
      </c>
      <c r="I2870" s="21" t="str">
        <f>IF(A2870="","",SUMIF('Step 2 OMS Report'!$C$2:$C$1048576,'Sku Break Down'!A2870,'Step 2 OMS Report'!$G$2:$G$1048576))</f>
        <v/>
      </c>
      <c r="J2870" s="21" t="str">
        <f>IF(A2870="","",SUMIFS('Step 2 OMS Report'!$I$2:$I$1048576,'Step 2 OMS Report'!$C$2:$C$1048576,'Sku Break Down'!A2870))</f>
        <v/>
      </c>
      <c r="K2870" s="21" t="str">
        <f t="shared" si="178"/>
        <v/>
      </c>
      <c r="L2870" s="22" t="str">
        <f t="shared" si="180"/>
        <v/>
      </c>
      <c r="M2870" s="22" t="str">
        <f t="shared" si="179"/>
        <v/>
      </c>
    </row>
    <row r="2871" spans="1:13" x14ac:dyDescent="0.55000000000000004">
      <c r="A2871" s="24"/>
      <c r="B2871" s="21" t="str">
        <f>IFERROR(INDEX('Step 2 OMS Report'!$D$2:$D$1048576,MATCH('Sku Break Down'!A2871,'Step 2 OMS Report'!$C$2:$C$1048576,0)),"")</f>
        <v/>
      </c>
      <c r="C2871" s="21" t="str">
        <f>IFERROR(INDEX('Step 2 OMS Report'!$F$2:$F$1048576,MATCH('Sku Break Down'!A2871,'Step 2 OMS Report'!$C$2:$C$1048576,0)),"")</f>
        <v/>
      </c>
      <c r="D2871" s="21" t="str">
        <f>IFERROR(INDEX('Step 2 OMS Report'!$E$2:$E$1048576,MATCH('Sku Break Down'!A2871,'Step 2 OMS Report'!$A$2:$A$1048576,0)),"")</f>
        <v/>
      </c>
      <c r="E2871" s="21" t="str">
        <f>IFERROR(INDEX('Product Info (Hide)'!$E$2:$E$1840,MATCH('Sku Break Down'!C2871,Manufacture_SKUHiddenSheet,0)),"")</f>
        <v/>
      </c>
      <c r="F2871" s="21" t="str">
        <f>IF(A2871="","",SUMIFS('Step 1 Customer Remit'!$J$17:$J$1048576,'Step 1 Customer Remit'!$B$17:$B$1048576,'Sku Break Down'!A2871,'Step 1 Customer Remit'!$D$17:$D$1048576,"Return"))</f>
        <v/>
      </c>
      <c r="G2871" s="21" t="str">
        <f>IF(A2871="","",SUMIFS('Step 1 Customer Remit'!$F$17:$F$1048576,'Step 1 Customer Remit'!$B$17:$B$1048576,'Sku Break Down'!A2871,'Step 1 Customer Remit'!$D$17:$D$1048576,"Return"))</f>
        <v/>
      </c>
      <c r="H2871" s="21" t="str">
        <f t="shared" si="177"/>
        <v/>
      </c>
      <c r="I2871" s="21" t="str">
        <f>IF(A2871="","",SUMIF('Step 2 OMS Report'!$C$2:$C$1048576,'Sku Break Down'!A2871,'Step 2 OMS Report'!$G$2:$G$1048576))</f>
        <v/>
      </c>
      <c r="J2871" s="21" t="str">
        <f>IF(A2871="","",SUMIFS('Step 2 OMS Report'!$I$2:$I$1048576,'Step 2 OMS Report'!$C$2:$C$1048576,'Sku Break Down'!A2871))</f>
        <v/>
      </c>
      <c r="K2871" s="21" t="str">
        <f t="shared" si="178"/>
        <v/>
      </c>
      <c r="L2871" s="22" t="str">
        <f t="shared" si="180"/>
        <v/>
      </c>
      <c r="M2871" s="22" t="str">
        <f t="shared" si="179"/>
        <v/>
      </c>
    </row>
    <row r="2872" spans="1:13" x14ac:dyDescent="0.55000000000000004">
      <c r="A2872" s="24"/>
      <c r="B2872" s="21" t="str">
        <f>IFERROR(INDEX('Step 2 OMS Report'!$D$2:$D$1048576,MATCH('Sku Break Down'!A2872,'Step 2 OMS Report'!$C$2:$C$1048576,0)),"")</f>
        <v/>
      </c>
      <c r="C2872" s="21" t="str">
        <f>IFERROR(INDEX('Step 2 OMS Report'!$F$2:$F$1048576,MATCH('Sku Break Down'!A2872,'Step 2 OMS Report'!$C$2:$C$1048576,0)),"")</f>
        <v/>
      </c>
      <c r="D2872" s="21" t="str">
        <f>IFERROR(INDEX('Step 2 OMS Report'!$E$2:$E$1048576,MATCH('Sku Break Down'!A2872,'Step 2 OMS Report'!$A$2:$A$1048576,0)),"")</f>
        <v/>
      </c>
      <c r="E2872" s="21" t="str">
        <f>IFERROR(INDEX('Product Info (Hide)'!$E$2:$E$1840,MATCH('Sku Break Down'!C2872,Manufacture_SKUHiddenSheet,0)),"")</f>
        <v/>
      </c>
      <c r="F2872" s="21" t="str">
        <f>IF(A2872="","",SUMIFS('Step 1 Customer Remit'!$J$17:$J$1048576,'Step 1 Customer Remit'!$B$17:$B$1048576,'Sku Break Down'!A2872,'Step 1 Customer Remit'!$D$17:$D$1048576,"Return"))</f>
        <v/>
      </c>
      <c r="G2872" s="21" t="str">
        <f>IF(A2872="","",SUMIFS('Step 1 Customer Remit'!$F$17:$F$1048576,'Step 1 Customer Remit'!$B$17:$B$1048576,'Sku Break Down'!A2872,'Step 1 Customer Remit'!$D$17:$D$1048576,"Return"))</f>
        <v/>
      </c>
      <c r="H2872" s="21" t="str">
        <f t="shared" si="177"/>
        <v/>
      </c>
      <c r="I2872" s="21" t="str">
        <f>IF(A2872="","",SUMIF('Step 2 OMS Report'!$C$2:$C$1048576,'Sku Break Down'!A2872,'Step 2 OMS Report'!$G$2:$G$1048576))</f>
        <v/>
      </c>
      <c r="J2872" s="21" t="str">
        <f>IF(A2872="","",SUMIFS('Step 2 OMS Report'!$I$2:$I$1048576,'Step 2 OMS Report'!$C$2:$C$1048576,'Sku Break Down'!A2872))</f>
        <v/>
      </c>
      <c r="K2872" s="21" t="str">
        <f t="shared" si="178"/>
        <v/>
      </c>
      <c r="L2872" s="22" t="str">
        <f t="shared" si="180"/>
        <v/>
      </c>
      <c r="M2872" s="22" t="str">
        <f t="shared" si="179"/>
        <v/>
      </c>
    </row>
    <row r="2873" spans="1:13" x14ac:dyDescent="0.55000000000000004">
      <c r="A2873" s="24"/>
      <c r="B2873" s="21" t="str">
        <f>IFERROR(INDEX('Step 2 OMS Report'!$D$2:$D$1048576,MATCH('Sku Break Down'!A2873,'Step 2 OMS Report'!$C$2:$C$1048576,0)),"")</f>
        <v/>
      </c>
      <c r="C2873" s="21" t="str">
        <f>IFERROR(INDEX('Step 2 OMS Report'!$F$2:$F$1048576,MATCH('Sku Break Down'!A2873,'Step 2 OMS Report'!$C$2:$C$1048576,0)),"")</f>
        <v/>
      </c>
      <c r="D2873" s="21" t="str">
        <f>IFERROR(INDEX('Step 2 OMS Report'!$E$2:$E$1048576,MATCH('Sku Break Down'!A2873,'Step 2 OMS Report'!$A$2:$A$1048576,0)),"")</f>
        <v/>
      </c>
      <c r="E2873" s="21" t="str">
        <f>IFERROR(INDEX('Product Info (Hide)'!$E$2:$E$1840,MATCH('Sku Break Down'!C2873,Manufacture_SKUHiddenSheet,0)),"")</f>
        <v/>
      </c>
      <c r="F2873" s="21" t="str">
        <f>IF(A2873="","",SUMIFS('Step 1 Customer Remit'!$J$17:$J$1048576,'Step 1 Customer Remit'!$B$17:$B$1048576,'Sku Break Down'!A2873,'Step 1 Customer Remit'!$D$17:$D$1048576,"Return"))</f>
        <v/>
      </c>
      <c r="G2873" s="21" t="str">
        <f>IF(A2873="","",SUMIFS('Step 1 Customer Remit'!$F$17:$F$1048576,'Step 1 Customer Remit'!$B$17:$B$1048576,'Sku Break Down'!A2873,'Step 1 Customer Remit'!$D$17:$D$1048576,"Return"))</f>
        <v/>
      </c>
      <c r="H2873" s="21" t="str">
        <f t="shared" si="177"/>
        <v/>
      </c>
      <c r="I2873" s="21" t="str">
        <f>IF(A2873="","",SUMIF('Step 2 OMS Report'!$C$2:$C$1048576,'Sku Break Down'!A2873,'Step 2 OMS Report'!$G$2:$G$1048576))</f>
        <v/>
      </c>
      <c r="J2873" s="21" t="str">
        <f>IF(A2873="","",SUMIFS('Step 2 OMS Report'!$I$2:$I$1048576,'Step 2 OMS Report'!$C$2:$C$1048576,'Sku Break Down'!A2873))</f>
        <v/>
      </c>
      <c r="K2873" s="21" t="str">
        <f t="shared" si="178"/>
        <v/>
      </c>
      <c r="L2873" s="22" t="str">
        <f t="shared" si="180"/>
        <v/>
      </c>
      <c r="M2873" s="22" t="str">
        <f t="shared" si="179"/>
        <v/>
      </c>
    </row>
    <row r="2874" spans="1:13" x14ac:dyDescent="0.55000000000000004">
      <c r="A2874" s="24"/>
      <c r="B2874" s="21" t="str">
        <f>IFERROR(INDEX('Step 2 OMS Report'!$D$2:$D$1048576,MATCH('Sku Break Down'!A2874,'Step 2 OMS Report'!$C$2:$C$1048576,0)),"")</f>
        <v/>
      </c>
      <c r="C2874" s="21" t="str">
        <f>IFERROR(INDEX('Step 2 OMS Report'!$F$2:$F$1048576,MATCH('Sku Break Down'!A2874,'Step 2 OMS Report'!$C$2:$C$1048576,0)),"")</f>
        <v/>
      </c>
      <c r="D2874" s="21" t="str">
        <f>IFERROR(INDEX('Step 2 OMS Report'!$E$2:$E$1048576,MATCH('Sku Break Down'!A2874,'Step 2 OMS Report'!$A$2:$A$1048576,0)),"")</f>
        <v/>
      </c>
      <c r="E2874" s="21" t="str">
        <f>IFERROR(INDEX('Product Info (Hide)'!$E$2:$E$1840,MATCH('Sku Break Down'!C2874,Manufacture_SKUHiddenSheet,0)),"")</f>
        <v/>
      </c>
      <c r="F2874" s="21" t="str">
        <f>IF(A2874="","",SUMIFS('Step 1 Customer Remit'!$J$17:$J$1048576,'Step 1 Customer Remit'!$B$17:$B$1048576,'Sku Break Down'!A2874,'Step 1 Customer Remit'!$D$17:$D$1048576,"Return"))</f>
        <v/>
      </c>
      <c r="G2874" s="21" t="str">
        <f>IF(A2874="","",SUMIFS('Step 1 Customer Remit'!$F$17:$F$1048576,'Step 1 Customer Remit'!$B$17:$B$1048576,'Sku Break Down'!A2874,'Step 1 Customer Remit'!$D$17:$D$1048576,"Return"))</f>
        <v/>
      </c>
      <c r="H2874" s="21" t="str">
        <f t="shared" si="177"/>
        <v/>
      </c>
      <c r="I2874" s="21" t="str">
        <f>IF(A2874="","",SUMIF('Step 2 OMS Report'!$C$2:$C$1048576,'Sku Break Down'!A2874,'Step 2 OMS Report'!$G$2:$G$1048576))</f>
        <v/>
      </c>
      <c r="J2874" s="21" t="str">
        <f>IF(A2874="","",SUMIFS('Step 2 OMS Report'!$I$2:$I$1048576,'Step 2 OMS Report'!$C$2:$C$1048576,'Sku Break Down'!A2874))</f>
        <v/>
      </c>
      <c r="K2874" s="21" t="str">
        <f t="shared" si="178"/>
        <v/>
      </c>
      <c r="L2874" s="22" t="str">
        <f t="shared" si="180"/>
        <v/>
      </c>
      <c r="M2874" s="22" t="str">
        <f t="shared" si="179"/>
        <v/>
      </c>
    </row>
    <row r="2875" spans="1:13" x14ac:dyDescent="0.55000000000000004">
      <c r="A2875" s="24"/>
      <c r="B2875" s="21" t="str">
        <f>IFERROR(INDEX('Step 2 OMS Report'!$D$2:$D$1048576,MATCH('Sku Break Down'!A2875,'Step 2 OMS Report'!$C$2:$C$1048576,0)),"")</f>
        <v/>
      </c>
      <c r="C2875" s="21" t="str">
        <f>IFERROR(INDEX('Step 2 OMS Report'!$F$2:$F$1048576,MATCH('Sku Break Down'!A2875,'Step 2 OMS Report'!$C$2:$C$1048576,0)),"")</f>
        <v/>
      </c>
      <c r="D2875" s="21" t="str">
        <f>IFERROR(INDEX('Step 2 OMS Report'!$E$2:$E$1048576,MATCH('Sku Break Down'!A2875,'Step 2 OMS Report'!$A$2:$A$1048576,0)),"")</f>
        <v/>
      </c>
      <c r="E2875" s="21" t="str">
        <f>IFERROR(INDEX('Product Info (Hide)'!$E$2:$E$1840,MATCH('Sku Break Down'!C2875,Manufacture_SKUHiddenSheet,0)),"")</f>
        <v/>
      </c>
      <c r="F2875" s="21" t="str">
        <f>IF(A2875="","",SUMIFS('Step 1 Customer Remit'!$J$17:$J$1048576,'Step 1 Customer Remit'!$B$17:$B$1048576,'Sku Break Down'!A2875,'Step 1 Customer Remit'!$D$17:$D$1048576,"Return"))</f>
        <v/>
      </c>
      <c r="G2875" s="21" t="str">
        <f>IF(A2875="","",SUMIFS('Step 1 Customer Remit'!$F$17:$F$1048576,'Step 1 Customer Remit'!$B$17:$B$1048576,'Sku Break Down'!A2875,'Step 1 Customer Remit'!$D$17:$D$1048576,"Return"))</f>
        <v/>
      </c>
      <c r="H2875" s="21" t="str">
        <f t="shared" si="177"/>
        <v/>
      </c>
      <c r="I2875" s="21" t="str">
        <f>IF(A2875="","",SUMIF('Step 2 OMS Report'!$C$2:$C$1048576,'Sku Break Down'!A2875,'Step 2 OMS Report'!$G$2:$G$1048576))</f>
        <v/>
      </c>
      <c r="J2875" s="21" t="str">
        <f>IF(A2875="","",SUMIFS('Step 2 OMS Report'!$I$2:$I$1048576,'Step 2 OMS Report'!$C$2:$C$1048576,'Sku Break Down'!A2875))</f>
        <v/>
      </c>
      <c r="K2875" s="21" t="str">
        <f t="shared" si="178"/>
        <v/>
      </c>
      <c r="L2875" s="22" t="str">
        <f t="shared" si="180"/>
        <v/>
      </c>
      <c r="M2875" s="22" t="str">
        <f t="shared" si="179"/>
        <v/>
      </c>
    </row>
    <row r="2876" spans="1:13" x14ac:dyDescent="0.55000000000000004">
      <c r="A2876" s="24"/>
      <c r="B2876" s="21" t="str">
        <f>IFERROR(INDEX('Step 2 OMS Report'!$D$2:$D$1048576,MATCH('Sku Break Down'!A2876,'Step 2 OMS Report'!$C$2:$C$1048576,0)),"")</f>
        <v/>
      </c>
      <c r="C2876" s="21" t="str">
        <f>IFERROR(INDEX('Step 2 OMS Report'!$F$2:$F$1048576,MATCH('Sku Break Down'!A2876,'Step 2 OMS Report'!$C$2:$C$1048576,0)),"")</f>
        <v/>
      </c>
      <c r="D2876" s="21" t="str">
        <f>IFERROR(INDEX('Step 2 OMS Report'!$E$2:$E$1048576,MATCH('Sku Break Down'!A2876,'Step 2 OMS Report'!$A$2:$A$1048576,0)),"")</f>
        <v/>
      </c>
      <c r="E2876" s="21" t="str">
        <f>IFERROR(INDEX('Product Info (Hide)'!$E$2:$E$1840,MATCH('Sku Break Down'!C2876,Manufacture_SKUHiddenSheet,0)),"")</f>
        <v/>
      </c>
      <c r="F2876" s="21" t="str">
        <f>IF(A2876="","",SUMIFS('Step 1 Customer Remit'!$J$17:$J$1048576,'Step 1 Customer Remit'!$B$17:$B$1048576,'Sku Break Down'!A2876,'Step 1 Customer Remit'!$D$17:$D$1048576,"Return"))</f>
        <v/>
      </c>
      <c r="G2876" s="21" t="str">
        <f>IF(A2876="","",SUMIFS('Step 1 Customer Remit'!$F$17:$F$1048576,'Step 1 Customer Remit'!$B$17:$B$1048576,'Sku Break Down'!A2876,'Step 1 Customer Remit'!$D$17:$D$1048576,"Return"))</f>
        <v/>
      </c>
      <c r="H2876" s="21" t="str">
        <f t="shared" si="177"/>
        <v/>
      </c>
      <c r="I2876" s="21" t="str">
        <f>IF(A2876="","",SUMIF('Step 2 OMS Report'!$C$2:$C$1048576,'Sku Break Down'!A2876,'Step 2 OMS Report'!$G$2:$G$1048576))</f>
        <v/>
      </c>
      <c r="J2876" s="21" t="str">
        <f>IF(A2876="","",SUMIFS('Step 2 OMS Report'!$I$2:$I$1048576,'Step 2 OMS Report'!$C$2:$C$1048576,'Sku Break Down'!A2876))</f>
        <v/>
      </c>
      <c r="K2876" s="21" t="str">
        <f t="shared" si="178"/>
        <v/>
      </c>
      <c r="L2876" s="22" t="str">
        <f t="shared" si="180"/>
        <v/>
      </c>
      <c r="M2876" s="22" t="str">
        <f t="shared" si="179"/>
        <v/>
      </c>
    </row>
    <row r="2877" spans="1:13" x14ac:dyDescent="0.55000000000000004">
      <c r="A2877" s="24"/>
      <c r="B2877" s="21" t="str">
        <f>IFERROR(INDEX('Step 2 OMS Report'!$D$2:$D$1048576,MATCH('Sku Break Down'!A2877,'Step 2 OMS Report'!$C$2:$C$1048576,0)),"")</f>
        <v/>
      </c>
      <c r="C2877" s="21" t="str">
        <f>IFERROR(INDEX('Step 2 OMS Report'!$F$2:$F$1048576,MATCH('Sku Break Down'!A2877,'Step 2 OMS Report'!$C$2:$C$1048576,0)),"")</f>
        <v/>
      </c>
      <c r="D2877" s="21" t="str">
        <f>IFERROR(INDEX('Step 2 OMS Report'!$E$2:$E$1048576,MATCH('Sku Break Down'!A2877,'Step 2 OMS Report'!$A$2:$A$1048576,0)),"")</f>
        <v/>
      </c>
      <c r="E2877" s="21" t="str">
        <f>IFERROR(INDEX('Product Info (Hide)'!$E$2:$E$1840,MATCH('Sku Break Down'!C2877,Manufacture_SKUHiddenSheet,0)),"")</f>
        <v/>
      </c>
      <c r="F2877" s="21" t="str">
        <f>IF(A2877="","",SUMIFS('Step 1 Customer Remit'!$J$17:$J$1048576,'Step 1 Customer Remit'!$B$17:$B$1048576,'Sku Break Down'!A2877,'Step 1 Customer Remit'!$D$17:$D$1048576,"Return"))</f>
        <v/>
      </c>
      <c r="G2877" s="21" t="str">
        <f>IF(A2877="","",SUMIFS('Step 1 Customer Remit'!$F$17:$F$1048576,'Step 1 Customer Remit'!$B$17:$B$1048576,'Sku Break Down'!A2877,'Step 1 Customer Remit'!$D$17:$D$1048576,"Return"))</f>
        <v/>
      </c>
      <c r="H2877" s="21" t="str">
        <f t="shared" si="177"/>
        <v/>
      </c>
      <c r="I2877" s="21" t="str">
        <f>IF(A2877="","",SUMIF('Step 2 OMS Report'!$C$2:$C$1048576,'Sku Break Down'!A2877,'Step 2 OMS Report'!$G$2:$G$1048576))</f>
        <v/>
      </c>
      <c r="J2877" s="21" t="str">
        <f>IF(A2877="","",SUMIFS('Step 2 OMS Report'!$I$2:$I$1048576,'Step 2 OMS Report'!$C$2:$C$1048576,'Sku Break Down'!A2877))</f>
        <v/>
      </c>
      <c r="K2877" s="21" t="str">
        <f t="shared" si="178"/>
        <v/>
      </c>
      <c r="L2877" s="22" t="str">
        <f t="shared" si="180"/>
        <v/>
      </c>
      <c r="M2877" s="22" t="str">
        <f t="shared" si="179"/>
        <v/>
      </c>
    </row>
    <row r="2878" spans="1:13" x14ac:dyDescent="0.55000000000000004">
      <c r="A2878" s="24"/>
      <c r="B2878" s="21" t="str">
        <f>IFERROR(INDEX('Step 2 OMS Report'!$D$2:$D$1048576,MATCH('Sku Break Down'!A2878,'Step 2 OMS Report'!$C$2:$C$1048576,0)),"")</f>
        <v/>
      </c>
      <c r="C2878" s="21" t="str">
        <f>IFERROR(INDEX('Step 2 OMS Report'!$F$2:$F$1048576,MATCH('Sku Break Down'!A2878,'Step 2 OMS Report'!$C$2:$C$1048576,0)),"")</f>
        <v/>
      </c>
      <c r="D2878" s="21" t="str">
        <f>IFERROR(INDEX('Step 2 OMS Report'!$E$2:$E$1048576,MATCH('Sku Break Down'!A2878,'Step 2 OMS Report'!$A$2:$A$1048576,0)),"")</f>
        <v/>
      </c>
      <c r="E2878" s="21" t="str">
        <f>IFERROR(INDEX('Product Info (Hide)'!$E$2:$E$1840,MATCH('Sku Break Down'!C2878,Manufacture_SKUHiddenSheet,0)),"")</f>
        <v/>
      </c>
      <c r="F2878" s="21" t="str">
        <f>IF(A2878="","",SUMIFS('Step 1 Customer Remit'!$J$17:$J$1048576,'Step 1 Customer Remit'!$B$17:$B$1048576,'Sku Break Down'!A2878,'Step 1 Customer Remit'!$D$17:$D$1048576,"Return"))</f>
        <v/>
      </c>
      <c r="G2878" s="21" t="str">
        <f>IF(A2878="","",SUMIFS('Step 1 Customer Remit'!$F$17:$F$1048576,'Step 1 Customer Remit'!$B$17:$B$1048576,'Sku Break Down'!A2878,'Step 1 Customer Remit'!$D$17:$D$1048576,"Return"))</f>
        <v/>
      </c>
      <c r="H2878" s="21" t="str">
        <f t="shared" si="177"/>
        <v/>
      </c>
      <c r="I2878" s="21" t="str">
        <f>IF(A2878="","",SUMIF('Step 2 OMS Report'!$C$2:$C$1048576,'Sku Break Down'!A2878,'Step 2 OMS Report'!$G$2:$G$1048576))</f>
        <v/>
      </c>
      <c r="J2878" s="21" t="str">
        <f>IF(A2878="","",SUMIFS('Step 2 OMS Report'!$I$2:$I$1048576,'Step 2 OMS Report'!$C$2:$C$1048576,'Sku Break Down'!A2878))</f>
        <v/>
      </c>
      <c r="K2878" s="21" t="str">
        <f t="shared" si="178"/>
        <v/>
      </c>
      <c r="L2878" s="22" t="str">
        <f t="shared" si="180"/>
        <v/>
      </c>
      <c r="M2878" s="22" t="str">
        <f t="shared" si="179"/>
        <v/>
      </c>
    </row>
    <row r="2879" spans="1:13" x14ac:dyDescent="0.55000000000000004">
      <c r="A2879" s="24"/>
      <c r="B2879" s="21" t="str">
        <f>IFERROR(INDEX('Step 2 OMS Report'!$D$2:$D$1048576,MATCH('Sku Break Down'!A2879,'Step 2 OMS Report'!$C$2:$C$1048576,0)),"")</f>
        <v/>
      </c>
      <c r="C2879" s="21" t="str">
        <f>IFERROR(INDEX('Step 2 OMS Report'!$F$2:$F$1048576,MATCH('Sku Break Down'!A2879,'Step 2 OMS Report'!$C$2:$C$1048576,0)),"")</f>
        <v/>
      </c>
      <c r="D2879" s="21" t="str">
        <f>IFERROR(INDEX('Step 2 OMS Report'!$E$2:$E$1048576,MATCH('Sku Break Down'!A2879,'Step 2 OMS Report'!$A$2:$A$1048576,0)),"")</f>
        <v/>
      </c>
      <c r="E2879" s="21" t="str">
        <f>IFERROR(INDEX('Product Info (Hide)'!$E$2:$E$1840,MATCH('Sku Break Down'!C2879,Manufacture_SKUHiddenSheet,0)),"")</f>
        <v/>
      </c>
      <c r="F2879" s="21" t="str">
        <f>IF(A2879="","",SUMIFS('Step 1 Customer Remit'!$J$17:$J$1048576,'Step 1 Customer Remit'!$B$17:$B$1048576,'Sku Break Down'!A2879,'Step 1 Customer Remit'!$D$17:$D$1048576,"Return"))</f>
        <v/>
      </c>
      <c r="G2879" s="21" t="str">
        <f>IF(A2879="","",SUMIFS('Step 1 Customer Remit'!$F$17:$F$1048576,'Step 1 Customer Remit'!$B$17:$B$1048576,'Sku Break Down'!A2879,'Step 1 Customer Remit'!$D$17:$D$1048576,"Return"))</f>
        <v/>
      </c>
      <c r="H2879" s="21" t="str">
        <f t="shared" si="177"/>
        <v/>
      </c>
      <c r="I2879" s="21" t="str">
        <f>IF(A2879="","",SUMIF('Step 2 OMS Report'!$C$2:$C$1048576,'Sku Break Down'!A2879,'Step 2 OMS Report'!$G$2:$G$1048576))</f>
        <v/>
      </c>
      <c r="J2879" s="21" t="str">
        <f>IF(A2879="","",SUMIFS('Step 2 OMS Report'!$I$2:$I$1048576,'Step 2 OMS Report'!$C$2:$C$1048576,'Sku Break Down'!A2879))</f>
        <v/>
      </c>
      <c r="K2879" s="21" t="str">
        <f t="shared" si="178"/>
        <v/>
      </c>
      <c r="L2879" s="22" t="str">
        <f t="shared" si="180"/>
        <v/>
      </c>
      <c r="M2879" s="22" t="str">
        <f t="shared" si="179"/>
        <v/>
      </c>
    </row>
    <row r="2880" spans="1:13" x14ac:dyDescent="0.55000000000000004">
      <c r="A2880" s="24"/>
      <c r="B2880" s="21" t="str">
        <f>IFERROR(INDEX('Step 2 OMS Report'!$D$2:$D$1048576,MATCH('Sku Break Down'!A2880,'Step 2 OMS Report'!$C$2:$C$1048576,0)),"")</f>
        <v/>
      </c>
      <c r="C2880" s="21" t="str">
        <f>IFERROR(INDEX('Step 2 OMS Report'!$F$2:$F$1048576,MATCH('Sku Break Down'!A2880,'Step 2 OMS Report'!$C$2:$C$1048576,0)),"")</f>
        <v/>
      </c>
      <c r="D2880" s="21" t="str">
        <f>IFERROR(INDEX('Step 2 OMS Report'!$E$2:$E$1048576,MATCH('Sku Break Down'!A2880,'Step 2 OMS Report'!$A$2:$A$1048576,0)),"")</f>
        <v/>
      </c>
      <c r="E2880" s="21" t="str">
        <f>IFERROR(INDEX('Product Info (Hide)'!$E$2:$E$1840,MATCH('Sku Break Down'!C2880,Manufacture_SKUHiddenSheet,0)),"")</f>
        <v/>
      </c>
      <c r="F2880" s="21" t="str">
        <f>IF(A2880="","",SUMIFS('Step 1 Customer Remit'!$J$17:$J$1048576,'Step 1 Customer Remit'!$B$17:$B$1048576,'Sku Break Down'!A2880,'Step 1 Customer Remit'!$D$17:$D$1048576,"Return"))</f>
        <v/>
      </c>
      <c r="G2880" s="21" t="str">
        <f>IF(A2880="","",SUMIFS('Step 1 Customer Remit'!$F$17:$F$1048576,'Step 1 Customer Remit'!$B$17:$B$1048576,'Sku Break Down'!A2880,'Step 1 Customer Remit'!$D$17:$D$1048576,"Return"))</f>
        <v/>
      </c>
      <c r="H2880" s="21" t="str">
        <f t="shared" si="177"/>
        <v/>
      </c>
      <c r="I2880" s="21" t="str">
        <f>IF(A2880="","",SUMIF('Step 2 OMS Report'!$C$2:$C$1048576,'Sku Break Down'!A2880,'Step 2 OMS Report'!$G$2:$G$1048576))</f>
        <v/>
      </c>
      <c r="J2880" s="21" t="str">
        <f>IF(A2880="","",SUMIFS('Step 2 OMS Report'!$I$2:$I$1048576,'Step 2 OMS Report'!$C$2:$C$1048576,'Sku Break Down'!A2880))</f>
        <v/>
      </c>
      <c r="K2880" s="21" t="str">
        <f t="shared" si="178"/>
        <v/>
      </c>
      <c r="L2880" s="22" t="str">
        <f t="shared" si="180"/>
        <v/>
      </c>
      <c r="M2880" s="22" t="str">
        <f t="shared" si="179"/>
        <v/>
      </c>
    </row>
    <row r="2881" spans="1:13" x14ac:dyDescent="0.55000000000000004">
      <c r="A2881" s="24"/>
      <c r="B2881" s="21" t="str">
        <f>IFERROR(INDEX('Step 2 OMS Report'!$D$2:$D$1048576,MATCH('Sku Break Down'!A2881,'Step 2 OMS Report'!$C$2:$C$1048576,0)),"")</f>
        <v/>
      </c>
      <c r="C2881" s="21" t="str">
        <f>IFERROR(INDEX('Step 2 OMS Report'!$F$2:$F$1048576,MATCH('Sku Break Down'!A2881,'Step 2 OMS Report'!$C$2:$C$1048576,0)),"")</f>
        <v/>
      </c>
      <c r="D2881" s="21" t="str">
        <f>IFERROR(INDEX('Step 2 OMS Report'!$E$2:$E$1048576,MATCH('Sku Break Down'!A2881,'Step 2 OMS Report'!$A$2:$A$1048576,0)),"")</f>
        <v/>
      </c>
      <c r="E2881" s="21" t="str">
        <f>IFERROR(INDEX('Product Info (Hide)'!$E$2:$E$1840,MATCH('Sku Break Down'!C2881,Manufacture_SKUHiddenSheet,0)),"")</f>
        <v/>
      </c>
      <c r="F2881" s="21" t="str">
        <f>IF(A2881="","",SUMIFS('Step 1 Customer Remit'!$J$17:$J$1048576,'Step 1 Customer Remit'!$B$17:$B$1048576,'Sku Break Down'!A2881,'Step 1 Customer Remit'!$D$17:$D$1048576,"Return"))</f>
        <v/>
      </c>
      <c r="G2881" s="21" t="str">
        <f>IF(A2881="","",SUMIFS('Step 1 Customer Remit'!$F$17:$F$1048576,'Step 1 Customer Remit'!$B$17:$B$1048576,'Sku Break Down'!A2881,'Step 1 Customer Remit'!$D$17:$D$1048576,"Return"))</f>
        <v/>
      </c>
      <c r="H2881" s="21" t="str">
        <f t="shared" si="177"/>
        <v/>
      </c>
      <c r="I2881" s="21" t="str">
        <f>IF(A2881="","",SUMIF('Step 2 OMS Report'!$C$2:$C$1048576,'Sku Break Down'!A2881,'Step 2 OMS Report'!$G$2:$G$1048576))</f>
        <v/>
      </c>
      <c r="J2881" s="21" t="str">
        <f>IF(A2881="","",SUMIFS('Step 2 OMS Report'!$I$2:$I$1048576,'Step 2 OMS Report'!$C$2:$C$1048576,'Sku Break Down'!A2881))</f>
        <v/>
      </c>
      <c r="K2881" s="21" t="str">
        <f t="shared" si="178"/>
        <v/>
      </c>
      <c r="L2881" s="22" t="str">
        <f t="shared" si="180"/>
        <v/>
      </c>
      <c r="M2881" s="22" t="str">
        <f t="shared" si="179"/>
        <v/>
      </c>
    </row>
    <row r="2882" spans="1:13" x14ac:dyDescent="0.55000000000000004">
      <c r="A2882" s="24"/>
      <c r="B2882" s="21" t="str">
        <f>IFERROR(INDEX('Step 2 OMS Report'!$D$2:$D$1048576,MATCH('Sku Break Down'!A2882,'Step 2 OMS Report'!$C$2:$C$1048576,0)),"")</f>
        <v/>
      </c>
      <c r="C2882" s="21" t="str">
        <f>IFERROR(INDEX('Step 2 OMS Report'!$F$2:$F$1048576,MATCH('Sku Break Down'!A2882,'Step 2 OMS Report'!$C$2:$C$1048576,0)),"")</f>
        <v/>
      </c>
      <c r="D2882" s="21" t="str">
        <f>IFERROR(INDEX('Step 2 OMS Report'!$E$2:$E$1048576,MATCH('Sku Break Down'!A2882,'Step 2 OMS Report'!$A$2:$A$1048576,0)),"")</f>
        <v/>
      </c>
      <c r="E2882" s="21" t="str">
        <f>IFERROR(INDEX('Product Info (Hide)'!$E$2:$E$1840,MATCH('Sku Break Down'!C2882,Manufacture_SKUHiddenSheet,0)),"")</f>
        <v/>
      </c>
      <c r="F2882" s="21" t="str">
        <f>IF(A2882="","",SUMIFS('Step 1 Customer Remit'!$J$17:$J$1048576,'Step 1 Customer Remit'!$B$17:$B$1048576,'Sku Break Down'!A2882,'Step 1 Customer Remit'!$D$17:$D$1048576,"Return"))</f>
        <v/>
      </c>
      <c r="G2882" s="21" t="str">
        <f>IF(A2882="","",SUMIFS('Step 1 Customer Remit'!$F$17:$F$1048576,'Step 1 Customer Remit'!$B$17:$B$1048576,'Sku Break Down'!A2882,'Step 1 Customer Remit'!$D$17:$D$1048576,"Return"))</f>
        <v/>
      </c>
      <c r="H2882" s="21" t="str">
        <f t="shared" si="177"/>
        <v/>
      </c>
      <c r="I2882" s="21" t="str">
        <f>IF(A2882="","",SUMIF('Step 2 OMS Report'!$C$2:$C$1048576,'Sku Break Down'!A2882,'Step 2 OMS Report'!$G$2:$G$1048576))</f>
        <v/>
      </c>
      <c r="J2882" s="21" t="str">
        <f>IF(A2882="","",SUMIFS('Step 2 OMS Report'!$I$2:$I$1048576,'Step 2 OMS Report'!$C$2:$C$1048576,'Sku Break Down'!A2882))</f>
        <v/>
      </c>
      <c r="K2882" s="21" t="str">
        <f t="shared" si="178"/>
        <v/>
      </c>
      <c r="L2882" s="22" t="str">
        <f t="shared" si="180"/>
        <v/>
      </c>
      <c r="M2882" s="22" t="str">
        <f t="shared" si="179"/>
        <v/>
      </c>
    </row>
    <row r="2883" spans="1:13" x14ac:dyDescent="0.55000000000000004">
      <c r="A2883" s="24"/>
      <c r="B2883" s="21" t="str">
        <f>IFERROR(INDEX('Step 2 OMS Report'!$D$2:$D$1048576,MATCH('Sku Break Down'!A2883,'Step 2 OMS Report'!$C$2:$C$1048576,0)),"")</f>
        <v/>
      </c>
      <c r="C2883" s="21" t="str">
        <f>IFERROR(INDEX('Step 2 OMS Report'!$F$2:$F$1048576,MATCH('Sku Break Down'!A2883,'Step 2 OMS Report'!$C$2:$C$1048576,0)),"")</f>
        <v/>
      </c>
      <c r="D2883" s="21" t="str">
        <f>IFERROR(INDEX('Step 2 OMS Report'!$E$2:$E$1048576,MATCH('Sku Break Down'!A2883,'Step 2 OMS Report'!$A$2:$A$1048576,0)),"")</f>
        <v/>
      </c>
      <c r="E2883" s="21" t="str">
        <f>IFERROR(INDEX('Product Info (Hide)'!$E$2:$E$1840,MATCH('Sku Break Down'!C2883,Manufacture_SKUHiddenSheet,0)),"")</f>
        <v/>
      </c>
      <c r="F2883" s="21" t="str">
        <f>IF(A2883="","",SUMIFS('Step 1 Customer Remit'!$J$17:$J$1048576,'Step 1 Customer Remit'!$B$17:$B$1048576,'Sku Break Down'!A2883,'Step 1 Customer Remit'!$D$17:$D$1048576,"Return"))</f>
        <v/>
      </c>
      <c r="G2883" s="21" t="str">
        <f>IF(A2883="","",SUMIFS('Step 1 Customer Remit'!$F$17:$F$1048576,'Step 1 Customer Remit'!$B$17:$B$1048576,'Sku Break Down'!A2883,'Step 1 Customer Remit'!$D$17:$D$1048576,"Return"))</f>
        <v/>
      </c>
      <c r="H2883" s="21" t="str">
        <f t="shared" si="177"/>
        <v/>
      </c>
      <c r="I2883" s="21" t="str">
        <f>IF(A2883="","",SUMIF('Step 2 OMS Report'!$C$2:$C$1048576,'Sku Break Down'!A2883,'Step 2 OMS Report'!$G$2:$G$1048576))</f>
        <v/>
      </c>
      <c r="J2883" s="21" t="str">
        <f>IF(A2883="","",SUMIFS('Step 2 OMS Report'!$I$2:$I$1048576,'Step 2 OMS Report'!$C$2:$C$1048576,'Sku Break Down'!A2883))</f>
        <v/>
      </c>
      <c r="K2883" s="21" t="str">
        <f t="shared" si="178"/>
        <v/>
      </c>
      <c r="L2883" s="22" t="str">
        <f t="shared" si="180"/>
        <v/>
      </c>
      <c r="M2883" s="22" t="str">
        <f t="shared" si="179"/>
        <v/>
      </c>
    </row>
    <row r="2884" spans="1:13" x14ac:dyDescent="0.55000000000000004">
      <c r="A2884" s="24"/>
      <c r="B2884" s="21" t="str">
        <f>IFERROR(INDEX('Step 2 OMS Report'!$D$2:$D$1048576,MATCH('Sku Break Down'!A2884,'Step 2 OMS Report'!$C$2:$C$1048576,0)),"")</f>
        <v/>
      </c>
      <c r="C2884" s="21" t="str">
        <f>IFERROR(INDEX('Step 2 OMS Report'!$F$2:$F$1048576,MATCH('Sku Break Down'!A2884,'Step 2 OMS Report'!$C$2:$C$1048576,0)),"")</f>
        <v/>
      </c>
      <c r="D2884" s="21" t="str">
        <f>IFERROR(INDEX('Step 2 OMS Report'!$E$2:$E$1048576,MATCH('Sku Break Down'!A2884,'Step 2 OMS Report'!$A$2:$A$1048576,0)),"")</f>
        <v/>
      </c>
      <c r="E2884" s="21" t="str">
        <f>IFERROR(INDEX('Product Info (Hide)'!$E$2:$E$1840,MATCH('Sku Break Down'!C2884,Manufacture_SKUHiddenSheet,0)),"")</f>
        <v/>
      </c>
      <c r="F2884" s="21" t="str">
        <f>IF(A2884="","",SUMIFS('Step 1 Customer Remit'!$J$17:$J$1048576,'Step 1 Customer Remit'!$B$17:$B$1048576,'Sku Break Down'!A2884,'Step 1 Customer Remit'!$D$17:$D$1048576,"Return"))</f>
        <v/>
      </c>
      <c r="G2884" s="21" t="str">
        <f>IF(A2884="","",SUMIFS('Step 1 Customer Remit'!$F$17:$F$1048576,'Step 1 Customer Remit'!$B$17:$B$1048576,'Sku Break Down'!A2884,'Step 1 Customer Remit'!$D$17:$D$1048576,"Return"))</f>
        <v/>
      </c>
      <c r="H2884" s="21" t="str">
        <f t="shared" ref="H2884:H2947" si="181">IF(A2884="","",E2884*F2884)</f>
        <v/>
      </c>
      <c r="I2884" s="21" t="str">
        <f>IF(A2884="","",SUMIF('Step 2 OMS Report'!$C$2:$C$1048576,'Sku Break Down'!A2884,'Step 2 OMS Report'!$G$2:$G$1048576))</f>
        <v/>
      </c>
      <c r="J2884" s="21" t="str">
        <f>IF(A2884="","",SUMIFS('Step 2 OMS Report'!$I$2:$I$1048576,'Step 2 OMS Report'!$C$2:$C$1048576,'Sku Break Down'!A2884))</f>
        <v/>
      </c>
      <c r="K2884" s="21" t="str">
        <f t="shared" ref="K2884:K2947" si="182">IF(A2884="","",G2884/H2884)</f>
        <v/>
      </c>
      <c r="L2884" s="22" t="str">
        <f t="shared" si="180"/>
        <v/>
      </c>
      <c r="M2884" s="22" t="str">
        <f t="shared" ref="M2884:M2947" si="183">IFERROR((-1*G2884)/J2884,"")</f>
        <v/>
      </c>
    </row>
    <row r="2885" spans="1:13" x14ac:dyDescent="0.55000000000000004">
      <c r="A2885" s="24"/>
      <c r="B2885" s="21" t="str">
        <f>IFERROR(INDEX('Step 2 OMS Report'!$D$2:$D$1048576,MATCH('Sku Break Down'!A2885,'Step 2 OMS Report'!$C$2:$C$1048576,0)),"")</f>
        <v/>
      </c>
      <c r="C2885" s="21" t="str">
        <f>IFERROR(INDEX('Step 2 OMS Report'!$F$2:$F$1048576,MATCH('Sku Break Down'!A2885,'Step 2 OMS Report'!$C$2:$C$1048576,0)),"")</f>
        <v/>
      </c>
      <c r="D2885" s="21" t="str">
        <f>IFERROR(INDEX('Step 2 OMS Report'!$E$2:$E$1048576,MATCH('Sku Break Down'!A2885,'Step 2 OMS Report'!$A$2:$A$1048576,0)),"")</f>
        <v/>
      </c>
      <c r="E2885" s="21" t="str">
        <f>IFERROR(INDEX('Product Info (Hide)'!$E$2:$E$1840,MATCH('Sku Break Down'!C2885,Manufacture_SKUHiddenSheet,0)),"")</f>
        <v/>
      </c>
      <c r="F2885" s="21" t="str">
        <f>IF(A2885="","",SUMIFS('Step 1 Customer Remit'!$J$17:$J$1048576,'Step 1 Customer Remit'!$B$17:$B$1048576,'Sku Break Down'!A2885,'Step 1 Customer Remit'!$D$17:$D$1048576,"Return"))</f>
        <v/>
      </c>
      <c r="G2885" s="21" t="str">
        <f>IF(A2885="","",SUMIFS('Step 1 Customer Remit'!$F$17:$F$1048576,'Step 1 Customer Remit'!$B$17:$B$1048576,'Sku Break Down'!A2885,'Step 1 Customer Remit'!$D$17:$D$1048576,"Return"))</f>
        <v/>
      </c>
      <c r="H2885" s="21" t="str">
        <f t="shared" si="181"/>
        <v/>
      </c>
      <c r="I2885" s="21" t="str">
        <f>IF(A2885="","",SUMIF('Step 2 OMS Report'!$C$2:$C$1048576,'Sku Break Down'!A2885,'Step 2 OMS Report'!$G$2:$G$1048576))</f>
        <v/>
      </c>
      <c r="J2885" s="21" t="str">
        <f>IF(A2885="","",SUMIFS('Step 2 OMS Report'!$I$2:$I$1048576,'Step 2 OMS Report'!$C$2:$C$1048576,'Sku Break Down'!A2885))</f>
        <v/>
      </c>
      <c r="K2885" s="21" t="str">
        <f t="shared" si="182"/>
        <v/>
      </c>
      <c r="L2885" s="22" t="str">
        <f t="shared" si="180"/>
        <v/>
      </c>
      <c r="M2885" s="22" t="str">
        <f t="shared" si="183"/>
        <v/>
      </c>
    </row>
    <row r="2886" spans="1:13" x14ac:dyDescent="0.55000000000000004">
      <c r="A2886" s="24"/>
      <c r="B2886" s="21" t="str">
        <f>IFERROR(INDEX('Step 2 OMS Report'!$D$2:$D$1048576,MATCH('Sku Break Down'!A2886,'Step 2 OMS Report'!$C$2:$C$1048576,0)),"")</f>
        <v/>
      </c>
      <c r="C2886" s="21" t="str">
        <f>IFERROR(INDEX('Step 2 OMS Report'!$F$2:$F$1048576,MATCH('Sku Break Down'!A2886,'Step 2 OMS Report'!$C$2:$C$1048576,0)),"")</f>
        <v/>
      </c>
      <c r="D2886" s="21" t="str">
        <f>IFERROR(INDEX('Step 2 OMS Report'!$E$2:$E$1048576,MATCH('Sku Break Down'!A2886,'Step 2 OMS Report'!$A$2:$A$1048576,0)),"")</f>
        <v/>
      </c>
      <c r="E2886" s="21" t="str">
        <f>IFERROR(INDEX('Product Info (Hide)'!$E$2:$E$1840,MATCH('Sku Break Down'!C2886,Manufacture_SKUHiddenSheet,0)),"")</f>
        <v/>
      </c>
      <c r="F2886" s="21" t="str">
        <f>IF(A2886="","",SUMIFS('Step 1 Customer Remit'!$J$17:$J$1048576,'Step 1 Customer Remit'!$B$17:$B$1048576,'Sku Break Down'!A2886,'Step 1 Customer Remit'!$D$17:$D$1048576,"Return"))</f>
        <v/>
      </c>
      <c r="G2886" s="21" t="str">
        <f>IF(A2886="","",SUMIFS('Step 1 Customer Remit'!$F$17:$F$1048576,'Step 1 Customer Remit'!$B$17:$B$1048576,'Sku Break Down'!A2886,'Step 1 Customer Remit'!$D$17:$D$1048576,"Return"))</f>
        <v/>
      </c>
      <c r="H2886" s="21" t="str">
        <f t="shared" si="181"/>
        <v/>
      </c>
      <c r="I2886" s="21" t="str">
        <f>IF(A2886="","",SUMIF('Step 2 OMS Report'!$C$2:$C$1048576,'Sku Break Down'!A2886,'Step 2 OMS Report'!$G$2:$G$1048576))</f>
        <v/>
      </c>
      <c r="J2886" s="21" t="str">
        <f>IF(A2886="","",SUMIFS('Step 2 OMS Report'!$I$2:$I$1048576,'Step 2 OMS Report'!$C$2:$C$1048576,'Sku Break Down'!A2886))</f>
        <v/>
      </c>
      <c r="K2886" s="21" t="str">
        <f t="shared" si="182"/>
        <v/>
      </c>
      <c r="L2886" s="22" t="str">
        <f t="shared" si="180"/>
        <v/>
      </c>
      <c r="M2886" s="22" t="str">
        <f t="shared" si="183"/>
        <v/>
      </c>
    </row>
    <row r="2887" spans="1:13" x14ac:dyDescent="0.55000000000000004">
      <c r="A2887" s="24"/>
      <c r="B2887" s="21" t="str">
        <f>IFERROR(INDEX('Step 2 OMS Report'!$D$2:$D$1048576,MATCH('Sku Break Down'!A2887,'Step 2 OMS Report'!$C$2:$C$1048576,0)),"")</f>
        <v/>
      </c>
      <c r="C2887" s="21" t="str">
        <f>IFERROR(INDEX('Step 2 OMS Report'!$F$2:$F$1048576,MATCH('Sku Break Down'!A2887,'Step 2 OMS Report'!$C$2:$C$1048576,0)),"")</f>
        <v/>
      </c>
      <c r="D2887" s="21" t="str">
        <f>IFERROR(INDEX('Step 2 OMS Report'!$E$2:$E$1048576,MATCH('Sku Break Down'!A2887,'Step 2 OMS Report'!$A$2:$A$1048576,0)),"")</f>
        <v/>
      </c>
      <c r="E2887" s="21" t="str">
        <f>IFERROR(INDEX('Product Info (Hide)'!$E$2:$E$1840,MATCH('Sku Break Down'!C2887,Manufacture_SKUHiddenSheet,0)),"")</f>
        <v/>
      </c>
      <c r="F2887" s="21" t="str">
        <f>IF(A2887="","",SUMIFS('Step 1 Customer Remit'!$J$17:$J$1048576,'Step 1 Customer Remit'!$B$17:$B$1048576,'Sku Break Down'!A2887,'Step 1 Customer Remit'!$D$17:$D$1048576,"Return"))</f>
        <v/>
      </c>
      <c r="G2887" s="21" t="str">
        <f>IF(A2887="","",SUMIFS('Step 1 Customer Remit'!$F$17:$F$1048576,'Step 1 Customer Remit'!$B$17:$B$1048576,'Sku Break Down'!A2887,'Step 1 Customer Remit'!$D$17:$D$1048576,"Return"))</f>
        <v/>
      </c>
      <c r="H2887" s="21" t="str">
        <f t="shared" si="181"/>
        <v/>
      </c>
      <c r="I2887" s="21" t="str">
        <f>IF(A2887="","",SUMIF('Step 2 OMS Report'!$C$2:$C$1048576,'Sku Break Down'!A2887,'Step 2 OMS Report'!$G$2:$G$1048576))</f>
        <v/>
      </c>
      <c r="J2887" s="21" t="str">
        <f>IF(A2887="","",SUMIFS('Step 2 OMS Report'!$I$2:$I$1048576,'Step 2 OMS Report'!$C$2:$C$1048576,'Sku Break Down'!A2887))</f>
        <v/>
      </c>
      <c r="K2887" s="21" t="str">
        <f t="shared" si="182"/>
        <v/>
      </c>
      <c r="L2887" s="22" t="str">
        <f t="shared" si="180"/>
        <v/>
      </c>
      <c r="M2887" s="22" t="str">
        <f t="shared" si="183"/>
        <v/>
      </c>
    </row>
    <row r="2888" spans="1:13" x14ac:dyDescent="0.55000000000000004">
      <c r="A2888" s="24"/>
      <c r="B2888" s="21" t="str">
        <f>IFERROR(INDEX('Step 2 OMS Report'!$D$2:$D$1048576,MATCH('Sku Break Down'!A2888,'Step 2 OMS Report'!$C$2:$C$1048576,0)),"")</f>
        <v/>
      </c>
      <c r="C2888" s="21" t="str">
        <f>IFERROR(INDEX('Step 2 OMS Report'!$F$2:$F$1048576,MATCH('Sku Break Down'!A2888,'Step 2 OMS Report'!$C$2:$C$1048576,0)),"")</f>
        <v/>
      </c>
      <c r="D2888" s="21" t="str">
        <f>IFERROR(INDEX('Step 2 OMS Report'!$E$2:$E$1048576,MATCH('Sku Break Down'!A2888,'Step 2 OMS Report'!$A$2:$A$1048576,0)),"")</f>
        <v/>
      </c>
      <c r="E2888" s="21" t="str">
        <f>IFERROR(INDEX('Product Info (Hide)'!$E$2:$E$1840,MATCH('Sku Break Down'!C2888,Manufacture_SKUHiddenSheet,0)),"")</f>
        <v/>
      </c>
      <c r="F2888" s="21" t="str">
        <f>IF(A2888="","",SUMIFS('Step 1 Customer Remit'!$J$17:$J$1048576,'Step 1 Customer Remit'!$B$17:$B$1048576,'Sku Break Down'!A2888,'Step 1 Customer Remit'!$D$17:$D$1048576,"Return"))</f>
        <v/>
      </c>
      <c r="G2888" s="21" t="str">
        <f>IF(A2888="","",SUMIFS('Step 1 Customer Remit'!$F$17:$F$1048576,'Step 1 Customer Remit'!$B$17:$B$1048576,'Sku Break Down'!A2888,'Step 1 Customer Remit'!$D$17:$D$1048576,"Return"))</f>
        <v/>
      </c>
      <c r="H2888" s="21" t="str">
        <f t="shared" si="181"/>
        <v/>
      </c>
      <c r="I2888" s="21" t="str">
        <f>IF(A2888="","",SUMIF('Step 2 OMS Report'!$C$2:$C$1048576,'Sku Break Down'!A2888,'Step 2 OMS Report'!$G$2:$G$1048576))</f>
        <v/>
      </c>
      <c r="J2888" s="21" t="str">
        <f>IF(A2888="","",SUMIFS('Step 2 OMS Report'!$I$2:$I$1048576,'Step 2 OMS Report'!$C$2:$C$1048576,'Sku Break Down'!A2888))</f>
        <v/>
      </c>
      <c r="K2888" s="21" t="str">
        <f t="shared" si="182"/>
        <v/>
      </c>
      <c r="L2888" s="22" t="str">
        <f t="shared" si="180"/>
        <v/>
      </c>
      <c r="M2888" s="22" t="str">
        <f t="shared" si="183"/>
        <v/>
      </c>
    </row>
    <row r="2889" spans="1:13" x14ac:dyDescent="0.55000000000000004">
      <c r="A2889" s="24"/>
      <c r="B2889" s="21" t="str">
        <f>IFERROR(INDEX('Step 2 OMS Report'!$D$2:$D$1048576,MATCH('Sku Break Down'!A2889,'Step 2 OMS Report'!$C$2:$C$1048576,0)),"")</f>
        <v/>
      </c>
      <c r="C2889" s="21" t="str">
        <f>IFERROR(INDEX('Step 2 OMS Report'!$F$2:$F$1048576,MATCH('Sku Break Down'!A2889,'Step 2 OMS Report'!$C$2:$C$1048576,0)),"")</f>
        <v/>
      </c>
      <c r="D2889" s="21" t="str">
        <f>IFERROR(INDEX('Step 2 OMS Report'!$E$2:$E$1048576,MATCH('Sku Break Down'!A2889,'Step 2 OMS Report'!$A$2:$A$1048576,0)),"")</f>
        <v/>
      </c>
      <c r="E2889" s="21" t="str">
        <f>IFERROR(INDEX('Product Info (Hide)'!$E$2:$E$1840,MATCH('Sku Break Down'!C2889,Manufacture_SKUHiddenSheet,0)),"")</f>
        <v/>
      </c>
      <c r="F2889" s="21" t="str">
        <f>IF(A2889="","",SUMIFS('Step 1 Customer Remit'!$J$17:$J$1048576,'Step 1 Customer Remit'!$B$17:$B$1048576,'Sku Break Down'!A2889,'Step 1 Customer Remit'!$D$17:$D$1048576,"Return"))</f>
        <v/>
      </c>
      <c r="G2889" s="21" t="str">
        <f>IF(A2889="","",SUMIFS('Step 1 Customer Remit'!$F$17:$F$1048576,'Step 1 Customer Remit'!$B$17:$B$1048576,'Sku Break Down'!A2889,'Step 1 Customer Remit'!$D$17:$D$1048576,"Return"))</f>
        <v/>
      </c>
      <c r="H2889" s="21" t="str">
        <f t="shared" si="181"/>
        <v/>
      </c>
      <c r="I2889" s="21" t="str">
        <f>IF(A2889="","",SUMIF('Step 2 OMS Report'!$C$2:$C$1048576,'Sku Break Down'!A2889,'Step 2 OMS Report'!$G$2:$G$1048576))</f>
        <v/>
      </c>
      <c r="J2889" s="21" t="str">
        <f>IF(A2889="","",SUMIFS('Step 2 OMS Report'!$I$2:$I$1048576,'Step 2 OMS Report'!$C$2:$C$1048576,'Sku Break Down'!A2889))</f>
        <v/>
      </c>
      <c r="K2889" s="21" t="str">
        <f t="shared" si="182"/>
        <v/>
      </c>
      <c r="L2889" s="22" t="str">
        <f t="shared" si="180"/>
        <v/>
      </c>
      <c r="M2889" s="22" t="str">
        <f t="shared" si="183"/>
        <v/>
      </c>
    </row>
    <row r="2890" spans="1:13" x14ac:dyDescent="0.55000000000000004">
      <c r="A2890" s="24"/>
      <c r="B2890" s="21" t="str">
        <f>IFERROR(INDEX('Step 2 OMS Report'!$D$2:$D$1048576,MATCH('Sku Break Down'!A2890,'Step 2 OMS Report'!$C$2:$C$1048576,0)),"")</f>
        <v/>
      </c>
      <c r="C2890" s="21" t="str">
        <f>IFERROR(INDEX('Step 2 OMS Report'!$F$2:$F$1048576,MATCH('Sku Break Down'!A2890,'Step 2 OMS Report'!$C$2:$C$1048576,0)),"")</f>
        <v/>
      </c>
      <c r="D2890" s="21" t="str">
        <f>IFERROR(INDEX('Step 2 OMS Report'!$E$2:$E$1048576,MATCH('Sku Break Down'!A2890,'Step 2 OMS Report'!$A$2:$A$1048576,0)),"")</f>
        <v/>
      </c>
      <c r="E2890" s="21" t="str">
        <f>IFERROR(INDEX('Product Info (Hide)'!$E$2:$E$1840,MATCH('Sku Break Down'!C2890,Manufacture_SKUHiddenSheet,0)),"")</f>
        <v/>
      </c>
      <c r="F2890" s="21" t="str">
        <f>IF(A2890="","",SUMIFS('Step 1 Customer Remit'!$J$17:$J$1048576,'Step 1 Customer Remit'!$B$17:$B$1048576,'Sku Break Down'!A2890,'Step 1 Customer Remit'!$D$17:$D$1048576,"Return"))</f>
        <v/>
      </c>
      <c r="G2890" s="21" t="str">
        <f>IF(A2890="","",SUMIFS('Step 1 Customer Remit'!$F$17:$F$1048576,'Step 1 Customer Remit'!$B$17:$B$1048576,'Sku Break Down'!A2890,'Step 1 Customer Remit'!$D$17:$D$1048576,"Return"))</f>
        <v/>
      </c>
      <c r="H2890" s="21" t="str">
        <f t="shared" si="181"/>
        <v/>
      </c>
      <c r="I2890" s="21" t="str">
        <f>IF(A2890="","",SUMIF('Step 2 OMS Report'!$C$2:$C$1048576,'Sku Break Down'!A2890,'Step 2 OMS Report'!$G$2:$G$1048576))</f>
        <v/>
      </c>
      <c r="J2890" s="21" t="str">
        <f>IF(A2890="","",SUMIFS('Step 2 OMS Report'!$I$2:$I$1048576,'Step 2 OMS Report'!$C$2:$C$1048576,'Sku Break Down'!A2890))</f>
        <v/>
      </c>
      <c r="K2890" s="21" t="str">
        <f t="shared" si="182"/>
        <v/>
      </c>
      <c r="L2890" s="22" t="str">
        <f t="shared" si="180"/>
        <v/>
      </c>
      <c r="M2890" s="22" t="str">
        <f t="shared" si="183"/>
        <v/>
      </c>
    </row>
    <row r="2891" spans="1:13" x14ac:dyDescent="0.55000000000000004">
      <c r="A2891" s="24"/>
      <c r="B2891" s="21" t="str">
        <f>IFERROR(INDEX('Step 2 OMS Report'!$D$2:$D$1048576,MATCH('Sku Break Down'!A2891,'Step 2 OMS Report'!$C$2:$C$1048576,0)),"")</f>
        <v/>
      </c>
      <c r="C2891" s="21" t="str">
        <f>IFERROR(INDEX('Step 2 OMS Report'!$F$2:$F$1048576,MATCH('Sku Break Down'!A2891,'Step 2 OMS Report'!$C$2:$C$1048576,0)),"")</f>
        <v/>
      </c>
      <c r="D2891" s="21" t="str">
        <f>IFERROR(INDEX('Step 2 OMS Report'!$E$2:$E$1048576,MATCH('Sku Break Down'!A2891,'Step 2 OMS Report'!$A$2:$A$1048576,0)),"")</f>
        <v/>
      </c>
      <c r="E2891" s="21" t="str">
        <f>IFERROR(INDEX('Product Info (Hide)'!$E$2:$E$1840,MATCH('Sku Break Down'!C2891,Manufacture_SKUHiddenSheet,0)),"")</f>
        <v/>
      </c>
      <c r="F2891" s="21" t="str">
        <f>IF(A2891="","",SUMIFS('Step 1 Customer Remit'!$J$17:$J$1048576,'Step 1 Customer Remit'!$B$17:$B$1048576,'Sku Break Down'!A2891,'Step 1 Customer Remit'!$D$17:$D$1048576,"Return"))</f>
        <v/>
      </c>
      <c r="G2891" s="21" t="str">
        <f>IF(A2891="","",SUMIFS('Step 1 Customer Remit'!$F$17:$F$1048576,'Step 1 Customer Remit'!$B$17:$B$1048576,'Sku Break Down'!A2891,'Step 1 Customer Remit'!$D$17:$D$1048576,"Return"))</f>
        <v/>
      </c>
      <c r="H2891" s="21" t="str">
        <f t="shared" si="181"/>
        <v/>
      </c>
      <c r="I2891" s="21" t="str">
        <f>IF(A2891="","",SUMIF('Step 2 OMS Report'!$C$2:$C$1048576,'Sku Break Down'!A2891,'Step 2 OMS Report'!$G$2:$G$1048576))</f>
        <v/>
      </c>
      <c r="J2891" s="21" t="str">
        <f>IF(A2891="","",SUMIFS('Step 2 OMS Report'!$I$2:$I$1048576,'Step 2 OMS Report'!$C$2:$C$1048576,'Sku Break Down'!A2891))</f>
        <v/>
      </c>
      <c r="K2891" s="21" t="str">
        <f t="shared" si="182"/>
        <v/>
      </c>
      <c r="L2891" s="22" t="str">
        <f t="shared" si="180"/>
        <v/>
      </c>
      <c r="M2891" s="22" t="str">
        <f t="shared" si="183"/>
        <v/>
      </c>
    </row>
    <row r="2892" spans="1:13" x14ac:dyDescent="0.55000000000000004">
      <c r="A2892" s="24"/>
      <c r="B2892" s="21" t="str">
        <f>IFERROR(INDEX('Step 2 OMS Report'!$D$2:$D$1048576,MATCH('Sku Break Down'!A2892,'Step 2 OMS Report'!$C$2:$C$1048576,0)),"")</f>
        <v/>
      </c>
      <c r="C2892" s="21" t="str">
        <f>IFERROR(INDEX('Step 2 OMS Report'!$F$2:$F$1048576,MATCH('Sku Break Down'!A2892,'Step 2 OMS Report'!$C$2:$C$1048576,0)),"")</f>
        <v/>
      </c>
      <c r="D2892" s="21" t="str">
        <f>IFERROR(INDEX('Step 2 OMS Report'!$E$2:$E$1048576,MATCH('Sku Break Down'!A2892,'Step 2 OMS Report'!$A$2:$A$1048576,0)),"")</f>
        <v/>
      </c>
      <c r="E2892" s="21" t="str">
        <f>IFERROR(INDEX('Product Info (Hide)'!$E$2:$E$1840,MATCH('Sku Break Down'!C2892,Manufacture_SKUHiddenSheet,0)),"")</f>
        <v/>
      </c>
      <c r="F2892" s="21" t="str">
        <f>IF(A2892="","",SUMIFS('Step 1 Customer Remit'!$J$17:$J$1048576,'Step 1 Customer Remit'!$B$17:$B$1048576,'Sku Break Down'!A2892,'Step 1 Customer Remit'!$D$17:$D$1048576,"Return"))</f>
        <v/>
      </c>
      <c r="G2892" s="21" t="str">
        <f>IF(A2892="","",SUMIFS('Step 1 Customer Remit'!$F$17:$F$1048576,'Step 1 Customer Remit'!$B$17:$B$1048576,'Sku Break Down'!A2892,'Step 1 Customer Remit'!$D$17:$D$1048576,"Return"))</f>
        <v/>
      </c>
      <c r="H2892" s="21" t="str">
        <f t="shared" si="181"/>
        <v/>
      </c>
      <c r="I2892" s="21" t="str">
        <f>IF(A2892="","",SUMIF('Step 2 OMS Report'!$C$2:$C$1048576,'Sku Break Down'!A2892,'Step 2 OMS Report'!$G$2:$G$1048576))</f>
        <v/>
      </c>
      <c r="J2892" s="21" t="str">
        <f>IF(A2892="","",SUMIFS('Step 2 OMS Report'!$I$2:$I$1048576,'Step 2 OMS Report'!$C$2:$C$1048576,'Sku Break Down'!A2892))</f>
        <v/>
      </c>
      <c r="K2892" s="21" t="str">
        <f t="shared" si="182"/>
        <v/>
      </c>
      <c r="L2892" s="22" t="str">
        <f t="shared" si="180"/>
        <v/>
      </c>
      <c r="M2892" s="22" t="str">
        <f t="shared" si="183"/>
        <v/>
      </c>
    </row>
    <row r="2893" spans="1:13" x14ac:dyDescent="0.55000000000000004">
      <c r="A2893" s="24"/>
      <c r="B2893" s="21" t="str">
        <f>IFERROR(INDEX('Step 2 OMS Report'!$D$2:$D$1048576,MATCH('Sku Break Down'!A2893,'Step 2 OMS Report'!$C$2:$C$1048576,0)),"")</f>
        <v/>
      </c>
      <c r="C2893" s="21" t="str">
        <f>IFERROR(INDEX('Step 2 OMS Report'!$F$2:$F$1048576,MATCH('Sku Break Down'!A2893,'Step 2 OMS Report'!$C$2:$C$1048576,0)),"")</f>
        <v/>
      </c>
      <c r="D2893" s="21" t="str">
        <f>IFERROR(INDEX('Step 2 OMS Report'!$E$2:$E$1048576,MATCH('Sku Break Down'!A2893,'Step 2 OMS Report'!$A$2:$A$1048576,0)),"")</f>
        <v/>
      </c>
      <c r="E2893" s="21" t="str">
        <f>IFERROR(INDEX('Product Info (Hide)'!$E$2:$E$1840,MATCH('Sku Break Down'!C2893,Manufacture_SKUHiddenSheet,0)),"")</f>
        <v/>
      </c>
      <c r="F2893" s="21" t="str">
        <f>IF(A2893="","",SUMIFS('Step 1 Customer Remit'!$J$17:$J$1048576,'Step 1 Customer Remit'!$B$17:$B$1048576,'Sku Break Down'!A2893,'Step 1 Customer Remit'!$D$17:$D$1048576,"Return"))</f>
        <v/>
      </c>
      <c r="G2893" s="21" t="str">
        <f>IF(A2893="","",SUMIFS('Step 1 Customer Remit'!$F$17:$F$1048576,'Step 1 Customer Remit'!$B$17:$B$1048576,'Sku Break Down'!A2893,'Step 1 Customer Remit'!$D$17:$D$1048576,"Return"))</f>
        <v/>
      </c>
      <c r="H2893" s="21" t="str">
        <f t="shared" si="181"/>
        <v/>
      </c>
      <c r="I2893" s="21" t="str">
        <f>IF(A2893="","",SUMIF('Step 2 OMS Report'!$C$2:$C$1048576,'Sku Break Down'!A2893,'Step 2 OMS Report'!$G$2:$G$1048576))</f>
        <v/>
      </c>
      <c r="J2893" s="21" t="str">
        <f>IF(A2893="","",SUMIFS('Step 2 OMS Report'!$I$2:$I$1048576,'Step 2 OMS Report'!$C$2:$C$1048576,'Sku Break Down'!A2893))</f>
        <v/>
      </c>
      <c r="K2893" s="21" t="str">
        <f t="shared" si="182"/>
        <v/>
      </c>
      <c r="L2893" s="22" t="str">
        <f t="shared" si="180"/>
        <v/>
      </c>
      <c r="M2893" s="22" t="str">
        <f t="shared" si="183"/>
        <v/>
      </c>
    </row>
    <row r="2894" spans="1:13" x14ac:dyDescent="0.55000000000000004">
      <c r="A2894" s="24"/>
      <c r="B2894" s="21" t="str">
        <f>IFERROR(INDEX('Step 2 OMS Report'!$D$2:$D$1048576,MATCH('Sku Break Down'!A2894,'Step 2 OMS Report'!$C$2:$C$1048576,0)),"")</f>
        <v/>
      </c>
      <c r="C2894" s="21" t="str">
        <f>IFERROR(INDEX('Step 2 OMS Report'!$F$2:$F$1048576,MATCH('Sku Break Down'!A2894,'Step 2 OMS Report'!$C$2:$C$1048576,0)),"")</f>
        <v/>
      </c>
      <c r="D2894" s="21" t="str">
        <f>IFERROR(INDEX('Step 2 OMS Report'!$E$2:$E$1048576,MATCH('Sku Break Down'!A2894,'Step 2 OMS Report'!$A$2:$A$1048576,0)),"")</f>
        <v/>
      </c>
      <c r="E2894" s="21" t="str">
        <f>IFERROR(INDEX('Product Info (Hide)'!$E$2:$E$1840,MATCH('Sku Break Down'!C2894,Manufacture_SKUHiddenSheet,0)),"")</f>
        <v/>
      </c>
      <c r="F2894" s="21" t="str">
        <f>IF(A2894="","",SUMIFS('Step 1 Customer Remit'!$J$17:$J$1048576,'Step 1 Customer Remit'!$B$17:$B$1048576,'Sku Break Down'!A2894,'Step 1 Customer Remit'!$D$17:$D$1048576,"Return"))</f>
        <v/>
      </c>
      <c r="G2894" s="21" t="str">
        <f>IF(A2894="","",SUMIFS('Step 1 Customer Remit'!$F$17:$F$1048576,'Step 1 Customer Remit'!$B$17:$B$1048576,'Sku Break Down'!A2894,'Step 1 Customer Remit'!$D$17:$D$1048576,"Return"))</f>
        <v/>
      </c>
      <c r="H2894" s="21" t="str">
        <f t="shared" si="181"/>
        <v/>
      </c>
      <c r="I2894" s="21" t="str">
        <f>IF(A2894="","",SUMIF('Step 2 OMS Report'!$C$2:$C$1048576,'Sku Break Down'!A2894,'Step 2 OMS Report'!$G$2:$G$1048576))</f>
        <v/>
      </c>
      <c r="J2894" s="21" t="str">
        <f>IF(A2894="","",SUMIFS('Step 2 OMS Report'!$I$2:$I$1048576,'Step 2 OMS Report'!$C$2:$C$1048576,'Sku Break Down'!A2894))</f>
        <v/>
      </c>
      <c r="K2894" s="21" t="str">
        <f t="shared" si="182"/>
        <v/>
      </c>
      <c r="L2894" s="22" t="str">
        <f t="shared" si="180"/>
        <v/>
      </c>
      <c r="M2894" s="22" t="str">
        <f t="shared" si="183"/>
        <v/>
      </c>
    </row>
    <row r="2895" spans="1:13" x14ac:dyDescent="0.55000000000000004">
      <c r="A2895" s="24"/>
      <c r="B2895" s="21" t="str">
        <f>IFERROR(INDEX('Step 2 OMS Report'!$D$2:$D$1048576,MATCH('Sku Break Down'!A2895,'Step 2 OMS Report'!$C$2:$C$1048576,0)),"")</f>
        <v/>
      </c>
      <c r="C2895" s="21" t="str">
        <f>IFERROR(INDEX('Step 2 OMS Report'!$F$2:$F$1048576,MATCH('Sku Break Down'!A2895,'Step 2 OMS Report'!$C$2:$C$1048576,0)),"")</f>
        <v/>
      </c>
      <c r="D2895" s="21" t="str">
        <f>IFERROR(INDEX('Step 2 OMS Report'!$E$2:$E$1048576,MATCH('Sku Break Down'!A2895,'Step 2 OMS Report'!$A$2:$A$1048576,0)),"")</f>
        <v/>
      </c>
      <c r="E2895" s="21" t="str">
        <f>IFERROR(INDEX('Product Info (Hide)'!$E$2:$E$1840,MATCH('Sku Break Down'!C2895,Manufacture_SKUHiddenSheet,0)),"")</f>
        <v/>
      </c>
      <c r="F2895" s="21" t="str">
        <f>IF(A2895="","",SUMIFS('Step 1 Customer Remit'!$J$17:$J$1048576,'Step 1 Customer Remit'!$B$17:$B$1048576,'Sku Break Down'!A2895,'Step 1 Customer Remit'!$D$17:$D$1048576,"Return"))</f>
        <v/>
      </c>
      <c r="G2895" s="21" t="str">
        <f>IF(A2895="","",SUMIFS('Step 1 Customer Remit'!$F$17:$F$1048576,'Step 1 Customer Remit'!$B$17:$B$1048576,'Sku Break Down'!A2895,'Step 1 Customer Remit'!$D$17:$D$1048576,"Return"))</f>
        <v/>
      </c>
      <c r="H2895" s="21" t="str">
        <f t="shared" si="181"/>
        <v/>
      </c>
      <c r="I2895" s="21" t="str">
        <f>IF(A2895="","",SUMIF('Step 2 OMS Report'!$C$2:$C$1048576,'Sku Break Down'!A2895,'Step 2 OMS Report'!$G$2:$G$1048576))</f>
        <v/>
      </c>
      <c r="J2895" s="21" t="str">
        <f>IF(A2895="","",SUMIFS('Step 2 OMS Report'!$I$2:$I$1048576,'Step 2 OMS Report'!$C$2:$C$1048576,'Sku Break Down'!A2895))</f>
        <v/>
      </c>
      <c r="K2895" s="21" t="str">
        <f t="shared" si="182"/>
        <v/>
      </c>
      <c r="L2895" s="22" t="str">
        <f t="shared" si="180"/>
        <v/>
      </c>
      <c r="M2895" s="22" t="str">
        <f t="shared" si="183"/>
        <v/>
      </c>
    </row>
    <row r="2896" spans="1:13" x14ac:dyDescent="0.55000000000000004">
      <c r="A2896" s="24"/>
      <c r="B2896" s="21" t="str">
        <f>IFERROR(INDEX('Step 2 OMS Report'!$D$2:$D$1048576,MATCH('Sku Break Down'!A2896,'Step 2 OMS Report'!$C$2:$C$1048576,0)),"")</f>
        <v/>
      </c>
      <c r="C2896" s="21" t="str">
        <f>IFERROR(INDEX('Step 2 OMS Report'!$F$2:$F$1048576,MATCH('Sku Break Down'!A2896,'Step 2 OMS Report'!$C$2:$C$1048576,0)),"")</f>
        <v/>
      </c>
      <c r="D2896" s="21" t="str">
        <f>IFERROR(INDEX('Step 2 OMS Report'!$E$2:$E$1048576,MATCH('Sku Break Down'!A2896,'Step 2 OMS Report'!$A$2:$A$1048576,0)),"")</f>
        <v/>
      </c>
      <c r="E2896" s="21" t="str">
        <f>IFERROR(INDEX('Product Info (Hide)'!$E$2:$E$1840,MATCH('Sku Break Down'!C2896,Manufacture_SKUHiddenSheet,0)),"")</f>
        <v/>
      </c>
      <c r="F2896" s="21" t="str">
        <f>IF(A2896="","",SUMIFS('Step 1 Customer Remit'!$J$17:$J$1048576,'Step 1 Customer Remit'!$B$17:$B$1048576,'Sku Break Down'!A2896,'Step 1 Customer Remit'!$D$17:$D$1048576,"Return"))</f>
        <v/>
      </c>
      <c r="G2896" s="21" t="str">
        <f>IF(A2896="","",SUMIFS('Step 1 Customer Remit'!$F$17:$F$1048576,'Step 1 Customer Remit'!$B$17:$B$1048576,'Sku Break Down'!A2896,'Step 1 Customer Remit'!$D$17:$D$1048576,"Return"))</f>
        <v/>
      </c>
      <c r="H2896" s="21" t="str">
        <f t="shared" si="181"/>
        <v/>
      </c>
      <c r="I2896" s="21" t="str">
        <f>IF(A2896="","",SUMIF('Step 2 OMS Report'!$C$2:$C$1048576,'Sku Break Down'!A2896,'Step 2 OMS Report'!$G$2:$G$1048576))</f>
        <v/>
      </c>
      <c r="J2896" s="21" t="str">
        <f>IF(A2896="","",SUMIFS('Step 2 OMS Report'!$I$2:$I$1048576,'Step 2 OMS Report'!$C$2:$C$1048576,'Sku Break Down'!A2896))</f>
        <v/>
      </c>
      <c r="K2896" s="21" t="str">
        <f t="shared" si="182"/>
        <v/>
      </c>
      <c r="L2896" s="22" t="str">
        <f t="shared" si="180"/>
        <v/>
      </c>
      <c r="M2896" s="22" t="str">
        <f t="shared" si="183"/>
        <v/>
      </c>
    </row>
    <row r="2897" spans="1:13" x14ac:dyDescent="0.55000000000000004">
      <c r="A2897" s="24"/>
      <c r="B2897" s="21" t="str">
        <f>IFERROR(INDEX('Step 2 OMS Report'!$D$2:$D$1048576,MATCH('Sku Break Down'!A2897,'Step 2 OMS Report'!$C$2:$C$1048576,0)),"")</f>
        <v/>
      </c>
      <c r="C2897" s="21" t="str">
        <f>IFERROR(INDEX('Step 2 OMS Report'!$F$2:$F$1048576,MATCH('Sku Break Down'!A2897,'Step 2 OMS Report'!$C$2:$C$1048576,0)),"")</f>
        <v/>
      </c>
      <c r="D2897" s="21" t="str">
        <f>IFERROR(INDEX('Step 2 OMS Report'!$E$2:$E$1048576,MATCH('Sku Break Down'!A2897,'Step 2 OMS Report'!$A$2:$A$1048576,0)),"")</f>
        <v/>
      </c>
      <c r="E2897" s="21" t="str">
        <f>IFERROR(INDEX('Product Info (Hide)'!$E$2:$E$1840,MATCH('Sku Break Down'!C2897,Manufacture_SKUHiddenSheet,0)),"")</f>
        <v/>
      </c>
      <c r="F2897" s="21" t="str">
        <f>IF(A2897="","",SUMIFS('Step 1 Customer Remit'!$J$17:$J$1048576,'Step 1 Customer Remit'!$B$17:$B$1048576,'Sku Break Down'!A2897,'Step 1 Customer Remit'!$D$17:$D$1048576,"Return"))</f>
        <v/>
      </c>
      <c r="G2897" s="21" t="str">
        <f>IF(A2897="","",SUMIFS('Step 1 Customer Remit'!$F$17:$F$1048576,'Step 1 Customer Remit'!$B$17:$B$1048576,'Sku Break Down'!A2897,'Step 1 Customer Remit'!$D$17:$D$1048576,"Return"))</f>
        <v/>
      </c>
      <c r="H2897" s="21" t="str">
        <f t="shared" si="181"/>
        <v/>
      </c>
      <c r="I2897" s="21" t="str">
        <f>IF(A2897="","",SUMIF('Step 2 OMS Report'!$C$2:$C$1048576,'Sku Break Down'!A2897,'Step 2 OMS Report'!$G$2:$G$1048576))</f>
        <v/>
      </c>
      <c r="J2897" s="21" t="str">
        <f>IF(A2897="","",SUMIFS('Step 2 OMS Report'!$I$2:$I$1048576,'Step 2 OMS Report'!$C$2:$C$1048576,'Sku Break Down'!A2897))</f>
        <v/>
      </c>
      <c r="K2897" s="21" t="str">
        <f t="shared" si="182"/>
        <v/>
      </c>
      <c r="L2897" s="22" t="str">
        <f t="shared" si="180"/>
        <v/>
      </c>
      <c r="M2897" s="22" t="str">
        <f t="shared" si="183"/>
        <v/>
      </c>
    </row>
    <row r="2898" spans="1:13" x14ac:dyDescent="0.55000000000000004">
      <c r="A2898" s="24"/>
      <c r="B2898" s="21" t="str">
        <f>IFERROR(INDEX('Step 2 OMS Report'!$D$2:$D$1048576,MATCH('Sku Break Down'!A2898,'Step 2 OMS Report'!$C$2:$C$1048576,0)),"")</f>
        <v/>
      </c>
      <c r="C2898" s="21" t="str">
        <f>IFERROR(INDEX('Step 2 OMS Report'!$F$2:$F$1048576,MATCH('Sku Break Down'!A2898,'Step 2 OMS Report'!$C$2:$C$1048576,0)),"")</f>
        <v/>
      </c>
      <c r="D2898" s="21" t="str">
        <f>IFERROR(INDEX('Step 2 OMS Report'!$E$2:$E$1048576,MATCH('Sku Break Down'!A2898,'Step 2 OMS Report'!$A$2:$A$1048576,0)),"")</f>
        <v/>
      </c>
      <c r="E2898" s="21" t="str">
        <f>IFERROR(INDEX('Product Info (Hide)'!$E$2:$E$1840,MATCH('Sku Break Down'!C2898,Manufacture_SKUHiddenSheet,0)),"")</f>
        <v/>
      </c>
      <c r="F2898" s="21" t="str">
        <f>IF(A2898="","",SUMIFS('Step 1 Customer Remit'!$J$17:$J$1048576,'Step 1 Customer Remit'!$B$17:$B$1048576,'Sku Break Down'!A2898,'Step 1 Customer Remit'!$D$17:$D$1048576,"Return"))</f>
        <v/>
      </c>
      <c r="G2898" s="21" t="str">
        <f>IF(A2898="","",SUMIFS('Step 1 Customer Remit'!$F$17:$F$1048576,'Step 1 Customer Remit'!$B$17:$B$1048576,'Sku Break Down'!A2898,'Step 1 Customer Remit'!$D$17:$D$1048576,"Return"))</f>
        <v/>
      </c>
      <c r="H2898" s="21" t="str">
        <f t="shared" si="181"/>
        <v/>
      </c>
      <c r="I2898" s="21" t="str">
        <f>IF(A2898="","",SUMIF('Step 2 OMS Report'!$C$2:$C$1048576,'Sku Break Down'!A2898,'Step 2 OMS Report'!$G$2:$G$1048576))</f>
        <v/>
      </c>
      <c r="J2898" s="21" t="str">
        <f>IF(A2898="","",SUMIFS('Step 2 OMS Report'!$I$2:$I$1048576,'Step 2 OMS Report'!$C$2:$C$1048576,'Sku Break Down'!A2898))</f>
        <v/>
      </c>
      <c r="K2898" s="21" t="str">
        <f t="shared" si="182"/>
        <v/>
      </c>
      <c r="L2898" s="22" t="str">
        <f t="shared" si="180"/>
        <v/>
      </c>
      <c r="M2898" s="22" t="str">
        <f t="shared" si="183"/>
        <v/>
      </c>
    </row>
    <row r="2899" spans="1:13" x14ac:dyDescent="0.55000000000000004">
      <c r="A2899" s="24"/>
      <c r="B2899" s="21" t="str">
        <f>IFERROR(INDEX('Step 2 OMS Report'!$D$2:$D$1048576,MATCH('Sku Break Down'!A2899,'Step 2 OMS Report'!$C$2:$C$1048576,0)),"")</f>
        <v/>
      </c>
      <c r="C2899" s="21" t="str">
        <f>IFERROR(INDEX('Step 2 OMS Report'!$F$2:$F$1048576,MATCH('Sku Break Down'!A2899,'Step 2 OMS Report'!$C$2:$C$1048576,0)),"")</f>
        <v/>
      </c>
      <c r="D2899" s="21" t="str">
        <f>IFERROR(INDEX('Step 2 OMS Report'!$E$2:$E$1048576,MATCH('Sku Break Down'!A2899,'Step 2 OMS Report'!$A$2:$A$1048576,0)),"")</f>
        <v/>
      </c>
      <c r="E2899" s="21" t="str">
        <f>IFERROR(INDEX('Product Info (Hide)'!$E$2:$E$1840,MATCH('Sku Break Down'!C2899,Manufacture_SKUHiddenSheet,0)),"")</f>
        <v/>
      </c>
      <c r="F2899" s="21" t="str">
        <f>IF(A2899="","",SUMIFS('Step 1 Customer Remit'!$J$17:$J$1048576,'Step 1 Customer Remit'!$B$17:$B$1048576,'Sku Break Down'!A2899,'Step 1 Customer Remit'!$D$17:$D$1048576,"Return"))</f>
        <v/>
      </c>
      <c r="G2899" s="21" t="str">
        <f>IF(A2899="","",SUMIFS('Step 1 Customer Remit'!$F$17:$F$1048576,'Step 1 Customer Remit'!$B$17:$B$1048576,'Sku Break Down'!A2899,'Step 1 Customer Remit'!$D$17:$D$1048576,"Return"))</f>
        <v/>
      </c>
      <c r="H2899" s="21" t="str">
        <f t="shared" si="181"/>
        <v/>
      </c>
      <c r="I2899" s="21" t="str">
        <f>IF(A2899="","",SUMIF('Step 2 OMS Report'!$C$2:$C$1048576,'Sku Break Down'!A2899,'Step 2 OMS Report'!$G$2:$G$1048576))</f>
        <v/>
      </c>
      <c r="J2899" s="21" t="str">
        <f>IF(A2899="","",SUMIFS('Step 2 OMS Report'!$I$2:$I$1048576,'Step 2 OMS Report'!$C$2:$C$1048576,'Sku Break Down'!A2899))</f>
        <v/>
      </c>
      <c r="K2899" s="21" t="str">
        <f t="shared" si="182"/>
        <v/>
      </c>
      <c r="L2899" s="22" t="str">
        <f t="shared" si="180"/>
        <v/>
      </c>
      <c r="M2899" s="22" t="str">
        <f t="shared" si="183"/>
        <v/>
      </c>
    </row>
    <row r="2900" spans="1:13" x14ac:dyDescent="0.55000000000000004">
      <c r="A2900" s="24"/>
      <c r="B2900" s="21" t="str">
        <f>IFERROR(INDEX('Step 2 OMS Report'!$D$2:$D$1048576,MATCH('Sku Break Down'!A2900,'Step 2 OMS Report'!$C$2:$C$1048576,0)),"")</f>
        <v/>
      </c>
      <c r="C2900" s="21" t="str">
        <f>IFERROR(INDEX('Step 2 OMS Report'!$F$2:$F$1048576,MATCH('Sku Break Down'!A2900,'Step 2 OMS Report'!$C$2:$C$1048576,0)),"")</f>
        <v/>
      </c>
      <c r="D2900" s="21" t="str">
        <f>IFERROR(INDEX('Step 2 OMS Report'!$E$2:$E$1048576,MATCH('Sku Break Down'!A2900,'Step 2 OMS Report'!$A$2:$A$1048576,0)),"")</f>
        <v/>
      </c>
      <c r="E2900" s="21" t="str">
        <f>IFERROR(INDEX('Product Info (Hide)'!$E$2:$E$1840,MATCH('Sku Break Down'!C2900,Manufacture_SKUHiddenSheet,0)),"")</f>
        <v/>
      </c>
      <c r="F2900" s="21" t="str">
        <f>IF(A2900="","",SUMIFS('Step 1 Customer Remit'!$J$17:$J$1048576,'Step 1 Customer Remit'!$B$17:$B$1048576,'Sku Break Down'!A2900,'Step 1 Customer Remit'!$D$17:$D$1048576,"Return"))</f>
        <v/>
      </c>
      <c r="G2900" s="21" t="str">
        <f>IF(A2900="","",SUMIFS('Step 1 Customer Remit'!$F$17:$F$1048576,'Step 1 Customer Remit'!$B$17:$B$1048576,'Sku Break Down'!A2900,'Step 1 Customer Remit'!$D$17:$D$1048576,"Return"))</f>
        <v/>
      </c>
      <c r="H2900" s="21" t="str">
        <f t="shared" si="181"/>
        <v/>
      </c>
      <c r="I2900" s="21" t="str">
        <f>IF(A2900="","",SUMIF('Step 2 OMS Report'!$C$2:$C$1048576,'Sku Break Down'!A2900,'Step 2 OMS Report'!$G$2:$G$1048576))</f>
        <v/>
      </c>
      <c r="J2900" s="21" t="str">
        <f>IF(A2900="","",SUMIFS('Step 2 OMS Report'!$I$2:$I$1048576,'Step 2 OMS Report'!$C$2:$C$1048576,'Sku Break Down'!A2900))</f>
        <v/>
      </c>
      <c r="K2900" s="21" t="str">
        <f t="shared" si="182"/>
        <v/>
      </c>
      <c r="L2900" s="22" t="str">
        <f t="shared" si="180"/>
        <v/>
      </c>
      <c r="M2900" s="22" t="str">
        <f t="shared" si="183"/>
        <v/>
      </c>
    </row>
    <row r="2901" spans="1:13" x14ac:dyDescent="0.55000000000000004">
      <c r="A2901" s="24"/>
      <c r="B2901" s="21" t="str">
        <f>IFERROR(INDEX('Step 2 OMS Report'!$D$2:$D$1048576,MATCH('Sku Break Down'!A2901,'Step 2 OMS Report'!$C$2:$C$1048576,0)),"")</f>
        <v/>
      </c>
      <c r="C2901" s="21" t="str">
        <f>IFERROR(INDEX('Step 2 OMS Report'!$F$2:$F$1048576,MATCH('Sku Break Down'!A2901,'Step 2 OMS Report'!$C$2:$C$1048576,0)),"")</f>
        <v/>
      </c>
      <c r="D2901" s="21" t="str">
        <f>IFERROR(INDEX('Step 2 OMS Report'!$E$2:$E$1048576,MATCH('Sku Break Down'!A2901,'Step 2 OMS Report'!$A$2:$A$1048576,0)),"")</f>
        <v/>
      </c>
      <c r="E2901" s="21" t="str">
        <f>IFERROR(INDEX('Product Info (Hide)'!$E$2:$E$1840,MATCH('Sku Break Down'!C2901,Manufacture_SKUHiddenSheet,0)),"")</f>
        <v/>
      </c>
      <c r="F2901" s="21" t="str">
        <f>IF(A2901="","",SUMIFS('Step 1 Customer Remit'!$J$17:$J$1048576,'Step 1 Customer Remit'!$B$17:$B$1048576,'Sku Break Down'!A2901,'Step 1 Customer Remit'!$D$17:$D$1048576,"Return"))</f>
        <v/>
      </c>
      <c r="G2901" s="21" t="str">
        <f>IF(A2901="","",SUMIFS('Step 1 Customer Remit'!$F$17:$F$1048576,'Step 1 Customer Remit'!$B$17:$B$1048576,'Sku Break Down'!A2901,'Step 1 Customer Remit'!$D$17:$D$1048576,"Return"))</f>
        <v/>
      </c>
      <c r="H2901" s="21" t="str">
        <f t="shared" si="181"/>
        <v/>
      </c>
      <c r="I2901" s="21" t="str">
        <f>IF(A2901="","",SUMIF('Step 2 OMS Report'!$C$2:$C$1048576,'Sku Break Down'!A2901,'Step 2 OMS Report'!$G$2:$G$1048576))</f>
        <v/>
      </c>
      <c r="J2901" s="21" t="str">
        <f>IF(A2901="","",SUMIFS('Step 2 OMS Report'!$I$2:$I$1048576,'Step 2 OMS Report'!$C$2:$C$1048576,'Sku Break Down'!A2901))</f>
        <v/>
      </c>
      <c r="K2901" s="21" t="str">
        <f t="shared" si="182"/>
        <v/>
      </c>
      <c r="L2901" s="22" t="str">
        <f t="shared" si="180"/>
        <v/>
      </c>
      <c r="M2901" s="22" t="str">
        <f t="shared" si="183"/>
        <v/>
      </c>
    </row>
    <row r="2902" spans="1:13" x14ac:dyDescent="0.55000000000000004">
      <c r="A2902" s="24"/>
      <c r="B2902" s="21" t="str">
        <f>IFERROR(INDEX('Step 2 OMS Report'!$D$2:$D$1048576,MATCH('Sku Break Down'!A2902,'Step 2 OMS Report'!$C$2:$C$1048576,0)),"")</f>
        <v/>
      </c>
      <c r="C2902" s="21" t="str">
        <f>IFERROR(INDEX('Step 2 OMS Report'!$F$2:$F$1048576,MATCH('Sku Break Down'!A2902,'Step 2 OMS Report'!$C$2:$C$1048576,0)),"")</f>
        <v/>
      </c>
      <c r="D2902" s="21" t="str">
        <f>IFERROR(INDEX('Step 2 OMS Report'!$E$2:$E$1048576,MATCH('Sku Break Down'!A2902,'Step 2 OMS Report'!$A$2:$A$1048576,0)),"")</f>
        <v/>
      </c>
      <c r="E2902" s="21" t="str">
        <f>IFERROR(INDEX('Product Info (Hide)'!$E$2:$E$1840,MATCH('Sku Break Down'!C2902,Manufacture_SKUHiddenSheet,0)),"")</f>
        <v/>
      </c>
      <c r="F2902" s="21" t="str">
        <f>IF(A2902="","",SUMIFS('Step 1 Customer Remit'!$J$17:$J$1048576,'Step 1 Customer Remit'!$B$17:$B$1048576,'Sku Break Down'!A2902,'Step 1 Customer Remit'!$D$17:$D$1048576,"Return"))</f>
        <v/>
      </c>
      <c r="G2902" s="21" t="str">
        <f>IF(A2902="","",SUMIFS('Step 1 Customer Remit'!$F$17:$F$1048576,'Step 1 Customer Remit'!$B$17:$B$1048576,'Sku Break Down'!A2902,'Step 1 Customer Remit'!$D$17:$D$1048576,"Return"))</f>
        <v/>
      </c>
      <c r="H2902" s="21" t="str">
        <f t="shared" si="181"/>
        <v/>
      </c>
      <c r="I2902" s="21" t="str">
        <f>IF(A2902="","",SUMIF('Step 2 OMS Report'!$C$2:$C$1048576,'Sku Break Down'!A2902,'Step 2 OMS Report'!$G$2:$G$1048576))</f>
        <v/>
      </c>
      <c r="J2902" s="21" t="str">
        <f>IF(A2902="","",SUMIFS('Step 2 OMS Report'!$I$2:$I$1048576,'Step 2 OMS Report'!$C$2:$C$1048576,'Sku Break Down'!A2902))</f>
        <v/>
      </c>
      <c r="K2902" s="21" t="str">
        <f t="shared" si="182"/>
        <v/>
      </c>
      <c r="L2902" s="22" t="str">
        <f t="shared" si="180"/>
        <v/>
      </c>
      <c r="M2902" s="22" t="str">
        <f t="shared" si="183"/>
        <v/>
      </c>
    </row>
    <row r="2903" spans="1:13" x14ac:dyDescent="0.55000000000000004">
      <c r="A2903" s="24"/>
      <c r="B2903" s="21" t="str">
        <f>IFERROR(INDEX('Step 2 OMS Report'!$D$2:$D$1048576,MATCH('Sku Break Down'!A2903,'Step 2 OMS Report'!$C$2:$C$1048576,0)),"")</f>
        <v/>
      </c>
      <c r="C2903" s="21" t="str">
        <f>IFERROR(INDEX('Step 2 OMS Report'!$F$2:$F$1048576,MATCH('Sku Break Down'!A2903,'Step 2 OMS Report'!$C$2:$C$1048576,0)),"")</f>
        <v/>
      </c>
      <c r="D2903" s="21" t="str">
        <f>IFERROR(INDEX('Step 2 OMS Report'!$E$2:$E$1048576,MATCH('Sku Break Down'!A2903,'Step 2 OMS Report'!$A$2:$A$1048576,0)),"")</f>
        <v/>
      </c>
      <c r="E2903" s="21" t="str">
        <f>IFERROR(INDEX('Product Info (Hide)'!$E$2:$E$1840,MATCH('Sku Break Down'!C2903,Manufacture_SKUHiddenSheet,0)),"")</f>
        <v/>
      </c>
      <c r="F2903" s="21" t="str">
        <f>IF(A2903="","",SUMIFS('Step 1 Customer Remit'!$J$17:$J$1048576,'Step 1 Customer Remit'!$B$17:$B$1048576,'Sku Break Down'!A2903,'Step 1 Customer Remit'!$D$17:$D$1048576,"Return"))</f>
        <v/>
      </c>
      <c r="G2903" s="21" t="str">
        <f>IF(A2903="","",SUMIFS('Step 1 Customer Remit'!$F$17:$F$1048576,'Step 1 Customer Remit'!$B$17:$B$1048576,'Sku Break Down'!A2903,'Step 1 Customer Remit'!$D$17:$D$1048576,"Return"))</f>
        <v/>
      </c>
      <c r="H2903" s="21" t="str">
        <f t="shared" si="181"/>
        <v/>
      </c>
      <c r="I2903" s="21" t="str">
        <f>IF(A2903="","",SUMIF('Step 2 OMS Report'!$C$2:$C$1048576,'Sku Break Down'!A2903,'Step 2 OMS Report'!$G$2:$G$1048576))</f>
        <v/>
      </c>
      <c r="J2903" s="21" t="str">
        <f>IF(A2903="","",SUMIFS('Step 2 OMS Report'!$I$2:$I$1048576,'Step 2 OMS Report'!$C$2:$C$1048576,'Sku Break Down'!A2903))</f>
        <v/>
      </c>
      <c r="K2903" s="21" t="str">
        <f t="shared" si="182"/>
        <v/>
      </c>
      <c r="L2903" s="22" t="str">
        <f t="shared" si="180"/>
        <v/>
      </c>
      <c r="M2903" s="22" t="str">
        <f t="shared" si="183"/>
        <v/>
      </c>
    </row>
    <row r="2904" spans="1:13" x14ac:dyDescent="0.55000000000000004">
      <c r="A2904" s="24"/>
      <c r="B2904" s="21" t="str">
        <f>IFERROR(INDEX('Step 2 OMS Report'!$D$2:$D$1048576,MATCH('Sku Break Down'!A2904,'Step 2 OMS Report'!$C$2:$C$1048576,0)),"")</f>
        <v/>
      </c>
      <c r="C2904" s="21" t="str">
        <f>IFERROR(INDEX('Step 2 OMS Report'!$F$2:$F$1048576,MATCH('Sku Break Down'!A2904,'Step 2 OMS Report'!$C$2:$C$1048576,0)),"")</f>
        <v/>
      </c>
      <c r="D2904" s="21" t="str">
        <f>IFERROR(INDEX('Step 2 OMS Report'!$E$2:$E$1048576,MATCH('Sku Break Down'!A2904,'Step 2 OMS Report'!$A$2:$A$1048576,0)),"")</f>
        <v/>
      </c>
      <c r="E2904" s="21" t="str">
        <f>IFERROR(INDEX('Product Info (Hide)'!$E$2:$E$1840,MATCH('Sku Break Down'!C2904,Manufacture_SKUHiddenSheet,0)),"")</f>
        <v/>
      </c>
      <c r="F2904" s="21" t="str">
        <f>IF(A2904="","",SUMIFS('Step 1 Customer Remit'!$J$17:$J$1048576,'Step 1 Customer Remit'!$B$17:$B$1048576,'Sku Break Down'!A2904,'Step 1 Customer Remit'!$D$17:$D$1048576,"Return"))</f>
        <v/>
      </c>
      <c r="G2904" s="21" t="str">
        <f>IF(A2904="","",SUMIFS('Step 1 Customer Remit'!$F$17:$F$1048576,'Step 1 Customer Remit'!$B$17:$B$1048576,'Sku Break Down'!A2904,'Step 1 Customer Remit'!$D$17:$D$1048576,"Return"))</f>
        <v/>
      </c>
      <c r="H2904" s="21" t="str">
        <f t="shared" si="181"/>
        <v/>
      </c>
      <c r="I2904" s="21" t="str">
        <f>IF(A2904="","",SUMIF('Step 2 OMS Report'!$C$2:$C$1048576,'Sku Break Down'!A2904,'Step 2 OMS Report'!$G$2:$G$1048576))</f>
        <v/>
      </c>
      <c r="J2904" s="21" t="str">
        <f>IF(A2904="","",SUMIFS('Step 2 OMS Report'!$I$2:$I$1048576,'Step 2 OMS Report'!$C$2:$C$1048576,'Sku Break Down'!A2904))</f>
        <v/>
      </c>
      <c r="K2904" s="21" t="str">
        <f t="shared" si="182"/>
        <v/>
      </c>
      <c r="L2904" s="22" t="str">
        <f t="shared" si="180"/>
        <v/>
      </c>
      <c r="M2904" s="22" t="str">
        <f t="shared" si="183"/>
        <v/>
      </c>
    </row>
    <row r="2905" spans="1:13" x14ac:dyDescent="0.55000000000000004">
      <c r="A2905" s="24"/>
      <c r="B2905" s="21" t="str">
        <f>IFERROR(INDEX('Step 2 OMS Report'!$D$2:$D$1048576,MATCH('Sku Break Down'!A2905,'Step 2 OMS Report'!$C$2:$C$1048576,0)),"")</f>
        <v/>
      </c>
      <c r="C2905" s="21" t="str">
        <f>IFERROR(INDEX('Step 2 OMS Report'!$F$2:$F$1048576,MATCH('Sku Break Down'!A2905,'Step 2 OMS Report'!$C$2:$C$1048576,0)),"")</f>
        <v/>
      </c>
      <c r="D2905" s="21" t="str">
        <f>IFERROR(INDEX('Step 2 OMS Report'!$E$2:$E$1048576,MATCH('Sku Break Down'!A2905,'Step 2 OMS Report'!$A$2:$A$1048576,0)),"")</f>
        <v/>
      </c>
      <c r="E2905" s="21" t="str">
        <f>IFERROR(INDEX('Product Info (Hide)'!$E$2:$E$1840,MATCH('Sku Break Down'!C2905,Manufacture_SKUHiddenSheet,0)),"")</f>
        <v/>
      </c>
      <c r="F2905" s="21" t="str">
        <f>IF(A2905="","",SUMIFS('Step 1 Customer Remit'!$J$17:$J$1048576,'Step 1 Customer Remit'!$B$17:$B$1048576,'Sku Break Down'!A2905,'Step 1 Customer Remit'!$D$17:$D$1048576,"Return"))</f>
        <v/>
      </c>
      <c r="G2905" s="21" t="str">
        <f>IF(A2905="","",SUMIFS('Step 1 Customer Remit'!$F$17:$F$1048576,'Step 1 Customer Remit'!$B$17:$B$1048576,'Sku Break Down'!A2905,'Step 1 Customer Remit'!$D$17:$D$1048576,"Return"))</f>
        <v/>
      </c>
      <c r="H2905" s="21" t="str">
        <f t="shared" si="181"/>
        <v/>
      </c>
      <c r="I2905" s="21" t="str">
        <f>IF(A2905="","",SUMIF('Step 2 OMS Report'!$C$2:$C$1048576,'Sku Break Down'!A2905,'Step 2 OMS Report'!$G$2:$G$1048576))</f>
        <v/>
      </c>
      <c r="J2905" s="21" t="str">
        <f>IF(A2905="","",SUMIFS('Step 2 OMS Report'!$I$2:$I$1048576,'Step 2 OMS Report'!$C$2:$C$1048576,'Sku Break Down'!A2905))</f>
        <v/>
      </c>
      <c r="K2905" s="21" t="str">
        <f t="shared" si="182"/>
        <v/>
      </c>
      <c r="L2905" s="22" t="str">
        <f t="shared" si="180"/>
        <v/>
      </c>
      <c r="M2905" s="22" t="str">
        <f t="shared" si="183"/>
        <v/>
      </c>
    </row>
    <row r="2906" spans="1:13" x14ac:dyDescent="0.55000000000000004">
      <c r="A2906" s="24"/>
      <c r="B2906" s="21" t="str">
        <f>IFERROR(INDEX('Step 2 OMS Report'!$D$2:$D$1048576,MATCH('Sku Break Down'!A2906,'Step 2 OMS Report'!$C$2:$C$1048576,0)),"")</f>
        <v/>
      </c>
      <c r="C2906" s="21" t="str">
        <f>IFERROR(INDEX('Step 2 OMS Report'!$F$2:$F$1048576,MATCH('Sku Break Down'!A2906,'Step 2 OMS Report'!$C$2:$C$1048576,0)),"")</f>
        <v/>
      </c>
      <c r="D2906" s="21" t="str">
        <f>IFERROR(INDEX('Step 2 OMS Report'!$E$2:$E$1048576,MATCH('Sku Break Down'!A2906,'Step 2 OMS Report'!$A$2:$A$1048576,0)),"")</f>
        <v/>
      </c>
      <c r="E2906" s="21" t="str">
        <f>IFERROR(INDEX('Product Info (Hide)'!$E$2:$E$1840,MATCH('Sku Break Down'!C2906,Manufacture_SKUHiddenSheet,0)),"")</f>
        <v/>
      </c>
      <c r="F2906" s="21" t="str">
        <f>IF(A2906="","",SUMIFS('Step 1 Customer Remit'!$J$17:$J$1048576,'Step 1 Customer Remit'!$B$17:$B$1048576,'Sku Break Down'!A2906,'Step 1 Customer Remit'!$D$17:$D$1048576,"Return"))</f>
        <v/>
      </c>
      <c r="G2906" s="21" t="str">
        <f>IF(A2906="","",SUMIFS('Step 1 Customer Remit'!$F$17:$F$1048576,'Step 1 Customer Remit'!$B$17:$B$1048576,'Sku Break Down'!A2906,'Step 1 Customer Remit'!$D$17:$D$1048576,"Return"))</f>
        <v/>
      </c>
      <c r="H2906" s="21" t="str">
        <f t="shared" si="181"/>
        <v/>
      </c>
      <c r="I2906" s="21" t="str">
        <f>IF(A2906="","",SUMIF('Step 2 OMS Report'!$C$2:$C$1048576,'Sku Break Down'!A2906,'Step 2 OMS Report'!$G$2:$G$1048576))</f>
        <v/>
      </c>
      <c r="J2906" s="21" t="str">
        <f>IF(A2906="","",SUMIFS('Step 2 OMS Report'!$I$2:$I$1048576,'Step 2 OMS Report'!$C$2:$C$1048576,'Sku Break Down'!A2906))</f>
        <v/>
      </c>
      <c r="K2906" s="21" t="str">
        <f t="shared" si="182"/>
        <v/>
      </c>
      <c r="L2906" s="22" t="str">
        <f t="shared" ref="L2906:L2969" si="184">IFERROR(F2906/I2906,"")</f>
        <v/>
      </c>
      <c r="M2906" s="22" t="str">
        <f t="shared" si="183"/>
        <v/>
      </c>
    </row>
    <row r="2907" spans="1:13" x14ac:dyDescent="0.55000000000000004">
      <c r="A2907" s="24"/>
      <c r="B2907" s="21" t="str">
        <f>IFERROR(INDEX('Step 2 OMS Report'!$D$2:$D$1048576,MATCH('Sku Break Down'!A2907,'Step 2 OMS Report'!$C$2:$C$1048576,0)),"")</f>
        <v/>
      </c>
      <c r="C2907" s="21" t="str">
        <f>IFERROR(INDEX('Step 2 OMS Report'!$F$2:$F$1048576,MATCH('Sku Break Down'!A2907,'Step 2 OMS Report'!$C$2:$C$1048576,0)),"")</f>
        <v/>
      </c>
      <c r="D2907" s="21" t="str">
        <f>IFERROR(INDEX('Step 2 OMS Report'!$E$2:$E$1048576,MATCH('Sku Break Down'!A2907,'Step 2 OMS Report'!$A$2:$A$1048576,0)),"")</f>
        <v/>
      </c>
      <c r="E2907" s="21" t="str">
        <f>IFERROR(INDEX('Product Info (Hide)'!$E$2:$E$1840,MATCH('Sku Break Down'!C2907,Manufacture_SKUHiddenSheet,0)),"")</f>
        <v/>
      </c>
      <c r="F2907" s="21" t="str">
        <f>IF(A2907="","",SUMIFS('Step 1 Customer Remit'!$J$17:$J$1048576,'Step 1 Customer Remit'!$B$17:$B$1048576,'Sku Break Down'!A2907,'Step 1 Customer Remit'!$D$17:$D$1048576,"Return"))</f>
        <v/>
      </c>
      <c r="G2907" s="21" t="str">
        <f>IF(A2907="","",SUMIFS('Step 1 Customer Remit'!$F$17:$F$1048576,'Step 1 Customer Remit'!$B$17:$B$1048576,'Sku Break Down'!A2907,'Step 1 Customer Remit'!$D$17:$D$1048576,"Return"))</f>
        <v/>
      </c>
      <c r="H2907" s="21" t="str">
        <f t="shared" si="181"/>
        <v/>
      </c>
      <c r="I2907" s="21" t="str">
        <f>IF(A2907="","",SUMIF('Step 2 OMS Report'!$C$2:$C$1048576,'Sku Break Down'!A2907,'Step 2 OMS Report'!$G$2:$G$1048576))</f>
        <v/>
      </c>
      <c r="J2907" s="21" t="str">
        <f>IF(A2907="","",SUMIFS('Step 2 OMS Report'!$I$2:$I$1048576,'Step 2 OMS Report'!$C$2:$C$1048576,'Sku Break Down'!A2907))</f>
        <v/>
      </c>
      <c r="K2907" s="21" t="str">
        <f t="shared" si="182"/>
        <v/>
      </c>
      <c r="L2907" s="22" t="str">
        <f t="shared" si="184"/>
        <v/>
      </c>
      <c r="M2907" s="22" t="str">
        <f t="shared" si="183"/>
        <v/>
      </c>
    </row>
    <row r="2908" spans="1:13" x14ac:dyDescent="0.55000000000000004">
      <c r="A2908" s="24"/>
      <c r="B2908" s="21" t="str">
        <f>IFERROR(INDEX('Step 2 OMS Report'!$D$2:$D$1048576,MATCH('Sku Break Down'!A2908,'Step 2 OMS Report'!$C$2:$C$1048576,0)),"")</f>
        <v/>
      </c>
      <c r="C2908" s="21" t="str">
        <f>IFERROR(INDEX('Step 2 OMS Report'!$F$2:$F$1048576,MATCH('Sku Break Down'!A2908,'Step 2 OMS Report'!$C$2:$C$1048576,0)),"")</f>
        <v/>
      </c>
      <c r="D2908" s="21" t="str">
        <f>IFERROR(INDEX('Step 2 OMS Report'!$E$2:$E$1048576,MATCH('Sku Break Down'!A2908,'Step 2 OMS Report'!$A$2:$A$1048576,0)),"")</f>
        <v/>
      </c>
      <c r="E2908" s="21" t="str">
        <f>IFERROR(INDEX('Product Info (Hide)'!$E$2:$E$1840,MATCH('Sku Break Down'!C2908,Manufacture_SKUHiddenSheet,0)),"")</f>
        <v/>
      </c>
      <c r="F2908" s="21" t="str">
        <f>IF(A2908="","",SUMIFS('Step 1 Customer Remit'!$J$17:$J$1048576,'Step 1 Customer Remit'!$B$17:$B$1048576,'Sku Break Down'!A2908,'Step 1 Customer Remit'!$D$17:$D$1048576,"Return"))</f>
        <v/>
      </c>
      <c r="G2908" s="21" t="str">
        <f>IF(A2908="","",SUMIFS('Step 1 Customer Remit'!$F$17:$F$1048576,'Step 1 Customer Remit'!$B$17:$B$1048576,'Sku Break Down'!A2908,'Step 1 Customer Remit'!$D$17:$D$1048576,"Return"))</f>
        <v/>
      </c>
      <c r="H2908" s="21" t="str">
        <f t="shared" si="181"/>
        <v/>
      </c>
      <c r="I2908" s="21" t="str">
        <f>IF(A2908="","",SUMIF('Step 2 OMS Report'!$C$2:$C$1048576,'Sku Break Down'!A2908,'Step 2 OMS Report'!$G$2:$G$1048576))</f>
        <v/>
      </c>
      <c r="J2908" s="21" t="str">
        <f>IF(A2908="","",SUMIFS('Step 2 OMS Report'!$I$2:$I$1048576,'Step 2 OMS Report'!$C$2:$C$1048576,'Sku Break Down'!A2908))</f>
        <v/>
      </c>
      <c r="K2908" s="21" t="str">
        <f t="shared" si="182"/>
        <v/>
      </c>
      <c r="L2908" s="22" t="str">
        <f t="shared" si="184"/>
        <v/>
      </c>
      <c r="M2908" s="22" t="str">
        <f t="shared" si="183"/>
        <v/>
      </c>
    </row>
    <row r="2909" spans="1:13" x14ac:dyDescent="0.55000000000000004">
      <c r="A2909" s="24"/>
      <c r="B2909" s="21" t="str">
        <f>IFERROR(INDEX('Step 2 OMS Report'!$D$2:$D$1048576,MATCH('Sku Break Down'!A2909,'Step 2 OMS Report'!$C$2:$C$1048576,0)),"")</f>
        <v/>
      </c>
      <c r="C2909" s="21" t="str">
        <f>IFERROR(INDEX('Step 2 OMS Report'!$F$2:$F$1048576,MATCH('Sku Break Down'!A2909,'Step 2 OMS Report'!$C$2:$C$1048576,0)),"")</f>
        <v/>
      </c>
      <c r="D2909" s="21" t="str">
        <f>IFERROR(INDEX('Step 2 OMS Report'!$E$2:$E$1048576,MATCH('Sku Break Down'!A2909,'Step 2 OMS Report'!$A$2:$A$1048576,0)),"")</f>
        <v/>
      </c>
      <c r="E2909" s="21" t="str">
        <f>IFERROR(INDEX('Product Info (Hide)'!$E$2:$E$1840,MATCH('Sku Break Down'!C2909,Manufacture_SKUHiddenSheet,0)),"")</f>
        <v/>
      </c>
      <c r="F2909" s="21" t="str">
        <f>IF(A2909="","",SUMIFS('Step 1 Customer Remit'!$J$17:$J$1048576,'Step 1 Customer Remit'!$B$17:$B$1048576,'Sku Break Down'!A2909,'Step 1 Customer Remit'!$D$17:$D$1048576,"Return"))</f>
        <v/>
      </c>
      <c r="G2909" s="21" t="str">
        <f>IF(A2909="","",SUMIFS('Step 1 Customer Remit'!$F$17:$F$1048576,'Step 1 Customer Remit'!$B$17:$B$1048576,'Sku Break Down'!A2909,'Step 1 Customer Remit'!$D$17:$D$1048576,"Return"))</f>
        <v/>
      </c>
      <c r="H2909" s="21" t="str">
        <f t="shared" si="181"/>
        <v/>
      </c>
      <c r="I2909" s="21" t="str">
        <f>IF(A2909="","",SUMIF('Step 2 OMS Report'!$C$2:$C$1048576,'Sku Break Down'!A2909,'Step 2 OMS Report'!$G$2:$G$1048576))</f>
        <v/>
      </c>
      <c r="J2909" s="21" t="str">
        <f>IF(A2909="","",SUMIFS('Step 2 OMS Report'!$I$2:$I$1048576,'Step 2 OMS Report'!$C$2:$C$1048576,'Sku Break Down'!A2909))</f>
        <v/>
      </c>
      <c r="K2909" s="21" t="str">
        <f t="shared" si="182"/>
        <v/>
      </c>
      <c r="L2909" s="22" t="str">
        <f t="shared" si="184"/>
        <v/>
      </c>
      <c r="M2909" s="22" t="str">
        <f t="shared" si="183"/>
        <v/>
      </c>
    </row>
    <row r="2910" spans="1:13" x14ac:dyDescent="0.55000000000000004">
      <c r="A2910" s="24"/>
      <c r="B2910" s="21" t="str">
        <f>IFERROR(INDEX('Step 2 OMS Report'!$D$2:$D$1048576,MATCH('Sku Break Down'!A2910,'Step 2 OMS Report'!$C$2:$C$1048576,0)),"")</f>
        <v/>
      </c>
      <c r="C2910" s="21" t="str">
        <f>IFERROR(INDEX('Step 2 OMS Report'!$F$2:$F$1048576,MATCH('Sku Break Down'!A2910,'Step 2 OMS Report'!$C$2:$C$1048576,0)),"")</f>
        <v/>
      </c>
      <c r="D2910" s="21" t="str">
        <f>IFERROR(INDEX('Step 2 OMS Report'!$E$2:$E$1048576,MATCH('Sku Break Down'!A2910,'Step 2 OMS Report'!$A$2:$A$1048576,0)),"")</f>
        <v/>
      </c>
      <c r="E2910" s="21" t="str">
        <f>IFERROR(INDEX('Product Info (Hide)'!$E$2:$E$1840,MATCH('Sku Break Down'!C2910,Manufacture_SKUHiddenSheet,0)),"")</f>
        <v/>
      </c>
      <c r="F2910" s="21" t="str">
        <f>IF(A2910="","",SUMIFS('Step 1 Customer Remit'!$J$17:$J$1048576,'Step 1 Customer Remit'!$B$17:$B$1048576,'Sku Break Down'!A2910,'Step 1 Customer Remit'!$D$17:$D$1048576,"Return"))</f>
        <v/>
      </c>
      <c r="G2910" s="21" t="str">
        <f>IF(A2910="","",SUMIFS('Step 1 Customer Remit'!$F$17:$F$1048576,'Step 1 Customer Remit'!$B$17:$B$1048576,'Sku Break Down'!A2910,'Step 1 Customer Remit'!$D$17:$D$1048576,"Return"))</f>
        <v/>
      </c>
      <c r="H2910" s="21" t="str">
        <f t="shared" si="181"/>
        <v/>
      </c>
      <c r="I2910" s="21" t="str">
        <f>IF(A2910="","",SUMIF('Step 2 OMS Report'!$C$2:$C$1048576,'Sku Break Down'!A2910,'Step 2 OMS Report'!$G$2:$G$1048576))</f>
        <v/>
      </c>
      <c r="J2910" s="21" t="str">
        <f>IF(A2910="","",SUMIFS('Step 2 OMS Report'!$I$2:$I$1048576,'Step 2 OMS Report'!$C$2:$C$1048576,'Sku Break Down'!A2910))</f>
        <v/>
      </c>
      <c r="K2910" s="21" t="str">
        <f t="shared" si="182"/>
        <v/>
      </c>
      <c r="L2910" s="22" t="str">
        <f t="shared" si="184"/>
        <v/>
      </c>
      <c r="M2910" s="22" t="str">
        <f t="shared" si="183"/>
        <v/>
      </c>
    </row>
    <row r="2911" spans="1:13" x14ac:dyDescent="0.55000000000000004">
      <c r="A2911" s="24"/>
      <c r="B2911" s="21" t="str">
        <f>IFERROR(INDEX('Step 2 OMS Report'!$D$2:$D$1048576,MATCH('Sku Break Down'!A2911,'Step 2 OMS Report'!$C$2:$C$1048576,0)),"")</f>
        <v/>
      </c>
      <c r="C2911" s="21" t="str">
        <f>IFERROR(INDEX('Step 2 OMS Report'!$F$2:$F$1048576,MATCH('Sku Break Down'!A2911,'Step 2 OMS Report'!$C$2:$C$1048576,0)),"")</f>
        <v/>
      </c>
      <c r="D2911" s="21" t="str">
        <f>IFERROR(INDEX('Step 2 OMS Report'!$E$2:$E$1048576,MATCH('Sku Break Down'!A2911,'Step 2 OMS Report'!$A$2:$A$1048576,0)),"")</f>
        <v/>
      </c>
      <c r="E2911" s="21" t="str">
        <f>IFERROR(INDEX('Product Info (Hide)'!$E$2:$E$1840,MATCH('Sku Break Down'!C2911,Manufacture_SKUHiddenSheet,0)),"")</f>
        <v/>
      </c>
      <c r="F2911" s="21" t="str">
        <f>IF(A2911="","",SUMIFS('Step 1 Customer Remit'!$J$17:$J$1048576,'Step 1 Customer Remit'!$B$17:$B$1048576,'Sku Break Down'!A2911,'Step 1 Customer Remit'!$D$17:$D$1048576,"Return"))</f>
        <v/>
      </c>
      <c r="G2911" s="21" t="str">
        <f>IF(A2911="","",SUMIFS('Step 1 Customer Remit'!$F$17:$F$1048576,'Step 1 Customer Remit'!$B$17:$B$1048576,'Sku Break Down'!A2911,'Step 1 Customer Remit'!$D$17:$D$1048576,"Return"))</f>
        <v/>
      </c>
      <c r="H2911" s="21" t="str">
        <f t="shared" si="181"/>
        <v/>
      </c>
      <c r="I2911" s="21" t="str">
        <f>IF(A2911="","",SUMIF('Step 2 OMS Report'!$C$2:$C$1048576,'Sku Break Down'!A2911,'Step 2 OMS Report'!$G$2:$G$1048576))</f>
        <v/>
      </c>
      <c r="J2911" s="21" t="str">
        <f>IF(A2911="","",SUMIFS('Step 2 OMS Report'!$I$2:$I$1048576,'Step 2 OMS Report'!$C$2:$C$1048576,'Sku Break Down'!A2911))</f>
        <v/>
      </c>
      <c r="K2911" s="21" t="str">
        <f t="shared" si="182"/>
        <v/>
      </c>
      <c r="L2911" s="22" t="str">
        <f t="shared" si="184"/>
        <v/>
      </c>
      <c r="M2911" s="22" t="str">
        <f t="shared" si="183"/>
        <v/>
      </c>
    </row>
    <row r="2912" spans="1:13" x14ac:dyDescent="0.55000000000000004">
      <c r="A2912" s="24"/>
      <c r="B2912" s="21" t="str">
        <f>IFERROR(INDEX('Step 2 OMS Report'!$D$2:$D$1048576,MATCH('Sku Break Down'!A2912,'Step 2 OMS Report'!$C$2:$C$1048576,0)),"")</f>
        <v/>
      </c>
      <c r="C2912" s="21" t="str">
        <f>IFERROR(INDEX('Step 2 OMS Report'!$F$2:$F$1048576,MATCH('Sku Break Down'!A2912,'Step 2 OMS Report'!$C$2:$C$1048576,0)),"")</f>
        <v/>
      </c>
      <c r="D2912" s="21" t="str">
        <f>IFERROR(INDEX('Step 2 OMS Report'!$E$2:$E$1048576,MATCH('Sku Break Down'!A2912,'Step 2 OMS Report'!$A$2:$A$1048576,0)),"")</f>
        <v/>
      </c>
      <c r="E2912" s="21" t="str">
        <f>IFERROR(INDEX('Product Info (Hide)'!$E$2:$E$1840,MATCH('Sku Break Down'!C2912,Manufacture_SKUHiddenSheet,0)),"")</f>
        <v/>
      </c>
      <c r="F2912" s="21" t="str">
        <f>IF(A2912="","",SUMIFS('Step 1 Customer Remit'!$J$17:$J$1048576,'Step 1 Customer Remit'!$B$17:$B$1048576,'Sku Break Down'!A2912,'Step 1 Customer Remit'!$D$17:$D$1048576,"Return"))</f>
        <v/>
      </c>
      <c r="G2912" s="21" t="str">
        <f>IF(A2912="","",SUMIFS('Step 1 Customer Remit'!$F$17:$F$1048576,'Step 1 Customer Remit'!$B$17:$B$1048576,'Sku Break Down'!A2912,'Step 1 Customer Remit'!$D$17:$D$1048576,"Return"))</f>
        <v/>
      </c>
      <c r="H2912" s="21" t="str">
        <f t="shared" si="181"/>
        <v/>
      </c>
      <c r="I2912" s="21" t="str">
        <f>IF(A2912="","",SUMIF('Step 2 OMS Report'!$C$2:$C$1048576,'Sku Break Down'!A2912,'Step 2 OMS Report'!$G$2:$G$1048576))</f>
        <v/>
      </c>
      <c r="J2912" s="21" t="str">
        <f>IF(A2912="","",SUMIFS('Step 2 OMS Report'!$I$2:$I$1048576,'Step 2 OMS Report'!$C$2:$C$1048576,'Sku Break Down'!A2912))</f>
        <v/>
      </c>
      <c r="K2912" s="21" t="str">
        <f t="shared" si="182"/>
        <v/>
      </c>
      <c r="L2912" s="22" t="str">
        <f t="shared" si="184"/>
        <v/>
      </c>
      <c r="M2912" s="22" t="str">
        <f t="shared" si="183"/>
        <v/>
      </c>
    </row>
    <row r="2913" spans="1:13" x14ac:dyDescent="0.55000000000000004">
      <c r="A2913" s="24"/>
      <c r="B2913" s="21" t="str">
        <f>IFERROR(INDEX('Step 2 OMS Report'!$D$2:$D$1048576,MATCH('Sku Break Down'!A2913,'Step 2 OMS Report'!$C$2:$C$1048576,0)),"")</f>
        <v/>
      </c>
      <c r="C2913" s="21" t="str">
        <f>IFERROR(INDEX('Step 2 OMS Report'!$F$2:$F$1048576,MATCH('Sku Break Down'!A2913,'Step 2 OMS Report'!$C$2:$C$1048576,0)),"")</f>
        <v/>
      </c>
      <c r="D2913" s="21" t="str">
        <f>IFERROR(INDEX('Step 2 OMS Report'!$E$2:$E$1048576,MATCH('Sku Break Down'!A2913,'Step 2 OMS Report'!$A$2:$A$1048576,0)),"")</f>
        <v/>
      </c>
      <c r="E2913" s="21" t="str">
        <f>IFERROR(INDEX('Product Info (Hide)'!$E$2:$E$1840,MATCH('Sku Break Down'!C2913,Manufacture_SKUHiddenSheet,0)),"")</f>
        <v/>
      </c>
      <c r="F2913" s="21" t="str">
        <f>IF(A2913="","",SUMIFS('Step 1 Customer Remit'!$J$17:$J$1048576,'Step 1 Customer Remit'!$B$17:$B$1048576,'Sku Break Down'!A2913,'Step 1 Customer Remit'!$D$17:$D$1048576,"Return"))</f>
        <v/>
      </c>
      <c r="G2913" s="21" t="str">
        <f>IF(A2913="","",SUMIFS('Step 1 Customer Remit'!$F$17:$F$1048576,'Step 1 Customer Remit'!$B$17:$B$1048576,'Sku Break Down'!A2913,'Step 1 Customer Remit'!$D$17:$D$1048576,"Return"))</f>
        <v/>
      </c>
      <c r="H2913" s="21" t="str">
        <f t="shared" si="181"/>
        <v/>
      </c>
      <c r="I2913" s="21" t="str">
        <f>IF(A2913="","",SUMIF('Step 2 OMS Report'!$C$2:$C$1048576,'Sku Break Down'!A2913,'Step 2 OMS Report'!$G$2:$G$1048576))</f>
        <v/>
      </c>
      <c r="J2913" s="21" t="str">
        <f>IF(A2913="","",SUMIFS('Step 2 OMS Report'!$I$2:$I$1048576,'Step 2 OMS Report'!$C$2:$C$1048576,'Sku Break Down'!A2913))</f>
        <v/>
      </c>
      <c r="K2913" s="21" t="str">
        <f t="shared" si="182"/>
        <v/>
      </c>
      <c r="L2913" s="22" t="str">
        <f t="shared" si="184"/>
        <v/>
      </c>
      <c r="M2913" s="22" t="str">
        <f t="shared" si="183"/>
        <v/>
      </c>
    </row>
    <row r="2914" spans="1:13" x14ac:dyDescent="0.55000000000000004">
      <c r="A2914" s="24"/>
      <c r="B2914" s="21" t="str">
        <f>IFERROR(INDEX('Step 2 OMS Report'!$D$2:$D$1048576,MATCH('Sku Break Down'!A2914,'Step 2 OMS Report'!$C$2:$C$1048576,0)),"")</f>
        <v/>
      </c>
      <c r="C2914" s="21" t="str">
        <f>IFERROR(INDEX('Step 2 OMS Report'!$F$2:$F$1048576,MATCH('Sku Break Down'!A2914,'Step 2 OMS Report'!$C$2:$C$1048576,0)),"")</f>
        <v/>
      </c>
      <c r="D2914" s="21" t="str">
        <f>IFERROR(INDEX('Step 2 OMS Report'!$E$2:$E$1048576,MATCH('Sku Break Down'!A2914,'Step 2 OMS Report'!$A$2:$A$1048576,0)),"")</f>
        <v/>
      </c>
      <c r="E2914" s="21" t="str">
        <f>IFERROR(INDEX('Product Info (Hide)'!$E$2:$E$1840,MATCH('Sku Break Down'!C2914,Manufacture_SKUHiddenSheet,0)),"")</f>
        <v/>
      </c>
      <c r="F2914" s="21" t="str">
        <f>IF(A2914="","",SUMIFS('Step 1 Customer Remit'!$J$17:$J$1048576,'Step 1 Customer Remit'!$B$17:$B$1048576,'Sku Break Down'!A2914,'Step 1 Customer Remit'!$D$17:$D$1048576,"Return"))</f>
        <v/>
      </c>
      <c r="G2914" s="21" t="str">
        <f>IF(A2914="","",SUMIFS('Step 1 Customer Remit'!$F$17:$F$1048576,'Step 1 Customer Remit'!$B$17:$B$1048576,'Sku Break Down'!A2914,'Step 1 Customer Remit'!$D$17:$D$1048576,"Return"))</f>
        <v/>
      </c>
      <c r="H2914" s="21" t="str">
        <f t="shared" si="181"/>
        <v/>
      </c>
      <c r="I2914" s="21" t="str">
        <f>IF(A2914="","",SUMIF('Step 2 OMS Report'!$C$2:$C$1048576,'Sku Break Down'!A2914,'Step 2 OMS Report'!$G$2:$G$1048576))</f>
        <v/>
      </c>
      <c r="J2914" s="21" t="str">
        <f>IF(A2914="","",SUMIFS('Step 2 OMS Report'!$I$2:$I$1048576,'Step 2 OMS Report'!$C$2:$C$1048576,'Sku Break Down'!A2914))</f>
        <v/>
      </c>
      <c r="K2914" s="21" t="str">
        <f t="shared" si="182"/>
        <v/>
      </c>
      <c r="L2914" s="22" t="str">
        <f t="shared" si="184"/>
        <v/>
      </c>
      <c r="M2914" s="22" t="str">
        <f t="shared" si="183"/>
        <v/>
      </c>
    </row>
    <row r="2915" spans="1:13" x14ac:dyDescent="0.55000000000000004">
      <c r="A2915" s="24"/>
      <c r="B2915" s="21" t="str">
        <f>IFERROR(INDEX('Step 2 OMS Report'!$D$2:$D$1048576,MATCH('Sku Break Down'!A2915,'Step 2 OMS Report'!$C$2:$C$1048576,0)),"")</f>
        <v/>
      </c>
      <c r="C2915" s="21" t="str">
        <f>IFERROR(INDEX('Step 2 OMS Report'!$F$2:$F$1048576,MATCH('Sku Break Down'!A2915,'Step 2 OMS Report'!$C$2:$C$1048576,0)),"")</f>
        <v/>
      </c>
      <c r="D2915" s="21" t="str">
        <f>IFERROR(INDEX('Step 2 OMS Report'!$E$2:$E$1048576,MATCH('Sku Break Down'!A2915,'Step 2 OMS Report'!$A$2:$A$1048576,0)),"")</f>
        <v/>
      </c>
      <c r="E2915" s="21" t="str">
        <f>IFERROR(INDEX('Product Info (Hide)'!$E$2:$E$1840,MATCH('Sku Break Down'!C2915,Manufacture_SKUHiddenSheet,0)),"")</f>
        <v/>
      </c>
      <c r="F2915" s="21" t="str">
        <f>IF(A2915="","",SUMIFS('Step 1 Customer Remit'!$J$17:$J$1048576,'Step 1 Customer Remit'!$B$17:$B$1048576,'Sku Break Down'!A2915,'Step 1 Customer Remit'!$D$17:$D$1048576,"Return"))</f>
        <v/>
      </c>
      <c r="G2915" s="21" t="str">
        <f>IF(A2915="","",SUMIFS('Step 1 Customer Remit'!$F$17:$F$1048576,'Step 1 Customer Remit'!$B$17:$B$1048576,'Sku Break Down'!A2915,'Step 1 Customer Remit'!$D$17:$D$1048576,"Return"))</f>
        <v/>
      </c>
      <c r="H2915" s="21" t="str">
        <f t="shared" si="181"/>
        <v/>
      </c>
      <c r="I2915" s="21" t="str">
        <f>IF(A2915="","",SUMIF('Step 2 OMS Report'!$C$2:$C$1048576,'Sku Break Down'!A2915,'Step 2 OMS Report'!$G$2:$G$1048576))</f>
        <v/>
      </c>
      <c r="J2915" s="21" t="str">
        <f>IF(A2915="","",SUMIFS('Step 2 OMS Report'!$I$2:$I$1048576,'Step 2 OMS Report'!$C$2:$C$1048576,'Sku Break Down'!A2915))</f>
        <v/>
      </c>
      <c r="K2915" s="21" t="str">
        <f t="shared" si="182"/>
        <v/>
      </c>
      <c r="L2915" s="22" t="str">
        <f t="shared" si="184"/>
        <v/>
      </c>
      <c r="M2915" s="22" t="str">
        <f t="shared" si="183"/>
        <v/>
      </c>
    </row>
    <row r="2916" spans="1:13" x14ac:dyDescent="0.55000000000000004">
      <c r="A2916" s="24"/>
      <c r="B2916" s="21" t="str">
        <f>IFERROR(INDEX('Step 2 OMS Report'!$D$2:$D$1048576,MATCH('Sku Break Down'!A2916,'Step 2 OMS Report'!$C$2:$C$1048576,0)),"")</f>
        <v/>
      </c>
      <c r="C2916" s="21" t="str">
        <f>IFERROR(INDEX('Step 2 OMS Report'!$F$2:$F$1048576,MATCH('Sku Break Down'!A2916,'Step 2 OMS Report'!$C$2:$C$1048576,0)),"")</f>
        <v/>
      </c>
      <c r="D2916" s="21" t="str">
        <f>IFERROR(INDEX('Step 2 OMS Report'!$E$2:$E$1048576,MATCH('Sku Break Down'!A2916,'Step 2 OMS Report'!$A$2:$A$1048576,0)),"")</f>
        <v/>
      </c>
      <c r="E2916" s="21" t="str">
        <f>IFERROR(INDEX('Product Info (Hide)'!$E$2:$E$1840,MATCH('Sku Break Down'!C2916,Manufacture_SKUHiddenSheet,0)),"")</f>
        <v/>
      </c>
      <c r="F2916" s="21" t="str">
        <f>IF(A2916="","",SUMIFS('Step 1 Customer Remit'!$J$17:$J$1048576,'Step 1 Customer Remit'!$B$17:$B$1048576,'Sku Break Down'!A2916,'Step 1 Customer Remit'!$D$17:$D$1048576,"Return"))</f>
        <v/>
      </c>
      <c r="G2916" s="21" t="str">
        <f>IF(A2916="","",SUMIFS('Step 1 Customer Remit'!$F$17:$F$1048576,'Step 1 Customer Remit'!$B$17:$B$1048576,'Sku Break Down'!A2916,'Step 1 Customer Remit'!$D$17:$D$1048576,"Return"))</f>
        <v/>
      </c>
      <c r="H2916" s="21" t="str">
        <f t="shared" si="181"/>
        <v/>
      </c>
      <c r="I2916" s="21" t="str">
        <f>IF(A2916="","",SUMIF('Step 2 OMS Report'!$C$2:$C$1048576,'Sku Break Down'!A2916,'Step 2 OMS Report'!$G$2:$G$1048576))</f>
        <v/>
      </c>
      <c r="J2916" s="21" t="str">
        <f>IF(A2916="","",SUMIFS('Step 2 OMS Report'!$I$2:$I$1048576,'Step 2 OMS Report'!$C$2:$C$1048576,'Sku Break Down'!A2916))</f>
        <v/>
      </c>
      <c r="K2916" s="21" t="str">
        <f t="shared" si="182"/>
        <v/>
      </c>
      <c r="L2916" s="22" t="str">
        <f t="shared" si="184"/>
        <v/>
      </c>
      <c r="M2916" s="22" t="str">
        <f t="shared" si="183"/>
        <v/>
      </c>
    </row>
    <row r="2917" spans="1:13" x14ac:dyDescent="0.55000000000000004">
      <c r="A2917" s="24"/>
      <c r="B2917" s="21" t="str">
        <f>IFERROR(INDEX('Step 2 OMS Report'!$D$2:$D$1048576,MATCH('Sku Break Down'!A2917,'Step 2 OMS Report'!$C$2:$C$1048576,0)),"")</f>
        <v/>
      </c>
      <c r="C2917" s="21" t="str">
        <f>IFERROR(INDEX('Step 2 OMS Report'!$F$2:$F$1048576,MATCH('Sku Break Down'!A2917,'Step 2 OMS Report'!$C$2:$C$1048576,0)),"")</f>
        <v/>
      </c>
      <c r="D2917" s="21" t="str">
        <f>IFERROR(INDEX('Step 2 OMS Report'!$E$2:$E$1048576,MATCH('Sku Break Down'!A2917,'Step 2 OMS Report'!$A$2:$A$1048576,0)),"")</f>
        <v/>
      </c>
      <c r="E2917" s="21" t="str">
        <f>IFERROR(INDEX('Product Info (Hide)'!$E$2:$E$1840,MATCH('Sku Break Down'!C2917,Manufacture_SKUHiddenSheet,0)),"")</f>
        <v/>
      </c>
      <c r="F2917" s="21" t="str">
        <f>IF(A2917="","",SUMIFS('Step 1 Customer Remit'!$J$17:$J$1048576,'Step 1 Customer Remit'!$B$17:$B$1048576,'Sku Break Down'!A2917,'Step 1 Customer Remit'!$D$17:$D$1048576,"Return"))</f>
        <v/>
      </c>
      <c r="G2917" s="21" t="str">
        <f>IF(A2917="","",SUMIFS('Step 1 Customer Remit'!$F$17:$F$1048576,'Step 1 Customer Remit'!$B$17:$B$1048576,'Sku Break Down'!A2917,'Step 1 Customer Remit'!$D$17:$D$1048576,"Return"))</f>
        <v/>
      </c>
      <c r="H2917" s="21" t="str">
        <f t="shared" si="181"/>
        <v/>
      </c>
      <c r="I2917" s="21" t="str">
        <f>IF(A2917="","",SUMIF('Step 2 OMS Report'!$C$2:$C$1048576,'Sku Break Down'!A2917,'Step 2 OMS Report'!$G$2:$G$1048576))</f>
        <v/>
      </c>
      <c r="J2917" s="21" t="str">
        <f>IF(A2917="","",SUMIFS('Step 2 OMS Report'!$I$2:$I$1048576,'Step 2 OMS Report'!$C$2:$C$1048576,'Sku Break Down'!A2917))</f>
        <v/>
      </c>
      <c r="K2917" s="21" t="str">
        <f t="shared" si="182"/>
        <v/>
      </c>
      <c r="L2917" s="22" t="str">
        <f t="shared" si="184"/>
        <v/>
      </c>
      <c r="M2917" s="22" t="str">
        <f t="shared" si="183"/>
        <v/>
      </c>
    </row>
    <row r="2918" spans="1:13" x14ac:dyDescent="0.55000000000000004">
      <c r="A2918" s="24"/>
      <c r="B2918" s="21" t="str">
        <f>IFERROR(INDEX('Step 2 OMS Report'!$D$2:$D$1048576,MATCH('Sku Break Down'!A2918,'Step 2 OMS Report'!$C$2:$C$1048576,0)),"")</f>
        <v/>
      </c>
      <c r="C2918" s="21" t="str">
        <f>IFERROR(INDEX('Step 2 OMS Report'!$F$2:$F$1048576,MATCH('Sku Break Down'!A2918,'Step 2 OMS Report'!$C$2:$C$1048576,0)),"")</f>
        <v/>
      </c>
      <c r="D2918" s="21" t="str">
        <f>IFERROR(INDEX('Step 2 OMS Report'!$E$2:$E$1048576,MATCH('Sku Break Down'!A2918,'Step 2 OMS Report'!$A$2:$A$1048576,0)),"")</f>
        <v/>
      </c>
      <c r="E2918" s="21" t="str">
        <f>IFERROR(INDEX('Product Info (Hide)'!$E$2:$E$1840,MATCH('Sku Break Down'!C2918,Manufacture_SKUHiddenSheet,0)),"")</f>
        <v/>
      </c>
      <c r="F2918" s="21" t="str">
        <f>IF(A2918="","",SUMIFS('Step 1 Customer Remit'!$J$17:$J$1048576,'Step 1 Customer Remit'!$B$17:$B$1048576,'Sku Break Down'!A2918,'Step 1 Customer Remit'!$D$17:$D$1048576,"Return"))</f>
        <v/>
      </c>
      <c r="G2918" s="21" t="str">
        <f>IF(A2918="","",SUMIFS('Step 1 Customer Remit'!$F$17:$F$1048576,'Step 1 Customer Remit'!$B$17:$B$1048576,'Sku Break Down'!A2918,'Step 1 Customer Remit'!$D$17:$D$1048576,"Return"))</f>
        <v/>
      </c>
      <c r="H2918" s="21" t="str">
        <f t="shared" si="181"/>
        <v/>
      </c>
      <c r="I2918" s="21" t="str">
        <f>IF(A2918="","",SUMIF('Step 2 OMS Report'!$C$2:$C$1048576,'Sku Break Down'!A2918,'Step 2 OMS Report'!$G$2:$G$1048576))</f>
        <v/>
      </c>
      <c r="J2918" s="21" t="str">
        <f>IF(A2918="","",SUMIFS('Step 2 OMS Report'!$I$2:$I$1048576,'Step 2 OMS Report'!$C$2:$C$1048576,'Sku Break Down'!A2918))</f>
        <v/>
      </c>
      <c r="K2918" s="21" t="str">
        <f t="shared" si="182"/>
        <v/>
      </c>
      <c r="L2918" s="22" t="str">
        <f t="shared" si="184"/>
        <v/>
      </c>
      <c r="M2918" s="22" t="str">
        <f t="shared" si="183"/>
        <v/>
      </c>
    </row>
    <row r="2919" spans="1:13" x14ac:dyDescent="0.55000000000000004">
      <c r="A2919" s="24"/>
      <c r="B2919" s="21" t="str">
        <f>IFERROR(INDEX('Step 2 OMS Report'!$D$2:$D$1048576,MATCH('Sku Break Down'!A2919,'Step 2 OMS Report'!$C$2:$C$1048576,0)),"")</f>
        <v/>
      </c>
      <c r="C2919" s="21" t="str">
        <f>IFERROR(INDEX('Step 2 OMS Report'!$F$2:$F$1048576,MATCH('Sku Break Down'!A2919,'Step 2 OMS Report'!$C$2:$C$1048576,0)),"")</f>
        <v/>
      </c>
      <c r="D2919" s="21" t="str">
        <f>IFERROR(INDEX('Step 2 OMS Report'!$E$2:$E$1048576,MATCH('Sku Break Down'!A2919,'Step 2 OMS Report'!$A$2:$A$1048576,0)),"")</f>
        <v/>
      </c>
      <c r="E2919" s="21" t="str">
        <f>IFERROR(INDEX('Product Info (Hide)'!$E$2:$E$1840,MATCH('Sku Break Down'!C2919,Manufacture_SKUHiddenSheet,0)),"")</f>
        <v/>
      </c>
      <c r="F2919" s="21" t="str">
        <f>IF(A2919="","",SUMIFS('Step 1 Customer Remit'!$J$17:$J$1048576,'Step 1 Customer Remit'!$B$17:$B$1048576,'Sku Break Down'!A2919,'Step 1 Customer Remit'!$D$17:$D$1048576,"Return"))</f>
        <v/>
      </c>
      <c r="G2919" s="21" t="str">
        <f>IF(A2919="","",SUMIFS('Step 1 Customer Remit'!$F$17:$F$1048576,'Step 1 Customer Remit'!$B$17:$B$1048576,'Sku Break Down'!A2919,'Step 1 Customer Remit'!$D$17:$D$1048576,"Return"))</f>
        <v/>
      </c>
      <c r="H2919" s="21" t="str">
        <f t="shared" si="181"/>
        <v/>
      </c>
      <c r="I2919" s="21" t="str">
        <f>IF(A2919="","",SUMIF('Step 2 OMS Report'!$C$2:$C$1048576,'Sku Break Down'!A2919,'Step 2 OMS Report'!$G$2:$G$1048576))</f>
        <v/>
      </c>
      <c r="J2919" s="21" t="str">
        <f>IF(A2919="","",SUMIFS('Step 2 OMS Report'!$I$2:$I$1048576,'Step 2 OMS Report'!$C$2:$C$1048576,'Sku Break Down'!A2919))</f>
        <v/>
      </c>
      <c r="K2919" s="21" t="str">
        <f t="shared" si="182"/>
        <v/>
      </c>
      <c r="L2919" s="22" t="str">
        <f t="shared" si="184"/>
        <v/>
      </c>
      <c r="M2919" s="22" t="str">
        <f t="shared" si="183"/>
        <v/>
      </c>
    </row>
    <row r="2920" spans="1:13" x14ac:dyDescent="0.55000000000000004">
      <c r="A2920" s="24"/>
      <c r="B2920" s="21" t="str">
        <f>IFERROR(INDEX('Step 2 OMS Report'!$D$2:$D$1048576,MATCH('Sku Break Down'!A2920,'Step 2 OMS Report'!$C$2:$C$1048576,0)),"")</f>
        <v/>
      </c>
      <c r="C2920" s="21" t="str">
        <f>IFERROR(INDEX('Step 2 OMS Report'!$F$2:$F$1048576,MATCH('Sku Break Down'!A2920,'Step 2 OMS Report'!$C$2:$C$1048576,0)),"")</f>
        <v/>
      </c>
      <c r="D2920" s="21" t="str">
        <f>IFERROR(INDEX('Step 2 OMS Report'!$E$2:$E$1048576,MATCH('Sku Break Down'!A2920,'Step 2 OMS Report'!$A$2:$A$1048576,0)),"")</f>
        <v/>
      </c>
      <c r="E2920" s="21" t="str">
        <f>IFERROR(INDEX('Product Info (Hide)'!$E$2:$E$1840,MATCH('Sku Break Down'!C2920,Manufacture_SKUHiddenSheet,0)),"")</f>
        <v/>
      </c>
      <c r="F2920" s="21" t="str">
        <f>IF(A2920="","",SUMIFS('Step 1 Customer Remit'!$J$17:$J$1048576,'Step 1 Customer Remit'!$B$17:$B$1048576,'Sku Break Down'!A2920,'Step 1 Customer Remit'!$D$17:$D$1048576,"Return"))</f>
        <v/>
      </c>
      <c r="G2920" s="21" t="str">
        <f>IF(A2920="","",SUMIFS('Step 1 Customer Remit'!$F$17:$F$1048576,'Step 1 Customer Remit'!$B$17:$B$1048576,'Sku Break Down'!A2920,'Step 1 Customer Remit'!$D$17:$D$1048576,"Return"))</f>
        <v/>
      </c>
      <c r="H2920" s="21" t="str">
        <f t="shared" si="181"/>
        <v/>
      </c>
      <c r="I2920" s="21" t="str">
        <f>IF(A2920="","",SUMIF('Step 2 OMS Report'!$C$2:$C$1048576,'Sku Break Down'!A2920,'Step 2 OMS Report'!$G$2:$G$1048576))</f>
        <v/>
      </c>
      <c r="J2920" s="21" t="str">
        <f>IF(A2920="","",SUMIFS('Step 2 OMS Report'!$I$2:$I$1048576,'Step 2 OMS Report'!$C$2:$C$1048576,'Sku Break Down'!A2920))</f>
        <v/>
      </c>
      <c r="K2920" s="21" t="str">
        <f t="shared" si="182"/>
        <v/>
      </c>
      <c r="L2920" s="22" t="str">
        <f t="shared" si="184"/>
        <v/>
      </c>
      <c r="M2920" s="22" t="str">
        <f t="shared" si="183"/>
        <v/>
      </c>
    </row>
    <row r="2921" spans="1:13" x14ac:dyDescent="0.55000000000000004">
      <c r="A2921" s="24"/>
      <c r="B2921" s="21" t="str">
        <f>IFERROR(INDEX('Step 2 OMS Report'!$D$2:$D$1048576,MATCH('Sku Break Down'!A2921,'Step 2 OMS Report'!$C$2:$C$1048576,0)),"")</f>
        <v/>
      </c>
      <c r="C2921" s="21" t="str">
        <f>IFERROR(INDEX('Step 2 OMS Report'!$F$2:$F$1048576,MATCH('Sku Break Down'!A2921,'Step 2 OMS Report'!$C$2:$C$1048576,0)),"")</f>
        <v/>
      </c>
      <c r="D2921" s="21" t="str">
        <f>IFERROR(INDEX('Step 2 OMS Report'!$E$2:$E$1048576,MATCH('Sku Break Down'!A2921,'Step 2 OMS Report'!$A$2:$A$1048576,0)),"")</f>
        <v/>
      </c>
      <c r="E2921" s="21" t="str">
        <f>IFERROR(INDEX('Product Info (Hide)'!$E$2:$E$1840,MATCH('Sku Break Down'!C2921,Manufacture_SKUHiddenSheet,0)),"")</f>
        <v/>
      </c>
      <c r="F2921" s="21" t="str">
        <f>IF(A2921="","",SUMIFS('Step 1 Customer Remit'!$J$17:$J$1048576,'Step 1 Customer Remit'!$B$17:$B$1048576,'Sku Break Down'!A2921,'Step 1 Customer Remit'!$D$17:$D$1048576,"Return"))</f>
        <v/>
      </c>
      <c r="G2921" s="21" t="str">
        <f>IF(A2921="","",SUMIFS('Step 1 Customer Remit'!$F$17:$F$1048576,'Step 1 Customer Remit'!$B$17:$B$1048576,'Sku Break Down'!A2921,'Step 1 Customer Remit'!$D$17:$D$1048576,"Return"))</f>
        <v/>
      </c>
      <c r="H2921" s="21" t="str">
        <f t="shared" si="181"/>
        <v/>
      </c>
      <c r="I2921" s="21" t="str">
        <f>IF(A2921="","",SUMIF('Step 2 OMS Report'!$C$2:$C$1048576,'Sku Break Down'!A2921,'Step 2 OMS Report'!$G$2:$G$1048576))</f>
        <v/>
      </c>
      <c r="J2921" s="21" t="str">
        <f>IF(A2921="","",SUMIFS('Step 2 OMS Report'!$I$2:$I$1048576,'Step 2 OMS Report'!$C$2:$C$1048576,'Sku Break Down'!A2921))</f>
        <v/>
      </c>
      <c r="K2921" s="21" t="str">
        <f t="shared" si="182"/>
        <v/>
      </c>
      <c r="L2921" s="22" t="str">
        <f t="shared" si="184"/>
        <v/>
      </c>
      <c r="M2921" s="22" t="str">
        <f t="shared" si="183"/>
        <v/>
      </c>
    </row>
    <row r="2922" spans="1:13" x14ac:dyDescent="0.55000000000000004">
      <c r="A2922" s="24"/>
      <c r="B2922" s="21" t="str">
        <f>IFERROR(INDEX('Step 2 OMS Report'!$D$2:$D$1048576,MATCH('Sku Break Down'!A2922,'Step 2 OMS Report'!$C$2:$C$1048576,0)),"")</f>
        <v/>
      </c>
      <c r="C2922" s="21" t="str">
        <f>IFERROR(INDEX('Step 2 OMS Report'!$F$2:$F$1048576,MATCH('Sku Break Down'!A2922,'Step 2 OMS Report'!$C$2:$C$1048576,0)),"")</f>
        <v/>
      </c>
      <c r="D2922" s="21" t="str">
        <f>IFERROR(INDEX('Step 2 OMS Report'!$E$2:$E$1048576,MATCH('Sku Break Down'!A2922,'Step 2 OMS Report'!$A$2:$A$1048576,0)),"")</f>
        <v/>
      </c>
      <c r="E2922" s="21" t="str">
        <f>IFERROR(INDEX('Product Info (Hide)'!$E$2:$E$1840,MATCH('Sku Break Down'!C2922,Manufacture_SKUHiddenSheet,0)),"")</f>
        <v/>
      </c>
      <c r="F2922" s="21" t="str">
        <f>IF(A2922="","",SUMIFS('Step 1 Customer Remit'!$J$17:$J$1048576,'Step 1 Customer Remit'!$B$17:$B$1048576,'Sku Break Down'!A2922,'Step 1 Customer Remit'!$D$17:$D$1048576,"Return"))</f>
        <v/>
      </c>
      <c r="G2922" s="21" t="str">
        <f>IF(A2922="","",SUMIFS('Step 1 Customer Remit'!$F$17:$F$1048576,'Step 1 Customer Remit'!$B$17:$B$1048576,'Sku Break Down'!A2922,'Step 1 Customer Remit'!$D$17:$D$1048576,"Return"))</f>
        <v/>
      </c>
      <c r="H2922" s="21" t="str">
        <f t="shared" si="181"/>
        <v/>
      </c>
      <c r="I2922" s="21" t="str">
        <f>IF(A2922="","",SUMIF('Step 2 OMS Report'!$C$2:$C$1048576,'Sku Break Down'!A2922,'Step 2 OMS Report'!$G$2:$G$1048576))</f>
        <v/>
      </c>
      <c r="J2922" s="21" t="str">
        <f>IF(A2922="","",SUMIFS('Step 2 OMS Report'!$I$2:$I$1048576,'Step 2 OMS Report'!$C$2:$C$1048576,'Sku Break Down'!A2922))</f>
        <v/>
      </c>
      <c r="K2922" s="21" t="str">
        <f t="shared" si="182"/>
        <v/>
      </c>
      <c r="L2922" s="22" t="str">
        <f t="shared" si="184"/>
        <v/>
      </c>
      <c r="M2922" s="22" t="str">
        <f t="shared" si="183"/>
        <v/>
      </c>
    </row>
    <row r="2923" spans="1:13" x14ac:dyDescent="0.55000000000000004">
      <c r="A2923" s="24"/>
      <c r="B2923" s="21" t="str">
        <f>IFERROR(INDEX('Step 2 OMS Report'!$D$2:$D$1048576,MATCH('Sku Break Down'!A2923,'Step 2 OMS Report'!$C$2:$C$1048576,0)),"")</f>
        <v/>
      </c>
      <c r="C2923" s="21" t="str">
        <f>IFERROR(INDEX('Step 2 OMS Report'!$F$2:$F$1048576,MATCH('Sku Break Down'!A2923,'Step 2 OMS Report'!$C$2:$C$1048576,0)),"")</f>
        <v/>
      </c>
      <c r="D2923" s="21" t="str">
        <f>IFERROR(INDEX('Step 2 OMS Report'!$E$2:$E$1048576,MATCH('Sku Break Down'!A2923,'Step 2 OMS Report'!$A$2:$A$1048576,0)),"")</f>
        <v/>
      </c>
      <c r="E2923" s="21" t="str">
        <f>IFERROR(INDEX('Product Info (Hide)'!$E$2:$E$1840,MATCH('Sku Break Down'!C2923,Manufacture_SKUHiddenSheet,0)),"")</f>
        <v/>
      </c>
      <c r="F2923" s="21" t="str">
        <f>IF(A2923="","",SUMIFS('Step 1 Customer Remit'!$J$17:$J$1048576,'Step 1 Customer Remit'!$B$17:$B$1048576,'Sku Break Down'!A2923,'Step 1 Customer Remit'!$D$17:$D$1048576,"Return"))</f>
        <v/>
      </c>
      <c r="G2923" s="21" t="str">
        <f>IF(A2923="","",SUMIFS('Step 1 Customer Remit'!$F$17:$F$1048576,'Step 1 Customer Remit'!$B$17:$B$1048576,'Sku Break Down'!A2923,'Step 1 Customer Remit'!$D$17:$D$1048576,"Return"))</f>
        <v/>
      </c>
      <c r="H2923" s="21" t="str">
        <f t="shared" si="181"/>
        <v/>
      </c>
      <c r="I2923" s="21" t="str">
        <f>IF(A2923="","",SUMIF('Step 2 OMS Report'!$C$2:$C$1048576,'Sku Break Down'!A2923,'Step 2 OMS Report'!$G$2:$G$1048576))</f>
        <v/>
      </c>
      <c r="J2923" s="21" t="str">
        <f>IF(A2923="","",SUMIFS('Step 2 OMS Report'!$I$2:$I$1048576,'Step 2 OMS Report'!$C$2:$C$1048576,'Sku Break Down'!A2923))</f>
        <v/>
      </c>
      <c r="K2923" s="21" t="str">
        <f t="shared" si="182"/>
        <v/>
      </c>
      <c r="L2923" s="22" t="str">
        <f t="shared" si="184"/>
        <v/>
      </c>
      <c r="M2923" s="22" t="str">
        <f t="shared" si="183"/>
        <v/>
      </c>
    </row>
    <row r="2924" spans="1:13" x14ac:dyDescent="0.55000000000000004">
      <c r="A2924" s="24"/>
      <c r="B2924" s="21" t="str">
        <f>IFERROR(INDEX('Step 2 OMS Report'!$D$2:$D$1048576,MATCH('Sku Break Down'!A2924,'Step 2 OMS Report'!$C$2:$C$1048576,0)),"")</f>
        <v/>
      </c>
      <c r="C2924" s="21" t="str">
        <f>IFERROR(INDEX('Step 2 OMS Report'!$F$2:$F$1048576,MATCH('Sku Break Down'!A2924,'Step 2 OMS Report'!$C$2:$C$1048576,0)),"")</f>
        <v/>
      </c>
      <c r="D2924" s="21" t="str">
        <f>IFERROR(INDEX('Step 2 OMS Report'!$E$2:$E$1048576,MATCH('Sku Break Down'!A2924,'Step 2 OMS Report'!$A$2:$A$1048576,0)),"")</f>
        <v/>
      </c>
      <c r="E2924" s="21" t="str">
        <f>IFERROR(INDEX('Product Info (Hide)'!$E$2:$E$1840,MATCH('Sku Break Down'!C2924,Manufacture_SKUHiddenSheet,0)),"")</f>
        <v/>
      </c>
      <c r="F2924" s="21" t="str">
        <f>IF(A2924="","",SUMIFS('Step 1 Customer Remit'!$J$17:$J$1048576,'Step 1 Customer Remit'!$B$17:$B$1048576,'Sku Break Down'!A2924,'Step 1 Customer Remit'!$D$17:$D$1048576,"Return"))</f>
        <v/>
      </c>
      <c r="G2924" s="21" t="str">
        <f>IF(A2924="","",SUMIFS('Step 1 Customer Remit'!$F$17:$F$1048576,'Step 1 Customer Remit'!$B$17:$B$1048576,'Sku Break Down'!A2924,'Step 1 Customer Remit'!$D$17:$D$1048576,"Return"))</f>
        <v/>
      </c>
      <c r="H2924" s="21" t="str">
        <f t="shared" si="181"/>
        <v/>
      </c>
      <c r="I2924" s="21" t="str">
        <f>IF(A2924="","",SUMIF('Step 2 OMS Report'!$C$2:$C$1048576,'Sku Break Down'!A2924,'Step 2 OMS Report'!$G$2:$G$1048576))</f>
        <v/>
      </c>
      <c r="J2924" s="21" t="str">
        <f>IF(A2924="","",SUMIFS('Step 2 OMS Report'!$I$2:$I$1048576,'Step 2 OMS Report'!$C$2:$C$1048576,'Sku Break Down'!A2924))</f>
        <v/>
      </c>
      <c r="K2924" s="21" t="str">
        <f t="shared" si="182"/>
        <v/>
      </c>
      <c r="L2924" s="22" t="str">
        <f t="shared" si="184"/>
        <v/>
      </c>
      <c r="M2924" s="22" t="str">
        <f t="shared" si="183"/>
        <v/>
      </c>
    </row>
    <row r="2925" spans="1:13" x14ac:dyDescent="0.55000000000000004">
      <c r="A2925" s="24"/>
      <c r="B2925" s="21" t="str">
        <f>IFERROR(INDEX('Step 2 OMS Report'!$D$2:$D$1048576,MATCH('Sku Break Down'!A2925,'Step 2 OMS Report'!$C$2:$C$1048576,0)),"")</f>
        <v/>
      </c>
      <c r="C2925" s="21" t="str">
        <f>IFERROR(INDEX('Step 2 OMS Report'!$F$2:$F$1048576,MATCH('Sku Break Down'!A2925,'Step 2 OMS Report'!$C$2:$C$1048576,0)),"")</f>
        <v/>
      </c>
      <c r="D2925" s="21" t="str">
        <f>IFERROR(INDEX('Step 2 OMS Report'!$E$2:$E$1048576,MATCH('Sku Break Down'!A2925,'Step 2 OMS Report'!$A$2:$A$1048576,0)),"")</f>
        <v/>
      </c>
      <c r="E2925" s="21" t="str">
        <f>IFERROR(INDEX('Product Info (Hide)'!$E$2:$E$1840,MATCH('Sku Break Down'!C2925,Manufacture_SKUHiddenSheet,0)),"")</f>
        <v/>
      </c>
      <c r="F2925" s="21" t="str">
        <f>IF(A2925="","",SUMIFS('Step 1 Customer Remit'!$J$17:$J$1048576,'Step 1 Customer Remit'!$B$17:$B$1048576,'Sku Break Down'!A2925,'Step 1 Customer Remit'!$D$17:$D$1048576,"Return"))</f>
        <v/>
      </c>
      <c r="G2925" s="21" t="str">
        <f>IF(A2925="","",SUMIFS('Step 1 Customer Remit'!$F$17:$F$1048576,'Step 1 Customer Remit'!$B$17:$B$1048576,'Sku Break Down'!A2925,'Step 1 Customer Remit'!$D$17:$D$1048576,"Return"))</f>
        <v/>
      </c>
      <c r="H2925" s="21" t="str">
        <f t="shared" si="181"/>
        <v/>
      </c>
      <c r="I2925" s="21" t="str">
        <f>IF(A2925="","",SUMIF('Step 2 OMS Report'!$C$2:$C$1048576,'Sku Break Down'!A2925,'Step 2 OMS Report'!$G$2:$G$1048576))</f>
        <v/>
      </c>
      <c r="J2925" s="21" t="str">
        <f>IF(A2925="","",SUMIFS('Step 2 OMS Report'!$I$2:$I$1048576,'Step 2 OMS Report'!$C$2:$C$1048576,'Sku Break Down'!A2925))</f>
        <v/>
      </c>
      <c r="K2925" s="21" t="str">
        <f t="shared" si="182"/>
        <v/>
      </c>
      <c r="L2925" s="22" t="str">
        <f t="shared" si="184"/>
        <v/>
      </c>
      <c r="M2925" s="22" t="str">
        <f t="shared" si="183"/>
        <v/>
      </c>
    </row>
    <row r="2926" spans="1:13" x14ac:dyDescent="0.55000000000000004">
      <c r="A2926" s="24"/>
      <c r="B2926" s="21" t="str">
        <f>IFERROR(INDEX('Step 2 OMS Report'!$D$2:$D$1048576,MATCH('Sku Break Down'!A2926,'Step 2 OMS Report'!$C$2:$C$1048576,0)),"")</f>
        <v/>
      </c>
      <c r="C2926" s="21" t="str">
        <f>IFERROR(INDEX('Step 2 OMS Report'!$F$2:$F$1048576,MATCH('Sku Break Down'!A2926,'Step 2 OMS Report'!$C$2:$C$1048576,0)),"")</f>
        <v/>
      </c>
      <c r="D2926" s="21" t="str">
        <f>IFERROR(INDEX('Step 2 OMS Report'!$E$2:$E$1048576,MATCH('Sku Break Down'!A2926,'Step 2 OMS Report'!$A$2:$A$1048576,0)),"")</f>
        <v/>
      </c>
      <c r="E2926" s="21" t="str">
        <f>IFERROR(INDEX('Product Info (Hide)'!$E$2:$E$1840,MATCH('Sku Break Down'!C2926,Manufacture_SKUHiddenSheet,0)),"")</f>
        <v/>
      </c>
      <c r="F2926" s="21" t="str">
        <f>IF(A2926="","",SUMIFS('Step 1 Customer Remit'!$J$17:$J$1048576,'Step 1 Customer Remit'!$B$17:$B$1048576,'Sku Break Down'!A2926,'Step 1 Customer Remit'!$D$17:$D$1048576,"Return"))</f>
        <v/>
      </c>
      <c r="G2926" s="21" t="str">
        <f>IF(A2926="","",SUMIFS('Step 1 Customer Remit'!$F$17:$F$1048576,'Step 1 Customer Remit'!$B$17:$B$1048576,'Sku Break Down'!A2926,'Step 1 Customer Remit'!$D$17:$D$1048576,"Return"))</f>
        <v/>
      </c>
      <c r="H2926" s="21" t="str">
        <f t="shared" si="181"/>
        <v/>
      </c>
      <c r="I2926" s="21" t="str">
        <f>IF(A2926="","",SUMIF('Step 2 OMS Report'!$C$2:$C$1048576,'Sku Break Down'!A2926,'Step 2 OMS Report'!$G$2:$G$1048576))</f>
        <v/>
      </c>
      <c r="J2926" s="21" t="str">
        <f>IF(A2926="","",SUMIFS('Step 2 OMS Report'!$I$2:$I$1048576,'Step 2 OMS Report'!$C$2:$C$1048576,'Sku Break Down'!A2926))</f>
        <v/>
      </c>
      <c r="K2926" s="21" t="str">
        <f t="shared" si="182"/>
        <v/>
      </c>
      <c r="L2926" s="22" t="str">
        <f t="shared" si="184"/>
        <v/>
      </c>
      <c r="M2926" s="22" t="str">
        <f t="shared" si="183"/>
        <v/>
      </c>
    </row>
    <row r="2927" spans="1:13" x14ac:dyDescent="0.55000000000000004">
      <c r="A2927" s="24"/>
      <c r="B2927" s="21" t="str">
        <f>IFERROR(INDEX('Step 2 OMS Report'!$D$2:$D$1048576,MATCH('Sku Break Down'!A2927,'Step 2 OMS Report'!$C$2:$C$1048576,0)),"")</f>
        <v/>
      </c>
      <c r="C2927" s="21" t="str">
        <f>IFERROR(INDEX('Step 2 OMS Report'!$F$2:$F$1048576,MATCH('Sku Break Down'!A2927,'Step 2 OMS Report'!$C$2:$C$1048576,0)),"")</f>
        <v/>
      </c>
      <c r="D2927" s="21" t="str">
        <f>IFERROR(INDEX('Step 2 OMS Report'!$E$2:$E$1048576,MATCH('Sku Break Down'!A2927,'Step 2 OMS Report'!$A$2:$A$1048576,0)),"")</f>
        <v/>
      </c>
      <c r="E2927" s="21" t="str">
        <f>IFERROR(INDEX('Product Info (Hide)'!$E$2:$E$1840,MATCH('Sku Break Down'!C2927,Manufacture_SKUHiddenSheet,0)),"")</f>
        <v/>
      </c>
      <c r="F2927" s="21" t="str">
        <f>IF(A2927="","",SUMIFS('Step 1 Customer Remit'!$J$17:$J$1048576,'Step 1 Customer Remit'!$B$17:$B$1048576,'Sku Break Down'!A2927,'Step 1 Customer Remit'!$D$17:$D$1048576,"Return"))</f>
        <v/>
      </c>
      <c r="G2927" s="21" t="str">
        <f>IF(A2927="","",SUMIFS('Step 1 Customer Remit'!$F$17:$F$1048576,'Step 1 Customer Remit'!$B$17:$B$1048576,'Sku Break Down'!A2927,'Step 1 Customer Remit'!$D$17:$D$1048576,"Return"))</f>
        <v/>
      </c>
      <c r="H2927" s="21" t="str">
        <f t="shared" si="181"/>
        <v/>
      </c>
      <c r="I2927" s="21" t="str">
        <f>IF(A2927="","",SUMIF('Step 2 OMS Report'!$C$2:$C$1048576,'Sku Break Down'!A2927,'Step 2 OMS Report'!$G$2:$G$1048576))</f>
        <v/>
      </c>
      <c r="J2927" s="21" t="str">
        <f>IF(A2927="","",SUMIFS('Step 2 OMS Report'!$I$2:$I$1048576,'Step 2 OMS Report'!$C$2:$C$1048576,'Sku Break Down'!A2927))</f>
        <v/>
      </c>
      <c r="K2927" s="21" t="str">
        <f t="shared" si="182"/>
        <v/>
      </c>
      <c r="L2927" s="22" t="str">
        <f t="shared" si="184"/>
        <v/>
      </c>
      <c r="M2927" s="22" t="str">
        <f t="shared" si="183"/>
        <v/>
      </c>
    </row>
    <row r="2928" spans="1:13" x14ac:dyDescent="0.55000000000000004">
      <c r="A2928" s="24"/>
      <c r="B2928" s="21" t="str">
        <f>IFERROR(INDEX('Step 2 OMS Report'!$D$2:$D$1048576,MATCH('Sku Break Down'!A2928,'Step 2 OMS Report'!$C$2:$C$1048576,0)),"")</f>
        <v/>
      </c>
      <c r="C2928" s="21" t="str">
        <f>IFERROR(INDEX('Step 2 OMS Report'!$F$2:$F$1048576,MATCH('Sku Break Down'!A2928,'Step 2 OMS Report'!$C$2:$C$1048576,0)),"")</f>
        <v/>
      </c>
      <c r="D2928" s="21" t="str">
        <f>IFERROR(INDEX('Step 2 OMS Report'!$E$2:$E$1048576,MATCH('Sku Break Down'!A2928,'Step 2 OMS Report'!$A$2:$A$1048576,0)),"")</f>
        <v/>
      </c>
      <c r="E2928" s="21" t="str">
        <f>IFERROR(INDEX('Product Info (Hide)'!$E$2:$E$1840,MATCH('Sku Break Down'!C2928,Manufacture_SKUHiddenSheet,0)),"")</f>
        <v/>
      </c>
      <c r="F2928" s="21" t="str">
        <f>IF(A2928="","",SUMIFS('Step 1 Customer Remit'!$J$17:$J$1048576,'Step 1 Customer Remit'!$B$17:$B$1048576,'Sku Break Down'!A2928,'Step 1 Customer Remit'!$D$17:$D$1048576,"Return"))</f>
        <v/>
      </c>
      <c r="G2928" s="21" t="str">
        <f>IF(A2928="","",SUMIFS('Step 1 Customer Remit'!$F$17:$F$1048576,'Step 1 Customer Remit'!$B$17:$B$1048576,'Sku Break Down'!A2928,'Step 1 Customer Remit'!$D$17:$D$1048576,"Return"))</f>
        <v/>
      </c>
      <c r="H2928" s="21" t="str">
        <f t="shared" si="181"/>
        <v/>
      </c>
      <c r="I2928" s="21" t="str">
        <f>IF(A2928="","",SUMIF('Step 2 OMS Report'!$C$2:$C$1048576,'Sku Break Down'!A2928,'Step 2 OMS Report'!$G$2:$G$1048576))</f>
        <v/>
      </c>
      <c r="J2928" s="21" t="str">
        <f>IF(A2928="","",SUMIFS('Step 2 OMS Report'!$I$2:$I$1048576,'Step 2 OMS Report'!$C$2:$C$1048576,'Sku Break Down'!A2928))</f>
        <v/>
      </c>
      <c r="K2928" s="21" t="str">
        <f t="shared" si="182"/>
        <v/>
      </c>
      <c r="L2928" s="22" t="str">
        <f t="shared" si="184"/>
        <v/>
      </c>
      <c r="M2928" s="22" t="str">
        <f t="shared" si="183"/>
        <v/>
      </c>
    </row>
    <row r="2929" spans="1:13" x14ac:dyDescent="0.55000000000000004">
      <c r="A2929" s="24"/>
      <c r="B2929" s="21" t="str">
        <f>IFERROR(INDEX('Step 2 OMS Report'!$D$2:$D$1048576,MATCH('Sku Break Down'!A2929,'Step 2 OMS Report'!$C$2:$C$1048576,0)),"")</f>
        <v/>
      </c>
      <c r="C2929" s="21" t="str">
        <f>IFERROR(INDEX('Step 2 OMS Report'!$F$2:$F$1048576,MATCH('Sku Break Down'!A2929,'Step 2 OMS Report'!$C$2:$C$1048576,0)),"")</f>
        <v/>
      </c>
      <c r="D2929" s="21" t="str">
        <f>IFERROR(INDEX('Step 2 OMS Report'!$E$2:$E$1048576,MATCH('Sku Break Down'!A2929,'Step 2 OMS Report'!$A$2:$A$1048576,0)),"")</f>
        <v/>
      </c>
      <c r="E2929" s="21" t="str">
        <f>IFERROR(INDEX('Product Info (Hide)'!$E$2:$E$1840,MATCH('Sku Break Down'!C2929,Manufacture_SKUHiddenSheet,0)),"")</f>
        <v/>
      </c>
      <c r="F2929" s="21" t="str">
        <f>IF(A2929="","",SUMIFS('Step 1 Customer Remit'!$J$17:$J$1048576,'Step 1 Customer Remit'!$B$17:$B$1048576,'Sku Break Down'!A2929,'Step 1 Customer Remit'!$D$17:$D$1048576,"Return"))</f>
        <v/>
      </c>
      <c r="G2929" s="21" t="str">
        <f>IF(A2929="","",SUMIFS('Step 1 Customer Remit'!$F$17:$F$1048576,'Step 1 Customer Remit'!$B$17:$B$1048576,'Sku Break Down'!A2929,'Step 1 Customer Remit'!$D$17:$D$1048576,"Return"))</f>
        <v/>
      </c>
      <c r="H2929" s="21" t="str">
        <f t="shared" si="181"/>
        <v/>
      </c>
      <c r="I2929" s="21" t="str">
        <f>IF(A2929="","",SUMIF('Step 2 OMS Report'!$C$2:$C$1048576,'Sku Break Down'!A2929,'Step 2 OMS Report'!$G$2:$G$1048576))</f>
        <v/>
      </c>
      <c r="J2929" s="21" t="str">
        <f>IF(A2929="","",SUMIFS('Step 2 OMS Report'!$I$2:$I$1048576,'Step 2 OMS Report'!$C$2:$C$1048576,'Sku Break Down'!A2929))</f>
        <v/>
      </c>
      <c r="K2929" s="21" t="str">
        <f t="shared" si="182"/>
        <v/>
      </c>
      <c r="L2929" s="22" t="str">
        <f t="shared" si="184"/>
        <v/>
      </c>
      <c r="M2929" s="22" t="str">
        <f t="shared" si="183"/>
        <v/>
      </c>
    </row>
    <row r="2930" spans="1:13" x14ac:dyDescent="0.55000000000000004">
      <c r="A2930" s="24"/>
      <c r="B2930" s="21" t="str">
        <f>IFERROR(INDEX('Step 2 OMS Report'!$D$2:$D$1048576,MATCH('Sku Break Down'!A2930,'Step 2 OMS Report'!$C$2:$C$1048576,0)),"")</f>
        <v/>
      </c>
      <c r="C2930" s="21" t="str">
        <f>IFERROR(INDEX('Step 2 OMS Report'!$F$2:$F$1048576,MATCH('Sku Break Down'!A2930,'Step 2 OMS Report'!$C$2:$C$1048576,0)),"")</f>
        <v/>
      </c>
      <c r="D2930" s="21" t="str">
        <f>IFERROR(INDEX('Step 2 OMS Report'!$E$2:$E$1048576,MATCH('Sku Break Down'!A2930,'Step 2 OMS Report'!$A$2:$A$1048576,0)),"")</f>
        <v/>
      </c>
      <c r="E2930" s="21" t="str">
        <f>IFERROR(INDEX('Product Info (Hide)'!$E$2:$E$1840,MATCH('Sku Break Down'!C2930,Manufacture_SKUHiddenSheet,0)),"")</f>
        <v/>
      </c>
      <c r="F2930" s="21" t="str">
        <f>IF(A2930="","",SUMIFS('Step 1 Customer Remit'!$J$17:$J$1048576,'Step 1 Customer Remit'!$B$17:$B$1048576,'Sku Break Down'!A2930,'Step 1 Customer Remit'!$D$17:$D$1048576,"Return"))</f>
        <v/>
      </c>
      <c r="G2930" s="21" t="str">
        <f>IF(A2930="","",SUMIFS('Step 1 Customer Remit'!$F$17:$F$1048576,'Step 1 Customer Remit'!$B$17:$B$1048576,'Sku Break Down'!A2930,'Step 1 Customer Remit'!$D$17:$D$1048576,"Return"))</f>
        <v/>
      </c>
      <c r="H2930" s="21" t="str">
        <f t="shared" si="181"/>
        <v/>
      </c>
      <c r="I2930" s="21" t="str">
        <f>IF(A2930="","",SUMIF('Step 2 OMS Report'!$C$2:$C$1048576,'Sku Break Down'!A2930,'Step 2 OMS Report'!$G$2:$G$1048576))</f>
        <v/>
      </c>
      <c r="J2930" s="21" t="str">
        <f>IF(A2930="","",SUMIFS('Step 2 OMS Report'!$I$2:$I$1048576,'Step 2 OMS Report'!$C$2:$C$1048576,'Sku Break Down'!A2930))</f>
        <v/>
      </c>
      <c r="K2930" s="21" t="str">
        <f t="shared" si="182"/>
        <v/>
      </c>
      <c r="L2930" s="22" t="str">
        <f t="shared" si="184"/>
        <v/>
      </c>
      <c r="M2930" s="22" t="str">
        <f t="shared" si="183"/>
        <v/>
      </c>
    </row>
    <row r="2931" spans="1:13" x14ac:dyDescent="0.55000000000000004">
      <c r="A2931" s="24"/>
      <c r="B2931" s="21" t="str">
        <f>IFERROR(INDEX('Step 2 OMS Report'!$D$2:$D$1048576,MATCH('Sku Break Down'!A2931,'Step 2 OMS Report'!$C$2:$C$1048576,0)),"")</f>
        <v/>
      </c>
      <c r="C2931" s="21" t="str">
        <f>IFERROR(INDEX('Step 2 OMS Report'!$F$2:$F$1048576,MATCH('Sku Break Down'!A2931,'Step 2 OMS Report'!$C$2:$C$1048576,0)),"")</f>
        <v/>
      </c>
      <c r="D2931" s="21" t="str">
        <f>IFERROR(INDEX('Step 2 OMS Report'!$E$2:$E$1048576,MATCH('Sku Break Down'!A2931,'Step 2 OMS Report'!$A$2:$A$1048576,0)),"")</f>
        <v/>
      </c>
      <c r="E2931" s="21" t="str">
        <f>IFERROR(INDEX('Product Info (Hide)'!$E$2:$E$1840,MATCH('Sku Break Down'!C2931,Manufacture_SKUHiddenSheet,0)),"")</f>
        <v/>
      </c>
      <c r="F2931" s="21" t="str">
        <f>IF(A2931="","",SUMIFS('Step 1 Customer Remit'!$J$17:$J$1048576,'Step 1 Customer Remit'!$B$17:$B$1048576,'Sku Break Down'!A2931,'Step 1 Customer Remit'!$D$17:$D$1048576,"Return"))</f>
        <v/>
      </c>
      <c r="G2931" s="21" t="str">
        <f>IF(A2931="","",SUMIFS('Step 1 Customer Remit'!$F$17:$F$1048576,'Step 1 Customer Remit'!$B$17:$B$1048576,'Sku Break Down'!A2931,'Step 1 Customer Remit'!$D$17:$D$1048576,"Return"))</f>
        <v/>
      </c>
      <c r="H2931" s="21" t="str">
        <f t="shared" si="181"/>
        <v/>
      </c>
      <c r="I2931" s="21" t="str">
        <f>IF(A2931="","",SUMIF('Step 2 OMS Report'!$C$2:$C$1048576,'Sku Break Down'!A2931,'Step 2 OMS Report'!$G$2:$G$1048576))</f>
        <v/>
      </c>
      <c r="J2931" s="21" t="str">
        <f>IF(A2931="","",SUMIFS('Step 2 OMS Report'!$I$2:$I$1048576,'Step 2 OMS Report'!$C$2:$C$1048576,'Sku Break Down'!A2931))</f>
        <v/>
      </c>
      <c r="K2931" s="21" t="str">
        <f t="shared" si="182"/>
        <v/>
      </c>
      <c r="L2931" s="22" t="str">
        <f t="shared" si="184"/>
        <v/>
      </c>
      <c r="M2931" s="22" t="str">
        <f t="shared" si="183"/>
        <v/>
      </c>
    </row>
    <row r="2932" spans="1:13" x14ac:dyDescent="0.55000000000000004">
      <c r="A2932" s="24"/>
      <c r="B2932" s="21" t="str">
        <f>IFERROR(INDEX('Step 2 OMS Report'!$D$2:$D$1048576,MATCH('Sku Break Down'!A2932,'Step 2 OMS Report'!$C$2:$C$1048576,0)),"")</f>
        <v/>
      </c>
      <c r="C2932" s="21" t="str">
        <f>IFERROR(INDEX('Step 2 OMS Report'!$F$2:$F$1048576,MATCH('Sku Break Down'!A2932,'Step 2 OMS Report'!$C$2:$C$1048576,0)),"")</f>
        <v/>
      </c>
      <c r="D2932" s="21" t="str">
        <f>IFERROR(INDEX('Step 2 OMS Report'!$E$2:$E$1048576,MATCH('Sku Break Down'!A2932,'Step 2 OMS Report'!$A$2:$A$1048576,0)),"")</f>
        <v/>
      </c>
      <c r="E2932" s="21" t="str">
        <f>IFERROR(INDEX('Product Info (Hide)'!$E$2:$E$1840,MATCH('Sku Break Down'!C2932,Manufacture_SKUHiddenSheet,0)),"")</f>
        <v/>
      </c>
      <c r="F2932" s="21" t="str">
        <f>IF(A2932="","",SUMIFS('Step 1 Customer Remit'!$J$17:$J$1048576,'Step 1 Customer Remit'!$B$17:$B$1048576,'Sku Break Down'!A2932,'Step 1 Customer Remit'!$D$17:$D$1048576,"Return"))</f>
        <v/>
      </c>
      <c r="G2932" s="21" t="str">
        <f>IF(A2932="","",SUMIFS('Step 1 Customer Remit'!$F$17:$F$1048576,'Step 1 Customer Remit'!$B$17:$B$1048576,'Sku Break Down'!A2932,'Step 1 Customer Remit'!$D$17:$D$1048576,"Return"))</f>
        <v/>
      </c>
      <c r="H2932" s="21" t="str">
        <f t="shared" si="181"/>
        <v/>
      </c>
      <c r="I2932" s="21" t="str">
        <f>IF(A2932="","",SUMIF('Step 2 OMS Report'!$C$2:$C$1048576,'Sku Break Down'!A2932,'Step 2 OMS Report'!$G$2:$G$1048576))</f>
        <v/>
      </c>
      <c r="J2932" s="21" t="str">
        <f>IF(A2932="","",SUMIFS('Step 2 OMS Report'!$I$2:$I$1048576,'Step 2 OMS Report'!$C$2:$C$1048576,'Sku Break Down'!A2932))</f>
        <v/>
      </c>
      <c r="K2932" s="21" t="str">
        <f t="shared" si="182"/>
        <v/>
      </c>
      <c r="L2932" s="22" t="str">
        <f t="shared" si="184"/>
        <v/>
      </c>
      <c r="M2932" s="22" t="str">
        <f t="shared" si="183"/>
        <v/>
      </c>
    </row>
    <row r="2933" spans="1:13" x14ac:dyDescent="0.55000000000000004">
      <c r="A2933" s="24"/>
      <c r="B2933" s="21" t="str">
        <f>IFERROR(INDEX('Step 2 OMS Report'!$D$2:$D$1048576,MATCH('Sku Break Down'!A2933,'Step 2 OMS Report'!$C$2:$C$1048576,0)),"")</f>
        <v/>
      </c>
      <c r="C2933" s="21" t="str">
        <f>IFERROR(INDEX('Step 2 OMS Report'!$F$2:$F$1048576,MATCH('Sku Break Down'!A2933,'Step 2 OMS Report'!$C$2:$C$1048576,0)),"")</f>
        <v/>
      </c>
      <c r="D2933" s="21" t="str">
        <f>IFERROR(INDEX('Step 2 OMS Report'!$E$2:$E$1048576,MATCH('Sku Break Down'!A2933,'Step 2 OMS Report'!$A$2:$A$1048576,0)),"")</f>
        <v/>
      </c>
      <c r="E2933" s="21" t="str">
        <f>IFERROR(INDEX('Product Info (Hide)'!$E$2:$E$1840,MATCH('Sku Break Down'!C2933,Manufacture_SKUHiddenSheet,0)),"")</f>
        <v/>
      </c>
      <c r="F2933" s="21" t="str">
        <f>IF(A2933="","",SUMIFS('Step 1 Customer Remit'!$J$17:$J$1048576,'Step 1 Customer Remit'!$B$17:$B$1048576,'Sku Break Down'!A2933,'Step 1 Customer Remit'!$D$17:$D$1048576,"Return"))</f>
        <v/>
      </c>
      <c r="G2933" s="21" t="str">
        <f>IF(A2933="","",SUMIFS('Step 1 Customer Remit'!$F$17:$F$1048576,'Step 1 Customer Remit'!$B$17:$B$1048576,'Sku Break Down'!A2933,'Step 1 Customer Remit'!$D$17:$D$1048576,"Return"))</f>
        <v/>
      </c>
      <c r="H2933" s="21" t="str">
        <f t="shared" si="181"/>
        <v/>
      </c>
      <c r="I2933" s="21" t="str">
        <f>IF(A2933="","",SUMIF('Step 2 OMS Report'!$C$2:$C$1048576,'Sku Break Down'!A2933,'Step 2 OMS Report'!$G$2:$G$1048576))</f>
        <v/>
      </c>
      <c r="J2933" s="21" t="str">
        <f>IF(A2933="","",SUMIFS('Step 2 OMS Report'!$I$2:$I$1048576,'Step 2 OMS Report'!$C$2:$C$1048576,'Sku Break Down'!A2933))</f>
        <v/>
      </c>
      <c r="K2933" s="21" t="str">
        <f t="shared" si="182"/>
        <v/>
      </c>
      <c r="L2933" s="22" t="str">
        <f t="shared" si="184"/>
        <v/>
      </c>
      <c r="M2933" s="22" t="str">
        <f t="shared" si="183"/>
        <v/>
      </c>
    </row>
    <row r="2934" spans="1:13" x14ac:dyDescent="0.55000000000000004">
      <c r="A2934" s="24"/>
      <c r="B2934" s="21" t="str">
        <f>IFERROR(INDEX('Step 2 OMS Report'!$D$2:$D$1048576,MATCH('Sku Break Down'!A2934,'Step 2 OMS Report'!$C$2:$C$1048576,0)),"")</f>
        <v/>
      </c>
      <c r="C2934" s="21" t="str">
        <f>IFERROR(INDEX('Step 2 OMS Report'!$F$2:$F$1048576,MATCH('Sku Break Down'!A2934,'Step 2 OMS Report'!$C$2:$C$1048576,0)),"")</f>
        <v/>
      </c>
      <c r="D2934" s="21" t="str">
        <f>IFERROR(INDEX('Step 2 OMS Report'!$E$2:$E$1048576,MATCH('Sku Break Down'!A2934,'Step 2 OMS Report'!$A$2:$A$1048576,0)),"")</f>
        <v/>
      </c>
      <c r="E2934" s="21" t="str">
        <f>IFERROR(INDEX('Product Info (Hide)'!$E$2:$E$1840,MATCH('Sku Break Down'!C2934,Manufacture_SKUHiddenSheet,0)),"")</f>
        <v/>
      </c>
      <c r="F2934" s="21" t="str">
        <f>IF(A2934="","",SUMIFS('Step 1 Customer Remit'!$J$17:$J$1048576,'Step 1 Customer Remit'!$B$17:$B$1048576,'Sku Break Down'!A2934,'Step 1 Customer Remit'!$D$17:$D$1048576,"Return"))</f>
        <v/>
      </c>
      <c r="G2934" s="21" t="str">
        <f>IF(A2934="","",SUMIFS('Step 1 Customer Remit'!$F$17:$F$1048576,'Step 1 Customer Remit'!$B$17:$B$1048576,'Sku Break Down'!A2934,'Step 1 Customer Remit'!$D$17:$D$1048576,"Return"))</f>
        <v/>
      </c>
      <c r="H2934" s="21" t="str">
        <f t="shared" si="181"/>
        <v/>
      </c>
      <c r="I2934" s="21" t="str">
        <f>IF(A2934="","",SUMIF('Step 2 OMS Report'!$C$2:$C$1048576,'Sku Break Down'!A2934,'Step 2 OMS Report'!$G$2:$G$1048576))</f>
        <v/>
      </c>
      <c r="J2934" s="21" t="str">
        <f>IF(A2934="","",SUMIFS('Step 2 OMS Report'!$I$2:$I$1048576,'Step 2 OMS Report'!$C$2:$C$1048576,'Sku Break Down'!A2934))</f>
        <v/>
      </c>
      <c r="K2934" s="21" t="str">
        <f t="shared" si="182"/>
        <v/>
      </c>
      <c r="L2934" s="22" t="str">
        <f t="shared" si="184"/>
        <v/>
      </c>
      <c r="M2934" s="22" t="str">
        <f t="shared" si="183"/>
        <v/>
      </c>
    </row>
    <row r="2935" spans="1:13" x14ac:dyDescent="0.55000000000000004">
      <c r="A2935" s="24"/>
      <c r="B2935" s="21" t="str">
        <f>IFERROR(INDEX('Step 2 OMS Report'!$D$2:$D$1048576,MATCH('Sku Break Down'!A2935,'Step 2 OMS Report'!$C$2:$C$1048576,0)),"")</f>
        <v/>
      </c>
      <c r="C2935" s="21" t="str">
        <f>IFERROR(INDEX('Step 2 OMS Report'!$F$2:$F$1048576,MATCH('Sku Break Down'!A2935,'Step 2 OMS Report'!$C$2:$C$1048576,0)),"")</f>
        <v/>
      </c>
      <c r="D2935" s="21" t="str">
        <f>IFERROR(INDEX('Step 2 OMS Report'!$E$2:$E$1048576,MATCH('Sku Break Down'!A2935,'Step 2 OMS Report'!$A$2:$A$1048576,0)),"")</f>
        <v/>
      </c>
      <c r="E2935" s="21" t="str">
        <f>IFERROR(INDEX('Product Info (Hide)'!$E$2:$E$1840,MATCH('Sku Break Down'!C2935,Manufacture_SKUHiddenSheet,0)),"")</f>
        <v/>
      </c>
      <c r="F2935" s="21" t="str">
        <f>IF(A2935="","",SUMIFS('Step 1 Customer Remit'!$J$17:$J$1048576,'Step 1 Customer Remit'!$B$17:$B$1048576,'Sku Break Down'!A2935,'Step 1 Customer Remit'!$D$17:$D$1048576,"Return"))</f>
        <v/>
      </c>
      <c r="G2935" s="21" t="str">
        <f>IF(A2935="","",SUMIFS('Step 1 Customer Remit'!$F$17:$F$1048576,'Step 1 Customer Remit'!$B$17:$B$1048576,'Sku Break Down'!A2935,'Step 1 Customer Remit'!$D$17:$D$1048576,"Return"))</f>
        <v/>
      </c>
      <c r="H2935" s="21" t="str">
        <f t="shared" si="181"/>
        <v/>
      </c>
      <c r="I2935" s="21" t="str">
        <f>IF(A2935="","",SUMIF('Step 2 OMS Report'!$C$2:$C$1048576,'Sku Break Down'!A2935,'Step 2 OMS Report'!$G$2:$G$1048576))</f>
        <v/>
      </c>
      <c r="J2935" s="21" t="str">
        <f>IF(A2935="","",SUMIFS('Step 2 OMS Report'!$I$2:$I$1048576,'Step 2 OMS Report'!$C$2:$C$1048576,'Sku Break Down'!A2935))</f>
        <v/>
      </c>
      <c r="K2935" s="21" t="str">
        <f t="shared" si="182"/>
        <v/>
      </c>
      <c r="L2935" s="22" t="str">
        <f t="shared" si="184"/>
        <v/>
      </c>
      <c r="M2935" s="22" t="str">
        <f t="shared" si="183"/>
        <v/>
      </c>
    </row>
    <row r="2936" spans="1:13" x14ac:dyDescent="0.55000000000000004">
      <c r="A2936" s="24"/>
      <c r="B2936" s="21" t="str">
        <f>IFERROR(INDEX('Step 2 OMS Report'!$D$2:$D$1048576,MATCH('Sku Break Down'!A2936,'Step 2 OMS Report'!$C$2:$C$1048576,0)),"")</f>
        <v/>
      </c>
      <c r="C2936" s="21" t="str">
        <f>IFERROR(INDEX('Step 2 OMS Report'!$F$2:$F$1048576,MATCH('Sku Break Down'!A2936,'Step 2 OMS Report'!$C$2:$C$1048576,0)),"")</f>
        <v/>
      </c>
      <c r="D2936" s="21" t="str">
        <f>IFERROR(INDEX('Step 2 OMS Report'!$E$2:$E$1048576,MATCH('Sku Break Down'!A2936,'Step 2 OMS Report'!$A$2:$A$1048576,0)),"")</f>
        <v/>
      </c>
      <c r="E2936" s="21" t="str">
        <f>IFERROR(INDEX('Product Info (Hide)'!$E$2:$E$1840,MATCH('Sku Break Down'!C2936,Manufacture_SKUHiddenSheet,0)),"")</f>
        <v/>
      </c>
      <c r="F2936" s="21" t="str">
        <f>IF(A2936="","",SUMIFS('Step 1 Customer Remit'!$J$17:$J$1048576,'Step 1 Customer Remit'!$B$17:$B$1048576,'Sku Break Down'!A2936,'Step 1 Customer Remit'!$D$17:$D$1048576,"Return"))</f>
        <v/>
      </c>
      <c r="G2936" s="21" t="str">
        <f>IF(A2936="","",SUMIFS('Step 1 Customer Remit'!$F$17:$F$1048576,'Step 1 Customer Remit'!$B$17:$B$1048576,'Sku Break Down'!A2936,'Step 1 Customer Remit'!$D$17:$D$1048576,"Return"))</f>
        <v/>
      </c>
      <c r="H2936" s="21" t="str">
        <f t="shared" si="181"/>
        <v/>
      </c>
      <c r="I2936" s="21" t="str">
        <f>IF(A2936="","",SUMIF('Step 2 OMS Report'!$C$2:$C$1048576,'Sku Break Down'!A2936,'Step 2 OMS Report'!$G$2:$G$1048576))</f>
        <v/>
      </c>
      <c r="J2936" s="21" t="str">
        <f>IF(A2936="","",SUMIFS('Step 2 OMS Report'!$I$2:$I$1048576,'Step 2 OMS Report'!$C$2:$C$1048576,'Sku Break Down'!A2936))</f>
        <v/>
      </c>
      <c r="K2936" s="21" t="str">
        <f t="shared" si="182"/>
        <v/>
      </c>
      <c r="L2936" s="22" t="str">
        <f t="shared" si="184"/>
        <v/>
      </c>
      <c r="M2936" s="22" t="str">
        <f t="shared" si="183"/>
        <v/>
      </c>
    </row>
    <row r="2937" spans="1:13" x14ac:dyDescent="0.55000000000000004">
      <c r="A2937" s="24"/>
      <c r="B2937" s="21" t="str">
        <f>IFERROR(INDEX('Step 2 OMS Report'!$D$2:$D$1048576,MATCH('Sku Break Down'!A2937,'Step 2 OMS Report'!$C$2:$C$1048576,0)),"")</f>
        <v/>
      </c>
      <c r="C2937" s="21" t="str">
        <f>IFERROR(INDEX('Step 2 OMS Report'!$F$2:$F$1048576,MATCH('Sku Break Down'!A2937,'Step 2 OMS Report'!$C$2:$C$1048576,0)),"")</f>
        <v/>
      </c>
      <c r="D2937" s="21" t="str">
        <f>IFERROR(INDEX('Step 2 OMS Report'!$E$2:$E$1048576,MATCH('Sku Break Down'!A2937,'Step 2 OMS Report'!$A$2:$A$1048576,0)),"")</f>
        <v/>
      </c>
      <c r="E2937" s="21" t="str">
        <f>IFERROR(INDEX('Product Info (Hide)'!$E$2:$E$1840,MATCH('Sku Break Down'!C2937,Manufacture_SKUHiddenSheet,0)),"")</f>
        <v/>
      </c>
      <c r="F2937" s="21" t="str">
        <f>IF(A2937="","",SUMIFS('Step 1 Customer Remit'!$J$17:$J$1048576,'Step 1 Customer Remit'!$B$17:$B$1048576,'Sku Break Down'!A2937,'Step 1 Customer Remit'!$D$17:$D$1048576,"Return"))</f>
        <v/>
      </c>
      <c r="G2937" s="21" t="str">
        <f>IF(A2937="","",SUMIFS('Step 1 Customer Remit'!$F$17:$F$1048576,'Step 1 Customer Remit'!$B$17:$B$1048576,'Sku Break Down'!A2937,'Step 1 Customer Remit'!$D$17:$D$1048576,"Return"))</f>
        <v/>
      </c>
      <c r="H2937" s="21" t="str">
        <f t="shared" si="181"/>
        <v/>
      </c>
      <c r="I2937" s="21" t="str">
        <f>IF(A2937="","",SUMIF('Step 2 OMS Report'!$C$2:$C$1048576,'Sku Break Down'!A2937,'Step 2 OMS Report'!$G$2:$G$1048576))</f>
        <v/>
      </c>
      <c r="J2937" s="21" t="str">
        <f>IF(A2937="","",SUMIFS('Step 2 OMS Report'!$I$2:$I$1048576,'Step 2 OMS Report'!$C$2:$C$1048576,'Sku Break Down'!A2937))</f>
        <v/>
      </c>
      <c r="K2937" s="21" t="str">
        <f t="shared" si="182"/>
        <v/>
      </c>
      <c r="L2937" s="22" t="str">
        <f t="shared" si="184"/>
        <v/>
      </c>
      <c r="M2937" s="22" t="str">
        <f t="shared" si="183"/>
        <v/>
      </c>
    </row>
    <row r="2938" spans="1:13" x14ac:dyDescent="0.55000000000000004">
      <c r="A2938" s="24"/>
      <c r="B2938" s="21" t="str">
        <f>IFERROR(INDEX('Step 2 OMS Report'!$D$2:$D$1048576,MATCH('Sku Break Down'!A2938,'Step 2 OMS Report'!$C$2:$C$1048576,0)),"")</f>
        <v/>
      </c>
      <c r="C2938" s="21" t="str">
        <f>IFERROR(INDEX('Step 2 OMS Report'!$F$2:$F$1048576,MATCH('Sku Break Down'!A2938,'Step 2 OMS Report'!$C$2:$C$1048576,0)),"")</f>
        <v/>
      </c>
      <c r="D2938" s="21" t="str">
        <f>IFERROR(INDEX('Step 2 OMS Report'!$E$2:$E$1048576,MATCH('Sku Break Down'!A2938,'Step 2 OMS Report'!$A$2:$A$1048576,0)),"")</f>
        <v/>
      </c>
      <c r="E2938" s="21" t="str">
        <f>IFERROR(INDEX('Product Info (Hide)'!$E$2:$E$1840,MATCH('Sku Break Down'!C2938,Manufacture_SKUHiddenSheet,0)),"")</f>
        <v/>
      </c>
      <c r="F2938" s="21" t="str">
        <f>IF(A2938="","",SUMIFS('Step 1 Customer Remit'!$J$17:$J$1048576,'Step 1 Customer Remit'!$B$17:$B$1048576,'Sku Break Down'!A2938,'Step 1 Customer Remit'!$D$17:$D$1048576,"Return"))</f>
        <v/>
      </c>
      <c r="G2938" s="21" t="str">
        <f>IF(A2938="","",SUMIFS('Step 1 Customer Remit'!$F$17:$F$1048576,'Step 1 Customer Remit'!$B$17:$B$1048576,'Sku Break Down'!A2938,'Step 1 Customer Remit'!$D$17:$D$1048576,"Return"))</f>
        <v/>
      </c>
      <c r="H2938" s="21" t="str">
        <f t="shared" si="181"/>
        <v/>
      </c>
      <c r="I2938" s="21" t="str">
        <f>IF(A2938="","",SUMIF('Step 2 OMS Report'!$C$2:$C$1048576,'Sku Break Down'!A2938,'Step 2 OMS Report'!$G$2:$G$1048576))</f>
        <v/>
      </c>
      <c r="J2938" s="21" t="str">
        <f>IF(A2938="","",SUMIFS('Step 2 OMS Report'!$I$2:$I$1048576,'Step 2 OMS Report'!$C$2:$C$1048576,'Sku Break Down'!A2938))</f>
        <v/>
      </c>
      <c r="K2938" s="21" t="str">
        <f t="shared" si="182"/>
        <v/>
      </c>
      <c r="L2938" s="22" t="str">
        <f t="shared" si="184"/>
        <v/>
      </c>
      <c r="M2938" s="22" t="str">
        <f t="shared" si="183"/>
        <v/>
      </c>
    </row>
    <row r="2939" spans="1:13" x14ac:dyDescent="0.55000000000000004">
      <c r="A2939" s="24"/>
      <c r="B2939" s="21" t="str">
        <f>IFERROR(INDEX('Step 2 OMS Report'!$D$2:$D$1048576,MATCH('Sku Break Down'!A2939,'Step 2 OMS Report'!$C$2:$C$1048576,0)),"")</f>
        <v/>
      </c>
      <c r="C2939" s="21" t="str">
        <f>IFERROR(INDEX('Step 2 OMS Report'!$F$2:$F$1048576,MATCH('Sku Break Down'!A2939,'Step 2 OMS Report'!$C$2:$C$1048576,0)),"")</f>
        <v/>
      </c>
      <c r="D2939" s="21" t="str">
        <f>IFERROR(INDEX('Step 2 OMS Report'!$E$2:$E$1048576,MATCH('Sku Break Down'!A2939,'Step 2 OMS Report'!$A$2:$A$1048576,0)),"")</f>
        <v/>
      </c>
      <c r="E2939" s="21" t="str">
        <f>IFERROR(INDEX('Product Info (Hide)'!$E$2:$E$1840,MATCH('Sku Break Down'!C2939,Manufacture_SKUHiddenSheet,0)),"")</f>
        <v/>
      </c>
      <c r="F2939" s="21" t="str">
        <f>IF(A2939="","",SUMIFS('Step 1 Customer Remit'!$J$17:$J$1048576,'Step 1 Customer Remit'!$B$17:$B$1048576,'Sku Break Down'!A2939,'Step 1 Customer Remit'!$D$17:$D$1048576,"Return"))</f>
        <v/>
      </c>
      <c r="G2939" s="21" t="str">
        <f>IF(A2939="","",SUMIFS('Step 1 Customer Remit'!$F$17:$F$1048576,'Step 1 Customer Remit'!$B$17:$B$1048576,'Sku Break Down'!A2939,'Step 1 Customer Remit'!$D$17:$D$1048576,"Return"))</f>
        <v/>
      </c>
      <c r="H2939" s="21" t="str">
        <f t="shared" si="181"/>
        <v/>
      </c>
      <c r="I2939" s="21" t="str">
        <f>IF(A2939="","",SUMIF('Step 2 OMS Report'!$C$2:$C$1048576,'Sku Break Down'!A2939,'Step 2 OMS Report'!$G$2:$G$1048576))</f>
        <v/>
      </c>
      <c r="J2939" s="21" t="str">
        <f>IF(A2939="","",SUMIFS('Step 2 OMS Report'!$I$2:$I$1048576,'Step 2 OMS Report'!$C$2:$C$1048576,'Sku Break Down'!A2939))</f>
        <v/>
      </c>
      <c r="K2939" s="21" t="str">
        <f t="shared" si="182"/>
        <v/>
      </c>
      <c r="L2939" s="22" t="str">
        <f t="shared" si="184"/>
        <v/>
      </c>
      <c r="M2939" s="22" t="str">
        <f t="shared" si="183"/>
        <v/>
      </c>
    </row>
    <row r="2940" spans="1:13" x14ac:dyDescent="0.55000000000000004">
      <c r="A2940" s="24"/>
      <c r="B2940" s="21" t="str">
        <f>IFERROR(INDEX('Step 2 OMS Report'!$D$2:$D$1048576,MATCH('Sku Break Down'!A2940,'Step 2 OMS Report'!$C$2:$C$1048576,0)),"")</f>
        <v/>
      </c>
      <c r="C2940" s="21" t="str">
        <f>IFERROR(INDEX('Step 2 OMS Report'!$F$2:$F$1048576,MATCH('Sku Break Down'!A2940,'Step 2 OMS Report'!$C$2:$C$1048576,0)),"")</f>
        <v/>
      </c>
      <c r="D2940" s="21" t="str">
        <f>IFERROR(INDEX('Step 2 OMS Report'!$E$2:$E$1048576,MATCH('Sku Break Down'!A2940,'Step 2 OMS Report'!$A$2:$A$1048576,0)),"")</f>
        <v/>
      </c>
      <c r="E2940" s="21" t="str">
        <f>IFERROR(INDEX('Product Info (Hide)'!$E$2:$E$1840,MATCH('Sku Break Down'!C2940,Manufacture_SKUHiddenSheet,0)),"")</f>
        <v/>
      </c>
      <c r="F2940" s="21" t="str">
        <f>IF(A2940="","",SUMIFS('Step 1 Customer Remit'!$J$17:$J$1048576,'Step 1 Customer Remit'!$B$17:$B$1048576,'Sku Break Down'!A2940,'Step 1 Customer Remit'!$D$17:$D$1048576,"Return"))</f>
        <v/>
      </c>
      <c r="G2940" s="21" t="str">
        <f>IF(A2940="","",SUMIFS('Step 1 Customer Remit'!$F$17:$F$1048576,'Step 1 Customer Remit'!$B$17:$B$1048576,'Sku Break Down'!A2940,'Step 1 Customer Remit'!$D$17:$D$1048576,"Return"))</f>
        <v/>
      </c>
      <c r="H2940" s="21" t="str">
        <f t="shared" si="181"/>
        <v/>
      </c>
      <c r="I2940" s="21" t="str">
        <f>IF(A2940="","",SUMIF('Step 2 OMS Report'!$C$2:$C$1048576,'Sku Break Down'!A2940,'Step 2 OMS Report'!$G$2:$G$1048576))</f>
        <v/>
      </c>
      <c r="J2940" s="21" t="str">
        <f>IF(A2940="","",SUMIFS('Step 2 OMS Report'!$I$2:$I$1048576,'Step 2 OMS Report'!$C$2:$C$1048576,'Sku Break Down'!A2940))</f>
        <v/>
      </c>
      <c r="K2940" s="21" t="str">
        <f t="shared" si="182"/>
        <v/>
      </c>
      <c r="L2940" s="22" t="str">
        <f t="shared" si="184"/>
        <v/>
      </c>
      <c r="M2940" s="22" t="str">
        <f t="shared" si="183"/>
        <v/>
      </c>
    </row>
    <row r="2941" spans="1:13" x14ac:dyDescent="0.55000000000000004">
      <c r="A2941" s="24"/>
      <c r="B2941" s="21" t="str">
        <f>IFERROR(INDEX('Step 2 OMS Report'!$D$2:$D$1048576,MATCH('Sku Break Down'!A2941,'Step 2 OMS Report'!$C$2:$C$1048576,0)),"")</f>
        <v/>
      </c>
      <c r="C2941" s="21" t="str">
        <f>IFERROR(INDEX('Step 2 OMS Report'!$F$2:$F$1048576,MATCH('Sku Break Down'!A2941,'Step 2 OMS Report'!$C$2:$C$1048576,0)),"")</f>
        <v/>
      </c>
      <c r="D2941" s="21" t="str">
        <f>IFERROR(INDEX('Step 2 OMS Report'!$E$2:$E$1048576,MATCH('Sku Break Down'!A2941,'Step 2 OMS Report'!$A$2:$A$1048576,0)),"")</f>
        <v/>
      </c>
      <c r="E2941" s="21" t="str">
        <f>IFERROR(INDEX('Product Info (Hide)'!$E$2:$E$1840,MATCH('Sku Break Down'!C2941,Manufacture_SKUHiddenSheet,0)),"")</f>
        <v/>
      </c>
      <c r="F2941" s="21" t="str">
        <f>IF(A2941="","",SUMIFS('Step 1 Customer Remit'!$J$17:$J$1048576,'Step 1 Customer Remit'!$B$17:$B$1048576,'Sku Break Down'!A2941,'Step 1 Customer Remit'!$D$17:$D$1048576,"Return"))</f>
        <v/>
      </c>
      <c r="G2941" s="21" t="str">
        <f>IF(A2941="","",SUMIFS('Step 1 Customer Remit'!$F$17:$F$1048576,'Step 1 Customer Remit'!$B$17:$B$1048576,'Sku Break Down'!A2941,'Step 1 Customer Remit'!$D$17:$D$1048576,"Return"))</f>
        <v/>
      </c>
      <c r="H2941" s="21" t="str">
        <f t="shared" si="181"/>
        <v/>
      </c>
      <c r="I2941" s="21" t="str">
        <f>IF(A2941="","",SUMIF('Step 2 OMS Report'!$C$2:$C$1048576,'Sku Break Down'!A2941,'Step 2 OMS Report'!$G$2:$G$1048576))</f>
        <v/>
      </c>
      <c r="J2941" s="21" t="str">
        <f>IF(A2941="","",SUMIFS('Step 2 OMS Report'!$I$2:$I$1048576,'Step 2 OMS Report'!$C$2:$C$1048576,'Sku Break Down'!A2941))</f>
        <v/>
      </c>
      <c r="K2941" s="21" t="str">
        <f t="shared" si="182"/>
        <v/>
      </c>
      <c r="L2941" s="22" t="str">
        <f t="shared" si="184"/>
        <v/>
      </c>
      <c r="M2941" s="22" t="str">
        <f t="shared" si="183"/>
        <v/>
      </c>
    </row>
    <row r="2942" spans="1:13" x14ac:dyDescent="0.55000000000000004">
      <c r="A2942" s="24"/>
      <c r="B2942" s="21" t="str">
        <f>IFERROR(INDEX('Step 2 OMS Report'!$D$2:$D$1048576,MATCH('Sku Break Down'!A2942,'Step 2 OMS Report'!$C$2:$C$1048576,0)),"")</f>
        <v/>
      </c>
      <c r="C2942" s="21" t="str">
        <f>IFERROR(INDEX('Step 2 OMS Report'!$F$2:$F$1048576,MATCH('Sku Break Down'!A2942,'Step 2 OMS Report'!$C$2:$C$1048576,0)),"")</f>
        <v/>
      </c>
      <c r="D2942" s="21" t="str">
        <f>IFERROR(INDEX('Step 2 OMS Report'!$E$2:$E$1048576,MATCH('Sku Break Down'!A2942,'Step 2 OMS Report'!$A$2:$A$1048576,0)),"")</f>
        <v/>
      </c>
      <c r="E2942" s="21" t="str">
        <f>IFERROR(INDEX('Product Info (Hide)'!$E$2:$E$1840,MATCH('Sku Break Down'!C2942,Manufacture_SKUHiddenSheet,0)),"")</f>
        <v/>
      </c>
      <c r="F2942" s="21" t="str">
        <f>IF(A2942="","",SUMIFS('Step 1 Customer Remit'!$J$17:$J$1048576,'Step 1 Customer Remit'!$B$17:$B$1048576,'Sku Break Down'!A2942,'Step 1 Customer Remit'!$D$17:$D$1048576,"Return"))</f>
        <v/>
      </c>
      <c r="G2942" s="21" t="str">
        <f>IF(A2942="","",SUMIFS('Step 1 Customer Remit'!$F$17:$F$1048576,'Step 1 Customer Remit'!$B$17:$B$1048576,'Sku Break Down'!A2942,'Step 1 Customer Remit'!$D$17:$D$1048576,"Return"))</f>
        <v/>
      </c>
      <c r="H2942" s="21" t="str">
        <f t="shared" si="181"/>
        <v/>
      </c>
      <c r="I2942" s="21" t="str">
        <f>IF(A2942="","",SUMIF('Step 2 OMS Report'!$C$2:$C$1048576,'Sku Break Down'!A2942,'Step 2 OMS Report'!$G$2:$G$1048576))</f>
        <v/>
      </c>
      <c r="J2942" s="21" t="str">
        <f>IF(A2942="","",SUMIFS('Step 2 OMS Report'!$I$2:$I$1048576,'Step 2 OMS Report'!$C$2:$C$1048576,'Sku Break Down'!A2942))</f>
        <v/>
      </c>
      <c r="K2942" s="21" t="str">
        <f t="shared" si="182"/>
        <v/>
      </c>
      <c r="L2942" s="22" t="str">
        <f t="shared" si="184"/>
        <v/>
      </c>
      <c r="M2942" s="22" t="str">
        <f t="shared" si="183"/>
        <v/>
      </c>
    </row>
    <row r="2943" spans="1:13" x14ac:dyDescent="0.55000000000000004">
      <c r="A2943" s="24"/>
      <c r="B2943" s="21" t="str">
        <f>IFERROR(INDEX('Step 2 OMS Report'!$D$2:$D$1048576,MATCH('Sku Break Down'!A2943,'Step 2 OMS Report'!$C$2:$C$1048576,0)),"")</f>
        <v/>
      </c>
      <c r="C2943" s="21" t="str">
        <f>IFERROR(INDEX('Step 2 OMS Report'!$F$2:$F$1048576,MATCH('Sku Break Down'!A2943,'Step 2 OMS Report'!$C$2:$C$1048576,0)),"")</f>
        <v/>
      </c>
      <c r="D2943" s="21" t="str">
        <f>IFERROR(INDEX('Step 2 OMS Report'!$E$2:$E$1048576,MATCH('Sku Break Down'!A2943,'Step 2 OMS Report'!$A$2:$A$1048576,0)),"")</f>
        <v/>
      </c>
      <c r="E2943" s="21" t="str">
        <f>IFERROR(INDEX('Product Info (Hide)'!$E$2:$E$1840,MATCH('Sku Break Down'!C2943,Manufacture_SKUHiddenSheet,0)),"")</f>
        <v/>
      </c>
      <c r="F2943" s="21" t="str">
        <f>IF(A2943="","",SUMIFS('Step 1 Customer Remit'!$J$17:$J$1048576,'Step 1 Customer Remit'!$B$17:$B$1048576,'Sku Break Down'!A2943,'Step 1 Customer Remit'!$D$17:$D$1048576,"Return"))</f>
        <v/>
      </c>
      <c r="G2943" s="21" t="str">
        <f>IF(A2943="","",SUMIFS('Step 1 Customer Remit'!$F$17:$F$1048576,'Step 1 Customer Remit'!$B$17:$B$1048576,'Sku Break Down'!A2943,'Step 1 Customer Remit'!$D$17:$D$1048576,"Return"))</f>
        <v/>
      </c>
      <c r="H2943" s="21" t="str">
        <f t="shared" si="181"/>
        <v/>
      </c>
      <c r="I2943" s="21" t="str">
        <f>IF(A2943="","",SUMIF('Step 2 OMS Report'!$C$2:$C$1048576,'Sku Break Down'!A2943,'Step 2 OMS Report'!$G$2:$G$1048576))</f>
        <v/>
      </c>
      <c r="J2943" s="21" t="str">
        <f>IF(A2943="","",SUMIFS('Step 2 OMS Report'!$I$2:$I$1048576,'Step 2 OMS Report'!$C$2:$C$1048576,'Sku Break Down'!A2943))</f>
        <v/>
      </c>
      <c r="K2943" s="21" t="str">
        <f t="shared" si="182"/>
        <v/>
      </c>
      <c r="L2943" s="22" t="str">
        <f t="shared" si="184"/>
        <v/>
      </c>
      <c r="M2943" s="22" t="str">
        <f t="shared" si="183"/>
        <v/>
      </c>
    </row>
    <row r="2944" spans="1:13" x14ac:dyDescent="0.55000000000000004">
      <c r="A2944" s="24"/>
      <c r="B2944" s="21" t="str">
        <f>IFERROR(INDEX('Step 2 OMS Report'!$D$2:$D$1048576,MATCH('Sku Break Down'!A2944,'Step 2 OMS Report'!$C$2:$C$1048576,0)),"")</f>
        <v/>
      </c>
      <c r="C2944" s="21" t="str">
        <f>IFERROR(INDEX('Step 2 OMS Report'!$F$2:$F$1048576,MATCH('Sku Break Down'!A2944,'Step 2 OMS Report'!$C$2:$C$1048576,0)),"")</f>
        <v/>
      </c>
      <c r="D2944" s="21" t="str">
        <f>IFERROR(INDEX('Step 2 OMS Report'!$E$2:$E$1048576,MATCH('Sku Break Down'!A2944,'Step 2 OMS Report'!$A$2:$A$1048576,0)),"")</f>
        <v/>
      </c>
      <c r="E2944" s="21" t="str">
        <f>IFERROR(INDEX('Product Info (Hide)'!$E$2:$E$1840,MATCH('Sku Break Down'!C2944,Manufacture_SKUHiddenSheet,0)),"")</f>
        <v/>
      </c>
      <c r="F2944" s="21" t="str">
        <f>IF(A2944="","",SUMIFS('Step 1 Customer Remit'!$J$17:$J$1048576,'Step 1 Customer Remit'!$B$17:$B$1048576,'Sku Break Down'!A2944,'Step 1 Customer Remit'!$D$17:$D$1048576,"Return"))</f>
        <v/>
      </c>
      <c r="G2944" s="21" t="str">
        <f>IF(A2944="","",SUMIFS('Step 1 Customer Remit'!$F$17:$F$1048576,'Step 1 Customer Remit'!$B$17:$B$1048576,'Sku Break Down'!A2944,'Step 1 Customer Remit'!$D$17:$D$1048576,"Return"))</f>
        <v/>
      </c>
      <c r="H2944" s="21" t="str">
        <f t="shared" si="181"/>
        <v/>
      </c>
      <c r="I2944" s="21" t="str">
        <f>IF(A2944="","",SUMIF('Step 2 OMS Report'!$C$2:$C$1048576,'Sku Break Down'!A2944,'Step 2 OMS Report'!$G$2:$G$1048576))</f>
        <v/>
      </c>
      <c r="J2944" s="21" t="str">
        <f>IF(A2944="","",SUMIFS('Step 2 OMS Report'!$I$2:$I$1048576,'Step 2 OMS Report'!$C$2:$C$1048576,'Sku Break Down'!A2944))</f>
        <v/>
      </c>
      <c r="K2944" s="21" t="str">
        <f t="shared" si="182"/>
        <v/>
      </c>
      <c r="L2944" s="22" t="str">
        <f t="shared" si="184"/>
        <v/>
      </c>
      <c r="M2944" s="22" t="str">
        <f t="shared" si="183"/>
        <v/>
      </c>
    </row>
    <row r="2945" spans="1:13" x14ac:dyDescent="0.55000000000000004">
      <c r="A2945" s="24"/>
      <c r="B2945" s="21" t="str">
        <f>IFERROR(INDEX('Step 2 OMS Report'!$D$2:$D$1048576,MATCH('Sku Break Down'!A2945,'Step 2 OMS Report'!$C$2:$C$1048576,0)),"")</f>
        <v/>
      </c>
      <c r="C2945" s="21" t="str">
        <f>IFERROR(INDEX('Step 2 OMS Report'!$F$2:$F$1048576,MATCH('Sku Break Down'!A2945,'Step 2 OMS Report'!$C$2:$C$1048576,0)),"")</f>
        <v/>
      </c>
      <c r="D2945" s="21" t="str">
        <f>IFERROR(INDEX('Step 2 OMS Report'!$E$2:$E$1048576,MATCH('Sku Break Down'!A2945,'Step 2 OMS Report'!$A$2:$A$1048576,0)),"")</f>
        <v/>
      </c>
      <c r="E2945" s="21" t="str">
        <f>IFERROR(INDEX('Product Info (Hide)'!$E$2:$E$1840,MATCH('Sku Break Down'!C2945,Manufacture_SKUHiddenSheet,0)),"")</f>
        <v/>
      </c>
      <c r="F2945" s="21" t="str">
        <f>IF(A2945="","",SUMIFS('Step 1 Customer Remit'!$J$17:$J$1048576,'Step 1 Customer Remit'!$B$17:$B$1048576,'Sku Break Down'!A2945,'Step 1 Customer Remit'!$D$17:$D$1048576,"Return"))</f>
        <v/>
      </c>
      <c r="G2945" s="21" t="str">
        <f>IF(A2945="","",SUMIFS('Step 1 Customer Remit'!$F$17:$F$1048576,'Step 1 Customer Remit'!$B$17:$B$1048576,'Sku Break Down'!A2945,'Step 1 Customer Remit'!$D$17:$D$1048576,"Return"))</f>
        <v/>
      </c>
      <c r="H2945" s="21" t="str">
        <f t="shared" si="181"/>
        <v/>
      </c>
      <c r="I2945" s="21" t="str">
        <f>IF(A2945="","",SUMIF('Step 2 OMS Report'!$C$2:$C$1048576,'Sku Break Down'!A2945,'Step 2 OMS Report'!$G$2:$G$1048576))</f>
        <v/>
      </c>
      <c r="J2945" s="21" t="str">
        <f>IF(A2945="","",SUMIFS('Step 2 OMS Report'!$I$2:$I$1048576,'Step 2 OMS Report'!$C$2:$C$1048576,'Sku Break Down'!A2945))</f>
        <v/>
      </c>
      <c r="K2945" s="21" t="str">
        <f t="shared" si="182"/>
        <v/>
      </c>
      <c r="L2945" s="22" t="str">
        <f t="shared" si="184"/>
        <v/>
      </c>
      <c r="M2945" s="22" t="str">
        <f t="shared" si="183"/>
        <v/>
      </c>
    </row>
    <row r="2946" spans="1:13" x14ac:dyDescent="0.55000000000000004">
      <c r="A2946" s="24"/>
      <c r="B2946" s="21" t="str">
        <f>IFERROR(INDEX('Step 2 OMS Report'!$D$2:$D$1048576,MATCH('Sku Break Down'!A2946,'Step 2 OMS Report'!$C$2:$C$1048576,0)),"")</f>
        <v/>
      </c>
      <c r="C2946" s="21" t="str">
        <f>IFERROR(INDEX('Step 2 OMS Report'!$F$2:$F$1048576,MATCH('Sku Break Down'!A2946,'Step 2 OMS Report'!$C$2:$C$1048576,0)),"")</f>
        <v/>
      </c>
      <c r="D2946" s="21" t="str">
        <f>IFERROR(INDEX('Step 2 OMS Report'!$E$2:$E$1048576,MATCH('Sku Break Down'!A2946,'Step 2 OMS Report'!$A$2:$A$1048576,0)),"")</f>
        <v/>
      </c>
      <c r="E2946" s="21" t="str">
        <f>IFERROR(INDEX('Product Info (Hide)'!$E$2:$E$1840,MATCH('Sku Break Down'!C2946,Manufacture_SKUHiddenSheet,0)),"")</f>
        <v/>
      </c>
      <c r="F2946" s="21" t="str">
        <f>IF(A2946="","",SUMIFS('Step 1 Customer Remit'!$J$17:$J$1048576,'Step 1 Customer Remit'!$B$17:$B$1048576,'Sku Break Down'!A2946,'Step 1 Customer Remit'!$D$17:$D$1048576,"Return"))</f>
        <v/>
      </c>
      <c r="G2946" s="21" t="str">
        <f>IF(A2946="","",SUMIFS('Step 1 Customer Remit'!$F$17:$F$1048576,'Step 1 Customer Remit'!$B$17:$B$1048576,'Sku Break Down'!A2946,'Step 1 Customer Remit'!$D$17:$D$1048576,"Return"))</f>
        <v/>
      </c>
      <c r="H2946" s="21" t="str">
        <f t="shared" si="181"/>
        <v/>
      </c>
      <c r="I2946" s="21" t="str">
        <f>IF(A2946="","",SUMIF('Step 2 OMS Report'!$C$2:$C$1048576,'Sku Break Down'!A2946,'Step 2 OMS Report'!$G$2:$G$1048576))</f>
        <v/>
      </c>
      <c r="J2946" s="21" t="str">
        <f>IF(A2946="","",SUMIFS('Step 2 OMS Report'!$I$2:$I$1048576,'Step 2 OMS Report'!$C$2:$C$1048576,'Sku Break Down'!A2946))</f>
        <v/>
      </c>
      <c r="K2946" s="21" t="str">
        <f t="shared" si="182"/>
        <v/>
      </c>
      <c r="L2946" s="22" t="str">
        <f t="shared" si="184"/>
        <v/>
      </c>
      <c r="M2946" s="22" t="str">
        <f t="shared" si="183"/>
        <v/>
      </c>
    </row>
    <row r="2947" spans="1:13" x14ac:dyDescent="0.55000000000000004">
      <c r="A2947" s="24"/>
      <c r="B2947" s="21" t="str">
        <f>IFERROR(INDEX('Step 2 OMS Report'!$D$2:$D$1048576,MATCH('Sku Break Down'!A2947,'Step 2 OMS Report'!$C$2:$C$1048576,0)),"")</f>
        <v/>
      </c>
      <c r="C2947" s="21" t="str">
        <f>IFERROR(INDEX('Step 2 OMS Report'!$F$2:$F$1048576,MATCH('Sku Break Down'!A2947,'Step 2 OMS Report'!$C$2:$C$1048576,0)),"")</f>
        <v/>
      </c>
      <c r="D2947" s="21" t="str">
        <f>IFERROR(INDEX('Step 2 OMS Report'!$E$2:$E$1048576,MATCH('Sku Break Down'!A2947,'Step 2 OMS Report'!$A$2:$A$1048576,0)),"")</f>
        <v/>
      </c>
      <c r="E2947" s="21" t="str">
        <f>IFERROR(INDEX('Product Info (Hide)'!$E$2:$E$1840,MATCH('Sku Break Down'!C2947,Manufacture_SKUHiddenSheet,0)),"")</f>
        <v/>
      </c>
      <c r="F2947" s="21" t="str">
        <f>IF(A2947="","",SUMIFS('Step 1 Customer Remit'!$J$17:$J$1048576,'Step 1 Customer Remit'!$B$17:$B$1048576,'Sku Break Down'!A2947,'Step 1 Customer Remit'!$D$17:$D$1048576,"Return"))</f>
        <v/>
      </c>
      <c r="G2947" s="21" t="str">
        <f>IF(A2947="","",SUMIFS('Step 1 Customer Remit'!$F$17:$F$1048576,'Step 1 Customer Remit'!$B$17:$B$1048576,'Sku Break Down'!A2947,'Step 1 Customer Remit'!$D$17:$D$1048576,"Return"))</f>
        <v/>
      </c>
      <c r="H2947" s="21" t="str">
        <f t="shared" si="181"/>
        <v/>
      </c>
      <c r="I2947" s="21" t="str">
        <f>IF(A2947="","",SUMIF('Step 2 OMS Report'!$C$2:$C$1048576,'Sku Break Down'!A2947,'Step 2 OMS Report'!$G$2:$G$1048576))</f>
        <v/>
      </c>
      <c r="J2947" s="21" t="str">
        <f>IF(A2947="","",SUMIFS('Step 2 OMS Report'!$I$2:$I$1048576,'Step 2 OMS Report'!$C$2:$C$1048576,'Sku Break Down'!A2947))</f>
        <v/>
      </c>
      <c r="K2947" s="21" t="str">
        <f t="shared" si="182"/>
        <v/>
      </c>
      <c r="L2947" s="22" t="str">
        <f t="shared" si="184"/>
        <v/>
      </c>
      <c r="M2947" s="22" t="str">
        <f t="shared" si="183"/>
        <v/>
      </c>
    </row>
    <row r="2948" spans="1:13" x14ac:dyDescent="0.55000000000000004">
      <c r="A2948" s="24"/>
      <c r="B2948" s="21" t="str">
        <f>IFERROR(INDEX('Step 2 OMS Report'!$D$2:$D$1048576,MATCH('Sku Break Down'!A2948,'Step 2 OMS Report'!$C$2:$C$1048576,0)),"")</f>
        <v/>
      </c>
      <c r="C2948" s="21" t="str">
        <f>IFERROR(INDEX('Step 2 OMS Report'!$F$2:$F$1048576,MATCH('Sku Break Down'!A2948,'Step 2 OMS Report'!$C$2:$C$1048576,0)),"")</f>
        <v/>
      </c>
      <c r="D2948" s="21" t="str">
        <f>IFERROR(INDEX('Step 2 OMS Report'!$E$2:$E$1048576,MATCH('Sku Break Down'!A2948,'Step 2 OMS Report'!$A$2:$A$1048576,0)),"")</f>
        <v/>
      </c>
      <c r="E2948" s="21" t="str">
        <f>IFERROR(INDEX('Product Info (Hide)'!$E$2:$E$1840,MATCH('Sku Break Down'!C2948,Manufacture_SKUHiddenSheet,0)),"")</f>
        <v/>
      </c>
      <c r="F2948" s="21" t="str">
        <f>IF(A2948="","",SUMIFS('Step 1 Customer Remit'!$J$17:$J$1048576,'Step 1 Customer Remit'!$B$17:$B$1048576,'Sku Break Down'!A2948,'Step 1 Customer Remit'!$D$17:$D$1048576,"Return"))</f>
        <v/>
      </c>
      <c r="G2948" s="21" t="str">
        <f>IF(A2948="","",SUMIFS('Step 1 Customer Remit'!$F$17:$F$1048576,'Step 1 Customer Remit'!$B$17:$B$1048576,'Sku Break Down'!A2948,'Step 1 Customer Remit'!$D$17:$D$1048576,"Return"))</f>
        <v/>
      </c>
      <c r="H2948" s="21" t="str">
        <f t="shared" ref="H2948:H3011" si="185">IF(A2948="","",E2948*F2948)</f>
        <v/>
      </c>
      <c r="I2948" s="21" t="str">
        <f>IF(A2948="","",SUMIF('Step 2 OMS Report'!$C$2:$C$1048576,'Sku Break Down'!A2948,'Step 2 OMS Report'!$G$2:$G$1048576))</f>
        <v/>
      </c>
      <c r="J2948" s="21" t="str">
        <f>IF(A2948="","",SUMIFS('Step 2 OMS Report'!$I$2:$I$1048576,'Step 2 OMS Report'!$C$2:$C$1048576,'Sku Break Down'!A2948))</f>
        <v/>
      </c>
      <c r="K2948" s="21" t="str">
        <f t="shared" ref="K2948:K3011" si="186">IF(A2948="","",G2948/H2948)</f>
        <v/>
      </c>
      <c r="L2948" s="22" t="str">
        <f t="shared" si="184"/>
        <v/>
      </c>
      <c r="M2948" s="22" t="str">
        <f t="shared" ref="M2948:M3011" si="187">IFERROR((-1*G2948)/J2948,"")</f>
        <v/>
      </c>
    </row>
    <row r="2949" spans="1:13" x14ac:dyDescent="0.55000000000000004">
      <c r="A2949" s="24"/>
      <c r="B2949" s="21" t="str">
        <f>IFERROR(INDEX('Step 2 OMS Report'!$D$2:$D$1048576,MATCH('Sku Break Down'!A2949,'Step 2 OMS Report'!$C$2:$C$1048576,0)),"")</f>
        <v/>
      </c>
      <c r="C2949" s="21" t="str">
        <f>IFERROR(INDEX('Step 2 OMS Report'!$F$2:$F$1048576,MATCH('Sku Break Down'!A2949,'Step 2 OMS Report'!$C$2:$C$1048576,0)),"")</f>
        <v/>
      </c>
      <c r="D2949" s="21" t="str">
        <f>IFERROR(INDEX('Step 2 OMS Report'!$E$2:$E$1048576,MATCH('Sku Break Down'!A2949,'Step 2 OMS Report'!$A$2:$A$1048576,0)),"")</f>
        <v/>
      </c>
      <c r="E2949" s="21" t="str">
        <f>IFERROR(INDEX('Product Info (Hide)'!$E$2:$E$1840,MATCH('Sku Break Down'!C2949,Manufacture_SKUHiddenSheet,0)),"")</f>
        <v/>
      </c>
      <c r="F2949" s="21" t="str">
        <f>IF(A2949="","",SUMIFS('Step 1 Customer Remit'!$J$17:$J$1048576,'Step 1 Customer Remit'!$B$17:$B$1048576,'Sku Break Down'!A2949,'Step 1 Customer Remit'!$D$17:$D$1048576,"Return"))</f>
        <v/>
      </c>
      <c r="G2949" s="21" t="str">
        <f>IF(A2949="","",SUMIFS('Step 1 Customer Remit'!$F$17:$F$1048576,'Step 1 Customer Remit'!$B$17:$B$1048576,'Sku Break Down'!A2949,'Step 1 Customer Remit'!$D$17:$D$1048576,"Return"))</f>
        <v/>
      </c>
      <c r="H2949" s="21" t="str">
        <f t="shared" si="185"/>
        <v/>
      </c>
      <c r="I2949" s="21" t="str">
        <f>IF(A2949="","",SUMIF('Step 2 OMS Report'!$C$2:$C$1048576,'Sku Break Down'!A2949,'Step 2 OMS Report'!$G$2:$G$1048576))</f>
        <v/>
      </c>
      <c r="J2949" s="21" t="str">
        <f>IF(A2949="","",SUMIFS('Step 2 OMS Report'!$I$2:$I$1048576,'Step 2 OMS Report'!$C$2:$C$1048576,'Sku Break Down'!A2949))</f>
        <v/>
      </c>
      <c r="K2949" s="21" t="str">
        <f t="shared" si="186"/>
        <v/>
      </c>
      <c r="L2949" s="22" t="str">
        <f t="shared" si="184"/>
        <v/>
      </c>
      <c r="M2949" s="22" t="str">
        <f t="shared" si="187"/>
        <v/>
      </c>
    </row>
    <row r="2950" spans="1:13" x14ac:dyDescent="0.55000000000000004">
      <c r="A2950" s="24"/>
      <c r="B2950" s="21" t="str">
        <f>IFERROR(INDEX('Step 2 OMS Report'!$D$2:$D$1048576,MATCH('Sku Break Down'!A2950,'Step 2 OMS Report'!$C$2:$C$1048576,0)),"")</f>
        <v/>
      </c>
      <c r="C2950" s="21" t="str">
        <f>IFERROR(INDEX('Step 2 OMS Report'!$F$2:$F$1048576,MATCH('Sku Break Down'!A2950,'Step 2 OMS Report'!$C$2:$C$1048576,0)),"")</f>
        <v/>
      </c>
      <c r="D2950" s="21" t="str">
        <f>IFERROR(INDEX('Step 2 OMS Report'!$E$2:$E$1048576,MATCH('Sku Break Down'!A2950,'Step 2 OMS Report'!$A$2:$A$1048576,0)),"")</f>
        <v/>
      </c>
      <c r="E2950" s="21" t="str">
        <f>IFERROR(INDEX('Product Info (Hide)'!$E$2:$E$1840,MATCH('Sku Break Down'!C2950,Manufacture_SKUHiddenSheet,0)),"")</f>
        <v/>
      </c>
      <c r="F2950" s="21" t="str">
        <f>IF(A2950="","",SUMIFS('Step 1 Customer Remit'!$J$17:$J$1048576,'Step 1 Customer Remit'!$B$17:$B$1048576,'Sku Break Down'!A2950,'Step 1 Customer Remit'!$D$17:$D$1048576,"Return"))</f>
        <v/>
      </c>
      <c r="G2950" s="21" t="str">
        <f>IF(A2950="","",SUMIFS('Step 1 Customer Remit'!$F$17:$F$1048576,'Step 1 Customer Remit'!$B$17:$B$1048576,'Sku Break Down'!A2950,'Step 1 Customer Remit'!$D$17:$D$1048576,"Return"))</f>
        <v/>
      </c>
      <c r="H2950" s="21" t="str">
        <f t="shared" si="185"/>
        <v/>
      </c>
      <c r="I2950" s="21" t="str">
        <f>IF(A2950="","",SUMIF('Step 2 OMS Report'!$C$2:$C$1048576,'Sku Break Down'!A2950,'Step 2 OMS Report'!$G$2:$G$1048576))</f>
        <v/>
      </c>
      <c r="J2950" s="21" t="str">
        <f>IF(A2950="","",SUMIFS('Step 2 OMS Report'!$I$2:$I$1048576,'Step 2 OMS Report'!$C$2:$C$1048576,'Sku Break Down'!A2950))</f>
        <v/>
      </c>
      <c r="K2950" s="21" t="str">
        <f t="shared" si="186"/>
        <v/>
      </c>
      <c r="L2950" s="22" t="str">
        <f t="shared" si="184"/>
        <v/>
      </c>
      <c r="M2950" s="22" t="str">
        <f t="shared" si="187"/>
        <v/>
      </c>
    </row>
    <row r="2951" spans="1:13" x14ac:dyDescent="0.55000000000000004">
      <c r="A2951" s="24"/>
      <c r="B2951" s="21" t="str">
        <f>IFERROR(INDEX('Step 2 OMS Report'!$D$2:$D$1048576,MATCH('Sku Break Down'!A2951,'Step 2 OMS Report'!$C$2:$C$1048576,0)),"")</f>
        <v/>
      </c>
      <c r="C2951" s="21" t="str">
        <f>IFERROR(INDEX('Step 2 OMS Report'!$F$2:$F$1048576,MATCH('Sku Break Down'!A2951,'Step 2 OMS Report'!$C$2:$C$1048576,0)),"")</f>
        <v/>
      </c>
      <c r="D2951" s="21" t="str">
        <f>IFERROR(INDEX('Step 2 OMS Report'!$E$2:$E$1048576,MATCH('Sku Break Down'!A2951,'Step 2 OMS Report'!$A$2:$A$1048576,0)),"")</f>
        <v/>
      </c>
      <c r="E2951" s="21" t="str">
        <f>IFERROR(INDEX('Product Info (Hide)'!$E$2:$E$1840,MATCH('Sku Break Down'!C2951,Manufacture_SKUHiddenSheet,0)),"")</f>
        <v/>
      </c>
      <c r="F2951" s="21" t="str">
        <f>IF(A2951="","",SUMIFS('Step 1 Customer Remit'!$J$17:$J$1048576,'Step 1 Customer Remit'!$B$17:$B$1048576,'Sku Break Down'!A2951,'Step 1 Customer Remit'!$D$17:$D$1048576,"Return"))</f>
        <v/>
      </c>
      <c r="G2951" s="21" t="str">
        <f>IF(A2951="","",SUMIFS('Step 1 Customer Remit'!$F$17:$F$1048576,'Step 1 Customer Remit'!$B$17:$B$1048576,'Sku Break Down'!A2951,'Step 1 Customer Remit'!$D$17:$D$1048576,"Return"))</f>
        <v/>
      </c>
      <c r="H2951" s="21" t="str">
        <f t="shared" si="185"/>
        <v/>
      </c>
      <c r="I2951" s="21" t="str">
        <f>IF(A2951="","",SUMIF('Step 2 OMS Report'!$C$2:$C$1048576,'Sku Break Down'!A2951,'Step 2 OMS Report'!$G$2:$G$1048576))</f>
        <v/>
      </c>
      <c r="J2951" s="21" t="str">
        <f>IF(A2951="","",SUMIFS('Step 2 OMS Report'!$I$2:$I$1048576,'Step 2 OMS Report'!$C$2:$C$1048576,'Sku Break Down'!A2951))</f>
        <v/>
      </c>
      <c r="K2951" s="21" t="str">
        <f t="shared" si="186"/>
        <v/>
      </c>
      <c r="L2951" s="22" t="str">
        <f t="shared" si="184"/>
        <v/>
      </c>
      <c r="M2951" s="22" t="str">
        <f t="shared" si="187"/>
        <v/>
      </c>
    </row>
    <row r="2952" spans="1:13" x14ac:dyDescent="0.55000000000000004">
      <c r="A2952" s="24"/>
      <c r="B2952" s="21" t="str">
        <f>IFERROR(INDEX('Step 2 OMS Report'!$D$2:$D$1048576,MATCH('Sku Break Down'!A2952,'Step 2 OMS Report'!$C$2:$C$1048576,0)),"")</f>
        <v/>
      </c>
      <c r="C2952" s="21" t="str">
        <f>IFERROR(INDEX('Step 2 OMS Report'!$F$2:$F$1048576,MATCH('Sku Break Down'!A2952,'Step 2 OMS Report'!$C$2:$C$1048576,0)),"")</f>
        <v/>
      </c>
      <c r="D2952" s="21" t="str">
        <f>IFERROR(INDEX('Step 2 OMS Report'!$E$2:$E$1048576,MATCH('Sku Break Down'!A2952,'Step 2 OMS Report'!$A$2:$A$1048576,0)),"")</f>
        <v/>
      </c>
      <c r="E2952" s="21" t="str">
        <f>IFERROR(INDEX('Product Info (Hide)'!$E$2:$E$1840,MATCH('Sku Break Down'!C2952,Manufacture_SKUHiddenSheet,0)),"")</f>
        <v/>
      </c>
      <c r="F2952" s="21" t="str">
        <f>IF(A2952="","",SUMIFS('Step 1 Customer Remit'!$J$17:$J$1048576,'Step 1 Customer Remit'!$B$17:$B$1048576,'Sku Break Down'!A2952,'Step 1 Customer Remit'!$D$17:$D$1048576,"Return"))</f>
        <v/>
      </c>
      <c r="G2952" s="21" t="str">
        <f>IF(A2952="","",SUMIFS('Step 1 Customer Remit'!$F$17:$F$1048576,'Step 1 Customer Remit'!$B$17:$B$1048576,'Sku Break Down'!A2952,'Step 1 Customer Remit'!$D$17:$D$1048576,"Return"))</f>
        <v/>
      </c>
      <c r="H2952" s="21" t="str">
        <f t="shared" si="185"/>
        <v/>
      </c>
      <c r="I2952" s="21" t="str">
        <f>IF(A2952="","",SUMIF('Step 2 OMS Report'!$C$2:$C$1048576,'Sku Break Down'!A2952,'Step 2 OMS Report'!$G$2:$G$1048576))</f>
        <v/>
      </c>
      <c r="J2952" s="21" t="str">
        <f>IF(A2952="","",SUMIFS('Step 2 OMS Report'!$I$2:$I$1048576,'Step 2 OMS Report'!$C$2:$C$1048576,'Sku Break Down'!A2952))</f>
        <v/>
      </c>
      <c r="K2952" s="21" t="str">
        <f t="shared" si="186"/>
        <v/>
      </c>
      <c r="L2952" s="22" t="str">
        <f t="shared" si="184"/>
        <v/>
      </c>
      <c r="M2952" s="22" t="str">
        <f t="shared" si="187"/>
        <v/>
      </c>
    </row>
    <row r="2953" spans="1:13" x14ac:dyDescent="0.55000000000000004">
      <c r="A2953" s="24"/>
      <c r="B2953" s="21" t="str">
        <f>IFERROR(INDEX('Step 2 OMS Report'!$D$2:$D$1048576,MATCH('Sku Break Down'!A2953,'Step 2 OMS Report'!$C$2:$C$1048576,0)),"")</f>
        <v/>
      </c>
      <c r="C2953" s="21" t="str">
        <f>IFERROR(INDEX('Step 2 OMS Report'!$F$2:$F$1048576,MATCH('Sku Break Down'!A2953,'Step 2 OMS Report'!$C$2:$C$1048576,0)),"")</f>
        <v/>
      </c>
      <c r="D2953" s="21" t="str">
        <f>IFERROR(INDEX('Step 2 OMS Report'!$E$2:$E$1048576,MATCH('Sku Break Down'!A2953,'Step 2 OMS Report'!$A$2:$A$1048576,0)),"")</f>
        <v/>
      </c>
      <c r="E2953" s="21" t="str">
        <f>IFERROR(INDEX('Product Info (Hide)'!$E$2:$E$1840,MATCH('Sku Break Down'!C2953,Manufacture_SKUHiddenSheet,0)),"")</f>
        <v/>
      </c>
      <c r="F2953" s="21" t="str">
        <f>IF(A2953="","",SUMIFS('Step 1 Customer Remit'!$J$17:$J$1048576,'Step 1 Customer Remit'!$B$17:$B$1048576,'Sku Break Down'!A2953,'Step 1 Customer Remit'!$D$17:$D$1048576,"Return"))</f>
        <v/>
      </c>
      <c r="G2953" s="21" t="str">
        <f>IF(A2953="","",SUMIFS('Step 1 Customer Remit'!$F$17:$F$1048576,'Step 1 Customer Remit'!$B$17:$B$1048576,'Sku Break Down'!A2953,'Step 1 Customer Remit'!$D$17:$D$1048576,"Return"))</f>
        <v/>
      </c>
      <c r="H2953" s="21" t="str">
        <f t="shared" si="185"/>
        <v/>
      </c>
      <c r="I2953" s="21" t="str">
        <f>IF(A2953="","",SUMIF('Step 2 OMS Report'!$C$2:$C$1048576,'Sku Break Down'!A2953,'Step 2 OMS Report'!$G$2:$G$1048576))</f>
        <v/>
      </c>
      <c r="J2953" s="21" t="str">
        <f>IF(A2953="","",SUMIFS('Step 2 OMS Report'!$I$2:$I$1048576,'Step 2 OMS Report'!$C$2:$C$1048576,'Sku Break Down'!A2953))</f>
        <v/>
      </c>
      <c r="K2953" s="21" t="str">
        <f t="shared" si="186"/>
        <v/>
      </c>
      <c r="L2953" s="22" t="str">
        <f t="shared" si="184"/>
        <v/>
      </c>
      <c r="M2953" s="22" t="str">
        <f t="shared" si="187"/>
        <v/>
      </c>
    </row>
    <row r="2954" spans="1:13" x14ac:dyDescent="0.55000000000000004">
      <c r="A2954" s="24"/>
      <c r="B2954" s="21" t="str">
        <f>IFERROR(INDEX('Step 2 OMS Report'!$D$2:$D$1048576,MATCH('Sku Break Down'!A2954,'Step 2 OMS Report'!$C$2:$C$1048576,0)),"")</f>
        <v/>
      </c>
      <c r="C2954" s="21" t="str">
        <f>IFERROR(INDEX('Step 2 OMS Report'!$F$2:$F$1048576,MATCH('Sku Break Down'!A2954,'Step 2 OMS Report'!$C$2:$C$1048576,0)),"")</f>
        <v/>
      </c>
      <c r="D2954" s="21" t="str">
        <f>IFERROR(INDEX('Step 2 OMS Report'!$E$2:$E$1048576,MATCH('Sku Break Down'!A2954,'Step 2 OMS Report'!$A$2:$A$1048576,0)),"")</f>
        <v/>
      </c>
      <c r="E2954" s="21" t="str">
        <f>IFERROR(INDEX('Product Info (Hide)'!$E$2:$E$1840,MATCH('Sku Break Down'!C2954,Manufacture_SKUHiddenSheet,0)),"")</f>
        <v/>
      </c>
      <c r="F2954" s="21" t="str">
        <f>IF(A2954="","",SUMIFS('Step 1 Customer Remit'!$J$17:$J$1048576,'Step 1 Customer Remit'!$B$17:$B$1048576,'Sku Break Down'!A2954,'Step 1 Customer Remit'!$D$17:$D$1048576,"Return"))</f>
        <v/>
      </c>
      <c r="G2954" s="21" t="str">
        <f>IF(A2954="","",SUMIFS('Step 1 Customer Remit'!$F$17:$F$1048576,'Step 1 Customer Remit'!$B$17:$B$1048576,'Sku Break Down'!A2954,'Step 1 Customer Remit'!$D$17:$D$1048576,"Return"))</f>
        <v/>
      </c>
      <c r="H2954" s="21" t="str">
        <f t="shared" si="185"/>
        <v/>
      </c>
      <c r="I2954" s="21" t="str">
        <f>IF(A2954="","",SUMIF('Step 2 OMS Report'!$C$2:$C$1048576,'Sku Break Down'!A2954,'Step 2 OMS Report'!$G$2:$G$1048576))</f>
        <v/>
      </c>
      <c r="J2954" s="21" t="str">
        <f>IF(A2954="","",SUMIFS('Step 2 OMS Report'!$I$2:$I$1048576,'Step 2 OMS Report'!$C$2:$C$1048576,'Sku Break Down'!A2954))</f>
        <v/>
      </c>
      <c r="K2954" s="21" t="str">
        <f t="shared" si="186"/>
        <v/>
      </c>
      <c r="L2954" s="22" t="str">
        <f t="shared" si="184"/>
        <v/>
      </c>
      <c r="M2954" s="22" t="str">
        <f t="shared" si="187"/>
        <v/>
      </c>
    </row>
    <row r="2955" spans="1:13" x14ac:dyDescent="0.55000000000000004">
      <c r="A2955" s="24"/>
      <c r="B2955" s="21" t="str">
        <f>IFERROR(INDEX('Step 2 OMS Report'!$D$2:$D$1048576,MATCH('Sku Break Down'!A2955,'Step 2 OMS Report'!$C$2:$C$1048576,0)),"")</f>
        <v/>
      </c>
      <c r="C2955" s="21" t="str">
        <f>IFERROR(INDEX('Step 2 OMS Report'!$F$2:$F$1048576,MATCH('Sku Break Down'!A2955,'Step 2 OMS Report'!$C$2:$C$1048576,0)),"")</f>
        <v/>
      </c>
      <c r="D2955" s="21" t="str">
        <f>IFERROR(INDEX('Step 2 OMS Report'!$E$2:$E$1048576,MATCH('Sku Break Down'!A2955,'Step 2 OMS Report'!$A$2:$A$1048576,0)),"")</f>
        <v/>
      </c>
      <c r="E2955" s="21" t="str">
        <f>IFERROR(INDEX('Product Info (Hide)'!$E$2:$E$1840,MATCH('Sku Break Down'!C2955,Manufacture_SKUHiddenSheet,0)),"")</f>
        <v/>
      </c>
      <c r="F2955" s="21" t="str">
        <f>IF(A2955="","",SUMIFS('Step 1 Customer Remit'!$J$17:$J$1048576,'Step 1 Customer Remit'!$B$17:$B$1048576,'Sku Break Down'!A2955,'Step 1 Customer Remit'!$D$17:$D$1048576,"Return"))</f>
        <v/>
      </c>
      <c r="G2955" s="21" t="str">
        <f>IF(A2955="","",SUMIFS('Step 1 Customer Remit'!$F$17:$F$1048576,'Step 1 Customer Remit'!$B$17:$B$1048576,'Sku Break Down'!A2955,'Step 1 Customer Remit'!$D$17:$D$1048576,"Return"))</f>
        <v/>
      </c>
      <c r="H2955" s="21" t="str">
        <f t="shared" si="185"/>
        <v/>
      </c>
      <c r="I2955" s="21" t="str">
        <f>IF(A2955="","",SUMIF('Step 2 OMS Report'!$C$2:$C$1048576,'Sku Break Down'!A2955,'Step 2 OMS Report'!$G$2:$G$1048576))</f>
        <v/>
      </c>
      <c r="J2955" s="21" t="str">
        <f>IF(A2955="","",SUMIFS('Step 2 OMS Report'!$I$2:$I$1048576,'Step 2 OMS Report'!$C$2:$C$1048576,'Sku Break Down'!A2955))</f>
        <v/>
      </c>
      <c r="K2955" s="21" t="str">
        <f t="shared" si="186"/>
        <v/>
      </c>
      <c r="L2955" s="22" t="str">
        <f t="shared" si="184"/>
        <v/>
      </c>
      <c r="M2955" s="22" t="str">
        <f t="shared" si="187"/>
        <v/>
      </c>
    </row>
    <row r="2956" spans="1:13" x14ac:dyDescent="0.55000000000000004">
      <c r="A2956" s="24"/>
      <c r="B2956" s="21" t="str">
        <f>IFERROR(INDEX('Step 2 OMS Report'!$D$2:$D$1048576,MATCH('Sku Break Down'!A2956,'Step 2 OMS Report'!$C$2:$C$1048576,0)),"")</f>
        <v/>
      </c>
      <c r="C2956" s="21" t="str">
        <f>IFERROR(INDEX('Step 2 OMS Report'!$F$2:$F$1048576,MATCH('Sku Break Down'!A2956,'Step 2 OMS Report'!$C$2:$C$1048576,0)),"")</f>
        <v/>
      </c>
      <c r="D2956" s="21" t="str">
        <f>IFERROR(INDEX('Step 2 OMS Report'!$E$2:$E$1048576,MATCH('Sku Break Down'!A2956,'Step 2 OMS Report'!$A$2:$A$1048576,0)),"")</f>
        <v/>
      </c>
      <c r="E2956" s="21" t="str">
        <f>IFERROR(INDEX('Product Info (Hide)'!$E$2:$E$1840,MATCH('Sku Break Down'!C2956,Manufacture_SKUHiddenSheet,0)),"")</f>
        <v/>
      </c>
      <c r="F2956" s="21" t="str">
        <f>IF(A2956="","",SUMIFS('Step 1 Customer Remit'!$J$17:$J$1048576,'Step 1 Customer Remit'!$B$17:$B$1048576,'Sku Break Down'!A2956,'Step 1 Customer Remit'!$D$17:$D$1048576,"Return"))</f>
        <v/>
      </c>
      <c r="G2956" s="21" t="str">
        <f>IF(A2956="","",SUMIFS('Step 1 Customer Remit'!$F$17:$F$1048576,'Step 1 Customer Remit'!$B$17:$B$1048576,'Sku Break Down'!A2956,'Step 1 Customer Remit'!$D$17:$D$1048576,"Return"))</f>
        <v/>
      </c>
      <c r="H2956" s="21" t="str">
        <f t="shared" si="185"/>
        <v/>
      </c>
      <c r="I2956" s="21" t="str">
        <f>IF(A2956="","",SUMIF('Step 2 OMS Report'!$C$2:$C$1048576,'Sku Break Down'!A2956,'Step 2 OMS Report'!$G$2:$G$1048576))</f>
        <v/>
      </c>
      <c r="J2956" s="21" t="str">
        <f>IF(A2956="","",SUMIFS('Step 2 OMS Report'!$I$2:$I$1048576,'Step 2 OMS Report'!$C$2:$C$1048576,'Sku Break Down'!A2956))</f>
        <v/>
      </c>
      <c r="K2956" s="21" t="str">
        <f t="shared" si="186"/>
        <v/>
      </c>
      <c r="L2956" s="22" t="str">
        <f t="shared" si="184"/>
        <v/>
      </c>
      <c r="M2956" s="22" t="str">
        <f t="shared" si="187"/>
        <v/>
      </c>
    </row>
    <row r="2957" spans="1:13" x14ac:dyDescent="0.55000000000000004">
      <c r="A2957" s="24"/>
      <c r="B2957" s="21" t="str">
        <f>IFERROR(INDEX('Step 2 OMS Report'!$D$2:$D$1048576,MATCH('Sku Break Down'!A2957,'Step 2 OMS Report'!$C$2:$C$1048576,0)),"")</f>
        <v/>
      </c>
      <c r="C2957" s="21" t="str">
        <f>IFERROR(INDEX('Step 2 OMS Report'!$F$2:$F$1048576,MATCH('Sku Break Down'!A2957,'Step 2 OMS Report'!$C$2:$C$1048576,0)),"")</f>
        <v/>
      </c>
      <c r="D2957" s="21" t="str">
        <f>IFERROR(INDEX('Step 2 OMS Report'!$E$2:$E$1048576,MATCH('Sku Break Down'!A2957,'Step 2 OMS Report'!$A$2:$A$1048576,0)),"")</f>
        <v/>
      </c>
      <c r="E2957" s="21" t="str">
        <f>IFERROR(INDEX('Product Info (Hide)'!$E$2:$E$1840,MATCH('Sku Break Down'!C2957,Manufacture_SKUHiddenSheet,0)),"")</f>
        <v/>
      </c>
      <c r="F2957" s="21" t="str">
        <f>IF(A2957="","",SUMIFS('Step 1 Customer Remit'!$J$17:$J$1048576,'Step 1 Customer Remit'!$B$17:$B$1048576,'Sku Break Down'!A2957,'Step 1 Customer Remit'!$D$17:$D$1048576,"Return"))</f>
        <v/>
      </c>
      <c r="G2957" s="21" t="str">
        <f>IF(A2957="","",SUMIFS('Step 1 Customer Remit'!$F$17:$F$1048576,'Step 1 Customer Remit'!$B$17:$B$1048576,'Sku Break Down'!A2957,'Step 1 Customer Remit'!$D$17:$D$1048576,"Return"))</f>
        <v/>
      </c>
      <c r="H2957" s="21" t="str">
        <f t="shared" si="185"/>
        <v/>
      </c>
      <c r="I2957" s="21" t="str">
        <f>IF(A2957="","",SUMIF('Step 2 OMS Report'!$C$2:$C$1048576,'Sku Break Down'!A2957,'Step 2 OMS Report'!$G$2:$G$1048576))</f>
        <v/>
      </c>
      <c r="J2957" s="21" t="str">
        <f>IF(A2957="","",SUMIFS('Step 2 OMS Report'!$I$2:$I$1048576,'Step 2 OMS Report'!$C$2:$C$1048576,'Sku Break Down'!A2957))</f>
        <v/>
      </c>
      <c r="K2957" s="21" t="str">
        <f t="shared" si="186"/>
        <v/>
      </c>
      <c r="L2957" s="22" t="str">
        <f t="shared" si="184"/>
        <v/>
      </c>
      <c r="M2957" s="22" t="str">
        <f t="shared" si="187"/>
        <v/>
      </c>
    </row>
    <row r="2958" spans="1:13" x14ac:dyDescent="0.55000000000000004">
      <c r="A2958" s="24"/>
      <c r="B2958" s="21" t="str">
        <f>IFERROR(INDEX('Step 2 OMS Report'!$D$2:$D$1048576,MATCH('Sku Break Down'!A2958,'Step 2 OMS Report'!$C$2:$C$1048576,0)),"")</f>
        <v/>
      </c>
      <c r="C2958" s="21" t="str">
        <f>IFERROR(INDEX('Step 2 OMS Report'!$F$2:$F$1048576,MATCH('Sku Break Down'!A2958,'Step 2 OMS Report'!$C$2:$C$1048576,0)),"")</f>
        <v/>
      </c>
      <c r="D2958" s="21" t="str">
        <f>IFERROR(INDEX('Step 2 OMS Report'!$E$2:$E$1048576,MATCH('Sku Break Down'!A2958,'Step 2 OMS Report'!$A$2:$A$1048576,0)),"")</f>
        <v/>
      </c>
      <c r="E2958" s="21" t="str">
        <f>IFERROR(INDEX('Product Info (Hide)'!$E$2:$E$1840,MATCH('Sku Break Down'!C2958,Manufacture_SKUHiddenSheet,0)),"")</f>
        <v/>
      </c>
      <c r="F2958" s="21" t="str">
        <f>IF(A2958="","",SUMIFS('Step 1 Customer Remit'!$J$17:$J$1048576,'Step 1 Customer Remit'!$B$17:$B$1048576,'Sku Break Down'!A2958,'Step 1 Customer Remit'!$D$17:$D$1048576,"Return"))</f>
        <v/>
      </c>
      <c r="G2958" s="21" t="str">
        <f>IF(A2958="","",SUMIFS('Step 1 Customer Remit'!$F$17:$F$1048576,'Step 1 Customer Remit'!$B$17:$B$1048576,'Sku Break Down'!A2958,'Step 1 Customer Remit'!$D$17:$D$1048576,"Return"))</f>
        <v/>
      </c>
      <c r="H2958" s="21" t="str">
        <f t="shared" si="185"/>
        <v/>
      </c>
      <c r="I2958" s="21" t="str">
        <f>IF(A2958="","",SUMIF('Step 2 OMS Report'!$C$2:$C$1048576,'Sku Break Down'!A2958,'Step 2 OMS Report'!$G$2:$G$1048576))</f>
        <v/>
      </c>
      <c r="J2958" s="21" t="str">
        <f>IF(A2958="","",SUMIFS('Step 2 OMS Report'!$I$2:$I$1048576,'Step 2 OMS Report'!$C$2:$C$1048576,'Sku Break Down'!A2958))</f>
        <v/>
      </c>
      <c r="K2958" s="21" t="str">
        <f t="shared" si="186"/>
        <v/>
      </c>
      <c r="L2958" s="22" t="str">
        <f t="shared" si="184"/>
        <v/>
      </c>
      <c r="M2958" s="22" t="str">
        <f t="shared" si="187"/>
        <v/>
      </c>
    </row>
    <row r="2959" spans="1:13" x14ac:dyDescent="0.55000000000000004">
      <c r="A2959" s="24"/>
      <c r="B2959" s="21" t="str">
        <f>IFERROR(INDEX('Step 2 OMS Report'!$D$2:$D$1048576,MATCH('Sku Break Down'!A2959,'Step 2 OMS Report'!$C$2:$C$1048576,0)),"")</f>
        <v/>
      </c>
      <c r="C2959" s="21" t="str">
        <f>IFERROR(INDEX('Step 2 OMS Report'!$F$2:$F$1048576,MATCH('Sku Break Down'!A2959,'Step 2 OMS Report'!$C$2:$C$1048576,0)),"")</f>
        <v/>
      </c>
      <c r="D2959" s="21" t="str">
        <f>IFERROR(INDEX('Step 2 OMS Report'!$E$2:$E$1048576,MATCH('Sku Break Down'!A2959,'Step 2 OMS Report'!$A$2:$A$1048576,0)),"")</f>
        <v/>
      </c>
      <c r="E2959" s="21" t="str">
        <f>IFERROR(INDEX('Product Info (Hide)'!$E$2:$E$1840,MATCH('Sku Break Down'!C2959,Manufacture_SKUHiddenSheet,0)),"")</f>
        <v/>
      </c>
      <c r="F2959" s="21" t="str">
        <f>IF(A2959="","",SUMIFS('Step 1 Customer Remit'!$J$17:$J$1048576,'Step 1 Customer Remit'!$B$17:$B$1048576,'Sku Break Down'!A2959,'Step 1 Customer Remit'!$D$17:$D$1048576,"Return"))</f>
        <v/>
      </c>
      <c r="G2959" s="21" t="str">
        <f>IF(A2959="","",SUMIFS('Step 1 Customer Remit'!$F$17:$F$1048576,'Step 1 Customer Remit'!$B$17:$B$1048576,'Sku Break Down'!A2959,'Step 1 Customer Remit'!$D$17:$D$1048576,"Return"))</f>
        <v/>
      </c>
      <c r="H2959" s="21" t="str">
        <f t="shared" si="185"/>
        <v/>
      </c>
      <c r="I2959" s="21" t="str">
        <f>IF(A2959="","",SUMIF('Step 2 OMS Report'!$C$2:$C$1048576,'Sku Break Down'!A2959,'Step 2 OMS Report'!$G$2:$G$1048576))</f>
        <v/>
      </c>
      <c r="J2959" s="21" t="str">
        <f>IF(A2959="","",SUMIFS('Step 2 OMS Report'!$I$2:$I$1048576,'Step 2 OMS Report'!$C$2:$C$1048576,'Sku Break Down'!A2959))</f>
        <v/>
      </c>
      <c r="K2959" s="21" t="str">
        <f t="shared" si="186"/>
        <v/>
      </c>
      <c r="L2959" s="22" t="str">
        <f t="shared" si="184"/>
        <v/>
      </c>
      <c r="M2959" s="22" t="str">
        <f t="shared" si="187"/>
        <v/>
      </c>
    </row>
    <row r="2960" spans="1:13" x14ac:dyDescent="0.55000000000000004">
      <c r="A2960" s="24"/>
      <c r="B2960" s="21" t="str">
        <f>IFERROR(INDEX('Step 2 OMS Report'!$D$2:$D$1048576,MATCH('Sku Break Down'!A2960,'Step 2 OMS Report'!$C$2:$C$1048576,0)),"")</f>
        <v/>
      </c>
      <c r="C2960" s="21" t="str">
        <f>IFERROR(INDEX('Step 2 OMS Report'!$F$2:$F$1048576,MATCH('Sku Break Down'!A2960,'Step 2 OMS Report'!$C$2:$C$1048576,0)),"")</f>
        <v/>
      </c>
      <c r="D2960" s="21" t="str">
        <f>IFERROR(INDEX('Step 2 OMS Report'!$E$2:$E$1048576,MATCH('Sku Break Down'!A2960,'Step 2 OMS Report'!$A$2:$A$1048576,0)),"")</f>
        <v/>
      </c>
      <c r="E2960" s="21" t="str">
        <f>IFERROR(INDEX('Product Info (Hide)'!$E$2:$E$1840,MATCH('Sku Break Down'!C2960,Manufacture_SKUHiddenSheet,0)),"")</f>
        <v/>
      </c>
      <c r="F2960" s="21" t="str">
        <f>IF(A2960="","",SUMIFS('Step 1 Customer Remit'!$J$17:$J$1048576,'Step 1 Customer Remit'!$B$17:$B$1048576,'Sku Break Down'!A2960,'Step 1 Customer Remit'!$D$17:$D$1048576,"Return"))</f>
        <v/>
      </c>
      <c r="G2960" s="21" t="str">
        <f>IF(A2960="","",SUMIFS('Step 1 Customer Remit'!$F$17:$F$1048576,'Step 1 Customer Remit'!$B$17:$B$1048576,'Sku Break Down'!A2960,'Step 1 Customer Remit'!$D$17:$D$1048576,"Return"))</f>
        <v/>
      </c>
      <c r="H2960" s="21" t="str">
        <f t="shared" si="185"/>
        <v/>
      </c>
      <c r="I2960" s="21" t="str">
        <f>IF(A2960="","",SUMIF('Step 2 OMS Report'!$C$2:$C$1048576,'Sku Break Down'!A2960,'Step 2 OMS Report'!$G$2:$G$1048576))</f>
        <v/>
      </c>
      <c r="J2960" s="21" t="str">
        <f>IF(A2960="","",SUMIFS('Step 2 OMS Report'!$I$2:$I$1048576,'Step 2 OMS Report'!$C$2:$C$1048576,'Sku Break Down'!A2960))</f>
        <v/>
      </c>
      <c r="K2960" s="21" t="str">
        <f t="shared" si="186"/>
        <v/>
      </c>
      <c r="L2960" s="22" t="str">
        <f t="shared" si="184"/>
        <v/>
      </c>
      <c r="M2960" s="22" t="str">
        <f t="shared" si="187"/>
        <v/>
      </c>
    </row>
    <row r="2961" spans="1:13" x14ac:dyDescent="0.55000000000000004">
      <c r="A2961" s="24"/>
      <c r="B2961" s="21" t="str">
        <f>IFERROR(INDEX('Step 2 OMS Report'!$D$2:$D$1048576,MATCH('Sku Break Down'!A2961,'Step 2 OMS Report'!$C$2:$C$1048576,0)),"")</f>
        <v/>
      </c>
      <c r="C2961" s="21" t="str">
        <f>IFERROR(INDEX('Step 2 OMS Report'!$F$2:$F$1048576,MATCH('Sku Break Down'!A2961,'Step 2 OMS Report'!$C$2:$C$1048576,0)),"")</f>
        <v/>
      </c>
      <c r="D2961" s="21" t="str">
        <f>IFERROR(INDEX('Step 2 OMS Report'!$E$2:$E$1048576,MATCH('Sku Break Down'!A2961,'Step 2 OMS Report'!$A$2:$A$1048576,0)),"")</f>
        <v/>
      </c>
      <c r="E2961" s="21" t="str">
        <f>IFERROR(INDEX('Product Info (Hide)'!$E$2:$E$1840,MATCH('Sku Break Down'!C2961,Manufacture_SKUHiddenSheet,0)),"")</f>
        <v/>
      </c>
      <c r="F2961" s="21" t="str">
        <f>IF(A2961="","",SUMIFS('Step 1 Customer Remit'!$J$17:$J$1048576,'Step 1 Customer Remit'!$B$17:$B$1048576,'Sku Break Down'!A2961,'Step 1 Customer Remit'!$D$17:$D$1048576,"Return"))</f>
        <v/>
      </c>
      <c r="G2961" s="21" t="str">
        <f>IF(A2961="","",SUMIFS('Step 1 Customer Remit'!$F$17:$F$1048576,'Step 1 Customer Remit'!$B$17:$B$1048576,'Sku Break Down'!A2961,'Step 1 Customer Remit'!$D$17:$D$1048576,"Return"))</f>
        <v/>
      </c>
      <c r="H2961" s="21" t="str">
        <f t="shared" si="185"/>
        <v/>
      </c>
      <c r="I2961" s="21" t="str">
        <f>IF(A2961="","",SUMIF('Step 2 OMS Report'!$C$2:$C$1048576,'Sku Break Down'!A2961,'Step 2 OMS Report'!$G$2:$G$1048576))</f>
        <v/>
      </c>
      <c r="J2961" s="21" t="str">
        <f>IF(A2961="","",SUMIFS('Step 2 OMS Report'!$I$2:$I$1048576,'Step 2 OMS Report'!$C$2:$C$1048576,'Sku Break Down'!A2961))</f>
        <v/>
      </c>
      <c r="K2961" s="21" t="str">
        <f t="shared" si="186"/>
        <v/>
      </c>
      <c r="L2961" s="22" t="str">
        <f t="shared" si="184"/>
        <v/>
      </c>
      <c r="M2961" s="22" t="str">
        <f t="shared" si="187"/>
        <v/>
      </c>
    </row>
    <row r="2962" spans="1:13" x14ac:dyDescent="0.55000000000000004">
      <c r="A2962" s="24"/>
      <c r="B2962" s="21" t="str">
        <f>IFERROR(INDEX('Step 2 OMS Report'!$D$2:$D$1048576,MATCH('Sku Break Down'!A2962,'Step 2 OMS Report'!$C$2:$C$1048576,0)),"")</f>
        <v/>
      </c>
      <c r="C2962" s="21" t="str">
        <f>IFERROR(INDEX('Step 2 OMS Report'!$F$2:$F$1048576,MATCH('Sku Break Down'!A2962,'Step 2 OMS Report'!$C$2:$C$1048576,0)),"")</f>
        <v/>
      </c>
      <c r="D2962" s="21" t="str">
        <f>IFERROR(INDEX('Step 2 OMS Report'!$E$2:$E$1048576,MATCH('Sku Break Down'!A2962,'Step 2 OMS Report'!$A$2:$A$1048576,0)),"")</f>
        <v/>
      </c>
      <c r="E2962" s="21" t="str">
        <f>IFERROR(INDEX('Product Info (Hide)'!$E$2:$E$1840,MATCH('Sku Break Down'!C2962,Manufacture_SKUHiddenSheet,0)),"")</f>
        <v/>
      </c>
      <c r="F2962" s="21" t="str">
        <f>IF(A2962="","",SUMIFS('Step 1 Customer Remit'!$J$17:$J$1048576,'Step 1 Customer Remit'!$B$17:$B$1048576,'Sku Break Down'!A2962,'Step 1 Customer Remit'!$D$17:$D$1048576,"Return"))</f>
        <v/>
      </c>
      <c r="G2962" s="21" t="str">
        <f>IF(A2962="","",SUMIFS('Step 1 Customer Remit'!$F$17:$F$1048576,'Step 1 Customer Remit'!$B$17:$B$1048576,'Sku Break Down'!A2962,'Step 1 Customer Remit'!$D$17:$D$1048576,"Return"))</f>
        <v/>
      </c>
      <c r="H2962" s="21" t="str">
        <f t="shared" si="185"/>
        <v/>
      </c>
      <c r="I2962" s="21" t="str">
        <f>IF(A2962="","",SUMIF('Step 2 OMS Report'!$C$2:$C$1048576,'Sku Break Down'!A2962,'Step 2 OMS Report'!$G$2:$G$1048576))</f>
        <v/>
      </c>
      <c r="J2962" s="21" t="str">
        <f>IF(A2962="","",SUMIFS('Step 2 OMS Report'!$I$2:$I$1048576,'Step 2 OMS Report'!$C$2:$C$1048576,'Sku Break Down'!A2962))</f>
        <v/>
      </c>
      <c r="K2962" s="21" t="str">
        <f t="shared" si="186"/>
        <v/>
      </c>
      <c r="L2962" s="22" t="str">
        <f t="shared" si="184"/>
        <v/>
      </c>
      <c r="M2962" s="22" t="str">
        <f t="shared" si="187"/>
        <v/>
      </c>
    </row>
    <row r="2963" spans="1:13" x14ac:dyDescent="0.55000000000000004">
      <c r="A2963" s="24"/>
      <c r="B2963" s="21" t="str">
        <f>IFERROR(INDEX('Step 2 OMS Report'!$D$2:$D$1048576,MATCH('Sku Break Down'!A2963,'Step 2 OMS Report'!$C$2:$C$1048576,0)),"")</f>
        <v/>
      </c>
      <c r="C2963" s="21" t="str">
        <f>IFERROR(INDEX('Step 2 OMS Report'!$F$2:$F$1048576,MATCH('Sku Break Down'!A2963,'Step 2 OMS Report'!$C$2:$C$1048576,0)),"")</f>
        <v/>
      </c>
      <c r="D2963" s="21" t="str">
        <f>IFERROR(INDEX('Step 2 OMS Report'!$E$2:$E$1048576,MATCH('Sku Break Down'!A2963,'Step 2 OMS Report'!$A$2:$A$1048576,0)),"")</f>
        <v/>
      </c>
      <c r="E2963" s="21" t="str">
        <f>IFERROR(INDEX('Product Info (Hide)'!$E$2:$E$1840,MATCH('Sku Break Down'!C2963,Manufacture_SKUHiddenSheet,0)),"")</f>
        <v/>
      </c>
      <c r="F2963" s="21" t="str">
        <f>IF(A2963="","",SUMIFS('Step 1 Customer Remit'!$J$17:$J$1048576,'Step 1 Customer Remit'!$B$17:$B$1048576,'Sku Break Down'!A2963,'Step 1 Customer Remit'!$D$17:$D$1048576,"Return"))</f>
        <v/>
      </c>
      <c r="G2963" s="21" t="str">
        <f>IF(A2963="","",SUMIFS('Step 1 Customer Remit'!$F$17:$F$1048576,'Step 1 Customer Remit'!$B$17:$B$1048576,'Sku Break Down'!A2963,'Step 1 Customer Remit'!$D$17:$D$1048576,"Return"))</f>
        <v/>
      </c>
      <c r="H2963" s="21" t="str">
        <f t="shared" si="185"/>
        <v/>
      </c>
      <c r="I2963" s="21" t="str">
        <f>IF(A2963="","",SUMIF('Step 2 OMS Report'!$C$2:$C$1048576,'Sku Break Down'!A2963,'Step 2 OMS Report'!$G$2:$G$1048576))</f>
        <v/>
      </c>
      <c r="J2963" s="21" t="str">
        <f>IF(A2963="","",SUMIFS('Step 2 OMS Report'!$I$2:$I$1048576,'Step 2 OMS Report'!$C$2:$C$1048576,'Sku Break Down'!A2963))</f>
        <v/>
      </c>
      <c r="K2963" s="21" t="str">
        <f t="shared" si="186"/>
        <v/>
      </c>
      <c r="L2963" s="22" t="str">
        <f t="shared" si="184"/>
        <v/>
      </c>
      <c r="M2963" s="22" t="str">
        <f t="shared" si="187"/>
        <v/>
      </c>
    </row>
    <row r="2964" spans="1:13" x14ac:dyDescent="0.55000000000000004">
      <c r="A2964" s="24"/>
      <c r="B2964" s="21" t="str">
        <f>IFERROR(INDEX('Step 2 OMS Report'!$D$2:$D$1048576,MATCH('Sku Break Down'!A2964,'Step 2 OMS Report'!$C$2:$C$1048576,0)),"")</f>
        <v/>
      </c>
      <c r="C2964" s="21" t="str">
        <f>IFERROR(INDEX('Step 2 OMS Report'!$F$2:$F$1048576,MATCH('Sku Break Down'!A2964,'Step 2 OMS Report'!$C$2:$C$1048576,0)),"")</f>
        <v/>
      </c>
      <c r="D2964" s="21" t="str">
        <f>IFERROR(INDEX('Step 2 OMS Report'!$E$2:$E$1048576,MATCH('Sku Break Down'!A2964,'Step 2 OMS Report'!$A$2:$A$1048576,0)),"")</f>
        <v/>
      </c>
      <c r="E2964" s="21" t="str">
        <f>IFERROR(INDEX('Product Info (Hide)'!$E$2:$E$1840,MATCH('Sku Break Down'!C2964,Manufacture_SKUHiddenSheet,0)),"")</f>
        <v/>
      </c>
      <c r="F2964" s="21" t="str">
        <f>IF(A2964="","",SUMIFS('Step 1 Customer Remit'!$J$17:$J$1048576,'Step 1 Customer Remit'!$B$17:$B$1048576,'Sku Break Down'!A2964,'Step 1 Customer Remit'!$D$17:$D$1048576,"Return"))</f>
        <v/>
      </c>
      <c r="G2964" s="21" t="str">
        <f>IF(A2964="","",SUMIFS('Step 1 Customer Remit'!$F$17:$F$1048576,'Step 1 Customer Remit'!$B$17:$B$1048576,'Sku Break Down'!A2964,'Step 1 Customer Remit'!$D$17:$D$1048576,"Return"))</f>
        <v/>
      </c>
      <c r="H2964" s="21" t="str">
        <f t="shared" si="185"/>
        <v/>
      </c>
      <c r="I2964" s="21" t="str">
        <f>IF(A2964="","",SUMIF('Step 2 OMS Report'!$C$2:$C$1048576,'Sku Break Down'!A2964,'Step 2 OMS Report'!$G$2:$G$1048576))</f>
        <v/>
      </c>
      <c r="J2964" s="21" t="str">
        <f>IF(A2964="","",SUMIFS('Step 2 OMS Report'!$I$2:$I$1048576,'Step 2 OMS Report'!$C$2:$C$1048576,'Sku Break Down'!A2964))</f>
        <v/>
      </c>
      <c r="K2964" s="21" t="str">
        <f t="shared" si="186"/>
        <v/>
      </c>
      <c r="L2964" s="22" t="str">
        <f t="shared" si="184"/>
        <v/>
      </c>
      <c r="M2964" s="22" t="str">
        <f t="shared" si="187"/>
        <v/>
      </c>
    </row>
    <row r="2965" spans="1:13" x14ac:dyDescent="0.55000000000000004">
      <c r="A2965" s="24"/>
      <c r="B2965" s="21" t="str">
        <f>IFERROR(INDEX('Step 2 OMS Report'!$D$2:$D$1048576,MATCH('Sku Break Down'!A2965,'Step 2 OMS Report'!$C$2:$C$1048576,0)),"")</f>
        <v/>
      </c>
      <c r="C2965" s="21" t="str">
        <f>IFERROR(INDEX('Step 2 OMS Report'!$F$2:$F$1048576,MATCH('Sku Break Down'!A2965,'Step 2 OMS Report'!$C$2:$C$1048576,0)),"")</f>
        <v/>
      </c>
      <c r="D2965" s="21" t="str">
        <f>IFERROR(INDEX('Step 2 OMS Report'!$E$2:$E$1048576,MATCH('Sku Break Down'!A2965,'Step 2 OMS Report'!$A$2:$A$1048576,0)),"")</f>
        <v/>
      </c>
      <c r="E2965" s="21" t="str">
        <f>IFERROR(INDEX('Product Info (Hide)'!$E$2:$E$1840,MATCH('Sku Break Down'!C2965,Manufacture_SKUHiddenSheet,0)),"")</f>
        <v/>
      </c>
      <c r="F2965" s="21" t="str">
        <f>IF(A2965="","",SUMIFS('Step 1 Customer Remit'!$J$17:$J$1048576,'Step 1 Customer Remit'!$B$17:$B$1048576,'Sku Break Down'!A2965,'Step 1 Customer Remit'!$D$17:$D$1048576,"Return"))</f>
        <v/>
      </c>
      <c r="G2965" s="21" t="str">
        <f>IF(A2965="","",SUMIFS('Step 1 Customer Remit'!$F$17:$F$1048576,'Step 1 Customer Remit'!$B$17:$B$1048576,'Sku Break Down'!A2965,'Step 1 Customer Remit'!$D$17:$D$1048576,"Return"))</f>
        <v/>
      </c>
      <c r="H2965" s="21" t="str">
        <f t="shared" si="185"/>
        <v/>
      </c>
      <c r="I2965" s="21" t="str">
        <f>IF(A2965="","",SUMIF('Step 2 OMS Report'!$C$2:$C$1048576,'Sku Break Down'!A2965,'Step 2 OMS Report'!$G$2:$G$1048576))</f>
        <v/>
      </c>
      <c r="J2965" s="21" t="str">
        <f>IF(A2965="","",SUMIFS('Step 2 OMS Report'!$I$2:$I$1048576,'Step 2 OMS Report'!$C$2:$C$1048576,'Sku Break Down'!A2965))</f>
        <v/>
      </c>
      <c r="K2965" s="21" t="str">
        <f t="shared" si="186"/>
        <v/>
      </c>
      <c r="L2965" s="22" t="str">
        <f t="shared" si="184"/>
        <v/>
      </c>
      <c r="M2965" s="22" t="str">
        <f t="shared" si="187"/>
        <v/>
      </c>
    </row>
    <row r="2966" spans="1:13" x14ac:dyDescent="0.55000000000000004">
      <c r="A2966" s="24"/>
      <c r="B2966" s="21" t="str">
        <f>IFERROR(INDEX('Step 2 OMS Report'!$D$2:$D$1048576,MATCH('Sku Break Down'!A2966,'Step 2 OMS Report'!$C$2:$C$1048576,0)),"")</f>
        <v/>
      </c>
      <c r="C2966" s="21" t="str">
        <f>IFERROR(INDEX('Step 2 OMS Report'!$F$2:$F$1048576,MATCH('Sku Break Down'!A2966,'Step 2 OMS Report'!$C$2:$C$1048576,0)),"")</f>
        <v/>
      </c>
      <c r="D2966" s="21" t="str">
        <f>IFERROR(INDEX('Step 2 OMS Report'!$E$2:$E$1048576,MATCH('Sku Break Down'!A2966,'Step 2 OMS Report'!$A$2:$A$1048576,0)),"")</f>
        <v/>
      </c>
      <c r="E2966" s="21" t="str">
        <f>IFERROR(INDEX('Product Info (Hide)'!$E$2:$E$1840,MATCH('Sku Break Down'!C2966,Manufacture_SKUHiddenSheet,0)),"")</f>
        <v/>
      </c>
      <c r="F2966" s="21" t="str">
        <f>IF(A2966="","",SUMIFS('Step 1 Customer Remit'!$J$17:$J$1048576,'Step 1 Customer Remit'!$B$17:$B$1048576,'Sku Break Down'!A2966,'Step 1 Customer Remit'!$D$17:$D$1048576,"Return"))</f>
        <v/>
      </c>
      <c r="G2966" s="21" t="str">
        <f>IF(A2966="","",SUMIFS('Step 1 Customer Remit'!$F$17:$F$1048576,'Step 1 Customer Remit'!$B$17:$B$1048576,'Sku Break Down'!A2966,'Step 1 Customer Remit'!$D$17:$D$1048576,"Return"))</f>
        <v/>
      </c>
      <c r="H2966" s="21" t="str">
        <f t="shared" si="185"/>
        <v/>
      </c>
      <c r="I2966" s="21" t="str">
        <f>IF(A2966="","",SUMIF('Step 2 OMS Report'!$C$2:$C$1048576,'Sku Break Down'!A2966,'Step 2 OMS Report'!$G$2:$G$1048576))</f>
        <v/>
      </c>
      <c r="J2966" s="21" t="str">
        <f>IF(A2966="","",SUMIFS('Step 2 OMS Report'!$I$2:$I$1048576,'Step 2 OMS Report'!$C$2:$C$1048576,'Sku Break Down'!A2966))</f>
        <v/>
      </c>
      <c r="K2966" s="21" t="str">
        <f t="shared" si="186"/>
        <v/>
      </c>
      <c r="L2966" s="22" t="str">
        <f t="shared" si="184"/>
        <v/>
      </c>
      <c r="M2966" s="22" t="str">
        <f t="shared" si="187"/>
        <v/>
      </c>
    </row>
    <row r="2967" spans="1:13" x14ac:dyDescent="0.55000000000000004">
      <c r="A2967" s="24"/>
      <c r="B2967" s="21" t="str">
        <f>IFERROR(INDEX('Step 2 OMS Report'!$D$2:$D$1048576,MATCH('Sku Break Down'!A2967,'Step 2 OMS Report'!$C$2:$C$1048576,0)),"")</f>
        <v/>
      </c>
      <c r="C2967" s="21" t="str">
        <f>IFERROR(INDEX('Step 2 OMS Report'!$F$2:$F$1048576,MATCH('Sku Break Down'!A2967,'Step 2 OMS Report'!$C$2:$C$1048576,0)),"")</f>
        <v/>
      </c>
      <c r="D2967" s="21" t="str">
        <f>IFERROR(INDEX('Step 2 OMS Report'!$E$2:$E$1048576,MATCH('Sku Break Down'!A2967,'Step 2 OMS Report'!$A$2:$A$1048576,0)),"")</f>
        <v/>
      </c>
      <c r="E2967" s="21" t="str">
        <f>IFERROR(INDEX('Product Info (Hide)'!$E$2:$E$1840,MATCH('Sku Break Down'!C2967,Manufacture_SKUHiddenSheet,0)),"")</f>
        <v/>
      </c>
      <c r="F2967" s="21" t="str">
        <f>IF(A2967="","",SUMIFS('Step 1 Customer Remit'!$J$17:$J$1048576,'Step 1 Customer Remit'!$B$17:$B$1048576,'Sku Break Down'!A2967,'Step 1 Customer Remit'!$D$17:$D$1048576,"Return"))</f>
        <v/>
      </c>
      <c r="G2967" s="21" t="str">
        <f>IF(A2967="","",SUMIFS('Step 1 Customer Remit'!$F$17:$F$1048576,'Step 1 Customer Remit'!$B$17:$B$1048576,'Sku Break Down'!A2967,'Step 1 Customer Remit'!$D$17:$D$1048576,"Return"))</f>
        <v/>
      </c>
      <c r="H2967" s="21" t="str">
        <f t="shared" si="185"/>
        <v/>
      </c>
      <c r="I2967" s="21" t="str">
        <f>IF(A2967="","",SUMIF('Step 2 OMS Report'!$C$2:$C$1048576,'Sku Break Down'!A2967,'Step 2 OMS Report'!$G$2:$G$1048576))</f>
        <v/>
      </c>
      <c r="J2967" s="21" t="str">
        <f>IF(A2967="","",SUMIFS('Step 2 OMS Report'!$I$2:$I$1048576,'Step 2 OMS Report'!$C$2:$C$1048576,'Sku Break Down'!A2967))</f>
        <v/>
      </c>
      <c r="K2967" s="21" t="str">
        <f t="shared" si="186"/>
        <v/>
      </c>
      <c r="L2967" s="22" t="str">
        <f t="shared" si="184"/>
        <v/>
      </c>
      <c r="M2967" s="22" t="str">
        <f t="shared" si="187"/>
        <v/>
      </c>
    </row>
    <row r="2968" spans="1:13" x14ac:dyDescent="0.55000000000000004">
      <c r="A2968" s="24"/>
      <c r="B2968" s="21" t="str">
        <f>IFERROR(INDEX('Step 2 OMS Report'!$D$2:$D$1048576,MATCH('Sku Break Down'!A2968,'Step 2 OMS Report'!$C$2:$C$1048576,0)),"")</f>
        <v/>
      </c>
      <c r="C2968" s="21" t="str">
        <f>IFERROR(INDEX('Step 2 OMS Report'!$F$2:$F$1048576,MATCH('Sku Break Down'!A2968,'Step 2 OMS Report'!$C$2:$C$1048576,0)),"")</f>
        <v/>
      </c>
      <c r="D2968" s="21" t="str">
        <f>IFERROR(INDEX('Step 2 OMS Report'!$E$2:$E$1048576,MATCH('Sku Break Down'!A2968,'Step 2 OMS Report'!$A$2:$A$1048576,0)),"")</f>
        <v/>
      </c>
      <c r="E2968" s="21" t="str">
        <f>IFERROR(INDEX('Product Info (Hide)'!$E$2:$E$1840,MATCH('Sku Break Down'!C2968,Manufacture_SKUHiddenSheet,0)),"")</f>
        <v/>
      </c>
      <c r="F2968" s="21" t="str">
        <f>IF(A2968="","",SUMIFS('Step 1 Customer Remit'!$J$17:$J$1048576,'Step 1 Customer Remit'!$B$17:$B$1048576,'Sku Break Down'!A2968,'Step 1 Customer Remit'!$D$17:$D$1048576,"Return"))</f>
        <v/>
      </c>
      <c r="G2968" s="21" t="str">
        <f>IF(A2968="","",SUMIFS('Step 1 Customer Remit'!$F$17:$F$1048576,'Step 1 Customer Remit'!$B$17:$B$1048576,'Sku Break Down'!A2968,'Step 1 Customer Remit'!$D$17:$D$1048576,"Return"))</f>
        <v/>
      </c>
      <c r="H2968" s="21" t="str">
        <f t="shared" si="185"/>
        <v/>
      </c>
      <c r="I2968" s="21" t="str">
        <f>IF(A2968="","",SUMIF('Step 2 OMS Report'!$C$2:$C$1048576,'Sku Break Down'!A2968,'Step 2 OMS Report'!$G$2:$G$1048576))</f>
        <v/>
      </c>
      <c r="J2968" s="21" t="str">
        <f>IF(A2968="","",SUMIFS('Step 2 OMS Report'!$I$2:$I$1048576,'Step 2 OMS Report'!$C$2:$C$1048576,'Sku Break Down'!A2968))</f>
        <v/>
      </c>
      <c r="K2968" s="21" t="str">
        <f t="shared" si="186"/>
        <v/>
      </c>
      <c r="L2968" s="22" t="str">
        <f t="shared" si="184"/>
        <v/>
      </c>
      <c r="M2968" s="22" t="str">
        <f t="shared" si="187"/>
        <v/>
      </c>
    </row>
    <row r="2969" spans="1:13" x14ac:dyDescent="0.55000000000000004">
      <c r="A2969" s="24"/>
      <c r="B2969" s="21" t="str">
        <f>IFERROR(INDEX('Step 2 OMS Report'!$D$2:$D$1048576,MATCH('Sku Break Down'!A2969,'Step 2 OMS Report'!$C$2:$C$1048576,0)),"")</f>
        <v/>
      </c>
      <c r="C2969" s="21" t="str">
        <f>IFERROR(INDEX('Step 2 OMS Report'!$F$2:$F$1048576,MATCH('Sku Break Down'!A2969,'Step 2 OMS Report'!$C$2:$C$1048576,0)),"")</f>
        <v/>
      </c>
      <c r="D2969" s="21" t="str">
        <f>IFERROR(INDEX('Step 2 OMS Report'!$E$2:$E$1048576,MATCH('Sku Break Down'!A2969,'Step 2 OMS Report'!$A$2:$A$1048576,0)),"")</f>
        <v/>
      </c>
      <c r="E2969" s="21" t="str">
        <f>IFERROR(INDEX('Product Info (Hide)'!$E$2:$E$1840,MATCH('Sku Break Down'!C2969,Manufacture_SKUHiddenSheet,0)),"")</f>
        <v/>
      </c>
      <c r="F2969" s="21" t="str">
        <f>IF(A2969="","",SUMIFS('Step 1 Customer Remit'!$J$17:$J$1048576,'Step 1 Customer Remit'!$B$17:$B$1048576,'Sku Break Down'!A2969,'Step 1 Customer Remit'!$D$17:$D$1048576,"Return"))</f>
        <v/>
      </c>
      <c r="G2969" s="21" t="str">
        <f>IF(A2969="","",SUMIFS('Step 1 Customer Remit'!$F$17:$F$1048576,'Step 1 Customer Remit'!$B$17:$B$1048576,'Sku Break Down'!A2969,'Step 1 Customer Remit'!$D$17:$D$1048576,"Return"))</f>
        <v/>
      </c>
      <c r="H2969" s="21" t="str">
        <f t="shared" si="185"/>
        <v/>
      </c>
      <c r="I2969" s="21" t="str">
        <f>IF(A2969="","",SUMIF('Step 2 OMS Report'!$C$2:$C$1048576,'Sku Break Down'!A2969,'Step 2 OMS Report'!$G$2:$G$1048576))</f>
        <v/>
      </c>
      <c r="J2969" s="21" t="str">
        <f>IF(A2969="","",SUMIFS('Step 2 OMS Report'!$I$2:$I$1048576,'Step 2 OMS Report'!$C$2:$C$1048576,'Sku Break Down'!A2969))</f>
        <v/>
      </c>
      <c r="K2969" s="21" t="str">
        <f t="shared" si="186"/>
        <v/>
      </c>
      <c r="L2969" s="22" t="str">
        <f t="shared" si="184"/>
        <v/>
      </c>
      <c r="M2969" s="22" t="str">
        <f t="shared" si="187"/>
        <v/>
      </c>
    </row>
    <row r="2970" spans="1:13" x14ac:dyDescent="0.55000000000000004">
      <c r="A2970" s="24"/>
      <c r="B2970" s="21" t="str">
        <f>IFERROR(INDEX('Step 2 OMS Report'!$D$2:$D$1048576,MATCH('Sku Break Down'!A2970,'Step 2 OMS Report'!$C$2:$C$1048576,0)),"")</f>
        <v/>
      </c>
      <c r="C2970" s="21" t="str">
        <f>IFERROR(INDEX('Step 2 OMS Report'!$F$2:$F$1048576,MATCH('Sku Break Down'!A2970,'Step 2 OMS Report'!$C$2:$C$1048576,0)),"")</f>
        <v/>
      </c>
      <c r="D2970" s="21" t="str">
        <f>IFERROR(INDEX('Step 2 OMS Report'!$E$2:$E$1048576,MATCH('Sku Break Down'!A2970,'Step 2 OMS Report'!$A$2:$A$1048576,0)),"")</f>
        <v/>
      </c>
      <c r="E2970" s="21" t="str">
        <f>IFERROR(INDEX('Product Info (Hide)'!$E$2:$E$1840,MATCH('Sku Break Down'!C2970,Manufacture_SKUHiddenSheet,0)),"")</f>
        <v/>
      </c>
      <c r="F2970" s="21" t="str">
        <f>IF(A2970="","",SUMIFS('Step 1 Customer Remit'!$J$17:$J$1048576,'Step 1 Customer Remit'!$B$17:$B$1048576,'Sku Break Down'!A2970,'Step 1 Customer Remit'!$D$17:$D$1048576,"Return"))</f>
        <v/>
      </c>
      <c r="G2970" s="21" t="str">
        <f>IF(A2970="","",SUMIFS('Step 1 Customer Remit'!$F$17:$F$1048576,'Step 1 Customer Remit'!$B$17:$B$1048576,'Sku Break Down'!A2970,'Step 1 Customer Remit'!$D$17:$D$1048576,"Return"))</f>
        <v/>
      </c>
      <c r="H2970" s="21" t="str">
        <f t="shared" si="185"/>
        <v/>
      </c>
      <c r="I2970" s="21" t="str">
        <f>IF(A2970="","",SUMIF('Step 2 OMS Report'!$C$2:$C$1048576,'Sku Break Down'!A2970,'Step 2 OMS Report'!$G$2:$G$1048576))</f>
        <v/>
      </c>
      <c r="J2970" s="21" t="str">
        <f>IF(A2970="","",SUMIFS('Step 2 OMS Report'!$I$2:$I$1048576,'Step 2 OMS Report'!$C$2:$C$1048576,'Sku Break Down'!A2970))</f>
        <v/>
      </c>
      <c r="K2970" s="21" t="str">
        <f t="shared" si="186"/>
        <v/>
      </c>
      <c r="L2970" s="22" t="str">
        <f t="shared" ref="L2970:L3033" si="188">IFERROR(F2970/I2970,"")</f>
        <v/>
      </c>
      <c r="M2970" s="22" t="str">
        <f t="shared" si="187"/>
        <v/>
      </c>
    </row>
    <row r="2971" spans="1:13" x14ac:dyDescent="0.55000000000000004">
      <c r="A2971" s="24"/>
      <c r="B2971" s="21" t="str">
        <f>IFERROR(INDEX('Step 2 OMS Report'!$D$2:$D$1048576,MATCH('Sku Break Down'!A2971,'Step 2 OMS Report'!$C$2:$C$1048576,0)),"")</f>
        <v/>
      </c>
      <c r="C2971" s="21" t="str">
        <f>IFERROR(INDEX('Step 2 OMS Report'!$F$2:$F$1048576,MATCH('Sku Break Down'!A2971,'Step 2 OMS Report'!$C$2:$C$1048576,0)),"")</f>
        <v/>
      </c>
      <c r="D2971" s="21" t="str">
        <f>IFERROR(INDEX('Step 2 OMS Report'!$E$2:$E$1048576,MATCH('Sku Break Down'!A2971,'Step 2 OMS Report'!$A$2:$A$1048576,0)),"")</f>
        <v/>
      </c>
      <c r="E2971" s="21" t="str">
        <f>IFERROR(INDEX('Product Info (Hide)'!$E$2:$E$1840,MATCH('Sku Break Down'!C2971,Manufacture_SKUHiddenSheet,0)),"")</f>
        <v/>
      </c>
      <c r="F2971" s="21" t="str">
        <f>IF(A2971="","",SUMIFS('Step 1 Customer Remit'!$J$17:$J$1048576,'Step 1 Customer Remit'!$B$17:$B$1048576,'Sku Break Down'!A2971,'Step 1 Customer Remit'!$D$17:$D$1048576,"Return"))</f>
        <v/>
      </c>
      <c r="G2971" s="21" t="str">
        <f>IF(A2971="","",SUMIFS('Step 1 Customer Remit'!$F$17:$F$1048576,'Step 1 Customer Remit'!$B$17:$B$1048576,'Sku Break Down'!A2971,'Step 1 Customer Remit'!$D$17:$D$1048576,"Return"))</f>
        <v/>
      </c>
      <c r="H2971" s="21" t="str">
        <f t="shared" si="185"/>
        <v/>
      </c>
      <c r="I2971" s="21" t="str">
        <f>IF(A2971="","",SUMIF('Step 2 OMS Report'!$C$2:$C$1048576,'Sku Break Down'!A2971,'Step 2 OMS Report'!$G$2:$G$1048576))</f>
        <v/>
      </c>
      <c r="J2971" s="21" t="str">
        <f>IF(A2971="","",SUMIFS('Step 2 OMS Report'!$I$2:$I$1048576,'Step 2 OMS Report'!$C$2:$C$1048576,'Sku Break Down'!A2971))</f>
        <v/>
      </c>
      <c r="K2971" s="21" t="str">
        <f t="shared" si="186"/>
        <v/>
      </c>
      <c r="L2971" s="22" t="str">
        <f t="shared" si="188"/>
        <v/>
      </c>
      <c r="M2971" s="22" t="str">
        <f t="shared" si="187"/>
        <v/>
      </c>
    </row>
    <row r="2972" spans="1:13" x14ac:dyDescent="0.55000000000000004">
      <c r="A2972" s="24"/>
      <c r="B2972" s="21" t="str">
        <f>IFERROR(INDEX('Step 2 OMS Report'!$D$2:$D$1048576,MATCH('Sku Break Down'!A2972,'Step 2 OMS Report'!$C$2:$C$1048576,0)),"")</f>
        <v/>
      </c>
      <c r="C2972" s="21" t="str">
        <f>IFERROR(INDEX('Step 2 OMS Report'!$F$2:$F$1048576,MATCH('Sku Break Down'!A2972,'Step 2 OMS Report'!$C$2:$C$1048576,0)),"")</f>
        <v/>
      </c>
      <c r="D2972" s="21" t="str">
        <f>IFERROR(INDEX('Step 2 OMS Report'!$E$2:$E$1048576,MATCH('Sku Break Down'!A2972,'Step 2 OMS Report'!$A$2:$A$1048576,0)),"")</f>
        <v/>
      </c>
      <c r="E2972" s="21" t="str">
        <f>IFERROR(INDEX('Product Info (Hide)'!$E$2:$E$1840,MATCH('Sku Break Down'!C2972,Manufacture_SKUHiddenSheet,0)),"")</f>
        <v/>
      </c>
      <c r="F2972" s="21" t="str">
        <f>IF(A2972="","",SUMIFS('Step 1 Customer Remit'!$J$17:$J$1048576,'Step 1 Customer Remit'!$B$17:$B$1048576,'Sku Break Down'!A2972,'Step 1 Customer Remit'!$D$17:$D$1048576,"Return"))</f>
        <v/>
      </c>
      <c r="G2972" s="21" t="str">
        <f>IF(A2972="","",SUMIFS('Step 1 Customer Remit'!$F$17:$F$1048576,'Step 1 Customer Remit'!$B$17:$B$1048576,'Sku Break Down'!A2972,'Step 1 Customer Remit'!$D$17:$D$1048576,"Return"))</f>
        <v/>
      </c>
      <c r="H2972" s="21" t="str">
        <f t="shared" si="185"/>
        <v/>
      </c>
      <c r="I2972" s="21" t="str">
        <f>IF(A2972="","",SUMIF('Step 2 OMS Report'!$C$2:$C$1048576,'Sku Break Down'!A2972,'Step 2 OMS Report'!$G$2:$G$1048576))</f>
        <v/>
      </c>
      <c r="J2972" s="21" t="str">
        <f>IF(A2972="","",SUMIFS('Step 2 OMS Report'!$I$2:$I$1048576,'Step 2 OMS Report'!$C$2:$C$1048576,'Sku Break Down'!A2972))</f>
        <v/>
      </c>
      <c r="K2972" s="21" t="str">
        <f t="shared" si="186"/>
        <v/>
      </c>
      <c r="L2972" s="22" t="str">
        <f t="shared" si="188"/>
        <v/>
      </c>
      <c r="M2972" s="22" t="str">
        <f t="shared" si="187"/>
        <v/>
      </c>
    </row>
    <row r="2973" spans="1:13" x14ac:dyDescent="0.55000000000000004">
      <c r="A2973" s="24"/>
      <c r="B2973" s="21" t="str">
        <f>IFERROR(INDEX('Step 2 OMS Report'!$D$2:$D$1048576,MATCH('Sku Break Down'!A2973,'Step 2 OMS Report'!$C$2:$C$1048576,0)),"")</f>
        <v/>
      </c>
      <c r="C2973" s="21" t="str">
        <f>IFERROR(INDEX('Step 2 OMS Report'!$F$2:$F$1048576,MATCH('Sku Break Down'!A2973,'Step 2 OMS Report'!$C$2:$C$1048576,0)),"")</f>
        <v/>
      </c>
      <c r="D2973" s="21" t="str">
        <f>IFERROR(INDEX('Step 2 OMS Report'!$E$2:$E$1048576,MATCH('Sku Break Down'!A2973,'Step 2 OMS Report'!$A$2:$A$1048576,0)),"")</f>
        <v/>
      </c>
      <c r="E2973" s="21" t="str">
        <f>IFERROR(INDEX('Product Info (Hide)'!$E$2:$E$1840,MATCH('Sku Break Down'!C2973,Manufacture_SKUHiddenSheet,0)),"")</f>
        <v/>
      </c>
      <c r="F2973" s="21" t="str">
        <f>IF(A2973="","",SUMIFS('Step 1 Customer Remit'!$J$17:$J$1048576,'Step 1 Customer Remit'!$B$17:$B$1048576,'Sku Break Down'!A2973,'Step 1 Customer Remit'!$D$17:$D$1048576,"Return"))</f>
        <v/>
      </c>
      <c r="G2973" s="21" t="str">
        <f>IF(A2973="","",SUMIFS('Step 1 Customer Remit'!$F$17:$F$1048576,'Step 1 Customer Remit'!$B$17:$B$1048576,'Sku Break Down'!A2973,'Step 1 Customer Remit'!$D$17:$D$1048576,"Return"))</f>
        <v/>
      </c>
      <c r="H2973" s="21" t="str">
        <f t="shared" si="185"/>
        <v/>
      </c>
      <c r="I2973" s="21" t="str">
        <f>IF(A2973="","",SUMIF('Step 2 OMS Report'!$C$2:$C$1048576,'Sku Break Down'!A2973,'Step 2 OMS Report'!$G$2:$G$1048576))</f>
        <v/>
      </c>
      <c r="J2973" s="21" t="str">
        <f>IF(A2973="","",SUMIFS('Step 2 OMS Report'!$I$2:$I$1048576,'Step 2 OMS Report'!$C$2:$C$1048576,'Sku Break Down'!A2973))</f>
        <v/>
      </c>
      <c r="K2973" s="21" t="str">
        <f t="shared" si="186"/>
        <v/>
      </c>
      <c r="L2973" s="22" t="str">
        <f t="shared" si="188"/>
        <v/>
      </c>
      <c r="M2973" s="22" t="str">
        <f t="shared" si="187"/>
        <v/>
      </c>
    </row>
    <row r="2974" spans="1:13" x14ac:dyDescent="0.55000000000000004">
      <c r="A2974" s="24"/>
      <c r="B2974" s="21" t="str">
        <f>IFERROR(INDEX('Step 2 OMS Report'!$D$2:$D$1048576,MATCH('Sku Break Down'!A2974,'Step 2 OMS Report'!$C$2:$C$1048576,0)),"")</f>
        <v/>
      </c>
      <c r="C2974" s="21" t="str">
        <f>IFERROR(INDEX('Step 2 OMS Report'!$F$2:$F$1048576,MATCH('Sku Break Down'!A2974,'Step 2 OMS Report'!$C$2:$C$1048576,0)),"")</f>
        <v/>
      </c>
      <c r="D2974" s="21" t="str">
        <f>IFERROR(INDEX('Step 2 OMS Report'!$E$2:$E$1048576,MATCH('Sku Break Down'!A2974,'Step 2 OMS Report'!$A$2:$A$1048576,0)),"")</f>
        <v/>
      </c>
      <c r="E2974" s="21" t="str">
        <f>IFERROR(INDEX('Product Info (Hide)'!$E$2:$E$1840,MATCH('Sku Break Down'!C2974,Manufacture_SKUHiddenSheet,0)),"")</f>
        <v/>
      </c>
      <c r="F2974" s="21" t="str">
        <f>IF(A2974="","",SUMIFS('Step 1 Customer Remit'!$J$17:$J$1048576,'Step 1 Customer Remit'!$B$17:$B$1048576,'Sku Break Down'!A2974,'Step 1 Customer Remit'!$D$17:$D$1048576,"Return"))</f>
        <v/>
      </c>
      <c r="G2974" s="21" t="str">
        <f>IF(A2974="","",SUMIFS('Step 1 Customer Remit'!$F$17:$F$1048576,'Step 1 Customer Remit'!$B$17:$B$1048576,'Sku Break Down'!A2974,'Step 1 Customer Remit'!$D$17:$D$1048576,"Return"))</f>
        <v/>
      </c>
      <c r="H2974" s="21" t="str">
        <f t="shared" si="185"/>
        <v/>
      </c>
      <c r="I2974" s="21" t="str">
        <f>IF(A2974="","",SUMIF('Step 2 OMS Report'!$C$2:$C$1048576,'Sku Break Down'!A2974,'Step 2 OMS Report'!$G$2:$G$1048576))</f>
        <v/>
      </c>
      <c r="J2974" s="21" t="str">
        <f>IF(A2974="","",SUMIFS('Step 2 OMS Report'!$I$2:$I$1048576,'Step 2 OMS Report'!$C$2:$C$1048576,'Sku Break Down'!A2974))</f>
        <v/>
      </c>
      <c r="K2974" s="21" t="str">
        <f t="shared" si="186"/>
        <v/>
      </c>
      <c r="L2974" s="22" t="str">
        <f t="shared" si="188"/>
        <v/>
      </c>
      <c r="M2974" s="22" t="str">
        <f t="shared" si="187"/>
        <v/>
      </c>
    </row>
    <row r="2975" spans="1:13" x14ac:dyDescent="0.55000000000000004">
      <c r="A2975" s="24"/>
      <c r="B2975" s="21" t="str">
        <f>IFERROR(INDEX('Step 2 OMS Report'!$D$2:$D$1048576,MATCH('Sku Break Down'!A2975,'Step 2 OMS Report'!$C$2:$C$1048576,0)),"")</f>
        <v/>
      </c>
      <c r="C2975" s="21" t="str">
        <f>IFERROR(INDEX('Step 2 OMS Report'!$F$2:$F$1048576,MATCH('Sku Break Down'!A2975,'Step 2 OMS Report'!$C$2:$C$1048576,0)),"")</f>
        <v/>
      </c>
      <c r="D2975" s="21" t="str">
        <f>IFERROR(INDEX('Step 2 OMS Report'!$E$2:$E$1048576,MATCH('Sku Break Down'!A2975,'Step 2 OMS Report'!$A$2:$A$1048576,0)),"")</f>
        <v/>
      </c>
      <c r="E2975" s="21" t="str">
        <f>IFERROR(INDEX('Product Info (Hide)'!$E$2:$E$1840,MATCH('Sku Break Down'!C2975,Manufacture_SKUHiddenSheet,0)),"")</f>
        <v/>
      </c>
      <c r="F2975" s="21" t="str">
        <f>IF(A2975="","",SUMIFS('Step 1 Customer Remit'!$J$17:$J$1048576,'Step 1 Customer Remit'!$B$17:$B$1048576,'Sku Break Down'!A2975,'Step 1 Customer Remit'!$D$17:$D$1048576,"Return"))</f>
        <v/>
      </c>
      <c r="G2975" s="21" t="str">
        <f>IF(A2975="","",SUMIFS('Step 1 Customer Remit'!$F$17:$F$1048576,'Step 1 Customer Remit'!$B$17:$B$1048576,'Sku Break Down'!A2975,'Step 1 Customer Remit'!$D$17:$D$1048576,"Return"))</f>
        <v/>
      </c>
      <c r="H2975" s="21" t="str">
        <f t="shared" si="185"/>
        <v/>
      </c>
      <c r="I2975" s="21" t="str">
        <f>IF(A2975="","",SUMIF('Step 2 OMS Report'!$C$2:$C$1048576,'Sku Break Down'!A2975,'Step 2 OMS Report'!$G$2:$G$1048576))</f>
        <v/>
      </c>
      <c r="J2975" s="21" t="str">
        <f>IF(A2975="","",SUMIFS('Step 2 OMS Report'!$I$2:$I$1048576,'Step 2 OMS Report'!$C$2:$C$1048576,'Sku Break Down'!A2975))</f>
        <v/>
      </c>
      <c r="K2975" s="21" t="str">
        <f t="shared" si="186"/>
        <v/>
      </c>
      <c r="L2975" s="22" t="str">
        <f t="shared" si="188"/>
        <v/>
      </c>
      <c r="M2975" s="22" t="str">
        <f t="shared" si="187"/>
        <v/>
      </c>
    </row>
    <row r="2976" spans="1:13" x14ac:dyDescent="0.55000000000000004">
      <c r="A2976" s="24"/>
      <c r="B2976" s="21" t="str">
        <f>IFERROR(INDEX('Step 2 OMS Report'!$D$2:$D$1048576,MATCH('Sku Break Down'!A2976,'Step 2 OMS Report'!$C$2:$C$1048576,0)),"")</f>
        <v/>
      </c>
      <c r="C2976" s="21" t="str">
        <f>IFERROR(INDEX('Step 2 OMS Report'!$F$2:$F$1048576,MATCH('Sku Break Down'!A2976,'Step 2 OMS Report'!$C$2:$C$1048576,0)),"")</f>
        <v/>
      </c>
      <c r="D2976" s="21" t="str">
        <f>IFERROR(INDEX('Step 2 OMS Report'!$E$2:$E$1048576,MATCH('Sku Break Down'!A2976,'Step 2 OMS Report'!$A$2:$A$1048576,0)),"")</f>
        <v/>
      </c>
      <c r="E2976" s="21" t="str">
        <f>IFERROR(INDEX('Product Info (Hide)'!$E$2:$E$1840,MATCH('Sku Break Down'!C2976,Manufacture_SKUHiddenSheet,0)),"")</f>
        <v/>
      </c>
      <c r="F2976" s="21" t="str">
        <f>IF(A2976="","",SUMIFS('Step 1 Customer Remit'!$J$17:$J$1048576,'Step 1 Customer Remit'!$B$17:$B$1048576,'Sku Break Down'!A2976,'Step 1 Customer Remit'!$D$17:$D$1048576,"Return"))</f>
        <v/>
      </c>
      <c r="G2976" s="21" t="str">
        <f>IF(A2976="","",SUMIFS('Step 1 Customer Remit'!$F$17:$F$1048576,'Step 1 Customer Remit'!$B$17:$B$1048576,'Sku Break Down'!A2976,'Step 1 Customer Remit'!$D$17:$D$1048576,"Return"))</f>
        <v/>
      </c>
      <c r="H2976" s="21" t="str">
        <f t="shared" si="185"/>
        <v/>
      </c>
      <c r="I2976" s="21" t="str">
        <f>IF(A2976="","",SUMIF('Step 2 OMS Report'!$C$2:$C$1048576,'Sku Break Down'!A2976,'Step 2 OMS Report'!$G$2:$G$1048576))</f>
        <v/>
      </c>
      <c r="J2976" s="21" t="str">
        <f>IF(A2976="","",SUMIFS('Step 2 OMS Report'!$I$2:$I$1048576,'Step 2 OMS Report'!$C$2:$C$1048576,'Sku Break Down'!A2976))</f>
        <v/>
      </c>
      <c r="K2976" s="21" t="str">
        <f t="shared" si="186"/>
        <v/>
      </c>
      <c r="L2976" s="22" t="str">
        <f t="shared" si="188"/>
        <v/>
      </c>
      <c r="M2976" s="22" t="str">
        <f t="shared" si="187"/>
        <v/>
      </c>
    </row>
    <row r="2977" spans="1:13" x14ac:dyDescent="0.55000000000000004">
      <c r="A2977" s="24"/>
      <c r="B2977" s="21" t="str">
        <f>IFERROR(INDEX('Step 2 OMS Report'!$D$2:$D$1048576,MATCH('Sku Break Down'!A2977,'Step 2 OMS Report'!$C$2:$C$1048576,0)),"")</f>
        <v/>
      </c>
      <c r="C2977" s="21" t="str">
        <f>IFERROR(INDEX('Step 2 OMS Report'!$F$2:$F$1048576,MATCH('Sku Break Down'!A2977,'Step 2 OMS Report'!$C$2:$C$1048576,0)),"")</f>
        <v/>
      </c>
      <c r="D2977" s="21" t="str">
        <f>IFERROR(INDEX('Step 2 OMS Report'!$E$2:$E$1048576,MATCH('Sku Break Down'!A2977,'Step 2 OMS Report'!$A$2:$A$1048576,0)),"")</f>
        <v/>
      </c>
      <c r="E2977" s="21" t="str">
        <f>IFERROR(INDEX('Product Info (Hide)'!$E$2:$E$1840,MATCH('Sku Break Down'!C2977,Manufacture_SKUHiddenSheet,0)),"")</f>
        <v/>
      </c>
      <c r="F2977" s="21" t="str">
        <f>IF(A2977="","",SUMIFS('Step 1 Customer Remit'!$J$17:$J$1048576,'Step 1 Customer Remit'!$B$17:$B$1048576,'Sku Break Down'!A2977,'Step 1 Customer Remit'!$D$17:$D$1048576,"Return"))</f>
        <v/>
      </c>
      <c r="G2977" s="21" t="str">
        <f>IF(A2977="","",SUMIFS('Step 1 Customer Remit'!$F$17:$F$1048576,'Step 1 Customer Remit'!$B$17:$B$1048576,'Sku Break Down'!A2977,'Step 1 Customer Remit'!$D$17:$D$1048576,"Return"))</f>
        <v/>
      </c>
      <c r="H2977" s="21" t="str">
        <f t="shared" si="185"/>
        <v/>
      </c>
      <c r="I2977" s="21" t="str">
        <f>IF(A2977="","",SUMIF('Step 2 OMS Report'!$C$2:$C$1048576,'Sku Break Down'!A2977,'Step 2 OMS Report'!$G$2:$G$1048576))</f>
        <v/>
      </c>
      <c r="J2977" s="21" t="str">
        <f>IF(A2977="","",SUMIFS('Step 2 OMS Report'!$I$2:$I$1048576,'Step 2 OMS Report'!$C$2:$C$1048576,'Sku Break Down'!A2977))</f>
        <v/>
      </c>
      <c r="K2977" s="21" t="str">
        <f t="shared" si="186"/>
        <v/>
      </c>
      <c r="L2977" s="22" t="str">
        <f t="shared" si="188"/>
        <v/>
      </c>
      <c r="M2977" s="22" t="str">
        <f t="shared" si="187"/>
        <v/>
      </c>
    </row>
    <row r="2978" spans="1:13" x14ac:dyDescent="0.55000000000000004">
      <c r="A2978" s="24"/>
      <c r="B2978" s="21" t="str">
        <f>IFERROR(INDEX('Step 2 OMS Report'!$D$2:$D$1048576,MATCH('Sku Break Down'!A2978,'Step 2 OMS Report'!$C$2:$C$1048576,0)),"")</f>
        <v/>
      </c>
      <c r="C2978" s="21" t="str">
        <f>IFERROR(INDEX('Step 2 OMS Report'!$F$2:$F$1048576,MATCH('Sku Break Down'!A2978,'Step 2 OMS Report'!$C$2:$C$1048576,0)),"")</f>
        <v/>
      </c>
      <c r="D2978" s="21" t="str">
        <f>IFERROR(INDEX('Step 2 OMS Report'!$E$2:$E$1048576,MATCH('Sku Break Down'!A2978,'Step 2 OMS Report'!$A$2:$A$1048576,0)),"")</f>
        <v/>
      </c>
      <c r="E2978" s="21" t="str">
        <f>IFERROR(INDEX('Product Info (Hide)'!$E$2:$E$1840,MATCH('Sku Break Down'!C2978,Manufacture_SKUHiddenSheet,0)),"")</f>
        <v/>
      </c>
      <c r="F2978" s="21" t="str">
        <f>IF(A2978="","",SUMIFS('Step 1 Customer Remit'!$J$17:$J$1048576,'Step 1 Customer Remit'!$B$17:$B$1048576,'Sku Break Down'!A2978,'Step 1 Customer Remit'!$D$17:$D$1048576,"Return"))</f>
        <v/>
      </c>
      <c r="G2978" s="21" t="str">
        <f>IF(A2978="","",SUMIFS('Step 1 Customer Remit'!$F$17:$F$1048576,'Step 1 Customer Remit'!$B$17:$B$1048576,'Sku Break Down'!A2978,'Step 1 Customer Remit'!$D$17:$D$1048576,"Return"))</f>
        <v/>
      </c>
      <c r="H2978" s="21" t="str">
        <f t="shared" si="185"/>
        <v/>
      </c>
      <c r="I2978" s="21" t="str">
        <f>IF(A2978="","",SUMIF('Step 2 OMS Report'!$C$2:$C$1048576,'Sku Break Down'!A2978,'Step 2 OMS Report'!$G$2:$G$1048576))</f>
        <v/>
      </c>
      <c r="J2978" s="21" t="str">
        <f>IF(A2978="","",SUMIFS('Step 2 OMS Report'!$I$2:$I$1048576,'Step 2 OMS Report'!$C$2:$C$1048576,'Sku Break Down'!A2978))</f>
        <v/>
      </c>
      <c r="K2978" s="21" t="str">
        <f t="shared" si="186"/>
        <v/>
      </c>
      <c r="L2978" s="22" t="str">
        <f t="shared" si="188"/>
        <v/>
      </c>
      <c r="M2978" s="22" t="str">
        <f t="shared" si="187"/>
        <v/>
      </c>
    </row>
    <row r="2979" spans="1:13" x14ac:dyDescent="0.55000000000000004">
      <c r="A2979" s="24"/>
      <c r="B2979" s="21" t="str">
        <f>IFERROR(INDEX('Step 2 OMS Report'!$D$2:$D$1048576,MATCH('Sku Break Down'!A2979,'Step 2 OMS Report'!$C$2:$C$1048576,0)),"")</f>
        <v/>
      </c>
      <c r="C2979" s="21" t="str">
        <f>IFERROR(INDEX('Step 2 OMS Report'!$F$2:$F$1048576,MATCH('Sku Break Down'!A2979,'Step 2 OMS Report'!$C$2:$C$1048576,0)),"")</f>
        <v/>
      </c>
      <c r="D2979" s="21" t="str">
        <f>IFERROR(INDEX('Step 2 OMS Report'!$E$2:$E$1048576,MATCH('Sku Break Down'!A2979,'Step 2 OMS Report'!$A$2:$A$1048576,0)),"")</f>
        <v/>
      </c>
      <c r="E2979" s="21" t="str">
        <f>IFERROR(INDEX('Product Info (Hide)'!$E$2:$E$1840,MATCH('Sku Break Down'!C2979,Manufacture_SKUHiddenSheet,0)),"")</f>
        <v/>
      </c>
      <c r="F2979" s="21" t="str">
        <f>IF(A2979="","",SUMIFS('Step 1 Customer Remit'!$J$17:$J$1048576,'Step 1 Customer Remit'!$B$17:$B$1048576,'Sku Break Down'!A2979,'Step 1 Customer Remit'!$D$17:$D$1048576,"Return"))</f>
        <v/>
      </c>
      <c r="G2979" s="21" t="str">
        <f>IF(A2979="","",SUMIFS('Step 1 Customer Remit'!$F$17:$F$1048576,'Step 1 Customer Remit'!$B$17:$B$1048576,'Sku Break Down'!A2979,'Step 1 Customer Remit'!$D$17:$D$1048576,"Return"))</f>
        <v/>
      </c>
      <c r="H2979" s="21" t="str">
        <f t="shared" si="185"/>
        <v/>
      </c>
      <c r="I2979" s="21" t="str">
        <f>IF(A2979="","",SUMIF('Step 2 OMS Report'!$C$2:$C$1048576,'Sku Break Down'!A2979,'Step 2 OMS Report'!$G$2:$G$1048576))</f>
        <v/>
      </c>
      <c r="J2979" s="21" t="str">
        <f>IF(A2979="","",SUMIFS('Step 2 OMS Report'!$I$2:$I$1048576,'Step 2 OMS Report'!$C$2:$C$1048576,'Sku Break Down'!A2979))</f>
        <v/>
      </c>
      <c r="K2979" s="21" t="str">
        <f t="shared" si="186"/>
        <v/>
      </c>
      <c r="L2979" s="22" t="str">
        <f t="shared" si="188"/>
        <v/>
      </c>
      <c r="M2979" s="22" t="str">
        <f t="shared" si="187"/>
        <v/>
      </c>
    </row>
    <row r="2980" spans="1:13" x14ac:dyDescent="0.55000000000000004">
      <c r="A2980" s="24"/>
      <c r="B2980" s="21" t="str">
        <f>IFERROR(INDEX('Step 2 OMS Report'!$D$2:$D$1048576,MATCH('Sku Break Down'!A2980,'Step 2 OMS Report'!$C$2:$C$1048576,0)),"")</f>
        <v/>
      </c>
      <c r="C2980" s="21" t="str">
        <f>IFERROR(INDEX('Step 2 OMS Report'!$F$2:$F$1048576,MATCH('Sku Break Down'!A2980,'Step 2 OMS Report'!$C$2:$C$1048576,0)),"")</f>
        <v/>
      </c>
      <c r="D2980" s="21" t="str">
        <f>IFERROR(INDEX('Step 2 OMS Report'!$E$2:$E$1048576,MATCH('Sku Break Down'!A2980,'Step 2 OMS Report'!$A$2:$A$1048576,0)),"")</f>
        <v/>
      </c>
      <c r="E2980" s="21" t="str">
        <f>IFERROR(INDEX('Product Info (Hide)'!$E$2:$E$1840,MATCH('Sku Break Down'!C2980,Manufacture_SKUHiddenSheet,0)),"")</f>
        <v/>
      </c>
      <c r="F2980" s="21" t="str">
        <f>IF(A2980="","",SUMIFS('Step 1 Customer Remit'!$J$17:$J$1048576,'Step 1 Customer Remit'!$B$17:$B$1048576,'Sku Break Down'!A2980,'Step 1 Customer Remit'!$D$17:$D$1048576,"Return"))</f>
        <v/>
      </c>
      <c r="G2980" s="21" t="str">
        <f>IF(A2980="","",SUMIFS('Step 1 Customer Remit'!$F$17:$F$1048576,'Step 1 Customer Remit'!$B$17:$B$1048576,'Sku Break Down'!A2980,'Step 1 Customer Remit'!$D$17:$D$1048576,"Return"))</f>
        <v/>
      </c>
      <c r="H2980" s="21" t="str">
        <f t="shared" si="185"/>
        <v/>
      </c>
      <c r="I2980" s="21" t="str">
        <f>IF(A2980="","",SUMIF('Step 2 OMS Report'!$C$2:$C$1048576,'Sku Break Down'!A2980,'Step 2 OMS Report'!$G$2:$G$1048576))</f>
        <v/>
      </c>
      <c r="J2980" s="21" t="str">
        <f>IF(A2980="","",SUMIFS('Step 2 OMS Report'!$I$2:$I$1048576,'Step 2 OMS Report'!$C$2:$C$1048576,'Sku Break Down'!A2980))</f>
        <v/>
      </c>
      <c r="K2980" s="21" t="str">
        <f t="shared" si="186"/>
        <v/>
      </c>
      <c r="L2980" s="22" t="str">
        <f t="shared" si="188"/>
        <v/>
      </c>
      <c r="M2980" s="22" t="str">
        <f t="shared" si="187"/>
        <v/>
      </c>
    </row>
    <row r="2981" spans="1:13" x14ac:dyDescent="0.55000000000000004">
      <c r="A2981" s="24"/>
      <c r="B2981" s="21" t="str">
        <f>IFERROR(INDEX('Step 2 OMS Report'!$D$2:$D$1048576,MATCH('Sku Break Down'!A2981,'Step 2 OMS Report'!$C$2:$C$1048576,0)),"")</f>
        <v/>
      </c>
      <c r="C2981" s="21" t="str">
        <f>IFERROR(INDEX('Step 2 OMS Report'!$F$2:$F$1048576,MATCH('Sku Break Down'!A2981,'Step 2 OMS Report'!$C$2:$C$1048576,0)),"")</f>
        <v/>
      </c>
      <c r="D2981" s="21" t="str">
        <f>IFERROR(INDEX('Step 2 OMS Report'!$E$2:$E$1048576,MATCH('Sku Break Down'!A2981,'Step 2 OMS Report'!$A$2:$A$1048576,0)),"")</f>
        <v/>
      </c>
      <c r="E2981" s="21" t="str">
        <f>IFERROR(INDEX('Product Info (Hide)'!$E$2:$E$1840,MATCH('Sku Break Down'!C2981,Manufacture_SKUHiddenSheet,0)),"")</f>
        <v/>
      </c>
      <c r="F2981" s="21" t="str">
        <f>IF(A2981="","",SUMIFS('Step 1 Customer Remit'!$J$17:$J$1048576,'Step 1 Customer Remit'!$B$17:$B$1048576,'Sku Break Down'!A2981,'Step 1 Customer Remit'!$D$17:$D$1048576,"Return"))</f>
        <v/>
      </c>
      <c r="G2981" s="21" t="str">
        <f>IF(A2981="","",SUMIFS('Step 1 Customer Remit'!$F$17:$F$1048576,'Step 1 Customer Remit'!$B$17:$B$1048576,'Sku Break Down'!A2981,'Step 1 Customer Remit'!$D$17:$D$1048576,"Return"))</f>
        <v/>
      </c>
      <c r="H2981" s="21" t="str">
        <f t="shared" si="185"/>
        <v/>
      </c>
      <c r="I2981" s="21" t="str">
        <f>IF(A2981="","",SUMIF('Step 2 OMS Report'!$C$2:$C$1048576,'Sku Break Down'!A2981,'Step 2 OMS Report'!$G$2:$G$1048576))</f>
        <v/>
      </c>
      <c r="J2981" s="21" t="str">
        <f>IF(A2981="","",SUMIFS('Step 2 OMS Report'!$I$2:$I$1048576,'Step 2 OMS Report'!$C$2:$C$1048576,'Sku Break Down'!A2981))</f>
        <v/>
      </c>
      <c r="K2981" s="21" t="str">
        <f t="shared" si="186"/>
        <v/>
      </c>
      <c r="L2981" s="22" t="str">
        <f t="shared" si="188"/>
        <v/>
      </c>
      <c r="M2981" s="22" t="str">
        <f t="shared" si="187"/>
        <v/>
      </c>
    </row>
    <row r="2982" spans="1:13" x14ac:dyDescent="0.55000000000000004">
      <c r="A2982" s="24"/>
      <c r="B2982" s="21" t="str">
        <f>IFERROR(INDEX('Step 2 OMS Report'!$D$2:$D$1048576,MATCH('Sku Break Down'!A2982,'Step 2 OMS Report'!$C$2:$C$1048576,0)),"")</f>
        <v/>
      </c>
      <c r="C2982" s="21" t="str">
        <f>IFERROR(INDEX('Step 2 OMS Report'!$F$2:$F$1048576,MATCH('Sku Break Down'!A2982,'Step 2 OMS Report'!$C$2:$C$1048576,0)),"")</f>
        <v/>
      </c>
      <c r="D2982" s="21" t="str">
        <f>IFERROR(INDEX('Step 2 OMS Report'!$E$2:$E$1048576,MATCH('Sku Break Down'!A2982,'Step 2 OMS Report'!$A$2:$A$1048576,0)),"")</f>
        <v/>
      </c>
      <c r="E2982" s="21" t="str">
        <f>IFERROR(INDEX('Product Info (Hide)'!$E$2:$E$1840,MATCH('Sku Break Down'!C2982,Manufacture_SKUHiddenSheet,0)),"")</f>
        <v/>
      </c>
      <c r="F2982" s="21" t="str">
        <f>IF(A2982="","",SUMIFS('Step 1 Customer Remit'!$J$17:$J$1048576,'Step 1 Customer Remit'!$B$17:$B$1048576,'Sku Break Down'!A2982,'Step 1 Customer Remit'!$D$17:$D$1048576,"Return"))</f>
        <v/>
      </c>
      <c r="G2982" s="21" t="str">
        <f>IF(A2982="","",SUMIFS('Step 1 Customer Remit'!$F$17:$F$1048576,'Step 1 Customer Remit'!$B$17:$B$1048576,'Sku Break Down'!A2982,'Step 1 Customer Remit'!$D$17:$D$1048576,"Return"))</f>
        <v/>
      </c>
      <c r="H2982" s="21" t="str">
        <f t="shared" si="185"/>
        <v/>
      </c>
      <c r="I2982" s="21" t="str">
        <f>IF(A2982="","",SUMIF('Step 2 OMS Report'!$C$2:$C$1048576,'Sku Break Down'!A2982,'Step 2 OMS Report'!$G$2:$G$1048576))</f>
        <v/>
      </c>
      <c r="J2982" s="21" t="str">
        <f>IF(A2982="","",SUMIFS('Step 2 OMS Report'!$I$2:$I$1048576,'Step 2 OMS Report'!$C$2:$C$1048576,'Sku Break Down'!A2982))</f>
        <v/>
      </c>
      <c r="K2982" s="21" t="str">
        <f t="shared" si="186"/>
        <v/>
      </c>
      <c r="L2982" s="22" t="str">
        <f t="shared" si="188"/>
        <v/>
      </c>
      <c r="M2982" s="22" t="str">
        <f t="shared" si="187"/>
        <v/>
      </c>
    </row>
    <row r="2983" spans="1:13" x14ac:dyDescent="0.55000000000000004">
      <c r="A2983" s="24"/>
      <c r="B2983" s="21" t="str">
        <f>IFERROR(INDEX('Step 2 OMS Report'!$D$2:$D$1048576,MATCH('Sku Break Down'!A2983,'Step 2 OMS Report'!$C$2:$C$1048576,0)),"")</f>
        <v/>
      </c>
      <c r="C2983" s="21" t="str">
        <f>IFERROR(INDEX('Step 2 OMS Report'!$F$2:$F$1048576,MATCH('Sku Break Down'!A2983,'Step 2 OMS Report'!$C$2:$C$1048576,0)),"")</f>
        <v/>
      </c>
      <c r="D2983" s="21" t="str">
        <f>IFERROR(INDEX('Step 2 OMS Report'!$E$2:$E$1048576,MATCH('Sku Break Down'!A2983,'Step 2 OMS Report'!$A$2:$A$1048576,0)),"")</f>
        <v/>
      </c>
      <c r="E2983" s="21" t="str">
        <f>IFERROR(INDEX('Product Info (Hide)'!$E$2:$E$1840,MATCH('Sku Break Down'!C2983,Manufacture_SKUHiddenSheet,0)),"")</f>
        <v/>
      </c>
      <c r="F2983" s="21" t="str">
        <f>IF(A2983="","",SUMIFS('Step 1 Customer Remit'!$J$17:$J$1048576,'Step 1 Customer Remit'!$B$17:$B$1048576,'Sku Break Down'!A2983,'Step 1 Customer Remit'!$D$17:$D$1048576,"Return"))</f>
        <v/>
      </c>
      <c r="G2983" s="21" t="str">
        <f>IF(A2983="","",SUMIFS('Step 1 Customer Remit'!$F$17:$F$1048576,'Step 1 Customer Remit'!$B$17:$B$1048576,'Sku Break Down'!A2983,'Step 1 Customer Remit'!$D$17:$D$1048576,"Return"))</f>
        <v/>
      </c>
      <c r="H2983" s="21" t="str">
        <f t="shared" si="185"/>
        <v/>
      </c>
      <c r="I2983" s="21" t="str">
        <f>IF(A2983="","",SUMIF('Step 2 OMS Report'!$C$2:$C$1048576,'Sku Break Down'!A2983,'Step 2 OMS Report'!$G$2:$G$1048576))</f>
        <v/>
      </c>
      <c r="J2983" s="21" t="str">
        <f>IF(A2983="","",SUMIFS('Step 2 OMS Report'!$I$2:$I$1048576,'Step 2 OMS Report'!$C$2:$C$1048576,'Sku Break Down'!A2983))</f>
        <v/>
      </c>
      <c r="K2983" s="21" t="str">
        <f t="shared" si="186"/>
        <v/>
      </c>
      <c r="L2983" s="22" t="str">
        <f t="shared" si="188"/>
        <v/>
      </c>
      <c r="M2983" s="22" t="str">
        <f t="shared" si="187"/>
        <v/>
      </c>
    </row>
    <row r="2984" spans="1:13" x14ac:dyDescent="0.55000000000000004">
      <c r="A2984" s="24"/>
      <c r="B2984" s="21" t="str">
        <f>IFERROR(INDEX('Step 2 OMS Report'!$D$2:$D$1048576,MATCH('Sku Break Down'!A2984,'Step 2 OMS Report'!$C$2:$C$1048576,0)),"")</f>
        <v/>
      </c>
      <c r="C2984" s="21" t="str">
        <f>IFERROR(INDEX('Step 2 OMS Report'!$F$2:$F$1048576,MATCH('Sku Break Down'!A2984,'Step 2 OMS Report'!$C$2:$C$1048576,0)),"")</f>
        <v/>
      </c>
      <c r="D2984" s="21" t="str">
        <f>IFERROR(INDEX('Step 2 OMS Report'!$E$2:$E$1048576,MATCH('Sku Break Down'!A2984,'Step 2 OMS Report'!$A$2:$A$1048576,0)),"")</f>
        <v/>
      </c>
      <c r="E2984" s="21" t="str">
        <f>IFERROR(INDEX('Product Info (Hide)'!$E$2:$E$1840,MATCH('Sku Break Down'!C2984,Manufacture_SKUHiddenSheet,0)),"")</f>
        <v/>
      </c>
      <c r="F2984" s="21" t="str">
        <f>IF(A2984="","",SUMIFS('Step 1 Customer Remit'!$J$17:$J$1048576,'Step 1 Customer Remit'!$B$17:$B$1048576,'Sku Break Down'!A2984,'Step 1 Customer Remit'!$D$17:$D$1048576,"Return"))</f>
        <v/>
      </c>
      <c r="G2984" s="21" t="str">
        <f>IF(A2984="","",SUMIFS('Step 1 Customer Remit'!$F$17:$F$1048576,'Step 1 Customer Remit'!$B$17:$B$1048576,'Sku Break Down'!A2984,'Step 1 Customer Remit'!$D$17:$D$1048576,"Return"))</f>
        <v/>
      </c>
      <c r="H2984" s="21" t="str">
        <f t="shared" si="185"/>
        <v/>
      </c>
      <c r="I2984" s="21" t="str">
        <f>IF(A2984="","",SUMIF('Step 2 OMS Report'!$C$2:$C$1048576,'Sku Break Down'!A2984,'Step 2 OMS Report'!$G$2:$G$1048576))</f>
        <v/>
      </c>
      <c r="J2984" s="21" t="str">
        <f>IF(A2984="","",SUMIFS('Step 2 OMS Report'!$I$2:$I$1048576,'Step 2 OMS Report'!$C$2:$C$1048576,'Sku Break Down'!A2984))</f>
        <v/>
      </c>
      <c r="K2984" s="21" t="str">
        <f t="shared" si="186"/>
        <v/>
      </c>
      <c r="L2984" s="22" t="str">
        <f t="shared" si="188"/>
        <v/>
      </c>
      <c r="M2984" s="22" t="str">
        <f t="shared" si="187"/>
        <v/>
      </c>
    </row>
    <row r="2985" spans="1:13" x14ac:dyDescent="0.55000000000000004">
      <c r="A2985" s="24"/>
      <c r="B2985" s="21" t="str">
        <f>IFERROR(INDEX('Step 2 OMS Report'!$D$2:$D$1048576,MATCH('Sku Break Down'!A2985,'Step 2 OMS Report'!$C$2:$C$1048576,0)),"")</f>
        <v/>
      </c>
      <c r="C2985" s="21" t="str">
        <f>IFERROR(INDEX('Step 2 OMS Report'!$F$2:$F$1048576,MATCH('Sku Break Down'!A2985,'Step 2 OMS Report'!$C$2:$C$1048576,0)),"")</f>
        <v/>
      </c>
      <c r="D2985" s="21" t="str">
        <f>IFERROR(INDEX('Step 2 OMS Report'!$E$2:$E$1048576,MATCH('Sku Break Down'!A2985,'Step 2 OMS Report'!$A$2:$A$1048576,0)),"")</f>
        <v/>
      </c>
      <c r="E2985" s="21" t="str">
        <f>IFERROR(INDEX('Product Info (Hide)'!$E$2:$E$1840,MATCH('Sku Break Down'!C2985,Manufacture_SKUHiddenSheet,0)),"")</f>
        <v/>
      </c>
      <c r="F2985" s="21" t="str">
        <f>IF(A2985="","",SUMIFS('Step 1 Customer Remit'!$J$17:$J$1048576,'Step 1 Customer Remit'!$B$17:$B$1048576,'Sku Break Down'!A2985,'Step 1 Customer Remit'!$D$17:$D$1048576,"Return"))</f>
        <v/>
      </c>
      <c r="G2985" s="21" t="str">
        <f>IF(A2985="","",SUMIFS('Step 1 Customer Remit'!$F$17:$F$1048576,'Step 1 Customer Remit'!$B$17:$B$1048576,'Sku Break Down'!A2985,'Step 1 Customer Remit'!$D$17:$D$1048576,"Return"))</f>
        <v/>
      </c>
      <c r="H2985" s="21" t="str">
        <f t="shared" si="185"/>
        <v/>
      </c>
      <c r="I2985" s="21" t="str">
        <f>IF(A2985="","",SUMIF('Step 2 OMS Report'!$C$2:$C$1048576,'Sku Break Down'!A2985,'Step 2 OMS Report'!$G$2:$G$1048576))</f>
        <v/>
      </c>
      <c r="J2985" s="21" t="str">
        <f>IF(A2985="","",SUMIFS('Step 2 OMS Report'!$I$2:$I$1048576,'Step 2 OMS Report'!$C$2:$C$1048576,'Sku Break Down'!A2985))</f>
        <v/>
      </c>
      <c r="K2985" s="21" t="str">
        <f t="shared" si="186"/>
        <v/>
      </c>
      <c r="L2985" s="22" t="str">
        <f t="shared" si="188"/>
        <v/>
      </c>
      <c r="M2985" s="22" t="str">
        <f t="shared" si="187"/>
        <v/>
      </c>
    </row>
    <row r="2986" spans="1:13" x14ac:dyDescent="0.55000000000000004">
      <c r="A2986" s="24"/>
      <c r="B2986" s="21" t="str">
        <f>IFERROR(INDEX('Step 2 OMS Report'!$D$2:$D$1048576,MATCH('Sku Break Down'!A2986,'Step 2 OMS Report'!$C$2:$C$1048576,0)),"")</f>
        <v/>
      </c>
      <c r="C2986" s="21" t="str">
        <f>IFERROR(INDEX('Step 2 OMS Report'!$F$2:$F$1048576,MATCH('Sku Break Down'!A2986,'Step 2 OMS Report'!$C$2:$C$1048576,0)),"")</f>
        <v/>
      </c>
      <c r="D2986" s="21" t="str">
        <f>IFERROR(INDEX('Step 2 OMS Report'!$E$2:$E$1048576,MATCH('Sku Break Down'!A2986,'Step 2 OMS Report'!$A$2:$A$1048576,0)),"")</f>
        <v/>
      </c>
      <c r="E2986" s="21" t="str">
        <f>IFERROR(INDEX('Product Info (Hide)'!$E$2:$E$1840,MATCH('Sku Break Down'!C2986,Manufacture_SKUHiddenSheet,0)),"")</f>
        <v/>
      </c>
      <c r="F2986" s="21" t="str">
        <f>IF(A2986="","",SUMIFS('Step 1 Customer Remit'!$J$17:$J$1048576,'Step 1 Customer Remit'!$B$17:$B$1048576,'Sku Break Down'!A2986,'Step 1 Customer Remit'!$D$17:$D$1048576,"Return"))</f>
        <v/>
      </c>
      <c r="G2986" s="21" t="str">
        <f>IF(A2986="","",SUMIFS('Step 1 Customer Remit'!$F$17:$F$1048576,'Step 1 Customer Remit'!$B$17:$B$1048576,'Sku Break Down'!A2986,'Step 1 Customer Remit'!$D$17:$D$1048576,"Return"))</f>
        <v/>
      </c>
      <c r="H2986" s="21" t="str">
        <f t="shared" si="185"/>
        <v/>
      </c>
      <c r="I2986" s="21" t="str">
        <f>IF(A2986="","",SUMIF('Step 2 OMS Report'!$C$2:$C$1048576,'Sku Break Down'!A2986,'Step 2 OMS Report'!$G$2:$G$1048576))</f>
        <v/>
      </c>
      <c r="J2986" s="21" t="str">
        <f>IF(A2986="","",SUMIFS('Step 2 OMS Report'!$I$2:$I$1048576,'Step 2 OMS Report'!$C$2:$C$1048576,'Sku Break Down'!A2986))</f>
        <v/>
      </c>
      <c r="K2986" s="21" t="str">
        <f t="shared" si="186"/>
        <v/>
      </c>
      <c r="L2986" s="22" t="str">
        <f t="shared" si="188"/>
        <v/>
      </c>
      <c r="M2986" s="22" t="str">
        <f t="shared" si="187"/>
        <v/>
      </c>
    </row>
    <row r="2987" spans="1:13" x14ac:dyDescent="0.55000000000000004">
      <c r="A2987" s="24"/>
      <c r="B2987" s="21" t="str">
        <f>IFERROR(INDEX('Step 2 OMS Report'!$D$2:$D$1048576,MATCH('Sku Break Down'!A2987,'Step 2 OMS Report'!$C$2:$C$1048576,0)),"")</f>
        <v/>
      </c>
      <c r="C2987" s="21" t="str">
        <f>IFERROR(INDEX('Step 2 OMS Report'!$F$2:$F$1048576,MATCH('Sku Break Down'!A2987,'Step 2 OMS Report'!$C$2:$C$1048576,0)),"")</f>
        <v/>
      </c>
      <c r="D2987" s="21" t="str">
        <f>IFERROR(INDEX('Step 2 OMS Report'!$E$2:$E$1048576,MATCH('Sku Break Down'!A2987,'Step 2 OMS Report'!$A$2:$A$1048576,0)),"")</f>
        <v/>
      </c>
      <c r="E2987" s="21" t="str">
        <f>IFERROR(INDEX('Product Info (Hide)'!$E$2:$E$1840,MATCH('Sku Break Down'!C2987,Manufacture_SKUHiddenSheet,0)),"")</f>
        <v/>
      </c>
      <c r="F2987" s="21" t="str">
        <f>IF(A2987="","",SUMIFS('Step 1 Customer Remit'!$J$17:$J$1048576,'Step 1 Customer Remit'!$B$17:$B$1048576,'Sku Break Down'!A2987,'Step 1 Customer Remit'!$D$17:$D$1048576,"Return"))</f>
        <v/>
      </c>
      <c r="G2987" s="21" t="str">
        <f>IF(A2987="","",SUMIFS('Step 1 Customer Remit'!$F$17:$F$1048576,'Step 1 Customer Remit'!$B$17:$B$1048576,'Sku Break Down'!A2987,'Step 1 Customer Remit'!$D$17:$D$1048576,"Return"))</f>
        <v/>
      </c>
      <c r="H2987" s="21" t="str">
        <f t="shared" si="185"/>
        <v/>
      </c>
      <c r="I2987" s="21" t="str">
        <f>IF(A2987="","",SUMIF('Step 2 OMS Report'!$C$2:$C$1048576,'Sku Break Down'!A2987,'Step 2 OMS Report'!$G$2:$G$1048576))</f>
        <v/>
      </c>
      <c r="J2987" s="21" t="str">
        <f>IF(A2987="","",SUMIFS('Step 2 OMS Report'!$I$2:$I$1048576,'Step 2 OMS Report'!$C$2:$C$1048576,'Sku Break Down'!A2987))</f>
        <v/>
      </c>
      <c r="K2987" s="21" t="str">
        <f t="shared" si="186"/>
        <v/>
      </c>
      <c r="L2987" s="22" t="str">
        <f t="shared" si="188"/>
        <v/>
      </c>
      <c r="M2987" s="22" t="str">
        <f t="shared" si="187"/>
        <v/>
      </c>
    </row>
    <row r="2988" spans="1:13" x14ac:dyDescent="0.55000000000000004">
      <c r="A2988" s="24"/>
      <c r="B2988" s="21" t="str">
        <f>IFERROR(INDEX('Step 2 OMS Report'!$D$2:$D$1048576,MATCH('Sku Break Down'!A2988,'Step 2 OMS Report'!$C$2:$C$1048576,0)),"")</f>
        <v/>
      </c>
      <c r="C2988" s="21" t="str">
        <f>IFERROR(INDEX('Step 2 OMS Report'!$F$2:$F$1048576,MATCH('Sku Break Down'!A2988,'Step 2 OMS Report'!$C$2:$C$1048576,0)),"")</f>
        <v/>
      </c>
      <c r="D2988" s="21" t="str">
        <f>IFERROR(INDEX('Step 2 OMS Report'!$E$2:$E$1048576,MATCH('Sku Break Down'!A2988,'Step 2 OMS Report'!$A$2:$A$1048576,0)),"")</f>
        <v/>
      </c>
      <c r="E2988" s="21" t="str">
        <f>IFERROR(INDEX('Product Info (Hide)'!$E$2:$E$1840,MATCH('Sku Break Down'!C2988,Manufacture_SKUHiddenSheet,0)),"")</f>
        <v/>
      </c>
      <c r="F2988" s="21" t="str">
        <f>IF(A2988="","",SUMIFS('Step 1 Customer Remit'!$J$17:$J$1048576,'Step 1 Customer Remit'!$B$17:$B$1048576,'Sku Break Down'!A2988,'Step 1 Customer Remit'!$D$17:$D$1048576,"Return"))</f>
        <v/>
      </c>
      <c r="G2988" s="21" t="str">
        <f>IF(A2988="","",SUMIFS('Step 1 Customer Remit'!$F$17:$F$1048576,'Step 1 Customer Remit'!$B$17:$B$1048576,'Sku Break Down'!A2988,'Step 1 Customer Remit'!$D$17:$D$1048576,"Return"))</f>
        <v/>
      </c>
      <c r="H2988" s="21" t="str">
        <f t="shared" si="185"/>
        <v/>
      </c>
      <c r="I2988" s="21" t="str">
        <f>IF(A2988="","",SUMIF('Step 2 OMS Report'!$C$2:$C$1048576,'Sku Break Down'!A2988,'Step 2 OMS Report'!$G$2:$G$1048576))</f>
        <v/>
      </c>
      <c r="J2988" s="21" t="str">
        <f>IF(A2988="","",SUMIFS('Step 2 OMS Report'!$I$2:$I$1048576,'Step 2 OMS Report'!$C$2:$C$1048576,'Sku Break Down'!A2988))</f>
        <v/>
      </c>
      <c r="K2988" s="21" t="str">
        <f t="shared" si="186"/>
        <v/>
      </c>
      <c r="L2988" s="22" t="str">
        <f t="shared" si="188"/>
        <v/>
      </c>
      <c r="M2988" s="22" t="str">
        <f t="shared" si="187"/>
        <v/>
      </c>
    </row>
    <row r="2989" spans="1:13" x14ac:dyDescent="0.55000000000000004">
      <c r="A2989" s="24"/>
      <c r="B2989" s="21" t="str">
        <f>IFERROR(INDEX('Step 2 OMS Report'!$D$2:$D$1048576,MATCH('Sku Break Down'!A2989,'Step 2 OMS Report'!$C$2:$C$1048576,0)),"")</f>
        <v/>
      </c>
      <c r="C2989" s="21" t="str">
        <f>IFERROR(INDEX('Step 2 OMS Report'!$F$2:$F$1048576,MATCH('Sku Break Down'!A2989,'Step 2 OMS Report'!$C$2:$C$1048576,0)),"")</f>
        <v/>
      </c>
      <c r="D2989" s="21" t="str">
        <f>IFERROR(INDEX('Step 2 OMS Report'!$E$2:$E$1048576,MATCH('Sku Break Down'!A2989,'Step 2 OMS Report'!$A$2:$A$1048576,0)),"")</f>
        <v/>
      </c>
      <c r="E2989" s="21" t="str">
        <f>IFERROR(INDEX('Product Info (Hide)'!$E$2:$E$1840,MATCH('Sku Break Down'!C2989,Manufacture_SKUHiddenSheet,0)),"")</f>
        <v/>
      </c>
      <c r="F2989" s="21" t="str">
        <f>IF(A2989="","",SUMIFS('Step 1 Customer Remit'!$J$17:$J$1048576,'Step 1 Customer Remit'!$B$17:$B$1048576,'Sku Break Down'!A2989,'Step 1 Customer Remit'!$D$17:$D$1048576,"Return"))</f>
        <v/>
      </c>
      <c r="G2989" s="21" t="str">
        <f>IF(A2989="","",SUMIFS('Step 1 Customer Remit'!$F$17:$F$1048576,'Step 1 Customer Remit'!$B$17:$B$1048576,'Sku Break Down'!A2989,'Step 1 Customer Remit'!$D$17:$D$1048576,"Return"))</f>
        <v/>
      </c>
      <c r="H2989" s="21" t="str">
        <f t="shared" si="185"/>
        <v/>
      </c>
      <c r="I2989" s="21" t="str">
        <f>IF(A2989="","",SUMIF('Step 2 OMS Report'!$C$2:$C$1048576,'Sku Break Down'!A2989,'Step 2 OMS Report'!$G$2:$G$1048576))</f>
        <v/>
      </c>
      <c r="J2989" s="21" t="str">
        <f>IF(A2989="","",SUMIFS('Step 2 OMS Report'!$I$2:$I$1048576,'Step 2 OMS Report'!$C$2:$C$1048576,'Sku Break Down'!A2989))</f>
        <v/>
      </c>
      <c r="K2989" s="21" t="str">
        <f t="shared" si="186"/>
        <v/>
      </c>
      <c r="L2989" s="22" t="str">
        <f t="shared" si="188"/>
        <v/>
      </c>
      <c r="M2989" s="22" t="str">
        <f t="shared" si="187"/>
        <v/>
      </c>
    </row>
    <row r="2990" spans="1:13" x14ac:dyDescent="0.55000000000000004">
      <c r="A2990" s="24"/>
      <c r="B2990" s="21" t="str">
        <f>IFERROR(INDEX('Step 2 OMS Report'!$D$2:$D$1048576,MATCH('Sku Break Down'!A2990,'Step 2 OMS Report'!$C$2:$C$1048576,0)),"")</f>
        <v/>
      </c>
      <c r="C2990" s="21" t="str">
        <f>IFERROR(INDEX('Step 2 OMS Report'!$F$2:$F$1048576,MATCH('Sku Break Down'!A2990,'Step 2 OMS Report'!$C$2:$C$1048576,0)),"")</f>
        <v/>
      </c>
      <c r="D2990" s="21" t="str">
        <f>IFERROR(INDEX('Step 2 OMS Report'!$E$2:$E$1048576,MATCH('Sku Break Down'!A2990,'Step 2 OMS Report'!$A$2:$A$1048576,0)),"")</f>
        <v/>
      </c>
      <c r="E2990" s="21" t="str">
        <f>IFERROR(INDEX('Product Info (Hide)'!$E$2:$E$1840,MATCH('Sku Break Down'!C2990,Manufacture_SKUHiddenSheet,0)),"")</f>
        <v/>
      </c>
      <c r="F2990" s="21" t="str">
        <f>IF(A2990="","",SUMIFS('Step 1 Customer Remit'!$J$17:$J$1048576,'Step 1 Customer Remit'!$B$17:$B$1048576,'Sku Break Down'!A2990,'Step 1 Customer Remit'!$D$17:$D$1048576,"Return"))</f>
        <v/>
      </c>
      <c r="G2990" s="21" t="str">
        <f>IF(A2990="","",SUMIFS('Step 1 Customer Remit'!$F$17:$F$1048576,'Step 1 Customer Remit'!$B$17:$B$1048576,'Sku Break Down'!A2990,'Step 1 Customer Remit'!$D$17:$D$1048576,"Return"))</f>
        <v/>
      </c>
      <c r="H2990" s="21" t="str">
        <f t="shared" si="185"/>
        <v/>
      </c>
      <c r="I2990" s="21" t="str">
        <f>IF(A2990="","",SUMIF('Step 2 OMS Report'!$C$2:$C$1048576,'Sku Break Down'!A2990,'Step 2 OMS Report'!$G$2:$G$1048576))</f>
        <v/>
      </c>
      <c r="J2990" s="21" t="str">
        <f>IF(A2990="","",SUMIFS('Step 2 OMS Report'!$I$2:$I$1048576,'Step 2 OMS Report'!$C$2:$C$1048576,'Sku Break Down'!A2990))</f>
        <v/>
      </c>
      <c r="K2990" s="21" t="str">
        <f t="shared" si="186"/>
        <v/>
      </c>
      <c r="L2990" s="22" t="str">
        <f t="shared" si="188"/>
        <v/>
      </c>
      <c r="M2990" s="22" t="str">
        <f t="shared" si="187"/>
        <v/>
      </c>
    </row>
    <row r="2991" spans="1:13" x14ac:dyDescent="0.55000000000000004">
      <c r="A2991" s="24"/>
      <c r="B2991" s="21" t="str">
        <f>IFERROR(INDEX('Step 2 OMS Report'!$D$2:$D$1048576,MATCH('Sku Break Down'!A2991,'Step 2 OMS Report'!$C$2:$C$1048576,0)),"")</f>
        <v/>
      </c>
      <c r="C2991" s="21" t="str">
        <f>IFERROR(INDEX('Step 2 OMS Report'!$F$2:$F$1048576,MATCH('Sku Break Down'!A2991,'Step 2 OMS Report'!$C$2:$C$1048576,0)),"")</f>
        <v/>
      </c>
      <c r="D2991" s="21" t="str">
        <f>IFERROR(INDEX('Step 2 OMS Report'!$E$2:$E$1048576,MATCH('Sku Break Down'!A2991,'Step 2 OMS Report'!$A$2:$A$1048576,0)),"")</f>
        <v/>
      </c>
      <c r="E2991" s="21" t="str">
        <f>IFERROR(INDEX('Product Info (Hide)'!$E$2:$E$1840,MATCH('Sku Break Down'!C2991,Manufacture_SKUHiddenSheet,0)),"")</f>
        <v/>
      </c>
      <c r="F2991" s="21" t="str">
        <f>IF(A2991="","",SUMIFS('Step 1 Customer Remit'!$J$17:$J$1048576,'Step 1 Customer Remit'!$B$17:$B$1048576,'Sku Break Down'!A2991,'Step 1 Customer Remit'!$D$17:$D$1048576,"Return"))</f>
        <v/>
      </c>
      <c r="G2991" s="21" t="str">
        <f>IF(A2991="","",SUMIFS('Step 1 Customer Remit'!$F$17:$F$1048576,'Step 1 Customer Remit'!$B$17:$B$1048576,'Sku Break Down'!A2991,'Step 1 Customer Remit'!$D$17:$D$1048576,"Return"))</f>
        <v/>
      </c>
      <c r="H2991" s="21" t="str">
        <f t="shared" si="185"/>
        <v/>
      </c>
      <c r="I2991" s="21" t="str">
        <f>IF(A2991="","",SUMIF('Step 2 OMS Report'!$C$2:$C$1048576,'Sku Break Down'!A2991,'Step 2 OMS Report'!$G$2:$G$1048576))</f>
        <v/>
      </c>
      <c r="J2991" s="21" t="str">
        <f>IF(A2991="","",SUMIFS('Step 2 OMS Report'!$I$2:$I$1048576,'Step 2 OMS Report'!$C$2:$C$1048576,'Sku Break Down'!A2991))</f>
        <v/>
      </c>
      <c r="K2991" s="21" t="str">
        <f t="shared" si="186"/>
        <v/>
      </c>
      <c r="L2991" s="22" t="str">
        <f t="shared" si="188"/>
        <v/>
      </c>
      <c r="M2991" s="22" t="str">
        <f t="shared" si="187"/>
        <v/>
      </c>
    </row>
    <row r="2992" spans="1:13" x14ac:dyDescent="0.55000000000000004">
      <c r="A2992" s="24"/>
      <c r="B2992" s="21" t="str">
        <f>IFERROR(INDEX('Step 2 OMS Report'!$D$2:$D$1048576,MATCH('Sku Break Down'!A2992,'Step 2 OMS Report'!$C$2:$C$1048576,0)),"")</f>
        <v/>
      </c>
      <c r="C2992" s="21" t="str">
        <f>IFERROR(INDEX('Step 2 OMS Report'!$F$2:$F$1048576,MATCH('Sku Break Down'!A2992,'Step 2 OMS Report'!$C$2:$C$1048576,0)),"")</f>
        <v/>
      </c>
      <c r="D2992" s="21" t="str">
        <f>IFERROR(INDEX('Step 2 OMS Report'!$E$2:$E$1048576,MATCH('Sku Break Down'!A2992,'Step 2 OMS Report'!$A$2:$A$1048576,0)),"")</f>
        <v/>
      </c>
      <c r="E2992" s="21" t="str">
        <f>IFERROR(INDEX('Product Info (Hide)'!$E$2:$E$1840,MATCH('Sku Break Down'!C2992,Manufacture_SKUHiddenSheet,0)),"")</f>
        <v/>
      </c>
      <c r="F2992" s="21" t="str">
        <f>IF(A2992="","",SUMIFS('Step 1 Customer Remit'!$J$17:$J$1048576,'Step 1 Customer Remit'!$B$17:$B$1048576,'Sku Break Down'!A2992,'Step 1 Customer Remit'!$D$17:$D$1048576,"Return"))</f>
        <v/>
      </c>
      <c r="G2992" s="21" t="str">
        <f>IF(A2992="","",SUMIFS('Step 1 Customer Remit'!$F$17:$F$1048576,'Step 1 Customer Remit'!$B$17:$B$1048576,'Sku Break Down'!A2992,'Step 1 Customer Remit'!$D$17:$D$1048576,"Return"))</f>
        <v/>
      </c>
      <c r="H2992" s="21" t="str">
        <f t="shared" si="185"/>
        <v/>
      </c>
      <c r="I2992" s="21" t="str">
        <f>IF(A2992="","",SUMIF('Step 2 OMS Report'!$C$2:$C$1048576,'Sku Break Down'!A2992,'Step 2 OMS Report'!$G$2:$G$1048576))</f>
        <v/>
      </c>
      <c r="J2992" s="21" t="str">
        <f>IF(A2992="","",SUMIFS('Step 2 OMS Report'!$I$2:$I$1048576,'Step 2 OMS Report'!$C$2:$C$1048576,'Sku Break Down'!A2992))</f>
        <v/>
      </c>
      <c r="K2992" s="21" t="str">
        <f t="shared" si="186"/>
        <v/>
      </c>
      <c r="L2992" s="22" t="str">
        <f t="shared" si="188"/>
        <v/>
      </c>
      <c r="M2992" s="22" t="str">
        <f t="shared" si="187"/>
        <v/>
      </c>
    </row>
    <row r="2993" spans="1:13" x14ac:dyDescent="0.55000000000000004">
      <c r="A2993" s="24"/>
      <c r="B2993" s="21" t="str">
        <f>IFERROR(INDEX('Step 2 OMS Report'!$D$2:$D$1048576,MATCH('Sku Break Down'!A2993,'Step 2 OMS Report'!$C$2:$C$1048576,0)),"")</f>
        <v/>
      </c>
      <c r="C2993" s="21" t="str">
        <f>IFERROR(INDEX('Step 2 OMS Report'!$F$2:$F$1048576,MATCH('Sku Break Down'!A2993,'Step 2 OMS Report'!$C$2:$C$1048576,0)),"")</f>
        <v/>
      </c>
      <c r="D2993" s="21" t="str">
        <f>IFERROR(INDEX('Step 2 OMS Report'!$E$2:$E$1048576,MATCH('Sku Break Down'!A2993,'Step 2 OMS Report'!$A$2:$A$1048576,0)),"")</f>
        <v/>
      </c>
      <c r="E2993" s="21" t="str">
        <f>IFERROR(INDEX('Product Info (Hide)'!$E$2:$E$1840,MATCH('Sku Break Down'!C2993,Manufacture_SKUHiddenSheet,0)),"")</f>
        <v/>
      </c>
      <c r="F2993" s="21" t="str">
        <f>IF(A2993="","",SUMIFS('Step 1 Customer Remit'!$J$17:$J$1048576,'Step 1 Customer Remit'!$B$17:$B$1048576,'Sku Break Down'!A2993,'Step 1 Customer Remit'!$D$17:$D$1048576,"Return"))</f>
        <v/>
      </c>
      <c r="G2993" s="21" t="str">
        <f>IF(A2993="","",SUMIFS('Step 1 Customer Remit'!$F$17:$F$1048576,'Step 1 Customer Remit'!$B$17:$B$1048576,'Sku Break Down'!A2993,'Step 1 Customer Remit'!$D$17:$D$1048576,"Return"))</f>
        <v/>
      </c>
      <c r="H2993" s="21" t="str">
        <f t="shared" si="185"/>
        <v/>
      </c>
      <c r="I2993" s="21" t="str">
        <f>IF(A2993="","",SUMIF('Step 2 OMS Report'!$C$2:$C$1048576,'Sku Break Down'!A2993,'Step 2 OMS Report'!$G$2:$G$1048576))</f>
        <v/>
      </c>
      <c r="J2993" s="21" t="str">
        <f>IF(A2993="","",SUMIFS('Step 2 OMS Report'!$I$2:$I$1048576,'Step 2 OMS Report'!$C$2:$C$1048576,'Sku Break Down'!A2993))</f>
        <v/>
      </c>
      <c r="K2993" s="21" t="str">
        <f t="shared" si="186"/>
        <v/>
      </c>
      <c r="L2993" s="22" t="str">
        <f t="shared" si="188"/>
        <v/>
      </c>
      <c r="M2993" s="22" t="str">
        <f t="shared" si="187"/>
        <v/>
      </c>
    </row>
    <row r="2994" spans="1:13" x14ac:dyDescent="0.55000000000000004">
      <c r="A2994" s="24"/>
      <c r="B2994" s="21" t="str">
        <f>IFERROR(INDEX('Step 2 OMS Report'!$D$2:$D$1048576,MATCH('Sku Break Down'!A2994,'Step 2 OMS Report'!$C$2:$C$1048576,0)),"")</f>
        <v/>
      </c>
      <c r="C2994" s="21" t="str">
        <f>IFERROR(INDEX('Step 2 OMS Report'!$F$2:$F$1048576,MATCH('Sku Break Down'!A2994,'Step 2 OMS Report'!$C$2:$C$1048576,0)),"")</f>
        <v/>
      </c>
      <c r="D2994" s="21" t="str">
        <f>IFERROR(INDEX('Step 2 OMS Report'!$E$2:$E$1048576,MATCH('Sku Break Down'!A2994,'Step 2 OMS Report'!$A$2:$A$1048576,0)),"")</f>
        <v/>
      </c>
      <c r="E2994" s="21" t="str">
        <f>IFERROR(INDEX('Product Info (Hide)'!$E$2:$E$1840,MATCH('Sku Break Down'!C2994,Manufacture_SKUHiddenSheet,0)),"")</f>
        <v/>
      </c>
      <c r="F2994" s="21" t="str">
        <f>IF(A2994="","",SUMIFS('Step 1 Customer Remit'!$J$17:$J$1048576,'Step 1 Customer Remit'!$B$17:$B$1048576,'Sku Break Down'!A2994,'Step 1 Customer Remit'!$D$17:$D$1048576,"Return"))</f>
        <v/>
      </c>
      <c r="G2994" s="21" t="str">
        <f>IF(A2994="","",SUMIFS('Step 1 Customer Remit'!$F$17:$F$1048576,'Step 1 Customer Remit'!$B$17:$B$1048576,'Sku Break Down'!A2994,'Step 1 Customer Remit'!$D$17:$D$1048576,"Return"))</f>
        <v/>
      </c>
      <c r="H2994" s="21" t="str">
        <f t="shared" si="185"/>
        <v/>
      </c>
      <c r="I2994" s="21" t="str">
        <f>IF(A2994="","",SUMIF('Step 2 OMS Report'!$C$2:$C$1048576,'Sku Break Down'!A2994,'Step 2 OMS Report'!$G$2:$G$1048576))</f>
        <v/>
      </c>
      <c r="J2994" s="21" t="str">
        <f>IF(A2994="","",SUMIFS('Step 2 OMS Report'!$I$2:$I$1048576,'Step 2 OMS Report'!$C$2:$C$1048576,'Sku Break Down'!A2994))</f>
        <v/>
      </c>
      <c r="K2994" s="21" t="str">
        <f t="shared" si="186"/>
        <v/>
      </c>
      <c r="L2994" s="22" t="str">
        <f t="shared" si="188"/>
        <v/>
      </c>
      <c r="M2994" s="22" t="str">
        <f t="shared" si="187"/>
        <v/>
      </c>
    </row>
    <row r="2995" spans="1:13" x14ac:dyDescent="0.55000000000000004">
      <c r="A2995" s="24"/>
      <c r="B2995" s="21" t="str">
        <f>IFERROR(INDEX('Step 2 OMS Report'!$D$2:$D$1048576,MATCH('Sku Break Down'!A2995,'Step 2 OMS Report'!$C$2:$C$1048576,0)),"")</f>
        <v/>
      </c>
      <c r="C2995" s="21" t="str">
        <f>IFERROR(INDEX('Step 2 OMS Report'!$F$2:$F$1048576,MATCH('Sku Break Down'!A2995,'Step 2 OMS Report'!$C$2:$C$1048576,0)),"")</f>
        <v/>
      </c>
      <c r="D2995" s="21" t="str">
        <f>IFERROR(INDEX('Step 2 OMS Report'!$E$2:$E$1048576,MATCH('Sku Break Down'!A2995,'Step 2 OMS Report'!$A$2:$A$1048576,0)),"")</f>
        <v/>
      </c>
      <c r="E2995" s="21" t="str">
        <f>IFERROR(INDEX('Product Info (Hide)'!$E$2:$E$1840,MATCH('Sku Break Down'!C2995,Manufacture_SKUHiddenSheet,0)),"")</f>
        <v/>
      </c>
      <c r="F2995" s="21" t="str">
        <f>IF(A2995="","",SUMIFS('Step 1 Customer Remit'!$J$17:$J$1048576,'Step 1 Customer Remit'!$B$17:$B$1048576,'Sku Break Down'!A2995,'Step 1 Customer Remit'!$D$17:$D$1048576,"Return"))</f>
        <v/>
      </c>
      <c r="G2995" s="21" t="str">
        <f>IF(A2995="","",SUMIFS('Step 1 Customer Remit'!$F$17:$F$1048576,'Step 1 Customer Remit'!$B$17:$B$1048576,'Sku Break Down'!A2995,'Step 1 Customer Remit'!$D$17:$D$1048576,"Return"))</f>
        <v/>
      </c>
      <c r="H2995" s="21" t="str">
        <f t="shared" si="185"/>
        <v/>
      </c>
      <c r="I2995" s="21" t="str">
        <f>IF(A2995="","",SUMIF('Step 2 OMS Report'!$C$2:$C$1048576,'Sku Break Down'!A2995,'Step 2 OMS Report'!$G$2:$G$1048576))</f>
        <v/>
      </c>
      <c r="J2995" s="21" t="str">
        <f>IF(A2995="","",SUMIFS('Step 2 OMS Report'!$I$2:$I$1048576,'Step 2 OMS Report'!$C$2:$C$1048576,'Sku Break Down'!A2995))</f>
        <v/>
      </c>
      <c r="K2995" s="21" t="str">
        <f t="shared" si="186"/>
        <v/>
      </c>
      <c r="L2995" s="22" t="str">
        <f t="shared" si="188"/>
        <v/>
      </c>
      <c r="M2995" s="22" t="str">
        <f t="shared" si="187"/>
        <v/>
      </c>
    </row>
    <row r="2996" spans="1:13" x14ac:dyDescent="0.55000000000000004">
      <c r="A2996" s="24"/>
      <c r="B2996" s="21" t="str">
        <f>IFERROR(INDEX('Step 2 OMS Report'!$D$2:$D$1048576,MATCH('Sku Break Down'!A2996,'Step 2 OMS Report'!$C$2:$C$1048576,0)),"")</f>
        <v/>
      </c>
      <c r="C2996" s="21" t="str">
        <f>IFERROR(INDEX('Step 2 OMS Report'!$F$2:$F$1048576,MATCH('Sku Break Down'!A2996,'Step 2 OMS Report'!$C$2:$C$1048576,0)),"")</f>
        <v/>
      </c>
      <c r="D2996" s="21" t="str">
        <f>IFERROR(INDEX('Step 2 OMS Report'!$E$2:$E$1048576,MATCH('Sku Break Down'!A2996,'Step 2 OMS Report'!$A$2:$A$1048576,0)),"")</f>
        <v/>
      </c>
      <c r="E2996" s="21" t="str">
        <f>IFERROR(INDEX('Product Info (Hide)'!$E$2:$E$1840,MATCH('Sku Break Down'!C2996,Manufacture_SKUHiddenSheet,0)),"")</f>
        <v/>
      </c>
      <c r="F2996" s="21" t="str">
        <f>IF(A2996="","",SUMIFS('Step 1 Customer Remit'!$J$17:$J$1048576,'Step 1 Customer Remit'!$B$17:$B$1048576,'Sku Break Down'!A2996,'Step 1 Customer Remit'!$D$17:$D$1048576,"Return"))</f>
        <v/>
      </c>
      <c r="G2996" s="21" t="str">
        <f>IF(A2996="","",SUMIFS('Step 1 Customer Remit'!$F$17:$F$1048576,'Step 1 Customer Remit'!$B$17:$B$1048576,'Sku Break Down'!A2996,'Step 1 Customer Remit'!$D$17:$D$1048576,"Return"))</f>
        <v/>
      </c>
      <c r="H2996" s="21" t="str">
        <f t="shared" si="185"/>
        <v/>
      </c>
      <c r="I2996" s="21" t="str">
        <f>IF(A2996="","",SUMIF('Step 2 OMS Report'!$C$2:$C$1048576,'Sku Break Down'!A2996,'Step 2 OMS Report'!$G$2:$G$1048576))</f>
        <v/>
      </c>
      <c r="J2996" s="21" t="str">
        <f>IF(A2996="","",SUMIFS('Step 2 OMS Report'!$I$2:$I$1048576,'Step 2 OMS Report'!$C$2:$C$1048576,'Sku Break Down'!A2996))</f>
        <v/>
      </c>
      <c r="K2996" s="21" t="str">
        <f t="shared" si="186"/>
        <v/>
      </c>
      <c r="L2996" s="22" t="str">
        <f t="shared" si="188"/>
        <v/>
      </c>
      <c r="M2996" s="22" t="str">
        <f t="shared" si="187"/>
        <v/>
      </c>
    </row>
    <row r="2997" spans="1:13" x14ac:dyDescent="0.55000000000000004">
      <c r="A2997" s="24"/>
      <c r="B2997" s="21" t="str">
        <f>IFERROR(INDEX('Step 2 OMS Report'!$D$2:$D$1048576,MATCH('Sku Break Down'!A2997,'Step 2 OMS Report'!$C$2:$C$1048576,0)),"")</f>
        <v/>
      </c>
      <c r="C2997" s="21" t="str">
        <f>IFERROR(INDEX('Step 2 OMS Report'!$F$2:$F$1048576,MATCH('Sku Break Down'!A2997,'Step 2 OMS Report'!$C$2:$C$1048576,0)),"")</f>
        <v/>
      </c>
      <c r="D2997" s="21" t="str">
        <f>IFERROR(INDEX('Step 2 OMS Report'!$E$2:$E$1048576,MATCH('Sku Break Down'!A2997,'Step 2 OMS Report'!$A$2:$A$1048576,0)),"")</f>
        <v/>
      </c>
      <c r="E2997" s="21" t="str">
        <f>IFERROR(INDEX('Product Info (Hide)'!$E$2:$E$1840,MATCH('Sku Break Down'!C2997,Manufacture_SKUHiddenSheet,0)),"")</f>
        <v/>
      </c>
      <c r="F2997" s="21" t="str">
        <f>IF(A2997="","",SUMIFS('Step 1 Customer Remit'!$J$17:$J$1048576,'Step 1 Customer Remit'!$B$17:$B$1048576,'Sku Break Down'!A2997,'Step 1 Customer Remit'!$D$17:$D$1048576,"Return"))</f>
        <v/>
      </c>
      <c r="G2997" s="21" t="str">
        <f>IF(A2997="","",SUMIFS('Step 1 Customer Remit'!$F$17:$F$1048576,'Step 1 Customer Remit'!$B$17:$B$1048576,'Sku Break Down'!A2997,'Step 1 Customer Remit'!$D$17:$D$1048576,"Return"))</f>
        <v/>
      </c>
      <c r="H2997" s="21" t="str">
        <f t="shared" si="185"/>
        <v/>
      </c>
      <c r="I2997" s="21" t="str">
        <f>IF(A2997="","",SUMIF('Step 2 OMS Report'!$C$2:$C$1048576,'Sku Break Down'!A2997,'Step 2 OMS Report'!$G$2:$G$1048576))</f>
        <v/>
      </c>
      <c r="J2997" s="21" t="str">
        <f>IF(A2997="","",SUMIFS('Step 2 OMS Report'!$I$2:$I$1048576,'Step 2 OMS Report'!$C$2:$C$1048576,'Sku Break Down'!A2997))</f>
        <v/>
      </c>
      <c r="K2997" s="21" t="str">
        <f t="shared" si="186"/>
        <v/>
      </c>
      <c r="L2997" s="22" t="str">
        <f t="shared" si="188"/>
        <v/>
      </c>
      <c r="M2997" s="22" t="str">
        <f t="shared" si="187"/>
        <v/>
      </c>
    </row>
    <row r="2998" spans="1:13" x14ac:dyDescent="0.55000000000000004">
      <c r="A2998" s="24"/>
      <c r="B2998" s="21" t="str">
        <f>IFERROR(INDEX('Step 2 OMS Report'!$D$2:$D$1048576,MATCH('Sku Break Down'!A2998,'Step 2 OMS Report'!$C$2:$C$1048576,0)),"")</f>
        <v/>
      </c>
      <c r="C2998" s="21" t="str">
        <f>IFERROR(INDEX('Step 2 OMS Report'!$F$2:$F$1048576,MATCH('Sku Break Down'!A2998,'Step 2 OMS Report'!$C$2:$C$1048576,0)),"")</f>
        <v/>
      </c>
      <c r="D2998" s="21" t="str">
        <f>IFERROR(INDEX('Step 2 OMS Report'!$E$2:$E$1048576,MATCH('Sku Break Down'!A2998,'Step 2 OMS Report'!$A$2:$A$1048576,0)),"")</f>
        <v/>
      </c>
      <c r="E2998" s="21" t="str">
        <f>IFERROR(INDEX('Product Info (Hide)'!$E$2:$E$1840,MATCH('Sku Break Down'!C2998,Manufacture_SKUHiddenSheet,0)),"")</f>
        <v/>
      </c>
      <c r="F2998" s="21" t="str">
        <f>IF(A2998="","",SUMIFS('Step 1 Customer Remit'!$J$17:$J$1048576,'Step 1 Customer Remit'!$B$17:$B$1048576,'Sku Break Down'!A2998,'Step 1 Customer Remit'!$D$17:$D$1048576,"Return"))</f>
        <v/>
      </c>
      <c r="G2998" s="21" t="str">
        <f>IF(A2998="","",SUMIFS('Step 1 Customer Remit'!$F$17:$F$1048576,'Step 1 Customer Remit'!$B$17:$B$1048576,'Sku Break Down'!A2998,'Step 1 Customer Remit'!$D$17:$D$1048576,"Return"))</f>
        <v/>
      </c>
      <c r="H2998" s="21" t="str">
        <f t="shared" si="185"/>
        <v/>
      </c>
      <c r="I2998" s="21" t="str">
        <f>IF(A2998="","",SUMIF('Step 2 OMS Report'!$C$2:$C$1048576,'Sku Break Down'!A2998,'Step 2 OMS Report'!$G$2:$G$1048576))</f>
        <v/>
      </c>
      <c r="J2998" s="21" t="str">
        <f>IF(A2998="","",SUMIFS('Step 2 OMS Report'!$I$2:$I$1048576,'Step 2 OMS Report'!$C$2:$C$1048576,'Sku Break Down'!A2998))</f>
        <v/>
      </c>
      <c r="K2998" s="21" t="str">
        <f t="shared" si="186"/>
        <v/>
      </c>
      <c r="L2998" s="22" t="str">
        <f t="shared" si="188"/>
        <v/>
      </c>
      <c r="M2998" s="22" t="str">
        <f t="shared" si="187"/>
        <v/>
      </c>
    </row>
    <row r="2999" spans="1:13" x14ac:dyDescent="0.55000000000000004">
      <c r="A2999" s="24"/>
      <c r="B2999" s="21" t="str">
        <f>IFERROR(INDEX('Step 2 OMS Report'!$D$2:$D$1048576,MATCH('Sku Break Down'!A2999,'Step 2 OMS Report'!$C$2:$C$1048576,0)),"")</f>
        <v/>
      </c>
      <c r="C2999" s="21" t="str">
        <f>IFERROR(INDEX('Step 2 OMS Report'!$F$2:$F$1048576,MATCH('Sku Break Down'!A2999,'Step 2 OMS Report'!$C$2:$C$1048576,0)),"")</f>
        <v/>
      </c>
      <c r="D2999" s="21" t="str">
        <f>IFERROR(INDEX('Step 2 OMS Report'!$E$2:$E$1048576,MATCH('Sku Break Down'!A2999,'Step 2 OMS Report'!$A$2:$A$1048576,0)),"")</f>
        <v/>
      </c>
      <c r="E2999" s="21" t="str">
        <f>IFERROR(INDEX('Product Info (Hide)'!$E$2:$E$1840,MATCH('Sku Break Down'!C2999,Manufacture_SKUHiddenSheet,0)),"")</f>
        <v/>
      </c>
      <c r="F2999" s="21" t="str">
        <f>IF(A2999="","",SUMIFS('Step 1 Customer Remit'!$J$17:$J$1048576,'Step 1 Customer Remit'!$B$17:$B$1048576,'Sku Break Down'!A2999,'Step 1 Customer Remit'!$D$17:$D$1048576,"Return"))</f>
        <v/>
      </c>
      <c r="G2999" s="21" t="str">
        <f>IF(A2999="","",SUMIFS('Step 1 Customer Remit'!$F$17:$F$1048576,'Step 1 Customer Remit'!$B$17:$B$1048576,'Sku Break Down'!A2999,'Step 1 Customer Remit'!$D$17:$D$1048576,"Return"))</f>
        <v/>
      </c>
      <c r="H2999" s="21" t="str">
        <f t="shared" si="185"/>
        <v/>
      </c>
      <c r="I2999" s="21" t="str">
        <f>IF(A2999="","",SUMIF('Step 2 OMS Report'!$C$2:$C$1048576,'Sku Break Down'!A2999,'Step 2 OMS Report'!$G$2:$G$1048576))</f>
        <v/>
      </c>
      <c r="J2999" s="21" t="str">
        <f>IF(A2999="","",SUMIFS('Step 2 OMS Report'!$I$2:$I$1048576,'Step 2 OMS Report'!$C$2:$C$1048576,'Sku Break Down'!A2999))</f>
        <v/>
      </c>
      <c r="K2999" s="21" t="str">
        <f t="shared" si="186"/>
        <v/>
      </c>
      <c r="L2999" s="22" t="str">
        <f t="shared" si="188"/>
        <v/>
      </c>
      <c r="M2999" s="22" t="str">
        <f t="shared" si="187"/>
        <v/>
      </c>
    </row>
    <row r="3000" spans="1:13" x14ac:dyDescent="0.55000000000000004">
      <c r="A3000" s="24"/>
      <c r="B3000" s="21" t="str">
        <f>IFERROR(INDEX('Step 2 OMS Report'!$D$2:$D$1048576,MATCH('Sku Break Down'!A3000,'Step 2 OMS Report'!$C$2:$C$1048576,0)),"")</f>
        <v/>
      </c>
      <c r="C3000" s="21" t="str">
        <f>IFERROR(INDEX('Step 2 OMS Report'!$F$2:$F$1048576,MATCH('Sku Break Down'!A3000,'Step 2 OMS Report'!$C$2:$C$1048576,0)),"")</f>
        <v/>
      </c>
      <c r="D3000" s="21" t="str">
        <f>IFERROR(INDEX('Step 2 OMS Report'!$E$2:$E$1048576,MATCH('Sku Break Down'!A3000,'Step 2 OMS Report'!$A$2:$A$1048576,0)),"")</f>
        <v/>
      </c>
      <c r="E3000" s="21" t="str">
        <f>IFERROR(INDEX('Product Info (Hide)'!$E$2:$E$1840,MATCH('Sku Break Down'!C3000,Manufacture_SKUHiddenSheet,0)),"")</f>
        <v/>
      </c>
      <c r="F3000" s="21" t="str">
        <f>IF(A3000="","",SUMIFS('Step 1 Customer Remit'!$J$17:$J$1048576,'Step 1 Customer Remit'!$B$17:$B$1048576,'Sku Break Down'!A3000,'Step 1 Customer Remit'!$D$17:$D$1048576,"Return"))</f>
        <v/>
      </c>
      <c r="G3000" s="21" t="str">
        <f>IF(A3000="","",SUMIFS('Step 1 Customer Remit'!$F$17:$F$1048576,'Step 1 Customer Remit'!$B$17:$B$1048576,'Sku Break Down'!A3000,'Step 1 Customer Remit'!$D$17:$D$1048576,"Return"))</f>
        <v/>
      </c>
      <c r="H3000" s="21" t="str">
        <f t="shared" si="185"/>
        <v/>
      </c>
      <c r="I3000" s="21" t="str">
        <f>IF(A3000="","",SUMIF('Step 2 OMS Report'!$C$2:$C$1048576,'Sku Break Down'!A3000,'Step 2 OMS Report'!$G$2:$G$1048576))</f>
        <v/>
      </c>
      <c r="J3000" s="21" t="str">
        <f>IF(A3000="","",SUMIFS('Step 2 OMS Report'!$I$2:$I$1048576,'Step 2 OMS Report'!$C$2:$C$1048576,'Sku Break Down'!A3000))</f>
        <v/>
      </c>
      <c r="K3000" s="21" t="str">
        <f t="shared" si="186"/>
        <v/>
      </c>
      <c r="L3000" s="22" t="str">
        <f t="shared" si="188"/>
        <v/>
      </c>
      <c r="M3000" s="22" t="str">
        <f t="shared" si="187"/>
        <v/>
      </c>
    </row>
    <row r="3001" spans="1:13" x14ac:dyDescent="0.55000000000000004">
      <c r="A3001" s="24"/>
      <c r="B3001" s="21" t="str">
        <f>IFERROR(INDEX('Step 2 OMS Report'!$D$2:$D$1048576,MATCH('Sku Break Down'!A3001,'Step 2 OMS Report'!$C$2:$C$1048576,0)),"")</f>
        <v/>
      </c>
      <c r="C3001" s="21" t="str">
        <f>IFERROR(INDEX('Step 2 OMS Report'!$F$2:$F$1048576,MATCH('Sku Break Down'!A3001,'Step 2 OMS Report'!$C$2:$C$1048576,0)),"")</f>
        <v/>
      </c>
      <c r="D3001" s="21" t="str">
        <f>IFERROR(INDEX('Step 2 OMS Report'!$E$2:$E$1048576,MATCH('Sku Break Down'!A3001,'Step 2 OMS Report'!$A$2:$A$1048576,0)),"")</f>
        <v/>
      </c>
      <c r="E3001" s="21" t="str">
        <f>IFERROR(INDEX('Product Info (Hide)'!$E$2:$E$1840,MATCH('Sku Break Down'!C3001,Manufacture_SKUHiddenSheet,0)),"")</f>
        <v/>
      </c>
      <c r="F3001" s="21" t="str">
        <f>IF(A3001="","",SUMIFS('Step 1 Customer Remit'!$J$17:$J$1048576,'Step 1 Customer Remit'!$B$17:$B$1048576,'Sku Break Down'!A3001,'Step 1 Customer Remit'!$D$17:$D$1048576,"Return"))</f>
        <v/>
      </c>
      <c r="G3001" s="21" t="str">
        <f>IF(A3001="","",SUMIFS('Step 1 Customer Remit'!$F$17:$F$1048576,'Step 1 Customer Remit'!$B$17:$B$1048576,'Sku Break Down'!A3001,'Step 1 Customer Remit'!$D$17:$D$1048576,"Return"))</f>
        <v/>
      </c>
      <c r="H3001" s="21" t="str">
        <f t="shared" si="185"/>
        <v/>
      </c>
      <c r="I3001" s="21" t="str">
        <f>IF(A3001="","",SUMIF('Step 2 OMS Report'!$C$2:$C$1048576,'Sku Break Down'!A3001,'Step 2 OMS Report'!$G$2:$G$1048576))</f>
        <v/>
      </c>
      <c r="J3001" s="21" t="str">
        <f>IF(A3001="","",SUMIFS('Step 2 OMS Report'!$I$2:$I$1048576,'Step 2 OMS Report'!$C$2:$C$1048576,'Sku Break Down'!A3001))</f>
        <v/>
      </c>
      <c r="K3001" s="21" t="str">
        <f t="shared" si="186"/>
        <v/>
      </c>
      <c r="L3001" s="22" t="str">
        <f t="shared" si="188"/>
        <v/>
      </c>
      <c r="M3001" s="22" t="str">
        <f t="shared" si="187"/>
        <v/>
      </c>
    </row>
    <row r="3002" spans="1:13" x14ac:dyDescent="0.55000000000000004">
      <c r="A3002" s="24"/>
      <c r="B3002" s="21" t="str">
        <f>IFERROR(INDEX('Step 2 OMS Report'!$D$2:$D$1048576,MATCH('Sku Break Down'!A3002,'Step 2 OMS Report'!$C$2:$C$1048576,0)),"")</f>
        <v/>
      </c>
      <c r="C3002" s="21" t="str">
        <f>IFERROR(INDEX('Step 2 OMS Report'!$F$2:$F$1048576,MATCH('Sku Break Down'!A3002,'Step 2 OMS Report'!$C$2:$C$1048576,0)),"")</f>
        <v/>
      </c>
      <c r="D3002" s="21" t="str">
        <f>IFERROR(INDEX('Step 2 OMS Report'!$E$2:$E$1048576,MATCH('Sku Break Down'!A3002,'Step 2 OMS Report'!$A$2:$A$1048576,0)),"")</f>
        <v/>
      </c>
      <c r="E3002" s="21" t="str">
        <f>IFERROR(INDEX('Product Info (Hide)'!$E$2:$E$1840,MATCH('Sku Break Down'!C3002,Manufacture_SKUHiddenSheet,0)),"")</f>
        <v/>
      </c>
      <c r="F3002" s="21" t="str">
        <f>IF(A3002="","",SUMIFS('Step 1 Customer Remit'!$J$17:$J$1048576,'Step 1 Customer Remit'!$B$17:$B$1048576,'Sku Break Down'!A3002,'Step 1 Customer Remit'!$D$17:$D$1048576,"Return"))</f>
        <v/>
      </c>
      <c r="G3002" s="21" t="str">
        <f>IF(A3002="","",SUMIFS('Step 1 Customer Remit'!$F$17:$F$1048576,'Step 1 Customer Remit'!$B$17:$B$1048576,'Sku Break Down'!A3002,'Step 1 Customer Remit'!$D$17:$D$1048576,"Return"))</f>
        <v/>
      </c>
      <c r="H3002" s="21" t="str">
        <f t="shared" si="185"/>
        <v/>
      </c>
      <c r="I3002" s="21" t="str">
        <f>IF(A3002="","",SUMIF('Step 2 OMS Report'!$C$2:$C$1048576,'Sku Break Down'!A3002,'Step 2 OMS Report'!$G$2:$G$1048576))</f>
        <v/>
      </c>
      <c r="J3002" s="21" t="str">
        <f>IF(A3002="","",SUMIFS('Step 2 OMS Report'!$I$2:$I$1048576,'Step 2 OMS Report'!$C$2:$C$1048576,'Sku Break Down'!A3002))</f>
        <v/>
      </c>
      <c r="K3002" s="21" t="str">
        <f t="shared" si="186"/>
        <v/>
      </c>
      <c r="L3002" s="22" t="str">
        <f t="shared" si="188"/>
        <v/>
      </c>
      <c r="M3002" s="22" t="str">
        <f t="shared" si="187"/>
        <v/>
      </c>
    </row>
    <row r="3003" spans="1:13" x14ac:dyDescent="0.55000000000000004">
      <c r="A3003" s="24"/>
      <c r="B3003" s="21" t="str">
        <f>IFERROR(INDEX('Step 2 OMS Report'!$D$2:$D$1048576,MATCH('Sku Break Down'!A3003,'Step 2 OMS Report'!$C$2:$C$1048576,0)),"")</f>
        <v/>
      </c>
      <c r="C3003" s="21" t="str">
        <f>IFERROR(INDEX('Step 2 OMS Report'!$F$2:$F$1048576,MATCH('Sku Break Down'!A3003,'Step 2 OMS Report'!$C$2:$C$1048576,0)),"")</f>
        <v/>
      </c>
      <c r="D3003" s="21" t="str">
        <f>IFERROR(INDEX('Step 2 OMS Report'!$E$2:$E$1048576,MATCH('Sku Break Down'!A3003,'Step 2 OMS Report'!$A$2:$A$1048576,0)),"")</f>
        <v/>
      </c>
      <c r="E3003" s="21" t="str">
        <f>IFERROR(INDEX('Product Info (Hide)'!$E$2:$E$1840,MATCH('Sku Break Down'!C3003,Manufacture_SKUHiddenSheet,0)),"")</f>
        <v/>
      </c>
      <c r="F3003" s="21" t="str">
        <f>IF(A3003="","",SUMIFS('Step 1 Customer Remit'!$J$17:$J$1048576,'Step 1 Customer Remit'!$B$17:$B$1048576,'Sku Break Down'!A3003,'Step 1 Customer Remit'!$D$17:$D$1048576,"Return"))</f>
        <v/>
      </c>
      <c r="G3003" s="21" t="str">
        <f>IF(A3003="","",SUMIFS('Step 1 Customer Remit'!$F$17:$F$1048576,'Step 1 Customer Remit'!$B$17:$B$1048576,'Sku Break Down'!A3003,'Step 1 Customer Remit'!$D$17:$D$1048576,"Return"))</f>
        <v/>
      </c>
      <c r="H3003" s="21" t="str">
        <f t="shared" si="185"/>
        <v/>
      </c>
      <c r="I3003" s="21" t="str">
        <f>IF(A3003="","",SUMIF('Step 2 OMS Report'!$C$2:$C$1048576,'Sku Break Down'!A3003,'Step 2 OMS Report'!$G$2:$G$1048576))</f>
        <v/>
      </c>
      <c r="J3003" s="21" t="str">
        <f>IF(A3003="","",SUMIFS('Step 2 OMS Report'!$I$2:$I$1048576,'Step 2 OMS Report'!$C$2:$C$1048576,'Sku Break Down'!A3003))</f>
        <v/>
      </c>
      <c r="K3003" s="21" t="str">
        <f t="shared" si="186"/>
        <v/>
      </c>
      <c r="L3003" s="22" t="str">
        <f t="shared" si="188"/>
        <v/>
      </c>
      <c r="M3003" s="22" t="str">
        <f t="shared" si="187"/>
        <v/>
      </c>
    </row>
    <row r="3004" spans="1:13" x14ac:dyDescent="0.55000000000000004">
      <c r="A3004" s="24"/>
      <c r="B3004" s="21" t="str">
        <f>IFERROR(INDEX('Step 2 OMS Report'!$D$2:$D$1048576,MATCH('Sku Break Down'!A3004,'Step 2 OMS Report'!$C$2:$C$1048576,0)),"")</f>
        <v/>
      </c>
      <c r="C3004" s="21" t="str">
        <f>IFERROR(INDEX('Step 2 OMS Report'!$F$2:$F$1048576,MATCH('Sku Break Down'!A3004,'Step 2 OMS Report'!$C$2:$C$1048576,0)),"")</f>
        <v/>
      </c>
      <c r="D3004" s="21" t="str">
        <f>IFERROR(INDEX('Step 2 OMS Report'!$E$2:$E$1048576,MATCH('Sku Break Down'!A3004,'Step 2 OMS Report'!$A$2:$A$1048576,0)),"")</f>
        <v/>
      </c>
      <c r="E3004" s="21" t="str">
        <f>IFERROR(INDEX('Product Info (Hide)'!$E$2:$E$1840,MATCH('Sku Break Down'!C3004,Manufacture_SKUHiddenSheet,0)),"")</f>
        <v/>
      </c>
      <c r="F3004" s="21" t="str">
        <f>IF(A3004="","",SUMIFS('Step 1 Customer Remit'!$J$17:$J$1048576,'Step 1 Customer Remit'!$B$17:$B$1048576,'Sku Break Down'!A3004,'Step 1 Customer Remit'!$D$17:$D$1048576,"Return"))</f>
        <v/>
      </c>
      <c r="G3004" s="21" t="str">
        <f>IF(A3004="","",SUMIFS('Step 1 Customer Remit'!$F$17:$F$1048576,'Step 1 Customer Remit'!$B$17:$B$1048576,'Sku Break Down'!A3004,'Step 1 Customer Remit'!$D$17:$D$1048576,"Return"))</f>
        <v/>
      </c>
      <c r="H3004" s="21" t="str">
        <f t="shared" si="185"/>
        <v/>
      </c>
      <c r="I3004" s="21" t="str">
        <f>IF(A3004="","",SUMIF('Step 2 OMS Report'!$C$2:$C$1048576,'Sku Break Down'!A3004,'Step 2 OMS Report'!$G$2:$G$1048576))</f>
        <v/>
      </c>
      <c r="J3004" s="21" t="str">
        <f>IF(A3004="","",SUMIFS('Step 2 OMS Report'!$I$2:$I$1048576,'Step 2 OMS Report'!$C$2:$C$1048576,'Sku Break Down'!A3004))</f>
        <v/>
      </c>
      <c r="K3004" s="21" t="str">
        <f t="shared" si="186"/>
        <v/>
      </c>
      <c r="L3004" s="22" t="str">
        <f t="shared" si="188"/>
        <v/>
      </c>
      <c r="M3004" s="22" t="str">
        <f t="shared" si="187"/>
        <v/>
      </c>
    </row>
    <row r="3005" spans="1:13" x14ac:dyDescent="0.55000000000000004">
      <c r="A3005" s="24"/>
      <c r="B3005" s="21" t="str">
        <f>IFERROR(INDEX('Step 2 OMS Report'!$D$2:$D$1048576,MATCH('Sku Break Down'!A3005,'Step 2 OMS Report'!$C$2:$C$1048576,0)),"")</f>
        <v/>
      </c>
      <c r="C3005" s="21" t="str">
        <f>IFERROR(INDEX('Step 2 OMS Report'!$F$2:$F$1048576,MATCH('Sku Break Down'!A3005,'Step 2 OMS Report'!$C$2:$C$1048576,0)),"")</f>
        <v/>
      </c>
      <c r="D3005" s="21" t="str">
        <f>IFERROR(INDEX('Step 2 OMS Report'!$E$2:$E$1048576,MATCH('Sku Break Down'!A3005,'Step 2 OMS Report'!$A$2:$A$1048576,0)),"")</f>
        <v/>
      </c>
      <c r="E3005" s="21" t="str">
        <f>IFERROR(INDEX('Product Info (Hide)'!$E$2:$E$1840,MATCH('Sku Break Down'!C3005,Manufacture_SKUHiddenSheet,0)),"")</f>
        <v/>
      </c>
      <c r="F3005" s="21" t="str">
        <f>IF(A3005="","",SUMIFS('Step 1 Customer Remit'!$J$17:$J$1048576,'Step 1 Customer Remit'!$B$17:$B$1048576,'Sku Break Down'!A3005,'Step 1 Customer Remit'!$D$17:$D$1048576,"Return"))</f>
        <v/>
      </c>
      <c r="G3005" s="21" t="str">
        <f>IF(A3005="","",SUMIFS('Step 1 Customer Remit'!$F$17:$F$1048576,'Step 1 Customer Remit'!$B$17:$B$1048576,'Sku Break Down'!A3005,'Step 1 Customer Remit'!$D$17:$D$1048576,"Return"))</f>
        <v/>
      </c>
      <c r="H3005" s="21" t="str">
        <f t="shared" si="185"/>
        <v/>
      </c>
      <c r="I3005" s="21" t="str">
        <f>IF(A3005="","",SUMIF('Step 2 OMS Report'!$C$2:$C$1048576,'Sku Break Down'!A3005,'Step 2 OMS Report'!$G$2:$G$1048576))</f>
        <v/>
      </c>
      <c r="J3005" s="21" t="str">
        <f>IF(A3005="","",SUMIFS('Step 2 OMS Report'!$I$2:$I$1048576,'Step 2 OMS Report'!$C$2:$C$1048576,'Sku Break Down'!A3005))</f>
        <v/>
      </c>
      <c r="K3005" s="21" t="str">
        <f t="shared" si="186"/>
        <v/>
      </c>
      <c r="L3005" s="22" t="str">
        <f t="shared" si="188"/>
        <v/>
      </c>
      <c r="M3005" s="22" t="str">
        <f t="shared" si="187"/>
        <v/>
      </c>
    </row>
    <row r="3006" spans="1:13" x14ac:dyDescent="0.55000000000000004">
      <c r="A3006" s="24"/>
      <c r="B3006" s="21" t="str">
        <f>IFERROR(INDEX('Step 2 OMS Report'!$D$2:$D$1048576,MATCH('Sku Break Down'!A3006,'Step 2 OMS Report'!$C$2:$C$1048576,0)),"")</f>
        <v/>
      </c>
      <c r="C3006" s="21" t="str">
        <f>IFERROR(INDEX('Step 2 OMS Report'!$F$2:$F$1048576,MATCH('Sku Break Down'!A3006,'Step 2 OMS Report'!$C$2:$C$1048576,0)),"")</f>
        <v/>
      </c>
      <c r="D3006" s="21" t="str">
        <f>IFERROR(INDEX('Step 2 OMS Report'!$E$2:$E$1048576,MATCH('Sku Break Down'!A3006,'Step 2 OMS Report'!$A$2:$A$1048576,0)),"")</f>
        <v/>
      </c>
      <c r="E3006" s="21" t="str">
        <f>IFERROR(INDEX('Product Info (Hide)'!$E$2:$E$1840,MATCH('Sku Break Down'!C3006,Manufacture_SKUHiddenSheet,0)),"")</f>
        <v/>
      </c>
      <c r="F3006" s="21" t="str">
        <f>IF(A3006="","",SUMIFS('Step 1 Customer Remit'!$J$17:$J$1048576,'Step 1 Customer Remit'!$B$17:$B$1048576,'Sku Break Down'!A3006,'Step 1 Customer Remit'!$D$17:$D$1048576,"Return"))</f>
        <v/>
      </c>
      <c r="G3006" s="21" t="str">
        <f>IF(A3006="","",SUMIFS('Step 1 Customer Remit'!$F$17:$F$1048576,'Step 1 Customer Remit'!$B$17:$B$1048576,'Sku Break Down'!A3006,'Step 1 Customer Remit'!$D$17:$D$1048576,"Return"))</f>
        <v/>
      </c>
      <c r="H3006" s="21" t="str">
        <f t="shared" si="185"/>
        <v/>
      </c>
      <c r="I3006" s="21" t="str">
        <f>IF(A3006="","",SUMIF('Step 2 OMS Report'!$C$2:$C$1048576,'Sku Break Down'!A3006,'Step 2 OMS Report'!$G$2:$G$1048576))</f>
        <v/>
      </c>
      <c r="J3006" s="21" t="str">
        <f>IF(A3006="","",SUMIFS('Step 2 OMS Report'!$I$2:$I$1048576,'Step 2 OMS Report'!$C$2:$C$1048576,'Sku Break Down'!A3006))</f>
        <v/>
      </c>
      <c r="K3006" s="21" t="str">
        <f t="shared" si="186"/>
        <v/>
      </c>
      <c r="L3006" s="22" t="str">
        <f t="shared" si="188"/>
        <v/>
      </c>
      <c r="M3006" s="22" t="str">
        <f t="shared" si="187"/>
        <v/>
      </c>
    </row>
    <row r="3007" spans="1:13" x14ac:dyDescent="0.55000000000000004">
      <c r="A3007" s="24"/>
      <c r="B3007" s="21" t="str">
        <f>IFERROR(INDEX('Step 2 OMS Report'!$D$2:$D$1048576,MATCH('Sku Break Down'!A3007,'Step 2 OMS Report'!$C$2:$C$1048576,0)),"")</f>
        <v/>
      </c>
      <c r="C3007" s="21" t="str">
        <f>IFERROR(INDEX('Step 2 OMS Report'!$F$2:$F$1048576,MATCH('Sku Break Down'!A3007,'Step 2 OMS Report'!$C$2:$C$1048576,0)),"")</f>
        <v/>
      </c>
      <c r="D3007" s="21" t="str">
        <f>IFERROR(INDEX('Step 2 OMS Report'!$E$2:$E$1048576,MATCH('Sku Break Down'!A3007,'Step 2 OMS Report'!$A$2:$A$1048576,0)),"")</f>
        <v/>
      </c>
      <c r="E3007" s="21" t="str">
        <f>IFERROR(INDEX('Product Info (Hide)'!$E$2:$E$1840,MATCH('Sku Break Down'!C3007,Manufacture_SKUHiddenSheet,0)),"")</f>
        <v/>
      </c>
      <c r="F3007" s="21" t="str">
        <f>IF(A3007="","",SUMIFS('Step 1 Customer Remit'!$J$17:$J$1048576,'Step 1 Customer Remit'!$B$17:$B$1048576,'Sku Break Down'!A3007,'Step 1 Customer Remit'!$D$17:$D$1048576,"Return"))</f>
        <v/>
      </c>
      <c r="G3007" s="21" t="str">
        <f>IF(A3007="","",SUMIFS('Step 1 Customer Remit'!$F$17:$F$1048576,'Step 1 Customer Remit'!$B$17:$B$1048576,'Sku Break Down'!A3007,'Step 1 Customer Remit'!$D$17:$D$1048576,"Return"))</f>
        <v/>
      </c>
      <c r="H3007" s="21" t="str">
        <f t="shared" si="185"/>
        <v/>
      </c>
      <c r="I3007" s="21" t="str">
        <f>IF(A3007="","",SUMIF('Step 2 OMS Report'!$C$2:$C$1048576,'Sku Break Down'!A3007,'Step 2 OMS Report'!$G$2:$G$1048576))</f>
        <v/>
      </c>
      <c r="J3007" s="21" t="str">
        <f>IF(A3007="","",SUMIFS('Step 2 OMS Report'!$I$2:$I$1048576,'Step 2 OMS Report'!$C$2:$C$1048576,'Sku Break Down'!A3007))</f>
        <v/>
      </c>
      <c r="K3007" s="21" t="str">
        <f t="shared" si="186"/>
        <v/>
      </c>
      <c r="L3007" s="22" t="str">
        <f t="shared" si="188"/>
        <v/>
      </c>
      <c r="M3007" s="22" t="str">
        <f t="shared" si="187"/>
        <v/>
      </c>
    </row>
    <row r="3008" spans="1:13" x14ac:dyDescent="0.55000000000000004">
      <c r="A3008" s="24"/>
      <c r="B3008" s="21" t="str">
        <f>IFERROR(INDEX('Step 2 OMS Report'!$D$2:$D$1048576,MATCH('Sku Break Down'!A3008,'Step 2 OMS Report'!$C$2:$C$1048576,0)),"")</f>
        <v/>
      </c>
      <c r="C3008" s="21" t="str">
        <f>IFERROR(INDEX('Step 2 OMS Report'!$F$2:$F$1048576,MATCH('Sku Break Down'!A3008,'Step 2 OMS Report'!$C$2:$C$1048576,0)),"")</f>
        <v/>
      </c>
      <c r="D3008" s="21" t="str">
        <f>IFERROR(INDEX('Step 2 OMS Report'!$E$2:$E$1048576,MATCH('Sku Break Down'!A3008,'Step 2 OMS Report'!$A$2:$A$1048576,0)),"")</f>
        <v/>
      </c>
      <c r="E3008" s="21" t="str">
        <f>IFERROR(INDEX('Product Info (Hide)'!$E$2:$E$1840,MATCH('Sku Break Down'!C3008,Manufacture_SKUHiddenSheet,0)),"")</f>
        <v/>
      </c>
      <c r="F3008" s="21" t="str">
        <f>IF(A3008="","",SUMIFS('Step 1 Customer Remit'!$J$17:$J$1048576,'Step 1 Customer Remit'!$B$17:$B$1048576,'Sku Break Down'!A3008,'Step 1 Customer Remit'!$D$17:$D$1048576,"Return"))</f>
        <v/>
      </c>
      <c r="G3008" s="21" t="str">
        <f>IF(A3008="","",SUMIFS('Step 1 Customer Remit'!$F$17:$F$1048576,'Step 1 Customer Remit'!$B$17:$B$1048576,'Sku Break Down'!A3008,'Step 1 Customer Remit'!$D$17:$D$1048576,"Return"))</f>
        <v/>
      </c>
      <c r="H3008" s="21" t="str">
        <f t="shared" si="185"/>
        <v/>
      </c>
      <c r="I3008" s="21" t="str">
        <f>IF(A3008="","",SUMIF('Step 2 OMS Report'!$C$2:$C$1048576,'Sku Break Down'!A3008,'Step 2 OMS Report'!$G$2:$G$1048576))</f>
        <v/>
      </c>
      <c r="J3008" s="21" t="str">
        <f>IF(A3008="","",SUMIFS('Step 2 OMS Report'!$I$2:$I$1048576,'Step 2 OMS Report'!$C$2:$C$1048576,'Sku Break Down'!A3008))</f>
        <v/>
      </c>
      <c r="K3008" s="21" t="str">
        <f t="shared" si="186"/>
        <v/>
      </c>
      <c r="L3008" s="22" t="str">
        <f t="shared" si="188"/>
        <v/>
      </c>
      <c r="M3008" s="22" t="str">
        <f t="shared" si="187"/>
        <v/>
      </c>
    </row>
    <row r="3009" spans="1:13" x14ac:dyDescent="0.55000000000000004">
      <c r="A3009" s="24"/>
      <c r="B3009" s="21" t="str">
        <f>IFERROR(INDEX('Step 2 OMS Report'!$D$2:$D$1048576,MATCH('Sku Break Down'!A3009,'Step 2 OMS Report'!$C$2:$C$1048576,0)),"")</f>
        <v/>
      </c>
      <c r="C3009" s="21" t="str">
        <f>IFERROR(INDEX('Step 2 OMS Report'!$F$2:$F$1048576,MATCH('Sku Break Down'!A3009,'Step 2 OMS Report'!$C$2:$C$1048576,0)),"")</f>
        <v/>
      </c>
      <c r="D3009" s="21" t="str">
        <f>IFERROR(INDEX('Step 2 OMS Report'!$E$2:$E$1048576,MATCH('Sku Break Down'!A3009,'Step 2 OMS Report'!$A$2:$A$1048576,0)),"")</f>
        <v/>
      </c>
      <c r="E3009" s="21" t="str">
        <f>IFERROR(INDEX('Product Info (Hide)'!$E$2:$E$1840,MATCH('Sku Break Down'!C3009,Manufacture_SKUHiddenSheet,0)),"")</f>
        <v/>
      </c>
      <c r="F3009" s="21" t="str">
        <f>IF(A3009="","",SUMIFS('Step 1 Customer Remit'!$J$17:$J$1048576,'Step 1 Customer Remit'!$B$17:$B$1048576,'Sku Break Down'!A3009,'Step 1 Customer Remit'!$D$17:$D$1048576,"Return"))</f>
        <v/>
      </c>
      <c r="G3009" s="21" t="str">
        <f>IF(A3009="","",SUMIFS('Step 1 Customer Remit'!$F$17:$F$1048576,'Step 1 Customer Remit'!$B$17:$B$1048576,'Sku Break Down'!A3009,'Step 1 Customer Remit'!$D$17:$D$1048576,"Return"))</f>
        <v/>
      </c>
      <c r="H3009" s="21" t="str">
        <f t="shared" si="185"/>
        <v/>
      </c>
      <c r="I3009" s="21" t="str">
        <f>IF(A3009="","",SUMIF('Step 2 OMS Report'!$C$2:$C$1048576,'Sku Break Down'!A3009,'Step 2 OMS Report'!$G$2:$G$1048576))</f>
        <v/>
      </c>
      <c r="J3009" s="21" t="str">
        <f>IF(A3009="","",SUMIFS('Step 2 OMS Report'!$I$2:$I$1048576,'Step 2 OMS Report'!$C$2:$C$1048576,'Sku Break Down'!A3009))</f>
        <v/>
      </c>
      <c r="K3009" s="21" t="str">
        <f t="shared" si="186"/>
        <v/>
      </c>
      <c r="L3009" s="22" t="str">
        <f t="shared" si="188"/>
        <v/>
      </c>
      <c r="M3009" s="22" t="str">
        <f t="shared" si="187"/>
        <v/>
      </c>
    </row>
    <row r="3010" spans="1:13" x14ac:dyDescent="0.55000000000000004">
      <c r="A3010" s="24"/>
      <c r="B3010" s="21" t="str">
        <f>IFERROR(INDEX('Step 2 OMS Report'!$D$2:$D$1048576,MATCH('Sku Break Down'!A3010,'Step 2 OMS Report'!$C$2:$C$1048576,0)),"")</f>
        <v/>
      </c>
      <c r="C3010" s="21" t="str">
        <f>IFERROR(INDEX('Step 2 OMS Report'!$F$2:$F$1048576,MATCH('Sku Break Down'!A3010,'Step 2 OMS Report'!$C$2:$C$1048576,0)),"")</f>
        <v/>
      </c>
      <c r="D3010" s="21" t="str">
        <f>IFERROR(INDEX('Step 2 OMS Report'!$E$2:$E$1048576,MATCH('Sku Break Down'!A3010,'Step 2 OMS Report'!$A$2:$A$1048576,0)),"")</f>
        <v/>
      </c>
      <c r="E3010" s="21" t="str">
        <f>IFERROR(INDEX('Product Info (Hide)'!$E$2:$E$1840,MATCH('Sku Break Down'!C3010,Manufacture_SKUHiddenSheet,0)),"")</f>
        <v/>
      </c>
      <c r="F3010" s="21" t="str">
        <f>IF(A3010="","",SUMIFS('Step 1 Customer Remit'!$J$17:$J$1048576,'Step 1 Customer Remit'!$B$17:$B$1048576,'Sku Break Down'!A3010,'Step 1 Customer Remit'!$D$17:$D$1048576,"Return"))</f>
        <v/>
      </c>
      <c r="G3010" s="21" t="str">
        <f>IF(A3010="","",SUMIFS('Step 1 Customer Remit'!$F$17:$F$1048576,'Step 1 Customer Remit'!$B$17:$B$1048576,'Sku Break Down'!A3010,'Step 1 Customer Remit'!$D$17:$D$1048576,"Return"))</f>
        <v/>
      </c>
      <c r="H3010" s="21" t="str">
        <f t="shared" si="185"/>
        <v/>
      </c>
      <c r="I3010" s="21" t="str">
        <f>IF(A3010="","",SUMIF('Step 2 OMS Report'!$C$2:$C$1048576,'Sku Break Down'!A3010,'Step 2 OMS Report'!$G$2:$G$1048576))</f>
        <v/>
      </c>
      <c r="J3010" s="21" t="str">
        <f>IF(A3010="","",SUMIFS('Step 2 OMS Report'!$I$2:$I$1048576,'Step 2 OMS Report'!$C$2:$C$1048576,'Sku Break Down'!A3010))</f>
        <v/>
      </c>
      <c r="K3010" s="21" t="str">
        <f t="shared" si="186"/>
        <v/>
      </c>
      <c r="L3010" s="22" t="str">
        <f t="shared" si="188"/>
        <v/>
      </c>
      <c r="M3010" s="22" t="str">
        <f t="shared" si="187"/>
        <v/>
      </c>
    </row>
    <row r="3011" spans="1:13" x14ac:dyDescent="0.55000000000000004">
      <c r="A3011" s="24"/>
      <c r="B3011" s="21" t="str">
        <f>IFERROR(INDEX('Step 2 OMS Report'!$D$2:$D$1048576,MATCH('Sku Break Down'!A3011,'Step 2 OMS Report'!$C$2:$C$1048576,0)),"")</f>
        <v/>
      </c>
      <c r="C3011" s="21" t="str">
        <f>IFERROR(INDEX('Step 2 OMS Report'!$F$2:$F$1048576,MATCH('Sku Break Down'!A3011,'Step 2 OMS Report'!$C$2:$C$1048576,0)),"")</f>
        <v/>
      </c>
      <c r="D3011" s="21" t="str">
        <f>IFERROR(INDEX('Step 2 OMS Report'!$E$2:$E$1048576,MATCH('Sku Break Down'!A3011,'Step 2 OMS Report'!$A$2:$A$1048576,0)),"")</f>
        <v/>
      </c>
      <c r="E3011" s="21" t="str">
        <f>IFERROR(INDEX('Product Info (Hide)'!$E$2:$E$1840,MATCH('Sku Break Down'!C3011,Manufacture_SKUHiddenSheet,0)),"")</f>
        <v/>
      </c>
      <c r="F3011" s="21" t="str">
        <f>IF(A3011="","",SUMIFS('Step 1 Customer Remit'!$J$17:$J$1048576,'Step 1 Customer Remit'!$B$17:$B$1048576,'Sku Break Down'!A3011,'Step 1 Customer Remit'!$D$17:$D$1048576,"Return"))</f>
        <v/>
      </c>
      <c r="G3011" s="21" t="str">
        <f>IF(A3011="","",SUMIFS('Step 1 Customer Remit'!$F$17:$F$1048576,'Step 1 Customer Remit'!$B$17:$B$1048576,'Sku Break Down'!A3011,'Step 1 Customer Remit'!$D$17:$D$1048576,"Return"))</f>
        <v/>
      </c>
      <c r="H3011" s="21" t="str">
        <f t="shared" si="185"/>
        <v/>
      </c>
      <c r="I3011" s="21" t="str">
        <f>IF(A3011="","",SUMIF('Step 2 OMS Report'!$C$2:$C$1048576,'Sku Break Down'!A3011,'Step 2 OMS Report'!$G$2:$G$1048576))</f>
        <v/>
      </c>
      <c r="J3011" s="21" t="str">
        <f>IF(A3011="","",SUMIFS('Step 2 OMS Report'!$I$2:$I$1048576,'Step 2 OMS Report'!$C$2:$C$1048576,'Sku Break Down'!A3011))</f>
        <v/>
      </c>
      <c r="K3011" s="21" t="str">
        <f t="shared" si="186"/>
        <v/>
      </c>
      <c r="L3011" s="22" t="str">
        <f t="shared" si="188"/>
        <v/>
      </c>
      <c r="M3011" s="22" t="str">
        <f t="shared" si="187"/>
        <v/>
      </c>
    </row>
    <row r="3012" spans="1:13" x14ac:dyDescent="0.55000000000000004">
      <c r="A3012" s="24"/>
      <c r="B3012" s="21" t="str">
        <f>IFERROR(INDEX('Step 2 OMS Report'!$D$2:$D$1048576,MATCH('Sku Break Down'!A3012,'Step 2 OMS Report'!$C$2:$C$1048576,0)),"")</f>
        <v/>
      </c>
      <c r="C3012" s="21" t="str">
        <f>IFERROR(INDEX('Step 2 OMS Report'!$F$2:$F$1048576,MATCH('Sku Break Down'!A3012,'Step 2 OMS Report'!$C$2:$C$1048576,0)),"")</f>
        <v/>
      </c>
      <c r="D3012" s="21" t="str">
        <f>IFERROR(INDEX('Step 2 OMS Report'!$E$2:$E$1048576,MATCH('Sku Break Down'!A3012,'Step 2 OMS Report'!$A$2:$A$1048576,0)),"")</f>
        <v/>
      </c>
      <c r="E3012" s="21" t="str">
        <f>IFERROR(INDEX('Product Info (Hide)'!$E$2:$E$1840,MATCH('Sku Break Down'!C3012,Manufacture_SKUHiddenSheet,0)),"")</f>
        <v/>
      </c>
      <c r="F3012" s="21" t="str">
        <f>IF(A3012="","",SUMIFS('Step 1 Customer Remit'!$J$17:$J$1048576,'Step 1 Customer Remit'!$B$17:$B$1048576,'Sku Break Down'!A3012,'Step 1 Customer Remit'!$D$17:$D$1048576,"Return"))</f>
        <v/>
      </c>
      <c r="G3012" s="21" t="str">
        <f>IF(A3012="","",SUMIFS('Step 1 Customer Remit'!$F$17:$F$1048576,'Step 1 Customer Remit'!$B$17:$B$1048576,'Sku Break Down'!A3012,'Step 1 Customer Remit'!$D$17:$D$1048576,"Return"))</f>
        <v/>
      </c>
      <c r="H3012" s="21" t="str">
        <f t="shared" ref="H3012:H3075" si="189">IF(A3012="","",E3012*F3012)</f>
        <v/>
      </c>
      <c r="I3012" s="21" t="str">
        <f>IF(A3012="","",SUMIF('Step 2 OMS Report'!$C$2:$C$1048576,'Sku Break Down'!A3012,'Step 2 OMS Report'!$G$2:$G$1048576))</f>
        <v/>
      </c>
      <c r="J3012" s="21" t="str">
        <f>IF(A3012="","",SUMIFS('Step 2 OMS Report'!$I$2:$I$1048576,'Step 2 OMS Report'!$C$2:$C$1048576,'Sku Break Down'!A3012))</f>
        <v/>
      </c>
      <c r="K3012" s="21" t="str">
        <f t="shared" ref="K3012:K3075" si="190">IF(A3012="","",G3012/H3012)</f>
        <v/>
      </c>
      <c r="L3012" s="22" t="str">
        <f t="shared" si="188"/>
        <v/>
      </c>
      <c r="M3012" s="22" t="str">
        <f t="shared" ref="M3012:M3075" si="191">IFERROR((-1*G3012)/J3012,"")</f>
        <v/>
      </c>
    </row>
    <row r="3013" spans="1:13" x14ac:dyDescent="0.55000000000000004">
      <c r="A3013" s="24"/>
      <c r="B3013" s="21" t="str">
        <f>IFERROR(INDEX('Step 2 OMS Report'!$D$2:$D$1048576,MATCH('Sku Break Down'!A3013,'Step 2 OMS Report'!$C$2:$C$1048576,0)),"")</f>
        <v/>
      </c>
      <c r="C3013" s="21" t="str">
        <f>IFERROR(INDEX('Step 2 OMS Report'!$F$2:$F$1048576,MATCH('Sku Break Down'!A3013,'Step 2 OMS Report'!$C$2:$C$1048576,0)),"")</f>
        <v/>
      </c>
      <c r="D3013" s="21" t="str">
        <f>IFERROR(INDEX('Step 2 OMS Report'!$E$2:$E$1048576,MATCH('Sku Break Down'!A3013,'Step 2 OMS Report'!$A$2:$A$1048576,0)),"")</f>
        <v/>
      </c>
      <c r="E3013" s="21" t="str">
        <f>IFERROR(INDEX('Product Info (Hide)'!$E$2:$E$1840,MATCH('Sku Break Down'!C3013,Manufacture_SKUHiddenSheet,0)),"")</f>
        <v/>
      </c>
      <c r="F3013" s="21" t="str">
        <f>IF(A3013="","",SUMIFS('Step 1 Customer Remit'!$J$17:$J$1048576,'Step 1 Customer Remit'!$B$17:$B$1048576,'Sku Break Down'!A3013,'Step 1 Customer Remit'!$D$17:$D$1048576,"Return"))</f>
        <v/>
      </c>
      <c r="G3013" s="21" t="str">
        <f>IF(A3013="","",SUMIFS('Step 1 Customer Remit'!$F$17:$F$1048576,'Step 1 Customer Remit'!$B$17:$B$1048576,'Sku Break Down'!A3013,'Step 1 Customer Remit'!$D$17:$D$1048576,"Return"))</f>
        <v/>
      </c>
      <c r="H3013" s="21" t="str">
        <f t="shared" si="189"/>
        <v/>
      </c>
      <c r="I3013" s="21" t="str">
        <f>IF(A3013="","",SUMIF('Step 2 OMS Report'!$C$2:$C$1048576,'Sku Break Down'!A3013,'Step 2 OMS Report'!$G$2:$G$1048576))</f>
        <v/>
      </c>
      <c r="J3013" s="21" t="str">
        <f>IF(A3013="","",SUMIFS('Step 2 OMS Report'!$I$2:$I$1048576,'Step 2 OMS Report'!$C$2:$C$1048576,'Sku Break Down'!A3013))</f>
        <v/>
      </c>
      <c r="K3013" s="21" t="str">
        <f t="shared" si="190"/>
        <v/>
      </c>
      <c r="L3013" s="22" t="str">
        <f t="shared" si="188"/>
        <v/>
      </c>
      <c r="M3013" s="22" t="str">
        <f t="shared" si="191"/>
        <v/>
      </c>
    </row>
    <row r="3014" spans="1:13" x14ac:dyDescent="0.55000000000000004">
      <c r="A3014" s="24"/>
      <c r="B3014" s="21" t="str">
        <f>IFERROR(INDEX('Step 2 OMS Report'!$D$2:$D$1048576,MATCH('Sku Break Down'!A3014,'Step 2 OMS Report'!$C$2:$C$1048576,0)),"")</f>
        <v/>
      </c>
      <c r="C3014" s="21" t="str">
        <f>IFERROR(INDEX('Step 2 OMS Report'!$F$2:$F$1048576,MATCH('Sku Break Down'!A3014,'Step 2 OMS Report'!$C$2:$C$1048576,0)),"")</f>
        <v/>
      </c>
      <c r="D3014" s="21" t="str">
        <f>IFERROR(INDEX('Step 2 OMS Report'!$E$2:$E$1048576,MATCH('Sku Break Down'!A3014,'Step 2 OMS Report'!$A$2:$A$1048576,0)),"")</f>
        <v/>
      </c>
      <c r="E3014" s="21" t="str">
        <f>IFERROR(INDEX('Product Info (Hide)'!$E$2:$E$1840,MATCH('Sku Break Down'!C3014,Manufacture_SKUHiddenSheet,0)),"")</f>
        <v/>
      </c>
      <c r="F3014" s="21" t="str">
        <f>IF(A3014="","",SUMIFS('Step 1 Customer Remit'!$J$17:$J$1048576,'Step 1 Customer Remit'!$B$17:$B$1048576,'Sku Break Down'!A3014,'Step 1 Customer Remit'!$D$17:$D$1048576,"Return"))</f>
        <v/>
      </c>
      <c r="G3014" s="21" t="str">
        <f>IF(A3014="","",SUMIFS('Step 1 Customer Remit'!$F$17:$F$1048576,'Step 1 Customer Remit'!$B$17:$B$1048576,'Sku Break Down'!A3014,'Step 1 Customer Remit'!$D$17:$D$1048576,"Return"))</f>
        <v/>
      </c>
      <c r="H3014" s="21" t="str">
        <f t="shared" si="189"/>
        <v/>
      </c>
      <c r="I3014" s="21" t="str">
        <f>IF(A3014="","",SUMIF('Step 2 OMS Report'!$C$2:$C$1048576,'Sku Break Down'!A3014,'Step 2 OMS Report'!$G$2:$G$1048576))</f>
        <v/>
      </c>
      <c r="J3014" s="21" t="str">
        <f>IF(A3014="","",SUMIFS('Step 2 OMS Report'!$I$2:$I$1048576,'Step 2 OMS Report'!$C$2:$C$1048576,'Sku Break Down'!A3014))</f>
        <v/>
      </c>
      <c r="K3014" s="21" t="str">
        <f t="shared" si="190"/>
        <v/>
      </c>
      <c r="L3014" s="22" t="str">
        <f t="shared" si="188"/>
        <v/>
      </c>
      <c r="M3014" s="22" t="str">
        <f t="shared" si="191"/>
        <v/>
      </c>
    </row>
    <row r="3015" spans="1:13" x14ac:dyDescent="0.55000000000000004">
      <c r="A3015" s="24"/>
      <c r="B3015" s="21" t="str">
        <f>IFERROR(INDEX('Step 2 OMS Report'!$D$2:$D$1048576,MATCH('Sku Break Down'!A3015,'Step 2 OMS Report'!$C$2:$C$1048576,0)),"")</f>
        <v/>
      </c>
      <c r="C3015" s="21" t="str">
        <f>IFERROR(INDEX('Step 2 OMS Report'!$F$2:$F$1048576,MATCH('Sku Break Down'!A3015,'Step 2 OMS Report'!$C$2:$C$1048576,0)),"")</f>
        <v/>
      </c>
      <c r="D3015" s="21" t="str">
        <f>IFERROR(INDEX('Step 2 OMS Report'!$E$2:$E$1048576,MATCH('Sku Break Down'!A3015,'Step 2 OMS Report'!$A$2:$A$1048576,0)),"")</f>
        <v/>
      </c>
      <c r="E3015" s="21" t="str">
        <f>IFERROR(INDEX('Product Info (Hide)'!$E$2:$E$1840,MATCH('Sku Break Down'!C3015,Manufacture_SKUHiddenSheet,0)),"")</f>
        <v/>
      </c>
      <c r="F3015" s="21" t="str">
        <f>IF(A3015="","",SUMIFS('Step 1 Customer Remit'!$J$17:$J$1048576,'Step 1 Customer Remit'!$B$17:$B$1048576,'Sku Break Down'!A3015,'Step 1 Customer Remit'!$D$17:$D$1048576,"Return"))</f>
        <v/>
      </c>
      <c r="G3015" s="21" t="str">
        <f>IF(A3015="","",SUMIFS('Step 1 Customer Remit'!$F$17:$F$1048576,'Step 1 Customer Remit'!$B$17:$B$1048576,'Sku Break Down'!A3015,'Step 1 Customer Remit'!$D$17:$D$1048576,"Return"))</f>
        <v/>
      </c>
      <c r="H3015" s="21" t="str">
        <f t="shared" si="189"/>
        <v/>
      </c>
      <c r="I3015" s="21" t="str">
        <f>IF(A3015="","",SUMIF('Step 2 OMS Report'!$C$2:$C$1048576,'Sku Break Down'!A3015,'Step 2 OMS Report'!$G$2:$G$1048576))</f>
        <v/>
      </c>
      <c r="J3015" s="21" t="str">
        <f>IF(A3015="","",SUMIFS('Step 2 OMS Report'!$I$2:$I$1048576,'Step 2 OMS Report'!$C$2:$C$1048576,'Sku Break Down'!A3015))</f>
        <v/>
      </c>
      <c r="K3015" s="21" t="str">
        <f t="shared" si="190"/>
        <v/>
      </c>
      <c r="L3015" s="22" t="str">
        <f t="shared" si="188"/>
        <v/>
      </c>
      <c r="M3015" s="22" t="str">
        <f t="shared" si="191"/>
        <v/>
      </c>
    </row>
    <row r="3016" spans="1:13" x14ac:dyDescent="0.55000000000000004">
      <c r="A3016" s="24"/>
      <c r="B3016" s="21" t="str">
        <f>IFERROR(INDEX('Step 2 OMS Report'!$D$2:$D$1048576,MATCH('Sku Break Down'!A3016,'Step 2 OMS Report'!$C$2:$C$1048576,0)),"")</f>
        <v/>
      </c>
      <c r="C3016" s="21" t="str">
        <f>IFERROR(INDEX('Step 2 OMS Report'!$F$2:$F$1048576,MATCH('Sku Break Down'!A3016,'Step 2 OMS Report'!$C$2:$C$1048576,0)),"")</f>
        <v/>
      </c>
      <c r="D3016" s="21" t="str">
        <f>IFERROR(INDEX('Step 2 OMS Report'!$E$2:$E$1048576,MATCH('Sku Break Down'!A3016,'Step 2 OMS Report'!$A$2:$A$1048576,0)),"")</f>
        <v/>
      </c>
      <c r="E3016" s="21" t="str">
        <f>IFERROR(INDEX('Product Info (Hide)'!$E$2:$E$1840,MATCH('Sku Break Down'!C3016,Manufacture_SKUHiddenSheet,0)),"")</f>
        <v/>
      </c>
      <c r="F3016" s="21" t="str">
        <f>IF(A3016="","",SUMIFS('Step 1 Customer Remit'!$J$17:$J$1048576,'Step 1 Customer Remit'!$B$17:$B$1048576,'Sku Break Down'!A3016,'Step 1 Customer Remit'!$D$17:$D$1048576,"Return"))</f>
        <v/>
      </c>
      <c r="G3016" s="21" t="str">
        <f>IF(A3016="","",SUMIFS('Step 1 Customer Remit'!$F$17:$F$1048576,'Step 1 Customer Remit'!$B$17:$B$1048576,'Sku Break Down'!A3016,'Step 1 Customer Remit'!$D$17:$D$1048576,"Return"))</f>
        <v/>
      </c>
      <c r="H3016" s="21" t="str">
        <f t="shared" si="189"/>
        <v/>
      </c>
      <c r="I3016" s="21" t="str">
        <f>IF(A3016="","",SUMIF('Step 2 OMS Report'!$C$2:$C$1048576,'Sku Break Down'!A3016,'Step 2 OMS Report'!$G$2:$G$1048576))</f>
        <v/>
      </c>
      <c r="J3016" s="21" t="str">
        <f>IF(A3016="","",SUMIFS('Step 2 OMS Report'!$I$2:$I$1048576,'Step 2 OMS Report'!$C$2:$C$1048576,'Sku Break Down'!A3016))</f>
        <v/>
      </c>
      <c r="K3016" s="21" t="str">
        <f t="shared" si="190"/>
        <v/>
      </c>
      <c r="L3016" s="22" t="str">
        <f t="shared" si="188"/>
        <v/>
      </c>
      <c r="M3016" s="22" t="str">
        <f t="shared" si="191"/>
        <v/>
      </c>
    </row>
    <row r="3017" spans="1:13" x14ac:dyDescent="0.55000000000000004">
      <c r="A3017" s="24"/>
      <c r="B3017" s="21" t="str">
        <f>IFERROR(INDEX('Step 2 OMS Report'!$D$2:$D$1048576,MATCH('Sku Break Down'!A3017,'Step 2 OMS Report'!$C$2:$C$1048576,0)),"")</f>
        <v/>
      </c>
      <c r="C3017" s="21" t="str">
        <f>IFERROR(INDEX('Step 2 OMS Report'!$F$2:$F$1048576,MATCH('Sku Break Down'!A3017,'Step 2 OMS Report'!$C$2:$C$1048576,0)),"")</f>
        <v/>
      </c>
      <c r="D3017" s="21" t="str">
        <f>IFERROR(INDEX('Step 2 OMS Report'!$E$2:$E$1048576,MATCH('Sku Break Down'!A3017,'Step 2 OMS Report'!$A$2:$A$1048576,0)),"")</f>
        <v/>
      </c>
      <c r="E3017" s="21" t="str">
        <f>IFERROR(INDEX('Product Info (Hide)'!$E$2:$E$1840,MATCH('Sku Break Down'!C3017,Manufacture_SKUHiddenSheet,0)),"")</f>
        <v/>
      </c>
      <c r="F3017" s="21" t="str">
        <f>IF(A3017="","",SUMIFS('Step 1 Customer Remit'!$J$17:$J$1048576,'Step 1 Customer Remit'!$B$17:$B$1048576,'Sku Break Down'!A3017,'Step 1 Customer Remit'!$D$17:$D$1048576,"Return"))</f>
        <v/>
      </c>
      <c r="G3017" s="21" t="str">
        <f>IF(A3017="","",SUMIFS('Step 1 Customer Remit'!$F$17:$F$1048576,'Step 1 Customer Remit'!$B$17:$B$1048576,'Sku Break Down'!A3017,'Step 1 Customer Remit'!$D$17:$D$1048576,"Return"))</f>
        <v/>
      </c>
      <c r="H3017" s="21" t="str">
        <f t="shared" si="189"/>
        <v/>
      </c>
      <c r="I3017" s="21" t="str">
        <f>IF(A3017="","",SUMIF('Step 2 OMS Report'!$C$2:$C$1048576,'Sku Break Down'!A3017,'Step 2 OMS Report'!$G$2:$G$1048576))</f>
        <v/>
      </c>
      <c r="J3017" s="21" t="str">
        <f>IF(A3017="","",SUMIFS('Step 2 OMS Report'!$I$2:$I$1048576,'Step 2 OMS Report'!$C$2:$C$1048576,'Sku Break Down'!A3017))</f>
        <v/>
      </c>
      <c r="K3017" s="21" t="str">
        <f t="shared" si="190"/>
        <v/>
      </c>
      <c r="L3017" s="22" t="str">
        <f t="shared" si="188"/>
        <v/>
      </c>
      <c r="M3017" s="22" t="str">
        <f t="shared" si="191"/>
        <v/>
      </c>
    </row>
    <row r="3018" spans="1:13" x14ac:dyDescent="0.55000000000000004">
      <c r="A3018" s="24"/>
      <c r="B3018" s="21" t="str">
        <f>IFERROR(INDEX('Step 2 OMS Report'!$D$2:$D$1048576,MATCH('Sku Break Down'!A3018,'Step 2 OMS Report'!$C$2:$C$1048576,0)),"")</f>
        <v/>
      </c>
      <c r="C3018" s="21" t="str">
        <f>IFERROR(INDEX('Step 2 OMS Report'!$F$2:$F$1048576,MATCH('Sku Break Down'!A3018,'Step 2 OMS Report'!$C$2:$C$1048576,0)),"")</f>
        <v/>
      </c>
      <c r="D3018" s="21" t="str">
        <f>IFERROR(INDEX('Step 2 OMS Report'!$E$2:$E$1048576,MATCH('Sku Break Down'!A3018,'Step 2 OMS Report'!$A$2:$A$1048576,0)),"")</f>
        <v/>
      </c>
      <c r="E3018" s="21" t="str">
        <f>IFERROR(INDEX('Product Info (Hide)'!$E$2:$E$1840,MATCH('Sku Break Down'!C3018,Manufacture_SKUHiddenSheet,0)),"")</f>
        <v/>
      </c>
      <c r="F3018" s="21" t="str">
        <f>IF(A3018="","",SUMIFS('Step 1 Customer Remit'!$J$17:$J$1048576,'Step 1 Customer Remit'!$B$17:$B$1048576,'Sku Break Down'!A3018,'Step 1 Customer Remit'!$D$17:$D$1048576,"Return"))</f>
        <v/>
      </c>
      <c r="G3018" s="21" t="str">
        <f>IF(A3018="","",SUMIFS('Step 1 Customer Remit'!$F$17:$F$1048576,'Step 1 Customer Remit'!$B$17:$B$1048576,'Sku Break Down'!A3018,'Step 1 Customer Remit'!$D$17:$D$1048576,"Return"))</f>
        <v/>
      </c>
      <c r="H3018" s="21" t="str">
        <f t="shared" si="189"/>
        <v/>
      </c>
      <c r="I3018" s="21" t="str">
        <f>IF(A3018="","",SUMIF('Step 2 OMS Report'!$C$2:$C$1048576,'Sku Break Down'!A3018,'Step 2 OMS Report'!$G$2:$G$1048576))</f>
        <v/>
      </c>
      <c r="J3018" s="21" t="str">
        <f>IF(A3018="","",SUMIFS('Step 2 OMS Report'!$I$2:$I$1048576,'Step 2 OMS Report'!$C$2:$C$1048576,'Sku Break Down'!A3018))</f>
        <v/>
      </c>
      <c r="K3018" s="21" t="str">
        <f t="shared" si="190"/>
        <v/>
      </c>
      <c r="L3018" s="22" t="str">
        <f t="shared" si="188"/>
        <v/>
      </c>
      <c r="M3018" s="22" t="str">
        <f t="shared" si="191"/>
        <v/>
      </c>
    </row>
    <row r="3019" spans="1:13" x14ac:dyDescent="0.55000000000000004">
      <c r="A3019" s="24"/>
      <c r="B3019" s="21" t="str">
        <f>IFERROR(INDEX('Step 2 OMS Report'!$D$2:$D$1048576,MATCH('Sku Break Down'!A3019,'Step 2 OMS Report'!$C$2:$C$1048576,0)),"")</f>
        <v/>
      </c>
      <c r="C3019" s="21" t="str">
        <f>IFERROR(INDEX('Step 2 OMS Report'!$F$2:$F$1048576,MATCH('Sku Break Down'!A3019,'Step 2 OMS Report'!$C$2:$C$1048576,0)),"")</f>
        <v/>
      </c>
      <c r="D3019" s="21" t="str">
        <f>IFERROR(INDEX('Step 2 OMS Report'!$E$2:$E$1048576,MATCH('Sku Break Down'!A3019,'Step 2 OMS Report'!$A$2:$A$1048576,0)),"")</f>
        <v/>
      </c>
      <c r="E3019" s="21" t="str">
        <f>IFERROR(INDEX('Product Info (Hide)'!$E$2:$E$1840,MATCH('Sku Break Down'!C3019,Manufacture_SKUHiddenSheet,0)),"")</f>
        <v/>
      </c>
      <c r="F3019" s="21" t="str">
        <f>IF(A3019="","",SUMIFS('Step 1 Customer Remit'!$J$17:$J$1048576,'Step 1 Customer Remit'!$B$17:$B$1048576,'Sku Break Down'!A3019,'Step 1 Customer Remit'!$D$17:$D$1048576,"Return"))</f>
        <v/>
      </c>
      <c r="G3019" s="21" t="str">
        <f>IF(A3019="","",SUMIFS('Step 1 Customer Remit'!$F$17:$F$1048576,'Step 1 Customer Remit'!$B$17:$B$1048576,'Sku Break Down'!A3019,'Step 1 Customer Remit'!$D$17:$D$1048576,"Return"))</f>
        <v/>
      </c>
      <c r="H3019" s="21" t="str">
        <f t="shared" si="189"/>
        <v/>
      </c>
      <c r="I3019" s="21" t="str">
        <f>IF(A3019="","",SUMIF('Step 2 OMS Report'!$C$2:$C$1048576,'Sku Break Down'!A3019,'Step 2 OMS Report'!$G$2:$G$1048576))</f>
        <v/>
      </c>
      <c r="J3019" s="21" t="str">
        <f>IF(A3019="","",SUMIFS('Step 2 OMS Report'!$I$2:$I$1048576,'Step 2 OMS Report'!$C$2:$C$1048576,'Sku Break Down'!A3019))</f>
        <v/>
      </c>
      <c r="K3019" s="21" t="str">
        <f t="shared" si="190"/>
        <v/>
      </c>
      <c r="L3019" s="22" t="str">
        <f t="shared" si="188"/>
        <v/>
      </c>
      <c r="M3019" s="22" t="str">
        <f t="shared" si="191"/>
        <v/>
      </c>
    </row>
    <row r="3020" spans="1:13" x14ac:dyDescent="0.55000000000000004">
      <c r="A3020" s="24"/>
      <c r="B3020" s="21" t="str">
        <f>IFERROR(INDEX('Step 2 OMS Report'!$D$2:$D$1048576,MATCH('Sku Break Down'!A3020,'Step 2 OMS Report'!$C$2:$C$1048576,0)),"")</f>
        <v/>
      </c>
      <c r="C3020" s="21" t="str">
        <f>IFERROR(INDEX('Step 2 OMS Report'!$F$2:$F$1048576,MATCH('Sku Break Down'!A3020,'Step 2 OMS Report'!$C$2:$C$1048576,0)),"")</f>
        <v/>
      </c>
      <c r="D3020" s="21" t="str">
        <f>IFERROR(INDEX('Step 2 OMS Report'!$E$2:$E$1048576,MATCH('Sku Break Down'!A3020,'Step 2 OMS Report'!$A$2:$A$1048576,0)),"")</f>
        <v/>
      </c>
      <c r="E3020" s="21" t="str">
        <f>IFERROR(INDEX('Product Info (Hide)'!$E$2:$E$1840,MATCH('Sku Break Down'!C3020,Manufacture_SKUHiddenSheet,0)),"")</f>
        <v/>
      </c>
      <c r="F3020" s="21" t="str">
        <f>IF(A3020="","",SUMIFS('Step 1 Customer Remit'!$J$17:$J$1048576,'Step 1 Customer Remit'!$B$17:$B$1048576,'Sku Break Down'!A3020,'Step 1 Customer Remit'!$D$17:$D$1048576,"Return"))</f>
        <v/>
      </c>
      <c r="G3020" s="21" t="str">
        <f>IF(A3020="","",SUMIFS('Step 1 Customer Remit'!$F$17:$F$1048576,'Step 1 Customer Remit'!$B$17:$B$1048576,'Sku Break Down'!A3020,'Step 1 Customer Remit'!$D$17:$D$1048576,"Return"))</f>
        <v/>
      </c>
      <c r="H3020" s="21" t="str">
        <f t="shared" si="189"/>
        <v/>
      </c>
      <c r="I3020" s="21" t="str">
        <f>IF(A3020="","",SUMIF('Step 2 OMS Report'!$C$2:$C$1048576,'Sku Break Down'!A3020,'Step 2 OMS Report'!$G$2:$G$1048576))</f>
        <v/>
      </c>
      <c r="J3020" s="21" t="str">
        <f>IF(A3020="","",SUMIFS('Step 2 OMS Report'!$I$2:$I$1048576,'Step 2 OMS Report'!$C$2:$C$1048576,'Sku Break Down'!A3020))</f>
        <v/>
      </c>
      <c r="K3020" s="21" t="str">
        <f t="shared" si="190"/>
        <v/>
      </c>
      <c r="L3020" s="22" t="str">
        <f t="shared" si="188"/>
        <v/>
      </c>
      <c r="M3020" s="22" t="str">
        <f t="shared" si="191"/>
        <v/>
      </c>
    </row>
    <row r="3021" spans="1:13" x14ac:dyDescent="0.55000000000000004">
      <c r="A3021" s="24"/>
      <c r="B3021" s="21" t="str">
        <f>IFERROR(INDEX('Step 2 OMS Report'!$D$2:$D$1048576,MATCH('Sku Break Down'!A3021,'Step 2 OMS Report'!$C$2:$C$1048576,0)),"")</f>
        <v/>
      </c>
      <c r="C3021" s="21" t="str">
        <f>IFERROR(INDEX('Step 2 OMS Report'!$F$2:$F$1048576,MATCH('Sku Break Down'!A3021,'Step 2 OMS Report'!$C$2:$C$1048576,0)),"")</f>
        <v/>
      </c>
      <c r="D3021" s="21" t="str">
        <f>IFERROR(INDEX('Step 2 OMS Report'!$E$2:$E$1048576,MATCH('Sku Break Down'!A3021,'Step 2 OMS Report'!$A$2:$A$1048576,0)),"")</f>
        <v/>
      </c>
      <c r="E3021" s="21" t="str">
        <f>IFERROR(INDEX('Product Info (Hide)'!$E$2:$E$1840,MATCH('Sku Break Down'!C3021,Manufacture_SKUHiddenSheet,0)),"")</f>
        <v/>
      </c>
      <c r="F3021" s="21" t="str">
        <f>IF(A3021="","",SUMIFS('Step 1 Customer Remit'!$J$17:$J$1048576,'Step 1 Customer Remit'!$B$17:$B$1048576,'Sku Break Down'!A3021,'Step 1 Customer Remit'!$D$17:$D$1048576,"Return"))</f>
        <v/>
      </c>
      <c r="G3021" s="21" t="str">
        <f>IF(A3021="","",SUMIFS('Step 1 Customer Remit'!$F$17:$F$1048576,'Step 1 Customer Remit'!$B$17:$B$1048576,'Sku Break Down'!A3021,'Step 1 Customer Remit'!$D$17:$D$1048576,"Return"))</f>
        <v/>
      </c>
      <c r="H3021" s="21" t="str">
        <f t="shared" si="189"/>
        <v/>
      </c>
      <c r="I3021" s="21" t="str">
        <f>IF(A3021="","",SUMIF('Step 2 OMS Report'!$C$2:$C$1048576,'Sku Break Down'!A3021,'Step 2 OMS Report'!$G$2:$G$1048576))</f>
        <v/>
      </c>
      <c r="J3021" s="21" t="str">
        <f>IF(A3021="","",SUMIFS('Step 2 OMS Report'!$I$2:$I$1048576,'Step 2 OMS Report'!$C$2:$C$1048576,'Sku Break Down'!A3021))</f>
        <v/>
      </c>
      <c r="K3021" s="21" t="str">
        <f t="shared" si="190"/>
        <v/>
      </c>
      <c r="L3021" s="22" t="str">
        <f t="shared" si="188"/>
        <v/>
      </c>
      <c r="M3021" s="22" t="str">
        <f t="shared" si="191"/>
        <v/>
      </c>
    </row>
    <row r="3022" spans="1:13" x14ac:dyDescent="0.55000000000000004">
      <c r="A3022" s="24"/>
      <c r="B3022" s="21" t="str">
        <f>IFERROR(INDEX('Step 2 OMS Report'!$D$2:$D$1048576,MATCH('Sku Break Down'!A3022,'Step 2 OMS Report'!$C$2:$C$1048576,0)),"")</f>
        <v/>
      </c>
      <c r="C3022" s="21" t="str">
        <f>IFERROR(INDEX('Step 2 OMS Report'!$F$2:$F$1048576,MATCH('Sku Break Down'!A3022,'Step 2 OMS Report'!$C$2:$C$1048576,0)),"")</f>
        <v/>
      </c>
      <c r="D3022" s="21" t="str">
        <f>IFERROR(INDEX('Step 2 OMS Report'!$E$2:$E$1048576,MATCH('Sku Break Down'!A3022,'Step 2 OMS Report'!$A$2:$A$1048576,0)),"")</f>
        <v/>
      </c>
      <c r="E3022" s="21" t="str">
        <f>IFERROR(INDEX('Product Info (Hide)'!$E$2:$E$1840,MATCH('Sku Break Down'!C3022,Manufacture_SKUHiddenSheet,0)),"")</f>
        <v/>
      </c>
      <c r="F3022" s="21" t="str">
        <f>IF(A3022="","",SUMIFS('Step 1 Customer Remit'!$J$17:$J$1048576,'Step 1 Customer Remit'!$B$17:$B$1048576,'Sku Break Down'!A3022,'Step 1 Customer Remit'!$D$17:$D$1048576,"Return"))</f>
        <v/>
      </c>
      <c r="G3022" s="21" t="str">
        <f>IF(A3022="","",SUMIFS('Step 1 Customer Remit'!$F$17:$F$1048576,'Step 1 Customer Remit'!$B$17:$B$1048576,'Sku Break Down'!A3022,'Step 1 Customer Remit'!$D$17:$D$1048576,"Return"))</f>
        <v/>
      </c>
      <c r="H3022" s="21" t="str">
        <f t="shared" si="189"/>
        <v/>
      </c>
      <c r="I3022" s="21" t="str">
        <f>IF(A3022="","",SUMIF('Step 2 OMS Report'!$C$2:$C$1048576,'Sku Break Down'!A3022,'Step 2 OMS Report'!$G$2:$G$1048576))</f>
        <v/>
      </c>
      <c r="J3022" s="21" t="str">
        <f>IF(A3022="","",SUMIFS('Step 2 OMS Report'!$I$2:$I$1048576,'Step 2 OMS Report'!$C$2:$C$1048576,'Sku Break Down'!A3022))</f>
        <v/>
      </c>
      <c r="K3022" s="21" t="str">
        <f t="shared" si="190"/>
        <v/>
      </c>
      <c r="L3022" s="22" t="str">
        <f t="shared" si="188"/>
        <v/>
      </c>
      <c r="M3022" s="22" t="str">
        <f t="shared" si="191"/>
        <v/>
      </c>
    </row>
    <row r="3023" spans="1:13" x14ac:dyDescent="0.55000000000000004">
      <c r="A3023" s="24"/>
      <c r="B3023" s="21" t="str">
        <f>IFERROR(INDEX('Step 2 OMS Report'!$D$2:$D$1048576,MATCH('Sku Break Down'!A3023,'Step 2 OMS Report'!$C$2:$C$1048576,0)),"")</f>
        <v/>
      </c>
      <c r="C3023" s="21" t="str">
        <f>IFERROR(INDEX('Step 2 OMS Report'!$F$2:$F$1048576,MATCH('Sku Break Down'!A3023,'Step 2 OMS Report'!$C$2:$C$1048576,0)),"")</f>
        <v/>
      </c>
      <c r="D3023" s="21" t="str">
        <f>IFERROR(INDEX('Step 2 OMS Report'!$E$2:$E$1048576,MATCH('Sku Break Down'!A3023,'Step 2 OMS Report'!$A$2:$A$1048576,0)),"")</f>
        <v/>
      </c>
      <c r="E3023" s="21" t="str">
        <f>IFERROR(INDEX('Product Info (Hide)'!$E$2:$E$1840,MATCH('Sku Break Down'!C3023,Manufacture_SKUHiddenSheet,0)),"")</f>
        <v/>
      </c>
      <c r="F3023" s="21" t="str">
        <f>IF(A3023="","",SUMIFS('Step 1 Customer Remit'!$J$17:$J$1048576,'Step 1 Customer Remit'!$B$17:$B$1048576,'Sku Break Down'!A3023,'Step 1 Customer Remit'!$D$17:$D$1048576,"Return"))</f>
        <v/>
      </c>
      <c r="G3023" s="21" t="str">
        <f>IF(A3023="","",SUMIFS('Step 1 Customer Remit'!$F$17:$F$1048576,'Step 1 Customer Remit'!$B$17:$B$1048576,'Sku Break Down'!A3023,'Step 1 Customer Remit'!$D$17:$D$1048576,"Return"))</f>
        <v/>
      </c>
      <c r="H3023" s="21" t="str">
        <f t="shared" si="189"/>
        <v/>
      </c>
      <c r="I3023" s="21" t="str">
        <f>IF(A3023="","",SUMIF('Step 2 OMS Report'!$C$2:$C$1048576,'Sku Break Down'!A3023,'Step 2 OMS Report'!$G$2:$G$1048576))</f>
        <v/>
      </c>
      <c r="J3023" s="21" t="str">
        <f>IF(A3023="","",SUMIFS('Step 2 OMS Report'!$I$2:$I$1048576,'Step 2 OMS Report'!$C$2:$C$1048576,'Sku Break Down'!A3023))</f>
        <v/>
      </c>
      <c r="K3023" s="21" t="str">
        <f t="shared" si="190"/>
        <v/>
      </c>
      <c r="L3023" s="22" t="str">
        <f t="shared" si="188"/>
        <v/>
      </c>
      <c r="M3023" s="22" t="str">
        <f t="shared" si="191"/>
        <v/>
      </c>
    </row>
    <row r="3024" spans="1:13" x14ac:dyDescent="0.55000000000000004">
      <c r="A3024" s="24"/>
      <c r="B3024" s="21" t="str">
        <f>IFERROR(INDEX('Step 2 OMS Report'!$D$2:$D$1048576,MATCH('Sku Break Down'!A3024,'Step 2 OMS Report'!$C$2:$C$1048576,0)),"")</f>
        <v/>
      </c>
      <c r="C3024" s="21" t="str">
        <f>IFERROR(INDEX('Step 2 OMS Report'!$F$2:$F$1048576,MATCH('Sku Break Down'!A3024,'Step 2 OMS Report'!$C$2:$C$1048576,0)),"")</f>
        <v/>
      </c>
      <c r="D3024" s="21" t="str">
        <f>IFERROR(INDEX('Step 2 OMS Report'!$E$2:$E$1048576,MATCH('Sku Break Down'!A3024,'Step 2 OMS Report'!$A$2:$A$1048576,0)),"")</f>
        <v/>
      </c>
      <c r="E3024" s="21" t="str">
        <f>IFERROR(INDEX('Product Info (Hide)'!$E$2:$E$1840,MATCH('Sku Break Down'!C3024,Manufacture_SKUHiddenSheet,0)),"")</f>
        <v/>
      </c>
      <c r="F3024" s="21" t="str">
        <f>IF(A3024="","",SUMIFS('Step 1 Customer Remit'!$J$17:$J$1048576,'Step 1 Customer Remit'!$B$17:$B$1048576,'Sku Break Down'!A3024,'Step 1 Customer Remit'!$D$17:$D$1048576,"Return"))</f>
        <v/>
      </c>
      <c r="G3024" s="21" t="str">
        <f>IF(A3024="","",SUMIFS('Step 1 Customer Remit'!$F$17:$F$1048576,'Step 1 Customer Remit'!$B$17:$B$1048576,'Sku Break Down'!A3024,'Step 1 Customer Remit'!$D$17:$D$1048576,"Return"))</f>
        <v/>
      </c>
      <c r="H3024" s="21" t="str">
        <f t="shared" si="189"/>
        <v/>
      </c>
      <c r="I3024" s="21" t="str">
        <f>IF(A3024="","",SUMIF('Step 2 OMS Report'!$C$2:$C$1048576,'Sku Break Down'!A3024,'Step 2 OMS Report'!$G$2:$G$1048576))</f>
        <v/>
      </c>
      <c r="J3024" s="21" t="str">
        <f>IF(A3024="","",SUMIFS('Step 2 OMS Report'!$I$2:$I$1048576,'Step 2 OMS Report'!$C$2:$C$1048576,'Sku Break Down'!A3024))</f>
        <v/>
      </c>
      <c r="K3024" s="21" t="str">
        <f t="shared" si="190"/>
        <v/>
      </c>
      <c r="L3024" s="22" t="str">
        <f t="shared" si="188"/>
        <v/>
      </c>
      <c r="M3024" s="22" t="str">
        <f t="shared" si="191"/>
        <v/>
      </c>
    </row>
    <row r="3025" spans="1:13" x14ac:dyDescent="0.55000000000000004">
      <c r="A3025" s="24"/>
      <c r="B3025" s="21" t="str">
        <f>IFERROR(INDEX('Step 2 OMS Report'!$D$2:$D$1048576,MATCH('Sku Break Down'!A3025,'Step 2 OMS Report'!$C$2:$C$1048576,0)),"")</f>
        <v/>
      </c>
      <c r="C3025" s="21" t="str">
        <f>IFERROR(INDEX('Step 2 OMS Report'!$F$2:$F$1048576,MATCH('Sku Break Down'!A3025,'Step 2 OMS Report'!$C$2:$C$1048576,0)),"")</f>
        <v/>
      </c>
      <c r="D3025" s="21" t="str">
        <f>IFERROR(INDEX('Step 2 OMS Report'!$E$2:$E$1048576,MATCH('Sku Break Down'!A3025,'Step 2 OMS Report'!$A$2:$A$1048576,0)),"")</f>
        <v/>
      </c>
      <c r="E3025" s="21" t="str">
        <f>IFERROR(INDEX('Product Info (Hide)'!$E$2:$E$1840,MATCH('Sku Break Down'!C3025,Manufacture_SKUHiddenSheet,0)),"")</f>
        <v/>
      </c>
      <c r="F3025" s="21" t="str">
        <f>IF(A3025="","",SUMIFS('Step 1 Customer Remit'!$J$17:$J$1048576,'Step 1 Customer Remit'!$B$17:$B$1048576,'Sku Break Down'!A3025,'Step 1 Customer Remit'!$D$17:$D$1048576,"Return"))</f>
        <v/>
      </c>
      <c r="G3025" s="21" t="str">
        <f>IF(A3025="","",SUMIFS('Step 1 Customer Remit'!$F$17:$F$1048576,'Step 1 Customer Remit'!$B$17:$B$1048576,'Sku Break Down'!A3025,'Step 1 Customer Remit'!$D$17:$D$1048576,"Return"))</f>
        <v/>
      </c>
      <c r="H3025" s="21" t="str">
        <f t="shared" si="189"/>
        <v/>
      </c>
      <c r="I3025" s="21" t="str">
        <f>IF(A3025="","",SUMIF('Step 2 OMS Report'!$C$2:$C$1048576,'Sku Break Down'!A3025,'Step 2 OMS Report'!$G$2:$G$1048576))</f>
        <v/>
      </c>
      <c r="J3025" s="21" t="str">
        <f>IF(A3025="","",SUMIFS('Step 2 OMS Report'!$I$2:$I$1048576,'Step 2 OMS Report'!$C$2:$C$1048576,'Sku Break Down'!A3025))</f>
        <v/>
      </c>
      <c r="K3025" s="21" t="str">
        <f t="shared" si="190"/>
        <v/>
      </c>
      <c r="L3025" s="22" t="str">
        <f t="shared" si="188"/>
        <v/>
      </c>
      <c r="M3025" s="22" t="str">
        <f t="shared" si="191"/>
        <v/>
      </c>
    </row>
    <row r="3026" spans="1:13" x14ac:dyDescent="0.55000000000000004">
      <c r="A3026" s="24"/>
      <c r="B3026" s="21" t="str">
        <f>IFERROR(INDEX('Step 2 OMS Report'!$D$2:$D$1048576,MATCH('Sku Break Down'!A3026,'Step 2 OMS Report'!$C$2:$C$1048576,0)),"")</f>
        <v/>
      </c>
      <c r="C3026" s="21" t="str">
        <f>IFERROR(INDEX('Step 2 OMS Report'!$F$2:$F$1048576,MATCH('Sku Break Down'!A3026,'Step 2 OMS Report'!$C$2:$C$1048576,0)),"")</f>
        <v/>
      </c>
      <c r="D3026" s="21" t="str">
        <f>IFERROR(INDEX('Step 2 OMS Report'!$E$2:$E$1048576,MATCH('Sku Break Down'!A3026,'Step 2 OMS Report'!$A$2:$A$1048576,0)),"")</f>
        <v/>
      </c>
      <c r="E3026" s="21" t="str">
        <f>IFERROR(INDEX('Product Info (Hide)'!$E$2:$E$1840,MATCH('Sku Break Down'!C3026,Manufacture_SKUHiddenSheet,0)),"")</f>
        <v/>
      </c>
      <c r="F3026" s="21" t="str">
        <f>IF(A3026="","",SUMIFS('Step 1 Customer Remit'!$J$17:$J$1048576,'Step 1 Customer Remit'!$B$17:$B$1048576,'Sku Break Down'!A3026,'Step 1 Customer Remit'!$D$17:$D$1048576,"Return"))</f>
        <v/>
      </c>
      <c r="G3026" s="21" t="str">
        <f>IF(A3026="","",SUMIFS('Step 1 Customer Remit'!$F$17:$F$1048576,'Step 1 Customer Remit'!$B$17:$B$1048576,'Sku Break Down'!A3026,'Step 1 Customer Remit'!$D$17:$D$1048576,"Return"))</f>
        <v/>
      </c>
      <c r="H3026" s="21" t="str">
        <f t="shared" si="189"/>
        <v/>
      </c>
      <c r="I3026" s="21" t="str">
        <f>IF(A3026="","",SUMIF('Step 2 OMS Report'!$C$2:$C$1048576,'Sku Break Down'!A3026,'Step 2 OMS Report'!$G$2:$G$1048576))</f>
        <v/>
      </c>
      <c r="J3026" s="21" t="str">
        <f>IF(A3026="","",SUMIFS('Step 2 OMS Report'!$I$2:$I$1048576,'Step 2 OMS Report'!$C$2:$C$1048576,'Sku Break Down'!A3026))</f>
        <v/>
      </c>
      <c r="K3026" s="21" t="str">
        <f t="shared" si="190"/>
        <v/>
      </c>
      <c r="L3026" s="22" t="str">
        <f t="shared" si="188"/>
        <v/>
      </c>
      <c r="M3026" s="22" t="str">
        <f t="shared" si="191"/>
        <v/>
      </c>
    </row>
    <row r="3027" spans="1:13" x14ac:dyDescent="0.55000000000000004">
      <c r="A3027" s="24"/>
      <c r="B3027" s="21" t="str">
        <f>IFERROR(INDEX('Step 2 OMS Report'!$D$2:$D$1048576,MATCH('Sku Break Down'!A3027,'Step 2 OMS Report'!$C$2:$C$1048576,0)),"")</f>
        <v/>
      </c>
      <c r="C3027" s="21" t="str">
        <f>IFERROR(INDEX('Step 2 OMS Report'!$F$2:$F$1048576,MATCH('Sku Break Down'!A3027,'Step 2 OMS Report'!$C$2:$C$1048576,0)),"")</f>
        <v/>
      </c>
      <c r="D3027" s="21" t="str">
        <f>IFERROR(INDEX('Step 2 OMS Report'!$E$2:$E$1048576,MATCH('Sku Break Down'!A3027,'Step 2 OMS Report'!$A$2:$A$1048576,0)),"")</f>
        <v/>
      </c>
      <c r="E3027" s="21" t="str">
        <f>IFERROR(INDEX('Product Info (Hide)'!$E$2:$E$1840,MATCH('Sku Break Down'!C3027,Manufacture_SKUHiddenSheet,0)),"")</f>
        <v/>
      </c>
      <c r="F3027" s="21" t="str">
        <f>IF(A3027="","",SUMIFS('Step 1 Customer Remit'!$J$17:$J$1048576,'Step 1 Customer Remit'!$B$17:$B$1048576,'Sku Break Down'!A3027,'Step 1 Customer Remit'!$D$17:$D$1048576,"Return"))</f>
        <v/>
      </c>
      <c r="G3027" s="21" t="str">
        <f>IF(A3027="","",SUMIFS('Step 1 Customer Remit'!$F$17:$F$1048576,'Step 1 Customer Remit'!$B$17:$B$1048576,'Sku Break Down'!A3027,'Step 1 Customer Remit'!$D$17:$D$1048576,"Return"))</f>
        <v/>
      </c>
      <c r="H3027" s="21" t="str">
        <f t="shared" si="189"/>
        <v/>
      </c>
      <c r="I3027" s="21" t="str">
        <f>IF(A3027="","",SUMIF('Step 2 OMS Report'!$C$2:$C$1048576,'Sku Break Down'!A3027,'Step 2 OMS Report'!$G$2:$G$1048576))</f>
        <v/>
      </c>
      <c r="J3027" s="21" t="str">
        <f>IF(A3027="","",SUMIFS('Step 2 OMS Report'!$I$2:$I$1048576,'Step 2 OMS Report'!$C$2:$C$1048576,'Sku Break Down'!A3027))</f>
        <v/>
      </c>
      <c r="K3027" s="21" t="str">
        <f t="shared" si="190"/>
        <v/>
      </c>
      <c r="L3027" s="22" t="str">
        <f t="shared" si="188"/>
        <v/>
      </c>
      <c r="M3027" s="22" t="str">
        <f t="shared" si="191"/>
        <v/>
      </c>
    </row>
    <row r="3028" spans="1:13" x14ac:dyDescent="0.55000000000000004">
      <c r="A3028" s="24"/>
      <c r="B3028" s="21" t="str">
        <f>IFERROR(INDEX('Step 2 OMS Report'!$D$2:$D$1048576,MATCH('Sku Break Down'!A3028,'Step 2 OMS Report'!$C$2:$C$1048576,0)),"")</f>
        <v/>
      </c>
      <c r="C3028" s="21" t="str">
        <f>IFERROR(INDEX('Step 2 OMS Report'!$F$2:$F$1048576,MATCH('Sku Break Down'!A3028,'Step 2 OMS Report'!$C$2:$C$1048576,0)),"")</f>
        <v/>
      </c>
      <c r="D3028" s="21" t="str">
        <f>IFERROR(INDEX('Step 2 OMS Report'!$E$2:$E$1048576,MATCH('Sku Break Down'!A3028,'Step 2 OMS Report'!$A$2:$A$1048576,0)),"")</f>
        <v/>
      </c>
      <c r="E3028" s="21" t="str">
        <f>IFERROR(INDEX('Product Info (Hide)'!$E$2:$E$1840,MATCH('Sku Break Down'!C3028,Manufacture_SKUHiddenSheet,0)),"")</f>
        <v/>
      </c>
      <c r="F3028" s="21" t="str">
        <f>IF(A3028="","",SUMIFS('Step 1 Customer Remit'!$J$17:$J$1048576,'Step 1 Customer Remit'!$B$17:$B$1048576,'Sku Break Down'!A3028,'Step 1 Customer Remit'!$D$17:$D$1048576,"Return"))</f>
        <v/>
      </c>
      <c r="G3028" s="21" t="str">
        <f>IF(A3028="","",SUMIFS('Step 1 Customer Remit'!$F$17:$F$1048576,'Step 1 Customer Remit'!$B$17:$B$1048576,'Sku Break Down'!A3028,'Step 1 Customer Remit'!$D$17:$D$1048576,"Return"))</f>
        <v/>
      </c>
      <c r="H3028" s="21" t="str">
        <f t="shared" si="189"/>
        <v/>
      </c>
      <c r="I3028" s="21" t="str">
        <f>IF(A3028="","",SUMIF('Step 2 OMS Report'!$C$2:$C$1048576,'Sku Break Down'!A3028,'Step 2 OMS Report'!$G$2:$G$1048576))</f>
        <v/>
      </c>
      <c r="J3028" s="21" t="str">
        <f>IF(A3028="","",SUMIFS('Step 2 OMS Report'!$I$2:$I$1048576,'Step 2 OMS Report'!$C$2:$C$1048576,'Sku Break Down'!A3028))</f>
        <v/>
      </c>
      <c r="K3028" s="21" t="str">
        <f t="shared" si="190"/>
        <v/>
      </c>
      <c r="L3028" s="22" t="str">
        <f t="shared" si="188"/>
        <v/>
      </c>
      <c r="M3028" s="22" t="str">
        <f t="shared" si="191"/>
        <v/>
      </c>
    </row>
    <row r="3029" spans="1:13" x14ac:dyDescent="0.55000000000000004">
      <c r="A3029" s="24"/>
      <c r="B3029" s="21" t="str">
        <f>IFERROR(INDEX('Step 2 OMS Report'!$D$2:$D$1048576,MATCH('Sku Break Down'!A3029,'Step 2 OMS Report'!$C$2:$C$1048576,0)),"")</f>
        <v/>
      </c>
      <c r="C3029" s="21" t="str">
        <f>IFERROR(INDEX('Step 2 OMS Report'!$F$2:$F$1048576,MATCH('Sku Break Down'!A3029,'Step 2 OMS Report'!$C$2:$C$1048576,0)),"")</f>
        <v/>
      </c>
      <c r="D3029" s="21" t="str">
        <f>IFERROR(INDEX('Step 2 OMS Report'!$E$2:$E$1048576,MATCH('Sku Break Down'!A3029,'Step 2 OMS Report'!$A$2:$A$1048576,0)),"")</f>
        <v/>
      </c>
      <c r="E3029" s="21" t="str">
        <f>IFERROR(INDEX('Product Info (Hide)'!$E$2:$E$1840,MATCH('Sku Break Down'!C3029,Manufacture_SKUHiddenSheet,0)),"")</f>
        <v/>
      </c>
      <c r="F3029" s="21" t="str">
        <f>IF(A3029="","",SUMIFS('Step 1 Customer Remit'!$J$17:$J$1048576,'Step 1 Customer Remit'!$B$17:$B$1048576,'Sku Break Down'!A3029,'Step 1 Customer Remit'!$D$17:$D$1048576,"Return"))</f>
        <v/>
      </c>
      <c r="G3029" s="21" t="str">
        <f>IF(A3029="","",SUMIFS('Step 1 Customer Remit'!$F$17:$F$1048576,'Step 1 Customer Remit'!$B$17:$B$1048576,'Sku Break Down'!A3029,'Step 1 Customer Remit'!$D$17:$D$1048576,"Return"))</f>
        <v/>
      </c>
      <c r="H3029" s="21" t="str">
        <f t="shared" si="189"/>
        <v/>
      </c>
      <c r="I3029" s="21" t="str">
        <f>IF(A3029="","",SUMIF('Step 2 OMS Report'!$C$2:$C$1048576,'Sku Break Down'!A3029,'Step 2 OMS Report'!$G$2:$G$1048576))</f>
        <v/>
      </c>
      <c r="J3029" s="21" t="str">
        <f>IF(A3029="","",SUMIFS('Step 2 OMS Report'!$I$2:$I$1048576,'Step 2 OMS Report'!$C$2:$C$1048576,'Sku Break Down'!A3029))</f>
        <v/>
      </c>
      <c r="K3029" s="21" t="str">
        <f t="shared" si="190"/>
        <v/>
      </c>
      <c r="L3029" s="22" t="str">
        <f t="shared" si="188"/>
        <v/>
      </c>
      <c r="M3029" s="22" t="str">
        <f t="shared" si="191"/>
        <v/>
      </c>
    </row>
    <row r="3030" spans="1:13" x14ac:dyDescent="0.55000000000000004">
      <c r="A3030" s="24"/>
      <c r="B3030" s="21" t="str">
        <f>IFERROR(INDEX('Step 2 OMS Report'!$D$2:$D$1048576,MATCH('Sku Break Down'!A3030,'Step 2 OMS Report'!$C$2:$C$1048576,0)),"")</f>
        <v/>
      </c>
      <c r="C3030" s="21" t="str">
        <f>IFERROR(INDEX('Step 2 OMS Report'!$F$2:$F$1048576,MATCH('Sku Break Down'!A3030,'Step 2 OMS Report'!$C$2:$C$1048576,0)),"")</f>
        <v/>
      </c>
      <c r="D3030" s="21" t="str">
        <f>IFERROR(INDEX('Step 2 OMS Report'!$E$2:$E$1048576,MATCH('Sku Break Down'!A3030,'Step 2 OMS Report'!$A$2:$A$1048576,0)),"")</f>
        <v/>
      </c>
      <c r="E3030" s="21" t="str">
        <f>IFERROR(INDEX('Product Info (Hide)'!$E$2:$E$1840,MATCH('Sku Break Down'!C3030,Manufacture_SKUHiddenSheet,0)),"")</f>
        <v/>
      </c>
      <c r="F3030" s="21" t="str">
        <f>IF(A3030="","",SUMIFS('Step 1 Customer Remit'!$J$17:$J$1048576,'Step 1 Customer Remit'!$B$17:$B$1048576,'Sku Break Down'!A3030,'Step 1 Customer Remit'!$D$17:$D$1048576,"Return"))</f>
        <v/>
      </c>
      <c r="G3030" s="21" t="str">
        <f>IF(A3030="","",SUMIFS('Step 1 Customer Remit'!$F$17:$F$1048576,'Step 1 Customer Remit'!$B$17:$B$1048576,'Sku Break Down'!A3030,'Step 1 Customer Remit'!$D$17:$D$1048576,"Return"))</f>
        <v/>
      </c>
      <c r="H3030" s="21" t="str">
        <f t="shared" si="189"/>
        <v/>
      </c>
      <c r="I3030" s="21" t="str">
        <f>IF(A3030="","",SUMIF('Step 2 OMS Report'!$C$2:$C$1048576,'Sku Break Down'!A3030,'Step 2 OMS Report'!$G$2:$G$1048576))</f>
        <v/>
      </c>
      <c r="J3030" s="21" t="str">
        <f>IF(A3030="","",SUMIFS('Step 2 OMS Report'!$I$2:$I$1048576,'Step 2 OMS Report'!$C$2:$C$1048576,'Sku Break Down'!A3030))</f>
        <v/>
      </c>
      <c r="K3030" s="21" t="str">
        <f t="shared" si="190"/>
        <v/>
      </c>
      <c r="L3030" s="22" t="str">
        <f t="shared" si="188"/>
        <v/>
      </c>
      <c r="M3030" s="22" t="str">
        <f t="shared" si="191"/>
        <v/>
      </c>
    </row>
    <row r="3031" spans="1:13" x14ac:dyDescent="0.55000000000000004">
      <c r="A3031" s="24"/>
      <c r="B3031" s="21" t="str">
        <f>IFERROR(INDEX('Step 2 OMS Report'!$D$2:$D$1048576,MATCH('Sku Break Down'!A3031,'Step 2 OMS Report'!$C$2:$C$1048576,0)),"")</f>
        <v/>
      </c>
      <c r="C3031" s="21" t="str">
        <f>IFERROR(INDEX('Step 2 OMS Report'!$F$2:$F$1048576,MATCH('Sku Break Down'!A3031,'Step 2 OMS Report'!$C$2:$C$1048576,0)),"")</f>
        <v/>
      </c>
      <c r="D3031" s="21" t="str">
        <f>IFERROR(INDEX('Step 2 OMS Report'!$E$2:$E$1048576,MATCH('Sku Break Down'!A3031,'Step 2 OMS Report'!$A$2:$A$1048576,0)),"")</f>
        <v/>
      </c>
      <c r="E3031" s="21" t="str">
        <f>IFERROR(INDEX('Product Info (Hide)'!$E$2:$E$1840,MATCH('Sku Break Down'!C3031,Manufacture_SKUHiddenSheet,0)),"")</f>
        <v/>
      </c>
      <c r="F3031" s="21" t="str">
        <f>IF(A3031="","",SUMIFS('Step 1 Customer Remit'!$J$17:$J$1048576,'Step 1 Customer Remit'!$B$17:$B$1048576,'Sku Break Down'!A3031,'Step 1 Customer Remit'!$D$17:$D$1048576,"Return"))</f>
        <v/>
      </c>
      <c r="G3031" s="21" t="str">
        <f>IF(A3031="","",SUMIFS('Step 1 Customer Remit'!$F$17:$F$1048576,'Step 1 Customer Remit'!$B$17:$B$1048576,'Sku Break Down'!A3031,'Step 1 Customer Remit'!$D$17:$D$1048576,"Return"))</f>
        <v/>
      </c>
      <c r="H3031" s="21" t="str">
        <f t="shared" si="189"/>
        <v/>
      </c>
      <c r="I3031" s="21" t="str">
        <f>IF(A3031="","",SUMIF('Step 2 OMS Report'!$C$2:$C$1048576,'Sku Break Down'!A3031,'Step 2 OMS Report'!$G$2:$G$1048576))</f>
        <v/>
      </c>
      <c r="J3031" s="21" t="str">
        <f>IF(A3031="","",SUMIFS('Step 2 OMS Report'!$I$2:$I$1048576,'Step 2 OMS Report'!$C$2:$C$1048576,'Sku Break Down'!A3031))</f>
        <v/>
      </c>
      <c r="K3031" s="21" t="str">
        <f t="shared" si="190"/>
        <v/>
      </c>
      <c r="L3031" s="22" t="str">
        <f t="shared" si="188"/>
        <v/>
      </c>
      <c r="M3031" s="22" t="str">
        <f t="shared" si="191"/>
        <v/>
      </c>
    </row>
    <row r="3032" spans="1:13" x14ac:dyDescent="0.55000000000000004">
      <c r="A3032" s="24"/>
      <c r="B3032" s="21" t="str">
        <f>IFERROR(INDEX('Step 2 OMS Report'!$D$2:$D$1048576,MATCH('Sku Break Down'!A3032,'Step 2 OMS Report'!$C$2:$C$1048576,0)),"")</f>
        <v/>
      </c>
      <c r="C3032" s="21" t="str">
        <f>IFERROR(INDEX('Step 2 OMS Report'!$F$2:$F$1048576,MATCH('Sku Break Down'!A3032,'Step 2 OMS Report'!$C$2:$C$1048576,0)),"")</f>
        <v/>
      </c>
      <c r="D3032" s="21" t="str">
        <f>IFERROR(INDEX('Step 2 OMS Report'!$E$2:$E$1048576,MATCH('Sku Break Down'!A3032,'Step 2 OMS Report'!$A$2:$A$1048576,0)),"")</f>
        <v/>
      </c>
      <c r="E3032" s="21" t="str">
        <f>IFERROR(INDEX('Product Info (Hide)'!$E$2:$E$1840,MATCH('Sku Break Down'!C3032,Manufacture_SKUHiddenSheet,0)),"")</f>
        <v/>
      </c>
      <c r="F3032" s="21" t="str">
        <f>IF(A3032="","",SUMIFS('Step 1 Customer Remit'!$J$17:$J$1048576,'Step 1 Customer Remit'!$B$17:$B$1048576,'Sku Break Down'!A3032,'Step 1 Customer Remit'!$D$17:$D$1048576,"Return"))</f>
        <v/>
      </c>
      <c r="G3032" s="21" t="str">
        <f>IF(A3032="","",SUMIFS('Step 1 Customer Remit'!$F$17:$F$1048576,'Step 1 Customer Remit'!$B$17:$B$1048576,'Sku Break Down'!A3032,'Step 1 Customer Remit'!$D$17:$D$1048576,"Return"))</f>
        <v/>
      </c>
      <c r="H3032" s="21" t="str">
        <f t="shared" si="189"/>
        <v/>
      </c>
      <c r="I3032" s="21" t="str">
        <f>IF(A3032="","",SUMIF('Step 2 OMS Report'!$C$2:$C$1048576,'Sku Break Down'!A3032,'Step 2 OMS Report'!$G$2:$G$1048576))</f>
        <v/>
      </c>
      <c r="J3032" s="21" t="str">
        <f>IF(A3032="","",SUMIFS('Step 2 OMS Report'!$I$2:$I$1048576,'Step 2 OMS Report'!$C$2:$C$1048576,'Sku Break Down'!A3032))</f>
        <v/>
      </c>
      <c r="K3032" s="21" t="str">
        <f t="shared" si="190"/>
        <v/>
      </c>
      <c r="L3032" s="22" t="str">
        <f t="shared" si="188"/>
        <v/>
      </c>
      <c r="M3032" s="22" t="str">
        <f t="shared" si="191"/>
        <v/>
      </c>
    </row>
    <row r="3033" spans="1:13" x14ac:dyDescent="0.55000000000000004">
      <c r="A3033" s="24"/>
      <c r="B3033" s="21" t="str">
        <f>IFERROR(INDEX('Step 2 OMS Report'!$D$2:$D$1048576,MATCH('Sku Break Down'!A3033,'Step 2 OMS Report'!$C$2:$C$1048576,0)),"")</f>
        <v/>
      </c>
      <c r="C3033" s="21" t="str">
        <f>IFERROR(INDEX('Step 2 OMS Report'!$F$2:$F$1048576,MATCH('Sku Break Down'!A3033,'Step 2 OMS Report'!$C$2:$C$1048576,0)),"")</f>
        <v/>
      </c>
      <c r="D3033" s="21" t="str">
        <f>IFERROR(INDEX('Step 2 OMS Report'!$E$2:$E$1048576,MATCH('Sku Break Down'!A3033,'Step 2 OMS Report'!$A$2:$A$1048576,0)),"")</f>
        <v/>
      </c>
      <c r="E3033" s="21" t="str">
        <f>IFERROR(INDEX('Product Info (Hide)'!$E$2:$E$1840,MATCH('Sku Break Down'!C3033,Manufacture_SKUHiddenSheet,0)),"")</f>
        <v/>
      </c>
      <c r="F3033" s="21" t="str">
        <f>IF(A3033="","",SUMIFS('Step 1 Customer Remit'!$J$17:$J$1048576,'Step 1 Customer Remit'!$B$17:$B$1048576,'Sku Break Down'!A3033,'Step 1 Customer Remit'!$D$17:$D$1048576,"Return"))</f>
        <v/>
      </c>
      <c r="G3033" s="21" t="str">
        <f>IF(A3033="","",SUMIFS('Step 1 Customer Remit'!$F$17:$F$1048576,'Step 1 Customer Remit'!$B$17:$B$1048576,'Sku Break Down'!A3033,'Step 1 Customer Remit'!$D$17:$D$1048576,"Return"))</f>
        <v/>
      </c>
      <c r="H3033" s="21" t="str">
        <f t="shared" si="189"/>
        <v/>
      </c>
      <c r="I3033" s="21" t="str">
        <f>IF(A3033="","",SUMIF('Step 2 OMS Report'!$C$2:$C$1048576,'Sku Break Down'!A3033,'Step 2 OMS Report'!$G$2:$G$1048576))</f>
        <v/>
      </c>
      <c r="J3033" s="21" t="str">
        <f>IF(A3033="","",SUMIFS('Step 2 OMS Report'!$I$2:$I$1048576,'Step 2 OMS Report'!$C$2:$C$1048576,'Sku Break Down'!A3033))</f>
        <v/>
      </c>
      <c r="K3033" s="21" t="str">
        <f t="shared" si="190"/>
        <v/>
      </c>
      <c r="L3033" s="22" t="str">
        <f t="shared" si="188"/>
        <v/>
      </c>
      <c r="M3033" s="22" t="str">
        <f t="shared" si="191"/>
        <v/>
      </c>
    </row>
    <row r="3034" spans="1:13" x14ac:dyDescent="0.55000000000000004">
      <c r="A3034" s="24"/>
      <c r="B3034" s="21" t="str">
        <f>IFERROR(INDEX('Step 2 OMS Report'!$D$2:$D$1048576,MATCH('Sku Break Down'!A3034,'Step 2 OMS Report'!$C$2:$C$1048576,0)),"")</f>
        <v/>
      </c>
      <c r="C3034" s="21" t="str">
        <f>IFERROR(INDEX('Step 2 OMS Report'!$F$2:$F$1048576,MATCH('Sku Break Down'!A3034,'Step 2 OMS Report'!$C$2:$C$1048576,0)),"")</f>
        <v/>
      </c>
      <c r="D3034" s="21" t="str">
        <f>IFERROR(INDEX('Step 2 OMS Report'!$E$2:$E$1048576,MATCH('Sku Break Down'!A3034,'Step 2 OMS Report'!$A$2:$A$1048576,0)),"")</f>
        <v/>
      </c>
      <c r="E3034" s="21" t="str">
        <f>IFERROR(INDEX('Product Info (Hide)'!$E$2:$E$1840,MATCH('Sku Break Down'!C3034,Manufacture_SKUHiddenSheet,0)),"")</f>
        <v/>
      </c>
      <c r="F3034" s="21" t="str">
        <f>IF(A3034="","",SUMIFS('Step 1 Customer Remit'!$J$17:$J$1048576,'Step 1 Customer Remit'!$B$17:$B$1048576,'Sku Break Down'!A3034,'Step 1 Customer Remit'!$D$17:$D$1048576,"Return"))</f>
        <v/>
      </c>
      <c r="G3034" s="21" t="str">
        <f>IF(A3034="","",SUMIFS('Step 1 Customer Remit'!$F$17:$F$1048576,'Step 1 Customer Remit'!$B$17:$B$1048576,'Sku Break Down'!A3034,'Step 1 Customer Remit'!$D$17:$D$1048576,"Return"))</f>
        <v/>
      </c>
      <c r="H3034" s="21" t="str">
        <f t="shared" si="189"/>
        <v/>
      </c>
      <c r="I3034" s="21" t="str">
        <f>IF(A3034="","",SUMIF('Step 2 OMS Report'!$C$2:$C$1048576,'Sku Break Down'!A3034,'Step 2 OMS Report'!$G$2:$G$1048576))</f>
        <v/>
      </c>
      <c r="J3034" s="21" t="str">
        <f>IF(A3034="","",SUMIFS('Step 2 OMS Report'!$I$2:$I$1048576,'Step 2 OMS Report'!$C$2:$C$1048576,'Sku Break Down'!A3034))</f>
        <v/>
      </c>
      <c r="K3034" s="21" t="str">
        <f t="shared" si="190"/>
        <v/>
      </c>
      <c r="L3034" s="22" t="str">
        <f t="shared" ref="L3034:L3097" si="192">IFERROR(F3034/I3034,"")</f>
        <v/>
      </c>
      <c r="M3034" s="22" t="str">
        <f t="shared" si="191"/>
        <v/>
      </c>
    </row>
    <row r="3035" spans="1:13" x14ac:dyDescent="0.55000000000000004">
      <c r="A3035" s="24"/>
      <c r="B3035" s="21" t="str">
        <f>IFERROR(INDEX('Step 2 OMS Report'!$D$2:$D$1048576,MATCH('Sku Break Down'!A3035,'Step 2 OMS Report'!$C$2:$C$1048576,0)),"")</f>
        <v/>
      </c>
      <c r="C3035" s="21" t="str">
        <f>IFERROR(INDEX('Step 2 OMS Report'!$F$2:$F$1048576,MATCH('Sku Break Down'!A3035,'Step 2 OMS Report'!$C$2:$C$1048576,0)),"")</f>
        <v/>
      </c>
      <c r="D3035" s="21" t="str">
        <f>IFERROR(INDEX('Step 2 OMS Report'!$E$2:$E$1048576,MATCH('Sku Break Down'!A3035,'Step 2 OMS Report'!$A$2:$A$1048576,0)),"")</f>
        <v/>
      </c>
      <c r="E3035" s="21" t="str">
        <f>IFERROR(INDEX('Product Info (Hide)'!$E$2:$E$1840,MATCH('Sku Break Down'!C3035,Manufacture_SKUHiddenSheet,0)),"")</f>
        <v/>
      </c>
      <c r="F3035" s="21" t="str">
        <f>IF(A3035="","",SUMIFS('Step 1 Customer Remit'!$J$17:$J$1048576,'Step 1 Customer Remit'!$B$17:$B$1048576,'Sku Break Down'!A3035,'Step 1 Customer Remit'!$D$17:$D$1048576,"Return"))</f>
        <v/>
      </c>
      <c r="G3035" s="21" t="str">
        <f>IF(A3035="","",SUMIFS('Step 1 Customer Remit'!$F$17:$F$1048576,'Step 1 Customer Remit'!$B$17:$B$1048576,'Sku Break Down'!A3035,'Step 1 Customer Remit'!$D$17:$D$1048576,"Return"))</f>
        <v/>
      </c>
      <c r="H3035" s="21" t="str">
        <f t="shared" si="189"/>
        <v/>
      </c>
      <c r="I3035" s="21" t="str">
        <f>IF(A3035="","",SUMIF('Step 2 OMS Report'!$C$2:$C$1048576,'Sku Break Down'!A3035,'Step 2 OMS Report'!$G$2:$G$1048576))</f>
        <v/>
      </c>
      <c r="J3035" s="21" t="str">
        <f>IF(A3035="","",SUMIFS('Step 2 OMS Report'!$I$2:$I$1048576,'Step 2 OMS Report'!$C$2:$C$1048576,'Sku Break Down'!A3035))</f>
        <v/>
      </c>
      <c r="K3035" s="21" t="str">
        <f t="shared" si="190"/>
        <v/>
      </c>
      <c r="L3035" s="22" t="str">
        <f t="shared" si="192"/>
        <v/>
      </c>
      <c r="M3035" s="22" t="str">
        <f t="shared" si="191"/>
        <v/>
      </c>
    </row>
    <row r="3036" spans="1:13" x14ac:dyDescent="0.55000000000000004">
      <c r="A3036" s="24"/>
      <c r="B3036" s="21" t="str">
        <f>IFERROR(INDEX('Step 2 OMS Report'!$D$2:$D$1048576,MATCH('Sku Break Down'!A3036,'Step 2 OMS Report'!$C$2:$C$1048576,0)),"")</f>
        <v/>
      </c>
      <c r="C3036" s="21" t="str">
        <f>IFERROR(INDEX('Step 2 OMS Report'!$F$2:$F$1048576,MATCH('Sku Break Down'!A3036,'Step 2 OMS Report'!$C$2:$C$1048576,0)),"")</f>
        <v/>
      </c>
      <c r="D3036" s="21" t="str">
        <f>IFERROR(INDEX('Step 2 OMS Report'!$E$2:$E$1048576,MATCH('Sku Break Down'!A3036,'Step 2 OMS Report'!$A$2:$A$1048576,0)),"")</f>
        <v/>
      </c>
      <c r="E3036" s="21" t="str">
        <f>IFERROR(INDEX('Product Info (Hide)'!$E$2:$E$1840,MATCH('Sku Break Down'!C3036,Manufacture_SKUHiddenSheet,0)),"")</f>
        <v/>
      </c>
      <c r="F3036" s="21" t="str">
        <f>IF(A3036="","",SUMIFS('Step 1 Customer Remit'!$J$17:$J$1048576,'Step 1 Customer Remit'!$B$17:$B$1048576,'Sku Break Down'!A3036,'Step 1 Customer Remit'!$D$17:$D$1048576,"Return"))</f>
        <v/>
      </c>
      <c r="G3036" s="21" t="str">
        <f>IF(A3036="","",SUMIFS('Step 1 Customer Remit'!$F$17:$F$1048576,'Step 1 Customer Remit'!$B$17:$B$1048576,'Sku Break Down'!A3036,'Step 1 Customer Remit'!$D$17:$D$1048576,"Return"))</f>
        <v/>
      </c>
      <c r="H3036" s="21" t="str">
        <f t="shared" si="189"/>
        <v/>
      </c>
      <c r="I3036" s="21" t="str">
        <f>IF(A3036="","",SUMIF('Step 2 OMS Report'!$C$2:$C$1048576,'Sku Break Down'!A3036,'Step 2 OMS Report'!$G$2:$G$1048576))</f>
        <v/>
      </c>
      <c r="J3036" s="21" t="str">
        <f>IF(A3036="","",SUMIFS('Step 2 OMS Report'!$I$2:$I$1048576,'Step 2 OMS Report'!$C$2:$C$1048576,'Sku Break Down'!A3036))</f>
        <v/>
      </c>
      <c r="K3036" s="21" t="str">
        <f t="shared" si="190"/>
        <v/>
      </c>
      <c r="L3036" s="22" t="str">
        <f t="shared" si="192"/>
        <v/>
      </c>
      <c r="M3036" s="22" t="str">
        <f t="shared" si="191"/>
        <v/>
      </c>
    </row>
    <row r="3037" spans="1:13" x14ac:dyDescent="0.55000000000000004">
      <c r="A3037" s="24"/>
      <c r="B3037" s="21" t="str">
        <f>IFERROR(INDEX('Step 2 OMS Report'!$D$2:$D$1048576,MATCH('Sku Break Down'!A3037,'Step 2 OMS Report'!$C$2:$C$1048576,0)),"")</f>
        <v/>
      </c>
      <c r="C3037" s="21" t="str">
        <f>IFERROR(INDEX('Step 2 OMS Report'!$F$2:$F$1048576,MATCH('Sku Break Down'!A3037,'Step 2 OMS Report'!$C$2:$C$1048576,0)),"")</f>
        <v/>
      </c>
      <c r="D3037" s="21" t="str">
        <f>IFERROR(INDEX('Step 2 OMS Report'!$E$2:$E$1048576,MATCH('Sku Break Down'!A3037,'Step 2 OMS Report'!$A$2:$A$1048576,0)),"")</f>
        <v/>
      </c>
      <c r="E3037" s="21" t="str">
        <f>IFERROR(INDEX('Product Info (Hide)'!$E$2:$E$1840,MATCH('Sku Break Down'!C3037,Manufacture_SKUHiddenSheet,0)),"")</f>
        <v/>
      </c>
      <c r="F3037" s="21" t="str">
        <f>IF(A3037="","",SUMIFS('Step 1 Customer Remit'!$J$17:$J$1048576,'Step 1 Customer Remit'!$B$17:$B$1048576,'Sku Break Down'!A3037,'Step 1 Customer Remit'!$D$17:$D$1048576,"Return"))</f>
        <v/>
      </c>
      <c r="G3037" s="21" t="str">
        <f>IF(A3037="","",SUMIFS('Step 1 Customer Remit'!$F$17:$F$1048576,'Step 1 Customer Remit'!$B$17:$B$1048576,'Sku Break Down'!A3037,'Step 1 Customer Remit'!$D$17:$D$1048576,"Return"))</f>
        <v/>
      </c>
      <c r="H3037" s="21" t="str">
        <f t="shared" si="189"/>
        <v/>
      </c>
      <c r="I3037" s="21" t="str">
        <f>IF(A3037="","",SUMIF('Step 2 OMS Report'!$C$2:$C$1048576,'Sku Break Down'!A3037,'Step 2 OMS Report'!$G$2:$G$1048576))</f>
        <v/>
      </c>
      <c r="J3037" s="21" t="str">
        <f>IF(A3037="","",SUMIFS('Step 2 OMS Report'!$I$2:$I$1048576,'Step 2 OMS Report'!$C$2:$C$1048576,'Sku Break Down'!A3037))</f>
        <v/>
      </c>
      <c r="K3037" s="21" t="str">
        <f t="shared" si="190"/>
        <v/>
      </c>
      <c r="L3037" s="22" t="str">
        <f t="shared" si="192"/>
        <v/>
      </c>
      <c r="M3037" s="22" t="str">
        <f t="shared" si="191"/>
        <v/>
      </c>
    </row>
    <row r="3038" spans="1:13" x14ac:dyDescent="0.55000000000000004">
      <c r="A3038" s="24"/>
      <c r="B3038" s="21" t="str">
        <f>IFERROR(INDEX('Step 2 OMS Report'!$D$2:$D$1048576,MATCH('Sku Break Down'!A3038,'Step 2 OMS Report'!$C$2:$C$1048576,0)),"")</f>
        <v/>
      </c>
      <c r="C3038" s="21" t="str">
        <f>IFERROR(INDEX('Step 2 OMS Report'!$F$2:$F$1048576,MATCH('Sku Break Down'!A3038,'Step 2 OMS Report'!$C$2:$C$1048576,0)),"")</f>
        <v/>
      </c>
      <c r="D3038" s="21" t="str">
        <f>IFERROR(INDEX('Step 2 OMS Report'!$E$2:$E$1048576,MATCH('Sku Break Down'!A3038,'Step 2 OMS Report'!$A$2:$A$1048576,0)),"")</f>
        <v/>
      </c>
      <c r="E3038" s="21" t="str">
        <f>IFERROR(INDEX('Product Info (Hide)'!$E$2:$E$1840,MATCH('Sku Break Down'!C3038,Manufacture_SKUHiddenSheet,0)),"")</f>
        <v/>
      </c>
      <c r="F3038" s="21" t="str">
        <f>IF(A3038="","",SUMIFS('Step 1 Customer Remit'!$J$17:$J$1048576,'Step 1 Customer Remit'!$B$17:$B$1048576,'Sku Break Down'!A3038,'Step 1 Customer Remit'!$D$17:$D$1048576,"Return"))</f>
        <v/>
      </c>
      <c r="G3038" s="21" t="str">
        <f>IF(A3038="","",SUMIFS('Step 1 Customer Remit'!$F$17:$F$1048576,'Step 1 Customer Remit'!$B$17:$B$1048576,'Sku Break Down'!A3038,'Step 1 Customer Remit'!$D$17:$D$1048576,"Return"))</f>
        <v/>
      </c>
      <c r="H3038" s="21" t="str">
        <f t="shared" si="189"/>
        <v/>
      </c>
      <c r="I3038" s="21" t="str">
        <f>IF(A3038="","",SUMIF('Step 2 OMS Report'!$C$2:$C$1048576,'Sku Break Down'!A3038,'Step 2 OMS Report'!$G$2:$G$1048576))</f>
        <v/>
      </c>
      <c r="J3038" s="21" t="str">
        <f>IF(A3038="","",SUMIFS('Step 2 OMS Report'!$I$2:$I$1048576,'Step 2 OMS Report'!$C$2:$C$1048576,'Sku Break Down'!A3038))</f>
        <v/>
      </c>
      <c r="K3038" s="21" t="str">
        <f t="shared" si="190"/>
        <v/>
      </c>
      <c r="L3038" s="22" t="str">
        <f t="shared" si="192"/>
        <v/>
      </c>
      <c r="M3038" s="22" t="str">
        <f t="shared" si="191"/>
        <v/>
      </c>
    </row>
    <row r="3039" spans="1:13" x14ac:dyDescent="0.55000000000000004">
      <c r="A3039" s="24"/>
      <c r="B3039" s="21" t="str">
        <f>IFERROR(INDEX('Step 2 OMS Report'!$D$2:$D$1048576,MATCH('Sku Break Down'!A3039,'Step 2 OMS Report'!$C$2:$C$1048576,0)),"")</f>
        <v/>
      </c>
      <c r="C3039" s="21" t="str">
        <f>IFERROR(INDEX('Step 2 OMS Report'!$F$2:$F$1048576,MATCH('Sku Break Down'!A3039,'Step 2 OMS Report'!$C$2:$C$1048576,0)),"")</f>
        <v/>
      </c>
      <c r="D3039" s="21" t="str">
        <f>IFERROR(INDEX('Step 2 OMS Report'!$E$2:$E$1048576,MATCH('Sku Break Down'!A3039,'Step 2 OMS Report'!$A$2:$A$1048576,0)),"")</f>
        <v/>
      </c>
      <c r="E3039" s="21" t="str">
        <f>IFERROR(INDEX('Product Info (Hide)'!$E$2:$E$1840,MATCH('Sku Break Down'!C3039,Manufacture_SKUHiddenSheet,0)),"")</f>
        <v/>
      </c>
      <c r="F3039" s="21" t="str">
        <f>IF(A3039="","",SUMIFS('Step 1 Customer Remit'!$J$17:$J$1048576,'Step 1 Customer Remit'!$B$17:$B$1048576,'Sku Break Down'!A3039,'Step 1 Customer Remit'!$D$17:$D$1048576,"Return"))</f>
        <v/>
      </c>
      <c r="G3039" s="21" t="str">
        <f>IF(A3039="","",SUMIFS('Step 1 Customer Remit'!$F$17:$F$1048576,'Step 1 Customer Remit'!$B$17:$B$1048576,'Sku Break Down'!A3039,'Step 1 Customer Remit'!$D$17:$D$1048576,"Return"))</f>
        <v/>
      </c>
      <c r="H3039" s="21" t="str">
        <f t="shared" si="189"/>
        <v/>
      </c>
      <c r="I3039" s="21" t="str">
        <f>IF(A3039="","",SUMIF('Step 2 OMS Report'!$C$2:$C$1048576,'Sku Break Down'!A3039,'Step 2 OMS Report'!$G$2:$G$1048576))</f>
        <v/>
      </c>
      <c r="J3039" s="21" t="str">
        <f>IF(A3039="","",SUMIFS('Step 2 OMS Report'!$I$2:$I$1048576,'Step 2 OMS Report'!$C$2:$C$1048576,'Sku Break Down'!A3039))</f>
        <v/>
      </c>
      <c r="K3039" s="21" t="str">
        <f t="shared" si="190"/>
        <v/>
      </c>
      <c r="L3039" s="22" t="str">
        <f t="shared" si="192"/>
        <v/>
      </c>
      <c r="M3039" s="22" t="str">
        <f t="shared" si="191"/>
        <v/>
      </c>
    </row>
    <row r="3040" spans="1:13" x14ac:dyDescent="0.55000000000000004">
      <c r="A3040" s="24"/>
      <c r="B3040" s="21" t="str">
        <f>IFERROR(INDEX('Step 2 OMS Report'!$D$2:$D$1048576,MATCH('Sku Break Down'!A3040,'Step 2 OMS Report'!$C$2:$C$1048576,0)),"")</f>
        <v/>
      </c>
      <c r="C3040" s="21" t="str">
        <f>IFERROR(INDEX('Step 2 OMS Report'!$F$2:$F$1048576,MATCH('Sku Break Down'!A3040,'Step 2 OMS Report'!$C$2:$C$1048576,0)),"")</f>
        <v/>
      </c>
      <c r="D3040" s="21" t="str">
        <f>IFERROR(INDEX('Step 2 OMS Report'!$E$2:$E$1048576,MATCH('Sku Break Down'!A3040,'Step 2 OMS Report'!$A$2:$A$1048576,0)),"")</f>
        <v/>
      </c>
      <c r="E3040" s="21" t="str">
        <f>IFERROR(INDEX('Product Info (Hide)'!$E$2:$E$1840,MATCH('Sku Break Down'!C3040,Manufacture_SKUHiddenSheet,0)),"")</f>
        <v/>
      </c>
      <c r="F3040" s="21" t="str">
        <f>IF(A3040="","",SUMIFS('Step 1 Customer Remit'!$J$17:$J$1048576,'Step 1 Customer Remit'!$B$17:$B$1048576,'Sku Break Down'!A3040,'Step 1 Customer Remit'!$D$17:$D$1048576,"Return"))</f>
        <v/>
      </c>
      <c r="G3040" s="21" t="str">
        <f>IF(A3040="","",SUMIFS('Step 1 Customer Remit'!$F$17:$F$1048576,'Step 1 Customer Remit'!$B$17:$B$1048576,'Sku Break Down'!A3040,'Step 1 Customer Remit'!$D$17:$D$1048576,"Return"))</f>
        <v/>
      </c>
      <c r="H3040" s="21" t="str">
        <f t="shared" si="189"/>
        <v/>
      </c>
      <c r="I3040" s="21" t="str">
        <f>IF(A3040="","",SUMIF('Step 2 OMS Report'!$C$2:$C$1048576,'Sku Break Down'!A3040,'Step 2 OMS Report'!$G$2:$G$1048576))</f>
        <v/>
      </c>
      <c r="J3040" s="21" t="str">
        <f>IF(A3040="","",SUMIFS('Step 2 OMS Report'!$I$2:$I$1048576,'Step 2 OMS Report'!$C$2:$C$1048576,'Sku Break Down'!A3040))</f>
        <v/>
      </c>
      <c r="K3040" s="21" t="str">
        <f t="shared" si="190"/>
        <v/>
      </c>
      <c r="L3040" s="22" t="str">
        <f t="shared" si="192"/>
        <v/>
      </c>
      <c r="M3040" s="22" t="str">
        <f t="shared" si="191"/>
        <v/>
      </c>
    </row>
    <row r="3041" spans="1:13" x14ac:dyDescent="0.55000000000000004">
      <c r="A3041" s="24"/>
      <c r="B3041" s="21" t="str">
        <f>IFERROR(INDEX('Step 2 OMS Report'!$D$2:$D$1048576,MATCH('Sku Break Down'!A3041,'Step 2 OMS Report'!$C$2:$C$1048576,0)),"")</f>
        <v/>
      </c>
      <c r="C3041" s="21" t="str">
        <f>IFERROR(INDEX('Step 2 OMS Report'!$F$2:$F$1048576,MATCH('Sku Break Down'!A3041,'Step 2 OMS Report'!$C$2:$C$1048576,0)),"")</f>
        <v/>
      </c>
      <c r="D3041" s="21" t="str">
        <f>IFERROR(INDEX('Step 2 OMS Report'!$E$2:$E$1048576,MATCH('Sku Break Down'!A3041,'Step 2 OMS Report'!$A$2:$A$1048576,0)),"")</f>
        <v/>
      </c>
      <c r="E3041" s="21" t="str">
        <f>IFERROR(INDEX('Product Info (Hide)'!$E$2:$E$1840,MATCH('Sku Break Down'!C3041,Manufacture_SKUHiddenSheet,0)),"")</f>
        <v/>
      </c>
      <c r="F3041" s="21" t="str">
        <f>IF(A3041="","",SUMIFS('Step 1 Customer Remit'!$J$17:$J$1048576,'Step 1 Customer Remit'!$B$17:$B$1048576,'Sku Break Down'!A3041,'Step 1 Customer Remit'!$D$17:$D$1048576,"Return"))</f>
        <v/>
      </c>
      <c r="G3041" s="21" t="str">
        <f>IF(A3041="","",SUMIFS('Step 1 Customer Remit'!$F$17:$F$1048576,'Step 1 Customer Remit'!$B$17:$B$1048576,'Sku Break Down'!A3041,'Step 1 Customer Remit'!$D$17:$D$1048576,"Return"))</f>
        <v/>
      </c>
      <c r="H3041" s="21" t="str">
        <f t="shared" si="189"/>
        <v/>
      </c>
      <c r="I3041" s="21" t="str">
        <f>IF(A3041="","",SUMIF('Step 2 OMS Report'!$C$2:$C$1048576,'Sku Break Down'!A3041,'Step 2 OMS Report'!$G$2:$G$1048576))</f>
        <v/>
      </c>
      <c r="J3041" s="21" t="str">
        <f>IF(A3041="","",SUMIFS('Step 2 OMS Report'!$I$2:$I$1048576,'Step 2 OMS Report'!$C$2:$C$1048576,'Sku Break Down'!A3041))</f>
        <v/>
      </c>
      <c r="K3041" s="21" t="str">
        <f t="shared" si="190"/>
        <v/>
      </c>
      <c r="L3041" s="22" t="str">
        <f t="shared" si="192"/>
        <v/>
      </c>
      <c r="M3041" s="22" t="str">
        <f t="shared" si="191"/>
        <v/>
      </c>
    </row>
    <row r="3042" spans="1:13" x14ac:dyDescent="0.55000000000000004">
      <c r="A3042" s="24"/>
      <c r="B3042" s="21" t="str">
        <f>IFERROR(INDEX('Step 2 OMS Report'!$D$2:$D$1048576,MATCH('Sku Break Down'!A3042,'Step 2 OMS Report'!$C$2:$C$1048576,0)),"")</f>
        <v/>
      </c>
      <c r="C3042" s="21" t="str">
        <f>IFERROR(INDEX('Step 2 OMS Report'!$F$2:$F$1048576,MATCH('Sku Break Down'!A3042,'Step 2 OMS Report'!$C$2:$C$1048576,0)),"")</f>
        <v/>
      </c>
      <c r="D3042" s="21" t="str">
        <f>IFERROR(INDEX('Step 2 OMS Report'!$E$2:$E$1048576,MATCH('Sku Break Down'!A3042,'Step 2 OMS Report'!$A$2:$A$1048576,0)),"")</f>
        <v/>
      </c>
      <c r="E3042" s="21" t="str">
        <f>IFERROR(INDEX('Product Info (Hide)'!$E$2:$E$1840,MATCH('Sku Break Down'!C3042,Manufacture_SKUHiddenSheet,0)),"")</f>
        <v/>
      </c>
      <c r="F3042" s="21" t="str">
        <f>IF(A3042="","",SUMIFS('Step 1 Customer Remit'!$J$17:$J$1048576,'Step 1 Customer Remit'!$B$17:$B$1048576,'Sku Break Down'!A3042,'Step 1 Customer Remit'!$D$17:$D$1048576,"Return"))</f>
        <v/>
      </c>
      <c r="G3042" s="21" t="str">
        <f>IF(A3042="","",SUMIFS('Step 1 Customer Remit'!$F$17:$F$1048576,'Step 1 Customer Remit'!$B$17:$B$1048576,'Sku Break Down'!A3042,'Step 1 Customer Remit'!$D$17:$D$1048576,"Return"))</f>
        <v/>
      </c>
      <c r="H3042" s="21" t="str">
        <f t="shared" si="189"/>
        <v/>
      </c>
      <c r="I3042" s="21" t="str">
        <f>IF(A3042="","",SUMIF('Step 2 OMS Report'!$C$2:$C$1048576,'Sku Break Down'!A3042,'Step 2 OMS Report'!$G$2:$G$1048576))</f>
        <v/>
      </c>
      <c r="J3042" s="21" t="str">
        <f>IF(A3042="","",SUMIFS('Step 2 OMS Report'!$I$2:$I$1048576,'Step 2 OMS Report'!$C$2:$C$1048576,'Sku Break Down'!A3042))</f>
        <v/>
      </c>
      <c r="K3042" s="21" t="str">
        <f t="shared" si="190"/>
        <v/>
      </c>
      <c r="L3042" s="22" t="str">
        <f t="shared" si="192"/>
        <v/>
      </c>
      <c r="M3042" s="22" t="str">
        <f t="shared" si="191"/>
        <v/>
      </c>
    </row>
    <row r="3043" spans="1:13" x14ac:dyDescent="0.55000000000000004">
      <c r="A3043" s="24"/>
      <c r="B3043" s="21" t="str">
        <f>IFERROR(INDEX('Step 2 OMS Report'!$D$2:$D$1048576,MATCH('Sku Break Down'!A3043,'Step 2 OMS Report'!$C$2:$C$1048576,0)),"")</f>
        <v/>
      </c>
      <c r="C3043" s="21" t="str">
        <f>IFERROR(INDEX('Step 2 OMS Report'!$F$2:$F$1048576,MATCH('Sku Break Down'!A3043,'Step 2 OMS Report'!$C$2:$C$1048576,0)),"")</f>
        <v/>
      </c>
      <c r="D3043" s="21" t="str">
        <f>IFERROR(INDEX('Step 2 OMS Report'!$E$2:$E$1048576,MATCH('Sku Break Down'!A3043,'Step 2 OMS Report'!$A$2:$A$1048576,0)),"")</f>
        <v/>
      </c>
      <c r="E3043" s="21" t="str">
        <f>IFERROR(INDEX('Product Info (Hide)'!$E$2:$E$1840,MATCH('Sku Break Down'!C3043,Manufacture_SKUHiddenSheet,0)),"")</f>
        <v/>
      </c>
      <c r="F3043" s="21" t="str">
        <f>IF(A3043="","",SUMIFS('Step 1 Customer Remit'!$J$17:$J$1048576,'Step 1 Customer Remit'!$B$17:$B$1048576,'Sku Break Down'!A3043,'Step 1 Customer Remit'!$D$17:$D$1048576,"Return"))</f>
        <v/>
      </c>
      <c r="G3043" s="21" t="str">
        <f>IF(A3043="","",SUMIFS('Step 1 Customer Remit'!$F$17:$F$1048576,'Step 1 Customer Remit'!$B$17:$B$1048576,'Sku Break Down'!A3043,'Step 1 Customer Remit'!$D$17:$D$1048576,"Return"))</f>
        <v/>
      </c>
      <c r="H3043" s="21" t="str">
        <f t="shared" si="189"/>
        <v/>
      </c>
      <c r="I3043" s="21" t="str">
        <f>IF(A3043="","",SUMIF('Step 2 OMS Report'!$C$2:$C$1048576,'Sku Break Down'!A3043,'Step 2 OMS Report'!$G$2:$G$1048576))</f>
        <v/>
      </c>
      <c r="J3043" s="21" t="str">
        <f>IF(A3043="","",SUMIFS('Step 2 OMS Report'!$I$2:$I$1048576,'Step 2 OMS Report'!$C$2:$C$1048576,'Sku Break Down'!A3043))</f>
        <v/>
      </c>
      <c r="K3043" s="21" t="str">
        <f t="shared" si="190"/>
        <v/>
      </c>
      <c r="L3043" s="22" t="str">
        <f t="shared" si="192"/>
        <v/>
      </c>
      <c r="M3043" s="22" t="str">
        <f t="shared" si="191"/>
        <v/>
      </c>
    </row>
    <row r="3044" spans="1:13" x14ac:dyDescent="0.55000000000000004">
      <c r="A3044" s="24"/>
      <c r="B3044" s="21" t="str">
        <f>IFERROR(INDEX('Step 2 OMS Report'!$D$2:$D$1048576,MATCH('Sku Break Down'!A3044,'Step 2 OMS Report'!$C$2:$C$1048576,0)),"")</f>
        <v/>
      </c>
      <c r="C3044" s="21" t="str">
        <f>IFERROR(INDEX('Step 2 OMS Report'!$F$2:$F$1048576,MATCH('Sku Break Down'!A3044,'Step 2 OMS Report'!$C$2:$C$1048576,0)),"")</f>
        <v/>
      </c>
      <c r="D3044" s="21" t="str">
        <f>IFERROR(INDEX('Step 2 OMS Report'!$E$2:$E$1048576,MATCH('Sku Break Down'!A3044,'Step 2 OMS Report'!$A$2:$A$1048576,0)),"")</f>
        <v/>
      </c>
      <c r="E3044" s="21" t="str">
        <f>IFERROR(INDEX('Product Info (Hide)'!$E$2:$E$1840,MATCH('Sku Break Down'!C3044,Manufacture_SKUHiddenSheet,0)),"")</f>
        <v/>
      </c>
      <c r="F3044" s="21" t="str">
        <f>IF(A3044="","",SUMIFS('Step 1 Customer Remit'!$J$17:$J$1048576,'Step 1 Customer Remit'!$B$17:$B$1048576,'Sku Break Down'!A3044,'Step 1 Customer Remit'!$D$17:$D$1048576,"Return"))</f>
        <v/>
      </c>
      <c r="G3044" s="21" t="str">
        <f>IF(A3044="","",SUMIFS('Step 1 Customer Remit'!$F$17:$F$1048576,'Step 1 Customer Remit'!$B$17:$B$1048576,'Sku Break Down'!A3044,'Step 1 Customer Remit'!$D$17:$D$1048576,"Return"))</f>
        <v/>
      </c>
      <c r="H3044" s="21" t="str">
        <f t="shared" si="189"/>
        <v/>
      </c>
      <c r="I3044" s="21" t="str">
        <f>IF(A3044="","",SUMIF('Step 2 OMS Report'!$C$2:$C$1048576,'Sku Break Down'!A3044,'Step 2 OMS Report'!$G$2:$G$1048576))</f>
        <v/>
      </c>
      <c r="J3044" s="21" t="str">
        <f>IF(A3044="","",SUMIFS('Step 2 OMS Report'!$I$2:$I$1048576,'Step 2 OMS Report'!$C$2:$C$1048576,'Sku Break Down'!A3044))</f>
        <v/>
      </c>
      <c r="K3044" s="21" t="str">
        <f t="shared" si="190"/>
        <v/>
      </c>
      <c r="L3044" s="22" t="str">
        <f t="shared" si="192"/>
        <v/>
      </c>
      <c r="M3044" s="22" t="str">
        <f t="shared" si="191"/>
        <v/>
      </c>
    </row>
    <row r="3045" spans="1:13" x14ac:dyDescent="0.55000000000000004">
      <c r="A3045" s="24"/>
      <c r="B3045" s="21" t="str">
        <f>IFERROR(INDEX('Step 2 OMS Report'!$D$2:$D$1048576,MATCH('Sku Break Down'!A3045,'Step 2 OMS Report'!$C$2:$C$1048576,0)),"")</f>
        <v/>
      </c>
      <c r="C3045" s="21" t="str">
        <f>IFERROR(INDEX('Step 2 OMS Report'!$F$2:$F$1048576,MATCH('Sku Break Down'!A3045,'Step 2 OMS Report'!$C$2:$C$1048576,0)),"")</f>
        <v/>
      </c>
      <c r="D3045" s="21" t="str">
        <f>IFERROR(INDEX('Step 2 OMS Report'!$E$2:$E$1048576,MATCH('Sku Break Down'!A3045,'Step 2 OMS Report'!$A$2:$A$1048576,0)),"")</f>
        <v/>
      </c>
      <c r="E3045" s="21" t="str">
        <f>IFERROR(INDEX('Product Info (Hide)'!$E$2:$E$1840,MATCH('Sku Break Down'!C3045,Manufacture_SKUHiddenSheet,0)),"")</f>
        <v/>
      </c>
      <c r="F3045" s="21" t="str">
        <f>IF(A3045="","",SUMIFS('Step 1 Customer Remit'!$J$17:$J$1048576,'Step 1 Customer Remit'!$B$17:$B$1048576,'Sku Break Down'!A3045,'Step 1 Customer Remit'!$D$17:$D$1048576,"Return"))</f>
        <v/>
      </c>
      <c r="G3045" s="21" t="str">
        <f>IF(A3045="","",SUMIFS('Step 1 Customer Remit'!$F$17:$F$1048576,'Step 1 Customer Remit'!$B$17:$B$1048576,'Sku Break Down'!A3045,'Step 1 Customer Remit'!$D$17:$D$1048576,"Return"))</f>
        <v/>
      </c>
      <c r="H3045" s="21" t="str">
        <f t="shared" si="189"/>
        <v/>
      </c>
      <c r="I3045" s="21" t="str">
        <f>IF(A3045="","",SUMIF('Step 2 OMS Report'!$C$2:$C$1048576,'Sku Break Down'!A3045,'Step 2 OMS Report'!$G$2:$G$1048576))</f>
        <v/>
      </c>
      <c r="J3045" s="21" t="str">
        <f>IF(A3045="","",SUMIFS('Step 2 OMS Report'!$I$2:$I$1048576,'Step 2 OMS Report'!$C$2:$C$1048576,'Sku Break Down'!A3045))</f>
        <v/>
      </c>
      <c r="K3045" s="21" t="str">
        <f t="shared" si="190"/>
        <v/>
      </c>
      <c r="L3045" s="22" t="str">
        <f t="shared" si="192"/>
        <v/>
      </c>
      <c r="M3045" s="22" t="str">
        <f t="shared" si="191"/>
        <v/>
      </c>
    </row>
    <row r="3046" spans="1:13" x14ac:dyDescent="0.55000000000000004">
      <c r="A3046" s="24"/>
      <c r="B3046" s="21" t="str">
        <f>IFERROR(INDEX('Step 2 OMS Report'!$D$2:$D$1048576,MATCH('Sku Break Down'!A3046,'Step 2 OMS Report'!$C$2:$C$1048576,0)),"")</f>
        <v/>
      </c>
      <c r="C3046" s="21" t="str">
        <f>IFERROR(INDEX('Step 2 OMS Report'!$F$2:$F$1048576,MATCH('Sku Break Down'!A3046,'Step 2 OMS Report'!$C$2:$C$1048576,0)),"")</f>
        <v/>
      </c>
      <c r="D3046" s="21" t="str">
        <f>IFERROR(INDEX('Step 2 OMS Report'!$E$2:$E$1048576,MATCH('Sku Break Down'!A3046,'Step 2 OMS Report'!$A$2:$A$1048576,0)),"")</f>
        <v/>
      </c>
      <c r="E3046" s="21" t="str">
        <f>IFERROR(INDEX('Product Info (Hide)'!$E$2:$E$1840,MATCH('Sku Break Down'!C3046,Manufacture_SKUHiddenSheet,0)),"")</f>
        <v/>
      </c>
      <c r="F3046" s="21" t="str">
        <f>IF(A3046="","",SUMIFS('Step 1 Customer Remit'!$J$17:$J$1048576,'Step 1 Customer Remit'!$B$17:$B$1048576,'Sku Break Down'!A3046,'Step 1 Customer Remit'!$D$17:$D$1048576,"Return"))</f>
        <v/>
      </c>
      <c r="G3046" s="21" t="str">
        <f>IF(A3046="","",SUMIFS('Step 1 Customer Remit'!$F$17:$F$1048576,'Step 1 Customer Remit'!$B$17:$B$1048576,'Sku Break Down'!A3046,'Step 1 Customer Remit'!$D$17:$D$1048576,"Return"))</f>
        <v/>
      </c>
      <c r="H3046" s="21" t="str">
        <f t="shared" si="189"/>
        <v/>
      </c>
      <c r="I3046" s="21" t="str">
        <f>IF(A3046="","",SUMIF('Step 2 OMS Report'!$C$2:$C$1048576,'Sku Break Down'!A3046,'Step 2 OMS Report'!$G$2:$G$1048576))</f>
        <v/>
      </c>
      <c r="J3046" s="21" t="str">
        <f>IF(A3046="","",SUMIFS('Step 2 OMS Report'!$I$2:$I$1048576,'Step 2 OMS Report'!$C$2:$C$1048576,'Sku Break Down'!A3046))</f>
        <v/>
      </c>
      <c r="K3046" s="21" t="str">
        <f t="shared" si="190"/>
        <v/>
      </c>
      <c r="L3046" s="22" t="str">
        <f t="shared" si="192"/>
        <v/>
      </c>
      <c r="M3046" s="22" t="str">
        <f t="shared" si="191"/>
        <v/>
      </c>
    </row>
    <row r="3047" spans="1:13" x14ac:dyDescent="0.55000000000000004">
      <c r="A3047" s="24"/>
      <c r="B3047" s="21" t="str">
        <f>IFERROR(INDEX('Step 2 OMS Report'!$D$2:$D$1048576,MATCH('Sku Break Down'!A3047,'Step 2 OMS Report'!$C$2:$C$1048576,0)),"")</f>
        <v/>
      </c>
      <c r="C3047" s="21" t="str">
        <f>IFERROR(INDEX('Step 2 OMS Report'!$F$2:$F$1048576,MATCH('Sku Break Down'!A3047,'Step 2 OMS Report'!$C$2:$C$1048576,0)),"")</f>
        <v/>
      </c>
      <c r="D3047" s="21" t="str">
        <f>IFERROR(INDEX('Step 2 OMS Report'!$E$2:$E$1048576,MATCH('Sku Break Down'!A3047,'Step 2 OMS Report'!$A$2:$A$1048576,0)),"")</f>
        <v/>
      </c>
      <c r="E3047" s="21" t="str">
        <f>IFERROR(INDEX('Product Info (Hide)'!$E$2:$E$1840,MATCH('Sku Break Down'!C3047,Manufacture_SKUHiddenSheet,0)),"")</f>
        <v/>
      </c>
      <c r="F3047" s="21" t="str">
        <f>IF(A3047="","",SUMIFS('Step 1 Customer Remit'!$J$17:$J$1048576,'Step 1 Customer Remit'!$B$17:$B$1048576,'Sku Break Down'!A3047,'Step 1 Customer Remit'!$D$17:$D$1048576,"Return"))</f>
        <v/>
      </c>
      <c r="G3047" s="21" t="str">
        <f>IF(A3047="","",SUMIFS('Step 1 Customer Remit'!$F$17:$F$1048576,'Step 1 Customer Remit'!$B$17:$B$1048576,'Sku Break Down'!A3047,'Step 1 Customer Remit'!$D$17:$D$1048576,"Return"))</f>
        <v/>
      </c>
      <c r="H3047" s="21" t="str">
        <f t="shared" si="189"/>
        <v/>
      </c>
      <c r="I3047" s="21" t="str">
        <f>IF(A3047="","",SUMIF('Step 2 OMS Report'!$C$2:$C$1048576,'Sku Break Down'!A3047,'Step 2 OMS Report'!$G$2:$G$1048576))</f>
        <v/>
      </c>
      <c r="J3047" s="21" t="str">
        <f>IF(A3047="","",SUMIFS('Step 2 OMS Report'!$I$2:$I$1048576,'Step 2 OMS Report'!$C$2:$C$1048576,'Sku Break Down'!A3047))</f>
        <v/>
      </c>
      <c r="K3047" s="21" t="str">
        <f t="shared" si="190"/>
        <v/>
      </c>
      <c r="L3047" s="22" t="str">
        <f t="shared" si="192"/>
        <v/>
      </c>
      <c r="M3047" s="22" t="str">
        <f t="shared" si="191"/>
        <v/>
      </c>
    </row>
    <row r="3048" spans="1:13" x14ac:dyDescent="0.55000000000000004">
      <c r="A3048" s="24"/>
      <c r="B3048" s="21" t="str">
        <f>IFERROR(INDEX('Step 2 OMS Report'!$D$2:$D$1048576,MATCH('Sku Break Down'!A3048,'Step 2 OMS Report'!$C$2:$C$1048576,0)),"")</f>
        <v/>
      </c>
      <c r="C3048" s="21" t="str">
        <f>IFERROR(INDEX('Step 2 OMS Report'!$F$2:$F$1048576,MATCH('Sku Break Down'!A3048,'Step 2 OMS Report'!$C$2:$C$1048576,0)),"")</f>
        <v/>
      </c>
      <c r="D3048" s="21" t="str">
        <f>IFERROR(INDEX('Step 2 OMS Report'!$E$2:$E$1048576,MATCH('Sku Break Down'!A3048,'Step 2 OMS Report'!$A$2:$A$1048576,0)),"")</f>
        <v/>
      </c>
      <c r="E3048" s="21" t="str">
        <f>IFERROR(INDEX('Product Info (Hide)'!$E$2:$E$1840,MATCH('Sku Break Down'!C3048,Manufacture_SKUHiddenSheet,0)),"")</f>
        <v/>
      </c>
      <c r="F3048" s="21" t="str">
        <f>IF(A3048="","",SUMIFS('Step 1 Customer Remit'!$J$17:$J$1048576,'Step 1 Customer Remit'!$B$17:$B$1048576,'Sku Break Down'!A3048,'Step 1 Customer Remit'!$D$17:$D$1048576,"Return"))</f>
        <v/>
      </c>
      <c r="G3048" s="21" t="str">
        <f>IF(A3048="","",SUMIFS('Step 1 Customer Remit'!$F$17:$F$1048576,'Step 1 Customer Remit'!$B$17:$B$1048576,'Sku Break Down'!A3048,'Step 1 Customer Remit'!$D$17:$D$1048576,"Return"))</f>
        <v/>
      </c>
      <c r="H3048" s="21" t="str">
        <f t="shared" si="189"/>
        <v/>
      </c>
      <c r="I3048" s="21" t="str">
        <f>IF(A3048="","",SUMIF('Step 2 OMS Report'!$C$2:$C$1048576,'Sku Break Down'!A3048,'Step 2 OMS Report'!$G$2:$G$1048576))</f>
        <v/>
      </c>
      <c r="J3048" s="21" t="str">
        <f>IF(A3048="","",SUMIFS('Step 2 OMS Report'!$I$2:$I$1048576,'Step 2 OMS Report'!$C$2:$C$1048576,'Sku Break Down'!A3048))</f>
        <v/>
      </c>
      <c r="K3048" s="21" t="str">
        <f t="shared" si="190"/>
        <v/>
      </c>
      <c r="L3048" s="22" t="str">
        <f t="shared" si="192"/>
        <v/>
      </c>
      <c r="M3048" s="22" t="str">
        <f t="shared" si="191"/>
        <v/>
      </c>
    </row>
    <row r="3049" spans="1:13" x14ac:dyDescent="0.55000000000000004">
      <c r="A3049" s="24"/>
      <c r="B3049" s="21" t="str">
        <f>IFERROR(INDEX('Step 2 OMS Report'!$D$2:$D$1048576,MATCH('Sku Break Down'!A3049,'Step 2 OMS Report'!$C$2:$C$1048576,0)),"")</f>
        <v/>
      </c>
      <c r="C3049" s="21" t="str">
        <f>IFERROR(INDEX('Step 2 OMS Report'!$F$2:$F$1048576,MATCH('Sku Break Down'!A3049,'Step 2 OMS Report'!$C$2:$C$1048576,0)),"")</f>
        <v/>
      </c>
      <c r="D3049" s="21" t="str">
        <f>IFERROR(INDEX('Step 2 OMS Report'!$E$2:$E$1048576,MATCH('Sku Break Down'!A3049,'Step 2 OMS Report'!$A$2:$A$1048576,0)),"")</f>
        <v/>
      </c>
      <c r="E3049" s="21" t="str">
        <f>IFERROR(INDEX('Product Info (Hide)'!$E$2:$E$1840,MATCH('Sku Break Down'!C3049,Manufacture_SKUHiddenSheet,0)),"")</f>
        <v/>
      </c>
      <c r="F3049" s="21" t="str">
        <f>IF(A3049="","",SUMIFS('Step 1 Customer Remit'!$J$17:$J$1048576,'Step 1 Customer Remit'!$B$17:$B$1048576,'Sku Break Down'!A3049,'Step 1 Customer Remit'!$D$17:$D$1048576,"Return"))</f>
        <v/>
      </c>
      <c r="G3049" s="21" t="str">
        <f>IF(A3049="","",SUMIFS('Step 1 Customer Remit'!$F$17:$F$1048576,'Step 1 Customer Remit'!$B$17:$B$1048576,'Sku Break Down'!A3049,'Step 1 Customer Remit'!$D$17:$D$1048576,"Return"))</f>
        <v/>
      </c>
      <c r="H3049" s="21" t="str">
        <f t="shared" si="189"/>
        <v/>
      </c>
      <c r="I3049" s="21" t="str">
        <f>IF(A3049="","",SUMIF('Step 2 OMS Report'!$C$2:$C$1048576,'Sku Break Down'!A3049,'Step 2 OMS Report'!$G$2:$G$1048576))</f>
        <v/>
      </c>
      <c r="J3049" s="21" t="str">
        <f>IF(A3049="","",SUMIFS('Step 2 OMS Report'!$I$2:$I$1048576,'Step 2 OMS Report'!$C$2:$C$1048576,'Sku Break Down'!A3049))</f>
        <v/>
      </c>
      <c r="K3049" s="21" t="str">
        <f t="shared" si="190"/>
        <v/>
      </c>
      <c r="L3049" s="22" t="str">
        <f t="shared" si="192"/>
        <v/>
      </c>
      <c r="M3049" s="22" t="str">
        <f t="shared" si="191"/>
        <v/>
      </c>
    </row>
    <row r="3050" spans="1:13" x14ac:dyDescent="0.55000000000000004">
      <c r="A3050" s="24"/>
      <c r="B3050" s="21" t="str">
        <f>IFERROR(INDEX('Step 2 OMS Report'!$D$2:$D$1048576,MATCH('Sku Break Down'!A3050,'Step 2 OMS Report'!$C$2:$C$1048576,0)),"")</f>
        <v/>
      </c>
      <c r="C3050" s="21" t="str">
        <f>IFERROR(INDEX('Step 2 OMS Report'!$F$2:$F$1048576,MATCH('Sku Break Down'!A3050,'Step 2 OMS Report'!$C$2:$C$1048576,0)),"")</f>
        <v/>
      </c>
      <c r="D3050" s="21" t="str">
        <f>IFERROR(INDEX('Step 2 OMS Report'!$E$2:$E$1048576,MATCH('Sku Break Down'!A3050,'Step 2 OMS Report'!$A$2:$A$1048576,0)),"")</f>
        <v/>
      </c>
      <c r="E3050" s="21" t="str">
        <f>IFERROR(INDEX('Product Info (Hide)'!$E$2:$E$1840,MATCH('Sku Break Down'!C3050,Manufacture_SKUHiddenSheet,0)),"")</f>
        <v/>
      </c>
      <c r="F3050" s="21" t="str">
        <f>IF(A3050="","",SUMIFS('Step 1 Customer Remit'!$J$17:$J$1048576,'Step 1 Customer Remit'!$B$17:$B$1048576,'Sku Break Down'!A3050,'Step 1 Customer Remit'!$D$17:$D$1048576,"Return"))</f>
        <v/>
      </c>
      <c r="G3050" s="21" t="str">
        <f>IF(A3050="","",SUMIFS('Step 1 Customer Remit'!$F$17:$F$1048576,'Step 1 Customer Remit'!$B$17:$B$1048576,'Sku Break Down'!A3050,'Step 1 Customer Remit'!$D$17:$D$1048576,"Return"))</f>
        <v/>
      </c>
      <c r="H3050" s="21" t="str">
        <f t="shared" si="189"/>
        <v/>
      </c>
      <c r="I3050" s="21" t="str">
        <f>IF(A3050="","",SUMIF('Step 2 OMS Report'!$C$2:$C$1048576,'Sku Break Down'!A3050,'Step 2 OMS Report'!$G$2:$G$1048576))</f>
        <v/>
      </c>
      <c r="J3050" s="21" t="str">
        <f>IF(A3050="","",SUMIFS('Step 2 OMS Report'!$I$2:$I$1048576,'Step 2 OMS Report'!$C$2:$C$1048576,'Sku Break Down'!A3050))</f>
        <v/>
      </c>
      <c r="K3050" s="21" t="str">
        <f t="shared" si="190"/>
        <v/>
      </c>
      <c r="L3050" s="22" t="str">
        <f t="shared" si="192"/>
        <v/>
      </c>
      <c r="M3050" s="22" t="str">
        <f t="shared" si="191"/>
        <v/>
      </c>
    </row>
    <row r="3051" spans="1:13" x14ac:dyDescent="0.55000000000000004">
      <c r="A3051" s="24"/>
      <c r="B3051" s="21" t="str">
        <f>IFERROR(INDEX('Step 2 OMS Report'!$D$2:$D$1048576,MATCH('Sku Break Down'!A3051,'Step 2 OMS Report'!$C$2:$C$1048576,0)),"")</f>
        <v/>
      </c>
      <c r="C3051" s="21" t="str">
        <f>IFERROR(INDEX('Step 2 OMS Report'!$F$2:$F$1048576,MATCH('Sku Break Down'!A3051,'Step 2 OMS Report'!$C$2:$C$1048576,0)),"")</f>
        <v/>
      </c>
      <c r="D3051" s="21" t="str">
        <f>IFERROR(INDEX('Step 2 OMS Report'!$E$2:$E$1048576,MATCH('Sku Break Down'!A3051,'Step 2 OMS Report'!$A$2:$A$1048576,0)),"")</f>
        <v/>
      </c>
      <c r="E3051" s="21" t="str">
        <f>IFERROR(INDEX('Product Info (Hide)'!$E$2:$E$1840,MATCH('Sku Break Down'!C3051,Manufacture_SKUHiddenSheet,0)),"")</f>
        <v/>
      </c>
      <c r="F3051" s="21" t="str">
        <f>IF(A3051="","",SUMIFS('Step 1 Customer Remit'!$J$17:$J$1048576,'Step 1 Customer Remit'!$B$17:$B$1048576,'Sku Break Down'!A3051,'Step 1 Customer Remit'!$D$17:$D$1048576,"Return"))</f>
        <v/>
      </c>
      <c r="G3051" s="21" t="str">
        <f>IF(A3051="","",SUMIFS('Step 1 Customer Remit'!$F$17:$F$1048576,'Step 1 Customer Remit'!$B$17:$B$1048576,'Sku Break Down'!A3051,'Step 1 Customer Remit'!$D$17:$D$1048576,"Return"))</f>
        <v/>
      </c>
      <c r="H3051" s="21" t="str">
        <f t="shared" si="189"/>
        <v/>
      </c>
      <c r="I3051" s="21" t="str">
        <f>IF(A3051="","",SUMIF('Step 2 OMS Report'!$C$2:$C$1048576,'Sku Break Down'!A3051,'Step 2 OMS Report'!$G$2:$G$1048576))</f>
        <v/>
      </c>
      <c r="J3051" s="21" t="str">
        <f>IF(A3051="","",SUMIFS('Step 2 OMS Report'!$I$2:$I$1048576,'Step 2 OMS Report'!$C$2:$C$1048576,'Sku Break Down'!A3051))</f>
        <v/>
      </c>
      <c r="K3051" s="21" t="str">
        <f t="shared" si="190"/>
        <v/>
      </c>
      <c r="L3051" s="22" t="str">
        <f t="shared" si="192"/>
        <v/>
      </c>
      <c r="M3051" s="22" t="str">
        <f t="shared" si="191"/>
        <v/>
      </c>
    </row>
    <row r="3052" spans="1:13" x14ac:dyDescent="0.55000000000000004">
      <c r="A3052" s="24"/>
      <c r="B3052" s="21" t="str">
        <f>IFERROR(INDEX('Step 2 OMS Report'!$D$2:$D$1048576,MATCH('Sku Break Down'!A3052,'Step 2 OMS Report'!$C$2:$C$1048576,0)),"")</f>
        <v/>
      </c>
      <c r="C3052" s="21" t="str">
        <f>IFERROR(INDEX('Step 2 OMS Report'!$F$2:$F$1048576,MATCH('Sku Break Down'!A3052,'Step 2 OMS Report'!$C$2:$C$1048576,0)),"")</f>
        <v/>
      </c>
      <c r="D3052" s="21" t="str">
        <f>IFERROR(INDEX('Step 2 OMS Report'!$E$2:$E$1048576,MATCH('Sku Break Down'!A3052,'Step 2 OMS Report'!$A$2:$A$1048576,0)),"")</f>
        <v/>
      </c>
      <c r="E3052" s="21" t="str">
        <f>IFERROR(INDEX('Product Info (Hide)'!$E$2:$E$1840,MATCH('Sku Break Down'!C3052,Manufacture_SKUHiddenSheet,0)),"")</f>
        <v/>
      </c>
      <c r="F3052" s="21" t="str">
        <f>IF(A3052="","",SUMIFS('Step 1 Customer Remit'!$J$17:$J$1048576,'Step 1 Customer Remit'!$B$17:$B$1048576,'Sku Break Down'!A3052,'Step 1 Customer Remit'!$D$17:$D$1048576,"Return"))</f>
        <v/>
      </c>
      <c r="G3052" s="21" t="str">
        <f>IF(A3052="","",SUMIFS('Step 1 Customer Remit'!$F$17:$F$1048576,'Step 1 Customer Remit'!$B$17:$B$1048576,'Sku Break Down'!A3052,'Step 1 Customer Remit'!$D$17:$D$1048576,"Return"))</f>
        <v/>
      </c>
      <c r="H3052" s="21" t="str">
        <f t="shared" si="189"/>
        <v/>
      </c>
      <c r="I3052" s="21" t="str">
        <f>IF(A3052="","",SUMIF('Step 2 OMS Report'!$C$2:$C$1048576,'Sku Break Down'!A3052,'Step 2 OMS Report'!$G$2:$G$1048576))</f>
        <v/>
      </c>
      <c r="J3052" s="21" t="str">
        <f>IF(A3052="","",SUMIFS('Step 2 OMS Report'!$I$2:$I$1048576,'Step 2 OMS Report'!$C$2:$C$1048576,'Sku Break Down'!A3052))</f>
        <v/>
      </c>
      <c r="K3052" s="21" t="str">
        <f t="shared" si="190"/>
        <v/>
      </c>
      <c r="L3052" s="22" t="str">
        <f t="shared" si="192"/>
        <v/>
      </c>
      <c r="M3052" s="22" t="str">
        <f t="shared" si="191"/>
        <v/>
      </c>
    </row>
    <row r="3053" spans="1:13" x14ac:dyDescent="0.55000000000000004">
      <c r="A3053" s="24"/>
      <c r="B3053" s="21" t="str">
        <f>IFERROR(INDEX('Step 2 OMS Report'!$D$2:$D$1048576,MATCH('Sku Break Down'!A3053,'Step 2 OMS Report'!$C$2:$C$1048576,0)),"")</f>
        <v/>
      </c>
      <c r="C3053" s="21" t="str">
        <f>IFERROR(INDEX('Step 2 OMS Report'!$F$2:$F$1048576,MATCH('Sku Break Down'!A3053,'Step 2 OMS Report'!$C$2:$C$1048576,0)),"")</f>
        <v/>
      </c>
      <c r="D3053" s="21" t="str">
        <f>IFERROR(INDEX('Step 2 OMS Report'!$E$2:$E$1048576,MATCH('Sku Break Down'!A3053,'Step 2 OMS Report'!$A$2:$A$1048576,0)),"")</f>
        <v/>
      </c>
      <c r="E3053" s="21" t="str">
        <f>IFERROR(INDEX('Product Info (Hide)'!$E$2:$E$1840,MATCH('Sku Break Down'!C3053,Manufacture_SKUHiddenSheet,0)),"")</f>
        <v/>
      </c>
      <c r="F3053" s="21" t="str">
        <f>IF(A3053="","",SUMIFS('Step 1 Customer Remit'!$J$17:$J$1048576,'Step 1 Customer Remit'!$B$17:$B$1048576,'Sku Break Down'!A3053,'Step 1 Customer Remit'!$D$17:$D$1048576,"Return"))</f>
        <v/>
      </c>
      <c r="G3053" s="21" t="str">
        <f>IF(A3053="","",SUMIFS('Step 1 Customer Remit'!$F$17:$F$1048576,'Step 1 Customer Remit'!$B$17:$B$1048576,'Sku Break Down'!A3053,'Step 1 Customer Remit'!$D$17:$D$1048576,"Return"))</f>
        <v/>
      </c>
      <c r="H3053" s="21" t="str">
        <f t="shared" si="189"/>
        <v/>
      </c>
      <c r="I3053" s="21" t="str">
        <f>IF(A3053="","",SUMIF('Step 2 OMS Report'!$C$2:$C$1048576,'Sku Break Down'!A3053,'Step 2 OMS Report'!$G$2:$G$1048576))</f>
        <v/>
      </c>
      <c r="J3053" s="21" t="str">
        <f>IF(A3053="","",SUMIFS('Step 2 OMS Report'!$I$2:$I$1048576,'Step 2 OMS Report'!$C$2:$C$1048576,'Sku Break Down'!A3053))</f>
        <v/>
      </c>
      <c r="K3053" s="21" t="str">
        <f t="shared" si="190"/>
        <v/>
      </c>
      <c r="L3053" s="22" t="str">
        <f t="shared" si="192"/>
        <v/>
      </c>
      <c r="M3053" s="22" t="str">
        <f t="shared" si="191"/>
        <v/>
      </c>
    </row>
    <row r="3054" spans="1:13" x14ac:dyDescent="0.55000000000000004">
      <c r="A3054" s="24"/>
      <c r="B3054" s="21" t="str">
        <f>IFERROR(INDEX('Step 2 OMS Report'!$D$2:$D$1048576,MATCH('Sku Break Down'!A3054,'Step 2 OMS Report'!$C$2:$C$1048576,0)),"")</f>
        <v/>
      </c>
      <c r="C3054" s="21" t="str">
        <f>IFERROR(INDEX('Step 2 OMS Report'!$F$2:$F$1048576,MATCH('Sku Break Down'!A3054,'Step 2 OMS Report'!$C$2:$C$1048576,0)),"")</f>
        <v/>
      </c>
      <c r="D3054" s="21" t="str">
        <f>IFERROR(INDEX('Step 2 OMS Report'!$E$2:$E$1048576,MATCH('Sku Break Down'!A3054,'Step 2 OMS Report'!$A$2:$A$1048576,0)),"")</f>
        <v/>
      </c>
      <c r="E3054" s="21" t="str">
        <f>IFERROR(INDEX('Product Info (Hide)'!$E$2:$E$1840,MATCH('Sku Break Down'!C3054,Manufacture_SKUHiddenSheet,0)),"")</f>
        <v/>
      </c>
      <c r="F3054" s="21" t="str">
        <f>IF(A3054="","",SUMIFS('Step 1 Customer Remit'!$J$17:$J$1048576,'Step 1 Customer Remit'!$B$17:$B$1048576,'Sku Break Down'!A3054,'Step 1 Customer Remit'!$D$17:$D$1048576,"Return"))</f>
        <v/>
      </c>
      <c r="G3054" s="21" t="str">
        <f>IF(A3054="","",SUMIFS('Step 1 Customer Remit'!$F$17:$F$1048576,'Step 1 Customer Remit'!$B$17:$B$1048576,'Sku Break Down'!A3054,'Step 1 Customer Remit'!$D$17:$D$1048576,"Return"))</f>
        <v/>
      </c>
      <c r="H3054" s="21" t="str">
        <f t="shared" si="189"/>
        <v/>
      </c>
      <c r="I3054" s="21" t="str">
        <f>IF(A3054="","",SUMIF('Step 2 OMS Report'!$C$2:$C$1048576,'Sku Break Down'!A3054,'Step 2 OMS Report'!$G$2:$G$1048576))</f>
        <v/>
      </c>
      <c r="J3054" s="21" t="str">
        <f>IF(A3054="","",SUMIFS('Step 2 OMS Report'!$I$2:$I$1048576,'Step 2 OMS Report'!$C$2:$C$1048576,'Sku Break Down'!A3054))</f>
        <v/>
      </c>
      <c r="K3054" s="21" t="str">
        <f t="shared" si="190"/>
        <v/>
      </c>
      <c r="L3054" s="22" t="str">
        <f t="shared" si="192"/>
        <v/>
      </c>
      <c r="M3054" s="22" t="str">
        <f t="shared" si="191"/>
        <v/>
      </c>
    </row>
    <row r="3055" spans="1:13" x14ac:dyDescent="0.55000000000000004">
      <c r="A3055" s="24"/>
      <c r="B3055" s="21" t="str">
        <f>IFERROR(INDEX('Step 2 OMS Report'!$D$2:$D$1048576,MATCH('Sku Break Down'!A3055,'Step 2 OMS Report'!$C$2:$C$1048576,0)),"")</f>
        <v/>
      </c>
      <c r="C3055" s="21" t="str">
        <f>IFERROR(INDEX('Step 2 OMS Report'!$F$2:$F$1048576,MATCH('Sku Break Down'!A3055,'Step 2 OMS Report'!$C$2:$C$1048576,0)),"")</f>
        <v/>
      </c>
      <c r="D3055" s="21" t="str">
        <f>IFERROR(INDEX('Step 2 OMS Report'!$E$2:$E$1048576,MATCH('Sku Break Down'!A3055,'Step 2 OMS Report'!$A$2:$A$1048576,0)),"")</f>
        <v/>
      </c>
      <c r="E3055" s="21" t="str">
        <f>IFERROR(INDEX('Product Info (Hide)'!$E$2:$E$1840,MATCH('Sku Break Down'!C3055,Manufacture_SKUHiddenSheet,0)),"")</f>
        <v/>
      </c>
      <c r="F3055" s="21" t="str">
        <f>IF(A3055="","",SUMIFS('Step 1 Customer Remit'!$J$17:$J$1048576,'Step 1 Customer Remit'!$B$17:$B$1048576,'Sku Break Down'!A3055,'Step 1 Customer Remit'!$D$17:$D$1048576,"Return"))</f>
        <v/>
      </c>
      <c r="G3055" s="21" t="str">
        <f>IF(A3055="","",SUMIFS('Step 1 Customer Remit'!$F$17:$F$1048576,'Step 1 Customer Remit'!$B$17:$B$1048576,'Sku Break Down'!A3055,'Step 1 Customer Remit'!$D$17:$D$1048576,"Return"))</f>
        <v/>
      </c>
      <c r="H3055" s="21" t="str">
        <f t="shared" si="189"/>
        <v/>
      </c>
      <c r="I3055" s="21" t="str">
        <f>IF(A3055="","",SUMIF('Step 2 OMS Report'!$C$2:$C$1048576,'Sku Break Down'!A3055,'Step 2 OMS Report'!$G$2:$G$1048576))</f>
        <v/>
      </c>
      <c r="J3055" s="21" t="str">
        <f>IF(A3055="","",SUMIFS('Step 2 OMS Report'!$I$2:$I$1048576,'Step 2 OMS Report'!$C$2:$C$1048576,'Sku Break Down'!A3055))</f>
        <v/>
      </c>
      <c r="K3055" s="21" t="str">
        <f t="shared" si="190"/>
        <v/>
      </c>
      <c r="L3055" s="22" t="str">
        <f t="shared" si="192"/>
        <v/>
      </c>
      <c r="M3055" s="22" t="str">
        <f t="shared" si="191"/>
        <v/>
      </c>
    </row>
    <row r="3056" spans="1:13" x14ac:dyDescent="0.55000000000000004">
      <c r="A3056" s="24"/>
      <c r="B3056" s="21" t="str">
        <f>IFERROR(INDEX('Step 2 OMS Report'!$D$2:$D$1048576,MATCH('Sku Break Down'!A3056,'Step 2 OMS Report'!$C$2:$C$1048576,0)),"")</f>
        <v/>
      </c>
      <c r="C3056" s="21" t="str">
        <f>IFERROR(INDEX('Step 2 OMS Report'!$F$2:$F$1048576,MATCH('Sku Break Down'!A3056,'Step 2 OMS Report'!$C$2:$C$1048576,0)),"")</f>
        <v/>
      </c>
      <c r="D3056" s="21" t="str">
        <f>IFERROR(INDEX('Step 2 OMS Report'!$E$2:$E$1048576,MATCH('Sku Break Down'!A3056,'Step 2 OMS Report'!$A$2:$A$1048576,0)),"")</f>
        <v/>
      </c>
      <c r="E3056" s="21" t="str">
        <f>IFERROR(INDEX('Product Info (Hide)'!$E$2:$E$1840,MATCH('Sku Break Down'!C3056,Manufacture_SKUHiddenSheet,0)),"")</f>
        <v/>
      </c>
      <c r="F3056" s="21" t="str">
        <f>IF(A3056="","",SUMIFS('Step 1 Customer Remit'!$J$17:$J$1048576,'Step 1 Customer Remit'!$B$17:$B$1048576,'Sku Break Down'!A3056,'Step 1 Customer Remit'!$D$17:$D$1048576,"Return"))</f>
        <v/>
      </c>
      <c r="G3056" s="21" t="str">
        <f>IF(A3056="","",SUMIFS('Step 1 Customer Remit'!$F$17:$F$1048576,'Step 1 Customer Remit'!$B$17:$B$1048576,'Sku Break Down'!A3056,'Step 1 Customer Remit'!$D$17:$D$1048576,"Return"))</f>
        <v/>
      </c>
      <c r="H3056" s="21" t="str">
        <f t="shared" si="189"/>
        <v/>
      </c>
      <c r="I3056" s="21" t="str">
        <f>IF(A3056="","",SUMIF('Step 2 OMS Report'!$C$2:$C$1048576,'Sku Break Down'!A3056,'Step 2 OMS Report'!$G$2:$G$1048576))</f>
        <v/>
      </c>
      <c r="J3056" s="21" t="str">
        <f>IF(A3056="","",SUMIFS('Step 2 OMS Report'!$I$2:$I$1048576,'Step 2 OMS Report'!$C$2:$C$1048576,'Sku Break Down'!A3056))</f>
        <v/>
      </c>
      <c r="K3056" s="21" t="str">
        <f t="shared" si="190"/>
        <v/>
      </c>
      <c r="L3056" s="22" t="str">
        <f t="shared" si="192"/>
        <v/>
      </c>
      <c r="M3056" s="22" t="str">
        <f t="shared" si="191"/>
        <v/>
      </c>
    </row>
    <row r="3057" spans="1:13" x14ac:dyDescent="0.55000000000000004">
      <c r="A3057" s="24"/>
      <c r="B3057" s="21" t="str">
        <f>IFERROR(INDEX('Step 2 OMS Report'!$D$2:$D$1048576,MATCH('Sku Break Down'!A3057,'Step 2 OMS Report'!$C$2:$C$1048576,0)),"")</f>
        <v/>
      </c>
      <c r="C3057" s="21" t="str">
        <f>IFERROR(INDEX('Step 2 OMS Report'!$F$2:$F$1048576,MATCH('Sku Break Down'!A3057,'Step 2 OMS Report'!$C$2:$C$1048576,0)),"")</f>
        <v/>
      </c>
      <c r="D3057" s="21" t="str">
        <f>IFERROR(INDEX('Step 2 OMS Report'!$E$2:$E$1048576,MATCH('Sku Break Down'!A3057,'Step 2 OMS Report'!$A$2:$A$1048576,0)),"")</f>
        <v/>
      </c>
      <c r="E3057" s="21" t="str">
        <f>IFERROR(INDEX('Product Info (Hide)'!$E$2:$E$1840,MATCH('Sku Break Down'!C3057,Manufacture_SKUHiddenSheet,0)),"")</f>
        <v/>
      </c>
      <c r="F3057" s="21" t="str">
        <f>IF(A3057="","",SUMIFS('Step 1 Customer Remit'!$J$17:$J$1048576,'Step 1 Customer Remit'!$B$17:$B$1048576,'Sku Break Down'!A3057,'Step 1 Customer Remit'!$D$17:$D$1048576,"Return"))</f>
        <v/>
      </c>
      <c r="G3057" s="21" t="str">
        <f>IF(A3057="","",SUMIFS('Step 1 Customer Remit'!$F$17:$F$1048576,'Step 1 Customer Remit'!$B$17:$B$1048576,'Sku Break Down'!A3057,'Step 1 Customer Remit'!$D$17:$D$1048576,"Return"))</f>
        <v/>
      </c>
      <c r="H3057" s="21" t="str">
        <f t="shared" si="189"/>
        <v/>
      </c>
      <c r="I3057" s="21" t="str">
        <f>IF(A3057="","",SUMIF('Step 2 OMS Report'!$C$2:$C$1048576,'Sku Break Down'!A3057,'Step 2 OMS Report'!$G$2:$G$1048576))</f>
        <v/>
      </c>
      <c r="J3057" s="21" t="str">
        <f>IF(A3057="","",SUMIFS('Step 2 OMS Report'!$I$2:$I$1048576,'Step 2 OMS Report'!$C$2:$C$1048576,'Sku Break Down'!A3057))</f>
        <v/>
      </c>
      <c r="K3057" s="21" t="str">
        <f t="shared" si="190"/>
        <v/>
      </c>
      <c r="L3057" s="22" t="str">
        <f t="shared" si="192"/>
        <v/>
      </c>
      <c r="M3057" s="22" t="str">
        <f t="shared" si="191"/>
        <v/>
      </c>
    </row>
    <row r="3058" spans="1:13" x14ac:dyDescent="0.55000000000000004">
      <c r="A3058" s="24"/>
      <c r="B3058" s="21" t="str">
        <f>IFERROR(INDEX('Step 2 OMS Report'!$D$2:$D$1048576,MATCH('Sku Break Down'!A3058,'Step 2 OMS Report'!$C$2:$C$1048576,0)),"")</f>
        <v/>
      </c>
      <c r="C3058" s="21" t="str">
        <f>IFERROR(INDEX('Step 2 OMS Report'!$F$2:$F$1048576,MATCH('Sku Break Down'!A3058,'Step 2 OMS Report'!$C$2:$C$1048576,0)),"")</f>
        <v/>
      </c>
      <c r="D3058" s="21" t="str">
        <f>IFERROR(INDEX('Step 2 OMS Report'!$E$2:$E$1048576,MATCH('Sku Break Down'!A3058,'Step 2 OMS Report'!$A$2:$A$1048576,0)),"")</f>
        <v/>
      </c>
      <c r="E3058" s="21" t="str">
        <f>IFERROR(INDEX('Product Info (Hide)'!$E$2:$E$1840,MATCH('Sku Break Down'!C3058,Manufacture_SKUHiddenSheet,0)),"")</f>
        <v/>
      </c>
      <c r="F3058" s="21" t="str">
        <f>IF(A3058="","",SUMIFS('Step 1 Customer Remit'!$J$17:$J$1048576,'Step 1 Customer Remit'!$B$17:$B$1048576,'Sku Break Down'!A3058,'Step 1 Customer Remit'!$D$17:$D$1048576,"Return"))</f>
        <v/>
      </c>
      <c r="G3058" s="21" t="str">
        <f>IF(A3058="","",SUMIFS('Step 1 Customer Remit'!$F$17:$F$1048576,'Step 1 Customer Remit'!$B$17:$B$1048576,'Sku Break Down'!A3058,'Step 1 Customer Remit'!$D$17:$D$1048576,"Return"))</f>
        <v/>
      </c>
      <c r="H3058" s="21" t="str">
        <f t="shared" si="189"/>
        <v/>
      </c>
      <c r="I3058" s="21" t="str">
        <f>IF(A3058="","",SUMIF('Step 2 OMS Report'!$C$2:$C$1048576,'Sku Break Down'!A3058,'Step 2 OMS Report'!$G$2:$G$1048576))</f>
        <v/>
      </c>
      <c r="J3058" s="21" t="str">
        <f>IF(A3058="","",SUMIFS('Step 2 OMS Report'!$I$2:$I$1048576,'Step 2 OMS Report'!$C$2:$C$1048576,'Sku Break Down'!A3058))</f>
        <v/>
      </c>
      <c r="K3058" s="21" t="str">
        <f t="shared" si="190"/>
        <v/>
      </c>
      <c r="L3058" s="22" t="str">
        <f t="shared" si="192"/>
        <v/>
      </c>
      <c r="M3058" s="22" t="str">
        <f t="shared" si="191"/>
        <v/>
      </c>
    </row>
    <row r="3059" spans="1:13" x14ac:dyDescent="0.55000000000000004">
      <c r="A3059" s="24"/>
      <c r="B3059" s="21" t="str">
        <f>IFERROR(INDEX('Step 2 OMS Report'!$D$2:$D$1048576,MATCH('Sku Break Down'!A3059,'Step 2 OMS Report'!$C$2:$C$1048576,0)),"")</f>
        <v/>
      </c>
      <c r="C3059" s="21" t="str">
        <f>IFERROR(INDEX('Step 2 OMS Report'!$F$2:$F$1048576,MATCH('Sku Break Down'!A3059,'Step 2 OMS Report'!$C$2:$C$1048576,0)),"")</f>
        <v/>
      </c>
      <c r="D3059" s="21" t="str">
        <f>IFERROR(INDEX('Step 2 OMS Report'!$E$2:$E$1048576,MATCH('Sku Break Down'!A3059,'Step 2 OMS Report'!$A$2:$A$1048576,0)),"")</f>
        <v/>
      </c>
      <c r="E3059" s="21" t="str">
        <f>IFERROR(INDEX('Product Info (Hide)'!$E$2:$E$1840,MATCH('Sku Break Down'!C3059,Manufacture_SKUHiddenSheet,0)),"")</f>
        <v/>
      </c>
      <c r="F3059" s="21" t="str">
        <f>IF(A3059="","",SUMIFS('Step 1 Customer Remit'!$J$17:$J$1048576,'Step 1 Customer Remit'!$B$17:$B$1048576,'Sku Break Down'!A3059,'Step 1 Customer Remit'!$D$17:$D$1048576,"Return"))</f>
        <v/>
      </c>
      <c r="G3059" s="21" t="str">
        <f>IF(A3059="","",SUMIFS('Step 1 Customer Remit'!$F$17:$F$1048576,'Step 1 Customer Remit'!$B$17:$B$1048576,'Sku Break Down'!A3059,'Step 1 Customer Remit'!$D$17:$D$1048576,"Return"))</f>
        <v/>
      </c>
      <c r="H3059" s="21" t="str">
        <f t="shared" si="189"/>
        <v/>
      </c>
      <c r="I3059" s="21" t="str">
        <f>IF(A3059="","",SUMIF('Step 2 OMS Report'!$C$2:$C$1048576,'Sku Break Down'!A3059,'Step 2 OMS Report'!$G$2:$G$1048576))</f>
        <v/>
      </c>
      <c r="J3059" s="21" t="str">
        <f>IF(A3059="","",SUMIFS('Step 2 OMS Report'!$I$2:$I$1048576,'Step 2 OMS Report'!$C$2:$C$1048576,'Sku Break Down'!A3059))</f>
        <v/>
      </c>
      <c r="K3059" s="21" t="str">
        <f t="shared" si="190"/>
        <v/>
      </c>
      <c r="L3059" s="22" t="str">
        <f t="shared" si="192"/>
        <v/>
      </c>
      <c r="M3059" s="22" t="str">
        <f t="shared" si="191"/>
        <v/>
      </c>
    </row>
    <row r="3060" spans="1:13" x14ac:dyDescent="0.55000000000000004">
      <c r="A3060" s="24"/>
      <c r="B3060" s="21" t="str">
        <f>IFERROR(INDEX('Step 2 OMS Report'!$D$2:$D$1048576,MATCH('Sku Break Down'!A3060,'Step 2 OMS Report'!$C$2:$C$1048576,0)),"")</f>
        <v/>
      </c>
      <c r="C3060" s="21" t="str">
        <f>IFERROR(INDEX('Step 2 OMS Report'!$F$2:$F$1048576,MATCH('Sku Break Down'!A3060,'Step 2 OMS Report'!$C$2:$C$1048576,0)),"")</f>
        <v/>
      </c>
      <c r="D3060" s="21" t="str">
        <f>IFERROR(INDEX('Step 2 OMS Report'!$E$2:$E$1048576,MATCH('Sku Break Down'!A3060,'Step 2 OMS Report'!$A$2:$A$1048576,0)),"")</f>
        <v/>
      </c>
      <c r="E3060" s="21" t="str">
        <f>IFERROR(INDEX('Product Info (Hide)'!$E$2:$E$1840,MATCH('Sku Break Down'!C3060,Manufacture_SKUHiddenSheet,0)),"")</f>
        <v/>
      </c>
      <c r="F3060" s="21" t="str">
        <f>IF(A3060="","",SUMIFS('Step 1 Customer Remit'!$J$17:$J$1048576,'Step 1 Customer Remit'!$B$17:$B$1048576,'Sku Break Down'!A3060,'Step 1 Customer Remit'!$D$17:$D$1048576,"Return"))</f>
        <v/>
      </c>
      <c r="G3060" s="21" t="str">
        <f>IF(A3060="","",SUMIFS('Step 1 Customer Remit'!$F$17:$F$1048576,'Step 1 Customer Remit'!$B$17:$B$1048576,'Sku Break Down'!A3060,'Step 1 Customer Remit'!$D$17:$D$1048576,"Return"))</f>
        <v/>
      </c>
      <c r="H3060" s="21" t="str">
        <f t="shared" si="189"/>
        <v/>
      </c>
      <c r="I3060" s="21" t="str">
        <f>IF(A3060="","",SUMIF('Step 2 OMS Report'!$C$2:$C$1048576,'Sku Break Down'!A3060,'Step 2 OMS Report'!$G$2:$G$1048576))</f>
        <v/>
      </c>
      <c r="J3060" s="21" t="str">
        <f>IF(A3060="","",SUMIFS('Step 2 OMS Report'!$I$2:$I$1048576,'Step 2 OMS Report'!$C$2:$C$1048576,'Sku Break Down'!A3060))</f>
        <v/>
      </c>
      <c r="K3060" s="21" t="str">
        <f t="shared" si="190"/>
        <v/>
      </c>
      <c r="L3060" s="22" t="str">
        <f t="shared" si="192"/>
        <v/>
      </c>
      <c r="M3060" s="22" t="str">
        <f t="shared" si="191"/>
        <v/>
      </c>
    </row>
    <row r="3061" spans="1:13" x14ac:dyDescent="0.55000000000000004">
      <c r="A3061" s="24"/>
      <c r="B3061" s="21" t="str">
        <f>IFERROR(INDEX('Step 2 OMS Report'!$D$2:$D$1048576,MATCH('Sku Break Down'!A3061,'Step 2 OMS Report'!$C$2:$C$1048576,0)),"")</f>
        <v/>
      </c>
      <c r="C3061" s="21" t="str">
        <f>IFERROR(INDEX('Step 2 OMS Report'!$F$2:$F$1048576,MATCH('Sku Break Down'!A3061,'Step 2 OMS Report'!$C$2:$C$1048576,0)),"")</f>
        <v/>
      </c>
      <c r="D3061" s="21" t="str">
        <f>IFERROR(INDEX('Step 2 OMS Report'!$E$2:$E$1048576,MATCH('Sku Break Down'!A3061,'Step 2 OMS Report'!$A$2:$A$1048576,0)),"")</f>
        <v/>
      </c>
      <c r="E3061" s="21" t="str">
        <f>IFERROR(INDEX('Product Info (Hide)'!$E$2:$E$1840,MATCH('Sku Break Down'!C3061,Manufacture_SKUHiddenSheet,0)),"")</f>
        <v/>
      </c>
      <c r="F3061" s="21" t="str">
        <f>IF(A3061="","",SUMIFS('Step 1 Customer Remit'!$J$17:$J$1048576,'Step 1 Customer Remit'!$B$17:$B$1048576,'Sku Break Down'!A3061,'Step 1 Customer Remit'!$D$17:$D$1048576,"Return"))</f>
        <v/>
      </c>
      <c r="G3061" s="21" t="str">
        <f>IF(A3061="","",SUMIFS('Step 1 Customer Remit'!$F$17:$F$1048576,'Step 1 Customer Remit'!$B$17:$B$1048576,'Sku Break Down'!A3061,'Step 1 Customer Remit'!$D$17:$D$1048576,"Return"))</f>
        <v/>
      </c>
      <c r="H3061" s="21" t="str">
        <f t="shared" si="189"/>
        <v/>
      </c>
      <c r="I3061" s="21" t="str">
        <f>IF(A3061="","",SUMIF('Step 2 OMS Report'!$C$2:$C$1048576,'Sku Break Down'!A3061,'Step 2 OMS Report'!$G$2:$G$1048576))</f>
        <v/>
      </c>
      <c r="J3061" s="21" t="str">
        <f>IF(A3061="","",SUMIFS('Step 2 OMS Report'!$I$2:$I$1048576,'Step 2 OMS Report'!$C$2:$C$1048576,'Sku Break Down'!A3061))</f>
        <v/>
      </c>
      <c r="K3061" s="21" t="str">
        <f t="shared" si="190"/>
        <v/>
      </c>
      <c r="L3061" s="22" t="str">
        <f t="shared" si="192"/>
        <v/>
      </c>
      <c r="M3061" s="22" t="str">
        <f t="shared" si="191"/>
        <v/>
      </c>
    </row>
    <row r="3062" spans="1:13" x14ac:dyDescent="0.55000000000000004">
      <c r="A3062" s="24"/>
      <c r="B3062" s="21" t="str">
        <f>IFERROR(INDEX('Step 2 OMS Report'!$D$2:$D$1048576,MATCH('Sku Break Down'!A3062,'Step 2 OMS Report'!$C$2:$C$1048576,0)),"")</f>
        <v/>
      </c>
      <c r="C3062" s="21" t="str">
        <f>IFERROR(INDEX('Step 2 OMS Report'!$F$2:$F$1048576,MATCH('Sku Break Down'!A3062,'Step 2 OMS Report'!$C$2:$C$1048576,0)),"")</f>
        <v/>
      </c>
      <c r="D3062" s="21" t="str">
        <f>IFERROR(INDEX('Step 2 OMS Report'!$E$2:$E$1048576,MATCH('Sku Break Down'!A3062,'Step 2 OMS Report'!$A$2:$A$1048576,0)),"")</f>
        <v/>
      </c>
      <c r="E3062" s="21" t="str">
        <f>IFERROR(INDEX('Product Info (Hide)'!$E$2:$E$1840,MATCH('Sku Break Down'!C3062,Manufacture_SKUHiddenSheet,0)),"")</f>
        <v/>
      </c>
      <c r="F3062" s="21" t="str">
        <f>IF(A3062="","",SUMIFS('Step 1 Customer Remit'!$J$17:$J$1048576,'Step 1 Customer Remit'!$B$17:$B$1048576,'Sku Break Down'!A3062,'Step 1 Customer Remit'!$D$17:$D$1048576,"Return"))</f>
        <v/>
      </c>
      <c r="G3062" s="21" t="str">
        <f>IF(A3062="","",SUMIFS('Step 1 Customer Remit'!$F$17:$F$1048576,'Step 1 Customer Remit'!$B$17:$B$1048576,'Sku Break Down'!A3062,'Step 1 Customer Remit'!$D$17:$D$1048576,"Return"))</f>
        <v/>
      </c>
      <c r="H3062" s="21" t="str">
        <f t="shared" si="189"/>
        <v/>
      </c>
      <c r="I3062" s="21" t="str">
        <f>IF(A3062="","",SUMIF('Step 2 OMS Report'!$C$2:$C$1048576,'Sku Break Down'!A3062,'Step 2 OMS Report'!$G$2:$G$1048576))</f>
        <v/>
      </c>
      <c r="J3062" s="21" t="str">
        <f>IF(A3062="","",SUMIFS('Step 2 OMS Report'!$I$2:$I$1048576,'Step 2 OMS Report'!$C$2:$C$1048576,'Sku Break Down'!A3062))</f>
        <v/>
      </c>
      <c r="K3062" s="21" t="str">
        <f t="shared" si="190"/>
        <v/>
      </c>
      <c r="L3062" s="22" t="str">
        <f t="shared" si="192"/>
        <v/>
      </c>
      <c r="M3062" s="22" t="str">
        <f t="shared" si="191"/>
        <v/>
      </c>
    </row>
    <row r="3063" spans="1:13" x14ac:dyDescent="0.55000000000000004">
      <c r="A3063" s="24"/>
      <c r="B3063" s="21" t="str">
        <f>IFERROR(INDEX('Step 2 OMS Report'!$D$2:$D$1048576,MATCH('Sku Break Down'!A3063,'Step 2 OMS Report'!$C$2:$C$1048576,0)),"")</f>
        <v/>
      </c>
      <c r="C3063" s="21" t="str">
        <f>IFERROR(INDEX('Step 2 OMS Report'!$F$2:$F$1048576,MATCH('Sku Break Down'!A3063,'Step 2 OMS Report'!$C$2:$C$1048576,0)),"")</f>
        <v/>
      </c>
      <c r="D3063" s="21" t="str">
        <f>IFERROR(INDEX('Step 2 OMS Report'!$E$2:$E$1048576,MATCH('Sku Break Down'!A3063,'Step 2 OMS Report'!$A$2:$A$1048576,0)),"")</f>
        <v/>
      </c>
      <c r="E3063" s="21" t="str">
        <f>IFERROR(INDEX('Product Info (Hide)'!$E$2:$E$1840,MATCH('Sku Break Down'!C3063,Manufacture_SKUHiddenSheet,0)),"")</f>
        <v/>
      </c>
      <c r="F3063" s="21" t="str">
        <f>IF(A3063="","",SUMIFS('Step 1 Customer Remit'!$J$17:$J$1048576,'Step 1 Customer Remit'!$B$17:$B$1048576,'Sku Break Down'!A3063,'Step 1 Customer Remit'!$D$17:$D$1048576,"Return"))</f>
        <v/>
      </c>
      <c r="G3063" s="21" t="str">
        <f>IF(A3063="","",SUMIFS('Step 1 Customer Remit'!$F$17:$F$1048576,'Step 1 Customer Remit'!$B$17:$B$1048576,'Sku Break Down'!A3063,'Step 1 Customer Remit'!$D$17:$D$1048576,"Return"))</f>
        <v/>
      </c>
      <c r="H3063" s="21" t="str">
        <f t="shared" si="189"/>
        <v/>
      </c>
      <c r="I3063" s="21" t="str">
        <f>IF(A3063="","",SUMIF('Step 2 OMS Report'!$C$2:$C$1048576,'Sku Break Down'!A3063,'Step 2 OMS Report'!$G$2:$G$1048576))</f>
        <v/>
      </c>
      <c r="J3063" s="21" t="str">
        <f>IF(A3063="","",SUMIFS('Step 2 OMS Report'!$I$2:$I$1048576,'Step 2 OMS Report'!$C$2:$C$1048576,'Sku Break Down'!A3063))</f>
        <v/>
      </c>
      <c r="K3063" s="21" t="str">
        <f t="shared" si="190"/>
        <v/>
      </c>
      <c r="L3063" s="22" t="str">
        <f t="shared" si="192"/>
        <v/>
      </c>
      <c r="M3063" s="22" t="str">
        <f t="shared" si="191"/>
        <v/>
      </c>
    </row>
    <row r="3064" spans="1:13" x14ac:dyDescent="0.55000000000000004">
      <c r="A3064" s="24"/>
      <c r="B3064" s="21" t="str">
        <f>IFERROR(INDEX('Step 2 OMS Report'!$D$2:$D$1048576,MATCH('Sku Break Down'!A3064,'Step 2 OMS Report'!$C$2:$C$1048576,0)),"")</f>
        <v/>
      </c>
      <c r="C3064" s="21" t="str">
        <f>IFERROR(INDEX('Step 2 OMS Report'!$F$2:$F$1048576,MATCH('Sku Break Down'!A3064,'Step 2 OMS Report'!$C$2:$C$1048576,0)),"")</f>
        <v/>
      </c>
      <c r="D3064" s="21" t="str">
        <f>IFERROR(INDEX('Step 2 OMS Report'!$E$2:$E$1048576,MATCH('Sku Break Down'!A3064,'Step 2 OMS Report'!$A$2:$A$1048576,0)),"")</f>
        <v/>
      </c>
      <c r="E3064" s="21" t="str">
        <f>IFERROR(INDEX('Product Info (Hide)'!$E$2:$E$1840,MATCH('Sku Break Down'!C3064,Manufacture_SKUHiddenSheet,0)),"")</f>
        <v/>
      </c>
      <c r="F3064" s="21" t="str">
        <f>IF(A3064="","",SUMIFS('Step 1 Customer Remit'!$J$17:$J$1048576,'Step 1 Customer Remit'!$B$17:$B$1048576,'Sku Break Down'!A3064,'Step 1 Customer Remit'!$D$17:$D$1048576,"Return"))</f>
        <v/>
      </c>
      <c r="G3064" s="21" t="str">
        <f>IF(A3064="","",SUMIFS('Step 1 Customer Remit'!$F$17:$F$1048576,'Step 1 Customer Remit'!$B$17:$B$1048576,'Sku Break Down'!A3064,'Step 1 Customer Remit'!$D$17:$D$1048576,"Return"))</f>
        <v/>
      </c>
      <c r="H3064" s="21" t="str">
        <f t="shared" si="189"/>
        <v/>
      </c>
      <c r="I3064" s="21" t="str">
        <f>IF(A3064="","",SUMIF('Step 2 OMS Report'!$C$2:$C$1048576,'Sku Break Down'!A3064,'Step 2 OMS Report'!$G$2:$G$1048576))</f>
        <v/>
      </c>
      <c r="J3064" s="21" t="str">
        <f>IF(A3064="","",SUMIFS('Step 2 OMS Report'!$I$2:$I$1048576,'Step 2 OMS Report'!$C$2:$C$1048576,'Sku Break Down'!A3064))</f>
        <v/>
      </c>
      <c r="K3064" s="21" t="str">
        <f t="shared" si="190"/>
        <v/>
      </c>
      <c r="L3064" s="22" t="str">
        <f t="shared" si="192"/>
        <v/>
      </c>
      <c r="M3064" s="22" t="str">
        <f t="shared" si="191"/>
        <v/>
      </c>
    </row>
    <row r="3065" spans="1:13" x14ac:dyDescent="0.55000000000000004">
      <c r="A3065" s="24"/>
      <c r="B3065" s="21" t="str">
        <f>IFERROR(INDEX('Step 2 OMS Report'!$D$2:$D$1048576,MATCH('Sku Break Down'!A3065,'Step 2 OMS Report'!$C$2:$C$1048576,0)),"")</f>
        <v/>
      </c>
      <c r="C3065" s="21" t="str">
        <f>IFERROR(INDEX('Step 2 OMS Report'!$F$2:$F$1048576,MATCH('Sku Break Down'!A3065,'Step 2 OMS Report'!$C$2:$C$1048576,0)),"")</f>
        <v/>
      </c>
      <c r="D3065" s="21" t="str">
        <f>IFERROR(INDEX('Step 2 OMS Report'!$E$2:$E$1048576,MATCH('Sku Break Down'!A3065,'Step 2 OMS Report'!$A$2:$A$1048576,0)),"")</f>
        <v/>
      </c>
      <c r="E3065" s="21" t="str">
        <f>IFERROR(INDEX('Product Info (Hide)'!$E$2:$E$1840,MATCH('Sku Break Down'!C3065,Manufacture_SKUHiddenSheet,0)),"")</f>
        <v/>
      </c>
      <c r="F3065" s="21" t="str">
        <f>IF(A3065="","",SUMIFS('Step 1 Customer Remit'!$J$17:$J$1048576,'Step 1 Customer Remit'!$B$17:$B$1048576,'Sku Break Down'!A3065,'Step 1 Customer Remit'!$D$17:$D$1048576,"Return"))</f>
        <v/>
      </c>
      <c r="G3065" s="21" t="str">
        <f>IF(A3065="","",SUMIFS('Step 1 Customer Remit'!$F$17:$F$1048576,'Step 1 Customer Remit'!$B$17:$B$1048576,'Sku Break Down'!A3065,'Step 1 Customer Remit'!$D$17:$D$1048576,"Return"))</f>
        <v/>
      </c>
      <c r="H3065" s="21" t="str">
        <f t="shared" si="189"/>
        <v/>
      </c>
      <c r="I3065" s="21" t="str">
        <f>IF(A3065="","",SUMIF('Step 2 OMS Report'!$C$2:$C$1048576,'Sku Break Down'!A3065,'Step 2 OMS Report'!$G$2:$G$1048576))</f>
        <v/>
      </c>
      <c r="J3065" s="21" t="str">
        <f>IF(A3065="","",SUMIFS('Step 2 OMS Report'!$I$2:$I$1048576,'Step 2 OMS Report'!$C$2:$C$1048576,'Sku Break Down'!A3065))</f>
        <v/>
      </c>
      <c r="K3065" s="21" t="str">
        <f t="shared" si="190"/>
        <v/>
      </c>
      <c r="L3065" s="22" t="str">
        <f t="shared" si="192"/>
        <v/>
      </c>
      <c r="M3065" s="22" t="str">
        <f t="shared" si="191"/>
        <v/>
      </c>
    </row>
    <row r="3066" spans="1:13" x14ac:dyDescent="0.55000000000000004">
      <c r="A3066" s="24"/>
      <c r="B3066" s="21" t="str">
        <f>IFERROR(INDEX('Step 2 OMS Report'!$D$2:$D$1048576,MATCH('Sku Break Down'!A3066,'Step 2 OMS Report'!$C$2:$C$1048576,0)),"")</f>
        <v/>
      </c>
      <c r="C3066" s="21" t="str">
        <f>IFERROR(INDEX('Step 2 OMS Report'!$F$2:$F$1048576,MATCH('Sku Break Down'!A3066,'Step 2 OMS Report'!$C$2:$C$1048576,0)),"")</f>
        <v/>
      </c>
      <c r="D3066" s="21" t="str">
        <f>IFERROR(INDEX('Step 2 OMS Report'!$E$2:$E$1048576,MATCH('Sku Break Down'!A3066,'Step 2 OMS Report'!$A$2:$A$1048576,0)),"")</f>
        <v/>
      </c>
      <c r="E3066" s="21" t="str">
        <f>IFERROR(INDEX('Product Info (Hide)'!$E$2:$E$1840,MATCH('Sku Break Down'!C3066,Manufacture_SKUHiddenSheet,0)),"")</f>
        <v/>
      </c>
      <c r="F3066" s="21" t="str">
        <f>IF(A3066="","",SUMIFS('Step 1 Customer Remit'!$J$17:$J$1048576,'Step 1 Customer Remit'!$B$17:$B$1048576,'Sku Break Down'!A3066,'Step 1 Customer Remit'!$D$17:$D$1048576,"Return"))</f>
        <v/>
      </c>
      <c r="G3066" s="21" t="str">
        <f>IF(A3066="","",SUMIFS('Step 1 Customer Remit'!$F$17:$F$1048576,'Step 1 Customer Remit'!$B$17:$B$1048576,'Sku Break Down'!A3066,'Step 1 Customer Remit'!$D$17:$D$1048576,"Return"))</f>
        <v/>
      </c>
      <c r="H3066" s="21" t="str">
        <f t="shared" si="189"/>
        <v/>
      </c>
      <c r="I3066" s="21" t="str">
        <f>IF(A3066="","",SUMIF('Step 2 OMS Report'!$C$2:$C$1048576,'Sku Break Down'!A3066,'Step 2 OMS Report'!$G$2:$G$1048576))</f>
        <v/>
      </c>
      <c r="J3066" s="21" t="str">
        <f>IF(A3066="","",SUMIFS('Step 2 OMS Report'!$I$2:$I$1048576,'Step 2 OMS Report'!$C$2:$C$1048576,'Sku Break Down'!A3066))</f>
        <v/>
      </c>
      <c r="K3066" s="21" t="str">
        <f t="shared" si="190"/>
        <v/>
      </c>
      <c r="L3066" s="22" t="str">
        <f t="shared" si="192"/>
        <v/>
      </c>
      <c r="M3066" s="22" t="str">
        <f t="shared" si="191"/>
        <v/>
      </c>
    </row>
    <row r="3067" spans="1:13" x14ac:dyDescent="0.55000000000000004">
      <c r="A3067" s="24"/>
      <c r="B3067" s="21" t="str">
        <f>IFERROR(INDEX('Step 2 OMS Report'!$D$2:$D$1048576,MATCH('Sku Break Down'!A3067,'Step 2 OMS Report'!$C$2:$C$1048576,0)),"")</f>
        <v/>
      </c>
      <c r="C3067" s="21" t="str">
        <f>IFERROR(INDEX('Step 2 OMS Report'!$F$2:$F$1048576,MATCH('Sku Break Down'!A3067,'Step 2 OMS Report'!$C$2:$C$1048576,0)),"")</f>
        <v/>
      </c>
      <c r="D3067" s="21" t="str">
        <f>IFERROR(INDEX('Step 2 OMS Report'!$E$2:$E$1048576,MATCH('Sku Break Down'!A3067,'Step 2 OMS Report'!$A$2:$A$1048576,0)),"")</f>
        <v/>
      </c>
      <c r="E3067" s="21" t="str">
        <f>IFERROR(INDEX('Product Info (Hide)'!$E$2:$E$1840,MATCH('Sku Break Down'!C3067,Manufacture_SKUHiddenSheet,0)),"")</f>
        <v/>
      </c>
      <c r="F3067" s="21" t="str">
        <f>IF(A3067="","",SUMIFS('Step 1 Customer Remit'!$J$17:$J$1048576,'Step 1 Customer Remit'!$B$17:$B$1048576,'Sku Break Down'!A3067,'Step 1 Customer Remit'!$D$17:$D$1048576,"Return"))</f>
        <v/>
      </c>
      <c r="G3067" s="21" t="str">
        <f>IF(A3067="","",SUMIFS('Step 1 Customer Remit'!$F$17:$F$1048576,'Step 1 Customer Remit'!$B$17:$B$1048576,'Sku Break Down'!A3067,'Step 1 Customer Remit'!$D$17:$D$1048576,"Return"))</f>
        <v/>
      </c>
      <c r="H3067" s="21" t="str">
        <f t="shared" si="189"/>
        <v/>
      </c>
      <c r="I3067" s="21" t="str">
        <f>IF(A3067="","",SUMIF('Step 2 OMS Report'!$C$2:$C$1048576,'Sku Break Down'!A3067,'Step 2 OMS Report'!$G$2:$G$1048576))</f>
        <v/>
      </c>
      <c r="J3067" s="21" t="str">
        <f>IF(A3067="","",SUMIFS('Step 2 OMS Report'!$I$2:$I$1048576,'Step 2 OMS Report'!$C$2:$C$1048576,'Sku Break Down'!A3067))</f>
        <v/>
      </c>
      <c r="K3067" s="21" t="str">
        <f t="shared" si="190"/>
        <v/>
      </c>
      <c r="L3067" s="22" t="str">
        <f t="shared" si="192"/>
        <v/>
      </c>
      <c r="M3067" s="22" t="str">
        <f t="shared" si="191"/>
        <v/>
      </c>
    </row>
    <row r="3068" spans="1:13" x14ac:dyDescent="0.55000000000000004">
      <c r="A3068" s="24"/>
      <c r="B3068" s="21" t="str">
        <f>IFERROR(INDEX('Step 2 OMS Report'!$D$2:$D$1048576,MATCH('Sku Break Down'!A3068,'Step 2 OMS Report'!$C$2:$C$1048576,0)),"")</f>
        <v/>
      </c>
      <c r="C3068" s="21" t="str">
        <f>IFERROR(INDEX('Step 2 OMS Report'!$F$2:$F$1048576,MATCH('Sku Break Down'!A3068,'Step 2 OMS Report'!$C$2:$C$1048576,0)),"")</f>
        <v/>
      </c>
      <c r="D3068" s="21" t="str">
        <f>IFERROR(INDEX('Step 2 OMS Report'!$E$2:$E$1048576,MATCH('Sku Break Down'!A3068,'Step 2 OMS Report'!$A$2:$A$1048576,0)),"")</f>
        <v/>
      </c>
      <c r="E3068" s="21" t="str">
        <f>IFERROR(INDEX('Product Info (Hide)'!$E$2:$E$1840,MATCH('Sku Break Down'!C3068,Manufacture_SKUHiddenSheet,0)),"")</f>
        <v/>
      </c>
      <c r="F3068" s="21" t="str">
        <f>IF(A3068="","",SUMIFS('Step 1 Customer Remit'!$J$17:$J$1048576,'Step 1 Customer Remit'!$B$17:$B$1048576,'Sku Break Down'!A3068,'Step 1 Customer Remit'!$D$17:$D$1048576,"Return"))</f>
        <v/>
      </c>
      <c r="G3068" s="21" t="str">
        <f>IF(A3068="","",SUMIFS('Step 1 Customer Remit'!$F$17:$F$1048576,'Step 1 Customer Remit'!$B$17:$B$1048576,'Sku Break Down'!A3068,'Step 1 Customer Remit'!$D$17:$D$1048576,"Return"))</f>
        <v/>
      </c>
      <c r="H3068" s="21" t="str">
        <f t="shared" si="189"/>
        <v/>
      </c>
      <c r="I3068" s="21" t="str">
        <f>IF(A3068="","",SUMIF('Step 2 OMS Report'!$C$2:$C$1048576,'Sku Break Down'!A3068,'Step 2 OMS Report'!$G$2:$G$1048576))</f>
        <v/>
      </c>
      <c r="J3068" s="21" t="str">
        <f>IF(A3068="","",SUMIFS('Step 2 OMS Report'!$I$2:$I$1048576,'Step 2 OMS Report'!$C$2:$C$1048576,'Sku Break Down'!A3068))</f>
        <v/>
      </c>
      <c r="K3068" s="21" t="str">
        <f t="shared" si="190"/>
        <v/>
      </c>
      <c r="L3068" s="22" t="str">
        <f t="shared" si="192"/>
        <v/>
      </c>
      <c r="M3068" s="22" t="str">
        <f t="shared" si="191"/>
        <v/>
      </c>
    </row>
    <row r="3069" spans="1:13" x14ac:dyDescent="0.55000000000000004">
      <c r="A3069" s="24"/>
      <c r="B3069" s="21" t="str">
        <f>IFERROR(INDEX('Step 2 OMS Report'!$D$2:$D$1048576,MATCH('Sku Break Down'!A3069,'Step 2 OMS Report'!$C$2:$C$1048576,0)),"")</f>
        <v/>
      </c>
      <c r="C3069" s="21" t="str">
        <f>IFERROR(INDEX('Step 2 OMS Report'!$F$2:$F$1048576,MATCH('Sku Break Down'!A3069,'Step 2 OMS Report'!$C$2:$C$1048576,0)),"")</f>
        <v/>
      </c>
      <c r="D3069" s="21" t="str">
        <f>IFERROR(INDEX('Step 2 OMS Report'!$E$2:$E$1048576,MATCH('Sku Break Down'!A3069,'Step 2 OMS Report'!$A$2:$A$1048576,0)),"")</f>
        <v/>
      </c>
      <c r="E3069" s="21" t="str">
        <f>IFERROR(INDEX('Product Info (Hide)'!$E$2:$E$1840,MATCH('Sku Break Down'!C3069,Manufacture_SKUHiddenSheet,0)),"")</f>
        <v/>
      </c>
      <c r="F3069" s="21" t="str">
        <f>IF(A3069="","",SUMIFS('Step 1 Customer Remit'!$J$17:$J$1048576,'Step 1 Customer Remit'!$B$17:$B$1048576,'Sku Break Down'!A3069,'Step 1 Customer Remit'!$D$17:$D$1048576,"Return"))</f>
        <v/>
      </c>
      <c r="G3069" s="21" t="str">
        <f>IF(A3069="","",SUMIFS('Step 1 Customer Remit'!$F$17:$F$1048576,'Step 1 Customer Remit'!$B$17:$B$1048576,'Sku Break Down'!A3069,'Step 1 Customer Remit'!$D$17:$D$1048576,"Return"))</f>
        <v/>
      </c>
      <c r="H3069" s="21" t="str">
        <f t="shared" si="189"/>
        <v/>
      </c>
      <c r="I3069" s="21" t="str">
        <f>IF(A3069="","",SUMIF('Step 2 OMS Report'!$C$2:$C$1048576,'Sku Break Down'!A3069,'Step 2 OMS Report'!$G$2:$G$1048576))</f>
        <v/>
      </c>
      <c r="J3069" s="21" t="str">
        <f>IF(A3069="","",SUMIFS('Step 2 OMS Report'!$I$2:$I$1048576,'Step 2 OMS Report'!$C$2:$C$1048576,'Sku Break Down'!A3069))</f>
        <v/>
      </c>
      <c r="K3069" s="21" t="str">
        <f t="shared" si="190"/>
        <v/>
      </c>
      <c r="L3069" s="22" t="str">
        <f t="shared" si="192"/>
        <v/>
      </c>
      <c r="M3069" s="22" t="str">
        <f t="shared" si="191"/>
        <v/>
      </c>
    </row>
    <row r="3070" spans="1:13" x14ac:dyDescent="0.55000000000000004">
      <c r="A3070" s="24"/>
      <c r="B3070" s="21" t="str">
        <f>IFERROR(INDEX('Step 2 OMS Report'!$D$2:$D$1048576,MATCH('Sku Break Down'!A3070,'Step 2 OMS Report'!$C$2:$C$1048576,0)),"")</f>
        <v/>
      </c>
      <c r="C3070" s="21" t="str">
        <f>IFERROR(INDEX('Step 2 OMS Report'!$F$2:$F$1048576,MATCH('Sku Break Down'!A3070,'Step 2 OMS Report'!$C$2:$C$1048576,0)),"")</f>
        <v/>
      </c>
      <c r="D3070" s="21" t="str">
        <f>IFERROR(INDEX('Step 2 OMS Report'!$E$2:$E$1048576,MATCH('Sku Break Down'!A3070,'Step 2 OMS Report'!$A$2:$A$1048576,0)),"")</f>
        <v/>
      </c>
      <c r="E3070" s="21" t="str">
        <f>IFERROR(INDEX('Product Info (Hide)'!$E$2:$E$1840,MATCH('Sku Break Down'!C3070,Manufacture_SKUHiddenSheet,0)),"")</f>
        <v/>
      </c>
      <c r="F3070" s="21" t="str">
        <f>IF(A3070="","",SUMIFS('Step 1 Customer Remit'!$J$17:$J$1048576,'Step 1 Customer Remit'!$B$17:$B$1048576,'Sku Break Down'!A3070,'Step 1 Customer Remit'!$D$17:$D$1048576,"Return"))</f>
        <v/>
      </c>
      <c r="G3070" s="21" t="str">
        <f>IF(A3070="","",SUMIFS('Step 1 Customer Remit'!$F$17:$F$1048576,'Step 1 Customer Remit'!$B$17:$B$1048576,'Sku Break Down'!A3070,'Step 1 Customer Remit'!$D$17:$D$1048576,"Return"))</f>
        <v/>
      </c>
      <c r="H3070" s="21" t="str">
        <f t="shared" si="189"/>
        <v/>
      </c>
      <c r="I3070" s="21" t="str">
        <f>IF(A3070="","",SUMIF('Step 2 OMS Report'!$C$2:$C$1048576,'Sku Break Down'!A3070,'Step 2 OMS Report'!$G$2:$G$1048576))</f>
        <v/>
      </c>
      <c r="J3070" s="21" t="str">
        <f>IF(A3070="","",SUMIFS('Step 2 OMS Report'!$I$2:$I$1048576,'Step 2 OMS Report'!$C$2:$C$1048576,'Sku Break Down'!A3070))</f>
        <v/>
      </c>
      <c r="K3070" s="21" t="str">
        <f t="shared" si="190"/>
        <v/>
      </c>
      <c r="L3070" s="22" t="str">
        <f t="shared" si="192"/>
        <v/>
      </c>
      <c r="M3070" s="22" t="str">
        <f t="shared" si="191"/>
        <v/>
      </c>
    </row>
    <row r="3071" spans="1:13" x14ac:dyDescent="0.55000000000000004">
      <c r="A3071" s="24"/>
      <c r="B3071" s="21" t="str">
        <f>IFERROR(INDEX('Step 2 OMS Report'!$D$2:$D$1048576,MATCH('Sku Break Down'!A3071,'Step 2 OMS Report'!$C$2:$C$1048576,0)),"")</f>
        <v/>
      </c>
      <c r="C3071" s="21" t="str">
        <f>IFERROR(INDEX('Step 2 OMS Report'!$F$2:$F$1048576,MATCH('Sku Break Down'!A3071,'Step 2 OMS Report'!$C$2:$C$1048576,0)),"")</f>
        <v/>
      </c>
      <c r="D3071" s="21" t="str">
        <f>IFERROR(INDEX('Step 2 OMS Report'!$E$2:$E$1048576,MATCH('Sku Break Down'!A3071,'Step 2 OMS Report'!$A$2:$A$1048576,0)),"")</f>
        <v/>
      </c>
      <c r="E3071" s="21" t="str">
        <f>IFERROR(INDEX('Product Info (Hide)'!$E$2:$E$1840,MATCH('Sku Break Down'!C3071,Manufacture_SKUHiddenSheet,0)),"")</f>
        <v/>
      </c>
      <c r="F3071" s="21" t="str">
        <f>IF(A3071="","",SUMIFS('Step 1 Customer Remit'!$J$17:$J$1048576,'Step 1 Customer Remit'!$B$17:$B$1048576,'Sku Break Down'!A3071,'Step 1 Customer Remit'!$D$17:$D$1048576,"Return"))</f>
        <v/>
      </c>
      <c r="G3071" s="21" t="str">
        <f>IF(A3071="","",SUMIFS('Step 1 Customer Remit'!$F$17:$F$1048576,'Step 1 Customer Remit'!$B$17:$B$1048576,'Sku Break Down'!A3071,'Step 1 Customer Remit'!$D$17:$D$1048576,"Return"))</f>
        <v/>
      </c>
      <c r="H3071" s="21" t="str">
        <f t="shared" si="189"/>
        <v/>
      </c>
      <c r="I3071" s="21" t="str">
        <f>IF(A3071="","",SUMIF('Step 2 OMS Report'!$C$2:$C$1048576,'Sku Break Down'!A3071,'Step 2 OMS Report'!$G$2:$G$1048576))</f>
        <v/>
      </c>
      <c r="J3071" s="21" t="str">
        <f>IF(A3071="","",SUMIFS('Step 2 OMS Report'!$I$2:$I$1048576,'Step 2 OMS Report'!$C$2:$C$1048576,'Sku Break Down'!A3071))</f>
        <v/>
      </c>
      <c r="K3071" s="21" t="str">
        <f t="shared" si="190"/>
        <v/>
      </c>
      <c r="L3071" s="22" t="str">
        <f t="shared" si="192"/>
        <v/>
      </c>
      <c r="M3071" s="22" t="str">
        <f t="shared" si="191"/>
        <v/>
      </c>
    </row>
    <row r="3072" spans="1:13" x14ac:dyDescent="0.55000000000000004">
      <c r="A3072" s="24"/>
      <c r="B3072" s="21" t="str">
        <f>IFERROR(INDEX('Step 2 OMS Report'!$D$2:$D$1048576,MATCH('Sku Break Down'!A3072,'Step 2 OMS Report'!$C$2:$C$1048576,0)),"")</f>
        <v/>
      </c>
      <c r="C3072" s="21" t="str">
        <f>IFERROR(INDEX('Step 2 OMS Report'!$F$2:$F$1048576,MATCH('Sku Break Down'!A3072,'Step 2 OMS Report'!$C$2:$C$1048576,0)),"")</f>
        <v/>
      </c>
      <c r="D3072" s="21" t="str">
        <f>IFERROR(INDEX('Step 2 OMS Report'!$E$2:$E$1048576,MATCH('Sku Break Down'!A3072,'Step 2 OMS Report'!$A$2:$A$1048576,0)),"")</f>
        <v/>
      </c>
      <c r="E3072" s="21" t="str">
        <f>IFERROR(INDEX('Product Info (Hide)'!$E$2:$E$1840,MATCH('Sku Break Down'!C3072,Manufacture_SKUHiddenSheet,0)),"")</f>
        <v/>
      </c>
      <c r="F3072" s="21" t="str">
        <f>IF(A3072="","",SUMIFS('Step 1 Customer Remit'!$J$17:$J$1048576,'Step 1 Customer Remit'!$B$17:$B$1048576,'Sku Break Down'!A3072,'Step 1 Customer Remit'!$D$17:$D$1048576,"Return"))</f>
        <v/>
      </c>
      <c r="G3072" s="21" t="str">
        <f>IF(A3072="","",SUMIFS('Step 1 Customer Remit'!$F$17:$F$1048576,'Step 1 Customer Remit'!$B$17:$B$1048576,'Sku Break Down'!A3072,'Step 1 Customer Remit'!$D$17:$D$1048576,"Return"))</f>
        <v/>
      </c>
      <c r="H3072" s="21" t="str">
        <f t="shared" si="189"/>
        <v/>
      </c>
      <c r="I3072" s="21" t="str">
        <f>IF(A3072="","",SUMIF('Step 2 OMS Report'!$C$2:$C$1048576,'Sku Break Down'!A3072,'Step 2 OMS Report'!$G$2:$G$1048576))</f>
        <v/>
      </c>
      <c r="J3072" s="21" t="str">
        <f>IF(A3072="","",SUMIFS('Step 2 OMS Report'!$I$2:$I$1048576,'Step 2 OMS Report'!$C$2:$C$1048576,'Sku Break Down'!A3072))</f>
        <v/>
      </c>
      <c r="K3072" s="21" t="str">
        <f t="shared" si="190"/>
        <v/>
      </c>
      <c r="L3072" s="22" t="str">
        <f t="shared" si="192"/>
        <v/>
      </c>
      <c r="M3072" s="22" t="str">
        <f t="shared" si="191"/>
        <v/>
      </c>
    </row>
    <row r="3073" spans="1:13" x14ac:dyDescent="0.55000000000000004">
      <c r="A3073" s="24"/>
      <c r="B3073" s="21" t="str">
        <f>IFERROR(INDEX('Step 2 OMS Report'!$D$2:$D$1048576,MATCH('Sku Break Down'!A3073,'Step 2 OMS Report'!$C$2:$C$1048576,0)),"")</f>
        <v/>
      </c>
      <c r="C3073" s="21" t="str">
        <f>IFERROR(INDEX('Step 2 OMS Report'!$F$2:$F$1048576,MATCH('Sku Break Down'!A3073,'Step 2 OMS Report'!$C$2:$C$1048576,0)),"")</f>
        <v/>
      </c>
      <c r="D3073" s="21" t="str">
        <f>IFERROR(INDEX('Step 2 OMS Report'!$E$2:$E$1048576,MATCH('Sku Break Down'!A3073,'Step 2 OMS Report'!$A$2:$A$1048576,0)),"")</f>
        <v/>
      </c>
      <c r="E3073" s="21" t="str">
        <f>IFERROR(INDEX('Product Info (Hide)'!$E$2:$E$1840,MATCH('Sku Break Down'!C3073,Manufacture_SKUHiddenSheet,0)),"")</f>
        <v/>
      </c>
      <c r="F3073" s="21" t="str">
        <f>IF(A3073="","",SUMIFS('Step 1 Customer Remit'!$J$17:$J$1048576,'Step 1 Customer Remit'!$B$17:$B$1048576,'Sku Break Down'!A3073,'Step 1 Customer Remit'!$D$17:$D$1048576,"Return"))</f>
        <v/>
      </c>
      <c r="G3073" s="21" t="str">
        <f>IF(A3073="","",SUMIFS('Step 1 Customer Remit'!$F$17:$F$1048576,'Step 1 Customer Remit'!$B$17:$B$1048576,'Sku Break Down'!A3073,'Step 1 Customer Remit'!$D$17:$D$1048576,"Return"))</f>
        <v/>
      </c>
      <c r="H3073" s="21" t="str">
        <f t="shared" si="189"/>
        <v/>
      </c>
      <c r="I3073" s="21" t="str">
        <f>IF(A3073="","",SUMIF('Step 2 OMS Report'!$C$2:$C$1048576,'Sku Break Down'!A3073,'Step 2 OMS Report'!$G$2:$G$1048576))</f>
        <v/>
      </c>
      <c r="J3073" s="21" t="str">
        <f>IF(A3073="","",SUMIFS('Step 2 OMS Report'!$I$2:$I$1048576,'Step 2 OMS Report'!$C$2:$C$1048576,'Sku Break Down'!A3073))</f>
        <v/>
      </c>
      <c r="K3073" s="21" t="str">
        <f t="shared" si="190"/>
        <v/>
      </c>
      <c r="L3073" s="22" t="str">
        <f t="shared" si="192"/>
        <v/>
      </c>
      <c r="M3073" s="22" t="str">
        <f t="shared" si="191"/>
        <v/>
      </c>
    </row>
    <row r="3074" spans="1:13" x14ac:dyDescent="0.55000000000000004">
      <c r="A3074" s="24"/>
      <c r="B3074" s="21" t="str">
        <f>IFERROR(INDEX('Step 2 OMS Report'!$D$2:$D$1048576,MATCH('Sku Break Down'!A3074,'Step 2 OMS Report'!$C$2:$C$1048576,0)),"")</f>
        <v/>
      </c>
      <c r="C3074" s="21" t="str">
        <f>IFERROR(INDEX('Step 2 OMS Report'!$F$2:$F$1048576,MATCH('Sku Break Down'!A3074,'Step 2 OMS Report'!$C$2:$C$1048576,0)),"")</f>
        <v/>
      </c>
      <c r="D3074" s="21" t="str">
        <f>IFERROR(INDEX('Step 2 OMS Report'!$E$2:$E$1048576,MATCH('Sku Break Down'!A3074,'Step 2 OMS Report'!$A$2:$A$1048576,0)),"")</f>
        <v/>
      </c>
      <c r="E3074" s="21" t="str">
        <f>IFERROR(INDEX('Product Info (Hide)'!$E$2:$E$1840,MATCH('Sku Break Down'!C3074,Manufacture_SKUHiddenSheet,0)),"")</f>
        <v/>
      </c>
      <c r="F3074" s="21" t="str">
        <f>IF(A3074="","",SUMIFS('Step 1 Customer Remit'!$J$17:$J$1048576,'Step 1 Customer Remit'!$B$17:$B$1048576,'Sku Break Down'!A3074,'Step 1 Customer Remit'!$D$17:$D$1048576,"Return"))</f>
        <v/>
      </c>
      <c r="G3074" s="21" t="str">
        <f>IF(A3074="","",SUMIFS('Step 1 Customer Remit'!$F$17:$F$1048576,'Step 1 Customer Remit'!$B$17:$B$1048576,'Sku Break Down'!A3074,'Step 1 Customer Remit'!$D$17:$D$1048576,"Return"))</f>
        <v/>
      </c>
      <c r="H3074" s="21" t="str">
        <f t="shared" si="189"/>
        <v/>
      </c>
      <c r="I3074" s="21" t="str">
        <f>IF(A3074="","",SUMIF('Step 2 OMS Report'!$C$2:$C$1048576,'Sku Break Down'!A3074,'Step 2 OMS Report'!$G$2:$G$1048576))</f>
        <v/>
      </c>
      <c r="J3074" s="21" t="str">
        <f>IF(A3074="","",SUMIFS('Step 2 OMS Report'!$I$2:$I$1048576,'Step 2 OMS Report'!$C$2:$C$1048576,'Sku Break Down'!A3074))</f>
        <v/>
      </c>
      <c r="K3074" s="21" t="str">
        <f t="shared" si="190"/>
        <v/>
      </c>
      <c r="L3074" s="22" t="str">
        <f t="shared" si="192"/>
        <v/>
      </c>
      <c r="M3074" s="22" t="str">
        <f t="shared" si="191"/>
        <v/>
      </c>
    </row>
    <row r="3075" spans="1:13" x14ac:dyDescent="0.55000000000000004">
      <c r="A3075" s="24"/>
      <c r="B3075" s="21" t="str">
        <f>IFERROR(INDEX('Step 2 OMS Report'!$D$2:$D$1048576,MATCH('Sku Break Down'!A3075,'Step 2 OMS Report'!$C$2:$C$1048576,0)),"")</f>
        <v/>
      </c>
      <c r="C3075" s="21" t="str">
        <f>IFERROR(INDEX('Step 2 OMS Report'!$F$2:$F$1048576,MATCH('Sku Break Down'!A3075,'Step 2 OMS Report'!$C$2:$C$1048576,0)),"")</f>
        <v/>
      </c>
      <c r="D3075" s="21" t="str">
        <f>IFERROR(INDEX('Step 2 OMS Report'!$E$2:$E$1048576,MATCH('Sku Break Down'!A3075,'Step 2 OMS Report'!$A$2:$A$1048576,0)),"")</f>
        <v/>
      </c>
      <c r="E3075" s="21" t="str">
        <f>IFERROR(INDEX('Product Info (Hide)'!$E$2:$E$1840,MATCH('Sku Break Down'!C3075,Manufacture_SKUHiddenSheet,0)),"")</f>
        <v/>
      </c>
      <c r="F3075" s="21" t="str">
        <f>IF(A3075="","",SUMIFS('Step 1 Customer Remit'!$J$17:$J$1048576,'Step 1 Customer Remit'!$B$17:$B$1048576,'Sku Break Down'!A3075,'Step 1 Customer Remit'!$D$17:$D$1048576,"Return"))</f>
        <v/>
      </c>
      <c r="G3075" s="21" t="str">
        <f>IF(A3075="","",SUMIFS('Step 1 Customer Remit'!$F$17:$F$1048576,'Step 1 Customer Remit'!$B$17:$B$1048576,'Sku Break Down'!A3075,'Step 1 Customer Remit'!$D$17:$D$1048576,"Return"))</f>
        <v/>
      </c>
      <c r="H3075" s="21" t="str">
        <f t="shared" si="189"/>
        <v/>
      </c>
      <c r="I3075" s="21" t="str">
        <f>IF(A3075="","",SUMIF('Step 2 OMS Report'!$C$2:$C$1048576,'Sku Break Down'!A3075,'Step 2 OMS Report'!$G$2:$G$1048576))</f>
        <v/>
      </c>
      <c r="J3075" s="21" t="str">
        <f>IF(A3075="","",SUMIFS('Step 2 OMS Report'!$I$2:$I$1048576,'Step 2 OMS Report'!$C$2:$C$1048576,'Sku Break Down'!A3075))</f>
        <v/>
      </c>
      <c r="K3075" s="21" t="str">
        <f t="shared" si="190"/>
        <v/>
      </c>
      <c r="L3075" s="22" t="str">
        <f t="shared" si="192"/>
        <v/>
      </c>
      <c r="M3075" s="22" t="str">
        <f t="shared" si="191"/>
        <v/>
      </c>
    </row>
    <row r="3076" spans="1:13" x14ac:dyDescent="0.55000000000000004">
      <c r="A3076" s="24"/>
      <c r="B3076" s="21" t="str">
        <f>IFERROR(INDEX('Step 2 OMS Report'!$D$2:$D$1048576,MATCH('Sku Break Down'!A3076,'Step 2 OMS Report'!$C$2:$C$1048576,0)),"")</f>
        <v/>
      </c>
      <c r="C3076" s="21" t="str">
        <f>IFERROR(INDEX('Step 2 OMS Report'!$F$2:$F$1048576,MATCH('Sku Break Down'!A3076,'Step 2 OMS Report'!$C$2:$C$1048576,0)),"")</f>
        <v/>
      </c>
      <c r="D3076" s="21" t="str">
        <f>IFERROR(INDEX('Step 2 OMS Report'!$E$2:$E$1048576,MATCH('Sku Break Down'!A3076,'Step 2 OMS Report'!$A$2:$A$1048576,0)),"")</f>
        <v/>
      </c>
      <c r="E3076" s="21" t="str">
        <f>IFERROR(INDEX('Product Info (Hide)'!$E$2:$E$1840,MATCH('Sku Break Down'!C3076,Manufacture_SKUHiddenSheet,0)),"")</f>
        <v/>
      </c>
      <c r="F3076" s="21" t="str">
        <f>IF(A3076="","",SUMIFS('Step 1 Customer Remit'!$J$17:$J$1048576,'Step 1 Customer Remit'!$B$17:$B$1048576,'Sku Break Down'!A3076,'Step 1 Customer Remit'!$D$17:$D$1048576,"Return"))</f>
        <v/>
      </c>
      <c r="G3076" s="21" t="str">
        <f>IF(A3076="","",SUMIFS('Step 1 Customer Remit'!$F$17:$F$1048576,'Step 1 Customer Remit'!$B$17:$B$1048576,'Sku Break Down'!A3076,'Step 1 Customer Remit'!$D$17:$D$1048576,"Return"))</f>
        <v/>
      </c>
      <c r="H3076" s="21" t="str">
        <f t="shared" ref="H3076:H3139" si="193">IF(A3076="","",E3076*F3076)</f>
        <v/>
      </c>
      <c r="I3076" s="21" t="str">
        <f>IF(A3076="","",SUMIF('Step 2 OMS Report'!$C$2:$C$1048576,'Sku Break Down'!A3076,'Step 2 OMS Report'!$G$2:$G$1048576))</f>
        <v/>
      </c>
      <c r="J3076" s="21" t="str">
        <f>IF(A3076="","",SUMIFS('Step 2 OMS Report'!$I$2:$I$1048576,'Step 2 OMS Report'!$C$2:$C$1048576,'Sku Break Down'!A3076))</f>
        <v/>
      </c>
      <c r="K3076" s="21" t="str">
        <f t="shared" ref="K3076:K3139" si="194">IF(A3076="","",G3076/H3076)</f>
        <v/>
      </c>
      <c r="L3076" s="22" t="str">
        <f t="shared" si="192"/>
        <v/>
      </c>
      <c r="M3076" s="22" t="str">
        <f t="shared" ref="M3076:M3139" si="195">IFERROR((-1*G3076)/J3076,"")</f>
        <v/>
      </c>
    </row>
    <row r="3077" spans="1:13" x14ac:dyDescent="0.55000000000000004">
      <c r="A3077" s="24"/>
      <c r="B3077" s="21" t="str">
        <f>IFERROR(INDEX('Step 2 OMS Report'!$D$2:$D$1048576,MATCH('Sku Break Down'!A3077,'Step 2 OMS Report'!$C$2:$C$1048576,0)),"")</f>
        <v/>
      </c>
      <c r="C3077" s="21" t="str">
        <f>IFERROR(INDEX('Step 2 OMS Report'!$F$2:$F$1048576,MATCH('Sku Break Down'!A3077,'Step 2 OMS Report'!$C$2:$C$1048576,0)),"")</f>
        <v/>
      </c>
      <c r="D3077" s="21" t="str">
        <f>IFERROR(INDEX('Step 2 OMS Report'!$E$2:$E$1048576,MATCH('Sku Break Down'!A3077,'Step 2 OMS Report'!$A$2:$A$1048576,0)),"")</f>
        <v/>
      </c>
      <c r="E3077" s="21" t="str">
        <f>IFERROR(INDEX('Product Info (Hide)'!$E$2:$E$1840,MATCH('Sku Break Down'!C3077,Manufacture_SKUHiddenSheet,0)),"")</f>
        <v/>
      </c>
      <c r="F3077" s="21" t="str">
        <f>IF(A3077="","",SUMIFS('Step 1 Customer Remit'!$J$17:$J$1048576,'Step 1 Customer Remit'!$B$17:$B$1048576,'Sku Break Down'!A3077,'Step 1 Customer Remit'!$D$17:$D$1048576,"Return"))</f>
        <v/>
      </c>
      <c r="G3077" s="21" t="str">
        <f>IF(A3077="","",SUMIFS('Step 1 Customer Remit'!$F$17:$F$1048576,'Step 1 Customer Remit'!$B$17:$B$1048576,'Sku Break Down'!A3077,'Step 1 Customer Remit'!$D$17:$D$1048576,"Return"))</f>
        <v/>
      </c>
      <c r="H3077" s="21" t="str">
        <f t="shared" si="193"/>
        <v/>
      </c>
      <c r="I3077" s="21" t="str">
        <f>IF(A3077="","",SUMIF('Step 2 OMS Report'!$C$2:$C$1048576,'Sku Break Down'!A3077,'Step 2 OMS Report'!$G$2:$G$1048576))</f>
        <v/>
      </c>
      <c r="J3077" s="21" t="str">
        <f>IF(A3077="","",SUMIFS('Step 2 OMS Report'!$I$2:$I$1048576,'Step 2 OMS Report'!$C$2:$C$1048576,'Sku Break Down'!A3077))</f>
        <v/>
      </c>
      <c r="K3077" s="21" t="str">
        <f t="shared" si="194"/>
        <v/>
      </c>
      <c r="L3077" s="22" t="str">
        <f t="shared" si="192"/>
        <v/>
      </c>
      <c r="M3077" s="22" t="str">
        <f t="shared" si="195"/>
        <v/>
      </c>
    </row>
    <row r="3078" spans="1:13" x14ac:dyDescent="0.55000000000000004">
      <c r="A3078" s="24"/>
      <c r="B3078" s="21" t="str">
        <f>IFERROR(INDEX('Step 2 OMS Report'!$D$2:$D$1048576,MATCH('Sku Break Down'!A3078,'Step 2 OMS Report'!$C$2:$C$1048576,0)),"")</f>
        <v/>
      </c>
      <c r="C3078" s="21" t="str">
        <f>IFERROR(INDEX('Step 2 OMS Report'!$F$2:$F$1048576,MATCH('Sku Break Down'!A3078,'Step 2 OMS Report'!$C$2:$C$1048576,0)),"")</f>
        <v/>
      </c>
      <c r="D3078" s="21" t="str">
        <f>IFERROR(INDEX('Step 2 OMS Report'!$E$2:$E$1048576,MATCH('Sku Break Down'!A3078,'Step 2 OMS Report'!$A$2:$A$1048576,0)),"")</f>
        <v/>
      </c>
      <c r="E3078" s="21" t="str">
        <f>IFERROR(INDEX('Product Info (Hide)'!$E$2:$E$1840,MATCH('Sku Break Down'!C3078,Manufacture_SKUHiddenSheet,0)),"")</f>
        <v/>
      </c>
      <c r="F3078" s="21" t="str">
        <f>IF(A3078="","",SUMIFS('Step 1 Customer Remit'!$J$17:$J$1048576,'Step 1 Customer Remit'!$B$17:$B$1048576,'Sku Break Down'!A3078,'Step 1 Customer Remit'!$D$17:$D$1048576,"Return"))</f>
        <v/>
      </c>
      <c r="G3078" s="21" t="str">
        <f>IF(A3078="","",SUMIFS('Step 1 Customer Remit'!$F$17:$F$1048576,'Step 1 Customer Remit'!$B$17:$B$1048576,'Sku Break Down'!A3078,'Step 1 Customer Remit'!$D$17:$D$1048576,"Return"))</f>
        <v/>
      </c>
      <c r="H3078" s="21" t="str">
        <f t="shared" si="193"/>
        <v/>
      </c>
      <c r="I3078" s="21" t="str">
        <f>IF(A3078="","",SUMIF('Step 2 OMS Report'!$C$2:$C$1048576,'Sku Break Down'!A3078,'Step 2 OMS Report'!$G$2:$G$1048576))</f>
        <v/>
      </c>
      <c r="J3078" s="21" t="str">
        <f>IF(A3078="","",SUMIFS('Step 2 OMS Report'!$I$2:$I$1048576,'Step 2 OMS Report'!$C$2:$C$1048576,'Sku Break Down'!A3078))</f>
        <v/>
      </c>
      <c r="K3078" s="21" t="str">
        <f t="shared" si="194"/>
        <v/>
      </c>
      <c r="L3078" s="22" t="str">
        <f t="shared" si="192"/>
        <v/>
      </c>
      <c r="M3078" s="22" t="str">
        <f t="shared" si="195"/>
        <v/>
      </c>
    </row>
    <row r="3079" spans="1:13" x14ac:dyDescent="0.55000000000000004">
      <c r="A3079" s="24"/>
      <c r="B3079" s="21" t="str">
        <f>IFERROR(INDEX('Step 2 OMS Report'!$D$2:$D$1048576,MATCH('Sku Break Down'!A3079,'Step 2 OMS Report'!$C$2:$C$1048576,0)),"")</f>
        <v/>
      </c>
      <c r="C3079" s="21" t="str">
        <f>IFERROR(INDEX('Step 2 OMS Report'!$F$2:$F$1048576,MATCH('Sku Break Down'!A3079,'Step 2 OMS Report'!$C$2:$C$1048576,0)),"")</f>
        <v/>
      </c>
      <c r="D3079" s="21" t="str">
        <f>IFERROR(INDEX('Step 2 OMS Report'!$E$2:$E$1048576,MATCH('Sku Break Down'!A3079,'Step 2 OMS Report'!$A$2:$A$1048576,0)),"")</f>
        <v/>
      </c>
      <c r="E3079" s="21" t="str">
        <f>IFERROR(INDEX('Product Info (Hide)'!$E$2:$E$1840,MATCH('Sku Break Down'!C3079,Manufacture_SKUHiddenSheet,0)),"")</f>
        <v/>
      </c>
      <c r="F3079" s="21" t="str">
        <f>IF(A3079="","",SUMIFS('Step 1 Customer Remit'!$J$17:$J$1048576,'Step 1 Customer Remit'!$B$17:$B$1048576,'Sku Break Down'!A3079,'Step 1 Customer Remit'!$D$17:$D$1048576,"Return"))</f>
        <v/>
      </c>
      <c r="G3079" s="21" t="str">
        <f>IF(A3079="","",SUMIFS('Step 1 Customer Remit'!$F$17:$F$1048576,'Step 1 Customer Remit'!$B$17:$B$1048576,'Sku Break Down'!A3079,'Step 1 Customer Remit'!$D$17:$D$1048576,"Return"))</f>
        <v/>
      </c>
      <c r="H3079" s="21" t="str">
        <f t="shared" si="193"/>
        <v/>
      </c>
      <c r="I3079" s="21" t="str">
        <f>IF(A3079="","",SUMIF('Step 2 OMS Report'!$C$2:$C$1048576,'Sku Break Down'!A3079,'Step 2 OMS Report'!$G$2:$G$1048576))</f>
        <v/>
      </c>
      <c r="J3079" s="21" t="str">
        <f>IF(A3079="","",SUMIFS('Step 2 OMS Report'!$I$2:$I$1048576,'Step 2 OMS Report'!$C$2:$C$1048576,'Sku Break Down'!A3079))</f>
        <v/>
      </c>
      <c r="K3079" s="21" t="str">
        <f t="shared" si="194"/>
        <v/>
      </c>
      <c r="L3079" s="22" t="str">
        <f t="shared" si="192"/>
        <v/>
      </c>
      <c r="M3079" s="22" t="str">
        <f t="shared" si="195"/>
        <v/>
      </c>
    </row>
    <row r="3080" spans="1:13" x14ac:dyDescent="0.55000000000000004">
      <c r="A3080" s="24"/>
      <c r="B3080" s="21" t="str">
        <f>IFERROR(INDEX('Step 2 OMS Report'!$D$2:$D$1048576,MATCH('Sku Break Down'!A3080,'Step 2 OMS Report'!$C$2:$C$1048576,0)),"")</f>
        <v/>
      </c>
      <c r="C3080" s="21" t="str">
        <f>IFERROR(INDEX('Step 2 OMS Report'!$F$2:$F$1048576,MATCH('Sku Break Down'!A3080,'Step 2 OMS Report'!$C$2:$C$1048576,0)),"")</f>
        <v/>
      </c>
      <c r="D3080" s="21" t="str">
        <f>IFERROR(INDEX('Step 2 OMS Report'!$E$2:$E$1048576,MATCH('Sku Break Down'!A3080,'Step 2 OMS Report'!$A$2:$A$1048576,0)),"")</f>
        <v/>
      </c>
      <c r="E3080" s="21" t="str">
        <f>IFERROR(INDEX('Product Info (Hide)'!$E$2:$E$1840,MATCH('Sku Break Down'!C3080,Manufacture_SKUHiddenSheet,0)),"")</f>
        <v/>
      </c>
      <c r="F3080" s="21" t="str">
        <f>IF(A3080="","",SUMIFS('Step 1 Customer Remit'!$J$17:$J$1048576,'Step 1 Customer Remit'!$B$17:$B$1048576,'Sku Break Down'!A3080,'Step 1 Customer Remit'!$D$17:$D$1048576,"Return"))</f>
        <v/>
      </c>
      <c r="G3080" s="21" t="str">
        <f>IF(A3080="","",SUMIFS('Step 1 Customer Remit'!$F$17:$F$1048576,'Step 1 Customer Remit'!$B$17:$B$1048576,'Sku Break Down'!A3080,'Step 1 Customer Remit'!$D$17:$D$1048576,"Return"))</f>
        <v/>
      </c>
      <c r="H3080" s="21" t="str">
        <f t="shared" si="193"/>
        <v/>
      </c>
      <c r="I3080" s="21" t="str">
        <f>IF(A3080="","",SUMIF('Step 2 OMS Report'!$C$2:$C$1048576,'Sku Break Down'!A3080,'Step 2 OMS Report'!$G$2:$G$1048576))</f>
        <v/>
      </c>
      <c r="J3080" s="21" t="str">
        <f>IF(A3080="","",SUMIFS('Step 2 OMS Report'!$I$2:$I$1048576,'Step 2 OMS Report'!$C$2:$C$1048576,'Sku Break Down'!A3080))</f>
        <v/>
      </c>
      <c r="K3080" s="21" t="str">
        <f t="shared" si="194"/>
        <v/>
      </c>
      <c r="L3080" s="22" t="str">
        <f t="shared" si="192"/>
        <v/>
      </c>
      <c r="M3080" s="22" t="str">
        <f t="shared" si="195"/>
        <v/>
      </c>
    </row>
    <row r="3081" spans="1:13" x14ac:dyDescent="0.55000000000000004">
      <c r="A3081" s="24"/>
      <c r="B3081" s="21" t="str">
        <f>IFERROR(INDEX('Step 2 OMS Report'!$D$2:$D$1048576,MATCH('Sku Break Down'!A3081,'Step 2 OMS Report'!$C$2:$C$1048576,0)),"")</f>
        <v/>
      </c>
      <c r="C3081" s="21" t="str">
        <f>IFERROR(INDEX('Step 2 OMS Report'!$F$2:$F$1048576,MATCH('Sku Break Down'!A3081,'Step 2 OMS Report'!$C$2:$C$1048576,0)),"")</f>
        <v/>
      </c>
      <c r="D3081" s="21" t="str">
        <f>IFERROR(INDEX('Step 2 OMS Report'!$E$2:$E$1048576,MATCH('Sku Break Down'!A3081,'Step 2 OMS Report'!$A$2:$A$1048576,0)),"")</f>
        <v/>
      </c>
      <c r="E3081" s="21" t="str">
        <f>IFERROR(INDEX('Product Info (Hide)'!$E$2:$E$1840,MATCH('Sku Break Down'!C3081,Manufacture_SKUHiddenSheet,0)),"")</f>
        <v/>
      </c>
      <c r="F3081" s="21" t="str">
        <f>IF(A3081="","",SUMIFS('Step 1 Customer Remit'!$J$17:$J$1048576,'Step 1 Customer Remit'!$B$17:$B$1048576,'Sku Break Down'!A3081,'Step 1 Customer Remit'!$D$17:$D$1048576,"Return"))</f>
        <v/>
      </c>
      <c r="G3081" s="21" t="str">
        <f>IF(A3081="","",SUMIFS('Step 1 Customer Remit'!$F$17:$F$1048576,'Step 1 Customer Remit'!$B$17:$B$1048576,'Sku Break Down'!A3081,'Step 1 Customer Remit'!$D$17:$D$1048576,"Return"))</f>
        <v/>
      </c>
      <c r="H3081" s="21" t="str">
        <f t="shared" si="193"/>
        <v/>
      </c>
      <c r="I3081" s="21" t="str">
        <f>IF(A3081="","",SUMIF('Step 2 OMS Report'!$C$2:$C$1048576,'Sku Break Down'!A3081,'Step 2 OMS Report'!$G$2:$G$1048576))</f>
        <v/>
      </c>
      <c r="J3081" s="21" t="str">
        <f>IF(A3081="","",SUMIFS('Step 2 OMS Report'!$I$2:$I$1048576,'Step 2 OMS Report'!$C$2:$C$1048576,'Sku Break Down'!A3081))</f>
        <v/>
      </c>
      <c r="K3081" s="21" t="str">
        <f t="shared" si="194"/>
        <v/>
      </c>
      <c r="L3081" s="22" t="str">
        <f t="shared" si="192"/>
        <v/>
      </c>
      <c r="M3081" s="22" t="str">
        <f t="shared" si="195"/>
        <v/>
      </c>
    </row>
    <row r="3082" spans="1:13" x14ac:dyDescent="0.55000000000000004">
      <c r="A3082" s="24"/>
      <c r="B3082" s="21" t="str">
        <f>IFERROR(INDEX('Step 2 OMS Report'!$D$2:$D$1048576,MATCH('Sku Break Down'!A3082,'Step 2 OMS Report'!$C$2:$C$1048576,0)),"")</f>
        <v/>
      </c>
      <c r="C3082" s="21" t="str">
        <f>IFERROR(INDEX('Step 2 OMS Report'!$F$2:$F$1048576,MATCH('Sku Break Down'!A3082,'Step 2 OMS Report'!$C$2:$C$1048576,0)),"")</f>
        <v/>
      </c>
      <c r="D3082" s="21" t="str">
        <f>IFERROR(INDEX('Step 2 OMS Report'!$E$2:$E$1048576,MATCH('Sku Break Down'!A3082,'Step 2 OMS Report'!$A$2:$A$1048576,0)),"")</f>
        <v/>
      </c>
      <c r="E3082" s="21" t="str">
        <f>IFERROR(INDEX('Product Info (Hide)'!$E$2:$E$1840,MATCH('Sku Break Down'!C3082,Manufacture_SKUHiddenSheet,0)),"")</f>
        <v/>
      </c>
      <c r="F3082" s="21" t="str">
        <f>IF(A3082="","",SUMIFS('Step 1 Customer Remit'!$J$17:$J$1048576,'Step 1 Customer Remit'!$B$17:$B$1048576,'Sku Break Down'!A3082,'Step 1 Customer Remit'!$D$17:$D$1048576,"Return"))</f>
        <v/>
      </c>
      <c r="G3082" s="21" t="str">
        <f>IF(A3082="","",SUMIFS('Step 1 Customer Remit'!$F$17:$F$1048576,'Step 1 Customer Remit'!$B$17:$B$1048576,'Sku Break Down'!A3082,'Step 1 Customer Remit'!$D$17:$D$1048576,"Return"))</f>
        <v/>
      </c>
      <c r="H3082" s="21" t="str">
        <f t="shared" si="193"/>
        <v/>
      </c>
      <c r="I3082" s="21" t="str">
        <f>IF(A3082="","",SUMIF('Step 2 OMS Report'!$C$2:$C$1048576,'Sku Break Down'!A3082,'Step 2 OMS Report'!$G$2:$G$1048576))</f>
        <v/>
      </c>
      <c r="J3082" s="21" t="str">
        <f>IF(A3082="","",SUMIFS('Step 2 OMS Report'!$I$2:$I$1048576,'Step 2 OMS Report'!$C$2:$C$1048576,'Sku Break Down'!A3082))</f>
        <v/>
      </c>
      <c r="K3082" s="21" t="str">
        <f t="shared" si="194"/>
        <v/>
      </c>
      <c r="L3082" s="22" t="str">
        <f t="shared" si="192"/>
        <v/>
      </c>
      <c r="M3082" s="22" t="str">
        <f t="shared" si="195"/>
        <v/>
      </c>
    </row>
    <row r="3083" spans="1:13" x14ac:dyDescent="0.55000000000000004">
      <c r="A3083" s="24"/>
      <c r="B3083" s="21" t="str">
        <f>IFERROR(INDEX('Step 2 OMS Report'!$D$2:$D$1048576,MATCH('Sku Break Down'!A3083,'Step 2 OMS Report'!$C$2:$C$1048576,0)),"")</f>
        <v/>
      </c>
      <c r="C3083" s="21" t="str">
        <f>IFERROR(INDEX('Step 2 OMS Report'!$F$2:$F$1048576,MATCH('Sku Break Down'!A3083,'Step 2 OMS Report'!$C$2:$C$1048576,0)),"")</f>
        <v/>
      </c>
      <c r="D3083" s="21" t="str">
        <f>IFERROR(INDEX('Step 2 OMS Report'!$E$2:$E$1048576,MATCH('Sku Break Down'!A3083,'Step 2 OMS Report'!$A$2:$A$1048576,0)),"")</f>
        <v/>
      </c>
      <c r="E3083" s="21" t="str">
        <f>IFERROR(INDEX('Product Info (Hide)'!$E$2:$E$1840,MATCH('Sku Break Down'!C3083,Manufacture_SKUHiddenSheet,0)),"")</f>
        <v/>
      </c>
      <c r="F3083" s="21" t="str">
        <f>IF(A3083="","",SUMIFS('Step 1 Customer Remit'!$J$17:$J$1048576,'Step 1 Customer Remit'!$B$17:$B$1048576,'Sku Break Down'!A3083,'Step 1 Customer Remit'!$D$17:$D$1048576,"Return"))</f>
        <v/>
      </c>
      <c r="G3083" s="21" t="str">
        <f>IF(A3083="","",SUMIFS('Step 1 Customer Remit'!$F$17:$F$1048576,'Step 1 Customer Remit'!$B$17:$B$1048576,'Sku Break Down'!A3083,'Step 1 Customer Remit'!$D$17:$D$1048576,"Return"))</f>
        <v/>
      </c>
      <c r="H3083" s="21" t="str">
        <f t="shared" si="193"/>
        <v/>
      </c>
      <c r="I3083" s="21" t="str">
        <f>IF(A3083="","",SUMIF('Step 2 OMS Report'!$C$2:$C$1048576,'Sku Break Down'!A3083,'Step 2 OMS Report'!$G$2:$G$1048576))</f>
        <v/>
      </c>
      <c r="J3083" s="21" t="str">
        <f>IF(A3083="","",SUMIFS('Step 2 OMS Report'!$I$2:$I$1048576,'Step 2 OMS Report'!$C$2:$C$1048576,'Sku Break Down'!A3083))</f>
        <v/>
      </c>
      <c r="K3083" s="21" t="str">
        <f t="shared" si="194"/>
        <v/>
      </c>
      <c r="L3083" s="22" t="str">
        <f t="shared" si="192"/>
        <v/>
      </c>
      <c r="M3083" s="22" t="str">
        <f t="shared" si="195"/>
        <v/>
      </c>
    </row>
    <row r="3084" spans="1:13" x14ac:dyDescent="0.55000000000000004">
      <c r="A3084" s="24"/>
      <c r="B3084" s="21" t="str">
        <f>IFERROR(INDEX('Step 2 OMS Report'!$D$2:$D$1048576,MATCH('Sku Break Down'!A3084,'Step 2 OMS Report'!$C$2:$C$1048576,0)),"")</f>
        <v/>
      </c>
      <c r="C3084" s="21" t="str">
        <f>IFERROR(INDEX('Step 2 OMS Report'!$F$2:$F$1048576,MATCH('Sku Break Down'!A3084,'Step 2 OMS Report'!$C$2:$C$1048576,0)),"")</f>
        <v/>
      </c>
      <c r="D3084" s="21" t="str">
        <f>IFERROR(INDEX('Step 2 OMS Report'!$E$2:$E$1048576,MATCH('Sku Break Down'!A3084,'Step 2 OMS Report'!$A$2:$A$1048576,0)),"")</f>
        <v/>
      </c>
      <c r="E3084" s="21" t="str">
        <f>IFERROR(INDEX('Product Info (Hide)'!$E$2:$E$1840,MATCH('Sku Break Down'!C3084,Manufacture_SKUHiddenSheet,0)),"")</f>
        <v/>
      </c>
      <c r="F3084" s="21" t="str">
        <f>IF(A3084="","",SUMIFS('Step 1 Customer Remit'!$J$17:$J$1048576,'Step 1 Customer Remit'!$B$17:$B$1048576,'Sku Break Down'!A3084,'Step 1 Customer Remit'!$D$17:$D$1048576,"Return"))</f>
        <v/>
      </c>
      <c r="G3084" s="21" t="str">
        <f>IF(A3084="","",SUMIFS('Step 1 Customer Remit'!$F$17:$F$1048576,'Step 1 Customer Remit'!$B$17:$B$1048576,'Sku Break Down'!A3084,'Step 1 Customer Remit'!$D$17:$D$1048576,"Return"))</f>
        <v/>
      </c>
      <c r="H3084" s="21" t="str">
        <f t="shared" si="193"/>
        <v/>
      </c>
      <c r="I3084" s="21" t="str">
        <f>IF(A3084="","",SUMIF('Step 2 OMS Report'!$C$2:$C$1048576,'Sku Break Down'!A3084,'Step 2 OMS Report'!$G$2:$G$1048576))</f>
        <v/>
      </c>
      <c r="J3084" s="21" t="str">
        <f>IF(A3084="","",SUMIFS('Step 2 OMS Report'!$I$2:$I$1048576,'Step 2 OMS Report'!$C$2:$C$1048576,'Sku Break Down'!A3084))</f>
        <v/>
      </c>
      <c r="K3084" s="21" t="str">
        <f t="shared" si="194"/>
        <v/>
      </c>
      <c r="L3084" s="22" t="str">
        <f t="shared" si="192"/>
        <v/>
      </c>
      <c r="M3084" s="22" t="str">
        <f t="shared" si="195"/>
        <v/>
      </c>
    </row>
    <row r="3085" spans="1:13" x14ac:dyDescent="0.55000000000000004">
      <c r="A3085" s="24"/>
      <c r="B3085" s="21" t="str">
        <f>IFERROR(INDEX('Step 2 OMS Report'!$D$2:$D$1048576,MATCH('Sku Break Down'!A3085,'Step 2 OMS Report'!$C$2:$C$1048576,0)),"")</f>
        <v/>
      </c>
      <c r="C3085" s="21" t="str">
        <f>IFERROR(INDEX('Step 2 OMS Report'!$F$2:$F$1048576,MATCH('Sku Break Down'!A3085,'Step 2 OMS Report'!$C$2:$C$1048576,0)),"")</f>
        <v/>
      </c>
      <c r="D3085" s="21" t="str">
        <f>IFERROR(INDEX('Step 2 OMS Report'!$E$2:$E$1048576,MATCH('Sku Break Down'!A3085,'Step 2 OMS Report'!$A$2:$A$1048576,0)),"")</f>
        <v/>
      </c>
      <c r="E3085" s="21" t="str">
        <f>IFERROR(INDEX('Product Info (Hide)'!$E$2:$E$1840,MATCH('Sku Break Down'!C3085,Manufacture_SKUHiddenSheet,0)),"")</f>
        <v/>
      </c>
      <c r="F3085" s="21" t="str">
        <f>IF(A3085="","",SUMIFS('Step 1 Customer Remit'!$J$17:$J$1048576,'Step 1 Customer Remit'!$B$17:$B$1048576,'Sku Break Down'!A3085,'Step 1 Customer Remit'!$D$17:$D$1048576,"Return"))</f>
        <v/>
      </c>
      <c r="G3085" s="21" t="str">
        <f>IF(A3085="","",SUMIFS('Step 1 Customer Remit'!$F$17:$F$1048576,'Step 1 Customer Remit'!$B$17:$B$1048576,'Sku Break Down'!A3085,'Step 1 Customer Remit'!$D$17:$D$1048576,"Return"))</f>
        <v/>
      </c>
      <c r="H3085" s="21" t="str">
        <f t="shared" si="193"/>
        <v/>
      </c>
      <c r="I3085" s="21" t="str">
        <f>IF(A3085="","",SUMIF('Step 2 OMS Report'!$C$2:$C$1048576,'Sku Break Down'!A3085,'Step 2 OMS Report'!$G$2:$G$1048576))</f>
        <v/>
      </c>
      <c r="J3085" s="21" t="str">
        <f>IF(A3085="","",SUMIFS('Step 2 OMS Report'!$I$2:$I$1048576,'Step 2 OMS Report'!$C$2:$C$1048576,'Sku Break Down'!A3085))</f>
        <v/>
      </c>
      <c r="K3085" s="21" t="str">
        <f t="shared" si="194"/>
        <v/>
      </c>
      <c r="L3085" s="22" t="str">
        <f t="shared" si="192"/>
        <v/>
      </c>
      <c r="M3085" s="22" t="str">
        <f t="shared" si="195"/>
        <v/>
      </c>
    </row>
    <row r="3086" spans="1:13" x14ac:dyDescent="0.55000000000000004">
      <c r="A3086" s="24"/>
      <c r="B3086" s="21" t="str">
        <f>IFERROR(INDEX('Step 2 OMS Report'!$D$2:$D$1048576,MATCH('Sku Break Down'!A3086,'Step 2 OMS Report'!$C$2:$C$1048576,0)),"")</f>
        <v/>
      </c>
      <c r="C3086" s="21" t="str">
        <f>IFERROR(INDEX('Step 2 OMS Report'!$F$2:$F$1048576,MATCH('Sku Break Down'!A3086,'Step 2 OMS Report'!$C$2:$C$1048576,0)),"")</f>
        <v/>
      </c>
      <c r="D3086" s="21" t="str">
        <f>IFERROR(INDEX('Step 2 OMS Report'!$E$2:$E$1048576,MATCH('Sku Break Down'!A3086,'Step 2 OMS Report'!$A$2:$A$1048576,0)),"")</f>
        <v/>
      </c>
      <c r="E3086" s="21" t="str">
        <f>IFERROR(INDEX('Product Info (Hide)'!$E$2:$E$1840,MATCH('Sku Break Down'!C3086,Manufacture_SKUHiddenSheet,0)),"")</f>
        <v/>
      </c>
      <c r="F3086" s="21" t="str">
        <f>IF(A3086="","",SUMIFS('Step 1 Customer Remit'!$J$17:$J$1048576,'Step 1 Customer Remit'!$B$17:$B$1048576,'Sku Break Down'!A3086,'Step 1 Customer Remit'!$D$17:$D$1048576,"Return"))</f>
        <v/>
      </c>
      <c r="G3086" s="21" t="str">
        <f>IF(A3086="","",SUMIFS('Step 1 Customer Remit'!$F$17:$F$1048576,'Step 1 Customer Remit'!$B$17:$B$1048576,'Sku Break Down'!A3086,'Step 1 Customer Remit'!$D$17:$D$1048576,"Return"))</f>
        <v/>
      </c>
      <c r="H3086" s="21" t="str">
        <f t="shared" si="193"/>
        <v/>
      </c>
      <c r="I3086" s="21" t="str">
        <f>IF(A3086="","",SUMIF('Step 2 OMS Report'!$C$2:$C$1048576,'Sku Break Down'!A3086,'Step 2 OMS Report'!$G$2:$G$1048576))</f>
        <v/>
      </c>
      <c r="J3086" s="21" t="str">
        <f>IF(A3086="","",SUMIFS('Step 2 OMS Report'!$I$2:$I$1048576,'Step 2 OMS Report'!$C$2:$C$1048576,'Sku Break Down'!A3086))</f>
        <v/>
      </c>
      <c r="K3086" s="21" t="str">
        <f t="shared" si="194"/>
        <v/>
      </c>
      <c r="L3086" s="22" t="str">
        <f t="shared" si="192"/>
        <v/>
      </c>
      <c r="M3086" s="22" t="str">
        <f t="shared" si="195"/>
        <v/>
      </c>
    </row>
    <row r="3087" spans="1:13" x14ac:dyDescent="0.55000000000000004">
      <c r="A3087" s="24"/>
      <c r="B3087" s="21" t="str">
        <f>IFERROR(INDEX('Step 2 OMS Report'!$D$2:$D$1048576,MATCH('Sku Break Down'!A3087,'Step 2 OMS Report'!$C$2:$C$1048576,0)),"")</f>
        <v/>
      </c>
      <c r="C3087" s="21" t="str">
        <f>IFERROR(INDEX('Step 2 OMS Report'!$F$2:$F$1048576,MATCH('Sku Break Down'!A3087,'Step 2 OMS Report'!$C$2:$C$1048576,0)),"")</f>
        <v/>
      </c>
      <c r="D3087" s="21" t="str">
        <f>IFERROR(INDEX('Step 2 OMS Report'!$E$2:$E$1048576,MATCH('Sku Break Down'!A3087,'Step 2 OMS Report'!$A$2:$A$1048576,0)),"")</f>
        <v/>
      </c>
      <c r="E3087" s="21" t="str">
        <f>IFERROR(INDEX('Product Info (Hide)'!$E$2:$E$1840,MATCH('Sku Break Down'!C3087,Manufacture_SKUHiddenSheet,0)),"")</f>
        <v/>
      </c>
      <c r="F3087" s="21" t="str">
        <f>IF(A3087="","",SUMIFS('Step 1 Customer Remit'!$J$17:$J$1048576,'Step 1 Customer Remit'!$B$17:$B$1048576,'Sku Break Down'!A3087,'Step 1 Customer Remit'!$D$17:$D$1048576,"Return"))</f>
        <v/>
      </c>
      <c r="G3087" s="21" t="str">
        <f>IF(A3087="","",SUMIFS('Step 1 Customer Remit'!$F$17:$F$1048576,'Step 1 Customer Remit'!$B$17:$B$1048576,'Sku Break Down'!A3087,'Step 1 Customer Remit'!$D$17:$D$1048576,"Return"))</f>
        <v/>
      </c>
      <c r="H3087" s="21" t="str">
        <f t="shared" si="193"/>
        <v/>
      </c>
      <c r="I3087" s="21" t="str">
        <f>IF(A3087="","",SUMIF('Step 2 OMS Report'!$C$2:$C$1048576,'Sku Break Down'!A3087,'Step 2 OMS Report'!$G$2:$G$1048576))</f>
        <v/>
      </c>
      <c r="J3087" s="21" t="str">
        <f>IF(A3087="","",SUMIFS('Step 2 OMS Report'!$I$2:$I$1048576,'Step 2 OMS Report'!$C$2:$C$1048576,'Sku Break Down'!A3087))</f>
        <v/>
      </c>
      <c r="K3087" s="21" t="str">
        <f t="shared" si="194"/>
        <v/>
      </c>
      <c r="L3087" s="22" t="str">
        <f t="shared" si="192"/>
        <v/>
      </c>
      <c r="M3087" s="22" t="str">
        <f t="shared" si="195"/>
        <v/>
      </c>
    </row>
    <row r="3088" spans="1:13" x14ac:dyDescent="0.55000000000000004">
      <c r="A3088" s="24"/>
      <c r="B3088" s="21" t="str">
        <f>IFERROR(INDEX('Step 2 OMS Report'!$D$2:$D$1048576,MATCH('Sku Break Down'!A3088,'Step 2 OMS Report'!$C$2:$C$1048576,0)),"")</f>
        <v/>
      </c>
      <c r="C3088" s="21" t="str">
        <f>IFERROR(INDEX('Step 2 OMS Report'!$F$2:$F$1048576,MATCH('Sku Break Down'!A3088,'Step 2 OMS Report'!$C$2:$C$1048576,0)),"")</f>
        <v/>
      </c>
      <c r="D3088" s="21" t="str">
        <f>IFERROR(INDEX('Step 2 OMS Report'!$E$2:$E$1048576,MATCH('Sku Break Down'!A3088,'Step 2 OMS Report'!$A$2:$A$1048576,0)),"")</f>
        <v/>
      </c>
      <c r="E3088" s="21" t="str">
        <f>IFERROR(INDEX('Product Info (Hide)'!$E$2:$E$1840,MATCH('Sku Break Down'!C3088,Manufacture_SKUHiddenSheet,0)),"")</f>
        <v/>
      </c>
      <c r="F3088" s="21" t="str">
        <f>IF(A3088="","",SUMIFS('Step 1 Customer Remit'!$J$17:$J$1048576,'Step 1 Customer Remit'!$B$17:$B$1048576,'Sku Break Down'!A3088,'Step 1 Customer Remit'!$D$17:$D$1048576,"Return"))</f>
        <v/>
      </c>
      <c r="G3088" s="21" t="str">
        <f>IF(A3088="","",SUMIFS('Step 1 Customer Remit'!$F$17:$F$1048576,'Step 1 Customer Remit'!$B$17:$B$1048576,'Sku Break Down'!A3088,'Step 1 Customer Remit'!$D$17:$D$1048576,"Return"))</f>
        <v/>
      </c>
      <c r="H3088" s="21" t="str">
        <f t="shared" si="193"/>
        <v/>
      </c>
      <c r="I3088" s="21" t="str">
        <f>IF(A3088="","",SUMIF('Step 2 OMS Report'!$C$2:$C$1048576,'Sku Break Down'!A3088,'Step 2 OMS Report'!$G$2:$G$1048576))</f>
        <v/>
      </c>
      <c r="J3088" s="21" t="str">
        <f>IF(A3088="","",SUMIFS('Step 2 OMS Report'!$I$2:$I$1048576,'Step 2 OMS Report'!$C$2:$C$1048576,'Sku Break Down'!A3088))</f>
        <v/>
      </c>
      <c r="K3088" s="21" t="str">
        <f t="shared" si="194"/>
        <v/>
      </c>
      <c r="L3088" s="22" t="str">
        <f t="shared" si="192"/>
        <v/>
      </c>
      <c r="M3088" s="22" t="str">
        <f t="shared" si="195"/>
        <v/>
      </c>
    </row>
    <row r="3089" spans="1:13" x14ac:dyDescent="0.55000000000000004">
      <c r="A3089" s="24"/>
      <c r="B3089" s="21" t="str">
        <f>IFERROR(INDEX('Step 2 OMS Report'!$D$2:$D$1048576,MATCH('Sku Break Down'!A3089,'Step 2 OMS Report'!$C$2:$C$1048576,0)),"")</f>
        <v/>
      </c>
      <c r="C3089" s="21" t="str">
        <f>IFERROR(INDEX('Step 2 OMS Report'!$F$2:$F$1048576,MATCH('Sku Break Down'!A3089,'Step 2 OMS Report'!$C$2:$C$1048576,0)),"")</f>
        <v/>
      </c>
      <c r="D3089" s="21" t="str">
        <f>IFERROR(INDEX('Step 2 OMS Report'!$E$2:$E$1048576,MATCH('Sku Break Down'!A3089,'Step 2 OMS Report'!$A$2:$A$1048576,0)),"")</f>
        <v/>
      </c>
      <c r="E3089" s="21" t="str">
        <f>IFERROR(INDEX('Product Info (Hide)'!$E$2:$E$1840,MATCH('Sku Break Down'!C3089,Manufacture_SKUHiddenSheet,0)),"")</f>
        <v/>
      </c>
      <c r="F3089" s="21" t="str">
        <f>IF(A3089="","",SUMIFS('Step 1 Customer Remit'!$J$17:$J$1048576,'Step 1 Customer Remit'!$B$17:$B$1048576,'Sku Break Down'!A3089,'Step 1 Customer Remit'!$D$17:$D$1048576,"Return"))</f>
        <v/>
      </c>
      <c r="G3089" s="21" t="str">
        <f>IF(A3089="","",SUMIFS('Step 1 Customer Remit'!$F$17:$F$1048576,'Step 1 Customer Remit'!$B$17:$B$1048576,'Sku Break Down'!A3089,'Step 1 Customer Remit'!$D$17:$D$1048576,"Return"))</f>
        <v/>
      </c>
      <c r="H3089" s="21" t="str">
        <f t="shared" si="193"/>
        <v/>
      </c>
      <c r="I3089" s="21" t="str">
        <f>IF(A3089="","",SUMIF('Step 2 OMS Report'!$C$2:$C$1048576,'Sku Break Down'!A3089,'Step 2 OMS Report'!$G$2:$G$1048576))</f>
        <v/>
      </c>
      <c r="J3089" s="21" t="str">
        <f>IF(A3089="","",SUMIFS('Step 2 OMS Report'!$I$2:$I$1048576,'Step 2 OMS Report'!$C$2:$C$1048576,'Sku Break Down'!A3089))</f>
        <v/>
      </c>
      <c r="K3089" s="21" t="str">
        <f t="shared" si="194"/>
        <v/>
      </c>
      <c r="L3089" s="22" t="str">
        <f t="shared" si="192"/>
        <v/>
      </c>
      <c r="M3089" s="22" t="str">
        <f t="shared" si="195"/>
        <v/>
      </c>
    </row>
    <row r="3090" spans="1:13" x14ac:dyDescent="0.55000000000000004">
      <c r="A3090" s="24"/>
      <c r="B3090" s="21" t="str">
        <f>IFERROR(INDEX('Step 2 OMS Report'!$D$2:$D$1048576,MATCH('Sku Break Down'!A3090,'Step 2 OMS Report'!$C$2:$C$1048576,0)),"")</f>
        <v/>
      </c>
      <c r="C3090" s="21" t="str">
        <f>IFERROR(INDEX('Step 2 OMS Report'!$F$2:$F$1048576,MATCH('Sku Break Down'!A3090,'Step 2 OMS Report'!$C$2:$C$1048576,0)),"")</f>
        <v/>
      </c>
      <c r="D3090" s="21" t="str">
        <f>IFERROR(INDEX('Step 2 OMS Report'!$E$2:$E$1048576,MATCH('Sku Break Down'!A3090,'Step 2 OMS Report'!$A$2:$A$1048576,0)),"")</f>
        <v/>
      </c>
      <c r="E3090" s="21" t="str">
        <f>IFERROR(INDEX('Product Info (Hide)'!$E$2:$E$1840,MATCH('Sku Break Down'!C3090,Manufacture_SKUHiddenSheet,0)),"")</f>
        <v/>
      </c>
      <c r="F3090" s="21" t="str">
        <f>IF(A3090="","",SUMIFS('Step 1 Customer Remit'!$J$17:$J$1048576,'Step 1 Customer Remit'!$B$17:$B$1048576,'Sku Break Down'!A3090,'Step 1 Customer Remit'!$D$17:$D$1048576,"Return"))</f>
        <v/>
      </c>
      <c r="G3090" s="21" t="str">
        <f>IF(A3090="","",SUMIFS('Step 1 Customer Remit'!$F$17:$F$1048576,'Step 1 Customer Remit'!$B$17:$B$1048576,'Sku Break Down'!A3090,'Step 1 Customer Remit'!$D$17:$D$1048576,"Return"))</f>
        <v/>
      </c>
      <c r="H3090" s="21" t="str">
        <f t="shared" si="193"/>
        <v/>
      </c>
      <c r="I3090" s="21" t="str">
        <f>IF(A3090="","",SUMIF('Step 2 OMS Report'!$C$2:$C$1048576,'Sku Break Down'!A3090,'Step 2 OMS Report'!$G$2:$G$1048576))</f>
        <v/>
      </c>
      <c r="J3090" s="21" t="str">
        <f>IF(A3090="","",SUMIFS('Step 2 OMS Report'!$I$2:$I$1048576,'Step 2 OMS Report'!$C$2:$C$1048576,'Sku Break Down'!A3090))</f>
        <v/>
      </c>
      <c r="K3090" s="21" t="str">
        <f t="shared" si="194"/>
        <v/>
      </c>
      <c r="L3090" s="22" t="str">
        <f t="shared" si="192"/>
        <v/>
      </c>
      <c r="M3090" s="22" t="str">
        <f t="shared" si="195"/>
        <v/>
      </c>
    </row>
    <row r="3091" spans="1:13" x14ac:dyDescent="0.55000000000000004">
      <c r="A3091" s="24"/>
      <c r="B3091" s="21" t="str">
        <f>IFERROR(INDEX('Step 2 OMS Report'!$D$2:$D$1048576,MATCH('Sku Break Down'!A3091,'Step 2 OMS Report'!$C$2:$C$1048576,0)),"")</f>
        <v/>
      </c>
      <c r="C3091" s="21" t="str">
        <f>IFERROR(INDEX('Step 2 OMS Report'!$F$2:$F$1048576,MATCH('Sku Break Down'!A3091,'Step 2 OMS Report'!$C$2:$C$1048576,0)),"")</f>
        <v/>
      </c>
      <c r="D3091" s="21" t="str">
        <f>IFERROR(INDEX('Step 2 OMS Report'!$E$2:$E$1048576,MATCH('Sku Break Down'!A3091,'Step 2 OMS Report'!$A$2:$A$1048576,0)),"")</f>
        <v/>
      </c>
      <c r="E3091" s="21" t="str">
        <f>IFERROR(INDEX('Product Info (Hide)'!$E$2:$E$1840,MATCH('Sku Break Down'!C3091,Manufacture_SKUHiddenSheet,0)),"")</f>
        <v/>
      </c>
      <c r="F3091" s="21" t="str">
        <f>IF(A3091="","",SUMIFS('Step 1 Customer Remit'!$J$17:$J$1048576,'Step 1 Customer Remit'!$B$17:$B$1048576,'Sku Break Down'!A3091,'Step 1 Customer Remit'!$D$17:$D$1048576,"Return"))</f>
        <v/>
      </c>
      <c r="G3091" s="21" t="str">
        <f>IF(A3091="","",SUMIFS('Step 1 Customer Remit'!$F$17:$F$1048576,'Step 1 Customer Remit'!$B$17:$B$1048576,'Sku Break Down'!A3091,'Step 1 Customer Remit'!$D$17:$D$1048576,"Return"))</f>
        <v/>
      </c>
      <c r="H3091" s="21" t="str">
        <f t="shared" si="193"/>
        <v/>
      </c>
      <c r="I3091" s="21" t="str">
        <f>IF(A3091="","",SUMIF('Step 2 OMS Report'!$C$2:$C$1048576,'Sku Break Down'!A3091,'Step 2 OMS Report'!$G$2:$G$1048576))</f>
        <v/>
      </c>
      <c r="J3091" s="21" t="str">
        <f>IF(A3091="","",SUMIFS('Step 2 OMS Report'!$I$2:$I$1048576,'Step 2 OMS Report'!$C$2:$C$1048576,'Sku Break Down'!A3091))</f>
        <v/>
      </c>
      <c r="K3091" s="21" t="str">
        <f t="shared" si="194"/>
        <v/>
      </c>
      <c r="L3091" s="22" t="str">
        <f t="shared" si="192"/>
        <v/>
      </c>
      <c r="M3091" s="22" t="str">
        <f t="shared" si="195"/>
        <v/>
      </c>
    </row>
    <row r="3092" spans="1:13" x14ac:dyDescent="0.55000000000000004">
      <c r="A3092" s="24"/>
      <c r="B3092" s="21" t="str">
        <f>IFERROR(INDEX('Step 2 OMS Report'!$D$2:$D$1048576,MATCH('Sku Break Down'!A3092,'Step 2 OMS Report'!$C$2:$C$1048576,0)),"")</f>
        <v/>
      </c>
      <c r="C3092" s="21" t="str">
        <f>IFERROR(INDEX('Step 2 OMS Report'!$F$2:$F$1048576,MATCH('Sku Break Down'!A3092,'Step 2 OMS Report'!$C$2:$C$1048576,0)),"")</f>
        <v/>
      </c>
      <c r="D3092" s="21" t="str">
        <f>IFERROR(INDEX('Step 2 OMS Report'!$E$2:$E$1048576,MATCH('Sku Break Down'!A3092,'Step 2 OMS Report'!$A$2:$A$1048576,0)),"")</f>
        <v/>
      </c>
      <c r="E3092" s="21" t="str">
        <f>IFERROR(INDEX('Product Info (Hide)'!$E$2:$E$1840,MATCH('Sku Break Down'!C3092,Manufacture_SKUHiddenSheet,0)),"")</f>
        <v/>
      </c>
      <c r="F3092" s="21" t="str">
        <f>IF(A3092="","",SUMIFS('Step 1 Customer Remit'!$J$17:$J$1048576,'Step 1 Customer Remit'!$B$17:$B$1048576,'Sku Break Down'!A3092,'Step 1 Customer Remit'!$D$17:$D$1048576,"Return"))</f>
        <v/>
      </c>
      <c r="G3092" s="21" t="str">
        <f>IF(A3092="","",SUMIFS('Step 1 Customer Remit'!$F$17:$F$1048576,'Step 1 Customer Remit'!$B$17:$B$1048576,'Sku Break Down'!A3092,'Step 1 Customer Remit'!$D$17:$D$1048576,"Return"))</f>
        <v/>
      </c>
      <c r="H3092" s="21" t="str">
        <f t="shared" si="193"/>
        <v/>
      </c>
      <c r="I3092" s="21" t="str">
        <f>IF(A3092="","",SUMIF('Step 2 OMS Report'!$C$2:$C$1048576,'Sku Break Down'!A3092,'Step 2 OMS Report'!$G$2:$G$1048576))</f>
        <v/>
      </c>
      <c r="J3092" s="21" t="str">
        <f>IF(A3092="","",SUMIFS('Step 2 OMS Report'!$I$2:$I$1048576,'Step 2 OMS Report'!$C$2:$C$1048576,'Sku Break Down'!A3092))</f>
        <v/>
      </c>
      <c r="K3092" s="21" t="str">
        <f t="shared" si="194"/>
        <v/>
      </c>
      <c r="L3092" s="22" t="str">
        <f t="shared" si="192"/>
        <v/>
      </c>
      <c r="M3092" s="22" t="str">
        <f t="shared" si="195"/>
        <v/>
      </c>
    </row>
    <row r="3093" spans="1:13" x14ac:dyDescent="0.55000000000000004">
      <c r="A3093" s="24"/>
      <c r="B3093" s="21" t="str">
        <f>IFERROR(INDEX('Step 2 OMS Report'!$D$2:$D$1048576,MATCH('Sku Break Down'!A3093,'Step 2 OMS Report'!$C$2:$C$1048576,0)),"")</f>
        <v/>
      </c>
      <c r="C3093" s="21" t="str">
        <f>IFERROR(INDEX('Step 2 OMS Report'!$F$2:$F$1048576,MATCH('Sku Break Down'!A3093,'Step 2 OMS Report'!$C$2:$C$1048576,0)),"")</f>
        <v/>
      </c>
      <c r="D3093" s="21" t="str">
        <f>IFERROR(INDEX('Step 2 OMS Report'!$E$2:$E$1048576,MATCH('Sku Break Down'!A3093,'Step 2 OMS Report'!$A$2:$A$1048576,0)),"")</f>
        <v/>
      </c>
      <c r="E3093" s="21" t="str">
        <f>IFERROR(INDEX('Product Info (Hide)'!$E$2:$E$1840,MATCH('Sku Break Down'!C3093,Manufacture_SKUHiddenSheet,0)),"")</f>
        <v/>
      </c>
      <c r="F3093" s="21" t="str">
        <f>IF(A3093="","",SUMIFS('Step 1 Customer Remit'!$J$17:$J$1048576,'Step 1 Customer Remit'!$B$17:$B$1048576,'Sku Break Down'!A3093,'Step 1 Customer Remit'!$D$17:$D$1048576,"Return"))</f>
        <v/>
      </c>
      <c r="G3093" s="21" t="str">
        <f>IF(A3093="","",SUMIFS('Step 1 Customer Remit'!$F$17:$F$1048576,'Step 1 Customer Remit'!$B$17:$B$1048576,'Sku Break Down'!A3093,'Step 1 Customer Remit'!$D$17:$D$1048576,"Return"))</f>
        <v/>
      </c>
      <c r="H3093" s="21" t="str">
        <f t="shared" si="193"/>
        <v/>
      </c>
      <c r="I3093" s="21" t="str">
        <f>IF(A3093="","",SUMIF('Step 2 OMS Report'!$C$2:$C$1048576,'Sku Break Down'!A3093,'Step 2 OMS Report'!$G$2:$G$1048576))</f>
        <v/>
      </c>
      <c r="J3093" s="21" t="str">
        <f>IF(A3093="","",SUMIFS('Step 2 OMS Report'!$I$2:$I$1048576,'Step 2 OMS Report'!$C$2:$C$1048576,'Sku Break Down'!A3093))</f>
        <v/>
      </c>
      <c r="K3093" s="21" t="str">
        <f t="shared" si="194"/>
        <v/>
      </c>
      <c r="L3093" s="22" t="str">
        <f t="shared" si="192"/>
        <v/>
      </c>
      <c r="M3093" s="22" t="str">
        <f t="shared" si="195"/>
        <v/>
      </c>
    </row>
    <row r="3094" spans="1:13" x14ac:dyDescent="0.55000000000000004">
      <c r="A3094" s="24"/>
      <c r="B3094" s="21" t="str">
        <f>IFERROR(INDEX('Step 2 OMS Report'!$D$2:$D$1048576,MATCH('Sku Break Down'!A3094,'Step 2 OMS Report'!$C$2:$C$1048576,0)),"")</f>
        <v/>
      </c>
      <c r="C3094" s="21" t="str">
        <f>IFERROR(INDEX('Step 2 OMS Report'!$F$2:$F$1048576,MATCH('Sku Break Down'!A3094,'Step 2 OMS Report'!$C$2:$C$1048576,0)),"")</f>
        <v/>
      </c>
      <c r="D3094" s="21" t="str">
        <f>IFERROR(INDEX('Step 2 OMS Report'!$E$2:$E$1048576,MATCH('Sku Break Down'!A3094,'Step 2 OMS Report'!$A$2:$A$1048576,0)),"")</f>
        <v/>
      </c>
      <c r="E3094" s="21" t="str">
        <f>IFERROR(INDEX('Product Info (Hide)'!$E$2:$E$1840,MATCH('Sku Break Down'!C3094,Manufacture_SKUHiddenSheet,0)),"")</f>
        <v/>
      </c>
      <c r="F3094" s="21" t="str">
        <f>IF(A3094="","",SUMIFS('Step 1 Customer Remit'!$J$17:$J$1048576,'Step 1 Customer Remit'!$B$17:$B$1048576,'Sku Break Down'!A3094,'Step 1 Customer Remit'!$D$17:$D$1048576,"Return"))</f>
        <v/>
      </c>
      <c r="G3094" s="21" t="str">
        <f>IF(A3094="","",SUMIFS('Step 1 Customer Remit'!$F$17:$F$1048576,'Step 1 Customer Remit'!$B$17:$B$1048576,'Sku Break Down'!A3094,'Step 1 Customer Remit'!$D$17:$D$1048576,"Return"))</f>
        <v/>
      </c>
      <c r="H3094" s="21" t="str">
        <f t="shared" si="193"/>
        <v/>
      </c>
      <c r="I3094" s="21" t="str">
        <f>IF(A3094="","",SUMIF('Step 2 OMS Report'!$C$2:$C$1048576,'Sku Break Down'!A3094,'Step 2 OMS Report'!$G$2:$G$1048576))</f>
        <v/>
      </c>
      <c r="J3094" s="21" t="str">
        <f>IF(A3094="","",SUMIFS('Step 2 OMS Report'!$I$2:$I$1048576,'Step 2 OMS Report'!$C$2:$C$1048576,'Sku Break Down'!A3094))</f>
        <v/>
      </c>
      <c r="K3094" s="21" t="str">
        <f t="shared" si="194"/>
        <v/>
      </c>
      <c r="L3094" s="22" t="str">
        <f t="shared" si="192"/>
        <v/>
      </c>
      <c r="M3094" s="22" t="str">
        <f t="shared" si="195"/>
        <v/>
      </c>
    </row>
    <row r="3095" spans="1:13" x14ac:dyDescent="0.55000000000000004">
      <c r="A3095" s="24"/>
      <c r="B3095" s="21" t="str">
        <f>IFERROR(INDEX('Step 2 OMS Report'!$D$2:$D$1048576,MATCH('Sku Break Down'!A3095,'Step 2 OMS Report'!$C$2:$C$1048576,0)),"")</f>
        <v/>
      </c>
      <c r="C3095" s="21" t="str">
        <f>IFERROR(INDEX('Step 2 OMS Report'!$F$2:$F$1048576,MATCH('Sku Break Down'!A3095,'Step 2 OMS Report'!$C$2:$C$1048576,0)),"")</f>
        <v/>
      </c>
      <c r="D3095" s="21" t="str">
        <f>IFERROR(INDEX('Step 2 OMS Report'!$E$2:$E$1048576,MATCH('Sku Break Down'!A3095,'Step 2 OMS Report'!$A$2:$A$1048576,0)),"")</f>
        <v/>
      </c>
      <c r="E3095" s="21" t="str">
        <f>IFERROR(INDEX('Product Info (Hide)'!$E$2:$E$1840,MATCH('Sku Break Down'!C3095,Manufacture_SKUHiddenSheet,0)),"")</f>
        <v/>
      </c>
      <c r="F3095" s="21" t="str">
        <f>IF(A3095="","",SUMIFS('Step 1 Customer Remit'!$J$17:$J$1048576,'Step 1 Customer Remit'!$B$17:$B$1048576,'Sku Break Down'!A3095,'Step 1 Customer Remit'!$D$17:$D$1048576,"Return"))</f>
        <v/>
      </c>
      <c r="G3095" s="21" t="str">
        <f>IF(A3095="","",SUMIFS('Step 1 Customer Remit'!$F$17:$F$1048576,'Step 1 Customer Remit'!$B$17:$B$1048576,'Sku Break Down'!A3095,'Step 1 Customer Remit'!$D$17:$D$1048576,"Return"))</f>
        <v/>
      </c>
      <c r="H3095" s="21" t="str">
        <f t="shared" si="193"/>
        <v/>
      </c>
      <c r="I3095" s="21" t="str">
        <f>IF(A3095="","",SUMIF('Step 2 OMS Report'!$C$2:$C$1048576,'Sku Break Down'!A3095,'Step 2 OMS Report'!$G$2:$G$1048576))</f>
        <v/>
      </c>
      <c r="J3095" s="21" t="str">
        <f>IF(A3095="","",SUMIFS('Step 2 OMS Report'!$I$2:$I$1048576,'Step 2 OMS Report'!$C$2:$C$1048576,'Sku Break Down'!A3095))</f>
        <v/>
      </c>
      <c r="K3095" s="21" t="str">
        <f t="shared" si="194"/>
        <v/>
      </c>
      <c r="L3095" s="22" t="str">
        <f t="shared" si="192"/>
        <v/>
      </c>
      <c r="M3095" s="22" t="str">
        <f t="shared" si="195"/>
        <v/>
      </c>
    </row>
    <row r="3096" spans="1:13" x14ac:dyDescent="0.55000000000000004">
      <c r="A3096" s="24"/>
      <c r="B3096" s="21" t="str">
        <f>IFERROR(INDEX('Step 2 OMS Report'!$D$2:$D$1048576,MATCH('Sku Break Down'!A3096,'Step 2 OMS Report'!$C$2:$C$1048576,0)),"")</f>
        <v/>
      </c>
      <c r="C3096" s="21" t="str">
        <f>IFERROR(INDEX('Step 2 OMS Report'!$F$2:$F$1048576,MATCH('Sku Break Down'!A3096,'Step 2 OMS Report'!$C$2:$C$1048576,0)),"")</f>
        <v/>
      </c>
      <c r="D3096" s="21" t="str">
        <f>IFERROR(INDEX('Step 2 OMS Report'!$E$2:$E$1048576,MATCH('Sku Break Down'!A3096,'Step 2 OMS Report'!$A$2:$A$1048576,0)),"")</f>
        <v/>
      </c>
      <c r="E3096" s="21" t="str">
        <f>IFERROR(INDEX('Product Info (Hide)'!$E$2:$E$1840,MATCH('Sku Break Down'!C3096,Manufacture_SKUHiddenSheet,0)),"")</f>
        <v/>
      </c>
      <c r="F3096" s="21" t="str">
        <f>IF(A3096="","",SUMIFS('Step 1 Customer Remit'!$J$17:$J$1048576,'Step 1 Customer Remit'!$B$17:$B$1048576,'Sku Break Down'!A3096,'Step 1 Customer Remit'!$D$17:$D$1048576,"Return"))</f>
        <v/>
      </c>
      <c r="G3096" s="21" t="str">
        <f>IF(A3096="","",SUMIFS('Step 1 Customer Remit'!$F$17:$F$1048576,'Step 1 Customer Remit'!$B$17:$B$1048576,'Sku Break Down'!A3096,'Step 1 Customer Remit'!$D$17:$D$1048576,"Return"))</f>
        <v/>
      </c>
      <c r="H3096" s="21" t="str">
        <f t="shared" si="193"/>
        <v/>
      </c>
      <c r="I3096" s="21" t="str">
        <f>IF(A3096="","",SUMIF('Step 2 OMS Report'!$C$2:$C$1048576,'Sku Break Down'!A3096,'Step 2 OMS Report'!$G$2:$G$1048576))</f>
        <v/>
      </c>
      <c r="J3096" s="21" t="str">
        <f>IF(A3096="","",SUMIFS('Step 2 OMS Report'!$I$2:$I$1048576,'Step 2 OMS Report'!$C$2:$C$1048576,'Sku Break Down'!A3096))</f>
        <v/>
      </c>
      <c r="K3096" s="21" t="str">
        <f t="shared" si="194"/>
        <v/>
      </c>
      <c r="L3096" s="22" t="str">
        <f t="shared" si="192"/>
        <v/>
      </c>
      <c r="M3096" s="22" t="str">
        <f t="shared" si="195"/>
        <v/>
      </c>
    </row>
    <row r="3097" spans="1:13" x14ac:dyDescent="0.55000000000000004">
      <c r="A3097" s="24"/>
      <c r="B3097" s="21" t="str">
        <f>IFERROR(INDEX('Step 2 OMS Report'!$D$2:$D$1048576,MATCH('Sku Break Down'!A3097,'Step 2 OMS Report'!$C$2:$C$1048576,0)),"")</f>
        <v/>
      </c>
      <c r="C3097" s="21" t="str">
        <f>IFERROR(INDEX('Step 2 OMS Report'!$F$2:$F$1048576,MATCH('Sku Break Down'!A3097,'Step 2 OMS Report'!$C$2:$C$1048576,0)),"")</f>
        <v/>
      </c>
      <c r="D3097" s="21" t="str">
        <f>IFERROR(INDEX('Step 2 OMS Report'!$E$2:$E$1048576,MATCH('Sku Break Down'!A3097,'Step 2 OMS Report'!$A$2:$A$1048576,0)),"")</f>
        <v/>
      </c>
      <c r="E3097" s="21" t="str">
        <f>IFERROR(INDEX('Product Info (Hide)'!$E$2:$E$1840,MATCH('Sku Break Down'!C3097,Manufacture_SKUHiddenSheet,0)),"")</f>
        <v/>
      </c>
      <c r="F3097" s="21" t="str">
        <f>IF(A3097="","",SUMIFS('Step 1 Customer Remit'!$J$17:$J$1048576,'Step 1 Customer Remit'!$B$17:$B$1048576,'Sku Break Down'!A3097,'Step 1 Customer Remit'!$D$17:$D$1048576,"Return"))</f>
        <v/>
      </c>
      <c r="G3097" s="21" t="str">
        <f>IF(A3097="","",SUMIFS('Step 1 Customer Remit'!$F$17:$F$1048576,'Step 1 Customer Remit'!$B$17:$B$1048576,'Sku Break Down'!A3097,'Step 1 Customer Remit'!$D$17:$D$1048576,"Return"))</f>
        <v/>
      </c>
      <c r="H3097" s="21" t="str">
        <f t="shared" si="193"/>
        <v/>
      </c>
      <c r="I3097" s="21" t="str">
        <f>IF(A3097="","",SUMIF('Step 2 OMS Report'!$C$2:$C$1048576,'Sku Break Down'!A3097,'Step 2 OMS Report'!$G$2:$G$1048576))</f>
        <v/>
      </c>
      <c r="J3097" s="21" t="str">
        <f>IF(A3097="","",SUMIFS('Step 2 OMS Report'!$I$2:$I$1048576,'Step 2 OMS Report'!$C$2:$C$1048576,'Sku Break Down'!A3097))</f>
        <v/>
      </c>
      <c r="K3097" s="21" t="str">
        <f t="shared" si="194"/>
        <v/>
      </c>
      <c r="L3097" s="22" t="str">
        <f t="shared" si="192"/>
        <v/>
      </c>
      <c r="M3097" s="22" t="str">
        <f t="shared" si="195"/>
        <v/>
      </c>
    </row>
    <row r="3098" spans="1:13" x14ac:dyDescent="0.55000000000000004">
      <c r="A3098" s="24"/>
      <c r="B3098" s="21" t="str">
        <f>IFERROR(INDEX('Step 2 OMS Report'!$D$2:$D$1048576,MATCH('Sku Break Down'!A3098,'Step 2 OMS Report'!$C$2:$C$1048576,0)),"")</f>
        <v/>
      </c>
      <c r="C3098" s="21" t="str">
        <f>IFERROR(INDEX('Step 2 OMS Report'!$F$2:$F$1048576,MATCH('Sku Break Down'!A3098,'Step 2 OMS Report'!$C$2:$C$1048576,0)),"")</f>
        <v/>
      </c>
      <c r="D3098" s="21" t="str">
        <f>IFERROR(INDEX('Step 2 OMS Report'!$E$2:$E$1048576,MATCH('Sku Break Down'!A3098,'Step 2 OMS Report'!$A$2:$A$1048576,0)),"")</f>
        <v/>
      </c>
      <c r="E3098" s="21" t="str">
        <f>IFERROR(INDEX('Product Info (Hide)'!$E$2:$E$1840,MATCH('Sku Break Down'!C3098,Manufacture_SKUHiddenSheet,0)),"")</f>
        <v/>
      </c>
      <c r="F3098" s="21" t="str">
        <f>IF(A3098="","",SUMIFS('Step 1 Customer Remit'!$J$17:$J$1048576,'Step 1 Customer Remit'!$B$17:$B$1048576,'Sku Break Down'!A3098,'Step 1 Customer Remit'!$D$17:$D$1048576,"Return"))</f>
        <v/>
      </c>
      <c r="G3098" s="21" t="str">
        <f>IF(A3098="","",SUMIFS('Step 1 Customer Remit'!$F$17:$F$1048576,'Step 1 Customer Remit'!$B$17:$B$1048576,'Sku Break Down'!A3098,'Step 1 Customer Remit'!$D$17:$D$1048576,"Return"))</f>
        <v/>
      </c>
      <c r="H3098" s="21" t="str">
        <f t="shared" si="193"/>
        <v/>
      </c>
      <c r="I3098" s="21" t="str">
        <f>IF(A3098="","",SUMIF('Step 2 OMS Report'!$C$2:$C$1048576,'Sku Break Down'!A3098,'Step 2 OMS Report'!$G$2:$G$1048576))</f>
        <v/>
      </c>
      <c r="J3098" s="21" t="str">
        <f>IF(A3098="","",SUMIFS('Step 2 OMS Report'!$I$2:$I$1048576,'Step 2 OMS Report'!$C$2:$C$1048576,'Sku Break Down'!A3098))</f>
        <v/>
      </c>
      <c r="K3098" s="21" t="str">
        <f t="shared" si="194"/>
        <v/>
      </c>
      <c r="L3098" s="22" t="str">
        <f t="shared" ref="L3098:L3161" si="196">IFERROR(F3098/I3098,"")</f>
        <v/>
      </c>
      <c r="M3098" s="22" t="str">
        <f t="shared" si="195"/>
        <v/>
      </c>
    </row>
    <row r="3099" spans="1:13" x14ac:dyDescent="0.55000000000000004">
      <c r="A3099" s="24"/>
      <c r="B3099" s="21" t="str">
        <f>IFERROR(INDEX('Step 2 OMS Report'!$D$2:$D$1048576,MATCH('Sku Break Down'!A3099,'Step 2 OMS Report'!$C$2:$C$1048576,0)),"")</f>
        <v/>
      </c>
      <c r="C3099" s="21" t="str">
        <f>IFERROR(INDEX('Step 2 OMS Report'!$F$2:$F$1048576,MATCH('Sku Break Down'!A3099,'Step 2 OMS Report'!$C$2:$C$1048576,0)),"")</f>
        <v/>
      </c>
      <c r="D3099" s="21" t="str">
        <f>IFERROR(INDEX('Step 2 OMS Report'!$E$2:$E$1048576,MATCH('Sku Break Down'!A3099,'Step 2 OMS Report'!$A$2:$A$1048576,0)),"")</f>
        <v/>
      </c>
      <c r="E3099" s="21" t="str">
        <f>IFERROR(INDEX('Product Info (Hide)'!$E$2:$E$1840,MATCH('Sku Break Down'!C3099,Manufacture_SKUHiddenSheet,0)),"")</f>
        <v/>
      </c>
      <c r="F3099" s="21" t="str">
        <f>IF(A3099="","",SUMIFS('Step 1 Customer Remit'!$J$17:$J$1048576,'Step 1 Customer Remit'!$B$17:$B$1048576,'Sku Break Down'!A3099,'Step 1 Customer Remit'!$D$17:$D$1048576,"Return"))</f>
        <v/>
      </c>
      <c r="G3099" s="21" t="str">
        <f>IF(A3099="","",SUMIFS('Step 1 Customer Remit'!$F$17:$F$1048576,'Step 1 Customer Remit'!$B$17:$B$1048576,'Sku Break Down'!A3099,'Step 1 Customer Remit'!$D$17:$D$1048576,"Return"))</f>
        <v/>
      </c>
      <c r="H3099" s="21" t="str">
        <f t="shared" si="193"/>
        <v/>
      </c>
      <c r="I3099" s="21" t="str">
        <f>IF(A3099="","",SUMIF('Step 2 OMS Report'!$C$2:$C$1048576,'Sku Break Down'!A3099,'Step 2 OMS Report'!$G$2:$G$1048576))</f>
        <v/>
      </c>
      <c r="J3099" s="21" t="str">
        <f>IF(A3099="","",SUMIFS('Step 2 OMS Report'!$I$2:$I$1048576,'Step 2 OMS Report'!$C$2:$C$1048576,'Sku Break Down'!A3099))</f>
        <v/>
      </c>
      <c r="K3099" s="21" t="str">
        <f t="shared" si="194"/>
        <v/>
      </c>
      <c r="L3099" s="22" t="str">
        <f t="shared" si="196"/>
        <v/>
      </c>
      <c r="M3099" s="22" t="str">
        <f t="shared" si="195"/>
        <v/>
      </c>
    </row>
    <row r="3100" spans="1:13" x14ac:dyDescent="0.55000000000000004">
      <c r="A3100" s="24"/>
      <c r="B3100" s="21" t="str">
        <f>IFERROR(INDEX('Step 2 OMS Report'!$D$2:$D$1048576,MATCH('Sku Break Down'!A3100,'Step 2 OMS Report'!$C$2:$C$1048576,0)),"")</f>
        <v/>
      </c>
      <c r="C3100" s="21" t="str">
        <f>IFERROR(INDEX('Step 2 OMS Report'!$F$2:$F$1048576,MATCH('Sku Break Down'!A3100,'Step 2 OMS Report'!$C$2:$C$1048576,0)),"")</f>
        <v/>
      </c>
      <c r="D3100" s="21" t="str">
        <f>IFERROR(INDEX('Step 2 OMS Report'!$E$2:$E$1048576,MATCH('Sku Break Down'!A3100,'Step 2 OMS Report'!$A$2:$A$1048576,0)),"")</f>
        <v/>
      </c>
      <c r="E3100" s="21" t="str">
        <f>IFERROR(INDEX('Product Info (Hide)'!$E$2:$E$1840,MATCH('Sku Break Down'!C3100,Manufacture_SKUHiddenSheet,0)),"")</f>
        <v/>
      </c>
      <c r="F3100" s="21" t="str">
        <f>IF(A3100="","",SUMIFS('Step 1 Customer Remit'!$J$17:$J$1048576,'Step 1 Customer Remit'!$B$17:$B$1048576,'Sku Break Down'!A3100,'Step 1 Customer Remit'!$D$17:$D$1048576,"Return"))</f>
        <v/>
      </c>
      <c r="G3100" s="21" t="str">
        <f>IF(A3100="","",SUMIFS('Step 1 Customer Remit'!$F$17:$F$1048576,'Step 1 Customer Remit'!$B$17:$B$1048576,'Sku Break Down'!A3100,'Step 1 Customer Remit'!$D$17:$D$1048576,"Return"))</f>
        <v/>
      </c>
      <c r="H3100" s="21" t="str">
        <f t="shared" si="193"/>
        <v/>
      </c>
      <c r="I3100" s="21" t="str">
        <f>IF(A3100="","",SUMIF('Step 2 OMS Report'!$C$2:$C$1048576,'Sku Break Down'!A3100,'Step 2 OMS Report'!$G$2:$G$1048576))</f>
        <v/>
      </c>
      <c r="J3100" s="21" t="str">
        <f>IF(A3100="","",SUMIFS('Step 2 OMS Report'!$I$2:$I$1048576,'Step 2 OMS Report'!$C$2:$C$1048576,'Sku Break Down'!A3100))</f>
        <v/>
      </c>
      <c r="K3100" s="21" t="str">
        <f t="shared" si="194"/>
        <v/>
      </c>
      <c r="L3100" s="22" t="str">
        <f t="shared" si="196"/>
        <v/>
      </c>
      <c r="M3100" s="22" t="str">
        <f t="shared" si="195"/>
        <v/>
      </c>
    </row>
    <row r="3101" spans="1:13" x14ac:dyDescent="0.55000000000000004">
      <c r="A3101" s="24"/>
      <c r="B3101" s="21" t="str">
        <f>IFERROR(INDEX('Step 2 OMS Report'!$D$2:$D$1048576,MATCH('Sku Break Down'!A3101,'Step 2 OMS Report'!$C$2:$C$1048576,0)),"")</f>
        <v/>
      </c>
      <c r="C3101" s="21" t="str">
        <f>IFERROR(INDEX('Step 2 OMS Report'!$F$2:$F$1048576,MATCH('Sku Break Down'!A3101,'Step 2 OMS Report'!$C$2:$C$1048576,0)),"")</f>
        <v/>
      </c>
      <c r="D3101" s="21" t="str">
        <f>IFERROR(INDEX('Step 2 OMS Report'!$E$2:$E$1048576,MATCH('Sku Break Down'!A3101,'Step 2 OMS Report'!$A$2:$A$1048576,0)),"")</f>
        <v/>
      </c>
      <c r="E3101" s="21" t="str">
        <f>IFERROR(INDEX('Product Info (Hide)'!$E$2:$E$1840,MATCH('Sku Break Down'!C3101,Manufacture_SKUHiddenSheet,0)),"")</f>
        <v/>
      </c>
      <c r="F3101" s="21" t="str">
        <f>IF(A3101="","",SUMIFS('Step 1 Customer Remit'!$J$17:$J$1048576,'Step 1 Customer Remit'!$B$17:$B$1048576,'Sku Break Down'!A3101,'Step 1 Customer Remit'!$D$17:$D$1048576,"Return"))</f>
        <v/>
      </c>
      <c r="G3101" s="21" t="str">
        <f>IF(A3101="","",SUMIFS('Step 1 Customer Remit'!$F$17:$F$1048576,'Step 1 Customer Remit'!$B$17:$B$1048576,'Sku Break Down'!A3101,'Step 1 Customer Remit'!$D$17:$D$1048576,"Return"))</f>
        <v/>
      </c>
      <c r="H3101" s="21" t="str">
        <f t="shared" si="193"/>
        <v/>
      </c>
      <c r="I3101" s="21" t="str">
        <f>IF(A3101="","",SUMIF('Step 2 OMS Report'!$C$2:$C$1048576,'Sku Break Down'!A3101,'Step 2 OMS Report'!$G$2:$G$1048576))</f>
        <v/>
      </c>
      <c r="J3101" s="21" t="str">
        <f>IF(A3101="","",SUMIFS('Step 2 OMS Report'!$I$2:$I$1048576,'Step 2 OMS Report'!$C$2:$C$1048576,'Sku Break Down'!A3101))</f>
        <v/>
      </c>
      <c r="K3101" s="21" t="str">
        <f t="shared" si="194"/>
        <v/>
      </c>
      <c r="L3101" s="22" t="str">
        <f t="shared" si="196"/>
        <v/>
      </c>
      <c r="M3101" s="22" t="str">
        <f t="shared" si="195"/>
        <v/>
      </c>
    </row>
    <row r="3102" spans="1:13" x14ac:dyDescent="0.55000000000000004">
      <c r="A3102" s="24"/>
      <c r="B3102" s="21" t="str">
        <f>IFERROR(INDEX('Step 2 OMS Report'!$D$2:$D$1048576,MATCH('Sku Break Down'!A3102,'Step 2 OMS Report'!$C$2:$C$1048576,0)),"")</f>
        <v/>
      </c>
      <c r="C3102" s="21" t="str">
        <f>IFERROR(INDEX('Step 2 OMS Report'!$F$2:$F$1048576,MATCH('Sku Break Down'!A3102,'Step 2 OMS Report'!$C$2:$C$1048576,0)),"")</f>
        <v/>
      </c>
      <c r="D3102" s="21" t="str">
        <f>IFERROR(INDEX('Step 2 OMS Report'!$E$2:$E$1048576,MATCH('Sku Break Down'!A3102,'Step 2 OMS Report'!$A$2:$A$1048576,0)),"")</f>
        <v/>
      </c>
      <c r="E3102" s="21" t="str">
        <f>IFERROR(INDEX('Product Info (Hide)'!$E$2:$E$1840,MATCH('Sku Break Down'!C3102,Manufacture_SKUHiddenSheet,0)),"")</f>
        <v/>
      </c>
      <c r="F3102" s="21" t="str">
        <f>IF(A3102="","",SUMIFS('Step 1 Customer Remit'!$J$17:$J$1048576,'Step 1 Customer Remit'!$B$17:$B$1048576,'Sku Break Down'!A3102,'Step 1 Customer Remit'!$D$17:$D$1048576,"Return"))</f>
        <v/>
      </c>
      <c r="G3102" s="21" t="str">
        <f>IF(A3102="","",SUMIFS('Step 1 Customer Remit'!$F$17:$F$1048576,'Step 1 Customer Remit'!$B$17:$B$1048576,'Sku Break Down'!A3102,'Step 1 Customer Remit'!$D$17:$D$1048576,"Return"))</f>
        <v/>
      </c>
      <c r="H3102" s="21" t="str">
        <f t="shared" si="193"/>
        <v/>
      </c>
      <c r="I3102" s="21" t="str">
        <f>IF(A3102="","",SUMIF('Step 2 OMS Report'!$C$2:$C$1048576,'Sku Break Down'!A3102,'Step 2 OMS Report'!$G$2:$G$1048576))</f>
        <v/>
      </c>
      <c r="J3102" s="21" t="str">
        <f>IF(A3102="","",SUMIFS('Step 2 OMS Report'!$I$2:$I$1048576,'Step 2 OMS Report'!$C$2:$C$1048576,'Sku Break Down'!A3102))</f>
        <v/>
      </c>
      <c r="K3102" s="21" t="str">
        <f t="shared" si="194"/>
        <v/>
      </c>
      <c r="L3102" s="22" t="str">
        <f t="shared" si="196"/>
        <v/>
      </c>
      <c r="M3102" s="22" t="str">
        <f t="shared" si="195"/>
        <v/>
      </c>
    </row>
    <row r="3103" spans="1:13" x14ac:dyDescent="0.55000000000000004">
      <c r="A3103" s="24"/>
      <c r="B3103" s="21" t="str">
        <f>IFERROR(INDEX('Step 2 OMS Report'!$D$2:$D$1048576,MATCH('Sku Break Down'!A3103,'Step 2 OMS Report'!$C$2:$C$1048576,0)),"")</f>
        <v/>
      </c>
      <c r="C3103" s="21" t="str">
        <f>IFERROR(INDEX('Step 2 OMS Report'!$F$2:$F$1048576,MATCH('Sku Break Down'!A3103,'Step 2 OMS Report'!$C$2:$C$1048576,0)),"")</f>
        <v/>
      </c>
      <c r="D3103" s="21" t="str">
        <f>IFERROR(INDEX('Step 2 OMS Report'!$E$2:$E$1048576,MATCH('Sku Break Down'!A3103,'Step 2 OMS Report'!$A$2:$A$1048576,0)),"")</f>
        <v/>
      </c>
      <c r="E3103" s="21" t="str">
        <f>IFERROR(INDEX('Product Info (Hide)'!$E$2:$E$1840,MATCH('Sku Break Down'!C3103,Manufacture_SKUHiddenSheet,0)),"")</f>
        <v/>
      </c>
      <c r="F3103" s="21" t="str">
        <f>IF(A3103="","",SUMIFS('Step 1 Customer Remit'!$J$17:$J$1048576,'Step 1 Customer Remit'!$B$17:$B$1048576,'Sku Break Down'!A3103,'Step 1 Customer Remit'!$D$17:$D$1048576,"Return"))</f>
        <v/>
      </c>
      <c r="G3103" s="21" t="str">
        <f>IF(A3103="","",SUMIFS('Step 1 Customer Remit'!$F$17:$F$1048576,'Step 1 Customer Remit'!$B$17:$B$1048576,'Sku Break Down'!A3103,'Step 1 Customer Remit'!$D$17:$D$1048576,"Return"))</f>
        <v/>
      </c>
      <c r="H3103" s="21" t="str">
        <f t="shared" si="193"/>
        <v/>
      </c>
      <c r="I3103" s="21" t="str">
        <f>IF(A3103="","",SUMIF('Step 2 OMS Report'!$C$2:$C$1048576,'Sku Break Down'!A3103,'Step 2 OMS Report'!$G$2:$G$1048576))</f>
        <v/>
      </c>
      <c r="J3103" s="21" t="str">
        <f>IF(A3103="","",SUMIFS('Step 2 OMS Report'!$I$2:$I$1048576,'Step 2 OMS Report'!$C$2:$C$1048576,'Sku Break Down'!A3103))</f>
        <v/>
      </c>
      <c r="K3103" s="21" t="str">
        <f t="shared" si="194"/>
        <v/>
      </c>
      <c r="L3103" s="22" t="str">
        <f t="shared" si="196"/>
        <v/>
      </c>
      <c r="M3103" s="22" t="str">
        <f t="shared" si="195"/>
        <v/>
      </c>
    </row>
    <row r="3104" spans="1:13" x14ac:dyDescent="0.55000000000000004">
      <c r="A3104" s="24"/>
      <c r="B3104" s="21" t="str">
        <f>IFERROR(INDEX('Step 2 OMS Report'!$D$2:$D$1048576,MATCH('Sku Break Down'!A3104,'Step 2 OMS Report'!$C$2:$C$1048576,0)),"")</f>
        <v/>
      </c>
      <c r="C3104" s="21" t="str">
        <f>IFERROR(INDEX('Step 2 OMS Report'!$F$2:$F$1048576,MATCH('Sku Break Down'!A3104,'Step 2 OMS Report'!$C$2:$C$1048576,0)),"")</f>
        <v/>
      </c>
      <c r="D3104" s="21" t="str">
        <f>IFERROR(INDEX('Step 2 OMS Report'!$E$2:$E$1048576,MATCH('Sku Break Down'!A3104,'Step 2 OMS Report'!$A$2:$A$1048576,0)),"")</f>
        <v/>
      </c>
      <c r="E3104" s="21" t="str">
        <f>IFERROR(INDEX('Product Info (Hide)'!$E$2:$E$1840,MATCH('Sku Break Down'!C3104,Manufacture_SKUHiddenSheet,0)),"")</f>
        <v/>
      </c>
      <c r="F3104" s="21" t="str">
        <f>IF(A3104="","",SUMIFS('Step 1 Customer Remit'!$J$17:$J$1048576,'Step 1 Customer Remit'!$B$17:$B$1048576,'Sku Break Down'!A3104,'Step 1 Customer Remit'!$D$17:$D$1048576,"Return"))</f>
        <v/>
      </c>
      <c r="G3104" s="21" t="str">
        <f>IF(A3104="","",SUMIFS('Step 1 Customer Remit'!$F$17:$F$1048576,'Step 1 Customer Remit'!$B$17:$B$1048576,'Sku Break Down'!A3104,'Step 1 Customer Remit'!$D$17:$D$1048576,"Return"))</f>
        <v/>
      </c>
      <c r="H3104" s="21" t="str">
        <f t="shared" si="193"/>
        <v/>
      </c>
      <c r="I3104" s="21" t="str">
        <f>IF(A3104="","",SUMIF('Step 2 OMS Report'!$C$2:$C$1048576,'Sku Break Down'!A3104,'Step 2 OMS Report'!$G$2:$G$1048576))</f>
        <v/>
      </c>
      <c r="J3104" s="21" t="str">
        <f>IF(A3104="","",SUMIFS('Step 2 OMS Report'!$I$2:$I$1048576,'Step 2 OMS Report'!$C$2:$C$1048576,'Sku Break Down'!A3104))</f>
        <v/>
      </c>
      <c r="K3104" s="21" t="str">
        <f t="shared" si="194"/>
        <v/>
      </c>
      <c r="L3104" s="22" t="str">
        <f t="shared" si="196"/>
        <v/>
      </c>
      <c r="M3104" s="22" t="str">
        <f t="shared" si="195"/>
        <v/>
      </c>
    </row>
    <row r="3105" spans="1:13" x14ac:dyDescent="0.55000000000000004">
      <c r="A3105" s="24"/>
      <c r="B3105" s="21" t="str">
        <f>IFERROR(INDEX('Step 2 OMS Report'!$D$2:$D$1048576,MATCH('Sku Break Down'!A3105,'Step 2 OMS Report'!$C$2:$C$1048576,0)),"")</f>
        <v/>
      </c>
      <c r="C3105" s="21" t="str">
        <f>IFERROR(INDEX('Step 2 OMS Report'!$F$2:$F$1048576,MATCH('Sku Break Down'!A3105,'Step 2 OMS Report'!$C$2:$C$1048576,0)),"")</f>
        <v/>
      </c>
      <c r="D3105" s="21" t="str">
        <f>IFERROR(INDEX('Step 2 OMS Report'!$E$2:$E$1048576,MATCH('Sku Break Down'!A3105,'Step 2 OMS Report'!$A$2:$A$1048576,0)),"")</f>
        <v/>
      </c>
      <c r="E3105" s="21" t="str">
        <f>IFERROR(INDEX('Product Info (Hide)'!$E$2:$E$1840,MATCH('Sku Break Down'!C3105,Manufacture_SKUHiddenSheet,0)),"")</f>
        <v/>
      </c>
      <c r="F3105" s="21" t="str">
        <f>IF(A3105="","",SUMIFS('Step 1 Customer Remit'!$J$17:$J$1048576,'Step 1 Customer Remit'!$B$17:$B$1048576,'Sku Break Down'!A3105,'Step 1 Customer Remit'!$D$17:$D$1048576,"Return"))</f>
        <v/>
      </c>
      <c r="G3105" s="21" t="str">
        <f>IF(A3105="","",SUMIFS('Step 1 Customer Remit'!$F$17:$F$1048576,'Step 1 Customer Remit'!$B$17:$B$1048576,'Sku Break Down'!A3105,'Step 1 Customer Remit'!$D$17:$D$1048576,"Return"))</f>
        <v/>
      </c>
      <c r="H3105" s="21" t="str">
        <f t="shared" si="193"/>
        <v/>
      </c>
      <c r="I3105" s="21" t="str">
        <f>IF(A3105="","",SUMIF('Step 2 OMS Report'!$C$2:$C$1048576,'Sku Break Down'!A3105,'Step 2 OMS Report'!$G$2:$G$1048576))</f>
        <v/>
      </c>
      <c r="J3105" s="21" t="str">
        <f>IF(A3105="","",SUMIFS('Step 2 OMS Report'!$I$2:$I$1048576,'Step 2 OMS Report'!$C$2:$C$1048576,'Sku Break Down'!A3105))</f>
        <v/>
      </c>
      <c r="K3105" s="21" t="str">
        <f t="shared" si="194"/>
        <v/>
      </c>
      <c r="L3105" s="22" t="str">
        <f t="shared" si="196"/>
        <v/>
      </c>
      <c r="M3105" s="22" t="str">
        <f t="shared" si="195"/>
        <v/>
      </c>
    </row>
    <row r="3106" spans="1:13" x14ac:dyDescent="0.55000000000000004">
      <c r="A3106" s="24"/>
      <c r="B3106" s="21" t="str">
        <f>IFERROR(INDEX('Step 2 OMS Report'!$D$2:$D$1048576,MATCH('Sku Break Down'!A3106,'Step 2 OMS Report'!$C$2:$C$1048576,0)),"")</f>
        <v/>
      </c>
      <c r="C3106" s="21" t="str">
        <f>IFERROR(INDEX('Step 2 OMS Report'!$F$2:$F$1048576,MATCH('Sku Break Down'!A3106,'Step 2 OMS Report'!$C$2:$C$1048576,0)),"")</f>
        <v/>
      </c>
      <c r="D3106" s="21" t="str">
        <f>IFERROR(INDEX('Step 2 OMS Report'!$E$2:$E$1048576,MATCH('Sku Break Down'!A3106,'Step 2 OMS Report'!$A$2:$A$1048576,0)),"")</f>
        <v/>
      </c>
      <c r="E3106" s="21" t="str">
        <f>IFERROR(INDEX('Product Info (Hide)'!$E$2:$E$1840,MATCH('Sku Break Down'!C3106,Manufacture_SKUHiddenSheet,0)),"")</f>
        <v/>
      </c>
      <c r="F3106" s="21" t="str">
        <f>IF(A3106="","",SUMIFS('Step 1 Customer Remit'!$J$17:$J$1048576,'Step 1 Customer Remit'!$B$17:$B$1048576,'Sku Break Down'!A3106,'Step 1 Customer Remit'!$D$17:$D$1048576,"Return"))</f>
        <v/>
      </c>
      <c r="G3106" s="21" t="str">
        <f>IF(A3106="","",SUMIFS('Step 1 Customer Remit'!$F$17:$F$1048576,'Step 1 Customer Remit'!$B$17:$B$1048576,'Sku Break Down'!A3106,'Step 1 Customer Remit'!$D$17:$D$1048576,"Return"))</f>
        <v/>
      </c>
      <c r="H3106" s="21" t="str">
        <f t="shared" si="193"/>
        <v/>
      </c>
      <c r="I3106" s="21" t="str">
        <f>IF(A3106="","",SUMIF('Step 2 OMS Report'!$C$2:$C$1048576,'Sku Break Down'!A3106,'Step 2 OMS Report'!$G$2:$G$1048576))</f>
        <v/>
      </c>
      <c r="J3106" s="21" t="str">
        <f>IF(A3106="","",SUMIFS('Step 2 OMS Report'!$I$2:$I$1048576,'Step 2 OMS Report'!$C$2:$C$1048576,'Sku Break Down'!A3106))</f>
        <v/>
      </c>
      <c r="K3106" s="21" t="str">
        <f t="shared" si="194"/>
        <v/>
      </c>
      <c r="L3106" s="22" t="str">
        <f t="shared" si="196"/>
        <v/>
      </c>
      <c r="M3106" s="22" t="str">
        <f t="shared" si="195"/>
        <v/>
      </c>
    </row>
    <row r="3107" spans="1:13" x14ac:dyDescent="0.55000000000000004">
      <c r="A3107" s="24"/>
      <c r="B3107" s="21" t="str">
        <f>IFERROR(INDEX('Step 2 OMS Report'!$D$2:$D$1048576,MATCH('Sku Break Down'!A3107,'Step 2 OMS Report'!$C$2:$C$1048576,0)),"")</f>
        <v/>
      </c>
      <c r="C3107" s="21" t="str">
        <f>IFERROR(INDEX('Step 2 OMS Report'!$F$2:$F$1048576,MATCH('Sku Break Down'!A3107,'Step 2 OMS Report'!$C$2:$C$1048576,0)),"")</f>
        <v/>
      </c>
      <c r="D3107" s="21" t="str">
        <f>IFERROR(INDEX('Step 2 OMS Report'!$E$2:$E$1048576,MATCH('Sku Break Down'!A3107,'Step 2 OMS Report'!$A$2:$A$1048576,0)),"")</f>
        <v/>
      </c>
      <c r="E3107" s="21" t="str">
        <f>IFERROR(INDEX('Product Info (Hide)'!$E$2:$E$1840,MATCH('Sku Break Down'!C3107,Manufacture_SKUHiddenSheet,0)),"")</f>
        <v/>
      </c>
      <c r="F3107" s="21" t="str">
        <f>IF(A3107="","",SUMIFS('Step 1 Customer Remit'!$J$17:$J$1048576,'Step 1 Customer Remit'!$B$17:$B$1048576,'Sku Break Down'!A3107,'Step 1 Customer Remit'!$D$17:$D$1048576,"Return"))</f>
        <v/>
      </c>
      <c r="G3107" s="21" t="str">
        <f>IF(A3107="","",SUMIFS('Step 1 Customer Remit'!$F$17:$F$1048576,'Step 1 Customer Remit'!$B$17:$B$1048576,'Sku Break Down'!A3107,'Step 1 Customer Remit'!$D$17:$D$1048576,"Return"))</f>
        <v/>
      </c>
      <c r="H3107" s="21" t="str">
        <f t="shared" si="193"/>
        <v/>
      </c>
      <c r="I3107" s="21" t="str">
        <f>IF(A3107="","",SUMIF('Step 2 OMS Report'!$C$2:$C$1048576,'Sku Break Down'!A3107,'Step 2 OMS Report'!$G$2:$G$1048576))</f>
        <v/>
      </c>
      <c r="J3107" s="21" t="str">
        <f>IF(A3107="","",SUMIFS('Step 2 OMS Report'!$I$2:$I$1048576,'Step 2 OMS Report'!$C$2:$C$1048576,'Sku Break Down'!A3107))</f>
        <v/>
      </c>
      <c r="K3107" s="21" t="str">
        <f t="shared" si="194"/>
        <v/>
      </c>
      <c r="L3107" s="22" t="str">
        <f t="shared" si="196"/>
        <v/>
      </c>
      <c r="M3107" s="22" t="str">
        <f t="shared" si="195"/>
        <v/>
      </c>
    </row>
    <row r="3108" spans="1:13" x14ac:dyDescent="0.55000000000000004">
      <c r="A3108" s="24"/>
      <c r="B3108" s="21" t="str">
        <f>IFERROR(INDEX('Step 2 OMS Report'!$D$2:$D$1048576,MATCH('Sku Break Down'!A3108,'Step 2 OMS Report'!$C$2:$C$1048576,0)),"")</f>
        <v/>
      </c>
      <c r="C3108" s="21" t="str">
        <f>IFERROR(INDEX('Step 2 OMS Report'!$F$2:$F$1048576,MATCH('Sku Break Down'!A3108,'Step 2 OMS Report'!$C$2:$C$1048576,0)),"")</f>
        <v/>
      </c>
      <c r="D3108" s="21" t="str">
        <f>IFERROR(INDEX('Step 2 OMS Report'!$E$2:$E$1048576,MATCH('Sku Break Down'!A3108,'Step 2 OMS Report'!$A$2:$A$1048576,0)),"")</f>
        <v/>
      </c>
      <c r="E3108" s="21" t="str">
        <f>IFERROR(INDEX('Product Info (Hide)'!$E$2:$E$1840,MATCH('Sku Break Down'!C3108,Manufacture_SKUHiddenSheet,0)),"")</f>
        <v/>
      </c>
      <c r="F3108" s="21" t="str">
        <f>IF(A3108="","",SUMIFS('Step 1 Customer Remit'!$J$17:$J$1048576,'Step 1 Customer Remit'!$B$17:$B$1048576,'Sku Break Down'!A3108,'Step 1 Customer Remit'!$D$17:$D$1048576,"Return"))</f>
        <v/>
      </c>
      <c r="G3108" s="21" t="str">
        <f>IF(A3108="","",SUMIFS('Step 1 Customer Remit'!$F$17:$F$1048576,'Step 1 Customer Remit'!$B$17:$B$1048576,'Sku Break Down'!A3108,'Step 1 Customer Remit'!$D$17:$D$1048576,"Return"))</f>
        <v/>
      </c>
      <c r="H3108" s="21" t="str">
        <f t="shared" si="193"/>
        <v/>
      </c>
      <c r="I3108" s="21" t="str">
        <f>IF(A3108="","",SUMIF('Step 2 OMS Report'!$C$2:$C$1048576,'Sku Break Down'!A3108,'Step 2 OMS Report'!$G$2:$G$1048576))</f>
        <v/>
      </c>
      <c r="J3108" s="21" t="str">
        <f>IF(A3108="","",SUMIFS('Step 2 OMS Report'!$I$2:$I$1048576,'Step 2 OMS Report'!$C$2:$C$1048576,'Sku Break Down'!A3108))</f>
        <v/>
      </c>
      <c r="K3108" s="21" t="str">
        <f t="shared" si="194"/>
        <v/>
      </c>
      <c r="L3108" s="22" t="str">
        <f t="shared" si="196"/>
        <v/>
      </c>
      <c r="M3108" s="22" t="str">
        <f t="shared" si="195"/>
        <v/>
      </c>
    </row>
    <row r="3109" spans="1:13" x14ac:dyDescent="0.55000000000000004">
      <c r="A3109" s="24"/>
      <c r="B3109" s="21" t="str">
        <f>IFERROR(INDEX('Step 2 OMS Report'!$D$2:$D$1048576,MATCH('Sku Break Down'!A3109,'Step 2 OMS Report'!$C$2:$C$1048576,0)),"")</f>
        <v/>
      </c>
      <c r="C3109" s="21" t="str">
        <f>IFERROR(INDEX('Step 2 OMS Report'!$F$2:$F$1048576,MATCH('Sku Break Down'!A3109,'Step 2 OMS Report'!$C$2:$C$1048576,0)),"")</f>
        <v/>
      </c>
      <c r="D3109" s="21" t="str">
        <f>IFERROR(INDEX('Step 2 OMS Report'!$E$2:$E$1048576,MATCH('Sku Break Down'!A3109,'Step 2 OMS Report'!$A$2:$A$1048576,0)),"")</f>
        <v/>
      </c>
      <c r="E3109" s="21" t="str">
        <f>IFERROR(INDEX('Product Info (Hide)'!$E$2:$E$1840,MATCH('Sku Break Down'!C3109,Manufacture_SKUHiddenSheet,0)),"")</f>
        <v/>
      </c>
      <c r="F3109" s="21" t="str">
        <f>IF(A3109="","",SUMIFS('Step 1 Customer Remit'!$J$17:$J$1048576,'Step 1 Customer Remit'!$B$17:$B$1048576,'Sku Break Down'!A3109,'Step 1 Customer Remit'!$D$17:$D$1048576,"Return"))</f>
        <v/>
      </c>
      <c r="G3109" s="21" t="str">
        <f>IF(A3109="","",SUMIFS('Step 1 Customer Remit'!$F$17:$F$1048576,'Step 1 Customer Remit'!$B$17:$B$1048576,'Sku Break Down'!A3109,'Step 1 Customer Remit'!$D$17:$D$1048576,"Return"))</f>
        <v/>
      </c>
      <c r="H3109" s="21" t="str">
        <f t="shared" si="193"/>
        <v/>
      </c>
      <c r="I3109" s="21" t="str">
        <f>IF(A3109="","",SUMIF('Step 2 OMS Report'!$C$2:$C$1048576,'Sku Break Down'!A3109,'Step 2 OMS Report'!$G$2:$G$1048576))</f>
        <v/>
      </c>
      <c r="J3109" s="21" t="str">
        <f>IF(A3109="","",SUMIFS('Step 2 OMS Report'!$I$2:$I$1048576,'Step 2 OMS Report'!$C$2:$C$1048576,'Sku Break Down'!A3109))</f>
        <v/>
      </c>
      <c r="K3109" s="21" t="str">
        <f t="shared" si="194"/>
        <v/>
      </c>
      <c r="L3109" s="22" t="str">
        <f t="shared" si="196"/>
        <v/>
      </c>
      <c r="M3109" s="22" t="str">
        <f t="shared" si="195"/>
        <v/>
      </c>
    </row>
    <row r="3110" spans="1:13" x14ac:dyDescent="0.55000000000000004">
      <c r="A3110" s="24"/>
      <c r="B3110" s="21" t="str">
        <f>IFERROR(INDEX('Step 2 OMS Report'!$D$2:$D$1048576,MATCH('Sku Break Down'!A3110,'Step 2 OMS Report'!$C$2:$C$1048576,0)),"")</f>
        <v/>
      </c>
      <c r="C3110" s="21" t="str">
        <f>IFERROR(INDEX('Step 2 OMS Report'!$F$2:$F$1048576,MATCH('Sku Break Down'!A3110,'Step 2 OMS Report'!$C$2:$C$1048576,0)),"")</f>
        <v/>
      </c>
      <c r="D3110" s="21" t="str">
        <f>IFERROR(INDEX('Step 2 OMS Report'!$E$2:$E$1048576,MATCH('Sku Break Down'!A3110,'Step 2 OMS Report'!$A$2:$A$1048576,0)),"")</f>
        <v/>
      </c>
      <c r="E3110" s="21" t="str">
        <f>IFERROR(INDEX('Product Info (Hide)'!$E$2:$E$1840,MATCH('Sku Break Down'!C3110,Manufacture_SKUHiddenSheet,0)),"")</f>
        <v/>
      </c>
      <c r="F3110" s="21" t="str">
        <f>IF(A3110="","",SUMIFS('Step 1 Customer Remit'!$J$17:$J$1048576,'Step 1 Customer Remit'!$B$17:$B$1048576,'Sku Break Down'!A3110,'Step 1 Customer Remit'!$D$17:$D$1048576,"Return"))</f>
        <v/>
      </c>
      <c r="G3110" s="21" t="str">
        <f>IF(A3110="","",SUMIFS('Step 1 Customer Remit'!$F$17:$F$1048576,'Step 1 Customer Remit'!$B$17:$B$1048576,'Sku Break Down'!A3110,'Step 1 Customer Remit'!$D$17:$D$1048576,"Return"))</f>
        <v/>
      </c>
      <c r="H3110" s="21" t="str">
        <f t="shared" si="193"/>
        <v/>
      </c>
      <c r="I3110" s="21" t="str">
        <f>IF(A3110="","",SUMIF('Step 2 OMS Report'!$C$2:$C$1048576,'Sku Break Down'!A3110,'Step 2 OMS Report'!$G$2:$G$1048576))</f>
        <v/>
      </c>
      <c r="J3110" s="21" t="str">
        <f>IF(A3110="","",SUMIFS('Step 2 OMS Report'!$I$2:$I$1048576,'Step 2 OMS Report'!$C$2:$C$1048576,'Sku Break Down'!A3110))</f>
        <v/>
      </c>
      <c r="K3110" s="21" t="str">
        <f t="shared" si="194"/>
        <v/>
      </c>
      <c r="L3110" s="22" t="str">
        <f t="shared" si="196"/>
        <v/>
      </c>
      <c r="M3110" s="22" t="str">
        <f t="shared" si="195"/>
        <v/>
      </c>
    </row>
    <row r="3111" spans="1:13" x14ac:dyDescent="0.55000000000000004">
      <c r="A3111" s="24"/>
      <c r="B3111" s="21" t="str">
        <f>IFERROR(INDEX('Step 2 OMS Report'!$D$2:$D$1048576,MATCH('Sku Break Down'!A3111,'Step 2 OMS Report'!$C$2:$C$1048576,0)),"")</f>
        <v/>
      </c>
      <c r="C3111" s="21" t="str">
        <f>IFERROR(INDEX('Step 2 OMS Report'!$F$2:$F$1048576,MATCH('Sku Break Down'!A3111,'Step 2 OMS Report'!$C$2:$C$1048576,0)),"")</f>
        <v/>
      </c>
      <c r="D3111" s="21" t="str">
        <f>IFERROR(INDEX('Step 2 OMS Report'!$E$2:$E$1048576,MATCH('Sku Break Down'!A3111,'Step 2 OMS Report'!$A$2:$A$1048576,0)),"")</f>
        <v/>
      </c>
      <c r="E3111" s="21" t="str">
        <f>IFERROR(INDEX('Product Info (Hide)'!$E$2:$E$1840,MATCH('Sku Break Down'!C3111,Manufacture_SKUHiddenSheet,0)),"")</f>
        <v/>
      </c>
      <c r="F3111" s="21" t="str">
        <f>IF(A3111="","",SUMIFS('Step 1 Customer Remit'!$J$17:$J$1048576,'Step 1 Customer Remit'!$B$17:$B$1048576,'Sku Break Down'!A3111,'Step 1 Customer Remit'!$D$17:$D$1048576,"Return"))</f>
        <v/>
      </c>
      <c r="G3111" s="21" t="str">
        <f>IF(A3111="","",SUMIFS('Step 1 Customer Remit'!$F$17:$F$1048576,'Step 1 Customer Remit'!$B$17:$B$1048576,'Sku Break Down'!A3111,'Step 1 Customer Remit'!$D$17:$D$1048576,"Return"))</f>
        <v/>
      </c>
      <c r="H3111" s="21" t="str">
        <f t="shared" si="193"/>
        <v/>
      </c>
      <c r="I3111" s="21" t="str">
        <f>IF(A3111="","",SUMIF('Step 2 OMS Report'!$C$2:$C$1048576,'Sku Break Down'!A3111,'Step 2 OMS Report'!$G$2:$G$1048576))</f>
        <v/>
      </c>
      <c r="J3111" s="21" t="str">
        <f>IF(A3111="","",SUMIFS('Step 2 OMS Report'!$I$2:$I$1048576,'Step 2 OMS Report'!$C$2:$C$1048576,'Sku Break Down'!A3111))</f>
        <v/>
      </c>
      <c r="K3111" s="21" t="str">
        <f t="shared" si="194"/>
        <v/>
      </c>
      <c r="L3111" s="22" t="str">
        <f t="shared" si="196"/>
        <v/>
      </c>
      <c r="M3111" s="22" t="str">
        <f t="shared" si="195"/>
        <v/>
      </c>
    </row>
    <row r="3112" spans="1:13" x14ac:dyDescent="0.55000000000000004">
      <c r="A3112" s="24"/>
      <c r="B3112" s="21" t="str">
        <f>IFERROR(INDEX('Step 2 OMS Report'!$D$2:$D$1048576,MATCH('Sku Break Down'!A3112,'Step 2 OMS Report'!$C$2:$C$1048576,0)),"")</f>
        <v/>
      </c>
      <c r="C3112" s="21" t="str">
        <f>IFERROR(INDEX('Step 2 OMS Report'!$F$2:$F$1048576,MATCH('Sku Break Down'!A3112,'Step 2 OMS Report'!$C$2:$C$1048576,0)),"")</f>
        <v/>
      </c>
      <c r="D3112" s="21" t="str">
        <f>IFERROR(INDEX('Step 2 OMS Report'!$E$2:$E$1048576,MATCH('Sku Break Down'!A3112,'Step 2 OMS Report'!$A$2:$A$1048576,0)),"")</f>
        <v/>
      </c>
      <c r="E3112" s="21" t="str">
        <f>IFERROR(INDEX('Product Info (Hide)'!$E$2:$E$1840,MATCH('Sku Break Down'!C3112,Manufacture_SKUHiddenSheet,0)),"")</f>
        <v/>
      </c>
      <c r="F3112" s="21" t="str">
        <f>IF(A3112="","",SUMIFS('Step 1 Customer Remit'!$J$17:$J$1048576,'Step 1 Customer Remit'!$B$17:$B$1048576,'Sku Break Down'!A3112,'Step 1 Customer Remit'!$D$17:$D$1048576,"Return"))</f>
        <v/>
      </c>
      <c r="G3112" s="21" t="str">
        <f>IF(A3112="","",SUMIFS('Step 1 Customer Remit'!$F$17:$F$1048576,'Step 1 Customer Remit'!$B$17:$B$1048576,'Sku Break Down'!A3112,'Step 1 Customer Remit'!$D$17:$D$1048576,"Return"))</f>
        <v/>
      </c>
      <c r="H3112" s="21" t="str">
        <f t="shared" si="193"/>
        <v/>
      </c>
      <c r="I3112" s="21" t="str">
        <f>IF(A3112="","",SUMIF('Step 2 OMS Report'!$C$2:$C$1048576,'Sku Break Down'!A3112,'Step 2 OMS Report'!$G$2:$G$1048576))</f>
        <v/>
      </c>
      <c r="J3112" s="21" t="str">
        <f>IF(A3112="","",SUMIFS('Step 2 OMS Report'!$I$2:$I$1048576,'Step 2 OMS Report'!$C$2:$C$1048576,'Sku Break Down'!A3112))</f>
        <v/>
      </c>
      <c r="K3112" s="21" t="str">
        <f t="shared" si="194"/>
        <v/>
      </c>
      <c r="L3112" s="22" t="str">
        <f t="shared" si="196"/>
        <v/>
      </c>
      <c r="M3112" s="22" t="str">
        <f t="shared" si="195"/>
        <v/>
      </c>
    </row>
    <row r="3113" spans="1:13" x14ac:dyDescent="0.55000000000000004">
      <c r="A3113" s="24"/>
      <c r="B3113" s="21" t="str">
        <f>IFERROR(INDEX('Step 2 OMS Report'!$D$2:$D$1048576,MATCH('Sku Break Down'!A3113,'Step 2 OMS Report'!$C$2:$C$1048576,0)),"")</f>
        <v/>
      </c>
      <c r="C3113" s="21" t="str">
        <f>IFERROR(INDEX('Step 2 OMS Report'!$F$2:$F$1048576,MATCH('Sku Break Down'!A3113,'Step 2 OMS Report'!$C$2:$C$1048576,0)),"")</f>
        <v/>
      </c>
      <c r="D3113" s="21" t="str">
        <f>IFERROR(INDEX('Step 2 OMS Report'!$E$2:$E$1048576,MATCH('Sku Break Down'!A3113,'Step 2 OMS Report'!$A$2:$A$1048576,0)),"")</f>
        <v/>
      </c>
      <c r="E3113" s="21" t="str">
        <f>IFERROR(INDEX('Product Info (Hide)'!$E$2:$E$1840,MATCH('Sku Break Down'!C3113,Manufacture_SKUHiddenSheet,0)),"")</f>
        <v/>
      </c>
      <c r="F3113" s="21" t="str">
        <f>IF(A3113="","",SUMIFS('Step 1 Customer Remit'!$J$17:$J$1048576,'Step 1 Customer Remit'!$B$17:$B$1048576,'Sku Break Down'!A3113,'Step 1 Customer Remit'!$D$17:$D$1048576,"Return"))</f>
        <v/>
      </c>
      <c r="G3113" s="21" t="str">
        <f>IF(A3113="","",SUMIFS('Step 1 Customer Remit'!$F$17:$F$1048576,'Step 1 Customer Remit'!$B$17:$B$1048576,'Sku Break Down'!A3113,'Step 1 Customer Remit'!$D$17:$D$1048576,"Return"))</f>
        <v/>
      </c>
      <c r="H3113" s="21" t="str">
        <f t="shared" si="193"/>
        <v/>
      </c>
      <c r="I3113" s="21" t="str">
        <f>IF(A3113="","",SUMIF('Step 2 OMS Report'!$C$2:$C$1048576,'Sku Break Down'!A3113,'Step 2 OMS Report'!$G$2:$G$1048576))</f>
        <v/>
      </c>
      <c r="J3113" s="21" t="str">
        <f>IF(A3113="","",SUMIFS('Step 2 OMS Report'!$I$2:$I$1048576,'Step 2 OMS Report'!$C$2:$C$1048576,'Sku Break Down'!A3113))</f>
        <v/>
      </c>
      <c r="K3113" s="21" t="str">
        <f t="shared" si="194"/>
        <v/>
      </c>
      <c r="L3113" s="22" t="str">
        <f t="shared" si="196"/>
        <v/>
      </c>
      <c r="M3113" s="22" t="str">
        <f t="shared" si="195"/>
        <v/>
      </c>
    </row>
    <row r="3114" spans="1:13" x14ac:dyDescent="0.55000000000000004">
      <c r="A3114" s="24"/>
      <c r="B3114" s="21" t="str">
        <f>IFERROR(INDEX('Step 2 OMS Report'!$D$2:$D$1048576,MATCH('Sku Break Down'!A3114,'Step 2 OMS Report'!$C$2:$C$1048576,0)),"")</f>
        <v/>
      </c>
      <c r="C3114" s="21" t="str">
        <f>IFERROR(INDEX('Step 2 OMS Report'!$F$2:$F$1048576,MATCH('Sku Break Down'!A3114,'Step 2 OMS Report'!$C$2:$C$1048576,0)),"")</f>
        <v/>
      </c>
      <c r="D3114" s="21" t="str">
        <f>IFERROR(INDEX('Step 2 OMS Report'!$E$2:$E$1048576,MATCH('Sku Break Down'!A3114,'Step 2 OMS Report'!$A$2:$A$1048576,0)),"")</f>
        <v/>
      </c>
      <c r="E3114" s="21" t="str">
        <f>IFERROR(INDEX('Product Info (Hide)'!$E$2:$E$1840,MATCH('Sku Break Down'!C3114,Manufacture_SKUHiddenSheet,0)),"")</f>
        <v/>
      </c>
      <c r="F3114" s="21" t="str">
        <f>IF(A3114="","",SUMIFS('Step 1 Customer Remit'!$J$17:$J$1048576,'Step 1 Customer Remit'!$B$17:$B$1048576,'Sku Break Down'!A3114,'Step 1 Customer Remit'!$D$17:$D$1048576,"Return"))</f>
        <v/>
      </c>
      <c r="G3114" s="21" t="str">
        <f>IF(A3114="","",SUMIFS('Step 1 Customer Remit'!$F$17:$F$1048576,'Step 1 Customer Remit'!$B$17:$B$1048576,'Sku Break Down'!A3114,'Step 1 Customer Remit'!$D$17:$D$1048576,"Return"))</f>
        <v/>
      </c>
      <c r="H3114" s="21" t="str">
        <f t="shared" si="193"/>
        <v/>
      </c>
      <c r="I3114" s="21" t="str">
        <f>IF(A3114="","",SUMIF('Step 2 OMS Report'!$C$2:$C$1048576,'Sku Break Down'!A3114,'Step 2 OMS Report'!$G$2:$G$1048576))</f>
        <v/>
      </c>
      <c r="J3114" s="21" t="str">
        <f>IF(A3114="","",SUMIFS('Step 2 OMS Report'!$I$2:$I$1048576,'Step 2 OMS Report'!$C$2:$C$1048576,'Sku Break Down'!A3114))</f>
        <v/>
      </c>
      <c r="K3114" s="21" t="str">
        <f t="shared" si="194"/>
        <v/>
      </c>
      <c r="L3114" s="22" t="str">
        <f t="shared" si="196"/>
        <v/>
      </c>
      <c r="M3114" s="22" t="str">
        <f t="shared" si="195"/>
        <v/>
      </c>
    </row>
    <row r="3115" spans="1:13" x14ac:dyDescent="0.55000000000000004">
      <c r="A3115" s="24"/>
      <c r="B3115" s="21" t="str">
        <f>IFERROR(INDEX('Step 2 OMS Report'!$D$2:$D$1048576,MATCH('Sku Break Down'!A3115,'Step 2 OMS Report'!$C$2:$C$1048576,0)),"")</f>
        <v/>
      </c>
      <c r="C3115" s="21" t="str">
        <f>IFERROR(INDEX('Step 2 OMS Report'!$F$2:$F$1048576,MATCH('Sku Break Down'!A3115,'Step 2 OMS Report'!$C$2:$C$1048576,0)),"")</f>
        <v/>
      </c>
      <c r="D3115" s="21" t="str">
        <f>IFERROR(INDEX('Step 2 OMS Report'!$E$2:$E$1048576,MATCH('Sku Break Down'!A3115,'Step 2 OMS Report'!$A$2:$A$1048576,0)),"")</f>
        <v/>
      </c>
      <c r="E3115" s="21" t="str">
        <f>IFERROR(INDEX('Product Info (Hide)'!$E$2:$E$1840,MATCH('Sku Break Down'!C3115,Manufacture_SKUHiddenSheet,0)),"")</f>
        <v/>
      </c>
      <c r="F3115" s="21" t="str">
        <f>IF(A3115="","",SUMIFS('Step 1 Customer Remit'!$J$17:$J$1048576,'Step 1 Customer Remit'!$B$17:$B$1048576,'Sku Break Down'!A3115,'Step 1 Customer Remit'!$D$17:$D$1048576,"Return"))</f>
        <v/>
      </c>
      <c r="G3115" s="21" t="str">
        <f>IF(A3115="","",SUMIFS('Step 1 Customer Remit'!$F$17:$F$1048576,'Step 1 Customer Remit'!$B$17:$B$1048576,'Sku Break Down'!A3115,'Step 1 Customer Remit'!$D$17:$D$1048576,"Return"))</f>
        <v/>
      </c>
      <c r="H3115" s="21" t="str">
        <f t="shared" si="193"/>
        <v/>
      </c>
      <c r="I3115" s="21" t="str">
        <f>IF(A3115="","",SUMIF('Step 2 OMS Report'!$C$2:$C$1048576,'Sku Break Down'!A3115,'Step 2 OMS Report'!$G$2:$G$1048576))</f>
        <v/>
      </c>
      <c r="J3115" s="21" t="str">
        <f>IF(A3115="","",SUMIFS('Step 2 OMS Report'!$I$2:$I$1048576,'Step 2 OMS Report'!$C$2:$C$1048576,'Sku Break Down'!A3115))</f>
        <v/>
      </c>
      <c r="K3115" s="21" t="str">
        <f t="shared" si="194"/>
        <v/>
      </c>
      <c r="L3115" s="22" t="str">
        <f t="shared" si="196"/>
        <v/>
      </c>
      <c r="M3115" s="22" t="str">
        <f t="shared" si="195"/>
        <v/>
      </c>
    </row>
    <row r="3116" spans="1:13" x14ac:dyDescent="0.55000000000000004">
      <c r="A3116" s="24"/>
      <c r="B3116" s="21" t="str">
        <f>IFERROR(INDEX('Step 2 OMS Report'!$D$2:$D$1048576,MATCH('Sku Break Down'!A3116,'Step 2 OMS Report'!$C$2:$C$1048576,0)),"")</f>
        <v/>
      </c>
      <c r="C3116" s="21" t="str">
        <f>IFERROR(INDEX('Step 2 OMS Report'!$F$2:$F$1048576,MATCH('Sku Break Down'!A3116,'Step 2 OMS Report'!$C$2:$C$1048576,0)),"")</f>
        <v/>
      </c>
      <c r="D3116" s="21" t="str">
        <f>IFERROR(INDEX('Step 2 OMS Report'!$E$2:$E$1048576,MATCH('Sku Break Down'!A3116,'Step 2 OMS Report'!$A$2:$A$1048576,0)),"")</f>
        <v/>
      </c>
      <c r="E3116" s="21" t="str">
        <f>IFERROR(INDEX('Product Info (Hide)'!$E$2:$E$1840,MATCH('Sku Break Down'!C3116,Manufacture_SKUHiddenSheet,0)),"")</f>
        <v/>
      </c>
      <c r="F3116" s="21" t="str">
        <f>IF(A3116="","",SUMIFS('Step 1 Customer Remit'!$J$17:$J$1048576,'Step 1 Customer Remit'!$B$17:$B$1048576,'Sku Break Down'!A3116,'Step 1 Customer Remit'!$D$17:$D$1048576,"Return"))</f>
        <v/>
      </c>
      <c r="G3116" s="21" t="str">
        <f>IF(A3116="","",SUMIFS('Step 1 Customer Remit'!$F$17:$F$1048576,'Step 1 Customer Remit'!$B$17:$B$1048576,'Sku Break Down'!A3116,'Step 1 Customer Remit'!$D$17:$D$1048576,"Return"))</f>
        <v/>
      </c>
      <c r="H3116" s="21" t="str">
        <f t="shared" si="193"/>
        <v/>
      </c>
      <c r="I3116" s="21" t="str">
        <f>IF(A3116="","",SUMIF('Step 2 OMS Report'!$C$2:$C$1048576,'Sku Break Down'!A3116,'Step 2 OMS Report'!$G$2:$G$1048576))</f>
        <v/>
      </c>
      <c r="J3116" s="21" t="str">
        <f>IF(A3116="","",SUMIFS('Step 2 OMS Report'!$I$2:$I$1048576,'Step 2 OMS Report'!$C$2:$C$1048576,'Sku Break Down'!A3116))</f>
        <v/>
      </c>
      <c r="K3116" s="21" t="str">
        <f t="shared" si="194"/>
        <v/>
      </c>
      <c r="L3116" s="22" t="str">
        <f t="shared" si="196"/>
        <v/>
      </c>
      <c r="M3116" s="22" t="str">
        <f t="shared" si="195"/>
        <v/>
      </c>
    </row>
    <row r="3117" spans="1:13" x14ac:dyDescent="0.55000000000000004">
      <c r="A3117" s="24"/>
      <c r="B3117" s="21" t="str">
        <f>IFERROR(INDEX('Step 2 OMS Report'!$D$2:$D$1048576,MATCH('Sku Break Down'!A3117,'Step 2 OMS Report'!$C$2:$C$1048576,0)),"")</f>
        <v/>
      </c>
      <c r="C3117" s="21" t="str">
        <f>IFERROR(INDEX('Step 2 OMS Report'!$F$2:$F$1048576,MATCH('Sku Break Down'!A3117,'Step 2 OMS Report'!$C$2:$C$1048576,0)),"")</f>
        <v/>
      </c>
      <c r="D3117" s="21" t="str">
        <f>IFERROR(INDEX('Step 2 OMS Report'!$E$2:$E$1048576,MATCH('Sku Break Down'!A3117,'Step 2 OMS Report'!$A$2:$A$1048576,0)),"")</f>
        <v/>
      </c>
      <c r="E3117" s="21" t="str">
        <f>IFERROR(INDEX('Product Info (Hide)'!$E$2:$E$1840,MATCH('Sku Break Down'!C3117,Manufacture_SKUHiddenSheet,0)),"")</f>
        <v/>
      </c>
      <c r="F3117" s="21" t="str">
        <f>IF(A3117="","",SUMIFS('Step 1 Customer Remit'!$J$17:$J$1048576,'Step 1 Customer Remit'!$B$17:$B$1048576,'Sku Break Down'!A3117,'Step 1 Customer Remit'!$D$17:$D$1048576,"Return"))</f>
        <v/>
      </c>
      <c r="G3117" s="21" t="str">
        <f>IF(A3117="","",SUMIFS('Step 1 Customer Remit'!$F$17:$F$1048576,'Step 1 Customer Remit'!$B$17:$B$1048576,'Sku Break Down'!A3117,'Step 1 Customer Remit'!$D$17:$D$1048576,"Return"))</f>
        <v/>
      </c>
      <c r="H3117" s="21" t="str">
        <f t="shared" si="193"/>
        <v/>
      </c>
      <c r="I3117" s="21" t="str">
        <f>IF(A3117="","",SUMIF('Step 2 OMS Report'!$C$2:$C$1048576,'Sku Break Down'!A3117,'Step 2 OMS Report'!$G$2:$G$1048576))</f>
        <v/>
      </c>
      <c r="J3117" s="21" t="str">
        <f>IF(A3117="","",SUMIFS('Step 2 OMS Report'!$I$2:$I$1048576,'Step 2 OMS Report'!$C$2:$C$1048576,'Sku Break Down'!A3117))</f>
        <v/>
      </c>
      <c r="K3117" s="21" t="str">
        <f t="shared" si="194"/>
        <v/>
      </c>
      <c r="L3117" s="22" t="str">
        <f t="shared" si="196"/>
        <v/>
      </c>
      <c r="M3117" s="22" t="str">
        <f t="shared" si="195"/>
        <v/>
      </c>
    </row>
    <row r="3118" spans="1:13" x14ac:dyDescent="0.55000000000000004">
      <c r="A3118" s="24"/>
      <c r="B3118" s="21" t="str">
        <f>IFERROR(INDEX('Step 2 OMS Report'!$D$2:$D$1048576,MATCH('Sku Break Down'!A3118,'Step 2 OMS Report'!$C$2:$C$1048576,0)),"")</f>
        <v/>
      </c>
      <c r="C3118" s="21" t="str">
        <f>IFERROR(INDEX('Step 2 OMS Report'!$F$2:$F$1048576,MATCH('Sku Break Down'!A3118,'Step 2 OMS Report'!$C$2:$C$1048576,0)),"")</f>
        <v/>
      </c>
      <c r="D3118" s="21" t="str">
        <f>IFERROR(INDEX('Step 2 OMS Report'!$E$2:$E$1048576,MATCH('Sku Break Down'!A3118,'Step 2 OMS Report'!$A$2:$A$1048576,0)),"")</f>
        <v/>
      </c>
      <c r="E3118" s="21" t="str">
        <f>IFERROR(INDEX('Product Info (Hide)'!$E$2:$E$1840,MATCH('Sku Break Down'!C3118,Manufacture_SKUHiddenSheet,0)),"")</f>
        <v/>
      </c>
      <c r="F3118" s="21" t="str">
        <f>IF(A3118="","",SUMIFS('Step 1 Customer Remit'!$J$17:$J$1048576,'Step 1 Customer Remit'!$B$17:$B$1048576,'Sku Break Down'!A3118,'Step 1 Customer Remit'!$D$17:$D$1048576,"Return"))</f>
        <v/>
      </c>
      <c r="G3118" s="21" t="str">
        <f>IF(A3118="","",SUMIFS('Step 1 Customer Remit'!$F$17:$F$1048576,'Step 1 Customer Remit'!$B$17:$B$1048576,'Sku Break Down'!A3118,'Step 1 Customer Remit'!$D$17:$D$1048576,"Return"))</f>
        <v/>
      </c>
      <c r="H3118" s="21" t="str">
        <f t="shared" si="193"/>
        <v/>
      </c>
      <c r="I3118" s="21" t="str">
        <f>IF(A3118="","",SUMIF('Step 2 OMS Report'!$C$2:$C$1048576,'Sku Break Down'!A3118,'Step 2 OMS Report'!$G$2:$G$1048576))</f>
        <v/>
      </c>
      <c r="J3118" s="21" t="str">
        <f>IF(A3118="","",SUMIFS('Step 2 OMS Report'!$I$2:$I$1048576,'Step 2 OMS Report'!$C$2:$C$1048576,'Sku Break Down'!A3118))</f>
        <v/>
      </c>
      <c r="K3118" s="21" t="str">
        <f t="shared" si="194"/>
        <v/>
      </c>
      <c r="L3118" s="22" t="str">
        <f t="shared" si="196"/>
        <v/>
      </c>
      <c r="M3118" s="22" t="str">
        <f t="shared" si="195"/>
        <v/>
      </c>
    </row>
    <row r="3119" spans="1:13" x14ac:dyDescent="0.55000000000000004">
      <c r="A3119" s="24"/>
      <c r="B3119" s="21" t="str">
        <f>IFERROR(INDEX('Step 2 OMS Report'!$D$2:$D$1048576,MATCH('Sku Break Down'!A3119,'Step 2 OMS Report'!$C$2:$C$1048576,0)),"")</f>
        <v/>
      </c>
      <c r="C3119" s="21" t="str">
        <f>IFERROR(INDEX('Step 2 OMS Report'!$F$2:$F$1048576,MATCH('Sku Break Down'!A3119,'Step 2 OMS Report'!$C$2:$C$1048576,0)),"")</f>
        <v/>
      </c>
      <c r="D3119" s="21" t="str">
        <f>IFERROR(INDEX('Step 2 OMS Report'!$E$2:$E$1048576,MATCH('Sku Break Down'!A3119,'Step 2 OMS Report'!$A$2:$A$1048576,0)),"")</f>
        <v/>
      </c>
      <c r="E3119" s="21" t="str">
        <f>IFERROR(INDEX('Product Info (Hide)'!$E$2:$E$1840,MATCH('Sku Break Down'!C3119,Manufacture_SKUHiddenSheet,0)),"")</f>
        <v/>
      </c>
      <c r="F3119" s="21" t="str">
        <f>IF(A3119="","",SUMIFS('Step 1 Customer Remit'!$J$17:$J$1048576,'Step 1 Customer Remit'!$B$17:$B$1048576,'Sku Break Down'!A3119,'Step 1 Customer Remit'!$D$17:$D$1048576,"Return"))</f>
        <v/>
      </c>
      <c r="G3119" s="21" t="str">
        <f>IF(A3119="","",SUMIFS('Step 1 Customer Remit'!$F$17:$F$1048576,'Step 1 Customer Remit'!$B$17:$B$1048576,'Sku Break Down'!A3119,'Step 1 Customer Remit'!$D$17:$D$1048576,"Return"))</f>
        <v/>
      </c>
      <c r="H3119" s="21" t="str">
        <f t="shared" si="193"/>
        <v/>
      </c>
      <c r="I3119" s="21" t="str">
        <f>IF(A3119="","",SUMIF('Step 2 OMS Report'!$C$2:$C$1048576,'Sku Break Down'!A3119,'Step 2 OMS Report'!$G$2:$G$1048576))</f>
        <v/>
      </c>
      <c r="J3119" s="21" t="str">
        <f>IF(A3119="","",SUMIFS('Step 2 OMS Report'!$I$2:$I$1048576,'Step 2 OMS Report'!$C$2:$C$1048576,'Sku Break Down'!A3119))</f>
        <v/>
      </c>
      <c r="K3119" s="21" t="str">
        <f t="shared" si="194"/>
        <v/>
      </c>
      <c r="L3119" s="22" t="str">
        <f t="shared" si="196"/>
        <v/>
      </c>
      <c r="M3119" s="22" t="str">
        <f t="shared" si="195"/>
        <v/>
      </c>
    </row>
    <row r="3120" spans="1:13" x14ac:dyDescent="0.55000000000000004">
      <c r="A3120" s="24"/>
      <c r="B3120" s="21" t="str">
        <f>IFERROR(INDEX('Step 2 OMS Report'!$D$2:$D$1048576,MATCH('Sku Break Down'!A3120,'Step 2 OMS Report'!$C$2:$C$1048576,0)),"")</f>
        <v/>
      </c>
      <c r="C3120" s="21" t="str">
        <f>IFERROR(INDEX('Step 2 OMS Report'!$F$2:$F$1048576,MATCH('Sku Break Down'!A3120,'Step 2 OMS Report'!$C$2:$C$1048576,0)),"")</f>
        <v/>
      </c>
      <c r="D3120" s="21" t="str">
        <f>IFERROR(INDEX('Step 2 OMS Report'!$E$2:$E$1048576,MATCH('Sku Break Down'!A3120,'Step 2 OMS Report'!$A$2:$A$1048576,0)),"")</f>
        <v/>
      </c>
      <c r="E3120" s="21" t="str">
        <f>IFERROR(INDEX('Product Info (Hide)'!$E$2:$E$1840,MATCH('Sku Break Down'!C3120,Manufacture_SKUHiddenSheet,0)),"")</f>
        <v/>
      </c>
      <c r="F3120" s="21" t="str">
        <f>IF(A3120="","",SUMIFS('Step 1 Customer Remit'!$J$17:$J$1048576,'Step 1 Customer Remit'!$B$17:$B$1048576,'Sku Break Down'!A3120,'Step 1 Customer Remit'!$D$17:$D$1048576,"Return"))</f>
        <v/>
      </c>
      <c r="G3120" s="21" t="str">
        <f>IF(A3120="","",SUMIFS('Step 1 Customer Remit'!$F$17:$F$1048576,'Step 1 Customer Remit'!$B$17:$B$1048576,'Sku Break Down'!A3120,'Step 1 Customer Remit'!$D$17:$D$1048576,"Return"))</f>
        <v/>
      </c>
      <c r="H3120" s="21" t="str">
        <f t="shared" si="193"/>
        <v/>
      </c>
      <c r="I3120" s="21" t="str">
        <f>IF(A3120="","",SUMIF('Step 2 OMS Report'!$C$2:$C$1048576,'Sku Break Down'!A3120,'Step 2 OMS Report'!$G$2:$G$1048576))</f>
        <v/>
      </c>
      <c r="J3120" s="21" t="str">
        <f>IF(A3120="","",SUMIFS('Step 2 OMS Report'!$I$2:$I$1048576,'Step 2 OMS Report'!$C$2:$C$1048576,'Sku Break Down'!A3120))</f>
        <v/>
      </c>
      <c r="K3120" s="21" t="str">
        <f t="shared" si="194"/>
        <v/>
      </c>
      <c r="L3120" s="22" t="str">
        <f t="shared" si="196"/>
        <v/>
      </c>
      <c r="M3120" s="22" t="str">
        <f t="shared" si="195"/>
        <v/>
      </c>
    </row>
    <row r="3121" spans="1:13" x14ac:dyDescent="0.55000000000000004">
      <c r="A3121" s="24"/>
      <c r="B3121" s="21" t="str">
        <f>IFERROR(INDEX('Step 2 OMS Report'!$D$2:$D$1048576,MATCH('Sku Break Down'!A3121,'Step 2 OMS Report'!$C$2:$C$1048576,0)),"")</f>
        <v/>
      </c>
      <c r="C3121" s="21" t="str">
        <f>IFERROR(INDEX('Step 2 OMS Report'!$F$2:$F$1048576,MATCH('Sku Break Down'!A3121,'Step 2 OMS Report'!$C$2:$C$1048576,0)),"")</f>
        <v/>
      </c>
      <c r="D3121" s="21" t="str">
        <f>IFERROR(INDEX('Step 2 OMS Report'!$E$2:$E$1048576,MATCH('Sku Break Down'!A3121,'Step 2 OMS Report'!$A$2:$A$1048576,0)),"")</f>
        <v/>
      </c>
      <c r="E3121" s="21" t="str">
        <f>IFERROR(INDEX('Product Info (Hide)'!$E$2:$E$1840,MATCH('Sku Break Down'!C3121,Manufacture_SKUHiddenSheet,0)),"")</f>
        <v/>
      </c>
      <c r="F3121" s="21" t="str">
        <f>IF(A3121="","",SUMIFS('Step 1 Customer Remit'!$J$17:$J$1048576,'Step 1 Customer Remit'!$B$17:$B$1048576,'Sku Break Down'!A3121,'Step 1 Customer Remit'!$D$17:$D$1048576,"Return"))</f>
        <v/>
      </c>
      <c r="G3121" s="21" t="str">
        <f>IF(A3121="","",SUMIFS('Step 1 Customer Remit'!$F$17:$F$1048576,'Step 1 Customer Remit'!$B$17:$B$1048576,'Sku Break Down'!A3121,'Step 1 Customer Remit'!$D$17:$D$1048576,"Return"))</f>
        <v/>
      </c>
      <c r="H3121" s="21" t="str">
        <f t="shared" si="193"/>
        <v/>
      </c>
      <c r="I3121" s="21" t="str">
        <f>IF(A3121="","",SUMIF('Step 2 OMS Report'!$C$2:$C$1048576,'Sku Break Down'!A3121,'Step 2 OMS Report'!$G$2:$G$1048576))</f>
        <v/>
      </c>
      <c r="J3121" s="21" t="str">
        <f>IF(A3121="","",SUMIFS('Step 2 OMS Report'!$I$2:$I$1048576,'Step 2 OMS Report'!$C$2:$C$1048576,'Sku Break Down'!A3121))</f>
        <v/>
      </c>
      <c r="K3121" s="21" t="str">
        <f t="shared" si="194"/>
        <v/>
      </c>
      <c r="L3121" s="22" t="str">
        <f t="shared" si="196"/>
        <v/>
      </c>
      <c r="M3121" s="22" t="str">
        <f t="shared" si="195"/>
        <v/>
      </c>
    </row>
    <row r="3122" spans="1:13" x14ac:dyDescent="0.55000000000000004">
      <c r="A3122" s="24"/>
      <c r="B3122" s="21" t="str">
        <f>IFERROR(INDEX('Step 2 OMS Report'!$D$2:$D$1048576,MATCH('Sku Break Down'!A3122,'Step 2 OMS Report'!$C$2:$C$1048576,0)),"")</f>
        <v/>
      </c>
      <c r="C3122" s="21" t="str">
        <f>IFERROR(INDEX('Step 2 OMS Report'!$F$2:$F$1048576,MATCH('Sku Break Down'!A3122,'Step 2 OMS Report'!$C$2:$C$1048576,0)),"")</f>
        <v/>
      </c>
      <c r="D3122" s="21" t="str">
        <f>IFERROR(INDEX('Step 2 OMS Report'!$E$2:$E$1048576,MATCH('Sku Break Down'!A3122,'Step 2 OMS Report'!$A$2:$A$1048576,0)),"")</f>
        <v/>
      </c>
      <c r="E3122" s="21" t="str">
        <f>IFERROR(INDEX('Product Info (Hide)'!$E$2:$E$1840,MATCH('Sku Break Down'!C3122,Manufacture_SKUHiddenSheet,0)),"")</f>
        <v/>
      </c>
      <c r="F3122" s="21" t="str">
        <f>IF(A3122="","",SUMIFS('Step 1 Customer Remit'!$J$17:$J$1048576,'Step 1 Customer Remit'!$B$17:$B$1048576,'Sku Break Down'!A3122,'Step 1 Customer Remit'!$D$17:$D$1048576,"Return"))</f>
        <v/>
      </c>
      <c r="G3122" s="21" t="str">
        <f>IF(A3122="","",SUMIFS('Step 1 Customer Remit'!$F$17:$F$1048576,'Step 1 Customer Remit'!$B$17:$B$1048576,'Sku Break Down'!A3122,'Step 1 Customer Remit'!$D$17:$D$1048576,"Return"))</f>
        <v/>
      </c>
      <c r="H3122" s="21" t="str">
        <f t="shared" si="193"/>
        <v/>
      </c>
      <c r="I3122" s="21" t="str">
        <f>IF(A3122="","",SUMIF('Step 2 OMS Report'!$C$2:$C$1048576,'Sku Break Down'!A3122,'Step 2 OMS Report'!$G$2:$G$1048576))</f>
        <v/>
      </c>
      <c r="J3122" s="21" t="str">
        <f>IF(A3122="","",SUMIFS('Step 2 OMS Report'!$I$2:$I$1048576,'Step 2 OMS Report'!$C$2:$C$1048576,'Sku Break Down'!A3122))</f>
        <v/>
      </c>
      <c r="K3122" s="21" t="str">
        <f t="shared" si="194"/>
        <v/>
      </c>
      <c r="L3122" s="22" t="str">
        <f t="shared" si="196"/>
        <v/>
      </c>
      <c r="M3122" s="22" t="str">
        <f t="shared" si="195"/>
        <v/>
      </c>
    </row>
    <row r="3123" spans="1:13" x14ac:dyDescent="0.55000000000000004">
      <c r="A3123" s="24"/>
      <c r="B3123" s="21" t="str">
        <f>IFERROR(INDEX('Step 2 OMS Report'!$D$2:$D$1048576,MATCH('Sku Break Down'!A3123,'Step 2 OMS Report'!$C$2:$C$1048576,0)),"")</f>
        <v/>
      </c>
      <c r="C3123" s="21" t="str">
        <f>IFERROR(INDEX('Step 2 OMS Report'!$F$2:$F$1048576,MATCH('Sku Break Down'!A3123,'Step 2 OMS Report'!$C$2:$C$1048576,0)),"")</f>
        <v/>
      </c>
      <c r="D3123" s="21" t="str">
        <f>IFERROR(INDEX('Step 2 OMS Report'!$E$2:$E$1048576,MATCH('Sku Break Down'!A3123,'Step 2 OMS Report'!$A$2:$A$1048576,0)),"")</f>
        <v/>
      </c>
      <c r="E3123" s="21" t="str">
        <f>IFERROR(INDEX('Product Info (Hide)'!$E$2:$E$1840,MATCH('Sku Break Down'!C3123,Manufacture_SKUHiddenSheet,0)),"")</f>
        <v/>
      </c>
      <c r="F3123" s="21" t="str">
        <f>IF(A3123="","",SUMIFS('Step 1 Customer Remit'!$J$17:$J$1048576,'Step 1 Customer Remit'!$B$17:$B$1048576,'Sku Break Down'!A3123,'Step 1 Customer Remit'!$D$17:$D$1048576,"Return"))</f>
        <v/>
      </c>
      <c r="G3123" s="21" t="str">
        <f>IF(A3123="","",SUMIFS('Step 1 Customer Remit'!$F$17:$F$1048576,'Step 1 Customer Remit'!$B$17:$B$1048576,'Sku Break Down'!A3123,'Step 1 Customer Remit'!$D$17:$D$1048576,"Return"))</f>
        <v/>
      </c>
      <c r="H3123" s="21" t="str">
        <f t="shared" si="193"/>
        <v/>
      </c>
      <c r="I3123" s="21" t="str">
        <f>IF(A3123="","",SUMIF('Step 2 OMS Report'!$C$2:$C$1048576,'Sku Break Down'!A3123,'Step 2 OMS Report'!$G$2:$G$1048576))</f>
        <v/>
      </c>
      <c r="J3123" s="21" t="str">
        <f>IF(A3123="","",SUMIFS('Step 2 OMS Report'!$I$2:$I$1048576,'Step 2 OMS Report'!$C$2:$C$1048576,'Sku Break Down'!A3123))</f>
        <v/>
      </c>
      <c r="K3123" s="21" t="str">
        <f t="shared" si="194"/>
        <v/>
      </c>
      <c r="L3123" s="22" t="str">
        <f t="shared" si="196"/>
        <v/>
      </c>
      <c r="M3123" s="22" t="str">
        <f t="shared" si="195"/>
        <v/>
      </c>
    </row>
    <row r="3124" spans="1:13" x14ac:dyDescent="0.55000000000000004">
      <c r="A3124" s="24"/>
      <c r="B3124" s="21" t="str">
        <f>IFERROR(INDEX('Step 2 OMS Report'!$D$2:$D$1048576,MATCH('Sku Break Down'!A3124,'Step 2 OMS Report'!$C$2:$C$1048576,0)),"")</f>
        <v/>
      </c>
      <c r="C3124" s="21" t="str">
        <f>IFERROR(INDEX('Step 2 OMS Report'!$F$2:$F$1048576,MATCH('Sku Break Down'!A3124,'Step 2 OMS Report'!$C$2:$C$1048576,0)),"")</f>
        <v/>
      </c>
      <c r="D3124" s="21" t="str">
        <f>IFERROR(INDEX('Step 2 OMS Report'!$E$2:$E$1048576,MATCH('Sku Break Down'!A3124,'Step 2 OMS Report'!$A$2:$A$1048576,0)),"")</f>
        <v/>
      </c>
      <c r="E3124" s="21" t="str">
        <f>IFERROR(INDEX('Product Info (Hide)'!$E$2:$E$1840,MATCH('Sku Break Down'!C3124,Manufacture_SKUHiddenSheet,0)),"")</f>
        <v/>
      </c>
      <c r="F3124" s="21" t="str">
        <f>IF(A3124="","",SUMIFS('Step 1 Customer Remit'!$J$17:$J$1048576,'Step 1 Customer Remit'!$B$17:$B$1048576,'Sku Break Down'!A3124,'Step 1 Customer Remit'!$D$17:$D$1048576,"Return"))</f>
        <v/>
      </c>
      <c r="G3124" s="21" t="str">
        <f>IF(A3124="","",SUMIFS('Step 1 Customer Remit'!$F$17:$F$1048576,'Step 1 Customer Remit'!$B$17:$B$1048576,'Sku Break Down'!A3124,'Step 1 Customer Remit'!$D$17:$D$1048576,"Return"))</f>
        <v/>
      </c>
      <c r="H3124" s="21" t="str">
        <f t="shared" si="193"/>
        <v/>
      </c>
      <c r="I3124" s="21" t="str">
        <f>IF(A3124="","",SUMIF('Step 2 OMS Report'!$C$2:$C$1048576,'Sku Break Down'!A3124,'Step 2 OMS Report'!$G$2:$G$1048576))</f>
        <v/>
      </c>
      <c r="J3124" s="21" t="str">
        <f>IF(A3124="","",SUMIFS('Step 2 OMS Report'!$I$2:$I$1048576,'Step 2 OMS Report'!$C$2:$C$1048576,'Sku Break Down'!A3124))</f>
        <v/>
      </c>
      <c r="K3124" s="21" t="str">
        <f t="shared" si="194"/>
        <v/>
      </c>
      <c r="L3124" s="22" t="str">
        <f t="shared" si="196"/>
        <v/>
      </c>
      <c r="M3124" s="22" t="str">
        <f t="shared" si="195"/>
        <v/>
      </c>
    </row>
    <row r="3125" spans="1:13" x14ac:dyDescent="0.55000000000000004">
      <c r="A3125" s="24"/>
      <c r="B3125" s="21" t="str">
        <f>IFERROR(INDEX('Step 2 OMS Report'!$D$2:$D$1048576,MATCH('Sku Break Down'!A3125,'Step 2 OMS Report'!$C$2:$C$1048576,0)),"")</f>
        <v/>
      </c>
      <c r="C3125" s="21" t="str">
        <f>IFERROR(INDEX('Step 2 OMS Report'!$F$2:$F$1048576,MATCH('Sku Break Down'!A3125,'Step 2 OMS Report'!$C$2:$C$1048576,0)),"")</f>
        <v/>
      </c>
      <c r="D3125" s="21" t="str">
        <f>IFERROR(INDEX('Step 2 OMS Report'!$E$2:$E$1048576,MATCH('Sku Break Down'!A3125,'Step 2 OMS Report'!$A$2:$A$1048576,0)),"")</f>
        <v/>
      </c>
      <c r="E3125" s="21" t="str">
        <f>IFERROR(INDEX('Product Info (Hide)'!$E$2:$E$1840,MATCH('Sku Break Down'!C3125,Manufacture_SKUHiddenSheet,0)),"")</f>
        <v/>
      </c>
      <c r="F3125" s="21" t="str">
        <f>IF(A3125="","",SUMIFS('Step 1 Customer Remit'!$J$17:$J$1048576,'Step 1 Customer Remit'!$B$17:$B$1048576,'Sku Break Down'!A3125,'Step 1 Customer Remit'!$D$17:$D$1048576,"Return"))</f>
        <v/>
      </c>
      <c r="G3125" s="21" t="str">
        <f>IF(A3125="","",SUMIFS('Step 1 Customer Remit'!$F$17:$F$1048576,'Step 1 Customer Remit'!$B$17:$B$1048576,'Sku Break Down'!A3125,'Step 1 Customer Remit'!$D$17:$D$1048576,"Return"))</f>
        <v/>
      </c>
      <c r="H3125" s="21" t="str">
        <f t="shared" si="193"/>
        <v/>
      </c>
      <c r="I3125" s="21" t="str">
        <f>IF(A3125="","",SUMIF('Step 2 OMS Report'!$C$2:$C$1048576,'Sku Break Down'!A3125,'Step 2 OMS Report'!$G$2:$G$1048576))</f>
        <v/>
      </c>
      <c r="J3125" s="21" t="str">
        <f>IF(A3125="","",SUMIFS('Step 2 OMS Report'!$I$2:$I$1048576,'Step 2 OMS Report'!$C$2:$C$1048576,'Sku Break Down'!A3125))</f>
        <v/>
      </c>
      <c r="K3125" s="21" t="str">
        <f t="shared" si="194"/>
        <v/>
      </c>
      <c r="L3125" s="22" t="str">
        <f t="shared" si="196"/>
        <v/>
      </c>
      <c r="M3125" s="22" t="str">
        <f t="shared" si="195"/>
        <v/>
      </c>
    </row>
    <row r="3126" spans="1:13" x14ac:dyDescent="0.55000000000000004">
      <c r="A3126" s="24"/>
      <c r="B3126" s="21" t="str">
        <f>IFERROR(INDEX('Step 2 OMS Report'!$D$2:$D$1048576,MATCH('Sku Break Down'!A3126,'Step 2 OMS Report'!$C$2:$C$1048576,0)),"")</f>
        <v/>
      </c>
      <c r="C3126" s="21" t="str">
        <f>IFERROR(INDEX('Step 2 OMS Report'!$F$2:$F$1048576,MATCH('Sku Break Down'!A3126,'Step 2 OMS Report'!$C$2:$C$1048576,0)),"")</f>
        <v/>
      </c>
      <c r="D3126" s="21" t="str">
        <f>IFERROR(INDEX('Step 2 OMS Report'!$E$2:$E$1048576,MATCH('Sku Break Down'!A3126,'Step 2 OMS Report'!$A$2:$A$1048576,0)),"")</f>
        <v/>
      </c>
      <c r="E3126" s="21" t="str">
        <f>IFERROR(INDEX('Product Info (Hide)'!$E$2:$E$1840,MATCH('Sku Break Down'!C3126,Manufacture_SKUHiddenSheet,0)),"")</f>
        <v/>
      </c>
      <c r="F3126" s="21" t="str">
        <f>IF(A3126="","",SUMIFS('Step 1 Customer Remit'!$J$17:$J$1048576,'Step 1 Customer Remit'!$B$17:$B$1048576,'Sku Break Down'!A3126,'Step 1 Customer Remit'!$D$17:$D$1048576,"Return"))</f>
        <v/>
      </c>
      <c r="G3126" s="21" t="str">
        <f>IF(A3126="","",SUMIFS('Step 1 Customer Remit'!$F$17:$F$1048576,'Step 1 Customer Remit'!$B$17:$B$1048576,'Sku Break Down'!A3126,'Step 1 Customer Remit'!$D$17:$D$1048576,"Return"))</f>
        <v/>
      </c>
      <c r="H3126" s="21" t="str">
        <f t="shared" si="193"/>
        <v/>
      </c>
      <c r="I3126" s="21" t="str">
        <f>IF(A3126="","",SUMIF('Step 2 OMS Report'!$C$2:$C$1048576,'Sku Break Down'!A3126,'Step 2 OMS Report'!$G$2:$G$1048576))</f>
        <v/>
      </c>
      <c r="J3126" s="21" t="str">
        <f>IF(A3126="","",SUMIFS('Step 2 OMS Report'!$I$2:$I$1048576,'Step 2 OMS Report'!$C$2:$C$1048576,'Sku Break Down'!A3126))</f>
        <v/>
      </c>
      <c r="K3126" s="21" t="str">
        <f t="shared" si="194"/>
        <v/>
      </c>
      <c r="L3126" s="22" t="str">
        <f t="shared" si="196"/>
        <v/>
      </c>
      <c r="M3126" s="22" t="str">
        <f t="shared" si="195"/>
        <v/>
      </c>
    </row>
    <row r="3127" spans="1:13" x14ac:dyDescent="0.55000000000000004">
      <c r="A3127" s="24"/>
      <c r="B3127" s="21" t="str">
        <f>IFERROR(INDEX('Step 2 OMS Report'!$D$2:$D$1048576,MATCH('Sku Break Down'!A3127,'Step 2 OMS Report'!$C$2:$C$1048576,0)),"")</f>
        <v/>
      </c>
      <c r="C3127" s="21" t="str">
        <f>IFERROR(INDEX('Step 2 OMS Report'!$F$2:$F$1048576,MATCH('Sku Break Down'!A3127,'Step 2 OMS Report'!$C$2:$C$1048576,0)),"")</f>
        <v/>
      </c>
      <c r="D3127" s="21" t="str">
        <f>IFERROR(INDEX('Step 2 OMS Report'!$E$2:$E$1048576,MATCH('Sku Break Down'!A3127,'Step 2 OMS Report'!$A$2:$A$1048576,0)),"")</f>
        <v/>
      </c>
      <c r="E3127" s="21" t="str">
        <f>IFERROR(INDEX('Product Info (Hide)'!$E$2:$E$1840,MATCH('Sku Break Down'!C3127,Manufacture_SKUHiddenSheet,0)),"")</f>
        <v/>
      </c>
      <c r="F3127" s="21" t="str">
        <f>IF(A3127="","",SUMIFS('Step 1 Customer Remit'!$J$17:$J$1048576,'Step 1 Customer Remit'!$B$17:$B$1048576,'Sku Break Down'!A3127,'Step 1 Customer Remit'!$D$17:$D$1048576,"Return"))</f>
        <v/>
      </c>
      <c r="G3127" s="21" t="str">
        <f>IF(A3127="","",SUMIFS('Step 1 Customer Remit'!$F$17:$F$1048576,'Step 1 Customer Remit'!$B$17:$B$1048576,'Sku Break Down'!A3127,'Step 1 Customer Remit'!$D$17:$D$1048576,"Return"))</f>
        <v/>
      </c>
      <c r="H3127" s="21" t="str">
        <f t="shared" si="193"/>
        <v/>
      </c>
      <c r="I3127" s="21" t="str">
        <f>IF(A3127="","",SUMIF('Step 2 OMS Report'!$C$2:$C$1048576,'Sku Break Down'!A3127,'Step 2 OMS Report'!$G$2:$G$1048576))</f>
        <v/>
      </c>
      <c r="J3127" s="21" t="str">
        <f>IF(A3127="","",SUMIFS('Step 2 OMS Report'!$I$2:$I$1048576,'Step 2 OMS Report'!$C$2:$C$1048576,'Sku Break Down'!A3127))</f>
        <v/>
      </c>
      <c r="K3127" s="21" t="str">
        <f t="shared" si="194"/>
        <v/>
      </c>
      <c r="L3127" s="22" t="str">
        <f t="shared" si="196"/>
        <v/>
      </c>
      <c r="M3127" s="22" t="str">
        <f t="shared" si="195"/>
        <v/>
      </c>
    </row>
    <row r="3128" spans="1:13" x14ac:dyDescent="0.55000000000000004">
      <c r="A3128" s="24"/>
      <c r="B3128" s="21" t="str">
        <f>IFERROR(INDEX('Step 2 OMS Report'!$D$2:$D$1048576,MATCH('Sku Break Down'!A3128,'Step 2 OMS Report'!$C$2:$C$1048576,0)),"")</f>
        <v/>
      </c>
      <c r="C3128" s="21" t="str">
        <f>IFERROR(INDEX('Step 2 OMS Report'!$F$2:$F$1048576,MATCH('Sku Break Down'!A3128,'Step 2 OMS Report'!$C$2:$C$1048576,0)),"")</f>
        <v/>
      </c>
      <c r="D3128" s="21" t="str">
        <f>IFERROR(INDEX('Step 2 OMS Report'!$E$2:$E$1048576,MATCH('Sku Break Down'!A3128,'Step 2 OMS Report'!$A$2:$A$1048576,0)),"")</f>
        <v/>
      </c>
      <c r="E3128" s="21" t="str">
        <f>IFERROR(INDEX('Product Info (Hide)'!$E$2:$E$1840,MATCH('Sku Break Down'!C3128,Manufacture_SKUHiddenSheet,0)),"")</f>
        <v/>
      </c>
      <c r="F3128" s="21" t="str">
        <f>IF(A3128="","",SUMIFS('Step 1 Customer Remit'!$J$17:$J$1048576,'Step 1 Customer Remit'!$B$17:$B$1048576,'Sku Break Down'!A3128,'Step 1 Customer Remit'!$D$17:$D$1048576,"Return"))</f>
        <v/>
      </c>
      <c r="G3128" s="21" t="str">
        <f>IF(A3128="","",SUMIFS('Step 1 Customer Remit'!$F$17:$F$1048576,'Step 1 Customer Remit'!$B$17:$B$1048576,'Sku Break Down'!A3128,'Step 1 Customer Remit'!$D$17:$D$1048576,"Return"))</f>
        <v/>
      </c>
      <c r="H3128" s="21" t="str">
        <f t="shared" si="193"/>
        <v/>
      </c>
      <c r="I3128" s="21" t="str">
        <f>IF(A3128="","",SUMIF('Step 2 OMS Report'!$C$2:$C$1048576,'Sku Break Down'!A3128,'Step 2 OMS Report'!$G$2:$G$1048576))</f>
        <v/>
      </c>
      <c r="J3128" s="21" t="str">
        <f>IF(A3128="","",SUMIFS('Step 2 OMS Report'!$I$2:$I$1048576,'Step 2 OMS Report'!$C$2:$C$1048576,'Sku Break Down'!A3128))</f>
        <v/>
      </c>
      <c r="K3128" s="21" t="str">
        <f t="shared" si="194"/>
        <v/>
      </c>
      <c r="L3128" s="22" t="str">
        <f t="shared" si="196"/>
        <v/>
      </c>
      <c r="M3128" s="22" t="str">
        <f t="shared" si="195"/>
        <v/>
      </c>
    </row>
    <row r="3129" spans="1:13" x14ac:dyDescent="0.55000000000000004">
      <c r="A3129" s="24"/>
      <c r="B3129" s="21" t="str">
        <f>IFERROR(INDEX('Step 2 OMS Report'!$D$2:$D$1048576,MATCH('Sku Break Down'!A3129,'Step 2 OMS Report'!$C$2:$C$1048576,0)),"")</f>
        <v/>
      </c>
      <c r="C3129" s="21" t="str">
        <f>IFERROR(INDEX('Step 2 OMS Report'!$F$2:$F$1048576,MATCH('Sku Break Down'!A3129,'Step 2 OMS Report'!$C$2:$C$1048576,0)),"")</f>
        <v/>
      </c>
      <c r="D3129" s="21" t="str">
        <f>IFERROR(INDEX('Step 2 OMS Report'!$E$2:$E$1048576,MATCH('Sku Break Down'!A3129,'Step 2 OMS Report'!$A$2:$A$1048576,0)),"")</f>
        <v/>
      </c>
      <c r="E3129" s="21" t="str">
        <f>IFERROR(INDEX('Product Info (Hide)'!$E$2:$E$1840,MATCH('Sku Break Down'!C3129,Manufacture_SKUHiddenSheet,0)),"")</f>
        <v/>
      </c>
      <c r="F3129" s="21" t="str">
        <f>IF(A3129="","",SUMIFS('Step 1 Customer Remit'!$J$17:$J$1048576,'Step 1 Customer Remit'!$B$17:$B$1048576,'Sku Break Down'!A3129,'Step 1 Customer Remit'!$D$17:$D$1048576,"Return"))</f>
        <v/>
      </c>
      <c r="G3129" s="21" t="str">
        <f>IF(A3129="","",SUMIFS('Step 1 Customer Remit'!$F$17:$F$1048576,'Step 1 Customer Remit'!$B$17:$B$1048576,'Sku Break Down'!A3129,'Step 1 Customer Remit'!$D$17:$D$1048576,"Return"))</f>
        <v/>
      </c>
      <c r="H3129" s="21" t="str">
        <f t="shared" si="193"/>
        <v/>
      </c>
      <c r="I3129" s="21" t="str">
        <f>IF(A3129="","",SUMIF('Step 2 OMS Report'!$C$2:$C$1048576,'Sku Break Down'!A3129,'Step 2 OMS Report'!$G$2:$G$1048576))</f>
        <v/>
      </c>
      <c r="J3129" s="21" t="str">
        <f>IF(A3129="","",SUMIFS('Step 2 OMS Report'!$I$2:$I$1048576,'Step 2 OMS Report'!$C$2:$C$1048576,'Sku Break Down'!A3129))</f>
        <v/>
      </c>
      <c r="K3129" s="21" t="str">
        <f t="shared" si="194"/>
        <v/>
      </c>
      <c r="L3129" s="22" t="str">
        <f t="shared" si="196"/>
        <v/>
      </c>
      <c r="M3129" s="22" t="str">
        <f t="shared" si="195"/>
        <v/>
      </c>
    </row>
    <row r="3130" spans="1:13" x14ac:dyDescent="0.55000000000000004">
      <c r="A3130" s="24"/>
      <c r="B3130" s="21" t="str">
        <f>IFERROR(INDEX('Step 2 OMS Report'!$D$2:$D$1048576,MATCH('Sku Break Down'!A3130,'Step 2 OMS Report'!$C$2:$C$1048576,0)),"")</f>
        <v/>
      </c>
      <c r="C3130" s="21" t="str">
        <f>IFERROR(INDEX('Step 2 OMS Report'!$F$2:$F$1048576,MATCH('Sku Break Down'!A3130,'Step 2 OMS Report'!$C$2:$C$1048576,0)),"")</f>
        <v/>
      </c>
      <c r="D3130" s="21" t="str">
        <f>IFERROR(INDEX('Step 2 OMS Report'!$E$2:$E$1048576,MATCH('Sku Break Down'!A3130,'Step 2 OMS Report'!$A$2:$A$1048576,0)),"")</f>
        <v/>
      </c>
      <c r="E3130" s="21" t="str">
        <f>IFERROR(INDEX('Product Info (Hide)'!$E$2:$E$1840,MATCH('Sku Break Down'!C3130,Manufacture_SKUHiddenSheet,0)),"")</f>
        <v/>
      </c>
      <c r="F3130" s="21" t="str">
        <f>IF(A3130="","",SUMIFS('Step 1 Customer Remit'!$J$17:$J$1048576,'Step 1 Customer Remit'!$B$17:$B$1048576,'Sku Break Down'!A3130,'Step 1 Customer Remit'!$D$17:$D$1048576,"Return"))</f>
        <v/>
      </c>
      <c r="G3130" s="21" t="str">
        <f>IF(A3130="","",SUMIFS('Step 1 Customer Remit'!$F$17:$F$1048576,'Step 1 Customer Remit'!$B$17:$B$1048576,'Sku Break Down'!A3130,'Step 1 Customer Remit'!$D$17:$D$1048576,"Return"))</f>
        <v/>
      </c>
      <c r="H3130" s="21" t="str">
        <f t="shared" si="193"/>
        <v/>
      </c>
      <c r="I3130" s="21" t="str">
        <f>IF(A3130="","",SUMIF('Step 2 OMS Report'!$C$2:$C$1048576,'Sku Break Down'!A3130,'Step 2 OMS Report'!$G$2:$G$1048576))</f>
        <v/>
      </c>
      <c r="J3130" s="21" t="str">
        <f>IF(A3130="","",SUMIFS('Step 2 OMS Report'!$I$2:$I$1048576,'Step 2 OMS Report'!$C$2:$C$1048576,'Sku Break Down'!A3130))</f>
        <v/>
      </c>
      <c r="K3130" s="21" t="str">
        <f t="shared" si="194"/>
        <v/>
      </c>
      <c r="L3130" s="22" t="str">
        <f t="shared" si="196"/>
        <v/>
      </c>
      <c r="M3130" s="22" t="str">
        <f t="shared" si="195"/>
        <v/>
      </c>
    </row>
    <row r="3131" spans="1:13" x14ac:dyDescent="0.55000000000000004">
      <c r="A3131" s="24"/>
      <c r="B3131" s="21" t="str">
        <f>IFERROR(INDEX('Step 2 OMS Report'!$D$2:$D$1048576,MATCH('Sku Break Down'!A3131,'Step 2 OMS Report'!$C$2:$C$1048576,0)),"")</f>
        <v/>
      </c>
      <c r="C3131" s="21" t="str">
        <f>IFERROR(INDEX('Step 2 OMS Report'!$F$2:$F$1048576,MATCH('Sku Break Down'!A3131,'Step 2 OMS Report'!$C$2:$C$1048576,0)),"")</f>
        <v/>
      </c>
      <c r="D3131" s="21" t="str">
        <f>IFERROR(INDEX('Step 2 OMS Report'!$E$2:$E$1048576,MATCH('Sku Break Down'!A3131,'Step 2 OMS Report'!$A$2:$A$1048576,0)),"")</f>
        <v/>
      </c>
      <c r="E3131" s="21" t="str">
        <f>IFERROR(INDEX('Product Info (Hide)'!$E$2:$E$1840,MATCH('Sku Break Down'!C3131,Manufacture_SKUHiddenSheet,0)),"")</f>
        <v/>
      </c>
      <c r="F3131" s="21" t="str">
        <f>IF(A3131="","",SUMIFS('Step 1 Customer Remit'!$J$17:$J$1048576,'Step 1 Customer Remit'!$B$17:$B$1048576,'Sku Break Down'!A3131,'Step 1 Customer Remit'!$D$17:$D$1048576,"Return"))</f>
        <v/>
      </c>
      <c r="G3131" s="21" t="str">
        <f>IF(A3131="","",SUMIFS('Step 1 Customer Remit'!$F$17:$F$1048576,'Step 1 Customer Remit'!$B$17:$B$1048576,'Sku Break Down'!A3131,'Step 1 Customer Remit'!$D$17:$D$1048576,"Return"))</f>
        <v/>
      </c>
      <c r="H3131" s="21" t="str">
        <f t="shared" si="193"/>
        <v/>
      </c>
      <c r="I3131" s="21" t="str">
        <f>IF(A3131="","",SUMIF('Step 2 OMS Report'!$C$2:$C$1048576,'Sku Break Down'!A3131,'Step 2 OMS Report'!$G$2:$G$1048576))</f>
        <v/>
      </c>
      <c r="J3131" s="21" t="str">
        <f>IF(A3131="","",SUMIFS('Step 2 OMS Report'!$I$2:$I$1048576,'Step 2 OMS Report'!$C$2:$C$1048576,'Sku Break Down'!A3131))</f>
        <v/>
      </c>
      <c r="K3131" s="21" t="str">
        <f t="shared" si="194"/>
        <v/>
      </c>
      <c r="L3131" s="22" t="str">
        <f t="shared" si="196"/>
        <v/>
      </c>
      <c r="M3131" s="22" t="str">
        <f t="shared" si="195"/>
        <v/>
      </c>
    </row>
    <row r="3132" spans="1:13" x14ac:dyDescent="0.55000000000000004">
      <c r="A3132" s="24"/>
      <c r="B3132" s="21" t="str">
        <f>IFERROR(INDEX('Step 2 OMS Report'!$D$2:$D$1048576,MATCH('Sku Break Down'!A3132,'Step 2 OMS Report'!$C$2:$C$1048576,0)),"")</f>
        <v/>
      </c>
      <c r="C3132" s="21" t="str">
        <f>IFERROR(INDEX('Step 2 OMS Report'!$F$2:$F$1048576,MATCH('Sku Break Down'!A3132,'Step 2 OMS Report'!$C$2:$C$1048576,0)),"")</f>
        <v/>
      </c>
      <c r="D3132" s="21" t="str">
        <f>IFERROR(INDEX('Step 2 OMS Report'!$E$2:$E$1048576,MATCH('Sku Break Down'!A3132,'Step 2 OMS Report'!$A$2:$A$1048576,0)),"")</f>
        <v/>
      </c>
      <c r="E3132" s="21" t="str">
        <f>IFERROR(INDEX('Product Info (Hide)'!$E$2:$E$1840,MATCH('Sku Break Down'!C3132,Manufacture_SKUHiddenSheet,0)),"")</f>
        <v/>
      </c>
      <c r="F3132" s="21" t="str">
        <f>IF(A3132="","",SUMIFS('Step 1 Customer Remit'!$J$17:$J$1048576,'Step 1 Customer Remit'!$B$17:$B$1048576,'Sku Break Down'!A3132,'Step 1 Customer Remit'!$D$17:$D$1048576,"Return"))</f>
        <v/>
      </c>
      <c r="G3132" s="21" t="str">
        <f>IF(A3132="","",SUMIFS('Step 1 Customer Remit'!$F$17:$F$1048576,'Step 1 Customer Remit'!$B$17:$B$1048576,'Sku Break Down'!A3132,'Step 1 Customer Remit'!$D$17:$D$1048576,"Return"))</f>
        <v/>
      </c>
      <c r="H3132" s="21" t="str">
        <f t="shared" si="193"/>
        <v/>
      </c>
      <c r="I3132" s="21" t="str">
        <f>IF(A3132="","",SUMIF('Step 2 OMS Report'!$C$2:$C$1048576,'Sku Break Down'!A3132,'Step 2 OMS Report'!$G$2:$G$1048576))</f>
        <v/>
      </c>
      <c r="J3132" s="21" t="str">
        <f>IF(A3132="","",SUMIFS('Step 2 OMS Report'!$I$2:$I$1048576,'Step 2 OMS Report'!$C$2:$C$1048576,'Sku Break Down'!A3132))</f>
        <v/>
      </c>
      <c r="K3132" s="21" t="str">
        <f t="shared" si="194"/>
        <v/>
      </c>
      <c r="L3132" s="22" t="str">
        <f t="shared" si="196"/>
        <v/>
      </c>
      <c r="M3132" s="22" t="str">
        <f t="shared" si="195"/>
        <v/>
      </c>
    </row>
    <row r="3133" spans="1:13" x14ac:dyDescent="0.55000000000000004">
      <c r="A3133" s="24"/>
      <c r="B3133" s="21" t="str">
        <f>IFERROR(INDEX('Step 2 OMS Report'!$D$2:$D$1048576,MATCH('Sku Break Down'!A3133,'Step 2 OMS Report'!$C$2:$C$1048576,0)),"")</f>
        <v/>
      </c>
      <c r="C3133" s="21" t="str">
        <f>IFERROR(INDEX('Step 2 OMS Report'!$F$2:$F$1048576,MATCH('Sku Break Down'!A3133,'Step 2 OMS Report'!$C$2:$C$1048576,0)),"")</f>
        <v/>
      </c>
      <c r="D3133" s="21" t="str">
        <f>IFERROR(INDEX('Step 2 OMS Report'!$E$2:$E$1048576,MATCH('Sku Break Down'!A3133,'Step 2 OMS Report'!$A$2:$A$1048576,0)),"")</f>
        <v/>
      </c>
      <c r="E3133" s="21" t="str">
        <f>IFERROR(INDEX('Product Info (Hide)'!$E$2:$E$1840,MATCH('Sku Break Down'!C3133,Manufacture_SKUHiddenSheet,0)),"")</f>
        <v/>
      </c>
      <c r="F3133" s="21" t="str">
        <f>IF(A3133="","",SUMIFS('Step 1 Customer Remit'!$J$17:$J$1048576,'Step 1 Customer Remit'!$B$17:$B$1048576,'Sku Break Down'!A3133,'Step 1 Customer Remit'!$D$17:$D$1048576,"Return"))</f>
        <v/>
      </c>
      <c r="G3133" s="21" t="str">
        <f>IF(A3133="","",SUMIFS('Step 1 Customer Remit'!$F$17:$F$1048576,'Step 1 Customer Remit'!$B$17:$B$1048576,'Sku Break Down'!A3133,'Step 1 Customer Remit'!$D$17:$D$1048576,"Return"))</f>
        <v/>
      </c>
      <c r="H3133" s="21" t="str">
        <f t="shared" si="193"/>
        <v/>
      </c>
      <c r="I3133" s="21" t="str">
        <f>IF(A3133="","",SUMIF('Step 2 OMS Report'!$C$2:$C$1048576,'Sku Break Down'!A3133,'Step 2 OMS Report'!$G$2:$G$1048576))</f>
        <v/>
      </c>
      <c r="J3133" s="21" t="str">
        <f>IF(A3133="","",SUMIFS('Step 2 OMS Report'!$I$2:$I$1048576,'Step 2 OMS Report'!$C$2:$C$1048576,'Sku Break Down'!A3133))</f>
        <v/>
      </c>
      <c r="K3133" s="21" t="str">
        <f t="shared" si="194"/>
        <v/>
      </c>
      <c r="L3133" s="22" t="str">
        <f t="shared" si="196"/>
        <v/>
      </c>
      <c r="M3133" s="22" t="str">
        <f t="shared" si="195"/>
        <v/>
      </c>
    </row>
    <row r="3134" spans="1:13" x14ac:dyDescent="0.55000000000000004">
      <c r="A3134" s="24"/>
      <c r="B3134" s="21" t="str">
        <f>IFERROR(INDEX('Step 2 OMS Report'!$D$2:$D$1048576,MATCH('Sku Break Down'!A3134,'Step 2 OMS Report'!$C$2:$C$1048576,0)),"")</f>
        <v/>
      </c>
      <c r="C3134" s="21" t="str">
        <f>IFERROR(INDEX('Step 2 OMS Report'!$F$2:$F$1048576,MATCH('Sku Break Down'!A3134,'Step 2 OMS Report'!$C$2:$C$1048576,0)),"")</f>
        <v/>
      </c>
      <c r="D3134" s="21" t="str">
        <f>IFERROR(INDEX('Step 2 OMS Report'!$E$2:$E$1048576,MATCH('Sku Break Down'!A3134,'Step 2 OMS Report'!$A$2:$A$1048576,0)),"")</f>
        <v/>
      </c>
      <c r="E3134" s="21" t="str">
        <f>IFERROR(INDEX('Product Info (Hide)'!$E$2:$E$1840,MATCH('Sku Break Down'!C3134,Manufacture_SKUHiddenSheet,0)),"")</f>
        <v/>
      </c>
      <c r="F3134" s="21" t="str">
        <f>IF(A3134="","",SUMIFS('Step 1 Customer Remit'!$J$17:$J$1048576,'Step 1 Customer Remit'!$B$17:$B$1048576,'Sku Break Down'!A3134,'Step 1 Customer Remit'!$D$17:$D$1048576,"Return"))</f>
        <v/>
      </c>
      <c r="G3134" s="21" t="str">
        <f>IF(A3134="","",SUMIFS('Step 1 Customer Remit'!$F$17:$F$1048576,'Step 1 Customer Remit'!$B$17:$B$1048576,'Sku Break Down'!A3134,'Step 1 Customer Remit'!$D$17:$D$1048576,"Return"))</f>
        <v/>
      </c>
      <c r="H3134" s="21" t="str">
        <f t="shared" si="193"/>
        <v/>
      </c>
      <c r="I3134" s="21" t="str">
        <f>IF(A3134="","",SUMIF('Step 2 OMS Report'!$C$2:$C$1048576,'Sku Break Down'!A3134,'Step 2 OMS Report'!$G$2:$G$1048576))</f>
        <v/>
      </c>
      <c r="J3134" s="21" t="str">
        <f>IF(A3134="","",SUMIFS('Step 2 OMS Report'!$I$2:$I$1048576,'Step 2 OMS Report'!$C$2:$C$1048576,'Sku Break Down'!A3134))</f>
        <v/>
      </c>
      <c r="K3134" s="21" t="str">
        <f t="shared" si="194"/>
        <v/>
      </c>
      <c r="L3134" s="22" t="str">
        <f t="shared" si="196"/>
        <v/>
      </c>
      <c r="M3134" s="22" t="str">
        <f t="shared" si="195"/>
        <v/>
      </c>
    </row>
    <row r="3135" spans="1:13" x14ac:dyDescent="0.55000000000000004">
      <c r="A3135" s="24"/>
      <c r="B3135" s="21" t="str">
        <f>IFERROR(INDEX('Step 2 OMS Report'!$D$2:$D$1048576,MATCH('Sku Break Down'!A3135,'Step 2 OMS Report'!$C$2:$C$1048576,0)),"")</f>
        <v/>
      </c>
      <c r="C3135" s="21" t="str">
        <f>IFERROR(INDEX('Step 2 OMS Report'!$F$2:$F$1048576,MATCH('Sku Break Down'!A3135,'Step 2 OMS Report'!$C$2:$C$1048576,0)),"")</f>
        <v/>
      </c>
      <c r="D3135" s="21" t="str">
        <f>IFERROR(INDEX('Step 2 OMS Report'!$E$2:$E$1048576,MATCH('Sku Break Down'!A3135,'Step 2 OMS Report'!$A$2:$A$1048576,0)),"")</f>
        <v/>
      </c>
      <c r="E3135" s="21" t="str">
        <f>IFERROR(INDEX('Product Info (Hide)'!$E$2:$E$1840,MATCH('Sku Break Down'!C3135,Manufacture_SKUHiddenSheet,0)),"")</f>
        <v/>
      </c>
      <c r="F3135" s="21" t="str">
        <f>IF(A3135="","",SUMIFS('Step 1 Customer Remit'!$J$17:$J$1048576,'Step 1 Customer Remit'!$B$17:$B$1048576,'Sku Break Down'!A3135,'Step 1 Customer Remit'!$D$17:$D$1048576,"Return"))</f>
        <v/>
      </c>
      <c r="G3135" s="21" t="str">
        <f>IF(A3135="","",SUMIFS('Step 1 Customer Remit'!$F$17:$F$1048576,'Step 1 Customer Remit'!$B$17:$B$1048576,'Sku Break Down'!A3135,'Step 1 Customer Remit'!$D$17:$D$1048576,"Return"))</f>
        <v/>
      </c>
      <c r="H3135" s="21" t="str">
        <f t="shared" si="193"/>
        <v/>
      </c>
      <c r="I3135" s="21" t="str">
        <f>IF(A3135="","",SUMIF('Step 2 OMS Report'!$C$2:$C$1048576,'Sku Break Down'!A3135,'Step 2 OMS Report'!$G$2:$G$1048576))</f>
        <v/>
      </c>
      <c r="J3135" s="21" t="str">
        <f>IF(A3135="","",SUMIFS('Step 2 OMS Report'!$I$2:$I$1048576,'Step 2 OMS Report'!$C$2:$C$1048576,'Sku Break Down'!A3135))</f>
        <v/>
      </c>
      <c r="K3135" s="21" t="str">
        <f t="shared" si="194"/>
        <v/>
      </c>
      <c r="L3135" s="22" t="str">
        <f t="shared" si="196"/>
        <v/>
      </c>
      <c r="M3135" s="22" t="str">
        <f t="shared" si="195"/>
        <v/>
      </c>
    </row>
    <row r="3136" spans="1:13" x14ac:dyDescent="0.55000000000000004">
      <c r="A3136" s="24"/>
      <c r="B3136" s="21" t="str">
        <f>IFERROR(INDEX('Step 2 OMS Report'!$D$2:$D$1048576,MATCH('Sku Break Down'!A3136,'Step 2 OMS Report'!$C$2:$C$1048576,0)),"")</f>
        <v/>
      </c>
      <c r="C3136" s="21" t="str">
        <f>IFERROR(INDEX('Step 2 OMS Report'!$F$2:$F$1048576,MATCH('Sku Break Down'!A3136,'Step 2 OMS Report'!$C$2:$C$1048576,0)),"")</f>
        <v/>
      </c>
      <c r="D3136" s="21" t="str">
        <f>IFERROR(INDEX('Step 2 OMS Report'!$E$2:$E$1048576,MATCH('Sku Break Down'!A3136,'Step 2 OMS Report'!$A$2:$A$1048576,0)),"")</f>
        <v/>
      </c>
      <c r="E3136" s="21" t="str">
        <f>IFERROR(INDEX('Product Info (Hide)'!$E$2:$E$1840,MATCH('Sku Break Down'!C3136,Manufacture_SKUHiddenSheet,0)),"")</f>
        <v/>
      </c>
      <c r="F3136" s="21" t="str">
        <f>IF(A3136="","",SUMIFS('Step 1 Customer Remit'!$J$17:$J$1048576,'Step 1 Customer Remit'!$B$17:$B$1048576,'Sku Break Down'!A3136,'Step 1 Customer Remit'!$D$17:$D$1048576,"Return"))</f>
        <v/>
      </c>
      <c r="G3136" s="21" t="str">
        <f>IF(A3136="","",SUMIFS('Step 1 Customer Remit'!$F$17:$F$1048576,'Step 1 Customer Remit'!$B$17:$B$1048576,'Sku Break Down'!A3136,'Step 1 Customer Remit'!$D$17:$D$1048576,"Return"))</f>
        <v/>
      </c>
      <c r="H3136" s="21" t="str">
        <f t="shared" si="193"/>
        <v/>
      </c>
      <c r="I3136" s="21" t="str">
        <f>IF(A3136="","",SUMIF('Step 2 OMS Report'!$C$2:$C$1048576,'Sku Break Down'!A3136,'Step 2 OMS Report'!$G$2:$G$1048576))</f>
        <v/>
      </c>
      <c r="J3136" s="21" t="str">
        <f>IF(A3136="","",SUMIFS('Step 2 OMS Report'!$I$2:$I$1048576,'Step 2 OMS Report'!$C$2:$C$1048576,'Sku Break Down'!A3136))</f>
        <v/>
      </c>
      <c r="K3136" s="21" t="str">
        <f t="shared" si="194"/>
        <v/>
      </c>
      <c r="L3136" s="22" t="str">
        <f t="shared" si="196"/>
        <v/>
      </c>
      <c r="M3136" s="22" t="str">
        <f t="shared" si="195"/>
        <v/>
      </c>
    </row>
    <row r="3137" spans="1:13" x14ac:dyDescent="0.55000000000000004">
      <c r="A3137" s="24"/>
      <c r="B3137" s="21" t="str">
        <f>IFERROR(INDEX('Step 2 OMS Report'!$D$2:$D$1048576,MATCH('Sku Break Down'!A3137,'Step 2 OMS Report'!$C$2:$C$1048576,0)),"")</f>
        <v/>
      </c>
      <c r="C3137" s="21" t="str">
        <f>IFERROR(INDEX('Step 2 OMS Report'!$F$2:$F$1048576,MATCH('Sku Break Down'!A3137,'Step 2 OMS Report'!$C$2:$C$1048576,0)),"")</f>
        <v/>
      </c>
      <c r="D3137" s="21" t="str">
        <f>IFERROR(INDEX('Step 2 OMS Report'!$E$2:$E$1048576,MATCH('Sku Break Down'!A3137,'Step 2 OMS Report'!$A$2:$A$1048576,0)),"")</f>
        <v/>
      </c>
      <c r="E3137" s="21" t="str">
        <f>IFERROR(INDEX('Product Info (Hide)'!$E$2:$E$1840,MATCH('Sku Break Down'!C3137,Manufacture_SKUHiddenSheet,0)),"")</f>
        <v/>
      </c>
      <c r="F3137" s="21" t="str">
        <f>IF(A3137="","",SUMIFS('Step 1 Customer Remit'!$J$17:$J$1048576,'Step 1 Customer Remit'!$B$17:$B$1048576,'Sku Break Down'!A3137,'Step 1 Customer Remit'!$D$17:$D$1048576,"Return"))</f>
        <v/>
      </c>
      <c r="G3137" s="21" t="str">
        <f>IF(A3137="","",SUMIFS('Step 1 Customer Remit'!$F$17:$F$1048576,'Step 1 Customer Remit'!$B$17:$B$1048576,'Sku Break Down'!A3137,'Step 1 Customer Remit'!$D$17:$D$1048576,"Return"))</f>
        <v/>
      </c>
      <c r="H3137" s="21" t="str">
        <f t="shared" si="193"/>
        <v/>
      </c>
      <c r="I3137" s="21" t="str">
        <f>IF(A3137="","",SUMIF('Step 2 OMS Report'!$C$2:$C$1048576,'Sku Break Down'!A3137,'Step 2 OMS Report'!$G$2:$G$1048576))</f>
        <v/>
      </c>
      <c r="J3137" s="21" t="str">
        <f>IF(A3137="","",SUMIFS('Step 2 OMS Report'!$I$2:$I$1048576,'Step 2 OMS Report'!$C$2:$C$1048576,'Sku Break Down'!A3137))</f>
        <v/>
      </c>
      <c r="K3137" s="21" t="str">
        <f t="shared" si="194"/>
        <v/>
      </c>
      <c r="L3137" s="22" t="str">
        <f t="shared" si="196"/>
        <v/>
      </c>
      <c r="M3137" s="22" t="str">
        <f t="shared" si="195"/>
        <v/>
      </c>
    </row>
    <row r="3138" spans="1:13" x14ac:dyDescent="0.55000000000000004">
      <c r="A3138" s="24"/>
      <c r="B3138" s="21" t="str">
        <f>IFERROR(INDEX('Step 2 OMS Report'!$D$2:$D$1048576,MATCH('Sku Break Down'!A3138,'Step 2 OMS Report'!$C$2:$C$1048576,0)),"")</f>
        <v/>
      </c>
      <c r="C3138" s="21" t="str">
        <f>IFERROR(INDEX('Step 2 OMS Report'!$F$2:$F$1048576,MATCH('Sku Break Down'!A3138,'Step 2 OMS Report'!$C$2:$C$1048576,0)),"")</f>
        <v/>
      </c>
      <c r="D3138" s="21" t="str">
        <f>IFERROR(INDEX('Step 2 OMS Report'!$E$2:$E$1048576,MATCH('Sku Break Down'!A3138,'Step 2 OMS Report'!$A$2:$A$1048576,0)),"")</f>
        <v/>
      </c>
      <c r="E3138" s="21" t="str">
        <f>IFERROR(INDEX('Product Info (Hide)'!$E$2:$E$1840,MATCH('Sku Break Down'!C3138,Manufacture_SKUHiddenSheet,0)),"")</f>
        <v/>
      </c>
      <c r="F3138" s="21" t="str">
        <f>IF(A3138="","",SUMIFS('Step 1 Customer Remit'!$J$17:$J$1048576,'Step 1 Customer Remit'!$B$17:$B$1048576,'Sku Break Down'!A3138,'Step 1 Customer Remit'!$D$17:$D$1048576,"Return"))</f>
        <v/>
      </c>
      <c r="G3138" s="21" t="str">
        <f>IF(A3138="","",SUMIFS('Step 1 Customer Remit'!$F$17:$F$1048576,'Step 1 Customer Remit'!$B$17:$B$1048576,'Sku Break Down'!A3138,'Step 1 Customer Remit'!$D$17:$D$1048576,"Return"))</f>
        <v/>
      </c>
      <c r="H3138" s="21" t="str">
        <f t="shared" si="193"/>
        <v/>
      </c>
      <c r="I3138" s="21" t="str">
        <f>IF(A3138="","",SUMIF('Step 2 OMS Report'!$C$2:$C$1048576,'Sku Break Down'!A3138,'Step 2 OMS Report'!$G$2:$G$1048576))</f>
        <v/>
      </c>
      <c r="J3138" s="21" t="str">
        <f>IF(A3138="","",SUMIFS('Step 2 OMS Report'!$I$2:$I$1048576,'Step 2 OMS Report'!$C$2:$C$1048576,'Sku Break Down'!A3138))</f>
        <v/>
      </c>
      <c r="K3138" s="21" t="str">
        <f t="shared" si="194"/>
        <v/>
      </c>
      <c r="L3138" s="22" t="str">
        <f t="shared" si="196"/>
        <v/>
      </c>
      <c r="M3138" s="22" t="str">
        <f t="shared" si="195"/>
        <v/>
      </c>
    </row>
    <row r="3139" spans="1:13" x14ac:dyDescent="0.55000000000000004">
      <c r="A3139" s="24"/>
      <c r="B3139" s="21" t="str">
        <f>IFERROR(INDEX('Step 2 OMS Report'!$D$2:$D$1048576,MATCH('Sku Break Down'!A3139,'Step 2 OMS Report'!$C$2:$C$1048576,0)),"")</f>
        <v/>
      </c>
      <c r="C3139" s="21" t="str">
        <f>IFERROR(INDEX('Step 2 OMS Report'!$F$2:$F$1048576,MATCH('Sku Break Down'!A3139,'Step 2 OMS Report'!$C$2:$C$1048576,0)),"")</f>
        <v/>
      </c>
      <c r="D3139" s="21" t="str">
        <f>IFERROR(INDEX('Step 2 OMS Report'!$E$2:$E$1048576,MATCH('Sku Break Down'!A3139,'Step 2 OMS Report'!$A$2:$A$1048576,0)),"")</f>
        <v/>
      </c>
      <c r="E3139" s="21" t="str">
        <f>IFERROR(INDEX('Product Info (Hide)'!$E$2:$E$1840,MATCH('Sku Break Down'!C3139,Manufacture_SKUHiddenSheet,0)),"")</f>
        <v/>
      </c>
      <c r="F3139" s="21" t="str">
        <f>IF(A3139="","",SUMIFS('Step 1 Customer Remit'!$J$17:$J$1048576,'Step 1 Customer Remit'!$B$17:$B$1048576,'Sku Break Down'!A3139,'Step 1 Customer Remit'!$D$17:$D$1048576,"Return"))</f>
        <v/>
      </c>
      <c r="G3139" s="21" t="str">
        <f>IF(A3139="","",SUMIFS('Step 1 Customer Remit'!$F$17:$F$1048576,'Step 1 Customer Remit'!$B$17:$B$1048576,'Sku Break Down'!A3139,'Step 1 Customer Remit'!$D$17:$D$1048576,"Return"))</f>
        <v/>
      </c>
      <c r="H3139" s="21" t="str">
        <f t="shared" si="193"/>
        <v/>
      </c>
      <c r="I3139" s="21" t="str">
        <f>IF(A3139="","",SUMIF('Step 2 OMS Report'!$C$2:$C$1048576,'Sku Break Down'!A3139,'Step 2 OMS Report'!$G$2:$G$1048576))</f>
        <v/>
      </c>
      <c r="J3139" s="21" t="str">
        <f>IF(A3139="","",SUMIFS('Step 2 OMS Report'!$I$2:$I$1048576,'Step 2 OMS Report'!$C$2:$C$1048576,'Sku Break Down'!A3139))</f>
        <v/>
      </c>
      <c r="K3139" s="21" t="str">
        <f t="shared" si="194"/>
        <v/>
      </c>
      <c r="L3139" s="22" t="str">
        <f t="shared" si="196"/>
        <v/>
      </c>
      <c r="M3139" s="22" t="str">
        <f t="shared" si="195"/>
        <v/>
      </c>
    </row>
    <row r="3140" spans="1:13" x14ac:dyDescent="0.55000000000000004">
      <c r="A3140" s="24"/>
      <c r="B3140" s="21" t="str">
        <f>IFERROR(INDEX('Step 2 OMS Report'!$D$2:$D$1048576,MATCH('Sku Break Down'!A3140,'Step 2 OMS Report'!$C$2:$C$1048576,0)),"")</f>
        <v/>
      </c>
      <c r="C3140" s="21" t="str">
        <f>IFERROR(INDEX('Step 2 OMS Report'!$F$2:$F$1048576,MATCH('Sku Break Down'!A3140,'Step 2 OMS Report'!$C$2:$C$1048576,0)),"")</f>
        <v/>
      </c>
      <c r="D3140" s="21" t="str">
        <f>IFERROR(INDEX('Step 2 OMS Report'!$E$2:$E$1048576,MATCH('Sku Break Down'!A3140,'Step 2 OMS Report'!$A$2:$A$1048576,0)),"")</f>
        <v/>
      </c>
      <c r="E3140" s="21" t="str">
        <f>IFERROR(INDEX('Product Info (Hide)'!$E$2:$E$1840,MATCH('Sku Break Down'!C3140,Manufacture_SKUHiddenSheet,0)),"")</f>
        <v/>
      </c>
      <c r="F3140" s="21" t="str">
        <f>IF(A3140="","",SUMIFS('Step 1 Customer Remit'!$J$17:$J$1048576,'Step 1 Customer Remit'!$B$17:$B$1048576,'Sku Break Down'!A3140,'Step 1 Customer Remit'!$D$17:$D$1048576,"Return"))</f>
        <v/>
      </c>
      <c r="G3140" s="21" t="str">
        <f>IF(A3140="","",SUMIFS('Step 1 Customer Remit'!$F$17:$F$1048576,'Step 1 Customer Remit'!$B$17:$B$1048576,'Sku Break Down'!A3140,'Step 1 Customer Remit'!$D$17:$D$1048576,"Return"))</f>
        <v/>
      </c>
      <c r="H3140" s="21" t="str">
        <f t="shared" ref="H3140:H3203" si="197">IF(A3140="","",E3140*F3140)</f>
        <v/>
      </c>
      <c r="I3140" s="21" t="str">
        <f>IF(A3140="","",SUMIF('Step 2 OMS Report'!$C$2:$C$1048576,'Sku Break Down'!A3140,'Step 2 OMS Report'!$G$2:$G$1048576))</f>
        <v/>
      </c>
      <c r="J3140" s="21" t="str">
        <f>IF(A3140="","",SUMIFS('Step 2 OMS Report'!$I$2:$I$1048576,'Step 2 OMS Report'!$C$2:$C$1048576,'Sku Break Down'!A3140))</f>
        <v/>
      </c>
      <c r="K3140" s="21" t="str">
        <f t="shared" ref="K3140:K3203" si="198">IF(A3140="","",G3140/H3140)</f>
        <v/>
      </c>
      <c r="L3140" s="22" t="str">
        <f t="shared" si="196"/>
        <v/>
      </c>
      <c r="M3140" s="22" t="str">
        <f t="shared" ref="M3140:M3203" si="199">IFERROR((-1*G3140)/J3140,"")</f>
        <v/>
      </c>
    </row>
    <row r="3141" spans="1:13" x14ac:dyDescent="0.55000000000000004">
      <c r="A3141" s="24"/>
      <c r="B3141" s="21" t="str">
        <f>IFERROR(INDEX('Step 2 OMS Report'!$D$2:$D$1048576,MATCH('Sku Break Down'!A3141,'Step 2 OMS Report'!$C$2:$C$1048576,0)),"")</f>
        <v/>
      </c>
      <c r="C3141" s="21" t="str">
        <f>IFERROR(INDEX('Step 2 OMS Report'!$F$2:$F$1048576,MATCH('Sku Break Down'!A3141,'Step 2 OMS Report'!$C$2:$C$1048576,0)),"")</f>
        <v/>
      </c>
      <c r="D3141" s="21" t="str">
        <f>IFERROR(INDEX('Step 2 OMS Report'!$E$2:$E$1048576,MATCH('Sku Break Down'!A3141,'Step 2 OMS Report'!$A$2:$A$1048576,0)),"")</f>
        <v/>
      </c>
      <c r="E3141" s="21" t="str">
        <f>IFERROR(INDEX('Product Info (Hide)'!$E$2:$E$1840,MATCH('Sku Break Down'!C3141,Manufacture_SKUHiddenSheet,0)),"")</f>
        <v/>
      </c>
      <c r="F3141" s="21" t="str">
        <f>IF(A3141="","",SUMIFS('Step 1 Customer Remit'!$J$17:$J$1048576,'Step 1 Customer Remit'!$B$17:$B$1048576,'Sku Break Down'!A3141,'Step 1 Customer Remit'!$D$17:$D$1048576,"Return"))</f>
        <v/>
      </c>
      <c r="G3141" s="21" t="str">
        <f>IF(A3141="","",SUMIFS('Step 1 Customer Remit'!$F$17:$F$1048576,'Step 1 Customer Remit'!$B$17:$B$1048576,'Sku Break Down'!A3141,'Step 1 Customer Remit'!$D$17:$D$1048576,"Return"))</f>
        <v/>
      </c>
      <c r="H3141" s="21" t="str">
        <f t="shared" si="197"/>
        <v/>
      </c>
      <c r="I3141" s="21" t="str">
        <f>IF(A3141="","",SUMIF('Step 2 OMS Report'!$C$2:$C$1048576,'Sku Break Down'!A3141,'Step 2 OMS Report'!$G$2:$G$1048576))</f>
        <v/>
      </c>
      <c r="J3141" s="21" t="str">
        <f>IF(A3141="","",SUMIFS('Step 2 OMS Report'!$I$2:$I$1048576,'Step 2 OMS Report'!$C$2:$C$1048576,'Sku Break Down'!A3141))</f>
        <v/>
      </c>
      <c r="K3141" s="21" t="str">
        <f t="shared" si="198"/>
        <v/>
      </c>
      <c r="L3141" s="22" t="str">
        <f t="shared" si="196"/>
        <v/>
      </c>
      <c r="M3141" s="22" t="str">
        <f t="shared" si="199"/>
        <v/>
      </c>
    </row>
    <row r="3142" spans="1:13" x14ac:dyDescent="0.55000000000000004">
      <c r="A3142" s="24"/>
      <c r="B3142" s="21" t="str">
        <f>IFERROR(INDEX('Step 2 OMS Report'!$D$2:$D$1048576,MATCH('Sku Break Down'!A3142,'Step 2 OMS Report'!$C$2:$C$1048576,0)),"")</f>
        <v/>
      </c>
      <c r="C3142" s="21" t="str">
        <f>IFERROR(INDEX('Step 2 OMS Report'!$F$2:$F$1048576,MATCH('Sku Break Down'!A3142,'Step 2 OMS Report'!$C$2:$C$1048576,0)),"")</f>
        <v/>
      </c>
      <c r="D3142" s="21" t="str">
        <f>IFERROR(INDEX('Step 2 OMS Report'!$E$2:$E$1048576,MATCH('Sku Break Down'!A3142,'Step 2 OMS Report'!$A$2:$A$1048576,0)),"")</f>
        <v/>
      </c>
      <c r="E3142" s="21" t="str">
        <f>IFERROR(INDEX('Product Info (Hide)'!$E$2:$E$1840,MATCH('Sku Break Down'!C3142,Manufacture_SKUHiddenSheet,0)),"")</f>
        <v/>
      </c>
      <c r="F3142" s="21" t="str">
        <f>IF(A3142="","",SUMIFS('Step 1 Customer Remit'!$J$17:$J$1048576,'Step 1 Customer Remit'!$B$17:$B$1048576,'Sku Break Down'!A3142,'Step 1 Customer Remit'!$D$17:$D$1048576,"Return"))</f>
        <v/>
      </c>
      <c r="G3142" s="21" t="str">
        <f>IF(A3142="","",SUMIFS('Step 1 Customer Remit'!$F$17:$F$1048576,'Step 1 Customer Remit'!$B$17:$B$1048576,'Sku Break Down'!A3142,'Step 1 Customer Remit'!$D$17:$D$1048576,"Return"))</f>
        <v/>
      </c>
      <c r="H3142" s="21" t="str">
        <f t="shared" si="197"/>
        <v/>
      </c>
      <c r="I3142" s="21" t="str">
        <f>IF(A3142="","",SUMIF('Step 2 OMS Report'!$C$2:$C$1048576,'Sku Break Down'!A3142,'Step 2 OMS Report'!$G$2:$G$1048576))</f>
        <v/>
      </c>
      <c r="J3142" s="21" t="str">
        <f>IF(A3142="","",SUMIFS('Step 2 OMS Report'!$I$2:$I$1048576,'Step 2 OMS Report'!$C$2:$C$1048576,'Sku Break Down'!A3142))</f>
        <v/>
      </c>
      <c r="K3142" s="21" t="str">
        <f t="shared" si="198"/>
        <v/>
      </c>
      <c r="L3142" s="22" t="str">
        <f t="shared" si="196"/>
        <v/>
      </c>
      <c r="M3142" s="22" t="str">
        <f t="shared" si="199"/>
        <v/>
      </c>
    </row>
    <row r="3143" spans="1:13" x14ac:dyDescent="0.55000000000000004">
      <c r="A3143" s="24"/>
      <c r="B3143" s="21" t="str">
        <f>IFERROR(INDEX('Step 2 OMS Report'!$D$2:$D$1048576,MATCH('Sku Break Down'!A3143,'Step 2 OMS Report'!$C$2:$C$1048576,0)),"")</f>
        <v/>
      </c>
      <c r="C3143" s="21" t="str">
        <f>IFERROR(INDEX('Step 2 OMS Report'!$F$2:$F$1048576,MATCH('Sku Break Down'!A3143,'Step 2 OMS Report'!$C$2:$C$1048576,0)),"")</f>
        <v/>
      </c>
      <c r="D3143" s="21" t="str">
        <f>IFERROR(INDEX('Step 2 OMS Report'!$E$2:$E$1048576,MATCH('Sku Break Down'!A3143,'Step 2 OMS Report'!$A$2:$A$1048576,0)),"")</f>
        <v/>
      </c>
      <c r="E3143" s="21" t="str">
        <f>IFERROR(INDEX('Product Info (Hide)'!$E$2:$E$1840,MATCH('Sku Break Down'!C3143,Manufacture_SKUHiddenSheet,0)),"")</f>
        <v/>
      </c>
      <c r="F3143" s="21" t="str">
        <f>IF(A3143="","",SUMIFS('Step 1 Customer Remit'!$J$17:$J$1048576,'Step 1 Customer Remit'!$B$17:$B$1048576,'Sku Break Down'!A3143,'Step 1 Customer Remit'!$D$17:$D$1048576,"Return"))</f>
        <v/>
      </c>
      <c r="G3143" s="21" t="str">
        <f>IF(A3143="","",SUMIFS('Step 1 Customer Remit'!$F$17:$F$1048576,'Step 1 Customer Remit'!$B$17:$B$1048576,'Sku Break Down'!A3143,'Step 1 Customer Remit'!$D$17:$D$1048576,"Return"))</f>
        <v/>
      </c>
      <c r="H3143" s="21" t="str">
        <f t="shared" si="197"/>
        <v/>
      </c>
      <c r="I3143" s="21" t="str">
        <f>IF(A3143="","",SUMIF('Step 2 OMS Report'!$C$2:$C$1048576,'Sku Break Down'!A3143,'Step 2 OMS Report'!$G$2:$G$1048576))</f>
        <v/>
      </c>
      <c r="J3143" s="21" t="str">
        <f>IF(A3143="","",SUMIFS('Step 2 OMS Report'!$I$2:$I$1048576,'Step 2 OMS Report'!$C$2:$C$1048576,'Sku Break Down'!A3143))</f>
        <v/>
      </c>
      <c r="K3143" s="21" t="str">
        <f t="shared" si="198"/>
        <v/>
      </c>
      <c r="L3143" s="22" t="str">
        <f t="shared" si="196"/>
        <v/>
      </c>
      <c r="M3143" s="22" t="str">
        <f t="shared" si="199"/>
        <v/>
      </c>
    </row>
    <row r="3144" spans="1:13" x14ac:dyDescent="0.55000000000000004">
      <c r="A3144" s="24"/>
      <c r="B3144" s="21" t="str">
        <f>IFERROR(INDEX('Step 2 OMS Report'!$D$2:$D$1048576,MATCH('Sku Break Down'!A3144,'Step 2 OMS Report'!$C$2:$C$1048576,0)),"")</f>
        <v/>
      </c>
      <c r="C3144" s="21" t="str">
        <f>IFERROR(INDEX('Step 2 OMS Report'!$F$2:$F$1048576,MATCH('Sku Break Down'!A3144,'Step 2 OMS Report'!$C$2:$C$1048576,0)),"")</f>
        <v/>
      </c>
      <c r="D3144" s="21" t="str">
        <f>IFERROR(INDEX('Step 2 OMS Report'!$E$2:$E$1048576,MATCH('Sku Break Down'!A3144,'Step 2 OMS Report'!$A$2:$A$1048576,0)),"")</f>
        <v/>
      </c>
      <c r="E3144" s="21" t="str">
        <f>IFERROR(INDEX('Product Info (Hide)'!$E$2:$E$1840,MATCH('Sku Break Down'!C3144,Manufacture_SKUHiddenSheet,0)),"")</f>
        <v/>
      </c>
      <c r="F3144" s="21" t="str">
        <f>IF(A3144="","",SUMIFS('Step 1 Customer Remit'!$J$17:$J$1048576,'Step 1 Customer Remit'!$B$17:$B$1048576,'Sku Break Down'!A3144,'Step 1 Customer Remit'!$D$17:$D$1048576,"Return"))</f>
        <v/>
      </c>
      <c r="G3144" s="21" t="str">
        <f>IF(A3144="","",SUMIFS('Step 1 Customer Remit'!$F$17:$F$1048576,'Step 1 Customer Remit'!$B$17:$B$1048576,'Sku Break Down'!A3144,'Step 1 Customer Remit'!$D$17:$D$1048576,"Return"))</f>
        <v/>
      </c>
      <c r="H3144" s="21" t="str">
        <f t="shared" si="197"/>
        <v/>
      </c>
      <c r="I3144" s="21" t="str">
        <f>IF(A3144="","",SUMIF('Step 2 OMS Report'!$C$2:$C$1048576,'Sku Break Down'!A3144,'Step 2 OMS Report'!$G$2:$G$1048576))</f>
        <v/>
      </c>
      <c r="J3144" s="21" t="str">
        <f>IF(A3144="","",SUMIFS('Step 2 OMS Report'!$I$2:$I$1048576,'Step 2 OMS Report'!$C$2:$C$1048576,'Sku Break Down'!A3144))</f>
        <v/>
      </c>
      <c r="K3144" s="21" t="str">
        <f t="shared" si="198"/>
        <v/>
      </c>
      <c r="L3144" s="22" t="str">
        <f t="shared" si="196"/>
        <v/>
      </c>
      <c r="M3144" s="22" t="str">
        <f t="shared" si="199"/>
        <v/>
      </c>
    </row>
    <row r="3145" spans="1:13" x14ac:dyDescent="0.55000000000000004">
      <c r="A3145" s="24"/>
      <c r="B3145" s="21" t="str">
        <f>IFERROR(INDEX('Step 2 OMS Report'!$D$2:$D$1048576,MATCH('Sku Break Down'!A3145,'Step 2 OMS Report'!$C$2:$C$1048576,0)),"")</f>
        <v/>
      </c>
      <c r="C3145" s="21" t="str">
        <f>IFERROR(INDEX('Step 2 OMS Report'!$F$2:$F$1048576,MATCH('Sku Break Down'!A3145,'Step 2 OMS Report'!$C$2:$C$1048576,0)),"")</f>
        <v/>
      </c>
      <c r="D3145" s="21" t="str">
        <f>IFERROR(INDEX('Step 2 OMS Report'!$E$2:$E$1048576,MATCH('Sku Break Down'!A3145,'Step 2 OMS Report'!$A$2:$A$1048576,0)),"")</f>
        <v/>
      </c>
      <c r="E3145" s="21" t="str">
        <f>IFERROR(INDEX('Product Info (Hide)'!$E$2:$E$1840,MATCH('Sku Break Down'!C3145,Manufacture_SKUHiddenSheet,0)),"")</f>
        <v/>
      </c>
      <c r="F3145" s="21" t="str">
        <f>IF(A3145="","",SUMIFS('Step 1 Customer Remit'!$J$17:$J$1048576,'Step 1 Customer Remit'!$B$17:$B$1048576,'Sku Break Down'!A3145,'Step 1 Customer Remit'!$D$17:$D$1048576,"Return"))</f>
        <v/>
      </c>
      <c r="G3145" s="21" t="str">
        <f>IF(A3145="","",SUMIFS('Step 1 Customer Remit'!$F$17:$F$1048576,'Step 1 Customer Remit'!$B$17:$B$1048576,'Sku Break Down'!A3145,'Step 1 Customer Remit'!$D$17:$D$1048576,"Return"))</f>
        <v/>
      </c>
      <c r="H3145" s="21" t="str">
        <f t="shared" si="197"/>
        <v/>
      </c>
      <c r="I3145" s="21" t="str">
        <f>IF(A3145="","",SUMIF('Step 2 OMS Report'!$C$2:$C$1048576,'Sku Break Down'!A3145,'Step 2 OMS Report'!$G$2:$G$1048576))</f>
        <v/>
      </c>
      <c r="J3145" s="21" t="str">
        <f>IF(A3145="","",SUMIFS('Step 2 OMS Report'!$I$2:$I$1048576,'Step 2 OMS Report'!$C$2:$C$1048576,'Sku Break Down'!A3145))</f>
        <v/>
      </c>
      <c r="K3145" s="21" t="str">
        <f t="shared" si="198"/>
        <v/>
      </c>
      <c r="L3145" s="22" t="str">
        <f t="shared" si="196"/>
        <v/>
      </c>
      <c r="M3145" s="22" t="str">
        <f t="shared" si="199"/>
        <v/>
      </c>
    </row>
    <row r="3146" spans="1:13" x14ac:dyDescent="0.55000000000000004">
      <c r="A3146" s="24"/>
      <c r="B3146" s="21" t="str">
        <f>IFERROR(INDEX('Step 2 OMS Report'!$D$2:$D$1048576,MATCH('Sku Break Down'!A3146,'Step 2 OMS Report'!$C$2:$C$1048576,0)),"")</f>
        <v/>
      </c>
      <c r="C3146" s="21" t="str">
        <f>IFERROR(INDEX('Step 2 OMS Report'!$F$2:$F$1048576,MATCH('Sku Break Down'!A3146,'Step 2 OMS Report'!$C$2:$C$1048576,0)),"")</f>
        <v/>
      </c>
      <c r="D3146" s="21" t="str">
        <f>IFERROR(INDEX('Step 2 OMS Report'!$E$2:$E$1048576,MATCH('Sku Break Down'!A3146,'Step 2 OMS Report'!$A$2:$A$1048576,0)),"")</f>
        <v/>
      </c>
      <c r="E3146" s="21" t="str">
        <f>IFERROR(INDEX('Product Info (Hide)'!$E$2:$E$1840,MATCH('Sku Break Down'!C3146,Manufacture_SKUHiddenSheet,0)),"")</f>
        <v/>
      </c>
      <c r="F3146" s="21" t="str">
        <f>IF(A3146="","",SUMIFS('Step 1 Customer Remit'!$J$17:$J$1048576,'Step 1 Customer Remit'!$B$17:$B$1048576,'Sku Break Down'!A3146,'Step 1 Customer Remit'!$D$17:$D$1048576,"Return"))</f>
        <v/>
      </c>
      <c r="G3146" s="21" t="str">
        <f>IF(A3146="","",SUMIFS('Step 1 Customer Remit'!$F$17:$F$1048576,'Step 1 Customer Remit'!$B$17:$B$1048576,'Sku Break Down'!A3146,'Step 1 Customer Remit'!$D$17:$D$1048576,"Return"))</f>
        <v/>
      </c>
      <c r="H3146" s="21" t="str">
        <f t="shared" si="197"/>
        <v/>
      </c>
      <c r="I3146" s="21" t="str">
        <f>IF(A3146="","",SUMIF('Step 2 OMS Report'!$C$2:$C$1048576,'Sku Break Down'!A3146,'Step 2 OMS Report'!$G$2:$G$1048576))</f>
        <v/>
      </c>
      <c r="J3146" s="21" t="str">
        <f>IF(A3146="","",SUMIFS('Step 2 OMS Report'!$I$2:$I$1048576,'Step 2 OMS Report'!$C$2:$C$1048576,'Sku Break Down'!A3146))</f>
        <v/>
      </c>
      <c r="K3146" s="21" t="str">
        <f t="shared" si="198"/>
        <v/>
      </c>
      <c r="L3146" s="22" t="str">
        <f t="shared" si="196"/>
        <v/>
      </c>
      <c r="M3146" s="22" t="str">
        <f t="shared" si="199"/>
        <v/>
      </c>
    </row>
    <row r="3147" spans="1:13" x14ac:dyDescent="0.55000000000000004">
      <c r="A3147" s="24"/>
      <c r="B3147" s="21" t="str">
        <f>IFERROR(INDEX('Step 2 OMS Report'!$D$2:$D$1048576,MATCH('Sku Break Down'!A3147,'Step 2 OMS Report'!$C$2:$C$1048576,0)),"")</f>
        <v/>
      </c>
      <c r="C3147" s="21" t="str">
        <f>IFERROR(INDEX('Step 2 OMS Report'!$F$2:$F$1048576,MATCH('Sku Break Down'!A3147,'Step 2 OMS Report'!$C$2:$C$1048576,0)),"")</f>
        <v/>
      </c>
      <c r="D3147" s="21" t="str">
        <f>IFERROR(INDEX('Step 2 OMS Report'!$E$2:$E$1048576,MATCH('Sku Break Down'!A3147,'Step 2 OMS Report'!$A$2:$A$1048576,0)),"")</f>
        <v/>
      </c>
      <c r="E3147" s="21" t="str">
        <f>IFERROR(INDEX('Product Info (Hide)'!$E$2:$E$1840,MATCH('Sku Break Down'!C3147,Manufacture_SKUHiddenSheet,0)),"")</f>
        <v/>
      </c>
      <c r="F3147" s="21" t="str">
        <f>IF(A3147="","",SUMIFS('Step 1 Customer Remit'!$J$17:$J$1048576,'Step 1 Customer Remit'!$B$17:$B$1048576,'Sku Break Down'!A3147,'Step 1 Customer Remit'!$D$17:$D$1048576,"Return"))</f>
        <v/>
      </c>
      <c r="G3147" s="21" t="str">
        <f>IF(A3147="","",SUMIFS('Step 1 Customer Remit'!$F$17:$F$1048576,'Step 1 Customer Remit'!$B$17:$B$1048576,'Sku Break Down'!A3147,'Step 1 Customer Remit'!$D$17:$D$1048576,"Return"))</f>
        <v/>
      </c>
      <c r="H3147" s="21" t="str">
        <f t="shared" si="197"/>
        <v/>
      </c>
      <c r="I3147" s="21" t="str">
        <f>IF(A3147="","",SUMIF('Step 2 OMS Report'!$C$2:$C$1048576,'Sku Break Down'!A3147,'Step 2 OMS Report'!$G$2:$G$1048576))</f>
        <v/>
      </c>
      <c r="J3147" s="21" t="str">
        <f>IF(A3147="","",SUMIFS('Step 2 OMS Report'!$I$2:$I$1048576,'Step 2 OMS Report'!$C$2:$C$1048576,'Sku Break Down'!A3147))</f>
        <v/>
      </c>
      <c r="K3147" s="21" t="str">
        <f t="shared" si="198"/>
        <v/>
      </c>
      <c r="L3147" s="22" t="str">
        <f t="shared" si="196"/>
        <v/>
      </c>
      <c r="M3147" s="22" t="str">
        <f t="shared" si="199"/>
        <v/>
      </c>
    </row>
    <row r="3148" spans="1:13" x14ac:dyDescent="0.55000000000000004">
      <c r="A3148" s="24"/>
      <c r="B3148" s="21" t="str">
        <f>IFERROR(INDEX('Step 2 OMS Report'!$D$2:$D$1048576,MATCH('Sku Break Down'!A3148,'Step 2 OMS Report'!$C$2:$C$1048576,0)),"")</f>
        <v/>
      </c>
      <c r="C3148" s="21" t="str">
        <f>IFERROR(INDEX('Step 2 OMS Report'!$F$2:$F$1048576,MATCH('Sku Break Down'!A3148,'Step 2 OMS Report'!$C$2:$C$1048576,0)),"")</f>
        <v/>
      </c>
      <c r="D3148" s="21" t="str">
        <f>IFERROR(INDEX('Step 2 OMS Report'!$E$2:$E$1048576,MATCH('Sku Break Down'!A3148,'Step 2 OMS Report'!$A$2:$A$1048576,0)),"")</f>
        <v/>
      </c>
      <c r="E3148" s="21" t="str">
        <f>IFERROR(INDEX('Product Info (Hide)'!$E$2:$E$1840,MATCH('Sku Break Down'!C3148,Manufacture_SKUHiddenSheet,0)),"")</f>
        <v/>
      </c>
      <c r="F3148" s="21" t="str">
        <f>IF(A3148="","",SUMIFS('Step 1 Customer Remit'!$J$17:$J$1048576,'Step 1 Customer Remit'!$B$17:$B$1048576,'Sku Break Down'!A3148,'Step 1 Customer Remit'!$D$17:$D$1048576,"Return"))</f>
        <v/>
      </c>
      <c r="G3148" s="21" t="str">
        <f>IF(A3148="","",SUMIFS('Step 1 Customer Remit'!$F$17:$F$1048576,'Step 1 Customer Remit'!$B$17:$B$1048576,'Sku Break Down'!A3148,'Step 1 Customer Remit'!$D$17:$D$1048576,"Return"))</f>
        <v/>
      </c>
      <c r="H3148" s="21" t="str">
        <f t="shared" si="197"/>
        <v/>
      </c>
      <c r="I3148" s="21" t="str">
        <f>IF(A3148="","",SUMIF('Step 2 OMS Report'!$C$2:$C$1048576,'Sku Break Down'!A3148,'Step 2 OMS Report'!$G$2:$G$1048576))</f>
        <v/>
      </c>
      <c r="J3148" s="21" t="str">
        <f>IF(A3148="","",SUMIFS('Step 2 OMS Report'!$I$2:$I$1048576,'Step 2 OMS Report'!$C$2:$C$1048576,'Sku Break Down'!A3148))</f>
        <v/>
      </c>
      <c r="K3148" s="21" t="str">
        <f t="shared" si="198"/>
        <v/>
      </c>
      <c r="L3148" s="22" t="str">
        <f t="shared" si="196"/>
        <v/>
      </c>
      <c r="M3148" s="22" t="str">
        <f t="shared" si="199"/>
        <v/>
      </c>
    </row>
    <row r="3149" spans="1:13" x14ac:dyDescent="0.55000000000000004">
      <c r="A3149" s="24"/>
      <c r="B3149" s="21" t="str">
        <f>IFERROR(INDEX('Step 2 OMS Report'!$D$2:$D$1048576,MATCH('Sku Break Down'!A3149,'Step 2 OMS Report'!$C$2:$C$1048576,0)),"")</f>
        <v/>
      </c>
      <c r="C3149" s="21" t="str">
        <f>IFERROR(INDEX('Step 2 OMS Report'!$F$2:$F$1048576,MATCH('Sku Break Down'!A3149,'Step 2 OMS Report'!$C$2:$C$1048576,0)),"")</f>
        <v/>
      </c>
      <c r="D3149" s="21" t="str">
        <f>IFERROR(INDEX('Step 2 OMS Report'!$E$2:$E$1048576,MATCH('Sku Break Down'!A3149,'Step 2 OMS Report'!$A$2:$A$1048576,0)),"")</f>
        <v/>
      </c>
      <c r="E3149" s="21" t="str">
        <f>IFERROR(INDEX('Product Info (Hide)'!$E$2:$E$1840,MATCH('Sku Break Down'!C3149,Manufacture_SKUHiddenSheet,0)),"")</f>
        <v/>
      </c>
      <c r="F3149" s="21" t="str">
        <f>IF(A3149="","",SUMIFS('Step 1 Customer Remit'!$J$17:$J$1048576,'Step 1 Customer Remit'!$B$17:$B$1048576,'Sku Break Down'!A3149,'Step 1 Customer Remit'!$D$17:$D$1048576,"Return"))</f>
        <v/>
      </c>
      <c r="G3149" s="21" t="str">
        <f>IF(A3149="","",SUMIFS('Step 1 Customer Remit'!$F$17:$F$1048576,'Step 1 Customer Remit'!$B$17:$B$1048576,'Sku Break Down'!A3149,'Step 1 Customer Remit'!$D$17:$D$1048576,"Return"))</f>
        <v/>
      </c>
      <c r="H3149" s="21" t="str">
        <f t="shared" si="197"/>
        <v/>
      </c>
      <c r="I3149" s="21" t="str">
        <f>IF(A3149="","",SUMIF('Step 2 OMS Report'!$C$2:$C$1048576,'Sku Break Down'!A3149,'Step 2 OMS Report'!$G$2:$G$1048576))</f>
        <v/>
      </c>
      <c r="J3149" s="21" t="str">
        <f>IF(A3149="","",SUMIFS('Step 2 OMS Report'!$I$2:$I$1048576,'Step 2 OMS Report'!$C$2:$C$1048576,'Sku Break Down'!A3149))</f>
        <v/>
      </c>
      <c r="K3149" s="21" t="str">
        <f t="shared" si="198"/>
        <v/>
      </c>
      <c r="L3149" s="22" t="str">
        <f t="shared" si="196"/>
        <v/>
      </c>
      <c r="M3149" s="22" t="str">
        <f t="shared" si="199"/>
        <v/>
      </c>
    </row>
    <row r="3150" spans="1:13" x14ac:dyDescent="0.55000000000000004">
      <c r="A3150" s="24"/>
      <c r="B3150" s="21" t="str">
        <f>IFERROR(INDEX('Step 2 OMS Report'!$D$2:$D$1048576,MATCH('Sku Break Down'!A3150,'Step 2 OMS Report'!$C$2:$C$1048576,0)),"")</f>
        <v/>
      </c>
      <c r="C3150" s="21" t="str">
        <f>IFERROR(INDEX('Step 2 OMS Report'!$F$2:$F$1048576,MATCH('Sku Break Down'!A3150,'Step 2 OMS Report'!$C$2:$C$1048576,0)),"")</f>
        <v/>
      </c>
      <c r="D3150" s="21" t="str">
        <f>IFERROR(INDEX('Step 2 OMS Report'!$E$2:$E$1048576,MATCH('Sku Break Down'!A3150,'Step 2 OMS Report'!$A$2:$A$1048576,0)),"")</f>
        <v/>
      </c>
      <c r="E3150" s="21" t="str">
        <f>IFERROR(INDEX('Product Info (Hide)'!$E$2:$E$1840,MATCH('Sku Break Down'!C3150,Manufacture_SKUHiddenSheet,0)),"")</f>
        <v/>
      </c>
      <c r="F3150" s="21" t="str">
        <f>IF(A3150="","",SUMIFS('Step 1 Customer Remit'!$J$17:$J$1048576,'Step 1 Customer Remit'!$B$17:$B$1048576,'Sku Break Down'!A3150,'Step 1 Customer Remit'!$D$17:$D$1048576,"Return"))</f>
        <v/>
      </c>
      <c r="G3150" s="21" t="str">
        <f>IF(A3150="","",SUMIFS('Step 1 Customer Remit'!$F$17:$F$1048576,'Step 1 Customer Remit'!$B$17:$B$1048576,'Sku Break Down'!A3150,'Step 1 Customer Remit'!$D$17:$D$1048576,"Return"))</f>
        <v/>
      </c>
      <c r="H3150" s="21" t="str">
        <f t="shared" si="197"/>
        <v/>
      </c>
      <c r="I3150" s="21" t="str">
        <f>IF(A3150="","",SUMIF('Step 2 OMS Report'!$C$2:$C$1048576,'Sku Break Down'!A3150,'Step 2 OMS Report'!$G$2:$G$1048576))</f>
        <v/>
      </c>
      <c r="J3150" s="21" t="str">
        <f>IF(A3150="","",SUMIFS('Step 2 OMS Report'!$I$2:$I$1048576,'Step 2 OMS Report'!$C$2:$C$1048576,'Sku Break Down'!A3150))</f>
        <v/>
      </c>
      <c r="K3150" s="21" t="str">
        <f t="shared" si="198"/>
        <v/>
      </c>
      <c r="L3150" s="22" t="str">
        <f t="shared" si="196"/>
        <v/>
      </c>
      <c r="M3150" s="22" t="str">
        <f t="shared" si="199"/>
        <v/>
      </c>
    </row>
    <row r="3151" spans="1:13" x14ac:dyDescent="0.55000000000000004">
      <c r="A3151" s="24"/>
      <c r="B3151" s="21" t="str">
        <f>IFERROR(INDEX('Step 2 OMS Report'!$D$2:$D$1048576,MATCH('Sku Break Down'!A3151,'Step 2 OMS Report'!$C$2:$C$1048576,0)),"")</f>
        <v/>
      </c>
      <c r="C3151" s="21" t="str">
        <f>IFERROR(INDEX('Step 2 OMS Report'!$F$2:$F$1048576,MATCH('Sku Break Down'!A3151,'Step 2 OMS Report'!$C$2:$C$1048576,0)),"")</f>
        <v/>
      </c>
      <c r="D3151" s="21" t="str">
        <f>IFERROR(INDEX('Step 2 OMS Report'!$E$2:$E$1048576,MATCH('Sku Break Down'!A3151,'Step 2 OMS Report'!$A$2:$A$1048576,0)),"")</f>
        <v/>
      </c>
      <c r="E3151" s="21" t="str">
        <f>IFERROR(INDEX('Product Info (Hide)'!$E$2:$E$1840,MATCH('Sku Break Down'!C3151,Manufacture_SKUHiddenSheet,0)),"")</f>
        <v/>
      </c>
      <c r="F3151" s="21" t="str">
        <f>IF(A3151="","",SUMIFS('Step 1 Customer Remit'!$J$17:$J$1048576,'Step 1 Customer Remit'!$B$17:$B$1048576,'Sku Break Down'!A3151,'Step 1 Customer Remit'!$D$17:$D$1048576,"Return"))</f>
        <v/>
      </c>
      <c r="G3151" s="21" t="str">
        <f>IF(A3151="","",SUMIFS('Step 1 Customer Remit'!$F$17:$F$1048576,'Step 1 Customer Remit'!$B$17:$B$1048576,'Sku Break Down'!A3151,'Step 1 Customer Remit'!$D$17:$D$1048576,"Return"))</f>
        <v/>
      </c>
      <c r="H3151" s="21" t="str">
        <f t="shared" si="197"/>
        <v/>
      </c>
      <c r="I3151" s="21" t="str">
        <f>IF(A3151="","",SUMIF('Step 2 OMS Report'!$C$2:$C$1048576,'Sku Break Down'!A3151,'Step 2 OMS Report'!$G$2:$G$1048576))</f>
        <v/>
      </c>
      <c r="J3151" s="21" t="str">
        <f>IF(A3151="","",SUMIFS('Step 2 OMS Report'!$I$2:$I$1048576,'Step 2 OMS Report'!$C$2:$C$1048576,'Sku Break Down'!A3151))</f>
        <v/>
      </c>
      <c r="K3151" s="21" t="str">
        <f t="shared" si="198"/>
        <v/>
      </c>
      <c r="L3151" s="22" t="str">
        <f t="shared" si="196"/>
        <v/>
      </c>
      <c r="M3151" s="22" t="str">
        <f t="shared" si="199"/>
        <v/>
      </c>
    </row>
    <row r="3152" spans="1:13" x14ac:dyDescent="0.55000000000000004">
      <c r="A3152" s="24"/>
      <c r="B3152" s="21" t="str">
        <f>IFERROR(INDEX('Step 2 OMS Report'!$D$2:$D$1048576,MATCH('Sku Break Down'!A3152,'Step 2 OMS Report'!$C$2:$C$1048576,0)),"")</f>
        <v/>
      </c>
      <c r="C3152" s="21" t="str">
        <f>IFERROR(INDEX('Step 2 OMS Report'!$F$2:$F$1048576,MATCH('Sku Break Down'!A3152,'Step 2 OMS Report'!$C$2:$C$1048576,0)),"")</f>
        <v/>
      </c>
      <c r="D3152" s="21" t="str">
        <f>IFERROR(INDEX('Step 2 OMS Report'!$E$2:$E$1048576,MATCH('Sku Break Down'!A3152,'Step 2 OMS Report'!$A$2:$A$1048576,0)),"")</f>
        <v/>
      </c>
      <c r="E3152" s="21" t="str">
        <f>IFERROR(INDEX('Product Info (Hide)'!$E$2:$E$1840,MATCH('Sku Break Down'!C3152,Manufacture_SKUHiddenSheet,0)),"")</f>
        <v/>
      </c>
      <c r="F3152" s="21" t="str">
        <f>IF(A3152="","",SUMIFS('Step 1 Customer Remit'!$J$17:$J$1048576,'Step 1 Customer Remit'!$B$17:$B$1048576,'Sku Break Down'!A3152,'Step 1 Customer Remit'!$D$17:$D$1048576,"Return"))</f>
        <v/>
      </c>
      <c r="G3152" s="21" t="str">
        <f>IF(A3152="","",SUMIFS('Step 1 Customer Remit'!$F$17:$F$1048576,'Step 1 Customer Remit'!$B$17:$B$1048576,'Sku Break Down'!A3152,'Step 1 Customer Remit'!$D$17:$D$1048576,"Return"))</f>
        <v/>
      </c>
      <c r="H3152" s="21" t="str">
        <f t="shared" si="197"/>
        <v/>
      </c>
      <c r="I3152" s="21" t="str">
        <f>IF(A3152="","",SUMIF('Step 2 OMS Report'!$C$2:$C$1048576,'Sku Break Down'!A3152,'Step 2 OMS Report'!$G$2:$G$1048576))</f>
        <v/>
      </c>
      <c r="J3152" s="21" t="str">
        <f>IF(A3152="","",SUMIFS('Step 2 OMS Report'!$I$2:$I$1048576,'Step 2 OMS Report'!$C$2:$C$1048576,'Sku Break Down'!A3152))</f>
        <v/>
      </c>
      <c r="K3152" s="21" t="str">
        <f t="shared" si="198"/>
        <v/>
      </c>
      <c r="L3152" s="22" t="str">
        <f t="shared" si="196"/>
        <v/>
      </c>
      <c r="M3152" s="22" t="str">
        <f t="shared" si="199"/>
        <v/>
      </c>
    </row>
    <row r="3153" spans="1:13" x14ac:dyDescent="0.55000000000000004">
      <c r="A3153" s="24"/>
      <c r="B3153" s="21" t="str">
        <f>IFERROR(INDEX('Step 2 OMS Report'!$D$2:$D$1048576,MATCH('Sku Break Down'!A3153,'Step 2 OMS Report'!$C$2:$C$1048576,0)),"")</f>
        <v/>
      </c>
      <c r="C3153" s="21" t="str">
        <f>IFERROR(INDEX('Step 2 OMS Report'!$F$2:$F$1048576,MATCH('Sku Break Down'!A3153,'Step 2 OMS Report'!$C$2:$C$1048576,0)),"")</f>
        <v/>
      </c>
      <c r="D3153" s="21" t="str">
        <f>IFERROR(INDEX('Step 2 OMS Report'!$E$2:$E$1048576,MATCH('Sku Break Down'!A3153,'Step 2 OMS Report'!$A$2:$A$1048576,0)),"")</f>
        <v/>
      </c>
      <c r="E3153" s="21" t="str">
        <f>IFERROR(INDEX('Product Info (Hide)'!$E$2:$E$1840,MATCH('Sku Break Down'!C3153,Manufacture_SKUHiddenSheet,0)),"")</f>
        <v/>
      </c>
      <c r="F3153" s="21" t="str">
        <f>IF(A3153="","",SUMIFS('Step 1 Customer Remit'!$J$17:$J$1048576,'Step 1 Customer Remit'!$B$17:$B$1048576,'Sku Break Down'!A3153,'Step 1 Customer Remit'!$D$17:$D$1048576,"Return"))</f>
        <v/>
      </c>
      <c r="G3153" s="21" t="str">
        <f>IF(A3153="","",SUMIFS('Step 1 Customer Remit'!$F$17:$F$1048576,'Step 1 Customer Remit'!$B$17:$B$1048576,'Sku Break Down'!A3153,'Step 1 Customer Remit'!$D$17:$D$1048576,"Return"))</f>
        <v/>
      </c>
      <c r="H3153" s="21" t="str">
        <f t="shared" si="197"/>
        <v/>
      </c>
      <c r="I3153" s="21" t="str">
        <f>IF(A3153="","",SUMIF('Step 2 OMS Report'!$C$2:$C$1048576,'Sku Break Down'!A3153,'Step 2 OMS Report'!$G$2:$G$1048576))</f>
        <v/>
      </c>
      <c r="J3153" s="21" t="str">
        <f>IF(A3153="","",SUMIFS('Step 2 OMS Report'!$I$2:$I$1048576,'Step 2 OMS Report'!$C$2:$C$1048576,'Sku Break Down'!A3153))</f>
        <v/>
      </c>
      <c r="K3153" s="21" t="str">
        <f t="shared" si="198"/>
        <v/>
      </c>
      <c r="L3153" s="22" t="str">
        <f t="shared" si="196"/>
        <v/>
      </c>
      <c r="M3153" s="22" t="str">
        <f t="shared" si="199"/>
        <v/>
      </c>
    </row>
    <row r="3154" spans="1:13" x14ac:dyDescent="0.55000000000000004">
      <c r="A3154" s="24"/>
      <c r="B3154" s="21" t="str">
        <f>IFERROR(INDEX('Step 2 OMS Report'!$D$2:$D$1048576,MATCH('Sku Break Down'!A3154,'Step 2 OMS Report'!$C$2:$C$1048576,0)),"")</f>
        <v/>
      </c>
      <c r="C3154" s="21" t="str">
        <f>IFERROR(INDEX('Step 2 OMS Report'!$F$2:$F$1048576,MATCH('Sku Break Down'!A3154,'Step 2 OMS Report'!$C$2:$C$1048576,0)),"")</f>
        <v/>
      </c>
      <c r="D3154" s="21" t="str">
        <f>IFERROR(INDEX('Step 2 OMS Report'!$E$2:$E$1048576,MATCH('Sku Break Down'!A3154,'Step 2 OMS Report'!$A$2:$A$1048576,0)),"")</f>
        <v/>
      </c>
      <c r="E3154" s="21" t="str">
        <f>IFERROR(INDEX('Product Info (Hide)'!$E$2:$E$1840,MATCH('Sku Break Down'!C3154,Manufacture_SKUHiddenSheet,0)),"")</f>
        <v/>
      </c>
      <c r="F3154" s="21" t="str">
        <f>IF(A3154="","",SUMIFS('Step 1 Customer Remit'!$J$17:$J$1048576,'Step 1 Customer Remit'!$B$17:$B$1048576,'Sku Break Down'!A3154,'Step 1 Customer Remit'!$D$17:$D$1048576,"Return"))</f>
        <v/>
      </c>
      <c r="G3154" s="21" t="str">
        <f>IF(A3154="","",SUMIFS('Step 1 Customer Remit'!$F$17:$F$1048576,'Step 1 Customer Remit'!$B$17:$B$1048576,'Sku Break Down'!A3154,'Step 1 Customer Remit'!$D$17:$D$1048576,"Return"))</f>
        <v/>
      </c>
      <c r="H3154" s="21" t="str">
        <f t="shared" si="197"/>
        <v/>
      </c>
      <c r="I3154" s="21" t="str">
        <f>IF(A3154="","",SUMIF('Step 2 OMS Report'!$C$2:$C$1048576,'Sku Break Down'!A3154,'Step 2 OMS Report'!$G$2:$G$1048576))</f>
        <v/>
      </c>
      <c r="J3154" s="21" t="str">
        <f>IF(A3154="","",SUMIFS('Step 2 OMS Report'!$I$2:$I$1048576,'Step 2 OMS Report'!$C$2:$C$1048576,'Sku Break Down'!A3154))</f>
        <v/>
      </c>
      <c r="K3154" s="21" t="str">
        <f t="shared" si="198"/>
        <v/>
      </c>
      <c r="L3154" s="22" t="str">
        <f t="shared" si="196"/>
        <v/>
      </c>
      <c r="M3154" s="22" t="str">
        <f t="shared" si="199"/>
        <v/>
      </c>
    </row>
    <row r="3155" spans="1:13" x14ac:dyDescent="0.55000000000000004">
      <c r="A3155" s="24"/>
      <c r="B3155" s="21" t="str">
        <f>IFERROR(INDEX('Step 2 OMS Report'!$D$2:$D$1048576,MATCH('Sku Break Down'!A3155,'Step 2 OMS Report'!$C$2:$C$1048576,0)),"")</f>
        <v/>
      </c>
      <c r="C3155" s="21" t="str">
        <f>IFERROR(INDEX('Step 2 OMS Report'!$F$2:$F$1048576,MATCH('Sku Break Down'!A3155,'Step 2 OMS Report'!$C$2:$C$1048576,0)),"")</f>
        <v/>
      </c>
      <c r="D3155" s="21" t="str">
        <f>IFERROR(INDEX('Step 2 OMS Report'!$E$2:$E$1048576,MATCH('Sku Break Down'!A3155,'Step 2 OMS Report'!$A$2:$A$1048576,0)),"")</f>
        <v/>
      </c>
      <c r="E3155" s="21" t="str">
        <f>IFERROR(INDEX('Product Info (Hide)'!$E$2:$E$1840,MATCH('Sku Break Down'!C3155,Manufacture_SKUHiddenSheet,0)),"")</f>
        <v/>
      </c>
      <c r="F3155" s="21" t="str">
        <f>IF(A3155="","",SUMIFS('Step 1 Customer Remit'!$J$17:$J$1048576,'Step 1 Customer Remit'!$B$17:$B$1048576,'Sku Break Down'!A3155,'Step 1 Customer Remit'!$D$17:$D$1048576,"Return"))</f>
        <v/>
      </c>
      <c r="G3155" s="21" t="str">
        <f>IF(A3155="","",SUMIFS('Step 1 Customer Remit'!$F$17:$F$1048576,'Step 1 Customer Remit'!$B$17:$B$1048576,'Sku Break Down'!A3155,'Step 1 Customer Remit'!$D$17:$D$1048576,"Return"))</f>
        <v/>
      </c>
      <c r="H3155" s="21" t="str">
        <f t="shared" si="197"/>
        <v/>
      </c>
      <c r="I3155" s="21" t="str">
        <f>IF(A3155="","",SUMIF('Step 2 OMS Report'!$C$2:$C$1048576,'Sku Break Down'!A3155,'Step 2 OMS Report'!$G$2:$G$1048576))</f>
        <v/>
      </c>
      <c r="J3155" s="21" t="str">
        <f>IF(A3155="","",SUMIFS('Step 2 OMS Report'!$I$2:$I$1048576,'Step 2 OMS Report'!$C$2:$C$1048576,'Sku Break Down'!A3155))</f>
        <v/>
      </c>
      <c r="K3155" s="21" t="str">
        <f t="shared" si="198"/>
        <v/>
      </c>
      <c r="L3155" s="22" t="str">
        <f t="shared" si="196"/>
        <v/>
      </c>
      <c r="M3155" s="22" t="str">
        <f t="shared" si="199"/>
        <v/>
      </c>
    </row>
    <row r="3156" spans="1:13" x14ac:dyDescent="0.55000000000000004">
      <c r="A3156" s="24"/>
      <c r="B3156" s="21" t="str">
        <f>IFERROR(INDEX('Step 2 OMS Report'!$D$2:$D$1048576,MATCH('Sku Break Down'!A3156,'Step 2 OMS Report'!$C$2:$C$1048576,0)),"")</f>
        <v/>
      </c>
      <c r="C3156" s="21" t="str">
        <f>IFERROR(INDEX('Step 2 OMS Report'!$F$2:$F$1048576,MATCH('Sku Break Down'!A3156,'Step 2 OMS Report'!$C$2:$C$1048576,0)),"")</f>
        <v/>
      </c>
      <c r="D3156" s="21" t="str">
        <f>IFERROR(INDEX('Step 2 OMS Report'!$E$2:$E$1048576,MATCH('Sku Break Down'!A3156,'Step 2 OMS Report'!$A$2:$A$1048576,0)),"")</f>
        <v/>
      </c>
      <c r="E3156" s="21" t="str">
        <f>IFERROR(INDEX('Product Info (Hide)'!$E$2:$E$1840,MATCH('Sku Break Down'!C3156,Manufacture_SKUHiddenSheet,0)),"")</f>
        <v/>
      </c>
      <c r="F3156" s="21" t="str">
        <f>IF(A3156="","",SUMIFS('Step 1 Customer Remit'!$J$17:$J$1048576,'Step 1 Customer Remit'!$B$17:$B$1048576,'Sku Break Down'!A3156,'Step 1 Customer Remit'!$D$17:$D$1048576,"Return"))</f>
        <v/>
      </c>
      <c r="G3156" s="21" t="str">
        <f>IF(A3156="","",SUMIFS('Step 1 Customer Remit'!$F$17:$F$1048576,'Step 1 Customer Remit'!$B$17:$B$1048576,'Sku Break Down'!A3156,'Step 1 Customer Remit'!$D$17:$D$1048576,"Return"))</f>
        <v/>
      </c>
      <c r="H3156" s="21" t="str">
        <f t="shared" si="197"/>
        <v/>
      </c>
      <c r="I3156" s="21" t="str">
        <f>IF(A3156="","",SUMIF('Step 2 OMS Report'!$C$2:$C$1048576,'Sku Break Down'!A3156,'Step 2 OMS Report'!$G$2:$G$1048576))</f>
        <v/>
      </c>
      <c r="J3156" s="21" t="str">
        <f>IF(A3156="","",SUMIFS('Step 2 OMS Report'!$I$2:$I$1048576,'Step 2 OMS Report'!$C$2:$C$1048576,'Sku Break Down'!A3156))</f>
        <v/>
      </c>
      <c r="K3156" s="21" t="str">
        <f t="shared" si="198"/>
        <v/>
      </c>
      <c r="L3156" s="22" t="str">
        <f t="shared" si="196"/>
        <v/>
      </c>
      <c r="M3156" s="22" t="str">
        <f t="shared" si="199"/>
        <v/>
      </c>
    </row>
    <row r="3157" spans="1:13" x14ac:dyDescent="0.55000000000000004">
      <c r="A3157" s="24"/>
      <c r="B3157" s="21" t="str">
        <f>IFERROR(INDEX('Step 2 OMS Report'!$D$2:$D$1048576,MATCH('Sku Break Down'!A3157,'Step 2 OMS Report'!$C$2:$C$1048576,0)),"")</f>
        <v/>
      </c>
      <c r="C3157" s="21" t="str">
        <f>IFERROR(INDEX('Step 2 OMS Report'!$F$2:$F$1048576,MATCH('Sku Break Down'!A3157,'Step 2 OMS Report'!$C$2:$C$1048576,0)),"")</f>
        <v/>
      </c>
      <c r="D3157" s="21" t="str">
        <f>IFERROR(INDEX('Step 2 OMS Report'!$E$2:$E$1048576,MATCH('Sku Break Down'!A3157,'Step 2 OMS Report'!$A$2:$A$1048576,0)),"")</f>
        <v/>
      </c>
      <c r="E3157" s="21" t="str">
        <f>IFERROR(INDEX('Product Info (Hide)'!$E$2:$E$1840,MATCH('Sku Break Down'!C3157,Manufacture_SKUHiddenSheet,0)),"")</f>
        <v/>
      </c>
      <c r="F3157" s="21" t="str">
        <f>IF(A3157="","",SUMIFS('Step 1 Customer Remit'!$J$17:$J$1048576,'Step 1 Customer Remit'!$B$17:$B$1048576,'Sku Break Down'!A3157,'Step 1 Customer Remit'!$D$17:$D$1048576,"Return"))</f>
        <v/>
      </c>
      <c r="G3157" s="21" t="str">
        <f>IF(A3157="","",SUMIFS('Step 1 Customer Remit'!$F$17:$F$1048576,'Step 1 Customer Remit'!$B$17:$B$1048576,'Sku Break Down'!A3157,'Step 1 Customer Remit'!$D$17:$D$1048576,"Return"))</f>
        <v/>
      </c>
      <c r="H3157" s="21" t="str">
        <f t="shared" si="197"/>
        <v/>
      </c>
      <c r="I3157" s="21" t="str">
        <f>IF(A3157="","",SUMIF('Step 2 OMS Report'!$C$2:$C$1048576,'Sku Break Down'!A3157,'Step 2 OMS Report'!$G$2:$G$1048576))</f>
        <v/>
      </c>
      <c r="J3157" s="21" t="str">
        <f>IF(A3157="","",SUMIFS('Step 2 OMS Report'!$I$2:$I$1048576,'Step 2 OMS Report'!$C$2:$C$1048576,'Sku Break Down'!A3157))</f>
        <v/>
      </c>
      <c r="K3157" s="21" t="str">
        <f t="shared" si="198"/>
        <v/>
      </c>
      <c r="L3157" s="22" t="str">
        <f t="shared" si="196"/>
        <v/>
      </c>
      <c r="M3157" s="22" t="str">
        <f t="shared" si="199"/>
        <v/>
      </c>
    </row>
    <row r="3158" spans="1:13" x14ac:dyDescent="0.55000000000000004">
      <c r="A3158" s="24"/>
      <c r="B3158" s="21" t="str">
        <f>IFERROR(INDEX('Step 2 OMS Report'!$D$2:$D$1048576,MATCH('Sku Break Down'!A3158,'Step 2 OMS Report'!$C$2:$C$1048576,0)),"")</f>
        <v/>
      </c>
      <c r="C3158" s="21" t="str">
        <f>IFERROR(INDEX('Step 2 OMS Report'!$F$2:$F$1048576,MATCH('Sku Break Down'!A3158,'Step 2 OMS Report'!$C$2:$C$1048576,0)),"")</f>
        <v/>
      </c>
      <c r="D3158" s="21" t="str">
        <f>IFERROR(INDEX('Step 2 OMS Report'!$E$2:$E$1048576,MATCH('Sku Break Down'!A3158,'Step 2 OMS Report'!$A$2:$A$1048576,0)),"")</f>
        <v/>
      </c>
      <c r="E3158" s="21" t="str">
        <f>IFERROR(INDEX('Product Info (Hide)'!$E$2:$E$1840,MATCH('Sku Break Down'!C3158,Manufacture_SKUHiddenSheet,0)),"")</f>
        <v/>
      </c>
      <c r="F3158" s="21" t="str">
        <f>IF(A3158="","",SUMIFS('Step 1 Customer Remit'!$J$17:$J$1048576,'Step 1 Customer Remit'!$B$17:$B$1048576,'Sku Break Down'!A3158,'Step 1 Customer Remit'!$D$17:$D$1048576,"Return"))</f>
        <v/>
      </c>
      <c r="G3158" s="21" t="str">
        <f>IF(A3158="","",SUMIFS('Step 1 Customer Remit'!$F$17:$F$1048576,'Step 1 Customer Remit'!$B$17:$B$1048576,'Sku Break Down'!A3158,'Step 1 Customer Remit'!$D$17:$D$1048576,"Return"))</f>
        <v/>
      </c>
      <c r="H3158" s="21" t="str">
        <f t="shared" si="197"/>
        <v/>
      </c>
      <c r="I3158" s="21" t="str">
        <f>IF(A3158="","",SUMIF('Step 2 OMS Report'!$C$2:$C$1048576,'Sku Break Down'!A3158,'Step 2 OMS Report'!$G$2:$G$1048576))</f>
        <v/>
      </c>
      <c r="J3158" s="21" t="str">
        <f>IF(A3158="","",SUMIFS('Step 2 OMS Report'!$I$2:$I$1048576,'Step 2 OMS Report'!$C$2:$C$1048576,'Sku Break Down'!A3158))</f>
        <v/>
      </c>
      <c r="K3158" s="21" t="str">
        <f t="shared" si="198"/>
        <v/>
      </c>
      <c r="L3158" s="22" t="str">
        <f t="shared" si="196"/>
        <v/>
      </c>
      <c r="M3158" s="22" t="str">
        <f t="shared" si="199"/>
        <v/>
      </c>
    </row>
    <row r="3159" spans="1:13" x14ac:dyDescent="0.55000000000000004">
      <c r="A3159" s="24"/>
      <c r="B3159" s="21" t="str">
        <f>IFERROR(INDEX('Step 2 OMS Report'!$D$2:$D$1048576,MATCH('Sku Break Down'!A3159,'Step 2 OMS Report'!$C$2:$C$1048576,0)),"")</f>
        <v/>
      </c>
      <c r="C3159" s="21" t="str">
        <f>IFERROR(INDEX('Step 2 OMS Report'!$F$2:$F$1048576,MATCH('Sku Break Down'!A3159,'Step 2 OMS Report'!$C$2:$C$1048576,0)),"")</f>
        <v/>
      </c>
      <c r="D3159" s="21" t="str">
        <f>IFERROR(INDEX('Step 2 OMS Report'!$E$2:$E$1048576,MATCH('Sku Break Down'!A3159,'Step 2 OMS Report'!$A$2:$A$1048576,0)),"")</f>
        <v/>
      </c>
      <c r="E3159" s="21" t="str">
        <f>IFERROR(INDEX('Product Info (Hide)'!$E$2:$E$1840,MATCH('Sku Break Down'!C3159,Manufacture_SKUHiddenSheet,0)),"")</f>
        <v/>
      </c>
      <c r="F3159" s="21" t="str">
        <f>IF(A3159="","",SUMIFS('Step 1 Customer Remit'!$J$17:$J$1048576,'Step 1 Customer Remit'!$B$17:$B$1048576,'Sku Break Down'!A3159,'Step 1 Customer Remit'!$D$17:$D$1048576,"Return"))</f>
        <v/>
      </c>
      <c r="G3159" s="21" t="str">
        <f>IF(A3159="","",SUMIFS('Step 1 Customer Remit'!$F$17:$F$1048576,'Step 1 Customer Remit'!$B$17:$B$1048576,'Sku Break Down'!A3159,'Step 1 Customer Remit'!$D$17:$D$1048576,"Return"))</f>
        <v/>
      </c>
      <c r="H3159" s="21" t="str">
        <f t="shared" si="197"/>
        <v/>
      </c>
      <c r="I3159" s="21" t="str">
        <f>IF(A3159="","",SUMIF('Step 2 OMS Report'!$C$2:$C$1048576,'Sku Break Down'!A3159,'Step 2 OMS Report'!$G$2:$G$1048576))</f>
        <v/>
      </c>
      <c r="J3159" s="21" t="str">
        <f>IF(A3159="","",SUMIFS('Step 2 OMS Report'!$I$2:$I$1048576,'Step 2 OMS Report'!$C$2:$C$1048576,'Sku Break Down'!A3159))</f>
        <v/>
      </c>
      <c r="K3159" s="21" t="str">
        <f t="shared" si="198"/>
        <v/>
      </c>
      <c r="L3159" s="22" t="str">
        <f t="shared" si="196"/>
        <v/>
      </c>
      <c r="M3159" s="22" t="str">
        <f t="shared" si="199"/>
        <v/>
      </c>
    </row>
    <row r="3160" spans="1:13" x14ac:dyDescent="0.55000000000000004">
      <c r="A3160" s="24"/>
      <c r="B3160" s="21" t="str">
        <f>IFERROR(INDEX('Step 2 OMS Report'!$D$2:$D$1048576,MATCH('Sku Break Down'!A3160,'Step 2 OMS Report'!$C$2:$C$1048576,0)),"")</f>
        <v/>
      </c>
      <c r="C3160" s="21" t="str">
        <f>IFERROR(INDEX('Step 2 OMS Report'!$F$2:$F$1048576,MATCH('Sku Break Down'!A3160,'Step 2 OMS Report'!$C$2:$C$1048576,0)),"")</f>
        <v/>
      </c>
      <c r="D3160" s="21" t="str">
        <f>IFERROR(INDEX('Step 2 OMS Report'!$E$2:$E$1048576,MATCH('Sku Break Down'!A3160,'Step 2 OMS Report'!$A$2:$A$1048576,0)),"")</f>
        <v/>
      </c>
      <c r="E3160" s="21" t="str">
        <f>IFERROR(INDEX('Product Info (Hide)'!$E$2:$E$1840,MATCH('Sku Break Down'!C3160,Manufacture_SKUHiddenSheet,0)),"")</f>
        <v/>
      </c>
      <c r="F3160" s="21" t="str">
        <f>IF(A3160="","",SUMIFS('Step 1 Customer Remit'!$J$17:$J$1048576,'Step 1 Customer Remit'!$B$17:$B$1048576,'Sku Break Down'!A3160,'Step 1 Customer Remit'!$D$17:$D$1048576,"Return"))</f>
        <v/>
      </c>
      <c r="G3160" s="21" t="str">
        <f>IF(A3160="","",SUMIFS('Step 1 Customer Remit'!$F$17:$F$1048576,'Step 1 Customer Remit'!$B$17:$B$1048576,'Sku Break Down'!A3160,'Step 1 Customer Remit'!$D$17:$D$1048576,"Return"))</f>
        <v/>
      </c>
      <c r="H3160" s="21" t="str">
        <f t="shared" si="197"/>
        <v/>
      </c>
      <c r="I3160" s="21" t="str">
        <f>IF(A3160="","",SUMIF('Step 2 OMS Report'!$C$2:$C$1048576,'Sku Break Down'!A3160,'Step 2 OMS Report'!$G$2:$G$1048576))</f>
        <v/>
      </c>
      <c r="J3160" s="21" t="str">
        <f>IF(A3160="","",SUMIFS('Step 2 OMS Report'!$I$2:$I$1048576,'Step 2 OMS Report'!$C$2:$C$1048576,'Sku Break Down'!A3160))</f>
        <v/>
      </c>
      <c r="K3160" s="21" t="str">
        <f t="shared" si="198"/>
        <v/>
      </c>
      <c r="L3160" s="22" t="str">
        <f t="shared" si="196"/>
        <v/>
      </c>
      <c r="M3160" s="22" t="str">
        <f t="shared" si="199"/>
        <v/>
      </c>
    </row>
    <row r="3161" spans="1:13" x14ac:dyDescent="0.55000000000000004">
      <c r="A3161" s="24"/>
      <c r="B3161" s="21" t="str">
        <f>IFERROR(INDEX('Step 2 OMS Report'!$D$2:$D$1048576,MATCH('Sku Break Down'!A3161,'Step 2 OMS Report'!$C$2:$C$1048576,0)),"")</f>
        <v/>
      </c>
      <c r="C3161" s="21" t="str">
        <f>IFERROR(INDEX('Step 2 OMS Report'!$F$2:$F$1048576,MATCH('Sku Break Down'!A3161,'Step 2 OMS Report'!$C$2:$C$1048576,0)),"")</f>
        <v/>
      </c>
      <c r="D3161" s="21" t="str">
        <f>IFERROR(INDEX('Step 2 OMS Report'!$E$2:$E$1048576,MATCH('Sku Break Down'!A3161,'Step 2 OMS Report'!$A$2:$A$1048576,0)),"")</f>
        <v/>
      </c>
      <c r="E3161" s="21" t="str">
        <f>IFERROR(INDEX('Product Info (Hide)'!$E$2:$E$1840,MATCH('Sku Break Down'!C3161,Manufacture_SKUHiddenSheet,0)),"")</f>
        <v/>
      </c>
      <c r="F3161" s="21" t="str">
        <f>IF(A3161="","",SUMIFS('Step 1 Customer Remit'!$J$17:$J$1048576,'Step 1 Customer Remit'!$B$17:$B$1048576,'Sku Break Down'!A3161,'Step 1 Customer Remit'!$D$17:$D$1048576,"Return"))</f>
        <v/>
      </c>
      <c r="G3161" s="21" t="str">
        <f>IF(A3161="","",SUMIFS('Step 1 Customer Remit'!$F$17:$F$1048576,'Step 1 Customer Remit'!$B$17:$B$1048576,'Sku Break Down'!A3161,'Step 1 Customer Remit'!$D$17:$D$1048576,"Return"))</f>
        <v/>
      </c>
      <c r="H3161" s="21" t="str">
        <f t="shared" si="197"/>
        <v/>
      </c>
      <c r="I3161" s="21" t="str">
        <f>IF(A3161="","",SUMIF('Step 2 OMS Report'!$C$2:$C$1048576,'Sku Break Down'!A3161,'Step 2 OMS Report'!$G$2:$G$1048576))</f>
        <v/>
      </c>
      <c r="J3161" s="21" t="str">
        <f>IF(A3161="","",SUMIFS('Step 2 OMS Report'!$I$2:$I$1048576,'Step 2 OMS Report'!$C$2:$C$1048576,'Sku Break Down'!A3161))</f>
        <v/>
      </c>
      <c r="K3161" s="21" t="str">
        <f t="shared" si="198"/>
        <v/>
      </c>
      <c r="L3161" s="22" t="str">
        <f t="shared" si="196"/>
        <v/>
      </c>
      <c r="M3161" s="22" t="str">
        <f t="shared" si="199"/>
        <v/>
      </c>
    </row>
    <row r="3162" spans="1:13" x14ac:dyDescent="0.55000000000000004">
      <c r="A3162" s="24"/>
      <c r="B3162" s="21" t="str">
        <f>IFERROR(INDEX('Step 2 OMS Report'!$D$2:$D$1048576,MATCH('Sku Break Down'!A3162,'Step 2 OMS Report'!$C$2:$C$1048576,0)),"")</f>
        <v/>
      </c>
      <c r="C3162" s="21" t="str">
        <f>IFERROR(INDEX('Step 2 OMS Report'!$F$2:$F$1048576,MATCH('Sku Break Down'!A3162,'Step 2 OMS Report'!$C$2:$C$1048576,0)),"")</f>
        <v/>
      </c>
      <c r="D3162" s="21" t="str">
        <f>IFERROR(INDEX('Step 2 OMS Report'!$E$2:$E$1048576,MATCH('Sku Break Down'!A3162,'Step 2 OMS Report'!$A$2:$A$1048576,0)),"")</f>
        <v/>
      </c>
      <c r="E3162" s="21" t="str">
        <f>IFERROR(INDEX('Product Info (Hide)'!$E$2:$E$1840,MATCH('Sku Break Down'!C3162,Manufacture_SKUHiddenSheet,0)),"")</f>
        <v/>
      </c>
      <c r="F3162" s="21" t="str">
        <f>IF(A3162="","",SUMIFS('Step 1 Customer Remit'!$J$17:$J$1048576,'Step 1 Customer Remit'!$B$17:$B$1048576,'Sku Break Down'!A3162,'Step 1 Customer Remit'!$D$17:$D$1048576,"Return"))</f>
        <v/>
      </c>
      <c r="G3162" s="21" t="str">
        <f>IF(A3162="","",SUMIFS('Step 1 Customer Remit'!$F$17:$F$1048576,'Step 1 Customer Remit'!$B$17:$B$1048576,'Sku Break Down'!A3162,'Step 1 Customer Remit'!$D$17:$D$1048576,"Return"))</f>
        <v/>
      </c>
      <c r="H3162" s="21" t="str">
        <f t="shared" si="197"/>
        <v/>
      </c>
      <c r="I3162" s="21" t="str">
        <f>IF(A3162="","",SUMIF('Step 2 OMS Report'!$C$2:$C$1048576,'Sku Break Down'!A3162,'Step 2 OMS Report'!$G$2:$G$1048576))</f>
        <v/>
      </c>
      <c r="J3162" s="21" t="str">
        <f>IF(A3162="","",SUMIFS('Step 2 OMS Report'!$I$2:$I$1048576,'Step 2 OMS Report'!$C$2:$C$1048576,'Sku Break Down'!A3162))</f>
        <v/>
      </c>
      <c r="K3162" s="21" t="str">
        <f t="shared" si="198"/>
        <v/>
      </c>
      <c r="L3162" s="22" t="str">
        <f t="shared" ref="L3162:L3225" si="200">IFERROR(F3162/I3162,"")</f>
        <v/>
      </c>
      <c r="M3162" s="22" t="str">
        <f t="shared" si="199"/>
        <v/>
      </c>
    </row>
    <row r="3163" spans="1:13" x14ac:dyDescent="0.55000000000000004">
      <c r="A3163" s="24"/>
      <c r="B3163" s="21" t="str">
        <f>IFERROR(INDEX('Step 2 OMS Report'!$D$2:$D$1048576,MATCH('Sku Break Down'!A3163,'Step 2 OMS Report'!$C$2:$C$1048576,0)),"")</f>
        <v/>
      </c>
      <c r="C3163" s="21" t="str">
        <f>IFERROR(INDEX('Step 2 OMS Report'!$F$2:$F$1048576,MATCH('Sku Break Down'!A3163,'Step 2 OMS Report'!$C$2:$C$1048576,0)),"")</f>
        <v/>
      </c>
      <c r="D3163" s="21" t="str">
        <f>IFERROR(INDEX('Step 2 OMS Report'!$E$2:$E$1048576,MATCH('Sku Break Down'!A3163,'Step 2 OMS Report'!$A$2:$A$1048576,0)),"")</f>
        <v/>
      </c>
      <c r="E3163" s="21" t="str">
        <f>IFERROR(INDEX('Product Info (Hide)'!$E$2:$E$1840,MATCH('Sku Break Down'!C3163,Manufacture_SKUHiddenSheet,0)),"")</f>
        <v/>
      </c>
      <c r="F3163" s="21" t="str">
        <f>IF(A3163="","",SUMIFS('Step 1 Customer Remit'!$J$17:$J$1048576,'Step 1 Customer Remit'!$B$17:$B$1048576,'Sku Break Down'!A3163,'Step 1 Customer Remit'!$D$17:$D$1048576,"Return"))</f>
        <v/>
      </c>
      <c r="G3163" s="21" t="str">
        <f>IF(A3163="","",SUMIFS('Step 1 Customer Remit'!$F$17:$F$1048576,'Step 1 Customer Remit'!$B$17:$B$1048576,'Sku Break Down'!A3163,'Step 1 Customer Remit'!$D$17:$D$1048576,"Return"))</f>
        <v/>
      </c>
      <c r="H3163" s="21" t="str">
        <f t="shared" si="197"/>
        <v/>
      </c>
      <c r="I3163" s="21" t="str">
        <f>IF(A3163="","",SUMIF('Step 2 OMS Report'!$C$2:$C$1048576,'Sku Break Down'!A3163,'Step 2 OMS Report'!$G$2:$G$1048576))</f>
        <v/>
      </c>
      <c r="J3163" s="21" t="str">
        <f>IF(A3163="","",SUMIFS('Step 2 OMS Report'!$I$2:$I$1048576,'Step 2 OMS Report'!$C$2:$C$1048576,'Sku Break Down'!A3163))</f>
        <v/>
      </c>
      <c r="K3163" s="21" t="str">
        <f t="shared" si="198"/>
        <v/>
      </c>
      <c r="L3163" s="22" t="str">
        <f t="shared" si="200"/>
        <v/>
      </c>
      <c r="M3163" s="22" t="str">
        <f t="shared" si="199"/>
        <v/>
      </c>
    </row>
    <row r="3164" spans="1:13" x14ac:dyDescent="0.55000000000000004">
      <c r="A3164" s="24"/>
      <c r="B3164" s="21" t="str">
        <f>IFERROR(INDEX('Step 2 OMS Report'!$D$2:$D$1048576,MATCH('Sku Break Down'!A3164,'Step 2 OMS Report'!$C$2:$C$1048576,0)),"")</f>
        <v/>
      </c>
      <c r="C3164" s="21" t="str">
        <f>IFERROR(INDEX('Step 2 OMS Report'!$F$2:$F$1048576,MATCH('Sku Break Down'!A3164,'Step 2 OMS Report'!$C$2:$C$1048576,0)),"")</f>
        <v/>
      </c>
      <c r="D3164" s="21" t="str">
        <f>IFERROR(INDEX('Step 2 OMS Report'!$E$2:$E$1048576,MATCH('Sku Break Down'!A3164,'Step 2 OMS Report'!$A$2:$A$1048576,0)),"")</f>
        <v/>
      </c>
      <c r="E3164" s="21" t="str">
        <f>IFERROR(INDEX('Product Info (Hide)'!$E$2:$E$1840,MATCH('Sku Break Down'!C3164,Manufacture_SKUHiddenSheet,0)),"")</f>
        <v/>
      </c>
      <c r="F3164" s="21" t="str">
        <f>IF(A3164="","",SUMIFS('Step 1 Customer Remit'!$J$17:$J$1048576,'Step 1 Customer Remit'!$B$17:$B$1048576,'Sku Break Down'!A3164,'Step 1 Customer Remit'!$D$17:$D$1048576,"Return"))</f>
        <v/>
      </c>
      <c r="G3164" s="21" t="str">
        <f>IF(A3164="","",SUMIFS('Step 1 Customer Remit'!$F$17:$F$1048576,'Step 1 Customer Remit'!$B$17:$B$1048576,'Sku Break Down'!A3164,'Step 1 Customer Remit'!$D$17:$D$1048576,"Return"))</f>
        <v/>
      </c>
      <c r="H3164" s="21" t="str">
        <f t="shared" si="197"/>
        <v/>
      </c>
      <c r="I3164" s="21" t="str">
        <f>IF(A3164="","",SUMIF('Step 2 OMS Report'!$C$2:$C$1048576,'Sku Break Down'!A3164,'Step 2 OMS Report'!$G$2:$G$1048576))</f>
        <v/>
      </c>
      <c r="J3164" s="21" t="str">
        <f>IF(A3164="","",SUMIFS('Step 2 OMS Report'!$I$2:$I$1048576,'Step 2 OMS Report'!$C$2:$C$1048576,'Sku Break Down'!A3164))</f>
        <v/>
      </c>
      <c r="K3164" s="21" t="str">
        <f t="shared" si="198"/>
        <v/>
      </c>
      <c r="L3164" s="22" t="str">
        <f t="shared" si="200"/>
        <v/>
      </c>
      <c r="M3164" s="22" t="str">
        <f t="shared" si="199"/>
        <v/>
      </c>
    </row>
    <row r="3165" spans="1:13" x14ac:dyDescent="0.55000000000000004">
      <c r="A3165" s="24"/>
      <c r="B3165" s="21" t="str">
        <f>IFERROR(INDEX('Step 2 OMS Report'!$D$2:$D$1048576,MATCH('Sku Break Down'!A3165,'Step 2 OMS Report'!$C$2:$C$1048576,0)),"")</f>
        <v/>
      </c>
      <c r="C3165" s="21" t="str">
        <f>IFERROR(INDEX('Step 2 OMS Report'!$F$2:$F$1048576,MATCH('Sku Break Down'!A3165,'Step 2 OMS Report'!$C$2:$C$1048576,0)),"")</f>
        <v/>
      </c>
      <c r="D3165" s="21" t="str">
        <f>IFERROR(INDEX('Step 2 OMS Report'!$E$2:$E$1048576,MATCH('Sku Break Down'!A3165,'Step 2 OMS Report'!$A$2:$A$1048576,0)),"")</f>
        <v/>
      </c>
      <c r="E3165" s="21" t="str">
        <f>IFERROR(INDEX('Product Info (Hide)'!$E$2:$E$1840,MATCH('Sku Break Down'!C3165,Manufacture_SKUHiddenSheet,0)),"")</f>
        <v/>
      </c>
      <c r="F3165" s="21" t="str">
        <f>IF(A3165="","",SUMIFS('Step 1 Customer Remit'!$J$17:$J$1048576,'Step 1 Customer Remit'!$B$17:$B$1048576,'Sku Break Down'!A3165,'Step 1 Customer Remit'!$D$17:$D$1048576,"Return"))</f>
        <v/>
      </c>
      <c r="G3165" s="21" t="str">
        <f>IF(A3165="","",SUMIFS('Step 1 Customer Remit'!$F$17:$F$1048576,'Step 1 Customer Remit'!$B$17:$B$1048576,'Sku Break Down'!A3165,'Step 1 Customer Remit'!$D$17:$D$1048576,"Return"))</f>
        <v/>
      </c>
      <c r="H3165" s="21" t="str">
        <f t="shared" si="197"/>
        <v/>
      </c>
      <c r="I3165" s="21" t="str">
        <f>IF(A3165="","",SUMIF('Step 2 OMS Report'!$C$2:$C$1048576,'Sku Break Down'!A3165,'Step 2 OMS Report'!$G$2:$G$1048576))</f>
        <v/>
      </c>
      <c r="J3165" s="21" t="str">
        <f>IF(A3165="","",SUMIFS('Step 2 OMS Report'!$I$2:$I$1048576,'Step 2 OMS Report'!$C$2:$C$1048576,'Sku Break Down'!A3165))</f>
        <v/>
      </c>
      <c r="K3165" s="21" t="str">
        <f t="shared" si="198"/>
        <v/>
      </c>
      <c r="L3165" s="22" t="str">
        <f t="shared" si="200"/>
        <v/>
      </c>
      <c r="M3165" s="22" t="str">
        <f t="shared" si="199"/>
        <v/>
      </c>
    </row>
    <row r="3166" spans="1:13" x14ac:dyDescent="0.55000000000000004">
      <c r="A3166" s="24"/>
      <c r="B3166" s="21" t="str">
        <f>IFERROR(INDEX('Step 2 OMS Report'!$D$2:$D$1048576,MATCH('Sku Break Down'!A3166,'Step 2 OMS Report'!$C$2:$C$1048576,0)),"")</f>
        <v/>
      </c>
      <c r="C3166" s="21" t="str">
        <f>IFERROR(INDEX('Step 2 OMS Report'!$F$2:$F$1048576,MATCH('Sku Break Down'!A3166,'Step 2 OMS Report'!$C$2:$C$1048576,0)),"")</f>
        <v/>
      </c>
      <c r="D3166" s="21" t="str">
        <f>IFERROR(INDEX('Step 2 OMS Report'!$E$2:$E$1048576,MATCH('Sku Break Down'!A3166,'Step 2 OMS Report'!$A$2:$A$1048576,0)),"")</f>
        <v/>
      </c>
      <c r="E3166" s="21" t="str">
        <f>IFERROR(INDEX('Product Info (Hide)'!$E$2:$E$1840,MATCH('Sku Break Down'!C3166,Manufacture_SKUHiddenSheet,0)),"")</f>
        <v/>
      </c>
      <c r="F3166" s="21" t="str">
        <f>IF(A3166="","",SUMIFS('Step 1 Customer Remit'!$J$17:$J$1048576,'Step 1 Customer Remit'!$B$17:$B$1048576,'Sku Break Down'!A3166,'Step 1 Customer Remit'!$D$17:$D$1048576,"Return"))</f>
        <v/>
      </c>
      <c r="G3166" s="21" t="str">
        <f>IF(A3166="","",SUMIFS('Step 1 Customer Remit'!$F$17:$F$1048576,'Step 1 Customer Remit'!$B$17:$B$1048576,'Sku Break Down'!A3166,'Step 1 Customer Remit'!$D$17:$D$1048576,"Return"))</f>
        <v/>
      </c>
      <c r="H3166" s="21" t="str">
        <f t="shared" si="197"/>
        <v/>
      </c>
      <c r="I3166" s="21" t="str">
        <f>IF(A3166="","",SUMIF('Step 2 OMS Report'!$C$2:$C$1048576,'Sku Break Down'!A3166,'Step 2 OMS Report'!$G$2:$G$1048576))</f>
        <v/>
      </c>
      <c r="J3166" s="21" t="str">
        <f>IF(A3166="","",SUMIFS('Step 2 OMS Report'!$I$2:$I$1048576,'Step 2 OMS Report'!$C$2:$C$1048576,'Sku Break Down'!A3166))</f>
        <v/>
      </c>
      <c r="K3166" s="21" t="str">
        <f t="shared" si="198"/>
        <v/>
      </c>
      <c r="L3166" s="22" t="str">
        <f t="shared" si="200"/>
        <v/>
      </c>
      <c r="M3166" s="22" t="str">
        <f t="shared" si="199"/>
        <v/>
      </c>
    </row>
    <row r="3167" spans="1:13" x14ac:dyDescent="0.55000000000000004">
      <c r="A3167" s="24"/>
      <c r="B3167" s="21" t="str">
        <f>IFERROR(INDEX('Step 2 OMS Report'!$D$2:$D$1048576,MATCH('Sku Break Down'!A3167,'Step 2 OMS Report'!$C$2:$C$1048576,0)),"")</f>
        <v/>
      </c>
      <c r="C3167" s="21" t="str">
        <f>IFERROR(INDEX('Step 2 OMS Report'!$F$2:$F$1048576,MATCH('Sku Break Down'!A3167,'Step 2 OMS Report'!$C$2:$C$1048576,0)),"")</f>
        <v/>
      </c>
      <c r="D3167" s="21" t="str">
        <f>IFERROR(INDEX('Step 2 OMS Report'!$E$2:$E$1048576,MATCH('Sku Break Down'!A3167,'Step 2 OMS Report'!$A$2:$A$1048576,0)),"")</f>
        <v/>
      </c>
      <c r="E3167" s="21" t="str">
        <f>IFERROR(INDEX('Product Info (Hide)'!$E$2:$E$1840,MATCH('Sku Break Down'!C3167,Manufacture_SKUHiddenSheet,0)),"")</f>
        <v/>
      </c>
      <c r="F3167" s="21" t="str">
        <f>IF(A3167="","",SUMIFS('Step 1 Customer Remit'!$J$17:$J$1048576,'Step 1 Customer Remit'!$B$17:$B$1048576,'Sku Break Down'!A3167,'Step 1 Customer Remit'!$D$17:$D$1048576,"Return"))</f>
        <v/>
      </c>
      <c r="G3167" s="21" t="str">
        <f>IF(A3167="","",SUMIFS('Step 1 Customer Remit'!$F$17:$F$1048576,'Step 1 Customer Remit'!$B$17:$B$1048576,'Sku Break Down'!A3167,'Step 1 Customer Remit'!$D$17:$D$1048576,"Return"))</f>
        <v/>
      </c>
      <c r="H3167" s="21" t="str">
        <f t="shared" si="197"/>
        <v/>
      </c>
      <c r="I3167" s="21" t="str">
        <f>IF(A3167="","",SUMIF('Step 2 OMS Report'!$C$2:$C$1048576,'Sku Break Down'!A3167,'Step 2 OMS Report'!$G$2:$G$1048576))</f>
        <v/>
      </c>
      <c r="J3167" s="21" t="str">
        <f>IF(A3167="","",SUMIFS('Step 2 OMS Report'!$I$2:$I$1048576,'Step 2 OMS Report'!$C$2:$C$1048576,'Sku Break Down'!A3167))</f>
        <v/>
      </c>
      <c r="K3167" s="21" t="str">
        <f t="shared" si="198"/>
        <v/>
      </c>
      <c r="L3167" s="22" t="str">
        <f t="shared" si="200"/>
        <v/>
      </c>
      <c r="M3167" s="22" t="str">
        <f t="shared" si="199"/>
        <v/>
      </c>
    </row>
    <row r="3168" spans="1:13" x14ac:dyDescent="0.55000000000000004">
      <c r="A3168" s="24"/>
      <c r="B3168" s="21" t="str">
        <f>IFERROR(INDEX('Step 2 OMS Report'!$D$2:$D$1048576,MATCH('Sku Break Down'!A3168,'Step 2 OMS Report'!$C$2:$C$1048576,0)),"")</f>
        <v/>
      </c>
      <c r="C3168" s="21" t="str">
        <f>IFERROR(INDEX('Step 2 OMS Report'!$F$2:$F$1048576,MATCH('Sku Break Down'!A3168,'Step 2 OMS Report'!$C$2:$C$1048576,0)),"")</f>
        <v/>
      </c>
      <c r="D3168" s="21" t="str">
        <f>IFERROR(INDEX('Step 2 OMS Report'!$E$2:$E$1048576,MATCH('Sku Break Down'!A3168,'Step 2 OMS Report'!$A$2:$A$1048576,0)),"")</f>
        <v/>
      </c>
      <c r="E3168" s="21" t="str">
        <f>IFERROR(INDEX('Product Info (Hide)'!$E$2:$E$1840,MATCH('Sku Break Down'!C3168,Manufacture_SKUHiddenSheet,0)),"")</f>
        <v/>
      </c>
      <c r="F3168" s="21" t="str">
        <f>IF(A3168="","",SUMIFS('Step 1 Customer Remit'!$J$17:$J$1048576,'Step 1 Customer Remit'!$B$17:$B$1048576,'Sku Break Down'!A3168,'Step 1 Customer Remit'!$D$17:$D$1048576,"Return"))</f>
        <v/>
      </c>
      <c r="G3168" s="21" t="str">
        <f>IF(A3168="","",SUMIFS('Step 1 Customer Remit'!$F$17:$F$1048576,'Step 1 Customer Remit'!$B$17:$B$1048576,'Sku Break Down'!A3168,'Step 1 Customer Remit'!$D$17:$D$1048576,"Return"))</f>
        <v/>
      </c>
      <c r="H3168" s="21" t="str">
        <f t="shared" si="197"/>
        <v/>
      </c>
      <c r="I3168" s="21" t="str">
        <f>IF(A3168="","",SUMIF('Step 2 OMS Report'!$C$2:$C$1048576,'Sku Break Down'!A3168,'Step 2 OMS Report'!$G$2:$G$1048576))</f>
        <v/>
      </c>
      <c r="J3168" s="21" t="str">
        <f>IF(A3168="","",SUMIFS('Step 2 OMS Report'!$I$2:$I$1048576,'Step 2 OMS Report'!$C$2:$C$1048576,'Sku Break Down'!A3168))</f>
        <v/>
      </c>
      <c r="K3168" s="21" t="str">
        <f t="shared" si="198"/>
        <v/>
      </c>
      <c r="L3168" s="22" t="str">
        <f t="shared" si="200"/>
        <v/>
      </c>
      <c r="M3168" s="22" t="str">
        <f t="shared" si="199"/>
        <v/>
      </c>
    </row>
    <row r="3169" spans="1:13" x14ac:dyDescent="0.55000000000000004">
      <c r="A3169" s="24"/>
      <c r="B3169" s="21" t="str">
        <f>IFERROR(INDEX('Step 2 OMS Report'!$D$2:$D$1048576,MATCH('Sku Break Down'!A3169,'Step 2 OMS Report'!$C$2:$C$1048576,0)),"")</f>
        <v/>
      </c>
      <c r="C3169" s="21" t="str">
        <f>IFERROR(INDEX('Step 2 OMS Report'!$F$2:$F$1048576,MATCH('Sku Break Down'!A3169,'Step 2 OMS Report'!$C$2:$C$1048576,0)),"")</f>
        <v/>
      </c>
      <c r="D3169" s="21" t="str">
        <f>IFERROR(INDEX('Step 2 OMS Report'!$E$2:$E$1048576,MATCH('Sku Break Down'!A3169,'Step 2 OMS Report'!$A$2:$A$1048576,0)),"")</f>
        <v/>
      </c>
      <c r="E3169" s="21" t="str">
        <f>IFERROR(INDEX('Product Info (Hide)'!$E$2:$E$1840,MATCH('Sku Break Down'!C3169,Manufacture_SKUHiddenSheet,0)),"")</f>
        <v/>
      </c>
      <c r="F3169" s="21" t="str">
        <f>IF(A3169="","",SUMIFS('Step 1 Customer Remit'!$J$17:$J$1048576,'Step 1 Customer Remit'!$B$17:$B$1048576,'Sku Break Down'!A3169,'Step 1 Customer Remit'!$D$17:$D$1048576,"Return"))</f>
        <v/>
      </c>
      <c r="G3169" s="21" t="str">
        <f>IF(A3169="","",SUMIFS('Step 1 Customer Remit'!$F$17:$F$1048576,'Step 1 Customer Remit'!$B$17:$B$1048576,'Sku Break Down'!A3169,'Step 1 Customer Remit'!$D$17:$D$1048576,"Return"))</f>
        <v/>
      </c>
      <c r="H3169" s="21" t="str">
        <f t="shared" si="197"/>
        <v/>
      </c>
      <c r="I3169" s="21" t="str">
        <f>IF(A3169="","",SUMIF('Step 2 OMS Report'!$C$2:$C$1048576,'Sku Break Down'!A3169,'Step 2 OMS Report'!$G$2:$G$1048576))</f>
        <v/>
      </c>
      <c r="J3169" s="21" t="str">
        <f>IF(A3169="","",SUMIFS('Step 2 OMS Report'!$I$2:$I$1048576,'Step 2 OMS Report'!$C$2:$C$1048576,'Sku Break Down'!A3169))</f>
        <v/>
      </c>
      <c r="K3169" s="21" t="str">
        <f t="shared" si="198"/>
        <v/>
      </c>
      <c r="L3169" s="22" t="str">
        <f t="shared" si="200"/>
        <v/>
      </c>
      <c r="M3169" s="22" t="str">
        <f t="shared" si="199"/>
        <v/>
      </c>
    </row>
    <row r="3170" spans="1:13" x14ac:dyDescent="0.55000000000000004">
      <c r="A3170" s="24"/>
      <c r="B3170" s="21" t="str">
        <f>IFERROR(INDEX('Step 2 OMS Report'!$D$2:$D$1048576,MATCH('Sku Break Down'!A3170,'Step 2 OMS Report'!$C$2:$C$1048576,0)),"")</f>
        <v/>
      </c>
      <c r="C3170" s="21" t="str">
        <f>IFERROR(INDEX('Step 2 OMS Report'!$F$2:$F$1048576,MATCH('Sku Break Down'!A3170,'Step 2 OMS Report'!$C$2:$C$1048576,0)),"")</f>
        <v/>
      </c>
      <c r="D3170" s="21" t="str">
        <f>IFERROR(INDEX('Step 2 OMS Report'!$E$2:$E$1048576,MATCH('Sku Break Down'!A3170,'Step 2 OMS Report'!$A$2:$A$1048576,0)),"")</f>
        <v/>
      </c>
      <c r="E3170" s="21" t="str">
        <f>IFERROR(INDEX('Product Info (Hide)'!$E$2:$E$1840,MATCH('Sku Break Down'!C3170,Manufacture_SKUHiddenSheet,0)),"")</f>
        <v/>
      </c>
      <c r="F3170" s="21" t="str">
        <f>IF(A3170="","",SUMIFS('Step 1 Customer Remit'!$J$17:$J$1048576,'Step 1 Customer Remit'!$B$17:$B$1048576,'Sku Break Down'!A3170,'Step 1 Customer Remit'!$D$17:$D$1048576,"Return"))</f>
        <v/>
      </c>
      <c r="G3170" s="21" t="str">
        <f>IF(A3170="","",SUMIFS('Step 1 Customer Remit'!$F$17:$F$1048576,'Step 1 Customer Remit'!$B$17:$B$1048576,'Sku Break Down'!A3170,'Step 1 Customer Remit'!$D$17:$D$1048576,"Return"))</f>
        <v/>
      </c>
      <c r="H3170" s="21" t="str">
        <f t="shared" si="197"/>
        <v/>
      </c>
      <c r="I3170" s="21" t="str">
        <f>IF(A3170="","",SUMIF('Step 2 OMS Report'!$C$2:$C$1048576,'Sku Break Down'!A3170,'Step 2 OMS Report'!$G$2:$G$1048576))</f>
        <v/>
      </c>
      <c r="J3170" s="21" t="str">
        <f>IF(A3170="","",SUMIFS('Step 2 OMS Report'!$I$2:$I$1048576,'Step 2 OMS Report'!$C$2:$C$1048576,'Sku Break Down'!A3170))</f>
        <v/>
      </c>
      <c r="K3170" s="21" t="str">
        <f t="shared" si="198"/>
        <v/>
      </c>
      <c r="L3170" s="22" t="str">
        <f t="shared" si="200"/>
        <v/>
      </c>
      <c r="M3170" s="22" t="str">
        <f t="shared" si="199"/>
        <v/>
      </c>
    </row>
    <row r="3171" spans="1:13" x14ac:dyDescent="0.55000000000000004">
      <c r="A3171" s="24"/>
      <c r="B3171" s="21" t="str">
        <f>IFERROR(INDEX('Step 2 OMS Report'!$D$2:$D$1048576,MATCH('Sku Break Down'!A3171,'Step 2 OMS Report'!$C$2:$C$1048576,0)),"")</f>
        <v/>
      </c>
      <c r="C3171" s="21" t="str">
        <f>IFERROR(INDEX('Step 2 OMS Report'!$F$2:$F$1048576,MATCH('Sku Break Down'!A3171,'Step 2 OMS Report'!$C$2:$C$1048576,0)),"")</f>
        <v/>
      </c>
      <c r="D3171" s="21" t="str">
        <f>IFERROR(INDEX('Step 2 OMS Report'!$E$2:$E$1048576,MATCH('Sku Break Down'!A3171,'Step 2 OMS Report'!$A$2:$A$1048576,0)),"")</f>
        <v/>
      </c>
      <c r="E3171" s="21" t="str">
        <f>IFERROR(INDEX('Product Info (Hide)'!$E$2:$E$1840,MATCH('Sku Break Down'!C3171,Manufacture_SKUHiddenSheet,0)),"")</f>
        <v/>
      </c>
      <c r="F3171" s="21" t="str">
        <f>IF(A3171="","",SUMIFS('Step 1 Customer Remit'!$J$17:$J$1048576,'Step 1 Customer Remit'!$B$17:$B$1048576,'Sku Break Down'!A3171,'Step 1 Customer Remit'!$D$17:$D$1048576,"Return"))</f>
        <v/>
      </c>
      <c r="G3171" s="21" t="str">
        <f>IF(A3171="","",SUMIFS('Step 1 Customer Remit'!$F$17:$F$1048576,'Step 1 Customer Remit'!$B$17:$B$1048576,'Sku Break Down'!A3171,'Step 1 Customer Remit'!$D$17:$D$1048576,"Return"))</f>
        <v/>
      </c>
      <c r="H3171" s="21" t="str">
        <f t="shared" si="197"/>
        <v/>
      </c>
      <c r="I3171" s="21" t="str">
        <f>IF(A3171="","",SUMIF('Step 2 OMS Report'!$C$2:$C$1048576,'Sku Break Down'!A3171,'Step 2 OMS Report'!$G$2:$G$1048576))</f>
        <v/>
      </c>
      <c r="J3171" s="21" t="str">
        <f>IF(A3171="","",SUMIFS('Step 2 OMS Report'!$I$2:$I$1048576,'Step 2 OMS Report'!$C$2:$C$1048576,'Sku Break Down'!A3171))</f>
        <v/>
      </c>
      <c r="K3171" s="21" t="str">
        <f t="shared" si="198"/>
        <v/>
      </c>
      <c r="L3171" s="22" t="str">
        <f t="shared" si="200"/>
        <v/>
      </c>
      <c r="M3171" s="22" t="str">
        <f t="shared" si="199"/>
        <v/>
      </c>
    </row>
    <row r="3172" spans="1:13" x14ac:dyDescent="0.55000000000000004">
      <c r="A3172" s="24"/>
      <c r="B3172" s="21" t="str">
        <f>IFERROR(INDEX('Step 2 OMS Report'!$D$2:$D$1048576,MATCH('Sku Break Down'!A3172,'Step 2 OMS Report'!$C$2:$C$1048576,0)),"")</f>
        <v/>
      </c>
      <c r="C3172" s="21" t="str">
        <f>IFERROR(INDEX('Step 2 OMS Report'!$F$2:$F$1048576,MATCH('Sku Break Down'!A3172,'Step 2 OMS Report'!$C$2:$C$1048576,0)),"")</f>
        <v/>
      </c>
      <c r="D3172" s="21" t="str">
        <f>IFERROR(INDEX('Step 2 OMS Report'!$E$2:$E$1048576,MATCH('Sku Break Down'!A3172,'Step 2 OMS Report'!$A$2:$A$1048576,0)),"")</f>
        <v/>
      </c>
      <c r="E3172" s="21" t="str">
        <f>IFERROR(INDEX('Product Info (Hide)'!$E$2:$E$1840,MATCH('Sku Break Down'!C3172,Manufacture_SKUHiddenSheet,0)),"")</f>
        <v/>
      </c>
      <c r="F3172" s="21" t="str">
        <f>IF(A3172="","",SUMIFS('Step 1 Customer Remit'!$J$17:$J$1048576,'Step 1 Customer Remit'!$B$17:$B$1048576,'Sku Break Down'!A3172,'Step 1 Customer Remit'!$D$17:$D$1048576,"Return"))</f>
        <v/>
      </c>
      <c r="G3172" s="21" t="str">
        <f>IF(A3172="","",SUMIFS('Step 1 Customer Remit'!$F$17:$F$1048576,'Step 1 Customer Remit'!$B$17:$B$1048576,'Sku Break Down'!A3172,'Step 1 Customer Remit'!$D$17:$D$1048576,"Return"))</f>
        <v/>
      </c>
      <c r="H3172" s="21" t="str">
        <f t="shared" si="197"/>
        <v/>
      </c>
      <c r="I3172" s="21" t="str">
        <f>IF(A3172="","",SUMIF('Step 2 OMS Report'!$C$2:$C$1048576,'Sku Break Down'!A3172,'Step 2 OMS Report'!$G$2:$G$1048576))</f>
        <v/>
      </c>
      <c r="J3172" s="21" t="str">
        <f>IF(A3172="","",SUMIFS('Step 2 OMS Report'!$I$2:$I$1048576,'Step 2 OMS Report'!$C$2:$C$1048576,'Sku Break Down'!A3172))</f>
        <v/>
      </c>
      <c r="K3172" s="21" t="str">
        <f t="shared" si="198"/>
        <v/>
      </c>
      <c r="L3172" s="22" t="str">
        <f t="shared" si="200"/>
        <v/>
      </c>
      <c r="M3172" s="22" t="str">
        <f t="shared" si="199"/>
        <v/>
      </c>
    </row>
    <row r="3173" spans="1:13" x14ac:dyDescent="0.55000000000000004">
      <c r="A3173" s="24"/>
      <c r="B3173" s="21" t="str">
        <f>IFERROR(INDEX('Step 2 OMS Report'!$D$2:$D$1048576,MATCH('Sku Break Down'!A3173,'Step 2 OMS Report'!$C$2:$C$1048576,0)),"")</f>
        <v/>
      </c>
      <c r="C3173" s="21" t="str">
        <f>IFERROR(INDEX('Step 2 OMS Report'!$F$2:$F$1048576,MATCH('Sku Break Down'!A3173,'Step 2 OMS Report'!$C$2:$C$1048576,0)),"")</f>
        <v/>
      </c>
      <c r="D3173" s="21" t="str">
        <f>IFERROR(INDEX('Step 2 OMS Report'!$E$2:$E$1048576,MATCH('Sku Break Down'!A3173,'Step 2 OMS Report'!$A$2:$A$1048576,0)),"")</f>
        <v/>
      </c>
      <c r="E3173" s="21" t="str">
        <f>IFERROR(INDEX('Product Info (Hide)'!$E$2:$E$1840,MATCH('Sku Break Down'!C3173,Manufacture_SKUHiddenSheet,0)),"")</f>
        <v/>
      </c>
      <c r="F3173" s="21" t="str">
        <f>IF(A3173="","",SUMIFS('Step 1 Customer Remit'!$J$17:$J$1048576,'Step 1 Customer Remit'!$B$17:$B$1048576,'Sku Break Down'!A3173,'Step 1 Customer Remit'!$D$17:$D$1048576,"Return"))</f>
        <v/>
      </c>
      <c r="G3173" s="21" t="str">
        <f>IF(A3173="","",SUMIFS('Step 1 Customer Remit'!$F$17:$F$1048576,'Step 1 Customer Remit'!$B$17:$B$1048576,'Sku Break Down'!A3173,'Step 1 Customer Remit'!$D$17:$D$1048576,"Return"))</f>
        <v/>
      </c>
      <c r="H3173" s="21" t="str">
        <f t="shared" si="197"/>
        <v/>
      </c>
      <c r="I3173" s="21" t="str">
        <f>IF(A3173="","",SUMIF('Step 2 OMS Report'!$C$2:$C$1048576,'Sku Break Down'!A3173,'Step 2 OMS Report'!$G$2:$G$1048576))</f>
        <v/>
      </c>
      <c r="J3173" s="21" t="str">
        <f>IF(A3173="","",SUMIFS('Step 2 OMS Report'!$I$2:$I$1048576,'Step 2 OMS Report'!$C$2:$C$1048576,'Sku Break Down'!A3173))</f>
        <v/>
      </c>
      <c r="K3173" s="21" t="str">
        <f t="shared" si="198"/>
        <v/>
      </c>
      <c r="L3173" s="22" t="str">
        <f t="shared" si="200"/>
        <v/>
      </c>
      <c r="M3173" s="22" t="str">
        <f t="shared" si="199"/>
        <v/>
      </c>
    </row>
    <row r="3174" spans="1:13" x14ac:dyDescent="0.55000000000000004">
      <c r="A3174" s="24"/>
      <c r="B3174" s="21" t="str">
        <f>IFERROR(INDEX('Step 2 OMS Report'!$D$2:$D$1048576,MATCH('Sku Break Down'!A3174,'Step 2 OMS Report'!$C$2:$C$1048576,0)),"")</f>
        <v/>
      </c>
      <c r="C3174" s="21" t="str">
        <f>IFERROR(INDEX('Step 2 OMS Report'!$F$2:$F$1048576,MATCH('Sku Break Down'!A3174,'Step 2 OMS Report'!$C$2:$C$1048576,0)),"")</f>
        <v/>
      </c>
      <c r="D3174" s="21" t="str">
        <f>IFERROR(INDEX('Step 2 OMS Report'!$E$2:$E$1048576,MATCH('Sku Break Down'!A3174,'Step 2 OMS Report'!$A$2:$A$1048576,0)),"")</f>
        <v/>
      </c>
      <c r="E3174" s="21" t="str">
        <f>IFERROR(INDEX('Product Info (Hide)'!$E$2:$E$1840,MATCH('Sku Break Down'!C3174,Manufacture_SKUHiddenSheet,0)),"")</f>
        <v/>
      </c>
      <c r="F3174" s="21" t="str">
        <f>IF(A3174="","",SUMIFS('Step 1 Customer Remit'!$J$17:$J$1048576,'Step 1 Customer Remit'!$B$17:$B$1048576,'Sku Break Down'!A3174,'Step 1 Customer Remit'!$D$17:$D$1048576,"Return"))</f>
        <v/>
      </c>
      <c r="G3174" s="21" t="str">
        <f>IF(A3174="","",SUMIFS('Step 1 Customer Remit'!$F$17:$F$1048576,'Step 1 Customer Remit'!$B$17:$B$1048576,'Sku Break Down'!A3174,'Step 1 Customer Remit'!$D$17:$D$1048576,"Return"))</f>
        <v/>
      </c>
      <c r="H3174" s="21" t="str">
        <f t="shared" si="197"/>
        <v/>
      </c>
      <c r="I3174" s="21" t="str">
        <f>IF(A3174="","",SUMIF('Step 2 OMS Report'!$C$2:$C$1048576,'Sku Break Down'!A3174,'Step 2 OMS Report'!$G$2:$G$1048576))</f>
        <v/>
      </c>
      <c r="J3174" s="21" t="str">
        <f>IF(A3174="","",SUMIFS('Step 2 OMS Report'!$I$2:$I$1048576,'Step 2 OMS Report'!$C$2:$C$1048576,'Sku Break Down'!A3174))</f>
        <v/>
      </c>
      <c r="K3174" s="21" t="str">
        <f t="shared" si="198"/>
        <v/>
      </c>
      <c r="L3174" s="22" t="str">
        <f t="shared" si="200"/>
        <v/>
      </c>
      <c r="M3174" s="22" t="str">
        <f t="shared" si="199"/>
        <v/>
      </c>
    </row>
    <row r="3175" spans="1:13" x14ac:dyDescent="0.55000000000000004">
      <c r="A3175" s="24"/>
      <c r="B3175" s="21" t="str">
        <f>IFERROR(INDEX('Step 2 OMS Report'!$D$2:$D$1048576,MATCH('Sku Break Down'!A3175,'Step 2 OMS Report'!$C$2:$C$1048576,0)),"")</f>
        <v/>
      </c>
      <c r="C3175" s="21" t="str">
        <f>IFERROR(INDEX('Step 2 OMS Report'!$F$2:$F$1048576,MATCH('Sku Break Down'!A3175,'Step 2 OMS Report'!$C$2:$C$1048576,0)),"")</f>
        <v/>
      </c>
      <c r="D3175" s="21" t="str">
        <f>IFERROR(INDEX('Step 2 OMS Report'!$E$2:$E$1048576,MATCH('Sku Break Down'!A3175,'Step 2 OMS Report'!$A$2:$A$1048576,0)),"")</f>
        <v/>
      </c>
      <c r="E3175" s="21" t="str">
        <f>IFERROR(INDEX('Product Info (Hide)'!$E$2:$E$1840,MATCH('Sku Break Down'!C3175,Manufacture_SKUHiddenSheet,0)),"")</f>
        <v/>
      </c>
      <c r="F3175" s="21" t="str">
        <f>IF(A3175="","",SUMIFS('Step 1 Customer Remit'!$J$17:$J$1048576,'Step 1 Customer Remit'!$B$17:$B$1048576,'Sku Break Down'!A3175,'Step 1 Customer Remit'!$D$17:$D$1048576,"Return"))</f>
        <v/>
      </c>
      <c r="G3175" s="21" t="str">
        <f>IF(A3175="","",SUMIFS('Step 1 Customer Remit'!$F$17:$F$1048576,'Step 1 Customer Remit'!$B$17:$B$1048576,'Sku Break Down'!A3175,'Step 1 Customer Remit'!$D$17:$D$1048576,"Return"))</f>
        <v/>
      </c>
      <c r="H3175" s="21" t="str">
        <f t="shared" si="197"/>
        <v/>
      </c>
      <c r="I3175" s="21" t="str">
        <f>IF(A3175="","",SUMIF('Step 2 OMS Report'!$C$2:$C$1048576,'Sku Break Down'!A3175,'Step 2 OMS Report'!$G$2:$G$1048576))</f>
        <v/>
      </c>
      <c r="J3175" s="21" t="str">
        <f>IF(A3175="","",SUMIFS('Step 2 OMS Report'!$I$2:$I$1048576,'Step 2 OMS Report'!$C$2:$C$1048576,'Sku Break Down'!A3175))</f>
        <v/>
      </c>
      <c r="K3175" s="21" t="str">
        <f t="shared" si="198"/>
        <v/>
      </c>
      <c r="L3175" s="22" t="str">
        <f t="shared" si="200"/>
        <v/>
      </c>
      <c r="M3175" s="22" t="str">
        <f t="shared" si="199"/>
        <v/>
      </c>
    </row>
    <row r="3176" spans="1:13" x14ac:dyDescent="0.55000000000000004">
      <c r="A3176" s="24"/>
      <c r="B3176" s="21" t="str">
        <f>IFERROR(INDEX('Step 2 OMS Report'!$D$2:$D$1048576,MATCH('Sku Break Down'!A3176,'Step 2 OMS Report'!$C$2:$C$1048576,0)),"")</f>
        <v/>
      </c>
      <c r="C3176" s="21" t="str">
        <f>IFERROR(INDEX('Step 2 OMS Report'!$F$2:$F$1048576,MATCH('Sku Break Down'!A3176,'Step 2 OMS Report'!$C$2:$C$1048576,0)),"")</f>
        <v/>
      </c>
      <c r="D3176" s="21" t="str">
        <f>IFERROR(INDEX('Step 2 OMS Report'!$E$2:$E$1048576,MATCH('Sku Break Down'!A3176,'Step 2 OMS Report'!$A$2:$A$1048576,0)),"")</f>
        <v/>
      </c>
      <c r="E3176" s="21" t="str">
        <f>IFERROR(INDEX('Product Info (Hide)'!$E$2:$E$1840,MATCH('Sku Break Down'!C3176,Manufacture_SKUHiddenSheet,0)),"")</f>
        <v/>
      </c>
      <c r="F3176" s="21" t="str">
        <f>IF(A3176="","",SUMIFS('Step 1 Customer Remit'!$J$17:$J$1048576,'Step 1 Customer Remit'!$B$17:$B$1048576,'Sku Break Down'!A3176,'Step 1 Customer Remit'!$D$17:$D$1048576,"Return"))</f>
        <v/>
      </c>
      <c r="G3176" s="21" t="str">
        <f>IF(A3176="","",SUMIFS('Step 1 Customer Remit'!$F$17:$F$1048576,'Step 1 Customer Remit'!$B$17:$B$1048576,'Sku Break Down'!A3176,'Step 1 Customer Remit'!$D$17:$D$1048576,"Return"))</f>
        <v/>
      </c>
      <c r="H3176" s="21" t="str">
        <f t="shared" si="197"/>
        <v/>
      </c>
      <c r="I3176" s="21" t="str">
        <f>IF(A3176="","",SUMIF('Step 2 OMS Report'!$C$2:$C$1048576,'Sku Break Down'!A3176,'Step 2 OMS Report'!$G$2:$G$1048576))</f>
        <v/>
      </c>
      <c r="J3176" s="21" t="str">
        <f>IF(A3176="","",SUMIFS('Step 2 OMS Report'!$I$2:$I$1048576,'Step 2 OMS Report'!$C$2:$C$1048576,'Sku Break Down'!A3176))</f>
        <v/>
      </c>
      <c r="K3176" s="21" t="str">
        <f t="shared" si="198"/>
        <v/>
      </c>
      <c r="L3176" s="22" t="str">
        <f t="shared" si="200"/>
        <v/>
      </c>
      <c r="M3176" s="22" t="str">
        <f t="shared" si="199"/>
        <v/>
      </c>
    </row>
    <row r="3177" spans="1:13" x14ac:dyDescent="0.55000000000000004">
      <c r="A3177" s="24"/>
      <c r="B3177" s="21" t="str">
        <f>IFERROR(INDEX('Step 2 OMS Report'!$D$2:$D$1048576,MATCH('Sku Break Down'!A3177,'Step 2 OMS Report'!$C$2:$C$1048576,0)),"")</f>
        <v/>
      </c>
      <c r="C3177" s="21" t="str">
        <f>IFERROR(INDEX('Step 2 OMS Report'!$F$2:$F$1048576,MATCH('Sku Break Down'!A3177,'Step 2 OMS Report'!$C$2:$C$1048576,0)),"")</f>
        <v/>
      </c>
      <c r="D3177" s="21" t="str">
        <f>IFERROR(INDEX('Step 2 OMS Report'!$E$2:$E$1048576,MATCH('Sku Break Down'!A3177,'Step 2 OMS Report'!$A$2:$A$1048576,0)),"")</f>
        <v/>
      </c>
      <c r="E3177" s="21" t="str">
        <f>IFERROR(INDEX('Product Info (Hide)'!$E$2:$E$1840,MATCH('Sku Break Down'!C3177,Manufacture_SKUHiddenSheet,0)),"")</f>
        <v/>
      </c>
      <c r="F3177" s="21" t="str">
        <f>IF(A3177="","",SUMIFS('Step 1 Customer Remit'!$J$17:$J$1048576,'Step 1 Customer Remit'!$B$17:$B$1048576,'Sku Break Down'!A3177,'Step 1 Customer Remit'!$D$17:$D$1048576,"Return"))</f>
        <v/>
      </c>
      <c r="G3177" s="21" t="str">
        <f>IF(A3177="","",SUMIFS('Step 1 Customer Remit'!$F$17:$F$1048576,'Step 1 Customer Remit'!$B$17:$B$1048576,'Sku Break Down'!A3177,'Step 1 Customer Remit'!$D$17:$D$1048576,"Return"))</f>
        <v/>
      </c>
      <c r="H3177" s="21" t="str">
        <f t="shared" si="197"/>
        <v/>
      </c>
      <c r="I3177" s="21" t="str">
        <f>IF(A3177="","",SUMIF('Step 2 OMS Report'!$C$2:$C$1048576,'Sku Break Down'!A3177,'Step 2 OMS Report'!$G$2:$G$1048576))</f>
        <v/>
      </c>
      <c r="J3177" s="21" t="str">
        <f>IF(A3177="","",SUMIFS('Step 2 OMS Report'!$I$2:$I$1048576,'Step 2 OMS Report'!$C$2:$C$1048576,'Sku Break Down'!A3177))</f>
        <v/>
      </c>
      <c r="K3177" s="21" t="str">
        <f t="shared" si="198"/>
        <v/>
      </c>
      <c r="L3177" s="22" t="str">
        <f t="shared" si="200"/>
        <v/>
      </c>
      <c r="M3177" s="22" t="str">
        <f t="shared" si="199"/>
        <v/>
      </c>
    </row>
    <row r="3178" spans="1:13" x14ac:dyDescent="0.55000000000000004">
      <c r="A3178" s="24"/>
      <c r="B3178" s="21" t="str">
        <f>IFERROR(INDEX('Step 2 OMS Report'!$D$2:$D$1048576,MATCH('Sku Break Down'!A3178,'Step 2 OMS Report'!$C$2:$C$1048576,0)),"")</f>
        <v/>
      </c>
      <c r="C3178" s="21" t="str">
        <f>IFERROR(INDEX('Step 2 OMS Report'!$F$2:$F$1048576,MATCH('Sku Break Down'!A3178,'Step 2 OMS Report'!$C$2:$C$1048576,0)),"")</f>
        <v/>
      </c>
      <c r="D3178" s="21" t="str">
        <f>IFERROR(INDEX('Step 2 OMS Report'!$E$2:$E$1048576,MATCH('Sku Break Down'!A3178,'Step 2 OMS Report'!$A$2:$A$1048576,0)),"")</f>
        <v/>
      </c>
      <c r="E3178" s="21" t="str">
        <f>IFERROR(INDEX('Product Info (Hide)'!$E$2:$E$1840,MATCH('Sku Break Down'!C3178,Manufacture_SKUHiddenSheet,0)),"")</f>
        <v/>
      </c>
      <c r="F3178" s="21" t="str">
        <f>IF(A3178="","",SUMIFS('Step 1 Customer Remit'!$J$17:$J$1048576,'Step 1 Customer Remit'!$B$17:$B$1048576,'Sku Break Down'!A3178,'Step 1 Customer Remit'!$D$17:$D$1048576,"Return"))</f>
        <v/>
      </c>
      <c r="G3178" s="21" t="str">
        <f>IF(A3178="","",SUMIFS('Step 1 Customer Remit'!$F$17:$F$1048576,'Step 1 Customer Remit'!$B$17:$B$1048576,'Sku Break Down'!A3178,'Step 1 Customer Remit'!$D$17:$D$1048576,"Return"))</f>
        <v/>
      </c>
      <c r="H3178" s="21" t="str">
        <f t="shared" si="197"/>
        <v/>
      </c>
      <c r="I3178" s="21" t="str">
        <f>IF(A3178="","",SUMIF('Step 2 OMS Report'!$C$2:$C$1048576,'Sku Break Down'!A3178,'Step 2 OMS Report'!$G$2:$G$1048576))</f>
        <v/>
      </c>
      <c r="J3178" s="21" t="str">
        <f>IF(A3178="","",SUMIFS('Step 2 OMS Report'!$I$2:$I$1048576,'Step 2 OMS Report'!$C$2:$C$1048576,'Sku Break Down'!A3178))</f>
        <v/>
      </c>
      <c r="K3178" s="21" t="str">
        <f t="shared" si="198"/>
        <v/>
      </c>
      <c r="L3178" s="22" t="str">
        <f t="shared" si="200"/>
        <v/>
      </c>
      <c r="M3178" s="22" t="str">
        <f t="shared" si="199"/>
        <v/>
      </c>
    </row>
    <row r="3179" spans="1:13" x14ac:dyDescent="0.55000000000000004">
      <c r="A3179" s="24"/>
      <c r="B3179" s="21" t="str">
        <f>IFERROR(INDEX('Step 2 OMS Report'!$D$2:$D$1048576,MATCH('Sku Break Down'!A3179,'Step 2 OMS Report'!$C$2:$C$1048576,0)),"")</f>
        <v/>
      </c>
      <c r="C3179" s="21" t="str">
        <f>IFERROR(INDEX('Step 2 OMS Report'!$F$2:$F$1048576,MATCH('Sku Break Down'!A3179,'Step 2 OMS Report'!$C$2:$C$1048576,0)),"")</f>
        <v/>
      </c>
      <c r="D3179" s="21" t="str">
        <f>IFERROR(INDEX('Step 2 OMS Report'!$E$2:$E$1048576,MATCH('Sku Break Down'!A3179,'Step 2 OMS Report'!$A$2:$A$1048576,0)),"")</f>
        <v/>
      </c>
      <c r="E3179" s="21" t="str">
        <f>IFERROR(INDEX('Product Info (Hide)'!$E$2:$E$1840,MATCH('Sku Break Down'!C3179,Manufacture_SKUHiddenSheet,0)),"")</f>
        <v/>
      </c>
      <c r="F3179" s="21" t="str">
        <f>IF(A3179="","",SUMIFS('Step 1 Customer Remit'!$J$17:$J$1048576,'Step 1 Customer Remit'!$B$17:$B$1048576,'Sku Break Down'!A3179,'Step 1 Customer Remit'!$D$17:$D$1048576,"Return"))</f>
        <v/>
      </c>
      <c r="G3179" s="21" t="str">
        <f>IF(A3179="","",SUMIFS('Step 1 Customer Remit'!$F$17:$F$1048576,'Step 1 Customer Remit'!$B$17:$B$1048576,'Sku Break Down'!A3179,'Step 1 Customer Remit'!$D$17:$D$1048576,"Return"))</f>
        <v/>
      </c>
      <c r="H3179" s="21" t="str">
        <f t="shared" si="197"/>
        <v/>
      </c>
      <c r="I3179" s="21" t="str">
        <f>IF(A3179="","",SUMIF('Step 2 OMS Report'!$C$2:$C$1048576,'Sku Break Down'!A3179,'Step 2 OMS Report'!$G$2:$G$1048576))</f>
        <v/>
      </c>
      <c r="J3179" s="21" t="str">
        <f>IF(A3179="","",SUMIFS('Step 2 OMS Report'!$I$2:$I$1048576,'Step 2 OMS Report'!$C$2:$C$1048576,'Sku Break Down'!A3179))</f>
        <v/>
      </c>
      <c r="K3179" s="21" t="str">
        <f t="shared" si="198"/>
        <v/>
      </c>
      <c r="L3179" s="22" t="str">
        <f t="shared" si="200"/>
        <v/>
      </c>
      <c r="M3179" s="22" t="str">
        <f t="shared" si="199"/>
        <v/>
      </c>
    </row>
    <row r="3180" spans="1:13" x14ac:dyDescent="0.55000000000000004">
      <c r="A3180" s="24"/>
      <c r="B3180" s="21" t="str">
        <f>IFERROR(INDEX('Step 2 OMS Report'!$D$2:$D$1048576,MATCH('Sku Break Down'!A3180,'Step 2 OMS Report'!$C$2:$C$1048576,0)),"")</f>
        <v/>
      </c>
      <c r="C3180" s="21" t="str">
        <f>IFERROR(INDEX('Step 2 OMS Report'!$F$2:$F$1048576,MATCH('Sku Break Down'!A3180,'Step 2 OMS Report'!$C$2:$C$1048576,0)),"")</f>
        <v/>
      </c>
      <c r="D3180" s="21" t="str">
        <f>IFERROR(INDEX('Step 2 OMS Report'!$E$2:$E$1048576,MATCH('Sku Break Down'!A3180,'Step 2 OMS Report'!$A$2:$A$1048576,0)),"")</f>
        <v/>
      </c>
      <c r="E3180" s="21" t="str">
        <f>IFERROR(INDEX('Product Info (Hide)'!$E$2:$E$1840,MATCH('Sku Break Down'!C3180,Manufacture_SKUHiddenSheet,0)),"")</f>
        <v/>
      </c>
      <c r="F3180" s="21" t="str">
        <f>IF(A3180="","",SUMIFS('Step 1 Customer Remit'!$J$17:$J$1048576,'Step 1 Customer Remit'!$B$17:$B$1048576,'Sku Break Down'!A3180,'Step 1 Customer Remit'!$D$17:$D$1048576,"Return"))</f>
        <v/>
      </c>
      <c r="G3180" s="21" t="str">
        <f>IF(A3180="","",SUMIFS('Step 1 Customer Remit'!$F$17:$F$1048576,'Step 1 Customer Remit'!$B$17:$B$1048576,'Sku Break Down'!A3180,'Step 1 Customer Remit'!$D$17:$D$1048576,"Return"))</f>
        <v/>
      </c>
      <c r="H3180" s="21" t="str">
        <f t="shared" si="197"/>
        <v/>
      </c>
      <c r="I3180" s="21" t="str">
        <f>IF(A3180="","",SUMIF('Step 2 OMS Report'!$C$2:$C$1048576,'Sku Break Down'!A3180,'Step 2 OMS Report'!$G$2:$G$1048576))</f>
        <v/>
      </c>
      <c r="J3180" s="21" t="str">
        <f>IF(A3180="","",SUMIFS('Step 2 OMS Report'!$I$2:$I$1048576,'Step 2 OMS Report'!$C$2:$C$1048576,'Sku Break Down'!A3180))</f>
        <v/>
      </c>
      <c r="K3180" s="21" t="str">
        <f t="shared" si="198"/>
        <v/>
      </c>
      <c r="L3180" s="22" t="str">
        <f t="shared" si="200"/>
        <v/>
      </c>
      <c r="M3180" s="22" t="str">
        <f t="shared" si="199"/>
        <v/>
      </c>
    </row>
    <row r="3181" spans="1:13" x14ac:dyDescent="0.55000000000000004">
      <c r="A3181" s="24"/>
      <c r="B3181" s="21" t="str">
        <f>IFERROR(INDEX('Step 2 OMS Report'!$D$2:$D$1048576,MATCH('Sku Break Down'!A3181,'Step 2 OMS Report'!$C$2:$C$1048576,0)),"")</f>
        <v/>
      </c>
      <c r="C3181" s="21" t="str">
        <f>IFERROR(INDEX('Step 2 OMS Report'!$F$2:$F$1048576,MATCH('Sku Break Down'!A3181,'Step 2 OMS Report'!$C$2:$C$1048576,0)),"")</f>
        <v/>
      </c>
      <c r="D3181" s="21" t="str">
        <f>IFERROR(INDEX('Step 2 OMS Report'!$E$2:$E$1048576,MATCH('Sku Break Down'!A3181,'Step 2 OMS Report'!$A$2:$A$1048576,0)),"")</f>
        <v/>
      </c>
      <c r="E3181" s="21" t="str">
        <f>IFERROR(INDEX('Product Info (Hide)'!$E$2:$E$1840,MATCH('Sku Break Down'!C3181,Manufacture_SKUHiddenSheet,0)),"")</f>
        <v/>
      </c>
      <c r="F3181" s="21" t="str">
        <f>IF(A3181="","",SUMIFS('Step 1 Customer Remit'!$J$17:$J$1048576,'Step 1 Customer Remit'!$B$17:$B$1048576,'Sku Break Down'!A3181,'Step 1 Customer Remit'!$D$17:$D$1048576,"Return"))</f>
        <v/>
      </c>
      <c r="G3181" s="21" t="str">
        <f>IF(A3181="","",SUMIFS('Step 1 Customer Remit'!$F$17:$F$1048576,'Step 1 Customer Remit'!$B$17:$B$1048576,'Sku Break Down'!A3181,'Step 1 Customer Remit'!$D$17:$D$1048576,"Return"))</f>
        <v/>
      </c>
      <c r="H3181" s="21" t="str">
        <f t="shared" si="197"/>
        <v/>
      </c>
      <c r="I3181" s="21" t="str">
        <f>IF(A3181="","",SUMIF('Step 2 OMS Report'!$C$2:$C$1048576,'Sku Break Down'!A3181,'Step 2 OMS Report'!$G$2:$G$1048576))</f>
        <v/>
      </c>
      <c r="J3181" s="21" t="str">
        <f>IF(A3181="","",SUMIFS('Step 2 OMS Report'!$I$2:$I$1048576,'Step 2 OMS Report'!$C$2:$C$1048576,'Sku Break Down'!A3181))</f>
        <v/>
      </c>
      <c r="K3181" s="21" t="str">
        <f t="shared" si="198"/>
        <v/>
      </c>
      <c r="L3181" s="22" t="str">
        <f t="shared" si="200"/>
        <v/>
      </c>
      <c r="M3181" s="22" t="str">
        <f t="shared" si="199"/>
        <v/>
      </c>
    </row>
    <row r="3182" spans="1:13" x14ac:dyDescent="0.55000000000000004">
      <c r="A3182" s="24"/>
      <c r="B3182" s="21" t="str">
        <f>IFERROR(INDEX('Step 2 OMS Report'!$D$2:$D$1048576,MATCH('Sku Break Down'!A3182,'Step 2 OMS Report'!$C$2:$C$1048576,0)),"")</f>
        <v/>
      </c>
      <c r="C3182" s="21" t="str">
        <f>IFERROR(INDEX('Step 2 OMS Report'!$F$2:$F$1048576,MATCH('Sku Break Down'!A3182,'Step 2 OMS Report'!$C$2:$C$1048576,0)),"")</f>
        <v/>
      </c>
      <c r="D3182" s="21" t="str">
        <f>IFERROR(INDEX('Step 2 OMS Report'!$E$2:$E$1048576,MATCH('Sku Break Down'!A3182,'Step 2 OMS Report'!$A$2:$A$1048576,0)),"")</f>
        <v/>
      </c>
      <c r="E3182" s="21" t="str">
        <f>IFERROR(INDEX('Product Info (Hide)'!$E$2:$E$1840,MATCH('Sku Break Down'!C3182,Manufacture_SKUHiddenSheet,0)),"")</f>
        <v/>
      </c>
      <c r="F3182" s="21" t="str">
        <f>IF(A3182="","",SUMIFS('Step 1 Customer Remit'!$J$17:$J$1048576,'Step 1 Customer Remit'!$B$17:$B$1048576,'Sku Break Down'!A3182,'Step 1 Customer Remit'!$D$17:$D$1048576,"Return"))</f>
        <v/>
      </c>
      <c r="G3182" s="21" t="str">
        <f>IF(A3182="","",SUMIFS('Step 1 Customer Remit'!$F$17:$F$1048576,'Step 1 Customer Remit'!$B$17:$B$1048576,'Sku Break Down'!A3182,'Step 1 Customer Remit'!$D$17:$D$1048576,"Return"))</f>
        <v/>
      </c>
      <c r="H3182" s="21" t="str">
        <f t="shared" si="197"/>
        <v/>
      </c>
      <c r="I3182" s="21" t="str">
        <f>IF(A3182="","",SUMIF('Step 2 OMS Report'!$C$2:$C$1048576,'Sku Break Down'!A3182,'Step 2 OMS Report'!$G$2:$G$1048576))</f>
        <v/>
      </c>
      <c r="J3182" s="21" t="str">
        <f>IF(A3182="","",SUMIFS('Step 2 OMS Report'!$I$2:$I$1048576,'Step 2 OMS Report'!$C$2:$C$1048576,'Sku Break Down'!A3182))</f>
        <v/>
      </c>
      <c r="K3182" s="21" t="str">
        <f t="shared" si="198"/>
        <v/>
      </c>
      <c r="L3182" s="22" t="str">
        <f t="shared" si="200"/>
        <v/>
      </c>
      <c r="M3182" s="22" t="str">
        <f t="shared" si="199"/>
        <v/>
      </c>
    </row>
    <row r="3183" spans="1:13" x14ac:dyDescent="0.55000000000000004">
      <c r="A3183" s="24"/>
      <c r="B3183" s="21" t="str">
        <f>IFERROR(INDEX('Step 2 OMS Report'!$D$2:$D$1048576,MATCH('Sku Break Down'!A3183,'Step 2 OMS Report'!$C$2:$C$1048576,0)),"")</f>
        <v/>
      </c>
      <c r="C3183" s="21" t="str">
        <f>IFERROR(INDEX('Step 2 OMS Report'!$F$2:$F$1048576,MATCH('Sku Break Down'!A3183,'Step 2 OMS Report'!$C$2:$C$1048576,0)),"")</f>
        <v/>
      </c>
      <c r="D3183" s="21" t="str">
        <f>IFERROR(INDEX('Step 2 OMS Report'!$E$2:$E$1048576,MATCH('Sku Break Down'!A3183,'Step 2 OMS Report'!$A$2:$A$1048576,0)),"")</f>
        <v/>
      </c>
      <c r="E3183" s="21" t="str">
        <f>IFERROR(INDEX('Product Info (Hide)'!$E$2:$E$1840,MATCH('Sku Break Down'!C3183,Manufacture_SKUHiddenSheet,0)),"")</f>
        <v/>
      </c>
      <c r="F3183" s="21" t="str">
        <f>IF(A3183="","",SUMIFS('Step 1 Customer Remit'!$J$17:$J$1048576,'Step 1 Customer Remit'!$B$17:$B$1048576,'Sku Break Down'!A3183,'Step 1 Customer Remit'!$D$17:$D$1048576,"Return"))</f>
        <v/>
      </c>
      <c r="G3183" s="21" t="str">
        <f>IF(A3183="","",SUMIFS('Step 1 Customer Remit'!$F$17:$F$1048576,'Step 1 Customer Remit'!$B$17:$B$1048576,'Sku Break Down'!A3183,'Step 1 Customer Remit'!$D$17:$D$1048576,"Return"))</f>
        <v/>
      </c>
      <c r="H3183" s="21" t="str">
        <f t="shared" si="197"/>
        <v/>
      </c>
      <c r="I3183" s="21" t="str">
        <f>IF(A3183="","",SUMIF('Step 2 OMS Report'!$C$2:$C$1048576,'Sku Break Down'!A3183,'Step 2 OMS Report'!$G$2:$G$1048576))</f>
        <v/>
      </c>
      <c r="J3183" s="21" t="str">
        <f>IF(A3183="","",SUMIFS('Step 2 OMS Report'!$I$2:$I$1048576,'Step 2 OMS Report'!$C$2:$C$1048576,'Sku Break Down'!A3183))</f>
        <v/>
      </c>
      <c r="K3183" s="21" t="str">
        <f t="shared" si="198"/>
        <v/>
      </c>
      <c r="L3183" s="22" t="str">
        <f t="shared" si="200"/>
        <v/>
      </c>
      <c r="M3183" s="22" t="str">
        <f t="shared" si="199"/>
        <v/>
      </c>
    </row>
    <row r="3184" spans="1:13" x14ac:dyDescent="0.55000000000000004">
      <c r="A3184" s="24"/>
      <c r="B3184" s="21" t="str">
        <f>IFERROR(INDEX('Step 2 OMS Report'!$D$2:$D$1048576,MATCH('Sku Break Down'!A3184,'Step 2 OMS Report'!$C$2:$C$1048576,0)),"")</f>
        <v/>
      </c>
      <c r="C3184" s="21" t="str">
        <f>IFERROR(INDEX('Step 2 OMS Report'!$F$2:$F$1048576,MATCH('Sku Break Down'!A3184,'Step 2 OMS Report'!$C$2:$C$1048576,0)),"")</f>
        <v/>
      </c>
      <c r="D3184" s="21" t="str">
        <f>IFERROR(INDEX('Step 2 OMS Report'!$E$2:$E$1048576,MATCH('Sku Break Down'!A3184,'Step 2 OMS Report'!$A$2:$A$1048576,0)),"")</f>
        <v/>
      </c>
      <c r="E3184" s="21" t="str">
        <f>IFERROR(INDEX('Product Info (Hide)'!$E$2:$E$1840,MATCH('Sku Break Down'!C3184,Manufacture_SKUHiddenSheet,0)),"")</f>
        <v/>
      </c>
      <c r="F3184" s="21" t="str">
        <f>IF(A3184="","",SUMIFS('Step 1 Customer Remit'!$J$17:$J$1048576,'Step 1 Customer Remit'!$B$17:$B$1048576,'Sku Break Down'!A3184,'Step 1 Customer Remit'!$D$17:$D$1048576,"Return"))</f>
        <v/>
      </c>
      <c r="G3184" s="21" t="str">
        <f>IF(A3184="","",SUMIFS('Step 1 Customer Remit'!$F$17:$F$1048576,'Step 1 Customer Remit'!$B$17:$B$1048576,'Sku Break Down'!A3184,'Step 1 Customer Remit'!$D$17:$D$1048576,"Return"))</f>
        <v/>
      </c>
      <c r="H3184" s="21" t="str">
        <f t="shared" si="197"/>
        <v/>
      </c>
      <c r="I3184" s="21" t="str">
        <f>IF(A3184="","",SUMIF('Step 2 OMS Report'!$C$2:$C$1048576,'Sku Break Down'!A3184,'Step 2 OMS Report'!$G$2:$G$1048576))</f>
        <v/>
      </c>
      <c r="J3184" s="21" t="str">
        <f>IF(A3184="","",SUMIFS('Step 2 OMS Report'!$I$2:$I$1048576,'Step 2 OMS Report'!$C$2:$C$1048576,'Sku Break Down'!A3184))</f>
        <v/>
      </c>
      <c r="K3184" s="21" t="str">
        <f t="shared" si="198"/>
        <v/>
      </c>
      <c r="L3184" s="22" t="str">
        <f t="shared" si="200"/>
        <v/>
      </c>
      <c r="M3184" s="22" t="str">
        <f t="shared" si="199"/>
        <v/>
      </c>
    </row>
    <row r="3185" spans="1:13" x14ac:dyDescent="0.55000000000000004">
      <c r="A3185" s="24"/>
      <c r="B3185" s="21" t="str">
        <f>IFERROR(INDEX('Step 2 OMS Report'!$D$2:$D$1048576,MATCH('Sku Break Down'!A3185,'Step 2 OMS Report'!$C$2:$C$1048576,0)),"")</f>
        <v/>
      </c>
      <c r="C3185" s="21" t="str">
        <f>IFERROR(INDEX('Step 2 OMS Report'!$F$2:$F$1048576,MATCH('Sku Break Down'!A3185,'Step 2 OMS Report'!$C$2:$C$1048576,0)),"")</f>
        <v/>
      </c>
      <c r="D3185" s="21" t="str">
        <f>IFERROR(INDEX('Step 2 OMS Report'!$E$2:$E$1048576,MATCH('Sku Break Down'!A3185,'Step 2 OMS Report'!$A$2:$A$1048576,0)),"")</f>
        <v/>
      </c>
      <c r="E3185" s="21" t="str">
        <f>IFERROR(INDEX('Product Info (Hide)'!$E$2:$E$1840,MATCH('Sku Break Down'!C3185,Manufacture_SKUHiddenSheet,0)),"")</f>
        <v/>
      </c>
      <c r="F3185" s="21" t="str">
        <f>IF(A3185="","",SUMIFS('Step 1 Customer Remit'!$J$17:$J$1048576,'Step 1 Customer Remit'!$B$17:$B$1048576,'Sku Break Down'!A3185,'Step 1 Customer Remit'!$D$17:$D$1048576,"Return"))</f>
        <v/>
      </c>
      <c r="G3185" s="21" t="str">
        <f>IF(A3185="","",SUMIFS('Step 1 Customer Remit'!$F$17:$F$1048576,'Step 1 Customer Remit'!$B$17:$B$1048576,'Sku Break Down'!A3185,'Step 1 Customer Remit'!$D$17:$D$1048576,"Return"))</f>
        <v/>
      </c>
      <c r="H3185" s="21" t="str">
        <f t="shared" si="197"/>
        <v/>
      </c>
      <c r="I3185" s="21" t="str">
        <f>IF(A3185="","",SUMIF('Step 2 OMS Report'!$C$2:$C$1048576,'Sku Break Down'!A3185,'Step 2 OMS Report'!$G$2:$G$1048576))</f>
        <v/>
      </c>
      <c r="J3185" s="21" t="str">
        <f>IF(A3185="","",SUMIFS('Step 2 OMS Report'!$I$2:$I$1048576,'Step 2 OMS Report'!$C$2:$C$1048576,'Sku Break Down'!A3185))</f>
        <v/>
      </c>
      <c r="K3185" s="21" t="str">
        <f t="shared" si="198"/>
        <v/>
      </c>
      <c r="L3185" s="22" t="str">
        <f t="shared" si="200"/>
        <v/>
      </c>
      <c r="M3185" s="22" t="str">
        <f t="shared" si="199"/>
        <v/>
      </c>
    </row>
    <row r="3186" spans="1:13" x14ac:dyDescent="0.55000000000000004">
      <c r="A3186" s="24"/>
      <c r="B3186" s="21" t="str">
        <f>IFERROR(INDEX('Step 2 OMS Report'!$D$2:$D$1048576,MATCH('Sku Break Down'!A3186,'Step 2 OMS Report'!$C$2:$C$1048576,0)),"")</f>
        <v/>
      </c>
      <c r="C3186" s="21" t="str">
        <f>IFERROR(INDEX('Step 2 OMS Report'!$F$2:$F$1048576,MATCH('Sku Break Down'!A3186,'Step 2 OMS Report'!$C$2:$C$1048576,0)),"")</f>
        <v/>
      </c>
      <c r="D3186" s="21" t="str">
        <f>IFERROR(INDEX('Step 2 OMS Report'!$E$2:$E$1048576,MATCH('Sku Break Down'!A3186,'Step 2 OMS Report'!$A$2:$A$1048576,0)),"")</f>
        <v/>
      </c>
      <c r="E3186" s="21" t="str">
        <f>IFERROR(INDEX('Product Info (Hide)'!$E$2:$E$1840,MATCH('Sku Break Down'!C3186,Manufacture_SKUHiddenSheet,0)),"")</f>
        <v/>
      </c>
      <c r="F3186" s="21" t="str">
        <f>IF(A3186="","",SUMIFS('Step 1 Customer Remit'!$J$17:$J$1048576,'Step 1 Customer Remit'!$B$17:$B$1048576,'Sku Break Down'!A3186,'Step 1 Customer Remit'!$D$17:$D$1048576,"Return"))</f>
        <v/>
      </c>
      <c r="G3186" s="21" t="str">
        <f>IF(A3186="","",SUMIFS('Step 1 Customer Remit'!$F$17:$F$1048576,'Step 1 Customer Remit'!$B$17:$B$1048576,'Sku Break Down'!A3186,'Step 1 Customer Remit'!$D$17:$D$1048576,"Return"))</f>
        <v/>
      </c>
      <c r="H3186" s="21" t="str">
        <f t="shared" si="197"/>
        <v/>
      </c>
      <c r="I3186" s="21" t="str">
        <f>IF(A3186="","",SUMIF('Step 2 OMS Report'!$C$2:$C$1048576,'Sku Break Down'!A3186,'Step 2 OMS Report'!$G$2:$G$1048576))</f>
        <v/>
      </c>
      <c r="J3186" s="21" t="str">
        <f>IF(A3186="","",SUMIFS('Step 2 OMS Report'!$I$2:$I$1048576,'Step 2 OMS Report'!$C$2:$C$1048576,'Sku Break Down'!A3186))</f>
        <v/>
      </c>
      <c r="K3186" s="21" t="str">
        <f t="shared" si="198"/>
        <v/>
      </c>
      <c r="L3186" s="22" t="str">
        <f t="shared" si="200"/>
        <v/>
      </c>
      <c r="M3186" s="22" t="str">
        <f t="shared" si="199"/>
        <v/>
      </c>
    </row>
    <row r="3187" spans="1:13" x14ac:dyDescent="0.55000000000000004">
      <c r="A3187" s="24"/>
      <c r="B3187" s="21" t="str">
        <f>IFERROR(INDEX('Step 2 OMS Report'!$D$2:$D$1048576,MATCH('Sku Break Down'!A3187,'Step 2 OMS Report'!$C$2:$C$1048576,0)),"")</f>
        <v/>
      </c>
      <c r="C3187" s="21" t="str">
        <f>IFERROR(INDEX('Step 2 OMS Report'!$F$2:$F$1048576,MATCH('Sku Break Down'!A3187,'Step 2 OMS Report'!$C$2:$C$1048576,0)),"")</f>
        <v/>
      </c>
      <c r="D3187" s="21" t="str">
        <f>IFERROR(INDEX('Step 2 OMS Report'!$E$2:$E$1048576,MATCH('Sku Break Down'!A3187,'Step 2 OMS Report'!$A$2:$A$1048576,0)),"")</f>
        <v/>
      </c>
      <c r="E3187" s="21" t="str">
        <f>IFERROR(INDEX('Product Info (Hide)'!$E$2:$E$1840,MATCH('Sku Break Down'!C3187,Manufacture_SKUHiddenSheet,0)),"")</f>
        <v/>
      </c>
      <c r="F3187" s="21" t="str">
        <f>IF(A3187="","",SUMIFS('Step 1 Customer Remit'!$J$17:$J$1048576,'Step 1 Customer Remit'!$B$17:$B$1048576,'Sku Break Down'!A3187,'Step 1 Customer Remit'!$D$17:$D$1048576,"Return"))</f>
        <v/>
      </c>
      <c r="G3187" s="21" t="str">
        <f>IF(A3187="","",SUMIFS('Step 1 Customer Remit'!$F$17:$F$1048576,'Step 1 Customer Remit'!$B$17:$B$1048576,'Sku Break Down'!A3187,'Step 1 Customer Remit'!$D$17:$D$1048576,"Return"))</f>
        <v/>
      </c>
      <c r="H3187" s="21" t="str">
        <f t="shared" si="197"/>
        <v/>
      </c>
      <c r="I3187" s="21" t="str">
        <f>IF(A3187="","",SUMIF('Step 2 OMS Report'!$C$2:$C$1048576,'Sku Break Down'!A3187,'Step 2 OMS Report'!$G$2:$G$1048576))</f>
        <v/>
      </c>
      <c r="J3187" s="21" t="str">
        <f>IF(A3187="","",SUMIFS('Step 2 OMS Report'!$I$2:$I$1048576,'Step 2 OMS Report'!$C$2:$C$1048576,'Sku Break Down'!A3187))</f>
        <v/>
      </c>
      <c r="K3187" s="21" t="str">
        <f t="shared" si="198"/>
        <v/>
      </c>
      <c r="L3187" s="22" t="str">
        <f t="shared" si="200"/>
        <v/>
      </c>
      <c r="M3187" s="22" t="str">
        <f t="shared" si="199"/>
        <v/>
      </c>
    </row>
    <row r="3188" spans="1:13" x14ac:dyDescent="0.55000000000000004">
      <c r="A3188" s="24"/>
      <c r="B3188" s="21" t="str">
        <f>IFERROR(INDEX('Step 2 OMS Report'!$D$2:$D$1048576,MATCH('Sku Break Down'!A3188,'Step 2 OMS Report'!$C$2:$C$1048576,0)),"")</f>
        <v/>
      </c>
      <c r="C3188" s="21" t="str">
        <f>IFERROR(INDEX('Step 2 OMS Report'!$F$2:$F$1048576,MATCH('Sku Break Down'!A3188,'Step 2 OMS Report'!$C$2:$C$1048576,0)),"")</f>
        <v/>
      </c>
      <c r="D3188" s="21" t="str">
        <f>IFERROR(INDEX('Step 2 OMS Report'!$E$2:$E$1048576,MATCH('Sku Break Down'!A3188,'Step 2 OMS Report'!$A$2:$A$1048576,0)),"")</f>
        <v/>
      </c>
      <c r="E3188" s="21" t="str">
        <f>IFERROR(INDEX('Product Info (Hide)'!$E$2:$E$1840,MATCH('Sku Break Down'!C3188,Manufacture_SKUHiddenSheet,0)),"")</f>
        <v/>
      </c>
      <c r="F3188" s="21" t="str">
        <f>IF(A3188="","",SUMIFS('Step 1 Customer Remit'!$J$17:$J$1048576,'Step 1 Customer Remit'!$B$17:$B$1048576,'Sku Break Down'!A3188,'Step 1 Customer Remit'!$D$17:$D$1048576,"Return"))</f>
        <v/>
      </c>
      <c r="G3188" s="21" t="str">
        <f>IF(A3188="","",SUMIFS('Step 1 Customer Remit'!$F$17:$F$1048576,'Step 1 Customer Remit'!$B$17:$B$1048576,'Sku Break Down'!A3188,'Step 1 Customer Remit'!$D$17:$D$1048576,"Return"))</f>
        <v/>
      </c>
      <c r="H3188" s="21" t="str">
        <f t="shared" si="197"/>
        <v/>
      </c>
      <c r="I3188" s="21" t="str">
        <f>IF(A3188="","",SUMIF('Step 2 OMS Report'!$C$2:$C$1048576,'Sku Break Down'!A3188,'Step 2 OMS Report'!$G$2:$G$1048576))</f>
        <v/>
      </c>
      <c r="J3188" s="21" t="str">
        <f>IF(A3188="","",SUMIFS('Step 2 OMS Report'!$I$2:$I$1048576,'Step 2 OMS Report'!$C$2:$C$1048576,'Sku Break Down'!A3188))</f>
        <v/>
      </c>
      <c r="K3188" s="21" t="str">
        <f t="shared" si="198"/>
        <v/>
      </c>
      <c r="L3188" s="22" t="str">
        <f t="shared" si="200"/>
        <v/>
      </c>
      <c r="M3188" s="22" t="str">
        <f t="shared" si="199"/>
        <v/>
      </c>
    </row>
    <row r="3189" spans="1:13" x14ac:dyDescent="0.55000000000000004">
      <c r="A3189" s="24"/>
      <c r="B3189" s="21" t="str">
        <f>IFERROR(INDEX('Step 2 OMS Report'!$D$2:$D$1048576,MATCH('Sku Break Down'!A3189,'Step 2 OMS Report'!$C$2:$C$1048576,0)),"")</f>
        <v/>
      </c>
      <c r="C3189" s="21" t="str">
        <f>IFERROR(INDEX('Step 2 OMS Report'!$F$2:$F$1048576,MATCH('Sku Break Down'!A3189,'Step 2 OMS Report'!$C$2:$C$1048576,0)),"")</f>
        <v/>
      </c>
      <c r="D3189" s="21" t="str">
        <f>IFERROR(INDEX('Step 2 OMS Report'!$E$2:$E$1048576,MATCH('Sku Break Down'!A3189,'Step 2 OMS Report'!$A$2:$A$1048576,0)),"")</f>
        <v/>
      </c>
      <c r="E3189" s="21" t="str">
        <f>IFERROR(INDEX('Product Info (Hide)'!$E$2:$E$1840,MATCH('Sku Break Down'!C3189,Manufacture_SKUHiddenSheet,0)),"")</f>
        <v/>
      </c>
      <c r="F3189" s="21" t="str">
        <f>IF(A3189="","",SUMIFS('Step 1 Customer Remit'!$J$17:$J$1048576,'Step 1 Customer Remit'!$B$17:$B$1048576,'Sku Break Down'!A3189,'Step 1 Customer Remit'!$D$17:$D$1048576,"Return"))</f>
        <v/>
      </c>
      <c r="G3189" s="21" t="str">
        <f>IF(A3189="","",SUMIFS('Step 1 Customer Remit'!$F$17:$F$1048576,'Step 1 Customer Remit'!$B$17:$B$1048576,'Sku Break Down'!A3189,'Step 1 Customer Remit'!$D$17:$D$1048576,"Return"))</f>
        <v/>
      </c>
      <c r="H3189" s="21" t="str">
        <f t="shared" si="197"/>
        <v/>
      </c>
      <c r="I3189" s="21" t="str">
        <f>IF(A3189="","",SUMIF('Step 2 OMS Report'!$C$2:$C$1048576,'Sku Break Down'!A3189,'Step 2 OMS Report'!$G$2:$G$1048576))</f>
        <v/>
      </c>
      <c r="J3189" s="21" t="str">
        <f>IF(A3189="","",SUMIFS('Step 2 OMS Report'!$I$2:$I$1048576,'Step 2 OMS Report'!$C$2:$C$1048576,'Sku Break Down'!A3189))</f>
        <v/>
      </c>
      <c r="K3189" s="21" t="str">
        <f t="shared" si="198"/>
        <v/>
      </c>
      <c r="L3189" s="22" t="str">
        <f t="shared" si="200"/>
        <v/>
      </c>
      <c r="M3189" s="22" t="str">
        <f t="shared" si="199"/>
        <v/>
      </c>
    </row>
    <row r="3190" spans="1:13" x14ac:dyDescent="0.55000000000000004">
      <c r="A3190" s="24"/>
      <c r="B3190" s="21" t="str">
        <f>IFERROR(INDEX('Step 2 OMS Report'!$D$2:$D$1048576,MATCH('Sku Break Down'!A3190,'Step 2 OMS Report'!$C$2:$C$1048576,0)),"")</f>
        <v/>
      </c>
      <c r="C3190" s="21" t="str">
        <f>IFERROR(INDEX('Step 2 OMS Report'!$F$2:$F$1048576,MATCH('Sku Break Down'!A3190,'Step 2 OMS Report'!$C$2:$C$1048576,0)),"")</f>
        <v/>
      </c>
      <c r="D3190" s="21" t="str">
        <f>IFERROR(INDEX('Step 2 OMS Report'!$E$2:$E$1048576,MATCH('Sku Break Down'!A3190,'Step 2 OMS Report'!$A$2:$A$1048576,0)),"")</f>
        <v/>
      </c>
      <c r="E3190" s="21" t="str">
        <f>IFERROR(INDEX('Product Info (Hide)'!$E$2:$E$1840,MATCH('Sku Break Down'!C3190,Manufacture_SKUHiddenSheet,0)),"")</f>
        <v/>
      </c>
      <c r="F3190" s="21" t="str">
        <f>IF(A3190="","",SUMIFS('Step 1 Customer Remit'!$J$17:$J$1048576,'Step 1 Customer Remit'!$B$17:$B$1048576,'Sku Break Down'!A3190,'Step 1 Customer Remit'!$D$17:$D$1048576,"Return"))</f>
        <v/>
      </c>
      <c r="G3190" s="21" t="str">
        <f>IF(A3190="","",SUMIFS('Step 1 Customer Remit'!$F$17:$F$1048576,'Step 1 Customer Remit'!$B$17:$B$1048576,'Sku Break Down'!A3190,'Step 1 Customer Remit'!$D$17:$D$1048576,"Return"))</f>
        <v/>
      </c>
      <c r="H3190" s="21" t="str">
        <f t="shared" si="197"/>
        <v/>
      </c>
      <c r="I3190" s="21" t="str">
        <f>IF(A3190="","",SUMIF('Step 2 OMS Report'!$C$2:$C$1048576,'Sku Break Down'!A3190,'Step 2 OMS Report'!$G$2:$G$1048576))</f>
        <v/>
      </c>
      <c r="J3190" s="21" t="str">
        <f>IF(A3190="","",SUMIFS('Step 2 OMS Report'!$I$2:$I$1048576,'Step 2 OMS Report'!$C$2:$C$1048576,'Sku Break Down'!A3190))</f>
        <v/>
      </c>
      <c r="K3190" s="21" t="str">
        <f t="shared" si="198"/>
        <v/>
      </c>
      <c r="L3190" s="22" t="str">
        <f t="shared" si="200"/>
        <v/>
      </c>
      <c r="M3190" s="22" t="str">
        <f t="shared" si="199"/>
        <v/>
      </c>
    </row>
    <row r="3191" spans="1:13" x14ac:dyDescent="0.55000000000000004">
      <c r="A3191" s="24"/>
      <c r="B3191" s="21" t="str">
        <f>IFERROR(INDEX('Step 2 OMS Report'!$D$2:$D$1048576,MATCH('Sku Break Down'!A3191,'Step 2 OMS Report'!$C$2:$C$1048576,0)),"")</f>
        <v/>
      </c>
      <c r="C3191" s="21" t="str">
        <f>IFERROR(INDEX('Step 2 OMS Report'!$F$2:$F$1048576,MATCH('Sku Break Down'!A3191,'Step 2 OMS Report'!$C$2:$C$1048576,0)),"")</f>
        <v/>
      </c>
      <c r="D3191" s="21" t="str">
        <f>IFERROR(INDEX('Step 2 OMS Report'!$E$2:$E$1048576,MATCH('Sku Break Down'!A3191,'Step 2 OMS Report'!$A$2:$A$1048576,0)),"")</f>
        <v/>
      </c>
      <c r="E3191" s="21" t="str">
        <f>IFERROR(INDEX('Product Info (Hide)'!$E$2:$E$1840,MATCH('Sku Break Down'!C3191,Manufacture_SKUHiddenSheet,0)),"")</f>
        <v/>
      </c>
      <c r="F3191" s="21" t="str">
        <f>IF(A3191="","",SUMIFS('Step 1 Customer Remit'!$J$17:$J$1048576,'Step 1 Customer Remit'!$B$17:$B$1048576,'Sku Break Down'!A3191,'Step 1 Customer Remit'!$D$17:$D$1048576,"Return"))</f>
        <v/>
      </c>
      <c r="G3191" s="21" t="str">
        <f>IF(A3191="","",SUMIFS('Step 1 Customer Remit'!$F$17:$F$1048576,'Step 1 Customer Remit'!$B$17:$B$1048576,'Sku Break Down'!A3191,'Step 1 Customer Remit'!$D$17:$D$1048576,"Return"))</f>
        <v/>
      </c>
      <c r="H3191" s="21" t="str">
        <f t="shared" si="197"/>
        <v/>
      </c>
      <c r="I3191" s="21" t="str">
        <f>IF(A3191="","",SUMIF('Step 2 OMS Report'!$C$2:$C$1048576,'Sku Break Down'!A3191,'Step 2 OMS Report'!$G$2:$G$1048576))</f>
        <v/>
      </c>
      <c r="J3191" s="21" t="str">
        <f>IF(A3191="","",SUMIFS('Step 2 OMS Report'!$I$2:$I$1048576,'Step 2 OMS Report'!$C$2:$C$1048576,'Sku Break Down'!A3191))</f>
        <v/>
      </c>
      <c r="K3191" s="21" t="str">
        <f t="shared" si="198"/>
        <v/>
      </c>
      <c r="L3191" s="22" t="str">
        <f t="shared" si="200"/>
        <v/>
      </c>
      <c r="M3191" s="22" t="str">
        <f t="shared" si="199"/>
        <v/>
      </c>
    </row>
    <row r="3192" spans="1:13" x14ac:dyDescent="0.55000000000000004">
      <c r="A3192" s="24"/>
      <c r="B3192" s="21" t="str">
        <f>IFERROR(INDEX('Step 2 OMS Report'!$D$2:$D$1048576,MATCH('Sku Break Down'!A3192,'Step 2 OMS Report'!$C$2:$C$1048576,0)),"")</f>
        <v/>
      </c>
      <c r="C3192" s="21" t="str">
        <f>IFERROR(INDEX('Step 2 OMS Report'!$F$2:$F$1048576,MATCH('Sku Break Down'!A3192,'Step 2 OMS Report'!$C$2:$C$1048576,0)),"")</f>
        <v/>
      </c>
      <c r="D3192" s="21" t="str">
        <f>IFERROR(INDEX('Step 2 OMS Report'!$E$2:$E$1048576,MATCH('Sku Break Down'!A3192,'Step 2 OMS Report'!$A$2:$A$1048576,0)),"")</f>
        <v/>
      </c>
      <c r="E3192" s="21" t="str">
        <f>IFERROR(INDEX('Product Info (Hide)'!$E$2:$E$1840,MATCH('Sku Break Down'!C3192,Manufacture_SKUHiddenSheet,0)),"")</f>
        <v/>
      </c>
      <c r="F3192" s="21" t="str">
        <f>IF(A3192="","",SUMIFS('Step 1 Customer Remit'!$J$17:$J$1048576,'Step 1 Customer Remit'!$B$17:$B$1048576,'Sku Break Down'!A3192,'Step 1 Customer Remit'!$D$17:$D$1048576,"Return"))</f>
        <v/>
      </c>
      <c r="G3192" s="21" t="str">
        <f>IF(A3192="","",SUMIFS('Step 1 Customer Remit'!$F$17:$F$1048576,'Step 1 Customer Remit'!$B$17:$B$1048576,'Sku Break Down'!A3192,'Step 1 Customer Remit'!$D$17:$D$1048576,"Return"))</f>
        <v/>
      </c>
      <c r="H3192" s="21" t="str">
        <f t="shared" si="197"/>
        <v/>
      </c>
      <c r="I3192" s="21" t="str">
        <f>IF(A3192="","",SUMIF('Step 2 OMS Report'!$C$2:$C$1048576,'Sku Break Down'!A3192,'Step 2 OMS Report'!$G$2:$G$1048576))</f>
        <v/>
      </c>
      <c r="J3192" s="21" t="str">
        <f>IF(A3192="","",SUMIFS('Step 2 OMS Report'!$I$2:$I$1048576,'Step 2 OMS Report'!$C$2:$C$1048576,'Sku Break Down'!A3192))</f>
        <v/>
      </c>
      <c r="K3192" s="21" t="str">
        <f t="shared" si="198"/>
        <v/>
      </c>
      <c r="L3192" s="22" t="str">
        <f t="shared" si="200"/>
        <v/>
      </c>
      <c r="M3192" s="22" t="str">
        <f t="shared" si="199"/>
        <v/>
      </c>
    </row>
    <row r="3193" spans="1:13" x14ac:dyDescent="0.55000000000000004">
      <c r="A3193" s="24"/>
      <c r="B3193" s="21" t="str">
        <f>IFERROR(INDEX('Step 2 OMS Report'!$D$2:$D$1048576,MATCH('Sku Break Down'!A3193,'Step 2 OMS Report'!$C$2:$C$1048576,0)),"")</f>
        <v/>
      </c>
      <c r="C3193" s="21" t="str">
        <f>IFERROR(INDEX('Step 2 OMS Report'!$F$2:$F$1048576,MATCH('Sku Break Down'!A3193,'Step 2 OMS Report'!$C$2:$C$1048576,0)),"")</f>
        <v/>
      </c>
      <c r="D3193" s="21" t="str">
        <f>IFERROR(INDEX('Step 2 OMS Report'!$E$2:$E$1048576,MATCH('Sku Break Down'!A3193,'Step 2 OMS Report'!$A$2:$A$1048576,0)),"")</f>
        <v/>
      </c>
      <c r="E3193" s="21" t="str">
        <f>IFERROR(INDEX('Product Info (Hide)'!$E$2:$E$1840,MATCH('Sku Break Down'!C3193,Manufacture_SKUHiddenSheet,0)),"")</f>
        <v/>
      </c>
      <c r="F3193" s="21" t="str">
        <f>IF(A3193="","",SUMIFS('Step 1 Customer Remit'!$J$17:$J$1048576,'Step 1 Customer Remit'!$B$17:$B$1048576,'Sku Break Down'!A3193,'Step 1 Customer Remit'!$D$17:$D$1048576,"Return"))</f>
        <v/>
      </c>
      <c r="G3193" s="21" t="str">
        <f>IF(A3193="","",SUMIFS('Step 1 Customer Remit'!$F$17:$F$1048576,'Step 1 Customer Remit'!$B$17:$B$1048576,'Sku Break Down'!A3193,'Step 1 Customer Remit'!$D$17:$D$1048576,"Return"))</f>
        <v/>
      </c>
      <c r="H3193" s="21" t="str">
        <f t="shared" si="197"/>
        <v/>
      </c>
      <c r="I3193" s="21" t="str">
        <f>IF(A3193="","",SUMIF('Step 2 OMS Report'!$C$2:$C$1048576,'Sku Break Down'!A3193,'Step 2 OMS Report'!$G$2:$G$1048576))</f>
        <v/>
      </c>
      <c r="J3193" s="21" t="str">
        <f>IF(A3193="","",SUMIFS('Step 2 OMS Report'!$I$2:$I$1048576,'Step 2 OMS Report'!$C$2:$C$1048576,'Sku Break Down'!A3193))</f>
        <v/>
      </c>
      <c r="K3193" s="21" t="str">
        <f t="shared" si="198"/>
        <v/>
      </c>
      <c r="L3193" s="22" t="str">
        <f t="shared" si="200"/>
        <v/>
      </c>
      <c r="M3193" s="22" t="str">
        <f t="shared" si="199"/>
        <v/>
      </c>
    </row>
    <row r="3194" spans="1:13" x14ac:dyDescent="0.55000000000000004">
      <c r="A3194" s="24"/>
      <c r="B3194" s="21" t="str">
        <f>IFERROR(INDEX('Step 2 OMS Report'!$D$2:$D$1048576,MATCH('Sku Break Down'!A3194,'Step 2 OMS Report'!$C$2:$C$1048576,0)),"")</f>
        <v/>
      </c>
      <c r="C3194" s="21" t="str">
        <f>IFERROR(INDEX('Step 2 OMS Report'!$F$2:$F$1048576,MATCH('Sku Break Down'!A3194,'Step 2 OMS Report'!$C$2:$C$1048576,0)),"")</f>
        <v/>
      </c>
      <c r="D3194" s="21" t="str">
        <f>IFERROR(INDEX('Step 2 OMS Report'!$E$2:$E$1048576,MATCH('Sku Break Down'!A3194,'Step 2 OMS Report'!$A$2:$A$1048576,0)),"")</f>
        <v/>
      </c>
      <c r="E3194" s="21" t="str">
        <f>IFERROR(INDEX('Product Info (Hide)'!$E$2:$E$1840,MATCH('Sku Break Down'!C3194,Manufacture_SKUHiddenSheet,0)),"")</f>
        <v/>
      </c>
      <c r="F3194" s="21" t="str">
        <f>IF(A3194="","",SUMIFS('Step 1 Customer Remit'!$J$17:$J$1048576,'Step 1 Customer Remit'!$B$17:$B$1048576,'Sku Break Down'!A3194,'Step 1 Customer Remit'!$D$17:$D$1048576,"Return"))</f>
        <v/>
      </c>
      <c r="G3194" s="21" t="str">
        <f>IF(A3194="","",SUMIFS('Step 1 Customer Remit'!$F$17:$F$1048576,'Step 1 Customer Remit'!$B$17:$B$1048576,'Sku Break Down'!A3194,'Step 1 Customer Remit'!$D$17:$D$1048576,"Return"))</f>
        <v/>
      </c>
      <c r="H3194" s="21" t="str">
        <f t="shared" si="197"/>
        <v/>
      </c>
      <c r="I3194" s="21" t="str">
        <f>IF(A3194="","",SUMIF('Step 2 OMS Report'!$C$2:$C$1048576,'Sku Break Down'!A3194,'Step 2 OMS Report'!$G$2:$G$1048576))</f>
        <v/>
      </c>
      <c r="J3194" s="21" t="str">
        <f>IF(A3194="","",SUMIFS('Step 2 OMS Report'!$I$2:$I$1048576,'Step 2 OMS Report'!$C$2:$C$1048576,'Sku Break Down'!A3194))</f>
        <v/>
      </c>
      <c r="K3194" s="21" t="str">
        <f t="shared" si="198"/>
        <v/>
      </c>
      <c r="L3194" s="22" t="str">
        <f t="shared" si="200"/>
        <v/>
      </c>
      <c r="M3194" s="22" t="str">
        <f t="shared" si="199"/>
        <v/>
      </c>
    </row>
    <row r="3195" spans="1:13" x14ac:dyDescent="0.55000000000000004">
      <c r="A3195" s="24"/>
      <c r="B3195" s="21" t="str">
        <f>IFERROR(INDEX('Step 2 OMS Report'!$D$2:$D$1048576,MATCH('Sku Break Down'!A3195,'Step 2 OMS Report'!$C$2:$C$1048576,0)),"")</f>
        <v/>
      </c>
      <c r="C3195" s="21" t="str">
        <f>IFERROR(INDEX('Step 2 OMS Report'!$F$2:$F$1048576,MATCH('Sku Break Down'!A3195,'Step 2 OMS Report'!$C$2:$C$1048576,0)),"")</f>
        <v/>
      </c>
      <c r="D3195" s="21" t="str">
        <f>IFERROR(INDEX('Step 2 OMS Report'!$E$2:$E$1048576,MATCH('Sku Break Down'!A3195,'Step 2 OMS Report'!$A$2:$A$1048576,0)),"")</f>
        <v/>
      </c>
      <c r="E3195" s="21" t="str">
        <f>IFERROR(INDEX('Product Info (Hide)'!$E$2:$E$1840,MATCH('Sku Break Down'!C3195,Manufacture_SKUHiddenSheet,0)),"")</f>
        <v/>
      </c>
      <c r="F3195" s="21" t="str">
        <f>IF(A3195="","",SUMIFS('Step 1 Customer Remit'!$J$17:$J$1048576,'Step 1 Customer Remit'!$B$17:$B$1048576,'Sku Break Down'!A3195,'Step 1 Customer Remit'!$D$17:$D$1048576,"Return"))</f>
        <v/>
      </c>
      <c r="G3195" s="21" t="str">
        <f>IF(A3195="","",SUMIFS('Step 1 Customer Remit'!$F$17:$F$1048576,'Step 1 Customer Remit'!$B$17:$B$1048576,'Sku Break Down'!A3195,'Step 1 Customer Remit'!$D$17:$D$1048576,"Return"))</f>
        <v/>
      </c>
      <c r="H3195" s="21" t="str">
        <f t="shared" si="197"/>
        <v/>
      </c>
      <c r="I3195" s="21" t="str">
        <f>IF(A3195="","",SUMIF('Step 2 OMS Report'!$C$2:$C$1048576,'Sku Break Down'!A3195,'Step 2 OMS Report'!$G$2:$G$1048576))</f>
        <v/>
      </c>
      <c r="J3195" s="21" t="str">
        <f>IF(A3195="","",SUMIFS('Step 2 OMS Report'!$I$2:$I$1048576,'Step 2 OMS Report'!$C$2:$C$1048576,'Sku Break Down'!A3195))</f>
        <v/>
      </c>
      <c r="K3195" s="21" t="str">
        <f t="shared" si="198"/>
        <v/>
      </c>
      <c r="L3195" s="22" t="str">
        <f t="shared" si="200"/>
        <v/>
      </c>
      <c r="M3195" s="22" t="str">
        <f t="shared" si="199"/>
        <v/>
      </c>
    </row>
    <row r="3196" spans="1:13" x14ac:dyDescent="0.55000000000000004">
      <c r="A3196" s="24"/>
      <c r="B3196" s="21" t="str">
        <f>IFERROR(INDEX('Step 2 OMS Report'!$D$2:$D$1048576,MATCH('Sku Break Down'!A3196,'Step 2 OMS Report'!$C$2:$C$1048576,0)),"")</f>
        <v/>
      </c>
      <c r="C3196" s="21" t="str">
        <f>IFERROR(INDEX('Step 2 OMS Report'!$F$2:$F$1048576,MATCH('Sku Break Down'!A3196,'Step 2 OMS Report'!$C$2:$C$1048576,0)),"")</f>
        <v/>
      </c>
      <c r="D3196" s="21" t="str">
        <f>IFERROR(INDEX('Step 2 OMS Report'!$E$2:$E$1048576,MATCH('Sku Break Down'!A3196,'Step 2 OMS Report'!$A$2:$A$1048576,0)),"")</f>
        <v/>
      </c>
      <c r="E3196" s="21" t="str">
        <f>IFERROR(INDEX('Product Info (Hide)'!$E$2:$E$1840,MATCH('Sku Break Down'!C3196,Manufacture_SKUHiddenSheet,0)),"")</f>
        <v/>
      </c>
      <c r="F3196" s="21" t="str">
        <f>IF(A3196="","",SUMIFS('Step 1 Customer Remit'!$J$17:$J$1048576,'Step 1 Customer Remit'!$B$17:$B$1048576,'Sku Break Down'!A3196,'Step 1 Customer Remit'!$D$17:$D$1048576,"Return"))</f>
        <v/>
      </c>
      <c r="G3196" s="21" t="str">
        <f>IF(A3196="","",SUMIFS('Step 1 Customer Remit'!$F$17:$F$1048576,'Step 1 Customer Remit'!$B$17:$B$1048576,'Sku Break Down'!A3196,'Step 1 Customer Remit'!$D$17:$D$1048576,"Return"))</f>
        <v/>
      </c>
      <c r="H3196" s="21" t="str">
        <f t="shared" si="197"/>
        <v/>
      </c>
      <c r="I3196" s="21" t="str">
        <f>IF(A3196="","",SUMIF('Step 2 OMS Report'!$C$2:$C$1048576,'Sku Break Down'!A3196,'Step 2 OMS Report'!$G$2:$G$1048576))</f>
        <v/>
      </c>
      <c r="J3196" s="21" t="str">
        <f>IF(A3196="","",SUMIFS('Step 2 OMS Report'!$I$2:$I$1048576,'Step 2 OMS Report'!$C$2:$C$1048576,'Sku Break Down'!A3196))</f>
        <v/>
      </c>
      <c r="K3196" s="21" t="str">
        <f t="shared" si="198"/>
        <v/>
      </c>
      <c r="L3196" s="22" t="str">
        <f t="shared" si="200"/>
        <v/>
      </c>
      <c r="M3196" s="22" t="str">
        <f t="shared" si="199"/>
        <v/>
      </c>
    </row>
    <row r="3197" spans="1:13" x14ac:dyDescent="0.55000000000000004">
      <c r="A3197" s="24"/>
      <c r="B3197" s="21" t="str">
        <f>IFERROR(INDEX('Step 2 OMS Report'!$D$2:$D$1048576,MATCH('Sku Break Down'!A3197,'Step 2 OMS Report'!$C$2:$C$1048576,0)),"")</f>
        <v/>
      </c>
      <c r="C3197" s="21" t="str">
        <f>IFERROR(INDEX('Step 2 OMS Report'!$F$2:$F$1048576,MATCH('Sku Break Down'!A3197,'Step 2 OMS Report'!$C$2:$C$1048576,0)),"")</f>
        <v/>
      </c>
      <c r="D3197" s="21" t="str">
        <f>IFERROR(INDEX('Step 2 OMS Report'!$E$2:$E$1048576,MATCH('Sku Break Down'!A3197,'Step 2 OMS Report'!$A$2:$A$1048576,0)),"")</f>
        <v/>
      </c>
      <c r="E3197" s="21" t="str">
        <f>IFERROR(INDEX('Product Info (Hide)'!$E$2:$E$1840,MATCH('Sku Break Down'!C3197,Manufacture_SKUHiddenSheet,0)),"")</f>
        <v/>
      </c>
      <c r="F3197" s="21" t="str">
        <f>IF(A3197="","",SUMIFS('Step 1 Customer Remit'!$J$17:$J$1048576,'Step 1 Customer Remit'!$B$17:$B$1048576,'Sku Break Down'!A3197,'Step 1 Customer Remit'!$D$17:$D$1048576,"Return"))</f>
        <v/>
      </c>
      <c r="G3197" s="21" t="str">
        <f>IF(A3197="","",SUMIFS('Step 1 Customer Remit'!$F$17:$F$1048576,'Step 1 Customer Remit'!$B$17:$B$1048576,'Sku Break Down'!A3197,'Step 1 Customer Remit'!$D$17:$D$1048576,"Return"))</f>
        <v/>
      </c>
      <c r="H3197" s="21" t="str">
        <f t="shared" si="197"/>
        <v/>
      </c>
      <c r="I3197" s="21" t="str">
        <f>IF(A3197="","",SUMIF('Step 2 OMS Report'!$C$2:$C$1048576,'Sku Break Down'!A3197,'Step 2 OMS Report'!$G$2:$G$1048576))</f>
        <v/>
      </c>
      <c r="J3197" s="21" t="str">
        <f>IF(A3197="","",SUMIFS('Step 2 OMS Report'!$I$2:$I$1048576,'Step 2 OMS Report'!$C$2:$C$1048576,'Sku Break Down'!A3197))</f>
        <v/>
      </c>
      <c r="K3197" s="21" t="str">
        <f t="shared" si="198"/>
        <v/>
      </c>
      <c r="L3197" s="22" t="str">
        <f t="shared" si="200"/>
        <v/>
      </c>
      <c r="M3197" s="22" t="str">
        <f t="shared" si="199"/>
        <v/>
      </c>
    </row>
    <row r="3198" spans="1:13" x14ac:dyDescent="0.55000000000000004">
      <c r="A3198" s="24"/>
      <c r="B3198" s="21" t="str">
        <f>IFERROR(INDEX('Step 2 OMS Report'!$D$2:$D$1048576,MATCH('Sku Break Down'!A3198,'Step 2 OMS Report'!$C$2:$C$1048576,0)),"")</f>
        <v/>
      </c>
      <c r="C3198" s="21" t="str">
        <f>IFERROR(INDEX('Step 2 OMS Report'!$F$2:$F$1048576,MATCH('Sku Break Down'!A3198,'Step 2 OMS Report'!$C$2:$C$1048576,0)),"")</f>
        <v/>
      </c>
      <c r="D3198" s="21" t="str">
        <f>IFERROR(INDEX('Step 2 OMS Report'!$E$2:$E$1048576,MATCH('Sku Break Down'!A3198,'Step 2 OMS Report'!$A$2:$A$1048576,0)),"")</f>
        <v/>
      </c>
      <c r="E3198" s="21" t="str">
        <f>IFERROR(INDEX('Product Info (Hide)'!$E$2:$E$1840,MATCH('Sku Break Down'!C3198,Manufacture_SKUHiddenSheet,0)),"")</f>
        <v/>
      </c>
      <c r="F3198" s="21" t="str">
        <f>IF(A3198="","",SUMIFS('Step 1 Customer Remit'!$J$17:$J$1048576,'Step 1 Customer Remit'!$B$17:$B$1048576,'Sku Break Down'!A3198,'Step 1 Customer Remit'!$D$17:$D$1048576,"Return"))</f>
        <v/>
      </c>
      <c r="G3198" s="21" t="str">
        <f>IF(A3198="","",SUMIFS('Step 1 Customer Remit'!$F$17:$F$1048576,'Step 1 Customer Remit'!$B$17:$B$1048576,'Sku Break Down'!A3198,'Step 1 Customer Remit'!$D$17:$D$1048576,"Return"))</f>
        <v/>
      </c>
      <c r="H3198" s="21" t="str">
        <f t="shared" si="197"/>
        <v/>
      </c>
      <c r="I3198" s="21" t="str">
        <f>IF(A3198="","",SUMIF('Step 2 OMS Report'!$C$2:$C$1048576,'Sku Break Down'!A3198,'Step 2 OMS Report'!$G$2:$G$1048576))</f>
        <v/>
      </c>
      <c r="J3198" s="21" t="str">
        <f>IF(A3198="","",SUMIFS('Step 2 OMS Report'!$I$2:$I$1048576,'Step 2 OMS Report'!$C$2:$C$1048576,'Sku Break Down'!A3198))</f>
        <v/>
      </c>
      <c r="K3198" s="21" t="str">
        <f t="shared" si="198"/>
        <v/>
      </c>
      <c r="L3198" s="22" t="str">
        <f t="shared" si="200"/>
        <v/>
      </c>
      <c r="M3198" s="22" t="str">
        <f t="shared" si="199"/>
        <v/>
      </c>
    </row>
    <row r="3199" spans="1:13" x14ac:dyDescent="0.55000000000000004">
      <c r="A3199" s="24"/>
      <c r="B3199" s="21" t="str">
        <f>IFERROR(INDEX('Step 2 OMS Report'!$D$2:$D$1048576,MATCH('Sku Break Down'!A3199,'Step 2 OMS Report'!$C$2:$C$1048576,0)),"")</f>
        <v/>
      </c>
      <c r="C3199" s="21" t="str">
        <f>IFERROR(INDEX('Step 2 OMS Report'!$F$2:$F$1048576,MATCH('Sku Break Down'!A3199,'Step 2 OMS Report'!$C$2:$C$1048576,0)),"")</f>
        <v/>
      </c>
      <c r="D3199" s="21" t="str">
        <f>IFERROR(INDEX('Step 2 OMS Report'!$E$2:$E$1048576,MATCH('Sku Break Down'!A3199,'Step 2 OMS Report'!$A$2:$A$1048576,0)),"")</f>
        <v/>
      </c>
      <c r="E3199" s="21" t="str">
        <f>IFERROR(INDEX('Product Info (Hide)'!$E$2:$E$1840,MATCH('Sku Break Down'!C3199,Manufacture_SKUHiddenSheet,0)),"")</f>
        <v/>
      </c>
      <c r="F3199" s="21" t="str">
        <f>IF(A3199="","",SUMIFS('Step 1 Customer Remit'!$J$17:$J$1048576,'Step 1 Customer Remit'!$B$17:$B$1048576,'Sku Break Down'!A3199,'Step 1 Customer Remit'!$D$17:$D$1048576,"Return"))</f>
        <v/>
      </c>
      <c r="G3199" s="21" t="str">
        <f>IF(A3199="","",SUMIFS('Step 1 Customer Remit'!$F$17:$F$1048576,'Step 1 Customer Remit'!$B$17:$B$1048576,'Sku Break Down'!A3199,'Step 1 Customer Remit'!$D$17:$D$1048576,"Return"))</f>
        <v/>
      </c>
      <c r="H3199" s="21" t="str">
        <f t="shared" si="197"/>
        <v/>
      </c>
      <c r="I3199" s="21" t="str">
        <f>IF(A3199="","",SUMIF('Step 2 OMS Report'!$C$2:$C$1048576,'Sku Break Down'!A3199,'Step 2 OMS Report'!$G$2:$G$1048576))</f>
        <v/>
      </c>
      <c r="J3199" s="21" t="str">
        <f>IF(A3199="","",SUMIFS('Step 2 OMS Report'!$I$2:$I$1048576,'Step 2 OMS Report'!$C$2:$C$1048576,'Sku Break Down'!A3199))</f>
        <v/>
      </c>
      <c r="K3199" s="21" t="str">
        <f t="shared" si="198"/>
        <v/>
      </c>
      <c r="L3199" s="22" t="str">
        <f t="shared" si="200"/>
        <v/>
      </c>
      <c r="M3199" s="22" t="str">
        <f t="shared" si="199"/>
        <v/>
      </c>
    </row>
    <row r="3200" spans="1:13" x14ac:dyDescent="0.55000000000000004">
      <c r="A3200" s="24"/>
      <c r="B3200" s="21" t="str">
        <f>IFERROR(INDEX('Step 2 OMS Report'!$D$2:$D$1048576,MATCH('Sku Break Down'!A3200,'Step 2 OMS Report'!$C$2:$C$1048576,0)),"")</f>
        <v/>
      </c>
      <c r="C3200" s="21" t="str">
        <f>IFERROR(INDEX('Step 2 OMS Report'!$F$2:$F$1048576,MATCH('Sku Break Down'!A3200,'Step 2 OMS Report'!$C$2:$C$1048576,0)),"")</f>
        <v/>
      </c>
      <c r="D3200" s="21" t="str">
        <f>IFERROR(INDEX('Step 2 OMS Report'!$E$2:$E$1048576,MATCH('Sku Break Down'!A3200,'Step 2 OMS Report'!$A$2:$A$1048576,0)),"")</f>
        <v/>
      </c>
      <c r="E3200" s="21" t="str">
        <f>IFERROR(INDEX('Product Info (Hide)'!$E$2:$E$1840,MATCH('Sku Break Down'!C3200,Manufacture_SKUHiddenSheet,0)),"")</f>
        <v/>
      </c>
      <c r="F3200" s="21" t="str">
        <f>IF(A3200="","",SUMIFS('Step 1 Customer Remit'!$J$17:$J$1048576,'Step 1 Customer Remit'!$B$17:$B$1048576,'Sku Break Down'!A3200,'Step 1 Customer Remit'!$D$17:$D$1048576,"Return"))</f>
        <v/>
      </c>
      <c r="G3200" s="21" t="str">
        <f>IF(A3200="","",SUMIFS('Step 1 Customer Remit'!$F$17:$F$1048576,'Step 1 Customer Remit'!$B$17:$B$1048576,'Sku Break Down'!A3200,'Step 1 Customer Remit'!$D$17:$D$1048576,"Return"))</f>
        <v/>
      </c>
      <c r="H3200" s="21" t="str">
        <f t="shared" si="197"/>
        <v/>
      </c>
      <c r="I3200" s="21" t="str">
        <f>IF(A3200="","",SUMIF('Step 2 OMS Report'!$C$2:$C$1048576,'Sku Break Down'!A3200,'Step 2 OMS Report'!$G$2:$G$1048576))</f>
        <v/>
      </c>
      <c r="J3200" s="21" t="str">
        <f>IF(A3200="","",SUMIFS('Step 2 OMS Report'!$I$2:$I$1048576,'Step 2 OMS Report'!$C$2:$C$1048576,'Sku Break Down'!A3200))</f>
        <v/>
      </c>
      <c r="K3200" s="21" t="str">
        <f t="shared" si="198"/>
        <v/>
      </c>
      <c r="L3200" s="22" t="str">
        <f t="shared" si="200"/>
        <v/>
      </c>
      <c r="M3200" s="22" t="str">
        <f t="shared" si="199"/>
        <v/>
      </c>
    </row>
    <row r="3201" spans="1:13" x14ac:dyDescent="0.55000000000000004">
      <c r="A3201" s="24"/>
      <c r="B3201" s="21" t="str">
        <f>IFERROR(INDEX('Step 2 OMS Report'!$D$2:$D$1048576,MATCH('Sku Break Down'!A3201,'Step 2 OMS Report'!$C$2:$C$1048576,0)),"")</f>
        <v/>
      </c>
      <c r="C3201" s="21" t="str">
        <f>IFERROR(INDEX('Step 2 OMS Report'!$F$2:$F$1048576,MATCH('Sku Break Down'!A3201,'Step 2 OMS Report'!$C$2:$C$1048576,0)),"")</f>
        <v/>
      </c>
      <c r="D3201" s="21" t="str">
        <f>IFERROR(INDEX('Step 2 OMS Report'!$E$2:$E$1048576,MATCH('Sku Break Down'!A3201,'Step 2 OMS Report'!$A$2:$A$1048576,0)),"")</f>
        <v/>
      </c>
      <c r="E3201" s="21" t="str">
        <f>IFERROR(INDEX('Product Info (Hide)'!$E$2:$E$1840,MATCH('Sku Break Down'!C3201,Manufacture_SKUHiddenSheet,0)),"")</f>
        <v/>
      </c>
      <c r="F3201" s="21" t="str">
        <f>IF(A3201="","",SUMIFS('Step 1 Customer Remit'!$J$17:$J$1048576,'Step 1 Customer Remit'!$B$17:$B$1048576,'Sku Break Down'!A3201,'Step 1 Customer Remit'!$D$17:$D$1048576,"Return"))</f>
        <v/>
      </c>
      <c r="G3201" s="21" t="str">
        <f>IF(A3201="","",SUMIFS('Step 1 Customer Remit'!$F$17:$F$1048576,'Step 1 Customer Remit'!$B$17:$B$1048576,'Sku Break Down'!A3201,'Step 1 Customer Remit'!$D$17:$D$1048576,"Return"))</f>
        <v/>
      </c>
      <c r="H3201" s="21" t="str">
        <f t="shared" si="197"/>
        <v/>
      </c>
      <c r="I3201" s="21" t="str">
        <f>IF(A3201="","",SUMIF('Step 2 OMS Report'!$C$2:$C$1048576,'Sku Break Down'!A3201,'Step 2 OMS Report'!$G$2:$G$1048576))</f>
        <v/>
      </c>
      <c r="J3201" s="21" t="str">
        <f>IF(A3201="","",SUMIFS('Step 2 OMS Report'!$I$2:$I$1048576,'Step 2 OMS Report'!$C$2:$C$1048576,'Sku Break Down'!A3201))</f>
        <v/>
      </c>
      <c r="K3201" s="21" t="str">
        <f t="shared" si="198"/>
        <v/>
      </c>
      <c r="L3201" s="22" t="str">
        <f t="shared" si="200"/>
        <v/>
      </c>
      <c r="M3201" s="22" t="str">
        <f t="shared" si="199"/>
        <v/>
      </c>
    </row>
    <row r="3202" spans="1:13" x14ac:dyDescent="0.55000000000000004">
      <c r="A3202" s="24"/>
      <c r="B3202" s="21" t="str">
        <f>IFERROR(INDEX('Step 2 OMS Report'!$D$2:$D$1048576,MATCH('Sku Break Down'!A3202,'Step 2 OMS Report'!$C$2:$C$1048576,0)),"")</f>
        <v/>
      </c>
      <c r="C3202" s="21" t="str">
        <f>IFERROR(INDEX('Step 2 OMS Report'!$F$2:$F$1048576,MATCH('Sku Break Down'!A3202,'Step 2 OMS Report'!$C$2:$C$1048576,0)),"")</f>
        <v/>
      </c>
      <c r="D3202" s="21" t="str">
        <f>IFERROR(INDEX('Step 2 OMS Report'!$E$2:$E$1048576,MATCH('Sku Break Down'!A3202,'Step 2 OMS Report'!$A$2:$A$1048576,0)),"")</f>
        <v/>
      </c>
      <c r="E3202" s="21" t="str">
        <f>IFERROR(INDEX('Product Info (Hide)'!$E$2:$E$1840,MATCH('Sku Break Down'!C3202,Manufacture_SKUHiddenSheet,0)),"")</f>
        <v/>
      </c>
      <c r="F3202" s="21" t="str">
        <f>IF(A3202="","",SUMIFS('Step 1 Customer Remit'!$J$17:$J$1048576,'Step 1 Customer Remit'!$B$17:$B$1048576,'Sku Break Down'!A3202,'Step 1 Customer Remit'!$D$17:$D$1048576,"Return"))</f>
        <v/>
      </c>
      <c r="G3202" s="21" t="str">
        <f>IF(A3202="","",SUMIFS('Step 1 Customer Remit'!$F$17:$F$1048576,'Step 1 Customer Remit'!$B$17:$B$1048576,'Sku Break Down'!A3202,'Step 1 Customer Remit'!$D$17:$D$1048576,"Return"))</f>
        <v/>
      </c>
      <c r="H3202" s="21" t="str">
        <f t="shared" si="197"/>
        <v/>
      </c>
      <c r="I3202" s="21" t="str">
        <f>IF(A3202="","",SUMIF('Step 2 OMS Report'!$C$2:$C$1048576,'Sku Break Down'!A3202,'Step 2 OMS Report'!$G$2:$G$1048576))</f>
        <v/>
      </c>
      <c r="J3202" s="21" t="str">
        <f>IF(A3202="","",SUMIFS('Step 2 OMS Report'!$I$2:$I$1048576,'Step 2 OMS Report'!$C$2:$C$1048576,'Sku Break Down'!A3202))</f>
        <v/>
      </c>
      <c r="K3202" s="21" t="str">
        <f t="shared" si="198"/>
        <v/>
      </c>
      <c r="L3202" s="22" t="str">
        <f t="shared" si="200"/>
        <v/>
      </c>
      <c r="M3202" s="22" t="str">
        <f t="shared" si="199"/>
        <v/>
      </c>
    </row>
    <row r="3203" spans="1:13" x14ac:dyDescent="0.55000000000000004">
      <c r="A3203" s="24"/>
      <c r="B3203" s="21" t="str">
        <f>IFERROR(INDEX('Step 2 OMS Report'!$D$2:$D$1048576,MATCH('Sku Break Down'!A3203,'Step 2 OMS Report'!$C$2:$C$1048576,0)),"")</f>
        <v/>
      </c>
      <c r="C3203" s="21" t="str">
        <f>IFERROR(INDEX('Step 2 OMS Report'!$F$2:$F$1048576,MATCH('Sku Break Down'!A3203,'Step 2 OMS Report'!$C$2:$C$1048576,0)),"")</f>
        <v/>
      </c>
      <c r="D3203" s="21" t="str">
        <f>IFERROR(INDEX('Step 2 OMS Report'!$E$2:$E$1048576,MATCH('Sku Break Down'!A3203,'Step 2 OMS Report'!$A$2:$A$1048576,0)),"")</f>
        <v/>
      </c>
      <c r="E3203" s="21" t="str">
        <f>IFERROR(INDEX('Product Info (Hide)'!$E$2:$E$1840,MATCH('Sku Break Down'!C3203,Manufacture_SKUHiddenSheet,0)),"")</f>
        <v/>
      </c>
      <c r="F3203" s="21" t="str">
        <f>IF(A3203="","",SUMIFS('Step 1 Customer Remit'!$J$17:$J$1048576,'Step 1 Customer Remit'!$B$17:$B$1048576,'Sku Break Down'!A3203,'Step 1 Customer Remit'!$D$17:$D$1048576,"Return"))</f>
        <v/>
      </c>
      <c r="G3203" s="21" t="str">
        <f>IF(A3203="","",SUMIFS('Step 1 Customer Remit'!$F$17:$F$1048576,'Step 1 Customer Remit'!$B$17:$B$1048576,'Sku Break Down'!A3203,'Step 1 Customer Remit'!$D$17:$D$1048576,"Return"))</f>
        <v/>
      </c>
      <c r="H3203" s="21" t="str">
        <f t="shared" si="197"/>
        <v/>
      </c>
      <c r="I3203" s="21" t="str">
        <f>IF(A3203="","",SUMIF('Step 2 OMS Report'!$C$2:$C$1048576,'Sku Break Down'!A3203,'Step 2 OMS Report'!$G$2:$G$1048576))</f>
        <v/>
      </c>
      <c r="J3203" s="21" t="str">
        <f>IF(A3203="","",SUMIFS('Step 2 OMS Report'!$I$2:$I$1048576,'Step 2 OMS Report'!$C$2:$C$1048576,'Sku Break Down'!A3203))</f>
        <v/>
      </c>
      <c r="K3203" s="21" t="str">
        <f t="shared" si="198"/>
        <v/>
      </c>
      <c r="L3203" s="22" t="str">
        <f t="shared" si="200"/>
        <v/>
      </c>
      <c r="M3203" s="22" t="str">
        <f t="shared" si="199"/>
        <v/>
      </c>
    </row>
    <row r="3204" spans="1:13" x14ac:dyDescent="0.55000000000000004">
      <c r="A3204" s="24"/>
      <c r="B3204" s="21" t="str">
        <f>IFERROR(INDEX('Step 2 OMS Report'!$D$2:$D$1048576,MATCH('Sku Break Down'!A3204,'Step 2 OMS Report'!$C$2:$C$1048576,0)),"")</f>
        <v/>
      </c>
      <c r="C3204" s="21" t="str">
        <f>IFERROR(INDEX('Step 2 OMS Report'!$F$2:$F$1048576,MATCH('Sku Break Down'!A3204,'Step 2 OMS Report'!$C$2:$C$1048576,0)),"")</f>
        <v/>
      </c>
      <c r="D3204" s="21" t="str">
        <f>IFERROR(INDEX('Step 2 OMS Report'!$E$2:$E$1048576,MATCH('Sku Break Down'!A3204,'Step 2 OMS Report'!$A$2:$A$1048576,0)),"")</f>
        <v/>
      </c>
      <c r="E3204" s="21" t="str">
        <f>IFERROR(INDEX('Product Info (Hide)'!$E$2:$E$1840,MATCH('Sku Break Down'!C3204,Manufacture_SKUHiddenSheet,0)),"")</f>
        <v/>
      </c>
      <c r="F3204" s="21" t="str">
        <f>IF(A3204="","",SUMIFS('Step 1 Customer Remit'!$J$17:$J$1048576,'Step 1 Customer Remit'!$B$17:$B$1048576,'Sku Break Down'!A3204,'Step 1 Customer Remit'!$D$17:$D$1048576,"Return"))</f>
        <v/>
      </c>
      <c r="G3204" s="21" t="str">
        <f>IF(A3204="","",SUMIFS('Step 1 Customer Remit'!$F$17:$F$1048576,'Step 1 Customer Remit'!$B$17:$B$1048576,'Sku Break Down'!A3204,'Step 1 Customer Remit'!$D$17:$D$1048576,"Return"))</f>
        <v/>
      </c>
      <c r="H3204" s="21" t="str">
        <f t="shared" ref="H3204:H3267" si="201">IF(A3204="","",E3204*F3204)</f>
        <v/>
      </c>
      <c r="I3204" s="21" t="str">
        <f>IF(A3204="","",SUMIF('Step 2 OMS Report'!$C$2:$C$1048576,'Sku Break Down'!A3204,'Step 2 OMS Report'!$G$2:$G$1048576))</f>
        <v/>
      </c>
      <c r="J3204" s="21" t="str">
        <f>IF(A3204="","",SUMIFS('Step 2 OMS Report'!$I$2:$I$1048576,'Step 2 OMS Report'!$C$2:$C$1048576,'Sku Break Down'!A3204))</f>
        <v/>
      </c>
      <c r="K3204" s="21" t="str">
        <f t="shared" ref="K3204:K3267" si="202">IF(A3204="","",G3204/H3204)</f>
        <v/>
      </c>
      <c r="L3204" s="22" t="str">
        <f t="shared" si="200"/>
        <v/>
      </c>
      <c r="M3204" s="22" t="str">
        <f t="shared" ref="M3204:M3267" si="203">IFERROR((-1*G3204)/J3204,"")</f>
        <v/>
      </c>
    </row>
    <row r="3205" spans="1:13" x14ac:dyDescent="0.55000000000000004">
      <c r="A3205" s="24"/>
      <c r="B3205" s="21" t="str">
        <f>IFERROR(INDEX('Step 2 OMS Report'!$D$2:$D$1048576,MATCH('Sku Break Down'!A3205,'Step 2 OMS Report'!$C$2:$C$1048576,0)),"")</f>
        <v/>
      </c>
      <c r="C3205" s="21" t="str">
        <f>IFERROR(INDEX('Step 2 OMS Report'!$F$2:$F$1048576,MATCH('Sku Break Down'!A3205,'Step 2 OMS Report'!$C$2:$C$1048576,0)),"")</f>
        <v/>
      </c>
      <c r="D3205" s="21" t="str">
        <f>IFERROR(INDEX('Step 2 OMS Report'!$E$2:$E$1048576,MATCH('Sku Break Down'!A3205,'Step 2 OMS Report'!$A$2:$A$1048576,0)),"")</f>
        <v/>
      </c>
      <c r="E3205" s="21" t="str">
        <f>IFERROR(INDEX('Product Info (Hide)'!$E$2:$E$1840,MATCH('Sku Break Down'!C3205,Manufacture_SKUHiddenSheet,0)),"")</f>
        <v/>
      </c>
      <c r="F3205" s="21" t="str">
        <f>IF(A3205="","",SUMIFS('Step 1 Customer Remit'!$J$17:$J$1048576,'Step 1 Customer Remit'!$B$17:$B$1048576,'Sku Break Down'!A3205,'Step 1 Customer Remit'!$D$17:$D$1048576,"Return"))</f>
        <v/>
      </c>
      <c r="G3205" s="21" t="str">
        <f>IF(A3205="","",SUMIFS('Step 1 Customer Remit'!$F$17:$F$1048576,'Step 1 Customer Remit'!$B$17:$B$1048576,'Sku Break Down'!A3205,'Step 1 Customer Remit'!$D$17:$D$1048576,"Return"))</f>
        <v/>
      </c>
      <c r="H3205" s="21" t="str">
        <f t="shared" si="201"/>
        <v/>
      </c>
      <c r="I3205" s="21" t="str">
        <f>IF(A3205="","",SUMIF('Step 2 OMS Report'!$C$2:$C$1048576,'Sku Break Down'!A3205,'Step 2 OMS Report'!$G$2:$G$1048576))</f>
        <v/>
      </c>
      <c r="J3205" s="21" t="str">
        <f>IF(A3205="","",SUMIFS('Step 2 OMS Report'!$I$2:$I$1048576,'Step 2 OMS Report'!$C$2:$C$1048576,'Sku Break Down'!A3205))</f>
        <v/>
      </c>
      <c r="K3205" s="21" t="str">
        <f t="shared" si="202"/>
        <v/>
      </c>
      <c r="L3205" s="22" t="str">
        <f t="shared" si="200"/>
        <v/>
      </c>
      <c r="M3205" s="22" t="str">
        <f t="shared" si="203"/>
        <v/>
      </c>
    </row>
    <row r="3206" spans="1:13" x14ac:dyDescent="0.55000000000000004">
      <c r="A3206" s="24"/>
      <c r="B3206" s="21" t="str">
        <f>IFERROR(INDEX('Step 2 OMS Report'!$D$2:$D$1048576,MATCH('Sku Break Down'!A3206,'Step 2 OMS Report'!$C$2:$C$1048576,0)),"")</f>
        <v/>
      </c>
      <c r="C3206" s="21" t="str">
        <f>IFERROR(INDEX('Step 2 OMS Report'!$F$2:$F$1048576,MATCH('Sku Break Down'!A3206,'Step 2 OMS Report'!$C$2:$C$1048576,0)),"")</f>
        <v/>
      </c>
      <c r="D3206" s="21" t="str">
        <f>IFERROR(INDEX('Step 2 OMS Report'!$E$2:$E$1048576,MATCH('Sku Break Down'!A3206,'Step 2 OMS Report'!$A$2:$A$1048576,0)),"")</f>
        <v/>
      </c>
      <c r="E3206" s="21" t="str">
        <f>IFERROR(INDEX('Product Info (Hide)'!$E$2:$E$1840,MATCH('Sku Break Down'!C3206,Manufacture_SKUHiddenSheet,0)),"")</f>
        <v/>
      </c>
      <c r="F3206" s="21" t="str">
        <f>IF(A3206="","",SUMIFS('Step 1 Customer Remit'!$J$17:$J$1048576,'Step 1 Customer Remit'!$B$17:$B$1048576,'Sku Break Down'!A3206,'Step 1 Customer Remit'!$D$17:$D$1048576,"Return"))</f>
        <v/>
      </c>
      <c r="G3206" s="21" t="str">
        <f>IF(A3206="","",SUMIFS('Step 1 Customer Remit'!$F$17:$F$1048576,'Step 1 Customer Remit'!$B$17:$B$1048576,'Sku Break Down'!A3206,'Step 1 Customer Remit'!$D$17:$D$1048576,"Return"))</f>
        <v/>
      </c>
      <c r="H3206" s="21" t="str">
        <f t="shared" si="201"/>
        <v/>
      </c>
      <c r="I3206" s="21" t="str">
        <f>IF(A3206="","",SUMIF('Step 2 OMS Report'!$C$2:$C$1048576,'Sku Break Down'!A3206,'Step 2 OMS Report'!$G$2:$G$1048576))</f>
        <v/>
      </c>
      <c r="J3206" s="21" t="str">
        <f>IF(A3206="","",SUMIFS('Step 2 OMS Report'!$I$2:$I$1048576,'Step 2 OMS Report'!$C$2:$C$1048576,'Sku Break Down'!A3206))</f>
        <v/>
      </c>
      <c r="K3206" s="21" t="str">
        <f t="shared" si="202"/>
        <v/>
      </c>
      <c r="L3206" s="22" t="str">
        <f t="shared" si="200"/>
        <v/>
      </c>
      <c r="M3206" s="22" t="str">
        <f t="shared" si="203"/>
        <v/>
      </c>
    </row>
    <row r="3207" spans="1:13" x14ac:dyDescent="0.55000000000000004">
      <c r="A3207" s="24"/>
      <c r="B3207" s="21" t="str">
        <f>IFERROR(INDEX('Step 2 OMS Report'!$D$2:$D$1048576,MATCH('Sku Break Down'!A3207,'Step 2 OMS Report'!$C$2:$C$1048576,0)),"")</f>
        <v/>
      </c>
      <c r="C3207" s="21" t="str">
        <f>IFERROR(INDEX('Step 2 OMS Report'!$F$2:$F$1048576,MATCH('Sku Break Down'!A3207,'Step 2 OMS Report'!$C$2:$C$1048576,0)),"")</f>
        <v/>
      </c>
      <c r="D3207" s="21" t="str">
        <f>IFERROR(INDEX('Step 2 OMS Report'!$E$2:$E$1048576,MATCH('Sku Break Down'!A3207,'Step 2 OMS Report'!$A$2:$A$1048576,0)),"")</f>
        <v/>
      </c>
      <c r="E3207" s="21" t="str">
        <f>IFERROR(INDEX('Product Info (Hide)'!$E$2:$E$1840,MATCH('Sku Break Down'!C3207,Manufacture_SKUHiddenSheet,0)),"")</f>
        <v/>
      </c>
      <c r="F3207" s="21" t="str">
        <f>IF(A3207="","",SUMIFS('Step 1 Customer Remit'!$J$17:$J$1048576,'Step 1 Customer Remit'!$B$17:$B$1048576,'Sku Break Down'!A3207,'Step 1 Customer Remit'!$D$17:$D$1048576,"Return"))</f>
        <v/>
      </c>
      <c r="G3207" s="21" t="str">
        <f>IF(A3207="","",SUMIFS('Step 1 Customer Remit'!$F$17:$F$1048576,'Step 1 Customer Remit'!$B$17:$B$1048576,'Sku Break Down'!A3207,'Step 1 Customer Remit'!$D$17:$D$1048576,"Return"))</f>
        <v/>
      </c>
      <c r="H3207" s="21" t="str">
        <f t="shared" si="201"/>
        <v/>
      </c>
      <c r="I3207" s="21" t="str">
        <f>IF(A3207="","",SUMIF('Step 2 OMS Report'!$C$2:$C$1048576,'Sku Break Down'!A3207,'Step 2 OMS Report'!$G$2:$G$1048576))</f>
        <v/>
      </c>
      <c r="J3207" s="21" t="str">
        <f>IF(A3207="","",SUMIFS('Step 2 OMS Report'!$I$2:$I$1048576,'Step 2 OMS Report'!$C$2:$C$1048576,'Sku Break Down'!A3207))</f>
        <v/>
      </c>
      <c r="K3207" s="21" t="str">
        <f t="shared" si="202"/>
        <v/>
      </c>
      <c r="L3207" s="22" t="str">
        <f t="shared" si="200"/>
        <v/>
      </c>
      <c r="M3207" s="22" t="str">
        <f t="shared" si="203"/>
        <v/>
      </c>
    </row>
    <row r="3208" spans="1:13" x14ac:dyDescent="0.55000000000000004">
      <c r="A3208" s="24"/>
      <c r="B3208" s="21" t="str">
        <f>IFERROR(INDEX('Step 2 OMS Report'!$D$2:$D$1048576,MATCH('Sku Break Down'!A3208,'Step 2 OMS Report'!$C$2:$C$1048576,0)),"")</f>
        <v/>
      </c>
      <c r="C3208" s="21" t="str">
        <f>IFERROR(INDEX('Step 2 OMS Report'!$F$2:$F$1048576,MATCH('Sku Break Down'!A3208,'Step 2 OMS Report'!$C$2:$C$1048576,0)),"")</f>
        <v/>
      </c>
      <c r="D3208" s="21" t="str">
        <f>IFERROR(INDEX('Step 2 OMS Report'!$E$2:$E$1048576,MATCH('Sku Break Down'!A3208,'Step 2 OMS Report'!$A$2:$A$1048576,0)),"")</f>
        <v/>
      </c>
      <c r="E3208" s="21" t="str">
        <f>IFERROR(INDEX('Product Info (Hide)'!$E$2:$E$1840,MATCH('Sku Break Down'!C3208,Manufacture_SKUHiddenSheet,0)),"")</f>
        <v/>
      </c>
      <c r="F3208" s="21" t="str">
        <f>IF(A3208="","",SUMIFS('Step 1 Customer Remit'!$J$17:$J$1048576,'Step 1 Customer Remit'!$B$17:$B$1048576,'Sku Break Down'!A3208,'Step 1 Customer Remit'!$D$17:$D$1048576,"Return"))</f>
        <v/>
      </c>
      <c r="G3208" s="21" t="str">
        <f>IF(A3208="","",SUMIFS('Step 1 Customer Remit'!$F$17:$F$1048576,'Step 1 Customer Remit'!$B$17:$B$1048576,'Sku Break Down'!A3208,'Step 1 Customer Remit'!$D$17:$D$1048576,"Return"))</f>
        <v/>
      </c>
      <c r="H3208" s="21" t="str">
        <f t="shared" si="201"/>
        <v/>
      </c>
      <c r="I3208" s="21" t="str">
        <f>IF(A3208="","",SUMIF('Step 2 OMS Report'!$C$2:$C$1048576,'Sku Break Down'!A3208,'Step 2 OMS Report'!$G$2:$G$1048576))</f>
        <v/>
      </c>
      <c r="J3208" s="21" t="str">
        <f>IF(A3208="","",SUMIFS('Step 2 OMS Report'!$I$2:$I$1048576,'Step 2 OMS Report'!$C$2:$C$1048576,'Sku Break Down'!A3208))</f>
        <v/>
      </c>
      <c r="K3208" s="21" t="str">
        <f t="shared" si="202"/>
        <v/>
      </c>
      <c r="L3208" s="22" t="str">
        <f t="shared" si="200"/>
        <v/>
      </c>
      <c r="M3208" s="22" t="str">
        <f t="shared" si="203"/>
        <v/>
      </c>
    </row>
    <row r="3209" spans="1:13" x14ac:dyDescent="0.55000000000000004">
      <c r="A3209" s="24"/>
      <c r="B3209" s="21" t="str">
        <f>IFERROR(INDEX('Step 2 OMS Report'!$D$2:$D$1048576,MATCH('Sku Break Down'!A3209,'Step 2 OMS Report'!$C$2:$C$1048576,0)),"")</f>
        <v/>
      </c>
      <c r="C3209" s="21" t="str">
        <f>IFERROR(INDEX('Step 2 OMS Report'!$F$2:$F$1048576,MATCH('Sku Break Down'!A3209,'Step 2 OMS Report'!$C$2:$C$1048576,0)),"")</f>
        <v/>
      </c>
      <c r="D3209" s="21" t="str">
        <f>IFERROR(INDEX('Step 2 OMS Report'!$E$2:$E$1048576,MATCH('Sku Break Down'!A3209,'Step 2 OMS Report'!$A$2:$A$1048576,0)),"")</f>
        <v/>
      </c>
      <c r="E3209" s="21" t="str">
        <f>IFERROR(INDEX('Product Info (Hide)'!$E$2:$E$1840,MATCH('Sku Break Down'!C3209,Manufacture_SKUHiddenSheet,0)),"")</f>
        <v/>
      </c>
      <c r="F3209" s="21" t="str">
        <f>IF(A3209="","",SUMIFS('Step 1 Customer Remit'!$J$17:$J$1048576,'Step 1 Customer Remit'!$B$17:$B$1048576,'Sku Break Down'!A3209,'Step 1 Customer Remit'!$D$17:$D$1048576,"Return"))</f>
        <v/>
      </c>
      <c r="G3209" s="21" t="str">
        <f>IF(A3209="","",SUMIFS('Step 1 Customer Remit'!$F$17:$F$1048576,'Step 1 Customer Remit'!$B$17:$B$1048576,'Sku Break Down'!A3209,'Step 1 Customer Remit'!$D$17:$D$1048576,"Return"))</f>
        <v/>
      </c>
      <c r="H3209" s="21" t="str">
        <f t="shared" si="201"/>
        <v/>
      </c>
      <c r="I3209" s="21" t="str">
        <f>IF(A3209="","",SUMIF('Step 2 OMS Report'!$C$2:$C$1048576,'Sku Break Down'!A3209,'Step 2 OMS Report'!$G$2:$G$1048576))</f>
        <v/>
      </c>
      <c r="J3209" s="21" t="str">
        <f>IF(A3209="","",SUMIFS('Step 2 OMS Report'!$I$2:$I$1048576,'Step 2 OMS Report'!$C$2:$C$1048576,'Sku Break Down'!A3209))</f>
        <v/>
      </c>
      <c r="K3209" s="21" t="str">
        <f t="shared" si="202"/>
        <v/>
      </c>
      <c r="L3209" s="22" t="str">
        <f t="shared" si="200"/>
        <v/>
      </c>
      <c r="M3209" s="22" t="str">
        <f t="shared" si="203"/>
        <v/>
      </c>
    </row>
    <row r="3210" spans="1:13" x14ac:dyDescent="0.55000000000000004">
      <c r="A3210" s="24"/>
      <c r="B3210" s="21" t="str">
        <f>IFERROR(INDEX('Step 2 OMS Report'!$D$2:$D$1048576,MATCH('Sku Break Down'!A3210,'Step 2 OMS Report'!$C$2:$C$1048576,0)),"")</f>
        <v/>
      </c>
      <c r="C3210" s="21" t="str">
        <f>IFERROR(INDEX('Step 2 OMS Report'!$F$2:$F$1048576,MATCH('Sku Break Down'!A3210,'Step 2 OMS Report'!$C$2:$C$1048576,0)),"")</f>
        <v/>
      </c>
      <c r="D3210" s="21" t="str">
        <f>IFERROR(INDEX('Step 2 OMS Report'!$E$2:$E$1048576,MATCH('Sku Break Down'!A3210,'Step 2 OMS Report'!$A$2:$A$1048576,0)),"")</f>
        <v/>
      </c>
      <c r="E3210" s="21" t="str">
        <f>IFERROR(INDEX('Product Info (Hide)'!$E$2:$E$1840,MATCH('Sku Break Down'!C3210,Manufacture_SKUHiddenSheet,0)),"")</f>
        <v/>
      </c>
      <c r="F3210" s="21" t="str">
        <f>IF(A3210="","",SUMIFS('Step 1 Customer Remit'!$J$17:$J$1048576,'Step 1 Customer Remit'!$B$17:$B$1048576,'Sku Break Down'!A3210,'Step 1 Customer Remit'!$D$17:$D$1048576,"Return"))</f>
        <v/>
      </c>
      <c r="G3210" s="21" t="str">
        <f>IF(A3210="","",SUMIFS('Step 1 Customer Remit'!$F$17:$F$1048576,'Step 1 Customer Remit'!$B$17:$B$1048576,'Sku Break Down'!A3210,'Step 1 Customer Remit'!$D$17:$D$1048576,"Return"))</f>
        <v/>
      </c>
      <c r="H3210" s="21" t="str">
        <f t="shared" si="201"/>
        <v/>
      </c>
      <c r="I3210" s="21" t="str">
        <f>IF(A3210="","",SUMIF('Step 2 OMS Report'!$C$2:$C$1048576,'Sku Break Down'!A3210,'Step 2 OMS Report'!$G$2:$G$1048576))</f>
        <v/>
      </c>
      <c r="J3210" s="21" t="str">
        <f>IF(A3210="","",SUMIFS('Step 2 OMS Report'!$I$2:$I$1048576,'Step 2 OMS Report'!$C$2:$C$1048576,'Sku Break Down'!A3210))</f>
        <v/>
      </c>
      <c r="K3210" s="21" t="str">
        <f t="shared" si="202"/>
        <v/>
      </c>
      <c r="L3210" s="22" t="str">
        <f t="shared" si="200"/>
        <v/>
      </c>
      <c r="M3210" s="22" t="str">
        <f t="shared" si="203"/>
        <v/>
      </c>
    </row>
    <row r="3211" spans="1:13" x14ac:dyDescent="0.55000000000000004">
      <c r="A3211" s="24"/>
      <c r="B3211" s="21" t="str">
        <f>IFERROR(INDEX('Step 2 OMS Report'!$D$2:$D$1048576,MATCH('Sku Break Down'!A3211,'Step 2 OMS Report'!$C$2:$C$1048576,0)),"")</f>
        <v/>
      </c>
      <c r="C3211" s="21" t="str">
        <f>IFERROR(INDEX('Step 2 OMS Report'!$F$2:$F$1048576,MATCH('Sku Break Down'!A3211,'Step 2 OMS Report'!$C$2:$C$1048576,0)),"")</f>
        <v/>
      </c>
      <c r="D3211" s="21" t="str">
        <f>IFERROR(INDEX('Step 2 OMS Report'!$E$2:$E$1048576,MATCH('Sku Break Down'!A3211,'Step 2 OMS Report'!$A$2:$A$1048576,0)),"")</f>
        <v/>
      </c>
      <c r="E3211" s="21" t="str">
        <f>IFERROR(INDEX('Product Info (Hide)'!$E$2:$E$1840,MATCH('Sku Break Down'!C3211,Manufacture_SKUHiddenSheet,0)),"")</f>
        <v/>
      </c>
      <c r="F3211" s="21" t="str">
        <f>IF(A3211="","",SUMIFS('Step 1 Customer Remit'!$J$17:$J$1048576,'Step 1 Customer Remit'!$B$17:$B$1048576,'Sku Break Down'!A3211,'Step 1 Customer Remit'!$D$17:$D$1048576,"Return"))</f>
        <v/>
      </c>
      <c r="G3211" s="21" t="str">
        <f>IF(A3211="","",SUMIFS('Step 1 Customer Remit'!$F$17:$F$1048576,'Step 1 Customer Remit'!$B$17:$B$1048576,'Sku Break Down'!A3211,'Step 1 Customer Remit'!$D$17:$D$1048576,"Return"))</f>
        <v/>
      </c>
      <c r="H3211" s="21" t="str">
        <f t="shared" si="201"/>
        <v/>
      </c>
      <c r="I3211" s="21" t="str">
        <f>IF(A3211="","",SUMIF('Step 2 OMS Report'!$C$2:$C$1048576,'Sku Break Down'!A3211,'Step 2 OMS Report'!$G$2:$G$1048576))</f>
        <v/>
      </c>
      <c r="J3211" s="21" t="str">
        <f>IF(A3211="","",SUMIFS('Step 2 OMS Report'!$I$2:$I$1048576,'Step 2 OMS Report'!$C$2:$C$1048576,'Sku Break Down'!A3211))</f>
        <v/>
      </c>
      <c r="K3211" s="21" t="str">
        <f t="shared" si="202"/>
        <v/>
      </c>
      <c r="L3211" s="22" t="str">
        <f t="shared" si="200"/>
        <v/>
      </c>
      <c r="M3211" s="22" t="str">
        <f t="shared" si="203"/>
        <v/>
      </c>
    </row>
    <row r="3212" spans="1:13" x14ac:dyDescent="0.55000000000000004">
      <c r="A3212" s="24"/>
      <c r="B3212" s="21" t="str">
        <f>IFERROR(INDEX('Step 2 OMS Report'!$D$2:$D$1048576,MATCH('Sku Break Down'!A3212,'Step 2 OMS Report'!$C$2:$C$1048576,0)),"")</f>
        <v/>
      </c>
      <c r="C3212" s="21" t="str">
        <f>IFERROR(INDEX('Step 2 OMS Report'!$F$2:$F$1048576,MATCH('Sku Break Down'!A3212,'Step 2 OMS Report'!$C$2:$C$1048576,0)),"")</f>
        <v/>
      </c>
      <c r="D3212" s="21" t="str">
        <f>IFERROR(INDEX('Step 2 OMS Report'!$E$2:$E$1048576,MATCH('Sku Break Down'!A3212,'Step 2 OMS Report'!$A$2:$A$1048576,0)),"")</f>
        <v/>
      </c>
      <c r="E3212" s="21" t="str">
        <f>IFERROR(INDEX('Product Info (Hide)'!$E$2:$E$1840,MATCH('Sku Break Down'!C3212,Manufacture_SKUHiddenSheet,0)),"")</f>
        <v/>
      </c>
      <c r="F3212" s="21" t="str">
        <f>IF(A3212="","",SUMIFS('Step 1 Customer Remit'!$J$17:$J$1048576,'Step 1 Customer Remit'!$B$17:$B$1048576,'Sku Break Down'!A3212,'Step 1 Customer Remit'!$D$17:$D$1048576,"Return"))</f>
        <v/>
      </c>
      <c r="G3212" s="21" t="str">
        <f>IF(A3212="","",SUMIFS('Step 1 Customer Remit'!$F$17:$F$1048576,'Step 1 Customer Remit'!$B$17:$B$1048576,'Sku Break Down'!A3212,'Step 1 Customer Remit'!$D$17:$D$1048576,"Return"))</f>
        <v/>
      </c>
      <c r="H3212" s="21" t="str">
        <f t="shared" si="201"/>
        <v/>
      </c>
      <c r="I3212" s="21" t="str">
        <f>IF(A3212="","",SUMIF('Step 2 OMS Report'!$C$2:$C$1048576,'Sku Break Down'!A3212,'Step 2 OMS Report'!$G$2:$G$1048576))</f>
        <v/>
      </c>
      <c r="J3212" s="21" t="str">
        <f>IF(A3212="","",SUMIFS('Step 2 OMS Report'!$I$2:$I$1048576,'Step 2 OMS Report'!$C$2:$C$1048576,'Sku Break Down'!A3212))</f>
        <v/>
      </c>
      <c r="K3212" s="21" t="str">
        <f t="shared" si="202"/>
        <v/>
      </c>
      <c r="L3212" s="22" t="str">
        <f t="shared" si="200"/>
        <v/>
      </c>
      <c r="M3212" s="22" t="str">
        <f t="shared" si="203"/>
        <v/>
      </c>
    </row>
    <row r="3213" spans="1:13" x14ac:dyDescent="0.55000000000000004">
      <c r="A3213" s="24"/>
      <c r="B3213" s="21" t="str">
        <f>IFERROR(INDEX('Step 2 OMS Report'!$D$2:$D$1048576,MATCH('Sku Break Down'!A3213,'Step 2 OMS Report'!$C$2:$C$1048576,0)),"")</f>
        <v/>
      </c>
      <c r="C3213" s="21" t="str">
        <f>IFERROR(INDEX('Step 2 OMS Report'!$F$2:$F$1048576,MATCH('Sku Break Down'!A3213,'Step 2 OMS Report'!$C$2:$C$1048576,0)),"")</f>
        <v/>
      </c>
      <c r="D3213" s="21" t="str">
        <f>IFERROR(INDEX('Step 2 OMS Report'!$E$2:$E$1048576,MATCH('Sku Break Down'!A3213,'Step 2 OMS Report'!$A$2:$A$1048576,0)),"")</f>
        <v/>
      </c>
      <c r="E3213" s="21" t="str">
        <f>IFERROR(INDEX('Product Info (Hide)'!$E$2:$E$1840,MATCH('Sku Break Down'!C3213,Manufacture_SKUHiddenSheet,0)),"")</f>
        <v/>
      </c>
      <c r="F3213" s="21" t="str">
        <f>IF(A3213="","",SUMIFS('Step 1 Customer Remit'!$J$17:$J$1048576,'Step 1 Customer Remit'!$B$17:$B$1048576,'Sku Break Down'!A3213,'Step 1 Customer Remit'!$D$17:$D$1048576,"Return"))</f>
        <v/>
      </c>
      <c r="G3213" s="21" t="str">
        <f>IF(A3213="","",SUMIFS('Step 1 Customer Remit'!$F$17:$F$1048576,'Step 1 Customer Remit'!$B$17:$B$1048576,'Sku Break Down'!A3213,'Step 1 Customer Remit'!$D$17:$D$1048576,"Return"))</f>
        <v/>
      </c>
      <c r="H3213" s="21" t="str">
        <f t="shared" si="201"/>
        <v/>
      </c>
      <c r="I3213" s="21" t="str">
        <f>IF(A3213="","",SUMIF('Step 2 OMS Report'!$C$2:$C$1048576,'Sku Break Down'!A3213,'Step 2 OMS Report'!$G$2:$G$1048576))</f>
        <v/>
      </c>
      <c r="J3213" s="21" t="str">
        <f>IF(A3213="","",SUMIFS('Step 2 OMS Report'!$I$2:$I$1048576,'Step 2 OMS Report'!$C$2:$C$1048576,'Sku Break Down'!A3213))</f>
        <v/>
      </c>
      <c r="K3213" s="21" t="str">
        <f t="shared" si="202"/>
        <v/>
      </c>
      <c r="L3213" s="22" t="str">
        <f t="shared" si="200"/>
        <v/>
      </c>
      <c r="M3213" s="22" t="str">
        <f t="shared" si="203"/>
        <v/>
      </c>
    </row>
    <row r="3214" spans="1:13" x14ac:dyDescent="0.55000000000000004">
      <c r="A3214" s="24"/>
      <c r="B3214" s="21" t="str">
        <f>IFERROR(INDEX('Step 2 OMS Report'!$D$2:$D$1048576,MATCH('Sku Break Down'!A3214,'Step 2 OMS Report'!$C$2:$C$1048576,0)),"")</f>
        <v/>
      </c>
      <c r="C3214" s="21" t="str">
        <f>IFERROR(INDEX('Step 2 OMS Report'!$F$2:$F$1048576,MATCH('Sku Break Down'!A3214,'Step 2 OMS Report'!$C$2:$C$1048576,0)),"")</f>
        <v/>
      </c>
      <c r="D3214" s="21" t="str">
        <f>IFERROR(INDEX('Step 2 OMS Report'!$E$2:$E$1048576,MATCH('Sku Break Down'!A3214,'Step 2 OMS Report'!$A$2:$A$1048576,0)),"")</f>
        <v/>
      </c>
      <c r="E3214" s="21" t="str">
        <f>IFERROR(INDEX('Product Info (Hide)'!$E$2:$E$1840,MATCH('Sku Break Down'!C3214,Manufacture_SKUHiddenSheet,0)),"")</f>
        <v/>
      </c>
      <c r="F3214" s="21" t="str">
        <f>IF(A3214="","",SUMIFS('Step 1 Customer Remit'!$J$17:$J$1048576,'Step 1 Customer Remit'!$B$17:$B$1048576,'Sku Break Down'!A3214,'Step 1 Customer Remit'!$D$17:$D$1048576,"Return"))</f>
        <v/>
      </c>
      <c r="G3214" s="21" t="str">
        <f>IF(A3214="","",SUMIFS('Step 1 Customer Remit'!$F$17:$F$1048576,'Step 1 Customer Remit'!$B$17:$B$1048576,'Sku Break Down'!A3214,'Step 1 Customer Remit'!$D$17:$D$1048576,"Return"))</f>
        <v/>
      </c>
      <c r="H3214" s="21" t="str">
        <f t="shared" si="201"/>
        <v/>
      </c>
      <c r="I3214" s="21" t="str">
        <f>IF(A3214="","",SUMIF('Step 2 OMS Report'!$C$2:$C$1048576,'Sku Break Down'!A3214,'Step 2 OMS Report'!$G$2:$G$1048576))</f>
        <v/>
      </c>
      <c r="J3214" s="21" t="str">
        <f>IF(A3214="","",SUMIFS('Step 2 OMS Report'!$I$2:$I$1048576,'Step 2 OMS Report'!$C$2:$C$1048576,'Sku Break Down'!A3214))</f>
        <v/>
      </c>
      <c r="K3214" s="21" t="str">
        <f t="shared" si="202"/>
        <v/>
      </c>
      <c r="L3214" s="22" t="str">
        <f t="shared" si="200"/>
        <v/>
      </c>
      <c r="M3214" s="22" t="str">
        <f t="shared" si="203"/>
        <v/>
      </c>
    </row>
    <row r="3215" spans="1:13" x14ac:dyDescent="0.55000000000000004">
      <c r="A3215" s="24"/>
      <c r="B3215" s="21" t="str">
        <f>IFERROR(INDEX('Step 2 OMS Report'!$D$2:$D$1048576,MATCH('Sku Break Down'!A3215,'Step 2 OMS Report'!$C$2:$C$1048576,0)),"")</f>
        <v/>
      </c>
      <c r="C3215" s="21" t="str">
        <f>IFERROR(INDEX('Step 2 OMS Report'!$F$2:$F$1048576,MATCH('Sku Break Down'!A3215,'Step 2 OMS Report'!$C$2:$C$1048576,0)),"")</f>
        <v/>
      </c>
      <c r="D3215" s="21" t="str">
        <f>IFERROR(INDEX('Step 2 OMS Report'!$E$2:$E$1048576,MATCH('Sku Break Down'!A3215,'Step 2 OMS Report'!$A$2:$A$1048576,0)),"")</f>
        <v/>
      </c>
      <c r="E3215" s="21" t="str">
        <f>IFERROR(INDEX('Product Info (Hide)'!$E$2:$E$1840,MATCH('Sku Break Down'!C3215,Manufacture_SKUHiddenSheet,0)),"")</f>
        <v/>
      </c>
      <c r="F3215" s="21" t="str">
        <f>IF(A3215="","",SUMIFS('Step 1 Customer Remit'!$J$17:$J$1048576,'Step 1 Customer Remit'!$B$17:$B$1048576,'Sku Break Down'!A3215,'Step 1 Customer Remit'!$D$17:$D$1048576,"Return"))</f>
        <v/>
      </c>
      <c r="G3215" s="21" t="str">
        <f>IF(A3215="","",SUMIFS('Step 1 Customer Remit'!$F$17:$F$1048576,'Step 1 Customer Remit'!$B$17:$B$1048576,'Sku Break Down'!A3215,'Step 1 Customer Remit'!$D$17:$D$1048576,"Return"))</f>
        <v/>
      </c>
      <c r="H3215" s="21" t="str">
        <f t="shared" si="201"/>
        <v/>
      </c>
      <c r="I3215" s="21" t="str">
        <f>IF(A3215="","",SUMIF('Step 2 OMS Report'!$C$2:$C$1048576,'Sku Break Down'!A3215,'Step 2 OMS Report'!$G$2:$G$1048576))</f>
        <v/>
      </c>
      <c r="J3215" s="21" t="str">
        <f>IF(A3215="","",SUMIFS('Step 2 OMS Report'!$I$2:$I$1048576,'Step 2 OMS Report'!$C$2:$C$1048576,'Sku Break Down'!A3215))</f>
        <v/>
      </c>
      <c r="K3215" s="21" t="str">
        <f t="shared" si="202"/>
        <v/>
      </c>
      <c r="L3215" s="22" t="str">
        <f t="shared" si="200"/>
        <v/>
      </c>
      <c r="M3215" s="22" t="str">
        <f t="shared" si="203"/>
        <v/>
      </c>
    </row>
    <row r="3216" spans="1:13" x14ac:dyDescent="0.55000000000000004">
      <c r="A3216" s="24"/>
      <c r="B3216" s="21" t="str">
        <f>IFERROR(INDEX('Step 2 OMS Report'!$D$2:$D$1048576,MATCH('Sku Break Down'!A3216,'Step 2 OMS Report'!$C$2:$C$1048576,0)),"")</f>
        <v/>
      </c>
      <c r="C3216" s="21" t="str">
        <f>IFERROR(INDEX('Step 2 OMS Report'!$F$2:$F$1048576,MATCH('Sku Break Down'!A3216,'Step 2 OMS Report'!$C$2:$C$1048576,0)),"")</f>
        <v/>
      </c>
      <c r="D3216" s="21" t="str">
        <f>IFERROR(INDEX('Step 2 OMS Report'!$E$2:$E$1048576,MATCH('Sku Break Down'!A3216,'Step 2 OMS Report'!$A$2:$A$1048576,0)),"")</f>
        <v/>
      </c>
      <c r="E3216" s="21" t="str">
        <f>IFERROR(INDEX('Product Info (Hide)'!$E$2:$E$1840,MATCH('Sku Break Down'!C3216,Manufacture_SKUHiddenSheet,0)),"")</f>
        <v/>
      </c>
      <c r="F3216" s="21" t="str">
        <f>IF(A3216="","",SUMIFS('Step 1 Customer Remit'!$J$17:$J$1048576,'Step 1 Customer Remit'!$B$17:$B$1048576,'Sku Break Down'!A3216,'Step 1 Customer Remit'!$D$17:$D$1048576,"Return"))</f>
        <v/>
      </c>
      <c r="G3216" s="21" t="str">
        <f>IF(A3216="","",SUMIFS('Step 1 Customer Remit'!$F$17:$F$1048576,'Step 1 Customer Remit'!$B$17:$B$1048576,'Sku Break Down'!A3216,'Step 1 Customer Remit'!$D$17:$D$1048576,"Return"))</f>
        <v/>
      </c>
      <c r="H3216" s="21" t="str">
        <f t="shared" si="201"/>
        <v/>
      </c>
      <c r="I3216" s="21" t="str">
        <f>IF(A3216="","",SUMIF('Step 2 OMS Report'!$C$2:$C$1048576,'Sku Break Down'!A3216,'Step 2 OMS Report'!$G$2:$G$1048576))</f>
        <v/>
      </c>
      <c r="J3216" s="21" t="str">
        <f>IF(A3216="","",SUMIFS('Step 2 OMS Report'!$I$2:$I$1048576,'Step 2 OMS Report'!$C$2:$C$1048576,'Sku Break Down'!A3216))</f>
        <v/>
      </c>
      <c r="K3216" s="21" t="str">
        <f t="shared" si="202"/>
        <v/>
      </c>
      <c r="L3216" s="22" t="str">
        <f t="shared" si="200"/>
        <v/>
      </c>
      <c r="M3216" s="22" t="str">
        <f t="shared" si="203"/>
        <v/>
      </c>
    </row>
    <row r="3217" spans="1:13" x14ac:dyDescent="0.55000000000000004">
      <c r="A3217" s="24"/>
      <c r="B3217" s="21" t="str">
        <f>IFERROR(INDEX('Step 2 OMS Report'!$D$2:$D$1048576,MATCH('Sku Break Down'!A3217,'Step 2 OMS Report'!$C$2:$C$1048576,0)),"")</f>
        <v/>
      </c>
      <c r="C3217" s="21" t="str">
        <f>IFERROR(INDEX('Step 2 OMS Report'!$F$2:$F$1048576,MATCH('Sku Break Down'!A3217,'Step 2 OMS Report'!$C$2:$C$1048576,0)),"")</f>
        <v/>
      </c>
      <c r="D3217" s="21" t="str">
        <f>IFERROR(INDEX('Step 2 OMS Report'!$E$2:$E$1048576,MATCH('Sku Break Down'!A3217,'Step 2 OMS Report'!$A$2:$A$1048576,0)),"")</f>
        <v/>
      </c>
      <c r="E3217" s="21" t="str">
        <f>IFERROR(INDEX('Product Info (Hide)'!$E$2:$E$1840,MATCH('Sku Break Down'!C3217,Manufacture_SKUHiddenSheet,0)),"")</f>
        <v/>
      </c>
      <c r="F3217" s="21" t="str">
        <f>IF(A3217="","",SUMIFS('Step 1 Customer Remit'!$J$17:$J$1048576,'Step 1 Customer Remit'!$B$17:$B$1048576,'Sku Break Down'!A3217,'Step 1 Customer Remit'!$D$17:$D$1048576,"Return"))</f>
        <v/>
      </c>
      <c r="G3217" s="21" t="str">
        <f>IF(A3217="","",SUMIFS('Step 1 Customer Remit'!$F$17:$F$1048576,'Step 1 Customer Remit'!$B$17:$B$1048576,'Sku Break Down'!A3217,'Step 1 Customer Remit'!$D$17:$D$1048576,"Return"))</f>
        <v/>
      </c>
      <c r="H3217" s="21" t="str">
        <f t="shared" si="201"/>
        <v/>
      </c>
      <c r="I3217" s="21" t="str">
        <f>IF(A3217="","",SUMIF('Step 2 OMS Report'!$C$2:$C$1048576,'Sku Break Down'!A3217,'Step 2 OMS Report'!$G$2:$G$1048576))</f>
        <v/>
      </c>
      <c r="J3217" s="21" t="str">
        <f>IF(A3217="","",SUMIFS('Step 2 OMS Report'!$I$2:$I$1048576,'Step 2 OMS Report'!$C$2:$C$1048576,'Sku Break Down'!A3217))</f>
        <v/>
      </c>
      <c r="K3217" s="21" t="str">
        <f t="shared" si="202"/>
        <v/>
      </c>
      <c r="L3217" s="22" t="str">
        <f t="shared" si="200"/>
        <v/>
      </c>
      <c r="M3217" s="22" t="str">
        <f t="shared" si="203"/>
        <v/>
      </c>
    </row>
    <row r="3218" spans="1:13" x14ac:dyDescent="0.55000000000000004">
      <c r="A3218" s="24"/>
      <c r="B3218" s="21" t="str">
        <f>IFERROR(INDEX('Step 2 OMS Report'!$D$2:$D$1048576,MATCH('Sku Break Down'!A3218,'Step 2 OMS Report'!$C$2:$C$1048576,0)),"")</f>
        <v/>
      </c>
      <c r="C3218" s="21" t="str">
        <f>IFERROR(INDEX('Step 2 OMS Report'!$F$2:$F$1048576,MATCH('Sku Break Down'!A3218,'Step 2 OMS Report'!$C$2:$C$1048576,0)),"")</f>
        <v/>
      </c>
      <c r="D3218" s="21" t="str">
        <f>IFERROR(INDEX('Step 2 OMS Report'!$E$2:$E$1048576,MATCH('Sku Break Down'!A3218,'Step 2 OMS Report'!$A$2:$A$1048576,0)),"")</f>
        <v/>
      </c>
      <c r="E3218" s="21" t="str">
        <f>IFERROR(INDEX('Product Info (Hide)'!$E$2:$E$1840,MATCH('Sku Break Down'!C3218,Manufacture_SKUHiddenSheet,0)),"")</f>
        <v/>
      </c>
      <c r="F3218" s="21" t="str">
        <f>IF(A3218="","",SUMIFS('Step 1 Customer Remit'!$J$17:$J$1048576,'Step 1 Customer Remit'!$B$17:$B$1048576,'Sku Break Down'!A3218,'Step 1 Customer Remit'!$D$17:$D$1048576,"Return"))</f>
        <v/>
      </c>
      <c r="G3218" s="21" t="str">
        <f>IF(A3218="","",SUMIFS('Step 1 Customer Remit'!$F$17:$F$1048576,'Step 1 Customer Remit'!$B$17:$B$1048576,'Sku Break Down'!A3218,'Step 1 Customer Remit'!$D$17:$D$1048576,"Return"))</f>
        <v/>
      </c>
      <c r="H3218" s="21" t="str">
        <f t="shared" si="201"/>
        <v/>
      </c>
      <c r="I3218" s="21" t="str">
        <f>IF(A3218="","",SUMIF('Step 2 OMS Report'!$C$2:$C$1048576,'Sku Break Down'!A3218,'Step 2 OMS Report'!$G$2:$G$1048576))</f>
        <v/>
      </c>
      <c r="J3218" s="21" t="str">
        <f>IF(A3218="","",SUMIFS('Step 2 OMS Report'!$I$2:$I$1048576,'Step 2 OMS Report'!$C$2:$C$1048576,'Sku Break Down'!A3218))</f>
        <v/>
      </c>
      <c r="K3218" s="21" t="str">
        <f t="shared" si="202"/>
        <v/>
      </c>
      <c r="L3218" s="22" t="str">
        <f t="shared" si="200"/>
        <v/>
      </c>
      <c r="M3218" s="22" t="str">
        <f t="shared" si="203"/>
        <v/>
      </c>
    </row>
    <row r="3219" spans="1:13" x14ac:dyDescent="0.55000000000000004">
      <c r="A3219" s="24"/>
      <c r="B3219" s="21" t="str">
        <f>IFERROR(INDEX('Step 2 OMS Report'!$D$2:$D$1048576,MATCH('Sku Break Down'!A3219,'Step 2 OMS Report'!$C$2:$C$1048576,0)),"")</f>
        <v/>
      </c>
      <c r="C3219" s="21" t="str">
        <f>IFERROR(INDEX('Step 2 OMS Report'!$F$2:$F$1048576,MATCH('Sku Break Down'!A3219,'Step 2 OMS Report'!$C$2:$C$1048576,0)),"")</f>
        <v/>
      </c>
      <c r="D3219" s="21" t="str">
        <f>IFERROR(INDEX('Step 2 OMS Report'!$E$2:$E$1048576,MATCH('Sku Break Down'!A3219,'Step 2 OMS Report'!$A$2:$A$1048576,0)),"")</f>
        <v/>
      </c>
      <c r="E3219" s="21" t="str">
        <f>IFERROR(INDEX('Product Info (Hide)'!$E$2:$E$1840,MATCH('Sku Break Down'!C3219,Manufacture_SKUHiddenSheet,0)),"")</f>
        <v/>
      </c>
      <c r="F3219" s="21" t="str">
        <f>IF(A3219="","",SUMIFS('Step 1 Customer Remit'!$J$17:$J$1048576,'Step 1 Customer Remit'!$B$17:$B$1048576,'Sku Break Down'!A3219,'Step 1 Customer Remit'!$D$17:$D$1048576,"Return"))</f>
        <v/>
      </c>
      <c r="G3219" s="21" t="str">
        <f>IF(A3219="","",SUMIFS('Step 1 Customer Remit'!$F$17:$F$1048576,'Step 1 Customer Remit'!$B$17:$B$1048576,'Sku Break Down'!A3219,'Step 1 Customer Remit'!$D$17:$D$1048576,"Return"))</f>
        <v/>
      </c>
      <c r="H3219" s="21" t="str">
        <f t="shared" si="201"/>
        <v/>
      </c>
      <c r="I3219" s="21" t="str">
        <f>IF(A3219="","",SUMIF('Step 2 OMS Report'!$C$2:$C$1048576,'Sku Break Down'!A3219,'Step 2 OMS Report'!$G$2:$G$1048576))</f>
        <v/>
      </c>
      <c r="J3219" s="21" t="str">
        <f>IF(A3219="","",SUMIFS('Step 2 OMS Report'!$I$2:$I$1048576,'Step 2 OMS Report'!$C$2:$C$1048576,'Sku Break Down'!A3219))</f>
        <v/>
      </c>
      <c r="K3219" s="21" t="str">
        <f t="shared" si="202"/>
        <v/>
      </c>
      <c r="L3219" s="22" t="str">
        <f t="shared" si="200"/>
        <v/>
      </c>
      <c r="M3219" s="22" t="str">
        <f t="shared" si="203"/>
        <v/>
      </c>
    </row>
    <row r="3220" spans="1:13" x14ac:dyDescent="0.55000000000000004">
      <c r="A3220" s="24"/>
      <c r="B3220" s="21" t="str">
        <f>IFERROR(INDEX('Step 2 OMS Report'!$D$2:$D$1048576,MATCH('Sku Break Down'!A3220,'Step 2 OMS Report'!$C$2:$C$1048576,0)),"")</f>
        <v/>
      </c>
      <c r="C3220" s="21" t="str">
        <f>IFERROR(INDEX('Step 2 OMS Report'!$F$2:$F$1048576,MATCH('Sku Break Down'!A3220,'Step 2 OMS Report'!$C$2:$C$1048576,0)),"")</f>
        <v/>
      </c>
      <c r="D3220" s="21" t="str">
        <f>IFERROR(INDEX('Step 2 OMS Report'!$E$2:$E$1048576,MATCH('Sku Break Down'!A3220,'Step 2 OMS Report'!$A$2:$A$1048576,0)),"")</f>
        <v/>
      </c>
      <c r="E3220" s="21" t="str">
        <f>IFERROR(INDEX('Product Info (Hide)'!$E$2:$E$1840,MATCH('Sku Break Down'!C3220,Manufacture_SKUHiddenSheet,0)),"")</f>
        <v/>
      </c>
      <c r="F3220" s="21" t="str">
        <f>IF(A3220="","",SUMIFS('Step 1 Customer Remit'!$J$17:$J$1048576,'Step 1 Customer Remit'!$B$17:$B$1048576,'Sku Break Down'!A3220,'Step 1 Customer Remit'!$D$17:$D$1048576,"Return"))</f>
        <v/>
      </c>
      <c r="G3220" s="21" t="str">
        <f>IF(A3220="","",SUMIFS('Step 1 Customer Remit'!$F$17:$F$1048576,'Step 1 Customer Remit'!$B$17:$B$1048576,'Sku Break Down'!A3220,'Step 1 Customer Remit'!$D$17:$D$1048576,"Return"))</f>
        <v/>
      </c>
      <c r="H3220" s="21" t="str">
        <f t="shared" si="201"/>
        <v/>
      </c>
      <c r="I3220" s="21" t="str">
        <f>IF(A3220="","",SUMIF('Step 2 OMS Report'!$C$2:$C$1048576,'Sku Break Down'!A3220,'Step 2 OMS Report'!$G$2:$G$1048576))</f>
        <v/>
      </c>
      <c r="J3220" s="21" t="str">
        <f>IF(A3220="","",SUMIFS('Step 2 OMS Report'!$I$2:$I$1048576,'Step 2 OMS Report'!$C$2:$C$1048576,'Sku Break Down'!A3220))</f>
        <v/>
      </c>
      <c r="K3220" s="21" t="str">
        <f t="shared" si="202"/>
        <v/>
      </c>
      <c r="L3220" s="22" t="str">
        <f t="shared" si="200"/>
        <v/>
      </c>
      <c r="M3220" s="22" t="str">
        <f t="shared" si="203"/>
        <v/>
      </c>
    </row>
    <row r="3221" spans="1:13" x14ac:dyDescent="0.55000000000000004">
      <c r="A3221" s="24"/>
      <c r="B3221" s="21" t="str">
        <f>IFERROR(INDEX('Step 2 OMS Report'!$D$2:$D$1048576,MATCH('Sku Break Down'!A3221,'Step 2 OMS Report'!$C$2:$C$1048576,0)),"")</f>
        <v/>
      </c>
      <c r="C3221" s="21" t="str">
        <f>IFERROR(INDEX('Step 2 OMS Report'!$F$2:$F$1048576,MATCH('Sku Break Down'!A3221,'Step 2 OMS Report'!$C$2:$C$1048576,0)),"")</f>
        <v/>
      </c>
      <c r="D3221" s="21" t="str">
        <f>IFERROR(INDEX('Step 2 OMS Report'!$E$2:$E$1048576,MATCH('Sku Break Down'!A3221,'Step 2 OMS Report'!$A$2:$A$1048576,0)),"")</f>
        <v/>
      </c>
      <c r="E3221" s="21" t="str">
        <f>IFERROR(INDEX('Product Info (Hide)'!$E$2:$E$1840,MATCH('Sku Break Down'!C3221,Manufacture_SKUHiddenSheet,0)),"")</f>
        <v/>
      </c>
      <c r="F3221" s="21" t="str">
        <f>IF(A3221="","",SUMIFS('Step 1 Customer Remit'!$J$17:$J$1048576,'Step 1 Customer Remit'!$B$17:$B$1048576,'Sku Break Down'!A3221,'Step 1 Customer Remit'!$D$17:$D$1048576,"Return"))</f>
        <v/>
      </c>
      <c r="G3221" s="21" t="str">
        <f>IF(A3221="","",SUMIFS('Step 1 Customer Remit'!$F$17:$F$1048576,'Step 1 Customer Remit'!$B$17:$B$1048576,'Sku Break Down'!A3221,'Step 1 Customer Remit'!$D$17:$D$1048576,"Return"))</f>
        <v/>
      </c>
      <c r="H3221" s="21" t="str">
        <f t="shared" si="201"/>
        <v/>
      </c>
      <c r="I3221" s="21" t="str">
        <f>IF(A3221="","",SUMIF('Step 2 OMS Report'!$C$2:$C$1048576,'Sku Break Down'!A3221,'Step 2 OMS Report'!$G$2:$G$1048576))</f>
        <v/>
      </c>
      <c r="J3221" s="21" t="str">
        <f>IF(A3221="","",SUMIFS('Step 2 OMS Report'!$I$2:$I$1048576,'Step 2 OMS Report'!$C$2:$C$1048576,'Sku Break Down'!A3221))</f>
        <v/>
      </c>
      <c r="K3221" s="21" t="str">
        <f t="shared" si="202"/>
        <v/>
      </c>
      <c r="L3221" s="22" t="str">
        <f t="shared" si="200"/>
        <v/>
      </c>
      <c r="M3221" s="22" t="str">
        <f t="shared" si="203"/>
        <v/>
      </c>
    </row>
    <row r="3222" spans="1:13" x14ac:dyDescent="0.55000000000000004">
      <c r="A3222" s="24"/>
      <c r="B3222" s="21" t="str">
        <f>IFERROR(INDEX('Step 2 OMS Report'!$D$2:$D$1048576,MATCH('Sku Break Down'!A3222,'Step 2 OMS Report'!$C$2:$C$1048576,0)),"")</f>
        <v/>
      </c>
      <c r="C3222" s="21" t="str">
        <f>IFERROR(INDEX('Step 2 OMS Report'!$F$2:$F$1048576,MATCH('Sku Break Down'!A3222,'Step 2 OMS Report'!$C$2:$C$1048576,0)),"")</f>
        <v/>
      </c>
      <c r="D3222" s="21" t="str">
        <f>IFERROR(INDEX('Step 2 OMS Report'!$E$2:$E$1048576,MATCH('Sku Break Down'!A3222,'Step 2 OMS Report'!$A$2:$A$1048576,0)),"")</f>
        <v/>
      </c>
      <c r="E3222" s="21" t="str">
        <f>IFERROR(INDEX('Product Info (Hide)'!$E$2:$E$1840,MATCH('Sku Break Down'!C3222,Manufacture_SKUHiddenSheet,0)),"")</f>
        <v/>
      </c>
      <c r="F3222" s="21" t="str">
        <f>IF(A3222="","",SUMIFS('Step 1 Customer Remit'!$J$17:$J$1048576,'Step 1 Customer Remit'!$B$17:$B$1048576,'Sku Break Down'!A3222,'Step 1 Customer Remit'!$D$17:$D$1048576,"Return"))</f>
        <v/>
      </c>
      <c r="G3222" s="21" t="str">
        <f>IF(A3222="","",SUMIFS('Step 1 Customer Remit'!$F$17:$F$1048576,'Step 1 Customer Remit'!$B$17:$B$1048576,'Sku Break Down'!A3222,'Step 1 Customer Remit'!$D$17:$D$1048576,"Return"))</f>
        <v/>
      </c>
      <c r="H3222" s="21" t="str">
        <f t="shared" si="201"/>
        <v/>
      </c>
      <c r="I3222" s="21" t="str">
        <f>IF(A3222="","",SUMIF('Step 2 OMS Report'!$C$2:$C$1048576,'Sku Break Down'!A3222,'Step 2 OMS Report'!$G$2:$G$1048576))</f>
        <v/>
      </c>
      <c r="J3222" s="21" t="str">
        <f>IF(A3222="","",SUMIFS('Step 2 OMS Report'!$I$2:$I$1048576,'Step 2 OMS Report'!$C$2:$C$1048576,'Sku Break Down'!A3222))</f>
        <v/>
      </c>
      <c r="K3222" s="21" t="str">
        <f t="shared" si="202"/>
        <v/>
      </c>
      <c r="L3222" s="22" t="str">
        <f t="shared" si="200"/>
        <v/>
      </c>
      <c r="M3222" s="22" t="str">
        <f t="shared" si="203"/>
        <v/>
      </c>
    </row>
    <row r="3223" spans="1:13" x14ac:dyDescent="0.55000000000000004">
      <c r="A3223" s="24"/>
      <c r="B3223" s="21" t="str">
        <f>IFERROR(INDEX('Step 2 OMS Report'!$D$2:$D$1048576,MATCH('Sku Break Down'!A3223,'Step 2 OMS Report'!$C$2:$C$1048576,0)),"")</f>
        <v/>
      </c>
      <c r="C3223" s="21" t="str">
        <f>IFERROR(INDEX('Step 2 OMS Report'!$F$2:$F$1048576,MATCH('Sku Break Down'!A3223,'Step 2 OMS Report'!$C$2:$C$1048576,0)),"")</f>
        <v/>
      </c>
      <c r="D3223" s="21" t="str">
        <f>IFERROR(INDEX('Step 2 OMS Report'!$E$2:$E$1048576,MATCH('Sku Break Down'!A3223,'Step 2 OMS Report'!$A$2:$A$1048576,0)),"")</f>
        <v/>
      </c>
      <c r="E3223" s="21" t="str">
        <f>IFERROR(INDEX('Product Info (Hide)'!$E$2:$E$1840,MATCH('Sku Break Down'!C3223,Manufacture_SKUHiddenSheet,0)),"")</f>
        <v/>
      </c>
      <c r="F3223" s="21" t="str">
        <f>IF(A3223="","",SUMIFS('Step 1 Customer Remit'!$J$17:$J$1048576,'Step 1 Customer Remit'!$B$17:$B$1048576,'Sku Break Down'!A3223,'Step 1 Customer Remit'!$D$17:$D$1048576,"Return"))</f>
        <v/>
      </c>
      <c r="G3223" s="21" t="str">
        <f>IF(A3223="","",SUMIFS('Step 1 Customer Remit'!$F$17:$F$1048576,'Step 1 Customer Remit'!$B$17:$B$1048576,'Sku Break Down'!A3223,'Step 1 Customer Remit'!$D$17:$D$1048576,"Return"))</f>
        <v/>
      </c>
      <c r="H3223" s="21" t="str">
        <f t="shared" si="201"/>
        <v/>
      </c>
      <c r="I3223" s="21" t="str">
        <f>IF(A3223="","",SUMIF('Step 2 OMS Report'!$C$2:$C$1048576,'Sku Break Down'!A3223,'Step 2 OMS Report'!$G$2:$G$1048576))</f>
        <v/>
      </c>
      <c r="J3223" s="21" t="str">
        <f>IF(A3223="","",SUMIFS('Step 2 OMS Report'!$I$2:$I$1048576,'Step 2 OMS Report'!$C$2:$C$1048576,'Sku Break Down'!A3223))</f>
        <v/>
      </c>
      <c r="K3223" s="21" t="str">
        <f t="shared" si="202"/>
        <v/>
      </c>
      <c r="L3223" s="22" t="str">
        <f t="shared" si="200"/>
        <v/>
      </c>
      <c r="M3223" s="22" t="str">
        <f t="shared" si="203"/>
        <v/>
      </c>
    </row>
    <row r="3224" spans="1:13" x14ac:dyDescent="0.55000000000000004">
      <c r="A3224" s="24"/>
      <c r="B3224" s="21" t="str">
        <f>IFERROR(INDEX('Step 2 OMS Report'!$D$2:$D$1048576,MATCH('Sku Break Down'!A3224,'Step 2 OMS Report'!$C$2:$C$1048576,0)),"")</f>
        <v/>
      </c>
      <c r="C3224" s="21" t="str">
        <f>IFERROR(INDEX('Step 2 OMS Report'!$F$2:$F$1048576,MATCH('Sku Break Down'!A3224,'Step 2 OMS Report'!$C$2:$C$1048576,0)),"")</f>
        <v/>
      </c>
      <c r="D3224" s="21" t="str">
        <f>IFERROR(INDEX('Step 2 OMS Report'!$E$2:$E$1048576,MATCH('Sku Break Down'!A3224,'Step 2 OMS Report'!$A$2:$A$1048576,0)),"")</f>
        <v/>
      </c>
      <c r="E3224" s="21" t="str">
        <f>IFERROR(INDEX('Product Info (Hide)'!$E$2:$E$1840,MATCH('Sku Break Down'!C3224,Manufacture_SKUHiddenSheet,0)),"")</f>
        <v/>
      </c>
      <c r="F3224" s="21" t="str">
        <f>IF(A3224="","",SUMIFS('Step 1 Customer Remit'!$J$17:$J$1048576,'Step 1 Customer Remit'!$B$17:$B$1048576,'Sku Break Down'!A3224,'Step 1 Customer Remit'!$D$17:$D$1048576,"Return"))</f>
        <v/>
      </c>
      <c r="G3224" s="21" t="str">
        <f>IF(A3224="","",SUMIFS('Step 1 Customer Remit'!$F$17:$F$1048576,'Step 1 Customer Remit'!$B$17:$B$1048576,'Sku Break Down'!A3224,'Step 1 Customer Remit'!$D$17:$D$1048576,"Return"))</f>
        <v/>
      </c>
      <c r="H3224" s="21" t="str">
        <f t="shared" si="201"/>
        <v/>
      </c>
      <c r="I3224" s="21" t="str">
        <f>IF(A3224="","",SUMIF('Step 2 OMS Report'!$C$2:$C$1048576,'Sku Break Down'!A3224,'Step 2 OMS Report'!$G$2:$G$1048576))</f>
        <v/>
      </c>
      <c r="J3224" s="21" t="str">
        <f>IF(A3224="","",SUMIFS('Step 2 OMS Report'!$I$2:$I$1048576,'Step 2 OMS Report'!$C$2:$C$1048576,'Sku Break Down'!A3224))</f>
        <v/>
      </c>
      <c r="K3224" s="21" t="str">
        <f t="shared" si="202"/>
        <v/>
      </c>
      <c r="L3224" s="22" t="str">
        <f t="shared" si="200"/>
        <v/>
      </c>
      <c r="M3224" s="22" t="str">
        <f t="shared" si="203"/>
        <v/>
      </c>
    </row>
    <row r="3225" spans="1:13" x14ac:dyDescent="0.55000000000000004">
      <c r="A3225" s="24"/>
      <c r="B3225" s="21" t="str">
        <f>IFERROR(INDEX('Step 2 OMS Report'!$D$2:$D$1048576,MATCH('Sku Break Down'!A3225,'Step 2 OMS Report'!$C$2:$C$1048576,0)),"")</f>
        <v/>
      </c>
      <c r="C3225" s="21" t="str">
        <f>IFERROR(INDEX('Step 2 OMS Report'!$F$2:$F$1048576,MATCH('Sku Break Down'!A3225,'Step 2 OMS Report'!$C$2:$C$1048576,0)),"")</f>
        <v/>
      </c>
      <c r="D3225" s="21" t="str">
        <f>IFERROR(INDEX('Step 2 OMS Report'!$E$2:$E$1048576,MATCH('Sku Break Down'!A3225,'Step 2 OMS Report'!$A$2:$A$1048576,0)),"")</f>
        <v/>
      </c>
      <c r="E3225" s="21" t="str">
        <f>IFERROR(INDEX('Product Info (Hide)'!$E$2:$E$1840,MATCH('Sku Break Down'!C3225,Manufacture_SKUHiddenSheet,0)),"")</f>
        <v/>
      </c>
      <c r="F3225" s="21" t="str">
        <f>IF(A3225="","",SUMIFS('Step 1 Customer Remit'!$J$17:$J$1048576,'Step 1 Customer Remit'!$B$17:$B$1048576,'Sku Break Down'!A3225,'Step 1 Customer Remit'!$D$17:$D$1048576,"Return"))</f>
        <v/>
      </c>
      <c r="G3225" s="21" t="str">
        <f>IF(A3225="","",SUMIFS('Step 1 Customer Remit'!$F$17:$F$1048576,'Step 1 Customer Remit'!$B$17:$B$1048576,'Sku Break Down'!A3225,'Step 1 Customer Remit'!$D$17:$D$1048576,"Return"))</f>
        <v/>
      </c>
      <c r="H3225" s="21" t="str">
        <f t="shared" si="201"/>
        <v/>
      </c>
      <c r="I3225" s="21" t="str">
        <f>IF(A3225="","",SUMIF('Step 2 OMS Report'!$C$2:$C$1048576,'Sku Break Down'!A3225,'Step 2 OMS Report'!$G$2:$G$1048576))</f>
        <v/>
      </c>
      <c r="J3225" s="21" t="str">
        <f>IF(A3225="","",SUMIFS('Step 2 OMS Report'!$I$2:$I$1048576,'Step 2 OMS Report'!$C$2:$C$1048576,'Sku Break Down'!A3225))</f>
        <v/>
      </c>
      <c r="K3225" s="21" t="str">
        <f t="shared" si="202"/>
        <v/>
      </c>
      <c r="L3225" s="22" t="str">
        <f t="shared" si="200"/>
        <v/>
      </c>
      <c r="M3225" s="22" t="str">
        <f t="shared" si="203"/>
        <v/>
      </c>
    </row>
    <row r="3226" spans="1:13" x14ac:dyDescent="0.55000000000000004">
      <c r="A3226" s="24"/>
      <c r="B3226" s="21" t="str">
        <f>IFERROR(INDEX('Step 2 OMS Report'!$D$2:$D$1048576,MATCH('Sku Break Down'!A3226,'Step 2 OMS Report'!$C$2:$C$1048576,0)),"")</f>
        <v/>
      </c>
      <c r="C3226" s="21" t="str">
        <f>IFERROR(INDEX('Step 2 OMS Report'!$F$2:$F$1048576,MATCH('Sku Break Down'!A3226,'Step 2 OMS Report'!$C$2:$C$1048576,0)),"")</f>
        <v/>
      </c>
      <c r="D3226" s="21" t="str">
        <f>IFERROR(INDEX('Step 2 OMS Report'!$E$2:$E$1048576,MATCH('Sku Break Down'!A3226,'Step 2 OMS Report'!$A$2:$A$1048576,0)),"")</f>
        <v/>
      </c>
      <c r="E3226" s="21" t="str">
        <f>IFERROR(INDEX('Product Info (Hide)'!$E$2:$E$1840,MATCH('Sku Break Down'!C3226,Manufacture_SKUHiddenSheet,0)),"")</f>
        <v/>
      </c>
      <c r="F3226" s="21" t="str">
        <f>IF(A3226="","",SUMIFS('Step 1 Customer Remit'!$J$17:$J$1048576,'Step 1 Customer Remit'!$B$17:$B$1048576,'Sku Break Down'!A3226,'Step 1 Customer Remit'!$D$17:$D$1048576,"Return"))</f>
        <v/>
      </c>
      <c r="G3226" s="21" t="str">
        <f>IF(A3226="","",SUMIFS('Step 1 Customer Remit'!$F$17:$F$1048576,'Step 1 Customer Remit'!$B$17:$B$1048576,'Sku Break Down'!A3226,'Step 1 Customer Remit'!$D$17:$D$1048576,"Return"))</f>
        <v/>
      </c>
      <c r="H3226" s="21" t="str">
        <f t="shared" si="201"/>
        <v/>
      </c>
      <c r="I3226" s="21" t="str">
        <f>IF(A3226="","",SUMIF('Step 2 OMS Report'!$C$2:$C$1048576,'Sku Break Down'!A3226,'Step 2 OMS Report'!$G$2:$G$1048576))</f>
        <v/>
      </c>
      <c r="J3226" s="21" t="str">
        <f>IF(A3226="","",SUMIFS('Step 2 OMS Report'!$I$2:$I$1048576,'Step 2 OMS Report'!$C$2:$C$1048576,'Sku Break Down'!A3226))</f>
        <v/>
      </c>
      <c r="K3226" s="21" t="str">
        <f t="shared" si="202"/>
        <v/>
      </c>
      <c r="L3226" s="22" t="str">
        <f t="shared" ref="L3226:L3289" si="204">IFERROR(F3226/I3226,"")</f>
        <v/>
      </c>
      <c r="M3226" s="22" t="str">
        <f t="shared" si="203"/>
        <v/>
      </c>
    </row>
    <row r="3227" spans="1:13" x14ac:dyDescent="0.55000000000000004">
      <c r="A3227" s="24"/>
      <c r="B3227" s="21" t="str">
        <f>IFERROR(INDEX('Step 2 OMS Report'!$D$2:$D$1048576,MATCH('Sku Break Down'!A3227,'Step 2 OMS Report'!$C$2:$C$1048576,0)),"")</f>
        <v/>
      </c>
      <c r="C3227" s="21" t="str">
        <f>IFERROR(INDEX('Step 2 OMS Report'!$F$2:$F$1048576,MATCH('Sku Break Down'!A3227,'Step 2 OMS Report'!$C$2:$C$1048576,0)),"")</f>
        <v/>
      </c>
      <c r="D3227" s="21" t="str">
        <f>IFERROR(INDEX('Step 2 OMS Report'!$E$2:$E$1048576,MATCH('Sku Break Down'!A3227,'Step 2 OMS Report'!$A$2:$A$1048576,0)),"")</f>
        <v/>
      </c>
      <c r="E3227" s="21" t="str">
        <f>IFERROR(INDEX('Product Info (Hide)'!$E$2:$E$1840,MATCH('Sku Break Down'!C3227,Manufacture_SKUHiddenSheet,0)),"")</f>
        <v/>
      </c>
      <c r="F3227" s="21" t="str">
        <f>IF(A3227="","",SUMIFS('Step 1 Customer Remit'!$J$17:$J$1048576,'Step 1 Customer Remit'!$B$17:$B$1048576,'Sku Break Down'!A3227,'Step 1 Customer Remit'!$D$17:$D$1048576,"Return"))</f>
        <v/>
      </c>
      <c r="G3227" s="21" t="str">
        <f>IF(A3227="","",SUMIFS('Step 1 Customer Remit'!$F$17:$F$1048576,'Step 1 Customer Remit'!$B$17:$B$1048576,'Sku Break Down'!A3227,'Step 1 Customer Remit'!$D$17:$D$1048576,"Return"))</f>
        <v/>
      </c>
      <c r="H3227" s="21" t="str">
        <f t="shared" si="201"/>
        <v/>
      </c>
      <c r="I3227" s="21" t="str">
        <f>IF(A3227="","",SUMIF('Step 2 OMS Report'!$C$2:$C$1048576,'Sku Break Down'!A3227,'Step 2 OMS Report'!$G$2:$G$1048576))</f>
        <v/>
      </c>
      <c r="J3227" s="21" t="str">
        <f>IF(A3227="","",SUMIFS('Step 2 OMS Report'!$I$2:$I$1048576,'Step 2 OMS Report'!$C$2:$C$1048576,'Sku Break Down'!A3227))</f>
        <v/>
      </c>
      <c r="K3227" s="21" t="str">
        <f t="shared" si="202"/>
        <v/>
      </c>
      <c r="L3227" s="22" t="str">
        <f t="shared" si="204"/>
        <v/>
      </c>
      <c r="M3227" s="22" t="str">
        <f t="shared" si="203"/>
        <v/>
      </c>
    </row>
    <row r="3228" spans="1:13" x14ac:dyDescent="0.55000000000000004">
      <c r="A3228" s="24"/>
      <c r="B3228" s="21" t="str">
        <f>IFERROR(INDEX('Step 2 OMS Report'!$D$2:$D$1048576,MATCH('Sku Break Down'!A3228,'Step 2 OMS Report'!$C$2:$C$1048576,0)),"")</f>
        <v/>
      </c>
      <c r="C3228" s="21" t="str">
        <f>IFERROR(INDEX('Step 2 OMS Report'!$F$2:$F$1048576,MATCH('Sku Break Down'!A3228,'Step 2 OMS Report'!$C$2:$C$1048576,0)),"")</f>
        <v/>
      </c>
      <c r="D3228" s="21" t="str">
        <f>IFERROR(INDEX('Step 2 OMS Report'!$E$2:$E$1048576,MATCH('Sku Break Down'!A3228,'Step 2 OMS Report'!$A$2:$A$1048576,0)),"")</f>
        <v/>
      </c>
      <c r="E3228" s="21" t="str">
        <f>IFERROR(INDEX('Product Info (Hide)'!$E$2:$E$1840,MATCH('Sku Break Down'!C3228,Manufacture_SKUHiddenSheet,0)),"")</f>
        <v/>
      </c>
      <c r="F3228" s="21" t="str">
        <f>IF(A3228="","",SUMIFS('Step 1 Customer Remit'!$J$17:$J$1048576,'Step 1 Customer Remit'!$B$17:$B$1048576,'Sku Break Down'!A3228,'Step 1 Customer Remit'!$D$17:$D$1048576,"Return"))</f>
        <v/>
      </c>
      <c r="G3228" s="21" t="str">
        <f>IF(A3228="","",SUMIFS('Step 1 Customer Remit'!$F$17:$F$1048576,'Step 1 Customer Remit'!$B$17:$B$1048576,'Sku Break Down'!A3228,'Step 1 Customer Remit'!$D$17:$D$1048576,"Return"))</f>
        <v/>
      </c>
      <c r="H3228" s="21" t="str">
        <f t="shared" si="201"/>
        <v/>
      </c>
      <c r="I3228" s="21" t="str">
        <f>IF(A3228="","",SUMIF('Step 2 OMS Report'!$C$2:$C$1048576,'Sku Break Down'!A3228,'Step 2 OMS Report'!$G$2:$G$1048576))</f>
        <v/>
      </c>
      <c r="J3228" s="21" t="str">
        <f>IF(A3228="","",SUMIFS('Step 2 OMS Report'!$I$2:$I$1048576,'Step 2 OMS Report'!$C$2:$C$1048576,'Sku Break Down'!A3228))</f>
        <v/>
      </c>
      <c r="K3228" s="21" t="str">
        <f t="shared" si="202"/>
        <v/>
      </c>
      <c r="L3228" s="22" t="str">
        <f t="shared" si="204"/>
        <v/>
      </c>
      <c r="M3228" s="22" t="str">
        <f t="shared" si="203"/>
        <v/>
      </c>
    </row>
    <row r="3229" spans="1:13" x14ac:dyDescent="0.55000000000000004">
      <c r="A3229" s="24"/>
      <c r="B3229" s="21" t="str">
        <f>IFERROR(INDEX('Step 2 OMS Report'!$D$2:$D$1048576,MATCH('Sku Break Down'!A3229,'Step 2 OMS Report'!$C$2:$C$1048576,0)),"")</f>
        <v/>
      </c>
      <c r="C3229" s="21" t="str">
        <f>IFERROR(INDEX('Step 2 OMS Report'!$F$2:$F$1048576,MATCH('Sku Break Down'!A3229,'Step 2 OMS Report'!$C$2:$C$1048576,0)),"")</f>
        <v/>
      </c>
      <c r="D3229" s="21" t="str">
        <f>IFERROR(INDEX('Step 2 OMS Report'!$E$2:$E$1048576,MATCH('Sku Break Down'!A3229,'Step 2 OMS Report'!$A$2:$A$1048576,0)),"")</f>
        <v/>
      </c>
      <c r="E3229" s="21" t="str">
        <f>IFERROR(INDEX('Product Info (Hide)'!$E$2:$E$1840,MATCH('Sku Break Down'!C3229,Manufacture_SKUHiddenSheet,0)),"")</f>
        <v/>
      </c>
      <c r="F3229" s="21" t="str">
        <f>IF(A3229="","",SUMIFS('Step 1 Customer Remit'!$J$17:$J$1048576,'Step 1 Customer Remit'!$B$17:$B$1048576,'Sku Break Down'!A3229,'Step 1 Customer Remit'!$D$17:$D$1048576,"Return"))</f>
        <v/>
      </c>
      <c r="G3229" s="21" t="str">
        <f>IF(A3229="","",SUMIFS('Step 1 Customer Remit'!$F$17:$F$1048576,'Step 1 Customer Remit'!$B$17:$B$1048576,'Sku Break Down'!A3229,'Step 1 Customer Remit'!$D$17:$D$1048576,"Return"))</f>
        <v/>
      </c>
      <c r="H3229" s="21" t="str">
        <f t="shared" si="201"/>
        <v/>
      </c>
      <c r="I3229" s="21" t="str">
        <f>IF(A3229="","",SUMIF('Step 2 OMS Report'!$C$2:$C$1048576,'Sku Break Down'!A3229,'Step 2 OMS Report'!$G$2:$G$1048576))</f>
        <v/>
      </c>
      <c r="J3229" s="21" t="str">
        <f>IF(A3229="","",SUMIFS('Step 2 OMS Report'!$I$2:$I$1048576,'Step 2 OMS Report'!$C$2:$C$1048576,'Sku Break Down'!A3229))</f>
        <v/>
      </c>
      <c r="K3229" s="21" t="str">
        <f t="shared" si="202"/>
        <v/>
      </c>
      <c r="L3229" s="22" t="str">
        <f t="shared" si="204"/>
        <v/>
      </c>
      <c r="M3229" s="22" t="str">
        <f t="shared" si="203"/>
        <v/>
      </c>
    </row>
    <row r="3230" spans="1:13" x14ac:dyDescent="0.55000000000000004">
      <c r="A3230" s="24"/>
      <c r="B3230" s="21" t="str">
        <f>IFERROR(INDEX('Step 2 OMS Report'!$D$2:$D$1048576,MATCH('Sku Break Down'!A3230,'Step 2 OMS Report'!$C$2:$C$1048576,0)),"")</f>
        <v/>
      </c>
      <c r="C3230" s="21" t="str">
        <f>IFERROR(INDEX('Step 2 OMS Report'!$F$2:$F$1048576,MATCH('Sku Break Down'!A3230,'Step 2 OMS Report'!$C$2:$C$1048576,0)),"")</f>
        <v/>
      </c>
      <c r="D3230" s="21" t="str">
        <f>IFERROR(INDEX('Step 2 OMS Report'!$E$2:$E$1048576,MATCH('Sku Break Down'!A3230,'Step 2 OMS Report'!$A$2:$A$1048576,0)),"")</f>
        <v/>
      </c>
      <c r="E3230" s="21" t="str">
        <f>IFERROR(INDEX('Product Info (Hide)'!$E$2:$E$1840,MATCH('Sku Break Down'!C3230,Manufacture_SKUHiddenSheet,0)),"")</f>
        <v/>
      </c>
      <c r="F3230" s="21" t="str">
        <f>IF(A3230="","",SUMIFS('Step 1 Customer Remit'!$J$17:$J$1048576,'Step 1 Customer Remit'!$B$17:$B$1048576,'Sku Break Down'!A3230,'Step 1 Customer Remit'!$D$17:$D$1048576,"Return"))</f>
        <v/>
      </c>
      <c r="G3230" s="21" t="str">
        <f>IF(A3230="","",SUMIFS('Step 1 Customer Remit'!$F$17:$F$1048576,'Step 1 Customer Remit'!$B$17:$B$1048576,'Sku Break Down'!A3230,'Step 1 Customer Remit'!$D$17:$D$1048576,"Return"))</f>
        <v/>
      </c>
      <c r="H3230" s="21" t="str">
        <f t="shared" si="201"/>
        <v/>
      </c>
      <c r="I3230" s="21" t="str">
        <f>IF(A3230="","",SUMIF('Step 2 OMS Report'!$C$2:$C$1048576,'Sku Break Down'!A3230,'Step 2 OMS Report'!$G$2:$G$1048576))</f>
        <v/>
      </c>
      <c r="J3230" s="21" t="str">
        <f>IF(A3230="","",SUMIFS('Step 2 OMS Report'!$I$2:$I$1048576,'Step 2 OMS Report'!$C$2:$C$1048576,'Sku Break Down'!A3230))</f>
        <v/>
      </c>
      <c r="K3230" s="21" t="str">
        <f t="shared" si="202"/>
        <v/>
      </c>
      <c r="L3230" s="22" t="str">
        <f t="shared" si="204"/>
        <v/>
      </c>
      <c r="M3230" s="22" t="str">
        <f t="shared" si="203"/>
        <v/>
      </c>
    </row>
    <row r="3231" spans="1:13" x14ac:dyDescent="0.55000000000000004">
      <c r="A3231" s="24"/>
      <c r="B3231" s="21" t="str">
        <f>IFERROR(INDEX('Step 2 OMS Report'!$D$2:$D$1048576,MATCH('Sku Break Down'!A3231,'Step 2 OMS Report'!$C$2:$C$1048576,0)),"")</f>
        <v/>
      </c>
      <c r="C3231" s="21" t="str">
        <f>IFERROR(INDEX('Step 2 OMS Report'!$F$2:$F$1048576,MATCH('Sku Break Down'!A3231,'Step 2 OMS Report'!$C$2:$C$1048576,0)),"")</f>
        <v/>
      </c>
      <c r="D3231" s="21" t="str">
        <f>IFERROR(INDEX('Step 2 OMS Report'!$E$2:$E$1048576,MATCH('Sku Break Down'!A3231,'Step 2 OMS Report'!$A$2:$A$1048576,0)),"")</f>
        <v/>
      </c>
      <c r="E3231" s="21" t="str">
        <f>IFERROR(INDEX('Product Info (Hide)'!$E$2:$E$1840,MATCH('Sku Break Down'!C3231,Manufacture_SKUHiddenSheet,0)),"")</f>
        <v/>
      </c>
      <c r="F3231" s="21" t="str">
        <f>IF(A3231="","",SUMIFS('Step 1 Customer Remit'!$J$17:$J$1048576,'Step 1 Customer Remit'!$B$17:$B$1048576,'Sku Break Down'!A3231,'Step 1 Customer Remit'!$D$17:$D$1048576,"Return"))</f>
        <v/>
      </c>
      <c r="G3231" s="21" t="str">
        <f>IF(A3231="","",SUMIFS('Step 1 Customer Remit'!$F$17:$F$1048576,'Step 1 Customer Remit'!$B$17:$B$1048576,'Sku Break Down'!A3231,'Step 1 Customer Remit'!$D$17:$D$1048576,"Return"))</f>
        <v/>
      </c>
      <c r="H3231" s="21" t="str">
        <f t="shared" si="201"/>
        <v/>
      </c>
      <c r="I3231" s="21" t="str">
        <f>IF(A3231="","",SUMIF('Step 2 OMS Report'!$C$2:$C$1048576,'Sku Break Down'!A3231,'Step 2 OMS Report'!$G$2:$G$1048576))</f>
        <v/>
      </c>
      <c r="J3231" s="21" t="str">
        <f>IF(A3231="","",SUMIFS('Step 2 OMS Report'!$I$2:$I$1048576,'Step 2 OMS Report'!$C$2:$C$1048576,'Sku Break Down'!A3231))</f>
        <v/>
      </c>
      <c r="K3231" s="21" t="str">
        <f t="shared" si="202"/>
        <v/>
      </c>
      <c r="L3231" s="22" t="str">
        <f t="shared" si="204"/>
        <v/>
      </c>
      <c r="M3231" s="22" t="str">
        <f t="shared" si="203"/>
        <v/>
      </c>
    </row>
    <row r="3232" spans="1:13" x14ac:dyDescent="0.55000000000000004">
      <c r="A3232" s="24"/>
      <c r="B3232" s="21" t="str">
        <f>IFERROR(INDEX('Step 2 OMS Report'!$D$2:$D$1048576,MATCH('Sku Break Down'!A3232,'Step 2 OMS Report'!$C$2:$C$1048576,0)),"")</f>
        <v/>
      </c>
      <c r="C3232" s="21" t="str">
        <f>IFERROR(INDEX('Step 2 OMS Report'!$F$2:$F$1048576,MATCH('Sku Break Down'!A3232,'Step 2 OMS Report'!$C$2:$C$1048576,0)),"")</f>
        <v/>
      </c>
      <c r="D3232" s="21" t="str">
        <f>IFERROR(INDEX('Step 2 OMS Report'!$E$2:$E$1048576,MATCH('Sku Break Down'!A3232,'Step 2 OMS Report'!$A$2:$A$1048576,0)),"")</f>
        <v/>
      </c>
      <c r="E3232" s="21" t="str">
        <f>IFERROR(INDEX('Product Info (Hide)'!$E$2:$E$1840,MATCH('Sku Break Down'!C3232,Manufacture_SKUHiddenSheet,0)),"")</f>
        <v/>
      </c>
      <c r="F3232" s="21" t="str">
        <f>IF(A3232="","",SUMIFS('Step 1 Customer Remit'!$J$17:$J$1048576,'Step 1 Customer Remit'!$B$17:$B$1048576,'Sku Break Down'!A3232,'Step 1 Customer Remit'!$D$17:$D$1048576,"Return"))</f>
        <v/>
      </c>
      <c r="G3232" s="21" t="str">
        <f>IF(A3232="","",SUMIFS('Step 1 Customer Remit'!$F$17:$F$1048576,'Step 1 Customer Remit'!$B$17:$B$1048576,'Sku Break Down'!A3232,'Step 1 Customer Remit'!$D$17:$D$1048576,"Return"))</f>
        <v/>
      </c>
      <c r="H3232" s="21" t="str">
        <f t="shared" si="201"/>
        <v/>
      </c>
      <c r="I3232" s="21" t="str">
        <f>IF(A3232="","",SUMIF('Step 2 OMS Report'!$C$2:$C$1048576,'Sku Break Down'!A3232,'Step 2 OMS Report'!$G$2:$G$1048576))</f>
        <v/>
      </c>
      <c r="J3232" s="21" t="str">
        <f>IF(A3232="","",SUMIFS('Step 2 OMS Report'!$I$2:$I$1048576,'Step 2 OMS Report'!$C$2:$C$1048576,'Sku Break Down'!A3232))</f>
        <v/>
      </c>
      <c r="K3232" s="21" t="str">
        <f t="shared" si="202"/>
        <v/>
      </c>
      <c r="L3232" s="22" t="str">
        <f t="shared" si="204"/>
        <v/>
      </c>
      <c r="M3232" s="22" t="str">
        <f t="shared" si="203"/>
        <v/>
      </c>
    </row>
    <row r="3233" spans="1:13" x14ac:dyDescent="0.55000000000000004">
      <c r="A3233" s="24"/>
      <c r="B3233" s="21" t="str">
        <f>IFERROR(INDEX('Step 2 OMS Report'!$D$2:$D$1048576,MATCH('Sku Break Down'!A3233,'Step 2 OMS Report'!$C$2:$C$1048576,0)),"")</f>
        <v/>
      </c>
      <c r="C3233" s="21" t="str">
        <f>IFERROR(INDEX('Step 2 OMS Report'!$F$2:$F$1048576,MATCH('Sku Break Down'!A3233,'Step 2 OMS Report'!$C$2:$C$1048576,0)),"")</f>
        <v/>
      </c>
      <c r="D3233" s="21" t="str">
        <f>IFERROR(INDEX('Step 2 OMS Report'!$E$2:$E$1048576,MATCH('Sku Break Down'!A3233,'Step 2 OMS Report'!$A$2:$A$1048576,0)),"")</f>
        <v/>
      </c>
      <c r="E3233" s="21" t="str">
        <f>IFERROR(INDEX('Product Info (Hide)'!$E$2:$E$1840,MATCH('Sku Break Down'!C3233,Manufacture_SKUHiddenSheet,0)),"")</f>
        <v/>
      </c>
      <c r="F3233" s="21" t="str">
        <f>IF(A3233="","",SUMIFS('Step 1 Customer Remit'!$J$17:$J$1048576,'Step 1 Customer Remit'!$B$17:$B$1048576,'Sku Break Down'!A3233,'Step 1 Customer Remit'!$D$17:$D$1048576,"Return"))</f>
        <v/>
      </c>
      <c r="G3233" s="21" t="str">
        <f>IF(A3233="","",SUMIFS('Step 1 Customer Remit'!$F$17:$F$1048576,'Step 1 Customer Remit'!$B$17:$B$1048576,'Sku Break Down'!A3233,'Step 1 Customer Remit'!$D$17:$D$1048576,"Return"))</f>
        <v/>
      </c>
      <c r="H3233" s="21" t="str">
        <f t="shared" si="201"/>
        <v/>
      </c>
      <c r="I3233" s="21" t="str">
        <f>IF(A3233="","",SUMIF('Step 2 OMS Report'!$C$2:$C$1048576,'Sku Break Down'!A3233,'Step 2 OMS Report'!$G$2:$G$1048576))</f>
        <v/>
      </c>
      <c r="J3233" s="21" t="str">
        <f>IF(A3233="","",SUMIFS('Step 2 OMS Report'!$I$2:$I$1048576,'Step 2 OMS Report'!$C$2:$C$1048576,'Sku Break Down'!A3233))</f>
        <v/>
      </c>
      <c r="K3233" s="21" t="str">
        <f t="shared" si="202"/>
        <v/>
      </c>
      <c r="L3233" s="22" t="str">
        <f t="shared" si="204"/>
        <v/>
      </c>
      <c r="M3233" s="22" t="str">
        <f t="shared" si="203"/>
        <v/>
      </c>
    </row>
    <row r="3234" spans="1:13" x14ac:dyDescent="0.55000000000000004">
      <c r="A3234" s="24"/>
      <c r="B3234" s="21" t="str">
        <f>IFERROR(INDEX('Step 2 OMS Report'!$D$2:$D$1048576,MATCH('Sku Break Down'!A3234,'Step 2 OMS Report'!$C$2:$C$1048576,0)),"")</f>
        <v/>
      </c>
      <c r="C3234" s="21" t="str">
        <f>IFERROR(INDEX('Step 2 OMS Report'!$F$2:$F$1048576,MATCH('Sku Break Down'!A3234,'Step 2 OMS Report'!$C$2:$C$1048576,0)),"")</f>
        <v/>
      </c>
      <c r="D3234" s="21" t="str">
        <f>IFERROR(INDEX('Step 2 OMS Report'!$E$2:$E$1048576,MATCH('Sku Break Down'!A3234,'Step 2 OMS Report'!$A$2:$A$1048576,0)),"")</f>
        <v/>
      </c>
      <c r="E3234" s="21" t="str">
        <f>IFERROR(INDEX('Product Info (Hide)'!$E$2:$E$1840,MATCH('Sku Break Down'!C3234,Manufacture_SKUHiddenSheet,0)),"")</f>
        <v/>
      </c>
      <c r="F3234" s="21" t="str">
        <f>IF(A3234="","",SUMIFS('Step 1 Customer Remit'!$J$17:$J$1048576,'Step 1 Customer Remit'!$B$17:$B$1048576,'Sku Break Down'!A3234,'Step 1 Customer Remit'!$D$17:$D$1048576,"Return"))</f>
        <v/>
      </c>
      <c r="G3234" s="21" t="str">
        <f>IF(A3234="","",SUMIFS('Step 1 Customer Remit'!$F$17:$F$1048576,'Step 1 Customer Remit'!$B$17:$B$1048576,'Sku Break Down'!A3234,'Step 1 Customer Remit'!$D$17:$D$1048576,"Return"))</f>
        <v/>
      </c>
      <c r="H3234" s="21" t="str">
        <f t="shared" si="201"/>
        <v/>
      </c>
      <c r="I3234" s="21" t="str">
        <f>IF(A3234="","",SUMIF('Step 2 OMS Report'!$C$2:$C$1048576,'Sku Break Down'!A3234,'Step 2 OMS Report'!$G$2:$G$1048576))</f>
        <v/>
      </c>
      <c r="J3234" s="21" t="str">
        <f>IF(A3234="","",SUMIFS('Step 2 OMS Report'!$I$2:$I$1048576,'Step 2 OMS Report'!$C$2:$C$1048576,'Sku Break Down'!A3234))</f>
        <v/>
      </c>
      <c r="K3234" s="21" t="str">
        <f t="shared" si="202"/>
        <v/>
      </c>
      <c r="L3234" s="22" t="str">
        <f t="shared" si="204"/>
        <v/>
      </c>
      <c r="M3234" s="22" t="str">
        <f t="shared" si="203"/>
        <v/>
      </c>
    </row>
    <row r="3235" spans="1:13" x14ac:dyDescent="0.55000000000000004">
      <c r="A3235" s="24"/>
      <c r="B3235" s="21" t="str">
        <f>IFERROR(INDEX('Step 2 OMS Report'!$D$2:$D$1048576,MATCH('Sku Break Down'!A3235,'Step 2 OMS Report'!$C$2:$C$1048576,0)),"")</f>
        <v/>
      </c>
      <c r="C3235" s="21" t="str">
        <f>IFERROR(INDEX('Step 2 OMS Report'!$F$2:$F$1048576,MATCH('Sku Break Down'!A3235,'Step 2 OMS Report'!$C$2:$C$1048576,0)),"")</f>
        <v/>
      </c>
      <c r="D3235" s="21" t="str">
        <f>IFERROR(INDEX('Step 2 OMS Report'!$E$2:$E$1048576,MATCH('Sku Break Down'!A3235,'Step 2 OMS Report'!$A$2:$A$1048576,0)),"")</f>
        <v/>
      </c>
      <c r="E3235" s="21" t="str">
        <f>IFERROR(INDEX('Product Info (Hide)'!$E$2:$E$1840,MATCH('Sku Break Down'!C3235,Manufacture_SKUHiddenSheet,0)),"")</f>
        <v/>
      </c>
      <c r="F3235" s="21" t="str">
        <f>IF(A3235="","",SUMIFS('Step 1 Customer Remit'!$J$17:$J$1048576,'Step 1 Customer Remit'!$B$17:$B$1048576,'Sku Break Down'!A3235,'Step 1 Customer Remit'!$D$17:$D$1048576,"Return"))</f>
        <v/>
      </c>
      <c r="G3235" s="21" t="str">
        <f>IF(A3235="","",SUMIFS('Step 1 Customer Remit'!$F$17:$F$1048576,'Step 1 Customer Remit'!$B$17:$B$1048576,'Sku Break Down'!A3235,'Step 1 Customer Remit'!$D$17:$D$1048576,"Return"))</f>
        <v/>
      </c>
      <c r="H3235" s="21" t="str">
        <f t="shared" si="201"/>
        <v/>
      </c>
      <c r="I3235" s="21" t="str">
        <f>IF(A3235="","",SUMIF('Step 2 OMS Report'!$C$2:$C$1048576,'Sku Break Down'!A3235,'Step 2 OMS Report'!$G$2:$G$1048576))</f>
        <v/>
      </c>
      <c r="J3235" s="21" t="str">
        <f>IF(A3235="","",SUMIFS('Step 2 OMS Report'!$I$2:$I$1048576,'Step 2 OMS Report'!$C$2:$C$1048576,'Sku Break Down'!A3235))</f>
        <v/>
      </c>
      <c r="K3235" s="21" t="str">
        <f t="shared" si="202"/>
        <v/>
      </c>
      <c r="L3235" s="22" t="str">
        <f t="shared" si="204"/>
        <v/>
      </c>
      <c r="M3235" s="22" t="str">
        <f t="shared" si="203"/>
        <v/>
      </c>
    </row>
    <row r="3236" spans="1:13" x14ac:dyDescent="0.55000000000000004">
      <c r="A3236" s="24"/>
      <c r="B3236" s="21" t="str">
        <f>IFERROR(INDEX('Step 2 OMS Report'!$D$2:$D$1048576,MATCH('Sku Break Down'!A3236,'Step 2 OMS Report'!$C$2:$C$1048576,0)),"")</f>
        <v/>
      </c>
      <c r="C3236" s="21" t="str">
        <f>IFERROR(INDEX('Step 2 OMS Report'!$F$2:$F$1048576,MATCH('Sku Break Down'!A3236,'Step 2 OMS Report'!$C$2:$C$1048576,0)),"")</f>
        <v/>
      </c>
      <c r="D3236" s="21" t="str">
        <f>IFERROR(INDEX('Step 2 OMS Report'!$E$2:$E$1048576,MATCH('Sku Break Down'!A3236,'Step 2 OMS Report'!$A$2:$A$1048576,0)),"")</f>
        <v/>
      </c>
      <c r="E3236" s="21" t="str">
        <f>IFERROR(INDEX('Product Info (Hide)'!$E$2:$E$1840,MATCH('Sku Break Down'!C3236,Manufacture_SKUHiddenSheet,0)),"")</f>
        <v/>
      </c>
      <c r="F3236" s="21" t="str">
        <f>IF(A3236="","",SUMIFS('Step 1 Customer Remit'!$J$17:$J$1048576,'Step 1 Customer Remit'!$B$17:$B$1048576,'Sku Break Down'!A3236,'Step 1 Customer Remit'!$D$17:$D$1048576,"Return"))</f>
        <v/>
      </c>
      <c r="G3236" s="21" t="str">
        <f>IF(A3236="","",SUMIFS('Step 1 Customer Remit'!$F$17:$F$1048576,'Step 1 Customer Remit'!$B$17:$B$1048576,'Sku Break Down'!A3236,'Step 1 Customer Remit'!$D$17:$D$1048576,"Return"))</f>
        <v/>
      </c>
      <c r="H3236" s="21" t="str">
        <f t="shared" si="201"/>
        <v/>
      </c>
      <c r="I3236" s="21" t="str">
        <f>IF(A3236="","",SUMIF('Step 2 OMS Report'!$C$2:$C$1048576,'Sku Break Down'!A3236,'Step 2 OMS Report'!$G$2:$G$1048576))</f>
        <v/>
      </c>
      <c r="J3236" s="21" t="str">
        <f>IF(A3236="","",SUMIFS('Step 2 OMS Report'!$I$2:$I$1048576,'Step 2 OMS Report'!$C$2:$C$1048576,'Sku Break Down'!A3236))</f>
        <v/>
      </c>
      <c r="K3236" s="21" t="str">
        <f t="shared" si="202"/>
        <v/>
      </c>
      <c r="L3236" s="22" t="str">
        <f t="shared" si="204"/>
        <v/>
      </c>
      <c r="M3236" s="22" t="str">
        <f t="shared" si="203"/>
        <v/>
      </c>
    </row>
    <row r="3237" spans="1:13" x14ac:dyDescent="0.55000000000000004">
      <c r="A3237" s="24"/>
      <c r="B3237" s="21" t="str">
        <f>IFERROR(INDEX('Step 2 OMS Report'!$D$2:$D$1048576,MATCH('Sku Break Down'!A3237,'Step 2 OMS Report'!$C$2:$C$1048576,0)),"")</f>
        <v/>
      </c>
      <c r="C3237" s="21" t="str">
        <f>IFERROR(INDEX('Step 2 OMS Report'!$F$2:$F$1048576,MATCH('Sku Break Down'!A3237,'Step 2 OMS Report'!$C$2:$C$1048576,0)),"")</f>
        <v/>
      </c>
      <c r="D3237" s="21" t="str">
        <f>IFERROR(INDEX('Step 2 OMS Report'!$E$2:$E$1048576,MATCH('Sku Break Down'!A3237,'Step 2 OMS Report'!$A$2:$A$1048576,0)),"")</f>
        <v/>
      </c>
      <c r="E3237" s="21" t="str">
        <f>IFERROR(INDEX('Product Info (Hide)'!$E$2:$E$1840,MATCH('Sku Break Down'!C3237,Manufacture_SKUHiddenSheet,0)),"")</f>
        <v/>
      </c>
      <c r="F3237" s="21" t="str">
        <f>IF(A3237="","",SUMIFS('Step 1 Customer Remit'!$J$17:$J$1048576,'Step 1 Customer Remit'!$B$17:$B$1048576,'Sku Break Down'!A3237,'Step 1 Customer Remit'!$D$17:$D$1048576,"Return"))</f>
        <v/>
      </c>
      <c r="G3237" s="21" t="str">
        <f>IF(A3237="","",SUMIFS('Step 1 Customer Remit'!$F$17:$F$1048576,'Step 1 Customer Remit'!$B$17:$B$1048576,'Sku Break Down'!A3237,'Step 1 Customer Remit'!$D$17:$D$1048576,"Return"))</f>
        <v/>
      </c>
      <c r="H3237" s="21" t="str">
        <f t="shared" si="201"/>
        <v/>
      </c>
      <c r="I3237" s="21" t="str">
        <f>IF(A3237="","",SUMIF('Step 2 OMS Report'!$C$2:$C$1048576,'Sku Break Down'!A3237,'Step 2 OMS Report'!$G$2:$G$1048576))</f>
        <v/>
      </c>
      <c r="J3237" s="21" t="str">
        <f>IF(A3237="","",SUMIFS('Step 2 OMS Report'!$I$2:$I$1048576,'Step 2 OMS Report'!$C$2:$C$1048576,'Sku Break Down'!A3237))</f>
        <v/>
      </c>
      <c r="K3237" s="21" t="str">
        <f t="shared" si="202"/>
        <v/>
      </c>
      <c r="L3237" s="22" t="str">
        <f t="shared" si="204"/>
        <v/>
      </c>
      <c r="M3237" s="22" t="str">
        <f t="shared" si="203"/>
        <v/>
      </c>
    </row>
    <row r="3238" spans="1:13" x14ac:dyDescent="0.55000000000000004">
      <c r="A3238" s="24"/>
      <c r="B3238" s="21" t="str">
        <f>IFERROR(INDEX('Step 2 OMS Report'!$D$2:$D$1048576,MATCH('Sku Break Down'!A3238,'Step 2 OMS Report'!$C$2:$C$1048576,0)),"")</f>
        <v/>
      </c>
      <c r="C3238" s="21" t="str">
        <f>IFERROR(INDEX('Step 2 OMS Report'!$F$2:$F$1048576,MATCH('Sku Break Down'!A3238,'Step 2 OMS Report'!$C$2:$C$1048576,0)),"")</f>
        <v/>
      </c>
      <c r="D3238" s="21" t="str">
        <f>IFERROR(INDEX('Step 2 OMS Report'!$E$2:$E$1048576,MATCH('Sku Break Down'!A3238,'Step 2 OMS Report'!$A$2:$A$1048576,0)),"")</f>
        <v/>
      </c>
      <c r="E3238" s="21" t="str">
        <f>IFERROR(INDEX('Product Info (Hide)'!$E$2:$E$1840,MATCH('Sku Break Down'!C3238,Manufacture_SKUHiddenSheet,0)),"")</f>
        <v/>
      </c>
      <c r="F3238" s="21" t="str">
        <f>IF(A3238="","",SUMIFS('Step 1 Customer Remit'!$J$17:$J$1048576,'Step 1 Customer Remit'!$B$17:$B$1048576,'Sku Break Down'!A3238,'Step 1 Customer Remit'!$D$17:$D$1048576,"Return"))</f>
        <v/>
      </c>
      <c r="G3238" s="21" t="str">
        <f>IF(A3238="","",SUMIFS('Step 1 Customer Remit'!$F$17:$F$1048576,'Step 1 Customer Remit'!$B$17:$B$1048576,'Sku Break Down'!A3238,'Step 1 Customer Remit'!$D$17:$D$1048576,"Return"))</f>
        <v/>
      </c>
      <c r="H3238" s="21" t="str">
        <f t="shared" si="201"/>
        <v/>
      </c>
      <c r="I3238" s="21" t="str">
        <f>IF(A3238="","",SUMIF('Step 2 OMS Report'!$C$2:$C$1048576,'Sku Break Down'!A3238,'Step 2 OMS Report'!$G$2:$G$1048576))</f>
        <v/>
      </c>
      <c r="J3238" s="21" t="str">
        <f>IF(A3238="","",SUMIFS('Step 2 OMS Report'!$I$2:$I$1048576,'Step 2 OMS Report'!$C$2:$C$1048576,'Sku Break Down'!A3238))</f>
        <v/>
      </c>
      <c r="K3238" s="21" t="str">
        <f t="shared" si="202"/>
        <v/>
      </c>
      <c r="L3238" s="22" t="str">
        <f t="shared" si="204"/>
        <v/>
      </c>
      <c r="M3238" s="22" t="str">
        <f t="shared" si="203"/>
        <v/>
      </c>
    </row>
    <row r="3239" spans="1:13" x14ac:dyDescent="0.55000000000000004">
      <c r="A3239" s="24"/>
      <c r="B3239" s="21" t="str">
        <f>IFERROR(INDEX('Step 2 OMS Report'!$D$2:$D$1048576,MATCH('Sku Break Down'!A3239,'Step 2 OMS Report'!$C$2:$C$1048576,0)),"")</f>
        <v/>
      </c>
      <c r="C3239" s="21" t="str">
        <f>IFERROR(INDEX('Step 2 OMS Report'!$F$2:$F$1048576,MATCH('Sku Break Down'!A3239,'Step 2 OMS Report'!$C$2:$C$1048576,0)),"")</f>
        <v/>
      </c>
      <c r="D3239" s="21" t="str">
        <f>IFERROR(INDEX('Step 2 OMS Report'!$E$2:$E$1048576,MATCH('Sku Break Down'!A3239,'Step 2 OMS Report'!$A$2:$A$1048576,0)),"")</f>
        <v/>
      </c>
      <c r="E3239" s="21" t="str">
        <f>IFERROR(INDEX('Product Info (Hide)'!$E$2:$E$1840,MATCH('Sku Break Down'!C3239,Manufacture_SKUHiddenSheet,0)),"")</f>
        <v/>
      </c>
      <c r="F3239" s="21" t="str">
        <f>IF(A3239="","",SUMIFS('Step 1 Customer Remit'!$J$17:$J$1048576,'Step 1 Customer Remit'!$B$17:$B$1048576,'Sku Break Down'!A3239,'Step 1 Customer Remit'!$D$17:$D$1048576,"Return"))</f>
        <v/>
      </c>
      <c r="G3239" s="21" t="str">
        <f>IF(A3239="","",SUMIFS('Step 1 Customer Remit'!$F$17:$F$1048576,'Step 1 Customer Remit'!$B$17:$B$1048576,'Sku Break Down'!A3239,'Step 1 Customer Remit'!$D$17:$D$1048576,"Return"))</f>
        <v/>
      </c>
      <c r="H3239" s="21" t="str">
        <f t="shared" si="201"/>
        <v/>
      </c>
      <c r="I3239" s="21" t="str">
        <f>IF(A3239="","",SUMIF('Step 2 OMS Report'!$C$2:$C$1048576,'Sku Break Down'!A3239,'Step 2 OMS Report'!$G$2:$G$1048576))</f>
        <v/>
      </c>
      <c r="J3239" s="21" t="str">
        <f>IF(A3239="","",SUMIFS('Step 2 OMS Report'!$I$2:$I$1048576,'Step 2 OMS Report'!$C$2:$C$1048576,'Sku Break Down'!A3239))</f>
        <v/>
      </c>
      <c r="K3239" s="21" t="str">
        <f t="shared" si="202"/>
        <v/>
      </c>
      <c r="L3239" s="22" t="str">
        <f t="shared" si="204"/>
        <v/>
      </c>
      <c r="M3239" s="22" t="str">
        <f t="shared" si="203"/>
        <v/>
      </c>
    </row>
    <row r="3240" spans="1:13" x14ac:dyDescent="0.55000000000000004">
      <c r="A3240" s="24"/>
      <c r="B3240" s="21" t="str">
        <f>IFERROR(INDEX('Step 2 OMS Report'!$D$2:$D$1048576,MATCH('Sku Break Down'!A3240,'Step 2 OMS Report'!$C$2:$C$1048576,0)),"")</f>
        <v/>
      </c>
      <c r="C3240" s="21" t="str">
        <f>IFERROR(INDEX('Step 2 OMS Report'!$F$2:$F$1048576,MATCH('Sku Break Down'!A3240,'Step 2 OMS Report'!$C$2:$C$1048576,0)),"")</f>
        <v/>
      </c>
      <c r="D3240" s="21" t="str">
        <f>IFERROR(INDEX('Step 2 OMS Report'!$E$2:$E$1048576,MATCH('Sku Break Down'!A3240,'Step 2 OMS Report'!$A$2:$A$1048576,0)),"")</f>
        <v/>
      </c>
      <c r="E3240" s="21" t="str">
        <f>IFERROR(INDEX('Product Info (Hide)'!$E$2:$E$1840,MATCH('Sku Break Down'!C3240,Manufacture_SKUHiddenSheet,0)),"")</f>
        <v/>
      </c>
      <c r="F3240" s="21" t="str">
        <f>IF(A3240="","",SUMIFS('Step 1 Customer Remit'!$J$17:$J$1048576,'Step 1 Customer Remit'!$B$17:$B$1048576,'Sku Break Down'!A3240,'Step 1 Customer Remit'!$D$17:$D$1048576,"Return"))</f>
        <v/>
      </c>
      <c r="G3240" s="21" t="str">
        <f>IF(A3240="","",SUMIFS('Step 1 Customer Remit'!$F$17:$F$1048576,'Step 1 Customer Remit'!$B$17:$B$1048576,'Sku Break Down'!A3240,'Step 1 Customer Remit'!$D$17:$D$1048576,"Return"))</f>
        <v/>
      </c>
      <c r="H3240" s="21" t="str">
        <f t="shared" si="201"/>
        <v/>
      </c>
      <c r="I3240" s="21" t="str">
        <f>IF(A3240="","",SUMIF('Step 2 OMS Report'!$C$2:$C$1048576,'Sku Break Down'!A3240,'Step 2 OMS Report'!$G$2:$G$1048576))</f>
        <v/>
      </c>
      <c r="J3240" s="21" t="str">
        <f>IF(A3240="","",SUMIFS('Step 2 OMS Report'!$I$2:$I$1048576,'Step 2 OMS Report'!$C$2:$C$1048576,'Sku Break Down'!A3240))</f>
        <v/>
      </c>
      <c r="K3240" s="21" t="str">
        <f t="shared" si="202"/>
        <v/>
      </c>
      <c r="L3240" s="22" t="str">
        <f t="shared" si="204"/>
        <v/>
      </c>
      <c r="M3240" s="22" t="str">
        <f t="shared" si="203"/>
        <v/>
      </c>
    </row>
    <row r="3241" spans="1:13" x14ac:dyDescent="0.55000000000000004">
      <c r="A3241" s="24"/>
      <c r="B3241" s="21" t="str">
        <f>IFERROR(INDEX('Step 2 OMS Report'!$D$2:$D$1048576,MATCH('Sku Break Down'!A3241,'Step 2 OMS Report'!$C$2:$C$1048576,0)),"")</f>
        <v/>
      </c>
      <c r="C3241" s="21" t="str">
        <f>IFERROR(INDEX('Step 2 OMS Report'!$F$2:$F$1048576,MATCH('Sku Break Down'!A3241,'Step 2 OMS Report'!$C$2:$C$1048576,0)),"")</f>
        <v/>
      </c>
      <c r="D3241" s="21" t="str">
        <f>IFERROR(INDEX('Step 2 OMS Report'!$E$2:$E$1048576,MATCH('Sku Break Down'!A3241,'Step 2 OMS Report'!$A$2:$A$1048576,0)),"")</f>
        <v/>
      </c>
      <c r="E3241" s="21" t="str">
        <f>IFERROR(INDEX('Product Info (Hide)'!$E$2:$E$1840,MATCH('Sku Break Down'!C3241,Manufacture_SKUHiddenSheet,0)),"")</f>
        <v/>
      </c>
      <c r="F3241" s="21" t="str">
        <f>IF(A3241="","",SUMIFS('Step 1 Customer Remit'!$J$17:$J$1048576,'Step 1 Customer Remit'!$B$17:$B$1048576,'Sku Break Down'!A3241,'Step 1 Customer Remit'!$D$17:$D$1048576,"Return"))</f>
        <v/>
      </c>
      <c r="G3241" s="21" t="str">
        <f>IF(A3241="","",SUMIFS('Step 1 Customer Remit'!$F$17:$F$1048576,'Step 1 Customer Remit'!$B$17:$B$1048576,'Sku Break Down'!A3241,'Step 1 Customer Remit'!$D$17:$D$1048576,"Return"))</f>
        <v/>
      </c>
      <c r="H3241" s="21" t="str">
        <f t="shared" si="201"/>
        <v/>
      </c>
      <c r="I3241" s="21" t="str">
        <f>IF(A3241="","",SUMIF('Step 2 OMS Report'!$C$2:$C$1048576,'Sku Break Down'!A3241,'Step 2 OMS Report'!$G$2:$G$1048576))</f>
        <v/>
      </c>
      <c r="J3241" s="21" t="str">
        <f>IF(A3241="","",SUMIFS('Step 2 OMS Report'!$I$2:$I$1048576,'Step 2 OMS Report'!$C$2:$C$1048576,'Sku Break Down'!A3241))</f>
        <v/>
      </c>
      <c r="K3241" s="21" t="str">
        <f t="shared" si="202"/>
        <v/>
      </c>
      <c r="L3241" s="22" t="str">
        <f t="shared" si="204"/>
        <v/>
      </c>
      <c r="M3241" s="22" t="str">
        <f t="shared" si="203"/>
        <v/>
      </c>
    </row>
    <row r="3242" spans="1:13" x14ac:dyDescent="0.55000000000000004">
      <c r="A3242" s="24"/>
      <c r="B3242" s="21" t="str">
        <f>IFERROR(INDEX('Step 2 OMS Report'!$D$2:$D$1048576,MATCH('Sku Break Down'!A3242,'Step 2 OMS Report'!$C$2:$C$1048576,0)),"")</f>
        <v/>
      </c>
      <c r="C3242" s="21" t="str">
        <f>IFERROR(INDEX('Step 2 OMS Report'!$F$2:$F$1048576,MATCH('Sku Break Down'!A3242,'Step 2 OMS Report'!$C$2:$C$1048576,0)),"")</f>
        <v/>
      </c>
      <c r="D3242" s="21" t="str">
        <f>IFERROR(INDEX('Step 2 OMS Report'!$E$2:$E$1048576,MATCH('Sku Break Down'!A3242,'Step 2 OMS Report'!$A$2:$A$1048576,0)),"")</f>
        <v/>
      </c>
      <c r="E3242" s="21" t="str">
        <f>IFERROR(INDEX('Product Info (Hide)'!$E$2:$E$1840,MATCH('Sku Break Down'!C3242,Manufacture_SKUHiddenSheet,0)),"")</f>
        <v/>
      </c>
      <c r="F3242" s="21" t="str">
        <f>IF(A3242="","",SUMIFS('Step 1 Customer Remit'!$J$17:$J$1048576,'Step 1 Customer Remit'!$B$17:$B$1048576,'Sku Break Down'!A3242,'Step 1 Customer Remit'!$D$17:$D$1048576,"Return"))</f>
        <v/>
      </c>
      <c r="G3242" s="21" t="str">
        <f>IF(A3242="","",SUMIFS('Step 1 Customer Remit'!$F$17:$F$1048576,'Step 1 Customer Remit'!$B$17:$B$1048576,'Sku Break Down'!A3242,'Step 1 Customer Remit'!$D$17:$D$1048576,"Return"))</f>
        <v/>
      </c>
      <c r="H3242" s="21" t="str">
        <f t="shared" si="201"/>
        <v/>
      </c>
      <c r="I3242" s="21" t="str">
        <f>IF(A3242="","",SUMIF('Step 2 OMS Report'!$C$2:$C$1048576,'Sku Break Down'!A3242,'Step 2 OMS Report'!$G$2:$G$1048576))</f>
        <v/>
      </c>
      <c r="J3242" s="21" t="str">
        <f>IF(A3242="","",SUMIFS('Step 2 OMS Report'!$I$2:$I$1048576,'Step 2 OMS Report'!$C$2:$C$1048576,'Sku Break Down'!A3242))</f>
        <v/>
      </c>
      <c r="K3242" s="21" t="str">
        <f t="shared" si="202"/>
        <v/>
      </c>
      <c r="L3242" s="22" t="str">
        <f t="shared" si="204"/>
        <v/>
      </c>
      <c r="M3242" s="22" t="str">
        <f t="shared" si="203"/>
        <v/>
      </c>
    </row>
    <row r="3243" spans="1:13" x14ac:dyDescent="0.55000000000000004">
      <c r="A3243" s="24"/>
      <c r="B3243" s="21" t="str">
        <f>IFERROR(INDEX('Step 2 OMS Report'!$D$2:$D$1048576,MATCH('Sku Break Down'!A3243,'Step 2 OMS Report'!$C$2:$C$1048576,0)),"")</f>
        <v/>
      </c>
      <c r="C3243" s="21" t="str">
        <f>IFERROR(INDEX('Step 2 OMS Report'!$F$2:$F$1048576,MATCH('Sku Break Down'!A3243,'Step 2 OMS Report'!$C$2:$C$1048576,0)),"")</f>
        <v/>
      </c>
      <c r="D3243" s="21" t="str">
        <f>IFERROR(INDEX('Step 2 OMS Report'!$E$2:$E$1048576,MATCH('Sku Break Down'!A3243,'Step 2 OMS Report'!$A$2:$A$1048576,0)),"")</f>
        <v/>
      </c>
      <c r="E3243" s="21" t="str">
        <f>IFERROR(INDEX('Product Info (Hide)'!$E$2:$E$1840,MATCH('Sku Break Down'!C3243,Manufacture_SKUHiddenSheet,0)),"")</f>
        <v/>
      </c>
      <c r="F3243" s="21" t="str">
        <f>IF(A3243="","",SUMIFS('Step 1 Customer Remit'!$J$17:$J$1048576,'Step 1 Customer Remit'!$B$17:$B$1048576,'Sku Break Down'!A3243,'Step 1 Customer Remit'!$D$17:$D$1048576,"Return"))</f>
        <v/>
      </c>
      <c r="G3243" s="21" t="str">
        <f>IF(A3243="","",SUMIFS('Step 1 Customer Remit'!$F$17:$F$1048576,'Step 1 Customer Remit'!$B$17:$B$1048576,'Sku Break Down'!A3243,'Step 1 Customer Remit'!$D$17:$D$1048576,"Return"))</f>
        <v/>
      </c>
      <c r="H3243" s="21" t="str">
        <f t="shared" si="201"/>
        <v/>
      </c>
      <c r="I3243" s="21" t="str">
        <f>IF(A3243="","",SUMIF('Step 2 OMS Report'!$C$2:$C$1048576,'Sku Break Down'!A3243,'Step 2 OMS Report'!$G$2:$G$1048576))</f>
        <v/>
      </c>
      <c r="J3243" s="21" t="str">
        <f>IF(A3243="","",SUMIFS('Step 2 OMS Report'!$I$2:$I$1048576,'Step 2 OMS Report'!$C$2:$C$1048576,'Sku Break Down'!A3243))</f>
        <v/>
      </c>
      <c r="K3243" s="21" t="str">
        <f t="shared" si="202"/>
        <v/>
      </c>
      <c r="L3243" s="22" t="str">
        <f t="shared" si="204"/>
        <v/>
      </c>
      <c r="M3243" s="22" t="str">
        <f t="shared" si="203"/>
        <v/>
      </c>
    </row>
    <row r="3244" spans="1:13" x14ac:dyDescent="0.55000000000000004">
      <c r="A3244" s="24"/>
      <c r="B3244" s="21" t="str">
        <f>IFERROR(INDEX('Step 2 OMS Report'!$D$2:$D$1048576,MATCH('Sku Break Down'!A3244,'Step 2 OMS Report'!$C$2:$C$1048576,0)),"")</f>
        <v/>
      </c>
      <c r="C3244" s="21" t="str">
        <f>IFERROR(INDEX('Step 2 OMS Report'!$F$2:$F$1048576,MATCH('Sku Break Down'!A3244,'Step 2 OMS Report'!$C$2:$C$1048576,0)),"")</f>
        <v/>
      </c>
      <c r="D3244" s="21" t="str">
        <f>IFERROR(INDEX('Step 2 OMS Report'!$E$2:$E$1048576,MATCH('Sku Break Down'!A3244,'Step 2 OMS Report'!$A$2:$A$1048576,0)),"")</f>
        <v/>
      </c>
      <c r="E3244" s="21" t="str">
        <f>IFERROR(INDEX('Product Info (Hide)'!$E$2:$E$1840,MATCH('Sku Break Down'!C3244,Manufacture_SKUHiddenSheet,0)),"")</f>
        <v/>
      </c>
      <c r="F3244" s="21" t="str">
        <f>IF(A3244="","",SUMIFS('Step 1 Customer Remit'!$J$17:$J$1048576,'Step 1 Customer Remit'!$B$17:$B$1048576,'Sku Break Down'!A3244,'Step 1 Customer Remit'!$D$17:$D$1048576,"Return"))</f>
        <v/>
      </c>
      <c r="G3244" s="21" t="str">
        <f>IF(A3244="","",SUMIFS('Step 1 Customer Remit'!$F$17:$F$1048576,'Step 1 Customer Remit'!$B$17:$B$1048576,'Sku Break Down'!A3244,'Step 1 Customer Remit'!$D$17:$D$1048576,"Return"))</f>
        <v/>
      </c>
      <c r="H3244" s="21" t="str">
        <f t="shared" si="201"/>
        <v/>
      </c>
      <c r="I3244" s="21" t="str">
        <f>IF(A3244="","",SUMIF('Step 2 OMS Report'!$C$2:$C$1048576,'Sku Break Down'!A3244,'Step 2 OMS Report'!$G$2:$G$1048576))</f>
        <v/>
      </c>
      <c r="J3244" s="21" t="str">
        <f>IF(A3244="","",SUMIFS('Step 2 OMS Report'!$I$2:$I$1048576,'Step 2 OMS Report'!$C$2:$C$1048576,'Sku Break Down'!A3244))</f>
        <v/>
      </c>
      <c r="K3244" s="21" t="str">
        <f t="shared" si="202"/>
        <v/>
      </c>
      <c r="L3244" s="22" t="str">
        <f t="shared" si="204"/>
        <v/>
      </c>
      <c r="M3244" s="22" t="str">
        <f t="shared" si="203"/>
        <v/>
      </c>
    </row>
    <row r="3245" spans="1:13" x14ac:dyDescent="0.55000000000000004">
      <c r="A3245" s="24"/>
      <c r="B3245" s="21" t="str">
        <f>IFERROR(INDEX('Step 2 OMS Report'!$D$2:$D$1048576,MATCH('Sku Break Down'!A3245,'Step 2 OMS Report'!$C$2:$C$1048576,0)),"")</f>
        <v/>
      </c>
      <c r="C3245" s="21" t="str">
        <f>IFERROR(INDEX('Step 2 OMS Report'!$F$2:$F$1048576,MATCH('Sku Break Down'!A3245,'Step 2 OMS Report'!$C$2:$C$1048576,0)),"")</f>
        <v/>
      </c>
      <c r="D3245" s="21" t="str">
        <f>IFERROR(INDEX('Step 2 OMS Report'!$E$2:$E$1048576,MATCH('Sku Break Down'!A3245,'Step 2 OMS Report'!$A$2:$A$1048576,0)),"")</f>
        <v/>
      </c>
      <c r="E3245" s="21" t="str">
        <f>IFERROR(INDEX('Product Info (Hide)'!$E$2:$E$1840,MATCH('Sku Break Down'!C3245,Manufacture_SKUHiddenSheet,0)),"")</f>
        <v/>
      </c>
      <c r="F3245" s="21" t="str">
        <f>IF(A3245="","",SUMIFS('Step 1 Customer Remit'!$J$17:$J$1048576,'Step 1 Customer Remit'!$B$17:$B$1048576,'Sku Break Down'!A3245,'Step 1 Customer Remit'!$D$17:$D$1048576,"Return"))</f>
        <v/>
      </c>
      <c r="G3245" s="21" t="str">
        <f>IF(A3245="","",SUMIFS('Step 1 Customer Remit'!$F$17:$F$1048576,'Step 1 Customer Remit'!$B$17:$B$1048576,'Sku Break Down'!A3245,'Step 1 Customer Remit'!$D$17:$D$1048576,"Return"))</f>
        <v/>
      </c>
      <c r="H3245" s="21" t="str">
        <f t="shared" si="201"/>
        <v/>
      </c>
      <c r="I3245" s="21" t="str">
        <f>IF(A3245="","",SUMIF('Step 2 OMS Report'!$C$2:$C$1048576,'Sku Break Down'!A3245,'Step 2 OMS Report'!$G$2:$G$1048576))</f>
        <v/>
      </c>
      <c r="J3245" s="21" t="str">
        <f>IF(A3245="","",SUMIFS('Step 2 OMS Report'!$I$2:$I$1048576,'Step 2 OMS Report'!$C$2:$C$1048576,'Sku Break Down'!A3245))</f>
        <v/>
      </c>
      <c r="K3245" s="21" t="str">
        <f t="shared" si="202"/>
        <v/>
      </c>
      <c r="L3245" s="22" t="str">
        <f t="shared" si="204"/>
        <v/>
      </c>
      <c r="M3245" s="22" t="str">
        <f t="shared" si="203"/>
        <v/>
      </c>
    </row>
    <row r="3246" spans="1:13" x14ac:dyDescent="0.55000000000000004">
      <c r="A3246" s="24"/>
      <c r="B3246" s="21" t="str">
        <f>IFERROR(INDEX('Step 2 OMS Report'!$D$2:$D$1048576,MATCH('Sku Break Down'!A3246,'Step 2 OMS Report'!$C$2:$C$1048576,0)),"")</f>
        <v/>
      </c>
      <c r="C3246" s="21" t="str">
        <f>IFERROR(INDEX('Step 2 OMS Report'!$F$2:$F$1048576,MATCH('Sku Break Down'!A3246,'Step 2 OMS Report'!$C$2:$C$1048576,0)),"")</f>
        <v/>
      </c>
      <c r="D3246" s="21" t="str">
        <f>IFERROR(INDEX('Step 2 OMS Report'!$E$2:$E$1048576,MATCH('Sku Break Down'!A3246,'Step 2 OMS Report'!$A$2:$A$1048576,0)),"")</f>
        <v/>
      </c>
      <c r="E3246" s="21" t="str">
        <f>IFERROR(INDEX('Product Info (Hide)'!$E$2:$E$1840,MATCH('Sku Break Down'!C3246,Manufacture_SKUHiddenSheet,0)),"")</f>
        <v/>
      </c>
      <c r="F3246" s="21" t="str">
        <f>IF(A3246="","",SUMIFS('Step 1 Customer Remit'!$J$17:$J$1048576,'Step 1 Customer Remit'!$B$17:$B$1048576,'Sku Break Down'!A3246,'Step 1 Customer Remit'!$D$17:$D$1048576,"Return"))</f>
        <v/>
      </c>
      <c r="G3246" s="21" t="str">
        <f>IF(A3246="","",SUMIFS('Step 1 Customer Remit'!$F$17:$F$1048576,'Step 1 Customer Remit'!$B$17:$B$1048576,'Sku Break Down'!A3246,'Step 1 Customer Remit'!$D$17:$D$1048576,"Return"))</f>
        <v/>
      </c>
      <c r="H3246" s="21" t="str">
        <f t="shared" si="201"/>
        <v/>
      </c>
      <c r="I3246" s="21" t="str">
        <f>IF(A3246="","",SUMIF('Step 2 OMS Report'!$C$2:$C$1048576,'Sku Break Down'!A3246,'Step 2 OMS Report'!$G$2:$G$1048576))</f>
        <v/>
      </c>
      <c r="J3246" s="21" t="str">
        <f>IF(A3246="","",SUMIFS('Step 2 OMS Report'!$I$2:$I$1048576,'Step 2 OMS Report'!$C$2:$C$1048576,'Sku Break Down'!A3246))</f>
        <v/>
      </c>
      <c r="K3246" s="21" t="str">
        <f t="shared" si="202"/>
        <v/>
      </c>
      <c r="L3246" s="22" t="str">
        <f t="shared" si="204"/>
        <v/>
      </c>
      <c r="M3246" s="22" t="str">
        <f t="shared" si="203"/>
        <v/>
      </c>
    </row>
    <row r="3247" spans="1:13" x14ac:dyDescent="0.55000000000000004">
      <c r="A3247" s="24"/>
      <c r="B3247" s="21" t="str">
        <f>IFERROR(INDEX('Step 2 OMS Report'!$D$2:$D$1048576,MATCH('Sku Break Down'!A3247,'Step 2 OMS Report'!$C$2:$C$1048576,0)),"")</f>
        <v/>
      </c>
      <c r="C3247" s="21" t="str">
        <f>IFERROR(INDEX('Step 2 OMS Report'!$F$2:$F$1048576,MATCH('Sku Break Down'!A3247,'Step 2 OMS Report'!$C$2:$C$1048576,0)),"")</f>
        <v/>
      </c>
      <c r="D3247" s="21" t="str">
        <f>IFERROR(INDEX('Step 2 OMS Report'!$E$2:$E$1048576,MATCH('Sku Break Down'!A3247,'Step 2 OMS Report'!$A$2:$A$1048576,0)),"")</f>
        <v/>
      </c>
      <c r="E3247" s="21" t="str">
        <f>IFERROR(INDEX('Product Info (Hide)'!$E$2:$E$1840,MATCH('Sku Break Down'!C3247,Manufacture_SKUHiddenSheet,0)),"")</f>
        <v/>
      </c>
      <c r="F3247" s="21" t="str">
        <f>IF(A3247="","",SUMIFS('Step 1 Customer Remit'!$J$17:$J$1048576,'Step 1 Customer Remit'!$B$17:$B$1048576,'Sku Break Down'!A3247,'Step 1 Customer Remit'!$D$17:$D$1048576,"Return"))</f>
        <v/>
      </c>
      <c r="G3247" s="21" t="str">
        <f>IF(A3247="","",SUMIFS('Step 1 Customer Remit'!$F$17:$F$1048576,'Step 1 Customer Remit'!$B$17:$B$1048576,'Sku Break Down'!A3247,'Step 1 Customer Remit'!$D$17:$D$1048576,"Return"))</f>
        <v/>
      </c>
      <c r="H3247" s="21" t="str">
        <f t="shared" si="201"/>
        <v/>
      </c>
      <c r="I3247" s="21" t="str">
        <f>IF(A3247="","",SUMIF('Step 2 OMS Report'!$C$2:$C$1048576,'Sku Break Down'!A3247,'Step 2 OMS Report'!$G$2:$G$1048576))</f>
        <v/>
      </c>
      <c r="J3247" s="21" t="str">
        <f>IF(A3247="","",SUMIFS('Step 2 OMS Report'!$I$2:$I$1048576,'Step 2 OMS Report'!$C$2:$C$1048576,'Sku Break Down'!A3247))</f>
        <v/>
      </c>
      <c r="K3247" s="21" t="str">
        <f t="shared" si="202"/>
        <v/>
      </c>
      <c r="L3247" s="22" t="str">
        <f t="shared" si="204"/>
        <v/>
      </c>
      <c r="M3247" s="22" t="str">
        <f t="shared" si="203"/>
        <v/>
      </c>
    </row>
    <row r="3248" spans="1:13" x14ac:dyDescent="0.55000000000000004">
      <c r="A3248" s="24"/>
      <c r="B3248" s="21" t="str">
        <f>IFERROR(INDEX('Step 2 OMS Report'!$D$2:$D$1048576,MATCH('Sku Break Down'!A3248,'Step 2 OMS Report'!$C$2:$C$1048576,0)),"")</f>
        <v/>
      </c>
      <c r="C3248" s="21" t="str">
        <f>IFERROR(INDEX('Step 2 OMS Report'!$F$2:$F$1048576,MATCH('Sku Break Down'!A3248,'Step 2 OMS Report'!$C$2:$C$1048576,0)),"")</f>
        <v/>
      </c>
      <c r="D3248" s="21" t="str">
        <f>IFERROR(INDEX('Step 2 OMS Report'!$E$2:$E$1048576,MATCH('Sku Break Down'!A3248,'Step 2 OMS Report'!$A$2:$A$1048576,0)),"")</f>
        <v/>
      </c>
      <c r="E3248" s="21" t="str">
        <f>IFERROR(INDEX('Product Info (Hide)'!$E$2:$E$1840,MATCH('Sku Break Down'!C3248,Manufacture_SKUHiddenSheet,0)),"")</f>
        <v/>
      </c>
      <c r="F3248" s="21" t="str">
        <f>IF(A3248="","",SUMIFS('Step 1 Customer Remit'!$J$17:$J$1048576,'Step 1 Customer Remit'!$B$17:$B$1048576,'Sku Break Down'!A3248,'Step 1 Customer Remit'!$D$17:$D$1048576,"Return"))</f>
        <v/>
      </c>
      <c r="G3248" s="21" t="str">
        <f>IF(A3248="","",SUMIFS('Step 1 Customer Remit'!$F$17:$F$1048576,'Step 1 Customer Remit'!$B$17:$B$1048576,'Sku Break Down'!A3248,'Step 1 Customer Remit'!$D$17:$D$1048576,"Return"))</f>
        <v/>
      </c>
      <c r="H3248" s="21" t="str">
        <f t="shared" si="201"/>
        <v/>
      </c>
      <c r="I3248" s="21" t="str">
        <f>IF(A3248="","",SUMIF('Step 2 OMS Report'!$C$2:$C$1048576,'Sku Break Down'!A3248,'Step 2 OMS Report'!$G$2:$G$1048576))</f>
        <v/>
      </c>
      <c r="J3248" s="21" t="str">
        <f>IF(A3248="","",SUMIFS('Step 2 OMS Report'!$I$2:$I$1048576,'Step 2 OMS Report'!$C$2:$C$1048576,'Sku Break Down'!A3248))</f>
        <v/>
      </c>
      <c r="K3248" s="21" t="str">
        <f t="shared" si="202"/>
        <v/>
      </c>
      <c r="L3248" s="22" t="str">
        <f t="shared" si="204"/>
        <v/>
      </c>
      <c r="M3248" s="22" t="str">
        <f t="shared" si="203"/>
        <v/>
      </c>
    </row>
    <row r="3249" spans="1:13" x14ac:dyDescent="0.55000000000000004">
      <c r="A3249" s="24"/>
      <c r="B3249" s="21" t="str">
        <f>IFERROR(INDEX('Step 2 OMS Report'!$D$2:$D$1048576,MATCH('Sku Break Down'!A3249,'Step 2 OMS Report'!$C$2:$C$1048576,0)),"")</f>
        <v/>
      </c>
      <c r="C3249" s="21" t="str">
        <f>IFERROR(INDEX('Step 2 OMS Report'!$F$2:$F$1048576,MATCH('Sku Break Down'!A3249,'Step 2 OMS Report'!$C$2:$C$1048576,0)),"")</f>
        <v/>
      </c>
      <c r="D3249" s="21" t="str">
        <f>IFERROR(INDEX('Step 2 OMS Report'!$E$2:$E$1048576,MATCH('Sku Break Down'!A3249,'Step 2 OMS Report'!$A$2:$A$1048576,0)),"")</f>
        <v/>
      </c>
      <c r="E3249" s="21" t="str">
        <f>IFERROR(INDEX('Product Info (Hide)'!$E$2:$E$1840,MATCH('Sku Break Down'!C3249,Manufacture_SKUHiddenSheet,0)),"")</f>
        <v/>
      </c>
      <c r="F3249" s="21" t="str">
        <f>IF(A3249="","",SUMIFS('Step 1 Customer Remit'!$J$17:$J$1048576,'Step 1 Customer Remit'!$B$17:$B$1048576,'Sku Break Down'!A3249,'Step 1 Customer Remit'!$D$17:$D$1048576,"Return"))</f>
        <v/>
      </c>
      <c r="G3249" s="21" t="str">
        <f>IF(A3249="","",SUMIFS('Step 1 Customer Remit'!$F$17:$F$1048576,'Step 1 Customer Remit'!$B$17:$B$1048576,'Sku Break Down'!A3249,'Step 1 Customer Remit'!$D$17:$D$1048576,"Return"))</f>
        <v/>
      </c>
      <c r="H3249" s="21" t="str">
        <f t="shared" si="201"/>
        <v/>
      </c>
      <c r="I3249" s="21" t="str">
        <f>IF(A3249="","",SUMIF('Step 2 OMS Report'!$C$2:$C$1048576,'Sku Break Down'!A3249,'Step 2 OMS Report'!$G$2:$G$1048576))</f>
        <v/>
      </c>
      <c r="J3249" s="21" t="str">
        <f>IF(A3249="","",SUMIFS('Step 2 OMS Report'!$I$2:$I$1048576,'Step 2 OMS Report'!$C$2:$C$1048576,'Sku Break Down'!A3249))</f>
        <v/>
      </c>
      <c r="K3249" s="21" t="str">
        <f t="shared" si="202"/>
        <v/>
      </c>
      <c r="L3249" s="22" t="str">
        <f t="shared" si="204"/>
        <v/>
      </c>
      <c r="M3249" s="22" t="str">
        <f t="shared" si="203"/>
        <v/>
      </c>
    </row>
    <row r="3250" spans="1:13" x14ac:dyDescent="0.55000000000000004">
      <c r="A3250" s="24"/>
      <c r="B3250" s="21" t="str">
        <f>IFERROR(INDEX('Step 2 OMS Report'!$D$2:$D$1048576,MATCH('Sku Break Down'!A3250,'Step 2 OMS Report'!$C$2:$C$1048576,0)),"")</f>
        <v/>
      </c>
      <c r="C3250" s="21" t="str">
        <f>IFERROR(INDEX('Step 2 OMS Report'!$F$2:$F$1048576,MATCH('Sku Break Down'!A3250,'Step 2 OMS Report'!$C$2:$C$1048576,0)),"")</f>
        <v/>
      </c>
      <c r="D3250" s="21" t="str">
        <f>IFERROR(INDEX('Step 2 OMS Report'!$E$2:$E$1048576,MATCH('Sku Break Down'!A3250,'Step 2 OMS Report'!$A$2:$A$1048576,0)),"")</f>
        <v/>
      </c>
      <c r="E3250" s="21" t="str">
        <f>IFERROR(INDEX('Product Info (Hide)'!$E$2:$E$1840,MATCH('Sku Break Down'!C3250,Manufacture_SKUHiddenSheet,0)),"")</f>
        <v/>
      </c>
      <c r="F3250" s="21" t="str">
        <f>IF(A3250="","",SUMIFS('Step 1 Customer Remit'!$J$17:$J$1048576,'Step 1 Customer Remit'!$B$17:$B$1048576,'Sku Break Down'!A3250,'Step 1 Customer Remit'!$D$17:$D$1048576,"Return"))</f>
        <v/>
      </c>
      <c r="G3250" s="21" t="str">
        <f>IF(A3250="","",SUMIFS('Step 1 Customer Remit'!$F$17:$F$1048576,'Step 1 Customer Remit'!$B$17:$B$1048576,'Sku Break Down'!A3250,'Step 1 Customer Remit'!$D$17:$D$1048576,"Return"))</f>
        <v/>
      </c>
      <c r="H3250" s="21" t="str">
        <f t="shared" si="201"/>
        <v/>
      </c>
      <c r="I3250" s="21" t="str">
        <f>IF(A3250="","",SUMIF('Step 2 OMS Report'!$C$2:$C$1048576,'Sku Break Down'!A3250,'Step 2 OMS Report'!$G$2:$G$1048576))</f>
        <v/>
      </c>
      <c r="J3250" s="21" t="str">
        <f>IF(A3250="","",SUMIFS('Step 2 OMS Report'!$I$2:$I$1048576,'Step 2 OMS Report'!$C$2:$C$1048576,'Sku Break Down'!A3250))</f>
        <v/>
      </c>
      <c r="K3250" s="21" t="str">
        <f t="shared" si="202"/>
        <v/>
      </c>
      <c r="L3250" s="22" t="str">
        <f t="shared" si="204"/>
        <v/>
      </c>
      <c r="M3250" s="22" t="str">
        <f t="shared" si="203"/>
        <v/>
      </c>
    </row>
    <row r="3251" spans="1:13" x14ac:dyDescent="0.55000000000000004">
      <c r="A3251" s="24"/>
      <c r="B3251" s="21" t="str">
        <f>IFERROR(INDEX('Step 2 OMS Report'!$D$2:$D$1048576,MATCH('Sku Break Down'!A3251,'Step 2 OMS Report'!$C$2:$C$1048576,0)),"")</f>
        <v/>
      </c>
      <c r="C3251" s="21" t="str">
        <f>IFERROR(INDEX('Step 2 OMS Report'!$F$2:$F$1048576,MATCH('Sku Break Down'!A3251,'Step 2 OMS Report'!$C$2:$C$1048576,0)),"")</f>
        <v/>
      </c>
      <c r="D3251" s="21" t="str">
        <f>IFERROR(INDEX('Step 2 OMS Report'!$E$2:$E$1048576,MATCH('Sku Break Down'!A3251,'Step 2 OMS Report'!$A$2:$A$1048576,0)),"")</f>
        <v/>
      </c>
      <c r="E3251" s="21" t="str">
        <f>IFERROR(INDEX('Product Info (Hide)'!$E$2:$E$1840,MATCH('Sku Break Down'!C3251,Manufacture_SKUHiddenSheet,0)),"")</f>
        <v/>
      </c>
      <c r="F3251" s="21" t="str">
        <f>IF(A3251="","",SUMIFS('Step 1 Customer Remit'!$J$17:$J$1048576,'Step 1 Customer Remit'!$B$17:$B$1048576,'Sku Break Down'!A3251,'Step 1 Customer Remit'!$D$17:$D$1048576,"Return"))</f>
        <v/>
      </c>
      <c r="G3251" s="21" t="str">
        <f>IF(A3251="","",SUMIFS('Step 1 Customer Remit'!$F$17:$F$1048576,'Step 1 Customer Remit'!$B$17:$B$1048576,'Sku Break Down'!A3251,'Step 1 Customer Remit'!$D$17:$D$1048576,"Return"))</f>
        <v/>
      </c>
      <c r="H3251" s="21" t="str">
        <f t="shared" si="201"/>
        <v/>
      </c>
      <c r="I3251" s="21" t="str">
        <f>IF(A3251="","",SUMIF('Step 2 OMS Report'!$C$2:$C$1048576,'Sku Break Down'!A3251,'Step 2 OMS Report'!$G$2:$G$1048576))</f>
        <v/>
      </c>
      <c r="J3251" s="21" t="str">
        <f>IF(A3251="","",SUMIFS('Step 2 OMS Report'!$I$2:$I$1048576,'Step 2 OMS Report'!$C$2:$C$1048576,'Sku Break Down'!A3251))</f>
        <v/>
      </c>
      <c r="K3251" s="21" t="str">
        <f t="shared" si="202"/>
        <v/>
      </c>
      <c r="L3251" s="22" t="str">
        <f t="shared" si="204"/>
        <v/>
      </c>
      <c r="M3251" s="22" t="str">
        <f t="shared" si="203"/>
        <v/>
      </c>
    </row>
    <row r="3252" spans="1:13" x14ac:dyDescent="0.55000000000000004">
      <c r="A3252" s="24"/>
      <c r="B3252" s="21" t="str">
        <f>IFERROR(INDEX('Step 2 OMS Report'!$D$2:$D$1048576,MATCH('Sku Break Down'!A3252,'Step 2 OMS Report'!$C$2:$C$1048576,0)),"")</f>
        <v/>
      </c>
      <c r="C3252" s="21" t="str">
        <f>IFERROR(INDEX('Step 2 OMS Report'!$F$2:$F$1048576,MATCH('Sku Break Down'!A3252,'Step 2 OMS Report'!$C$2:$C$1048576,0)),"")</f>
        <v/>
      </c>
      <c r="D3252" s="21" t="str">
        <f>IFERROR(INDEX('Step 2 OMS Report'!$E$2:$E$1048576,MATCH('Sku Break Down'!A3252,'Step 2 OMS Report'!$A$2:$A$1048576,0)),"")</f>
        <v/>
      </c>
      <c r="E3252" s="21" t="str">
        <f>IFERROR(INDEX('Product Info (Hide)'!$E$2:$E$1840,MATCH('Sku Break Down'!C3252,Manufacture_SKUHiddenSheet,0)),"")</f>
        <v/>
      </c>
      <c r="F3252" s="21" t="str">
        <f>IF(A3252="","",SUMIFS('Step 1 Customer Remit'!$J$17:$J$1048576,'Step 1 Customer Remit'!$B$17:$B$1048576,'Sku Break Down'!A3252,'Step 1 Customer Remit'!$D$17:$D$1048576,"Return"))</f>
        <v/>
      </c>
      <c r="G3252" s="21" t="str">
        <f>IF(A3252="","",SUMIFS('Step 1 Customer Remit'!$F$17:$F$1048576,'Step 1 Customer Remit'!$B$17:$B$1048576,'Sku Break Down'!A3252,'Step 1 Customer Remit'!$D$17:$D$1048576,"Return"))</f>
        <v/>
      </c>
      <c r="H3252" s="21" t="str">
        <f t="shared" si="201"/>
        <v/>
      </c>
      <c r="I3252" s="21" t="str">
        <f>IF(A3252="","",SUMIF('Step 2 OMS Report'!$C$2:$C$1048576,'Sku Break Down'!A3252,'Step 2 OMS Report'!$G$2:$G$1048576))</f>
        <v/>
      </c>
      <c r="J3252" s="21" t="str">
        <f>IF(A3252="","",SUMIFS('Step 2 OMS Report'!$I$2:$I$1048576,'Step 2 OMS Report'!$C$2:$C$1048576,'Sku Break Down'!A3252))</f>
        <v/>
      </c>
      <c r="K3252" s="21" t="str">
        <f t="shared" si="202"/>
        <v/>
      </c>
      <c r="L3252" s="22" t="str">
        <f t="shared" si="204"/>
        <v/>
      </c>
      <c r="M3252" s="22" t="str">
        <f t="shared" si="203"/>
        <v/>
      </c>
    </row>
    <row r="3253" spans="1:13" x14ac:dyDescent="0.55000000000000004">
      <c r="A3253" s="24"/>
      <c r="B3253" s="21" t="str">
        <f>IFERROR(INDEX('Step 2 OMS Report'!$D$2:$D$1048576,MATCH('Sku Break Down'!A3253,'Step 2 OMS Report'!$C$2:$C$1048576,0)),"")</f>
        <v/>
      </c>
      <c r="C3253" s="21" t="str">
        <f>IFERROR(INDEX('Step 2 OMS Report'!$F$2:$F$1048576,MATCH('Sku Break Down'!A3253,'Step 2 OMS Report'!$C$2:$C$1048576,0)),"")</f>
        <v/>
      </c>
      <c r="D3253" s="21" t="str">
        <f>IFERROR(INDEX('Step 2 OMS Report'!$E$2:$E$1048576,MATCH('Sku Break Down'!A3253,'Step 2 OMS Report'!$A$2:$A$1048576,0)),"")</f>
        <v/>
      </c>
      <c r="E3253" s="21" t="str">
        <f>IFERROR(INDEX('Product Info (Hide)'!$E$2:$E$1840,MATCH('Sku Break Down'!C3253,Manufacture_SKUHiddenSheet,0)),"")</f>
        <v/>
      </c>
      <c r="F3253" s="21" t="str">
        <f>IF(A3253="","",SUMIFS('Step 1 Customer Remit'!$J$17:$J$1048576,'Step 1 Customer Remit'!$B$17:$B$1048576,'Sku Break Down'!A3253,'Step 1 Customer Remit'!$D$17:$D$1048576,"Return"))</f>
        <v/>
      </c>
      <c r="G3253" s="21" t="str">
        <f>IF(A3253="","",SUMIFS('Step 1 Customer Remit'!$F$17:$F$1048576,'Step 1 Customer Remit'!$B$17:$B$1048576,'Sku Break Down'!A3253,'Step 1 Customer Remit'!$D$17:$D$1048576,"Return"))</f>
        <v/>
      </c>
      <c r="H3253" s="21" t="str">
        <f t="shared" si="201"/>
        <v/>
      </c>
      <c r="I3253" s="21" t="str">
        <f>IF(A3253="","",SUMIF('Step 2 OMS Report'!$C$2:$C$1048576,'Sku Break Down'!A3253,'Step 2 OMS Report'!$G$2:$G$1048576))</f>
        <v/>
      </c>
      <c r="J3253" s="21" t="str">
        <f>IF(A3253="","",SUMIFS('Step 2 OMS Report'!$I$2:$I$1048576,'Step 2 OMS Report'!$C$2:$C$1048576,'Sku Break Down'!A3253))</f>
        <v/>
      </c>
      <c r="K3253" s="21" t="str">
        <f t="shared" si="202"/>
        <v/>
      </c>
      <c r="L3253" s="22" t="str">
        <f t="shared" si="204"/>
        <v/>
      </c>
      <c r="M3253" s="22" t="str">
        <f t="shared" si="203"/>
        <v/>
      </c>
    </row>
    <row r="3254" spans="1:13" x14ac:dyDescent="0.55000000000000004">
      <c r="A3254" s="24"/>
      <c r="B3254" s="21" t="str">
        <f>IFERROR(INDEX('Step 2 OMS Report'!$D$2:$D$1048576,MATCH('Sku Break Down'!A3254,'Step 2 OMS Report'!$C$2:$C$1048576,0)),"")</f>
        <v/>
      </c>
      <c r="C3254" s="21" t="str">
        <f>IFERROR(INDEX('Step 2 OMS Report'!$F$2:$F$1048576,MATCH('Sku Break Down'!A3254,'Step 2 OMS Report'!$C$2:$C$1048576,0)),"")</f>
        <v/>
      </c>
      <c r="D3254" s="21" t="str">
        <f>IFERROR(INDEX('Step 2 OMS Report'!$E$2:$E$1048576,MATCH('Sku Break Down'!A3254,'Step 2 OMS Report'!$A$2:$A$1048576,0)),"")</f>
        <v/>
      </c>
      <c r="E3254" s="21" t="str">
        <f>IFERROR(INDEX('Product Info (Hide)'!$E$2:$E$1840,MATCH('Sku Break Down'!C3254,Manufacture_SKUHiddenSheet,0)),"")</f>
        <v/>
      </c>
      <c r="F3254" s="21" t="str">
        <f>IF(A3254="","",SUMIFS('Step 1 Customer Remit'!$J$17:$J$1048576,'Step 1 Customer Remit'!$B$17:$B$1048576,'Sku Break Down'!A3254,'Step 1 Customer Remit'!$D$17:$D$1048576,"Return"))</f>
        <v/>
      </c>
      <c r="G3254" s="21" t="str">
        <f>IF(A3254="","",SUMIFS('Step 1 Customer Remit'!$F$17:$F$1048576,'Step 1 Customer Remit'!$B$17:$B$1048576,'Sku Break Down'!A3254,'Step 1 Customer Remit'!$D$17:$D$1048576,"Return"))</f>
        <v/>
      </c>
      <c r="H3254" s="21" t="str">
        <f t="shared" si="201"/>
        <v/>
      </c>
      <c r="I3254" s="21" t="str">
        <f>IF(A3254="","",SUMIF('Step 2 OMS Report'!$C$2:$C$1048576,'Sku Break Down'!A3254,'Step 2 OMS Report'!$G$2:$G$1048576))</f>
        <v/>
      </c>
      <c r="J3254" s="21" t="str">
        <f>IF(A3254="","",SUMIFS('Step 2 OMS Report'!$I$2:$I$1048576,'Step 2 OMS Report'!$C$2:$C$1048576,'Sku Break Down'!A3254))</f>
        <v/>
      </c>
      <c r="K3254" s="21" t="str">
        <f t="shared" si="202"/>
        <v/>
      </c>
      <c r="L3254" s="22" t="str">
        <f t="shared" si="204"/>
        <v/>
      </c>
      <c r="M3254" s="22" t="str">
        <f t="shared" si="203"/>
        <v/>
      </c>
    </row>
    <row r="3255" spans="1:13" x14ac:dyDescent="0.55000000000000004">
      <c r="A3255" s="24"/>
      <c r="B3255" s="21" t="str">
        <f>IFERROR(INDEX('Step 2 OMS Report'!$D$2:$D$1048576,MATCH('Sku Break Down'!A3255,'Step 2 OMS Report'!$C$2:$C$1048576,0)),"")</f>
        <v/>
      </c>
      <c r="C3255" s="21" t="str">
        <f>IFERROR(INDEX('Step 2 OMS Report'!$F$2:$F$1048576,MATCH('Sku Break Down'!A3255,'Step 2 OMS Report'!$C$2:$C$1048576,0)),"")</f>
        <v/>
      </c>
      <c r="D3255" s="21" t="str">
        <f>IFERROR(INDEX('Step 2 OMS Report'!$E$2:$E$1048576,MATCH('Sku Break Down'!A3255,'Step 2 OMS Report'!$A$2:$A$1048576,0)),"")</f>
        <v/>
      </c>
      <c r="E3255" s="21" t="str">
        <f>IFERROR(INDEX('Product Info (Hide)'!$E$2:$E$1840,MATCH('Sku Break Down'!C3255,Manufacture_SKUHiddenSheet,0)),"")</f>
        <v/>
      </c>
      <c r="F3255" s="21" t="str">
        <f>IF(A3255="","",SUMIFS('Step 1 Customer Remit'!$J$17:$J$1048576,'Step 1 Customer Remit'!$B$17:$B$1048576,'Sku Break Down'!A3255,'Step 1 Customer Remit'!$D$17:$D$1048576,"Return"))</f>
        <v/>
      </c>
      <c r="G3255" s="21" t="str">
        <f>IF(A3255="","",SUMIFS('Step 1 Customer Remit'!$F$17:$F$1048576,'Step 1 Customer Remit'!$B$17:$B$1048576,'Sku Break Down'!A3255,'Step 1 Customer Remit'!$D$17:$D$1048576,"Return"))</f>
        <v/>
      </c>
      <c r="H3255" s="21" t="str">
        <f t="shared" si="201"/>
        <v/>
      </c>
      <c r="I3255" s="21" t="str">
        <f>IF(A3255="","",SUMIF('Step 2 OMS Report'!$C$2:$C$1048576,'Sku Break Down'!A3255,'Step 2 OMS Report'!$G$2:$G$1048576))</f>
        <v/>
      </c>
      <c r="J3255" s="21" t="str">
        <f>IF(A3255="","",SUMIFS('Step 2 OMS Report'!$I$2:$I$1048576,'Step 2 OMS Report'!$C$2:$C$1048576,'Sku Break Down'!A3255))</f>
        <v/>
      </c>
      <c r="K3255" s="21" t="str">
        <f t="shared" si="202"/>
        <v/>
      </c>
      <c r="L3255" s="22" t="str">
        <f t="shared" si="204"/>
        <v/>
      </c>
      <c r="M3255" s="22" t="str">
        <f t="shared" si="203"/>
        <v/>
      </c>
    </row>
    <row r="3256" spans="1:13" x14ac:dyDescent="0.55000000000000004">
      <c r="A3256" s="24"/>
      <c r="B3256" s="21" t="str">
        <f>IFERROR(INDEX('Step 2 OMS Report'!$D$2:$D$1048576,MATCH('Sku Break Down'!A3256,'Step 2 OMS Report'!$C$2:$C$1048576,0)),"")</f>
        <v/>
      </c>
      <c r="C3256" s="21" t="str">
        <f>IFERROR(INDEX('Step 2 OMS Report'!$F$2:$F$1048576,MATCH('Sku Break Down'!A3256,'Step 2 OMS Report'!$C$2:$C$1048576,0)),"")</f>
        <v/>
      </c>
      <c r="D3256" s="21" t="str">
        <f>IFERROR(INDEX('Step 2 OMS Report'!$E$2:$E$1048576,MATCH('Sku Break Down'!A3256,'Step 2 OMS Report'!$A$2:$A$1048576,0)),"")</f>
        <v/>
      </c>
      <c r="E3256" s="21" t="str">
        <f>IFERROR(INDEX('Product Info (Hide)'!$E$2:$E$1840,MATCH('Sku Break Down'!C3256,Manufacture_SKUHiddenSheet,0)),"")</f>
        <v/>
      </c>
      <c r="F3256" s="21" t="str">
        <f>IF(A3256="","",SUMIFS('Step 1 Customer Remit'!$J$17:$J$1048576,'Step 1 Customer Remit'!$B$17:$B$1048576,'Sku Break Down'!A3256,'Step 1 Customer Remit'!$D$17:$D$1048576,"Return"))</f>
        <v/>
      </c>
      <c r="G3256" s="21" t="str">
        <f>IF(A3256="","",SUMIFS('Step 1 Customer Remit'!$F$17:$F$1048576,'Step 1 Customer Remit'!$B$17:$B$1048576,'Sku Break Down'!A3256,'Step 1 Customer Remit'!$D$17:$D$1048576,"Return"))</f>
        <v/>
      </c>
      <c r="H3256" s="21" t="str">
        <f t="shared" si="201"/>
        <v/>
      </c>
      <c r="I3256" s="21" t="str">
        <f>IF(A3256="","",SUMIF('Step 2 OMS Report'!$C$2:$C$1048576,'Sku Break Down'!A3256,'Step 2 OMS Report'!$G$2:$G$1048576))</f>
        <v/>
      </c>
      <c r="J3256" s="21" t="str">
        <f>IF(A3256="","",SUMIFS('Step 2 OMS Report'!$I$2:$I$1048576,'Step 2 OMS Report'!$C$2:$C$1048576,'Sku Break Down'!A3256))</f>
        <v/>
      </c>
      <c r="K3256" s="21" t="str">
        <f t="shared" si="202"/>
        <v/>
      </c>
      <c r="L3256" s="22" t="str">
        <f t="shared" si="204"/>
        <v/>
      </c>
      <c r="M3256" s="22" t="str">
        <f t="shared" si="203"/>
        <v/>
      </c>
    </row>
    <row r="3257" spans="1:13" x14ac:dyDescent="0.55000000000000004">
      <c r="A3257" s="24"/>
      <c r="B3257" s="21" t="str">
        <f>IFERROR(INDEX('Step 2 OMS Report'!$D$2:$D$1048576,MATCH('Sku Break Down'!A3257,'Step 2 OMS Report'!$C$2:$C$1048576,0)),"")</f>
        <v/>
      </c>
      <c r="C3257" s="21" t="str">
        <f>IFERROR(INDEX('Step 2 OMS Report'!$F$2:$F$1048576,MATCH('Sku Break Down'!A3257,'Step 2 OMS Report'!$C$2:$C$1048576,0)),"")</f>
        <v/>
      </c>
      <c r="D3257" s="21" t="str">
        <f>IFERROR(INDEX('Step 2 OMS Report'!$E$2:$E$1048576,MATCH('Sku Break Down'!A3257,'Step 2 OMS Report'!$A$2:$A$1048576,0)),"")</f>
        <v/>
      </c>
      <c r="E3257" s="21" t="str">
        <f>IFERROR(INDEX('Product Info (Hide)'!$E$2:$E$1840,MATCH('Sku Break Down'!C3257,Manufacture_SKUHiddenSheet,0)),"")</f>
        <v/>
      </c>
      <c r="F3257" s="21" t="str">
        <f>IF(A3257="","",SUMIFS('Step 1 Customer Remit'!$J$17:$J$1048576,'Step 1 Customer Remit'!$B$17:$B$1048576,'Sku Break Down'!A3257,'Step 1 Customer Remit'!$D$17:$D$1048576,"Return"))</f>
        <v/>
      </c>
      <c r="G3257" s="21" t="str">
        <f>IF(A3257="","",SUMIFS('Step 1 Customer Remit'!$F$17:$F$1048576,'Step 1 Customer Remit'!$B$17:$B$1048576,'Sku Break Down'!A3257,'Step 1 Customer Remit'!$D$17:$D$1048576,"Return"))</f>
        <v/>
      </c>
      <c r="H3257" s="21" t="str">
        <f t="shared" si="201"/>
        <v/>
      </c>
      <c r="I3257" s="21" t="str">
        <f>IF(A3257="","",SUMIF('Step 2 OMS Report'!$C$2:$C$1048576,'Sku Break Down'!A3257,'Step 2 OMS Report'!$G$2:$G$1048576))</f>
        <v/>
      </c>
      <c r="J3257" s="21" t="str">
        <f>IF(A3257="","",SUMIFS('Step 2 OMS Report'!$I$2:$I$1048576,'Step 2 OMS Report'!$C$2:$C$1048576,'Sku Break Down'!A3257))</f>
        <v/>
      </c>
      <c r="K3257" s="21" t="str">
        <f t="shared" si="202"/>
        <v/>
      </c>
      <c r="L3257" s="22" t="str">
        <f t="shared" si="204"/>
        <v/>
      </c>
      <c r="M3257" s="22" t="str">
        <f t="shared" si="203"/>
        <v/>
      </c>
    </row>
    <row r="3258" spans="1:13" x14ac:dyDescent="0.55000000000000004">
      <c r="A3258" s="24"/>
      <c r="B3258" s="21" t="str">
        <f>IFERROR(INDEX('Step 2 OMS Report'!$D$2:$D$1048576,MATCH('Sku Break Down'!A3258,'Step 2 OMS Report'!$C$2:$C$1048576,0)),"")</f>
        <v/>
      </c>
      <c r="C3258" s="21" t="str">
        <f>IFERROR(INDEX('Step 2 OMS Report'!$F$2:$F$1048576,MATCH('Sku Break Down'!A3258,'Step 2 OMS Report'!$C$2:$C$1048576,0)),"")</f>
        <v/>
      </c>
      <c r="D3258" s="21" t="str">
        <f>IFERROR(INDEX('Step 2 OMS Report'!$E$2:$E$1048576,MATCH('Sku Break Down'!A3258,'Step 2 OMS Report'!$A$2:$A$1048576,0)),"")</f>
        <v/>
      </c>
      <c r="E3258" s="21" t="str">
        <f>IFERROR(INDEX('Product Info (Hide)'!$E$2:$E$1840,MATCH('Sku Break Down'!C3258,Manufacture_SKUHiddenSheet,0)),"")</f>
        <v/>
      </c>
      <c r="F3258" s="21" t="str">
        <f>IF(A3258="","",SUMIFS('Step 1 Customer Remit'!$J$17:$J$1048576,'Step 1 Customer Remit'!$B$17:$B$1048576,'Sku Break Down'!A3258,'Step 1 Customer Remit'!$D$17:$D$1048576,"Return"))</f>
        <v/>
      </c>
      <c r="G3258" s="21" t="str">
        <f>IF(A3258="","",SUMIFS('Step 1 Customer Remit'!$F$17:$F$1048576,'Step 1 Customer Remit'!$B$17:$B$1048576,'Sku Break Down'!A3258,'Step 1 Customer Remit'!$D$17:$D$1048576,"Return"))</f>
        <v/>
      </c>
      <c r="H3258" s="21" t="str">
        <f t="shared" si="201"/>
        <v/>
      </c>
      <c r="I3258" s="21" t="str">
        <f>IF(A3258="","",SUMIF('Step 2 OMS Report'!$C$2:$C$1048576,'Sku Break Down'!A3258,'Step 2 OMS Report'!$G$2:$G$1048576))</f>
        <v/>
      </c>
      <c r="J3258" s="21" t="str">
        <f>IF(A3258="","",SUMIFS('Step 2 OMS Report'!$I$2:$I$1048576,'Step 2 OMS Report'!$C$2:$C$1048576,'Sku Break Down'!A3258))</f>
        <v/>
      </c>
      <c r="K3258" s="21" t="str">
        <f t="shared" si="202"/>
        <v/>
      </c>
      <c r="L3258" s="22" t="str">
        <f t="shared" si="204"/>
        <v/>
      </c>
      <c r="M3258" s="22" t="str">
        <f t="shared" si="203"/>
        <v/>
      </c>
    </row>
    <row r="3259" spans="1:13" x14ac:dyDescent="0.55000000000000004">
      <c r="A3259" s="24"/>
      <c r="B3259" s="21" t="str">
        <f>IFERROR(INDEX('Step 2 OMS Report'!$D$2:$D$1048576,MATCH('Sku Break Down'!A3259,'Step 2 OMS Report'!$C$2:$C$1048576,0)),"")</f>
        <v/>
      </c>
      <c r="C3259" s="21" t="str">
        <f>IFERROR(INDEX('Step 2 OMS Report'!$F$2:$F$1048576,MATCH('Sku Break Down'!A3259,'Step 2 OMS Report'!$C$2:$C$1048576,0)),"")</f>
        <v/>
      </c>
      <c r="D3259" s="21" t="str">
        <f>IFERROR(INDEX('Step 2 OMS Report'!$E$2:$E$1048576,MATCH('Sku Break Down'!A3259,'Step 2 OMS Report'!$A$2:$A$1048576,0)),"")</f>
        <v/>
      </c>
      <c r="E3259" s="21" t="str">
        <f>IFERROR(INDEX('Product Info (Hide)'!$E$2:$E$1840,MATCH('Sku Break Down'!C3259,Manufacture_SKUHiddenSheet,0)),"")</f>
        <v/>
      </c>
      <c r="F3259" s="21" t="str">
        <f>IF(A3259="","",SUMIFS('Step 1 Customer Remit'!$J$17:$J$1048576,'Step 1 Customer Remit'!$B$17:$B$1048576,'Sku Break Down'!A3259,'Step 1 Customer Remit'!$D$17:$D$1048576,"Return"))</f>
        <v/>
      </c>
      <c r="G3259" s="21" t="str">
        <f>IF(A3259="","",SUMIFS('Step 1 Customer Remit'!$F$17:$F$1048576,'Step 1 Customer Remit'!$B$17:$B$1048576,'Sku Break Down'!A3259,'Step 1 Customer Remit'!$D$17:$D$1048576,"Return"))</f>
        <v/>
      </c>
      <c r="H3259" s="21" t="str">
        <f t="shared" si="201"/>
        <v/>
      </c>
      <c r="I3259" s="21" t="str">
        <f>IF(A3259="","",SUMIF('Step 2 OMS Report'!$C$2:$C$1048576,'Sku Break Down'!A3259,'Step 2 OMS Report'!$G$2:$G$1048576))</f>
        <v/>
      </c>
      <c r="J3259" s="21" t="str">
        <f>IF(A3259="","",SUMIFS('Step 2 OMS Report'!$I$2:$I$1048576,'Step 2 OMS Report'!$C$2:$C$1048576,'Sku Break Down'!A3259))</f>
        <v/>
      </c>
      <c r="K3259" s="21" t="str">
        <f t="shared" si="202"/>
        <v/>
      </c>
      <c r="L3259" s="22" t="str">
        <f t="shared" si="204"/>
        <v/>
      </c>
      <c r="M3259" s="22" t="str">
        <f t="shared" si="203"/>
        <v/>
      </c>
    </row>
    <row r="3260" spans="1:13" x14ac:dyDescent="0.55000000000000004">
      <c r="A3260" s="24"/>
      <c r="B3260" s="21" t="str">
        <f>IFERROR(INDEX('Step 2 OMS Report'!$D$2:$D$1048576,MATCH('Sku Break Down'!A3260,'Step 2 OMS Report'!$C$2:$C$1048576,0)),"")</f>
        <v/>
      </c>
      <c r="C3260" s="21" t="str">
        <f>IFERROR(INDEX('Step 2 OMS Report'!$F$2:$F$1048576,MATCH('Sku Break Down'!A3260,'Step 2 OMS Report'!$C$2:$C$1048576,0)),"")</f>
        <v/>
      </c>
      <c r="D3260" s="21" t="str">
        <f>IFERROR(INDEX('Step 2 OMS Report'!$E$2:$E$1048576,MATCH('Sku Break Down'!A3260,'Step 2 OMS Report'!$A$2:$A$1048576,0)),"")</f>
        <v/>
      </c>
      <c r="E3260" s="21" t="str">
        <f>IFERROR(INDEX('Product Info (Hide)'!$E$2:$E$1840,MATCH('Sku Break Down'!C3260,Manufacture_SKUHiddenSheet,0)),"")</f>
        <v/>
      </c>
      <c r="F3260" s="21" t="str">
        <f>IF(A3260="","",SUMIFS('Step 1 Customer Remit'!$J$17:$J$1048576,'Step 1 Customer Remit'!$B$17:$B$1048576,'Sku Break Down'!A3260,'Step 1 Customer Remit'!$D$17:$D$1048576,"Return"))</f>
        <v/>
      </c>
      <c r="G3260" s="21" t="str">
        <f>IF(A3260="","",SUMIFS('Step 1 Customer Remit'!$F$17:$F$1048576,'Step 1 Customer Remit'!$B$17:$B$1048576,'Sku Break Down'!A3260,'Step 1 Customer Remit'!$D$17:$D$1048576,"Return"))</f>
        <v/>
      </c>
      <c r="H3260" s="21" t="str">
        <f t="shared" si="201"/>
        <v/>
      </c>
      <c r="I3260" s="21" t="str">
        <f>IF(A3260="","",SUMIF('Step 2 OMS Report'!$C$2:$C$1048576,'Sku Break Down'!A3260,'Step 2 OMS Report'!$G$2:$G$1048576))</f>
        <v/>
      </c>
      <c r="J3260" s="21" t="str">
        <f>IF(A3260="","",SUMIFS('Step 2 OMS Report'!$I$2:$I$1048576,'Step 2 OMS Report'!$C$2:$C$1048576,'Sku Break Down'!A3260))</f>
        <v/>
      </c>
      <c r="K3260" s="21" t="str">
        <f t="shared" si="202"/>
        <v/>
      </c>
      <c r="L3260" s="22" t="str">
        <f t="shared" si="204"/>
        <v/>
      </c>
      <c r="M3260" s="22" t="str">
        <f t="shared" si="203"/>
        <v/>
      </c>
    </row>
    <row r="3261" spans="1:13" x14ac:dyDescent="0.55000000000000004">
      <c r="A3261" s="24"/>
      <c r="B3261" s="21" t="str">
        <f>IFERROR(INDEX('Step 2 OMS Report'!$D$2:$D$1048576,MATCH('Sku Break Down'!A3261,'Step 2 OMS Report'!$C$2:$C$1048576,0)),"")</f>
        <v/>
      </c>
      <c r="C3261" s="21" t="str">
        <f>IFERROR(INDEX('Step 2 OMS Report'!$F$2:$F$1048576,MATCH('Sku Break Down'!A3261,'Step 2 OMS Report'!$C$2:$C$1048576,0)),"")</f>
        <v/>
      </c>
      <c r="D3261" s="21" t="str">
        <f>IFERROR(INDEX('Step 2 OMS Report'!$E$2:$E$1048576,MATCH('Sku Break Down'!A3261,'Step 2 OMS Report'!$A$2:$A$1048576,0)),"")</f>
        <v/>
      </c>
      <c r="E3261" s="21" t="str">
        <f>IFERROR(INDEX('Product Info (Hide)'!$E$2:$E$1840,MATCH('Sku Break Down'!C3261,Manufacture_SKUHiddenSheet,0)),"")</f>
        <v/>
      </c>
      <c r="F3261" s="21" t="str">
        <f>IF(A3261="","",SUMIFS('Step 1 Customer Remit'!$J$17:$J$1048576,'Step 1 Customer Remit'!$B$17:$B$1048576,'Sku Break Down'!A3261,'Step 1 Customer Remit'!$D$17:$D$1048576,"Return"))</f>
        <v/>
      </c>
      <c r="G3261" s="21" t="str">
        <f>IF(A3261="","",SUMIFS('Step 1 Customer Remit'!$F$17:$F$1048576,'Step 1 Customer Remit'!$B$17:$B$1048576,'Sku Break Down'!A3261,'Step 1 Customer Remit'!$D$17:$D$1048576,"Return"))</f>
        <v/>
      </c>
      <c r="H3261" s="21" t="str">
        <f t="shared" si="201"/>
        <v/>
      </c>
      <c r="I3261" s="21" t="str">
        <f>IF(A3261="","",SUMIF('Step 2 OMS Report'!$C$2:$C$1048576,'Sku Break Down'!A3261,'Step 2 OMS Report'!$G$2:$G$1048576))</f>
        <v/>
      </c>
      <c r="J3261" s="21" t="str">
        <f>IF(A3261="","",SUMIFS('Step 2 OMS Report'!$I$2:$I$1048576,'Step 2 OMS Report'!$C$2:$C$1048576,'Sku Break Down'!A3261))</f>
        <v/>
      </c>
      <c r="K3261" s="21" t="str">
        <f t="shared" si="202"/>
        <v/>
      </c>
      <c r="L3261" s="22" t="str">
        <f t="shared" si="204"/>
        <v/>
      </c>
      <c r="M3261" s="22" t="str">
        <f t="shared" si="203"/>
        <v/>
      </c>
    </row>
    <row r="3262" spans="1:13" x14ac:dyDescent="0.55000000000000004">
      <c r="A3262" s="24"/>
      <c r="B3262" s="21" t="str">
        <f>IFERROR(INDEX('Step 2 OMS Report'!$D$2:$D$1048576,MATCH('Sku Break Down'!A3262,'Step 2 OMS Report'!$C$2:$C$1048576,0)),"")</f>
        <v/>
      </c>
      <c r="C3262" s="21" t="str">
        <f>IFERROR(INDEX('Step 2 OMS Report'!$F$2:$F$1048576,MATCH('Sku Break Down'!A3262,'Step 2 OMS Report'!$C$2:$C$1048576,0)),"")</f>
        <v/>
      </c>
      <c r="D3262" s="21" t="str">
        <f>IFERROR(INDEX('Step 2 OMS Report'!$E$2:$E$1048576,MATCH('Sku Break Down'!A3262,'Step 2 OMS Report'!$A$2:$A$1048576,0)),"")</f>
        <v/>
      </c>
      <c r="E3262" s="21" t="str">
        <f>IFERROR(INDEX('Product Info (Hide)'!$E$2:$E$1840,MATCH('Sku Break Down'!C3262,Manufacture_SKUHiddenSheet,0)),"")</f>
        <v/>
      </c>
      <c r="F3262" s="21" t="str">
        <f>IF(A3262="","",SUMIFS('Step 1 Customer Remit'!$J$17:$J$1048576,'Step 1 Customer Remit'!$B$17:$B$1048576,'Sku Break Down'!A3262,'Step 1 Customer Remit'!$D$17:$D$1048576,"Return"))</f>
        <v/>
      </c>
      <c r="G3262" s="21" t="str">
        <f>IF(A3262="","",SUMIFS('Step 1 Customer Remit'!$F$17:$F$1048576,'Step 1 Customer Remit'!$B$17:$B$1048576,'Sku Break Down'!A3262,'Step 1 Customer Remit'!$D$17:$D$1048576,"Return"))</f>
        <v/>
      </c>
      <c r="H3262" s="21" t="str">
        <f t="shared" si="201"/>
        <v/>
      </c>
      <c r="I3262" s="21" t="str">
        <f>IF(A3262="","",SUMIF('Step 2 OMS Report'!$C$2:$C$1048576,'Sku Break Down'!A3262,'Step 2 OMS Report'!$G$2:$G$1048576))</f>
        <v/>
      </c>
      <c r="J3262" s="21" t="str">
        <f>IF(A3262="","",SUMIFS('Step 2 OMS Report'!$I$2:$I$1048576,'Step 2 OMS Report'!$C$2:$C$1048576,'Sku Break Down'!A3262))</f>
        <v/>
      </c>
      <c r="K3262" s="21" t="str">
        <f t="shared" si="202"/>
        <v/>
      </c>
      <c r="L3262" s="22" t="str">
        <f t="shared" si="204"/>
        <v/>
      </c>
      <c r="M3262" s="22" t="str">
        <f t="shared" si="203"/>
        <v/>
      </c>
    </row>
    <row r="3263" spans="1:13" x14ac:dyDescent="0.55000000000000004">
      <c r="A3263" s="24"/>
      <c r="B3263" s="21" t="str">
        <f>IFERROR(INDEX('Step 2 OMS Report'!$D$2:$D$1048576,MATCH('Sku Break Down'!A3263,'Step 2 OMS Report'!$C$2:$C$1048576,0)),"")</f>
        <v/>
      </c>
      <c r="C3263" s="21" t="str">
        <f>IFERROR(INDEX('Step 2 OMS Report'!$F$2:$F$1048576,MATCH('Sku Break Down'!A3263,'Step 2 OMS Report'!$C$2:$C$1048576,0)),"")</f>
        <v/>
      </c>
      <c r="D3263" s="21" t="str">
        <f>IFERROR(INDEX('Step 2 OMS Report'!$E$2:$E$1048576,MATCH('Sku Break Down'!A3263,'Step 2 OMS Report'!$A$2:$A$1048576,0)),"")</f>
        <v/>
      </c>
      <c r="E3263" s="21" t="str">
        <f>IFERROR(INDEX('Product Info (Hide)'!$E$2:$E$1840,MATCH('Sku Break Down'!C3263,Manufacture_SKUHiddenSheet,0)),"")</f>
        <v/>
      </c>
      <c r="F3263" s="21" t="str">
        <f>IF(A3263="","",SUMIFS('Step 1 Customer Remit'!$J$17:$J$1048576,'Step 1 Customer Remit'!$B$17:$B$1048576,'Sku Break Down'!A3263,'Step 1 Customer Remit'!$D$17:$D$1048576,"Return"))</f>
        <v/>
      </c>
      <c r="G3263" s="21" t="str">
        <f>IF(A3263="","",SUMIFS('Step 1 Customer Remit'!$F$17:$F$1048576,'Step 1 Customer Remit'!$B$17:$B$1048576,'Sku Break Down'!A3263,'Step 1 Customer Remit'!$D$17:$D$1048576,"Return"))</f>
        <v/>
      </c>
      <c r="H3263" s="21" t="str">
        <f t="shared" si="201"/>
        <v/>
      </c>
      <c r="I3263" s="21" t="str">
        <f>IF(A3263="","",SUMIF('Step 2 OMS Report'!$C$2:$C$1048576,'Sku Break Down'!A3263,'Step 2 OMS Report'!$G$2:$G$1048576))</f>
        <v/>
      </c>
      <c r="J3263" s="21" t="str">
        <f>IF(A3263="","",SUMIFS('Step 2 OMS Report'!$I$2:$I$1048576,'Step 2 OMS Report'!$C$2:$C$1048576,'Sku Break Down'!A3263))</f>
        <v/>
      </c>
      <c r="K3263" s="21" t="str">
        <f t="shared" si="202"/>
        <v/>
      </c>
      <c r="L3263" s="22" t="str">
        <f t="shared" si="204"/>
        <v/>
      </c>
      <c r="M3263" s="22" t="str">
        <f t="shared" si="203"/>
        <v/>
      </c>
    </row>
    <row r="3264" spans="1:13" x14ac:dyDescent="0.55000000000000004">
      <c r="A3264" s="24"/>
      <c r="B3264" s="21" t="str">
        <f>IFERROR(INDEX('Step 2 OMS Report'!$D$2:$D$1048576,MATCH('Sku Break Down'!A3264,'Step 2 OMS Report'!$C$2:$C$1048576,0)),"")</f>
        <v/>
      </c>
      <c r="C3264" s="21" t="str">
        <f>IFERROR(INDEX('Step 2 OMS Report'!$F$2:$F$1048576,MATCH('Sku Break Down'!A3264,'Step 2 OMS Report'!$C$2:$C$1048576,0)),"")</f>
        <v/>
      </c>
      <c r="D3264" s="21" t="str">
        <f>IFERROR(INDEX('Step 2 OMS Report'!$E$2:$E$1048576,MATCH('Sku Break Down'!A3264,'Step 2 OMS Report'!$A$2:$A$1048576,0)),"")</f>
        <v/>
      </c>
      <c r="E3264" s="21" t="str">
        <f>IFERROR(INDEX('Product Info (Hide)'!$E$2:$E$1840,MATCH('Sku Break Down'!C3264,Manufacture_SKUHiddenSheet,0)),"")</f>
        <v/>
      </c>
      <c r="F3264" s="21" t="str">
        <f>IF(A3264="","",SUMIFS('Step 1 Customer Remit'!$J$17:$J$1048576,'Step 1 Customer Remit'!$B$17:$B$1048576,'Sku Break Down'!A3264,'Step 1 Customer Remit'!$D$17:$D$1048576,"Return"))</f>
        <v/>
      </c>
      <c r="G3264" s="21" t="str">
        <f>IF(A3264="","",SUMIFS('Step 1 Customer Remit'!$F$17:$F$1048576,'Step 1 Customer Remit'!$B$17:$B$1048576,'Sku Break Down'!A3264,'Step 1 Customer Remit'!$D$17:$D$1048576,"Return"))</f>
        <v/>
      </c>
      <c r="H3264" s="21" t="str">
        <f t="shared" si="201"/>
        <v/>
      </c>
      <c r="I3264" s="21" t="str">
        <f>IF(A3264="","",SUMIF('Step 2 OMS Report'!$C$2:$C$1048576,'Sku Break Down'!A3264,'Step 2 OMS Report'!$G$2:$G$1048576))</f>
        <v/>
      </c>
      <c r="J3264" s="21" t="str">
        <f>IF(A3264="","",SUMIFS('Step 2 OMS Report'!$I$2:$I$1048576,'Step 2 OMS Report'!$C$2:$C$1048576,'Sku Break Down'!A3264))</f>
        <v/>
      </c>
      <c r="K3264" s="21" t="str">
        <f t="shared" si="202"/>
        <v/>
      </c>
      <c r="L3264" s="22" t="str">
        <f t="shared" si="204"/>
        <v/>
      </c>
      <c r="M3264" s="22" t="str">
        <f t="shared" si="203"/>
        <v/>
      </c>
    </row>
    <row r="3265" spans="1:13" x14ac:dyDescent="0.55000000000000004">
      <c r="A3265" s="24"/>
      <c r="B3265" s="21" t="str">
        <f>IFERROR(INDEX('Step 2 OMS Report'!$D$2:$D$1048576,MATCH('Sku Break Down'!A3265,'Step 2 OMS Report'!$C$2:$C$1048576,0)),"")</f>
        <v/>
      </c>
      <c r="C3265" s="21" t="str">
        <f>IFERROR(INDEX('Step 2 OMS Report'!$F$2:$F$1048576,MATCH('Sku Break Down'!A3265,'Step 2 OMS Report'!$C$2:$C$1048576,0)),"")</f>
        <v/>
      </c>
      <c r="D3265" s="21" t="str">
        <f>IFERROR(INDEX('Step 2 OMS Report'!$E$2:$E$1048576,MATCH('Sku Break Down'!A3265,'Step 2 OMS Report'!$A$2:$A$1048576,0)),"")</f>
        <v/>
      </c>
      <c r="E3265" s="21" t="str">
        <f>IFERROR(INDEX('Product Info (Hide)'!$E$2:$E$1840,MATCH('Sku Break Down'!C3265,Manufacture_SKUHiddenSheet,0)),"")</f>
        <v/>
      </c>
      <c r="F3265" s="21" t="str">
        <f>IF(A3265="","",SUMIFS('Step 1 Customer Remit'!$J$17:$J$1048576,'Step 1 Customer Remit'!$B$17:$B$1048576,'Sku Break Down'!A3265,'Step 1 Customer Remit'!$D$17:$D$1048576,"Return"))</f>
        <v/>
      </c>
      <c r="G3265" s="21" t="str">
        <f>IF(A3265="","",SUMIFS('Step 1 Customer Remit'!$F$17:$F$1048576,'Step 1 Customer Remit'!$B$17:$B$1048576,'Sku Break Down'!A3265,'Step 1 Customer Remit'!$D$17:$D$1048576,"Return"))</f>
        <v/>
      </c>
      <c r="H3265" s="21" t="str">
        <f t="shared" si="201"/>
        <v/>
      </c>
      <c r="I3265" s="21" t="str">
        <f>IF(A3265="","",SUMIF('Step 2 OMS Report'!$C$2:$C$1048576,'Sku Break Down'!A3265,'Step 2 OMS Report'!$G$2:$G$1048576))</f>
        <v/>
      </c>
      <c r="J3265" s="21" t="str">
        <f>IF(A3265="","",SUMIFS('Step 2 OMS Report'!$I$2:$I$1048576,'Step 2 OMS Report'!$C$2:$C$1048576,'Sku Break Down'!A3265))</f>
        <v/>
      </c>
      <c r="K3265" s="21" t="str">
        <f t="shared" si="202"/>
        <v/>
      </c>
      <c r="L3265" s="22" t="str">
        <f t="shared" si="204"/>
        <v/>
      </c>
      <c r="M3265" s="22" t="str">
        <f t="shared" si="203"/>
        <v/>
      </c>
    </row>
    <row r="3266" spans="1:13" x14ac:dyDescent="0.55000000000000004">
      <c r="A3266" s="24"/>
      <c r="B3266" s="21" t="str">
        <f>IFERROR(INDEX('Step 2 OMS Report'!$D$2:$D$1048576,MATCH('Sku Break Down'!A3266,'Step 2 OMS Report'!$C$2:$C$1048576,0)),"")</f>
        <v/>
      </c>
      <c r="C3266" s="21" t="str">
        <f>IFERROR(INDEX('Step 2 OMS Report'!$F$2:$F$1048576,MATCH('Sku Break Down'!A3266,'Step 2 OMS Report'!$C$2:$C$1048576,0)),"")</f>
        <v/>
      </c>
      <c r="D3266" s="21" t="str">
        <f>IFERROR(INDEX('Step 2 OMS Report'!$E$2:$E$1048576,MATCH('Sku Break Down'!A3266,'Step 2 OMS Report'!$A$2:$A$1048576,0)),"")</f>
        <v/>
      </c>
      <c r="E3266" s="21" t="str">
        <f>IFERROR(INDEX('Product Info (Hide)'!$E$2:$E$1840,MATCH('Sku Break Down'!C3266,Manufacture_SKUHiddenSheet,0)),"")</f>
        <v/>
      </c>
      <c r="F3266" s="21" t="str">
        <f>IF(A3266="","",SUMIFS('Step 1 Customer Remit'!$J$17:$J$1048576,'Step 1 Customer Remit'!$B$17:$B$1048576,'Sku Break Down'!A3266,'Step 1 Customer Remit'!$D$17:$D$1048576,"Return"))</f>
        <v/>
      </c>
      <c r="G3266" s="21" t="str">
        <f>IF(A3266="","",SUMIFS('Step 1 Customer Remit'!$F$17:$F$1048576,'Step 1 Customer Remit'!$B$17:$B$1048576,'Sku Break Down'!A3266,'Step 1 Customer Remit'!$D$17:$D$1048576,"Return"))</f>
        <v/>
      </c>
      <c r="H3266" s="21" t="str">
        <f t="shared" si="201"/>
        <v/>
      </c>
      <c r="I3266" s="21" t="str">
        <f>IF(A3266="","",SUMIF('Step 2 OMS Report'!$C$2:$C$1048576,'Sku Break Down'!A3266,'Step 2 OMS Report'!$G$2:$G$1048576))</f>
        <v/>
      </c>
      <c r="J3266" s="21" t="str">
        <f>IF(A3266="","",SUMIFS('Step 2 OMS Report'!$I$2:$I$1048576,'Step 2 OMS Report'!$C$2:$C$1048576,'Sku Break Down'!A3266))</f>
        <v/>
      </c>
      <c r="K3266" s="21" t="str">
        <f t="shared" si="202"/>
        <v/>
      </c>
      <c r="L3266" s="22" t="str">
        <f t="shared" si="204"/>
        <v/>
      </c>
      <c r="M3266" s="22" t="str">
        <f t="shared" si="203"/>
        <v/>
      </c>
    </row>
    <row r="3267" spans="1:13" x14ac:dyDescent="0.55000000000000004">
      <c r="A3267" s="24"/>
      <c r="B3267" s="21" t="str">
        <f>IFERROR(INDEX('Step 2 OMS Report'!$D$2:$D$1048576,MATCH('Sku Break Down'!A3267,'Step 2 OMS Report'!$C$2:$C$1048576,0)),"")</f>
        <v/>
      </c>
      <c r="C3267" s="21" t="str">
        <f>IFERROR(INDEX('Step 2 OMS Report'!$F$2:$F$1048576,MATCH('Sku Break Down'!A3267,'Step 2 OMS Report'!$C$2:$C$1048576,0)),"")</f>
        <v/>
      </c>
      <c r="D3267" s="21" t="str">
        <f>IFERROR(INDEX('Step 2 OMS Report'!$E$2:$E$1048576,MATCH('Sku Break Down'!A3267,'Step 2 OMS Report'!$A$2:$A$1048576,0)),"")</f>
        <v/>
      </c>
      <c r="E3267" s="21" t="str">
        <f>IFERROR(INDEX('Product Info (Hide)'!$E$2:$E$1840,MATCH('Sku Break Down'!C3267,Manufacture_SKUHiddenSheet,0)),"")</f>
        <v/>
      </c>
      <c r="F3267" s="21" t="str">
        <f>IF(A3267="","",SUMIFS('Step 1 Customer Remit'!$J$17:$J$1048576,'Step 1 Customer Remit'!$B$17:$B$1048576,'Sku Break Down'!A3267,'Step 1 Customer Remit'!$D$17:$D$1048576,"Return"))</f>
        <v/>
      </c>
      <c r="G3267" s="21" t="str">
        <f>IF(A3267="","",SUMIFS('Step 1 Customer Remit'!$F$17:$F$1048576,'Step 1 Customer Remit'!$B$17:$B$1048576,'Sku Break Down'!A3267,'Step 1 Customer Remit'!$D$17:$D$1048576,"Return"))</f>
        <v/>
      </c>
      <c r="H3267" s="21" t="str">
        <f t="shared" si="201"/>
        <v/>
      </c>
      <c r="I3267" s="21" t="str">
        <f>IF(A3267="","",SUMIF('Step 2 OMS Report'!$C$2:$C$1048576,'Sku Break Down'!A3267,'Step 2 OMS Report'!$G$2:$G$1048576))</f>
        <v/>
      </c>
      <c r="J3267" s="21" t="str">
        <f>IF(A3267="","",SUMIFS('Step 2 OMS Report'!$I$2:$I$1048576,'Step 2 OMS Report'!$C$2:$C$1048576,'Sku Break Down'!A3267))</f>
        <v/>
      </c>
      <c r="K3267" s="21" t="str">
        <f t="shared" si="202"/>
        <v/>
      </c>
      <c r="L3267" s="22" t="str">
        <f t="shared" si="204"/>
        <v/>
      </c>
      <c r="M3267" s="22" t="str">
        <f t="shared" si="203"/>
        <v/>
      </c>
    </row>
    <row r="3268" spans="1:13" x14ac:dyDescent="0.55000000000000004">
      <c r="A3268" s="24"/>
      <c r="B3268" s="21" t="str">
        <f>IFERROR(INDEX('Step 2 OMS Report'!$D$2:$D$1048576,MATCH('Sku Break Down'!A3268,'Step 2 OMS Report'!$C$2:$C$1048576,0)),"")</f>
        <v/>
      </c>
      <c r="C3268" s="21" t="str">
        <f>IFERROR(INDEX('Step 2 OMS Report'!$F$2:$F$1048576,MATCH('Sku Break Down'!A3268,'Step 2 OMS Report'!$C$2:$C$1048576,0)),"")</f>
        <v/>
      </c>
      <c r="D3268" s="21" t="str">
        <f>IFERROR(INDEX('Step 2 OMS Report'!$E$2:$E$1048576,MATCH('Sku Break Down'!A3268,'Step 2 OMS Report'!$A$2:$A$1048576,0)),"")</f>
        <v/>
      </c>
      <c r="E3268" s="21" t="str">
        <f>IFERROR(INDEX('Product Info (Hide)'!$E$2:$E$1840,MATCH('Sku Break Down'!C3268,Manufacture_SKUHiddenSheet,0)),"")</f>
        <v/>
      </c>
      <c r="F3268" s="21" t="str">
        <f>IF(A3268="","",SUMIFS('Step 1 Customer Remit'!$J$17:$J$1048576,'Step 1 Customer Remit'!$B$17:$B$1048576,'Sku Break Down'!A3268,'Step 1 Customer Remit'!$D$17:$D$1048576,"Return"))</f>
        <v/>
      </c>
      <c r="G3268" s="21" t="str">
        <f>IF(A3268="","",SUMIFS('Step 1 Customer Remit'!$F$17:$F$1048576,'Step 1 Customer Remit'!$B$17:$B$1048576,'Sku Break Down'!A3268,'Step 1 Customer Remit'!$D$17:$D$1048576,"Return"))</f>
        <v/>
      </c>
      <c r="H3268" s="21" t="str">
        <f t="shared" ref="H3268:H3331" si="205">IF(A3268="","",E3268*F3268)</f>
        <v/>
      </c>
      <c r="I3268" s="21" t="str">
        <f>IF(A3268="","",SUMIF('Step 2 OMS Report'!$C$2:$C$1048576,'Sku Break Down'!A3268,'Step 2 OMS Report'!$G$2:$G$1048576))</f>
        <v/>
      </c>
      <c r="J3268" s="21" t="str">
        <f>IF(A3268="","",SUMIFS('Step 2 OMS Report'!$I$2:$I$1048576,'Step 2 OMS Report'!$C$2:$C$1048576,'Sku Break Down'!A3268))</f>
        <v/>
      </c>
      <c r="K3268" s="21" t="str">
        <f t="shared" ref="K3268:K3331" si="206">IF(A3268="","",G3268/H3268)</f>
        <v/>
      </c>
      <c r="L3268" s="22" t="str">
        <f t="shared" si="204"/>
        <v/>
      </c>
      <c r="M3268" s="22" t="str">
        <f t="shared" ref="M3268:M3331" si="207">IFERROR((-1*G3268)/J3268,"")</f>
        <v/>
      </c>
    </row>
    <row r="3269" spans="1:13" x14ac:dyDescent="0.55000000000000004">
      <c r="A3269" s="24"/>
      <c r="B3269" s="21" t="str">
        <f>IFERROR(INDEX('Step 2 OMS Report'!$D$2:$D$1048576,MATCH('Sku Break Down'!A3269,'Step 2 OMS Report'!$C$2:$C$1048576,0)),"")</f>
        <v/>
      </c>
      <c r="C3269" s="21" t="str">
        <f>IFERROR(INDEX('Step 2 OMS Report'!$F$2:$F$1048576,MATCH('Sku Break Down'!A3269,'Step 2 OMS Report'!$C$2:$C$1048576,0)),"")</f>
        <v/>
      </c>
      <c r="D3269" s="21" t="str">
        <f>IFERROR(INDEX('Step 2 OMS Report'!$E$2:$E$1048576,MATCH('Sku Break Down'!A3269,'Step 2 OMS Report'!$A$2:$A$1048576,0)),"")</f>
        <v/>
      </c>
      <c r="E3269" s="21" t="str">
        <f>IFERROR(INDEX('Product Info (Hide)'!$E$2:$E$1840,MATCH('Sku Break Down'!C3269,Manufacture_SKUHiddenSheet,0)),"")</f>
        <v/>
      </c>
      <c r="F3269" s="21" t="str">
        <f>IF(A3269="","",SUMIFS('Step 1 Customer Remit'!$J$17:$J$1048576,'Step 1 Customer Remit'!$B$17:$B$1048576,'Sku Break Down'!A3269,'Step 1 Customer Remit'!$D$17:$D$1048576,"Return"))</f>
        <v/>
      </c>
      <c r="G3269" s="21" t="str">
        <f>IF(A3269="","",SUMIFS('Step 1 Customer Remit'!$F$17:$F$1048576,'Step 1 Customer Remit'!$B$17:$B$1048576,'Sku Break Down'!A3269,'Step 1 Customer Remit'!$D$17:$D$1048576,"Return"))</f>
        <v/>
      </c>
      <c r="H3269" s="21" t="str">
        <f t="shared" si="205"/>
        <v/>
      </c>
      <c r="I3269" s="21" t="str">
        <f>IF(A3269="","",SUMIF('Step 2 OMS Report'!$C$2:$C$1048576,'Sku Break Down'!A3269,'Step 2 OMS Report'!$G$2:$G$1048576))</f>
        <v/>
      </c>
      <c r="J3269" s="21" t="str">
        <f>IF(A3269="","",SUMIFS('Step 2 OMS Report'!$I$2:$I$1048576,'Step 2 OMS Report'!$C$2:$C$1048576,'Sku Break Down'!A3269))</f>
        <v/>
      </c>
      <c r="K3269" s="21" t="str">
        <f t="shared" si="206"/>
        <v/>
      </c>
      <c r="L3269" s="22" t="str">
        <f t="shared" si="204"/>
        <v/>
      </c>
      <c r="M3269" s="22" t="str">
        <f t="shared" si="207"/>
        <v/>
      </c>
    </row>
    <row r="3270" spans="1:13" x14ac:dyDescent="0.55000000000000004">
      <c r="A3270" s="24"/>
      <c r="B3270" s="21" t="str">
        <f>IFERROR(INDEX('Step 2 OMS Report'!$D$2:$D$1048576,MATCH('Sku Break Down'!A3270,'Step 2 OMS Report'!$C$2:$C$1048576,0)),"")</f>
        <v/>
      </c>
      <c r="C3270" s="21" t="str">
        <f>IFERROR(INDEX('Step 2 OMS Report'!$F$2:$F$1048576,MATCH('Sku Break Down'!A3270,'Step 2 OMS Report'!$C$2:$C$1048576,0)),"")</f>
        <v/>
      </c>
      <c r="D3270" s="21" t="str">
        <f>IFERROR(INDEX('Step 2 OMS Report'!$E$2:$E$1048576,MATCH('Sku Break Down'!A3270,'Step 2 OMS Report'!$A$2:$A$1048576,0)),"")</f>
        <v/>
      </c>
      <c r="E3270" s="21" t="str">
        <f>IFERROR(INDEX('Product Info (Hide)'!$E$2:$E$1840,MATCH('Sku Break Down'!C3270,Manufacture_SKUHiddenSheet,0)),"")</f>
        <v/>
      </c>
      <c r="F3270" s="21" t="str">
        <f>IF(A3270="","",SUMIFS('Step 1 Customer Remit'!$J$17:$J$1048576,'Step 1 Customer Remit'!$B$17:$B$1048576,'Sku Break Down'!A3270,'Step 1 Customer Remit'!$D$17:$D$1048576,"Return"))</f>
        <v/>
      </c>
      <c r="G3270" s="21" t="str">
        <f>IF(A3270="","",SUMIFS('Step 1 Customer Remit'!$F$17:$F$1048576,'Step 1 Customer Remit'!$B$17:$B$1048576,'Sku Break Down'!A3270,'Step 1 Customer Remit'!$D$17:$D$1048576,"Return"))</f>
        <v/>
      </c>
      <c r="H3270" s="21" t="str">
        <f t="shared" si="205"/>
        <v/>
      </c>
      <c r="I3270" s="21" t="str">
        <f>IF(A3270="","",SUMIF('Step 2 OMS Report'!$C$2:$C$1048576,'Sku Break Down'!A3270,'Step 2 OMS Report'!$G$2:$G$1048576))</f>
        <v/>
      </c>
      <c r="J3270" s="21" t="str">
        <f>IF(A3270="","",SUMIFS('Step 2 OMS Report'!$I$2:$I$1048576,'Step 2 OMS Report'!$C$2:$C$1048576,'Sku Break Down'!A3270))</f>
        <v/>
      </c>
      <c r="K3270" s="21" t="str">
        <f t="shared" si="206"/>
        <v/>
      </c>
      <c r="L3270" s="22" t="str">
        <f t="shared" si="204"/>
        <v/>
      </c>
      <c r="M3270" s="22" t="str">
        <f t="shared" si="207"/>
        <v/>
      </c>
    </row>
    <row r="3271" spans="1:13" x14ac:dyDescent="0.55000000000000004">
      <c r="A3271" s="24"/>
      <c r="B3271" s="21" t="str">
        <f>IFERROR(INDEX('Step 2 OMS Report'!$D$2:$D$1048576,MATCH('Sku Break Down'!A3271,'Step 2 OMS Report'!$C$2:$C$1048576,0)),"")</f>
        <v/>
      </c>
      <c r="C3271" s="21" t="str">
        <f>IFERROR(INDEX('Step 2 OMS Report'!$F$2:$F$1048576,MATCH('Sku Break Down'!A3271,'Step 2 OMS Report'!$C$2:$C$1048576,0)),"")</f>
        <v/>
      </c>
      <c r="D3271" s="21" t="str">
        <f>IFERROR(INDEX('Step 2 OMS Report'!$E$2:$E$1048576,MATCH('Sku Break Down'!A3271,'Step 2 OMS Report'!$A$2:$A$1048576,0)),"")</f>
        <v/>
      </c>
      <c r="E3271" s="21" t="str">
        <f>IFERROR(INDEX('Product Info (Hide)'!$E$2:$E$1840,MATCH('Sku Break Down'!C3271,Manufacture_SKUHiddenSheet,0)),"")</f>
        <v/>
      </c>
      <c r="F3271" s="21" t="str">
        <f>IF(A3271="","",SUMIFS('Step 1 Customer Remit'!$J$17:$J$1048576,'Step 1 Customer Remit'!$B$17:$B$1048576,'Sku Break Down'!A3271,'Step 1 Customer Remit'!$D$17:$D$1048576,"Return"))</f>
        <v/>
      </c>
      <c r="G3271" s="21" t="str">
        <f>IF(A3271="","",SUMIFS('Step 1 Customer Remit'!$F$17:$F$1048576,'Step 1 Customer Remit'!$B$17:$B$1048576,'Sku Break Down'!A3271,'Step 1 Customer Remit'!$D$17:$D$1048576,"Return"))</f>
        <v/>
      </c>
      <c r="H3271" s="21" t="str">
        <f t="shared" si="205"/>
        <v/>
      </c>
      <c r="I3271" s="21" t="str">
        <f>IF(A3271="","",SUMIF('Step 2 OMS Report'!$C$2:$C$1048576,'Sku Break Down'!A3271,'Step 2 OMS Report'!$G$2:$G$1048576))</f>
        <v/>
      </c>
      <c r="J3271" s="21" t="str">
        <f>IF(A3271="","",SUMIFS('Step 2 OMS Report'!$I$2:$I$1048576,'Step 2 OMS Report'!$C$2:$C$1048576,'Sku Break Down'!A3271))</f>
        <v/>
      </c>
      <c r="K3271" s="21" t="str">
        <f t="shared" si="206"/>
        <v/>
      </c>
      <c r="L3271" s="22" t="str">
        <f t="shared" si="204"/>
        <v/>
      </c>
      <c r="M3271" s="22" t="str">
        <f t="shared" si="207"/>
        <v/>
      </c>
    </row>
    <row r="3272" spans="1:13" x14ac:dyDescent="0.55000000000000004">
      <c r="A3272" s="24"/>
      <c r="B3272" s="21" t="str">
        <f>IFERROR(INDEX('Step 2 OMS Report'!$D$2:$D$1048576,MATCH('Sku Break Down'!A3272,'Step 2 OMS Report'!$C$2:$C$1048576,0)),"")</f>
        <v/>
      </c>
      <c r="C3272" s="21" t="str">
        <f>IFERROR(INDEX('Step 2 OMS Report'!$F$2:$F$1048576,MATCH('Sku Break Down'!A3272,'Step 2 OMS Report'!$C$2:$C$1048576,0)),"")</f>
        <v/>
      </c>
      <c r="D3272" s="21" t="str">
        <f>IFERROR(INDEX('Step 2 OMS Report'!$E$2:$E$1048576,MATCH('Sku Break Down'!A3272,'Step 2 OMS Report'!$A$2:$A$1048576,0)),"")</f>
        <v/>
      </c>
      <c r="E3272" s="21" t="str">
        <f>IFERROR(INDEX('Product Info (Hide)'!$E$2:$E$1840,MATCH('Sku Break Down'!C3272,Manufacture_SKUHiddenSheet,0)),"")</f>
        <v/>
      </c>
      <c r="F3272" s="21" t="str">
        <f>IF(A3272="","",SUMIFS('Step 1 Customer Remit'!$J$17:$J$1048576,'Step 1 Customer Remit'!$B$17:$B$1048576,'Sku Break Down'!A3272,'Step 1 Customer Remit'!$D$17:$D$1048576,"Return"))</f>
        <v/>
      </c>
      <c r="G3272" s="21" t="str">
        <f>IF(A3272="","",SUMIFS('Step 1 Customer Remit'!$F$17:$F$1048576,'Step 1 Customer Remit'!$B$17:$B$1048576,'Sku Break Down'!A3272,'Step 1 Customer Remit'!$D$17:$D$1048576,"Return"))</f>
        <v/>
      </c>
      <c r="H3272" s="21" t="str">
        <f t="shared" si="205"/>
        <v/>
      </c>
      <c r="I3272" s="21" t="str">
        <f>IF(A3272="","",SUMIF('Step 2 OMS Report'!$C$2:$C$1048576,'Sku Break Down'!A3272,'Step 2 OMS Report'!$G$2:$G$1048576))</f>
        <v/>
      </c>
      <c r="J3272" s="21" t="str">
        <f>IF(A3272="","",SUMIFS('Step 2 OMS Report'!$I$2:$I$1048576,'Step 2 OMS Report'!$C$2:$C$1048576,'Sku Break Down'!A3272))</f>
        <v/>
      </c>
      <c r="K3272" s="21" t="str">
        <f t="shared" si="206"/>
        <v/>
      </c>
      <c r="L3272" s="22" t="str">
        <f t="shared" si="204"/>
        <v/>
      </c>
      <c r="M3272" s="22" t="str">
        <f t="shared" si="207"/>
        <v/>
      </c>
    </row>
    <row r="3273" spans="1:13" x14ac:dyDescent="0.55000000000000004">
      <c r="A3273" s="24"/>
      <c r="B3273" s="21" t="str">
        <f>IFERROR(INDEX('Step 2 OMS Report'!$D$2:$D$1048576,MATCH('Sku Break Down'!A3273,'Step 2 OMS Report'!$C$2:$C$1048576,0)),"")</f>
        <v/>
      </c>
      <c r="C3273" s="21" t="str">
        <f>IFERROR(INDEX('Step 2 OMS Report'!$F$2:$F$1048576,MATCH('Sku Break Down'!A3273,'Step 2 OMS Report'!$C$2:$C$1048576,0)),"")</f>
        <v/>
      </c>
      <c r="D3273" s="21" t="str">
        <f>IFERROR(INDEX('Step 2 OMS Report'!$E$2:$E$1048576,MATCH('Sku Break Down'!A3273,'Step 2 OMS Report'!$A$2:$A$1048576,0)),"")</f>
        <v/>
      </c>
      <c r="E3273" s="21" t="str">
        <f>IFERROR(INDEX('Product Info (Hide)'!$E$2:$E$1840,MATCH('Sku Break Down'!C3273,Manufacture_SKUHiddenSheet,0)),"")</f>
        <v/>
      </c>
      <c r="F3273" s="21" t="str">
        <f>IF(A3273="","",SUMIFS('Step 1 Customer Remit'!$J$17:$J$1048576,'Step 1 Customer Remit'!$B$17:$B$1048576,'Sku Break Down'!A3273,'Step 1 Customer Remit'!$D$17:$D$1048576,"Return"))</f>
        <v/>
      </c>
      <c r="G3273" s="21" t="str">
        <f>IF(A3273="","",SUMIFS('Step 1 Customer Remit'!$F$17:$F$1048576,'Step 1 Customer Remit'!$B$17:$B$1048576,'Sku Break Down'!A3273,'Step 1 Customer Remit'!$D$17:$D$1048576,"Return"))</f>
        <v/>
      </c>
      <c r="H3273" s="21" t="str">
        <f t="shared" si="205"/>
        <v/>
      </c>
      <c r="I3273" s="21" t="str">
        <f>IF(A3273="","",SUMIF('Step 2 OMS Report'!$C$2:$C$1048576,'Sku Break Down'!A3273,'Step 2 OMS Report'!$G$2:$G$1048576))</f>
        <v/>
      </c>
      <c r="J3273" s="21" t="str">
        <f>IF(A3273="","",SUMIFS('Step 2 OMS Report'!$I$2:$I$1048576,'Step 2 OMS Report'!$C$2:$C$1048576,'Sku Break Down'!A3273))</f>
        <v/>
      </c>
      <c r="K3273" s="21" t="str">
        <f t="shared" si="206"/>
        <v/>
      </c>
      <c r="L3273" s="22" t="str">
        <f t="shared" si="204"/>
        <v/>
      </c>
      <c r="M3273" s="22" t="str">
        <f t="shared" si="207"/>
        <v/>
      </c>
    </row>
    <row r="3274" spans="1:13" x14ac:dyDescent="0.55000000000000004">
      <c r="A3274" s="24"/>
      <c r="B3274" s="21" t="str">
        <f>IFERROR(INDEX('Step 2 OMS Report'!$D$2:$D$1048576,MATCH('Sku Break Down'!A3274,'Step 2 OMS Report'!$C$2:$C$1048576,0)),"")</f>
        <v/>
      </c>
      <c r="C3274" s="21" t="str">
        <f>IFERROR(INDEX('Step 2 OMS Report'!$F$2:$F$1048576,MATCH('Sku Break Down'!A3274,'Step 2 OMS Report'!$C$2:$C$1048576,0)),"")</f>
        <v/>
      </c>
      <c r="D3274" s="21" t="str">
        <f>IFERROR(INDEX('Step 2 OMS Report'!$E$2:$E$1048576,MATCH('Sku Break Down'!A3274,'Step 2 OMS Report'!$A$2:$A$1048576,0)),"")</f>
        <v/>
      </c>
      <c r="E3274" s="21" t="str">
        <f>IFERROR(INDEX('Product Info (Hide)'!$E$2:$E$1840,MATCH('Sku Break Down'!C3274,Manufacture_SKUHiddenSheet,0)),"")</f>
        <v/>
      </c>
      <c r="F3274" s="21" t="str">
        <f>IF(A3274="","",SUMIFS('Step 1 Customer Remit'!$J$17:$J$1048576,'Step 1 Customer Remit'!$B$17:$B$1048576,'Sku Break Down'!A3274,'Step 1 Customer Remit'!$D$17:$D$1048576,"Return"))</f>
        <v/>
      </c>
      <c r="G3274" s="21" t="str">
        <f>IF(A3274="","",SUMIFS('Step 1 Customer Remit'!$F$17:$F$1048576,'Step 1 Customer Remit'!$B$17:$B$1048576,'Sku Break Down'!A3274,'Step 1 Customer Remit'!$D$17:$D$1048576,"Return"))</f>
        <v/>
      </c>
      <c r="H3274" s="21" t="str">
        <f t="shared" si="205"/>
        <v/>
      </c>
      <c r="I3274" s="21" t="str">
        <f>IF(A3274="","",SUMIF('Step 2 OMS Report'!$C$2:$C$1048576,'Sku Break Down'!A3274,'Step 2 OMS Report'!$G$2:$G$1048576))</f>
        <v/>
      </c>
      <c r="J3274" s="21" t="str">
        <f>IF(A3274="","",SUMIFS('Step 2 OMS Report'!$I$2:$I$1048576,'Step 2 OMS Report'!$C$2:$C$1048576,'Sku Break Down'!A3274))</f>
        <v/>
      </c>
      <c r="K3274" s="21" t="str">
        <f t="shared" si="206"/>
        <v/>
      </c>
      <c r="L3274" s="22" t="str">
        <f t="shared" si="204"/>
        <v/>
      </c>
      <c r="M3274" s="22" t="str">
        <f t="shared" si="207"/>
        <v/>
      </c>
    </row>
    <row r="3275" spans="1:13" x14ac:dyDescent="0.55000000000000004">
      <c r="A3275" s="24"/>
      <c r="B3275" s="21" t="str">
        <f>IFERROR(INDEX('Step 2 OMS Report'!$D$2:$D$1048576,MATCH('Sku Break Down'!A3275,'Step 2 OMS Report'!$C$2:$C$1048576,0)),"")</f>
        <v/>
      </c>
      <c r="C3275" s="21" t="str">
        <f>IFERROR(INDEX('Step 2 OMS Report'!$F$2:$F$1048576,MATCH('Sku Break Down'!A3275,'Step 2 OMS Report'!$C$2:$C$1048576,0)),"")</f>
        <v/>
      </c>
      <c r="D3275" s="21" t="str">
        <f>IFERROR(INDEX('Step 2 OMS Report'!$E$2:$E$1048576,MATCH('Sku Break Down'!A3275,'Step 2 OMS Report'!$A$2:$A$1048576,0)),"")</f>
        <v/>
      </c>
      <c r="E3275" s="21" t="str">
        <f>IFERROR(INDEX('Product Info (Hide)'!$E$2:$E$1840,MATCH('Sku Break Down'!C3275,Manufacture_SKUHiddenSheet,0)),"")</f>
        <v/>
      </c>
      <c r="F3275" s="21" t="str">
        <f>IF(A3275="","",SUMIFS('Step 1 Customer Remit'!$J$17:$J$1048576,'Step 1 Customer Remit'!$B$17:$B$1048576,'Sku Break Down'!A3275,'Step 1 Customer Remit'!$D$17:$D$1048576,"Return"))</f>
        <v/>
      </c>
      <c r="G3275" s="21" t="str">
        <f>IF(A3275="","",SUMIFS('Step 1 Customer Remit'!$F$17:$F$1048576,'Step 1 Customer Remit'!$B$17:$B$1048576,'Sku Break Down'!A3275,'Step 1 Customer Remit'!$D$17:$D$1048576,"Return"))</f>
        <v/>
      </c>
      <c r="H3275" s="21" t="str">
        <f t="shared" si="205"/>
        <v/>
      </c>
      <c r="I3275" s="21" t="str">
        <f>IF(A3275="","",SUMIF('Step 2 OMS Report'!$C$2:$C$1048576,'Sku Break Down'!A3275,'Step 2 OMS Report'!$G$2:$G$1048576))</f>
        <v/>
      </c>
      <c r="J3275" s="21" t="str">
        <f>IF(A3275="","",SUMIFS('Step 2 OMS Report'!$I$2:$I$1048576,'Step 2 OMS Report'!$C$2:$C$1048576,'Sku Break Down'!A3275))</f>
        <v/>
      </c>
      <c r="K3275" s="21" t="str">
        <f t="shared" si="206"/>
        <v/>
      </c>
      <c r="L3275" s="22" t="str">
        <f t="shared" si="204"/>
        <v/>
      </c>
      <c r="M3275" s="22" t="str">
        <f t="shared" si="207"/>
        <v/>
      </c>
    </row>
    <row r="3276" spans="1:13" x14ac:dyDescent="0.55000000000000004">
      <c r="A3276" s="24"/>
      <c r="B3276" s="21" t="str">
        <f>IFERROR(INDEX('Step 2 OMS Report'!$D$2:$D$1048576,MATCH('Sku Break Down'!A3276,'Step 2 OMS Report'!$C$2:$C$1048576,0)),"")</f>
        <v/>
      </c>
      <c r="C3276" s="21" t="str">
        <f>IFERROR(INDEX('Step 2 OMS Report'!$F$2:$F$1048576,MATCH('Sku Break Down'!A3276,'Step 2 OMS Report'!$C$2:$C$1048576,0)),"")</f>
        <v/>
      </c>
      <c r="D3276" s="21" t="str">
        <f>IFERROR(INDEX('Step 2 OMS Report'!$E$2:$E$1048576,MATCH('Sku Break Down'!A3276,'Step 2 OMS Report'!$A$2:$A$1048576,0)),"")</f>
        <v/>
      </c>
      <c r="E3276" s="21" t="str">
        <f>IFERROR(INDEX('Product Info (Hide)'!$E$2:$E$1840,MATCH('Sku Break Down'!C3276,Manufacture_SKUHiddenSheet,0)),"")</f>
        <v/>
      </c>
      <c r="F3276" s="21" t="str">
        <f>IF(A3276="","",SUMIFS('Step 1 Customer Remit'!$J$17:$J$1048576,'Step 1 Customer Remit'!$B$17:$B$1048576,'Sku Break Down'!A3276,'Step 1 Customer Remit'!$D$17:$D$1048576,"Return"))</f>
        <v/>
      </c>
      <c r="G3276" s="21" t="str">
        <f>IF(A3276="","",SUMIFS('Step 1 Customer Remit'!$F$17:$F$1048576,'Step 1 Customer Remit'!$B$17:$B$1048576,'Sku Break Down'!A3276,'Step 1 Customer Remit'!$D$17:$D$1048576,"Return"))</f>
        <v/>
      </c>
      <c r="H3276" s="21" t="str">
        <f t="shared" si="205"/>
        <v/>
      </c>
      <c r="I3276" s="21" t="str">
        <f>IF(A3276="","",SUMIF('Step 2 OMS Report'!$C$2:$C$1048576,'Sku Break Down'!A3276,'Step 2 OMS Report'!$G$2:$G$1048576))</f>
        <v/>
      </c>
      <c r="J3276" s="21" t="str">
        <f>IF(A3276="","",SUMIFS('Step 2 OMS Report'!$I$2:$I$1048576,'Step 2 OMS Report'!$C$2:$C$1048576,'Sku Break Down'!A3276))</f>
        <v/>
      </c>
      <c r="K3276" s="21" t="str">
        <f t="shared" si="206"/>
        <v/>
      </c>
      <c r="L3276" s="22" t="str">
        <f t="shared" si="204"/>
        <v/>
      </c>
      <c r="M3276" s="22" t="str">
        <f t="shared" si="207"/>
        <v/>
      </c>
    </row>
    <row r="3277" spans="1:13" x14ac:dyDescent="0.55000000000000004">
      <c r="A3277" s="24"/>
      <c r="B3277" s="21" t="str">
        <f>IFERROR(INDEX('Step 2 OMS Report'!$D$2:$D$1048576,MATCH('Sku Break Down'!A3277,'Step 2 OMS Report'!$C$2:$C$1048576,0)),"")</f>
        <v/>
      </c>
      <c r="C3277" s="21" t="str">
        <f>IFERROR(INDEX('Step 2 OMS Report'!$F$2:$F$1048576,MATCH('Sku Break Down'!A3277,'Step 2 OMS Report'!$C$2:$C$1048576,0)),"")</f>
        <v/>
      </c>
      <c r="D3277" s="21" t="str">
        <f>IFERROR(INDEX('Step 2 OMS Report'!$E$2:$E$1048576,MATCH('Sku Break Down'!A3277,'Step 2 OMS Report'!$A$2:$A$1048576,0)),"")</f>
        <v/>
      </c>
      <c r="E3277" s="21" t="str">
        <f>IFERROR(INDEX('Product Info (Hide)'!$E$2:$E$1840,MATCH('Sku Break Down'!C3277,Manufacture_SKUHiddenSheet,0)),"")</f>
        <v/>
      </c>
      <c r="F3277" s="21" t="str">
        <f>IF(A3277="","",SUMIFS('Step 1 Customer Remit'!$J$17:$J$1048576,'Step 1 Customer Remit'!$B$17:$B$1048576,'Sku Break Down'!A3277,'Step 1 Customer Remit'!$D$17:$D$1048576,"Return"))</f>
        <v/>
      </c>
      <c r="G3277" s="21" t="str">
        <f>IF(A3277="","",SUMIFS('Step 1 Customer Remit'!$F$17:$F$1048576,'Step 1 Customer Remit'!$B$17:$B$1048576,'Sku Break Down'!A3277,'Step 1 Customer Remit'!$D$17:$D$1048576,"Return"))</f>
        <v/>
      </c>
      <c r="H3277" s="21" t="str">
        <f t="shared" si="205"/>
        <v/>
      </c>
      <c r="I3277" s="21" t="str">
        <f>IF(A3277="","",SUMIF('Step 2 OMS Report'!$C$2:$C$1048576,'Sku Break Down'!A3277,'Step 2 OMS Report'!$G$2:$G$1048576))</f>
        <v/>
      </c>
      <c r="J3277" s="21" t="str">
        <f>IF(A3277="","",SUMIFS('Step 2 OMS Report'!$I$2:$I$1048576,'Step 2 OMS Report'!$C$2:$C$1048576,'Sku Break Down'!A3277))</f>
        <v/>
      </c>
      <c r="K3277" s="21" t="str">
        <f t="shared" si="206"/>
        <v/>
      </c>
      <c r="L3277" s="22" t="str">
        <f t="shared" si="204"/>
        <v/>
      </c>
      <c r="M3277" s="22" t="str">
        <f t="shared" si="207"/>
        <v/>
      </c>
    </row>
    <row r="3278" spans="1:13" x14ac:dyDescent="0.55000000000000004">
      <c r="A3278" s="24"/>
      <c r="B3278" s="21" t="str">
        <f>IFERROR(INDEX('Step 2 OMS Report'!$D$2:$D$1048576,MATCH('Sku Break Down'!A3278,'Step 2 OMS Report'!$C$2:$C$1048576,0)),"")</f>
        <v/>
      </c>
      <c r="C3278" s="21" t="str">
        <f>IFERROR(INDEX('Step 2 OMS Report'!$F$2:$F$1048576,MATCH('Sku Break Down'!A3278,'Step 2 OMS Report'!$C$2:$C$1048576,0)),"")</f>
        <v/>
      </c>
      <c r="D3278" s="21" t="str">
        <f>IFERROR(INDEX('Step 2 OMS Report'!$E$2:$E$1048576,MATCH('Sku Break Down'!A3278,'Step 2 OMS Report'!$A$2:$A$1048576,0)),"")</f>
        <v/>
      </c>
      <c r="E3278" s="21" t="str">
        <f>IFERROR(INDEX('Product Info (Hide)'!$E$2:$E$1840,MATCH('Sku Break Down'!C3278,Manufacture_SKUHiddenSheet,0)),"")</f>
        <v/>
      </c>
      <c r="F3278" s="21" t="str">
        <f>IF(A3278="","",SUMIFS('Step 1 Customer Remit'!$J$17:$J$1048576,'Step 1 Customer Remit'!$B$17:$B$1048576,'Sku Break Down'!A3278,'Step 1 Customer Remit'!$D$17:$D$1048576,"Return"))</f>
        <v/>
      </c>
      <c r="G3278" s="21" t="str">
        <f>IF(A3278="","",SUMIFS('Step 1 Customer Remit'!$F$17:$F$1048576,'Step 1 Customer Remit'!$B$17:$B$1048576,'Sku Break Down'!A3278,'Step 1 Customer Remit'!$D$17:$D$1048576,"Return"))</f>
        <v/>
      </c>
      <c r="H3278" s="21" t="str">
        <f t="shared" si="205"/>
        <v/>
      </c>
      <c r="I3278" s="21" t="str">
        <f>IF(A3278="","",SUMIF('Step 2 OMS Report'!$C$2:$C$1048576,'Sku Break Down'!A3278,'Step 2 OMS Report'!$G$2:$G$1048576))</f>
        <v/>
      </c>
      <c r="J3278" s="21" t="str">
        <f>IF(A3278="","",SUMIFS('Step 2 OMS Report'!$I$2:$I$1048576,'Step 2 OMS Report'!$C$2:$C$1048576,'Sku Break Down'!A3278))</f>
        <v/>
      </c>
      <c r="K3278" s="21" t="str">
        <f t="shared" si="206"/>
        <v/>
      </c>
      <c r="L3278" s="22" t="str">
        <f t="shared" si="204"/>
        <v/>
      </c>
      <c r="M3278" s="22" t="str">
        <f t="shared" si="207"/>
        <v/>
      </c>
    </row>
    <row r="3279" spans="1:13" x14ac:dyDescent="0.55000000000000004">
      <c r="A3279" s="24"/>
      <c r="B3279" s="21" t="str">
        <f>IFERROR(INDEX('Step 2 OMS Report'!$D$2:$D$1048576,MATCH('Sku Break Down'!A3279,'Step 2 OMS Report'!$C$2:$C$1048576,0)),"")</f>
        <v/>
      </c>
      <c r="C3279" s="21" t="str">
        <f>IFERROR(INDEX('Step 2 OMS Report'!$F$2:$F$1048576,MATCH('Sku Break Down'!A3279,'Step 2 OMS Report'!$C$2:$C$1048576,0)),"")</f>
        <v/>
      </c>
      <c r="D3279" s="21" t="str">
        <f>IFERROR(INDEX('Step 2 OMS Report'!$E$2:$E$1048576,MATCH('Sku Break Down'!A3279,'Step 2 OMS Report'!$A$2:$A$1048576,0)),"")</f>
        <v/>
      </c>
      <c r="E3279" s="21" t="str">
        <f>IFERROR(INDEX('Product Info (Hide)'!$E$2:$E$1840,MATCH('Sku Break Down'!C3279,Manufacture_SKUHiddenSheet,0)),"")</f>
        <v/>
      </c>
      <c r="F3279" s="21" t="str">
        <f>IF(A3279="","",SUMIFS('Step 1 Customer Remit'!$J$17:$J$1048576,'Step 1 Customer Remit'!$B$17:$B$1048576,'Sku Break Down'!A3279,'Step 1 Customer Remit'!$D$17:$D$1048576,"Return"))</f>
        <v/>
      </c>
      <c r="G3279" s="21" t="str">
        <f>IF(A3279="","",SUMIFS('Step 1 Customer Remit'!$F$17:$F$1048576,'Step 1 Customer Remit'!$B$17:$B$1048576,'Sku Break Down'!A3279,'Step 1 Customer Remit'!$D$17:$D$1048576,"Return"))</f>
        <v/>
      </c>
      <c r="H3279" s="21" t="str">
        <f t="shared" si="205"/>
        <v/>
      </c>
      <c r="I3279" s="21" t="str">
        <f>IF(A3279="","",SUMIF('Step 2 OMS Report'!$C$2:$C$1048576,'Sku Break Down'!A3279,'Step 2 OMS Report'!$G$2:$G$1048576))</f>
        <v/>
      </c>
      <c r="J3279" s="21" t="str">
        <f>IF(A3279="","",SUMIFS('Step 2 OMS Report'!$I$2:$I$1048576,'Step 2 OMS Report'!$C$2:$C$1048576,'Sku Break Down'!A3279))</f>
        <v/>
      </c>
      <c r="K3279" s="21" t="str">
        <f t="shared" si="206"/>
        <v/>
      </c>
      <c r="L3279" s="22" t="str">
        <f t="shared" si="204"/>
        <v/>
      </c>
      <c r="M3279" s="22" t="str">
        <f t="shared" si="207"/>
        <v/>
      </c>
    </row>
    <row r="3280" spans="1:13" x14ac:dyDescent="0.55000000000000004">
      <c r="A3280" s="24"/>
      <c r="B3280" s="21" t="str">
        <f>IFERROR(INDEX('Step 2 OMS Report'!$D$2:$D$1048576,MATCH('Sku Break Down'!A3280,'Step 2 OMS Report'!$C$2:$C$1048576,0)),"")</f>
        <v/>
      </c>
      <c r="C3280" s="21" t="str">
        <f>IFERROR(INDEX('Step 2 OMS Report'!$F$2:$F$1048576,MATCH('Sku Break Down'!A3280,'Step 2 OMS Report'!$C$2:$C$1048576,0)),"")</f>
        <v/>
      </c>
      <c r="D3280" s="21" t="str">
        <f>IFERROR(INDEX('Step 2 OMS Report'!$E$2:$E$1048576,MATCH('Sku Break Down'!A3280,'Step 2 OMS Report'!$A$2:$A$1048576,0)),"")</f>
        <v/>
      </c>
      <c r="E3280" s="21" t="str">
        <f>IFERROR(INDEX('Product Info (Hide)'!$E$2:$E$1840,MATCH('Sku Break Down'!C3280,Manufacture_SKUHiddenSheet,0)),"")</f>
        <v/>
      </c>
      <c r="F3280" s="21" t="str">
        <f>IF(A3280="","",SUMIFS('Step 1 Customer Remit'!$J$17:$J$1048576,'Step 1 Customer Remit'!$B$17:$B$1048576,'Sku Break Down'!A3280,'Step 1 Customer Remit'!$D$17:$D$1048576,"Return"))</f>
        <v/>
      </c>
      <c r="G3280" s="21" t="str">
        <f>IF(A3280="","",SUMIFS('Step 1 Customer Remit'!$F$17:$F$1048576,'Step 1 Customer Remit'!$B$17:$B$1048576,'Sku Break Down'!A3280,'Step 1 Customer Remit'!$D$17:$D$1048576,"Return"))</f>
        <v/>
      </c>
      <c r="H3280" s="21" t="str">
        <f t="shared" si="205"/>
        <v/>
      </c>
      <c r="I3280" s="21" t="str">
        <f>IF(A3280="","",SUMIF('Step 2 OMS Report'!$C$2:$C$1048576,'Sku Break Down'!A3280,'Step 2 OMS Report'!$G$2:$G$1048576))</f>
        <v/>
      </c>
      <c r="J3280" s="21" t="str">
        <f>IF(A3280="","",SUMIFS('Step 2 OMS Report'!$I$2:$I$1048576,'Step 2 OMS Report'!$C$2:$C$1048576,'Sku Break Down'!A3280))</f>
        <v/>
      </c>
      <c r="K3280" s="21" t="str">
        <f t="shared" si="206"/>
        <v/>
      </c>
      <c r="L3280" s="22" t="str">
        <f t="shared" si="204"/>
        <v/>
      </c>
      <c r="M3280" s="22" t="str">
        <f t="shared" si="207"/>
        <v/>
      </c>
    </row>
    <row r="3281" spans="1:13" x14ac:dyDescent="0.55000000000000004">
      <c r="A3281" s="24"/>
      <c r="B3281" s="21" t="str">
        <f>IFERROR(INDEX('Step 2 OMS Report'!$D$2:$D$1048576,MATCH('Sku Break Down'!A3281,'Step 2 OMS Report'!$C$2:$C$1048576,0)),"")</f>
        <v/>
      </c>
      <c r="C3281" s="21" t="str">
        <f>IFERROR(INDEX('Step 2 OMS Report'!$F$2:$F$1048576,MATCH('Sku Break Down'!A3281,'Step 2 OMS Report'!$C$2:$C$1048576,0)),"")</f>
        <v/>
      </c>
      <c r="D3281" s="21" t="str">
        <f>IFERROR(INDEX('Step 2 OMS Report'!$E$2:$E$1048576,MATCH('Sku Break Down'!A3281,'Step 2 OMS Report'!$A$2:$A$1048576,0)),"")</f>
        <v/>
      </c>
      <c r="E3281" s="21" t="str">
        <f>IFERROR(INDEX('Product Info (Hide)'!$E$2:$E$1840,MATCH('Sku Break Down'!C3281,Manufacture_SKUHiddenSheet,0)),"")</f>
        <v/>
      </c>
      <c r="F3281" s="21" t="str">
        <f>IF(A3281="","",SUMIFS('Step 1 Customer Remit'!$J$17:$J$1048576,'Step 1 Customer Remit'!$B$17:$B$1048576,'Sku Break Down'!A3281,'Step 1 Customer Remit'!$D$17:$D$1048576,"Return"))</f>
        <v/>
      </c>
      <c r="G3281" s="21" t="str">
        <f>IF(A3281="","",SUMIFS('Step 1 Customer Remit'!$F$17:$F$1048576,'Step 1 Customer Remit'!$B$17:$B$1048576,'Sku Break Down'!A3281,'Step 1 Customer Remit'!$D$17:$D$1048576,"Return"))</f>
        <v/>
      </c>
      <c r="H3281" s="21" t="str">
        <f t="shared" si="205"/>
        <v/>
      </c>
      <c r="I3281" s="21" t="str">
        <f>IF(A3281="","",SUMIF('Step 2 OMS Report'!$C$2:$C$1048576,'Sku Break Down'!A3281,'Step 2 OMS Report'!$G$2:$G$1048576))</f>
        <v/>
      </c>
      <c r="J3281" s="21" t="str">
        <f>IF(A3281="","",SUMIFS('Step 2 OMS Report'!$I$2:$I$1048576,'Step 2 OMS Report'!$C$2:$C$1048576,'Sku Break Down'!A3281))</f>
        <v/>
      </c>
      <c r="K3281" s="21" t="str">
        <f t="shared" si="206"/>
        <v/>
      </c>
      <c r="L3281" s="22" t="str">
        <f t="shared" si="204"/>
        <v/>
      </c>
      <c r="M3281" s="22" t="str">
        <f t="shared" si="207"/>
        <v/>
      </c>
    </row>
    <row r="3282" spans="1:13" x14ac:dyDescent="0.55000000000000004">
      <c r="A3282" s="24"/>
      <c r="B3282" s="21" t="str">
        <f>IFERROR(INDEX('Step 2 OMS Report'!$D$2:$D$1048576,MATCH('Sku Break Down'!A3282,'Step 2 OMS Report'!$C$2:$C$1048576,0)),"")</f>
        <v/>
      </c>
      <c r="C3282" s="21" t="str">
        <f>IFERROR(INDEX('Step 2 OMS Report'!$F$2:$F$1048576,MATCH('Sku Break Down'!A3282,'Step 2 OMS Report'!$C$2:$C$1048576,0)),"")</f>
        <v/>
      </c>
      <c r="D3282" s="21" t="str">
        <f>IFERROR(INDEX('Step 2 OMS Report'!$E$2:$E$1048576,MATCH('Sku Break Down'!A3282,'Step 2 OMS Report'!$A$2:$A$1048576,0)),"")</f>
        <v/>
      </c>
      <c r="E3282" s="21" t="str">
        <f>IFERROR(INDEX('Product Info (Hide)'!$E$2:$E$1840,MATCH('Sku Break Down'!C3282,Manufacture_SKUHiddenSheet,0)),"")</f>
        <v/>
      </c>
      <c r="F3282" s="21" t="str">
        <f>IF(A3282="","",SUMIFS('Step 1 Customer Remit'!$J$17:$J$1048576,'Step 1 Customer Remit'!$B$17:$B$1048576,'Sku Break Down'!A3282,'Step 1 Customer Remit'!$D$17:$D$1048576,"Return"))</f>
        <v/>
      </c>
      <c r="G3282" s="21" t="str">
        <f>IF(A3282="","",SUMIFS('Step 1 Customer Remit'!$F$17:$F$1048576,'Step 1 Customer Remit'!$B$17:$B$1048576,'Sku Break Down'!A3282,'Step 1 Customer Remit'!$D$17:$D$1048576,"Return"))</f>
        <v/>
      </c>
      <c r="H3282" s="21" t="str">
        <f t="shared" si="205"/>
        <v/>
      </c>
      <c r="I3282" s="21" t="str">
        <f>IF(A3282="","",SUMIF('Step 2 OMS Report'!$C$2:$C$1048576,'Sku Break Down'!A3282,'Step 2 OMS Report'!$G$2:$G$1048576))</f>
        <v/>
      </c>
      <c r="J3282" s="21" t="str">
        <f>IF(A3282="","",SUMIFS('Step 2 OMS Report'!$I$2:$I$1048576,'Step 2 OMS Report'!$C$2:$C$1048576,'Sku Break Down'!A3282))</f>
        <v/>
      </c>
      <c r="K3282" s="21" t="str">
        <f t="shared" si="206"/>
        <v/>
      </c>
      <c r="L3282" s="22" t="str">
        <f t="shared" si="204"/>
        <v/>
      </c>
      <c r="M3282" s="22" t="str">
        <f t="shared" si="207"/>
        <v/>
      </c>
    </row>
    <row r="3283" spans="1:13" x14ac:dyDescent="0.55000000000000004">
      <c r="A3283" s="24"/>
      <c r="B3283" s="21" t="str">
        <f>IFERROR(INDEX('Step 2 OMS Report'!$D$2:$D$1048576,MATCH('Sku Break Down'!A3283,'Step 2 OMS Report'!$C$2:$C$1048576,0)),"")</f>
        <v/>
      </c>
      <c r="C3283" s="21" t="str">
        <f>IFERROR(INDEX('Step 2 OMS Report'!$F$2:$F$1048576,MATCH('Sku Break Down'!A3283,'Step 2 OMS Report'!$C$2:$C$1048576,0)),"")</f>
        <v/>
      </c>
      <c r="D3283" s="21" t="str">
        <f>IFERROR(INDEX('Step 2 OMS Report'!$E$2:$E$1048576,MATCH('Sku Break Down'!A3283,'Step 2 OMS Report'!$A$2:$A$1048576,0)),"")</f>
        <v/>
      </c>
      <c r="E3283" s="21" t="str">
        <f>IFERROR(INDEX('Product Info (Hide)'!$E$2:$E$1840,MATCH('Sku Break Down'!C3283,Manufacture_SKUHiddenSheet,0)),"")</f>
        <v/>
      </c>
      <c r="F3283" s="21" t="str">
        <f>IF(A3283="","",SUMIFS('Step 1 Customer Remit'!$J$17:$J$1048576,'Step 1 Customer Remit'!$B$17:$B$1048576,'Sku Break Down'!A3283,'Step 1 Customer Remit'!$D$17:$D$1048576,"Return"))</f>
        <v/>
      </c>
      <c r="G3283" s="21" t="str">
        <f>IF(A3283="","",SUMIFS('Step 1 Customer Remit'!$F$17:$F$1048576,'Step 1 Customer Remit'!$B$17:$B$1048576,'Sku Break Down'!A3283,'Step 1 Customer Remit'!$D$17:$D$1048576,"Return"))</f>
        <v/>
      </c>
      <c r="H3283" s="21" t="str">
        <f t="shared" si="205"/>
        <v/>
      </c>
      <c r="I3283" s="21" t="str">
        <f>IF(A3283="","",SUMIF('Step 2 OMS Report'!$C$2:$C$1048576,'Sku Break Down'!A3283,'Step 2 OMS Report'!$G$2:$G$1048576))</f>
        <v/>
      </c>
      <c r="J3283" s="21" t="str">
        <f>IF(A3283="","",SUMIFS('Step 2 OMS Report'!$I$2:$I$1048576,'Step 2 OMS Report'!$C$2:$C$1048576,'Sku Break Down'!A3283))</f>
        <v/>
      </c>
      <c r="K3283" s="21" t="str">
        <f t="shared" si="206"/>
        <v/>
      </c>
      <c r="L3283" s="22" t="str">
        <f t="shared" si="204"/>
        <v/>
      </c>
      <c r="M3283" s="22" t="str">
        <f t="shared" si="207"/>
        <v/>
      </c>
    </row>
    <row r="3284" spans="1:13" x14ac:dyDescent="0.55000000000000004">
      <c r="A3284" s="24"/>
      <c r="B3284" s="21" t="str">
        <f>IFERROR(INDEX('Step 2 OMS Report'!$D$2:$D$1048576,MATCH('Sku Break Down'!A3284,'Step 2 OMS Report'!$C$2:$C$1048576,0)),"")</f>
        <v/>
      </c>
      <c r="C3284" s="21" t="str">
        <f>IFERROR(INDEX('Step 2 OMS Report'!$F$2:$F$1048576,MATCH('Sku Break Down'!A3284,'Step 2 OMS Report'!$C$2:$C$1048576,0)),"")</f>
        <v/>
      </c>
      <c r="D3284" s="21" t="str">
        <f>IFERROR(INDEX('Step 2 OMS Report'!$E$2:$E$1048576,MATCH('Sku Break Down'!A3284,'Step 2 OMS Report'!$A$2:$A$1048576,0)),"")</f>
        <v/>
      </c>
      <c r="E3284" s="21" t="str">
        <f>IFERROR(INDEX('Product Info (Hide)'!$E$2:$E$1840,MATCH('Sku Break Down'!C3284,Manufacture_SKUHiddenSheet,0)),"")</f>
        <v/>
      </c>
      <c r="F3284" s="21" t="str">
        <f>IF(A3284="","",SUMIFS('Step 1 Customer Remit'!$J$17:$J$1048576,'Step 1 Customer Remit'!$B$17:$B$1048576,'Sku Break Down'!A3284,'Step 1 Customer Remit'!$D$17:$D$1048576,"Return"))</f>
        <v/>
      </c>
      <c r="G3284" s="21" t="str">
        <f>IF(A3284="","",SUMIFS('Step 1 Customer Remit'!$F$17:$F$1048576,'Step 1 Customer Remit'!$B$17:$B$1048576,'Sku Break Down'!A3284,'Step 1 Customer Remit'!$D$17:$D$1048576,"Return"))</f>
        <v/>
      </c>
      <c r="H3284" s="21" t="str">
        <f t="shared" si="205"/>
        <v/>
      </c>
      <c r="I3284" s="21" t="str">
        <f>IF(A3284="","",SUMIF('Step 2 OMS Report'!$C$2:$C$1048576,'Sku Break Down'!A3284,'Step 2 OMS Report'!$G$2:$G$1048576))</f>
        <v/>
      </c>
      <c r="J3284" s="21" t="str">
        <f>IF(A3284="","",SUMIFS('Step 2 OMS Report'!$I$2:$I$1048576,'Step 2 OMS Report'!$C$2:$C$1048576,'Sku Break Down'!A3284))</f>
        <v/>
      </c>
      <c r="K3284" s="21" t="str">
        <f t="shared" si="206"/>
        <v/>
      </c>
      <c r="L3284" s="22" t="str">
        <f t="shared" si="204"/>
        <v/>
      </c>
      <c r="M3284" s="22" t="str">
        <f t="shared" si="207"/>
        <v/>
      </c>
    </row>
    <row r="3285" spans="1:13" x14ac:dyDescent="0.55000000000000004">
      <c r="A3285" s="24"/>
      <c r="B3285" s="21" t="str">
        <f>IFERROR(INDEX('Step 2 OMS Report'!$D$2:$D$1048576,MATCH('Sku Break Down'!A3285,'Step 2 OMS Report'!$C$2:$C$1048576,0)),"")</f>
        <v/>
      </c>
      <c r="C3285" s="21" t="str">
        <f>IFERROR(INDEX('Step 2 OMS Report'!$F$2:$F$1048576,MATCH('Sku Break Down'!A3285,'Step 2 OMS Report'!$C$2:$C$1048576,0)),"")</f>
        <v/>
      </c>
      <c r="D3285" s="21" t="str">
        <f>IFERROR(INDEX('Step 2 OMS Report'!$E$2:$E$1048576,MATCH('Sku Break Down'!A3285,'Step 2 OMS Report'!$A$2:$A$1048576,0)),"")</f>
        <v/>
      </c>
      <c r="E3285" s="21" t="str">
        <f>IFERROR(INDEX('Product Info (Hide)'!$E$2:$E$1840,MATCH('Sku Break Down'!C3285,Manufacture_SKUHiddenSheet,0)),"")</f>
        <v/>
      </c>
      <c r="F3285" s="21" t="str">
        <f>IF(A3285="","",SUMIFS('Step 1 Customer Remit'!$J$17:$J$1048576,'Step 1 Customer Remit'!$B$17:$B$1048576,'Sku Break Down'!A3285,'Step 1 Customer Remit'!$D$17:$D$1048576,"Return"))</f>
        <v/>
      </c>
      <c r="G3285" s="21" t="str">
        <f>IF(A3285="","",SUMIFS('Step 1 Customer Remit'!$F$17:$F$1048576,'Step 1 Customer Remit'!$B$17:$B$1048576,'Sku Break Down'!A3285,'Step 1 Customer Remit'!$D$17:$D$1048576,"Return"))</f>
        <v/>
      </c>
      <c r="H3285" s="21" t="str">
        <f t="shared" si="205"/>
        <v/>
      </c>
      <c r="I3285" s="21" t="str">
        <f>IF(A3285="","",SUMIF('Step 2 OMS Report'!$C$2:$C$1048576,'Sku Break Down'!A3285,'Step 2 OMS Report'!$G$2:$G$1048576))</f>
        <v/>
      </c>
      <c r="J3285" s="21" t="str">
        <f>IF(A3285="","",SUMIFS('Step 2 OMS Report'!$I$2:$I$1048576,'Step 2 OMS Report'!$C$2:$C$1048576,'Sku Break Down'!A3285))</f>
        <v/>
      </c>
      <c r="K3285" s="21" t="str">
        <f t="shared" si="206"/>
        <v/>
      </c>
      <c r="L3285" s="22" t="str">
        <f t="shared" si="204"/>
        <v/>
      </c>
      <c r="M3285" s="22" t="str">
        <f t="shared" si="207"/>
        <v/>
      </c>
    </row>
    <row r="3286" spans="1:13" x14ac:dyDescent="0.55000000000000004">
      <c r="A3286" s="24"/>
      <c r="B3286" s="21" t="str">
        <f>IFERROR(INDEX('Step 2 OMS Report'!$D$2:$D$1048576,MATCH('Sku Break Down'!A3286,'Step 2 OMS Report'!$C$2:$C$1048576,0)),"")</f>
        <v/>
      </c>
      <c r="C3286" s="21" t="str">
        <f>IFERROR(INDEX('Step 2 OMS Report'!$F$2:$F$1048576,MATCH('Sku Break Down'!A3286,'Step 2 OMS Report'!$C$2:$C$1048576,0)),"")</f>
        <v/>
      </c>
      <c r="D3286" s="21" t="str">
        <f>IFERROR(INDEX('Step 2 OMS Report'!$E$2:$E$1048576,MATCH('Sku Break Down'!A3286,'Step 2 OMS Report'!$A$2:$A$1048576,0)),"")</f>
        <v/>
      </c>
      <c r="E3286" s="21" t="str">
        <f>IFERROR(INDEX('Product Info (Hide)'!$E$2:$E$1840,MATCH('Sku Break Down'!C3286,Manufacture_SKUHiddenSheet,0)),"")</f>
        <v/>
      </c>
      <c r="F3286" s="21" t="str">
        <f>IF(A3286="","",SUMIFS('Step 1 Customer Remit'!$J$17:$J$1048576,'Step 1 Customer Remit'!$B$17:$B$1048576,'Sku Break Down'!A3286,'Step 1 Customer Remit'!$D$17:$D$1048576,"Return"))</f>
        <v/>
      </c>
      <c r="G3286" s="21" t="str">
        <f>IF(A3286="","",SUMIFS('Step 1 Customer Remit'!$F$17:$F$1048576,'Step 1 Customer Remit'!$B$17:$B$1048576,'Sku Break Down'!A3286,'Step 1 Customer Remit'!$D$17:$D$1048576,"Return"))</f>
        <v/>
      </c>
      <c r="H3286" s="21" t="str">
        <f t="shared" si="205"/>
        <v/>
      </c>
      <c r="I3286" s="21" t="str">
        <f>IF(A3286="","",SUMIF('Step 2 OMS Report'!$C$2:$C$1048576,'Sku Break Down'!A3286,'Step 2 OMS Report'!$G$2:$G$1048576))</f>
        <v/>
      </c>
      <c r="J3286" s="21" t="str">
        <f>IF(A3286="","",SUMIFS('Step 2 OMS Report'!$I$2:$I$1048576,'Step 2 OMS Report'!$C$2:$C$1048576,'Sku Break Down'!A3286))</f>
        <v/>
      </c>
      <c r="K3286" s="21" t="str">
        <f t="shared" si="206"/>
        <v/>
      </c>
      <c r="L3286" s="22" t="str">
        <f t="shared" si="204"/>
        <v/>
      </c>
      <c r="M3286" s="22" t="str">
        <f t="shared" si="207"/>
        <v/>
      </c>
    </row>
    <row r="3287" spans="1:13" x14ac:dyDescent="0.55000000000000004">
      <c r="A3287" s="24"/>
      <c r="B3287" s="21" t="str">
        <f>IFERROR(INDEX('Step 2 OMS Report'!$D$2:$D$1048576,MATCH('Sku Break Down'!A3287,'Step 2 OMS Report'!$C$2:$C$1048576,0)),"")</f>
        <v/>
      </c>
      <c r="C3287" s="21" t="str">
        <f>IFERROR(INDEX('Step 2 OMS Report'!$F$2:$F$1048576,MATCH('Sku Break Down'!A3287,'Step 2 OMS Report'!$C$2:$C$1048576,0)),"")</f>
        <v/>
      </c>
      <c r="D3287" s="21" t="str">
        <f>IFERROR(INDEX('Step 2 OMS Report'!$E$2:$E$1048576,MATCH('Sku Break Down'!A3287,'Step 2 OMS Report'!$A$2:$A$1048576,0)),"")</f>
        <v/>
      </c>
      <c r="E3287" s="21" t="str">
        <f>IFERROR(INDEX('Product Info (Hide)'!$E$2:$E$1840,MATCH('Sku Break Down'!C3287,Manufacture_SKUHiddenSheet,0)),"")</f>
        <v/>
      </c>
      <c r="F3287" s="21" t="str">
        <f>IF(A3287="","",SUMIFS('Step 1 Customer Remit'!$J$17:$J$1048576,'Step 1 Customer Remit'!$B$17:$B$1048576,'Sku Break Down'!A3287,'Step 1 Customer Remit'!$D$17:$D$1048576,"Return"))</f>
        <v/>
      </c>
      <c r="G3287" s="21" t="str">
        <f>IF(A3287="","",SUMIFS('Step 1 Customer Remit'!$F$17:$F$1048576,'Step 1 Customer Remit'!$B$17:$B$1048576,'Sku Break Down'!A3287,'Step 1 Customer Remit'!$D$17:$D$1048576,"Return"))</f>
        <v/>
      </c>
      <c r="H3287" s="21" t="str">
        <f t="shared" si="205"/>
        <v/>
      </c>
      <c r="I3287" s="21" t="str">
        <f>IF(A3287="","",SUMIF('Step 2 OMS Report'!$C$2:$C$1048576,'Sku Break Down'!A3287,'Step 2 OMS Report'!$G$2:$G$1048576))</f>
        <v/>
      </c>
      <c r="J3287" s="21" t="str">
        <f>IF(A3287="","",SUMIFS('Step 2 OMS Report'!$I$2:$I$1048576,'Step 2 OMS Report'!$C$2:$C$1048576,'Sku Break Down'!A3287))</f>
        <v/>
      </c>
      <c r="K3287" s="21" t="str">
        <f t="shared" si="206"/>
        <v/>
      </c>
      <c r="L3287" s="22" t="str">
        <f t="shared" si="204"/>
        <v/>
      </c>
      <c r="M3287" s="22" t="str">
        <f t="shared" si="207"/>
        <v/>
      </c>
    </row>
    <row r="3288" spans="1:13" x14ac:dyDescent="0.55000000000000004">
      <c r="A3288" s="24"/>
      <c r="B3288" s="21" t="str">
        <f>IFERROR(INDEX('Step 2 OMS Report'!$D$2:$D$1048576,MATCH('Sku Break Down'!A3288,'Step 2 OMS Report'!$C$2:$C$1048576,0)),"")</f>
        <v/>
      </c>
      <c r="C3288" s="21" t="str">
        <f>IFERROR(INDEX('Step 2 OMS Report'!$F$2:$F$1048576,MATCH('Sku Break Down'!A3288,'Step 2 OMS Report'!$C$2:$C$1048576,0)),"")</f>
        <v/>
      </c>
      <c r="D3288" s="21" t="str">
        <f>IFERROR(INDEX('Step 2 OMS Report'!$E$2:$E$1048576,MATCH('Sku Break Down'!A3288,'Step 2 OMS Report'!$A$2:$A$1048576,0)),"")</f>
        <v/>
      </c>
      <c r="E3288" s="21" t="str">
        <f>IFERROR(INDEX('Product Info (Hide)'!$E$2:$E$1840,MATCH('Sku Break Down'!C3288,Manufacture_SKUHiddenSheet,0)),"")</f>
        <v/>
      </c>
      <c r="F3288" s="21" t="str">
        <f>IF(A3288="","",SUMIFS('Step 1 Customer Remit'!$J$17:$J$1048576,'Step 1 Customer Remit'!$B$17:$B$1048576,'Sku Break Down'!A3288,'Step 1 Customer Remit'!$D$17:$D$1048576,"Return"))</f>
        <v/>
      </c>
      <c r="G3288" s="21" t="str">
        <f>IF(A3288="","",SUMIFS('Step 1 Customer Remit'!$F$17:$F$1048576,'Step 1 Customer Remit'!$B$17:$B$1048576,'Sku Break Down'!A3288,'Step 1 Customer Remit'!$D$17:$D$1048576,"Return"))</f>
        <v/>
      </c>
      <c r="H3288" s="21" t="str">
        <f t="shared" si="205"/>
        <v/>
      </c>
      <c r="I3288" s="21" t="str">
        <f>IF(A3288="","",SUMIF('Step 2 OMS Report'!$C$2:$C$1048576,'Sku Break Down'!A3288,'Step 2 OMS Report'!$G$2:$G$1048576))</f>
        <v/>
      </c>
      <c r="J3288" s="21" t="str">
        <f>IF(A3288="","",SUMIFS('Step 2 OMS Report'!$I$2:$I$1048576,'Step 2 OMS Report'!$C$2:$C$1048576,'Sku Break Down'!A3288))</f>
        <v/>
      </c>
      <c r="K3288" s="21" t="str">
        <f t="shared" si="206"/>
        <v/>
      </c>
      <c r="L3288" s="22" t="str">
        <f t="shared" si="204"/>
        <v/>
      </c>
      <c r="M3288" s="22" t="str">
        <f t="shared" si="207"/>
        <v/>
      </c>
    </row>
    <row r="3289" spans="1:13" x14ac:dyDescent="0.55000000000000004">
      <c r="A3289" s="24"/>
      <c r="B3289" s="21" t="str">
        <f>IFERROR(INDEX('Step 2 OMS Report'!$D$2:$D$1048576,MATCH('Sku Break Down'!A3289,'Step 2 OMS Report'!$C$2:$C$1048576,0)),"")</f>
        <v/>
      </c>
      <c r="C3289" s="21" t="str">
        <f>IFERROR(INDEX('Step 2 OMS Report'!$F$2:$F$1048576,MATCH('Sku Break Down'!A3289,'Step 2 OMS Report'!$C$2:$C$1048576,0)),"")</f>
        <v/>
      </c>
      <c r="D3289" s="21" t="str">
        <f>IFERROR(INDEX('Step 2 OMS Report'!$E$2:$E$1048576,MATCH('Sku Break Down'!A3289,'Step 2 OMS Report'!$A$2:$A$1048576,0)),"")</f>
        <v/>
      </c>
      <c r="E3289" s="21" t="str">
        <f>IFERROR(INDEX('Product Info (Hide)'!$E$2:$E$1840,MATCH('Sku Break Down'!C3289,Manufacture_SKUHiddenSheet,0)),"")</f>
        <v/>
      </c>
      <c r="F3289" s="21" t="str">
        <f>IF(A3289="","",SUMIFS('Step 1 Customer Remit'!$J$17:$J$1048576,'Step 1 Customer Remit'!$B$17:$B$1048576,'Sku Break Down'!A3289,'Step 1 Customer Remit'!$D$17:$D$1048576,"Return"))</f>
        <v/>
      </c>
      <c r="G3289" s="21" t="str">
        <f>IF(A3289="","",SUMIFS('Step 1 Customer Remit'!$F$17:$F$1048576,'Step 1 Customer Remit'!$B$17:$B$1048576,'Sku Break Down'!A3289,'Step 1 Customer Remit'!$D$17:$D$1048576,"Return"))</f>
        <v/>
      </c>
      <c r="H3289" s="21" t="str">
        <f t="shared" si="205"/>
        <v/>
      </c>
      <c r="I3289" s="21" t="str">
        <f>IF(A3289="","",SUMIF('Step 2 OMS Report'!$C$2:$C$1048576,'Sku Break Down'!A3289,'Step 2 OMS Report'!$G$2:$G$1048576))</f>
        <v/>
      </c>
      <c r="J3289" s="21" t="str">
        <f>IF(A3289="","",SUMIFS('Step 2 OMS Report'!$I$2:$I$1048576,'Step 2 OMS Report'!$C$2:$C$1048576,'Sku Break Down'!A3289))</f>
        <v/>
      </c>
      <c r="K3289" s="21" t="str">
        <f t="shared" si="206"/>
        <v/>
      </c>
      <c r="L3289" s="22" t="str">
        <f t="shared" si="204"/>
        <v/>
      </c>
      <c r="M3289" s="22" t="str">
        <f t="shared" si="207"/>
        <v/>
      </c>
    </row>
    <row r="3290" spans="1:13" x14ac:dyDescent="0.55000000000000004">
      <c r="A3290" s="24"/>
      <c r="B3290" s="21" t="str">
        <f>IFERROR(INDEX('Step 2 OMS Report'!$D$2:$D$1048576,MATCH('Sku Break Down'!A3290,'Step 2 OMS Report'!$C$2:$C$1048576,0)),"")</f>
        <v/>
      </c>
      <c r="C3290" s="21" t="str">
        <f>IFERROR(INDEX('Step 2 OMS Report'!$F$2:$F$1048576,MATCH('Sku Break Down'!A3290,'Step 2 OMS Report'!$C$2:$C$1048576,0)),"")</f>
        <v/>
      </c>
      <c r="D3290" s="21" t="str">
        <f>IFERROR(INDEX('Step 2 OMS Report'!$E$2:$E$1048576,MATCH('Sku Break Down'!A3290,'Step 2 OMS Report'!$A$2:$A$1048576,0)),"")</f>
        <v/>
      </c>
      <c r="E3290" s="21" t="str">
        <f>IFERROR(INDEX('Product Info (Hide)'!$E$2:$E$1840,MATCH('Sku Break Down'!C3290,Manufacture_SKUHiddenSheet,0)),"")</f>
        <v/>
      </c>
      <c r="F3290" s="21" t="str">
        <f>IF(A3290="","",SUMIFS('Step 1 Customer Remit'!$J$17:$J$1048576,'Step 1 Customer Remit'!$B$17:$B$1048576,'Sku Break Down'!A3290,'Step 1 Customer Remit'!$D$17:$D$1048576,"Return"))</f>
        <v/>
      </c>
      <c r="G3290" s="21" t="str">
        <f>IF(A3290="","",SUMIFS('Step 1 Customer Remit'!$F$17:$F$1048576,'Step 1 Customer Remit'!$B$17:$B$1048576,'Sku Break Down'!A3290,'Step 1 Customer Remit'!$D$17:$D$1048576,"Return"))</f>
        <v/>
      </c>
      <c r="H3290" s="21" t="str">
        <f t="shared" si="205"/>
        <v/>
      </c>
      <c r="I3290" s="21" t="str">
        <f>IF(A3290="","",SUMIF('Step 2 OMS Report'!$C$2:$C$1048576,'Sku Break Down'!A3290,'Step 2 OMS Report'!$G$2:$G$1048576))</f>
        <v/>
      </c>
      <c r="J3290" s="21" t="str">
        <f>IF(A3290="","",SUMIFS('Step 2 OMS Report'!$I$2:$I$1048576,'Step 2 OMS Report'!$C$2:$C$1048576,'Sku Break Down'!A3290))</f>
        <v/>
      </c>
      <c r="K3290" s="21" t="str">
        <f t="shared" si="206"/>
        <v/>
      </c>
      <c r="L3290" s="22" t="str">
        <f t="shared" ref="L3290:L3353" si="208">IFERROR(F3290/I3290,"")</f>
        <v/>
      </c>
      <c r="M3290" s="22" t="str">
        <f t="shared" si="207"/>
        <v/>
      </c>
    </row>
    <row r="3291" spans="1:13" x14ac:dyDescent="0.55000000000000004">
      <c r="A3291" s="24"/>
      <c r="B3291" s="21" t="str">
        <f>IFERROR(INDEX('Step 2 OMS Report'!$D$2:$D$1048576,MATCH('Sku Break Down'!A3291,'Step 2 OMS Report'!$C$2:$C$1048576,0)),"")</f>
        <v/>
      </c>
      <c r="C3291" s="21" t="str">
        <f>IFERROR(INDEX('Step 2 OMS Report'!$F$2:$F$1048576,MATCH('Sku Break Down'!A3291,'Step 2 OMS Report'!$C$2:$C$1048576,0)),"")</f>
        <v/>
      </c>
      <c r="D3291" s="21" t="str">
        <f>IFERROR(INDEX('Step 2 OMS Report'!$E$2:$E$1048576,MATCH('Sku Break Down'!A3291,'Step 2 OMS Report'!$A$2:$A$1048576,0)),"")</f>
        <v/>
      </c>
      <c r="E3291" s="21" t="str">
        <f>IFERROR(INDEX('Product Info (Hide)'!$E$2:$E$1840,MATCH('Sku Break Down'!C3291,Manufacture_SKUHiddenSheet,0)),"")</f>
        <v/>
      </c>
      <c r="F3291" s="21" t="str">
        <f>IF(A3291="","",SUMIFS('Step 1 Customer Remit'!$J$17:$J$1048576,'Step 1 Customer Remit'!$B$17:$B$1048576,'Sku Break Down'!A3291,'Step 1 Customer Remit'!$D$17:$D$1048576,"Return"))</f>
        <v/>
      </c>
      <c r="G3291" s="21" t="str">
        <f>IF(A3291="","",SUMIFS('Step 1 Customer Remit'!$F$17:$F$1048576,'Step 1 Customer Remit'!$B$17:$B$1048576,'Sku Break Down'!A3291,'Step 1 Customer Remit'!$D$17:$D$1048576,"Return"))</f>
        <v/>
      </c>
      <c r="H3291" s="21" t="str">
        <f t="shared" si="205"/>
        <v/>
      </c>
      <c r="I3291" s="21" t="str">
        <f>IF(A3291="","",SUMIF('Step 2 OMS Report'!$C$2:$C$1048576,'Sku Break Down'!A3291,'Step 2 OMS Report'!$G$2:$G$1048576))</f>
        <v/>
      </c>
      <c r="J3291" s="21" t="str">
        <f>IF(A3291="","",SUMIFS('Step 2 OMS Report'!$I$2:$I$1048576,'Step 2 OMS Report'!$C$2:$C$1048576,'Sku Break Down'!A3291))</f>
        <v/>
      </c>
      <c r="K3291" s="21" t="str">
        <f t="shared" si="206"/>
        <v/>
      </c>
      <c r="L3291" s="22" t="str">
        <f t="shared" si="208"/>
        <v/>
      </c>
      <c r="M3291" s="22" t="str">
        <f t="shared" si="207"/>
        <v/>
      </c>
    </row>
    <row r="3292" spans="1:13" x14ac:dyDescent="0.55000000000000004">
      <c r="A3292" s="24"/>
      <c r="B3292" s="21" t="str">
        <f>IFERROR(INDEX('Step 2 OMS Report'!$D$2:$D$1048576,MATCH('Sku Break Down'!A3292,'Step 2 OMS Report'!$C$2:$C$1048576,0)),"")</f>
        <v/>
      </c>
      <c r="C3292" s="21" t="str">
        <f>IFERROR(INDEX('Step 2 OMS Report'!$F$2:$F$1048576,MATCH('Sku Break Down'!A3292,'Step 2 OMS Report'!$C$2:$C$1048576,0)),"")</f>
        <v/>
      </c>
      <c r="D3292" s="21" t="str">
        <f>IFERROR(INDEX('Step 2 OMS Report'!$E$2:$E$1048576,MATCH('Sku Break Down'!A3292,'Step 2 OMS Report'!$A$2:$A$1048576,0)),"")</f>
        <v/>
      </c>
      <c r="E3292" s="21" t="str">
        <f>IFERROR(INDEX('Product Info (Hide)'!$E$2:$E$1840,MATCH('Sku Break Down'!C3292,Manufacture_SKUHiddenSheet,0)),"")</f>
        <v/>
      </c>
      <c r="F3292" s="21" t="str">
        <f>IF(A3292="","",SUMIFS('Step 1 Customer Remit'!$J$17:$J$1048576,'Step 1 Customer Remit'!$B$17:$B$1048576,'Sku Break Down'!A3292,'Step 1 Customer Remit'!$D$17:$D$1048576,"Return"))</f>
        <v/>
      </c>
      <c r="G3292" s="21" t="str">
        <f>IF(A3292="","",SUMIFS('Step 1 Customer Remit'!$F$17:$F$1048576,'Step 1 Customer Remit'!$B$17:$B$1048576,'Sku Break Down'!A3292,'Step 1 Customer Remit'!$D$17:$D$1048576,"Return"))</f>
        <v/>
      </c>
      <c r="H3292" s="21" t="str">
        <f t="shared" si="205"/>
        <v/>
      </c>
      <c r="I3292" s="21" t="str">
        <f>IF(A3292="","",SUMIF('Step 2 OMS Report'!$C$2:$C$1048576,'Sku Break Down'!A3292,'Step 2 OMS Report'!$G$2:$G$1048576))</f>
        <v/>
      </c>
      <c r="J3292" s="21" t="str">
        <f>IF(A3292="","",SUMIFS('Step 2 OMS Report'!$I$2:$I$1048576,'Step 2 OMS Report'!$C$2:$C$1048576,'Sku Break Down'!A3292))</f>
        <v/>
      </c>
      <c r="K3292" s="21" t="str">
        <f t="shared" si="206"/>
        <v/>
      </c>
      <c r="L3292" s="22" t="str">
        <f t="shared" si="208"/>
        <v/>
      </c>
      <c r="M3292" s="22" t="str">
        <f t="shared" si="207"/>
        <v/>
      </c>
    </row>
    <row r="3293" spans="1:13" x14ac:dyDescent="0.55000000000000004">
      <c r="A3293" s="24"/>
      <c r="B3293" s="21" t="str">
        <f>IFERROR(INDEX('Step 2 OMS Report'!$D$2:$D$1048576,MATCH('Sku Break Down'!A3293,'Step 2 OMS Report'!$C$2:$C$1048576,0)),"")</f>
        <v/>
      </c>
      <c r="C3293" s="21" t="str">
        <f>IFERROR(INDEX('Step 2 OMS Report'!$F$2:$F$1048576,MATCH('Sku Break Down'!A3293,'Step 2 OMS Report'!$C$2:$C$1048576,0)),"")</f>
        <v/>
      </c>
      <c r="D3293" s="21" t="str">
        <f>IFERROR(INDEX('Step 2 OMS Report'!$E$2:$E$1048576,MATCH('Sku Break Down'!A3293,'Step 2 OMS Report'!$A$2:$A$1048576,0)),"")</f>
        <v/>
      </c>
      <c r="E3293" s="21" t="str">
        <f>IFERROR(INDEX('Product Info (Hide)'!$E$2:$E$1840,MATCH('Sku Break Down'!C3293,Manufacture_SKUHiddenSheet,0)),"")</f>
        <v/>
      </c>
      <c r="F3293" s="21" t="str">
        <f>IF(A3293="","",SUMIFS('Step 1 Customer Remit'!$J$17:$J$1048576,'Step 1 Customer Remit'!$B$17:$B$1048576,'Sku Break Down'!A3293,'Step 1 Customer Remit'!$D$17:$D$1048576,"Return"))</f>
        <v/>
      </c>
      <c r="G3293" s="21" t="str">
        <f>IF(A3293="","",SUMIFS('Step 1 Customer Remit'!$F$17:$F$1048576,'Step 1 Customer Remit'!$B$17:$B$1048576,'Sku Break Down'!A3293,'Step 1 Customer Remit'!$D$17:$D$1048576,"Return"))</f>
        <v/>
      </c>
      <c r="H3293" s="21" t="str">
        <f t="shared" si="205"/>
        <v/>
      </c>
      <c r="I3293" s="21" t="str">
        <f>IF(A3293="","",SUMIF('Step 2 OMS Report'!$C$2:$C$1048576,'Sku Break Down'!A3293,'Step 2 OMS Report'!$G$2:$G$1048576))</f>
        <v/>
      </c>
      <c r="J3293" s="21" t="str">
        <f>IF(A3293="","",SUMIFS('Step 2 OMS Report'!$I$2:$I$1048576,'Step 2 OMS Report'!$C$2:$C$1048576,'Sku Break Down'!A3293))</f>
        <v/>
      </c>
      <c r="K3293" s="21" t="str">
        <f t="shared" si="206"/>
        <v/>
      </c>
      <c r="L3293" s="22" t="str">
        <f t="shared" si="208"/>
        <v/>
      </c>
      <c r="M3293" s="22" t="str">
        <f t="shared" si="207"/>
        <v/>
      </c>
    </row>
    <row r="3294" spans="1:13" x14ac:dyDescent="0.55000000000000004">
      <c r="A3294" s="24"/>
      <c r="B3294" s="21" t="str">
        <f>IFERROR(INDEX('Step 2 OMS Report'!$D$2:$D$1048576,MATCH('Sku Break Down'!A3294,'Step 2 OMS Report'!$C$2:$C$1048576,0)),"")</f>
        <v/>
      </c>
      <c r="C3294" s="21" t="str">
        <f>IFERROR(INDEX('Step 2 OMS Report'!$F$2:$F$1048576,MATCH('Sku Break Down'!A3294,'Step 2 OMS Report'!$C$2:$C$1048576,0)),"")</f>
        <v/>
      </c>
      <c r="D3294" s="21" t="str">
        <f>IFERROR(INDEX('Step 2 OMS Report'!$E$2:$E$1048576,MATCH('Sku Break Down'!A3294,'Step 2 OMS Report'!$A$2:$A$1048576,0)),"")</f>
        <v/>
      </c>
      <c r="E3294" s="21" t="str">
        <f>IFERROR(INDEX('Product Info (Hide)'!$E$2:$E$1840,MATCH('Sku Break Down'!C3294,Manufacture_SKUHiddenSheet,0)),"")</f>
        <v/>
      </c>
      <c r="F3294" s="21" t="str">
        <f>IF(A3294="","",SUMIFS('Step 1 Customer Remit'!$J$17:$J$1048576,'Step 1 Customer Remit'!$B$17:$B$1048576,'Sku Break Down'!A3294,'Step 1 Customer Remit'!$D$17:$D$1048576,"Return"))</f>
        <v/>
      </c>
      <c r="G3294" s="21" t="str">
        <f>IF(A3294="","",SUMIFS('Step 1 Customer Remit'!$F$17:$F$1048576,'Step 1 Customer Remit'!$B$17:$B$1048576,'Sku Break Down'!A3294,'Step 1 Customer Remit'!$D$17:$D$1048576,"Return"))</f>
        <v/>
      </c>
      <c r="H3294" s="21" t="str">
        <f t="shared" si="205"/>
        <v/>
      </c>
      <c r="I3294" s="21" t="str">
        <f>IF(A3294="","",SUMIF('Step 2 OMS Report'!$C$2:$C$1048576,'Sku Break Down'!A3294,'Step 2 OMS Report'!$G$2:$G$1048576))</f>
        <v/>
      </c>
      <c r="J3294" s="21" t="str">
        <f>IF(A3294="","",SUMIFS('Step 2 OMS Report'!$I$2:$I$1048576,'Step 2 OMS Report'!$C$2:$C$1048576,'Sku Break Down'!A3294))</f>
        <v/>
      </c>
      <c r="K3294" s="21" t="str">
        <f t="shared" si="206"/>
        <v/>
      </c>
      <c r="L3294" s="22" t="str">
        <f t="shared" si="208"/>
        <v/>
      </c>
      <c r="M3294" s="22" t="str">
        <f t="shared" si="207"/>
        <v/>
      </c>
    </row>
    <row r="3295" spans="1:13" x14ac:dyDescent="0.55000000000000004">
      <c r="A3295" s="24"/>
      <c r="B3295" s="21" t="str">
        <f>IFERROR(INDEX('Step 2 OMS Report'!$D$2:$D$1048576,MATCH('Sku Break Down'!A3295,'Step 2 OMS Report'!$C$2:$C$1048576,0)),"")</f>
        <v/>
      </c>
      <c r="C3295" s="21" t="str">
        <f>IFERROR(INDEX('Step 2 OMS Report'!$F$2:$F$1048576,MATCH('Sku Break Down'!A3295,'Step 2 OMS Report'!$C$2:$C$1048576,0)),"")</f>
        <v/>
      </c>
      <c r="D3295" s="21" t="str">
        <f>IFERROR(INDEX('Step 2 OMS Report'!$E$2:$E$1048576,MATCH('Sku Break Down'!A3295,'Step 2 OMS Report'!$A$2:$A$1048576,0)),"")</f>
        <v/>
      </c>
      <c r="E3295" s="21" t="str">
        <f>IFERROR(INDEX('Product Info (Hide)'!$E$2:$E$1840,MATCH('Sku Break Down'!C3295,Manufacture_SKUHiddenSheet,0)),"")</f>
        <v/>
      </c>
      <c r="F3295" s="21" t="str">
        <f>IF(A3295="","",SUMIFS('Step 1 Customer Remit'!$J$17:$J$1048576,'Step 1 Customer Remit'!$B$17:$B$1048576,'Sku Break Down'!A3295,'Step 1 Customer Remit'!$D$17:$D$1048576,"Return"))</f>
        <v/>
      </c>
      <c r="G3295" s="21" t="str">
        <f>IF(A3295="","",SUMIFS('Step 1 Customer Remit'!$F$17:$F$1048576,'Step 1 Customer Remit'!$B$17:$B$1048576,'Sku Break Down'!A3295,'Step 1 Customer Remit'!$D$17:$D$1048576,"Return"))</f>
        <v/>
      </c>
      <c r="H3295" s="21" t="str">
        <f t="shared" si="205"/>
        <v/>
      </c>
      <c r="I3295" s="21" t="str">
        <f>IF(A3295="","",SUMIF('Step 2 OMS Report'!$C$2:$C$1048576,'Sku Break Down'!A3295,'Step 2 OMS Report'!$G$2:$G$1048576))</f>
        <v/>
      </c>
      <c r="J3295" s="21" t="str">
        <f>IF(A3295="","",SUMIFS('Step 2 OMS Report'!$I$2:$I$1048576,'Step 2 OMS Report'!$C$2:$C$1048576,'Sku Break Down'!A3295))</f>
        <v/>
      </c>
      <c r="K3295" s="21" t="str">
        <f t="shared" si="206"/>
        <v/>
      </c>
      <c r="L3295" s="22" t="str">
        <f t="shared" si="208"/>
        <v/>
      </c>
      <c r="M3295" s="22" t="str">
        <f t="shared" si="207"/>
        <v/>
      </c>
    </row>
    <row r="3296" spans="1:13" x14ac:dyDescent="0.55000000000000004">
      <c r="A3296" s="24"/>
      <c r="B3296" s="21" t="str">
        <f>IFERROR(INDEX('Step 2 OMS Report'!$D$2:$D$1048576,MATCH('Sku Break Down'!A3296,'Step 2 OMS Report'!$C$2:$C$1048576,0)),"")</f>
        <v/>
      </c>
      <c r="C3296" s="21" t="str">
        <f>IFERROR(INDEX('Step 2 OMS Report'!$F$2:$F$1048576,MATCH('Sku Break Down'!A3296,'Step 2 OMS Report'!$C$2:$C$1048576,0)),"")</f>
        <v/>
      </c>
      <c r="D3296" s="21" t="str">
        <f>IFERROR(INDEX('Step 2 OMS Report'!$E$2:$E$1048576,MATCH('Sku Break Down'!A3296,'Step 2 OMS Report'!$A$2:$A$1048576,0)),"")</f>
        <v/>
      </c>
      <c r="E3296" s="21" t="str">
        <f>IFERROR(INDEX('Product Info (Hide)'!$E$2:$E$1840,MATCH('Sku Break Down'!C3296,Manufacture_SKUHiddenSheet,0)),"")</f>
        <v/>
      </c>
      <c r="F3296" s="21" t="str">
        <f>IF(A3296="","",SUMIFS('Step 1 Customer Remit'!$J$17:$J$1048576,'Step 1 Customer Remit'!$B$17:$B$1048576,'Sku Break Down'!A3296,'Step 1 Customer Remit'!$D$17:$D$1048576,"Return"))</f>
        <v/>
      </c>
      <c r="G3296" s="21" t="str">
        <f>IF(A3296="","",SUMIFS('Step 1 Customer Remit'!$F$17:$F$1048576,'Step 1 Customer Remit'!$B$17:$B$1048576,'Sku Break Down'!A3296,'Step 1 Customer Remit'!$D$17:$D$1048576,"Return"))</f>
        <v/>
      </c>
      <c r="H3296" s="21" t="str">
        <f t="shared" si="205"/>
        <v/>
      </c>
      <c r="I3296" s="21" t="str">
        <f>IF(A3296="","",SUMIF('Step 2 OMS Report'!$C$2:$C$1048576,'Sku Break Down'!A3296,'Step 2 OMS Report'!$G$2:$G$1048576))</f>
        <v/>
      </c>
      <c r="J3296" s="21" t="str">
        <f>IF(A3296="","",SUMIFS('Step 2 OMS Report'!$I$2:$I$1048576,'Step 2 OMS Report'!$C$2:$C$1048576,'Sku Break Down'!A3296))</f>
        <v/>
      </c>
      <c r="K3296" s="21" t="str">
        <f t="shared" si="206"/>
        <v/>
      </c>
      <c r="L3296" s="22" t="str">
        <f t="shared" si="208"/>
        <v/>
      </c>
      <c r="M3296" s="22" t="str">
        <f t="shared" si="207"/>
        <v/>
      </c>
    </row>
    <row r="3297" spans="1:13" x14ac:dyDescent="0.55000000000000004">
      <c r="A3297" s="24"/>
      <c r="B3297" s="21" t="str">
        <f>IFERROR(INDEX('Step 2 OMS Report'!$D$2:$D$1048576,MATCH('Sku Break Down'!A3297,'Step 2 OMS Report'!$C$2:$C$1048576,0)),"")</f>
        <v/>
      </c>
      <c r="C3297" s="21" t="str">
        <f>IFERROR(INDEX('Step 2 OMS Report'!$F$2:$F$1048576,MATCH('Sku Break Down'!A3297,'Step 2 OMS Report'!$C$2:$C$1048576,0)),"")</f>
        <v/>
      </c>
      <c r="D3297" s="21" t="str">
        <f>IFERROR(INDEX('Step 2 OMS Report'!$E$2:$E$1048576,MATCH('Sku Break Down'!A3297,'Step 2 OMS Report'!$A$2:$A$1048576,0)),"")</f>
        <v/>
      </c>
      <c r="E3297" s="21" t="str">
        <f>IFERROR(INDEX('Product Info (Hide)'!$E$2:$E$1840,MATCH('Sku Break Down'!C3297,Manufacture_SKUHiddenSheet,0)),"")</f>
        <v/>
      </c>
      <c r="F3297" s="21" t="str">
        <f>IF(A3297="","",SUMIFS('Step 1 Customer Remit'!$J$17:$J$1048576,'Step 1 Customer Remit'!$B$17:$B$1048576,'Sku Break Down'!A3297,'Step 1 Customer Remit'!$D$17:$D$1048576,"Return"))</f>
        <v/>
      </c>
      <c r="G3297" s="21" t="str">
        <f>IF(A3297="","",SUMIFS('Step 1 Customer Remit'!$F$17:$F$1048576,'Step 1 Customer Remit'!$B$17:$B$1048576,'Sku Break Down'!A3297,'Step 1 Customer Remit'!$D$17:$D$1048576,"Return"))</f>
        <v/>
      </c>
      <c r="H3297" s="21" t="str">
        <f t="shared" si="205"/>
        <v/>
      </c>
      <c r="I3297" s="21" t="str">
        <f>IF(A3297="","",SUMIF('Step 2 OMS Report'!$C$2:$C$1048576,'Sku Break Down'!A3297,'Step 2 OMS Report'!$G$2:$G$1048576))</f>
        <v/>
      </c>
      <c r="J3297" s="21" t="str">
        <f>IF(A3297="","",SUMIFS('Step 2 OMS Report'!$I$2:$I$1048576,'Step 2 OMS Report'!$C$2:$C$1048576,'Sku Break Down'!A3297))</f>
        <v/>
      </c>
      <c r="K3297" s="21" t="str">
        <f t="shared" si="206"/>
        <v/>
      </c>
      <c r="L3297" s="22" t="str">
        <f t="shared" si="208"/>
        <v/>
      </c>
      <c r="M3297" s="22" t="str">
        <f t="shared" si="207"/>
        <v/>
      </c>
    </row>
    <row r="3298" spans="1:13" x14ac:dyDescent="0.55000000000000004">
      <c r="A3298" s="24"/>
      <c r="B3298" s="21" t="str">
        <f>IFERROR(INDEX('Step 2 OMS Report'!$D$2:$D$1048576,MATCH('Sku Break Down'!A3298,'Step 2 OMS Report'!$C$2:$C$1048576,0)),"")</f>
        <v/>
      </c>
      <c r="C3298" s="21" t="str">
        <f>IFERROR(INDEX('Step 2 OMS Report'!$F$2:$F$1048576,MATCH('Sku Break Down'!A3298,'Step 2 OMS Report'!$C$2:$C$1048576,0)),"")</f>
        <v/>
      </c>
      <c r="D3298" s="21" t="str">
        <f>IFERROR(INDEX('Step 2 OMS Report'!$E$2:$E$1048576,MATCH('Sku Break Down'!A3298,'Step 2 OMS Report'!$A$2:$A$1048576,0)),"")</f>
        <v/>
      </c>
      <c r="E3298" s="21" t="str">
        <f>IFERROR(INDEX('Product Info (Hide)'!$E$2:$E$1840,MATCH('Sku Break Down'!C3298,Manufacture_SKUHiddenSheet,0)),"")</f>
        <v/>
      </c>
      <c r="F3298" s="21" t="str">
        <f>IF(A3298="","",SUMIFS('Step 1 Customer Remit'!$J$17:$J$1048576,'Step 1 Customer Remit'!$B$17:$B$1048576,'Sku Break Down'!A3298,'Step 1 Customer Remit'!$D$17:$D$1048576,"Return"))</f>
        <v/>
      </c>
      <c r="G3298" s="21" t="str">
        <f>IF(A3298="","",SUMIFS('Step 1 Customer Remit'!$F$17:$F$1048576,'Step 1 Customer Remit'!$B$17:$B$1048576,'Sku Break Down'!A3298,'Step 1 Customer Remit'!$D$17:$D$1048576,"Return"))</f>
        <v/>
      </c>
      <c r="H3298" s="21" t="str">
        <f t="shared" si="205"/>
        <v/>
      </c>
      <c r="I3298" s="21" t="str">
        <f>IF(A3298="","",SUMIF('Step 2 OMS Report'!$C$2:$C$1048576,'Sku Break Down'!A3298,'Step 2 OMS Report'!$G$2:$G$1048576))</f>
        <v/>
      </c>
      <c r="J3298" s="21" t="str">
        <f>IF(A3298="","",SUMIFS('Step 2 OMS Report'!$I$2:$I$1048576,'Step 2 OMS Report'!$C$2:$C$1048576,'Sku Break Down'!A3298))</f>
        <v/>
      </c>
      <c r="K3298" s="21" t="str">
        <f t="shared" si="206"/>
        <v/>
      </c>
      <c r="L3298" s="22" t="str">
        <f t="shared" si="208"/>
        <v/>
      </c>
      <c r="M3298" s="22" t="str">
        <f t="shared" si="207"/>
        <v/>
      </c>
    </row>
    <row r="3299" spans="1:13" x14ac:dyDescent="0.55000000000000004">
      <c r="A3299" s="24"/>
      <c r="B3299" s="21" t="str">
        <f>IFERROR(INDEX('Step 2 OMS Report'!$D$2:$D$1048576,MATCH('Sku Break Down'!A3299,'Step 2 OMS Report'!$C$2:$C$1048576,0)),"")</f>
        <v/>
      </c>
      <c r="C3299" s="21" t="str">
        <f>IFERROR(INDEX('Step 2 OMS Report'!$F$2:$F$1048576,MATCH('Sku Break Down'!A3299,'Step 2 OMS Report'!$C$2:$C$1048576,0)),"")</f>
        <v/>
      </c>
      <c r="D3299" s="21" t="str">
        <f>IFERROR(INDEX('Step 2 OMS Report'!$E$2:$E$1048576,MATCH('Sku Break Down'!A3299,'Step 2 OMS Report'!$A$2:$A$1048576,0)),"")</f>
        <v/>
      </c>
      <c r="E3299" s="21" t="str">
        <f>IFERROR(INDEX('Product Info (Hide)'!$E$2:$E$1840,MATCH('Sku Break Down'!C3299,Manufacture_SKUHiddenSheet,0)),"")</f>
        <v/>
      </c>
      <c r="F3299" s="21" t="str">
        <f>IF(A3299="","",SUMIFS('Step 1 Customer Remit'!$J$17:$J$1048576,'Step 1 Customer Remit'!$B$17:$B$1048576,'Sku Break Down'!A3299,'Step 1 Customer Remit'!$D$17:$D$1048576,"Return"))</f>
        <v/>
      </c>
      <c r="G3299" s="21" t="str">
        <f>IF(A3299="","",SUMIFS('Step 1 Customer Remit'!$F$17:$F$1048576,'Step 1 Customer Remit'!$B$17:$B$1048576,'Sku Break Down'!A3299,'Step 1 Customer Remit'!$D$17:$D$1048576,"Return"))</f>
        <v/>
      </c>
      <c r="H3299" s="21" t="str">
        <f t="shared" si="205"/>
        <v/>
      </c>
      <c r="I3299" s="21" t="str">
        <f>IF(A3299="","",SUMIF('Step 2 OMS Report'!$C$2:$C$1048576,'Sku Break Down'!A3299,'Step 2 OMS Report'!$G$2:$G$1048576))</f>
        <v/>
      </c>
      <c r="J3299" s="21" t="str">
        <f>IF(A3299="","",SUMIFS('Step 2 OMS Report'!$I$2:$I$1048576,'Step 2 OMS Report'!$C$2:$C$1048576,'Sku Break Down'!A3299))</f>
        <v/>
      </c>
      <c r="K3299" s="21" t="str">
        <f t="shared" si="206"/>
        <v/>
      </c>
      <c r="L3299" s="22" t="str">
        <f t="shared" si="208"/>
        <v/>
      </c>
      <c r="M3299" s="22" t="str">
        <f t="shared" si="207"/>
        <v/>
      </c>
    </row>
    <row r="3300" spans="1:13" x14ac:dyDescent="0.55000000000000004">
      <c r="A3300" s="24"/>
      <c r="B3300" s="21" t="str">
        <f>IFERROR(INDEX('Step 2 OMS Report'!$D$2:$D$1048576,MATCH('Sku Break Down'!A3300,'Step 2 OMS Report'!$C$2:$C$1048576,0)),"")</f>
        <v/>
      </c>
      <c r="C3300" s="21" t="str">
        <f>IFERROR(INDEX('Step 2 OMS Report'!$F$2:$F$1048576,MATCH('Sku Break Down'!A3300,'Step 2 OMS Report'!$C$2:$C$1048576,0)),"")</f>
        <v/>
      </c>
      <c r="D3300" s="21" t="str">
        <f>IFERROR(INDEX('Step 2 OMS Report'!$E$2:$E$1048576,MATCH('Sku Break Down'!A3300,'Step 2 OMS Report'!$A$2:$A$1048576,0)),"")</f>
        <v/>
      </c>
      <c r="E3300" s="21" t="str">
        <f>IFERROR(INDEX('Product Info (Hide)'!$E$2:$E$1840,MATCH('Sku Break Down'!C3300,Manufacture_SKUHiddenSheet,0)),"")</f>
        <v/>
      </c>
      <c r="F3300" s="21" t="str">
        <f>IF(A3300="","",SUMIFS('Step 1 Customer Remit'!$J$17:$J$1048576,'Step 1 Customer Remit'!$B$17:$B$1048576,'Sku Break Down'!A3300,'Step 1 Customer Remit'!$D$17:$D$1048576,"Return"))</f>
        <v/>
      </c>
      <c r="G3300" s="21" t="str">
        <f>IF(A3300="","",SUMIFS('Step 1 Customer Remit'!$F$17:$F$1048576,'Step 1 Customer Remit'!$B$17:$B$1048576,'Sku Break Down'!A3300,'Step 1 Customer Remit'!$D$17:$D$1048576,"Return"))</f>
        <v/>
      </c>
      <c r="H3300" s="21" t="str">
        <f t="shared" si="205"/>
        <v/>
      </c>
      <c r="I3300" s="21" t="str">
        <f>IF(A3300="","",SUMIF('Step 2 OMS Report'!$C$2:$C$1048576,'Sku Break Down'!A3300,'Step 2 OMS Report'!$G$2:$G$1048576))</f>
        <v/>
      </c>
      <c r="J3300" s="21" t="str">
        <f>IF(A3300="","",SUMIFS('Step 2 OMS Report'!$I$2:$I$1048576,'Step 2 OMS Report'!$C$2:$C$1048576,'Sku Break Down'!A3300))</f>
        <v/>
      </c>
      <c r="K3300" s="21" t="str">
        <f t="shared" si="206"/>
        <v/>
      </c>
      <c r="L3300" s="22" t="str">
        <f t="shared" si="208"/>
        <v/>
      </c>
      <c r="M3300" s="22" t="str">
        <f t="shared" si="207"/>
        <v/>
      </c>
    </row>
    <row r="3301" spans="1:13" x14ac:dyDescent="0.55000000000000004">
      <c r="A3301" s="24"/>
      <c r="B3301" s="21" t="str">
        <f>IFERROR(INDEX('Step 2 OMS Report'!$D$2:$D$1048576,MATCH('Sku Break Down'!A3301,'Step 2 OMS Report'!$C$2:$C$1048576,0)),"")</f>
        <v/>
      </c>
      <c r="C3301" s="21" t="str">
        <f>IFERROR(INDEX('Step 2 OMS Report'!$F$2:$F$1048576,MATCH('Sku Break Down'!A3301,'Step 2 OMS Report'!$C$2:$C$1048576,0)),"")</f>
        <v/>
      </c>
      <c r="D3301" s="21" t="str">
        <f>IFERROR(INDEX('Step 2 OMS Report'!$E$2:$E$1048576,MATCH('Sku Break Down'!A3301,'Step 2 OMS Report'!$A$2:$A$1048576,0)),"")</f>
        <v/>
      </c>
      <c r="E3301" s="21" t="str">
        <f>IFERROR(INDEX('Product Info (Hide)'!$E$2:$E$1840,MATCH('Sku Break Down'!C3301,Manufacture_SKUHiddenSheet,0)),"")</f>
        <v/>
      </c>
      <c r="F3301" s="21" t="str">
        <f>IF(A3301="","",SUMIFS('Step 1 Customer Remit'!$J$17:$J$1048576,'Step 1 Customer Remit'!$B$17:$B$1048576,'Sku Break Down'!A3301,'Step 1 Customer Remit'!$D$17:$D$1048576,"Return"))</f>
        <v/>
      </c>
      <c r="G3301" s="21" t="str">
        <f>IF(A3301="","",SUMIFS('Step 1 Customer Remit'!$F$17:$F$1048576,'Step 1 Customer Remit'!$B$17:$B$1048576,'Sku Break Down'!A3301,'Step 1 Customer Remit'!$D$17:$D$1048576,"Return"))</f>
        <v/>
      </c>
      <c r="H3301" s="21" t="str">
        <f t="shared" si="205"/>
        <v/>
      </c>
      <c r="I3301" s="21" t="str">
        <f>IF(A3301="","",SUMIF('Step 2 OMS Report'!$C$2:$C$1048576,'Sku Break Down'!A3301,'Step 2 OMS Report'!$G$2:$G$1048576))</f>
        <v/>
      </c>
      <c r="J3301" s="21" t="str">
        <f>IF(A3301="","",SUMIFS('Step 2 OMS Report'!$I$2:$I$1048576,'Step 2 OMS Report'!$C$2:$C$1048576,'Sku Break Down'!A3301))</f>
        <v/>
      </c>
      <c r="K3301" s="21" t="str">
        <f t="shared" si="206"/>
        <v/>
      </c>
      <c r="L3301" s="22" t="str">
        <f t="shared" si="208"/>
        <v/>
      </c>
      <c r="M3301" s="22" t="str">
        <f t="shared" si="207"/>
        <v/>
      </c>
    </row>
    <row r="3302" spans="1:13" x14ac:dyDescent="0.55000000000000004">
      <c r="A3302" s="24"/>
      <c r="B3302" s="21" t="str">
        <f>IFERROR(INDEX('Step 2 OMS Report'!$D$2:$D$1048576,MATCH('Sku Break Down'!A3302,'Step 2 OMS Report'!$C$2:$C$1048576,0)),"")</f>
        <v/>
      </c>
      <c r="C3302" s="21" t="str">
        <f>IFERROR(INDEX('Step 2 OMS Report'!$F$2:$F$1048576,MATCH('Sku Break Down'!A3302,'Step 2 OMS Report'!$C$2:$C$1048576,0)),"")</f>
        <v/>
      </c>
      <c r="D3302" s="21" t="str">
        <f>IFERROR(INDEX('Step 2 OMS Report'!$E$2:$E$1048576,MATCH('Sku Break Down'!A3302,'Step 2 OMS Report'!$A$2:$A$1048576,0)),"")</f>
        <v/>
      </c>
      <c r="E3302" s="21" t="str">
        <f>IFERROR(INDEX('Product Info (Hide)'!$E$2:$E$1840,MATCH('Sku Break Down'!C3302,Manufacture_SKUHiddenSheet,0)),"")</f>
        <v/>
      </c>
      <c r="F3302" s="21" t="str">
        <f>IF(A3302="","",SUMIFS('Step 1 Customer Remit'!$J$17:$J$1048576,'Step 1 Customer Remit'!$B$17:$B$1048576,'Sku Break Down'!A3302,'Step 1 Customer Remit'!$D$17:$D$1048576,"Return"))</f>
        <v/>
      </c>
      <c r="G3302" s="21" t="str">
        <f>IF(A3302="","",SUMIFS('Step 1 Customer Remit'!$F$17:$F$1048576,'Step 1 Customer Remit'!$B$17:$B$1048576,'Sku Break Down'!A3302,'Step 1 Customer Remit'!$D$17:$D$1048576,"Return"))</f>
        <v/>
      </c>
      <c r="H3302" s="21" t="str">
        <f t="shared" si="205"/>
        <v/>
      </c>
      <c r="I3302" s="21" t="str">
        <f>IF(A3302="","",SUMIF('Step 2 OMS Report'!$C$2:$C$1048576,'Sku Break Down'!A3302,'Step 2 OMS Report'!$G$2:$G$1048576))</f>
        <v/>
      </c>
      <c r="J3302" s="21" t="str">
        <f>IF(A3302="","",SUMIFS('Step 2 OMS Report'!$I$2:$I$1048576,'Step 2 OMS Report'!$C$2:$C$1048576,'Sku Break Down'!A3302))</f>
        <v/>
      </c>
      <c r="K3302" s="21" t="str">
        <f t="shared" si="206"/>
        <v/>
      </c>
      <c r="L3302" s="22" t="str">
        <f t="shared" si="208"/>
        <v/>
      </c>
      <c r="M3302" s="22" t="str">
        <f t="shared" si="207"/>
        <v/>
      </c>
    </row>
    <row r="3303" spans="1:13" x14ac:dyDescent="0.55000000000000004">
      <c r="A3303" s="24"/>
      <c r="B3303" s="21" t="str">
        <f>IFERROR(INDEX('Step 2 OMS Report'!$D$2:$D$1048576,MATCH('Sku Break Down'!A3303,'Step 2 OMS Report'!$C$2:$C$1048576,0)),"")</f>
        <v/>
      </c>
      <c r="C3303" s="21" t="str">
        <f>IFERROR(INDEX('Step 2 OMS Report'!$F$2:$F$1048576,MATCH('Sku Break Down'!A3303,'Step 2 OMS Report'!$C$2:$C$1048576,0)),"")</f>
        <v/>
      </c>
      <c r="D3303" s="21" t="str">
        <f>IFERROR(INDEX('Step 2 OMS Report'!$E$2:$E$1048576,MATCH('Sku Break Down'!A3303,'Step 2 OMS Report'!$A$2:$A$1048576,0)),"")</f>
        <v/>
      </c>
      <c r="E3303" s="21" t="str">
        <f>IFERROR(INDEX('Product Info (Hide)'!$E$2:$E$1840,MATCH('Sku Break Down'!C3303,Manufacture_SKUHiddenSheet,0)),"")</f>
        <v/>
      </c>
      <c r="F3303" s="21" t="str">
        <f>IF(A3303="","",SUMIFS('Step 1 Customer Remit'!$J$17:$J$1048576,'Step 1 Customer Remit'!$B$17:$B$1048576,'Sku Break Down'!A3303,'Step 1 Customer Remit'!$D$17:$D$1048576,"Return"))</f>
        <v/>
      </c>
      <c r="G3303" s="21" t="str">
        <f>IF(A3303="","",SUMIFS('Step 1 Customer Remit'!$F$17:$F$1048576,'Step 1 Customer Remit'!$B$17:$B$1048576,'Sku Break Down'!A3303,'Step 1 Customer Remit'!$D$17:$D$1048576,"Return"))</f>
        <v/>
      </c>
      <c r="H3303" s="21" t="str">
        <f t="shared" si="205"/>
        <v/>
      </c>
      <c r="I3303" s="21" t="str">
        <f>IF(A3303="","",SUMIF('Step 2 OMS Report'!$C$2:$C$1048576,'Sku Break Down'!A3303,'Step 2 OMS Report'!$G$2:$G$1048576))</f>
        <v/>
      </c>
      <c r="J3303" s="21" t="str">
        <f>IF(A3303="","",SUMIFS('Step 2 OMS Report'!$I$2:$I$1048576,'Step 2 OMS Report'!$C$2:$C$1048576,'Sku Break Down'!A3303))</f>
        <v/>
      </c>
      <c r="K3303" s="21" t="str">
        <f t="shared" si="206"/>
        <v/>
      </c>
      <c r="L3303" s="22" t="str">
        <f t="shared" si="208"/>
        <v/>
      </c>
      <c r="M3303" s="22" t="str">
        <f t="shared" si="207"/>
        <v/>
      </c>
    </row>
    <row r="3304" spans="1:13" x14ac:dyDescent="0.55000000000000004">
      <c r="A3304" s="24"/>
      <c r="B3304" s="21" t="str">
        <f>IFERROR(INDEX('Step 2 OMS Report'!$D$2:$D$1048576,MATCH('Sku Break Down'!A3304,'Step 2 OMS Report'!$C$2:$C$1048576,0)),"")</f>
        <v/>
      </c>
      <c r="C3304" s="21" t="str">
        <f>IFERROR(INDEX('Step 2 OMS Report'!$F$2:$F$1048576,MATCH('Sku Break Down'!A3304,'Step 2 OMS Report'!$C$2:$C$1048576,0)),"")</f>
        <v/>
      </c>
      <c r="D3304" s="21" t="str">
        <f>IFERROR(INDEX('Step 2 OMS Report'!$E$2:$E$1048576,MATCH('Sku Break Down'!A3304,'Step 2 OMS Report'!$A$2:$A$1048576,0)),"")</f>
        <v/>
      </c>
      <c r="E3304" s="21" t="str">
        <f>IFERROR(INDEX('Product Info (Hide)'!$E$2:$E$1840,MATCH('Sku Break Down'!C3304,Manufacture_SKUHiddenSheet,0)),"")</f>
        <v/>
      </c>
      <c r="F3304" s="21" t="str">
        <f>IF(A3304="","",SUMIFS('Step 1 Customer Remit'!$J$17:$J$1048576,'Step 1 Customer Remit'!$B$17:$B$1048576,'Sku Break Down'!A3304,'Step 1 Customer Remit'!$D$17:$D$1048576,"Return"))</f>
        <v/>
      </c>
      <c r="G3304" s="21" t="str">
        <f>IF(A3304="","",SUMIFS('Step 1 Customer Remit'!$F$17:$F$1048576,'Step 1 Customer Remit'!$B$17:$B$1048576,'Sku Break Down'!A3304,'Step 1 Customer Remit'!$D$17:$D$1048576,"Return"))</f>
        <v/>
      </c>
      <c r="H3304" s="21" t="str">
        <f t="shared" si="205"/>
        <v/>
      </c>
      <c r="I3304" s="21" t="str">
        <f>IF(A3304="","",SUMIF('Step 2 OMS Report'!$C$2:$C$1048576,'Sku Break Down'!A3304,'Step 2 OMS Report'!$G$2:$G$1048576))</f>
        <v/>
      </c>
      <c r="J3304" s="21" t="str">
        <f>IF(A3304="","",SUMIFS('Step 2 OMS Report'!$I$2:$I$1048576,'Step 2 OMS Report'!$C$2:$C$1048576,'Sku Break Down'!A3304))</f>
        <v/>
      </c>
      <c r="K3304" s="21" t="str">
        <f t="shared" si="206"/>
        <v/>
      </c>
      <c r="L3304" s="22" t="str">
        <f t="shared" si="208"/>
        <v/>
      </c>
      <c r="M3304" s="22" t="str">
        <f t="shared" si="207"/>
        <v/>
      </c>
    </row>
    <row r="3305" spans="1:13" x14ac:dyDescent="0.55000000000000004">
      <c r="A3305" s="24"/>
      <c r="B3305" s="21" t="str">
        <f>IFERROR(INDEX('Step 2 OMS Report'!$D$2:$D$1048576,MATCH('Sku Break Down'!A3305,'Step 2 OMS Report'!$C$2:$C$1048576,0)),"")</f>
        <v/>
      </c>
      <c r="C3305" s="21" t="str">
        <f>IFERROR(INDEX('Step 2 OMS Report'!$F$2:$F$1048576,MATCH('Sku Break Down'!A3305,'Step 2 OMS Report'!$C$2:$C$1048576,0)),"")</f>
        <v/>
      </c>
      <c r="D3305" s="21" t="str">
        <f>IFERROR(INDEX('Step 2 OMS Report'!$E$2:$E$1048576,MATCH('Sku Break Down'!A3305,'Step 2 OMS Report'!$A$2:$A$1048576,0)),"")</f>
        <v/>
      </c>
      <c r="E3305" s="21" t="str">
        <f>IFERROR(INDEX('Product Info (Hide)'!$E$2:$E$1840,MATCH('Sku Break Down'!C3305,Manufacture_SKUHiddenSheet,0)),"")</f>
        <v/>
      </c>
      <c r="F3305" s="21" t="str">
        <f>IF(A3305="","",SUMIFS('Step 1 Customer Remit'!$J$17:$J$1048576,'Step 1 Customer Remit'!$B$17:$B$1048576,'Sku Break Down'!A3305,'Step 1 Customer Remit'!$D$17:$D$1048576,"Return"))</f>
        <v/>
      </c>
      <c r="G3305" s="21" t="str">
        <f>IF(A3305="","",SUMIFS('Step 1 Customer Remit'!$F$17:$F$1048576,'Step 1 Customer Remit'!$B$17:$B$1048576,'Sku Break Down'!A3305,'Step 1 Customer Remit'!$D$17:$D$1048576,"Return"))</f>
        <v/>
      </c>
      <c r="H3305" s="21" t="str">
        <f t="shared" si="205"/>
        <v/>
      </c>
      <c r="I3305" s="21" t="str">
        <f>IF(A3305="","",SUMIF('Step 2 OMS Report'!$C$2:$C$1048576,'Sku Break Down'!A3305,'Step 2 OMS Report'!$G$2:$G$1048576))</f>
        <v/>
      </c>
      <c r="J3305" s="21" t="str">
        <f>IF(A3305="","",SUMIFS('Step 2 OMS Report'!$I$2:$I$1048576,'Step 2 OMS Report'!$C$2:$C$1048576,'Sku Break Down'!A3305))</f>
        <v/>
      </c>
      <c r="K3305" s="21" t="str">
        <f t="shared" si="206"/>
        <v/>
      </c>
      <c r="L3305" s="22" t="str">
        <f t="shared" si="208"/>
        <v/>
      </c>
      <c r="M3305" s="22" t="str">
        <f t="shared" si="207"/>
        <v/>
      </c>
    </row>
    <row r="3306" spans="1:13" x14ac:dyDescent="0.55000000000000004">
      <c r="A3306" s="24"/>
      <c r="B3306" s="21" t="str">
        <f>IFERROR(INDEX('Step 2 OMS Report'!$D$2:$D$1048576,MATCH('Sku Break Down'!A3306,'Step 2 OMS Report'!$C$2:$C$1048576,0)),"")</f>
        <v/>
      </c>
      <c r="C3306" s="21" t="str">
        <f>IFERROR(INDEX('Step 2 OMS Report'!$F$2:$F$1048576,MATCH('Sku Break Down'!A3306,'Step 2 OMS Report'!$C$2:$C$1048576,0)),"")</f>
        <v/>
      </c>
      <c r="D3306" s="21" t="str">
        <f>IFERROR(INDEX('Step 2 OMS Report'!$E$2:$E$1048576,MATCH('Sku Break Down'!A3306,'Step 2 OMS Report'!$A$2:$A$1048576,0)),"")</f>
        <v/>
      </c>
      <c r="E3306" s="21" t="str">
        <f>IFERROR(INDEX('Product Info (Hide)'!$E$2:$E$1840,MATCH('Sku Break Down'!C3306,Manufacture_SKUHiddenSheet,0)),"")</f>
        <v/>
      </c>
      <c r="F3306" s="21" t="str">
        <f>IF(A3306="","",SUMIFS('Step 1 Customer Remit'!$J$17:$J$1048576,'Step 1 Customer Remit'!$B$17:$B$1048576,'Sku Break Down'!A3306,'Step 1 Customer Remit'!$D$17:$D$1048576,"Return"))</f>
        <v/>
      </c>
      <c r="G3306" s="21" t="str">
        <f>IF(A3306="","",SUMIFS('Step 1 Customer Remit'!$F$17:$F$1048576,'Step 1 Customer Remit'!$B$17:$B$1048576,'Sku Break Down'!A3306,'Step 1 Customer Remit'!$D$17:$D$1048576,"Return"))</f>
        <v/>
      </c>
      <c r="H3306" s="21" t="str">
        <f t="shared" si="205"/>
        <v/>
      </c>
      <c r="I3306" s="21" t="str">
        <f>IF(A3306="","",SUMIF('Step 2 OMS Report'!$C$2:$C$1048576,'Sku Break Down'!A3306,'Step 2 OMS Report'!$G$2:$G$1048576))</f>
        <v/>
      </c>
      <c r="J3306" s="21" t="str">
        <f>IF(A3306="","",SUMIFS('Step 2 OMS Report'!$I$2:$I$1048576,'Step 2 OMS Report'!$C$2:$C$1048576,'Sku Break Down'!A3306))</f>
        <v/>
      </c>
      <c r="K3306" s="21" t="str">
        <f t="shared" si="206"/>
        <v/>
      </c>
      <c r="L3306" s="22" t="str">
        <f t="shared" si="208"/>
        <v/>
      </c>
      <c r="M3306" s="22" t="str">
        <f t="shared" si="207"/>
        <v/>
      </c>
    </row>
    <row r="3307" spans="1:13" x14ac:dyDescent="0.55000000000000004">
      <c r="A3307" s="24"/>
      <c r="B3307" s="21" t="str">
        <f>IFERROR(INDEX('Step 2 OMS Report'!$D$2:$D$1048576,MATCH('Sku Break Down'!A3307,'Step 2 OMS Report'!$C$2:$C$1048576,0)),"")</f>
        <v/>
      </c>
      <c r="C3307" s="21" t="str">
        <f>IFERROR(INDEX('Step 2 OMS Report'!$F$2:$F$1048576,MATCH('Sku Break Down'!A3307,'Step 2 OMS Report'!$C$2:$C$1048576,0)),"")</f>
        <v/>
      </c>
      <c r="D3307" s="21" t="str">
        <f>IFERROR(INDEX('Step 2 OMS Report'!$E$2:$E$1048576,MATCH('Sku Break Down'!A3307,'Step 2 OMS Report'!$A$2:$A$1048576,0)),"")</f>
        <v/>
      </c>
      <c r="E3307" s="21" t="str">
        <f>IFERROR(INDEX('Product Info (Hide)'!$E$2:$E$1840,MATCH('Sku Break Down'!C3307,Manufacture_SKUHiddenSheet,0)),"")</f>
        <v/>
      </c>
      <c r="F3307" s="21" t="str">
        <f>IF(A3307="","",SUMIFS('Step 1 Customer Remit'!$J$17:$J$1048576,'Step 1 Customer Remit'!$B$17:$B$1048576,'Sku Break Down'!A3307,'Step 1 Customer Remit'!$D$17:$D$1048576,"Return"))</f>
        <v/>
      </c>
      <c r="G3307" s="21" t="str">
        <f>IF(A3307="","",SUMIFS('Step 1 Customer Remit'!$F$17:$F$1048576,'Step 1 Customer Remit'!$B$17:$B$1048576,'Sku Break Down'!A3307,'Step 1 Customer Remit'!$D$17:$D$1048576,"Return"))</f>
        <v/>
      </c>
      <c r="H3307" s="21" t="str">
        <f t="shared" si="205"/>
        <v/>
      </c>
      <c r="I3307" s="21" t="str">
        <f>IF(A3307="","",SUMIF('Step 2 OMS Report'!$C$2:$C$1048576,'Sku Break Down'!A3307,'Step 2 OMS Report'!$G$2:$G$1048576))</f>
        <v/>
      </c>
      <c r="J3307" s="21" t="str">
        <f>IF(A3307="","",SUMIFS('Step 2 OMS Report'!$I$2:$I$1048576,'Step 2 OMS Report'!$C$2:$C$1048576,'Sku Break Down'!A3307))</f>
        <v/>
      </c>
      <c r="K3307" s="21" t="str">
        <f t="shared" si="206"/>
        <v/>
      </c>
      <c r="L3307" s="22" t="str">
        <f t="shared" si="208"/>
        <v/>
      </c>
      <c r="M3307" s="22" t="str">
        <f t="shared" si="207"/>
        <v/>
      </c>
    </row>
    <row r="3308" spans="1:13" x14ac:dyDescent="0.55000000000000004">
      <c r="A3308" s="24"/>
      <c r="B3308" s="21" t="str">
        <f>IFERROR(INDEX('Step 2 OMS Report'!$D$2:$D$1048576,MATCH('Sku Break Down'!A3308,'Step 2 OMS Report'!$C$2:$C$1048576,0)),"")</f>
        <v/>
      </c>
      <c r="C3308" s="21" t="str">
        <f>IFERROR(INDEX('Step 2 OMS Report'!$F$2:$F$1048576,MATCH('Sku Break Down'!A3308,'Step 2 OMS Report'!$C$2:$C$1048576,0)),"")</f>
        <v/>
      </c>
      <c r="D3308" s="21" t="str">
        <f>IFERROR(INDEX('Step 2 OMS Report'!$E$2:$E$1048576,MATCH('Sku Break Down'!A3308,'Step 2 OMS Report'!$A$2:$A$1048576,0)),"")</f>
        <v/>
      </c>
      <c r="E3308" s="21" t="str">
        <f>IFERROR(INDEX('Product Info (Hide)'!$E$2:$E$1840,MATCH('Sku Break Down'!C3308,Manufacture_SKUHiddenSheet,0)),"")</f>
        <v/>
      </c>
      <c r="F3308" s="21" t="str">
        <f>IF(A3308="","",SUMIFS('Step 1 Customer Remit'!$J$17:$J$1048576,'Step 1 Customer Remit'!$B$17:$B$1048576,'Sku Break Down'!A3308,'Step 1 Customer Remit'!$D$17:$D$1048576,"Return"))</f>
        <v/>
      </c>
      <c r="G3308" s="21" t="str">
        <f>IF(A3308="","",SUMIFS('Step 1 Customer Remit'!$F$17:$F$1048576,'Step 1 Customer Remit'!$B$17:$B$1048576,'Sku Break Down'!A3308,'Step 1 Customer Remit'!$D$17:$D$1048576,"Return"))</f>
        <v/>
      </c>
      <c r="H3308" s="21" t="str">
        <f t="shared" si="205"/>
        <v/>
      </c>
      <c r="I3308" s="21" t="str">
        <f>IF(A3308="","",SUMIF('Step 2 OMS Report'!$C$2:$C$1048576,'Sku Break Down'!A3308,'Step 2 OMS Report'!$G$2:$G$1048576))</f>
        <v/>
      </c>
      <c r="J3308" s="21" t="str">
        <f>IF(A3308="","",SUMIFS('Step 2 OMS Report'!$I$2:$I$1048576,'Step 2 OMS Report'!$C$2:$C$1048576,'Sku Break Down'!A3308))</f>
        <v/>
      </c>
      <c r="K3308" s="21" t="str">
        <f t="shared" si="206"/>
        <v/>
      </c>
      <c r="L3308" s="22" t="str">
        <f t="shared" si="208"/>
        <v/>
      </c>
      <c r="M3308" s="22" t="str">
        <f t="shared" si="207"/>
        <v/>
      </c>
    </row>
    <row r="3309" spans="1:13" x14ac:dyDescent="0.55000000000000004">
      <c r="A3309" s="24"/>
      <c r="B3309" s="21" t="str">
        <f>IFERROR(INDEX('Step 2 OMS Report'!$D$2:$D$1048576,MATCH('Sku Break Down'!A3309,'Step 2 OMS Report'!$C$2:$C$1048576,0)),"")</f>
        <v/>
      </c>
      <c r="C3309" s="21" t="str">
        <f>IFERROR(INDEX('Step 2 OMS Report'!$F$2:$F$1048576,MATCH('Sku Break Down'!A3309,'Step 2 OMS Report'!$C$2:$C$1048576,0)),"")</f>
        <v/>
      </c>
      <c r="D3309" s="21" t="str">
        <f>IFERROR(INDEX('Step 2 OMS Report'!$E$2:$E$1048576,MATCH('Sku Break Down'!A3309,'Step 2 OMS Report'!$A$2:$A$1048576,0)),"")</f>
        <v/>
      </c>
      <c r="E3309" s="21" t="str">
        <f>IFERROR(INDEX('Product Info (Hide)'!$E$2:$E$1840,MATCH('Sku Break Down'!C3309,Manufacture_SKUHiddenSheet,0)),"")</f>
        <v/>
      </c>
      <c r="F3309" s="21" t="str">
        <f>IF(A3309="","",SUMIFS('Step 1 Customer Remit'!$J$17:$J$1048576,'Step 1 Customer Remit'!$B$17:$B$1048576,'Sku Break Down'!A3309,'Step 1 Customer Remit'!$D$17:$D$1048576,"Return"))</f>
        <v/>
      </c>
      <c r="G3309" s="21" t="str">
        <f>IF(A3309="","",SUMIFS('Step 1 Customer Remit'!$F$17:$F$1048576,'Step 1 Customer Remit'!$B$17:$B$1048576,'Sku Break Down'!A3309,'Step 1 Customer Remit'!$D$17:$D$1048576,"Return"))</f>
        <v/>
      </c>
      <c r="H3309" s="21" t="str">
        <f t="shared" si="205"/>
        <v/>
      </c>
      <c r="I3309" s="21" t="str">
        <f>IF(A3309="","",SUMIF('Step 2 OMS Report'!$C$2:$C$1048576,'Sku Break Down'!A3309,'Step 2 OMS Report'!$G$2:$G$1048576))</f>
        <v/>
      </c>
      <c r="J3309" s="21" t="str">
        <f>IF(A3309="","",SUMIFS('Step 2 OMS Report'!$I$2:$I$1048576,'Step 2 OMS Report'!$C$2:$C$1048576,'Sku Break Down'!A3309))</f>
        <v/>
      </c>
      <c r="K3309" s="21" t="str">
        <f t="shared" si="206"/>
        <v/>
      </c>
      <c r="L3309" s="22" t="str">
        <f t="shared" si="208"/>
        <v/>
      </c>
      <c r="M3309" s="22" t="str">
        <f t="shared" si="207"/>
        <v/>
      </c>
    </row>
    <row r="3310" spans="1:13" x14ac:dyDescent="0.55000000000000004">
      <c r="A3310" s="24"/>
      <c r="B3310" s="21" t="str">
        <f>IFERROR(INDEX('Step 2 OMS Report'!$D$2:$D$1048576,MATCH('Sku Break Down'!A3310,'Step 2 OMS Report'!$C$2:$C$1048576,0)),"")</f>
        <v/>
      </c>
      <c r="C3310" s="21" t="str">
        <f>IFERROR(INDEX('Step 2 OMS Report'!$F$2:$F$1048576,MATCH('Sku Break Down'!A3310,'Step 2 OMS Report'!$C$2:$C$1048576,0)),"")</f>
        <v/>
      </c>
      <c r="D3310" s="21" t="str">
        <f>IFERROR(INDEX('Step 2 OMS Report'!$E$2:$E$1048576,MATCH('Sku Break Down'!A3310,'Step 2 OMS Report'!$A$2:$A$1048576,0)),"")</f>
        <v/>
      </c>
      <c r="E3310" s="21" t="str">
        <f>IFERROR(INDEX('Product Info (Hide)'!$E$2:$E$1840,MATCH('Sku Break Down'!C3310,Manufacture_SKUHiddenSheet,0)),"")</f>
        <v/>
      </c>
      <c r="F3310" s="21" t="str">
        <f>IF(A3310="","",SUMIFS('Step 1 Customer Remit'!$J$17:$J$1048576,'Step 1 Customer Remit'!$B$17:$B$1048576,'Sku Break Down'!A3310,'Step 1 Customer Remit'!$D$17:$D$1048576,"Return"))</f>
        <v/>
      </c>
      <c r="G3310" s="21" t="str">
        <f>IF(A3310="","",SUMIFS('Step 1 Customer Remit'!$F$17:$F$1048576,'Step 1 Customer Remit'!$B$17:$B$1048576,'Sku Break Down'!A3310,'Step 1 Customer Remit'!$D$17:$D$1048576,"Return"))</f>
        <v/>
      </c>
      <c r="H3310" s="21" t="str">
        <f t="shared" si="205"/>
        <v/>
      </c>
      <c r="I3310" s="21" t="str">
        <f>IF(A3310="","",SUMIF('Step 2 OMS Report'!$C$2:$C$1048576,'Sku Break Down'!A3310,'Step 2 OMS Report'!$G$2:$G$1048576))</f>
        <v/>
      </c>
      <c r="J3310" s="21" t="str">
        <f>IF(A3310="","",SUMIFS('Step 2 OMS Report'!$I$2:$I$1048576,'Step 2 OMS Report'!$C$2:$C$1048576,'Sku Break Down'!A3310))</f>
        <v/>
      </c>
      <c r="K3310" s="21" t="str">
        <f t="shared" si="206"/>
        <v/>
      </c>
      <c r="L3310" s="22" t="str">
        <f t="shared" si="208"/>
        <v/>
      </c>
      <c r="M3310" s="22" t="str">
        <f t="shared" si="207"/>
        <v/>
      </c>
    </row>
    <row r="3311" spans="1:13" x14ac:dyDescent="0.55000000000000004">
      <c r="A3311" s="24"/>
      <c r="B3311" s="21" t="str">
        <f>IFERROR(INDEX('Step 2 OMS Report'!$D$2:$D$1048576,MATCH('Sku Break Down'!A3311,'Step 2 OMS Report'!$C$2:$C$1048576,0)),"")</f>
        <v/>
      </c>
      <c r="C3311" s="21" t="str">
        <f>IFERROR(INDEX('Step 2 OMS Report'!$F$2:$F$1048576,MATCH('Sku Break Down'!A3311,'Step 2 OMS Report'!$C$2:$C$1048576,0)),"")</f>
        <v/>
      </c>
      <c r="D3311" s="21" t="str">
        <f>IFERROR(INDEX('Step 2 OMS Report'!$E$2:$E$1048576,MATCH('Sku Break Down'!A3311,'Step 2 OMS Report'!$A$2:$A$1048576,0)),"")</f>
        <v/>
      </c>
      <c r="E3311" s="21" t="str">
        <f>IFERROR(INDEX('Product Info (Hide)'!$E$2:$E$1840,MATCH('Sku Break Down'!C3311,Manufacture_SKUHiddenSheet,0)),"")</f>
        <v/>
      </c>
      <c r="F3311" s="21" t="str">
        <f>IF(A3311="","",SUMIFS('Step 1 Customer Remit'!$J$17:$J$1048576,'Step 1 Customer Remit'!$B$17:$B$1048576,'Sku Break Down'!A3311,'Step 1 Customer Remit'!$D$17:$D$1048576,"Return"))</f>
        <v/>
      </c>
      <c r="G3311" s="21" t="str">
        <f>IF(A3311="","",SUMIFS('Step 1 Customer Remit'!$F$17:$F$1048576,'Step 1 Customer Remit'!$B$17:$B$1048576,'Sku Break Down'!A3311,'Step 1 Customer Remit'!$D$17:$D$1048576,"Return"))</f>
        <v/>
      </c>
      <c r="H3311" s="21" t="str">
        <f t="shared" si="205"/>
        <v/>
      </c>
      <c r="I3311" s="21" t="str">
        <f>IF(A3311="","",SUMIF('Step 2 OMS Report'!$C$2:$C$1048576,'Sku Break Down'!A3311,'Step 2 OMS Report'!$G$2:$G$1048576))</f>
        <v/>
      </c>
      <c r="J3311" s="21" t="str">
        <f>IF(A3311="","",SUMIFS('Step 2 OMS Report'!$I$2:$I$1048576,'Step 2 OMS Report'!$C$2:$C$1048576,'Sku Break Down'!A3311))</f>
        <v/>
      </c>
      <c r="K3311" s="21" t="str">
        <f t="shared" si="206"/>
        <v/>
      </c>
      <c r="L3311" s="22" t="str">
        <f t="shared" si="208"/>
        <v/>
      </c>
      <c r="M3311" s="22" t="str">
        <f t="shared" si="207"/>
        <v/>
      </c>
    </row>
    <row r="3312" spans="1:13" x14ac:dyDescent="0.55000000000000004">
      <c r="A3312" s="24"/>
      <c r="B3312" s="21" t="str">
        <f>IFERROR(INDEX('Step 2 OMS Report'!$D$2:$D$1048576,MATCH('Sku Break Down'!A3312,'Step 2 OMS Report'!$C$2:$C$1048576,0)),"")</f>
        <v/>
      </c>
      <c r="C3312" s="21" t="str">
        <f>IFERROR(INDEX('Step 2 OMS Report'!$F$2:$F$1048576,MATCH('Sku Break Down'!A3312,'Step 2 OMS Report'!$C$2:$C$1048576,0)),"")</f>
        <v/>
      </c>
      <c r="D3312" s="21" t="str">
        <f>IFERROR(INDEX('Step 2 OMS Report'!$E$2:$E$1048576,MATCH('Sku Break Down'!A3312,'Step 2 OMS Report'!$A$2:$A$1048576,0)),"")</f>
        <v/>
      </c>
      <c r="E3312" s="21" t="str">
        <f>IFERROR(INDEX('Product Info (Hide)'!$E$2:$E$1840,MATCH('Sku Break Down'!C3312,Manufacture_SKUHiddenSheet,0)),"")</f>
        <v/>
      </c>
      <c r="F3312" s="21" t="str">
        <f>IF(A3312="","",SUMIFS('Step 1 Customer Remit'!$J$17:$J$1048576,'Step 1 Customer Remit'!$B$17:$B$1048576,'Sku Break Down'!A3312,'Step 1 Customer Remit'!$D$17:$D$1048576,"Return"))</f>
        <v/>
      </c>
      <c r="G3312" s="21" t="str">
        <f>IF(A3312="","",SUMIFS('Step 1 Customer Remit'!$F$17:$F$1048576,'Step 1 Customer Remit'!$B$17:$B$1048576,'Sku Break Down'!A3312,'Step 1 Customer Remit'!$D$17:$D$1048576,"Return"))</f>
        <v/>
      </c>
      <c r="H3312" s="21" t="str">
        <f t="shared" si="205"/>
        <v/>
      </c>
      <c r="I3312" s="21" t="str">
        <f>IF(A3312="","",SUMIF('Step 2 OMS Report'!$C$2:$C$1048576,'Sku Break Down'!A3312,'Step 2 OMS Report'!$G$2:$G$1048576))</f>
        <v/>
      </c>
      <c r="J3312" s="21" t="str">
        <f>IF(A3312="","",SUMIFS('Step 2 OMS Report'!$I$2:$I$1048576,'Step 2 OMS Report'!$C$2:$C$1048576,'Sku Break Down'!A3312))</f>
        <v/>
      </c>
      <c r="K3312" s="21" t="str">
        <f t="shared" si="206"/>
        <v/>
      </c>
      <c r="L3312" s="22" t="str">
        <f t="shared" si="208"/>
        <v/>
      </c>
      <c r="M3312" s="22" t="str">
        <f t="shared" si="207"/>
        <v/>
      </c>
    </row>
    <row r="3313" spans="1:13" x14ac:dyDescent="0.55000000000000004">
      <c r="A3313" s="24"/>
      <c r="B3313" s="21" t="str">
        <f>IFERROR(INDEX('Step 2 OMS Report'!$D$2:$D$1048576,MATCH('Sku Break Down'!A3313,'Step 2 OMS Report'!$C$2:$C$1048576,0)),"")</f>
        <v/>
      </c>
      <c r="C3313" s="21" t="str">
        <f>IFERROR(INDEX('Step 2 OMS Report'!$F$2:$F$1048576,MATCH('Sku Break Down'!A3313,'Step 2 OMS Report'!$C$2:$C$1048576,0)),"")</f>
        <v/>
      </c>
      <c r="D3313" s="21" t="str">
        <f>IFERROR(INDEX('Step 2 OMS Report'!$E$2:$E$1048576,MATCH('Sku Break Down'!A3313,'Step 2 OMS Report'!$A$2:$A$1048576,0)),"")</f>
        <v/>
      </c>
      <c r="E3313" s="21" t="str">
        <f>IFERROR(INDEX('Product Info (Hide)'!$E$2:$E$1840,MATCH('Sku Break Down'!C3313,Manufacture_SKUHiddenSheet,0)),"")</f>
        <v/>
      </c>
      <c r="F3313" s="21" t="str">
        <f>IF(A3313="","",SUMIFS('Step 1 Customer Remit'!$J$17:$J$1048576,'Step 1 Customer Remit'!$B$17:$B$1048576,'Sku Break Down'!A3313,'Step 1 Customer Remit'!$D$17:$D$1048576,"Return"))</f>
        <v/>
      </c>
      <c r="G3313" s="21" t="str">
        <f>IF(A3313="","",SUMIFS('Step 1 Customer Remit'!$F$17:$F$1048576,'Step 1 Customer Remit'!$B$17:$B$1048576,'Sku Break Down'!A3313,'Step 1 Customer Remit'!$D$17:$D$1048576,"Return"))</f>
        <v/>
      </c>
      <c r="H3313" s="21" t="str">
        <f t="shared" si="205"/>
        <v/>
      </c>
      <c r="I3313" s="21" t="str">
        <f>IF(A3313="","",SUMIF('Step 2 OMS Report'!$C$2:$C$1048576,'Sku Break Down'!A3313,'Step 2 OMS Report'!$G$2:$G$1048576))</f>
        <v/>
      </c>
      <c r="J3313" s="21" t="str">
        <f>IF(A3313="","",SUMIFS('Step 2 OMS Report'!$I$2:$I$1048576,'Step 2 OMS Report'!$C$2:$C$1048576,'Sku Break Down'!A3313))</f>
        <v/>
      </c>
      <c r="K3313" s="21" t="str">
        <f t="shared" si="206"/>
        <v/>
      </c>
      <c r="L3313" s="22" t="str">
        <f t="shared" si="208"/>
        <v/>
      </c>
      <c r="M3313" s="22" t="str">
        <f t="shared" si="207"/>
        <v/>
      </c>
    </row>
    <row r="3314" spans="1:13" x14ac:dyDescent="0.55000000000000004">
      <c r="A3314" s="24"/>
      <c r="B3314" s="21" t="str">
        <f>IFERROR(INDEX('Step 2 OMS Report'!$D$2:$D$1048576,MATCH('Sku Break Down'!A3314,'Step 2 OMS Report'!$C$2:$C$1048576,0)),"")</f>
        <v/>
      </c>
      <c r="C3314" s="21" t="str">
        <f>IFERROR(INDEX('Step 2 OMS Report'!$F$2:$F$1048576,MATCH('Sku Break Down'!A3314,'Step 2 OMS Report'!$C$2:$C$1048576,0)),"")</f>
        <v/>
      </c>
      <c r="D3314" s="21" t="str">
        <f>IFERROR(INDEX('Step 2 OMS Report'!$E$2:$E$1048576,MATCH('Sku Break Down'!A3314,'Step 2 OMS Report'!$A$2:$A$1048576,0)),"")</f>
        <v/>
      </c>
      <c r="E3314" s="21" t="str">
        <f>IFERROR(INDEX('Product Info (Hide)'!$E$2:$E$1840,MATCH('Sku Break Down'!C3314,Manufacture_SKUHiddenSheet,0)),"")</f>
        <v/>
      </c>
      <c r="F3314" s="21" t="str">
        <f>IF(A3314="","",SUMIFS('Step 1 Customer Remit'!$J$17:$J$1048576,'Step 1 Customer Remit'!$B$17:$B$1048576,'Sku Break Down'!A3314,'Step 1 Customer Remit'!$D$17:$D$1048576,"Return"))</f>
        <v/>
      </c>
      <c r="G3314" s="21" t="str">
        <f>IF(A3314="","",SUMIFS('Step 1 Customer Remit'!$F$17:$F$1048576,'Step 1 Customer Remit'!$B$17:$B$1048576,'Sku Break Down'!A3314,'Step 1 Customer Remit'!$D$17:$D$1048576,"Return"))</f>
        <v/>
      </c>
      <c r="H3314" s="21" t="str">
        <f t="shared" si="205"/>
        <v/>
      </c>
      <c r="I3314" s="21" t="str">
        <f>IF(A3314="","",SUMIF('Step 2 OMS Report'!$C$2:$C$1048576,'Sku Break Down'!A3314,'Step 2 OMS Report'!$G$2:$G$1048576))</f>
        <v/>
      </c>
      <c r="J3314" s="21" t="str">
        <f>IF(A3314="","",SUMIFS('Step 2 OMS Report'!$I$2:$I$1048576,'Step 2 OMS Report'!$C$2:$C$1048576,'Sku Break Down'!A3314))</f>
        <v/>
      </c>
      <c r="K3314" s="21" t="str">
        <f t="shared" si="206"/>
        <v/>
      </c>
      <c r="L3314" s="22" t="str">
        <f t="shared" si="208"/>
        <v/>
      </c>
      <c r="M3314" s="22" t="str">
        <f t="shared" si="207"/>
        <v/>
      </c>
    </row>
    <row r="3315" spans="1:13" x14ac:dyDescent="0.55000000000000004">
      <c r="A3315" s="24"/>
      <c r="B3315" s="21" t="str">
        <f>IFERROR(INDEX('Step 2 OMS Report'!$D$2:$D$1048576,MATCH('Sku Break Down'!A3315,'Step 2 OMS Report'!$C$2:$C$1048576,0)),"")</f>
        <v/>
      </c>
      <c r="C3315" s="21" t="str">
        <f>IFERROR(INDEX('Step 2 OMS Report'!$F$2:$F$1048576,MATCH('Sku Break Down'!A3315,'Step 2 OMS Report'!$C$2:$C$1048576,0)),"")</f>
        <v/>
      </c>
      <c r="D3315" s="21" t="str">
        <f>IFERROR(INDEX('Step 2 OMS Report'!$E$2:$E$1048576,MATCH('Sku Break Down'!A3315,'Step 2 OMS Report'!$A$2:$A$1048576,0)),"")</f>
        <v/>
      </c>
      <c r="E3315" s="21" t="str">
        <f>IFERROR(INDEX('Product Info (Hide)'!$E$2:$E$1840,MATCH('Sku Break Down'!C3315,Manufacture_SKUHiddenSheet,0)),"")</f>
        <v/>
      </c>
      <c r="F3315" s="21" t="str">
        <f>IF(A3315="","",SUMIFS('Step 1 Customer Remit'!$J$17:$J$1048576,'Step 1 Customer Remit'!$B$17:$B$1048576,'Sku Break Down'!A3315,'Step 1 Customer Remit'!$D$17:$D$1048576,"Return"))</f>
        <v/>
      </c>
      <c r="G3315" s="21" t="str">
        <f>IF(A3315="","",SUMIFS('Step 1 Customer Remit'!$F$17:$F$1048576,'Step 1 Customer Remit'!$B$17:$B$1048576,'Sku Break Down'!A3315,'Step 1 Customer Remit'!$D$17:$D$1048576,"Return"))</f>
        <v/>
      </c>
      <c r="H3315" s="21" t="str">
        <f t="shared" si="205"/>
        <v/>
      </c>
      <c r="I3315" s="21" t="str">
        <f>IF(A3315="","",SUMIF('Step 2 OMS Report'!$C$2:$C$1048576,'Sku Break Down'!A3315,'Step 2 OMS Report'!$G$2:$G$1048576))</f>
        <v/>
      </c>
      <c r="J3315" s="21" t="str">
        <f>IF(A3315="","",SUMIFS('Step 2 OMS Report'!$I$2:$I$1048576,'Step 2 OMS Report'!$C$2:$C$1048576,'Sku Break Down'!A3315))</f>
        <v/>
      </c>
      <c r="K3315" s="21" t="str">
        <f t="shared" si="206"/>
        <v/>
      </c>
      <c r="L3315" s="22" t="str">
        <f t="shared" si="208"/>
        <v/>
      </c>
      <c r="M3315" s="22" t="str">
        <f t="shared" si="207"/>
        <v/>
      </c>
    </row>
    <row r="3316" spans="1:13" x14ac:dyDescent="0.55000000000000004">
      <c r="A3316" s="24"/>
      <c r="B3316" s="21" t="str">
        <f>IFERROR(INDEX('Step 2 OMS Report'!$D$2:$D$1048576,MATCH('Sku Break Down'!A3316,'Step 2 OMS Report'!$C$2:$C$1048576,0)),"")</f>
        <v/>
      </c>
      <c r="C3316" s="21" t="str">
        <f>IFERROR(INDEX('Step 2 OMS Report'!$F$2:$F$1048576,MATCH('Sku Break Down'!A3316,'Step 2 OMS Report'!$C$2:$C$1048576,0)),"")</f>
        <v/>
      </c>
      <c r="D3316" s="21" t="str">
        <f>IFERROR(INDEX('Step 2 OMS Report'!$E$2:$E$1048576,MATCH('Sku Break Down'!A3316,'Step 2 OMS Report'!$A$2:$A$1048576,0)),"")</f>
        <v/>
      </c>
      <c r="E3316" s="21" t="str">
        <f>IFERROR(INDEX('Product Info (Hide)'!$E$2:$E$1840,MATCH('Sku Break Down'!C3316,Manufacture_SKUHiddenSheet,0)),"")</f>
        <v/>
      </c>
      <c r="F3316" s="21" t="str">
        <f>IF(A3316="","",SUMIFS('Step 1 Customer Remit'!$J$17:$J$1048576,'Step 1 Customer Remit'!$B$17:$B$1048576,'Sku Break Down'!A3316,'Step 1 Customer Remit'!$D$17:$D$1048576,"Return"))</f>
        <v/>
      </c>
      <c r="G3316" s="21" t="str">
        <f>IF(A3316="","",SUMIFS('Step 1 Customer Remit'!$F$17:$F$1048576,'Step 1 Customer Remit'!$B$17:$B$1048576,'Sku Break Down'!A3316,'Step 1 Customer Remit'!$D$17:$D$1048576,"Return"))</f>
        <v/>
      </c>
      <c r="H3316" s="21" t="str">
        <f t="shared" si="205"/>
        <v/>
      </c>
      <c r="I3316" s="21" t="str">
        <f>IF(A3316="","",SUMIF('Step 2 OMS Report'!$C$2:$C$1048576,'Sku Break Down'!A3316,'Step 2 OMS Report'!$G$2:$G$1048576))</f>
        <v/>
      </c>
      <c r="J3316" s="21" t="str">
        <f>IF(A3316="","",SUMIFS('Step 2 OMS Report'!$I$2:$I$1048576,'Step 2 OMS Report'!$C$2:$C$1048576,'Sku Break Down'!A3316))</f>
        <v/>
      </c>
      <c r="K3316" s="21" t="str">
        <f t="shared" si="206"/>
        <v/>
      </c>
      <c r="L3316" s="22" t="str">
        <f t="shared" si="208"/>
        <v/>
      </c>
      <c r="M3316" s="22" t="str">
        <f t="shared" si="207"/>
        <v/>
      </c>
    </row>
    <row r="3317" spans="1:13" x14ac:dyDescent="0.55000000000000004">
      <c r="A3317" s="24"/>
      <c r="B3317" s="21" t="str">
        <f>IFERROR(INDEX('Step 2 OMS Report'!$D$2:$D$1048576,MATCH('Sku Break Down'!A3317,'Step 2 OMS Report'!$C$2:$C$1048576,0)),"")</f>
        <v/>
      </c>
      <c r="C3317" s="21" t="str">
        <f>IFERROR(INDEX('Step 2 OMS Report'!$F$2:$F$1048576,MATCH('Sku Break Down'!A3317,'Step 2 OMS Report'!$C$2:$C$1048576,0)),"")</f>
        <v/>
      </c>
      <c r="D3317" s="21" t="str">
        <f>IFERROR(INDEX('Step 2 OMS Report'!$E$2:$E$1048576,MATCH('Sku Break Down'!A3317,'Step 2 OMS Report'!$A$2:$A$1048576,0)),"")</f>
        <v/>
      </c>
      <c r="E3317" s="21" t="str">
        <f>IFERROR(INDEX('Product Info (Hide)'!$E$2:$E$1840,MATCH('Sku Break Down'!C3317,Manufacture_SKUHiddenSheet,0)),"")</f>
        <v/>
      </c>
      <c r="F3317" s="21" t="str">
        <f>IF(A3317="","",SUMIFS('Step 1 Customer Remit'!$J$17:$J$1048576,'Step 1 Customer Remit'!$B$17:$B$1048576,'Sku Break Down'!A3317,'Step 1 Customer Remit'!$D$17:$D$1048576,"Return"))</f>
        <v/>
      </c>
      <c r="G3317" s="21" t="str">
        <f>IF(A3317="","",SUMIFS('Step 1 Customer Remit'!$F$17:$F$1048576,'Step 1 Customer Remit'!$B$17:$B$1048576,'Sku Break Down'!A3317,'Step 1 Customer Remit'!$D$17:$D$1048576,"Return"))</f>
        <v/>
      </c>
      <c r="H3317" s="21" t="str">
        <f t="shared" si="205"/>
        <v/>
      </c>
      <c r="I3317" s="21" t="str">
        <f>IF(A3317="","",SUMIF('Step 2 OMS Report'!$C$2:$C$1048576,'Sku Break Down'!A3317,'Step 2 OMS Report'!$G$2:$G$1048576))</f>
        <v/>
      </c>
      <c r="J3317" s="21" t="str">
        <f>IF(A3317="","",SUMIFS('Step 2 OMS Report'!$I$2:$I$1048576,'Step 2 OMS Report'!$C$2:$C$1048576,'Sku Break Down'!A3317))</f>
        <v/>
      </c>
      <c r="K3317" s="21" t="str">
        <f t="shared" si="206"/>
        <v/>
      </c>
      <c r="L3317" s="22" t="str">
        <f t="shared" si="208"/>
        <v/>
      </c>
      <c r="M3317" s="22" t="str">
        <f t="shared" si="207"/>
        <v/>
      </c>
    </row>
    <row r="3318" spans="1:13" x14ac:dyDescent="0.55000000000000004">
      <c r="A3318" s="24"/>
      <c r="B3318" s="21" t="str">
        <f>IFERROR(INDEX('Step 2 OMS Report'!$D$2:$D$1048576,MATCH('Sku Break Down'!A3318,'Step 2 OMS Report'!$C$2:$C$1048576,0)),"")</f>
        <v/>
      </c>
      <c r="C3318" s="21" t="str">
        <f>IFERROR(INDEX('Step 2 OMS Report'!$F$2:$F$1048576,MATCH('Sku Break Down'!A3318,'Step 2 OMS Report'!$C$2:$C$1048576,0)),"")</f>
        <v/>
      </c>
      <c r="D3318" s="21" t="str">
        <f>IFERROR(INDEX('Step 2 OMS Report'!$E$2:$E$1048576,MATCH('Sku Break Down'!A3318,'Step 2 OMS Report'!$A$2:$A$1048576,0)),"")</f>
        <v/>
      </c>
      <c r="E3318" s="21" t="str">
        <f>IFERROR(INDEX('Product Info (Hide)'!$E$2:$E$1840,MATCH('Sku Break Down'!C3318,Manufacture_SKUHiddenSheet,0)),"")</f>
        <v/>
      </c>
      <c r="F3318" s="21" t="str">
        <f>IF(A3318="","",SUMIFS('Step 1 Customer Remit'!$J$17:$J$1048576,'Step 1 Customer Remit'!$B$17:$B$1048576,'Sku Break Down'!A3318,'Step 1 Customer Remit'!$D$17:$D$1048576,"Return"))</f>
        <v/>
      </c>
      <c r="G3318" s="21" t="str">
        <f>IF(A3318="","",SUMIFS('Step 1 Customer Remit'!$F$17:$F$1048576,'Step 1 Customer Remit'!$B$17:$B$1048576,'Sku Break Down'!A3318,'Step 1 Customer Remit'!$D$17:$D$1048576,"Return"))</f>
        <v/>
      </c>
      <c r="H3318" s="21" t="str">
        <f t="shared" si="205"/>
        <v/>
      </c>
      <c r="I3318" s="21" t="str">
        <f>IF(A3318="","",SUMIF('Step 2 OMS Report'!$C$2:$C$1048576,'Sku Break Down'!A3318,'Step 2 OMS Report'!$G$2:$G$1048576))</f>
        <v/>
      </c>
      <c r="J3318" s="21" t="str">
        <f>IF(A3318="","",SUMIFS('Step 2 OMS Report'!$I$2:$I$1048576,'Step 2 OMS Report'!$C$2:$C$1048576,'Sku Break Down'!A3318))</f>
        <v/>
      </c>
      <c r="K3318" s="21" t="str">
        <f t="shared" si="206"/>
        <v/>
      </c>
      <c r="L3318" s="22" t="str">
        <f t="shared" si="208"/>
        <v/>
      </c>
      <c r="M3318" s="22" t="str">
        <f t="shared" si="207"/>
        <v/>
      </c>
    </row>
    <row r="3319" spans="1:13" x14ac:dyDescent="0.55000000000000004">
      <c r="A3319" s="24"/>
      <c r="B3319" s="21" t="str">
        <f>IFERROR(INDEX('Step 2 OMS Report'!$D$2:$D$1048576,MATCH('Sku Break Down'!A3319,'Step 2 OMS Report'!$C$2:$C$1048576,0)),"")</f>
        <v/>
      </c>
      <c r="C3319" s="21" t="str">
        <f>IFERROR(INDEX('Step 2 OMS Report'!$F$2:$F$1048576,MATCH('Sku Break Down'!A3319,'Step 2 OMS Report'!$C$2:$C$1048576,0)),"")</f>
        <v/>
      </c>
      <c r="D3319" s="21" t="str">
        <f>IFERROR(INDEX('Step 2 OMS Report'!$E$2:$E$1048576,MATCH('Sku Break Down'!A3319,'Step 2 OMS Report'!$A$2:$A$1048576,0)),"")</f>
        <v/>
      </c>
      <c r="E3319" s="21" t="str">
        <f>IFERROR(INDEX('Product Info (Hide)'!$E$2:$E$1840,MATCH('Sku Break Down'!C3319,Manufacture_SKUHiddenSheet,0)),"")</f>
        <v/>
      </c>
      <c r="F3319" s="21" t="str">
        <f>IF(A3319="","",SUMIFS('Step 1 Customer Remit'!$J$17:$J$1048576,'Step 1 Customer Remit'!$B$17:$B$1048576,'Sku Break Down'!A3319,'Step 1 Customer Remit'!$D$17:$D$1048576,"Return"))</f>
        <v/>
      </c>
      <c r="G3319" s="21" t="str">
        <f>IF(A3319="","",SUMIFS('Step 1 Customer Remit'!$F$17:$F$1048576,'Step 1 Customer Remit'!$B$17:$B$1048576,'Sku Break Down'!A3319,'Step 1 Customer Remit'!$D$17:$D$1048576,"Return"))</f>
        <v/>
      </c>
      <c r="H3319" s="21" t="str">
        <f t="shared" si="205"/>
        <v/>
      </c>
      <c r="I3319" s="21" t="str">
        <f>IF(A3319="","",SUMIF('Step 2 OMS Report'!$C$2:$C$1048576,'Sku Break Down'!A3319,'Step 2 OMS Report'!$G$2:$G$1048576))</f>
        <v/>
      </c>
      <c r="J3319" s="21" t="str">
        <f>IF(A3319="","",SUMIFS('Step 2 OMS Report'!$I$2:$I$1048576,'Step 2 OMS Report'!$C$2:$C$1048576,'Sku Break Down'!A3319))</f>
        <v/>
      </c>
      <c r="K3319" s="21" t="str">
        <f t="shared" si="206"/>
        <v/>
      </c>
      <c r="L3319" s="22" t="str">
        <f t="shared" si="208"/>
        <v/>
      </c>
      <c r="M3319" s="22" t="str">
        <f t="shared" si="207"/>
        <v/>
      </c>
    </row>
    <row r="3320" spans="1:13" x14ac:dyDescent="0.55000000000000004">
      <c r="A3320" s="24"/>
      <c r="B3320" s="21" t="str">
        <f>IFERROR(INDEX('Step 2 OMS Report'!$D$2:$D$1048576,MATCH('Sku Break Down'!A3320,'Step 2 OMS Report'!$C$2:$C$1048576,0)),"")</f>
        <v/>
      </c>
      <c r="C3320" s="21" t="str">
        <f>IFERROR(INDEX('Step 2 OMS Report'!$F$2:$F$1048576,MATCH('Sku Break Down'!A3320,'Step 2 OMS Report'!$C$2:$C$1048576,0)),"")</f>
        <v/>
      </c>
      <c r="D3320" s="21" t="str">
        <f>IFERROR(INDEX('Step 2 OMS Report'!$E$2:$E$1048576,MATCH('Sku Break Down'!A3320,'Step 2 OMS Report'!$A$2:$A$1048576,0)),"")</f>
        <v/>
      </c>
      <c r="E3320" s="21" t="str">
        <f>IFERROR(INDEX('Product Info (Hide)'!$E$2:$E$1840,MATCH('Sku Break Down'!C3320,Manufacture_SKUHiddenSheet,0)),"")</f>
        <v/>
      </c>
      <c r="F3320" s="21" t="str">
        <f>IF(A3320="","",SUMIFS('Step 1 Customer Remit'!$J$17:$J$1048576,'Step 1 Customer Remit'!$B$17:$B$1048576,'Sku Break Down'!A3320,'Step 1 Customer Remit'!$D$17:$D$1048576,"Return"))</f>
        <v/>
      </c>
      <c r="G3320" s="21" t="str">
        <f>IF(A3320="","",SUMIFS('Step 1 Customer Remit'!$F$17:$F$1048576,'Step 1 Customer Remit'!$B$17:$B$1048576,'Sku Break Down'!A3320,'Step 1 Customer Remit'!$D$17:$D$1048576,"Return"))</f>
        <v/>
      </c>
      <c r="H3320" s="21" t="str">
        <f t="shared" si="205"/>
        <v/>
      </c>
      <c r="I3320" s="21" t="str">
        <f>IF(A3320="","",SUMIF('Step 2 OMS Report'!$C$2:$C$1048576,'Sku Break Down'!A3320,'Step 2 OMS Report'!$G$2:$G$1048576))</f>
        <v/>
      </c>
      <c r="J3320" s="21" t="str">
        <f>IF(A3320="","",SUMIFS('Step 2 OMS Report'!$I$2:$I$1048576,'Step 2 OMS Report'!$C$2:$C$1048576,'Sku Break Down'!A3320))</f>
        <v/>
      </c>
      <c r="K3320" s="21" t="str">
        <f t="shared" si="206"/>
        <v/>
      </c>
      <c r="L3320" s="22" t="str">
        <f t="shared" si="208"/>
        <v/>
      </c>
      <c r="M3320" s="22" t="str">
        <f t="shared" si="207"/>
        <v/>
      </c>
    </row>
    <row r="3321" spans="1:13" x14ac:dyDescent="0.55000000000000004">
      <c r="A3321" s="24"/>
      <c r="B3321" s="21" t="str">
        <f>IFERROR(INDEX('Step 2 OMS Report'!$D$2:$D$1048576,MATCH('Sku Break Down'!A3321,'Step 2 OMS Report'!$C$2:$C$1048576,0)),"")</f>
        <v/>
      </c>
      <c r="C3321" s="21" t="str">
        <f>IFERROR(INDEX('Step 2 OMS Report'!$F$2:$F$1048576,MATCH('Sku Break Down'!A3321,'Step 2 OMS Report'!$C$2:$C$1048576,0)),"")</f>
        <v/>
      </c>
      <c r="D3321" s="21" t="str">
        <f>IFERROR(INDEX('Step 2 OMS Report'!$E$2:$E$1048576,MATCH('Sku Break Down'!A3321,'Step 2 OMS Report'!$A$2:$A$1048576,0)),"")</f>
        <v/>
      </c>
      <c r="E3321" s="21" t="str">
        <f>IFERROR(INDEX('Product Info (Hide)'!$E$2:$E$1840,MATCH('Sku Break Down'!C3321,Manufacture_SKUHiddenSheet,0)),"")</f>
        <v/>
      </c>
      <c r="F3321" s="21" t="str">
        <f>IF(A3321="","",SUMIFS('Step 1 Customer Remit'!$J$17:$J$1048576,'Step 1 Customer Remit'!$B$17:$B$1048576,'Sku Break Down'!A3321,'Step 1 Customer Remit'!$D$17:$D$1048576,"Return"))</f>
        <v/>
      </c>
      <c r="G3321" s="21" t="str">
        <f>IF(A3321="","",SUMIFS('Step 1 Customer Remit'!$F$17:$F$1048576,'Step 1 Customer Remit'!$B$17:$B$1048576,'Sku Break Down'!A3321,'Step 1 Customer Remit'!$D$17:$D$1048576,"Return"))</f>
        <v/>
      </c>
      <c r="H3321" s="21" t="str">
        <f t="shared" si="205"/>
        <v/>
      </c>
      <c r="I3321" s="21" t="str">
        <f>IF(A3321="","",SUMIF('Step 2 OMS Report'!$C$2:$C$1048576,'Sku Break Down'!A3321,'Step 2 OMS Report'!$G$2:$G$1048576))</f>
        <v/>
      </c>
      <c r="J3321" s="21" t="str">
        <f>IF(A3321="","",SUMIFS('Step 2 OMS Report'!$I$2:$I$1048576,'Step 2 OMS Report'!$C$2:$C$1048576,'Sku Break Down'!A3321))</f>
        <v/>
      </c>
      <c r="K3321" s="21" t="str">
        <f t="shared" si="206"/>
        <v/>
      </c>
      <c r="L3321" s="22" t="str">
        <f t="shared" si="208"/>
        <v/>
      </c>
      <c r="M3321" s="22" t="str">
        <f t="shared" si="207"/>
        <v/>
      </c>
    </row>
    <row r="3322" spans="1:13" x14ac:dyDescent="0.55000000000000004">
      <c r="A3322" s="24"/>
      <c r="B3322" s="21" t="str">
        <f>IFERROR(INDEX('Step 2 OMS Report'!$D$2:$D$1048576,MATCH('Sku Break Down'!A3322,'Step 2 OMS Report'!$C$2:$C$1048576,0)),"")</f>
        <v/>
      </c>
      <c r="C3322" s="21" t="str">
        <f>IFERROR(INDEX('Step 2 OMS Report'!$F$2:$F$1048576,MATCH('Sku Break Down'!A3322,'Step 2 OMS Report'!$C$2:$C$1048576,0)),"")</f>
        <v/>
      </c>
      <c r="D3322" s="21" t="str">
        <f>IFERROR(INDEX('Step 2 OMS Report'!$E$2:$E$1048576,MATCH('Sku Break Down'!A3322,'Step 2 OMS Report'!$A$2:$A$1048576,0)),"")</f>
        <v/>
      </c>
      <c r="E3322" s="21" t="str">
        <f>IFERROR(INDEX('Product Info (Hide)'!$E$2:$E$1840,MATCH('Sku Break Down'!C3322,Manufacture_SKUHiddenSheet,0)),"")</f>
        <v/>
      </c>
      <c r="F3322" s="21" t="str">
        <f>IF(A3322="","",SUMIFS('Step 1 Customer Remit'!$J$17:$J$1048576,'Step 1 Customer Remit'!$B$17:$B$1048576,'Sku Break Down'!A3322,'Step 1 Customer Remit'!$D$17:$D$1048576,"Return"))</f>
        <v/>
      </c>
      <c r="G3322" s="21" t="str">
        <f>IF(A3322="","",SUMIFS('Step 1 Customer Remit'!$F$17:$F$1048576,'Step 1 Customer Remit'!$B$17:$B$1048576,'Sku Break Down'!A3322,'Step 1 Customer Remit'!$D$17:$D$1048576,"Return"))</f>
        <v/>
      </c>
      <c r="H3322" s="21" t="str">
        <f t="shared" si="205"/>
        <v/>
      </c>
      <c r="I3322" s="21" t="str">
        <f>IF(A3322="","",SUMIF('Step 2 OMS Report'!$C$2:$C$1048576,'Sku Break Down'!A3322,'Step 2 OMS Report'!$G$2:$G$1048576))</f>
        <v/>
      </c>
      <c r="J3322" s="21" t="str">
        <f>IF(A3322="","",SUMIFS('Step 2 OMS Report'!$I$2:$I$1048576,'Step 2 OMS Report'!$C$2:$C$1048576,'Sku Break Down'!A3322))</f>
        <v/>
      </c>
      <c r="K3322" s="21" t="str">
        <f t="shared" si="206"/>
        <v/>
      </c>
      <c r="L3322" s="22" t="str">
        <f t="shared" si="208"/>
        <v/>
      </c>
      <c r="M3322" s="22" t="str">
        <f t="shared" si="207"/>
        <v/>
      </c>
    </row>
    <row r="3323" spans="1:13" x14ac:dyDescent="0.55000000000000004">
      <c r="A3323" s="24"/>
      <c r="B3323" s="21" t="str">
        <f>IFERROR(INDEX('Step 2 OMS Report'!$D$2:$D$1048576,MATCH('Sku Break Down'!A3323,'Step 2 OMS Report'!$C$2:$C$1048576,0)),"")</f>
        <v/>
      </c>
      <c r="C3323" s="21" t="str">
        <f>IFERROR(INDEX('Step 2 OMS Report'!$F$2:$F$1048576,MATCH('Sku Break Down'!A3323,'Step 2 OMS Report'!$C$2:$C$1048576,0)),"")</f>
        <v/>
      </c>
      <c r="D3323" s="21" t="str">
        <f>IFERROR(INDEX('Step 2 OMS Report'!$E$2:$E$1048576,MATCH('Sku Break Down'!A3323,'Step 2 OMS Report'!$A$2:$A$1048576,0)),"")</f>
        <v/>
      </c>
      <c r="E3323" s="21" t="str">
        <f>IFERROR(INDEX('Product Info (Hide)'!$E$2:$E$1840,MATCH('Sku Break Down'!C3323,Manufacture_SKUHiddenSheet,0)),"")</f>
        <v/>
      </c>
      <c r="F3323" s="21" t="str">
        <f>IF(A3323="","",SUMIFS('Step 1 Customer Remit'!$J$17:$J$1048576,'Step 1 Customer Remit'!$B$17:$B$1048576,'Sku Break Down'!A3323,'Step 1 Customer Remit'!$D$17:$D$1048576,"Return"))</f>
        <v/>
      </c>
      <c r="G3323" s="21" t="str">
        <f>IF(A3323="","",SUMIFS('Step 1 Customer Remit'!$F$17:$F$1048576,'Step 1 Customer Remit'!$B$17:$B$1048576,'Sku Break Down'!A3323,'Step 1 Customer Remit'!$D$17:$D$1048576,"Return"))</f>
        <v/>
      </c>
      <c r="H3323" s="21" t="str">
        <f t="shared" si="205"/>
        <v/>
      </c>
      <c r="I3323" s="21" t="str">
        <f>IF(A3323="","",SUMIF('Step 2 OMS Report'!$C$2:$C$1048576,'Sku Break Down'!A3323,'Step 2 OMS Report'!$G$2:$G$1048576))</f>
        <v/>
      </c>
      <c r="J3323" s="21" t="str">
        <f>IF(A3323="","",SUMIFS('Step 2 OMS Report'!$I$2:$I$1048576,'Step 2 OMS Report'!$C$2:$C$1048576,'Sku Break Down'!A3323))</f>
        <v/>
      </c>
      <c r="K3323" s="21" t="str">
        <f t="shared" si="206"/>
        <v/>
      </c>
      <c r="L3323" s="22" t="str">
        <f t="shared" si="208"/>
        <v/>
      </c>
      <c r="M3323" s="22" t="str">
        <f t="shared" si="207"/>
        <v/>
      </c>
    </row>
    <row r="3324" spans="1:13" x14ac:dyDescent="0.55000000000000004">
      <c r="A3324" s="24"/>
      <c r="B3324" s="21" t="str">
        <f>IFERROR(INDEX('Step 2 OMS Report'!$D$2:$D$1048576,MATCH('Sku Break Down'!A3324,'Step 2 OMS Report'!$C$2:$C$1048576,0)),"")</f>
        <v/>
      </c>
      <c r="C3324" s="21" t="str">
        <f>IFERROR(INDEX('Step 2 OMS Report'!$F$2:$F$1048576,MATCH('Sku Break Down'!A3324,'Step 2 OMS Report'!$C$2:$C$1048576,0)),"")</f>
        <v/>
      </c>
      <c r="D3324" s="21" t="str">
        <f>IFERROR(INDEX('Step 2 OMS Report'!$E$2:$E$1048576,MATCH('Sku Break Down'!A3324,'Step 2 OMS Report'!$A$2:$A$1048576,0)),"")</f>
        <v/>
      </c>
      <c r="E3324" s="21" t="str">
        <f>IFERROR(INDEX('Product Info (Hide)'!$E$2:$E$1840,MATCH('Sku Break Down'!C3324,Manufacture_SKUHiddenSheet,0)),"")</f>
        <v/>
      </c>
      <c r="F3324" s="21" t="str">
        <f>IF(A3324="","",SUMIFS('Step 1 Customer Remit'!$J$17:$J$1048576,'Step 1 Customer Remit'!$B$17:$B$1048576,'Sku Break Down'!A3324,'Step 1 Customer Remit'!$D$17:$D$1048576,"Return"))</f>
        <v/>
      </c>
      <c r="G3324" s="21" t="str">
        <f>IF(A3324="","",SUMIFS('Step 1 Customer Remit'!$F$17:$F$1048576,'Step 1 Customer Remit'!$B$17:$B$1048576,'Sku Break Down'!A3324,'Step 1 Customer Remit'!$D$17:$D$1048576,"Return"))</f>
        <v/>
      </c>
      <c r="H3324" s="21" t="str">
        <f t="shared" si="205"/>
        <v/>
      </c>
      <c r="I3324" s="21" t="str">
        <f>IF(A3324="","",SUMIF('Step 2 OMS Report'!$C$2:$C$1048576,'Sku Break Down'!A3324,'Step 2 OMS Report'!$G$2:$G$1048576))</f>
        <v/>
      </c>
      <c r="J3324" s="21" t="str">
        <f>IF(A3324="","",SUMIFS('Step 2 OMS Report'!$I$2:$I$1048576,'Step 2 OMS Report'!$C$2:$C$1048576,'Sku Break Down'!A3324))</f>
        <v/>
      </c>
      <c r="K3324" s="21" t="str">
        <f t="shared" si="206"/>
        <v/>
      </c>
      <c r="L3324" s="22" t="str">
        <f t="shared" si="208"/>
        <v/>
      </c>
      <c r="M3324" s="22" t="str">
        <f t="shared" si="207"/>
        <v/>
      </c>
    </row>
    <row r="3325" spans="1:13" x14ac:dyDescent="0.55000000000000004">
      <c r="A3325" s="24"/>
      <c r="B3325" s="21" t="str">
        <f>IFERROR(INDEX('Step 2 OMS Report'!$D$2:$D$1048576,MATCH('Sku Break Down'!A3325,'Step 2 OMS Report'!$C$2:$C$1048576,0)),"")</f>
        <v/>
      </c>
      <c r="C3325" s="21" t="str">
        <f>IFERROR(INDEX('Step 2 OMS Report'!$F$2:$F$1048576,MATCH('Sku Break Down'!A3325,'Step 2 OMS Report'!$C$2:$C$1048576,0)),"")</f>
        <v/>
      </c>
      <c r="D3325" s="21" t="str">
        <f>IFERROR(INDEX('Step 2 OMS Report'!$E$2:$E$1048576,MATCH('Sku Break Down'!A3325,'Step 2 OMS Report'!$A$2:$A$1048576,0)),"")</f>
        <v/>
      </c>
      <c r="E3325" s="21" t="str">
        <f>IFERROR(INDEX('Product Info (Hide)'!$E$2:$E$1840,MATCH('Sku Break Down'!C3325,Manufacture_SKUHiddenSheet,0)),"")</f>
        <v/>
      </c>
      <c r="F3325" s="21" t="str">
        <f>IF(A3325="","",SUMIFS('Step 1 Customer Remit'!$J$17:$J$1048576,'Step 1 Customer Remit'!$B$17:$B$1048576,'Sku Break Down'!A3325,'Step 1 Customer Remit'!$D$17:$D$1048576,"Return"))</f>
        <v/>
      </c>
      <c r="G3325" s="21" t="str">
        <f>IF(A3325="","",SUMIFS('Step 1 Customer Remit'!$F$17:$F$1048576,'Step 1 Customer Remit'!$B$17:$B$1048576,'Sku Break Down'!A3325,'Step 1 Customer Remit'!$D$17:$D$1048576,"Return"))</f>
        <v/>
      </c>
      <c r="H3325" s="21" t="str">
        <f t="shared" si="205"/>
        <v/>
      </c>
      <c r="I3325" s="21" t="str">
        <f>IF(A3325="","",SUMIF('Step 2 OMS Report'!$C$2:$C$1048576,'Sku Break Down'!A3325,'Step 2 OMS Report'!$G$2:$G$1048576))</f>
        <v/>
      </c>
      <c r="J3325" s="21" t="str">
        <f>IF(A3325="","",SUMIFS('Step 2 OMS Report'!$I$2:$I$1048576,'Step 2 OMS Report'!$C$2:$C$1048576,'Sku Break Down'!A3325))</f>
        <v/>
      </c>
      <c r="K3325" s="21" t="str">
        <f t="shared" si="206"/>
        <v/>
      </c>
      <c r="L3325" s="22" t="str">
        <f t="shared" si="208"/>
        <v/>
      </c>
      <c r="M3325" s="22" t="str">
        <f t="shared" si="207"/>
        <v/>
      </c>
    </row>
    <row r="3326" spans="1:13" x14ac:dyDescent="0.55000000000000004">
      <c r="A3326" s="24"/>
      <c r="B3326" s="21" t="str">
        <f>IFERROR(INDEX('Step 2 OMS Report'!$D$2:$D$1048576,MATCH('Sku Break Down'!A3326,'Step 2 OMS Report'!$C$2:$C$1048576,0)),"")</f>
        <v/>
      </c>
      <c r="C3326" s="21" t="str">
        <f>IFERROR(INDEX('Step 2 OMS Report'!$F$2:$F$1048576,MATCH('Sku Break Down'!A3326,'Step 2 OMS Report'!$C$2:$C$1048576,0)),"")</f>
        <v/>
      </c>
      <c r="D3326" s="21" t="str">
        <f>IFERROR(INDEX('Step 2 OMS Report'!$E$2:$E$1048576,MATCH('Sku Break Down'!A3326,'Step 2 OMS Report'!$A$2:$A$1048576,0)),"")</f>
        <v/>
      </c>
      <c r="E3326" s="21" t="str">
        <f>IFERROR(INDEX('Product Info (Hide)'!$E$2:$E$1840,MATCH('Sku Break Down'!C3326,Manufacture_SKUHiddenSheet,0)),"")</f>
        <v/>
      </c>
      <c r="F3326" s="21" t="str">
        <f>IF(A3326="","",SUMIFS('Step 1 Customer Remit'!$J$17:$J$1048576,'Step 1 Customer Remit'!$B$17:$B$1048576,'Sku Break Down'!A3326,'Step 1 Customer Remit'!$D$17:$D$1048576,"Return"))</f>
        <v/>
      </c>
      <c r="G3326" s="21" t="str">
        <f>IF(A3326="","",SUMIFS('Step 1 Customer Remit'!$F$17:$F$1048576,'Step 1 Customer Remit'!$B$17:$B$1048576,'Sku Break Down'!A3326,'Step 1 Customer Remit'!$D$17:$D$1048576,"Return"))</f>
        <v/>
      </c>
      <c r="H3326" s="21" t="str">
        <f t="shared" si="205"/>
        <v/>
      </c>
      <c r="I3326" s="21" t="str">
        <f>IF(A3326="","",SUMIF('Step 2 OMS Report'!$C$2:$C$1048576,'Sku Break Down'!A3326,'Step 2 OMS Report'!$G$2:$G$1048576))</f>
        <v/>
      </c>
      <c r="J3326" s="21" t="str">
        <f>IF(A3326="","",SUMIFS('Step 2 OMS Report'!$I$2:$I$1048576,'Step 2 OMS Report'!$C$2:$C$1048576,'Sku Break Down'!A3326))</f>
        <v/>
      </c>
      <c r="K3326" s="21" t="str">
        <f t="shared" si="206"/>
        <v/>
      </c>
      <c r="L3326" s="22" t="str">
        <f t="shared" si="208"/>
        <v/>
      </c>
      <c r="M3326" s="22" t="str">
        <f t="shared" si="207"/>
        <v/>
      </c>
    </row>
    <row r="3327" spans="1:13" x14ac:dyDescent="0.55000000000000004">
      <c r="A3327" s="24"/>
      <c r="B3327" s="21" t="str">
        <f>IFERROR(INDEX('Step 2 OMS Report'!$D$2:$D$1048576,MATCH('Sku Break Down'!A3327,'Step 2 OMS Report'!$C$2:$C$1048576,0)),"")</f>
        <v/>
      </c>
      <c r="C3327" s="21" t="str">
        <f>IFERROR(INDEX('Step 2 OMS Report'!$F$2:$F$1048576,MATCH('Sku Break Down'!A3327,'Step 2 OMS Report'!$C$2:$C$1048576,0)),"")</f>
        <v/>
      </c>
      <c r="D3327" s="21" t="str">
        <f>IFERROR(INDEX('Step 2 OMS Report'!$E$2:$E$1048576,MATCH('Sku Break Down'!A3327,'Step 2 OMS Report'!$A$2:$A$1048576,0)),"")</f>
        <v/>
      </c>
      <c r="E3327" s="21" t="str">
        <f>IFERROR(INDEX('Product Info (Hide)'!$E$2:$E$1840,MATCH('Sku Break Down'!C3327,Manufacture_SKUHiddenSheet,0)),"")</f>
        <v/>
      </c>
      <c r="F3327" s="21" t="str">
        <f>IF(A3327="","",SUMIFS('Step 1 Customer Remit'!$J$17:$J$1048576,'Step 1 Customer Remit'!$B$17:$B$1048576,'Sku Break Down'!A3327,'Step 1 Customer Remit'!$D$17:$D$1048576,"Return"))</f>
        <v/>
      </c>
      <c r="G3327" s="21" t="str">
        <f>IF(A3327="","",SUMIFS('Step 1 Customer Remit'!$F$17:$F$1048576,'Step 1 Customer Remit'!$B$17:$B$1048576,'Sku Break Down'!A3327,'Step 1 Customer Remit'!$D$17:$D$1048576,"Return"))</f>
        <v/>
      </c>
      <c r="H3327" s="21" t="str">
        <f t="shared" si="205"/>
        <v/>
      </c>
      <c r="I3327" s="21" t="str">
        <f>IF(A3327="","",SUMIF('Step 2 OMS Report'!$C$2:$C$1048576,'Sku Break Down'!A3327,'Step 2 OMS Report'!$G$2:$G$1048576))</f>
        <v/>
      </c>
      <c r="J3327" s="21" t="str">
        <f>IF(A3327="","",SUMIFS('Step 2 OMS Report'!$I$2:$I$1048576,'Step 2 OMS Report'!$C$2:$C$1048576,'Sku Break Down'!A3327))</f>
        <v/>
      </c>
      <c r="K3327" s="21" t="str">
        <f t="shared" si="206"/>
        <v/>
      </c>
      <c r="L3327" s="22" t="str">
        <f t="shared" si="208"/>
        <v/>
      </c>
      <c r="M3327" s="22" t="str">
        <f t="shared" si="207"/>
        <v/>
      </c>
    </row>
    <row r="3328" spans="1:13" x14ac:dyDescent="0.55000000000000004">
      <c r="A3328" s="24"/>
      <c r="B3328" s="21" t="str">
        <f>IFERROR(INDEX('Step 2 OMS Report'!$D$2:$D$1048576,MATCH('Sku Break Down'!A3328,'Step 2 OMS Report'!$C$2:$C$1048576,0)),"")</f>
        <v/>
      </c>
      <c r="C3328" s="21" t="str">
        <f>IFERROR(INDEX('Step 2 OMS Report'!$F$2:$F$1048576,MATCH('Sku Break Down'!A3328,'Step 2 OMS Report'!$C$2:$C$1048576,0)),"")</f>
        <v/>
      </c>
      <c r="D3328" s="21" t="str">
        <f>IFERROR(INDEX('Step 2 OMS Report'!$E$2:$E$1048576,MATCH('Sku Break Down'!A3328,'Step 2 OMS Report'!$A$2:$A$1048576,0)),"")</f>
        <v/>
      </c>
      <c r="E3328" s="21" t="str">
        <f>IFERROR(INDEX('Product Info (Hide)'!$E$2:$E$1840,MATCH('Sku Break Down'!C3328,Manufacture_SKUHiddenSheet,0)),"")</f>
        <v/>
      </c>
      <c r="F3328" s="21" t="str">
        <f>IF(A3328="","",SUMIFS('Step 1 Customer Remit'!$J$17:$J$1048576,'Step 1 Customer Remit'!$B$17:$B$1048576,'Sku Break Down'!A3328,'Step 1 Customer Remit'!$D$17:$D$1048576,"Return"))</f>
        <v/>
      </c>
      <c r="G3328" s="21" t="str">
        <f>IF(A3328="","",SUMIFS('Step 1 Customer Remit'!$F$17:$F$1048576,'Step 1 Customer Remit'!$B$17:$B$1048576,'Sku Break Down'!A3328,'Step 1 Customer Remit'!$D$17:$D$1048576,"Return"))</f>
        <v/>
      </c>
      <c r="H3328" s="21" t="str">
        <f t="shared" si="205"/>
        <v/>
      </c>
      <c r="I3328" s="21" t="str">
        <f>IF(A3328="","",SUMIF('Step 2 OMS Report'!$C$2:$C$1048576,'Sku Break Down'!A3328,'Step 2 OMS Report'!$G$2:$G$1048576))</f>
        <v/>
      </c>
      <c r="J3328" s="21" t="str">
        <f>IF(A3328="","",SUMIFS('Step 2 OMS Report'!$I$2:$I$1048576,'Step 2 OMS Report'!$C$2:$C$1048576,'Sku Break Down'!A3328))</f>
        <v/>
      </c>
      <c r="K3328" s="21" t="str">
        <f t="shared" si="206"/>
        <v/>
      </c>
      <c r="L3328" s="22" t="str">
        <f t="shared" si="208"/>
        <v/>
      </c>
      <c r="M3328" s="22" t="str">
        <f t="shared" si="207"/>
        <v/>
      </c>
    </row>
    <row r="3329" spans="1:13" x14ac:dyDescent="0.55000000000000004">
      <c r="A3329" s="24"/>
      <c r="B3329" s="21" t="str">
        <f>IFERROR(INDEX('Step 2 OMS Report'!$D$2:$D$1048576,MATCH('Sku Break Down'!A3329,'Step 2 OMS Report'!$C$2:$C$1048576,0)),"")</f>
        <v/>
      </c>
      <c r="C3329" s="21" t="str">
        <f>IFERROR(INDEX('Step 2 OMS Report'!$F$2:$F$1048576,MATCH('Sku Break Down'!A3329,'Step 2 OMS Report'!$C$2:$C$1048576,0)),"")</f>
        <v/>
      </c>
      <c r="D3329" s="21" t="str">
        <f>IFERROR(INDEX('Step 2 OMS Report'!$E$2:$E$1048576,MATCH('Sku Break Down'!A3329,'Step 2 OMS Report'!$A$2:$A$1048576,0)),"")</f>
        <v/>
      </c>
      <c r="E3329" s="21" t="str">
        <f>IFERROR(INDEX('Product Info (Hide)'!$E$2:$E$1840,MATCH('Sku Break Down'!C3329,Manufacture_SKUHiddenSheet,0)),"")</f>
        <v/>
      </c>
      <c r="F3329" s="21" t="str">
        <f>IF(A3329="","",SUMIFS('Step 1 Customer Remit'!$J$17:$J$1048576,'Step 1 Customer Remit'!$B$17:$B$1048576,'Sku Break Down'!A3329,'Step 1 Customer Remit'!$D$17:$D$1048576,"Return"))</f>
        <v/>
      </c>
      <c r="G3329" s="21" t="str">
        <f>IF(A3329="","",SUMIFS('Step 1 Customer Remit'!$F$17:$F$1048576,'Step 1 Customer Remit'!$B$17:$B$1048576,'Sku Break Down'!A3329,'Step 1 Customer Remit'!$D$17:$D$1048576,"Return"))</f>
        <v/>
      </c>
      <c r="H3329" s="21" t="str">
        <f t="shared" si="205"/>
        <v/>
      </c>
      <c r="I3329" s="21" t="str">
        <f>IF(A3329="","",SUMIF('Step 2 OMS Report'!$C$2:$C$1048576,'Sku Break Down'!A3329,'Step 2 OMS Report'!$G$2:$G$1048576))</f>
        <v/>
      </c>
      <c r="J3329" s="21" t="str">
        <f>IF(A3329="","",SUMIFS('Step 2 OMS Report'!$I$2:$I$1048576,'Step 2 OMS Report'!$C$2:$C$1048576,'Sku Break Down'!A3329))</f>
        <v/>
      </c>
      <c r="K3329" s="21" t="str">
        <f t="shared" si="206"/>
        <v/>
      </c>
      <c r="L3329" s="22" t="str">
        <f t="shared" si="208"/>
        <v/>
      </c>
      <c r="M3329" s="22" t="str">
        <f t="shared" si="207"/>
        <v/>
      </c>
    </row>
    <row r="3330" spans="1:13" x14ac:dyDescent="0.55000000000000004">
      <c r="A3330" s="24"/>
      <c r="B3330" s="21" t="str">
        <f>IFERROR(INDEX('Step 2 OMS Report'!$D$2:$D$1048576,MATCH('Sku Break Down'!A3330,'Step 2 OMS Report'!$C$2:$C$1048576,0)),"")</f>
        <v/>
      </c>
      <c r="C3330" s="21" t="str">
        <f>IFERROR(INDEX('Step 2 OMS Report'!$F$2:$F$1048576,MATCH('Sku Break Down'!A3330,'Step 2 OMS Report'!$C$2:$C$1048576,0)),"")</f>
        <v/>
      </c>
      <c r="D3330" s="21" t="str">
        <f>IFERROR(INDEX('Step 2 OMS Report'!$E$2:$E$1048576,MATCH('Sku Break Down'!A3330,'Step 2 OMS Report'!$A$2:$A$1048576,0)),"")</f>
        <v/>
      </c>
      <c r="E3330" s="21" t="str">
        <f>IFERROR(INDEX('Product Info (Hide)'!$E$2:$E$1840,MATCH('Sku Break Down'!C3330,Manufacture_SKUHiddenSheet,0)),"")</f>
        <v/>
      </c>
      <c r="F3330" s="21" t="str">
        <f>IF(A3330="","",SUMIFS('Step 1 Customer Remit'!$J$17:$J$1048576,'Step 1 Customer Remit'!$B$17:$B$1048576,'Sku Break Down'!A3330,'Step 1 Customer Remit'!$D$17:$D$1048576,"Return"))</f>
        <v/>
      </c>
      <c r="G3330" s="21" t="str">
        <f>IF(A3330="","",SUMIFS('Step 1 Customer Remit'!$F$17:$F$1048576,'Step 1 Customer Remit'!$B$17:$B$1048576,'Sku Break Down'!A3330,'Step 1 Customer Remit'!$D$17:$D$1048576,"Return"))</f>
        <v/>
      </c>
      <c r="H3330" s="21" t="str">
        <f t="shared" si="205"/>
        <v/>
      </c>
      <c r="I3330" s="21" t="str">
        <f>IF(A3330="","",SUMIF('Step 2 OMS Report'!$C$2:$C$1048576,'Sku Break Down'!A3330,'Step 2 OMS Report'!$G$2:$G$1048576))</f>
        <v/>
      </c>
      <c r="J3330" s="21" t="str">
        <f>IF(A3330="","",SUMIFS('Step 2 OMS Report'!$I$2:$I$1048576,'Step 2 OMS Report'!$C$2:$C$1048576,'Sku Break Down'!A3330))</f>
        <v/>
      </c>
      <c r="K3330" s="21" t="str">
        <f t="shared" si="206"/>
        <v/>
      </c>
      <c r="L3330" s="22" t="str">
        <f t="shared" si="208"/>
        <v/>
      </c>
      <c r="M3330" s="22" t="str">
        <f t="shared" si="207"/>
        <v/>
      </c>
    </row>
    <row r="3331" spans="1:13" x14ac:dyDescent="0.55000000000000004">
      <c r="A3331" s="24"/>
      <c r="B3331" s="21" t="str">
        <f>IFERROR(INDEX('Step 2 OMS Report'!$D$2:$D$1048576,MATCH('Sku Break Down'!A3331,'Step 2 OMS Report'!$C$2:$C$1048576,0)),"")</f>
        <v/>
      </c>
      <c r="C3331" s="21" t="str">
        <f>IFERROR(INDEX('Step 2 OMS Report'!$F$2:$F$1048576,MATCH('Sku Break Down'!A3331,'Step 2 OMS Report'!$C$2:$C$1048576,0)),"")</f>
        <v/>
      </c>
      <c r="D3331" s="21" t="str">
        <f>IFERROR(INDEX('Step 2 OMS Report'!$E$2:$E$1048576,MATCH('Sku Break Down'!A3331,'Step 2 OMS Report'!$A$2:$A$1048576,0)),"")</f>
        <v/>
      </c>
      <c r="E3331" s="21" t="str">
        <f>IFERROR(INDEX('Product Info (Hide)'!$E$2:$E$1840,MATCH('Sku Break Down'!C3331,Manufacture_SKUHiddenSheet,0)),"")</f>
        <v/>
      </c>
      <c r="F3331" s="21" t="str">
        <f>IF(A3331="","",SUMIFS('Step 1 Customer Remit'!$J$17:$J$1048576,'Step 1 Customer Remit'!$B$17:$B$1048576,'Sku Break Down'!A3331,'Step 1 Customer Remit'!$D$17:$D$1048576,"Return"))</f>
        <v/>
      </c>
      <c r="G3331" s="21" t="str">
        <f>IF(A3331="","",SUMIFS('Step 1 Customer Remit'!$F$17:$F$1048576,'Step 1 Customer Remit'!$B$17:$B$1048576,'Sku Break Down'!A3331,'Step 1 Customer Remit'!$D$17:$D$1048576,"Return"))</f>
        <v/>
      </c>
      <c r="H3331" s="21" t="str">
        <f t="shared" si="205"/>
        <v/>
      </c>
      <c r="I3331" s="21" t="str">
        <f>IF(A3331="","",SUMIF('Step 2 OMS Report'!$C$2:$C$1048576,'Sku Break Down'!A3331,'Step 2 OMS Report'!$G$2:$G$1048576))</f>
        <v/>
      </c>
      <c r="J3331" s="21" t="str">
        <f>IF(A3331="","",SUMIFS('Step 2 OMS Report'!$I$2:$I$1048576,'Step 2 OMS Report'!$C$2:$C$1048576,'Sku Break Down'!A3331))</f>
        <v/>
      </c>
      <c r="K3331" s="21" t="str">
        <f t="shared" si="206"/>
        <v/>
      </c>
      <c r="L3331" s="22" t="str">
        <f t="shared" si="208"/>
        <v/>
      </c>
      <c r="M3331" s="22" t="str">
        <f t="shared" si="207"/>
        <v/>
      </c>
    </row>
    <row r="3332" spans="1:13" x14ac:dyDescent="0.55000000000000004">
      <c r="A3332" s="24"/>
      <c r="B3332" s="21" t="str">
        <f>IFERROR(INDEX('Step 2 OMS Report'!$D$2:$D$1048576,MATCH('Sku Break Down'!A3332,'Step 2 OMS Report'!$C$2:$C$1048576,0)),"")</f>
        <v/>
      </c>
      <c r="C3332" s="21" t="str">
        <f>IFERROR(INDEX('Step 2 OMS Report'!$F$2:$F$1048576,MATCH('Sku Break Down'!A3332,'Step 2 OMS Report'!$C$2:$C$1048576,0)),"")</f>
        <v/>
      </c>
      <c r="D3332" s="21" t="str">
        <f>IFERROR(INDEX('Step 2 OMS Report'!$E$2:$E$1048576,MATCH('Sku Break Down'!A3332,'Step 2 OMS Report'!$A$2:$A$1048576,0)),"")</f>
        <v/>
      </c>
      <c r="E3332" s="21" t="str">
        <f>IFERROR(INDEX('Product Info (Hide)'!$E$2:$E$1840,MATCH('Sku Break Down'!C3332,Manufacture_SKUHiddenSheet,0)),"")</f>
        <v/>
      </c>
      <c r="F3332" s="21" t="str">
        <f>IF(A3332="","",SUMIFS('Step 1 Customer Remit'!$J$17:$J$1048576,'Step 1 Customer Remit'!$B$17:$B$1048576,'Sku Break Down'!A3332,'Step 1 Customer Remit'!$D$17:$D$1048576,"Return"))</f>
        <v/>
      </c>
      <c r="G3332" s="21" t="str">
        <f>IF(A3332="","",SUMIFS('Step 1 Customer Remit'!$F$17:$F$1048576,'Step 1 Customer Remit'!$B$17:$B$1048576,'Sku Break Down'!A3332,'Step 1 Customer Remit'!$D$17:$D$1048576,"Return"))</f>
        <v/>
      </c>
      <c r="H3332" s="21" t="str">
        <f t="shared" ref="H3332:H3395" si="209">IF(A3332="","",E3332*F3332)</f>
        <v/>
      </c>
      <c r="I3332" s="21" t="str">
        <f>IF(A3332="","",SUMIF('Step 2 OMS Report'!$C$2:$C$1048576,'Sku Break Down'!A3332,'Step 2 OMS Report'!$G$2:$G$1048576))</f>
        <v/>
      </c>
      <c r="J3332" s="21" t="str">
        <f>IF(A3332="","",SUMIFS('Step 2 OMS Report'!$I$2:$I$1048576,'Step 2 OMS Report'!$C$2:$C$1048576,'Sku Break Down'!A3332))</f>
        <v/>
      </c>
      <c r="K3332" s="21" t="str">
        <f t="shared" ref="K3332:K3395" si="210">IF(A3332="","",G3332/H3332)</f>
        <v/>
      </c>
      <c r="L3332" s="22" t="str">
        <f t="shared" si="208"/>
        <v/>
      </c>
      <c r="M3332" s="22" t="str">
        <f t="shared" ref="M3332:M3395" si="211">IFERROR((-1*G3332)/J3332,"")</f>
        <v/>
      </c>
    </row>
    <row r="3333" spans="1:13" x14ac:dyDescent="0.55000000000000004">
      <c r="A3333" s="24"/>
      <c r="B3333" s="21" t="str">
        <f>IFERROR(INDEX('Step 2 OMS Report'!$D$2:$D$1048576,MATCH('Sku Break Down'!A3333,'Step 2 OMS Report'!$C$2:$C$1048576,0)),"")</f>
        <v/>
      </c>
      <c r="C3333" s="21" t="str">
        <f>IFERROR(INDEX('Step 2 OMS Report'!$F$2:$F$1048576,MATCH('Sku Break Down'!A3333,'Step 2 OMS Report'!$C$2:$C$1048576,0)),"")</f>
        <v/>
      </c>
      <c r="D3333" s="21" t="str">
        <f>IFERROR(INDEX('Step 2 OMS Report'!$E$2:$E$1048576,MATCH('Sku Break Down'!A3333,'Step 2 OMS Report'!$A$2:$A$1048576,0)),"")</f>
        <v/>
      </c>
      <c r="E3333" s="21" t="str">
        <f>IFERROR(INDEX('Product Info (Hide)'!$E$2:$E$1840,MATCH('Sku Break Down'!C3333,Manufacture_SKUHiddenSheet,0)),"")</f>
        <v/>
      </c>
      <c r="F3333" s="21" t="str">
        <f>IF(A3333="","",SUMIFS('Step 1 Customer Remit'!$J$17:$J$1048576,'Step 1 Customer Remit'!$B$17:$B$1048576,'Sku Break Down'!A3333,'Step 1 Customer Remit'!$D$17:$D$1048576,"Return"))</f>
        <v/>
      </c>
      <c r="G3333" s="21" t="str">
        <f>IF(A3333="","",SUMIFS('Step 1 Customer Remit'!$F$17:$F$1048576,'Step 1 Customer Remit'!$B$17:$B$1048576,'Sku Break Down'!A3333,'Step 1 Customer Remit'!$D$17:$D$1048576,"Return"))</f>
        <v/>
      </c>
      <c r="H3333" s="21" t="str">
        <f t="shared" si="209"/>
        <v/>
      </c>
      <c r="I3333" s="21" t="str">
        <f>IF(A3333="","",SUMIF('Step 2 OMS Report'!$C$2:$C$1048576,'Sku Break Down'!A3333,'Step 2 OMS Report'!$G$2:$G$1048576))</f>
        <v/>
      </c>
      <c r="J3333" s="21" t="str">
        <f>IF(A3333="","",SUMIFS('Step 2 OMS Report'!$I$2:$I$1048576,'Step 2 OMS Report'!$C$2:$C$1048576,'Sku Break Down'!A3333))</f>
        <v/>
      </c>
      <c r="K3333" s="21" t="str">
        <f t="shared" si="210"/>
        <v/>
      </c>
      <c r="L3333" s="22" t="str">
        <f t="shared" si="208"/>
        <v/>
      </c>
      <c r="M3333" s="22" t="str">
        <f t="shared" si="211"/>
        <v/>
      </c>
    </row>
    <row r="3334" spans="1:13" x14ac:dyDescent="0.55000000000000004">
      <c r="A3334" s="24"/>
      <c r="B3334" s="21" t="str">
        <f>IFERROR(INDEX('Step 2 OMS Report'!$D$2:$D$1048576,MATCH('Sku Break Down'!A3334,'Step 2 OMS Report'!$C$2:$C$1048576,0)),"")</f>
        <v/>
      </c>
      <c r="C3334" s="21" t="str">
        <f>IFERROR(INDEX('Step 2 OMS Report'!$F$2:$F$1048576,MATCH('Sku Break Down'!A3334,'Step 2 OMS Report'!$C$2:$C$1048576,0)),"")</f>
        <v/>
      </c>
      <c r="D3334" s="21" t="str">
        <f>IFERROR(INDEX('Step 2 OMS Report'!$E$2:$E$1048576,MATCH('Sku Break Down'!A3334,'Step 2 OMS Report'!$A$2:$A$1048576,0)),"")</f>
        <v/>
      </c>
      <c r="E3334" s="21" t="str">
        <f>IFERROR(INDEX('Product Info (Hide)'!$E$2:$E$1840,MATCH('Sku Break Down'!C3334,Manufacture_SKUHiddenSheet,0)),"")</f>
        <v/>
      </c>
      <c r="F3334" s="21" t="str">
        <f>IF(A3334="","",SUMIFS('Step 1 Customer Remit'!$J$17:$J$1048576,'Step 1 Customer Remit'!$B$17:$B$1048576,'Sku Break Down'!A3334,'Step 1 Customer Remit'!$D$17:$D$1048576,"Return"))</f>
        <v/>
      </c>
      <c r="G3334" s="21" t="str">
        <f>IF(A3334="","",SUMIFS('Step 1 Customer Remit'!$F$17:$F$1048576,'Step 1 Customer Remit'!$B$17:$B$1048576,'Sku Break Down'!A3334,'Step 1 Customer Remit'!$D$17:$D$1048576,"Return"))</f>
        <v/>
      </c>
      <c r="H3334" s="21" t="str">
        <f t="shared" si="209"/>
        <v/>
      </c>
      <c r="I3334" s="21" t="str">
        <f>IF(A3334="","",SUMIF('Step 2 OMS Report'!$C$2:$C$1048576,'Sku Break Down'!A3334,'Step 2 OMS Report'!$G$2:$G$1048576))</f>
        <v/>
      </c>
      <c r="J3334" s="21" t="str">
        <f>IF(A3334="","",SUMIFS('Step 2 OMS Report'!$I$2:$I$1048576,'Step 2 OMS Report'!$C$2:$C$1048576,'Sku Break Down'!A3334))</f>
        <v/>
      </c>
      <c r="K3334" s="21" t="str">
        <f t="shared" si="210"/>
        <v/>
      </c>
      <c r="L3334" s="22" t="str">
        <f t="shared" si="208"/>
        <v/>
      </c>
      <c r="M3334" s="22" t="str">
        <f t="shared" si="211"/>
        <v/>
      </c>
    </row>
    <row r="3335" spans="1:13" x14ac:dyDescent="0.55000000000000004">
      <c r="A3335" s="24"/>
      <c r="B3335" s="21" t="str">
        <f>IFERROR(INDEX('Step 2 OMS Report'!$D$2:$D$1048576,MATCH('Sku Break Down'!A3335,'Step 2 OMS Report'!$C$2:$C$1048576,0)),"")</f>
        <v/>
      </c>
      <c r="C3335" s="21" t="str">
        <f>IFERROR(INDEX('Step 2 OMS Report'!$F$2:$F$1048576,MATCH('Sku Break Down'!A3335,'Step 2 OMS Report'!$C$2:$C$1048576,0)),"")</f>
        <v/>
      </c>
      <c r="D3335" s="21" t="str">
        <f>IFERROR(INDEX('Step 2 OMS Report'!$E$2:$E$1048576,MATCH('Sku Break Down'!A3335,'Step 2 OMS Report'!$A$2:$A$1048576,0)),"")</f>
        <v/>
      </c>
      <c r="E3335" s="21" t="str">
        <f>IFERROR(INDEX('Product Info (Hide)'!$E$2:$E$1840,MATCH('Sku Break Down'!C3335,Manufacture_SKUHiddenSheet,0)),"")</f>
        <v/>
      </c>
      <c r="F3335" s="21" t="str">
        <f>IF(A3335="","",SUMIFS('Step 1 Customer Remit'!$J$17:$J$1048576,'Step 1 Customer Remit'!$B$17:$B$1048576,'Sku Break Down'!A3335,'Step 1 Customer Remit'!$D$17:$D$1048576,"Return"))</f>
        <v/>
      </c>
      <c r="G3335" s="21" t="str">
        <f>IF(A3335="","",SUMIFS('Step 1 Customer Remit'!$F$17:$F$1048576,'Step 1 Customer Remit'!$B$17:$B$1048576,'Sku Break Down'!A3335,'Step 1 Customer Remit'!$D$17:$D$1048576,"Return"))</f>
        <v/>
      </c>
      <c r="H3335" s="21" t="str">
        <f t="shared" si="209"/>
        <v/>
      </c>
      <c r="I3335" s="21" t="str">
        <f>IF(A3335="","",SUMIF('Step 2 OMS Report'!$C$2:$C$1048576,'Sku Break Down'!A3335,'Step 2 OMS Report'!$G$2:$G$1048576))</f>
        <v/>
      </c>
      <c r="J3335" s="21" t="str">
        <f>IF(A3335="","",SUMIFS('Step 2 OMS Report'!$I$2:$I$1048576,'Step 2 OMS Report'!$C$2:$C$1048576,'Sku Break Down'!A3335))</f>
        <v/>
      </c>
      <c r="K3335" s="21" t="str">
        <f t="shared" si="210"/>
        <v/>
      </c>
      <c r="L3335" s="22" t="str">
        <f t="shared" si="208"/>
        <v/>
      </c>
      <c r="M3335" s="22" t="str">
        <f t="shared" si="211"/>
        <v/>
      </c>
    </row>
    <row r="3336" spans="1:13" x14ac:dyDescent="0.55000000000000004">
      <c r="A3336" s="24"/>
      <c r="B3336" s="21" t="str">
        <f>IFERROR(INDEX('Step 2 OMS Report'!$D$2:$D$1048576,MATCH('Sku Break Down'!A3336,'Step 2 OMS Report'!$C$2:$C$1048576,0)),"")</f>
        <v/>
      </c>
      <c r="C3336" s="21" t="str">
        <f>IFERROR(INDEX('Step 2 OMS Report'!$F$2:$F$1048576,MATCH('Sku Break Down'!A3336,'Step 2 OMS Report'!$C$2:$C$1048576,0)),"")</f>
        <v/>
      </c>
      <c r="D3336" s="21" t="str">
        <f>IFERROR(INDEX('Step 2 OMS Report'!$E$2:$E$1048576,MATCH('Sku Break Down'!A3336,'Step 2 OMS Report'!$A$2:$A$1048576,0)),"")</f>
        <v/>
      </c>
      <c r="E3336" s="21" t="str">
        <f>IFERROR(INDEX('Product Info (Hide)'!$E$2:$E$1840,MATCH('Sku Break Down'!C3336,Manufacture_SKUHiddenSheet,0)),"")</f>
        <v/>
      </c>
      <c r="F3336" s="21" t="str">
        <f>IF(A3336="","",SUMIFS('Step 1 Customer Remit'!$J$17:$J$1048576,'Step 1 Customer Remit'!$B$17:$B$1048576,'Sku Break Down'!A3336,'Step 1 Customer Remit'!$D$17:$D$1048576,"Return"))</f>
        <v/>
      </c>
      <c r="G3336" s="21" t="str">
        <f>IF(A3336="","",SUMIFS('Step 1 Customer Remit'!$F$17:$F$1048576,'Step 1 Customer Remit'!$B$17:$B$1048576,'Sku Break Down'!A3336,'Step 1 Customer Remit'!$D$17:$D$1048576,"Return"))</f>
        <v/>
      </c>
      <c r="H3336" s="21" t="str">
        <f t="shared" si="209"/>
        <v/>
      </c>
      <c r="I3336" s="21" t="str">
        <f>IF(A3336="","",SUMIF('Step 2 OMS Report'!$C$2:$C$1048576,'Sku Break Down'!A3336,'Step 2 OMS Report'!$G$2:$G$1048576))</f>
        <v/>
      </c>
      <c r="J3336" s="21" t="str">
        <f>IF(A3336="","",SUMIFS('Step 2 OMS Report'!$I$2:$I$1048576,'Step 2 OMS Report'!$C$2:$C$1048576,'Sku Break Down'!A3336))</f>
        <v/>
      </c>
      <c r="K3336" s="21" t="str">
        <f t="shared" si="210"/>
        <v/>
      </c>
      <c r="L3336" s="22" t="str">
        <f t="shared" si="208"/>
        <v/>
      </c>
      <c r="M3336" s="22" t="str">
        <f t="shared" si="211"/>
        <v/>
      </c>
    </row>
    <row r="3337" spans="1:13" x14ac:dyDescent="0.55000000000000004">
      <c r="A3337" s="24"/>
      <c r="B3337" s="21" t="str">
        <f>IFERROR(INDEX('Step 2 OMS Report'!$D$2:$D$1048576,MATCH('Sku Break Down'!A3337,'Step 2 OMS Report'!$C$2:$C$1048576,0)),"")</f>
        <v/>
      </c>
      <c r="C3337" s="21" t="str">
        <f>IFERROR(INDEX('Step 2 OMS Report'!$F$2:$F$1048576,MATCH('Sku Break Down'!A3337,'Step 2 OMS Report'!$C$2:$C$1048576,0)),"")</f>
        <v/>
      </c>
      <c r="D3337" s="21" t="str">
        <f>IFERROR(INDEX('Step 2 OMS Report'!$E$2:$E$1048576,MATCH('Sku Break Down'!A3337,'Step 2 OMS Report'!$A$2:$A$1048576,0)),"")</f>
        <v/>
      </c>
      <c r="E3337" s="21" t="str">
        <f>IFERROR(INDEX('Product Info (Hide)'!$E$2:$E$1840,MATCH('Sku Break Down'!C3337,Manufacture_SKUHiddenSheet,0)),"")</f>
        <v/>
      </c>
      <c r="F3337" s="21" t="str">
        <f>IF(A3337="","",SUMIFS('Step 1 Customer Remit'!$J$17:$J$1048576,'Step 1 Customer Remit'!$B$17:$B$1048576,'Sku Break Down'!A3337,'Step 1 Customer Remit'!$D$17:$D$1048576,"Return"))</f>
        <v/>
      </c>
      <c r="G3337" s="21" t="str">
        <f>IF(A3337="","",SUMIFS('Step 1 Customer Remit'!$F$17:$F$1048576,'Step 1 Customer Remit'!$B$17:$B$1048576,'Sku Break Down'!A3337,'Step 1 Customer Remit'!$D$17:$D$1048576,"Return"))</f>
        <v/>
      </c>
      <c r="H3337" s="21" t="str">
        <f t="shared" si="209"/>
        <v/>
      </c>
      <c r="I3337" s="21" t="str">
        <f>IF(A3337="","",SUMIF('Step 2 OMS Report'!$C$2:$C$1048576,'Sku Break Down'!A3337,'Step 2 OMS Report'!$G$2:$G$1048576))</f>
        <v/>
      </c>
      <c r="J3337" s="21" t="str">
        <f>IF(A3337="","",SUMIFS('Step 2 OMS Report'!$I$2:$I$1048576,'Step 2 OMS Report'!$C$2:$C$1048576,'Sku Break Down'!A3337))</f>
        <v/>
      </c>
      <c r="K3337" s="21" t="str">
        <f t="shared" si="210"/>
        <v/>
      </c>
      <c r="L3337" s="22" t="str">
        <f t="shared" si="208"/>
        <v/>
      </c>
      <c r="M3337" s="22" t="str">
        <f t="shared" si="211"/>
        <v/>
      </c>
    </row>
    <row r="3338" spans="1:13" x14ac:dyDescent="0.55000000000000004">
      <c r="A3338" s="24"/>
      <c r="B3338" s="21" t="str">
        <f>IFERROR(INDEX('Step 2 OMS Report'!$D$2:$D$1048576,MATCH('Sku Break Down'!A3338,'Step 2 OMS Report'!$C$2:$C$1048576,0)),"")</f>
        <v/>
      </c>
      <c r="C3338" s="21" t="str">
        <f>IFERROR(INDEX('Step 2 OMS Report'!$F$2:$F$1048576,MATCH('Sku Break Down'!A3338,'Step 2 OMS Report'!$C$2:$C$1048576,0)),"")</f>
        <v/>
      </c>
      <c r="D3338" s="21" t="str">
        <f>IFERROR(INDEX('Step 2 OMS Report'!$E$2:$E$1048576,MATCH('Sku Break Down'!A3338,'Step 2 OMS Report'!$A$2:$A$1048576,0)),"")</f>
        <v/>
      </c>
      <c r="E3338" s="21" t="str">
        <f>IFERROR(INDEX('Product Info (Hide)'!$E$2:$E$1840,MATCH('Sku Break Down'!C3338,Manufacture_SKUHiddenSheet,0)),"")</f>
        <v/>
      </c>
      <c r="F3338" s="21" t="str">
        <f>IF(A3338="","",SUMIFS('Step 1 Customer Remit'!$J$17:$J$1048576,'Step 1 Customer Remit'!$B$17:$B$1048576,'Sku Break Down'!A3338,'Step 1 Customer Remit'!$D$17:$D$1048576,"Return"))</f>
        <v/>
      </c>
      <c r="G3338" s="21" t="str">
        <f>IF(A3338="","",SUMIFS('Step 1 Customer Remit'!$F$17:$F$1048576,'Step 1 Customer Remit'!$B$17:$B$1048576,'Sku Break Down'!A3338,'Step 1 Customer Remit'!$D$17:$D$1048576,"Return"))</f>
        <v/>
      </c>
      <c r="H3338" s="21" t="str">
        <f t="shared" si="209"/>
        <v/>
      </c>
      <c r="I3338" s="21" t="str">
        <f>IF(A3338="","",SUMIF('Step 2 OMS Report'!$C$2:$C$1048576,'Sku Break Down'!A3338,'Step 2 OMS Report'!$G$2:$G$1048576))</f>
        <v/>
      </c>
      <c r="J3338" s="21" t="str">
        <f>IF(A3338="","",SUMIFS('Step 2 OMS Report'!$I$2:$I$1048576,'Step 2 OMS Report'!$C$2:$C$1048576,'Sku Break Down'!A3338))</f>
        <v/>
      </c>
      <c r="K3338" s="21" t="str">
        <f t="shared" si="210"/>
        <v/>
      </c>
      <c r="L3338" s="22" t="str">
        <f t="shared" si="208"/>
        <v/>
      </c>
      <c r="M3338" s="22" t="str">
        <f t="shared" si="211"/>
        <v/>
      </c>
    </row>
    <row r="3339" spans="1:13" x14ac:dyDescent="0.55000000000000004">
      <c r="A3339" s="24"/>
      <c r="B3339" s="21" t="str">
        <f>IFERROR(INDEX('Step 2 OMS Report'!$D$2:$D$1048576,MATCH('Sku Break Down'!A3339,'Step 2 OMS Report'!$C$2:$C$1048576,0)),"")</f>
        <v/>
      </c>
      <c r="C3339" s="21" t="str">
        <f>IFERROR(INDEX('Step 2 OMS Report'!$F$2:$F$1048576,MATCH('Sku Break Down'!A3339,'Step 2 OMS Report'!$C$2:$C$1048576,0)),"")</f>
        <v/>
      </c>
      <c r="D3339" s="21" t="str">
        <f>IFERROR(INDEX('Step 2 OMS Report'!$E$2:$E$1048576,MATCH('Sku Break Down'!A3339,'Step 2 OMS Report'!$A$2:$A$1048576,0)),"")</f>
        <v/>
      </c>
      <c r="E3339" s="21" t="str">
        <f>IFERROR(INDEX('Product Info (Hide)'!$E$2:$E$1840,MATCH('Sku Break Down'!C3339,Manufacture_SKUHiddenSheet,0)),"")</f>
        <v/>
      </c>
      <c r="F3339" s="21" t="str">
        <f>IF(A3339="","",SUMIFS('Step 1 Customer Remit'!$J$17:$J$1048576,'Step 1 Customer Remit'!$B$17:$B$1048576,'Sku Break Down'!A3339,'Step 1 Customer Remit'!$D$17:$D$1048576,"Return"))</f>
        <v/>
      </c>
      <c r="G3339" s="21" t="str">
        <f>IF(A3339="","",SUMIFS('Step 1 Customer Remit'!$F$17:$F$1048576,'Step 1 Customer Remit'!$B$17:$B$1048576,'Sku Break Down'!A3339,'Step 1 Customer Remit'!$D$17:$D$1048576,"Return"))</f>
        <v/>
      </c>
      <c r="H3339" s="21" t="str">
        <f t="shared" si="209"/>
        <v/>
      </c>
      <c r="I3339" s="21" t="str">
        <f>IF(A3339="","",SUMIF('Step 2 OMS Report'!$C$2:$C$1048576,'Sku Break Down'!A3339,'Step 2 OMS Report'!$G$2:$G$1048576))</f>
        <v/>
      </c>
      <c r="J3339" s="21" t="str">
        <f>IF(A3339="","",SUMIFS('Step 2 OMS Report'!$I$2:$I$1048576,'Step 2 OMS Report'!$C$2:$C$1048576,'Sku Break Down'!A3339))</f>
        <v/>
      </c>
      <c r="K3339" s="21" t="str">
        <f t="shared" si="210"/>
        <v/>
      </c>
      <c r="L3339" s="22" t="str">
        <f t="shared" si="208"/>
        <v/>
      </c>
      <c r="M3339" s="22" t="str">
        <f t="shared" si="211"/>
        <v/>
      </c>
    </row>
    <row r="3340" spans="1:13" x14ac:dyDescent="0.55000000000000004">
      <c r="A3340" s="24"/>
      <c r="B3340" s="21" t="str">
        <f>IFERROR(INDEX('Step 2 OMS Report'!$D$2:$D$1048576,MATCH('Sku Break Down'!A3340,'Step 2 OMS Report'!$C$2:$C$1048576,0)),"")</f>
        <v/>
      </c>
      <c r="C3340" s="21" t="str">
        <f>IFERROR(INDEX('Step 2 OMS Report'!$F$2:$F$1048576,MATCH('Sku Break Down'!A3340,'Step 2 OMS Report'!$C$2:$C$1048576,0)),"")</f>
        <v/>
      </c>
      <c r="D3340" s="21" t="str">
        <f>IFERROR(INDEX('Step 2 OMS Report'!$E$2:$E$1048576,MATCH('Sku Break Down'!A3340,'Step 2 OMS Report'!$A$2:$A$1048576,0)),"")</f>
        <v/>
      </c>
      <c r="E3340" s="21" t="str">
        <f>IFERROR(INDEX('Product Info (Hide)'!$E$2:$E$1840,MATCH('Sku Break Down'!C3340,Manufacture_SKUHiddenSheet,0)),"")</f>
        <v/>
      </c>
      <c r="F3340" s="21" t="str">
        <f>IF(A3340="","",SUMIFS('Step 1 Customer Remit'!$J$17:$J$1048576,'Step 1 Customer Remit'!$B$17:$B$1048576,'Sku Break Down'!A3340,'Step 1 Customer Remit'!$D$17:$D$1048576,"Return"))</f>
        <v/>
      </c>
      <c r="G3340" s="21" t="str">
        <f>IF(A3340="","",SUMIFS('Step 1 Customer Remit'!$F$17:$F$1048576,'Step 1 Customer Remit'!$B$17:$B$1048576,'Sku Break Down'!A3340,'Step 1 Customer Remit'!$D$17:$D$1048576,"Return"))</f>
        <v/>
      </c>
      <c r="H3340" s="21" t="str">
        <f t="shared" si="209"/>
        <v/>
      </c>
      <c r="I3340" s="21" t="str">
        <f>IF(A3340="","",SUMIF('Step 2 OMS Report'!$C$2:$C$1048576,'Sku Break Down'!A3340,'Step 2 OMS Report'!$G$2:$G$1048576))</f>
        <v/>
      </c>
      <c r="J3340" s="21" t="str">
        <f>IF(A3340="","",SUMIFS('Step 2 OMS Report'!$I$2:$I$1048576,'Step 2 OMS Report'!$C$2:$C$1048576,'Sku Break Down'!A3340))</f>
        <v/>
      </c>
      <c r="K3340" s="21" t="str">
        <f t="shared" si="210"/>
        <v/>
      </c>
      <c r="L3340" s="22" t="str">
        <f t="shared" si="208"/>
        <v/>
      </c>
      <c r="M3340" s="22" t="str">
        <f t="shared" si="211"/>
        <v/>
      </c>
    </row>
    <row r="3341" spans="1:13" x14ac:dyDescent="0.55000000000000004">
      <c r="A3341" s="24"/>
      <c r="B3341" s="21" t="str">
        <f>IFERROR(INDEX('Step 2 OMS Report'!$D$2:$D$1048576,MATCH('Sku Break Down'!A3341,'Step 2 OMS Report'!$C$2:$C$1048576,0)),"")</f>
        <v/>
      </c>
      <c r="C3341" s="21" t="str">
        <f>IFERROR(INDEX('Step 2 OMS Report'!$F$2:$F$1048576,MATCH('Sku Break Down'!A3341,'Step 2 OMS Report'!$C$2:$C$1048576,0)),"")</f>
        <v/>
      </c>
      <c r="D3341" s="21" t="str">
        <f>IFERROR(INDEX('Step 2 OMS Report'!$E$2:$E$1048576,MATCH('Sku Break Down'!A3341,'Step 2 OMS Report'!$A$2:$A$1048576,0)),"")</f>
        <v/>
      </c>
      <c r="E3341" s="21" t="str">
        <f>IFERROR(INDEX('Product Info (Hide)'!$E$2:$E$1840,MATCH('Sku Break Down'!C3341,Manufacture_SKUHiddenSheet,0)),"")</f>
        <v/>
      </c>
      <c r="F3341" s="21" t="str">
        <f>IF(A3341="","",SUMIFS('Step 1 Customer Remit'!$J$17:$J$1048576,'Step 1 Customer Remit'!$B$17:$B$1048576,'Sku Break Down'!A3341,'Step 1 Customer Remit'!$D$17:$D$1048576,"Return"))</f>
        <v/>
      </c>
      <c r="G3341" s="21" t="str">
        <f>IF(A3341="","",SUMIFS('Step 1 Customer Remit'!$F$17:$F$1048576,'Step 1 Customer Remit'!$B$17:$B$1048576,'Sku Break Down'!A3341,'Step 1 Customer Remit'!$D$17:$D$1048576,"Return"))</f>
        <v/>
      </c>
      <c r="H3341" s="21" t="str">
        <f t="shared" si="209"/>
        <v/>
      </c>
      <c r="I3341" s="21" t="str">
        <f>IF(A3341="","",SUMIF('Step 2 OMS Report'!$C$2:$C$1048576,'Sku Break Down'!A3341,'Step 2 OMS Report'!$G$2:$G$1048576))</f>
        <v/>
      </c>
      <c r="J3341" s="21" t="str">
        <f>IF(A3341="","",SUMIFS('Step 2 OMS Report'!$I$2:$I$1048576,'Step 2 OMS Report'!$C$2:$C$1048576,'Sku Break Down'!A3341))</f>
        <v/>
      </c>
      <c r="K3341" s="21" t="str">
        <f t="shared" si="210"/>
        <v/>
      </c>
      <c r="L3341" s="22" t="str">
        <f t="shared" si="208"/>
        <v/>
      </c>
      <c r="M3341" s="22" t="str">
        <f t="shared" si="211"/>
        <v/>
      </c>
    </row>
    <row r="3342" spans="1:13" x14ac:dyDescent="0.55000000000000004">
      <c r="A3342" s="24"/>
      <c r="B3342" s="21" t="str">
        <f>IFERROR(INDEX('Step 2 OMS Report'!$D$2:$D$1048576,MATCH('Sku Break Down'!A3342,'Step 2 OMS Report'!$C$2:$C$1048576,0)),"")</f>
        <v/>
      </c>
      <c r="C3342" s="21" t="str">
        <f>IFERROR(INDEX('Step 2 OMS Report'!$F$2:$F$1048576,MATCH('Sku Break Down'!A3342,'Step 2 OMS Report'!$C$2:$C$1048576,0)),"")</f>
        <v/>
      </c>
      <c r="D3342" s="21" t="str">
        <f>IFERROR(INDEX('Step 2 OMS Report'!$E$2:$E$1048576,MATCH('Sku Break Down'!A3342,'Step 2 OMS Report'!$A$2:$A$1048576,0)),"")</f>
        <v/>
      </c>
      <c r="E3342" s="21" t="str">
        <f>IFERROR(INDEX('Product Info (Hide)'!$E$2:$E$1840,MATCH('Sku Break Down'!C3342,Manufacture_SKUHiddenSheet,0)),"")</f>
        <v/>
      </c>
      <c r="F3342" s="21" t="str">
        <f>IF(A3342="","",SUMIFS('Step 1 Customer Remit'!$J$17:$J$1048576,'Step 1 Customer Remit'!$B$17:$B$1048576,'Sku Break Down'!A3342,'Step 1 Customer Remit'!$D$17:$D$1048576,"Return"))</f>
        <v/>
      </c>
      <c r="G3342" s="21" t="str">
        <f>IF(A3342="","",SUMIFS('Step 1 Customer Remit'!$F$17:$F$1048576,'Step 1 Customer Remit'!$B$17:$B$1048576,'Sku Break Down'!A3342,'Step 1 Customer Remit'!$D$17:$D$1048576,"Return"))</f>
        <v/>
      </c>
      <c r="H3342" s="21" t="str">
        <f t="shared" si="209"/>
        <v/>
      </c>
      <c r="I3342" s="21" t="str">
        <f>IF(A3342="","",SUMIF('Step 2 OMS Report'!$C$2:$C$1048576,'Sku Break Down'!A3342,'Step 2 OMS Report'!$G$2:$G$1048576))</f>
        <v/>
      </c>
      <c r="J3342" s="21" t="str">
        <f>IF(A3342="","",SUMIFS('Step 2 OMS Report'!$I$2:$I$1048576,'Step 2 OMS Report'!$C$2:$C$1048576,'Sku Break Down'!A3342))</f>
        <v/>
      </c>
      <c r="K3342" s="21" t="str">
        <f t="shared" si="210"/>
        <v/>
      </c>
      <c r="L3342" s="22" t="str">
        <f t="shared" si="208"/>
        <v/>
      </c>
      <c r="M3342" s="22" t="str">
        <f t="shared" si="211"/>
        <v/>
      </c>
    </row>
    <row r="3343" spans="1:13" x14ac:dyDescent="0.55000000000000004">
      <c r="A3343" s="24"/>
      <c r="B3343" s="21" t="str">
        <f>IFERROR(INDEX('Step 2 OMS Report'!$D$2:$D$1048576,MATCH('Sku Break Down'!A3343,'Step 2 OMS Report'!$C$2:$C$1048576,0)),"")</f>
        <v/>
      </c>
      <c r="C3343" s="21" t="str">
        <f>IFERROR(INDEX('Step 2 OMS Report'!$F$2:$F$1048576,MATCH('Sku Break Down'!A3343,'Step 2 OMS Report'!$C$2:$C$1048576,0)),"")</f>
        <v/>
      </c>
      <c r="D3343" s="21" t="str">
        <f>IFERROR(INDEX('Step 2 OMS Report'!$E$2:$E$1048576,MATCH('Sku Break Down'!A3343,'Step 2 OMS Report'!$A$2:$A$1048576,0)),"")</f>
        <v/>
      </c>
      <c r="E3343" s="21" t="str">
        <f>IFERROR(INDEX('Product Info (Hide)'!$E$2:$E$1840,MATCH('Sku Break Down'!C3343,Manufacture_SKUHiddenSheet,0)),"")</f>
        <v/>
      </c>
      <c r="F3343" s="21" t="str">
        <f>IF(A3343="","",SUMIFS('Step 1 Customer Remit'!$J$17:$J$1048576,'Step 1 Customer Remit'!$B$17:$B$1048576,'Sku Break Down'!A3343,'Step 1 Customer Remit'!$D$17:$D$1048576,"Return"))</f>
        <v/>
      </c>
      <c r="G3343" s="21" t="str">
        <f>IF(A3343="","",SUMIFS('Step 1 Customer Remit'!$F$17:$F$1048576,'Step 1 Customer Remit'!$B$17:$B$1048576,'Sku Break Down'!A3343,'Step 1 Customer Remit'!$D$17:$D$1048576,"Return"))</f>
        <v/>
      </c>
      <c r="H3343" s="21" t="str">
        <f t="shared" si="209"/>
        <v/>
      </c>
      <c r="I3343" s="21" t="str">
        <f>IF(A3343="","",SUMIF('Step 2 OMS Report'!$C$2:$C$1048576,'Sku Break Down'!A3343,'Step 2 OMS Report'!$G$2:$G$1048576))</f>
        <v/>
      </c>
      <c r="J3343" s="21" t="str">
        <f>IF(A3343="","",SUMIFS('Step 2 OMS Report'!$I$2:$I$1048576,'Step 2 OMS Report'!$C$2:$C$1048576,'Sku Break Down'!A3343))</f>
        <v/>
      </c>
      <c r="K3343" s="21" t="str">
        <f t="shared" si="210"/>
        <v/>
      </c>
      <c r="L3343" s="22" t="str">
        <f t="shared" si="208"/>
        <v/>
      </c>
      <c r="M3343" s="22" t="str">
        <f t="shared" si="211"/>
        <v/>
      </c>
    </row>
    <row r="3344" spans="1:13" x14ac:dyDescent="0.55000000000000004">
      <c r="A3344" s="24"/>
      <c r="B3344" s="21" t="str">
        <f>IFERROR(INDEX('Step 2 OMS Report'!$D$2:$D$1048576,MATCH('Sku Break Down'!A3344,'Step 2 OMS Report'!$C$2:$C$1048576,0)),"")</f>
        <v/>
      </c>
      <c r="C3344" s="21" t="str">
        <f>IFERROR(INDEX('Step 2 OMS Report'!$F$2:$F$1048576,MATCH('Sku Break Down'!A3344,'Step 2 OMS Report'!$C$2:$C$1048576,0)),"")</f>
        <v/>
      </c>
      <c r="D3344" s="21" t="str">
        <f>IFERROR(INDEX('Step 2 OMS Report'!$E$2:$E$1048576,MATCH('Sku Break Down'!A3344,'Step 2 OMS Report'!$A$2:$A$1048576,0)),"")</f>
        <v/>
      </c>
      <c r="E3344" s="21" t="str">
        <f>IFERROR(INDEX('Product Info (Hide)'!$E$2:$E$1840,MATCH('Sku Break Down'!C3344,Manufacture_SKUHiddenSheet,0)),"")</f>
        <v/>
      </c>
      <c r="F3344" s="21" t="str">
        <f>IF(A3344="","",SUMIFS('Step 1 Customer Remit'!$J$17:$J$1048576,'Step 1 Customer Remit'!$B$17:$B$1048576,'Sku Break Down'!A3344,'Step 1 Customer Remit'!$D$17:$D$1048576,"Return"))</f>
        <v/>
      </c>
      <c r="G3344" s="21" t="str">
        <f>IF(A3344="","",SUMIFS('Step 1 Customer Remit'!$F$17:$F$1048576,'Step 1 Customer Remit'!$B$17:$B$1048576,'Sku Break Down'!A3344,'Step 1 Customer Remit'!$D$17:$D$1048576,"Return"))</f>
        <v/>
      </c>
      <c r="H3344" s="21" t="str">
        <f t="shared" si="209"/>
        <v/>
      </c>
      <c r="I3344" s="21" t="str">
        <f>IF(A3344="","",SUMIF('Step 2 OMS Report'!$C$2:$C$1048576,'Sku Break Down'!A3344,'Step 2 OMS Report'!$G$2:$G$1048576))</f>
        <v/>
      </c>
      <c r="J3344" s="21" t="str">
        <f>IF(A3344="","",SUMIFS('Step 2 OMS Report'!$I$2:$I$1048576,'Step 2 OMS Report'!$C$2:$C$1048576,'Sku Break Down'!A3344))</f>
        <v/>
      </c>
      <c r="K3344" s="21" t="str">
        <f t="shared" si="210"/>
        <v/>
      </c>
      <c r="L3344" s="22" t="str">
        <f t="shared" si="208"/>
        <v/>
      </c>
      <c r="M3344" s="22" t="str">
        <f t="shared" si="211"/>
        <v/>
      </c>
    </row>
    <row r="3345" spans="1:13" x14ac:dyDescent="0.55000000000000004">
      <c r="A3345" s="24"/>
      <c r="B3345" s="21" t="str">
        <f>IFERROR(INDEX('Step 2 OMS Report'!$D$2:$D$1048576,MATCH('Sku Break Down'!A3345,'Step 2 OMS Report'!$C$2:$C$1048576,0)),"")</f>
        <v/>
      </c>
      <c r="C3345" s="21" t="str">
        <f>IFERROR(INDEX('Step 2 OMS Report'!$F$2:$F$1048576,MATCH('Sku Break Down'!A3345,'Step 2 OMS Report'!$C$2:$C$1048576,0)),"")</f>
        <v/>
      </c>
      <c r="D3345" s="21" t="str">
        <f>IFERROR(INDEX('Step 2 OMS Report'!$E$2:$E$1048576,MATCH('Sku Break Down'!A3345,'Step 2 OMS Report'!$A$2:$A$1048576,0)),"")</f>
        <v/>
      </c>
      <c r="E3345" s="21" t="str">
        <f>IFERROR(INDEX('Product Info (Hide)'!$E$2:$E$1840,MATCH('Sku Break Down'!C3345,Manufacture_SKUHiddenSheet,0)),"")</f>
        <v/>
      </c>
      <c r="F3345" s="21" t="str">
        <f>IF(A3345="","",SUMIFS('Step 1 Customer Remit'!$J$17:$J$1048576,'Step 1 Customer Remit'!$B$17:$B$1048576,'Sku Break Down'!A3345,'Step 1 Customer Remit'!$D$17:$D$1048576,"Return"))</f>
        <v/>
      </c>
      <c r="G3345" s="21" t="str">
        <f>IF(A3345="","",SUMIFS('Step 1 Customer Remit'!$F$17:$F$1048576,'Step 1 Customer Remit'!$B$17:$B$1048576,'Sku Break Down'!A3345,'Step 1 Customer Remit'!$D$17:$D$1048576,"Return"))</f>
        <v/>
      </c>
      <c r="H3345" s="21" t="str">
        <f t="shared" si="209"/>
        <v/>
      </c>
      <c r="I3345" s="21" t="str">
        <f>IF(A3345="","",SUMIF('Step 2 OMS Report'!$C$2:$C$1048576,'Sku Break Down'!A3345,'Step 2 OMS Report'!$G$2:$G$1048576))</f>
        <v/>
      </c>
      <c r="J3345" s="21" t="str">
        <f>IF(A3345="","",SUMIFS('Step 2 OMS Report'!$I$2:$I$1048576,'Step 2 OMS Report'!$C$2:$C$1048576,'Sku Break Down'!A3345))</f>
        <v/>
      </c>
      <c r="K3345" s="21" t="str">
        <f t="shared" si="210"/>
        <v/>
      </c>
      <c r="L3345" s="22" t="str">
        <f t="shared" si="208"/>
        <v/>
      </c>
      <c r="M3345" s="22" t="str">
        <f t="shared" si="211"/>
        <v/>
      </c>
    </row>
    <row r="3346" spans="1:13" x14ac:dyDescent="0.55000000000000004">
      <c r="A3346" s="24"/>
      <c r="B3346" s="21" t="str">
        <f>IFERROR(INDEX('Step 2 OMS Report'!$D$2:$D$1048576,MATCH('Sku Break Down'!A3346,'Step 2 OMS Report'!$C$2:$C$1048576,0)),"")</f>
        <v/>
      </c>
      <c r="C3346" s="21" t="str">
        <f>IFERROR(INDEX('Step 2 OMS Report'!$F$2:$F$1048576,MATCH('Sku Break Down'!A3346,'Step 2 OMS Report'!$C$2:$C$1048576,0)),"")</f>
        <v/>
      </c>
      <c r="D3346" s="21" t="str">
        <f>IFERROR(INDEX('Step 2 OMS Report'!$E$2:$E$1048576,MATCH('Sku Break Down'!A3346,'Step 2 OMS Report'!$A$2:$A$1048576,0)),"")</f>
        <v/>
      </c>
      <c r="E3346" s="21" t="str">
        <f>IFERROR(INDEX('Product Info (Hide)'!$E$2:$E$1840,MATCH('Sku Break Down'!C3346,Manufacture_SKUHiddenSheet,0)),"")</f>
        <v/>
      </c>
      <c r="F3346" s="21" t="str">
        <f>IF(A3346="","",SUMIFS('Step 1 Customer Remit'!$J$17:$J$1048576,'Step 1 Customer Remit'!$B$17:$B$1048576,'Sku Break Down'!A3346,'Step 1 Customer Remit'!$D$17:$D$1048576,"Return"))</f>
        <v/>
      </c>
      <c r="G3346" s="21" t="str">
        <f>IF(A3346="","",SUMIFS('Step 1 Customer Remit'!$F$17:$F$1048576,'Step 1 Customer Remit'!$B$17:$B$1048576,'Sku Break Down'!A3346,'Step 1 Customer Remit'!$D$17:$D$1048576,"Return"))</f>
        <v/>
      </c>
      <c r="H3346" s="21" t="str">
        <f t="shared" si="209"/>
        <v/>
      </c>
      <c r="I3346" s="21" t="str">
        <f>IF(A3346="","",SUMIF('Step 2 OMS Report'!$C$2:$C$1048576,'Sku Break Down'!A3346,'Step 2 OMS Report'!$G$2:$G$1048576))</f>
        <v/>
      </c>
      <c r="J3346" s="21" t="str">
        <f>IF(A3346="","",SUMIFS('Step 2 OMS Report'!$I$2:$I$1048576,'Step 2 OMS Report'!$C$2:$C$1048576,'Sku Break Down'!A3346))</f>
        <v/>
      </c>
      <c r="K3346" s="21" t="str">
        <f t="shared" si="210"/>
        <v/>
      </c>
      <c r="L3346" s="22" t="str">
        <f t="shared" si="208"/>
        <v/>
      </c>
      <c r="M3346" s="22" t="str">
        <f t="shared" si="211"/>
        <v/>
      </c>
    </row>
    <row r="3347" spans="1:13" x14ac:dyDescent="0.55000000000000004">
      <c r="A3347" s="24"/>
      <c r="B3347" s="21" t="str">
        <f>IFERROR(INDEX('Step 2 OMS Report'!$D$2:$D$1048576,MATCH('Sku Break Down'!A3347,'Step 2 OMS Report'!$C$2:$C$1048576,0)),"")</f>
        <v/>
      </c>
      <c r="C3347" s="21" t="str">
        <f>IFERROR(INDEX('Step 2 OMS Report'!$F$2:$F$1048576,MATCH('Sku Break Down'!A3347,'Step 2 OMS Report'!$C$2:$C$1048576,0)),"")</f>
        <v/>
      </c>
      <c r="D3347" s="21" t="str">
        <f>IFERROR(INDEX('Step 2 OMS Report'!$E$2:$E$1048576,MATCH('Sku Break Down'!A3347,'Step 2 OMS Report'!$A$2:$A$1048576,0)),"")</f>
        <v/>
      </c>
      <c r="E3347" s="21" t="str">
        <f>IFERROR(INDEX('Product Info (Hide)'!$E$2:$E$1840,MATCH('Sku Break Down'!C3347,Manufacture_SKUHiddenSheet,0)),"")</f>
        <v/>
      </c>
      <c r="F3347" s="21" t="str">
        <f>IF(A3347="","",SUMIFS('Step 1 Customer Remit'!$J$17:$J$1048576,'Step 1 Customer Remit'!$B$17:$B$1048576,'Sku Break Down'!A3347,'Step 1 Customer Remit'!$D$17:$D$1048576,"Return"))</f>
        <v/>
      </c>
      <c r="G3347" s="21" t="str">
        <f>IF(A3347="","",SUMIFS('Step 1 Customer Remit'!$F$17:$F$1048576,'Step 1 Customer Remit'!$B$17:$B$1048576,'Sku Break Down'!A3347,'Step 1 Customer Remit'!$D$17:$D$1048576,"Return"))</f>
        <v/>
      </c>
      <c r="H3347" s="21" t="str">
        <f t="shared" si="209"/>
        <v/>
      </c>
      <c r="I3347" s="21" t="str">
        <f>IF(A3347="","",SUMIF('Step 2 OMS Report'!$C$2:$C$1048576,'Sku Break Down'!A3347,'Step 2 OMS Report'!$G$2:$G$1048576))</f>
        <v/>
      </c>
      <c r="J3347" s="21" t="str">
        <f>IF(A3347="","",SUMIFS('Step 2 OMS Report'!$I$2:$I$1048576,'Step 2 OMS Report'!$C$2:$C$1048576,'Sku Break Down'!A3347))</f>
        <v/>
      </c>
      <c r="K3347" s="21" t="str">
        <f t="shared" si="210"/>
        <v/>
      </c>
      <c r="L3347" s="22" t="str">
        <f t="shared" si="208"/>
        <v/>
      </c>
      <c r="M3347" s="22" t="str">
        <f t="shared" si="211"/>
        <v/>
      </c>
    </row>
    <row r="3348" spans="1:13" x14ac:dyDescent="0.55000000000000004">
      <c r="A3348" s="24"/>
      <c r="B3348" s="21" t="str">
        <f>IFERROR(INDEX('Step 2 OMS Report'!$D$2:$D$1048576,MATCH('Sku Break Down'!A3348,'Step 2 OMS Report'!$C$2:$C$1048576,0)),"")</f>
        <v/>
      </c>
      <c r="C3348" s="21" t="str">
        <f>IFERROR(INDEX('Step 2 OMS Report'!$F$2:$F$1048576,MATCH('Sku Break Down'!A3348,'Step 2 OMS Report'!$C$2:$C$1048576,0)),"")</f>
        <v/>
      </c>
      <c r="D3348" s="21" t="str">
        <f>IFERROR(INDEX('Step 2 OMS Report'!$E$2:$E$1048576,MATCH('Sku Break Down'!A3348,'Step 2 OMS Report'!$A$2:$A$1048576,0)),"")</f>
        <v/>
      </c>
      <c r="E3348" s="21" t="str">
        <f>IFERROR(INDEX('Product Info (Hide)'!$E$2:$E$1840,MATCH('Sku Break Down'!C3348,Manufacture_SKUHiddenSheet,0)),"")</f>
        <v/>
      </c>
      <c r="F3348" s="21" t="str">
        <f>IF(A3348="","",SUMIFS('Step 1 Customer Remit'!$J$17:$J$1048576,'Step 1 Customer Remit'!$B$17:$B$1048576,'Sku Break Down'!A3348,'Step 1 Customer Remit'!$D$17:$D$1048576,"Return"))</f>
        <v/>
      </c>
      <c r="G3348" s="21" t="str">
        <f>IF(A3348="","",SUMIFS('Step 1 Customer Remit'!$F$17:$F$1048576,'Step 1 Customer Remit'!$B$17:$B$1048576,'Sku Break Down'!A3348,'Step 1 Customer Remit'!$D$17:$D$1048576,"Return"))</f>
        <v/>
      </c>
      <c r="H3348" s="21" t="str">
        <f t="shared" si="209"/>
        <v/>
      </c>
      <c r="I3348" s="21" t="str">
        <f>IF(A3348="","",SUMIF('Step 2 OMS Report'!$C$2:$C$1048576,'Sku Break Down'!A3348,'Step 2 OMS Report'!$G$2:$G$1048576))</f>
        <v/>
      </c>
      <c r="J3348" s="21" t="str">
        <f>IF(A3348="","",SUMIFS('Step 2 OMS Report'!$I$2:$I$1048576,'Step 2 OMS Report'!$C$2:$C$1048576,'Sku Break Down'!A3348))</f>
        <v/>
      </c>
      <c r="K3348" s="21" t="str">
        <f t="shared" si="210"/>
        <v/>
      </c>
      <c r="L3348" s="22" t="str">
        <f t="shared" si="208"/>
        <v/>
      </c>
      <c r="M3348" s="22" t="str">
        <f t="shared" si="211"/>
        <v/>
      </c>
    </row>
    <row r="3349" spans="1:13" x14ac:dyDescent="0.55000000000000004">
      <c r="A3349" s="24"/>
      <c r="B3349" s="21" t="str">
        <f>IFERROR(INDEX('Step 2 OMS Report'!$D$2:$D$1048576,MATCH('Sku Break Down'!A3349,'Step 2 OMS Report'!$C$2:$C$1048576,0)),"")</f>
        <v/>
      </c>
      <c r="C3349" s="21" t="str">
        <f>IFERROR(INDEX('Step 2 OMS Report'!$F$2:$F$1048576,MATCH('Sku Break Down'!A3349,'Step 2 OMS Report'!$C$2:$C$1048576,0)),"")</f>
        <v/>
      </c>
      <c r="D3349" s="21" t="str">
        <f>IFERROR(INDEX('Step 2 OMS Report'!$E$2:$E$1048576,MATCH('Sku Break Down'!A3349,'Step 2 OMS Report'!$A$2:$A$1048576,0)),"")</f>
        <v/>
      </c>
      <c r="E3349" s="21" t="str">
        <f>IFERROR(INDEX('Product Info (Hide)'!$E$2:$E$1840,MATCH('Sku Break Down'!C3349,Manufacture_SKUHiddenSheet,0)),"")</f>
        <v/>
      </c>
      <c r="F3349" s="21" t="str">
        <f>IF(A3349="","",SUMIFS('Step 1 Customer Remit'!$J$17:$J$1048576,'Step 1 Customer Remit'!$B$17:$B$1048576,'Sku Break Down'!A3349,'Step 1 Customer Remit'!$D$17:$D$1048576,"Return"))</f>
        <v/>
      </c>
      <c r="G3349" s="21" t="str">
        <f>IF(A3349="","",SUMIFS('Step 1 Customer Remit'!$F$17:$F$1048576,'Step 1 Customer Remit'!$B$17:$B$1048576,'Sku Break Down'!A3349,'Step 1 Customer Remit'!$D$17:$D$1048576,"Return"))</f>
        <v/>
      </c>
      <c r="H3349" s="21" t="str">
        <f t="shared" si="209"/>
        <v/>
      </c>
      <c r="I3349" s="21" t="str">
        <f>IF(A3349="","",SUMIF('Step 2 OMS Report'!$C$2:$C$1048576,'Sku Break Down'!A3349,'Step 2 OMS Report'!$G$2:$G$1048576))</f>
        <v/>
      </c>
      <c r="J3349" s="21" t="str">
        <f>IF(A3349="","",SUMIFS('Step 2 OMS Report'!$I$2:$I$1048576,'Step 2 OMS Report'!$C$2:$C$1048576,'Sku Break Down'!A3349))</f>
        <v/>
      </c>
      <c r="K3349" s="21" t="str">
        <f t="shared" si="210"/>
        <v/>
      </c>
      <c r="L3349" s="22" t="str">
        <f t="shared" si="208"/>
        <v/>
      </c>
      <c r="M3349" s="22" t="str">
        <f t="shared" si="211"/>
        <v/>
      </c>
    </row>
    <row r="3350" spans="1:13" x14ac:dyDescent="0.55000000000000004">
      <c r="A3350" s="24"/>
      <c r="B3350" s="21" t="str">
        <f>IFERROR(INDEX('Step 2 OMS Report'!$D$2:$D$1048576,MATCH('Sku Break Down'!A3350,'Step 2 OMS Report'!$C$2:$C$1048576,0)),"")</f>
        <v/>
      </c>
      <c r="C3350" s="21" t="str">
        <f>IFERROR(INDEX('Step 2 OMS Report'!$F$2:$F$1048576,MATCH('Sku Break Down'!A3350,'Step 2 OMS Report'!$C$2:$C$1048576,0)),"")</f>
        <v/>
      </c>
      <c r="D3350" s="21" t="str">
        <f>IFERROR(INDEX('Step 2 OMS Report'!$E$2:$E$1048576,MATCH('Sku Break Down'!A3350,'Step 2 OMS Report'!$A$2:$A$1048576,0)),"")</f>
        <v/>
      </c>
      <c r="E3350" s="21" t="str">
        <f>IFERROR(INDEX('Product Info (Hide)'!$E$2:$E$1840,MATCH('Sku Break Down'!C3350,Manufacture_SKUHiddenSheet,0)),"")</f>
        <v/>
      </c>
      <c r="F3350" s="21" t="str">
        <f>IF(A3350="","",SUMIFS('Step 1 Customer Remit'!$J$17:$J$1048576,'Step 1 Customer Remit'!$B$17:$B$1048576,'Sku Break Down'!A3350,'Step 1 Customer Remit'!$D$17:$D$1048576,"Return"))</f>
        <v/>
      </c>
      <c r="G3350" s="21" t="str">
        <f>IF(A3350="","",SUMIFS('Step 1 Customer Remit'!$F$17:$F$1048576,'Step 1 Customer Remit'!$B$17:$B$1048576,'Sku Break Down'!A3350,'Step 1 Customer Remit'!$D$17:$D$1048576,"Return"))</f>
        <v/>
      </c>
      <c r="H3350" s="21" t="str">
        <f t="shared" si="209"/>
        <v/>
      </c>
      <c r="I3350" s="21" t="str">
        <f>IF(A3350="","",SUMIF('Step 2 OMS Report'!$C$2:$C$1048576,'Sku Break Down'!A3350,'Step 2 OMS Report'!$G$2:$G$1048576))</f>
        <v/>
      </c>
      <c r="J3350" s="21" t="str">
        <f>IF(A3350="","",SUMIFS('Step 2 OMS Report'!$I$2:$I$1048576,'Step 2 OMS Report'!$C$2:$C$1048576,'Sku Break Down'!A3350))</f>
        <v/>
      </c>
      <c r="K3350" s="21" t="str">
        <f t="shared" si="210"/>
        <v/>
      </c>
      <c r="L3350" s="22" t="str">
        <f t="shared" si="208"/>
        <v/>
      </c>
      <c r="M3350" s="22" t="str">
        <f t="shared" si="211"/>
        <v/>
      </c>
    </row>
    <row r="3351" spans="1:13" x14ac:dyDescent="0.55000000000000004">
      <c r="A3351" s="24"/>
      <c r="B3351" s="21" t="str">
        <f>IFERROR(INDEX('Step 2 OMS Report'!$D$2:$D$1048576,MATCH('Sku Break Down'!A3351,'Step 2 OMS Report'!$C$2:$C$1048576,0)),"")</f>
        <v/>
      </c>
      <c r="C3351" s="21" t="str">
        <f>IFERROR(INDEX('Step 2 OMS Report'!$F$2:$F$1048576,MATCH('Sku Break Down'!A3351,'Step 2 OMS Report'!$C$2:$C$1048576,0)),"")</f>
        <v/>
      </c>
      <c r="D3351" s="21" t="str">
        <f>IFERROR(INDEX('Step 2 OMS Report'!$E$2:$E$1048576,MATCH('Sku Break Down'!A3351,'Step 2 OMS Report'!$A$2:$A$1048576,0)),"")</f>
        <v/>
      </c>
      <c r="E3351" s="21" t="str">
        <f>IFERROR(INDEX('Product Info (Hide)'!$E$2:$E$1840,MATCH('Sku Break Down'!C3351,Manufacture_SKUHiddenSheet,0)),"")</f>
        <v/>
      </c>
      <c r="F3351" s="21" t="str">
        <f>IF(A3351="","",SUMIFS('Step 1 Customer Remit'!$J$17:$J$1048576,'Step 1 Customer Remit'!$B$17:$B$1048576,'Sku Break Down'!A3351,'Step 1 Customer Remit'!$D$17:$D$1048576,"Return"))</f>
        <v/>
      </c>
      <c r="G3351" s="21" t="str">
        <f>IF(A3351="","",SUMIFS('Step 1 Customer Remit'!$F$17:$F$1048576,'Step 1 Customer Remit'!$B$17:$B$1048576,'Sku Break Down'!A3351,'Step 1 Customer Remit'!$D$17:$D$1048576,"Return"))</f>
        <v/>
      </c>
      <c r="H3351" s="21" t="str">
        <f t="shared" si="209"/>
        <v/>
      </c>
      <c r="I3351" s="21" t="str">
        <f>IF(A3351="","",SUMIF('Step 2 OMS Report'!$C$2:$C$1048576,'Sku Break Down'!A3351,'Step 2 OMS Report'!$G$2:$G$1048576))</f>
        <v/>
      </c>
      <c r="J3351" s="21" t="str">
        <f>IF(A3351="","",SUMIFS('Step 2 OMS Report'!$I$2:$I$1048576,'Step 2 OMS Report'!$C$2:$C$1048576,'Sku Break Down'!A3351))</f>
        <v/>
      </c>
      <c r="K3351" s="21" t="str">
        <f t="shared" si="210"/>
        <v/>
      </c>
      <c r="L3351" s="22" t="str">
        <f t="shared" si="208"/>
        <v/>
      </c>
      <c r="M3351" s="22" t="str">
        <f t="shared" si="211"/>
        <v/>
      </c>
    </row>
    <row r="3352" spans="1:13" x14ac:dyDescent="0.55000000000000004">
      <c r="A3352" s="24"/>
      <c r="B3352" s="21" t="str">
        <f>IFERROR(INDEX('Step 2 OMS Report'!$D$2:$D$1048576,MATCH('Sku Break Down'!A3352,'Step 2 OMS Report'!$C$2:$C$1048576,0)),"")</f>
        <v/>
      </c>
      <c r="C3352" s="21" t="str">
        <f>IFERROR(INDEX('Step 2 OMS Report'!$F$2:$F$1048576,MATCH('Sku Break Down'!A3352,'Step 2 OMS Report'!$C$2:$C$1048576,0)),"")</f>
        <v/>
      </c>
      <c r="D3352" s="21" t="str">
        <f>IFERROR(INDEX('Step 2 OMS Report'!$E$2:$E$1048576,MATCH('Sku Break Down'!A3352,'Step 2 OMS Report'!$A$2:$A$1048576,0)),"")</f>
        <v/>
      </c>
      <c r="E3352" s="21" t="str">
        <f>IFERROR(INDEX('Product Info (Hide)'!$E$2:$E$1840,MATCH('Sku Break Down'!C3352,Manufacture_SKUHiddenSheet,0)),"")</f>
        <v/>
      </c>
      <c r="F3352" s="21" t="str">
        <f>IF(A3352="","",SUMIFS('Step 1 Customer Remit'!$J$17:$J$1048576,'Step 1 Customer Remit'!$B$17:$B$1048576,'Sku Break Down'!A3352,'Step 1 Customer Remit'!$D$17:$D$1048576,"Return"))</f>
        <v/>
      </c>
      <c r="G3352" s="21" t="str">
        <f>IF(A3352="","",SUMIFS('Step 1 Customer Remit'!$F$17:$F$1048576,'Step 1 Customer Remit'!$B$17:$B$1048576,'Sku Break Down'!A3352,'Step 1 Customer Remit'!$D$17:$D$1048576,"Return"))</f>
        <v/>
      </c>
      <c r="H3352" s="21" t="str">
        <f t="shared" si="209"/>
        <v/>
      </c>
      <c r="I3352" s="21" t="str">
        <f>IF(A3352="","",SUMIF('Step 2 OMS Report'!$C$2:$C$1048576,'Sku Break Down'!A3352,'Step 2 OMS Report'!$G$2:$G$1048576))</f>
        <v/>
      </c>
      <c r="J3352" s="21" t="str">
        <f>IF(A3352="","",SUMIFS('Step 2 OMS Report'!$I$2:$I$1048576,'Step 2 OMS Report'!$C$2:$C$1048576,'Sku Break Down'!A3352))</f>
        <v/>
      </c>
      <c r="K3352" s="21" t="str">
        <f t="shared" si="210"/>
        <v/>
      </c>
      <c r="L3352" s="22" t="str">
        <f t="shared" si="208"/>
        <v/>
      </c>
      <c r="M3352" s="22" t="str">
        <f t="shared" si="211"/>
        <v/>
      </c>
    </row>
    <row r="3353" spans="1:13" x14ac:dyDescent="0.55000000000000004">
      <c r="A3353" s="24"/>
      <c r="B3353" s="21" t="str">
        <f>IFERROR(INDEX('Step 2 OMS Report'!$D$2:$D$1048576,MATCH('Sku Break Down'!A3353,'Step 2 OMS Report'!$C$2:$C$1048576,0)),"")</f>
        <v/>
      </c>
      <c r="C3353" s="21" t="str">
        <f>IFERROR(INDEX('Step 2 OMS Report'!$F$2:$F$1048576,MATCH('Sku Break Down'!A3353,'Step 2 OMS Report'!$C$2:$C$1048576,0)),"")</f>
        <v/>
      </c>
      <c r="D3353" s="21" t="str">
        <f>IFERROR(INDEX('Step 2 OMS Report'!$E$2:$E$1048576,MATCH('Sku Break Down'!A3353,'Step 2 OMS Report'!$A$2:$A$1048576,0)),"")</f>
        <v/>
      </c>
      <c r="E3353" s="21" t="str">
        <f>IFERROR(INDEX('Product Info (Hide)'!$E$2:$E$1840,MATCH('Sku Break Down'!C3353,Manufacture_SKUHiddenSheet,0)),"")</f>
        <v/>
      </c>
      <c r="F3353" s="21" t="str">
        <f>IF(A3353="","",SUMIFS('Step 1 Customer Remit'!$J$17:$J$1048576,'Step 1 Customer Remit'!$B$17:$B$1048576,'Sku Break Down'!A3353,'Step 1 Customer Remit'!$D$17:$D$1048576,"Return"))</f>
        <v/>
      </c>
      <c r="G3353" s="21" t="str">
        <f>IF(A3353="","",SUMIFS('Step 1 Customer Remit'!$F$17:$F$1048576,'Step 1 Customer Remit'!$B$17:$B$1048576,'Sku Break Down'!A3353,'Step 1 Customer Remit'!$D$17:$D$1048576,"Return"))</f>
        <v/>
      </c>
      <c r="H3353" s="21" t="str">
        <f t="shared" si="209"/>
        <v/>
      </c>
      <c r="I3353" s="21" t="str">
        <f>IF(A3353="","",SUMIF('Step 2 OMS Report'!$C$2:$C$1048576,'Sku Break Down'!A3353,'Step 2 OMS Report'!$G$2:$G$1048576))</f>
        <v/>
      </c>
      <c r="J3353" s="21" t="str">
        <f>IF(A3353="","",SUMIFS('Step 2 OMS Report'!$I$2:$I$1048576,'Step 2 OMS Report'!$C$2:$C$1048576,'Sku Break Down'!A3353))</f>
        <v/>
      </c>
      <c r="K3353" s="21" t="str">
        <f t="shared" si="210"/>
        <v/>
      </c>
      <c r="L3353" s="22" t="str">
        <f t="shared" si="208"/>
        <v/>
      </c>
      <c r="M3353" s="22" t="str">
        <f t="shared" si="211"/>
        <v/>
      </c>
    </row>
    <row r="3354" spans="1:13" x14ac:dyDescent="0.55000000000000004">
      <c r="A3354" s="24"/>
      <c r="B3354" s="21" t="str">
        <f>IFERROR(INDEX('Step 2 OMS Report'!$D$2:$D$1048576,MATCH('Sku Break Down'!A3354,'Step 2 OMS Report'!$C$2:$C$1048576,0)),"")</f>
        <v/>
      </c>
      <c r="C3354" s="21" t="str">
        <f>IFERROR(INDEX('Step 2 OMS Report'!$F$2:$F$1048576,MATCH('Sku Break Down'!A3354,'Step 2 OMS Report'!$C$2:$C$1048576,0)),"")</f>
        <v/>
      </c>
      <c r="D3354" s="21" t="str">
        <f>IFERROR(INDEX('Step 2 OMS Report'!$E$2:$E$1048576,MATCH('Sku Break Down'!A3354,'Step 2 OMS Report'!$A$2:$A$1048576,0)),"")</f>
        <v/>
      </c>
      <c r="E3354" s="21" t="str">
        <f>IFERROR(INDEX('Product Info (Hide)'!$E$2:$E$1840,MATCH('Sku Break Down'!C3354,Manufacture_SKUHiddenSheet,0)),"")</f>
        <v/>
      </c>
      <c r="F3354" s="21" t="str">
        <f>IF(A3354="","",SUMIFS('Step 1 Customer Remit'!$J$17:$J$1048576,'Step 1 Customer Remit'!$B$17:$B$1048576,'Sku Break Down'!A3354,'Step 1 Customer Remit'!$D$17:$D$1048576,"Return"))</f>
        <v/>
      </c>
      <c r="G3354" s="21" t="str">
        <f>IF(A3354="","",SUMIFS('Step 1 Customer Remit'!$F$17:$F$1048576,'Step 1 Customer Remit'!$B$17:$B$1048576,'Sku Break Down'!A3354,'Step 1 Customer Remit'!$D$17:$D$1048576,"Return"))</f>
        <v/>
      </c>
      <c r="H3354" s="21" t="str">
        <f t="shared" si="209"/>
        <v/>
      </c>
      <c r="I3354" s="21" t="str">
        <f>IF(A3354="","",SUMIF('Step 2 OMS Report'!$C$2:$C$1048576,'Sku Break Down'!A3354,'Step 2 OMS Report'!$G$2:$G$1048576))</f>
        <v/>
      </c>
      <c r="J3354" s="21" t="str">
        <f>IF(A3354="","",SUMIFS('Step 2 OMS Report'!$I$2:$I$1048576,'Step 2 OMS Report'!$C$2:$C$1048576,'Sku Break Down'!A3354))</f>
        <v/>
      </c>
      <c r="K3354" s="21" t="str">
        <f t="shared" si="210"/>
        <v/>
      </c>
      <c r="L3354" s="22" t="str">
        <f t="shared" ref="L3354:L3417" si="212">IFERROR(F3354/I3354,"")</f>
        <v/>
      </c>
      <c r="M3354" s="22" t="str">
        <f t="shared" si="211"/>
        <v/>
      </c>
    </row>
    <row r="3355" spans="1:13" x14ac:dyDescent="0.55000000000000004">
      <c r="A3355" s="24"/>
      <c r="B3355" s="21" t="str">
        <f>IFERROR(INDEX('Step 2 OMS Report'!$D$2:$D$1048576,MATCH('Sku Break Down'!A3355,'Step 2 OMS Report'!$C$2:$C$1048576,0)),"")</f>
        <v/>
      </c>
      <c r="C3355" s="21" t="str">
        <f>IFERROR(INDEX('Step 2 OMS Report'!$F$2:$F$1048576,MATCH('Sku Break Down'!A3355,'Step 2 OMS Report'!$C$2:$C$1048576,0)),"")</f>
        <v/>
      </c>
      <c r="D3355" s="21" t="str">
        <f>IFERROR(INDEX('Step 2 OMS Report'!$E$2:$E$1048576,MATCH('Sku Break Down'!A3355,'Step 2 OMS Report'!$A$2:$A$1048576,0)),"")</f>
        <v/>
      </c>
      <c r="E3355" s="21" t="str">
        <f>IFERROR(INDEX('Product Info (Hide)'!$E$2:$E$1840,MATCH('Sku Break Down'!C3355,Manufacture_SKUHiddenSheet,0)),"")</f>
        <v/>
      </c>
      <c r="F3355" s="21" t="str">
        <f>IF(A3355="","",SUMIFS('Step 1 Customer Remit'!$J$17:$J$1048576,'Step 1 Customer Remit'!$B$17:$B$1048576,'Sku Break Down'!A3355,'Step 1 Customer Remit'!$D$17:$D$1048576,"Return"))</f>
        <v/>
      </c>
      <c r="G3355" s="21" t="str">
        <f>IF(A3355="","",SUMIFS('Step 1 Customer Remit'!$F$17:$F$1048576,'Step 1 Customer Remit'!$B$17:$B$1048576,'Sku Break Down'!A3355,'Step 1 Customer Remit'!$D$17:$D$1048576,"Return"))</f>
        <v/>
      </c>
      <c r="H3355" s="21" t="str">
        <f t="shared" si="209"/>
        <v/>
      </c>
      <c r="I3355" s="21" t="str">
        <f>IF(A3355="","",SUMIF('Step 2 OMS Report'!$C$2:$C$1048576,'Sku Break Down'!A3355,'Step 2 OMS Report'!$G$2:$G$1048576))</f>
        <v/>
      </c>
      <c r="J3355" s="21" t="str">
        <f>IF(A3355="","",SUMIFS('Step 2 OMS Report'!$I$2:$I$1048576,'Step 2 OMS Report'!$C$2:$C$1048576,'Sku Break Down'!A3355))</f>
        <v/>
      </c>
      <c r="K3355" s="21" t="str">
        <f t="shared" si="210"/>
        <v/>
      </c>
      <c r="L3355" s="22" t="str">
        <f t="shared" si="212"/>
        <v/>
      </c>
      <c r="M3355" s="22" t="str">
        <f t="shared" si="211"/>
        <v/>
      </c>
    </row>
    <row r="3356" spans="1:13" x14ac:dyDescent="0.55000000000000004">
      <c r="A3356" s="24"/>
      <c r="B3356" s="21" t="str">
        <f>IFERROR(INDEX('Step 2 OMS Report'!$D$2:$D$1048576,MATCH('Sku Break Down'!A3356,'Step 2 OMS Report'!$C$2:$C$1048576,0)),"")</f>
        <v/>
      </c>
      <c r="C3356" s="21" t="str">
        <f>IFERROR(INDEX('Step 2 OMS Report'!$F$2:$F$1048576,MATCH('Sku Break Down'!A3356,'Step 2 OMS Report'!$C$2:$C$1048576,0)),"")</f>
        <v/>
      </c>
      <c r="D3356" s="21" t="str">
        <f>IFERROR(INDEX('Step 2 OMS Report'!$E$2:$E$1048576,MATCH('Sku Break Down'!A3356,'Step 2 OMS Report'!$A$2:$A$1048576,0)),"")</f>
        <v/>
      </c>
      <c r="E3356" s="21" t="str">
        <f>IFERROR(INDEX('Product Info (Hide)'!$E$2:$E$1840,MATCH('Sku Break Down'!C3356,Manufacture_SKUHiddenSheet,0)),"")</f>
        <v/>
      </c>
      <c r="F3356" s="21" t="str">
        <f>IF(A3356="","",SUMIFS('Step 1 Customer Remit'!$J$17:$J$1048576,'Step 1 Customer Remit'!$B$17:$B$1048576,'Sku Break Down'!A3356,'Step 1 Customer Remit'!$D$17:$D$1048576,"Return"))</f>
        <v/>
      </c>
      <c r="G3356" s="21" t="str">
        <f>IF(A3356="","",SUMIFS('Step 1 Customer Remit'!$F$17:$F$1048576,'Step 1 Customer Remit'!$B$17:$B$1048576,'Sku Break Down'!A3356,'Step 1 Customer Remit'!$D$17:$D$1048576,"Return"))</f>
        <v/>
      </c>
      <c r="H3356" s="21" t="str">
        <f t="shared" si="209"/>
        <v/>
      </c>
      <c r="I3356" s="21" t="str">
        <f>IF(A3356="","",SUMIF('Step 2 OMS Report'!$C$2:$C$1048576,'Sku Break Down'!A3356,'Step 2 OMS Report'!$G$2:$G$1048576))</f>
        <v/>
      </c>
      <c r="J3356" s="21" t="str">
        <f>IF(A3356="","",SUMIFS('Step 2 OMS Report'!$I$2:$I$1048576,'Step 2 OMS Report'!$C$2:$C$1048576,'Sku Break Down'!A3356))</f>
        <v/>
      </c>
      <c r="K3356" s="21" t="str">
        <f t="shared" si="210"/>
        <v/>
      </c>
      <c r="L3356" s="22" t="str">
        <f t="shared" si="212"/>
        <v/>
      </c>
      <c r="M3356" s="22" t="str">
        <f t="shared" si="211"/>
        <v/>
      </c>
    </row>
    <row r="3357" spans="1:13" x14ac:dyDescent="0.55000000000000004">
      <c r="A3357" s="24"/>
      <c r="B3357" s="21" t="str">
        <f>IFERROR(INDEX('Step 2 OMS Report'!$D$2:$D$1048576,MATCH('Sku Break Down'!A3357,'Step 2 OMS Report'!$C$2:$C$1048576,0)),"")</f>
        <v/>
      </c>
      <c r="C3357" s="21" t="str">
        <f>IFERROR(INDEX('Step 2 OMS Report'!$F$2:$F$1048576,MATCH('Sku Break Down'!A3357,'Step 2 OMS Report'!$C$2:$C$1048576,0)),"")</f>
        <v/>
      </c>
      <c r="D3357" s="21" t="str">
        <f>IFERROR(INDEX('Step 2 OMS Report'!$E$2:$E$1048576,MATCH('Sku Break Down'!A3357,'Step 2 OMS Report'!$A$2:$A$1048576,0)),"")</f>
        <v/>
      </c>
      <c r="E3357" s="21" t="str">
        <f>IFERROR(INDEX('Product Info (Hide)'!$E$2:$E$1840,MATCH('Sku Break Down'!C3357,Manufacture_SKUHiddenSheet,0)),"")</f>
        <v/>
      </c>
      <c r="F3357" s="21" t="str">
        <f>IF(A3357="","",SUMIFS('Step 1 Customer Remit'!$J$17:$J$1048576,'Step 1 Customer Remit'!$B$17:$B$1048576,'Sku Break Down'!A3357,'Step 1 Customer Remit'!$D$17:$D$1048576,"Return"))</f>
        <v/>
      </c>
      <c r="G3357" s="21" t="str">
        <f>IF(A3357="","",SUMIFS('Step 1 Customer Remit'!$F$17:$F$1048576,'Step 1 Customer Remit'!$B$17:$B$1048576,'Sku Break Down'!A3357,'Step 1 Customer Remit'!$D$17:$D$1048576,"Return"))</f>
        <v/>
      </c>
      <c r="H3357" s="21" t="str">
        <f t="shared" si="209"/>
        <v/>
      </c>
      <c r="I3357" s="21" t="str">
        <f>IF(A3357="","",SUMIF('Step 2 OMS Report'!$C$2:$C$1048576,'Sku Break Down'!A3357,'Step 2 OMS Report'!$G$2:$G$1048576))</f>
        <v/>
      </c>
      <c r="J3357" s="21" t="str">
        <f>IF(A3357="","",SUMIFS('Step 2 OMS Report'!$I$2:$I$1048576,'Step 2 OMS Report'!$C$2:$C$1048576,'Sku Break Down'!A3357))</f>
        <v/>
      </c>
      <c r="K3357" s="21" t="str">
        <f t="shared" si="210"/>
        <v/>
      </c>
      <c r="L3357" s="22" t="str">
        <f t="shared" si="212"/>
        <v/>
      </c>
      <c r="M3357" s="22" t="str">
        <f t="shared" si="211"/>
        <v/>
      </c>
    </row>
    <row r="3358" spans="1:13" x14ac:dyDescent="0.55000000000000004">
      <c r="A3358" s="24"/>
      <c r="B3358" s="21" t="str">
        <f>IFERROR(INDEX('Step 2 OMS Report'!$D$2:$D$1048576,MATCH('Sku Break Down'!A3358,'Step 2 OMS Report'!$C$2:$C$1048576,0)),"")</f>
        <v/>
      </c>
      <c r="C3358" s="21" t="str">
        <f>IFERROR(INDEX('Step 2 OMS Report'!$F$2:$F$1048576,MATCH('Sku Break Down'!A3358,'Step 2 OMS Report'!$C$2:$C$1048576,0)),"")</f>
        <v/>
      </c>
      <c r="D3358" s="21" t="str">
        <f>IFERROR(INDEX('Step 2 OMS Report'!$E$2:$E$1048576,MATCH('Sku Break Down'!A3358,'Step 2 OMS Report'!$A$2:$A$1048576,0)),"")</f>
        <v/>
      </c>
      <c r="E3358" s="21" t="str">
        <f>IFERROR(INDEX('Product Info (Hide)'!$E$2:$E$1840,MATCH('Sku Break Down'!C3358,Manufacture_SKUHiddenSheet,0)),"")</f>
        <v/>
      </c>
      <c r="F3358" s="21" t="str">
        <f>IF(A3358="","",SUMIFS('Step 1 Customer Remit'!$J$17:$J$1048576,'Step 1 Customer Remit'!$B$17:$B$1048576,'Sku Break Down'!A3358,'Step 1 Customer Remit'!$D$17:$D$1048576,"Return"))</f>
        <v/>
      </c>
      <c r="G3358" s="21" t="str">
        <f>IF(A3358="","",SUMIFS('Step 1 Customer Remit'!$F$17:$F$1048576,'Step 1 Customer Remit'!$B$17:$B$1048576,'Sku Break Down'!A3358,'Step 1 Customer Remit'!$D$17:$D$1048576,"Return"))</f>
        <v/>
      </c>
      <c r="H3358" s="21" t="str">
        <f t="shared" si="209"/>
        <v/>
      </c>
      <c r="I3358" s="21" t="str">
        <f>IF(A3358="","",SUMIF('Step 2 OMS Report'!$C$2:$C$1048576,'Sku Break Down'!A3358,'Step 2 OMS Report'!$G$2:$G$1048576))</f>
        <v/>
      </c>
      <c r="J3358" s="21" t="str">
        <f>IF(A3358="","",SUMIFS('Step 2 OMS Report'!$I$2:$I$1048576,'Step 2 OMS Report'!$C$2:$C$1048576,'Sku Break Down'!A3358))</f>
        <v/>
      </c>
      <c r="K3358" s="21" t="str">
        <f t="shared" si="210"/>
        <v/>
      </c>
      <c r="L3358" s="22" t="str">
        <f t="shared" si="212"/>
        <v/>
      </c>
      <c r="M3358" s="22" t="str">
        <f t="shared" si="211"/>
        <v/>
      </c>
    </row>
    <row r="3359" spans="1:13" x14ac:dyDescent="0.55000000000000004">
      <c r="A3359" s="24"/>
      <c r="B3359" s="21" t="str">
        <f>IFERROR(INDEX('Step 2 OMS Report'!$D$2:$D$1048576,MATCH('Sku Break Down'!A3359,'Step 2 OMS Report'!$C$2:$C$1048576,0)),"")</f>
        <v/>
      </c>
      <c r="C3359" s="21" t="str">
        <f>IFERROR(INDEX('Step 2 OMS Report'!$F$2:$F$1048576,MATCH('Sku Break Down'!A3359,'Step 2 OMS Report'!$C$2:$C$1048576,0)),"")</f>
        <v/>
      </c>
      <c r="D3359" s="21" t="str">
        <f>IFERROR(INDEX('Step 2 OMS Report'!$E$2:$E$1048576,MATCH('Sku Break Down'!A3359,'Step 2 OMS Report'!$A$2:$A$1048576,0)),"")</f>
        <v/>
      </c>
      <c r="E3359" s="21" t="str">
        <f>IFERROR(INDEX('Product Info (Hide)'!$E$2:$E$1840,MATCH('Sku Break Down'!C3359,Manufacture_SKUHiddenSheet,0)),"")</f>
        <v/>
      </c>
      <c r="F3359" s="21" t="str">
        <f>IF(A3359="","",SUMIFS('Step 1 Customer Remit'!$J$17:$J$1048576,'Step 1 Customer Remit'!$B$17:$B$1048576,'Sku Break Down'!A3359,'Step 1 Customer Remit'!$D$17:$D$1048576,"Return"))</f>
        <v/>
      </c>
      <c r="G3359" s="21" t="str">
        <f>IF(A3359="","",SUMIFS('Step 1 Customer Remit'!$F$17:$F$1048576,'Step 1 Customer Remit'!$B$17:$B$1048576,'Sku Break Down'!A3359,'Step 1 Customer Remit'!$D$17:$D$1048576,"Return"))</f>
        <v/>
      </c>
      <c r="H3359" s="21" t="str">
        <f t="shared" si="209"/>
        <v/>
      </c>
      <c r="I3359" s="21" t="str">
        <f>IF(A3359="","",SUMIF('Step 2 OMS Report'!$C$2:$C$1048576,'Sku Break Down'!A3359,'Step 2 OMS Report'!$G$2:$G$1048576))</f>
        <v/>
      </c>
      <c r="J3359" s="21" t="str">
        <f>IF(A3359="","",SUMIFS('Step 2 OMS Report'!$I$2:$I$1048576,'Step 2 OMS Report'!$C$2:$C$1048576,'Sku Break Down'!A3359))</f>
        <v/>
      </c>
      <c r="K3359" s="21" t="str">
        <f t="shared" si="210"/>
        <v/>
      </c>
      <c r="L3359" s="22" t="str">
        <f t="shared" si="212"/>
        <v/>
      </c>
      <c r="M3359" s="22" t="str">
        <f t="shared" si="211"/>
        <v/>
      </c>
    </row>
    <row r="3360" spans="1:13" x14ac:dyDescent="0.55000000000000004">
      <c r="A3360" s="24"/>
      <c r="B3360" s="21" t="str">
        <f>IFERROR(INDEX('Step 2 OMS Report'!$D$2:$D$1048576,MATCH('Sku Break Down'!A3360,'Step 2 OMS Report'!$C$2:$C$1048576,0)),"")</f>
        <v/>
      </c>
      <c r="C3360" s="21" t="str">
        <f>IFERROR(INDEX('Step 2 OMS Report'!$F$2:$F$1048576,MATCH('Sku Break Down'!A3360,'Step 2 OMS Report'!$C$2:$C$1048576,0)),"")</f>
        <v/>
      </c>
      <c r="D3360" s="21" t="str">
        <f>IFERROR(INDEX('Step 2 OMS Report'!$E$2:$E$1048576,MATCH('Sku Break Down'!A3360,'Step 2 OMS Report'!$A$2:$A$1048576,0)),"")</f>
        <v/>
      </c>
      <c r="E3360" s="21" t="str">
        <f>IFERROR(INDEX('Product Info (Hide)'!$E$2:$E$1840,MATCH('Sku Break Down'!C3360,Manufacture_SKUHiddenSheet,0)),"")</f>
        <v/>
      </c>
      <c r="F3360" s="21" t="str">
        <f>IF(A3360="","",SUMIFS('Step 1 Customer Remit'!$J$17:$J$1048576,'Step 1 Customer Remit'!$B$17:$B$1048576,'Sku Break Down'!A3360,'Step 1 Customer Remit'!$D$17:$D$1048576,"Return"))</f>
        <v/>
      </c>
      <c r="G3360" s="21" t="str">
        <f>IF(A3360="","",SUMIFS('Step 1 Customer Remit'!$F$17:$F$1048576,'Step 1 Customer Remit'!$B$17:$B$1048576,'Sku Break Down'!A3360,'Step 1 Customer Remit'!$D$17:$D$1048576,"Return"))</f>
        <v/>
      </c>
      <c r="H3360" s="21" t="str">
        <f t="shared" si="209"/>
        <v/>
      </c>
      <c r="I3360" s="21" t="str">
        <f>IF(A3360="","",SUMIF('Step 2 OMS Report'!$C$2:$C$1048576,'Sku Break Down'!A3360,'Step 2 OMS Report'!$G$2:$G$1048576))</f>
        <v/>
      </c>
      <c r="J3360" s="21" t="str">
        <f>IF(A3360="","",SUMIFS('Step 2 OMS Report'!$I$2:$I$1048576,'Step 2 OMS Report'!$C$2:$C$1048576,'Sku Break Down'!A3360))</f>
        <v/>
      </c>
      <c r="K3360" s="21" t="str">
        <f t="shared" si="210"/>
        <v/>
      </c>
      <c r="L3360" s="22" t="str">
        <f t="shared" si="212"/>
        <v/>
      </c>
      <c r="M3360" s="22" t="str">
        <f t="shared" si="211"/>
        <v/>
      </c>
    </row>
    <row r="3361" spans="1:13" x14ac:dyDescent="0.55000000000000004">
      <c r="A3361" s="24"/>
      <c r="B3361" s="21" t="str">
        <f>IFERROR(INDEX('Step 2 OMS Report'!$D$2:$D$1048576,MATCH('Sku Break Down'!A3361,'Step 2 OMS Report'!$C$2:$C$1048576,0)),"")</f>
        <v/>
      </c>
      <c r="C3361" s="21" t="str">
        <f>IFERROR(INDEX('Step 2 OMS Report'!$F$2:$F$1048576,MATCH('Sku Break Down'!A3361,'Step 2 OMS Report'!$C$2:$C$1048576,0)),"")</f>
        <v/>
      </c>
      <c r="D3361" s="21" t="str">
        <f>IFERROR(INDEX('Step 2 OMS Report'!$E$2:$E$1048576,MATCH('Sku Break Down'!A3361,'Step 2 OMS Report'!$A$2:$A$1048576,0)),"")</f>
        <v/>
      </c>
      <c r="E3361" s="21" t="str">
        <f>IFERROR(INDEX('Product Info (Hide)'!$E$2:$E$1840,MATCH('Sku Break Down'!C3361,Manufacture_SKUHiddenSheet,0)),"")</f>
        <v/>
      </c>
      <c r="F3361" s="21" t="str">
        <f>IF(A3361="","",SUMIFS('Step 1 Customer Remit'!$J$17:$J$1048576,'Step 1 Customer Remit'!$B$17:$B$1048576,'Sku Break Down'!A3361,'Step 1 Customer Remit'!$D$17:$D$1048576,"Return"))</f>
        <v/>
      </c>
      <c r="G3361" s="21" t="str">
        <f>IF(A3361="","",SUMIFS('Step 1 Customer Remit'!$F$17:$F$1048576,'Step 1 Customer Remit'!$B$17:$B$1048576,'Sku Break Down'!A3361,'Step 1 Customer Remit'!$D$17:$D$1048576,"Return"))</f>
        <v/>
      </c>
      <c r="H3361" s="21" t="str">
        <f t="shared" si="209"/>
        <v/>
      </c>
      <c r="I3361" s="21" t="str">
        <f>IF(A3361="","",SUMIF('Step 2 OMS Report'!$C$2:$C$1048576,'Sku Break Down'!A3361,'Step 2 OMS Report'!$G$2:$G$1048576))</f>
        <v/>
      </c>
      <c r="J3361" s="21" t="str">
        <f>IF(A3361="","",SUMIFS('Step 2 OMS Report'!$I$2:$I$1048576,'Step 2 OMS Report'!$C$2:$C$1048576,'Sku Break Down'!A3361))</f>
        <v/>
      </c>
      <c r="K3361" s="21" t="str">
        <f t="shared" si="210"/>
        <v/>
      </c>
      <c r="L3361" s="22" t="str">
        <f t="shared" si="212"/>
        <v/>
      </c>
      <c r="M3361" s="22" t="str">
        <f t="shared" si="211"/>
        <v/>
      </c>
    </row>
    <row r="3362" spans="1:13" x14ac:dyDescent="0.55000000000000004">
      <c r="A3362" s="24"/>
      <c r="B3362" s="21" t="str">
        <f>IFERROR(INDEX('Step 2 OMS Report'!$D$2:$D$1048576,MATCH('Sku Break Down'!A3362,'Step 2 OMS Report'!$C$2:$C$1048576,0)),"")</f>
        <v/>
      </c>
      <c r="C3362" s="21" t="str">
        <f>IFERROR(INDEX('Step 2 OMS Report'!$F$2:$F$1048576,MATCH('Sku Break Down'!A3362,'Step 2 OMS Report'!$C$2:$C$1048576,0)),"")</f>
        <v/>
      </c>
      <c r="D3362" s="21" t="str">
        <f>IFERROR(INDEX('Step 2 OMS Report'!$E$2:$E$1048576,MATCH('Sku Break Down'!A3362,'Step 2 OMS Report'!$A$2:$A$1048576,0)),"")</f>
        <v/>
      </c>
      <c r="E3362" s="21" t="str">
        <f>IFERROR(INDEX('Product Info (Hide)'!$E$2:$E$1840,MATCH('Sku Break Down'!C3362,Manufacture_SKUHiddenSheet,0)),"")</f>
        <v/>
      </c>
      <c r="F3362" s="21" t="str">
        <f>IF(A3362="","",SUMIFS('Step 1 Customer Remit'!$J$17:$J$1048576,'Step 1 Customer Remit'!$B$17:$B$1048576,'Sku Break Down'!A3362,'Step 1 Customer Remit'!$D$17:$D$1048576,"Return"))</f>
        <v/>
      </c>
      <c r="G3362" s="21" t="str">
        <f>IF(A3362="","",SUMIFS('Step 1 Customer Remit'!$F$17:$F$1048576,'Step 1 Customer Remit'!$B$17:$B$1048576,'Sku Break Down'!A3362,'Step 1 Customer Remit'!$D$17:$D$1048576,"Return"))</f>
        <v/>
      </c>
      <c r="H3362" s="21" t="str">
        <f t="shared" si="209"/>
        <v/>
      </c>
      <c r="I3362" s="21" t="str">
        <f>IF(A3362="","",SUMIF('Step 2 OMS Report'!$C$2:$C$1048576,'Sku Break Down'!A3362,'Step 2 OMS Report'!$G$2:$G$1048576))</f>
        <v/>
      </c>
      <c r="J3362" s="21" t="str">
        <f>IF(A3362="","",SUMIFS('Step 2 OMS Report'!$I$2:$I$1048576,'Step 2 OMS Report'!$C$2:$C$1048576,'Sku Break Down'!A3362))</f>
        <v/>
      </c>
      <c r="K3362" s="21" t="str">
        <f t="shared" si="210"/>
        <v/>
      </c>
      <c r="L3362" s="22" t="str">
        <f t="shared" si="212"/>
        <v/>
      </c>
      <c r="M3362" s="22" t="str">
        <f t="shared" si="211"/>
        <v/>
      </c>
    </row>
    <row r="3363" spans="1:13" x14ac:dyDescent="0.55000000000000004">
      <c r="A3363" s="24"/>
      <c r="B3363" s="21" t="str">
        <f>IFERROR(INDEX('Step 2 OMS Report'!$D$2:$D$1048576,MATCH('Sku Break Down'!A3363,'Step 2 OMS Report'!$C$2:$C$1048576,0)),"")</f>
        <v/>
      </c>
      <c r="C3363" s="21" t="str">
        <f>IFERROR(INDEX('Step 2 OMS Report'!$F$2:$F$1048576,MATCH('Sku Break Down'!A3363,'Step 2 OMS Report'!$C$2:$C$1048576,0)),"")</f>
        <v/>
      </c>
      <c r="D3363" s="21" t="str">
        <f>IFERROR(INDEX('Step 2 OMS Report'!$E$2:$E$1048576,MATCH('Sku Break Down'!A3363,'Step 2 OMS Report'!$A$2:$A$1048576,0)),"")</f>
        <v/>
      </c>
      <c r="E3363" s="21" t="str">
        <f>IFERROR(INDEX('Product Info (Hide)'!$E$2:$E$1840,MATCH('Sku Break Down'!C3363,Manufacture_SKUHiddenSheet,0)),"")</f>
        <v/>
      </c>
      <c r="F3363" s="21" t="str">
        <f>IF(A3363="","",SUMIFS('Step 1 Customer Remit'!$J$17:$J$1048576,'Step 1 Customer Remit'!$B$17:$B$1048576,'Sku Break Down'!A3363,'Step 1 Customer Remit'!$D$17:$D$1048576,"Return"))</f>
        <v/>
      </c>
      <c r="G3363" s="21" t="str">
        <f>IF(A3363="","",SUMIFS('Step 1 Customer Remit'!$F$17:$F$1048576,'Step 1 Customer Remit'!$B$17:$B$1048576,'Sku Break Down'!A3363,'Step 1 Customer Remit'!$D$17:$D$1048576,"Return"))</f>
        <v/>
      </c>
      <c r="H3363" s="21" t="str">
        <f t="shared" si="209"/>
        <v/>
      </c>
      <c r="I3363" s="21" t="str">
        <f>IF(A3363="","",SUMIF('Step 2 OMS Report'!$C$2:$C$1048576,'Sku Break Down'!A3363,'Step 2 OMS Report'!$G$2:$G$1048576))</f>
        <v/>
      </c>
      <c r="J3363" s="21" t="str">
        <f>IF(A3363="","",SUMIFS('Step 2 OMS Report'!$I$2:$I$1048576,'Step 2 OMS Report'!$C$2:$C$1048576,'Sku Break Down'!A3363))</f>
        <v/>
      </c>
      <c r="K3363" s="21" t="str">
        <f t="shared" si="210"/>
        <v/>
      </c>
      <c r="L3363" s="22" t="str">
        <f t="shared" si="212"/>
        <v/>
      </c>
      <c r="M3363" s="22" t="str">
        <f t="shared" si="211"/>
        <v/>
      </c>
    </row>
    <row r="3364" spans="1:13" x14ac:dyDescent="0.55000000000000004">
      <c r="A3364" s="24"/>
      <c r="B3364" s="21" t="str">
        <f>IFERROR(INDEX('Step 2 OMS Report'!$D$2:$D$1048576,MATCH('Sku Break Down'!A3364,'Step 2 OMS Report'!$C$2:$C$1048576,0)),"")</f>
        <v/>
      </c>
      <c r="C3364" s="21" t="str">
        <f>IFERROR(INDEX('Step 2 OMS Report'!$F$2:$F$1048576,MATCH('Sku Break Down'!A3364,'Step 2 OMS Report'!$C$2:$C$1048576,0)),"")</f>
        <v/>
      </c>
      <c r="D3364" s="21" t="str">
        <f>IFERROR(INDEX('Step 2 OMS Report'!$E$2:$E$1048576,MATCH('Sku Break Down'!A3364,'Step 2 OMS Report'!$A$2:$A$1048576,0)),"")</f>
        <v/>
      </c>
      <c r="E3364" s="21" t="str">
        <f>IFERROR(INDEX('Product Info (Hide)'!$E$2:$E$1840,MATCH('Sku Break Down'!C3364,Manufacture_SKUHiddenSheet,0)),"")</f>
        <v/>
      </c>
      <c r="F3364" s="21" t="str">
        <f>IF(A3364="","",SUMIFS('Step 1 Customer Remit'!$J$17:$J$1048576,'Step 1 Customer Remit'!$B$17:$B$1048576,'Sku Break Down'!A3364,'Step 1 Customer Remit'!$D$17:$D$1048576,"Return"))</f>
        <v/>
      </c>
      <c r="G3364" s="21" t="str">
        <f>IF(A3364="","",SUMIFS('Step 1 Customer Remit'!$F$17:$F$1048576,'Step 1 Customer Remit'!$B$17:$B$1048576,'Sku Break Down'!A3364,'Step 1 Customer Remit'!$D$17:$D$1048576,"Return"))</f>
        <v/>
      </c>
      <c r="H3364" s="21" t="str">
        <f t="shared" si="209"/>
        <v/>
      </c>
      <c r="I3364" s="21" t="str">
        <f>IF(A3364="","",SUMIF('Step 2 OMS Report'!$C$2:$C$1048576,'Sku Break Down'!A3364,'Step 2 OMS Report'!$G$2:$G$1048576))</f>
        <v/>
      </c>
      <c r="J3364" s="21" t="str">
        <f>IF(A3364="","",SUMIFS('Step 2 OMS Report'!$I$2:$I$1048576,'Step 2 OMS Report'!$C$2:$C$1048576,'Sku Break Down'!A3364))</f>
        <v/>
      </c>
      <c r="K3364" s="21" t="str">
        <f t="shared" si="210"/>
        <v/>
      </c>
      <c r="L3364" s="22" t="str">
        <f t="shared" si="212"/>
        <v/>
      </c>
      <c r="M3364" s="22" t="str">
        <f t="shared" si="211"/>
        <v/>
      </c>
    </row>
    <row r="3365" spans="1:13" x14ac:dyDescent="0.55000000000000004">
      <c r="A3365" s="24"/>
      <c r="B3365" s="21" t="str">
        <f>IFERROR(INDEX('Step 2 OMS Report'!$D$2:$D$1048576,MATCH('Sku Break Down'!A3365,'Step 2 OMS Report'!$C$2:$C$1048576,0)),"")</f>
        <v/>
      </c>
      <c r="C3365" s="21" t="str">
        <f>IFERROR(INDEX('Step 2 OMS Report'!$F$2:$F$1048576,MATCH('Sku Break Down'!A3365,'Step 2 OMS Report'!$C$2:$C$1048576,0)),"")</f>
        <v/>
      </c>
      <c r="D3365" s="21" t="str">
        <f>IFERROR(INDEX('Step 2 OMS Report'!$E$2:$E$1048576,MATCH('Sku Break Down'!A3365,'Step 2 OMS Report'!$A$2:$A$1048576,0)),"")</f>
        <v/>
      </c>
      <c r="E3365" s="21" t="str">
        <f>IFERROR(INDEX('Product Info (Hide)'!$E$2:$E$1840,MATCH('Sku Break Down'!C3365,Manufacture_SKUHiddenSheet,0)),"")</f>
        <v/>
      </c>
      <c r="F3365" s="21" t="str">
        <f>IF(A3365="","",SUMIFS('Step 1 Customer Remit'!$J$17:$J$1048576,'Step 1 Customer Remit'!$B$17:$B$1048576,'Sku Break Down'!A3365,'Step 1 Customer Remit'!$D$17:$D$1048576,"Return"))</f>
        <v/>
      </c>
      <c r="G3365" s="21" t="str">
        <f>IF(A3365="","",SUMIFS('Step 1 Customer Remit'!$F$17:$F$1048576,'Step 1 Customer Remit'!$B$17:$B$1048576,'Sku Break Down'!A3365,'Step 1 Customer Remit'!$D$17:$D$1048576,"Return"))</f>
        <v/>
      </c>
      <c r="H3365" s="21" t="str">
        <f t="shared" si="209"/>
        <v/>
      </c>
      <c r="I3365" s="21" t="str">
        <f>IF(A3365="","",SUMIF('Step 2 OMS Report'!$C$2:$C$1048576,'Sku Break Down'!A3365,'Step 2 OMS Report'!$G$2:$G$1048576))</f>
        <v/>
      </c>
      <c r="J3365" s="21" t="str">
        <f>IF(A3365="","",SUMIFS('Step 2 OMS Report'!$I$2:$I$1048576,'Step 2 OMS Report'!$C$2:$C$1048576,'Sku Break Down'!A3365))</f>
        <v/>
      </c>
      <c r="K3365" s="21" t="str">
        <f t="shared" si="210"/>
        <v/>
      </c>
      <c r="L3365" s="22" t="str">
        <f t="shared" si="212"/>
        <v/>
      </c>
      <c r="M3365" s="22" t="str">
        <f t="shared" si="211"/>
        <v/>
      </c>
    </row>
    <row r="3366" spans="1:13" x14ac:dyDescent="0.55000000000000004">
      <c r="A3366" s="24"/>
      <c r="B3366" s="21" t="str">
        <f>IFERROR(INDEX('Step 2 OMS Report'!$D$2:$D$1048576,MATCH('Sku Break Down'!A3366,'Step 2 OMS Report'!$C$2:$C$1048576,0)),"")</f>
        <v/>
      </c>
      <c r="C3366" s="21" t="str">
        <f>IFERROR(INDEX('Step 2 OMS Report'!$F$2:$F$1048576,MATCH('Sku Break Down'!A3366,'Step 2 OMS Report'!$C$2:$C$1048576,0)),"")</f>
        <v/>
      </c>
      <c r="D3366" s="21" t="str">
        <f>IFERROR(INDEX('Step 2 OMS Report'!$E$2:$E$1048576,MATCH('Sku Break Down'!A3366,'Step 2 OMS Report'!$A$2:$A$1048576,0)),"")</f>
        <v/>
      </c>
      <c r="E3366" s="21" t="str">
        <f>IFERROR(INDEX('Product Info (Hide)'!$E$2:$E$1840,MATCH('Sku Break Down'!C3366,Manufacture_SKUHiddenSheet,0)),"")</f>
        <v/>
      </c>
      <c r="F3366" s="21" t="str">
        <f>IF(A3366="","",SUMIFS('Step 1 Customer Remit'!$J$17:$J$1048576,'Step 1 Customer Remit'!$B$17:$B$1048576,'Sku Break Down'!A3366,'Step 1 Customer Remit'!$D$17:$D$1048576,"Return"))</f>
        <v/>
      </c>
      <c r="G3366" s="21" t="str">
        <f>IF(A3366="","",SUMIFS('Step 1 Customer Remit'!$F$17:$F$1048576,'Step 1 Customer Remit'!$B$17:$B$1048576,'Sku Break Down'!A3366,'Step 1 Customer Remit'!$D$17:$D$1048576,"Return"))</f>
        <v/>
      </c>
      <c r="H3366" s="21" t="str">
        <f t="shared" si="209"/>
        <v/>
      </c>
      <c r="I3366" s="21" t="str">
        <f>IF(A3366="","",SUMIF('Step 2 OMS Report'!$C$2:$C$1048576,'Sku Break Down'!A3366,'Step 2 OMS Report'!$G$2:$G$1048576))</f>
        <v/>
      </c>
      <c r="J3366" s="21" t="str">
        <f>IF(A3366="","",SUMIFS('Step 2 OMS Report'!$I$2:$I$1048576,'Step 2 OMS Report'!$C$2:$C$1048576,'Sku Break Down'!A3366))</f>
        <v/>
      </c>
      <c r="K3366" s="21" t="str">
        <f t="shared" si="210"/>
        <v/>
      </c>
      <c r="L3366" s="22" t="str">
        <f t="shared" si="212"/>
        <v/>
      </c>
      <c r="M3366" s="22" t="str">
        <f t="shared" si="211"/>
        <v/>
      </c>
    </row>
    <row r="3367" spans="1:13" x14ac:dyDescent="0.55000000000000004">
      <c r="A3367" s="24"/>
      <c r="B3367" s="21" t="str">
        <f>IFERROR(INDEX('Step 2 OMS Report'!$D$2:$D$1048576,MATCH('Sku Break Down'!A3367,'Step 2 OMS Report'!$C$2:$C$1048576,0)),"")</f>
        <v/>
      </c>
      <c r="C3367" s="21" t="str">
        <f>IFERROR(INDEX('Step 2 OMS Report'!$F$2:$F$1048576,MATCH('Sku Break Down'!A3367,'Step 2 OMS Report'!$C$2:$C$1048576,0)),"")</f>
        <v/>
      </c>
      <c r="D3367" s="21" t="str">
        <f>IFERROR(INDEX('Step 2 OMS Report'!$E$2:$E$1048576,MATCH('Sku Break Down'!A3367,'Step 2 OMS Report'!$A$2:$A$1048576,0)),"")</f>
        <v/>
      </c>
      <c r="E3367" s="21" t="str">
        <f>IFERROR(INDEX('Product Info (Hide)'!$E$2:$E$1840,MATCH('Sku Break Down'!C3367,Manufacture_SKUHiddenSheet,0)),"")</f>
        <v/>
      </c>
      <c r="F3367" s="21" t="str">
        <f>IF(A3367="","",SUMIFS('Step 1 Customer Remit'!$J$17:$J$1048576,'Step 1 Customer Remit'!$B$17:$B$1048576,'Sku Break Down'!A3367,'Step 1 Customer Remit'!$D$17:$D$1048576,"Return"))</f>
        <v/>
      </c>
      <c r="G3367" s="21" t="str">
        <f>IF(A3367="","",SUMIFS('Step 1 Customer Remit'!$F$17:$F$1048576,'Step 1 Customer Remit'!$B$17:$B$1048576,'Sku Break Down'!A3367,'Step 1 Customer Remit'!$D$17:$D$1048576,"Return"))</f>
        <v/>
      </c>
      <c r="H3367" s="21" t="str">
        <f t="shared" si="209"/>
        <v/>
      </c>
      <c r="I3367" s="21" t="str">
        <f>IF(A3367="","",SUMIF('Step 2 OMS Report'!$C$2:$C$1048576,'Sku Break Down'!A3367,'Step 2 OMS Report'!$G$2:$G$1048576))</f>
        <v/>
      </c>
      <c r="J3367" s="21" t="str">
        <f>IF(A3367="","",SUMIFS('Step 2 OMS Report'!$I$2:$I$1048576,'Step 2 OMS Report'!$C$2:$C$1048576,'Sku Break Down'!A3367))</f>
        <v/>
      </c>
      <c r="K3367" s="21" t="str">
        <f t="shared" si="210"/>
        <v/>
      </c>
      <c r="L3367" s="22" t="str">
        <f t="shared" si="212"/>
        <v/>
      </c>
      <c r="M3367" s="22" t="str">
        <f t="shared" si="211"/>
        <v/>
      </c>
    </row>
    <row r="3368" spans="1:13" x14ac:dyDescent="0.55000000000000004">
      <c r="A3368" s="24"/>
      <c r="B3368" s="21" t="str">
        <f>IFERROR(INDEX('Step 2 OMS Report'!$D$2:$D$1048576,MATCH('Sku Break Down'!A3368,'Step 2 OMS Report'!$C$2:$C$1048576,0)),"")</f>
        <v/>
      </c>
      <c r="C3368" s="21" t="str">
        <f>IFERROR(INDEX('Step 2 OMS Report'!$F$2:$F$1048576,MATCH('Sku Break Down'!A3368,'Step 2 OMS Report'!$C$2:$C$1048576,0)),"")</f>
        <v/>
      </c>
      <c r="D3368" s="21" t="str">
        <f>IFERROR(INDEX('Step 2 OMS Report'!$E$2:$E$1048576,MATCH('Sku Break Down'!A3368,'Step 2 OMS Report'!$A$2:$A$1048576,0)),"")</f>
        <v/>
      </c>
      <c r="E3368" s="21" t="str">
        <f>IFERROR(INDEX('Product Info (Hide)'!$E$2:$E$1840,MATCH('Sku Break Down'!C3368,Manufacture_SKUHiddenSheet,0)),"")</f>
        <v/>
      </c>
      <c r="F3368" s="21" t="str">
        <f>IF(A3368="","",SUMIFS('Step 1 Customer Remit'!$J$17:$J$1048576,'Step 1 Customer Remit'!$B$17:$B$1048576,'Sku Break Down'!A3368,'Step 1 Customer Remit'!$D$17:$D$1048576,"Return"))</f>
        <v/>
      </c>
      <c r="G3368" s="21" t="str">
        <f>IF(A3368="","",SUMIFS('Step 1 Customer Remit'!$F$17:$F$1048576,'Step 1 Customer Remit'!$B$17:$B$1048576,'Sku Break Down'!A3368,'Step 1 Customer Remit'!$D$17:$D$1048576,"Return"))</f>
        <v/>
      </c>
      <c r="H3368" s="21" t="str">
        <f t="shared" si="209"/>
        <v/>
      </c>
      <c r="I3368" s="21" t="str">
        <f>IF(A3368="","",SUMIF('Step 2 OMS Report'!$C$2:$C$1048576,'Sku Break Down'!A3368,'Step 2 OMS Report'!$G$2:$G$1048576))</f>
        <v/>
      </c>
      <c r="J3368" s="21" t="str">
        <f>IF(A3368="","",SUMIFS('Step 2 OMS Report'!$I$2:$I$1048576,'Step 2 OMS Report'!$C$2:$C$1048576,'Sku Break Down'!A3368))</f>
        <v/>
      </c>
      <c r="K3368" s="21" t="str">
        <f t="shared" si="210"/>
        <v/>
      </c>
      <c r="L3368" s="22" t="str">
        <f t="shared" si="212"/>
        <v/>
      </c>
      <c r="M3368" s="22" t="str">
        <f t="shared" si="211"/>
        <v/>
      </c>
    </row>
    <row r="3369" spans="1:13" x14ac:dyDescent="0.55000000000000004">
      <c r="A3369" s="24"/>
      <c r="B3369" s="21" t="str">
        <f>IFERROR(INDEX('Step 2 OMS Report'!$D$2:$D$1048576,MATCH('Sku Break Down'!A3369,'Step 2 OMS Report'!$C$2:$C$1048576,0)),"")</f>
        <v/>
      </c>
      <c r="C3369" s="21" t="str">
        <f>IFERROR(INDEX('Step 2 OMS Report'!$F$2:$F$1048576,MATCH('Sku Break Down'!A3369,'Step 2 OMS Report'!$C$2:$C$1048576,0)),"")</f>
        <v/>
      </c>
      <c r="D3369" s="21" t="str">
        <f>IFERROR(INDEX('Step 2 OMS Report'!$E$2:$E$1048576,MATCH('Sku Break Down'!A3369,'Step 2 OMS Report'!$A$2:$A$1048576,0)),"")</f>
        <v/>
      </c>
      <c r="E3369" s="21" t="str">
        <f>IFERROR(INDEX('Product Info (Hide)'!$E$2:$E$1840,MATCH('Sku Break Down'!C3369,Manufacture_SKUHiddenSheet,0)),"")</f>
        <v/>
      </c>
      <c r="F3369" s="21" t="str">
        <f>IF(A3369="","",SUMIFS('Step 1 Customer Remit'!$J$17:$J$1048576,'Step 1 Customer Remit'!$B$17:$B$1048576,'Sku Break Down'!A3369,'Step 1 Customer Remit'!$D$17:$D$1048576,"Return"))</f>
        <v/>
      </c>
      <c r="G3369" s="21" t="str">
        <f>IF(A3369="","",SUMIFS('Step 1 Customer Remit'!$F$17:$F$1048576,'Step 1 Customer Remit'!$B$17:$B$1048576,'Sku Break Down'!A3369,'Step 1 Customer Remit'!$D$17:$D$1048576,"Return"))</f>
        <v/>
      </c>
      <c r="H3369" s="21" t="str">
        <f t="shared" si="209"/>
        <v/>
      </c>
      <c r="I3369" s="21" t="str">
        <f>IF(A3369="","",SUMIF('Step 2 OMS Report'!$C$2:$C$1048576,'Sku Break Down'!A3369,'Step 2 OMS Report'!$G$2:$G$1048576))</f>
        <v/>
      </c>
      <c r="J3369" s="21" t="str">
        <f>IF(A3369="","",SUMIFS('Step 2 OMS Report'!$I$2:$I$1048576,'Step 2 OMS Report'!$C$2:$C$1048576,'Sku Break Down'!A3369))</f>
        <v/>
      </c>
      <c r="K3369" s="21" t="str">
        <f t="shared" si="210"/>
        <v/>
      </c>
      <c r="L3369" s="22" t="str">
        <f t="shared" si="212"/>
        <v/>
      </c>
      <c r="M3369" s="22" t="str">
        <f t="shared" si="211"/>
        <v/>
      </c>
    </row>
    <row r="3370" spans="1:13" x14ac:dyDescent="0.55000000000000004">
      <c r="A3370" s="24"/>
      <c r="B3370" s="21" t="str">
        <f>IFERROR(INDEX('Step 2 OMS Report'!$D$2:$D$1048576,MATCH('Sku Break Down'!A3370,'Step 2 OMS Report'!$C$2:$C$1048576,0)),"")</f>
        <v/>
      </c>
      <c r="C3370" s="21" t="str">
        <f>IFERROR(INDEX('Step 2 OMS Report'!$F$2:$F$1048576,MATCH('Sku Break Down'!A3370,'Step 2 OMS Report'!$C$2:$C$1048576,0)),"")</f>
        <v/>
      </c>
      <c r="D3370" s="21" t="str">
        <f>IFERROR(INDEX('Step 2 OMS Report'!$E$2:$E$1048576,MATCH('Sku Break Down'!A3370,'Step 2 OMS Report'!$A$2:$A$1048576,0)),"")</f>
        <v/>
      </c>
      <c r="E3370" s="21" t="str">
        <f>IFERROR(INDEX('Product Info (Hide)'!$E$2:$E$1840,MATCH('Sku Break Down'!C3370,Manufacture_SKUHiddenSheet,0)),"")</f>
        <v/>
      </c>
      <c r="F3370" s="21" t="str">
        <f>IF(A3370="","",SUMIFS('Step 1 Customer Remit'!$J$17:$J$1048576,'Step 1 Customer Remit'!$B$17:$B$1048576,'Sku Break Down'!A3370,'Step 1 Customer Remit'!$D$17:$D$1048576,"Return"))</f>
        <v/>
      </c>
      <c r="G3370" s="21" t="str">
        <f>IF(A3370="","",SUMIFS('Step 1 Customer Remit'!$F$17:$F$1048576,'Step 1 Customer Remit'!$B$17:$B$1048576,'Sku Break Down'!A3370,'Step 1 Customer Remit'!$D$17:$D$1048576,"Return"))</f>
        <v/>
      </c>
      <c r="H3370" s="21" t="str">
        <f t="shared" si="209"/>
        <v/>
      </c>
      <c r="I3370" s="21" t="str">
        <f>IF(A3370="","",SUMIF('Step 2 OMS Report'!$C$2:$C$1048576,'Sku Break Down'!A3370,'Step 2 OMS Report'!$G$2:$G$1048576))</f>
        <v/>
      </c>
      <c r="J3370" s="21" t="str">
        <f>IF(A3370="","",SUMIFS('Step 2 OMS Report'!$I$2:$I$1048576,'Step 2 OMS Report'!$C$2:$C$1048576,'Sku Break Down'!A3370))</f>
        <v/>
      </c>
      <c r="K3370" s="21" t="str">
        <f t="shared" si="210"/>
        <v/>
      </c>
      <c r="L3370" s="22" t="str">
        <f t="shared" si="212"/>
        <v/>
      </c>
      <c r="M3370" s="22" t="str">
        <f t="shared" si="211"/>
        <v/>
      </c>
    </row>
    <row r="3371" spans="1:13" x14ac:dyDescent="0.55000000000000004">
      <c r="A3371" s="24"/>
      <c r="B3371" s="21" t="str">
        <f>IFERROR(INDEX('Step 2 OMS Report'!$D$2:$D$1048576,MATCH('Sku Break Down'!A3371,'Step 2 OMS Report'!$C$2:$C$1048576,0)),"")</f>
        <v/>
      </c>
      <c r="C3371" s="21" t="str">
        <f>IFERROR(INDEX('Step 2 OMS Report'!$F$2:$F$1048576,MATCH('Sku Break Down'!A3371,'Step 2 OMS Report'!$C$2:$C$1048576,0)),"")</f>
        <v/>
      </c>
      <c r="D3371" s="21" t="str">
        <f>IFERROR(INDEX('Step 2 OMS Report'!$E$2:$E$1048576,MATCH('Sku Break Down'!A3371,'Step 2 OMS Report'!$A$2:$A$1048576,0)),"")</f>
        <v/>
      </c>
      <c r="E3371" s="21" t="str">
        <f>IFERROR(INDEX('Product Info (Hide)'!$E$2:$E$1840,MATCH('Sku Break Down'!C3371,Manufacture_SKUHiddenSheet,0)),"")</f>
        <v/>
      </c>
      <c r="F3371" s="21" t="str">
        <f>IF(A3371="","",SUMIFS('Step 1 Customer Remit'!$J$17:$J$1048576,'Step 1 Customer Remit'!$B$17:$B$1048576,'Sku Break Down'!A3371,'Step 1 Customer Remit'!$D$17:$D$1048576,"Return"))</f>
        <v/>
      </c>
      <c r="G3371" s="21" t="str">
        <f>IF(A3371="","",SUMIFS('Step 1 Customer Remit'!$F$17:$F$1048576,'Step 1 Customer Remit'!$B$17:$B$1048576,'Sku Break Down'!A3371,'Step 1 Customer Remit'!$D$17:$D$1048576,"Return"))</f>
        <v/>
      </c>
      <c r="H3371" s="21" t="str">
        <f t="shared" si="209"/>
        <v/>
      </c>
      <c r="I3371" s="21" t="str">
        <f>IF(A3371="","",SUMIF('Step 2 OMS Report'!$C$2:$C$1048576,'Sku Break Down'!A3371,'Step 2 OMS Report'!$G$2:$G$1048576))</f>
        <v/>
      </c>
      <c r="J3371" s="21" t="str">
        <f>IF(A3371="","",SUMIFS('Step 2 OMS Report'!$I$2:$I$1048576,'Step 2 OMS Report'!$C$2:$C$1048576,'Sku Break Down'!A3371))</f>
        <v/>
      </c>
      <c r="K3371" s="21" t="str">
        <f t="shared" si="210"/>
        <v/>
      </c>
      <c r="L3371" s="22" t="str">
        <f t="shared" si="212"/>
        <v/>
      </c>
      <c r="M3371" s="22" t="str">
        <f t="shared" si="211"/>
        <v/>
      </c>
    </row>
    <row r="3372" spans="1:13" x14ac:dyDescent="0.55000000000000004">
      <c r="A3372" s="24"/>
      <c r="B3372" s="21" t="str">
        <f>IFERROR(INDEX('Step 2 OMS Report'!$D$2:$D$1048576,MATCH('Sku Break Down'!A3372,'Step 2 OMS Report'!$C$2:$C$1048576,0)),"")</f>
        <v/>
      </c>
      <c r="C3372" s="21" t="str">
        <f>IFERROR(INDEX('Step 2 OMS Report'!$F$2:$F$1048576,MATCH('Sku Break Down'!A3372,'Step 2 OMS Report'!$C$2:$C$1048576,0)),"")</f>
        <v/>
      </c>
      <c r="D3372" s="21" t="str">
        <f>IFERROR(INDEX('Step 2 OMS Report'!$E$2:$E$1048576,MATCH('Sku Break Down'!A3372,'Step 2 OMS Report'!$A$2:$A$1048576,0)),"")</f>
        <v/>
      </c>
      <c r="E3372" s="21" t="str">
        <f>IFERROR(INDEX('Product Info (Hide)'!$E$2:$E$1840,MATCH('Sku Break Down'!C3372,Manufacture_SKUHiddenSheet,0)),"")</f>
        <v/>
      </c>
      <c r="F3372" s="21" t="str">
        <f>IF(A3372="","",SUMIFS('Step 1 Customer Remit'!$J$17:$J$1048576,'Step 1 Customer Remit'!$B$17:$B$1048576,'Sku Break Down'!A3372,'Step 1 Customer Remit'!$D$17:$D$1048576,"Return"))</f>
        <v/>
      </c>
      <c r="G3372" s="21" t="str">
        <f>IF(A3372="","",SUMIFS('Step 1 Customer Remit'!$F$17:$F$1048576,'Step 1 Customer Remit'!$B$17:$B$1048576,'Sku Break Down'!A3372,'Step 1 Customer Remit'!$D$17:$D$1048576,"Return"))</f>
        <v/>
      </c>
      <c r="H3372" s="21" t="str">
        <f t="shared" si="209"/>
        <v/>
      </c>
      <c r="I3372" s="21" t="str">
        <f>IF(A3372="","",SUMIF('Step 2 OMS Report'!$C$2:$C$1048576,'Sku Break Down'!A3372,'Step 2 OMS Report'!$G$2:$G$1048576))</f>
        <v/>
      </c>
      <c r="J3372" s="21" t="str">
        <f>IF(A3372="","",SUMIFS('Step 2 OMS Report'!$I$2:$I$1048576,'Step 2 OMS Report'!$C$2:$C$1048576,'Sku Break Down'!A3372))</f>
        <v/>
      </c>
      <c r="K3372" s="21" t="str">
        <f t="shared" si="210"/>
        <v/>
      </c>
      <c r="L3372" s="22" t="str">
        <f t="shared" si="212"/>
        <v/>
      </c>
      <c r="M3372" s="22" t="str">
        <f t="shared" si="211"/>
        <v/>
      </c>
    </row>
    <row r="3373" spans="1:13" x14ac:dyDescent="0.55000000000000004">
      <c r="A3373" s="24"/>
      <c r="B3373" s="21" t="str">
        <f>IFERROR(INDEX('Step 2 OMS Report'!$D$2:$D$1048576,MATCH('Sku Break Down'!A3373,'Step 2 OMS Report'!$C$2:$C$1048576,0)),"")</f>
        <v/>
      </c>
      <c r="C3373" s="21" t="str">
        <f>IFERROR(INDEX('Step 2 OMS Report'!$F$2:$F$1048576,MATCH('Sku Break Down'!A3373,'Step 2 OMS Report'!$C$2:$C$1048576,0)),"")</f>
        <v/>
      </c>
      <c r="D3373" s="21" t="str">
        <f>IFERROR(INDEX('Step 2 OMS Report'!$E$2:$E$1048576,MATCH('Sku Break Down'!A3373,'Step 2 OMS Report'!$A$2:$A$1048576,0)),"")</f>
        <v/>
      </c>
      <c r="E3373" s="21" t="str">
        <f>IFERROR(INDEX('Product Info (Hide)'!$E$2:$E$1840,MATCH('Sku Break Down'!C3373,Manufacture_SKUHiddenSheet,0)),"")</f>
        <v/>
      </c>
      <c r="F3373" s="21" t="str">
        <f>IF(A3373="","",SUMIFS('Step 1 Customer Remit'!$J$17:$J$1048576,'Step 1 Customer Remit'!$B$17:$B$1048576,'Sku Break Down'!A3373,'Step 1 Customer Remit'!$D$17:$D$1048576,"Return"))</f>
        <v/>
      </c>
      <c r="G3373" s="21" t="str">
        <f>IF(A3373="","",SUMIFS('Step 1 Customer Remit'!$F$17:$F$1048576,'Step 1 Customer Remit'!$B$17:$B$1048576,'Sku Break Down'!A3373,'Step 1 Customer Remit'!$D$17:$D$1048576,"Return"))</f>
        <v/>
      </c>
      <c r="H3373" s="21" t="str">
        <f t="shared" si="209"/>
        <v/>
      </c>
      <c r="I3373" s="21" t="str">
        <f>IF(A3373="","",SUMIF('Step 2 OMS Report'!$C$2:$C$1048576,'Sku Break Down'!A3373,'Step 2 OMS Report'!$G$2:$G$1048576))</f>
        <v/>
      </c>
      <c r="J3373" s="21" t="str">
        <f>IF(A3373="","",SUMIFS('Step 2 OMS Report'!$I$2:$I$1048576,'Step 2 OMS Report'!$C$2:$C$1048576,'Sku Break Down'!A3373))</f>
        <v/>
      </c>
      <c r="K3373" s="21" t="str">
        <f t="shared" si="210"/>
        <v/>
      </c>
      <c r="L3373" s="22" t="str">
        <f t="shared" si="212"/>
        <v/>
      </c>
      <c r="M3373" s="22" t="str">
        <f t="shared" si="211"/>
        <v/>
      </c>
    </row>
    <row r="3374" spans="1:13" x14ac:dyDescent="0.55000000000000004">
      <c r="A3374" s="24"/>
      <c r="B3374" s="21" t="str">
        <f>IFERROR(INDEX('Step 2 OMS Report'!$D$2:$D$1048576,MATCH('Sku Break Down'!A3374,'Step 2 OMS Report'!$C$2:$C$1048576,0)),"")</f>
        <v/>
      </c>
      <c r="C3374" s="21" t="str">
        <f>IFERROR(INDEX('Step 2 OMS Report'!$F$2:$F$1048576,MATCH('Sku Break Down'!A3374,'Step 2 OMS Report'!$C$2:$C$1048576,0)),"")</f>
        <v/>
      </c>
      <c r="D3374" s="21" t="str">
        <f>IFERROR(INDEX('Step 2 OMS Report'!$E$2:$E$1048576,MATCH('Sku Break Down'!A3374,'Step 2 OMS Report'!$A$2:$A$1048576,0)),"")</f>
        <v/>
      </c>
      <c r="E3374" s="21" t="str">
        <f>IFERROR(INDEX('Product Info (Hide)'!$E$2:$E$1840,MATCH('Sku Break Down'!C3374,Manufacture_SKUHiddenSheet,0)),"")</f>
        <v/>
      </c>
      <c r="F3374" s="21" t="str">
        <f>IF(A3374="","",SUMIFS('Step 1 Customer Remit'!$J$17:$J$1048576,'Step 1 Customer Remit'!$B$17:$B$1048576,'Sku Break Down'!A3374,'Step 1 Customer Remit'!$D$17:$D$1048576,"Return"))</f>
        <v/>
      </c>
      <c r="G3374" s="21" t="str">
        <f>IF(A3374="","",SUMIFS('Step 1 Customer Remit'!$F$17:$F$1048576,'Step 1 Customer Remit'!$B$17:$B$1048576,'Sku Break Down'!A3374,'Step 1 Customer Remit'!$D$17:$D$1048576,"Return"))</f>
        <v/>
      </c>
      <c r="H3374" s="21" t="str">
        <f t="shared" si="209"/>
        <v/>
      </c>
      <c r="I3374" s="21" t="str">
        <f>IF(A3374="","",SUMIF('Step 2 OMS Report'!$C$2:$C$1048576,'Sku Break Down'!A3374,'Step 2 OMS Report'!$G$2:$G$1048576))</f>
        <v/>
      </c>
      <c r="J3374" s="21" t="str">
        <f>IF(A3374="","",SUMIFS('Step 2 OMS Report'!$I$2:$I$1048576,'Step 2 OMS Report'!$C$2:$C$1048576,'Sku Break Down'!A3374))</f>
        <v/>
      </c>
      <c r="K3374" s="21" t="str">
        <f t="shared" si="210"/>
        <v/>
      </c>
      <c r="L3374" s="22" t="str">
        <f t="shared" si="212"/>
        <v/>
      </c>
      <c r="M3374" s="22" t="str">
        <f t="shared" si="211"/>
        <v/>
      </c>
    </row>
    <row r="3375" spans="1:13" x14ac:dyDescent="0.55000000000000004">
      <c r="A3375" s="24"/>
      <c r="B3375" s="21" t="str">
        <f>IFERROR(INDEX('Step 2 OMS Report'!$D$2:$D$1048576,MATCH('Sku Break Down'!A3375,'Step 2 OMS Report'!$C$2:$C$1048576,0)),"")</f>
        <v/>
      </c>
      <c r="C3375" s="21" t="str">
        <f>IFERROR(INDEX('Step 2 OMS Report'!$F$2:$F$1048576,MATCH('Sku Break Down'!A3375,'Step 2 OMS Report'!$C$2:$C$1048576,0)),"")</f>
        <v/>
      </c>
      <c r="D3375" s="21" t="str">
        <f>IFERROR(INDEX('Step 2 OMS Report'!$E$2:$E$1048576,MATCH('Sku Break Down'!A3375,'Step 2 OMS Report'!$A$2:$A$1048576,0)),"")</f>
        <v/>
      </c>
      <c r="E3375" s="21" t="str">
        <f>IFERROR(INDEX('Product Info (Hide)'!$E$2:$E$1840,MATCH('Sku Break Down'!C3375,Manufacture_SKUHiddenSheet,0)),"")</f>
        <v/>
      </c>
      <c r="F3375" s="21" t="str">
        <f>IF(A3375="","",SUMIFS('Step 1 Customer Remit'!$J$17:$J$1048576,'Step 1 Customer Remit'!$B$17:$B$1048576,'Sku Break Down'!A3375,'Step 1 Customer Remit'!$D$17:$D$1048576,"Return"))</f>
        <v/>
      </c>
      <c r="G3375" s="21" t="str">
        <f>IF(A3375="","",SUMIFS('Step 1 Customer Remit'!$F$17:$F$1048576,'Step 1 Customer Remit'!$B$17:$B$1048576,'Sku Break Down'!A3375,'Step 1 Customer Remit'!$D$17:$D$1048576,"Return"))</f>
        <v/>
      </c>
      <c r="H3375" s="21" t="str">
        <f t="shared" si="209"/>
        <v/>
      </c>
      <c r="I3375" s="21" t="str">
        <f>IF(A3375="","",SUMIF('Step 2 OMS Report'!$C$2:$C$1048576,'Sku Break Down'!A3375,'Step 2 OMS Report'!$G$2:$G$1048576))</f>
        <v/>
      </c>
      <c r="J3375" s="21" t="str">
        <f>IF(A3375="","",SUMIFS('Step 2 OMS Report'!$I$2:$I$1048576,'Step 2 OMS Report'!$C$2:$C$1048576,'Sku Break Down'!A3375))</f>
        <v/>
      </c>
      <c r="K3375" s="21" t="str">
        <f t="shared" si="210"/>
        <v/>
      </c>
      <c r="L3375" s="22" t="str">
        <f t="shared" si="212"/>
        <v/>
      </c>
      <c r="M3375" s="22" t="str">
        <f t="shared" si="211"/>
        <v/>
      </c>
    </row>
    <row r="3376" spans="1:13" x14ac:dyDescent="0.55000000000000004">
      <c r="A3376" s="24"/>
      <c r="B3376" s="21" t="str">
        <f>IFERROR(INDEX('Step 2 OMS Report'!$D$2:$D$1048576,MATCH('Sku Break Down'!A3376,'Step 2 OMS Report'!$C$2:$C$1048576,0)),"")</f>
        <v/>
      </c>
      <c r="C3376" s="21" t="str">
        <f>IFERROR(INDEX('Step 2 OMS Report'!$F$2:$F$1048576,MATCH('Sku Break Down'!A3376,'Step 2 OMS Report'!$C$2:$C$1048576,0)),"")</f>
        <v/>
      </c>
      <c r="D3376" s="21" t="str">
        <f>IFERROR(INDEX('Step 2 OMS Report'!$E$2:$E$1048576,MATCH('Sku Break Down'!A3376,'Step 2 OMS Report'!$A$2:$A$1048576,0)),"")</f>
        <v/>
      </c>
      <c r="E3376" s="21" t="str">
        <f>IFERROR(INDEX('Product Info (Hide)'!$E$2:$E$1840,MATCH('Sku Break Down'!C3376,Manufacture_SKUHiddenSheet,0)),"")</f>
        <v/>
      </c>
      <c r="F3376" s="21" t="str">
        <f>IF(A3376="","",SUMIFS('Step 1 Customer Remit'!$J$17:$J$1048576,'Step 1 Customer Remit'!$B$17:$B$1048576,'Sku Break Down'!A3376,'Step 1 Customer Remit'!$D$17:$D$1048576,"Return"))</f>
        <v/>
      </c>
      <c r="G3376" s="21" t="str">
        <f>IF(A3376="","",SUMIFS('Step 1 Customer Remit'!$F$17:$F$1048576,'Step 1 Customer Remit'!$B$17:$B$1048576,'Sku Break Down'!A3376,'Step 1 Customer Remit'!$D$17:$D$1048576,"Return"))</f>
        <v/>
      </c>
      <c r="H3376" s="21" t="str">
        <f t="shared" si="209"/>
        <v/>
      </c>
      <c r="I3376" s="21" t="str">
        <f>IF(A3376="","",SUMIF('Step 2 OMS Report'!$C$2:$C$1048576,'Sku Break Down'!A3376,'Step 2 OMS Report'!$G$2:$G$1048576))</f>
        <v/>
      </c>
      <c r="J3376" s="21" t="str">
        <f>IF(A3376="","",SUMIFS('Step 2 OMS Report'!$I$2:$I$1048576,'Step 2 OMS Report'!$C$2:$C$1048576,'Sku Break Down'!A3376))</f>
        <v/>
      </c>
      <c r="K3376" s="21" t="str">
        <f t="shared" si="210"/>
        <v/>
      </c>
      <c r="L3376" s="22" t="str">
        <f t="shared" si="212"/>
        <v/>
      </c>
      <c r="M3376" s="22" t="str">
        <f t="shared" si="211"/>
        <v/>
      </c>
    </row>
    <row r="3377" spans="1:13" x14ac:dyDescent="0.55000000000000004">
      <c r="A3377" s="24"/>
      <c r="B3377" s="21" t="str">
        <f>IFERROR(INDEX('Step 2 OMS Report'!$D$2:$D$1048576,MATCH('Sku Break Down'!A3377,'Step 2 OMS Report'!$C$2:$C$1048576,0)),"")</f>
        <v/>
      </c>
      <c r="C3377" s="21" t="str">
        <f>IFERROR(INDEX('Step 2 OMS Report'!$F$2:$F$1048576,MATCH('Sku Break Down'!A3377,'Step 2 OMS Report'!$C$2:$C$1048576,0)),"")</f>
        <v/>
      </c>
      <c r="D3377" s="21" t="str">
        <f>IFERROR(INDEX('Step 2 OMS Report'!$E$2:$E$1048576,MATCH('Sku Break Down'!A3377,'Step 2 OMS Report'!$A$2:$A$1048576,0)),"")</f>
        <v/>
      </c>
      <c r="E3377" s="21" t="str">
        <f>IFERROR(INDEX('Product Info (Hide)'!$E$2:$E$1840,MATCH('Sku Break Down'!C3377,Manufacture_SKUHiddenSheet,0)),"")</f>
        <v/>
      </c>
      <c r="F3377" s="21" t="str">
        <f>IF(A3377="","",SUMIFS('Step 1 Customer Remit'!$J$17:$J$1048576,'Step 1 Customer Remit'!$B$17:$B$1048576,'Sku Break Down'!A3377,'Step 1 Customer Remit'!$D$17:$D$1048576,"Return"))</f>
        <v/>
      </c>
      <c r="G3377" s="21" t="str">
        <f>IF(A3377="","",SUMIFS('Step 1 Customer Remit'!$F$17:$F$1048576,'Step 1 Customer Remit'!$B$17:$B$1048576,'Sku Break Down'!A3377,'Step 1 Customer Remit'!$D$17:$D$1048576,"Return"))</f>
        <v/>
      </c>
      <c r="H3377" s="21" t="str">
        <f t="shared" si="209"/>
        <v/>
      </c>
      <c r="I3377" s="21" t="str">
        <f>IF(A3377="","",SUMIF('Step 2 OMS Report'!$C$2:$C$1048576,'Sku Break Down'!A3377,'Step 2 OMS Report'!$G$2:$G$1048576))</f>
        <v/>
      </c>
      <c r="J3377" s="21" t="str">
        <f>IF(A3377="","",SUMIFS('Step 2 OMS Report'!$I$2:$I$1048576,'Step 2 OMS Report'!$C$2:$C$1048576,'Sku Break Down'!A3377))</f>
        <v/>
      </c>
      <c r="K3377" s="21" t="str">
        <f t="shared" si="210"/>
        <v/>
      </c>
      <c r="L3377" s="22" t="str">
        <f t="shared" si="212"/>
        <v/>
      </c>
      <c r="M3377" s="22" t="str">
        <f t="shared" si="211"/>
        <v/>
      </c>
    </row>
    <row r="3378" spans="1:13" x14ac:dyDescent="0.55000000000000004">
      <c r="A3378" s="24"/>
      <c r="B3378" s="21" t="str">
        <f>IFERROR(INDEX('Step 2 OMS Report'!$D$2:$D$1048576,MATCH('Sku Break Down'!A3378,'Step 2 OMS Report'!$C$2:$C$1048576,0)),"")</f>
        <v/>
      </c>
      <c r="C3378" s="21" t="str">
        <f>IFERROR(INDEX('Step 2 OMS Report'!$F$2:$F$1048576,MATCH('Sku Break Down'!A3378,'Step 2 OMS Report'!$C$2:$C$1048576,0)),"")</f>
        <v/>
      </c>
      <c r="D3378" s="21" t="str">
        <f>IFERROR(INDEX('Step 2 OMS Report'!$E$2:$E$1048576,MATCH('Sku Break Down'!A3378,'Step 2 OMS Report'!$A$2:$A$1048576,0)),"")</f>
        <v/>
      </c>
      <c r="E3378" s="21" t="str">
        <f>IFERROR(INDEX('Product Info (Hide)'!$E$2:$E$1840,MATCH('Sku Break Down'!C3378,Manufacture_SKUHiddenSheet,0)),"")</f>
        <v/>
      </c>
      <c r="F3378" s="21" t="str">
        <f>IF(A3378="","",SUMIFS('Step 1 Customer Remit'!$J$17:$J$1048576,'Step 1 Customer Remit'!$B$17:$B$1048576,'Sku Break Down'!A3378,'Step 1 Customer Remit'!$D$17:$D$1048576,"Return"))</f>
        <v/>
      </c>
      <c r="G3378" s="21" t="str">
        <f>IF(A3378="","",SUMIFS('Step 1 Customer Remit'!$F$17:$F$1048576,'Step 1 Customer Remit'!$B$17:$B$1048576,'Sku Break Down'!A3378,'Step 1 Customer Remit'!$D$17:$D$1048576,"Return"))</f>
        <v/>
      </c>
      <c r="H3378" s="21" t="str">
        <f t="shared" si="209"/>
        <v/>
      </c>
      <c r="I3378" s="21" t="str">
        <f>IF(A3378="","",SUMIF('Step 2 OMS Report'!$C$2:$C$1048576,'Sku Break Down'!A3378,'Step 2 OMS Report'!$G$2:$G$1048576))</f>
        <v/>
      </c>
      <c r="J3378" s="21" t="str">
        <f>IF(A3378="","",SUMIFS('Step 2 OMS Report'!$I$2:$I$1048576,'Step 2 OMS Report'!$C$2:$C$1048576,'Sku Break Down'!A3378))</f>
        <v/>
      </c>
      <c r="K3378" s="21" t="str">
        <f t="shared" si="210"/>
        <v/>
      </c>
      <c r="L3378" s="22" t="str">
        <f t="shared" si="212"/>
        <v/>
      </c>
      <c r="M3378" s="22" t="str">
        <f t="shared" si="211"/>
        <v/>
      </c>
    </row>
    <row r="3379" spans="1:13" x14ac:dyDescent="0.55000000000000004">
      <c r="A3379" s="24"/>
      <c r="B3379" s="21" t="str">
        <f>IFERROR(INDEX('Step 2 OMS Report'!$D$2:$D$1048576,MATCH('Sku Break Down'!A3379,'Step 2 OMS Report'!$C$2:$C$1048576,0)),"")</f>
        <v/>
      </c>
      <c r="C3379" s="21" t="str">
        <f>IFERROR(INDEX('Step 2 OMS Report'!$F$2:$F$1048576,MATCH('Sku Break Down'!A3379,'Step 2 OMS Report'!$C$2:$C$1048576,0)),"")</f>
        <v/>
      </c>
      <c r="D3379" s="21" t="str">
        <f>IFERROR(INDEX('Step 2 OMS Report'!$E$2:$E$1048576,MATCH('Sku Break Down'!A3379,'Step 2 OMS Report'!$A$2:$A$1048576,0)),"")</f>
        <v/>
      </c>
      <c r="E3379" s="21" t="str">
        <f>IFERROR(INDEX('Product Info (Hide)'!$E$2:$E$1840,MATCH('Sku Break Down'!C3379,Manufacture_SKUHiddenSheet,0)),"")</f>
        <v/>
      </c>
      <c r="F3379" s="21" t="str">
        <f>IF(A3379="","",SUMIFS('Step 1 Customer Remit'!$J$17:$J$1048576,'Step 1 Customer Remit'!$B$17:$B$1048576,'Sku Break Down'!A3379,'Step 1 Customer Remit'!$D$17:$D$1048576,"Return"))</f>
        <v/>
      </c>
      <c r="G3379" s="21" t="str">
        <f>IF(A3379="","",SUMIFS('Step 1 Customer Remit'!$F$17:$F$1048576,'Step 1 Customer Remit'!$B$17:$B$1048576,'Sku Break Down'!A3379,'Step 1 Customer Remit'!$D$17:$D$1048576,"Return"))</f>
        <v/>
      </c>
      <c r="H3379" s="21" t="str">
        <f t="shared" si="209"/>
        <v/>
      </c>
      <c r="I3379" s="21" t="str">
        <f>IF(A3379="","",SUMIF('Step 2 OMS Report'!$C$2:$C$1048576,'Sku Break Down'!A3379,'Step 2 OMS Report'!$G$2:$G$1048576))</f>
        <v/>
      </c>
      <c r="J3379" s="21" t="str">
        <f>IF(A3379="","",SUMIFS('Step 2 OMS Report'!$I$2:$I$1048576,'Step 2 OMS Report'!$C$2:$C$1048576,'Sku Break Down'!A3379))</f>
        <v/>
      </c>
      <c r="K3379" s="21" t="str">
        <f t="shared" si="210"/>
        <v/>
      </c>
      <c r="L3379" s="22" t="str">
        <f t="shared" si="212"/>
        <v/>
      </c>
      <c r="M3379" s="22" t="str">
        <f t="shared" si="211"/>
        <v/>
      </c>
    </row>
    <row r="3380" spans="1:13" x14ac:dyDescent="0.55000000000000004">
      <c r="A3380" s="24"/>
      <c r="B3380" s="21" t="str">
        <f>IFERROR(INDEX('Step 2 OMS Report'!$D$2:$D$1048576,MATCH('Sku Break Down'!A3380,'Step 2 OMS Report'!$C$2:$C$1048576,0)),"")</f>
        <v/>
      </c>
      <c r="C3380" s="21" t="str">
        <f>IFERROR(INDEX('Step 2 OMS Report'!$F$2:$F$1048576,MATCH('Sku Break Down'!A3380,'Step 2 OMS Report'!$C$2:$C$1048576,0)),"")</f>
        <v/>
      </c>
      <c r="D3380" s="21" t="str">
        <f>IFERROR(INDEX('Step 2 OMS Report'!$E$2:$E$1048576,MATCH('Sku Break Down'!A3380,'Step 2 OMS Report'!$A$2:$A$1048576,0)),"")</f>
        <v/>
      </c>
      <c r="E3380" s="21" t="str">
        <f>IFERROR(INDEX('Product Info (Hide)'!$E$2:$E$1840,MATCH('Sku Break Down'!C3380,Manufacture_SKUHiddenSheet,0)),"")</f>
        <v/>
      </c>
      <c r="F3380" s="21" t="str">
        <f>IF(A3380="","",SUMIFS('Step 1 Customer Remit'!$J$17:$J$1048576,'Step 1 Customer Remit'!$B$17:$B$1048576,'Sku Break Down'!A3380,'Step 1 Customer Remit'!$D$17:$D$1048576,"Return"))</f>
        <v/>
      </c>
      <c r="G3380" s="21" t="str">
        <f>IF(A3380="","",SUMIFS('Step 1 Customer Remit'!$F$17:$F$1048576,'Step 1 Customer Remit'!$B$17:$B$1048576,'Sku Break Down'!A3380,'Step 1 Customer Remit'!$D$17:$D$1048576,"Return"))</f>
        <v/>
      </c>
      <c r="H3380" s="21" t="str">
        <f t="shared" si="209"/>
        <v/>
      </c>
      <c r="I3380" s="21" t="str">
        <f>IF(A3380="","",SUMIF('Step 2 OMS Report'!$C$2:$C$1048576,'Sku Break Down'!A3380,'Step 2 OMS Report'!$G$2:$G$1048576))</f>
        <v/>
      </c>
      <c r="J3380" s="21" t="str">
        <f>IF(A3380="","",SUMIFS('Step 2 OMS Report'!$I$2:$I$1048576,'Step 2 OMS Report'!$C$2:$C$1048576,'Sku Break Down'!A3380))</f>
        <v/>
      </c>
      <c r="K3380" s="21" t="str">
        <f t="shared" si="210"/>
        <v/>
      </c>
      <c r="L3380" s="22" t="str">
        <f t="shared" si="212"/>
        <v/>
      </c>
      <c r="M3380" s="22" t="str">
        <f t="shared" si="211"/>
        <v/>
      </c>
    </row>
    <row r="3381" spans="1:13" x14ac:dyDescent="0.55000000000000004">
      <c r="A3381" s="24"/>
      <c r="B3381" s="21" t="str">
        <f>IFERROR(INDEX('Step 2 OMS Report'!$D$2:$D$1048576,MATCH('Sku Break Down'!A3381,'Step 2 OMS Report'!$C$2:$C$1048576,0)),"")</f>
        <v/>
      </c>
      <c r="C3381" s="21" t="str">
        <f>IFERROR(INDEX('Step 2 OMS Report'!$F$2:$F$1048576,MATCH('Sku Break Down'!A3381,'Step 2 OMS Report'!$C$2:$C$1048576,0)),"")</f>
        <v/>
      </c>
      <c r="D3381" s="21" t="str">
        <f>IFERROR(INDEX('Step 2 OMS Report'!$E$2:$E$1048576,MATCH('Sku Break Down'!A3381,'Step 2 OMS Report'!$A$2:$A$1048576,0)),"")</f>
        <v/>
      </c>
      <c r="E3381" s="21" t="str">
        <f>IFERROR(INDEX('Product Info (Hide)'!$E$2:$E$1840,MATCH('Sku Break Down'!C3381,Manufacture_SKUHiddenSheet,0)),"")</f>
        <v/>
      </c>
      <c r="F3381" s="21" t="str">
        <f>IF(A3381="","",SUMIFS('Step 1 Customer Remit'!$J$17:$J$1048576,'Step 1 Customer Remit'!$B$17:$B$1048576,'Sku Break Down'!A3381,'Step 1 Customer Remit'!$D$17:$D$1048576,"Return"))</f>
        <v/>
      </c>
      <c r="G3381" s="21" t="str">
        <f>IF(A3381="","",SUMIFS('Step 1 Customer Remit'!$F$17:$F$1048576,'Step 1 Customer Remit'!$B$17:$B$1048576,'Sku Break Down'!A3381,'Step 1 Customer Remit'!$D$17:$D$1048576,"Return"))</f>
        <v/>
      </c>
      <c r="H3381" s="21" t="str">
        <f t="shared" si="209"/>
        <v/>
      </c>
      <c r="I3381" s="21" t="str">
        <f>IF(A3381="","",SUMIF('Step 2 OMS Report'!$C$2:$C$1048576,'Sku Break Down'!A3381,'Step 2 OMS Report'!$G$2:$G$1048576))</f>
        <v/>
      </c>
      <c r="J3381" s="21" t="str">
        <f>IF(A3381="","",SUMIFS('Step 2 OMS Report'!$I$2:$I$1048576,'Step 2 OMS Report'!$C$2:$C$1048576,'Sku Break Down'!A3381))</f>
        <v/>
      </c>
      <c r="K3381" s="21" t="str">
        <f t="shared" si="210"/>
        <v/>
      </c>
      <c r="L3381" s="22" t="str">
        <f t="shared" si="212"/>
        <v/>
      </c>
      <c r="M3381" s="22" t="str">
        <f t="shared" si="211"/>
        <v/>
      </c>
    </row>
    <row r="3382" spans="1:13" x14ac:dyDescent="0.55000000000000004">
      <c r="A3382" s="24"/>
      <c r="B3382" s="21" t="str">
        <f>IFERROR(INDEX('Step 2 OMS Report'!$D$2:$D$1048576,MATCH('Sku Break Down'!A3382,'Step 2 OMS Report'!$C$2:$C$1048576,0)),"")</f>
        <v/>
      </c>
      <c r="C3382" s="21" t="str">
        <f>IFERROR(INDEX('Step 2 OMS Report'!$F$2:$F$1048576,MATCH('Sku Break Down'!A3382,'Step 2 OMS Report'!$C$2:$C$1048576,0)),"")</f>
        <v/>
      </c>
      <c r="D3382" s="21" t="str">
        <f>IFERROR(INDEX('Step 2 OMS Report'!$E$2:$E$1048576,MATCH('Sku Break Down'!A3382,'Step 2 OMS Report'!$A$2:$A$1048576,0)),"")</f>
        <v/>
      </c>
      <c r="E3382" s="21" t="str">
        <f>IFERROR(INDEX('Product Info (Hide)'!$E$2:$E$1840,MATCH('Sku Break Down'!C3382,Manufacture_SKUHiddenSheet,0)),"")</f>
        <v/>
      </c>
      <c r="F3382" s="21" t="str">
        <f>IF(A3382="","",SUMIFS('Step 1 Customer Remit'!$J$17:$J$1048576,'Step 1 Customer Remit'!$B$17:$B$1048576,'Sku Break Down'!A3382,'Step 1 Customer Remit'!$D$17:$D$1048576,"Return"))</f>
        <v/>
      </c>
      <c r="G3382" s="21" t="str">
        <f>IF(A3382="","",SUMIFS('Step 1 Customer Remit'!$F$17:$F$1048576,'Step 1 Customer Remit'!$B$17:$B$1048576,'Sku Break Down'!A3382,'Step 1 Customer Remit'!$D$17:$D$1048576,"Return"))</f>
        <v/>
      </c>
      <c r="H3382" s="21" t="str">
        <f t="shared" si="209"/>
        <v/>
      </c>
      <c r="I3382" s="21" t="str">
        <f>IF(A3382="","",SUMIF('Step 2 OMS Report'!$C$2:$C$1048576,'Sku Break Down'!A3382,'Step 2 OMS Report'!$G$2:$G$1048576))</f>
        <v/>
      </c>
      <c r="J3382" s="21" t="str">
        <f>IF(A3382="","",SUMIFS('Step 2 OMS Report'!$I$2:$I$1048576,'Step 2 OMS Report'!$C$2:$C$1048576,'Sku Break Down'!A3382))</f>
        <v/>
      </c>
      <c r="K3382" s="21" t="str">
        <f t="shared" si="210"/>
        <v/>
      </c>
      <c r="L3382" s="22" t="str">
        <f t="shared" si="212"/>
        <v/>
      </c>
      <c r="M3382" s="22" t="str">
        <f t="shared" si="211"/>
        <v/>
      </c>
    </row>
    <row r="3383" spans="1:13" x14ac:dyDescent="0.55000000000000004">
      <c r="A3383" s="24"/>
      <c r="B3383" s="21" t="str">
        <f>IFERROR(INDEX('Step 2 OMS Report'!$D$2:$D$1048576,MATCH('Sku Break Down'!A3383,'Step 2 OMS Report'!$C$2:$C$1048576,0)),"")</f>
        <v/>
      </c>
      <c r="C3383" s="21" t="str">
        <f>IFERROR(INDEX('Step 2 OMS Report'!$F$2:$F$1048576,MATCH('Sku Break Down'!A3383,'Step 2 OMS Report'!$C$2:$C$1048576,0)),"")</f>
        <v/>
      </c>
      <c r="D3383" s="21" t="str">
        <f>IFERROR(INDEX('Step 2 OMS Report'!$E$2:$E$1048576,MATCH('Sku Break Down'!A3383,'Step 2 OMS Report'!$A$2:$A$1048576,0)),"")</f>
        <v/>
      </c>
      <c r="E3383" s="21" t="str">
        <f>IFERROR(INDEX('Product Info (Hide)'!$E$2:$E$1840,MATCH('Sku Break Down'!C3383,Manufacture_SKUHiddenSheet,0)),"")</f>
        <v/>
      </c>
      <c r="F3383" s="21" t="str">
        <f>IF(A3383="","",SUMIFS('Step 1 Customer Remit'!$J$17:$J$1048576,'Step 1 Customer Remit'!$B$17:$B$1048576,'Sku Break Down'!A3383,'Step 1 Customer Remit'!$D$17:$D$1048576,"Return"))</f>
        <v/>
      </c>
      <c r="G3383" s="21" t="str">
        <f>IF(A3383="","",SUMIFS('Step 1 Customer Remit'!$F$17:$F$1048576,'Step 1 Customer Remit'!$B$17:$B$1048576,'Sku Break Down'!A3383,'Step 1 Customer Remit'!$D$17:$D$1048576,"Return"))</f>
        <v/>
      </c>
      <c r="H3383" s="21" t="str">
        <f t="shared" si="209"/>
        <v/>
      </c>
      <c r="I3383" s="21" t="str">
        <f>IF(A3383="","",SUMIF('Step 2 OMS Report'!$C$2:$C$1048576,'Sku Break Down'!A3383,'Step 2 OMS Report'!$G$2:$G$1048576))</f>
        <v/>
      </c>
      <c r="J3383" s="21" t="str">
        <f>IF(A3383="","",SUMIFS('Step 2 OMS Report'!$I$2:$I$1048576,'Step 2 OMS Report'!$C$2:$C$1048576,'Sku Break Down'!A3383))</f>
        <v/>
      </c>
      <c r="K3383" s="21" t="str">
        <f t="shared" si="210"/>
        <v/>
      </c>
      <c r="L3383" s="22" t="str">
        <f t="shared" si="212"/>
        <v/>
      </c>
      <c r="M3383" s="22" t="str">
        <f t="shared" si="211"/>
        <v/>
      </c>
    </row>
    <row r="3384" spans="1:13" x14ac:dyDescent="0.55000000000000004">
      <c r="A3384" s="24"/>
      <c r="B3384" s="21" t="str">
        <f>IFERROR(INDEX('Step 2 OMS Report'!$D$2:$D$1048576,MATCH('Sku Break Down'!A3384,'Step 2 OMS Report'!$C$2:$C$1048576,0)),"")</f>
        <v/>
      </c>
      <c r="C3384" s="21" t="str">
        <f>IFERROR(INDEX('Step 2 OMS Report'!$F$2:$F$1048576,MATCH('Sku Break Down'!A3384,'Step 2 OMS Report'!$C$2:$C$1048576,0)),"")</f>
        <v/>
      </c>
      <c r="D3384" s="21" t="str">
        <f>IFERROR(INDEX('Step 2 OMS Report'!$E$2:$E$1048576,MATCH('Sku Break Down'!A3384,'Step 2 OMS Report'!$A$2:$A$1048576,0)),"")</f>
        <v/>
      </c>
      <c r="E3384" s="21" t="str">
        <f>IFERROR(INDEX('Product Info (Hide)'!$E$2:$E$1840,MATCH('Sku Break Down'!C3384,Manufacture_SKUHiddenSheet,0)),"")</f>
        <v/>
      </c>
      <c r="F3384" s="21" t="str">
        <f>IF(A3384="","",SUMIFS('Step 1 Customer Remit'!$J$17:$J$1048576,'Step 1 Customer Remit'!$B$17:$B$1048576,'Sku Break Down'!A3384,'Step 1 Customer Remit'!$D$17:$D$1048576,"Return"))</f>
        <v/>
      </c>
      <c r="G3384" s="21" t="str">
        <f>IF(A3384="","",SUMIFS('Step 1 Customer Remit'!$F$17:$F$1048576,'Step 1 Customer Remit'!$B$17:$B$1048576,'Sku Break Down'!A3384,'Step 1 Customer Remit'!$D$17:$D$1048576,"Return"))</f>
        <v/>
      </c>
      <c r="H3384" s="21" t="str">
        <f t="shared" si="209"/>
        <v/>
      </c>
      <c r="I3384" s="21" t="str">
        <f>IF(A3384="","",SUMIF('Step 2 OMS Report'!$C$2:$C$1048576,'Sku Break Down'!A3384,'Step 2 OMS Report'!$G$2:$G$1048576))</f>
        <v/>
      </c>
      <c r="J3384" s="21" t="str">
        <f>IF(A3384="","",SUMIFS('Step 2 OMS Report'!$I$2:$I$1048576,'Step 2 OMS Report'!$C$2:$C$1048576,'Sku Break Down'!A3384))</f>
        <v/>
      </c>
      <c r="K3384" s="21" t="str">
        <f t="shared" si="210"/>
        <v/>
      </c>
      <c r="L3384" s="22" t="str">
        <f t="shared" si="212"/>
        <v/>
      </c>
      <c r="M3384" s="22" t="str">
        <f t="shared" si="211"/>
        <v/>
      </c>
    </row>
    <row r="3385" spans="1:13" x14ac:dyDescent="0.55000000000000004">
      <c r="A3385" s="24"/>
      <c r="B3385" s="21" t="str">
        <f>IFERROR(INDEX('Step 2 OMS Report'!$D$2:$D$1048576,MATCH('Sku Break Down'!A3385,'Step 2 OMS Report'!$C$2:$C$1048576,0)),"")</f>
        <v/>
      </c>
      <c r="C3385" s="21" t="str">
        <f>IFERROR(INDEX('Step 2 OMS Report'!$F$2:$F$1048576,MATCH('Sku Break Down'!A3385,'Step 2 OMS Report'!$C$2:$C$1048576,0)),"")</f>
        <v/>
      </c>
      <c r="D3385" s="21" t="str">
        <f>IFERROR(INDEX('Step 2 OMS Report'!$E$2:$E$1048576,MATCH('Sku Break Down'!A3385,'Step 2 OMS Report'!$A$2:$A$1048576,0)),"")</f>
        <v/>
      </c>
      <c r="E3385" s="21" t="str">
        <f>IFERROR(INDEX('Product Info (Hide)'!$E$2:$E$1840,MATCH('Sku Break Down'!C3385,Manufacture_SKUHiddenSheet,0)),"")</f>
        <v/>
      </c>
      <c r="F3385" s="21" t="str">
        <f>IF(A3385="","",SUMIFS('Step 1 Customer Remit'!$J$17:$J$1048576,'Step 1 Customer Remit'!$B$17:$B$1048576,'Sku Break Down'!A3385,'Step 1 Customer Remit'!$D$17:$D$1048576,"Return"))</f>
        <v/>
      </c>
      <c r="G3385" s="21" t="str">
        <f>IF(A3385="","",SUMIFS('Step 1 Customer Remit'!$F$17:$F$1048576,'Step 1 Customer Remit'!$B$17:$B$1048576,'Sku Break Down'!A3385,'Step 1 Customer Remit'!$D$17:$D$1048576,"Return"))</f>
        <v/>
      </c>
      <c r="H3385" s="21" t="str">
        <f t="shared" si="209"/>
        <v/>
      </c>
      <c r="I3385" s="21" t="str">
        <f>IF(A3385="","",SUMIF('Step 2 OMS Report'!$C$2:$C$1048576,'Sku Break Down'!A3385,'Step 2 OMS Report'!$G$2:$G$1048576))</f>
        <v/>
      </c>
      <c r="J3385" s="21" t="str">
        <f>IF(A3385="","",SUMIFS('Step 2 OMS Report'!$I$2:$I$1048576,'Step 2 OMS Report'!$C$2:$C$1048576,'Sku Break Down'!A3385))</f>
        <v/>
      </c>
      <c r="K3385" s="21" t="str">
        <f t="shared" si="210"/>
        <v/>
      </c>
      <c r="L3385" s="22" t="str">
        <f t="shared" si="212"/>
        <v/>
      </c>
      <c r="M3385" s="22" t="str">
        <f t="shared" si="211"/>
        <v/>
      </c>
    </row>
    <row r="3386" spans="1:13" x14ac:dyDescent="0.55000000000000004">
      <c r="A3386" s="24"/>
      <c r="B3386" s="21" t="str">
        <f>IFERROR(INDEX('Step 2 OMS Report'!$D$2:$D$1048576,MATCH('Sku Break Down'!A3386,'Step 2 OMS Report'!$C$2:$C$1048576,0)),"")</f>
        <v/>
      </c>
      <c r="C3386" s="21" t="str">
        <f>IFERROR(INDEX('Step 2 OMS Report'!$F$2:$F$1048576,MATCH('Sku Break Down'!A3386,'Step 2 OMS Report'!$C$2:$C$1048576,0)),"")</f>
        <v/>
      </c>
      <c r="D3386" s="21" t="str">
        <f>IFERROR(INDEX('Step 2 OMS Report'!$E$2:$E$1048576,MATCH('Sku Break Down'!A3386,'Step 2 OMS Report'!$A$2:$A$1048576,0)),"")</f>
        <v/>
      </c>
      <c r="E3386" s="21" t="str">
        <f>IFERROR(INDEX('Product Info (Hide)'!$E$2:$E$1840,MATCH('Sku Break Down'!C3386,Manufacture_SKUHiddenSheet,0)),"")</f>
        <v/>
      </c>
      <c r="F3386" s="21" t="str">
        <f>IF(A3386="","",SUMIFS('Step 1 Customer Remit'!$J$17:$J$1048576,'Step 1 Customer Remit'!$B$17:$B$1048576,'Sku Break Down'!A3386,'Step 1 Customer Remit'!$D$17:$D$1048576,"Return"))</f>
        <v/>
      </c>
      <c r="G3386" s="21" t="str">
        <f>IF(A3386="","",SUMIFS('Step 1 Customer Remit'!$F$17:$F$1048576,'Step 1 Customer Remit'!$B$17:$B$1048576,'Sku Break Down'!A3386,'Step 1 Customer Remit'!$D$17:$D$1048576,"Return"))</f>
        <v/>
      </c>
      <c r="H3386" s="21" t="str">
        <f t="shared" si="209"/>
        <v/>
      </c>
      <c r="I3386" s="21" t="str">
        <f>IF(A3386="","",SUMIF('Step 2 OMS Report'!$C$2:$C$1048576,'Sku Break Down'!A3386,'Step 2 OMS Report'!$G$2:$G$1048576))</f>
        <v/>
      </c>
      <c r="J3386" s="21" t="str">
        <f>IF(A3386="","",SUMIFS('Step 2 OMS Report'!$I$2:$I$1048576,'Step 2 OMS Report'!$C$2:$C$1048576,'Sku Break Down'!A3386))</f>
        <v/>
      </c>
      <c r="K3386" s="21" t="str">
        <f t="shared" si="210"/>
        <v/>
      </c>
      <c r="L3386" s="22" t="str">
        <f t="shared" si="212"/>
        <v/>
      </c>
      <c r="M3386" s="22" t="str">
        <f t="shared" si="211"/>
        <v/>
      </c>
    </row>
    <row r="3387" spans="1:13" x14ac:dyDescent="0.55000000000000004">
      <c r="A3387" s="24"/>
      <c r="B3387" s="21" t="str">
        <f>IFERROR(INDEX('Step 2 OMS Report'!$D$2:$D$1048576,MATCH('Sku Break Down'!A3387,'Step 2 OMS Report'!$C$2:$C$1048576,0)),"")</f>
        <v/>
      </c>
      <c r="C3387" s="21" t="str">
        <f>IFERROR(INDEX('Step 2 OMS Report'!$F$2:$F$1048576,MATCH('Sku Break Down'!A3387,'Step 2 OMS Report'!$C$2:$C$1048576,0)),"")</f>
        <v/>
      </c>
      <c r="D3387" s="21" t="str">
        <f>IFERROR(INDEX('Step 2 OMS Report'!$E$2:$E$1048576,MATCH('Sku Break Down'!A3387,'Step 2 OMS Report'!$A$2:$A$1048576,0)),"")</f>
        <v/>
      </c>
      <c r="E3387" s="21" t="str">
        <f>IFERROR(INDEX('Product Info (Hide)'!$E$2:$E$1840,MATCH('Sku Break Down'!C3387,Manufacture_SKUHiddenSheet,0)),"")</f>
        <v/>
      </c>
      <c r="F3387" s="21" t="str">
        <f>IF(A3387="","",SUMIFS('Step 1 Customer Remit'!$J$17:$J$1048576,'Step 1 Customer Remit'!$B$17:$B$1048576,'Sku Break Down'!A3387,'Step 1 Customer Remit'!$D$17:$D$1048576,"Return"))</f>
        <v/>
      </c>
      <c r="G3387" s="21" t="str">
        <f>IF(A3387="","",SUMIFS('Step 1 Customer Remit'!$F$17:$F$1048576,'Step 1 Customer Remit'!$B$17:$B$1048576,'Sku Break Down'!A3387,'Step 1 Customer Remit'!$D$17:$D$1048576,"Return"))</f>
        <v/>
      </c>
      <c r="H3387" s="21" t="str">
        <f t="shared" si="209"/>
        <v/>
      </c>
      <c r="I3387" s="21" t="str">
        <f>IF(A3387="","",SUMIF('Step 2 OMS Report'!$C$2:$C$1048576,'Sku Break Down'!A3387,'Step 2 OMS Report'!$G$2:$G$1048576))</f>
        <v/>
      </c>
      <c r="J3387" s="21" t="str">
        <f>IF(A3387="","",SUMIFS('Step 2 OMS Report'!$I$2:$I$1048576,'Step 2 OMS Report'!$C$2:$C$1048576,'Sku Break Down'!A3387))</f>
        <v/>
      </c>
      <c r="K3387" s="21" t="str">
        <f t="shared" si="210"/>
        <v/>
      </c>
      <c r="L3387" s="22" t="str">
        <f t="shared" si="212"/>
        <v/>
      </c>
      <c r="M3387" s="22" t="str">
        <f t="shared" si="211"/>
        <v/>
      </c>
    </row>
    <row r="3388" spans="1:13" x14ac:dyDescent="0.55000000000000004">
      <c r="A3388" s="24"/>
      <c r="B3388" s="21" t="str">
        <f>IFERROR(INDEX('Step 2 OMS Report'!$D$2:$D$1048576,MATCH('Sku Break Down'!A3388,'Step 2 OMS Report'!$C$2:$C$1048576,0)),"")</f>
        <v/>
      </c>
      <c r="C3388" s="21" t="str">
        <f>IFERROR(INDEX('Step 2 OMS Report'!$F$2:$F$1048576,MATCH('Sku Break Down'!A3388,'Step 2 OMS Report'!$C$2:$C$1048576,0)),"")</f>
        <v/>
      </c>
      <c r="D3388" s="21" t="str">
        <f>IFERROR(INDEX('Step 2 OMS Report'!$E$2:$E$1048576,MATCH('Sku Break Down'!A3388,'Step 2 OMS Report'!$A$2:$A$1048576,0)),"")</f>
        <v/>
      </c>
      <c r="E3388" s="21" t="str">
        <f>IFERROR(INDEX('Product Info (Hide)'!$E$2:$E$1840,MATCH('Sku Break Down'!C3388,Manufacture_SKUHiddenSheet,0)),"")</f>
        <v/>
      </c>
      <c r="F3388" s="21" t="str">
        <f>IF(A3388="","",SUMIFS('Step 1 Customer Remit'!$J$17:$J$1048576,'Step 1 Customer Remit'!$B$17:$B$1048576,'Sku Break Down'!A3388,'Step 1 Customer Remit'!$D$17:$D$1048576,"Return"))</f>
        <v/>
      </c>
      <c r="G3388" s="21" t="str">
        <f>IF(A3388="","",SUMIFS('Step 1 Customer Remit'!$F$17:$F$1048576,'Step 1 Customer Remit'!$B$17:$B$1048576,'Sku Break Down'!A3388,'Step 1 Customer Remit'!$D$17:$D$1048576,"Return"))</f>
        <v/>
      </c>
      <c r="H3388" s="21" t="str">
        <f t="shared" si="209"/>
        <v/>
      </c>
      <c r="I3388" s="21" t="str">
        <f>IF(A3388="","",SUMIF('Step 2 OMS Report'!$C$2:$C$1048576,'Sku Break Down'!A3388,'Step 2 OMS Report'!$G$2:$G$1048576))</f>
        <v/>
      </c>
      <c r="J3388" s="21" t="str">
        <f>IF(A3388="","",SUMIFS('Step 2 OMS Report'!$I$2:$I$1048576,'Step 2 OMS Report'!$C$2:$C$1048576,'Sku Break Down'!A3388))</f>
        <v/>
      </c>
      <c r="K3388" s="21" t="str">
        <f t="shared" si="210"/>
        <v/>
      </c>
      <c r="L3388" s="22" t="str">
        <f t="shared" si="212"/>
        <v/>
      </c>
      <c r="M3388" s="22" t="str">
        <f t="shared" si="211"/>
        <v/>
      </c>
    </row>
    <row r="3389" spans="1:13" x14ac:dyDescent="0.55000000000000004">
      <c r="A3389" s="24"/>
      <c r="B3389" s="21" t="str">
        <f>IFERROR(INDEX('Step 2 OMS Report'!$D$2:$D$1048576,MATCH('Sku Break Down'!A3389,'Step 2 OMS Report'!$C$2:$C$1048576,0)),"")</f>
        <v/>
      </c>
      <c r="C3389" s="21" t="str">
        <f>IFERROR(INDEX('Step 2 OMS Report'!$F$2:$F$1048576,MATCH('Sku Break Down'!A3389,'Step 2 OMS Report'!$C$2:$C$1048576,0)),"")</f>
        <v/>
      </c>
      <c r="D3389" s="21" t="str">
        <f>IFERROR(INDEX('Step 2 OMS Report'!$E$2:$E$1048576,MATCH('Sku Break Down'!A3389,'Step 2 OMS Report'!$A$2:$A$1048576,0)),"")</f>
        <v/>
      </c>
      <c r="E3389" s="21" t="str">
        <f>IFERROR(INDEX('Product Info (Hide)'!$E$2:$E$1840,MATCH('Sku Break Down'!C3389,Manufacture_SKUHiddenSheet,0)),"")</f>
        <v/>
      </c>
      <c r="F3389" s="21" t="str">
        <f>IF(A3389="","",SUMIFS('Step 1 Customer Remit'!$J$17:$J$1048576,'Step 1 Customer Remit'!$B$17:$B$1048576,'Sku Break Down'!A3389,'Step 1 Customer Remit'!$D$17:$D$1048576,"Return"))</f>
        <v/>
      </c>
      <c r="G3389" s="21" t="str">
        <f>IF(A3389="","",SUMIFS('Step 1 Customer Remit'!$F$17:$F$1048576,'Step 1 Customer Remit'!$B$17:$B$1048576,'Sku Break Down'!A3389,'Step 1 Customer Remit'!$D$17:$D$1048576,"Return"))</f>
        <v/>
      </c>
      <c r="H3389" s="21" t="str">
        <f t="shared" si="209"/>
        <v/>
      </c>
      <c r="I3389" s="21" t="str">
        <f>IF(A3389="","",SUMIF('Step 2 OMS Report'!$C$2:$C$1048576,'Sku Break Down'!A3389,'Step 2 OMS Report'!$G$2:$G$1048576))</f>
        <v/>
      </c>
      <c r="J3389" s="21" t="str">
        <f>IF(A3389="","",SUMIFS('Step 2 OMS Report'!$I$2:$I$1048576,'Step 2 OMS Report'!$C$2:$C$1048576,'Sku Break Down'!A3389))</f>
        <v/>
      </c>
      <c r="K3389" s="21" t="str">
        <f t="shared" si="210"/>
        <v/>
      </c>
      <c r="L3389" s="22" t="str">
        <f t="shared" si="212"/>
        <v/>
      </c>
      <c r="M3389" s="22" t="str">
        <f t="shared" si="211"/>
        <v/>
      </c>
    </row>
    <row r="3390" spans="1:13" x14ac:dyDescent="0.55000000000000004">
      <c r="A3390" s="24"/>
      <c r="B3390" s="21" t="str">
        <f>IFERROR(INDEX('Step 2 OMS Report'!$D$2:$D$1048576,MATCH('Sku Break Down'!A3390,'Step 2 OMS Report'!$C$2:$C$1048576,0)),"")</f>
        <v/>
      </c>
      <c r="C3390" s="21" t="str">
        <f>IFERROR(INDEX('Step 2 OMS Report'!$F$2:$F$1048576,MATCH('Sku Break Down'!A3390,'Step 2 OMS Report'!$C$2:$C$1048576,0)),"")</f>
        <v/>
      </c>
      <c r="D3390" s="21" t="str">
        <f>IFERROR(INDEX('Step 2 OMS Report'!$E$2:$E$1048576,MATCH('Sku Break Down'!A3390,'Step 2 OMS Report'!$A$2:$A$1048576,0)),"")</f>
        <v/>
      </c>
      <c r="E3390" s="21" t="str">
        <f>IFERROR(INDEX('Product Info (Hide)'!$E$2:$E$1840,MATCH('Sku Break Down'!C3390,Manufacture_SKUHiddenSheet,0)),"")</f>
        <v/>
      </c>
      <c r="F3390" s="21" t="str">
        <f>IF(A3390="","",SUMIFS('Step 1 Customer Remit'!$J$17:$J$1048576,'Step 1 Customer Remit'!$B$17:$B$1048576,'Sku Break Down'!A3390,'Step 1 Customer Remit'!$D$17:$D$1048576,"Return"))</f>
        <v/>
      </c>
      <c r="G3390" s="21" t="str">
        <f>IF(A3390="","",SUMIFS('Step 1 Customer Remit'!$F$17:$F$1048576,'Step 1 Customer Remit'!$B$17:$B$1048576,'Sku Break Down'!A3390,'Step 1 Customer Remit'!$D$17:$D$1048576,"Return"))</f>
        <v/>
      </c>
      <c r="H3390" s="21" t="str">
        <f t="shared" si="209"/>
        <v/>
      </c>
      <c r="I3390" s="21" t="str">
        <f>IF(A3390="","",SUMIF('Step 2 OMS Report'!$C$2:$C$1048576,'Sku Break Down'!A3390,'Step 2 OMS Report'!$G$2:$G$1048576))</f>
        <v/>
      </c>
      <c r="J3390" s="21" t="str">
        <f>IF(A3390="","",SUMIFS('Step 2 OMS Report'!$I$2:$I$1048576,'Step 2 OMS Report'!$C$2:$C$1048576,'Sku Break Down'!A3390))</f>
        <v/>
      </c>
      <c r="K3390" s="21" t="str">
        <f t="shared" si="210"/>
        <v/>
      </c>
      <c r="L3390" s="22" t="str">
        <f t="shared" si="212"/>
        <v/>
      </c>
      <c r="M3390" s="22" t="str">
        <f t="shared" si="211"/>
        <v/>
      </c>
    </row>
    <row r="3391" spans="1:13" x14ac:dyDescent="0.55000000000000004">
      <c r="A3391" s="24"/>
      <c r="B3391" s="21" t="str">
        <f>IFERROR(INDEX('Step 2 OMS Report'!$D$2:$D$1048576,MATCH('Sku Break Down'!A3391,'Step 2 OMS Report'!$C$2:$C$1048576,0)),"")</f>
        <v/>
      </c>
      <c r="C3391" s="21" t="str">
        <f>IFERROR(INDEX('Step 2 OMS Report'!$F$2:$F$1048576,MATCH('Sku Break Down'!A3391,'Step 2 OMS Report'!$C$2:$C$1048576,0)),"")</f>
        <v/>
      </c>
      <c r="D3391" s="21" t="str">
        <f>IFERROR(INDEX('Step 2 OMS Report'!$E$2:$E$1048576,MATCH('Sku Break Down'!A3391,'Step 2 OMS Report'!$A$2:$A$1048576,0)),"")</f>
        <v/>
      </c>
      <c r="E3391" s="21" t="str">
        <f>IFERROR(INDEX('Product Info (Hide)'!$E$2:$E$1840,MATCH('Sku Break Down'!C3391,Manufacture_SKUHiddenSheet,0)),"")</f>
        <v/>
      </c>
      <c r="F3391" s="21" t="str">
        <f>IF(A3391="","",SUMIFS('Step 1 Customer Remit'!$J$17:$J$1048576,'Step 1 Customer Remit'!$B$17:$B$1048576,'Sku Break Down'!A3391,'Step 1 Customer Remit'!$D$17:$D$1048576,"Return"))</f>
        <v/>
      </c>
      <c r="G3391" s="21" t="str">
        <f>IF(A3391="","",SUMIFS('Step 1 Customer Remit'!$F$17:$F$1048576,'Step 1 Customer Remit'!$B$17:$B$1048576,'Sku Break Down'!A3391,'Step 1 Customer Remit'!$D$17:$D$1048576,"Return"))</f>
        <v/>
      </c>
      <c r="H3391" s="21" t="str">
        <f t="shared" si="209"/>
        <v/>
      </c>
      <c r="I3391" s="21" t="str">
        <f>IF(A3391="","",SUMIF('Step 2 OMS Report'!$C$2:$C$1048576,'Sku Break Down'!A3391,'Step 2 OMS Report'!$G$2:$G$1048576))</f>
        <v/>
      </c>
      <c r="J3391" s="21" t="str">
        <f>IF(A3391="","",SUMIFS('Step 2 OMS Report'!$I$2:$I$1048576,'Step 2 OMS Report'!$C$2:$C$1048576,'Sku Break Down'!A3391))</f>
        <v/>
      </c>
      <c r="K3391" s="21" t="str">
        <f t="shared" si="210"/>
        <v/>
      </c>
      <c r="L3391" s="22" t="str">
        <f t="shared" si="212"/>
        <v/>
      </c>
      <c r="M3391" s="22" t="str">
        <f t="shared" si="211"/>
        <v/>
      </c>
    </row>
    <row r="3392" spans="1:13" x14ac:dyDescent="0.55000000000000004">
      <c r="A3392" s="24"/>
      <c r="B3392" s="21" t="str">
        <f>IFERROR(INDEX('Step 2 OMS Report'!$D$2:$D$1048576,MATCH('Sku Break Down'!A3392,'Step 2 OMS Report'!$C$2:$C$1048576,0)),"")</f>
        <v/>
      </c>
      <c r="C3392" s="21" t="str">
        <f>IFERROR(INDEX('Step 2 OMS Report'!$F$2:$F$1048576,MATCH('Sku Break Down'!A3392,'Step 2 OMS Report'!$C$2:$C$1048576,0)),"")</f>
        <v/>
      </c>
      <c r="D3392" s="21" t="str">
        <f>IFERROR(INDEX('Step 2 OMS Report'!$E$2:$E$1048576,MATCH('Sku Break Down'!A3392,'Step 2 OMS Report'!$A$2:$A$1048576,0)),"")</f>
        <v/>
      </c>
      <c r="E3392" s="21" t="str">
        <f>IFERROR(INDEX('Product Info (Hide)'!$E$2:$E$1840,MATCH('Sku Break Down'!C3392,Manufacture_SKUHiddenSheet,0)),"")</f>
        <v/>
      </c>
      <c r="F3392" s="21" t="str">
        <f>IF(A3392="","",SUMIFS('Step 1 Customer Remit'!$J$17:$J$1048576,'Step 1 Customer Remit'!$B$17:$B$1048576,'Sku Break Down'!A3392,'Step 1 Customer Remit'!$D$17:$D$1048576,"Return"))</f>
        <v/>
      </c>
      <c r="G3392" s="21" t="str">
        <f>IF(A3392="","",SUMIFS('Step 1 Customer Remit'!$F$17:$F$1048576,'Step 1 Customer Remit'!$B$17:$B$1048576,'Sku Break Down'!A3392,'Step 1 Customer Remit'!$D$17:$D$1048576,"Return"))</f>
        <v/>
      </c>
      <c r="H3392" s="21" t="str">
        <f t="shared" si="209"/>
        <v/>
      </c>
      <c r="I3392" s="21" t="str">
        <f>IF(A3392="","",SUMIF('Step 2 OMS Report'!$C$2:$C$1048576,'Sku Break Down'!A3392,'Step 2 OMS Report'!$G$2:$G$1048576))</f>
        <v/>
      </c>
      <c r="J3392" s="21" t="str">
        <f>IF(A3392="","",SUMIFS('Step 2 OMS Report'!$I$2:$I$1048576,'Step 2 OMS Report'!$C$2:$C$1048576,'Sku Break Down'!A3392))</f>
        <v/>
      </c>
      <c r="K3392" s="21" t="str">
        <f t="shared" si="210"/>
        <v/>
      </c>
      <c r="L3392" s="22" t="str">
        <f t="shared" si="212"/>
        <v/>
      </c>
      <c r="M3392" s="22" t="str">
        <f t="shared" si="211"/>
        <v/>
      </c>
    </row>
    <row r="3393" spans="1:13" x14ac:dyDescent="0.55000000000000004">
      <c r="A3393" s="24"/>
      <c r="B3393" s="21" t="str">
        <f>IFERROR(INDEX('Step 2 OMS Report'!$D$2:$D$1048576,MATCH('Sku Break Down'!A3393,'Step 2 OMS Report'!$C$2:$C$1048576,0)),"")</f>
        <v/>
      </c>
      <c r="C3393" s="21" t="str">
        <f>IFERROR(INDEX('Step 2 OMS Report'!$F$2:$F$1048576,MATCH('Sku Break Down'!A3393,'Step 2 OMS Report'!$C$2:$C$1048576,0)),"")</f>
        <v/>
      </c>
      <c r="D3393" s="21" t="str">
        <f>IFERROR(INDEX('Step 2 OMS Report'!$E$2:$E$1048576,MATCH('Sku Break Down'!A3393,'Step 2 OMS Report'!$A$2:$A$1048576,0)),"")</f>
        <v/>
      </c>
      <c r="E3393" s="21" t="str">
        <f>IFERROR(INDEX('Product Info (Hide)'!$E$2:$E$1840,MATCH('Sku Break Down'!C3393,Manufacture_SKUHiddenSheet,0)),"")</f>
        <v/>
      </c>
      <c r="F3393" s="21" t="str">
        <f>IF(A3393="","",SUMIFS('Step 1 Customer Remit'!$J$17:$J$1048576,'Step 1 Customer Remit'!$B$17:$B$1048576,'Sku Break Down'!A3393,'Step 1 Customer Remit'!$D$17:$D$1048576,"Return"))</f>
        <v/>
      </c>
      <c r="G3393" s="21" t="str">
        <f>IF(A3393="","",SUMIFS('Step 1 Customer Remit'!$F$17:$F$1048576,'Step 1 Customer Remit'!$B$17:$B$1048576,'Sku Break Down'!A3393,'Step 1 Customer Remit'!$D$17:$D$1048576,"Return"))</f>
        <v/>
      </c>
      <c r="H3393" s="21" t="str">
        <f t="shared" si="209"/>
        <v/>
      </c>
      <c r="I3393" s="21" t="str">
        <f>IF(A3393="","",SUMIF('Step 2 OMS Report'!$C$2:$C$1048576,'Sku Break Down'!A3393,'Step 2 OMS Report'!$G$2:$G$1048576))</f>
        <v/>
      </c>
      <c r="J3393" s="21" t="str">
        <f>IF(A3393="","",SUMIFS('Step 2 OMS Report'!$I$2:$I$1048576,'Step 2 OMS Report'!$C$2:$C$1048576,'Sku Break Down'!A3393))</f>
        <v/>
      </c>
      <c r="K3393" s="21" t="str">
        <f t="shared" si="210"/>
        <v/>
      </c>
      <c r="L3393" s="22" t="str">
        <f t="shared" si="212"/>
        <v/>
      </c>
      <c r="M3393" s="22" t="str">
        <f t="shared" si="211"/>
        <v/>
      </c>
    </row>
    <row r="3394" spans="1:13" x14ac:dyDescent="0.55000000000000004">
      <c r="A3394" s="24"/>
      <c r="B3394" s="21" t="str">
        <f>IFERROR(INDEX('Step 2 OMS Report'!$D$2:$D$1048576,MATCH('Sku Break Down'!A3394,'Step 2 OMS Report'!$C$2:$C$1048576,0)),"")</f>
        <v/>
      </c>
      <c r="C3394" s="21" t="str">
        <f>IFERROR(INDEX('Step 2 OMS Report'!$F$2:$F$1048576,MATCH('Sku Break Down'!A3394,'Step 2 OMS Report'!$C$2:$C$1048576,0)),"")</f>
        <v/>
      </c>
      <c r="D3394" s="21" t="str">
        <f>IFERROR(INDEX('Step 2 OMS Report'!$E$2:$E$1048576,MATCH('Sku Break Down'!A3394,'Step 2 OMS Report'!$A$2:$A$1048576,0)),"")</f>
        <v/>
      </c>
      <c r="E3394" s="21" t="str">
        <f>IFERROR(INDEX('Product Info (Hide)'!$E$2:$E$1840,MATCH('Sku Break Down'!C3394,Manufacture_SKUHiddenSheet,0)),"")</f>
        <v/>
      </c>
      <c r="F3394" s="21" t="str">
        <f>IF(A3394="","",SUMIFS('Step 1 Customer Remit'!$J$17:$J$1048576,'Step 1 Customer Remit'!$B$17:$B$1048576,'Sku Break Down'!A3394,'Step 1 Customer Remit'!$D$17:$D$1048576,"Return"))</f>
        <v/>
      </c>
      <c r="G3394" s="21" t="str">
        <f>IF(A3394="","",SUMIFS('Step 1 Customer Remit'!$F$17:$F$1048576,'Step 1 Customer Remit'!$B$17:$B$1048576,'Sku Break Down'!A3394,'Step 1 Customer Remit'!$D$17:$D$1048576,"Return"))</f>
        <v/>
      </c>
      <c r="H3394" s="21" t="str">
        <f t="shared" si="209"/>
        <v/>
      </c>
      <c r="I3394" s="21" t="str">
        <f>IF(A3394="","",SUMIF('Step 2 OMS Report'!$C$2:$C$1048576,'Sku Break Down'!A3394,'Step 2 OMS Report'!$G$2:$G$1048576))</f>
        <v/>
      </c>
      <c r="J3394" s="21" t="str">
        <f>IF(A3394="","",SUMIFS('Step 2 OMS Report'!$I$2:$I$1048576,'Step 2 OMS Report'!$C$2:$C$1048576,'Sku Break Down'!A3394))</f>
        <v/>
      </c>
      <c r="K3394" s="21" t="str">
        <f t="shared" si="210"/>
        <v/>
      </c>
      <c r="L3394" s="22" t="str">
        <f t="shared" si="212"/>
        <v/>
      </c>
      <c r="M3394" s="22" t="str">
        <f t="shared" si="211"/>
        <v/>
      </c>
    </row>
    <row r="3395" spans="1:13" x14ac:dyDescent="0.55000000000000004">
      <c r="A3395" s="24"/>
      <c r="B3395" s="21" t="str">
        <f>IFERROR(INDEX('Step 2 OMS Report'!$D$2:$D$1048576,MATCH('Sku Break Down'!A3395,'Step 2 OMS Report'!$C$2:$C$1048576,0)),"")</f>
        <v/>
      </c>
      <c r="C3395" s="21" t="str">
        <f>IFERROR(INDEX('Step 2 OMS Report'!$F$2:$F$1048576,MATCH('Sku Break Down'!A3395,'Step 2 OMS Report'!$C$2:$C$1048576,0)),"")</f>
        <v/>
      </c>
      <c r="D3395" s="21" t="str">
        <f>IFERROR(INDEX('Step 2 OMS Report'!$E$2:$E$1048576,MATCH('Sku Break Down'!A3395,'Step 2 OMS Report'!$A$2:$A$1048576,0)),"")</f>
        <v/>
      </c>
      <c r="E3395" s="21" t="str">
        <f>IFERROR(INDEX('Product Info (Hide)'!$E$2:$E$1840,MATCH('Sku Break Down'!C3395,Manufacture_SKUHiddenSheet,0)),"")</f>
        <v/>
      </c>
      <c r="F3395" s="21" t="str">
        <f>IF(A3395="","",SUMIFS('Step 1 Customer Remit'!$J$17:$J$1048576,'Step 1 Customer Remit'!$B$17:$B$1048576,'Sku Break Down'!A3395,'Step 1 Customer Remit'!$D$17:$D$1048576,"Return"))</f>
        <v/>
      </c>
      <c r="G3395" s="21" t="str">
        <f>IF(A3395="","",SUMIFS('Step 1 Customer Remit'!$F$17:$F$1048576,'Step 1 Customer Remit'!$B$17:$B$1048576,'Sku Break Down'!A3395,'Step 1 Customer Remit'!$D$17:$D$1048576,"Return"))</f>
        <v/>
      </c>
      <c r="H3395" s="21" t="str">
        <f t="shared" si="209"/>
        <v/>
      </c>
      <c r="I3395" s="21" t="str">
        <f>IF(A3395="","",SUMIF('Step 2 OMS Report'!$C$2:$C$1048576,'Sku Break Down'!A3395,'Step 2 OMS Report'!$G$2:$G$1048576))</f>
        <v/>
      </c>
      <c r="J3395" s="21" t="str">
        <f>IF(A3395="","",SUMIFS('Step 2 OMS Report'!$I$2:$I$1048576,'Step 2 OMS Report'!$C$2:$C$1048576,'Sku Break Down'!A3395))</f>
        <v/>
      </c>
      <c r="K3395" s="21" t="str">
        <f t="shared" si="210"/>
        <v/>
      </c>
      <c r="L3395" s="22" t="str">
        <f t="shared" si="212"/>
        <v/>
      </c>
      <c r="M3395" s="22" t="str">
        <f t="shared" si="211"/>
        <v/>
      </c>
    </row>
    <row r="3396" spans="1:13" x14ac:dyDescent="0.55000000000000004">
      <c r="A3396" s="24"/>
      <c r="B3396" s="21" t="str">
        <f>IFERROR(INDEX('Step 2 OMS Report'!$D$2:$D$1048576,MATCH('Sku Break Down'!A3396,'Step 2 OMS Report'!$C$2:$C$1048576,0)),"")</f>
        <v/>
      </c>
      <c r="C3396" s="21" t="str">
        <f>IFERROR(INDEX('Step 2 OMS Report'!$F$2:$F$1048576,MATCH('Sku Break Down'!A3396,'Step 2 OMS Report'!$C$2:$C$1048576,0)),"")</f>
        <v/>
      </c>
      <c r="D3396" s="21" t="str">
        <f>IFERROR(INDEX('Step 2 OMS Report'!$E$2:$E$1048576,MATCH('Sku Break Down'!A3396,'Step 2 OMS Report'!$A$2:$A$1048576,0)),"")</f>
        <v/>
      </c>
      <c r="E3396" s="21" t="str">
        <f>IFERROR(INDEX('Product Info (Hide)'!$E$2:$E$1840,MATCH('Sku Break Down'!C3396,Manufacture_SKUHiddenSheet,0)),"")</f>
        <v/>
      </c>
      <c r="F3396" s="21" t="str">
        <f>IF(A3396="","",SUMIFS('Step 1 Customer Remit'!$J$17:$J$1048576,'Step 1 Customer Remit'!$B$17:$B$1048576,'Sku Break Down'!A3396,'Step 1 Customer Remit'!$D$17:$D$1048576,"Return"))</f>
        <v/>
      </c>
      <c r="G3396" s="21" t="str">
        <f>IF(A3396="","",SUMIFS('Step 1 Customer Remit'!$F$17:$F$1048576,'Step 1 Customer Remit'!$B$17:$B$1048576,'Sku Break Down'!A3396,'Step 1 Customer Remit'!$D$17:$D$1048576,"Return"))</f>
        <v/>
      </c>
      <c r="H3396" s="21" t="str">
        <f t="shared" ref="H3396:H3459" si="213">IF(A3396="","",E3396*F3396)</f>
        <v/>
      </c>
      <c r="I3396" s="21" t="str">
        <f>IF(A3396="","",SUMIF('Step 2 OMS Report'!$C$2:$C$1048576,'Sku Break Down'!A3396,'Step 2 OMS Report'!$G$2:$G$1048576))</f>
        <v/>
      </c>
      <c r="J3396" s="21" t="str">
        <f>IF(A3396="","",SUMIFS('Step 2 OMS Report'!$I$2:$I$1048576,'Step 2 OMS Report'!$C$2:$C$1048576,'Sku Break Down'!A3396))</f>
        <v/>
      </c>
      <c r="K3396" s="21" t="str">
        <f t="shared" ref="K3396:K3459" si="214">IF(A3396="","",G3396/H3396)</f>
        <v/>
      </c>
      <c r="L3396" s="22" t="str">
        <f t="shared" si="212"/>
        <v/>
      </c>
      <c r="M3396" s="22" t="str">
        <f t="shared" ref="M3396:M3459" si="215">IFERROR((-1*G3396)/J3396,"")</f>
        <v/>
      </c>
    </row>
    <row r="3397" spans="1:13" x14ac:dyDescent="0.55000000000000004">
      <c r="A3397" s="24"/>
      <c r="B3397" s="21" t="str">
        <f>IFERROR(INDEX('Step 2 OMS Report'!$D$2:$D$1048576,MATCH('Sku Break Down'!A3397,'Step 2 OMS Report'!$C$2:$C$1048576,0)),"")</f>
        <v/>
      </c>
      <c r="C3397" s="21" t="str">
        <f>IFERROR(INDEX('Step 2 OMS Report'!$F$2:$F$1048576,MATCH('Sku Break Down'!A3397,'Step 2 OMS Report'!$C$2:$C$1048576,0)),"")</f>
        <v/>
      </c>
      <c r="D3397" s="21" t="str">
        <f>IFERROR(INDEX('Step 2 OMS Report'!$E$2:$E$1048576,MATCH('Sku Break Down'!A3397,'Step 2 OMS Report'!$A$2:$A$1048576,0)),"")</f>
        <v/>
      </c>
      <c r="E3397" s="21" t="str">
        <f>IFERROR(INDEX('Product Info (Hide)'!$E$2:$E$1840,MATCH('Sku Break Down'!C3397,Manufacture_SKUHiddenSheet,0)),"")</f>
        <v/>
      </c>
      <c r="F3397" s="21" t="str">
        <f>IF(A3397="","",SUMIFS('Step 1 Customer Remit'!$J$17:$J$1048576,'Step 1 Customer Remit'!$B$17:$B$1048576,'Sku Break Down'!A3397,'Step 1 Customer Remit'!$D$17:$D$1048576,"Return"))</f>
        <v/>
      </c>
      <c r="G3397" s="21" t="str">
        <f>IF(A3397="","",SUMIFS('Step 1 Customer Remit'!$F$17:$F$1048576,'Step 1 Customer Remit'!$B$17:$B$1048576,'Sku Break Down'!A3397,'Step 1 Customer Remit'!$D$17:$D$1048576,"Return"))</f>
        <v/>
      </c>
      <c r="H3397" s="21" t="str">
        <f t="shared" si="213"/>
        <v/>
      </c>
      <c r="I3397" s="21" t="str">
        <f>IF(A3397="","",SUMIF('Step 2 OMS Report'!$C$2:$C$1048576,'Sku Break Down'!A3397,'Step 2 OMS Report'!$G$2:$G$1048576))</f>
        <v/>
      </c>
      <c r="J3397" s="21" t="str">
        <f>IF(A3397="","",SUMIFS('Step 2 OMS Report'!$I$2:$I$1048576,'Step 2 OMS Report'!$C$2:$C$1048576,'Sku Break Down'!A3397))</f>
        <v/>
      </c>
      <c r="K3397" s="21" t="str">
        <f t="shared" si="214"/>
        <v/>
      </c>
      <c r="L3397" s="22" t="str">
        <f t="shared" si="212"/>
        <v/>
      </c>
      <c r="M3397" s="22" t="str">
        <f t="shared" si="215"/>
        <v/>
      </c>
    </row>
    <row r="3398" spans="1:13" x14ac:dyDescent="0.55000000000000004">
      <c r="A3398" s="24"/>
      <c r="B3398" s="21" t="str">
        <f>IFERROR(INDEX('Step 2 OMS Report'!$D$2:$D$1048576,MATCH('Sku Break Down'!A3398,'Step 2 OMS Report'!$C$2:$C$1048576,0)),"")</f>
        <v/>
      </c>
      <c r="C3398" s="21" t="str">
        <f>IFERROR(INDEX('Step 2 OMS Report'!$F$2:$F$1048576,MATCH('Sku Break Down'!A3398,'Step 2 OMS Report'!$C$2:$C$1048576,0)),"")</f>
        <v/>
      </c>
      <c r="D3398" s="21" t="str">
        <f>IFERROR(INDEX('Step 2 OMS Report'!$E$2:$E$1048576,MATCH('Sku Break Down'!A3398,'Step 2 OMS Report'!$A$2:$A$1048576,0)),"")</f>
        <v/>
      </c>
      <c r="E3398" s="21" t="str">
        <f>IFERROR(INDEX('Product Info (Hide)'!$E$2:$E$1840,MATCH('Sku Break Down'!C3398,Manufacture_SKUHiddenSheet,0)),"")</f>
        <v/>
      </c>
      <c r="F3398" s="21" t="str">
        <f>IF(A3398="","",SUMIFS('Step 1 Customer Remit'!$J$17:$J$1048576,'Step 1 Customer Remit'!$B$17:$B$1048576,'Sku Break Down'!A3398,'Step 1 Customer Remit'!$D$17:$D$1048576,"Return"))</f>
        <v/>
      </c>
      <c r="G3398" s="21" t="str">
        <f>IF(A3398="","",SUMIFS('Step 1 Customer Remit'!$F$17:$F$1048576,'Step 1 Customer Remit'!$B$17:$B$1048576,'Sku Break Down'!A3398,'Step 1 Customer Remit'!$D$17:$D$1048576,"Return"))</f>
        <v/>
      </c>
      <c r="H3398" s="21" t="str">
        <f t="shared" si="213"/>
        <v/>
      </c>
      <c r="I3398" s="21" t="str">
        <f>IF(A3398="","",SUMIF('Step 2 OMS Report'!$C$2:$C$1048576,'Sku Break Down'!A3398,'Step 2 OMS Report'!$G$2:$G$1048576))</f>
        <v/>
      </c>
      <c r="J3398" s="21" t="str">
        <f>IF(A3398="","",SUMIFS('Step 2 OMS Report'!$I$2:$I$1048576,'Step 2 OMS Report'!$C$2:$C$1048576,'Sku Break Down'!A3398))</f>
        <v/>
      </c>
      <c r="K3398" s="21" t="str">
        <f t="shared" si="214"/>
        <v/>
      </c>
      <c r="L3398" s="22" t="str">
        <f t="shared" si="212"/>
        <v/>
      </c>
      <c r="M3398" s="22" t="str">
        <f t="shared" si="215"/>
        <v/>
      </c>
    </row>
    <row r="3399" spans="1:13" x14ac:dyDescent="0.55000000000000004">
      <c r="A3399" s="24"/>
      <c r="B3399" s="21" t="str">
        <f>IFERROR(INDEX('Step 2 OMS Report'!$D$2:$D$1048576,MATCH('Sku Break Down'!A3399,'Step 2 OMS Report'!$C$2:$C$1048576,0)),"")</f>
        <v/>
      </c>
      <c r="C3399" s="21" t="str">
        <f>IFERROR(INDEX('Step 2 OMS Report'!$F$2:$F$1048576,MATCH('Sku Break Down'!A3399,'Step 2 OMS Report'!$C$2:$C$1048576,0)),"")</f>
        <v/>
      </c>
      <c r="D3399" s="21" t="str">
        <f>IFERROR(INDEX('Step 2 OMS Report'!$E$2:$E$1048576,MATCH('Sku Break Down'!A3399,'Step 2 OMS Report'!$A$2:$A$1048576,0)),"")</f>
        <v/>
      </c>
      <c r="E3399" s="21" t="str">
        <f>IFERROR(INDEX('Product Info (Hide)'!$E$2:$E$1840,MATCH('Sku Break Down'!C3399,Manufacture_SKUHiddenSheet,0)),"")</f>
        <v/>
      </c>
      <c r="F3399" s="21" t="str">
        <f>IF(A3399="","",SUMIFS('Step 1 Customer Remit'!$J$17:$J$1048576,'Step 1 Customer Remit'!$B$17:$B$1048576,'Sku Break Down'!A3399,'Step 1 Customer Remit'!$D$17:$D$1048576,"Return"))</f>
        <v/>
      </c>
      <c r="G3399" s="21" t="str">
        <f>IF(A3399="","",SUMIFS('Step 1 Customer Remit'!$F$17:$F$1048576,'Step 1 Customer Remit'!$B$17:$B$1048576,'Sku Break Down'!A3399,'Step 1 Customer Remit'!$D$17:$D$1048576,"Return"))</f>
        <v/>
      </c>
      <c r="H3399" s="21" t="str">
        <f t="shared" si="213"/>
        <v/>
      </c>
      <c r="I3399" s="21" t="str">
        <f>IF(A3399="","",SUMIF('Step 2 OMS Report'!$C$2:$C$1048576,'Sku Break Down'!A3399,'Step 2 OMS Report'!$G$2:$G$1048576))</f>
        <v/>
      </c>
      <c r="J3399" s="21" t="str">
        <f>IF(A3399="","",SUMIFS('Step 2 OMS Report'!$I$2:$I$1048576,'Step 2 OMS Report'!$C$2:$C$1048576,'Sku Break Down'!A3399))</f>
        <v/>
      </c>
      <c r="K3399" s="21" t="str">
        <f t="shared" si="214"/>
        <v/>
      </c>
      <c r="L3399" s="22" t="str">
        <f t="shared" si="212"/>
        <v/>
      </c>
      <c r="M3399" s="22" t="str">
        <f t="shared" si="215"/>
        <v/>
      </c>
    </row>
    <row r="3400" spans="1:13" x14ac:dyDescent="0.55000000000000004">
      <c r="A3400" s="24"/>
      <c r="B3400" s="21" t="str">
        <f>IFERROR(INDEX('Step 2 OMS Report'!$D$2:$D$1048576,MATCH('Sku Break Down'!A3400,'Step 2 OMS Report'!$C$2:$C$1048576,0)),"")</f>
        <v/>
      </c>
      <c r="C3400" s="21" t="str">
        <f>IFERROR(INDEX('Step 2 OMS Report'!$F$2:$F$1048576,MATCH('Sku Break Down'!A3400,'Step 2 OMS Report'!$C$2:$C$1048576,0)),"")</f>
        <v/>
      </c>
      <c r="D3400" s="21" t="str">
        <f>IFERROR(INDEX('Step 2 OMS Report'!$E$2:$E$1048576,MATCH('Sku Break Down'!A3400,'Step 2 OMS Report'!$A$2:$A$1048576,0)),"")</f>
        <v/>
      </c>
      <c r="E3400" s="21" t="str">
        <f>IFERROR(INDEX('Product Info (Hide)'!$E$2:$E$1840,MATCH('Sku Break Down'!C3400,Manufacture_SKUHiddenSheet,0)),"")</f>
        <v/>
      </c>
      <c r="F3400" s="21" t="str">
        <f>IF(A3400="","",SUMIFS('Step 1 Customer Remit'!$J$17:$J$1048576,'Step 1 Customer Remit'!$B$17:$B$1048576,'Sku Break Down'!A3400,'Step 1 Customer Remit'!$D$17:$D$1048576,"Return"))</f>
        <v/>
      </c>
      <c r="G3400" s="21" t="str">
        <f>IF(A3400="","",SUMIFS('Step 1 Customer Remit'!$F$17:$F$1048576,'Step 1 Customer Remit'!$B$17:$B$1048576,'Sku Break Down'!A3400,'Step 1 Customer Remit'!$D$17:$D$1048576,"Return"))</f>
        <v/>
      </c>
      <c r="H3400" s="21" t="str">
        <f t="shared" si="213"/>
        <v/>
      </c>
      <c r="I3400" s="21" t="str">
        <f>IF(A3400="","",SUMIF('Step 2 OMS Report'!$C$2:$C$1048576,'Sku Break Down'!A3400,'Step 2 OMS Report'!$G$2:$G$1048576))</f>
        <v/>
      </c>
      <c r="J3400" s="21" t="str">
        <f>IF(A3400="","",SUMIFS('Step 2 OMS Report'!$I$2:$I$1048576,'Step 2 OMS Report'!$C$2:$C$1048576,'Sku Break Down'!A3400))</f>
        <v/>
      </c>
      <c r="K3400" s="21" t="str">
        <f t="shared" si="214"/>
        <v/>
      </c>
      <c r="L3400" s="22" t="str">
        <f t="shared" si="212"/>
        <v/>
      </c>
      <c r="M3400" s="22" t="str">
        <f t="shared" si="215"/>
        <v/>
      </c>
    </row>
    <row r="3401" spans="1:13" x14ac:dyDescent="0.55000000000000004">
      <c r="A3401" s="24"/>
      <c r="B3401" s="21" t="str">
        <f>IFERROR(INDEX('Step 2 OMS Report'!$D$2:$D$1048576,MATCH('Sku Break Down'!A3401,'Step 2 OMS Report'!$C$2:$C$1048576,0)),"")</f>
        <v/>
      </c>
      <c r="C3401" s="21" t="str">
        <f>IFERROR(INDEX('Step 2 OMS Report'!$F$2:$F$1048576,MATCH('Sku Break Down'!A3401,'Step 2 OMS Report'!$C$2:$C$1048576,0)),"")</f>
        <v/>
      </c>
      <c r="D3401" s="21" t="str">
        <f>IFERROR(INDEX('Step 2 OMS Report'!$E$2:$E$1048576,MATCH('Sku Break Down'!A3401,'Step 2 OMS Report'!$A$2:$A$1048576,0)),"")</f>
        <v/>
      </c>
      <c r="E3401" s="21" t="str">
        <f>IFERROR(INDEX('Product Info (Hide)'!$E$2:$E$1840,MATCH('Sku Break Down'!C3401,Manufacture_SKUHiddenSheet,0)),"")</f>
        <v/>
      </c>
      <c r="F3401" s="21" t="str">
        <f>IF(A3401="","",SUMIFS('Step 1 Customer Remit'!$J$17:$J$1048576,'Step 1 Customer Remit'!$B$17:$B$1048576,'Sku Break Down'!A3401,'Step 1 Customer Remit'!$D$17:$D$1048576,"Return"))</f>
        <v/>
      </c>
      <c r="G3401" s="21" t="str">
        <f>IF(A3401="","",SUMIFS('Step 1 Customer Remit'!$F$17:$F$1048576,'Step 1 Customer Remit'!$B$17:$B$1048576,'Sku Break Down'!A3401,'Step 1 Customer Remit'!$D$17:$D$1048576,"Return"))</f>
        <v/>
      </c>
      <c r="H3401" s="21" t="str">
        <f t="shared" si="213"/>
        <v/>
      </c>
      <c r="I3401" s="21" t="str">
        <f>IF(A3401="","",SUMIF('Step 2 OMS Report'!$C$2:$C$1048576,'Sku Break Down'!A3401,'Step 2 OMS Report'!$G$2:$G$1048576))</f>
        <v/>
      </c>
      <c r="J3401" s="21" t="str">
        <f>IF(A3401="","",SUMIFS('Step 2 OMS Report'!$I$2:$I$1048576,'Step 2 OMS Report'!$C$2:$C$1048576,'Sku Break Down'!A3401))</f>
        <v/>
      </c>
      <c r="K3401" s="21" t="str">
        <f t="shared" si="214"/>
        <v/>
      </c>
      <c r="L3401" s="22" t="str">
        <f t="shared" si="212"/>
        <v/>
      </c>
      <c r="M3401" s="22" t="str">
        <f t="shared" si="215"/>
        <v/>
      </c>
    </row>
    <row r="3402" spans="1:13" x14ac:dyDescent="0.55000000000000004">
      <c r="A3402" s="24"/>
      <c r="B3402" s="21" t="str">
        <f>IFERROR(INDEX('Step 2 OMS Report'!$D$2:$D$1048576,MATCH('Sku Break Down'!A3402,'Step 2 OMS Report'!$C$2:$C$1048576,0)),"")</f>
        <v/>
      </c>
      <c r="C3402" s="21" t="str">
        <f>IFERROR(INDEX('Step 2 OMS Report'!$F$2:$F$1048576,MATCH('Sku Break Down'!A3402,'Step 2 OMS Report'!$C$2:$C$1048576,0)),"")</f>
        <v/>
      </c>
      <c r="D3402" s="21" t="str">
        <f>IFERROR(INDEX('Step 2 OMS Report'!$E$2:$E$1048576,MATCH('Sku Break Down'!A3402,'Step 2 OMS Report'!$A$2:$A$1048576,0)),"")</f>
        <v/>
      </c>
      <c r="E3402" s="21" t="str">
        <f>IFERROR(INDEX('Product Info (Hide)'!$E$2:$E$1840,MATCH('Sku Break Down'!C3402,Manufacture_SKUHiddenSheet,0)),"")</f>
        <v/>
      </c>
      <c r="F3402" s="21" t="str">
        <f>IF(A3402="","",SUMIFS('Step 1 Customer Remit'!$J$17:$J$1048576,'Step 1 Customer Remit'!$B$17:$B$1048576,'Sku Break Down'!A3402,'Step 1 Customer Remit'!$D$17:$D$1048576,"Return"))</f>
        <v/>
      </c>
      <c r="G3402" s="21" t="str">
        <f>IF(A3402="","",SUMIFS('Step 1 Customer Remit'!$F$17:$F$1048576,'Step 1 Customer Remit'!$B$17:$B$1048576,'Sku Break Down'!A3402,'Step 1 Customer Remit'!$D$17:$D$1048576,"Return"))</f>
        <v/>
      </c>
      <c r="H3402" s="21" t="str">
        <f t="shared" si="213"/>
        <v/>
      </c>
      <c r="I3402" s="21" t="str">
        <f>IF(A3402="","",SUMIF('Step 2 OMS Report'!$C$2:$C$1048576,'Sku Break Down'!A3402,'Step 2 OMS Report'!$G$2:$G$1048576))</f>
        <v/>
      </c>
      <c r="J3402" s="21" t="str">
        <f>IF(A3402="","",SUMIFS('Step 2 OMS Report'!$I$2:$I$1048576,'Step 2 OMS Report'!$C$2:$C$1048576,'Sku Break Down'!A3402))</f>
        <v/>
      </c>
      <c r="K3402" s="21" t="str">
        <f t="shared" si="214"/>
        <v/>
      </c>
      <c r="L3402" s="22" t="str">
        <f t="shared" si="212"/>
        <v/>
      </c>
      <c r="M3402" s="22" t="str">
        <f t="shared" si="215"/>
        <v/>
      </c>
    </row>
    <row r="3403" spans="1:13" x14ac:dyDescent="0.55000000000000004">
      <c r="A3403" s="24"/>
      <c r="B3403" s="21" t="str">
        <f>IFERROR(INDEX('Step 2 OMS Report'!$D$2:$D$1048576,MATCH('Sku Break Down'!A3403,'Step 2 OMS Report'!$C$2:$C$1048576,0)),"")</f>
        <v/>
      </c>
      <c r="C3403" s="21" t="str">
        <f>IFERROR(INDEX('Step 2 OMS Report'!$F$2:$F$1048576,MATCH('Sku Break Down'!A3403,'Step 2 OMS Report'!$C$2:$C$1048576,0)),"")</f>
        <v/>
      </c>
      <c r="D3403" s="21" t="str">
        <f>IFERROR(INDEX('Step 2 OMS Report'!$E$2:$E$1048576,MATCH('Sku Break Down'!A3403,'Step 2 OMS Report'!$A$2:$A$1048576,0)),"")</f>
        <v/>
      </c>
      <c r="E3403" s="21" t="str">
        <f>IFERROR(INDEX('Product Info (Hide)'!$E$2:$E$1840,MATCH('Sku Break Down'!C3403,Manufacture_SKUHiddenSheet,0)),"")</f>
        <v/>
      </c>
      <c r="F3403" s="21" t="str">
        <f>IF(A3403="","",SUMIFS('Step 1 Customer Remit'!$J$17:$J$1048576,'Step 1 Customer Remit'!$B$17:$B$1048576,'Sku Break Down'!A3403,'Step 1 Customer Remit'!$D$17:$D$1048576,"Return"))</f>
        <v/>
      </c>
      <c r="G3403" s="21" t="str">
        <f>IF(A3403="","",SUMIFS('Step 1 Customer Remit'!$F$17:$F$1048576,'Step 1 Customer Remit'!$B$17:$B$1048576,'Sku Break Down'!A3403,'Step 1 Customer Remit'!$D$17:$D$1048576,"Return"))</f>
        <v/>
      </c>
      <c r="H3403" s="21" t="str">
        <f t="shared" si="213"/>
        <v/>
      </c>
      <c r="I3403" s="21" t="str">
        <f>IF(A3403="","",SUMIF('Step 2 OMS Report'!$C$2:$C$1048576,'Sku Break Down'!A3403,'Step 2 OMS Report'!$G$2:$G$1048576))</f>
        <v/>
      </c>
      <c r="J3403" s="21" t="str">
        <f>IF(A3403="","",SUMIFS('Step 2 OMS Report'!$I$2:$I$1048576,'Step 2 OMS Report'!$C$2:$C$1048576,'Sku Break Down'!A3403))</f>
        <v/>
      </c>
      <c r="K3403" s="21" t="str">
        <f t="shared" si="214"/>
        <v/>
      </c>
      <c r="L3403" s="22" t="str">
        <f t="shared" si="212"/>
        <v/>
      </c>
      <c r="M3403" s="22" t="str">
        <f t="shared" si="215"/>
        <v/>
      </c>
    </row>
    <row r="3404" spans="1:13" x14ac:dyDescent="0.55000000000000004">
      <c r="A3404" s="24"/>
      <c r="B3404" s="21" t="str">
        <f>IFERROR(INDEX('Step 2 OMS Report'!$D$2:$D$1048576,MATCH('Sku Break Down'!A3404,'Step 2 OMS Report'!$C$2:$C$1048576,0)),"")</f>
        <v/>
      </c>
      <c r="C3404" s="21" t="str">
        <f>IFERROR(INDEX('Step 2 OMS Report'!$F$2:$F$1048576,MATCH('Sku Break Down'!A3404,'Step 2 OMS Report'!$C$2:$C$1048576,0)),"")</f>
        <v/>
      </c>
      <c r="D3404" s="21" t="str">
        <f>IFERROR(INDEX('Step 2 OMS Report'!$E$2:$E$1048576,MATCH('Sku Break Down'!A3404,'Step 2 OMS Report'!$A$2:$A$1048576,0)),"")</f>
        <v/>
      </c>
      <c r="E3404" s="21" t="str">
        <f>IFERROR(INDEX('Product Info (Hide)'!$E$2:$E$1840,MATCH('Sku Break Down'!C3404,Manufacture_SKUHiddenSheet,0)),"")</f>
        <v/>
      </c>
      <c r="F3404" s="21" t="str">
        <f>IF(A3404="","",SUMIFS('Step 1 Customer Remit'!$J$17:$J$1048576,'Step 1 Customer Remit'!$B$17:$B$1048576,'Sku Break Down'!A3404,'Step 1 Customer Remit'!$D$17:$D$1048576,"Return"))</f>
        <v/>
      </c>
      <c r="G3404" s="21" t="str">
        <f>IF(A3404="","",SUMIFS('Step 1 Customer Remit'!$F$17:$F$1048576,'Step 1 Customer Remit'!$B$17:$B$1048576,'Sku Break Down'!A3404,'Step 1 Customer Remit'!$D$17:$D$1048576,"Return"))</f>
        <v/>
      </c>
      <c r="H3404" s="21" t="str">
        <f t="shared" si="213"/>
        <v/>
      </c>
      <c r="I3404" s="21" t="str">
        <f>IF(A3404="","",SUMIF('Step 2 OMS Report'!$C$2:$C$1048576,'Sku Break Down'!A3404,'Step 2 OMS Report'!$G$2:$G$1048576))</f>
        <v/>
      </c>
      <c r="J3404" s="21" t="str">
        <f>IF(A3404="","",SUMIFS('Step 2 OMS Report'!$I$2:$I$1048576,'Step 2 OMS Report'!$C$2:$C$1048576,'Sku Break Down'!A3404))</f>
        <v/>
      </c>
      <c r="K3404" s="21" t="str">
        <f t="shared" si="214"/>
        <v/>
      </c>
      <c r="L3404" s="22" t="str">
        <f t="shared" si="212"/>
        <v/>
      </c>
      <c r="M3404" s="22" t="str">
        <f t="shared" si="215"/>
        <v/>
      </c>
    </row>
    <row r="3405" spans="1:13" x14ac:dyDescent="0.55000000000000004">
      <c r="A3405" s="24"/>
      <c r="B3405" s="21" t="str">
        <f>IFERROR(INDEX('Step 2 OMS Report'!$D$2:$D$1048576,MATCH('Sku Break Down'!A3405,'Step 2 OMS Report'!$C$2:$C$1048576,0)),"")</f>
        <v/>
      </c>
      <c r="C3405" s="21" t="str">
        <f>IFERROR(INDEX('Step 2 OMS Report'!$F$2:$F$1048576,MATCH('Sku Break Down'!A3405,'Step 2 OMS Report'!$C$2:$C$1048576,0)),"")</f>
        <v/>
      </c>
      <c r="D3405" s="21" t="str">
        <f>IFERROR(INDEX('Step 2 OMS Report'!$E$2:$E$1048576,MATCH('Sku Break Down'!A3405,'Step 2 OMS Report'!$A$2:$A$1048576,0)),"")</f>
        <v/>
      </c>
      <c r="E3405" s="21" t="str">
        <f>IFERROR(INDEX('Product Info (Hide)'!$E$2:$E$1840,MATCH('Sku Break Down'!C3405,Manufacture_SKUHiddenSheet,0)),"")</f>
        <v/>
      </c>
      <c r="F3405" s="21" t="str">
        <f>IF(A3405="","",SUMIFS('Step 1 Customer Remit'!$J$17:$J$1048576,'Step 1 Customer Remit'!$B$17:$B$1048576,'Sku Break Down'!A3405,'Step 1 Customer Remit'!$D$17:$D$1048576,"Return"))</f>
        <v/>
      </c>
      <c r="G3405" s="21" t="str">
        <f>IF(A3405="","",SUMIFS('Step 1 Customer Remit'!$F$17:$F$1048576,'Step 1 Customer Remit'!$B$17:$B$1048576,'Sku Break Down'!A3405,'Step 1 Customer Remit'!$D$17:$D$1048576,"Return"))</f>
        <v/>
      </c>
      <c r="H3405" s="21" t="str">
        <f t="shared" si="213"/>
        <v/>
      </c>
      <c r="I3405" s="21" t="str">
        <f>IF(A3405="","",SUMIF('Step 2 OMS Report'!$C$2:$C$1048576,'Sku Break Down'!A3405,'Step 2 OMS Report'!$G$2:$G$1048576))</f>
        <v/>
      </c>
      <c r="J3405" s="21" t="str">
        <f>IF(A3405="","",SUMIFS('Step 2 OMS Report'!$I$2:$I$1048576,'Step 2 OMS Report'!$C$2:$C$1048576,'Sku Break Down'!A3405))</f>
        <v/>
      </c>
      <c r="K3405" s="21" t="str">
        <f t="shared" si="214"/>
        <v/>
      </c>
      <c r="L3405" s="22" t="str">
        <f t="shared" si="212"/>
        <v/>
      </c>
      <c r="M3405" s="22" t="str">
        <f t="shared" si="215"/>
        <v/>
      </c>
    </row>
    <row r="3406" spans="1:13" x14ac:dyDescent="0.55000000000000004">
      <c r="A3406" s="24"/>
      <c r="B3406" s="21" t="str">
        <f>IFERROR(INDEX('Step 2 OMS Report'!$D$2:$D$1048576,MATCH('Sku Break Down'!A3406,'Step 2 OMS Report'!$C$2:$C$1048576,0)),"")</f>
        <v/>
      </c>
      <c r="C3406" s="21" t="str">
        <f>IFERROR(INDEX('Step 2 OMS Report'!$F$2:$F$1048576,MATCH('Sku Break Down'!A3406,'Step 2 OMS Report'!$C$2:$C$1048576,0)),"")</f>
        <v/>
      </c>
      <c r="D3406" s="21" t="str">
        <f>IFERROR(INDEX('Step 2 OMS Report'!$E$2:$E$1048576,MATCH('Sku Break Down'!A3406,'Step 2 OMS Report'!$A$2:$A$1048576,0)),"")</f>
        <v/>
      </c>
      <c r="E3406" s="21" t="str">
        <f>IFERROR(INDEX('Product Info (Hide)'!$E$2:$E$1840,MATCH('Sku Break Down'!C3406,Manufacture_SKUHiddenSheet,0)),"")</f>
        <v/>
      </c>
      <c r="F3406" s="21" t="str">
        <f>IF(A3406="","",SUMIFS('Step 1 Customer Remit'!$J$17:$J$1048576,'Step 1 Customer Remit'!$B$17:$B$1048576,'Sku Break Down'!A3406,'Step 1 Customer Remit'!$D$17:$D$1048576,"Return"))</f>
        <v/>
      </c>
      <c r="G3406" s="21" t="str">
        <f>IF(A3406="","",SUMIFS('Step 1 Customer Remit'!$F$17:$F$1048576,'Step 1 Customer Remit'!$B$17:$B$1048576,'Sku Break Down'!A3406,'Step 1 Customer Remit'!$D$17:$D$1048576,"Return"))</f>
        <v/>
      </c>
      <c r="H3406" s="21" t="str">
        <f t="shared" si="213"/>
        <v/>
      </c>
      <c r="I3406" s="21" t="str">
        <f>IF(A3406="","",SUMIF('Step 2 OMS Report'!$C$2:$C$1048576,'Sku Break Down'!A3406,'Step 2 OMS Report'!$G$2:$G$1048576))</f>
        <v/>
      </c>
      <c r="J3406" s="21" t="str">
        <f>IF(A3406="","",SUMIFS('Step 2 OMS Report'!$I$2:$I$1048576,'Step 2 OMS Report'!$C$2:$C$1048576,'Sku Break Down'!A3406))</f>
        <v/>
      </c>
      <c r="K3406" s="21" t="str">
        <f t="shared" si="214"/>
        <v/>
      </c>
      <c r="L3406" s="22" t="str">
        <f t="shared" si="212"/>
        <v/>
      </c>
      <c r="M3406" s="22" t="str">
        <f t="shared" si="215"/>
        <v/>
      </c>
    </row>
    <row r="3407" spans="1:13" x14ac:dyDescent="0.55000000000000004">
      <c r="A3407" s="24"/>
      <c r="B3407" s="21" t="str">
        <f>IFERROR(INDEX('Step 2 OMS Report'!$D$2:$D$1048576,MATCH('Sku Break Down'!A3407,'Step 2 OMS Report'!$C$2:$C$1048576,0)),"")</f>
        <v/>
      </c>
      <c r="C3407" s="21" t="str">
        <f>IFERROR(INDEX('Step 2 OMS Report'!$F$2:$F$1048576,MATCH('Sku Break Down'!A3407,'Step 2 OMS Report'!$C$2:$C$1048576,0)),"")</f>
        <v/>
      </c>
      <c r="D3407" s="21" t="str">
        <f>IFERROR(INDEX('Step 2 OMS Report'!$E$2:$E$1048576,MATCH('Sku Break Down'!A3407,'Step 2 OMS Report'!$A$2:$A$1048576,0)),"")</f>
        <v/>
      </c>
      <c r="E3407" s="21" t="str">
        <f>IFERROR(INDEX('Product Info (Hide)'!$E$2:$E$1840,MATCH('Sku Break Down'!C3407,Manufacture_SKUHiddenSheet,0)),"")</f>
        <v/>
      </c>
      <c r="F3407" s="21" t="str">
        <f>IF(A3407="","",SUMIFS('Step 1 Customer Remit'!$J$17:$J$1048576,'Step 1 Customer Remit'!$B$17:$B$1048576,'Sku Break Down'!A3407,'Step 1 Customer Remit'!$D$17:$D$1048576,"Return"))</f>
        <v/>
      </c>
      <c r="G3407" s="21" t="str">
        <f>IF(A3407="","",SUMIFS('Step 1 Customer Remit'!$F$17:$F$1048576,'Step 1 Customer Remit'!$B$17:$B$1048576,'Sku Break Down'!A3407,'Step 1 Customer Remit'!$D$17:$D$1048576,"Return"))</f>
        <v/>
      </c>
      <c r="H3407" s="21" t="str">
        <f t="shared" si="213"/>
        <v/>
      </c>
      <c r="I3407" s="21" t="str">
        <f>IF(A3407="","",SUMIF('Step 2 OMS Report'!$C$2:$C$1048576,'Sku Break Down'!A3407,'Step 2 OMS Report'!$G$2:$G$1048576))</f>
        <v/>
      </c>
      <c r="J3407" s="21" t="str">
        <f>IF(A3407="","",SUMIFS('Step 2 OMS Report'!$I$2:$I$1048576,'Step 2 OMS Report'!$C$2:$C$1048576,'Sku Break Down'!A3407))</f>
        <v/>
      </c>
      <c r="K3407" s="21" t="str">
        <f t="shared" si="214"/>
        <v/>
      </c>
      <c r="L3407" s="22" t="str">
        <f t="shared" si="212"/>
        <v/>
      </c>
      <c r="M3407" s="22" t="str">
        <f t="shared" si="215"/>
        <v/>
      </c>
    </row>
    <row r="3408" spans="1:13" x14ac:dyDescent="0.55000000000000004">
      <c r="A3408" s="24"/>
      <c r="B3408" s="21" t="str">
        <f>IFERROR(INDEX('Step 2 OMS Report'!$D$2:$D$1048576,MATCH('Sku Break Down'!A3408,'Step 2 OMS Report'!$C$2:$C$1048576,0)),"")</f>
        <v/>
      </c>
      <c r="C3408" s="21" t="str">
        <f>IFERROR(INDEX('Step 2 OMS Report'!$F$2:$F$1048576,MATCH('Sku Break Down'!A3408,'Step 2 OMS Report'!$C$2:$C$1048576,0)),"")</f>
        <v/>
      </c>
      <c r="D3408" s="21" t="str">
        <f>IFERROR(INDEX('Step 2 OMS Report'!$E$2:$E$1048576,MATCH('Sku Break Down'!A3408,'Step 2 OMS Report'!$A$2:$A$1048576,0)),"")</f>
        <v/>
      </c>
      <c r="E3408" s="21" t="str">
        <f>IFERROR(INDEX('Product Info (Hide)'!$E$2:$E$1840,MATCH('Sku Break Down'!C3408,Manufacture_SKUHiddenSheet,0)),"")</f>
        <v/>
      </c>
      <c r="F3408" s="21" t="str">
        <f>IF(A3408="","",SUMIFS('Step 1 Customer Remit'!$J$17:$J$1048576,'Step 1 Customer Remit'!$B$17:$B$1048576,'Sku Break Down'!A3408,'Step 1 Customer Remit'!$D$17:$D$1048576,"Return"))</f>
        <v/>
      </c>
      <c r="G3408" s="21" t="str">
        <f>IF(A3408="","",SUMIFS('Step 1 Customer Remit'!$F$17:$F$1048576,'Step 1 Customer Remit'!$B$17:$B$1048576,'Sku Break Down'!A3408,'Step 1 Customer Remit'!$D$17:$D$1048576,"Return"))</f>
        <v/>
      </c>
      <c r="H3408" s="21" t="str">
        <f t="shared" si="213"/>
        <v/>
      </c>
      <c r="I3408" s="21" t="str">
        <f>IF(A3408="","",SUMIF('Step 2 OMS Report'!$C$2:$C$1048576,'Sku Break Down'!A3408,'Step 2 OMS Report'!$G$2:$G$1048576))</f>
        <v/>
      </c>
      <c r="J3408" s="21" t="str">
        <f>IF(A3408="","",SUMIFS('Step 2 OMS Report'!$I$2:$I$1048576,'Step 2 OMS Report'!$C$2:$C$1048576,'Sku Break Down'!A3408))</f>
        <v/>
      </c>
      <c r="K3408" s="21" t="str">
        <f t="shared" si="214"/>
        <v/>
      </c>
      <c r="L3408" s="22" t="str">
        <f t="shared" si="212"/>
        <v/>
      </c>
      <c r="M3408" s="22" t="str">
        <f t="shared" si="215"/>
        <v/>
      </c>
    </row>
    <row r="3409" spans="1:13" x14ac:dyDescent="0.55000000000000004">
      <c r="A3409" s="24"/>
      <c r="B3409" s="21" t="str">
        <f>IFERROR(INDEX('Step 2 OMS Report'!$D$2:$D$1048576,MATCH('Sku Break Down'!A3409,'Step 2 OMS Report'!$C$2:$C$1048576,0)),"")</f>
        <v/>
      </c>
      <c r="C3409" s="21" t="str">
        <f>IFERROR(INDEX('Step 2 OMS Report'!$F$2:$F$1048576,MATCH('Sku Break Down'!A3409,'Step 2 OMS Report'!$C$2:$C$1048576,0)),"")</f>
        <v/>
      </c>
      <c r="D3409" s="21" t="str">
        <f>IFERROR(INDEX('Step 2 OMS Report'!$E$2:$E$1048576,MATCH('Sku Break Down'!A3409,'Step 2 OMS Report'!$A$2:$A$1048576,0)),"")</f>
        <v/>
      </c>
      <c r="E3409" s="21" t="str">
        <f>IFERROR(INDEX('Product Info (Hide)'!$E$2:$E$1840,MATCH('Sku Break Down'!C3409,Manufacture_SKUHiddenSheet,0)),"")</f>
        <v/>
      </c>
      <c r="F3409" s="21" t="str">
        <f>IF(A3409="","",SUMIFS('Step 1 Customer Remit'!$J$17:$J$1048576,'Step 1 Customer Remit'!$B$17:$B$1048576,'Sku Break Down'!A3409,'Step 1 Customer Remit'!$D$17:$D$1048576,"Return"))</f>
        <v/>
      </c>
      <c r="G3409" s="21" t="str">
        <f>IF(A3409="","",SUMIFS('Step 1 Customer Remit'!$F$17:$F$1048576,'Step 1 Customer Remit'!$B$17:$B$1048576,'Sku Break Down'!A3409,'Step 1 Customer Remit'!$D$17:$D$1048576,"Return"))</f>
        <v/>
      </c>
      <c r="H3409" s="21" t="str">
        <f t="shared" si="213"/>
        <v/>
      </c>
      <c r="I3409" s="21" t="str">
        <f>IF(A3409="","",SUMIF('Step 2 OMS Report'!$C$2:$C$1048576,'Sku Break Down'!A3409,'Step 2 OMS Report'!$G$2:$G$1048576))</f>
        <v/>
      </c>
      <c r="J3409" s="21" t="str">
        <f>IF(A3409="","",SUMIFS('Step 2 OMS Report'!$I$2:$I$1048576,'Step 2 OMS Report'!$C$2:$C$1048576,'Sku Break Down'!A3409))</f>
        <v/>
      </c>
      <c r="K3409" s="21" t="str">
        <f t="shared" si="214"/>
        <v/>
      </c>
      <c r="L3409" s="22" t="str">
        <f t="shared" si="212"/>
        <v/>
      </c>
      <c r="M3409" s="22" t="str">
        <f t="shared" si="215"/>
        <v/>
      </c>
    </row>
    <row r="3410" spans="1:13" x14ac:dyDescent="0.55000000000000004">
      <c r="A3410" s="24"/>
      <c r="B3410" s="21" t="str">
        <f>IFERROR(INDEX('Step 2 OMS Report'!$D$2:$D$1048576,MATCH('Sku Break Down'!A3410,'Step 2 OMS Report'!$C$2:$C$1048576,0)),"")</f>
        <v/>
      </c>
      <c r="C3410" s="21" t="str">
        <f>IFERROR(INDEX('Step 2 OMS Report'!$F$2:$F$1048576,MATCH('Sku Break Down'!A3410,'Step 2 OMS Report'!$C$2:$C$1048576,0)),"")</f>
        <v/>
      </c>
      <c r="D3410" s="21" t="str">
        <f>IFERROR(INDEX('Step 2 OMS Report'!$E$2:$E$1048576,MATCH('Sku Break Down'!A3410,'Step 2 OMS Report'!$A$2:$A$1048576,0)),"")</f>
        <v/>
      </c>
      <c r="E3410" s="21" t="str">
        <f>IFERROR(INDEX('Product Info (Hide)'!$E$2:$E$1840,MATCH('Sku Break Down'!C3410,Manufacture_SKUHiddenSheet,0)),"")</f>
        <v/>
      </c>
      <c r="F3410" s="21" t="str">
        <f>IF(A3410="","",SUMIFS('Step 1 Customer Remit'!$J$17:$J$1048576,'Step 1 Customer Remit'!$B$17:$B$1048576,'Sku Break Down'!A3410,'Step 1 Customer Remit'!$D$17:$D$1048576,"Return"))</f>
        <v/>
      </c>
      <c r="G3410" s="21" t="str">
        <f>IF(A3410="","",SUMIFS('Step 1 Customer Remit'!$F$17:$F$1048576,'Step 1 Customer Remit'!$B$17:$B$1048576,'Sku Break Down'!A3410,'Step 1 Customer Remit'!$D$17:$D$1048576,"Return"))</f>
        <v/>
      </c>
      <c r="H3410" s="21" t="str">
        <f t="shared" si="213"/>
        <v/>
      </c>
      <c r="I3410" s="21" t="str">
        <f>IF(A3410="","",SUMIF('Step 2 OMS Report'!$C$2:$C$1048576,'Sku Break Down'!A3410,'Step 2 OMS Report'!$G$2:$G$1048576))</f>
        <v/>
      </c>
      <c r="J3410" s="21" t="str">
        <f>IF(A3410="","",SUMIFS('Step 2 OMS Report'!$I$2:$I$1048576,'Step 2 OMS Report'!$C$2:$C$1048576,'Sku Break Down'!A3410))</f>
        <v/>
      </c>
      <c r="K3410" s="21" t="str">
        <f t="shared" si="214"/>
        <v/>
      </c>
      <c r="L3410" s="22" t="str">
        <f t="shared" si="212"/>
        <v/>
      </c>
      <c r="M3410" s="22" t="str">
        <f t="shared" si="215"/>
        <v/>
      </c>
    </row>
    <row r="3411" spans="1:13" x14ac:dyDescent="0.55000000000000004">
      <c r="A3411" s="24"/>
      <c r="B3411" s="21" t="str">
        <f>IFERROR(INDEX('Step 2 OMS Report'!$D$2:$D$1048576,MATCH('Sku Break Down'!A3411,'Step 2 OMS Report'!$C$2:$C$1048576,0)),"")</f>
        <v/>
      </c>
      <c r="C3411" s="21" t="str">
        <f>IFERROR(INDEX('Step 2 OMS Report'!$F$2:$F$1048576,MATCH('Sku Break Down'!A3411,'Step 2 OMS Report'!$C$2:$C$1048576,0)),"")</f>
        <v/>
      </c>
      <c r="D3411" s="21" t="str">
        <f>IFERROR(INDEX('Step 2 OMS Report'!$E$2:$E$1048576,MATCH('Sku Break Down'!A3411,'Step 2 OMS Report'!$A$2:$A$1048576,0)),"")</f>
        <v/>
      </c>
      <c r="E3411" s="21" t="str">
        <f>IFERROR(INDEX('Product Info (Hide)'!$E$2:$E$1840,MATCH('Sku Break Down'!C3411,Manufacture_SKUHiddenSheet,0)),"")</f>
        <v/>
      </c>
      <c r="F3411" s="21" t="str">
        <f>IF(A3411="","",SUMIFS('Step 1 Customer Remit'!$J$17:$J$1048576,'Step 1 Customer Remit'!$B$17:$B$1048576,'Sku Break Down'!A3411,'Step 1 Customer Remit'!$D$17:$D$1048576,"Return"))</f>
        <v/>
      </c>
      <c r="G3411" s="21" t="str">
        <f>IF(A3411="","",SUMIFS('Step 1 Customer Remit'!$F$17:$F$1048576,'Step 1 Customer Remit'!$B$17:$B$1048576,'Sku Break Down'!A3411,'Step 1 Customer Remit'!$D$17:$D$1048576,"Return"))</f>
        <v/>
      </c>
      <c r="H3411" s="21" t="str">
        <f t="shared" si="213"/>
        <v/>
      </c>
      <c r="I3411" s="21" t="str">
        <f>IF(A3411="","",SUMIF('Step 2 OMS Report'!$C$2:$C$1048576,'Sku Break Down'!A3411,'Step 2 OMS Report'!$G$2:$G$1048576))</f>
        <v/>
      </c>
      <c r="J3411" s="21" t="str">
        <f>IF(A3411="","",SUMIFS('Step 2 OMS Report'!$I$2:$I$1048576,'Step 2 OMS Report'!$C$2:$C$1048576,'Sku Break Down'!A3411))</f>
        <v/>
      </c>
      <c r="K3411" s="21" t="str">
        <f t="shared" si="214"/>
        <v/>
      </c>
      <c r="L3411" s="22" t="str">
        <f t="shared" si="212"/>
        <v/>
      </c>
      <c r="M3411" s="22" t="str">
        <f t="shared" si="215"/>
        <v/>
      </c>
    </row>
    <row r="3412" spans="1:13" x14ac:dyDescent="0.55000000000000004">
      <c r="A3412" s="24"/>
      <c r="B3412" s="21" t="str">
        <f>IFERROR(INDEX('Step 2 OMS Report'!$D$2:$D$1048576,MATCH('Sku Break Down'!A3412,'Step 2 OMS Report'!$C$2:$C$1048576,0)),"")</f>
        <v/>
      </c>
      <c r="C3412" s="21" t="str">
        <f>IFERROR(INDEX('Step 2 OMS Report'!$F$2:$F$1048576,MATCH('Sku Break Down'!A3412,'Step 2 OMS Report'!$C$2:$C$1048576,0)),"")</f>
        <v/>
      </c>
      <c r="D3412" s="21" t="str">
        <f>IFERROR(INDEX('Step 2 OMS Report'!$E$2:$E$1048576,MATCH('Sku Break Down'!A3412,'Step 2 OMS Report'!$A$2:$A$1048576,0)),"")</f>
        <v/>
      </c>
      <c r="E3412" s="21" t="str">
        <f>IFERROR(INDEX('Product Info (Hide)'!$E$2:$E$1840,MATCH('Sku Break Down'!C3412,Manufacture_SKUHiddenSheet,0)),"")</f>
        <v/>
      </c>
      <c r="F3412" s="21" t="str">
        <f>IF(A3412="","",SUMIFS('Step 1 Customer Remit'!$J$17:$J$1048576,'Step 1 Customer Remit'!$B$17:$B$1048576,'Sku Break Down'!A3412,'Step 1 Customer Remit'!$D$17:$D$1048576,"Return"))</f>
        <v/>
      </c>
      <c r="G3412" s="21" t="str">
        <f>IF(A3412="","",SUMIFS('Step 1 Customer Remit'!$F$17:$F$1048576,'Step 1 Customer Remit'!$B$17:$B$1048576,'Sku Break Down'!A3412,'Step 1 Customer Remit'!$D$17:$D$1048576,"Return"))</f>
        <v/>
      </c>
      <c r="H3412" s="21" t="str">
        <f t="shared" si="213"/>
        <v/>
      </c>
      <c r="I3412" s="21" t="str">
        <f>IF(A3412="","",SUMIF('Step 2 OMS Report'!$C$2:$C$1048576,'Sku Break Down'!A3412,'Step 2 OMS Report'!$G$2:$G$1048576))</f>
        <v/>
      </c>
      <c r="J3412" s="21" t="str">
        <f>IF(A3412="","",SUMIFS('Step 2 OMS Report'!$I$2:$I$1048576,'Step 2 OMS Report'!$C$2:$C$1048576,'Sku Break Down'!A3412))</f>
        <v/>
      </c>
      <c r="K3412" s="21" t="str">
        <f t="shared" si="214"/>
        <v/>
      </c>
      <c r="L3412" s="22" t="str">
        <f t="shared" si="212"/>
        <v/>
      </c>
      <c r="M3412" s="22" t="str">
        <f t="shared" si="215"/>
        <v/>
      </c>
    </row>
    <row r="3413" spans="1:13" x14ac:dyDescent="0.55000000000000004">
      <c r="A3413" s="24"/>
      <c r="B3413" s="21" t="str">
        <f>IFERROR(INDEX('Step 2 OMS Report'!$D$2:$D$1048576,MATCH('Sku Break Down'!A3413,'Step 2 OMS Report'!$C$2:$C$1048576,0)),"")</f>
        <v/>
      </c>
      <c r="C3413" s="21" t="str">
        <f>IFERROR(INDEX('Step 2 OMS Report'!$F$2:$F$1048576,MATCH('Sku Break Down'!A3413,'Step 2 OMS Report'!$C$2:$C$1048576,0)),"")</f>
        <v/>
      </c>
      <c r="D3413" s="21" t="str">
        <f>IFERROR(INDEX('Step 2 OMS Report'!$E$2:$E$1048576,MATCH('Sku Break Down'!A3413,'Step 2 OMS Report'!$A$2:$A$1048576,0)),"")</f>
        <v/>
      </c>
      <c r="E3413" s="21" t="str">
        <f>IFERROR(INDEX('Product Info (Hide)'!$E$2:$E$1840,MATCH('Sku Break Down'!C3413,Manufacture_SKUHiddenSheet,0)),"")</f>
        <v/>
      </c>
      <c r="F3413" s="21" t="str">
        <f>IF(A3413="","",SUMIFS('Step 1 Customer Remit'!$J$17:$J$1048576,'Step 1 Customer Remit'!$B$17:$B$1048576,'Sku Break Down'!A3413,'Step 1 Customer Remit'!$D$17:$D$1048576,"Return"))</f>
        <v/>
      </c>
      <c r="G3413" s="21" t="str">
        <f>IF(A3413="","",SUMIFS('Step 1 Customer Remit'!$F$17:$F$1048576,'Step 1 Customer Remit'!$B$17:$B$1048576,'Sku Break Down'!A3413,'Step 1 Customer Remit'!$D$17:$D$1048576,"Return"))</f>
        <v/>
      </c>
      <c r="H3413" s="21" t="str">
        <f t="shared" si="213"/>
        <v/>
      </c>
      <c r="I3413" s="21" t="str">
        <f>IF(A3413="","",SUMIF('Step 2 OMS Report'!$C$2:$C$1048576,'Sku Break Down'!A3413,'Step 2 OMS Report'!$G$2:$G$1048576))</f>
        <v/>
      </c>
      <c r="J3413" s="21" t="str">
        <f>IF(A3413="","",SUMIFS('Step 2 OMS Report'!$I$2:$I$1048576,'Step 2 OMS Report'!$C$2:$C$1048576,'Sku Break Down'!A3413))</f>
        <v/>
      </c>
      <c r="K3413" s="21" t="str">
        <f t="shared" si="214"/>
        <v/>
      </c>
      <c r="L3413" s="22" t="str">
        <f t="shared" si="212"/>
        <v/>
      </c>
      <c r="M3413" s="22" t="str">
        <f t="shared" si="215"/>
        <v/>
      </c>
    </row>
    <row r="3414" spans="1:13" x14ac:dyDescent="0.55000000000000004">
      <c r="A3414" s="24"/>
      <c r="B3414" s="21" t="str">
        <f>IFERROR(INDEX('Step 2 OMS Report'!$D$2:$D$1048576,MATCH('Sku Break Down'!A3414,'Step 2 OMS Report'!$C$2:$C$1048576,0)),"")</f>
        <v/>
      </c>
      <c r="C3414" s="21" t="str">
        <f>IFERROR(INDEX('Step 2 OMS Report'!$F$2:$F$1048576,MATCH('Sku Break Down'!A3414,'Step 2 OMS Report'!$C$2:$C$1048576,0)),"")</f>
        <v/>
      </c>
      <c r="D3414" s="21" t="str">
        <f>IFERROR(INDEX('Step 2 OMS Report'!$E$2:$E$1048576,MATCH('Sku Break Down'!A3414,'Step 2 OMS Report'!$A$2:$A$1048576,0)),"")</f>
        <v/>
      </c>
      <c r="E3414" s="21" t="str">
        <f>IFERROR(INDEX('Product Info (Hide)'!$E$2:$E$1840,MATCH('Sku Break Down'!C3414,Manufacture_SKUHiddenSheet,0)),"")</f>
        <v/>
      </c>
      <c r="F3414" s="21" t="str">
        <f>IF(A3414="","",SUMIFS('Step 1 Customer Remit'!$J$17:$J$1048576,'Step 1 Customer Remit'!$B$17:$B$1048576,'Sku Break Down'!A3414,'Step 1 Customer Remit'!$D$17:$D$1048576,"Return"))</f>
        <v/>
      </c>
      <c r="G3414" s="21" t="str">
        <f>IF(A3414="","",SUMIFS('Step 1 Customer Remit'!$F$17:$F$1048576,'Step 1 Customer Remit'!$B$17:$B$1048576,'Sku Break Down'!A3414,'Step 1 Customer Remit'!$D$17:$D$1048576,"Return"))</f>
        <v/>
      </c>
      <c r="H3414" s="21" t="str">
        <f t="shared" si="213"/>
        <v/>
      </c>
      <c r="I3414" s="21" t="str">
        <f>IF(A3414="","",SUMIF('Step 2 OMS Report'!$C$2:$C$1048576,'Sku Break Down'!A3414,'Step 2 OMS Report'!$G$2:$G$1048576))</f>
        <v/>
      </c>
      <c r="J3414" s="21" t="str">
        <f>IF(A3414="","",SUMIFS('Step 2 OMS Report'!$I$2:$I$1048576,'Step 2 OMS Report'!$C$2:$C$1048576,'Sku Break Down'!A3414))</f>
        <v/>
      </c>
      <c r="K3414" s="21" t="str">
        <f t="shared" si="214"/>
        <v/>
      </c>
      <c r="L3414" s="22" t="str">
        <f t="shared" si="212"/>
        <v/>
      </c>
      <c r="M3414" s="22" t="str">
        <f t="shared" si="215"/>
        <v/>
      </c>
    </row>
    <row r="3415" spans="1:13" x14ac:dyDescent="0.55000000000000004">
      <c r="A3415" s="24"/>
      <c r="B3415" s="21" t="str">
        <f>IFERROR(INDEX('Step 2 OMS Report'!$D$2:$D$1048576,MATCH('Sku Break Down'!A3415,'Step 2 OMS Report'!$C$2:$C$1048576,0)),"")</f>
        <v/>
      </c>
      <c r="C3415" s="21" t="str">
        <f>IFERROR(INDEX('Step 2 OMS Report'!$F$2:$F$1048576,MATCH('Sku Break Down'!A3415,'Step 2 OMS Report'!$C$2:$C$1048576,0)),"")</f>
        <v/>
      </c>
      <c r="D3415" s="21" t="str">
        <f>IFERROR(INDEX('Step 2 OMS Report'!$E$2:$E$1048576,MATCH('Sku Break Down'!A3415,'Step 2 OMS Report'!$A$2:$A$1048576,0)),"")</f>
        <v/>
      </c>
      <c r="E3415" s="21" t="str">
        <f>IFERROR(INDEX('Product Info (Hide)'!$E$2:$E$1840,MATCH('Sku Break Down'!C3415,Manufacture_SKUHiddenSheet,0)),"")</f>
        <v/>
      </c>
      <c r="F3415" s="21" t="str">
        <f>IF(A3415="","",SUMIFS('Step 1 Customer Remit'!$J$17:$J$1048576,'Step 1 Customer Remit'!$B$17:$B$1048576,'Sku Break Down'!A3415,'Step 1 Customer Remit'!$D$17:$D$1048576,"Return"))</f>
        <v/>
      </c>
      <c r="G3415" s="21" t="str">
        <f>IF(A3415="","",SUMIFS('Step 1 Customer Remit'!$F$17:$F$1048576,'Step 1 Customer Remit'!$B$17:$B$1048576,'Sku Break Down'!A3415,'Step 1 Customer Remit'!$D$17:$D$1048576,"Return"))</f>
        <v/>
      </c>
      <c r="H3415" s="21" t="str">
        <f t="shared" si="213"/>
        <v/>
      </c>
      <c r="I3415" s="21" t="str">
        <f>IF(A3415="","",SUMIF('Step 2 OMS Report'!$C$2:$C$1048576,'Sku Break Down'!A3415,'Step 2 OMS Report'!$G$2:$G$1048576))</f>
        <v/>
      </c>
      <c r="J3415" s="21" t="str">
        <f>IF(A3415="","",SUMIFS('Step 2 OMS Report'!$I$2:$I$1048576,'Step 2 OMS Report'!$C$2:$C$1048576,'Sku Break Down'!A3415))</f>
        <v/>
      </c>
      <c r="K3415" s="21" t="str">
        <f t="shared" si="214"/>
        <v/>
      </c>
      <c r="L3415" s="22" t="str">
        <f t="shared" si="212"/>
        <v/>
      </c>
      <c r="M3415" s="22" t="str">
        <f t="shared" si="215"/>
        <v/>
      </c>
    </row>
    <row r="3416" spans="1:13" x14ac:dyDescent="0.55000000000000004">
      <c r="A3416" s="24"/>
      <c r="B3416" s="21" t="str">
        <f>IFERROR(INDEX('Step 2 OMS Report'!$D$2:$D$1048576,MATCH('Sku Break Down'!A3416,'Step 2 OMS Report'!$C$2:$C$1048576,0)),"")</f>
        <v/>
      </c>
      <c r="C3416" s="21" t="str">
        <f>IFERROR(INDEX('Step 2 OMS Report'!$F$2:$F$1048576,MATCH('Sku Break Down'!A3416,'Step 2 OMS Report'!$C$2:$C$1048576,0)),"")</f>
        <v/>
      </c>
      <c r="D3416" s="21" t="str">
        <f>IFERROR(INDEX('Step 2 OMS Report'!$E$2:$E$1048576,MATCH('Sku Break Down'!A3416,'Step 2 OMS Report'!$A$2:$A$1048576,0)),"")</f>
        <v/>
      </c>
      <c r="E3416" s="21" t="str">
        <f>IFERROR(INDEX('Product Info (Hide)'!$E$2:$E$1840,MATCH('Sku Break Down'!C3416,Manufacture_SKUHiddenSheet,0)),"")</f>
        <v/>
      </c>
      <c r="F3416" s="21" t="str">
        <f>IF(A3416="","",SUMIFS('Step 1 Customer Remit'!$J$17:$J$1048576,'Step 1 Customer Remit'!$B$17:$B$1048576,'Sku Break Down'!A3416,'Step 1 Customer Remit'!$D$17:$D$1048576,"Return"))</f>
        <v/>
      </c>
      <c r="G3416" s="21" t="str">
        <f>IF(A3416="","",SUMIFS('Step 1 Customer Remit'!$F$17:$F$1048576,'Step 1 Customer Remit'!$B$17:$B$1048576,'Sku Break Down'!A3416,'Step 1 Customer Remit'!$D$17:$D$1048576,"Return"))</f>
        <v/>
      </c>
      <c r="H3416" s="21" t="str">
        <f t="shared" si="213"/>
        <v/>
      </c>
      <c r="I3416" s="21" t="str">
        <f>IF(A3416="","",SUMIF('Step 2 OMS Report'!$C$2:$C$1048576,'Sku Break Down'!A3416,'Step 2 OMS Report'!$G$2:$G$1048576))</f>
        <v/>
      </c>
      <c r="J3416" s="21" t="str">
        <f>IF(A3416="","",SUMIFS('Step 2 OMS Report'!$I$2:$I$1048576,'Step 2 OMS Report'!$C$2:$C$1048576,'Sku Break Down'!A3416))</f>
        <v/>
      </c>
      <c r="K3416" s="21" t="str">
        <f t="shared" si="214"/>
        <v/>
      </c>
      <c r="L3416" s="22" t="str">
        <f t="shared" si="212"/>
        <v/>
      </c>
      <c r="M3416" s="22" t="str">
        <f t="shared" si="215"/>
        <v/>
      </c>
    </row>
    <row r="3417" spans="1:13" x14ac:dyDescent="0.55000000000000004">
      <c r="A3417" s="24"/>
      <c r="B3417" s="21" t="str">
        <f>IFERROR(INDEX('Step 2 OMS Report'!$D$2:$D$1048576,MATCH('Sku Break Down'!A3417,'Step 2 OMS Report'!$C$2:$C$1048576,0)),"")</f>
        <v/>
      </c>
      <c r="C3417" s="21" t="str">
        <f>IFERROR(INDEX('Step 2 OMS Report'!$F$2:$F$1048576,MATCH('Sku Break Down'!A3417,'Step 2 OMS Report'!$C$2:$C$1048576,0)),"")</f>
        <v/>
      </c>
      <c r="D3417" s="21" t="str">
        <f>IFERROR(INDEX('Step 2 OMS Report'!$E$2:$E$1048576,MATCH('Sku Break Down'!A3417,'Step 2 OMS Report'!$A$2:$A$1048576,0)),"")</f>
        <v/>
      </c>
      <c r="E3417" s="21" t="str">
        <f>IFERROR(INDEX('Product Info (Hide)'!$E$2:$E$1840,MATCH('Sku Break Down'!C3417,Manufacture_SKUHiddenSheet,0)),"")</f>
        <v/>
      </c>
      <c r="F3417" s="21" t="str">
        <f>IF(A3417="","",SUMIFS('Step 1 Customer Remit'!$J$17:$J$1048576,'Step 1 Customer Remit'!$B$17:$B$1048576,'Sku Break Down'!A3417,'Step 1 Customer Remit'!$D$17:$D$1048576,"Return"))</f>
        <v/>
      </c>
      <c r="G3417" s="21" t="str">
        <f>IF(A3417="","",SUMIFS('Step 1 Customer Remit'!$F$17:$F$1048576,'Step 1 Customer Remit'!$B$17:$B$1048576,'Sku Break Down'!A3417,'Step 1 Customer Remit'!$D$17:$D$1048576,"Return"))</f>
        <v/>
      </c>
      <c r="H3417" s="21" t="str">
        <f t="shared" si="213"/>
        <v/>
      </c>
      <c r="I3417" s="21" t="str">
        <f>IF(A3417="","",SUMIF('Step 2 OMS Report'!$C$2:$C$1048576,'Sku Break Down'!A3417,'Step 2 OMS Report'!$G$2:$G$1048576))</f>
        <v/>
      </c>
      <c r="J3417" s="21" t="str">
        <f>IF(A3417="","",SUMIFS('Step 2 OMS Report'!$I$2:$I$1048576,'Step 2 OMS Report'!$C$2:$C$1048576,'Sku Break Down'!A3417))</f>
        <v/>
      </c>
      <c r="K3417" s="21" t="str">
        <f t="shared" si="214"/>
        <v/>
      </c>
      <c r="L3417" s="22" t="str">
        <f t="shared" si="212"/>
        <v/>
      </c>
      <c r="M3417" s="22" t="str">
        <f t="shared" si="215"/>
        <v/>
      </c>
    </row>
    <row r="3418" spans="1:13" x14ac:dyDescent="0.55000000000000004">
      <c r="A3418" s="24"/>
      <c r="B3418" s="21" t="str">
        <f>IFERROR(INDEX('Step 2 OMS Report'!$D$2:$D$1048576,MATCH('Sku Break Down'!A3418,'Step 2 OMS Report'!$C$2:$C$1048576,0)),"")</f>
        <v/>
      </c>
      <c r="C3418" s="21" t="str">
        <f>IFERROR(INDEX('Step 2 OMS Report'!$F$2:$F$1048576,MATCH('Sku Break Down'!A3418,'Step 2 OMS Report'!$C$2:$C$1048576,0)),"")</f>
        <v/>
      </c>
      <c r="D3418" s="21" t="str">
        <f>IFERROR(INDEX('Step 2 OMS Report'!$E$2:$E$1048576,MATCH('Sku Break Down'!A3418,'Step 2 OMS Report'!$A$2:$A$1048576,0)),"")</f>
        <v/>
      </c>
      <c r="E3418" s="21" t="str">
        <f>IFERROR(INDEX('Product Info (Hide)'!$E$2:$E$1840,MATCH('Sku Break Down'!C3418,Manufacture_SKUHiddenSheet,0)),"")</f>
        <v/>
      </c>
      <c r="F3418" s="21" t="str">
        <f>IF(A3418="","",SUMIFS('Step 1 Customer Remit'!$J$17:$J$1048576,'Step 1 Customer Remit'!$B$17:$B$1048576,'Sku Break Down'!A3418,'Step 1 Customer Remit'!$D$17:$D$1048576,"Return"))</f>
        <v/>
      </c>
      <c r="G3418" s="21" t="str">
        <f>IF(A3418="","",SUMIFS('Step 1 Customer Remit'!$F$17:$F$1048576,'Step 1 Customer Remit'!$B$17:$B$1048576,'Sku Break Down'!A3418,'Step 1 Customer Remit'!$D$17:$D$1048576,"Return"))</f>
        <v/>
      </c>
      <c r="H3418" s="21" t="str">
        <f t="shared" si="213"/>
        <v/>
      </c>
      <c r="I3418" s="21" t="str">
        <f>IF(A3418="","",SUMIF('Step 2 OMS Report'!$C$2:$C$1048576,'Sku Break Down'!A3418,'Step 2 OMS Report'!$G$2:$G$1048576))</f>
        <v/>
      </c>
      <c r="J3418" s="21" t="str">
        <f>IF(A3418="","",SUMIFS('Step 2 OMS Report'!$I$2:$I$1048576,'Step 2 OMS Report'!$C$2:$C$1048576,'Sku Break Down'!A3418))</f>
        <v/>
      </c>
      <c r="K3418" s="21" t="str">
        <f t="shared" si="214"/>
        <v/>
      </c>
      <c r="L3418" s="22" t="str">
        <f t="shared" ref="L3418:L3481" si="216">IFERROR(F3418/I3418,"")</f>
        <v/>
      </c>
      <c r="M3418" s="22" t="str">
        <f t="shared" si="215"/>
        <v/>
      </c>
    </row>
    <row r="3419" spans="1:13" x14ac:dyDescent="0.55000000000000004">
      <c r="A3419" s="24"/>
      <c r="B3419" s="21" t="str">
        <f>IFERROR(INDEX('Step 2 OMS Report'!$D$2:$D$1048576,MATCH('Sku Break Down'!A3419,'Step 2 OMS Report'!$C$2:$C$1048576,0)),"")</f>
        <v/>
      </c>
      <c r="C3419" s="21" t="str">
        <f>IFERROR(INDEX('Step 2 OMS Report'!$F$2:$F$1048576,MATCH('Sku Break Down'!A3419,'Step 2 OMS Report'!$C$2:$C$1048576,0)),"")</f>
        <v/>
      </c>
      <c r="D3419" s="21" t="str">
        <f>IFERROR(INDEX('Step 2 OMS Report'!$E$2:$E$1048576,MATCH('Sku Break Down'!A3419,'Step 2 OMS Report'!$A$2:$A$1048576,0)),"")</f>
        <v/>
      </c>
      <c r="E3419" s="21" t="str">
        <f>IFERROR(INDEX('Product Info (Hide)'!$E$2:$E$1840,MATCH('Sku Break Down'!C3419,Manufacture_SKUHiddenSheet,0)),"")</f>
        <v/>
      </c>
      <c r="F3419" s="21" t="str">
        <f>IF(A3419="","",SUMIFS('Step 1 Customer Remit'!$J$17:$J$1048576,'Step 1 Customer Remit'!$B$17:$B$1048576,'Sku Break Down'!A3419,'Step 1 Customer Remit'!$D$17:$D$1048576,"Return"))</f>
        <v/>
      </c>
      <c r="G3419" s="21" t="str">
        <f>IF(A3419="","",SUMIFS('Step 1 Customer Remit'!$F$17:$F$1048576,'Step 1 Customer Remit'!$B$17:$B$1048576,'Sku Break Down'!A3419,'Step 1 Customer Remit'!$D$17:$D$1048576,"Return"))</f>
        <v/>
      </c>
      <c r="H3419" s="21" t="str">
        <f t="shared" si="213"/>
        <v/>
      </c>
      <c r="I3419" s="21" t="str">
        <f>IF(A3419="","",SUMIF('Step 2 OMS Report'!$C$2:$C$1048576,'Sku Break Down'!A3419,'Step 2 OMS Report'!$G$2:$G$1048576))</f>
        <v/>
      </c>
      <c r="J3419" s="21" t="str">
        <f>IF(A3419="","",SUMIFS('Step 2 OMS Report'!$I$2:$I$1048576,'Step 2 OMS Report'!$C$2:$C$1048576,'Sku Break Down'!A3419))</f>
        <v/>
      </c>
      <c r="K3419" s="21" t="str">
        <f t="shared" si="214"/>
        <v/>
      </c>
      <c r="L3419" s="22" t="str">
        <f t="shared" si="216"/>
        <v/>
      </c>
      <c r="M3419" s="22" t="str">
        <f t="shared" si="215"/>
        <v/>
      </c>
    </row>
    <row r="3420" spans="1:13" x14ac:dyDescent="0.55000000000000004">
      <c r="A3420" s="24"/>
      <c r="B3420" s="21" t="str">
        <f>IFERROR(INDEX('Step 2 OMS Report'!$D$2:$D$1048576,MATCH('Sku Break Down'!A3420,'Step 2 OMS Report'!$C$2:$C$1048576,0)),"")</f>
        <v/>
      </c>
      <c r="C3420" s="21" t="str">
        <f>IFERROR(INDEX('Step 2 OMS Report'!$F$2:$F$1048576,MATCH('Sku Break Down'!A3420,'Step 2 OMS Report'!$C$2:$C$1048576,0)),"")</f>
        <v/>
      </c>
      <c r="D3420" s="21" t="str">
        <f>IFERROR(INDEX('Step 2 OMS Report'!$E$2:$E$1048576,MATCH('Sku Break Down'!A3420,'Step 2 OMS Report'!$A$2:$A$1048576,0)),"")</f>
        <v/>
      </c>
      <c r="E3420" s="21" t="str">
        <f>IFERROR(INDEX('Product Info (Hide)'!$E$2:$E$1840,MATCH('Sku Break Down'!C3420,Manufacture_SKUHiddenSheet,0)),"")</f>
        <v/>
      </c>
      <c r="F3420" s="21" t="str">
        <f>IF(A3420="","",SUMIFS('Step 1 Customer Remit'!$J$17:$J$1048576,'Step 1 Customer Remit'!$B$17:$B$1048576,'Sku Break Down'!A3420,'Step 1 Customer Remit'!$D$17:$D$1048576,"Return"))</f>
        <v/>
      </c>
      <c r="G3420" s="21" t="str">
        <f>IF(A3420="","",SUMIFS('Step 1 Customer Remit'!$F$17:$F$1048576,'Step 1 Customer Remit'!$B$17:$B$1048576,'Sku Break Down'!A3420,'Step 1 Customer Remit'!$D$17:$D$1048576,"Return"))</f>
        <v/>
      </c>
      <c r="H3420" s="21" t="str">
        <f t="shared" si="213"/>
        <v/>
      </c>
      <c r="I3420" s="21" t="str">
        <f>IF(A3420="","",SUMIF('Step 2 OMS Report'!$C$2:$C$1048576,'Sku Break Down'!A3420,'Step 2 OMS Report'!$G$2:$G$1048576))</f>
        <v/>
      </c>
      <c r="J3420" s="21" t="str">
        <f>IF(A3420="","",SUMIFS('Step 2 OMS Report'!$I$2:$I$1048576,'Step 2 OMS Report'!$C$2:$C$1048576,'Sku Break Down'!A3420))</f>
        <v/>
      </c>
      <c r="K3420" s="21" t="str">
        <f t="shared" si="214"/>
        <v/>
      </c>
      <c r="L3420" s="22" t="str">
        <f t="shared" si="216"/>
        <v/>
      </c>
      <c r="M3420" s="22" t="str">
        <f t="shared" si="215"/>
        <v/>
      </c>
    </row>
    <row r="3421" spans="1:13" x14ac:dyDescent="0.55000000000000004">
      <c r="A3421" s="24"/>
      <c r="B3421" s="21" t="str">
        <f>IFERROR(INDEX('Step 2 OMS Report'!$D$2:$D$1048576,MATCH('Sku Break Down'!A3421,'Step 2 OMS Report'!$C$2:$C$1048576,0)),"")</f>
        <v/>
      </c>
      <c r="C3421" s="21" t="str">
        <f>IFERROR(INDEX('Step 2 OMS Report'!$F$2:$F$1048576,MATCH('Sku Break Down'!A3421,'Step 2 OMS Report'!$C$2:$C$1048576,0)),"")</f>
        <v/>
      </c>
      <c r="D3421" s="21" t="str">
        <f>IFERROR(INDEX('Step 2 OMS Report'!$E$2:$E$1048576,MATCH('Sku Break Down'!A3421,'Step 2 OMS Report'!$A$2:$A$1048576,0)),"")</f>
        <v/>
      </c>
      <c r="E3421" s="21" t="str">
        <f>IFERROR(INDEX('Product Info (Hide)'!$E$2:$E$1840,MATCH('Sku Break Down'!C3421,Manufacture_SKUHiddenSheet,0)),"")</f>
        <v/>
      </c>
      <c r="F3421" s="21" t="str">
        <f>IF(A3421="","",SUMIFS('Step 1 Customer Remit'!$J$17:$J$1048576,'Step 1 Customer Remit'!$B$17:$B$1048576,'Sku Break Down'!A3421,'Step 1 Customer Remit'!$D$17:$D$1048576,"Return"))</f>
        <v/>
      </c>
      <c r="G3421" s="21" t="str">
        <f>IF(A3421="","",SUMIFS('Step 1 Customer Remit'!$F$17:$F$1048576,'Step 1 Customer Remit'!$B$17:$B$1048576,'Sku Break Down'!A3421,'Step 1 Customer Remit'!$D$17:$D$1048576,"Return"))</f>
        <v/>
      </c>
      <c r="H3421" s="21" t="str">
        <f t="shared" si="213"/>
        <v/>
      </c>
      <c r="I3421" s="21" t="str">
        <f>IF(A3421="","",SUMIF('Step 2 OMS Report'!$C$2:$C$1048576,'Sku Break Down'!A3421,'Step 2 OMS Report'!$G$2:$G$1048576))</f>
        <v/>
      </c>
      <c r="J3421" s="21" t="str">
        <f>IF(A3421="","",SUMIFS('Step 2 OMS Report'!$I$2:$I$1048576,'Step 2 OMS Report'!$C$2:$C$1048576,'Sku Break Down'!A3421))</f>
        <v/>
      </c>
      <c r="K3421" s="21" t="str">
        <f t="shared" si="214"/>
        <v/>
      </c>
      <c r="L3421" s="22" t="str">
        <f t="shared" si="216"/>
        <v/>
      </c>
      <c r="M3421" s="22" t="str">
        <f t="shared" si="215"/>
        <v/>
      </c>
    </row>
    <row r="3422" spans="1:13" x14ac:dyDescent="0.55000000000000004">
      <c r="A3422" s="24"/>
      <c r="B3422" s="21" t="str">
        <f>IFERROR(INDEX('Step 2 OMS Report'!$D$2:$D$1048576,MATCH('Sku Break Down'!A3422,'Step 2 OMS Report'!$C$2:$C$1048576,0)),"")</f>
        <v/>
      </c>
      <c r="C3422" s="21" t="str">
        <f>IFERROR(INDEX('Step 2 OMS Report'!$F$2:$F$1048576,MATCH('Sku Break Down'!A3422,'Step 2 OMS Report'!$C$2:$C$1048576,0)),"")</f>
        <v/>
      </c>
      <c r="D3422" s="21" t="str">
        <f>IFERROR(INDEX('Step 2 OMS Report'!$E$2:$E$1048576,MATCH('Sku Break Down'!A3422,'Step 2 OMS Report'!$A$2:$A$1048576,0)),"")</f>
        <v/>
      </c>
      <c r="E3422" s="21" t="str">
        <f>IFERROR(INDEX('Product Info (Hide)'!$E$2:$E$1840,MATCH('Sku Break Down'!C3422,Manufacture_SKUHiddenSheet,0)),"")</f>
        <v/>
      </c>
      <c r="F3422" s="21" t="str">
        <f>IF(A3422="","",SUMIFS('Step 1 Customer Remit'!$J$17:$J$1048576,'Step 1 Customer Remit'!$B$17:$B$1048576,'Sku Break Down'!A3422,'Step 1 Customer Remit'!$D$17:$D$1048576,"Return"))</f>
        <v/>
      </c>
      <c r="G3422" s="21" t="str">
        <f>IF(A3422="","",SUMIFS('Step 1 Customer Remit'!$F$17:$F$1048576,'Step 1 Customer Remit'!$B$17:$B$1048576,'Sku Break Down'!A3422,'Step 1 Customer Remit'!$D$17:$D$1048576,"Return"))</f>
        <v/>
      </c>
      <c r="H3422" s="21" t="str">
        <f t="shared" si="213"/>
        <v/>
      </c>
      <c r="I3422" s="21" t="str">
        <f>IF(A3422="","",SUMIF('Step 2 OMS Report'!$C$2:$C$1048576,'Sku Break Down'!A3422,'Step 2 OMS Report'!$G$2:$G$1048576))</f>
        <v/>
      </c>
      <c r="J3422" s="21" t="str">
        <f>IF(A3422="","",SUMIFS('Step 2 OMS Report'!$I$2:$I$1048576,'Step 2 OMS Report'!$C$2:$C$1048576,'Sku Break Down'!A3422))</f>
        <v/>
      </c>
      <c r="K3422" s="21" t="str">
        <f t="shared" si="214"/>
        <v/>
      </c>
      <c r="L3422" s="22" t="str">
        <f t="shared" si="216"/>
        <v/>
      </c>
      <c r="M3422" s="22" t="str">
        <f t="shared" si="215"/>
        <v/>
      </c>
    </row>
    <row r="3423" spans="1:13" x14ac:dyDescent="0.55000000000000004">
      <c r="A3423" s="24"/>
      <c r="B3423" s="21" t="str">
        <f>IFERROR(INDEX('Step 2 OMS Report'!$D$2:$D$1048576,MATCH('Sku Break Down'!A3423,'Step 2 OMS Report'!$C$2:$C$1048576,0)),"")</f>
        <v/>
      </c>
      <c r="C3423" s="21" t="str">
        <f>IFERROR(INDEX('Step 2 OMS Report'!$F$2:$F$1048576,MATCH('Sku Break Down'!A3423,'Step 2 OMS Report'!$C$2:$C$1048576,0)),"")</f>
        <v/>
      </c>
      <c r="D3423" s="21" t="str">
        <f>IFERROR(INDEX('Step 2 OMS Report'!$E$2:$E$1048576,MATCH('Sku Break Down'!A3423,'Step 2 OMS Report'!$A$2:$A$1048576,0)),"")</f>
        <v/>
      </c>
      <c r="E3423" s="21" t="str">
        <f>IFERROR(INDEX('Product Info (Hide)'!$E$2:$E$1840,MATCH('Sku Break Down'!C3423,Manufacture_SKUHiddenSheet,0)),"")</f>
        <v/>
      </c>
      <c r="F3423" s="21" t="str">
        <f>IF(A3423="","",SUMIFS('Step 1 Customer Remit'!$J$17:$J$1048576,'Step 1 Customer Remit'!$B$17:$B$1048576,'Sku Break Down'!A3423,'Step 1 Customer Remit'!$D$17:$D$1048576,"Return"))</f>
        <v/>
      </c>
      <c r="G3423" s="21" t="str">
        <f>IF(A3423="","",SUMIFS('Step 1 Customer Remit'!$F$17:$F$1048576,'Step 1 Customer Remit'!$B$17:$B$1048576,'Sku Break Down'!A3423,'Step 1 Customer Remit'!$D$17:$D$1048576,"Return"))</f>
        <v/>
      </c>
      <c r="H3423" s="21" t="str">
        <f t="shared" si="213"/>
        <v/>
      </c>
      <c r="I3423" s="21" t="str">
        <f>IF(A3423="","",SUMIF('Step 2 OMS Report'!$C$2:$C$1048576,'Sku Break Down'!A3423,'Step 2 OMS Report'!$G$2:$G$1048576))</f>
        <v/>
      </c>
      <c r="J3423" s="21" t="str">
        <f>IF(A3423="","",SUMIFS('Step 2 OMS Report'!$I$2:$I$1048576,'Step 2 OMS Report'!$C$2:$C$1048576,'Sku Break Down'!A3423))</f>
        <v/>
      </c>
      <c r="K3423" s="21" t="str">
        <f t="shared" si="214"/>
        <v/>
      </c>
      <c r="L3423" s="22" t="str">
        <f t="shared" si="216"/>
        <v/>
      </c>
      <c r="M3423" s="22" t="str">
        <f t="shared" si="215"/>
        <v/>
      </c>
    </row>
    <row r="3424" spans="1:13" x14ac:dyDescent="0.55000000000000004">
      <c r="A3424" s="24"/>
      <c r="B3424" s="21" t="str">
        <f>IFERROR(INDEX('Step 2 OMS Report'!$D$2:$D$1048576,MATCH('Sku Break Down'!A3424,'Step 2 OMS Report'!$C$2:$C$1048576,0)),"")</f>
        <v/>
      </c>
      <c r="C3424" s="21" t="str">
        <f>IFERROR(INDEX('Step 2 OMS Report'!$F$2:$F$1048576,MATCH('Sku Break Down'!A3424,'Step 2 OMS Report'!$C$2:$C$1048576,0)),"")</f>
        <v/>
      </c>
      <c r="D3424" s="21" t="str">
        <f>IFERROR(INDEX('Step 2 OMS Report'!$E$2:$E$1048576,MATCH('Sku Break Down'!A3424,'Step 2 OMS Report'!$A$2:$A$1048576,0)),"")</f>
        <v/>
      </c>
      <c r="E3424" s="21" t="str">
        <f>IFERROR(INDEX('Product Info (Hide)'!$E$2:$E$1840,MATCH('Sku Break Down'!C3424,Manufacture_SKUHiddenSheet,0)),"")</f>
        <v/>
      </c>
      <c r="F3424" s="21" t="str">
        <f>IF(A3424="","",SUMIFS('Step 1 Customer Remit'!$J$17:$J$1048576,'Step 1 Customer Remit'!$B$17:$B$1048576,'Sku Break Down'!A3424,'Step 1 Customer Remit'!$D$17:$D$1048576,"Return"))</f>
        <v/>
      </c>
      <c r="G3424" s="21" t="str">
        <f>IF(A3424="","",SUMIFS('Step 1 Customer Remit'!$F$17:$F$1048576,'Step 1 Customer Remit'!$B$17:$B$1048576,'Sku Break Down'!A3424,'Step 1 Customer Remit'!$D$17:$D$1048576,"Return"))</f>
        <v/>
      </c>
      <c r="H3424" s="21" t="str">
        <f t="shared" si="213"/>
        <v/>
      </c>
      <c r="I3424" s="21" t="str">
        <f>IF(A3424="","",SUMIF('Step 2 OMS Report'!$C$2:$C$1048576,'Sku Break Down'!A3424,'Step 2 OMS Report'!$G$2:$G$1048576))</f>
        <v/>
      </c>
      <c r="J3424" s="21" t="str">
        <f>IF(A3424="","",SUMIFS('Step 2 OMS Report'!$I$2:$I$1048576,'Step 2 OMS Report'!$C$2:$C$1048576,'Sku Break Down'!A3424))</f>
        <v/>
      </c>
      <c r="K3424" s="21" t="str">
        <f t="shared" si="214"/>
        <v/>
      </c>
      <c r="L3424" s="22" t="str">
        <f t="shared" si="216"/>
        <v/>
      </c>
      <c r="M3424" s="22" t="str">
        <f t="shared" si="215"/>
        <v/>
      </c>
    </row>
    <row r="3425" spans="1:13" x14ac:dyDescent="0.55000000000000004">
      <c r="A3425" s="24"/>
      <c r="B3425" s="21" t="str">
        <f>IFERROR(INDEX('Step 2 OMS Report'!$D$2:$D$1048576,MATCH('Sku Break Down'!A3425,'Step 2 OMS Report'!$C$2:$C$1048576,0)),"")</f>
        <v/>
      </c>
      <c r="C3425" s="21" t="str">
        <f>IFERROR(INDEX('Step 2 OMS Report'!$F$2:$F$1048576,MATCH('Sku Break Down'!A3425,'Step 2 OMS Report'!$C$2:$C$1048576,0)),"")</f>
        <v/>
      </c>
      <c r="D3425" s="21" t="str">
        <f>IFERROR(INDEX('Step 2 OMS Report'!$E$2:$E$1048576,MATCH('Sku Break Down'!A3425,'Step 2 OMS Report'!$A$2:$A$1048576,0)),"")</f>
        <v/>
      </c>
      <c r="E3425" s="21" t="str">
        <f>IFERROR(INDEX('Product Info (Hide)'!$E$2:$E$1840,MATCH('Sku Break Down'!C3425,Manufacture_SKUHiddenSheet,0)),"")</f>
        <v/>
      </c>
      <c r="F3425" s="21" t="str">
        <f>IF(A3425="","",SUMIFS('Step 1 Customer Remit'!$J$17:$J$1048576,'Step 1 Customer Remit'!$B$17:$B$1048576,'Sku Break Down'!A3425,'Step 1 Customer Remit'!$D$17:$D$1048576,"Return"))</f>
        <v/>
      </c>
      <c r="G3425" s="21" t="str">
        <f>IF(A3425="","",SUMIFS('Step 1 Customer Remit'!$F$17:$F$1048576,'Step 1 Customer Remit'!$B$17:$B$1048576,'Sku Break Down'!A3425,'Step 1 Customer Remit'!$D$17:$D$1048576,"Return"))</f>
        <v/>
      </c>
      <c r="H3425" s="21" t="str">
        <f t="shared" si="213"/>
        <v/>
      </c>
      <c r="I3425" s="21" t="str">
        <f>IF(A3425="","",SUMIF('Step 2 OMS Report'!$C$2:$C$1048576,'Sku Break Down'!A3425,'Step 2 OMS Report'!$G$2:$G$1048576))</f>
        <v/>
      </c>
      <c r="J3425" s="21" t="str">
        <f>IF(A3425="","",SUMIFS('Step 2 OMS Report'!$I$2:$I$1048576,'Step 2 OMS Report'!$C$2:$C$1048576,'Sku Break Down'!A3425))</f>
        <v/>
      </c>
      <c r="K3425" s="21" t="str">
        <f t="shared" si="214"/>
        <v/>
      </c>
      <c r="L3425" s="22" t="str">
        <f t="shared" si="216"/>
        <v/>
      </c>
      <c r="M3425" s="22" t="str">
        <f t="shared" si="215"/>
        <v/>
      </c>
    </row>
    <row r="3426" spans="1:13" x14ac:dyDescent="0.55000000000000004">
      <c r="A3426" s="24"/>
      <c r="B3426" s="21" t="str">
        <f>IFERROR(INDEX('Step 2 OMS Report'!$D$2:$D$1048576,MATCH('Sku Break Down'!A3426,'Step 2 OMS Report'!$C$2:$C$1048576,0)),"")</f>
        <v/>
      </c>
      <c r="C3426" s="21" t="str">
        <f>IFERROR(INDEX('Step 2 OMS Report'!$F$2:$F$1048576,MATCH('Sku Break Down'!A3426,'Step 2 OMS Report'!$C$2:$C$1048576,0)),"")</f>
        <v/>
      </c>
      <c r="D3426" s="21" t="str">
        <f>IFERROR(INDEX('Step 2 OMS Report'!$E$2:$E$1048576,MATCH('Sku Break Down'!A3426,'Step 2 OMS Report'!$A$2:$A$1048576,0)),"")</f>
        <v/>
      </c>
      <c r="E3426" s="21" t="str">
        <f>IFERROR(INDEX('Product Info (Hide)'!$E$2:$E$1840,MATCH('Sku Break Down'!C3426,Manufacture_SKUHiddenSheet,0)),"")</f>
        <v/>
      </c>
      <c r="F3426" s="21" t="str">
        <f>IF(A3426="","",SUMIFS('Step 1 Customer Remit'!$J$17:$J$1048576,'Step 1 Customer Remit'!$B$17:$B$1048576,'Sku Break Down'!A3426,'Step 1 Customer Remit'!$D$17:$D$1048576,"Return"))</f>
        <v/>
      </c>
      <c r="G3426" s="21" t="str">
        <f>IF(A3426="","",SUMIFS('Step 1 Customer Remit'!$F$17:$F$1048576,'Step 1 Customer Remit'!$B$17:$B$1048576,'Sku Break Down'!A3426,'Step 1 Customer Remit'!$D$17:$D$1048576,"Return"))</f>
        <v/>
      </c>
      <c r="H3426" s="21" t="str">
        <f t="shared" si="213"/>
        <v/>
      </c>
      <c r="I3426" s="21" t="str">
        <f>IF(A3426="","",SUMIF('Step 2 OMS Report'!$C$2:$C$1048576,'Sku Break Down'!A3426,'Step 2 OMS Report'!$G$2:$G$1048576))</f>
        <v/>
      </c>
      <c r="J3426" s="21" t="str">
        <f>IF(A3426="","",SUMIFS('Step 2 OMS Report'!$I$2:$I$1048576,'Step 2 OMS Report'!$C$2:$C$1048576,'Sku Break Down'!A3426))</f>
        <v/>
      </c>
      <c r="K3426" s="21" t="str">
        <f t="shared" si="214"/>
        <v/>
      </c>
      <c r="L3426" s="22" t="str">
        <f t="shared" si="216"/>
        <v/>
      </c>
      <c r="M3426" s="22" t="str">
        <f t="shared" si="215"/>
        <v/>
      </c>
    </row>
    <row r="3427" spans="1:13" x14ac:dyDescent="0.55000000000000004">
      <c r="A3427" s="24"/>
      <c r="B3427" s="21" t="str">
        <f>IFERROR(INDEX('Step 2 OMS Report'!$D$2:$D$1048576,MATCH('Sku Break Down'!A3427,'Step 2 OMS Report'!$C$2:$C$1048576,0)),"")</f>
        <v/>
      </c>
      <c r="C3427" s="21" t="str">
        <f>IFERROR(INDEX('Step 2 OMS Report'!$F$2:$F$1048576,MATCH('Sku Break Down'!A3427,'Step 2 OMS Report'!$C$2:$C$1048576,0)),"")</f>
        <v/>
      </c>
      <c r="D3427" s="21" t="str">
        <f>IFERROR(INDEX('Step 2 OMS Report'!$E$2:$E$1048576,MATCH('Sku Break Down'!A3427,'Step 2 OMS Report'!$A$2:$A$1048576,0)),"")</f>
        <v/>
      </c>
      <c r="E3427" s="21" t="str">
        <f>IFERROR(INDEX('Product Info (Hide)'!$E$2:$E$1840,MATCH('Sku Break Down'!C3427,Manufacture_SKUHiddenSheet,0)),"")</f>
        <v/>
      </c>
      <c r="F3427" s="21" t="str">
        <f>IF(A3427="","",SUMIFS('Step 1 Customer Remit'!$J$17:$J$1048576,'Step 1 Customer Remit'!$B$17:$B$1048576,'Sku Break Down'!A3427,'Step 1 Customer Remit'!$D$17:$D$1048576,"Return"))</f>
        <v/>
      </c>
      <c r="G3427" s="21" t="str">
        <f>IF(A3427="","",SUMIFS('Step 1 Customer Remit'!$F$17:$F$1048576,'Step 1 Customer Remit'!$B$17:$B$1048576,'Sku Break Down'!A3427,'Step 1 Customer Remit'!$D$17:$D$1048576,"Return"))</f>
        <v/>
      </c>
      <c r="H3427" s="21" t="str">
        <f t="shared" si="213"/>
        <v/>
      </c>
      <c r="I3427" s="21" t="str">
        <f>IF(A3427="","",SUMIF('Step 2 OMS Report'!$C$2:$C$1048576,'Sku Break Down'!A3427,'Step 2 OMS Report'!$G$2:$G$1048576))</f>
        <v/>
      </c>
      <c r="J3427" s="21" t="str">
        <f>IF(A3427="","",SUMIFS('Step 2 OMS Report'!$I$2:$I$1048576,'Step 2 OMS Report'!$C$2:$C$1048576,'Sku Break Down'!A3427))</f>
        <v/>
      </c>
      <c r="K3427" s="21" t="str">
        <f t="shared" si="214"/>
        <v/>
      </c>
      <c r="L3427" s="22" t="str">
        <f t="shared" si="216"/>
        <v/>
      </c>
      <c r="M3427" s="22" t="str">
        <f t="shared" si="215"/>
        <v/>
      </c>
    </row>
    <row r="3428" spans="1:13" x14ac:dyDescent="0.55000000000000004">
      <c r="A3428" s="24"/>
      <c r="B3428" s="21" t="str">
        <f>IFERROR(INDEX('Step 2 OMS Report'!$D$2:$D$1048576,MATCH('Sku Break Down'!A3428,'Step 2 OMS Report'!$C$2:$C$1048576,0)),"")</f>
        <v/>
      </c>
      <c r="C3428" s="21" t="str">
        <f>IFERROR(INDEX('Step 2 OMS Report'!$F$2:$F$1048576,MATCH('Sku Break Down'!A3428,'Step 2 OMS Report'!$C$2:$C$1048576,0)),"")</f>
        <v/>
      </c>
      <c r="D3428" s="21" t="str">
        <f>IFERROR(INDEX('Step 2 OMS Report'!$E$2:$E$1048576,MATCH('Sku Break Down'!A3428,'Step 2 OMS Report'!$A$2:$A$1048576,0)),"")</f>
        <v/>
      </c>
      <c r="E3428" s="21" t="str">
        <f>IFERROR(INDEX('Product Info (Hide)'!$E$2:$E$1840,MATCH('Sku Break Down'!C3428,Manufacture_SKUHiddenSheet,0)),"")</f>
        <v/>
      </c>
      <c r="F3428" s="21" t="str">
        <f>IF(A3428="","",SUMIFS('Step 1 Customer Remit'!$J$17:$J$1048576,'Step 1 Customer Remit'!$B$17:$B$1048576,'Sku Break Down'!A3428,'Step 1 Customer Remit'!$D$17:$D$1048576,"Return"))</f>
        <v/>
      </c>
      <c r="G3428" s="21" t="str">
        <f>IF(A3428="","",SUMIFS('Step 1 Customer Remit'!$F$17:$F$1048576,'Step 1 Customer Remit'!$B$17:$B$1048576,'Sku Break Down'!A3428,'Step 1 Customer Remit'!$D$17:$D$1048576,"Return"))</f>
        <v/>
      </c>
      <c r="H3428" s="21" t="str">
        <f t="shared" si="213"/>
        <v/>
      </c>
      <c r="I3428" s="21" t="str">
        <f>IF(A3428="","",SUMIF('Step 2 OMS Report'!$C$2:$C$1048576,'Sku Break Down'!A3428,'Step 2 OMS Report'!$G$2:$G$1048576))</f>
        <v/>
      </c>
      <c r="J3428" s="21" t="str">
        <f>IF(A3428="","",SUMIFS('Step 2 OMS Report'!$I$2:$I$1048576,'Step 2 OMS Report'!$C$2:$C$1048576,'Sku Break Down'!A3428))</f>
        <v/>
      </c>
      <c r="K3428" s="21" t="str">
        <f t="shared" si="214"/>
        <v/>
      </c>
      <c r="L3428" s="22" t="str">
        <f t="shared" si="216"/>
        <v/>
      </c>
      <c r="M3428" s="22" t="str">
        <f t="shared" si="215"/>
        <v/>
      </c>
    </row>
    <row r="3429" spans="1:13" x14ac:dyDescent="0.55000000000000004">
      <c r="A3429" s="24"/>
      <c r="B3429" s="21" t="str">
        <f>IFERROR(INDEX('Step 2 OMS Report'!$D$2:$D$1048576,MATCH('Sku Break Down'!A3429,'Step 2 OMS Report'!$C$2:$C$1048576,0)),"")</f>
        <v/>
      </c>
      <c r="C3429" s="21" t="str">
        <f>IFERROR(INDEX('Step 2 OMS Report'!$F$2:$F$1048576,MATCH('Sku Break Down'!A3429,'Step 2 OMS Report'!$C$2:$C$1048576,0)),"")</f>
        <v/>
      </c>
      <c r="D3429" s="21" t="str">
        <f>IFERROR(INDEX('Step 2 OMS Report'!$E$2:$E$1048576,MATCH('Sku Break Down'!A3429,'Step 2 OMS Report'!$A$2:$A$1048576,0)),"")</f>
        <v/>
      </c>
      <c r="E3429" s="21" t="str">
        <f>IFERROR(INDEX('Product Info (Hide)'!$E$2:$E$1840,MATCH('Sku Break Down'!C3429,Manufacture_SKUHiddenSheet,0)),"")</f>
        <v/>
      </c>
      <c r="F3429" s="21" t="str">
        <f>IF(A3429="","",SUMIFS('Step 1 Customer Remit'!$J$17:$J$1048576,'Step 1 Customer Remit'!$B$17:$B$1048576,'Sku Break Down'!A3429,'Step 1 Customer Remit'!$D$17:$D$1048576,"Return"))</f>
        <v/>
      </c>
      <c r="G3429" s="21" t="str">
        <f>IF(A3429="","",SUMIFS('Step 1 Customer Remit'!$F$17:$F$1048576,'Step 1 Customer Remit'!$B$17:$B$1048576,'Sku Break Down'!A3429,'Step 1 Customer Remit'!$D$17:$D$1048576,"Return"))</f>
        <v/>
      </c>
      <c r="H3429" s="21" t="str">
        <f t="shared" si="213"/>
        <v/>
      </c>
      <c r="I3429" s="21" t="str">
        <f>IF(A3429="","",SUMIF('Step 2 OMS Report'!$C$2:$C$1048576,'Sku Break Down'!A3429,'Step 2 OMS Report'!$G$2:$G$1048576))</f>
        <v/>
      </c>
      <c r="J3429" s="21" t="str">
        <f>IF(A3429="","",SUMIFS('Step 2 OMS Report'!$I$2:$I$1048576,'Step 2 OMS Report'!$C$2:$C$1048576,'Sku Break Down'!A3429))</f>
        <v/>
      </c>
      <c r="K3429" s="21" t="str">
        <f t="shared" si="214"/>
        <v/>
      </c>
      <c r="L3429" s="22" t="str">
        <f t="shared" si="216"/>
        <v/>
      </c>
      <c r="M3429" s="22" t="str">
        <f t="shared" si="215"/>
        <v/>
      </c>
    </row>
    <row r="3430" spans="1:13" x14ac:dyDescent="0.55000000000000004">
      <c r="A3430" s="24"/>
      <c r="B3430" s="21" t="str">
        <f>IFERROR(INDEX('Step 2 OMS Report'!$D$2:$D$1048576,MATCH('Sku Break Down'!A3430,'Step 2 OMS Report'!$C$2:$C$1048576,0)),"")</f>
        <v/>
      </c>
      <c r="C3430" s="21" t="str">
        <f>IFERROR(INDEX('Step 2 OMS Report'!$F$2:$F$1048576,MATCH('Sku Break Down'!A3430,'Step 2 OMS Report'!$C$2:$C$1048576,0)),"")</f>
        <v/>
      </c>
      <c r="D3430" s="21" t="str">
        <f>IFERROR(INDEX('Step 2 OMS Report'!$E$2:$E$1048576,MATCH('Sku Break Down'!A3430,'Step 2 OMS Report'!$A$2:$A$1048576,0)),"")</f>
        <v/>
      </c>
      <c r="E3430" s="21" t="str">
        <f>IFERROR(INDEX('Product Info (Hide)'!$E$2:$E$1840,MATCH('Sku Break Down'!C3430,Manufacture_SKUHiddenSheet,0)),"")</f>
        <v/>
      </c>
      <c r="F3430" s="21" t="str">
        <f>IF(A3430="","",SUMIFS('Step 1 Customer Remit'!$J$17:$J$1048576,'Step 1 Customer Remit'!$B$17:$B$1048576,'Sku Break Down'!A3430,'Step 1 Customer Remit'!$D$17:$D$1048576,"Return"))</f>
        <v/>
      </c>
      <c r="G3430" s="21" t="str">
        <f>IF(A3430="","",SUMIFS('Step 1 Customer Remit'!$F$17:$F$1048576,'Step 1 Customer Remit'!$B$17:$B$1048576,'Sku Break Down'!A3430,'Step 1 Customer Remit'!$D$17:$D$1048576,"Return"))</f>
        <v/>
      </c>
      <c r="H3430" s="21" t="str">
        <f t="shared" si="213"/>
        <v/>
      </c>
      <c r="I3430" s="21" t="str">
        <f>IF(A3430="","",SUMIF('Step 2 OMS Report'!$C$2:$C$1048576,'Sku Break Down'!A3430,'Step 2 OMS Report'!$G$2:$G$1048576))</f>
        <v/>
      </c>
      <c r="J3430" s="21" t="str">
        <f>IF(A3430="","",SUMIFS('Step 2 OMS Report'!$I$2:$I$1048576,'Step 2 OMS Report'!$C$2:$C$1048576,'Sku Break Down'!A3430))</f>
        <v/>
      </c>
      <c r="K3430" s="21" t="str">
        <f t="shared" si="214"/>
        <v/>
      </c>
      <c r="L3430" s="22" t="str">
        <f t="shared" si="216"/>
        <v/>
      </c>
      <c r="M3430" s="22" t="str">
        <f t="shared" si="215"/>
        <v/>
      </c>
    </row>
    <row r="3431" spans="1:13" x14ac:dyDescent="0.55000000000000004">
      <c r="A3431" s="24"/>
      <c r="B3431" s="21" t="str">
        <f>IFERROR(INDEX('Step 2 OMS Report'!$D$2:$D$1048576,MATCH('Sku Break Down'!A3431,'Step 2 OMS Report'!$C$2:$C$1048576,0)),"")</f>
        <v/>
      </c>
      <c r="C3431" s="21" t="str">
        <f>IFERROR(INDEX('Step 2 OMS Report'!$F$2:$F$1048576,MATCH('Sku Break Down'!A3431,'Step 2 OMS Report'!$C$2:$C$1048576,0)),"")</f>
        <v/>
      </c>
      <c r="D3431" s="21" t="str">
        <f>IFERROR(INDEX('Step 2 OMS Report'!$E$2:$E$1048576,MATCH('Sku Break Down'!A3431,'Step 2 OMS Report'!$A$2:$A$1048576,0)),"")</f>
        <v/>
      </c>
      <c r="E3431" s="21" t="str">
        <f>IFERROR(INDEX('Product Info (Hide)'!$E$2:$E$1840,MATCH('Sku Break Down'!C3431,Manufacture_SKUHiddenSheet,0)),"")</f>
        <v/>
      </c>
      <c r="F3431" s="21" t="str">
        <f>IF(A3431="","",SUMIFS('Step 1 Customer Remit'!$J$17:$J$1048576,'Step 1 Customer Remit'!$B$17:$B$1048576,'Sku Break Down'!A3431,'Step 1 Customer Remit'!$D$17:$D$1048576,"Return"))</f>
        <v/>
      </c>
      <c r="G3431" s="21" t="str">
        <f>IF(A3431="","",SUMIFS('Step 1 Customer Remit'!$F$17:$F$1048576,'Step 1 Customer Remit'!$B$17:$B$1048576,'Sku Break Down'!A3431,'Step 1 Customer Remit'!$D$17:$D$1048576,"Return"))</f>
        <v/>
      </c>
      <c r="H3431" s="21" t="str">
        <f t="shared" si="213"/>
        <v/>
      </c>
      <c r="I3431" s="21" t="str">
        <f>IF(A3431="","",SUMIF('Step 2 OMS Report'!$C$2:$C$1048576,'Sku Break Down'!A3431,'Step 2 OMS Report'!$G$2:$G$1048576))</f>
        <v/>
      </c>
      <c r="J3431" s="21" t="str">
        <f>IF(A3431="","",SUMIFS('Step 2 OMS Report'!$I$2:$I$1048576,'Step 2 OMS Report'!$C$2:$C$1048576,'Sku Break Down'!A3431))</f>
        <v/>
      </c>
      <c r="K3431" s="21" t="str">
        <f t="shared" si="214"/>
        <v/>
      </c>
      <c r="L3431" s="22" t="str">
        <f t="shared" si="216"/>
        <v/>
      </c>
      <c r="M3431" s="22" t="str">
        <f t="shared" si="215"/>
        <v/>
      </c>
    </row>
    <row r="3432" spans="1:13" x14ac:dyDescent="0.55000000000000004">
      <c r="A3432" s="24"/>
      <c r="B3432" s="21" t="str">
        <f>IFERROR(INDEX('Step 2 OMS Report'!$D$2:$D$1048576,MATCH('Sku Break Down'!A3432,'Step 2 OMS Report'!$C$2:$C$1048576,0)),"")</f>
        <v/>
      </c>
      <c r="C3432" s="21" t="str">
        <f>IFERROR(INDEX('Step 2 OMS Report'!$F$2:$F$1048576,MATCH('Sku Break Down'!A3432,'Step 2 OMS Report'!$C$2:$C$1048576,0)),"")</f>
        <v/>
      </c>
      <c r="D3432" s="21" t="str">
        <f>IFERROR(INDEX('Step 2 OMS Report'!$E$2:$E$1048576,MATCH('Sku Break Down'!A3432,'Step 2 OMS Report'!$A$2:$A$1048576,0)),"")</f>
        <v/>
      </c>
      <c r="E3432" s="21" t="str">
        <f>IFERROR(INDEX('Product Info (Hide)'!$E$2:$E$1840,MATCH('Sku Break Down'!C3432,Manufacture_SKUHiddenSheet,0)),"")</f>
        <v/>
      </c>
      <c r="F3432" s="21" t="str">
        <f>IF(A3432="","",SUMIFS('Step 1 Customer Remit'!$J$17:$J$1048576,'Step 1 Customer Remit'!$B$17:$B$1048576,'Sku Break Down'!A3432,'Step 1 Customer Remit'!$D$17:$D$1048576,"Return"))</f>
        <v/>
      </c>
      <c r="G3432" s="21" t="str">
        <f>IF(A3432="","",SUMIFS('Step 1 Customer Remit'!$F$17:$F$1048576,'Step 1 Customer Remit'!$B$17:$B$1048576,'Sku Break Down'!A3432,'Step 1 Customer Remit'!$D$17:$D$1048576,"Return"))</f>
        <v/>
      </c>
      <c r="H3432" s="21" t="str">
        <f t="shared" si="213"/>
        <v/>
      </c>
      <c r="I3432" s="21" t="str">
        <f>IF(A3432="","",SUMIF('Step 2 OMS Report'!$C$2:$C$1048576,'Sku Break Down'!A3432,'Step 2 OMS Report'!$G$2:$G$1048576))</f>
        <v/>
      </c>
      <c r="J3432" s="21" t="str">
        <f>IF(A3432="","",SUMIFS('Step 2 OMS Report'!$I$2:$I$1048576,'Step 2 OMS Report'!$C$2:$C$1048576,'Sku Break Down'!A3432))</f>
        <v/>
      </c>
      <c r="K3432" s="21" t="str">
        <f t="shared" si="214"/>
        <v/>
      </c>
      <c r="L3432" s="22" t="str">
        <f t="shared" si="216"/>
        <v/>
      </c>
      <c r="M3432" s="22" t="str">
        <f t="shared" si="215"/>
        <v/>
      </c>
    </row>
    <row r="3433" spans="1:13" x14ac:dyDescent="0.55000000000000004">
      <c r="A3433" s="24"/>
      <c r="B3433" s="21" t="str">
        <f>IFERROR(INDEX('Step 2 OMS Report'!$D$2:$D$1048576,MATCH('Sku Break Down'!A3433,'Step 2 OMS Report'!$C$2:$C$1048576,0)),"")</f>
        <v/>
      </c>
      <c r="C3433" s="21" t="str">
        <f>IFERROR(INDEX('Step 2 OMS Report'!$F$2:$F$1048576,MATCH('Sku Break Down'!A3433,'Step 2 OMS Report'!$C$2:$C$1048576,0)),"")</f>
        <v/>
      </c>
      <c r="D3433" s="21" t="str">
        <f>IFERROR(INDEX('Step 2 OMS Report'!$E$2:$E$1048576,MATCH('Sku Break Down'!A3433,'Step 2 OMS Report'!$A$2:$A$1048576,0)),"")</f>
        <v/>
      </c>
      <c r="E3433" s="21" t="str">
        <f>IFERROR(INDEX('Product Info (Hide)'!$E$2:$E$1840,MATCH('Sku Break Down'!C3433,Manufacture_SKUHiddenSheet,0)),"")</f>
        <v/>
      </c>
      <c r="F3433" s="21" t="str">
        <f>IF(A3433="","",SUMIFS('Step 1 Customer Remit'!$J$17:$J$1048576,'Step 1 Customer Remit'!$B$17:$B$1048576,'Sku Break Down'!A3433,'Step 1 Customer Remit'!$D$17:$D$1048576,"Return"))</f>
        <v/>
      </c>
      <c r="G3433" s="21" t="str">
        <f>IF(A3433="","",SUMIFS('Step 1 Customer Remit'!$F$17:$F$1048576,'Step 1 Customer Remit'!$B$17:$B$1048576,'Sku Break Down'!A3433,'Step 1 Customer Remit'!$D$17:$D$1048576,"Return"))</f>
        <v/>
      </c>
      <c r="H3433" s="21" t="str">
        <f t="shared" si="213"/>
        <v/>
      </c>
      <c r="I3433" s="21" t="str">
        <f>IF(A3433="","",SUMIF('Step 2 OMS Report'!$C$2:$C$1048576,'Sku Break Down'!A3433,'Step 2 OMS Report'!$G$2:$G$1048576))</f>
        <v/>
      </c>
      <c r="J3433" s="21" t="str">
        <f>IF(A3433="","",SUMIFS('Step 2 OMS Report'!$I$2:$I$1048576,'Step 2 OMS Report'!$C$2:$C$1048576,'Sku Break Down'!A3433))</f>
        <v/>
      </c>
      <c r="K3433" s="21" t="str">
        <f t="shared" si="214"/>
        <v/>
      </c>
      <c r="L3433" s="22" t="str">
        <f t="shared" si="216"/>
        <v/>
      </c>
      <c r="M3433" s="22" t="str">
        <f t="shared" si="215"/>
        <v/>
      </c>
    </row>
    <row r="3434" spans="1:13" x14ac:dyDescent="0.55000000000000004">
      <c r="A3434" s="24"/>
      <c r="B3434" s="21" t="str">
        <f>IFERROR(INDEX('Step 2 OMS Report'!$D$2:$D$1048576,MATCH('Sku Break Down'!A3434,'Step 2 OMS Report'!$C$2:$C$1048576,0)),"")</f>
        <v/>
      </c>
      <c r="C3434" s="21" t="str">
        <f>IFERROR(INDEX('Step 2 OMS Report'!$F$2:$F$1048576,MATCH('Sku Break Down'!A3434,'Step 2 OMS Report'!$C$2:$C$1048576,0)),"")</f>
        <v/>
      </c>
      <c r="D3434" s="21" t="str">
        <f>IFERROR(INDEX('Step 2 OMS Report'!$E$2:$E$1048576,MATCH('Sku Break Down'!A3434,'Step 2 OMS Report'!$A$2:$A$1048576,0)),"")</f>
        <v/>
      </c>
      <c r="E3434" s="21" t="str">
        <f>IFERROR(INDEX('Product Info (Hide)'!$E$2:$E$1840,MATCH('Sku Break Down'!C3434,Manufacture_SKUHiddenSheet,0)),"")</f>
        <v/>
      </c>
      <c r="F3434" s="21" t="str">
        <f>IF(A3434="","",SUMIFS('Step 1 Customer Remit'!$J$17:$J$1048576,'Step 1 Customer Remit'!$B$17:$B$1048576,'Sku Break Down'!A3434,'Step 1 Customer Remit'!$D$17:$D$1048576,"Return"))</f>
        <v/>
      </c>
      <c r="G3434" s="21" t="str">
        <f>IF(A3434="","",SUMIFS('Step 1 Customer Remit'!$F$17:$F$1048576,'Step 1 Customer Remit'!$B$17:$B$1048576,'Sku Break Down'!A3434,'Step 1 Customer Remit'!$D$17:$D$1048576,"Return"))</f>
        <v/>
      </c>
      <c r="H3434" s="21" t="str">
        <f t="shared" si="213"/>
        <v/>
      </c>
      <c r="I3434" s="21" t="str">
        <f>IF(A3434="","",SUMIF('Step 2 OMS Report'!$C$2:$C$1048576,'Sku Break Down'!A3434,'Step 2 OMS Report'!$G$2:$G$1048576))</f>
        <v/>
      </c>
      <c r="J3434" s="21" t="str">
        <f>IF(A3434="","",SUMIFS('Step 2 OMS Report'!$I$2:$I$1048576,'Step 2 OMS Report'!$C$2:$C$1048576,'Sku Break Down'!A3434))</f>
        <v/>
      </c>
      <c r="K3434" s="21" t="str">
        <f t="shared" si="214"/>
        <v/>
      </c>
      <c r="L3434" s="22" t="str">
        <f t="shared" si="216"/>
        <v/>
      </c>
      <c r="M3434" s="22" t="str">
        <f t="shared" si="215"/>
        <v/>
      </c>
    </row>
    <row r="3435" spans="1:13" x14ac:dyDescent="0.55000000000000004">
      <c r="A3435" s="24"/>
      <c r="B3435" s="21" t="str">
        <f>IFERROR(INDEX('Step 2 OMS Report'!$D$2:$D$1048576,MATCH('Sku Break Down'!A3435,'Step 2 OMS Report'!$C$2:$C$1048576,0)),"")</f>
        <v/>
      </c>
      <c r="C3435" s="21" t="str">
        <f>IFERROR(INDEX('Step 2 OMS Report'!$F$2:$F$1048576,MATCH('Sku Break Down'!A3435,'Step 2 OMS Report'!$C$2:$C$1048576,0)),"")</f>
        <v/>
      </c>
      <c r="D3435" s="21" t="str">
        <f>IFERROR(INDEX('Step 2 OMS Report'!$E$2:$E$1048576,MATCH('Sku Break Down'!A3435,'Step 2 OMS Report'!$A$2:$A$1048576,0)),"")</f>
        <v/>
      </c>
      <c r="E3435" s="21" t="str">
        <f>IFERROR(INDEX('Product Info (Hide)'!$E$2:$E$1840,MATCH('Sku Break Down'!C3435,Manufacture_SKUHiddenSheet,0)),"")</f>
        <v/>
      </c>
      <c r="F3435" s="21" t="str">
        <f>IF(A3435="","",SUMIFS('Step 1 Customer Remit'!$J$17:$J$1048576,'Step 1 Customer Remit'!$B$17:$B$1048576,'Sku Break Down'!A3435,'Step 1 Customer Remit'!$D$17:$D$1048576,"Return"))</f>
        <v/>
      </c>
      <c r="G3435" s="21" t="str">
        <f>IF(A3435="","",SUMIFS('Step 1 Customer Remit'!$F$17:$F$1048576,'Step 1 Customer Remit'!$B$17:$B$1048576,'Sku Break Down'!A3435,'Step 1 Customer Remit'!$D$17:$D$1048576,"Return"))</f>
        <v/>
      </c>
      <c r="H3435" s="21" t="str">
        <f t="shared" si="213"/>
        <v/>
      </c>
      <c r="I3435" s="21" t="str">
        <f>IF(A3435="","",SUMIF('Step 2 OMS Report'!$C$2:$C$1048576,'Sku Break Down'!A3435,'Step 2 OMS Report'!$G$2:$G$1048576))</f>
        <v/>
      </c>
      <c r="J3435" s="21" t="str">
        <f>IF(A3435="","",SUMIFS('Step 2 OMS Report'!$I$2:$I$1048576,'Step 2 OMS Report'!$C$2:$C$1048576,'Sku Break Down'!A3435))</f>
        <v/>
      </c>
      <c r="K3435" s="21" t="str">
        <f t="shared" si="214"/>
        <v/>
      </c>
      <c r="L3435" s="22" t="str">
        <f t="shared" si="216"/>
        <v/>
      </c>
      <c r="M3435" s="22" t="str">
        <f t="shared" si="215"/>
        <v/>
      </c>
    </row>
    <row r="3436" spans="1:13" x14ac:dyDescent="0.55000000000000004">
      <c r="A3436" s="24"/>
      <c r="B3436" s="21" t="str">
        <f>IFERROR(INDEX('Step 2 OMS Report'!$D$2:$D$1048576,MATCH('Sku Break Down'!A3436,'Step 2 OMS Report'!$C$2:$C$1048576,0)),"")</f>
        <v/>
      </c>
      <c r="C3436" s="21" t="str">
        <f>IFERROR(INDEX('Step 2 OMS Report'!$F$2:$F$1048576,MATCH('Sku Break Down'!A3436,'Step 2 OMS Report'!$C$2:$C$1048576,0)),"")</f>
        <v/>
      </c>
      <c r="D3436" s="21" t="str">
        <f>IFERROR(INDEX('Step 2 OMS Report'!$E$2:$E$1048576,MATCH('Sku Break Down'!A3436,'Step 2 OMS Report'!$A$2:$A$1048576,0)),"")</f>
        <v/>
      </c>
      <c r="E3436" s="21" t="str">
        <f>IFERROR(INDEX('Product Info (Hide)'!$E$2:$E$1840,MATCH('Sku Break Down'!C3436,Manufacture_SKUHiddenSheet,0)),"")</f>
        <v/>
      </c>
      <c r="F3436" s="21" t="str">
        <f>IF(A3436="","",SUMIFS('Step 1 Customer Remit'!$J$17:$J$1048576,'Step 1 Customer Remit'!$B$17:$B$1048576,'Sku Break Down'!A3436,'Step 1 Customer Remit'!$D$17:$D$1048576,"Return"))</f>
        <v/>
      </c>
      <c r="G3436" s="21" t="str">
        <f>IF(A3436="","",SUMIFS('Step 1 Customer Remit'!$F$17:$F$1048576,'Step 1 Customer Remit'!$B$17:$B$1048576,'Sku Break Down'!A3436,'Step 1 Customer Remit'!$D$17:$D$1048576,"Return"))</f>
        <v/>
      </c>
      <c r="H3436" s="21" t="str">
        <f t="shared" si="213"/>
        <v/>
      </c>
      <c r="I3436" s="21" t="str">
        <f>IF(A3436="","",SUMIF('Step 2 OMS Report'!$C$2:$C$1048576,'Sku Break Down'!A3436,'Step 2 OMS Report'!$G$2:$G$1048576))</f>
        <v/>
      </c>
      <c r="J3436" s="21" t="str">
        <f>IF(A3436="","",SUMIFS('Step 2 OMS Report'!$I$2:$I$1048576,'Step 2 OMS Report'!$C$2:$C$1048576,'Sku Break Down'!A3436))</f>
        <v/>
      </c>
      <c r="K3436" s="21" t="str">
        <f t="shared" si="214"/>
        <v/>
      </c>
      <c r="L3436" s="22" t="str">
        <f t="shared" si="216"/>
        <v/>
      </c>
      <c r="M3436" s="22" t="str">
        <f t="shared" si="215"/>
        <v/>
      </c>
    </row>
    <row r="3437" spans="1:13" x14ac:dyDescent="0.55000000000000004">
      <c r="A3437" s="24"/>
      <c r="B3437" s="21" t="str">
        <f>IFERROR(INDEX('Step 2 OMS Report'!$D$2:$D$1048576,MATCH('Sku Break Down'!A3437,'Step 2 OMS Report'!$C$2:$C$1048576,0)),"")</f>
        <v/>
      </c>
      <c r="C3437" s="21" t="str">
        <f>IFERROR(INDEX('Step 2 OMS Report'!$F$2:$F$1048576,MATCH('Sku Break Down'!A3437,'Step 2 OMS Report'!$C$2:$C$1048576,0)),"")</f>
        <v/>
      </c>
      <c r="D3437" s="21" t="str">
        <f>IFERROR(INDEX('Step 2 OMS Report'!$E$2:$E$1048576,MATCH('Sku Break Down'!A3437,'Step 2 OMS Report'!$A$2:$A$1048576,0)),"")</f>
        <v/>
      </c>
      <c r="E3437" s="21" t="str">
        <f>IFERROR(INDEX('Product Info (Hide)'!$E$2:$E$1840,MATCH('Sku Break Down'!C3437,Manufacture_SKUHiddenSheet,0)),"")</f>
        <v/>
      </c>
      <c r="F3437" s="21" t="str">
        <f>IF(A3437="","",SUMIFS('Step 1 Customer Remit'!$J$17:$J$1048576,'Step 1 Customer Remit'!$B$17:$B$1048576,'Sku Break Down'!A3437,'Step 1 Customer Remit'!$D$17:$D$1048576,"Return"))</f>
        <v/>
      </c>
      <c r="G3437" s="21" t="str">
        <f>IF(A3437="","",SUMIFS('Step 1 Customer Remit'!$F$17:$F$1048576,'Step 1 Customer Remit'!$B$17:$B$1048576,'Sku Break Down'!A3437,'Step 1 Customer Remit'!$D$17:$D$1048576,"Return"))</f>
        <v/>
      </c>
      <c r="H3437" s="21" t="str">
        <f t="shared" si="213"/>
        <v/>
      </c>
      <c r="I3437" s="21" t="str">
        <f>IF(A3437="","",SUMIF('Step 2 OMS Report'!$C$2:$C$1048576,'Sku Break Down'!A3437,'Step 2 OMS Report'!$G$2:$G$1048576))</f>
        <v/>
      </c>
      <c r="J3437" s="21" t="str">
        <f>IF(A3437="","",SUMIFS('Step 2 OMS Report'!$I$2:$I$1048576,'Step 2 OMS Report'!$C$2:$C$1048576,'Sku Break Down'!A3437))</f>
        <v/>
      </c>
      <c r="K3437" s="21" t="str">
        <f t="shared" si="214"/>
        <v/>
      </c>
      <c r="L3437" s="22" t="str">
        <f t="shared" si="216"/>
        <v/>
      </c>
      <c r="M3437" s="22" t="str">
        <f t="shared" si="215"/>
        <v/>
      </c>
    </row>
    <row r="3438" spans="1:13" x14ac:dyDescent="0.55000000000000004">
      <c r="A3438" s="24"/>
      <c r="B3438" s="21" t="str">
        <f>IFERROR(INDEX('Step 2 OMS Report'!$D$2:$D$1048576,MATCH('Sku Break Down'!A3438,'Step 2 OMS Report'!$C$2:$C$1048576,0)),"")</f>
        <v/>
      </c>
      <c r="C3438" s="21" t="str">
        <f>IFERROR(INDEX('Step 2 OMS Report'!$F$2:$F$1048576,MATCH('Sku Break Down'!A3438,'Step 2 OMS Report'!$C$2:$C$1048576,0)),"")</f>
        <v/>
      </c>
      <c r="D3438" s="21" t="str">
        <f>IFERROR(INDEX('Step 2 OMS Report'!$E$2:$E$1048576,MATCH('Sku Break Down'!A3438,'Step 2 OMS Report'!$A$2:$A$1048576,0)),"")</f>
        <v/>
      </c>
      <c r="E3438" s="21" t="str">
        <f>IFERROR(INDEX('Product Info (Hide)'!$E$2:$E$1840,MATCH('Sku Break Down'!C3438,Manufacture_SKUHiddenSheet,0)),"")</f>
        <v/>
      </c>
      <c r="F3438" s="21" t="str">
        <f>IF(A3438="","",SUMIFS('Step 1 Customer Remit'!$J$17:$J$1048576,'Step 1 Customer Remit'!$B$17:$B$1048576,'Sku Break Down'!A3438,'Step 1 Customer Remit'!$D$17:$D$1048576,"Return"))</f>
        <v/>
      </c>
      <c r="G3438" s="21" t="str">
        <f>IF(A3438="","",SUMIFS('Step 1 Customer Remit'!$F$17:$F$1048576,'Step 1 Customer Remit'!$B$17:$B$1048576,'Sku Break Down'!A3438,'Step 1 Customer Remit'!$D$17:$D$1048576,"Return"))</f>
        <v/>
      </c>
      <c r="H3438" s="21" t="str">
        <f t="shared" si="213"/>
        <v/>
      </c>
      <c r="I3438" s="21" t="str">
        <f>IF(A3438="","",SUMIF('Step 2 OMS Report'!$C$2:$C$1048576,'Sku Break Down'!A3438,'Step 2 OMS Report'!$G$2:$G$1048576))</f>
        <v/>
      </c>
      <c r="J3438" s="21" t="str">
        <f>IF(A3438="","",SUMIFS('Step 2 OMS Report'!$I$2:$I$1048576,'Step 2 OMS Report'!$C$2:$C$1048576,'Sku Break Down'!A3438))</f>
        <v/>
      </c>
      <c r="K3438" s="21" t="str">
        <f t="shared" si="214"/>
        <v/>
      </c>
      <c r="L3438" s="22" t="str">
        <f t="shared" si="216"/>
        <v/>
      </c>
      <c r="M3438" s="22" t="str">
        <f t="shared" si="215"/>
        <v/>
      </c>
    </row>
    <row r="3439" spans="1:13" x14ac:dyDescent="0.55000000000000004">
      <c r="A3439" s="24"/>
      <c r="B3439" s="21" t="str">
        <f>IFERROR(INDEX('Step 2 OMS Report'!$D$2:$D$1048576,MATCH('Sku Break Down'!A3439,'Step 2 OMS Report'!$C$2:$C$1048576,0)),"")</f>
        <v/>
      </c>
      <c r="C3439" s="21" t="str">
        <f>IFERROR(INDEX('Step 2 OMS Report'!$F$2:$F$1048576,MATCH('Sku Break Down'!A3439,'Step 2 OMS Report'!$C$2:$C$1048576,0)),"")</f>
        <v/>
      </c>
      <c r="D3439" s="21" t="str">
        <f>IFERROR(INDEX('Step 2 OMS Report'!$E$2:$E$1048576,MATCH('Sku Break Down'!A3439,'Step 2 OMS Report'!$A$2:$A$1048576,0)),"")</f>
        <v/>
      </c>
      <c r="E3439" s="21" t="str">
        <f>IFERROR(INDEX('Product Info (Hide)'!$E$2:$E$1840,MATCH('Sku Break Down'!C3439,Manufacture_SKUHiddenSheet,0)),"")</f>
        <v/>
      </c>
      <c r="F3439" s="21" t="str">
        <f>IF(A3439="","",SUMIFS('Step 1 Customer Remit'!$J$17:$J$1048576,'Step 1 Customer Remit'!$B$17:$B$1048576,'Sku Break Down'!A3439,'Step 1 Customer Remit'!$D$17:$D$1048576,"Return"))</f>
        <v/>
      </c>
      <c r="G3439" s="21" t="str">
        <f>IF(A3439="","",SUMIFS('Step 1 Customer Remit'!$F$17:$F$1048576,'Step 1 Customer Remit'!$B$17:$B$1048576,'Sku Break Down'!A3439,'Step 1 Customer Remit'!$D$17:$D$1048576,"Return"))</f>
        <v/>
      </c>
      <c r="H3439" s="21" t="str">
        <f t="shared" si="213"/>
        <v/>
      </c>
      <c r="I3439" s="21" t="str">
        <f>IF(A3439="","",SUMIF('Step 2 OMS Report'!$C$2:$C$1048576,'Sku Break Down'!A3439,'Step 2 OMS Report'!$G$2:$G$1048576))</f>
        <v/>
      </c>
      <c r="J3439" s="21" t="str">
        <f>IF(A3439="","",SUMIFS('Step 2 OMS Report'!$I$2:$I$1048576,'Step 2 OMS Report'!$C$2:$C$1048576,'Sku Break Down'!A3439))</f>
        <v/>
      </c>
      <c r="K3439" s="21" t="str">
        <f t="shared" si="214"/>
        <v/>
      </c>
      <c r="L3439" s="22" t="str">
        <f t="shared" si="216"/>
        <v/>
      </c>
      <c r="M3439" s="22" t="str">
        <f t="shared" si="215"/>
        <v/>
      </c>
    </row>
    <row r="3440" spans="1:13" x14ac:dyDescent="0.55000000000000004">
      <c r="A3440" s="24"/>
      <c r="B3440" s="21" t="str">
        <f>IFERROR(INDEX('Step 2 OMS Report'!$D$2:$D$1048576,MATCH('Sku Break Down'!A3440,'Step 2 OMS Report'!$C$2:$C$1048576,0)),"")</f>
        <v/>
      </c>
      <c r="C3440" s="21" t="str">
        <f>IFERROR(INDEX('Step 2 OMS Report'!$F$2:$F$1048576,MATCH('Sku Break Down'!A3440,'Step 2 OMS Report'!$C$2:$C$1048576,0)),"")</f>
        <v/>
      </c>
      <c r="D3440" s="21" t="str">
        <f>IFERROR(INDEX('Step 2 OMS Report'!$E$2:$E$1048576,MATCH('Sku Break Down'!A3440,'Step 2 OMS Report'!$A$2:$A$1048576,0)),"")</f>
        <v/>
      </c>
      <c r="E3440" s="21" t="str">
        <f>IFERROR(INDEX('Product Info (Hide)'!$E$2:$E$1840,MATCH('Sku Break Down'!C3440,Manufacture_SKUHiddenSheet,0)),"")</f>
        <v/>
      </c>
      <c r="F3440" s="21" t="str">
        <f>IF(A3440="","",SUMIFS('Step 1 Customer Remit'!$J$17:$J$1048576,'Step 1 Customer Remit'!$B$17:$B$1048576,'Sku Break Down'!A3440,'Step 1 Customer Remit'!$D$17:$D$1048576,"Return"))</f>
        <v/>
      </c>
      <c r="G3440" s="21" t="str">
        <f>IF(A3440="","",SUMIFS('Step 1 Customer Remit'!$F$17:$F$1048576,'Step 1 Customer Remit'!$B$17:$B$1048576,'Sku Break Down'!A3440,'Step 1 Customer Remit'!$D$17:$D$1048576,"Return"))</f>
        <v/>
      </c>
      <c r="H3440" s="21" t="str">
        <f t="shared" si="213"/>
        <v/>
      </c>
      <c r="I3440" s="21" t="str">
        <f>IF(A3440="","",SUMIF('Step 2 OMS Report'!$C$2:$C$1048576,'Sku Break Down'!A3440,'Step 2 OMS Report'!$G$2:$G$1048576))</f>
        <v/>
      </c>
      <c r="J3440" s="21" t="str">
        <f>IF(A3440="","",SUMIFS('Step 2 OMS Report'!$I$2:$I$1048576,'Step 2 OMS Report'!$C$2:$C$1048576,'Sku Break Down'!A3440))</f>
        <v/>
      </c>
      <c r="K3440" s="21" t="str">
        <f t="shared" si="214"/>
        <v/>
      </c>
      <c r="L3440" s="22" t="str">
        <f t="shared" si="216"/>
        <v/>
      </c>
      <c r="M3440" s="22" t="str">
        <f t="shared" si="215"/>
        <v/>
      </c>
    </row>
    <row r="3441" spans="1:13" x14ac:dyDescent="0.55000000000000004">
      <c r="A3441" s="24"/>
      <c r="B3441" s="21" t="str">
        <f>IFERROR(INDEX('Step 2 OMS Report'!$D$2:$D$1048576,MATCH('Sku Break Down'!A3441,'Step 2 OMS Report'!$C$2:$C$1048576,0)),"")</f>
        <v/>
      </c>
      <c r="C3441" s="21" t="str">
        <f>IFERROR(INDEX('Step 2 OMS Report'!$F$2:$F$1048576,MATCH('Sku Break Down'!A3441,'Step 2 OMS Report'!$C$2:$C$1048576,0)),"")</f>
        <v/>
      </c>
      <c r="D3441" s="21" t="str">
        <f>IFERROR(INDEX('Step 2 OMS Report'!$E$2:$E$1048576,MATCH('Sku Break Down'!A3441,'Step 2 OMS Report'!$A$2:$A$1048576,0)),"")</f>
        <v/>
      </c>
      <c r="E3441" s="21" t="str">
        <f>IFERROR(INDEX('Product Info (Hide)'!$E$2:$E$1840,MATCH('Sku Break Down'!C3441,Manufacture_SKUHiddenSheet,0)),"")</f>
        <v/>
      </c>
      <c r="F3441" s="21" t="str">
        <f>IF(A3441="","",SUMIFS('Step 1 Customer Remit'!$J$17:$J$1048576,'Step 1 Customer Remit'!$B$17:$B$1048576,'Sku Break Down'!A3441,'Step 1 Customer Remit'!$D$17:$D$1048576,"Return"))</f>
        <v/>
      </c>
      <c r="G3441" s="21" t="str">
        <f>IF(A3441="","",SUMIFS('Step 1 Customer Remit'!$F$17:$F$1048576,'Step 1 Customer Remit'!$B$17:$B$1048576,'Sku Break Down'!A3441,'Step 1 Customer Remit'!$D$17:$D$1048576,"Return"))</f>
        <v/>
      </c>
      <c r="H3441" s="21" t="str">
        <f t="shared" si="213"/>
        <v/>
      </c>
      <c r="I3441" s="21" t="str">
        <f>IF(A3441="","",SUMIF('Step 2 OMS Report'!$C$2:$C$1048576,'Sku Break Down'!A3441,'Step 2 OMS Report'!$G$2:$G$1048576))</f>
        <v/>
      </c>
      <c r="J3441" s="21" t="str">
        <f>IF(A3441="","",SUMIFS('Step 2 OMS Report'!$I$2:$I$1048576,'Step 2 OMS Report'!$C$2:$C$1048576,'Sku Break Down'!A3441))</f>
        <v/>
      </c>
      <c r="K3441" s="21" t="str">
        <f t="shared" si="214"/>
        <v/>
      </c>
      <c r="L3441" s="22" t="str">
        <f t="shared" si="216"/>
        <v/>
      </c>
      <c r="M3441" s="22" t="str">
        <f t="shared" si="215"/>
        <v/>
      </c>
    </row>
    <row r="3442" spans="1:13" x14ac:dyDescent="0.55000000000000004">
      <c r="A3442" s="24"/>
      <c r="B3442" s="21" t="str">
        <f>IFERROR(INDEX('Step 2 OMS Report'!$D$2:$D$1048576,MATCH('Sku Break Down'!A3442,'Step 2 OMS Report'!$C$2:$C$1048576,0)),"")</f>
        <v/>
      </c>
      <c r="C3442" s="21" t="str">
        <f>IFERROR(INDEX('Step 2 OMS Report'!$F$2:$F$1048576,MATCH('Sku Break Down'!A3442,'Step 2 OMS Report'!$C$2:$C$1048576,0)),"")</f>
        <v/>
      </c>
      <c r="D3442" s="21" t="str">
        <f>IFERROR(INDEX('Step 2 OMS Report'!$E$2:$E$1048576,MATCH('Sku Break Down'!A3442,'Step 2 OMS Report'!$A$2:$A$1048576,0)),"")</f>
        <v/>
      </c>
      <c r="E3442" s="21" t="str">
        <f>IFERROR(INDEX('Product Info (Hide)'!$E$2:$E$1840,MATCH('Sku Break Down'!C3442,Manufacture_SKUHiddenSheet,0)),"")</f>
        <v/>
      </c>
      <c r="F3442" s="21" t="str">
        <f>IF(A3442="","",SUMIFS('Step 1 Customer Remit'!$J$17:$J$1048576,'Step 1 Customer Remit'!$B$17:$B$1048576,'Sku Break Down'!A3442,'Step 1 Customer Remit'!$D$17:$D$1048576,"Return"))</f>
        <v/>
      </c>
      <c r="G3442" s="21" t="str">
        <f>IF(A3442="","",SUMIFS('Step 1 Customer Remit'!$F$17:$F$1048576,'Step 1 Customer Remit'!$B$17:$B$1048576,'Sku Break Down'!A3442,'Step 1 Customer Remit'!$D$17:$D$1048576,"Return"))</f>
        <v/>
      </c>
      <c r="H3442" s="21" t="str">
        <f t="shared" si="213"/>
        <v/>
      </c>
      <c r="I3442" s="21" t="str">
        <f>IF(A3442="","",SUMIF('Step 2 OMS Report'!$C$2:$C$1048576,'Sku Break Down'!A3442,'Step 2 OMS Report'!$G$2:$G$1048576))</f>
        <v/>
      </c>
      <c r="J3442" s="21" t="str">
        <f>IF(A3442="","",SUMIFS('Step 2 OMS Report'!$I$2:$I$1048576,'Step 2 OMS Report'!$C$2:$C$1048576,'Sku Break Down'!A3442))</f>
        <v/>
      </c>
      <c r="K3442" s="21" t="str">
        <f t="shared" si="214"/>
        <v/>
      </c>
      <c r="L3442" s="22" t="str">
        <f t="shared" si="216"/>
        <v/>
      </c>
      <c r="M3442" s="22" t="str">
        <f t="shared" si="215"/>
        <v/>
      </c>
    </row>
    <row r="3443" spans="1:13" x14ac:dyDescent="0.55000000000000004">
      <c r="A3443" s="24"/>
      <c r="B3443" s="21" t="str">
        <f>IFERROR(INDEX('Step 2 OMS Report'!$D$2:$D$1048576,MATCH('Sku Break Down'!A3443,'Step 2 OMS Report'!$C$2:$C$1048576,0)),"")</f>
        <v/>
      </c>
      <c r="C3443" s="21" t="str">
        <f>IFERROR(INDEX('Step 2 OMS Report'!$F$2:$F$1048576,MATCH('Sku Break Down'!A3443,'Step 2 OMS Report'!$C$2:$C$1048576,0)),"")</f>
        <v/>
      </c>
      <c r="D3443" s="21" t="str">
        <f>IFERROR(INDEX('Step 2 OMS Report'!$E$2:$E$1048576,MATCH('Sku Break Down'!A3443,'Step 2 OMS Report'!$A$2:$A$1048576,0)),"")</f>
        <v/>
      </c>
      <c r="E3443" s="21" t="str">
        <f>IFERROR(INDEX('Product Info (Hide)'!$E$2:$E$1840,MATCH('Sku Break Down'!C3443,Manufacture_SKUHiddenSheet,0)),"")</f>
        <v/>
      </c>
      <c r="F3443" s="21" t="str">
        <f>IF(A3443="","",SUMIFS('Step 1 Customer Remit'!$J$17:$J$1048576,'Step 1 Customer Remit'!$B$17:$B$1048576,'Sku Break Down'!A3443,'Step 1 Customer Remit'!$D$17:$D$1048576,"Return"))</f>
        <v/>
      </c>
      <c r="G3443" s="21" t="str">
        <f>IF(A3443="","",SUMIFS('Step 1 Customer Remit'!$F$17:$F$1048576,'Step 1 Customer Remit'!$B$17:$B$1048576,'Sku Break Down'!A3443,'Step 1 Customer Remit'!$D$17:$D$1048576,"Return"))</f>
        <v/>
      </c>
      <c r="H3443" s="21" t="str">
        <f t="shared" si="213"/>
        <v/>
      </c>
      <c r="I3443" s="21" t="str">
        <f>IF(A3443="","",SUMIF('Step 2 OMS Report'!$C$2:$C$1048576,'Sku Break Down'!A3443,'Step 2 OMS Report'!$G$2:$G$1048576))</f>
        <v/>
      </c>
      <c r="J3443" s="21" t="str">
        <f>IF(A3443="","",SUMIFS('Step 2 OMS Report'!$I$2:$I$1048576,'Step 2 OMS Report'!$C$2:$C$1048576,'Sku Break Down'!A3443))</f>
        <v/>
      </c>
      <c r="K3443" s="21" t="str">
        <f t="shared" si="214"/>
        <v/>
      </c>
      <c r="L3443" s="22" t="str">
        <f t="shared" si="216"/>
        <v/>
      </c>
      <c r="M3443" s="22" t="str">
        <f t="shared" si="215"/>
        <v/>
      </c>
    </row>
    <row r="3444" spans="1:13" x14ac:dyDescent="0.55000000000000004">
      <c r="A3444" s="24"/>
      <c r="B3444" s="21" t="str">
        <f>IFERROR(INDEX('Step 2 OMS Report'!$D$2:$D$1048576,MATCH('Sku Break Down'!A3444,'Step 2 OMS Report'!$C$2:$C$1048576,0)),"")</f>
        <v/>
      </c>
      <c r="C3444" s="21" t="str">
        <f>IFERROR(INDEX('Step 2 OMS Report'!$F$2:$F$1048576,MATCH('Sku Break Down'!A3444,'Step 2 OMS Report'!$C$2:$C$1048576,0)),"")</f>
        <v/>
      </c>
      <c r="D3444" s="21" t="str">
        <f>IFERROR(INDEX('Step 2 OMS Report'!$E$2:$E$1048576,MATCH('Sku Break Down'!A3444,'Step 2 OMS Report'!$A$2:$A$1048576,0)),"")</f>
        <v/>
      </c>
      <c r="E3444" s="21" t="str">
        <f>IFERROR(INDEX('Product Info (Hide)'!$E$2:$E$1840,MATCH('Sku Break Down'!C3444,Manufacture_SKUHiddenSheet,0)),"")</f>
        <v/>
      </c>
      <c r="F3444" s="21" t="str">
        <f>IF(A3444="","",SUMIFS('Step 1 Customer Remit'!$J$17:$J$1048576,'Step 1 Customer Remit'!$B$17:$B$1048576,'Sku Break Down'!A3444,'Step 1 Customer Remit'!$D$17:$D$1048576,"Return"))</f>
        <v/>
      </c>
      <c r="G3444" s="21" t="str">
        <f>IF(A3444="","",SUMIFS('Step 1 Customer Remit'!$F$17:$F$1048576,'Step 1 Customer Remit'!$B$17:$B$1048576,'Sku Break Down'!A3444,'Step 1 Customer Remit'!$D$17:$D$1048576,"Return"))</f>
        <v/>
      </c>
      <c r="H3444" s="21" t="str">
        <f t="shared" si="213"/>
        <v/>
      </c>
      <c r="I3444" s="21" t="str">
        <f>IF(A3444="","",SUMIF('Step 2 OMS Report'!$C$2:$C$1048576,'Sku Break Down'!A3444,'Step 2 OMS Report'!$G$2:$G$1048576))</f>
        <v/>
      </c>
      <c r="J3444" s="21" t="str">
        <f>IF(A3444="","",SUMIFS('Step 2 OMS Report'!$I$2:$I$1048576,'Step 2 OMS Report'!$C$2:$C$1048576,'Sku Break Down'!A3444))</f>
        <v/>
      </c>
      <c r="K3444" s="21" t="str">
        <f t="shared" si="214"/>
        <v/>
      </c>
      <c r="L3444" s="22" t="str">
        <f t="shared" si="216"/>
        <v/>
      </c>
      <c r="M3444" s="22" t="str">
        <f t="shared" si="215"/>
        <v/>
      </c>
    </row>
    <row r="3445" spans="1:13" x14ac:dyDescent="0.55000000000000004">
      <c r="A3445" s="24"/>
      <c r="B3445" s="21" t="str">
        <f>IFERROR(INDEX('Step 2 OMS Report'!$D$2:$D$1048576,MATCH('Sku Break Down'!A3445,'Step 2 OMS Report'!$C$2:$C$1048576,0)),"")</f>
        <v/>
      </c>
      <c r="C3445" s="21" t="str">
        <f>IFERROR(INDEX('Step 2 OMS Report'!$F$2:$F$1048576,MATCH('Sku Break Down'!A3445,'Step 2 OMS Report'!$C$2:$C$1048576,0)),"")</f>
        <v/>
      </c>
      <c r="D3445" s="21" t="str">
        <f>IFERROR(INDEX('Step 2 OMS Report'!$E$2:$E$1048576,MATCH('Sku Break Down'!A3445,'Step 2 OMS Report'!$A$2:$A$1048576,0)),"")</f>
        <v/>
      </c>
      <c r="E3445" s="21" t="str">
        <f>IFERROR(INDEX('Product Info (Hide)'!$E$2:$E$1840,MATCH('Sku Break Down'!C3445,Manufacture_SKUHiddenSheet,0)),"")</f>
        <v/>
      </c>
      <c r="F3445" s="21" t="str">
        <f>IF(A3445="","",SUMIFS('Step 1 Customer Remit'!$J$17:$J$1048576,'Step 1 Customer Remit'!$B$17:$B$1048576,'Sku Break Down'!A3445,'Step 1 Customer Remit'!$D$17:$D$1048576,"Return"))</f>
        <v/>
      </c>
      <c r="G3445" s="21" t="str">
        <f>IF(A3445="","",SUMIFS('Step 1 Customer Remit'!$F$17:$F$1048576,'Step 1 Customer Remit'!$B$17:$B$1048576,'Sku Break Down'!A3445,'Step 1 Customer Remit'!$D$17:$D$1048576,"Return"))</f>
        <v/>
      </c>
      <c r="H3445" s="21" t="str">
        <f t="shared" si="213"/>
        <v/>
      </c>
      <c r="I3445" s="21" t="str">
        <f>IF(A3445="","",SUMIF('Step 2 OMS Report'!$C$2:$C$1048576,'Sku Break Down'!A3445,'Step 2 OMS Report'!$G$2:$G$1048576))</f>
        <v/>
      </c>
      <c r="J3445" s="21" t="str">
        <f>IF(A3445="","",SUMIFS('Step 2 OMS Report'!$I$2:$I$1048576,'Step 2 OMS Report'!$C$2:$C$1048576,'Sku Break Down'!A3445))</f>
        <v/>
      </c>
      <c r="K3445" s="21" t="str">
        <f t="shared" si="214"/>
        <v/>
      </c>
      <c r="L3445" s="22" t="str">
        <f t="shared" si="216"/>
        <v/>
      </c>
      <c r="M3445" s="22" t="str">
        <f t="shared" si="215"/>
        <v/>
      </c>
    </row>
    <row r="3446" spans="1:13" x14ac:dyDescent="0.55000000000000004">
      <c r="A3446" s="24"/>
      <c r="B3446" s="21" t="str">
        <f>IFERROR(INDEX('Step 2 OMS Report'!$D$2:$D$1048576,MATCH('Sku Break Down'!A3446,'Step 2 OMS Report'!$C$2:$C$1048576,0)),"")</f>
        <v/>
      </c>
      <c r="C3446" s="21" t="str">
        <f>IFERROR(INDEX('Step 2 OMS Report'!$F$2:$F$1048576,MATCH('Sku Break Down'!A3446,'Step 2 OMS Report'!$C$2:$C$1048576,0)),"")</f>
        <v/>
      </c>
      <c r="D3446" s="21" t="str">
        <f>IFERROR(INDEX('Step 2 OMS Report'!$E$2:$E$1048576,MATCH('Sku Break Down'!A3446,'Step 2 OMS Report'!$A$2:$A$1048576,0)),"")</f>
        <v/>
      </c>
      <c r="E3446" s="21" t="str">
        <f>IFERROR(INDEX('Product Info (Hide)'!$E$2:$E$1840,MATCH('Sku Break Down'!C3446,Manufacture_SKUHiddenSheet,0)),"")</f>
        <v/>
      </c>
      <c r="F3446" s="21" t="str">
        <f>IF(A3446="","",SUMIFS('Step 1 Customer Remit'!$J$17:$J$1048576,'Step 1 Customer Remit'!$B$17:$B$1048576,'Sku Break Down'!A3446,'Step 1 Customer Remit'!$D$17:$D$1048576,"Return"))</f>
        <v/>
      </c>
      <c r="G3446" s="21" t="str">
        <f>IF(A3446="","",SUMIFS('Step 1 Customer Remit'!$F$17:$F$1048576,'Step 1 Customer Remit'!$B$17:$B$1048576,'Sku Break Down'!A3446,'Step 1 Customer Remit'!$D$17:$D$1048576,"Return"))</f>
        <v/>
      </c>
      <c r="H3446" s="21" t="str">
        <f t="shared" si="213"/>
        <v/>
      </c>
      <c r="I3446" s="21" t="str">
        <f>IF(A3446="","",SUMIF('Step 2 OMS Report'!$C$2:$C$1048576,'Sku Break Down'!A3446,'Step 2 OMS Report'!$G$2:$G$1048576))</f>
        <v/>
      </c>
      <c r="J3446" s="21" t="str">
        <f>IF(A3446="","",SUMIFS('Step 2 OMS Report'!$I$2:$I$1048576,'Step 2 OMS Report'!$C$2:$C$1048576,'Sku Break Down'!A3446))</f>
        <v/>
      </c>
      <c r="K3446" s="21" t="str">
        <f t="shared" si="214"/>
        <v/>
      </c>
      <c r="L3446" s="22" t="str">
        <f t="shared" si="216"/>
        <v/>
      </c>
      <c r="M3446" s="22" t="str">
        <f t="shared" si="215"/>
        <v/>
      </c>
    </row>
    <row r="3447" spans="1:13" x14ac:dyDescent="0.55000000000000004">
      <c r="A3447" s="24"/>
      <c r="B3447" s="21" t="str">
        <f>IFERROR(INDEX('Step 2 OMS Report'!$D$2:$D$1048576,MATCH('Sku Break Down'!A3447,'Step 2 OMS Report'!$C$2:$C$1048576,0)),"")</f>
        <v/>
      </c>
      <c r="C3447" s="21" t="str">
        <f>IFERROR(INDEX('Step 2 OMS Report'!$F$2:$F$1048576,MATCH('Sku Break Down'!A3447,'Step 2 OMS Report'!$C$2:$C$1048576,0)),"")</f>
        <v/>
      </c>
      <c r="D3447" s="21" t="str">
        <f>IFERROR(INDEX('Step 2 OMS Report'!$E$2:$E$1048576,MATCH('Sku Break Down'!A3447,'Step 2 OMS Report'!$A$2:$A$1048576,0)),"")</f>
        <v/>
      </c>
      <c r="E3447" s="21" t="str">
        <f>IFERROR(INDEX('Product Info (Hide)'!$E$2:$E$1840,MATCH('Sku Break Down'!C3447,Manufacture_SKUHiddenSheet,0)),"")</f>
        <v/>
      </c>
      <c r="F3447" s="21" t="str">
        <f>IF(A3447="","",SUMIFS('Step 1 Customer Remit'!$J$17:$J$1048576,'Step 1 Customer Remit'!$B$17:$B$1048576,'Sku Break Down'!A3447,'Step 1 Customer Remit'!$D$17:$D$1048576,"Return"))</f>
        <v/>
      </c>
      <c r="G3447" s="21" t="str">
        <f>IF(A3447="","",SUMIFS('Step 1 Customer Remit'!$F$17:$F$1048576,'Step 1 Customer Remit'!$B$17:$B$1048576,'Sku Break Down'!A3447,'Step 1 Customer Remit'!$D$17:$D$1048576,"Return"))</f>
        <v/>
      </c>
      <c r="H3447" s="21" t="str">
        <f t="shared" si="213"/>
        <v/>
      </c>
      <c r="I3447" s="21" t="str">
        <f>IF(A3447="","",SUMIF('Step 2 OMS Report'!$C$2:$C$1048576,'Sku Break Down'!A3447,'Step 2 OMS Report'!$G$2:$G$1048576))</f>
        <v/>
      </c>
      <c r="J3447" s="21" t="str">
        <f>IF(A3447="","",SUMIFS('Step 2 OMS Report'!$I$2:$I$1048576,'Step 2 OMS Report'!$C$2:$C$1048576,'Sku Break Down'!A3447))</f>
        <v/>
      </c>
      <c r="K3447" s="21" t="str">
        <f t="shared" si="214"/>
        <v/>
      </c>
      <c r="L3447" s="22" t="str">
        <f t="shared" si="216"/>
        <v/>
      </c>
      <c r="M3447" s="22" t="str">
        <f t="shared" si="215"/>
        <v/>
      </c>
    </row>
    <row r="3448" spans="1:13" x14ac:dyDescent="0.55000000000000004">
      <c r="A3448" s="24"/>
      <c r="B3448" s="21" t="str">
        <f>IFERROR(INDEX('Step 2 OMS Report'!$D$2:$D$1048576,MATCH('Sku Break Down'!A3448,'Step 2 OMS Report'!$C$2:$C$1048576,0)),"")</f>
        <v/>
      </c>
      <c r="C3448" s="21" t="str">
        <f>IFERROR(INDEX('Step 2 OMS Report'!$F$2:$F$1048576,MATCH('Sku Break Down'!A3448,'Step 2 OMS Report'!$C$2:$C$1048576,0)),"")</f>
        <v/>
      </c>
      <c r="D3448" s="21" t="str">
        <f>IFERROR(INDEX('Step 2 OMS Report'!$E$2:$E$1048576,MATCH('Sku Break Down'!A3448,'Step 2 OMS Report'!$A$2:$A$1048576,0)),"")</f>
        <v/>
      </c>
      <c r="E3448" s="21" t="str">
        <f>IFERROR(INDEX('Product Info (Hide)'!$E$2:$E$1840,MATCH('Sku Break Down'!C3448,Manufacture_SKUHiddenSheet,0)),"")</f>
        <v/>
      </c>
      <c r="F3448" s="21" t="str">
        <f>IF(A3448="","",SUMIFS('Step 1 Customer Remit'!$J$17:$J$1048576,'Step 1 Customer Remit'!$B$17:$B$1048576,'Sku Break Down'!A3448,'Step 1 Customer Remit'!$D$17:$D$1048576,"Return"))</f>
        <v/>
      </c>
      <c r="G3448" s="21" t="str">
        <f>IF(A3448="","",SUMIFS('Step 1 Customer Remit'!$F$17:$F$1048576,'Step 1 Customer Remit'!$B$17:$B$1048576,'Sku Break Down'!A3448,'Step 1 Customer Remit'!$D$17:$D$1048576,"Return"))</f>
        <v/>
      </c>
      <c r="H3448" s="21" t="str">
        <f t="shared" si="213"/>
        <v/>
      </c>
      <c r="I3448" s="21" t="str">
        <f>IF(A3448="","",SUMIF('Step 2 OMS Report'!$C$2:$C$1048576,'Sku Break Down'!A3448,'Step 2 OMS Report'!$G$2:$G$1048576))</f>
        <v/>
      </c>
      <c r="J3448" s="21" t="str">
        <f>IF(A3448="","",SUMIFS('Step 2 OMS Report'!$I$2:$I$1048576,'Step 2 OMS Report'!$C$2:$C$1048576,'Sku Break Down'!A3448))</f>
        <v/>
      </c>
      <c r="K3448" s="21" t="str">
        <f t="shared" si="214"/>
        <v/>
      </c>
      <c r="L3448" s="22" t="str">
        <f t="shared" si="216"/>
        <v/>
      </c>
      <c r="M3448" s="22" t="str">
        <f t="shared" si="215"/>
        <v/>
      </c>
    </row>
    <row r="3449" spans="1:13" x14ac:dyDescent="0.55000000000000004">
      <c r="A3449" s="24"/>
      <c r="B3449" s="21" t="str">
        <f>IFERROR(INDEX('Step 2 OMS Report'!$D$2:$D$1048576,MATCH('Sku Break Down'!A3449,'Step 2 OMS Report'!$C$2:$C$1048576,0)),"")</f>
        <v/>
      </c>
      <c r="C3449" s="21" t="str">
        <f>IFERROR(INDEX('Step 2 OMS Report'!$F$2:$F$1048576,MATCH('Sku Break Down'!A3449,'Step 2 OMS Report'!$C$2:$C$1048576,0)),"")</f>
        <v/>
      </c>
      <c r="D3449" s="21" t="str">
        <f>IFERROR(INDEX('Step 2 OMS Report'!$E$2:$E$1048576,MATCH('Sku Break Down'!A3449,'Step 2 OMS Report'!$A$2:$A$1048576,0)),"")</f>
        <v/>
      </c>
      <c r="E3449" s="21" t="str">
        <f>IFERROR(INDEX('Product Info (Hide)'!$E$2:$E$1840,MATCH('Sku Break Down'!C3449,Manufacture_SKUHiddenSheet,0)),"")</f>
        <v/>
      </c>
      <c r="F3449" s="21" t="str">
        <f>IF(A3449="","",SUMIFS('Step 1 Customer Remit'!$J$17:$J$1048576,'Step 1 Customer Remit'!$B$17:$B$1048576,'Sku Break Down'!A3449,'Step 1 Customer Remit'!$D$17:$D$1048576,"Return"))</f>
        <v/>
      </c>
      <c r="G3449" s="21" t="str">
        <f>IF(A3449="","",SUMIFS('Step 1 Customer Remit'!$F$17:$F$1048576,'Step 1 Customer Remit'!$B$17:$B$1048576,'Sku Break Down'!A3449,'Step 1 Customer Remit'!$D$17:$D$1048576,"Return"))</f>
        <v/>
      </c>
      <c r="H3449" s="21" t="str">
        <f t="shared" si="213"/>
        <v/>
      </c>
      <c r="I3449" s="21" t="str">
        <f>IF(A3449="","",SUMIF('Step 2 OMS Report'!$C$2:$C$1048576,'Sku Break Down'!A3449,'Step 2 OMS Report'!$G$2:$G$1048576))</f>
        <v/>
      </c>
      <c r="J3449" s="21" t="str">
        <f>IF(A3449="","",SUMIFS('Step 2 OMS Report'!$I$2:$I$1048576,'Step 2 OMS Report'!$C$2:$C$1048576,'Sku Break Down'!A3449))</f>
        <v/>
      </c>
      <c r="K3449" s="21" t="str">
        <f t="shared" si="214"/>
        <v/>
      </c>
      <c r="L3449" s="22" t="str">
        <f t="shared" si="216"/>
        <v/>
      </c>
      <c r="M3449" s="22" t="str">
        <f t="shared" si="215"/>
        <v/>
      </c>
    </row>
    <row r="3450" spans="1:13" x14ac:dyDescent="0.55000000000000004">
      <c r="A3450" s="24"/>
      <c r="B3450" s="21" t="str">
        <f>IFERROR(INDEX('Step 2 OMS Report'!$D$2:$D$1048576,MATCH('Sku Break Down'!A3450,'Step 2 OMS Report'!$C$2:$C$1048576,0)),"")</f>
        <v/>
      </c>
      <c r="C3450" s="21" t="str">
        <f>IFERROR(INDEX('Step 2 OMS Report'!$F$2:$F$1048576,MATCH('Sku Break Down'!A3450,'Step 2 OMS Report'!$C$2:$C$1048576,0)),"")</f>
        <v/>
      </c>
      <c r="D3450" s="21" t="str">
        <f>IFERROR(INDEX('Step 2 OMS Report'!$E$2:$E$1048576,MATCH('Sku Break Down'!A3450,'Step 2 OMS Report'!$A$2:$A$1048576,0)),"")</f>
        <v/>
      </c>
      <c r="E3450" s="21" t="str">
        <f>IFERROR(INDEX('Product Info (Hide)'!$E$2:$E$1840,MATCH('Sku Break Down'!C3450,Manufacture_SKUHiddenSheet,0)),"")</f>
        <v/>
      </c>
      <c r="F3450" s="21" t="str">
        <f>IF(A3450="","",SUMIFS('Step 1 Customer Remit'!$J$17:$J$1048576,'Step 1 Customer Remit'!$B$17:$B$1048576,'Sku Break Down'!A3450,'Step 1 Customer Remit'!$D$17:$D$1048576,"Return"))</f>
        <v/>
      </c>
      <c r="G3450" s="21" t="str">
        <f>IF(A3450="","",SUMIFS('Step 1 Customer Remit'!$F$17:$F$1048576,'Step 1 Customer Remit'!$B$17:$B$1048576,'Sku Break Down'!A3450,'Step 1 Customer Remit'!$D$17:$D$1048576,"Return"))</f>
        <v/>
      </c>
      <c r="H3450" s="21" t="str">
        <f t="shared" si="213"/>
        <v/>
      </c>
      <c r="I3450" s="21" t="str">
        <f>IF(A3450="","",SUMIF('Step 2 OMS Report'!$C$2:$C$1048576,'Sku Break Down'!A3450,'Step 2 OMS Report'!$G$2:$G$1048576))</f>
        <v/>
      </c>
      <c r="J3450" s="21" t="str">
        <f>IF(A3450="","",SUMIFS('Step 2 OMS Report'!$I$2:$I$1048576,'Step 2 OMS Report'!$C$2:$C$1048576,'Sku Break Down'!A3450))</f>
        <v/>
      </c>
      <c r="K3450" s="21" t="str">
        <f t="shared" si="214"/>
        <v/>
      </c>
      <c r="L3450" s="22" t="str">
        <f t="shared" si="216"/>
        <v/>
      </c>
      <c r="M3450" s="22" t="str">
        <f t="shared" si="215"/>
        <v/>
      </c>
    </row>
    <row r="3451" spans="1:13" x14ac:dyDescent="0.55000000000000004">
      <c r="A3451" s="24"/>
      <c r="B3451" s="21" t="str">
        <f>IFERROR(INDEX('Step 2 OMS Report'!$D$2:$D$1048576,MATCH('Sku Break Down'!A3451,'Step 2 OMS Report'!$C$2:$C$1048576,0)),"")</f>
        <v/>
      </c>
      <c r="C3451" s="21" t="str">
        <f>IFERROR(INDEX('Step 2 OMS Report'!$F$2:$F$1048576,MATCH('Sku Break Down'!A3451,'Step 2 OMS Report'!$C$2:$C$1048576,0)),"")</f>
        <v/>
      </c>
      <c r="D3451" s="21" t="str">
        <f>IFERROR(INDEX('Step 2 OMS Report'!$E$2:$E$1048576,MATCH('Sku Break Down'!A3451,'Step 2 OMS Report'!$A$2:$A$1048576,0)),"")</f>
        <v/>
      </c>
      <c r="E3451" s="21" t="str">
        <f>IFERROR(INDEX('Product Info (Hide)'!$E$2:$E$1840,MATCH('Sku Break Down'!C3451,Manufacture_SKUHiddenSheet,0)),"")</f>
        <v/>
      </c>
      <c r="F3451" s="21" t="str">
        <f>IF(A3451="","",SUMIFS('Step 1 Customer Remit'!$J$17:$J$1048576,'Step 1 Customer Remit'!$B$17:$B$1048576,'Sku Break Down'!A3451,'Step 1 Customer Remit'!$D$17:$D$1048576,"Return"))</f>
        <v/>
      </c>
      <c r="G3451" s="21" t="str">
        <f>IF(A3451="","",SUMIFS('Step 1 Customer Remit'!$F$17:$F$1048576,'Step 1 Customer Remit'!$B$17:$B$1048576,'Sku Break Down'!A3451,'Step 1 Customer Remit'!$D$17:$D$1048576,"Return"))</f>
        <v/>
      </c>
      <c r="H3451" s="21" t="str">
        <f t="shared" si="213"/>
        <v/>
      </c>
      <c r="I3451" s="21" t="str">
        <f>IF(A3451="","",SUMIF('Step 2 OMS Report'!$C$2:$C$1048576,'Sku Break Down'!A3451,'Step 2 OMS Report'!$G$2:$G$1048576))</f>
        <v/>
      </c>
      <c r="J3451" s="21" t="str">
        <f>IF(A3451="","",SUMIFS('Step 2 OMS Report'!$I$2:$I$1048576,'Step 2 OMS Report'!$C$2:$C$1048576,'Sku Break Down'!A3451))</f>
        <v/>
      </c>
      <c r="K3451" s="21" t="str">
        <f t="shared" si="214"/>
        <v/>
      </c>
      <c r="L3451" s="22" t="str">
        <f t="shared" si="216"/>
        <v/>
      </c>
      <c r="M3451" s="22" t="str">
        <f t="shared" si="215"/>
        <v/>
      </c>
    </row>
    <row r="3452" spans="1:13" x14ac:dyDescent="0.55000000000000004">
      <c r="A3452" s="24"/>
      <c r="B3452" s="21" t="str">
        <f>IFERROR(INDEX('Step 2 OMS Report'!$D$2:$D$1048576,MATCH('Sku Break Down'!A3452,'Step 2 OMS Report'!$C$2:$C$1048576,0)),"")</f>
        <v/>
      </c>
      <c r="C3452" s="21" t="str">
        <f>IFERROR(INDEX('Step 2 OMS Report'!$F$2:$F$1048576,MATCH('Sku Break Down'!A3452,'Step 2 OMS Report'!$C$2:$C$1048576,0)),"")</f>
        <v/>
      </c>
      <c r="D3452" s="21" t="str">
        <f>IFERROR(INDEX('Step 2 OMS Report'!$E$2:$E$1048576,MATCH('Sku Break Down'!A3452,'Step 2 OMS Report'!$A$2:$A$1048576,0)),"")</f>
        <v/>
      </c>
      <c r="E3452" s="21" t="str">
        <f>IFERROR(INDEX('Product Info (Hide)'!$E$2:$E$1840,MATCH('Sku Break Down'!C3452,Manufacture_SKUHiddenSheet,0)),"")</f>
        <v/>
      </c>
      <c r="F3452" s="21" t="str">
        <f>IF(A3452="","",SUMIFS('Step 1 Customer Remit'!$J$17:$J$1048576,'Step 1 Customer Remit'!$B$17:$B$1048576,'Sku Break Down'!A3452,'Step 1 Customer Remit'!$D$17:$D$1048576,"Return"))</f>
        <v/>
      </c>
      <c r="G3452" s="21" t="str">
        <f>IF(A3452="","",SUMIFS('Step 1 Customer Remit'!$F$17:$F$1048576,'Step 1 Customer Remit'!$B$17:$B$1048576,'Sku Break Down'!A3452,'Step 1 Customer Remit'!$D$17:$D$1048576,"Return"))</f>
        <v/>
      </c>
      <c r="H3452" s="21" t="str">
        <f t="shared" si="213"/>
        <v/>
      </c>
      <c r="I3452" s="21" t="str">
        <f>IF(A3452="","",SUMIF('Step 2 OMS Report'!$C$2:$C$1048576,'Sku Break Down'!A3452,'Step 2 OMS Report'!$G$2:$G$1048576))</f>
        <v/>
      </c>
      <c r="J3452" s="21" t="str">
        <f>IF(A3452="","",SUMIFS('Step 2 OMS Report'!$I$2:$I$1048576,'Step 2 OMS Report'!$C$2:$C$1048576,'Sku Break Down'!A3452))</f>
        <v/>
      </c>
      <c r="K3452" s="21" t="str">
        <f t="shared" si="214"/>
        <v/>
      </c>
      <c r="L3452" s="22" t="str">
        <f t="shared" si="216"/>
        <v/>
      </c>
      <c r="M3452" s="22" t="str">
        <f t="shared" si="215"/>
        <v/>
      </c>
    </row>
    <row r="3453" spans="1:13" x14ac:dyDescent="0.55000000000000004">
      <c r="A3453" s="24"/>
      <c r="B3453" s="21" t="str">
        <f>IFERROR(INDEX('Step 2 OMS Report'!$D$2:$D$1048576,MATCH('Sku Break Down'!A3453,'Step 2 OMS Report'!$C$2:$C$1048576,0)),"")</f>
        <v/>
      </c>
      <c r="C3453" s="21" t="str">
        <f>IFERROR(INDEX('Step 2 OMS Report'!$F$2:$F$1048576,MATCH('Sku Break Down'!A3453,'Step 2 OMS Report'!$C$2:$C$1048576,0)),"")</f>
        <v/>
      </c>
      <c r="D3453" s="21" t="str">
        <f>IFERROR(INDEX('Step 2 OMS Report'!$E$2:$E$1048576,MATCH('Sku Break Down'!A3453,'Step 2 OMS Report'!$A$2:$A$1048576,0)),"")</f>
        <v/>
      </c>
      <c r="E3453" s="21" t="str">
        <f>IFERROR(INDEX('Product Info (Hide)'!$E$2:$E$1840,MATCH('Sku Break Down'!C3453,Manufacture_SKUHiddenSheet,0)),"")</f>
        <v/>
      </c>
      <c r="F3453" s="21" t="str">
        <f>IF(A3453="","",SUMIFS('Step 1 Customer Remit'!$J$17:$J$1048576,'Step 1 Customer Remit'!$B$17:$B$1048576,'Sku Break Down'!A3453,'Step 1 Customer Remit'!$D$17:$D$1048576,"Return"))</f>
        <v/>
      </c>
      <c r="G3453" s="21" t="str">
        <f>IF(A3453="","",SUMIFS('Step 1 Customer Remit'!$F$17:$F$1048576,'Step 1 Customer Remit'!$B$17:$B$1048576,'Sku Break Down'!A3453,'Step 1 Customer Remit'!$D$17:$D$1048576,"Return"))</f>
        <v/>
      </c>
      <c r="H3453" s="21" t="str">
        <f t="shared" si="213"/>
        <v/>
      </c>
      <c r="I3453" s="21" t="str">
        <f>IF(A3453="","",SUMIF('Step 2 OMS Report'!$C$2:$C$1048576,'Sku Break Down'!A3453,'Step 2 OMS Report'!$G$2:$G$1048576))</f>
        <v/>
      </c>
      <c r="J3453" s="21" t="str">
        <f>IF(A3453="","",SUMIFS('Step 2 OMS Report'!$I$2:$I$1048576,'Step 2 OMS Report'!$C$2:$C$1048576,'Sku Break Down'!A3453))</f>
        <v/>
      </c>
      <c r="K3453" s="21" t="str">
        <f t="shared" si="214"/>
        <v/>
      </c>
      <c r="L3453" s="22" t="str">
        <f t="shared" si="216"/>
        <v/>
      </c>
      <c r="M3453" s="22" t="str">
        <f t="shared" si="215"/>
        <v/>
      </c>
    </row>
    <row r="3454" spans="1:13" x14ac:dyDescent="0.55000000000000004">
      <c r="A3454" s="24"/>
      <c r="B3454" s="21" t="str">
        <f>IFERROR(INDEX('Step 2 OMS Report'!$D$2:$D$1048576,MATCH('Sku Break Down'!A3454,'Step 2 OMS Report'!$C$2:$C$1048576,0)),"")</f>
        <v/>
      </c>
      <c r="C3454" s="21" t="str">
        <f>IFERROR(INDEX('Step 2 OMS Report'!$F$2:$F$1048576,MATCH('Sku Break Down'!A3454,'Step 2 OMS Report'!$C$2:$C$1048576,0)),"")</f>
        <v/>
      </c>
      <c r="D3454" s="21" t="str">
        <f>IFERROR(INDEX('Step 2 OMS Report'!$E$2:$E$1048576,MATCH('Sku Break Down'!A3454,'Step 2 OMS Report'!$A$2:$A$1048576,0)),"")</f>
        <v/>
      </c>
      <c r="E3454" s="21" t="str">
        <f>IFERROR(INDEX('Product Info (Hide)'!$E$2:$E$1840,MATCH('Sku Break Down'!C3454,Manufacture_SKUHiddenSheet,0)),"")</f>
        <v/>
      </c>
      <c r="F3454" s="21" t="str">
        <f>IF(A3454="","",SUMIFS('Step 1 Customer Remit'!$J$17:$J$1048576,'Step 1 Customer Remit'!$B$17:$B$1048576,'Sku Break Down'!A3454,'Step 1 Customer Remit'!$D$17:$D$1048576,"Return"))</f>
        <v/>
      </c>
      <c r="G3454" s="21" t="str">
        <f>IF(A3454="","",SUMIFS('Step 1 Customer Remit'!$F$17:$F$1048576,'Step 1 Customer Remit'!$B$17:$B$1048576,'Sku Break Down'!A3454,'Step 1 Customer Remit'!$D$17:$D$1048576,"Return"))</f>
        <v/>
      </c>
      <c r="H3454" s="21" t="str">
        <f t="shared" si="213"/>
        <v/>
      </c>
      <c r="I3454" s="21" t="str">
        <f>IF(A3454="","",SUMIF('Step 2 OMS Report'!$C$2:$C$1048576,'Sku Break Down'!A3454,'Step 2 OMS Report'!$G$2:$G$1048576))</f>
        <v/>
      </c>
      <c r="J3454" s="21" t="str">
        <f>IF(A3454="","",SUMIFS('Step 2 OMS Report'!$I$2:$I$1048576,'Step 2 OMS Report'!$C$2:$C$1048576,'Sku Break Down'!A3454))</f>
        <v/>
      </c>
      <c r="K3454" s="21" t="str">
        <f t="shared" si="214"/>
        <v/>
      </c>
      <c r="L3454" s="22" t="str">
        <f t="shared" si="216"/>
        <v/>
      </c>
      <c r="M3454" s="22" t="str">
        <f t="shared" si="215"/>
        <v/>
      </c>
    </row>
    <row r="3455" spans="1:13" x14ac:dyDescent="0.55000000000000004">
      <c r="A3455" s="24"/>
      <c r="B3455" s="21" t="str">
        <f>IFERROR(INDEX('Step 2 OMS Report'!$D$2:$D$1048576,MATCH('Sku Break Down'!A3455,'Step 2 OMS Report'!$C$2:$C$1048576,0)),"")</f>
        <v/>
      </c>
      <c r="C3455" s="21" t="str">
        <f>IFERROR(INDEX('Step 2 OMS Report'!$F$2:$F$1048576,MATCH('Sku Break Down'!A3455,'Step 2 OMS Report'!$C$2:$C$1048576,0)),"")</f>
        <v/>
      </c>
      <c r="D3455" s="21" t="str">
        <f>IFERROR(INDEX('Step 2 OMS Report'!$E$2:$E$1048576,MATCH('Sku Break Down'!A3455,'Step 2 OMS Report'!$A$2:$A$1048576,0)),"")</f>
        <v/>
      </c>
      <c r="E3455" s="21" t="str">
        <f>IFERROR(INDEX('Product Info (Hide)'!$E$2:$E$1840,MATCH('Sku Break Down'!C3455,Manufacture_SKUHiddenSheet,0)),"")</f>
        <v/>
      </c>
      <c r="F3455" s="21" t="str">
        <f>IF(A3455="","",SUMIFS('Step 1 Customer Remit'!$J$17:$J$1048576,'Step 1 Customer Remit'!$B$17:$B$1048576,'Sku Break Down'!A3455,'Step 1 Customer Remit'!$D$17:$D$1048576,"Return"))</f>
        <v/>
      </c>
      <c r="G3455" s="21" t="str">
        <f>IF(A3455="","",SUMIFS('Step 1 Customer Remit'!$F$17:$F$1048576,'Step 1 Customer Remit'!$B$17:$B$1048576,'Sku Break Down'!A3455,'Step 1 Customer Remit'!$D$17:$D$1048576,"Return"))</f>
        <v/>
      </c>
      <c r="H3455" s="21" t="str">
        <f t="shared" si="213"/>
        <v/>
      </c>
      <c r="I3455" s="21" t="str">
        <f>IF(A3455="","",SUMIF('Step 2 OMS Report'!$C$2:$C$1048576,'Sku Break Down'!A3455,'Step 2 OMS Report'!$G$2:$G$1048576))</f>
        <v/>
      </c>
      <c r="J3455" s="21" t="str">
        <f>IF(A3455="","",SUMIFS('Step 2 OMS Report'!$I$2:$I$1048576,'Step 2 OMS Report'!$C$2:$C$1048576,'Sku Break Down'!A3455))</f>
        <v/>
      </c>
      <c r="K3455" s="21" t="str">
        <f t="shared" si="214"/>
        <v/>
      </c>
      <c r="L3455" s="22" t="str">
        <f t="shared" si="216"/>
        <v/>
      </c>
      <c r="M3455" s="22" t="str">
        <f t="shared" si="215"/>
        <v/>
      </c>
    </row>
    <row r="3456" spans="1:13" x14ac:dyDescent="0.55000000000000004">
      <c r="A3456" s="24"/>
      <c r="B3456" s="21" t="str">
        <f>IFERROR(INDEX('Step 2 OMS Report'!$D$2:$D$1048576,MATCH('Sku Break Down'!A3456,'Step 2 OMS Report'!$C$2:$C$1048576,0)),"")</f>
        <v/>
      </c>
      <c r="C3456" s="21" t="str">
        <f>IFERROR(INDEX('Step 2 OMS Report'!$F$2:$F$1048576,MATCH('Sku Break Down'!A3456,'Step 2 OMS Report'!$C$2:$C$1048576,0)),"")</f>
        <v/>
      </c>
      <c r="D3456" s="21" t="str">
        <f>IFERROR(INDEX('Step 2 OMS Report'!$E$2:$E$1048576,MATCH('Sku Break Down'!A3456,'Step 2 OMS Report'!$A$2:$A$1048576,0)),"")</f>
        <v/>
      </c>
      <c r="E3456" s="21" t="str">
        <f>IFERROR(INDEX('Product Info (Hide)'!$E$2:$E$1840,MATCH('Sku Break Down'!C3456,Manufacture_SKUHiddenSheet,0)),"")</f>
        <v/>
      </c>
      <c r="F3456" s="21" t="str">
        <f>IF(A3456="","",SUMIFS('Step 1 Customer Remit'!$J$17:$J$1048576,'Step 1 Customer Remit'!$B$17:$B$1048576,'Sku Break Down'!A3456,'Step 1 Customer Remit'!$D$17:$D$1048576,"Return"))</f>
        <v/>
      </c>
      <c r="G3456" s="21" t="str">
        <f>IF(A3456="","",SUMIFS('Step 1 Customer Remit'!$F$17:$F$1048576,'Step 1 Customer Remit'!$B$17:$B$1048576,'Sku Break Down'!A3456,'Step 1 Customer Remit'!$D$17:$D$1048576,"Return"))</f>
        <v/>
      </c>
      <c r="H3456" s="21" t="str">
        <f t="shared" si="213"/>
        <v/>
      </c>
      <c r="I3456" s="21" t="str">
        <f>IF(A3456="","",SUMIF('Step 2 OMS Report'!$C$2:$C$1048576,'Sku Break Down'!A3456,'Step 2 OMS Report'!$G$2:$G$1048576))</f>
        <v/>
      </c>
      <c r="J3456" s="21" t="str">
        <f>IF(A3456="","",SUMIFS('Step 2 OMS Report'!$I$2:$I$1048576,'Step 2 OMS Report'!$C$2:$C$1048576,'Sku Break Down'!A3456))</f>
        <v/>
      </c>
      <c r="K3456" s="21" t="str">
        <f t="shared" si="214"/>
        <v/>
      </c>
      <c r="L3456" s="22" t="str">
        <f t="shared" si="216"/>
        <v/>
      </c>
      <c r="M3456" s="22" t="str">
        <f t="shared" si="215"/>
        <v/>
      </c>
    </row>
    <row r="3457" spans="1:13" x14ac:dyDescent="0.55000000000000004">
      <c r="A3457" s="24"/>
      <c r="B3457" s="21" t="str">
        <f>IFERROR(INDEX('Step 2 OMS Report'!$D$2:$D$1048576,MATCH('Sku Break Down'!A3457,'Step 2 OMS Report'!$C$2:$C$1048576,0)),"")</f>
        <v/>
      </c>
      <c r="C3457" s="21" t="str">
        <f>IFERROR(INDEX('Step 2 OMS Report'!$F$2:$F$1048576,MATCH('Sku Break Down'!A3457,'Step 2 OMS Report'!$C$2:$C$1048576,0)),"")</f>
        <v/>
      </c>
      <c r="D3457" s="21" t="str">
        <f>IFERROR(INDEX('Step 2 OMS Report'!$E$2:$E$1048576,MATCH('Sku Break Down'!A3457,'Step 2 OMS Report'!$A$2:$A$1048576,0)),"")</f>
        <v/>
      </c>
      <c r="E3457" s="21" t="str">
        <f>IFERROR(INDEX('Product Info (Hide)'!$E$2:$E$1840,MATCH('Sku Break Down'!C3457,Manufacture_SKUHiddenSheet,0)),"")</f>
        <v/>
      </c>
      <c r="F3457" s="21" t="str">
        <f>IF(A3457="","",SUMIFS('Step 1 Customer Remit'!$J$17:$J$1048576,'Step 1 Customer Remit'!$B$17:$B$1048576,'Sku Break Down'!A3457,'Step 1 Customer Remit'!$D$17:$D$1048576,"Return"))</f>
        <v/>
      </c>
      <c r="G3457" s="21" t="str">
        <f>IF(A3457="","",SUMIFS('Step 1 Customer Remit'!$F$17:$F$1048576,'Step 1 Customer Remit'!$B$17:$B$1048576,'Sku Break Down'!A3457,'Step 1 Customer Remit'!$D$17:$D$1048576,"Return"))</f>
        <v/>
      </c>
      <c r="H3457" s="21" t="str">
        <f t="shared" si="213"/>
        <v/>
      </c>
      <c r="I3457" s="21" t="str">
        <f>IF(A3457="","",SUMIF('Step 2 OMS Report'!$C$2:$C$1048576,'Sku Break Down'!A3457,'Step 2 OMS Report'!$G$2:$G$1048576))</f>
        <v/>
      </c>
      <c r="J3457" s="21" t="str">
        <f>IF(A3457="","",SUMIFS('Step 2 OMS Report'!$I$2:$I$1048576,'Step 2 OMS Report'!$C$2:$C$1048576,'Sku Break Down'!A3457))</f>
        <v/>
      </c>
      <c r="K3457" s="21" t="str">
        <f t="shared" si="214"/>
        <v/>
      </c>
      <c r="L3457" s="22" t="str">
        <f t="shared" si="216"/>
        <v/>
      </c>
      <c r="M3457" s="22" t="str">
        <f t="shared" si="215"/>
        <v/>
      </c>
    </row>
    <row r="3458" spans="1:13" x14ac:dyDescent="0.55000000000000004">
      <c r="A3458" s="24"/>
      <c r="B3458" s="21" t="str">
        <f>IFERROR(INDEX('Step 2 OMS Report'!$D$2:$D$1048576,MATCH('Sku Break Down'!A3458,'Step 2 OMS Report'!$C$2:$C$1048576,0)),"")</f>
        <v/>
      </c>
      <c r="C3458" s="21" t="str">
        <f>IFERROR(INDEX('Step 2 OMS Report'!$F$2:$F$1048576,MATCH('Sku Break Down'!A3458,'Step 2 OMS Report'!$C$2:$C$1048576,0)),"")</f>
        <v/>
      </c>
      <c r="D3458" s="21" t="str">
        <f>IFERROR(INDEX('Step 2 OMS Report'!$E$2:$E$1048576,MATCH('Sku Break Down'!A3458,'Step 2 OMS Report'!$A$2:$A$1048576,0)),"")</f>
        <v/>
      </c>
      <c r="E3458" s="21" t="str">
        <f>IFERROR(INDEX('Product Info (Hide)'!$E$2:$E$1840,MATCH('Sku Break Down'!C3458,Manufacture_SKUHiddenSheet,0)),"")</f>
        <v/>
      </c>
      <c r="F3458" s="21" t="str">
        <f>IF(A3458="","",SUMIFS('Step 1 Customer Remit'!$J$17:$J$1048576,'Step 1 Customer Remit'!$B$17:$B$1048576,'Sku Break Down'!A3458,'Step 1 Customer Remit'!$D$17:$D$1048576,"Return"))</f>
        <v/>
      </c>
      <c r="G3458" s="21" t="str">
        <f>IF(A3458="","",SUMIFS('Step 1 Customer Remit'!$F$17:$F$1048576,'Step 1 Customer Remit'!$B$17:$B$1048576,'Sku Break Down'!A3458,'Step 1 Customer Remit'!$D$17:$D$1048576,"Return"))</f>
        <v/>
      </c>
      <c r="H3458" s="21" t="str">
        <f t="shared" si="213"/>
        <v/>
      </c>
      <c r="I3458" s="21" t="str">
        <f>IF(A3458="","",SUMIF('Step 2 OMS Report'!$C$2:$C$1048576,'Sku Break Down'!A3458,'Step 2 OMS Report'!$G$2:$G$1048576))</f>
        <v/>
      </c>
      <c r="J3458" s="21" t="str">
        <f>IF(A3458="","",SUMIFS('Step 2 OMS Report'!$I$2:$I$1048576,'Step 2 OMS Report'!$C$2:$C$1048576,'Sku Break Down'!A3458))</f>
        <v/>
      </c>
      <c r="K3458" s="21" t="str">
        <f t="shared" si="214"/>
        <v/>
      </c>
      <c r="L3458" s="22" t="str">
        <f t="shared" si="216"/>
        <v/>
      </c>
      <c r="M3458" s="22" t="str">
        <f t="shared" si="215"/>
        <v/>
      </c>
    </row>
    <row r="3459" spans="1:13" x14ac:dyDescent="0.55000000000000004">
      <c r="A3459" s="24"/>
      <c r="B3459" s="21" t="str">
        <f>IFERROR(INDEX('Step 2 OMS Report'!$D$2:$D$1048576,MATCH('Sku Break Down'!A3459,'Step 2 OMS Report'!$C$2:$C$1048576,0)),"")</f>
        <v/>
      </c>
      <c r="C3459" s="21" t="str">
        <f>IFERROR(INDEX('Step 2 OMS Report'!$F$2:$F$1048576,MATCH('Sku Break Down'!A3459,'Step 2 OMS Report'!$C$2:$C$1048576,0)),"")</f>
        <v/>
      </c>
      <c r="D3459" s="21" t="str">
        <f>IFERROR(INDEX('Step 2 OMS Report'!$E$2:$E$1048576,MATCH('Sku Break Down'!A3459,'Step 2 OMS Report'!$A$2:$A$1048576,0)),"")</f>
        <v/>
      </c>
      <c r="E3459" s="21" t="str">
        <f>IFERROR(INDEX('Product Info (Hide)'!$E$2:$E$1840,MATCH('Sku Break Down'!C3459,Manufacture_SKUHiddenSheet,0)),"")</f>
        <v/>
      </c>
      <c r="F3459" s="21" t="str">
        <f>IF(A3459="","",SUMIFS('Step 1 Customer Remit'!$J$17:$J$1048576,'Step 1 Customer Remit'!$B$17:$B$1048576,'Sku Break Down'!A3459,'Step 1 Customer Remit'!$D$17:$D$1048576,"Return"))</f>
        <v/>
      </c>
      <c r="G3459" s="21" t="str">
        <f>IF(A3459="","",SUMIFS('Step 1 Customer Remit'!$F$17:$F$1048576,'Step 1 Customer Remit'!$B$17:$B$1048576,'Sku Break Down'!A3459,'Step 1 Customer Remit'!$D$17:$D$1048576,"Return"))</f>
        <v/>
      </c>
      <c r="H3459" s="21" t="str">
        <f t="shared" si="213"/>
        <v/>
      </c>
      <c r="I3459" s="21" t="str">
        <f>IF(A3459="","",SUMIF('Step 2 OMS Report'!$C$2:$C$1048576,'Sku Break Down'!A3459,'Step 2 OMS Report'!$G$2:$G$1048576))</f>
        <v/>
      </c>
      <c r="J3459" s="21" t="str">
        <f>IF(A3459="","",SUMIFS('Step 2 OMS Report'!$I$2:$I$1048576,'Step 2 OMS Report'!$C$2:$C$1048576,'Sku Break Down'!A3459))</f>
        <v/>
      </c>
      <c r="K3459" s="21" t="str">
        <f t="shared" si="214"/>
        <v/>
      </c>
      <c r="L3459" s="22" t="str">
        <f t="shared" si="216"/>
        <v/>
      </c>
      <c r="M3459" s="22" t="str">
        <f t="shared" si="215"/>
        <v/>
      </c>
    </row>
    <row r="3460" spans="1:13" x14ac:dyDescent="0.55000000000000004">
      <c r="A3460" s="24"/>
      <c r="B3460" s="21" t="str">
        <f>IFERROR(INDEX('Step 2 OMS Report'!$D$2:$D$1048576,MATCH('Sku Break Down'!A3460,'Step 2 OMS Report'!$C$2:$C$1048576,0)),"")</f>
        <v/>
      </c>
      <c r="C3460" s="21" t="str">
        <f>IFERROR(INDEX('Step 2 OMS Report'!$F$2:$F$1048576,MATCH('Sku Break Down'!A3460,'Step 2 OMS Report'!$C$2:$C$1048576,0)),"")</f>
        <v/>
      </c>
      <c r="D3460" s="21" t="str">
        <f>IFERROR(INDEX('Step 2 OMS Report'!$E$2:$E$1048576,MATCH('Sku Break Down'!A3460,'Step 2 OMS Report'!$A$2:$A$1048576,0)),"")</f>
        <v/>
      </c>
      <c r="E3460" s="21" t="str">
        <f>IFERROR(INDEX('Product Info (Hide)'!$E$2:$E$1840,MATCH('Sku Break Down'!C3460,Manufacture_SKUHiddenSheet,0)),"")</f>
        <v/>
      </c>
      <c r="F3460" s="21" t="str">
        <f>IF(A3460="","",SUMIFS('Step 1 Customer Remit'!$J$17:$J$1048576,'Step 1 Customer Remit'!$B$17:$B$1048576,'Sku Break Down'!A3460,'Step 1 Customer Remit'!$D$17:$D$1048576,"Return"))</f>
        <v/>
      </c>
      <c r="G3460" s="21" t="str">
        <f>IF(A3460="","",SUMIFS('Step 1 Customer Remit'!$F$17:$F$1048576,'Step 1 Customer Remit'!$B$17:$B$1048576,'Sku Break Down'!A3460,'Step 1 Customer Remit'!$D$17:$D$1048576,"Return"))</f>
        <v/>
      </c>
      <c r="H3460" s="21" t="str">
        <f t="shared" ref="H3460:H3523" si="217">IF(A3460="","",E3460*F3460)</f>
        <v/>
      </c>
      <c r="I3460" s="21" t="str">
        <f>IF(A3460="","",SUMIF('Step 2 OMS Report'!$C$2:$C$1048576,'Sku Break Down'!A3460,'Step 2 OMS Report'!$G$2:$G$1048576))</f>
        <v/>
      </c>
      <c r="J3460" s="21" t="str">
        <f>IF(A3460="","",SUMIFS('Step 2 OMS Report'!$I$2:$I$1048576,'Step 2 OMS Report'!$C$2:$C$1048576,'Sku Break Down'!A3460))</f>
        <v/>
      </c>
      <c r="K3460" s="21" t="str">
        <f t="shared" ref="K3460:K3523" si="218">IF(A3460="","",G3460/H3460)</f>
        <v/>
      </c>
      <c r="L3460" s="22" t="str">
        <f t="shared" si="216"/>
        <v/>
      </c>
      <c r="M3460" s="22" t="str">
        <f t="shared" ref="M3460:M3523" si="219">IFERROR((-1*G3460)/J3460,"")</f>
        <v/>
      </c>
    </row>
    <row r="3461" spans="1:13" x14ac:dyDescent="0.55000000000000004">
      <c r="A3461" s="24"/>
      <c r="B3461" s="21" t="str">
        <f>IFERROR(INDEX('Step 2 OMS Report'!$D$2:$D$1048576,MATCH('Sku Break Down'!A3461,'Step 2 OMS Report'!$C$2:$C$1048576,0)),"")</f>
        <v/>
      </c>
      <c r="C3461" s="21" t="str">
        <f>IFERROR(INDEX('Step 2 OMS Report'!$F$2:$F$1048576,MATCH('Sku Break Down'!A3461,'Step 2 OMS Report'!$C$2:$C$1048576,0)),"")</f>
        <v/>
      </c>
      <c r="D3461" s="21" t="str">
        <f>IFERROR(INDEX('Step 2 OMS Report'!$E$2:$E$1048576,MATCH('Sku Break Down'!A3461,'Step 2 OMS Report'!$A$2:$A$1048576,0)),"")</f>
        <v/>
      </c>
      <c r="E3461" s="21" t="str">
        <f>IFERROR(INDEX('Product Info (Hide)'!$E$2:$E$1840,MATCH('Sku Break Down'!C3461,Manufacture_SKUHiddenSheet,0)),"")</f>
        <v/>
      </c>
      <c r="F3461" s="21" t="str">
        <f>IF(A3461="","",SUMIFS('Step 1 Customer Remit'!$J$17:$J$1048576,'Step 1 Customer Remit'!$B$17:$B$1048576,'Sku Break Down'!A3461,'Step 1 Customer Remit'!$D$17:$D$1048576,"Return"))</f>
        <v/>
      </c>
      <c r="G3461" s="21" t="str">
        <f>IF(A3461="","",SUMIFS('Step 1 Customer Remit'!$F$17:$F$1048576,'Step 1 Customer Remit'!$B$17:$B$1048576,'Sku Break Down'!A3461,'Step 1 Customer Remit'!$D$17:$D$1048576,"Return"))</f>
        <v/>
      </c>
      <c r="H3461" s="21" t="str">
        <f t="shared" si="217"/>
        <v/>
      </c>
      <c r="I3461" s="21" t="str">
        <f>IF(A3461="","",SUMIF('Step 2 OMS Report'!$C$2:$C$1048576,'Sku Break Down'!A3461,'Step 2 OMS Report'!$G$2:$G$1048576))</f>
        <v/>
      </c>
      <c r="J3461" s="21" t="str">
        <f>IF(A3461="","",SUMIFS('Step 2 OMS Report'!$I$2:$I$1048576,'Step 2 OMS Report'!$C$2:$C$1048576,'Sku Break Down'!A3461))</f>
        <v/>
      </c>
      <c r="K3461" s="21" t="str">
        <f t="shared" si="218"/>
        <v/>
      </c>
      <c r="L3461" s="22" t="str">
        <f t="shared" si="216"/>
        <v/>
      </c>
      <c r="M3461" s="22" t="str">
        <f t="shared" si="219"/>
        <v/>
      </c>
    </row>
    <row r="3462" spans="1:13" x14ac:dyDescent="0.55000000000000004">
      <c r="A3462" s="24"/>
      <c r="B3462" s="21" t="str">
        <f>IFERROR(INDEX('Step 2 OMS Report'!$D$2:$D$1048576,MATCH('Sku Break Down'!A3462,'Step 2 OMS Report'!$C$2:$C$1048576,0)),"")</f>
        <v/>
      </c>
      <c r="C3462" s="21" t="str">
        <f>IFERROR(INDEX('Step 2 OMS Report'!$F$2:$F$1048576,MATCH('Sku Break Down'!A3462,'Step 2 OMS Report'!$C$2:$C$1048576,0)),"")</f>
        <v/>
      </c>
      <c r="D3462" s="21" t="str">
        <f>IFERROR(INDEX('Step 2 OMS Report'!$E$2:$E$1048576,MATCH('Sku Break Down'!A3462,'Step 2 OMS Report'!$A$2:$A$1048576,0)),"")</f>
        <v/>
      </c>
      <c r="E3462" s="21" t="str">
        <f>IFERROR(INDEX('Product Info (Hide)'!$E$2:$E$1840,MATCH('Sku Break Down'!C3462,Manufacture_SKUHiddenSheet,0)),"")</f>
        <v/>
      </c>
      <c r="F3462" s="21" t="str">
        <f>IF(A3462="","",SUMIFS('Step 1 Customer Remit'!$J$17:$J$1048576,'Step 1 Customer Remit'!$B$17:$B$1048576,'Sku Break Down'!A3462,'Step 1 Customer Remit'!$D$17:$D$1048576,"Return"))</f>
        <v/>
      </c>
      <c r="G3462" s="21" t="str">
        <f>IF(A3462="","",SUMIFS('Step 1 Customer Remit'!$F$17:$F$1048576,'Step 1 Customer Remit'!$B$17:$B$1048576,'Sku Break Down'!A3462,'Step 1 Customer Remit'!$D$17:$D$1048576,"Return"))</f>
        <v/>
      </c>
      <c r="H3462" s="21" t="str">
        <f t="shared" si="217"/>
        <v/>
      </c>
      <c r="I3462" s="21" t="str">
        <f>IF(A3462="","",SUMIF('Step 2 OMS Report'!$C$2:$C$1048576,'Sku Break Down'!A3462,'Step 2 OMS Report'!$G$2:$G$1048576))</f>
        <v/>
      </c>
      <c r="J3462" s="21" t="str">
        <f>IF(A3462="","",SUMIFS('Step 2 OMS Report'!$I$2:$I$1048576,'Step 2 OMS Report'!$C$2:$C$1048576,'Sku Break Down'!A3462))</f>
        <v/>
      </c>
      <c r="K3462" s="21" t="str">
        <f t="shared" si="218"/>
        <v/>
      </c>
      <c r="L3462" s="22" t="str">
        <f t="shared" si="216"/>
        <v/>
      </c>
      <c r="M3462" s="22" t="str">
        <f t="shared" si="219"/>
        <v/>
      </c>
    </row>
    <row r="3463" spans="1:13" x14ac:dyDescent="0.55000000000000004">
      <c r="A3463" s="24"/>
      <c r="B3463" s="21" t="str">
        <f>IFERROR(INDEX('Step 2 OMS Report'!$D$2:$D$1048576,MATCH('Sku Break Down'!A3463,'Step 2 OMS Report'!$C$2:$C$1048576,0)),"")</f>
        <v/>
      </c>
      <c r="C3463" s="21" t="str">
        <f>IFERROR(INDEX('Step 2 OMS Report'!$F$2:$F$1048576,MATCH('Sku Break Down'!A3463,'Step 2 OMS Report'!$C$2:$C$1048576,0)),"")</f>
        <v/>
      </c>
      <c r="D3463" s="21" t="str">
        <f>IFERROR(INDEX('Step 2 OMS Report'!$E$2:$E$1048576,MATCH('Sku Break Down'!A3463,'Step 2 OMS Report'!$A$2:$A$1048576,0)),"")</f>
        <v/>
      </c>
      <c r="E3463" s="21" t="str">
        <f>IFERROR(INDEX('Product Info (Hide)'!$E$2:$E$1840,MATCH('Sku Break Down'!C3463,Manufacture_SKUHiddenSheet,0)),"")</f>
        <v/>
      </c>
      <c r="F3463" s="21" t="str">
        <f>IF(A3463="","",SUMIFS('Step 1 Customer Remit'!$J$17:$J$1048576,'Step 1 Customer Remit'!$B$17:$B$1048576,'Sku Break Down'!A3463,'Step 1 Customer Remit'!$D$17:$D$1048576,"Return"))</f>
        <v/>
      </c>
      <c r="G3463" s="21" t="str">
        <f>IF(A3463="","",SUMIFS('Step 1 Customer Remit'!$F$17:$F$1048576,'Step 1 Customer Remit'!$B$17:$B$1048576,'Sku Break Down'!A3463,'Step 1 Customer Remit'!$D$17:$D$1048576,"Return"))</f>
        <v/>
      </c>
      <c r="H3463" s="21" t="str">
        <f t="shared" si="217"/>
        <v/>
      </c>
      <c r="I3463" s="21" t="str">
        <f>IF(A3463="","",SUMIF('Step 2 OMS Report'!$C$2:$C$1048576,'Sku Break Down'!A3463,'Step 2 OMS Report'!$G$2:$G$1048576))</f>
        <v/>
      </c>
      <c r="J3463" s="21" t="str">
        <f>IF(A3463="","",SUMIFS('Step 2 OMS Report'!$I$2:$I$1048576,'Step 2 OMS Report'!$C$2:$C$1048576,'Sku Break Down'!A3463))</f>
        <v/>
      </c>
      <c r="K3463" s="21" t="str">
        <f t="shared" si="218"/>
        <v/>
      </c>
      <c r="L3463" s="22" t="str">
        <f t="shared" si="216"/>
        <v/>
      </c>
      <c r="M3463" s="22" t="str">
        <f t="shared" si="219"/>
        <v/>
      </c>
    </row>
    <row r="3464" spans="1:13" x14ac:dyDescent="0.55000000000000004">
      <c r="A3464" s="24"/>
      <c r="B3464" s="21" t="str">
        <f>IFERROR(INDEX('Step 2 OMS Report'!$D$2:$D$1048576,MATCH('Sku Break Down'!A3464,'Step 2 OMS Report'!$C$2:$C$1048576,0)),"")</f>
        <v/>
      </c>
      <c r="C3464" s="21" t="str">
        <f>IFERROR(INDEX('Step 2 OMS Report'!$F$2:$F$1048576,MATCH('Sku Break Down'!A3464,'Step 2 OMS Report'!$C$2:$C$1048576,0)),"")</f>
        <v/>
      </c>
      <c r="D3464" s="21" t="str">
        <f>IFERROR(INDEX('Step 2 OMS Report'!$E$2:$E$1048576,MATCH('Sku Break Down'!A3464,'Step 2 OMS Report'!$A$2:$A$1048576,0)),"")</f>
        <v/>
      </c>
      <c r="E3464" s="21" t="str">
        <f>IFERROR(INDEX('Product Info (Hide)'!$E$2:$E$1840,MATCH('Sku Break Down'!C3464,Manufacture_SKUHiddenSheet,0)),"")</f>
        <v/>
      </c>
      <c r="F3464" s="21" t="str">
        <f>IF(A3464="","",SUMIFS('Step 1 Customer Remit'!$J$17:$J$1048576,'Step 1 Customer Remit'!$B$17:$B$1048576,'Sku Break Down'!A3464,'Step 1 Customer Remit'!$D$17:$D$1048576,"Return"))</f>
        <v/>
      </c>
      <c r="G3464" s="21" t="str">
        <f>IF(A3464="","",SUMIFS('Step 1 Customer Remit'!$F$17:$F$1048576,'Step 1 Customer Remit'!$B$17:$B$1048576,'Sku Break Down'!A3464,'Step 1 Customer Remit'!$D$17:$D$1048576,"Return"))</f>
        <v/>
      </c>
      <c r="H3464" s="21" t="str">
        <f t="shared" si="217"/>
        <v/>
      </c>
      <c r="I3464" s="21" t="str">
        <f>IF(A3464="","",SUMIF('Step 2 OMS Report'!$C$2:$C$1048576,'Sku Break Down'!A3464,'Step 2 OMS Report'!$G$2:$G$1048576))</f>
        <v/>
      </c>
      <c r="J3464" s="21" t="str">
        <f>IF(A3464="","",SUMIFS('Step 2 OMS Report'!$I$2:$I$1048576,'Step 2 OMS Report'!$C$2:$C$1048576,'Sku Break Down'!A3464))</f>
        <v/>
      </c>
      <c r="K3464" s="21" t="str">
        <f t="shared" si="218"/>
        <v/>
      </c>
      <c r="L3464" s="22" t="str">
        <f t="shared" si="216"/>
        <v/>
      </c>
      <c r="M3464" s="22" t="str">
        <f t="shared" si="219"/>
        <v/>
      </c>
    </row>
    <row r="3465" spans="1:13" x14ac:dyDescent="0.55000000000000004">
      <c r="A3465" s="24"/>
      <c r="B3465" s="21" t="str">
        <f>IFERROR(INDEX('Step 2 OMS Report'!$D$2:$D$1048576,MATCH('Sku Break Down'!A3465,'Step 2 OMS Report'!$C$2:$C$1048576,0)),"")</f>
        <v/>
      </c>
      <c r="C3465" s="21" t="str">
        <f>IFERROR(INDEX('Step 2 OMS Report'!$F$2:$F$1048576,MATCH('Sku Break Down'!A3465,'Step 2 OMS Report'!$C$2:$C$1048576,0)),"")</f>
        <v/>
      </c>
      <c r="D3465" s="21" t="str">
        <f>IFERROR(INDEX('Step 2 OMS Report'!$E$2:$E$1048576,MATCH('Sku Break Down'!A3465,'Step 2 OMS Report'!$A$2:$A$1048576,0)),"")</f>
        <v/>
      </c>
      <c r="E3465" s="21" t="str">
        <f>IFERROR(INDEX('Product Info (Hide)'!$E$2:$E$1840,MATCH('Sku Break Down'!C3465,Manufacture_SKUHiddenSheet,0)),"")</f>
        <v/>
      </c>
      <c r="F3465" s="21" t="str">
        <f>IF(A3465="","",SUMIFS('Step 1 Customer Remit'!$J$17:$J$1048576,'Step 1 Customer Remit'!$B$17:$B$1048576,'Sku Break Down'!A3465,'Step 1 Customer Remit'!$D$17:$D$1048576,"Return"))</f>
        <v/>
      </c>
      <c r="G3465" s="21" t="str">
        <f>IF(A3465="","",SUMIFS('Step 1 Customer Remit'!$F$17:$F$1048576,'Step 1 Customer Remit'!$B$17:$B$1048576,'Sku Break Down'!A3465,'Step 1 Customer Remit'!$D$17:$D$1048576,"Return"))</f>
        <v/>
      </c>
      <c r="H3465" s="21" t="str">
        <f t="shared" si="217"/>
        <v/>
      </c>
      <c r="I3465" s="21" t="str">
        <f>IF(A3465="","",SUMIF('Step 2 OMS Report'!$C$2:$C$1048576,'Sku Break Down'!A3465,'Step 2 OMS Report'!$G$2:$G$1048576))</f>
        <v/>
      </c>
      <c r="J3465" s="21" t="str">
        <f>IF(A3465="","",SUMIFS('Step 2 OMS Report'!$I$2:$I$1048576,'Step 2 OMS Report'!$C$2:$C$1048576,'Sku Break Down'!A3465))</f>
        <v/>
      </c>
      <c r="K3465" s="21" t="str">
        <f t="shared" si="218"/>
        <v/>
      </c>
      <c r="L3465" s="22" t="str">
        <f t="shared" si="216"/>
        <v/>
      </c>
      <c r="M3465" s="22" t="str">
        <f t="shared" si="219"/>
        <v/>
      </c>
    </row>
    <row r="3466" spans="1:13" x14ac:dyDescent="0.55000000000000004">
      <c r="A3466" s="24"/>
      <c r="B3466" s="21" t="str">
        <f>IFERROR(INDEX('Step 2 OMS Report'!$D$2:$D$1048576,MATCH('Sku Break Down'!A3466,'Step 2 OMS Report'!$C$2:$C$1048576,0)),"")</f>
        <v/>
      </c>
      <c r="C3466" s="21" t="str">
        <f>IFERROR(INDEX('Step 2 OMS Report'!$F$2:$F$1048576,MATCH('Sku Break Down'!A3466,'Step 2 OMS Report'!$C$2:$C$1048576,0)),"")</f>
        <v/>
      </c>
      <c r="D3466" s="21" t="str">
        <f>IFERROR(INDEX('Step 2 OMS Report'!$E$2:$E$1048576,MATCH('Sku Break Down'!A3466,'Step 2 OMS Report'!$A$2:$A$1048576,0)),"")</f>
        <v/>
      </c>
      <c r="E3466" s="21" t="str">
        <f>IFERROR(INDEX('Product Info (Hide)'!$E$2:$E$1840,MATCH('Sku Break Down'!C3466,Manufacture_SKUHiddenSheet,0)),"")</f>
        <v/>
      </c>
      <c r="F3466" s="21" t="str">
        <f>IF(A3466="","",SUMIFS('Step 1 Customer Remit'!$J$17:$J$1048576,'Step 1 Customer Remit'!$B$17:$B$1048576,'Sku Break Down'!A3466,'Step 1 Customer Remit'!$D$17:$D$1048576,"Return"))</f>
        <v/>
      </c>
      <c r="G3466" s="21" t="str">
        <f>IF(A3466="","",SUMIFS('Step 1 Customer Remit'!$F$17:$F$1048576,'Step 1 Customer Remit'!$B$17:$B$1048576,'Sku Break Down'!A3466,'Step 1 Customer Remit'!$D$17:$D$1048576,"Return"))</f>
        <v/>
      </c>
      <c r="H3466" s="21" t="str">
        <f t="shared" si="217"/>
        <v/>
      </c>
      <c r="I3466" s="21" t="str">
        <f>IF(A3466="","",SUMIF('Step 2 OMS Report'!$C$2:$C$1048576,'Sku Break Down'!A3466,'Step 2 OMS Report'!$G$2:$G$1048576))</f>
        <v/>
      </c>
      <c r="J3466" s="21" t="str">
        <f>IF(A3466="","",SUMIFS('Step 2 OMS Report'!$I$2:$I$1048576,'Step 2 OMS Report'!$C$2:$C$1048576,'Sku Break Down'!A3466))</f>
        <v/>
      </c>
      <c r="K3466" s="21" t="str">
        <f t="shared" si="218"/>
        <v/>
      </c>
      <c r="L3466" s="22" t="str">
        <f t="shared" si="216"/>
        <v/>
      </c>
      <c r="M3466" s="22" t="str">
        <f t="shared" si="219"/>
        <v/>
      </c>
    </row>
    <row r="3467" spans="1:13" x14ac:dyDescent="0.55000000000000004">
      <c r="A3467" s="24"/>
      <c r="B3467" s="21" t="str">
        <f>IFERROR(INDEX('Step 2 OMS Report'!$D$2:$D$1048576,MATCH('Sku Break Down'!A3467,'Step 2 OMS Report'!$C$2:$C$1048576,0)),"")</f>
        <v/>
      </c>
      <c r="C3467" s="21" t="str">
        <f>IFERROR(INDEX('Step 2 OMS Report'!$F$2:$F$1048576,MATCH('Sku Break Down'!A3467,'Step 2 OMS Report'!$C$2:$C$1048576,0)),"")</f>
        <v/>
      </c>
      <c r="D3467" s="21" t="str">
        <f>IFERROR(INDEX('Step 2 OMS Report'!$E$2:$E$1048576,MATCH('Sku Break Down'!A3467,'Step 2 OMS Report'!$A$2:$A$1048576,0)),"")</f>
        <v/>
      </c>
      <c r="E3467" s="21" t="str">
        <f>IFERROR(INDEX('Product Info (Hide)'!$E$2:$E$1840,MATCH('Sku Break Down'!C3467,Manufacture_SKUHiddenSheet,0)),"")</f>
        <v/>
      </c>
      <c r="F3467" s="21" t="str">
        <f>IF(A3467="","",SUMIFS('Step 1 Customer Remit'!$J$17:$J$1048576,'Step 1 Customer Remit'!$B$17:$B$1048576,'Sku Break Down'!A3467,'Step 1 Customer Remit'!$D$17:$D$1048576,"Return"))</f>
        <v/>
      </c>
      <c r="G3467" s="21" t="str">
        <f>IF(A3467="","",SUMIFS('Step 1 Customer Remit'!$F$17:$F$1048576,'Step 1 Customer Remit'!$B$17:$B$1048576,'Sku Break Down'!A3467,'Step 1 Customer Remit'!$D$17:$D$1048576,"Return"))</f>
        <v/>
      </c>
      <c r="H3467" s="21" t="str">
        <f t="shared" si="217"/>
        <v/>
      </c>
      <c r="I3467" s="21" t="str">
        <f>IF(A3467="","",SUMIF('Step 2 OMS Report'!$C$2:$C$1048576,'Sku Break Down'!A3467,'Step 2 OMS Report'!$G$2:$G$1048576))</f>
        <v/>
      </c>
      <c r="J3467" s="21" t="str">
        <f>IF(A3467="","",SUMIFS('Step 2 OMS Report'!$I$2:$I$1048576,'Step 2 OMS Report'!$C$2:$C$1048576,'Sku Break Down'!A3467))</f>
        <v/>
      </c>
      <c r="K3467" s="21" t="str">
        <f t="shared" si="218"/>
        <v/>
      </c>
      <c r="L3467" s="22" t="str">
        <f t="shared" si="216"/>
        <v/>
      </c>
      <c r="M3467" s="22" t="str">
        <f t="shared" si="219"/>
        <v/>
      </c>
    </row>
    <row r="3468" spans="1:13" x14ac:dyDescent="0.55000000000000004">
      <c r="A3468" s="24"/>
      <c r="B3468" s="21" t="str">
        <f>IFERROR(INDEX('Step 2 OMS Report'!$D$2:$D$1048576,MATCH('Sku Break Down'!A3468,'Step 2 OMS Report'!$C$2:$C$1048576,0)),"")</f>
        <v/>
      </c>
      <c r="C3468" s="21" t="str">
        <f>IFERROR(INDEX('Step 2 OMS Report'!$F$2:$F$1048576,MATCH('Sku Break Down'!A3468,'Step 2 OMS Report'!$C$2:$C$1048576,0)),"")</f>
        <v/>
      </c>
      <c r="D3468" s="21" t="str">
        <f>IFERROR(INDEX('Step 2 OMS Report'!$E$2:$E$1048576,MATCH('Sku Break Down'!A3468,'Step 2 OMS Report'!$A$2:$A$1048576,0)),"")</f>
        <v/>
      </c>
      <c r="E3468" s="21" t="str">
        <f>IFERROR(INDEX('Product Info (Hide)'!$E$2:$E$1840,MATCH('Sku Break Down'!C3468,Manufacture_SKUHiddenSheet,0)),"")</f>
        <v/>
      </c>
      <c r="F3468" s="21" t="str">
        <f>IF(A3468="","",SUMIFS('Step 1 Customer Remit'!$J$17:$J$1048576,'Step 1 Customer Remit'!$B$17:$B$1048576,'Sku Break Down'!A3468,'Step 1 Customer Remit'!$D$17:$D$1048576,"Return"))</f>
        <v/>
      </c>
      <c r="G3468" s="21" t="str">
        <f>IF(A3468="","",SUMIFS('Step 1 Customer Remit'!$F$17:$F$1048576,'Step 1 Customer Remit'!$B$17:$B$1048576,'Sku Break Down'!A3468,'Step 1 Customer Remit'!$D$17:$D$1048576,"Return"))</f>
        <v/>
      </c>
      <c r="H3468" s="21" t="str">
        <f t="shared" si="217"/>
        <v/>
      </c>
      <c r="I3468" s="21" t="str">
        <f>IF(A3468="","",SUMIF('Step 2 OMS Report'!$C$2:$C$1048576,'Sku Break Down'!A3468,'Step 2 OMS Report'!$G$2:$G$1048576))</f>
        <v/>
      </c>
      <c r="J3468" s="21" t="str">
        <f>IF(A3468="","",SUMIFS('Step 2 OMS Report'!$I$2:$I$1048576,'Step 2 OMS Report'!$C$2:$C$1048576,'Sku Break Down'!A3468))</f>
        <v/>
      </c>
      <c r="K3468" s="21" t="str">
        <f t="shared" si="218"/>
        <v/>
      </c>
      <c r="L3468" s="22" t="str">
        <f t="shared" si="216"/>
        <v/>
      </c>
      <c r="M3468" s="22" t="str">
        <f t="shared" si="219"/>
        <v/>
      </c>
    </row>
    <row r="3469" spans="1:13" x14ac:dyDescent="0.55000000000000004">
      <c r="A3469" s="24"/>
      <c r="B3469" s="21" t="str">
        <f>IFERROR(INDEX('Step 2 OMS Report'!$D$2:$D$1048576,MATCH('Sku Break Down'!A3469,'Step 2 OMS Report'!$C$2:$C$1048576,0)),"")</f>
        <v/>
      </c>
      <c r="C3469" s="21" t="str">
        <f>IFERROR(INDEX('Step 2 OMS Report'!$F$2:$F$1048576,MATCH('Sku Break Down'!A3469,'Step 2 OMS Report'!$C$2:$C$1048576,0)),"")</f>
        <v/>
      </c>
      <c r="D3469" s="21" t="str">
        <f>IFERROR(INDEX('Step 2 OMS Report'!$E$2:$E$1048576,MATCH('Sku Break Down'!A3469,'Step 2 OMS Report'!$A$2:$A$1048576,0)),"")</f>
        <v/>
      </c>
      <c r="E3469" s="21" t="str">
        <f>IFERROR(INDEX('Product Info (Hide)'!$E$2:$E$1840,MATCH('Sku Break Down'!C3469,Manufacture_SKUHiddenSheet,0)),"")</f>
        <v/>
      </c>
      <c r="F3469" s="21" t="str">
        <f>IF(A3469="","",SUMIFS('Step 1 Customer Remit'!$J$17:$J$1048576,'Step 1 Customer Remit'!$B$17:$B$1048576,'Sku Break Down'!A3469,'Step 1 Customer Remit'!$D$17:$D$1048576,"Return"))</f>
        <v/>
      </c>
      <c r="G3469" s="21" t="str">
        <f>IF(A3469="","",SUMIFS('Step 1 Customer Remit'!$F$17:$F$1048576,'Step 1 Customer Remit'!$B$17:$B$1048576,'Sku Break Down'!A3469,'Step 1 Customer Remit'!$D$17:$D$1048576,"Return"))</f>
        <v/>
      </c>
      <c r="H3469" s="21" t="str">
        <f t="shared" si="217"/>
        <v/>
      </c>
      <c r="I3469" s="21" t="str">
        <f>IF(A3469="","",SUMIF('Step 2 OMS Report'!$C$2:$C$1048576,'Sku Break Down'!A3469,'Step 2 OMS Report'!$G$2:$G$1048576))</f>
        <v/>
      </c>
      <c r="J3469" s="21" t="str">
        <f>IF(A3469="","",SUMIFS('Step 2 OMS Report'!$I$2:$I$1048576,'Step 2 OMS Report'!$C$2:$C$1048576,'Sku Break Down'!A3469))</f>
        <v/>
      </c>
      <c r="K3469" s="21" t="str">
        <f t="shared" si="218"/>
        <v/>
      </c>
      <c r="L3469" s="22" t="str">
        <f t="shared" si="216"/>
        <v/>
      </c>
      <c r="M3469" s="22" t="str">
        <f t="shared" si="219"/>
        <v/>
      </c>
    </row>
    <row r="3470" spans="1:13" x14ac:dyDescent="0.55000000000000004">
      <c r="A3470" s="24"/>
      <c r="B3470" s="21" t="str">
        <f>IFERROR(INDEX('Step 2 OMS Report'!$D$2:$D$1048576,MATCH('Sku Break Down'!A3470,'Step 2 OMS Report'!$C$2:$C$1048576,0)),"")</f>
        <v/>
      </c>
      <c r="C3470" s="21" t="str">
        <f>IFERROR(INDEX('Step 2 OMS Report'!$F$2:$F$1048576,MATCH('Sku Break Down'!A3470,'Step 2 OMS Report'!$C$2:$C$1048576,0)),"")</f>
        <v/>
      </c>
      <c r="D3470" s="21" t="str">
        <f>IFERROR(INDEX('Step 2 OMS Report'!$E$2:$E$1048576,MATCH('Sku Break Down'!A3470,'Step 2 OMS Report'!$A$2:$A$1048576,0)),"")</f>
        <v/>
      </c>
      <c r="E3470" s="21" t="str">
        <f>IFERROR(INDEX('Product Info (Hide)'!$E$2:$E$1840,MATCH('Sku Break Down'!C3470,Manufacture_SKUHiddenSheet,0)),"")</f>
        <v/>
      </c>
      <c r="F3470" s="21" t="str">
        <f>IF(A3470="","",SUMIFS('Step 1 Customer Remit'!$J$17:$J$1048576,'Step 1 Customer Remit'!$B$17:$B$1048576,'Sku Break Down'!A3470,'Step 1 Customer Remit'!$D$17:$D$1048576,"Return"))</f>
        <v/>
      </c>
      <c r="G3470" s="21" t="str">
        <f>IF(A3470="","",SUMIFS('Step 1 Customer Remit'!$F$17:$F$1048576,'Step 1 Customer Remit'!$B$17:$B$1048576,'Sku Break Down'!A3470,'Step 1 Customer Remit'!$D$17:$D$1048576,"Return"))</f>
        <v/>
      </c>
      <c r="H3470" s="21" t="str">
        <f t="shared" si="217"/>
        <v/>
      </c>
      <c r="I3470" s="21" t="str">
        <f>IF(A3470="","",SUMIF('Step 2 OMS Report'!$C$2:$C$1048576,'Sku Break Down'!A3470,'Step 2 OMS Report'!$G$2:$G$1048576))</f>
        <v/>
      </c>
      <c r="J3470" s="21" t="str">
        <f>IF(A3470="","",SUMIFS('Step 2 OMS Report'!$I$2:$I$1048576,'Step 2 OMS Report'!$C$2:$C$1048576,'Sku Break Down'!A3470))</f>
        <v/>
      </c>
      <c r="K3470" s="21" t="str">
        <f t="shared" si="218"/>
        <v/>
      </c>
      <c r="L3470" s="22" t="str">
        <f t="shared" si="216"/>
        <v/>
      </c>
      <c r="M3470" s="22" t="str">
        <f t="shared" si="219"/>
        <v/>
      </c>
    </row>
    <row r="3471" spans="1:13" x14ac:dyDescent="0.55000000000000004">
      <c r="A3471" s="24"/>
      <c r="B3471" s="21" t="str">
        <f>IFERROR(INDEX('Step 2 OMS Report'!$D$2:$D$1048576,MATCH('Sku Break Down'!A3471,'Step 2 OMS Report'!$C$2:$C$1048576,0)),"")</f>
        <v/>
      </c>
      <c r="C3471" s="21" t="str">
        <f>IFERROR(INDEX('Step 2 OMS Report'!$F$2:$F$1048576,MATCH('Sku Break Down'!A3471,'Step 2 OMS Report'!$C$2:$C$1048576,0)),"")</f>
        <v/>
      </c>
      <c r="D3471" s="21" t="str">
        <f>IFERROR(INDEX('Step 2 OMS Report'!$E$2:$E$1048576,MATCH('Sku Break Down'!A3471,'Step 2 OMS Report'!$A$2:$A$1048576,0)),"")</f>
        <v/>
      </c>
      <c r="E3471" s="21" t="str">
        <f>IFERROR(INDEX('Product Info (Hide)'!$E$2:$E$1840,MATCH('Sku Break Down'!C3471,Manufacture_SKUHiddenSheet,0)),"")</f>
        <v/>
      </c>
      <c r="F3471" s="21" t="str">
        <f>IF(A3471="","",SUMIFS('Step 1 Customer Remit'!$J$17:$J$1048576,'Step 1 Customer Remit'!$B$17:$B$1048576,'Sku Break Down'!A3471,'Step 1 Customer Remit'!$D$17:$D$1048576,"Return"))</f>
        <v/>
      </c>
      <c r="G3471" s="21" t="str">
        <f>IF(A3471="","",SUMIFS('Step 1 Customer Remit'!$F$17:$F$1048576,'Step 1 Customer Remit'!$B$17:$B$1048576,'Sku Break Down'!A3471,'Step 1 Customer Remit'!$D$17:$D$1048576,"Return"))</f>
        <v/>
      </c>
      <c r="H3471" s="21" t="str">
        <f t="shared" si="217"/>
        <v/>
      </c>
      <c r="I3471" s="21" t="str">
        <f>IF(A3471="","",SUMIF('Step 2 OMS Report'!$C$2:$C$1048576,'Sku Break Down'!A3471,'Step 2 OMS Report'!$G$2:$G$1048576))</f>
        <v/>
      </c>
      <c r="J3471" s="21" t="str">
        <f>IF(A3471="","",SUMIFS('Step 2 OMS Report'!$I$2:$I$1048576,'Step 2 OMS Report'!$C$2:$C$1048576,'Sku Break Down'!A3471))</f>
        <v/>
      </c>
      <c r="K3471" s="21" t="str">
        <f t="shared" si="218"/>
        <v/>
      </c>
      <c r="L3471" s="22" t="str">
        <f t="shared" si="216"/>
        <v/>
      </c>
      <c r="M3471" s="22" t="str">
        <f t="shared" si="219"/>
        <v/>
      </c>
    </row>
    <row r="3472" spans="1:13" x14ac:dyDescent="0.55000000000000004">
      <c r="A3472" s="24"/>
      <c r="B3472" s="21" t="str">
        <f>IFERROR(INDEX('Step 2 OMS Report'!$D$2:$D$1048576,MATCH('Sku Break Down'!A3472,'Step 2 OMS Report'!$C$2:$C$1048576,0)),"")</f>
        <v/>
      </c>
      <c r="C3472" s="21" t="str">
        <f>IFERROR(INDEX('Step 2 OMS Report'!$F$2:$F$1048576,MATCH('Sku Break Down'!A3472,'Step 2 OMS Report'!$C$2:$C$1048576,0)),"")</f>
        <v/>
      </c>
      <c r="D3472" s="21" t="str">
        <f>IFERROR(INDEX('Step 2 OMS Report'!$E$2:$E$1048576,MATCH('Sku Break Down'!A3472,'Step 2 OMS Report'!$A$2:$A$1048576,0)),"")</f>
        <v/>
      </c>
      <c r="E3472" s="21" t="str">
        <f>IFERROR(INDEX('Product Info (Hide)'!$E$2:$E$1840,MATCH('Sku Break Down'!C3472,Manufacture_SKUHiddenSheet,0)),"")</f>
        <v/>
      </c>
      <c r="F3472" s="21" t="str">
        <f>IF(A3472="","",SUMIFS('Step 1 Customer Remit'!$J$17:$J$1048576,'Step 1 Customer Remit'!$B$17:$B$1048576,'Sku Break Down'!A3472,'Step 1 Customer Remit'!$D$17:$D$1048576,"Return"))</f>
        <v/>
      </c>
      <c r="G3472" s="21" t="str">
        <f>IF(A3472="","",SUMIFS('Step 1 Customer Remit'!$F$17:$F$1048576,'Step 1 Customer Remit'!$B$17:$B$1048576,'Sku Break Down'!A3472,'Step 1 Customer Remit'!$D$17:$D$1048576,"Return"))</f>
        <v/>
      </c>
      <c r="H3472" s="21" t="str">
        <f t="shared" si="217"/>
        <v/>
      </c>
      <c r="I3472" s="21" t="str">
        <f>IF(A3472="","",SUMIF('Step 2 OMS Report'!$C$2:$C$1048576,'Sku Break Down'!A3472,'Step 2 OMS Report'!$G$2:$G$1048576))</f>
        <v/>
      </c>
      <c r="J3472" s="21" t="str">
        <f>IF(A3472="","",SUMIFS('Step 2 OMS Report'!$I$2:$I$1048576,'Step 2 OMS Report'!$C$2:$C$1048576,'Sku Break Down'!A3472))</f>
        <v/>
      </c>
      <c r="K3472" s="21" t="str">
        <f t="shared" si="218"/>
        <v/>
      </c>
      <c r="L3472" s="22" t="str">
        <f t="shared" si="216"/>
        <v/>
      </c>
      <c r="M3472" s="22" t="str">
        <f t="shared" si="219"/>
        <v/>
      </c>
    </row>
    <row r="3473" spans="1:13" x14ac:dyDescent="0.55000000000000004">
      <c r="A3473" s="24"/>
      <c r="B3473" s="21" t="str">
        <f>IFERROR(INDEX('Step 2 OMS Report'!$D$2:$D$1048576,MATCH('Sku Break Down'!A3473,'Step 2 OMS Report'!$C$2:$C$1048576,0)),"")</f>
        <v/>
      </c>
      <c r="C3473" s="21" t="str">
        <f>IFERROR(INDEX('Step 2 OMS Report'!$F$2:$F$1048576,MATCH('Sku Break Down'!A3473,'Step 2 OMS Report'!$C$2:$C$1048576,0)),"")</f>
        <v/>
      </c>
      <c r="D3473" s="21" t="str">
        <f>IFERROR(INDEX('Step 2 OMS Report'!$E$2:$E$1048576,MATCH('Sku Break Down'!A3473,'Step 2 OMS Report'!$A$2:$A$1048576,0)),"")</f>
        <v/>
      </c>
      <c r="E3473" s="21" t="str">
        <f>IFERROR(INDEX('Product Info (Hide)'!$E$2:$E$1840,MATCH('Sku Break Down'!C3473,Manufacture_SKUHiddenSheet,0)),"")</f>
        <v/>
      </c>
      <c r="F3473" s="21" t="str">
        <f>IF(A3473="","",SUMIFS('Step 1 Customer Remit'!$J$17:$J$1048576,'Step 1 Customer Remit'!$B$17:$B$1048576,'Sku Break Down'!A3473,'Step 1 Customer Remit'!$D$17:$D$1048576,"Return"))</f>
        <v/>
      </c>
      <c r="G3473" s="21" t="str">
        <f>IF(A3473="","",SUMIFS('Step 1 Customer Remit'!$F$17:$F$1048576,'Step 1 Customer Remit'!$B$17:$B$1048576,'Sku Break Down'!A3473,'Step 1 Customer Remit'!$D$17:$D$1048576,"Return"))</f>
        <v/>
      </c>
      <c r="H3473" s="21" t="str">
        <f t="shared" si="217"/>
        <v/>
      </c>
      <c r="I3473" s="21" t="str">
        <f>IF(A3473="","",SUMIF('Step 2 OMS Report'!$C$2:$C$1048576,'Sku Break Down'!A3473,'Step 2 OMS Report'!$G$2:$G$1048576))</f>
        <v/>
      </c>
      <c r="J3473" s="21" t="str">
        <f>IF(A3473="","",SUMIFS('Step 2 OMS Report'!$I$2:$I$1048576,'Step 2 OMS Report'!$C$2:$C$1048576,'Sku Break Down'!A3473))</f>
        <v/>
      </c>
      <c r="K3473" s="21" t="str">
        <f t="shared" si="218"/>
        <v/>
      </c>
      <c r="L3473" s="22" t="str">
        <f t="shared" si="216"/>
        <v/>
      </c>
      <c r="M3473" s="22" t="str">
        <f t="shared" si="219"/>
        <v/>
      </c>
    </row>
    <row r="3474" spans="1:13" x14ac:dyDescent="0.55000000000000004">
      <c r="A3474" s="24"/>
      <c r="B3474" s="21" t="str">
        <f>IFERROR(INDEX('Step 2 OMS Report'!$D$2:$D$1048576,MATCH('Sku Break Down'!A3474,'Step 2 OMS Report'!$C$2:$C$1048576,0)),"")</f>
        <v/>
      </c>
      <c r="C3474" s="21" t="str">
        <f>IFERROR(INDEX('Step 2 OMS Report'!$F$2:$F$1048576,MATCH('Sku Break Down'!A3474,'Step 2 OMS Report'!$C$2:$C$1048576,0)),"")</f>
        <v/>
      </c>
      <c r="D3474" s="21" t="str">
        <f>IFERROR(INDEX('Step 2 OMS Report'!$E$2:$E$1048576,MATCH('Sku Break Down'!A3474,'Step 2 OMS Report'!$A$2:$A$1048576,0)),"")</f>
        <v/>
      </c>
      <c r="E3474" s="21" t="str">
        <f>IFERROR(INDEX('Product Info (Hide)'!$E$2:$E$1840,MATCH('Sku Break Down'!C3474,Manufacture_SKUHiddenSheet,0)),"")</f>
        <v/>
      </c>
      <c r="F3474" s="21" t="str">
        <f>IF(A3474="","",SUMIFS('Step 1 Customer Remit'!$J$17:$J$1048576,'Step 1 Customer Remit'!$B$17:$B$1048576,'Sku Break Down'!A3474,'Step 1 Customer Remit'!$D$17:$D$1048576,"Return"))</f>
        <v/>
      </c>
      <c r="G3474" s="21" t="str">
        <f>IF(A3474="","",SUMIFS('Step 1 Customer Remit'!$F$17:$F$1048576,'Step 1 Customer Remit'!$B$17:$B$1048576,'Sku Break Down'!A3474,'Step 1 Customer Remit'!$D$17:$D$1048576,"Return"))</f>
        <v/>
      </c>
      <c r="H3474" s="21" t="str">
        <f t="shared" si="217"/>
        <v/>
      </c>
      <c r="I3474" s="21" t="str">
        <f>IF(A3474="","",SUMIF('Step 2 OMS Report'!$C$2:$C$1048576,'Sku Break Down'!A3474,'Step 2 OMS Report'!$G$2:$G$1048576))</f>
        <v/>
      </c>
      <c r="J3474" s="21" t="str">
        <f>IF(A3474="","",SUMIFS('Step 2 OMS Report'!$I$2:$I$1048576,'Step 2 OMS Report'!$C$2:$C$1048576,'Sku Break Down'!A3474))</f>
        <v/>
      </c>
      <c r="K3474" s="21" t="str">
        <f t="shared" si="218"/>
        <v/>
      </c>
      <c r="L3474" s="22" t="str">
        <f t="shared" si="216"/>
        <v/>
      </c>
      <c r="M3474" s="22" t="str">
        <f t="shared" si="219"/>
        <v/>
      </c>
    </row>
    <row r="3475" spans="1:13" x14ac:dyDescent="0.55000000000000004">
      <c r="A3475" s="24"/>
      <c r="B3475" s="21" t="str">
        <f>IFERROR(INDEX('Step 2 OMS Report'!$D$2:$D$1048576,MATCH('Sku Break Down'!A3475,'Step 2 OMS Report'!$C$2:$C$1048576,0)),"")</f>
        <v/>
      </c>
      <c r="C3475" s="21" t="str">
        <f>IFERROR(INDEX('Step 2 OMS Report'!$F$2:$F$1048576,MATCH('Sku Break Down'!A3475,'Step 2 OMS Report'!$C$2:$C$1048576,0)),"")</f>
        <v/>
      </c>
      <c r="D3475" s="21" t="str">
        <f>IFERROR(INDEX('Step 2 OMS Report'!$E$2:$E$1048576,MATCH('Sku Break Down'!A3475,'Step 2 OMS Report'!$A$2:$A$1048576,0)),"")</f>
        <v/>
      </c>
      <c r="E3475" s="21" t="str">
        <f>IFERROR(INDEX('Product Info (Hide)'!$E$2:$E$1840,MATCH('Sku Break Down'!C3475,Manufacture_SKUHiddenSheet,0)),"")</f>
        <v/>
      </c>
      <c r="F3475" s="21" t="str">
        <f>IF(A3475="","",SUMIFS('Step 1 Customer Remit'!$J$17:$J$1048576,'Step 1 Customer Remit'!$B$17:$B$1048576,'Sku Break Down'!A3475,'Step 1 Customer Remit'!$D$17:$D$1048576,"Return"))</f>
        <v/>
      </c>
      <c r="G3475" s="21" t="str">
        <f>IF(A3475="","",SUMIFS('Step 1 Customer Remit'!$F$17:$F$1048576,'Step 1 Customer Remit'!$B$17:$B$1048576,'Sku Break Down'!A3475,'Step 1 Customer Remit'!$D$17:$D$1048576,"Return"))</f>
        <v/>
      </c>
      <c r="H3475" s="21" t="str">
        <f t="shared" si="217"/>
        <v/>
      </c>
      <c r="I3475" s="21" t="str">
        <f>IF(A3475="","",SUMIF('Step 2 OMS Report'!$C$2:$C$1048576,'Sku Break Down'!A3475,'Step 2 OMS Report'!$G$2:$G$1048576))</f>
        <v/>
      </c>
      <c r="J3475" s="21" t="str">
        <f>IF(A3475="","",SUMIFS('Step 2 OMS Report'!$I$2:$I$1048576,'Step 2 OMS Report'!$C$2:$C$1048576,'Sku Break Down'!A3475))</f>
        <v/>
      </c>
      <c r="K3475" s="21" t="str">
        <f t="shared" si="218"/>
        <v/>
      </c>
      <c r="L3475" s="22" t="str">
        <f t="shared" si="216"/>
        <v/>
      </c>
      <c r="M3475" s="22" t="str">
        <f t="shared" si="219"/>
        <v/>
      </c>
    </row>
    <row r="3476" spans="1:13" x14ac:dyDescent="0.55000000000000004">
      <c r="A3476" s="24"/>
      <c r="B3476" s="21" t="str">
        <f>IFERROR(INDEX('Step 2 OMS Report'!$D$2:$D$1048576,MATCH('Sku Break Down'!A3476,'Step 2 OMS Report'!$C$2:$C$1048576,0)),"")</f>
        <v/>
      </c>
      <c r="C3476" s="21" t="str">
        <f>IFERROR(INDEX('Step 2 OMS Report'!$F$2:$F$1048576,MATCH('Sku Break Down'!A3476,'Step 2 OMS Report'!$C$2:$C$1048576,0)),"")</f>
        <v/>
      </c>
      <c r="D3476" s="21" t="str">
        <f>IFERROR(INDEX('Step 2 OMS Report'!$E$2:$E$1048576,MATCH('Sku Break Down'!A3476,'Step 2 OMS Report'!$A$2:$A$1048576,0)),"")</f>
        <v/>
      </c>
      <c r="E3476" s="21" t="str">
        <f>IFERROR(INDEX('Product Info (Hide)'!$E$2:$E$1840,MATCH('Sku Break Down'!C3476,Manufacture_SKUHiddenSheet,0)),"")</f>
        <v/>
      </c>
      <c r="F3476" s="21" t="str">
        <f>IF(A3476="","",SUMIFS('Step 1 Customer Remit'!$J$17:$J$1048576,'Step 1 Customer Remit'!$B$17:$B$1048576,'Sku Break Down'!A3476,'Step 1 Customer Remit'!$D$17:$D$1048576,"Return"))</f>
        <v/>
      </c>
      <c r="G3476" s="21" t="str">
        <f>IF(A3476="","",SUMIFS('Step 1 Customer Remit'!$F$17:$F$1048576,'Step 1 Customer Remit'!$B$17:$B$1048576,'Sku Break Down'!A3476,'Step 1 Customer Remit'!$D$17:$D$1048576,"Return"))</f>
        <v/>
      </c>
      <c r="H3476" s="21" t="str">
        <f t="shared" si="217"/>
        <v/>
      </c>
      <c r="I3476" s="21" t="str">
        <f>IF(A3476="","",SUMIF('Step 2 OMS Report'!$C$2:$C$1048576,'Sku Break Down'!A3476,'Step 2 OMS Report'!$G$2:$G$1048576))</f>
        <v/>
      </c>
      <c r="J3476" s="21" t="str">
        <f>IF(A3476="","",SUMIFS('Step 2 OMS Report'!$I$2:$I$1048576,'Step 2 OMS Report'!$C$2:$C$1048576,'Sku Break Down'!A3476))</f>
        <v/>
      </c>
      <c r="K3476" s="21" t="str">
        <f t="shared" si="218"/>
        <v/>
      </c>
      <c r="L3476" s="22" t="str">
        <f t="shared" si="216"/>
        <v/>
      </c>
      <c r="M3476" s="22" t="str">
        <f t="shared" si="219"/>
        <v/>
      </c>
    </row>
    <row r="3477" spans="1:13" x14ac:dyDescent="0.55000000000000004">
      <c r="A3477" s="24"/>
      <c r="B3477" s="21" t="str">
        <f>IFERROR(INDEX('Step 2 OMS Report'!$D$2:$D$1048576,MATCH('Sku Break Down'!A3477,'Step 2 OMS Report'!$C$2:$C$1048576,0)),"")</f>
        <v/>
      </c>
      <c r="C3477" s="21" t="str">
        <f>IFERROR(INDEX('Step 2 OMS Report'!$F$2:$F$1048576,MATCH('Sku Break Down'!A3477,'Step 2 OMS Report'!$C$2:$C$1048576,0)),"")</f>
        <v/>
      </c>
      <c r="D3477" s="21" t="str">
        <f>IFERROR(INDEX('Step 2 OMS Report'!$E$2:$E$1048576,MATCH('Sku Break Down'!A3477,'Step 2 OMS Report'!$A$2:$A$1048576,0)),"")</f>
        <v/>
      </c>
      <c r="E3477" s="21" t="str">
        <f>IFERROR(INDEX('Product Info (Hide)'!$E$2:$E$1840,MATCH('Sku Break Down'!C3477,Manufacture_SKUHiddenSheet,0)),"")</f>
        <v/>
      </c>
      <c r="F3477" s="21" t="str">
        <f>IF(A3477="","",SUMIFS('Step 1 Customer Remit'!$J$17:$J$1048576,'Step 1 Customer Remit'!$B$17:$B$1048576,'Sku Break Down'!A3477,'Step 1 Customer Remit'!$D$17:$D$1048576,"Return"))</f>
        <v/>
      </c>
      <c r="G3477" s="21" t="str">
        <f>IF(A3477="","",SUMIFS('Step 1 Customer Remit'!$F$17:$F$1048576,'Step 1 Customer Remit'!$B$17:$B$1048576,'Sku Break Down'!A3477,'Step 1 Customer Remit'!$D$17:$D$1048576,"Return"))</f>
        <v/>
      </c>
      <c r="H3477" s="21" t="str">
        <f t="shared" si="217"/>
        <v/>
      </c>
      <c r="I3477" s="21" t="str">
        <f>IF(A3477="","",SUMIF('Step 2 OMS Report'!$C$2:$C$1048576,'Sku Break Down'!A3477,'Step 2 OMS Report'!$G$2:$G$1048576))</f>
        <v/>
      </c>
      <c r="J3477" s="21" t="str">
        <f>IF(A3477="","",SUMIFS('Step 2 OMS Report'!$I$2:$I$1048576,'Step 2 OMS Report'!$C$2:$C$1048576,'Sku Break Down'!A3477))</f>
        <v/>
      </c>
      <c r="K3477" s="21" t="str">
        <f t="shared" si="218"/>
        <v/>
      </c>
      <c r="L3477" s="22" t="str">
        <f t="shared" si="216"/>
        <v/>
      </c>
      <c r="M3477" s="22" t="str">
        <f t="shared" si="219"/>
        <v/>
      </c>
    </row>
    <row r="3478" spans="1:13" x14ac:dyDescent="0.55000000000000004">
      <c r="A3478" s="24"/>
      <c r="B3478" s="21" t="str">
        <f>IFERROR(INDEX('Step 2 OMS Report'!$D$2:$D$1048576,MATCH('Sku Break Down'!A3478,'Step 2 OMS Report'!$C$2:$C$1048576,0)),"")</f>
        <v/>
      </c>
      <c r="C3478" s="21" t="str">
        <f>IFERROR(INDEX('Step 2 OMS Report'!$F$2:$F$1048576,MATCH('Sku Break Down'!A3478,'Step 2 OMS Report'!$C$2:$C$1048576,0)),"")</f>
        <v/>
      </c>
      <c r="D3478" s="21" t="str">
        <f>IFERROR(INDEX('Step 2 OMS Report'!$E$2:$E$1048576,MATCH('Sku Break Down'!A3478,'Step 2 OMS Report'!$A$2:$A$1048576,0)),"")</f>
        <v/>
      </c>
      <c r="E3478" s="21" t="str">
        <f>IFERROR(INDEX('Product Info (Hide)'!$E$2:$E$1840,MATCH('Sku Break Down'!C3478,Manufacture_SKUHiddenSheet,0)),"")</f>
        <v/>
      </c>
      <c r="F3478" s="21" t="str">
        <f>IF(A3478="","",SUMIFS('Step 1 Customer Remit'!$J$17:$J$1048576,'Step 1 Customer Remit'!$B$17:$B$1048576,'Sku Break Down'!A3478,'Step 1 Customer Remit'!$D$17:$D$1048576,"Return"))</f>
        <v/>
      </c>
      <c r="G3478" s="21" t="str">
        <f>IF(A3478="","",SUMIFS('Step 1 Customer Remit'!$F$17:$F$1048576,'Step 1 Customer Remit'!$B$17:$B$1048576,'Sku Break Down'!A3478,'Step 1 Customer Remit'!$D$17:$D$1048576,"Return"))</f>
        <v/>
      </c>
      <c r="H3478" s="21" t="str">
        <f t="shared" si="217"/>
        <v/>
      </c>
      <c r="I3478" s="21" t="str">
        <f>IF(A3478="","",SUMIF('Step 2 OMS Report'!$C$2:$C$1048576,'Sku Break Down'!A3478,'Step 2 OMS Report'!$G$2:$G$1048576))</f>
        <v/>
      </c>
      <c r="J3478" s="21" t="str">
        <f>IF(A3478="","",SUMIFS('Step 2 OMS Report'!$I$2:$I$1048576,'Step 2 OMS Report'!$C$2:$C$1048576,'Sku Break Down'!A3478))</f>
        <v/>
      </c>
      <c r="K3478" s="21" t="str">
        <f t="shared" si="218"/>
        <v/>
      </c>
      <c r="L3478" s="22" t="str">
        <f t="shared" si="216"/>
        <v/>
      </c>
      <c r="M3478" s="22" t="str">
        <f t="shared" si="219"/>
        <v/>
      </c>
    </row>
    <row r="3479" spans="1:13" x14ac:dyDescent="0.55000000000000004">
      <c r="A3479" s="24"/>
      <c r="B3479" s="21" t="str">
        <f>IFERROR(INDEX('Step 2 OMS Report'!$D$2:$D$1048576,MATCH('Sku Break Down'!A3479,'Step 2 OMS Report'!$C$2:$C$1048576,0)),"")</f>
        <v/>
      </c>
      <c r="C3479" s="21" t="str">
        <f>IFERROR(INDEX('Step 2 OMS Report'!$F$2:$F$1048576,MATCH('Sku Break Down'!A3479,'Step 2 OMS Report'!$C$2:$C$1048576,0)),"")</f>
        <v/>
      </c>
      <c r="D3479" s="21" t="str">
        <f>IFERROR(INDEX('Step 2 OMS Report'!$E$2:$E$1048576,MATCH('Sku Break Down'!A3479,'Step 2 OMS Report'!$A$2:$A$1048576,0)),"")</f>
        <v/>
      </c>
      <c r="E3479" s="21" t="str">
        <f>IFERROR(INDEX('Product Info (Hide)'!$E$2:$E$1840,MATCH('Sku Break Down'!C3479,Manufacture_SKUHiddenSheet,0)),"")</f>
        <v/>
      </c>
      <c r="F3479" s="21" t="str">
        <f>IF(A3479="","",SUMIFS('Step 1 Customer Remit'!$J$17:$J$1048576,'Step 1 Customer Remit'!$B$17:$B$1048576,'Sku Break Down'!A3479,'Step 1 Customer Remit'!$D$17:$D$1048576,"Return"))</f>
        <v/>
      </c>
      <c r="G3479" s="21" t="str">
        <f>IF(A3479="","",SUMIFS('Step 1 Customer Remit'!$F$17:$F$1048576,'Step 1 Customer Remit'!$B$17:$B$1048576,'Sku Break Down'!A3479,'Step 1 Customer Remit'!$D$17:$D$1048576,"Return"))</f>
        <v/>
      </c>
      <c r="H3479" s="21" t="str">
        <f t="shared" si="217"/>
        <v/>
      </c>
      <c r="I3479" s="21" t="str">
        <f>IF(A3479="","",SUMIF('Step 2 OMS Report'!$C$2:$C$1048576,'Sku Break Down'!A3479,'Step 2 OMS Report'!$G$2:$G$1048576))</f>
        <v/>
      </c>
      <c r="J3479" s="21" t="str">
        <f>IF(A3479="","",SUMIFS('Step 2 OMS Report'!$I$2:$I$1048576,'Step 2 OMS Report'!$C$2:$C$1048576,'Sku Break Down'!A3479))</f>
        <v/>
      </c>
      <c r="K3479" s="21" t="str">
        <f t="shared" si="218"/>
        <v/>
      </c>
      <c r="L3479" s="22" t="str">
        <f t="shared" si="216"/>
        <v/>
      </c>
      <c r="M3479" s="22" t="str">
        <f t="shared" si="219"/>
        <v/>
      </c>
    </row>
    <row r="3480" spans="1:13" x14ac:dyDescent="0.55000000000000004">
      <c r="A3480" s="24"/>
      <c r="B3480" s="21" t="str">
        <f>IFERROR(INDEX('Step 2 OMS Report'!$D$2:$D$1048576,MATCH('Sku Break Down'!A3480,'Step 2 OMS Report'!$C$2:$C$1048576,0)),"")</f>
        <v/>
      </c>
      <c r="C3480" s="21" t="str">
        <f>IFERROR(INDEX('Step 2 OMS Report'!$F$2:$F$1048576,MATCH('Sku Break Down'!A3480,'Step 2 OMS Report'!$C$2:$C$1048576,0)),"")</f>
        <v/>
      </c>
      <c r="D3480" s="21" t="str">
        <f>IFERROR(INDEX('Step 2 OMS Report'!$E$2:$E$1048576,MATCH('Sku Break Down'!A3480,'Step 2 OMS Report'!$A$2:$A$1048576,0)),"")</f>
        <v/>
      </c>
      <c r="E3480" s="21" t="str">
        <f>IFERROR(INDEX('Product Info (Hide)'!$E$2:$E$1840,MATCH('Sku Break Down'!C3480,Manufacture_SKUHiddenSheet,0)),"")</f>
        <v/>
      </c>
      <c r="F3480" s="21" t="str">
        <f>IF(A3480="","",SUMIFS('Step 1 Customer Remit'!$J$17:$J$1048576,'Step 1 Customer Remit'!$B$17:$B$1048576,'Sku Break Down'!A3480,'Step 1 Customer Remit'!$D$17:$D$1048576,"Return"))</f>
        <v/>
      </c>
      <c r="G3480" s="21" t="str">
        <f>IF(A3480="","",SUMIFS('Step 1 Customer Remit'!$F$17:$F$1048576,'Step 1 Customer Remit'!$B$17:$B$1048576,'Sku Break Down'!A3480,'Step 1 Customer Remit'!$D$17:$D$1048576,"Return"))</f>
        <v/>
      </c>
      <c r="H3480" s="21" t="str">
        <f t="shared" si="217"/>
        <v/>
      </c>
      <c r="I3480" s="21" t="str">
        <f>IF(A3480="","",SUMIF('Step 2 OMS Report'!$C$2:$C$1048576,'Sku Break Down'!A3480,'Step 2 OMS Report'!$G$2:$G$1048576))</f>
        <v/>
      </c>
      <c r="J3480" s="21" t="str">
        <f>IF(A3480="","",SUMIFS('Step 2 OMS Report'!$I$2:$I$1048576,'Step 2 OMS Report'!$C$2:$C$1048576,'Sku Break Down'!A3480))</f>
        <v/>
      </c>
      <c r="K3480" s="21" t="str">
        <f t="shared" si="218"/>
        <v/>
      </c>
      <c r="L3480" s="22" t="str">
        <f t="shared" si="216"/>
        <v/>
      </c>
      <c r="M3480" s="22" t="str">
        <f t="shared" si="219"/>
        <v/>
      </c>
    </row>
    <row r="3481" spans="1:13" x14ac:dyDescent="0.55000000000000004">
      <c r="A3481" s="24"/>
      <c r="B3481" s="21" t="str">
        <f>IFERROR(INDEX('Step 2 OMS Report'!$D$2:$D$1048576,MATCH('Sku Break Down'!A3481,'Step 2 OMS Report'!$C$2:$C$1048576,0)),"")</f>
        <v/>
      </c>
      <c r="C3481" s="21" t="str">
        <f>IFERROR(INDEX('Step 2 OMS Report'!$F$2:$F$1048576,MATCH('Sku Break Down'!A3481,'Step 2 OMS Report'!$C$2:$C$1048576,0)),"")</f>
        <v/>
      </c>
      <c r="D3481" s="21" t="str">
        <f>IFERROR(INDEX('Step 2 OMS Report'!$E$2:$E$1048576,MATCH('Sku Break Down'!A3481,'Step 2 OMS Report'!$A$2:$A$1048576,0)),"")</f>
        <v/>
      </c>
      <c r="E3481" s="21" t="str">
        <f>IFERROR(INDEX('Product Info (Hide)'!$E$2:$E$1840,MATCH('Sku Break Down'!C3481,Manufacture_SKUHiddenSheet,0)),"")</f>
        <v/>
      </c>
      <c r="F3481" s="21" t="str">
        <f>IF(A3481="","",SUMIFS('Step 1 Customer Remit'!$J$17:$J$1048576,'Step 1 Customer Remit'!$B$17:$B$1048576,'Sku Break Down'!A3481,'Step 1 Customer Remit'!$D$17:$D$1048576,"Return"))</f>
        <v/>
      </c>
      <c r="G3481" s="21" t="str">
        <f>IF(A3481="","",SUMIFS('Step 1 Customer Remit'!$F$17:$F$1048576,'Step 1 Customer Remit'!$B$17:$B$1048576,'Sku Break Down'!A3481,'Step 1 Customer Remit'!$D$17:$D$1048576,"Return"))</f>
        <v/>
      </c>
      <c r="H3481" s="21" t="str">
        <f t="shared" si="217"/>
        <v/>
      </c>
      <c r="I3481" s="21" t="str">
        <f>IF(A3481="","",SUMIF('Step 2 OMS Report'!$C$2:$C$1048576,'Sku Break Down'!A3481,'Step 2 OMS Report'!$G$2:$G$1048576))</f>
        <v/>
      </c>
      <c r="J3481" s="21" t="str">
        <f>IF(A3481="","",SUMIFS('Step 2 OMS Report'!$I$2:$I$1048576,'Step 2 OMS Report'!$C$2:$C$1048576,'Sku Break Down'!A3481))</f>
        <v/>
      </c>
      <c r="K3481" s="21" t="str">
        <f t="shared" si="218"/>
        <v/>
      </c>
      <c r="L3481" s="22" t="str">
        <f t="shared" si="216"/>
        <v/>
      </c>
      <c r="M3481" s="22" t="str">
        <f t="shared" si="219"/>
        <v/>
      </c>
    </row>
    <row r="3482" spans="1:13" x14ac:dyDescent="0.55000000000000004">
      <c r="A3482" s="24"/>
      <c r="B3482" s="21" t="str">
        <f>IFERROR(INDEX('Step 2 OMS Report'!$D$2:$D$1048576,MATCH('Sku Break Down'!A3482,'Step 2 OMS Report'!$C$2:$C$1048576,0)),"")</f>
        <v/>
      </c>
      <c r="C3482" s="21" t="str">
        <f>IFERROR(INDEX('Step 2 OMS Report'!$F$2:$F$1048576,MATCH('Sku Break Down'!A3482,'Step 2 OMS Report'!$C$2:$C$1048576,0)),"")</f>
        <v/>
      </c>
      <c r="D3482" s="21" t="str">
        <f>IFERROR(INDEX('Step 2 OMS Report'!$E$2:$E$1048576,MATCH('Sku Break Down'!A3482,'Step 2 OMS Report'!$A$2:$A$1048576,0)),"")</f>
        <v/>
      </c>
      <c r="E3482" s="21" t="str">
        <f>IFERROR(INDEX('Product Info (Hide)'!$E$2:$E$1840,MATCH('Sku Break Down'!C3482,Manufacture_SKUHiddenSheet,0)),"")</f>
        <v/>
      </c>
      <c r="F3482" s="21" t="str">
        <f>IF(A3482="","",SUMIFS('Step 1 Customer Remit'!$J$17:$J$1048576,'Step 1 Customer Remit'!$B$17:$B$1048576,'Sku Break Down'!A3482,'Step 1 Customer Remit'!$D$17:$D$1048576,"Return"))</f>
        <v/>
      </c>
      <c r="G3482" s="21" t="str">
        <f>IF(A3482="","",SUMIFS('Step 1 Customer Remit'!$F$17:$F$1048576,'Step 1 Customer Remit'!$B$17:$B$1048576,'Sku Break Down'!A3482,'Step 1 Customer Remit'!$D$17:$D$1048576,"Return"))</f>
        <v/>
      </c>
      <c r="H3482" s="21" t="str">
        <f t="shared" si="217"/>
        <v/>
      </c>
      <c r="I3482" s="21" t="str">
        <f>IF(A3482="","",SUMIF('Step 2 OMS Report'!$C$2:$C$1048576,'Sku Break Down'!A3482,'Step 2 OMS Report'!$G$2:$G$1048576))</f>
        <v/>
      </c>
      <c r="J3482" s="21" t="str">
        <f>IF(A3482="","",SUMIFS('Step 2 OMS Report'!$I$2:$I$1048576,'Step 2 OMS Report'!$C$2:$C$1048576,'Sku Break Down'!A3482))</f>
        <v/>
      </c>
      <c r="K3482" s="21" t="str">
        <f t="shared" si="218"/>
        <v/>
      </c>
      <c r="L3482" s="22" t="str">
        <f t="shared" ref="L3482:L3545" si="220">IFERROR(F3482/I3482,"")</f>
        <v/>
      </c>
      <c r="M3482" s="22" t="str">
        <f t="shared" si="219"/>
        <v/>
      </c>
    </row>
    <row r="3483" spans="1:13" x14ac:dyDescent="0.55000000000000004">
      <c r="A3483" s="24"/>
      <c r="B3483" s="21" t="str">
        <f>IFERROR(INDEX('Step 2 OMS Report'!$D$2:$D$1048576,MATCH('Sku Break Down'!A3483,'Step 2 OMS Report'!$C$2:$C$1048576,0)),"")</f>
        <v/>
      </c>
      <c r="C3483" s="21" t="str">
        <f>IFERROR(INDEX('Step 2 OMS Report'!$F$2:$F$1048576,MATCH('Sku Break Down'!A3483,'Step 2 OMS Report'!$C$2:$C$1048576,0)),"")</f>
        <v/>
      </c>
      <c r="D3483" s="21" t="str">
        <f>IFERROR(INDEX('Step 2 OMS Report'!$E$2:$E$1048576,MATCH('Sku Break Down'!A3483,'Step 2 OMS Report'!$A$2:$A$1048576,0)),"")</f>
        <v/>
      </c>
      <c r="E3483" s="21" t="str">
        <f>IFERROR(INDEX('Product Info (Hide)'!$E$2:$E$1840,MATCH('Sku Break Down'!C3483,Manufacture_SKUHiddenSheet,0)),"")</f>
        <v/>
      </c>
      <c r="F3483" s="21" t="str">
        <f>IF(A3483="","",SUMIFS('Step 1 Customer Remit'!$J$17:$J$1048576,'Step 1 Customer Remit'!$B$17:$B$1048576,'Sku Break Down'!A3483,'Step 1 Customer Remit'!$D$17:$D$1048576,"Return"))</f>
        <v/>
      </c>
      <c r="G3483" s="21" t="str">
        <f>IF(A3483="","",SUMIFS('Step 1 Customer Remit'!$F$17:$F$1048576,'Step 1 Customer Remit'!$B$17:$B$1048576,'Sku Break Down'!A3483,'Step 1 Customer Remit'!$D$17:$D$1048576,"Return"))</f>
        <v/>
      </c>
      <c r="H3483" s="21" t="str">
        <f t="shared" si="217"/>
        <v/>
      </c>
      <c r="I3483" s="21" t="str">
        <f>IF(A3483="","",SUMIF('Step 2 OMS Report'!$C$2:$C$1048576,'Sku Break Down'!A3483,'Step 2 OMS Report'!$G$2:$G$1048576))</f>
        <v/>
      </c>
      <c r="J3483" s="21" t="str">
        <f>IF(A3483="","",SUMIFS('Step 2 OMS Report'!$I$2:$I$1048576,'Step 2 OMS Report'!$C$2:$C$1048576,'Sku Break Down'!A3483))</f>
        <v/>
      </c>
      <c r="K3483" s="21" t="str">
        <f t="shared" si="218"/>
        <v/>
      </c>
      <c r="L3483" s="22" t="str">
        <f t="shared" si="220"/>
        <v/>
      </c>
      <c r="M3483" s="22" t="str">
        <f t="shared" si="219"/>
        <v/>
      </c>
    </row>
    <row r="3484" spans="1:13" x14ac:dyDescent="0.55000000000000004">
      <c r="A3484" s="24"/>
      <c r="B3484" s="21" t="str">
        <f>IFERROR(INDEX('Step 2 OMS Report'!$D$2:$D$1048576,MATCH('Sku Break Down'!A3484,'Step 2 OMS Report'!$C$2:$C$1048576,0)),"")</f>
        <v/>
      </c>
      <c r="C3484" s="21" t="str">
        <f>IFERROR(INDEX('Step 2 OMS Report'!$F$2:$F$1048576,MATCH('Sku Break Down'!A3484,'Step 2 OMS Report'!$C$2:$C$1048576,0)),"")</f>
        <v/>
      </c>
      <c r="D3484" s="21" t="str">
        <f>IFERROR(INDEX('Step 2 OMS Report'!$E$2:$E$1048576,MATCH('Sku Break Down'!A3484,'Step 2 OMS Report'!$A$2:$A$1048576,0)),"")</f>
        <v/>
      </c>
      <c r="E3484" s="21" t="str">
        <f>IFERROR(INDEX('Product Info (Hide)'!$E$2:$E$1840,MATCH('Sku Break Down'!C3484,Manufacture_SKUHiddenSheet,0)),"")</f>
        <v/>
      </c>
      <c r="F3484" s="21" t="str">
        <f>IF(A3484="","",SUMIFS('Step 1 Customer Remit'!$J$17:$J$1048576,'Step 1 Customer Remit'!$B$17:$B$1048576,'Sku Break Down'!A3484,'Step 1 Customer Remit'!$D$17:$D$1048576,"Return"))</f>
        <v/>
      </c>
      <c r="G3484" s="21" t="str">
        <f>IF(A3484="","",SUMIFS('Step 1 Customer Remit'!$F$17:$F$1048576,'Step 1 Customer Remit'!$B$17:$B$1048576,'Sku Break Down'!A3484,'Step 1 Customer Remit'!$D$17:$D$1048576,"Return"))</f>
        <v/>
      </c>
      <c r="H3484" s="21" t="str">
        <f t="shared" si="217"/>
        <v/>
      </c>
      <c r="I3484" s="21" t="str">
        <f>IF(A3484="","",SUMIF('Step 2 OMS Report'!$C$2:$C$1048576,'Sku Break Down'!A3484,'Step 2 OMS Report'!$G$2:$G$1048576))</f>
        <v/>
      </c>
      <c r="J3484" s="21" t="str">
        <f>IF(A3484="","",SUMIFS('Step 2 OMS Report'!$I$2:$I$1048576,'Step 2 OMS Report'!$C$2:$C$1048576,'Sku Break Down'!A3484))</f>
        <v/>
      </c>
      <c r="K3484" s="21" t="str">
        <f t="shared" si="218"/>
        <v/>
      </c>
      <c r="L3484" s="22" t="str">
        <f t="shared" si="220"/>
        <v/>
      </c>
      <c r="M3484" s="22" t="str">
        <f t="shared" si="219"/>
        <v/>
      </c>
    </row>
    <row r="3485" spans="1:13" x14ac:dyDescent="0.55000000000000004">
      <c r="A3485" s="24"/>
      <c r="B3485" s="21" t="str">
        <f>IFERROR(INDEX('Step 2 OMS Report'!$D$2:$D$1048576,MATCH('Sku Break Down'!A3485,'Step 2 OMS Report'!$C$2:$C$1048576,0)),"")</f>
        <v/>
      </c>
      <c r="C3485" s="21" t="str">
        <f>IFERROR(INDEX('Step 2 OMS Report'!$F$2:$F$1048576,MATCH('Sku Break Down'!A3485,'Step 2 OMS Report'!$C$2:$C$1048576,0)),"")</f>
        <v/>
      </c>
      <c r="D3485" s="21" t="str">
        <f>IFERROR(INDEX('Step 2 OMS Report'!$E$2:$E$1048576,MATCH('Sku Break Down'!A3485,'Step 2 OMS Report'!$A$2:$A$1048576,0)),"")</f>
        <v/>
      </c>
      <c r="E3485" s="21" t="str">
        <f>IFERROR(INDEX('Product Info (Hide)'!$E$2:$E$1840,MATCH('Sku Break Down'!C3485,Manufacture_SKUHiddenSheet,0)),"")</f>
        <v/>
      </c>
      <c r="F3485" s="21" t="str">
        <f>IF(A3485="","",SUMIFS('Step 1 Customer Remit'!$J$17:$J$1048576,'Step 1 Customer Remit'!$B$17:$B$1048576,'Sku Break Down'!A3485,'Step 1 Customer Remit'!$D$17:$D$1048576,"Return"))</f>
        <v/>
      </c>
      <c r="G3485" s="21" t="str">
        <f>IF(A3485="","",SUMIFS('Step 1 Customer Remit'!$F$17:$F$1048576,'Step 1 Customer Remit'!$B$17:$B$1048576,'Sku Break Down'!A3485,'Step 1 Customer Remit'!$D$17:$D$1048576,"Return"))</f>
        <v/>
      </c>
      <c r="H3485" s="21" t="str">
        <f t="shared" si="217"/>
        <v/>
      </c>
      <c r="I3485" s="21" t="str">
        <f>IF(A3485="","",SUMIF('Step 2 OMS Report'!$C$2:$C$1048576,'Sku Break Down'!A3485,'Step 2 OMS Report'!$G$2:$G$1048576))</f>
        <v/>
      </c>
      <c r="J3485" s="21" t="str">
        <f>IF(A3485="","",SUMIFS('Step 2 OMS Report'!$I$2:$I$1048576,'Step 2 OMS Report'!$C$2:$C$1048576,'Sku Break Down'!A3485))</f>
        <v/>
      </c>
      <c r="K3485" s="21" t="str">
        <f t="shared" si="218"/>
        <v/>
      </c>
      <c r="L3485" s="22" t="str">
        <f t="shared" si="220"/>
        <v/>
      </c>
      <c r="M3485" s="22" t="str">
        <f t="shared" si="219"/>
        <v/>
      </c>
    </row>
    <row r="3486" spans="1:13" x14ac:dyDescent="0.55000000000000004">
      <c r="A3486" s="24"/>
      <c r="B3486" s="21" t="str">
        <f>IFERROR(INDEX('Step 2 OMS Report'!$D$2:$D$1048576,MATCH('Sku Break Down'!A3486,'Step 2 OMS Report'!$C$2:$C$1048576,0)),"")</f>
        <v/>
      </c>
      <c r="C3486" s="21" t="str">
        <f>IFERROR(INDEX('Step 2 OMS Report'!$F$2:$F$1048576,MATCH('Sku Break Down'!A3486,'Step 2 OMS Report'!$C$2:$C$1048576,0)),"")</f>
        <v/>
      </c>
      <c r="D3486" s="21" t="str">
        <f>IFERROR(INDEX('Step 2 OMS Report'!$E$2:$E$1048576,MATCH('Sku Break Down'!A3486,'Step 2 OMS Report'!$A$2:$A$1048576,0)),"")</f>
        <v/>
      </c>
      <c r="E3486" s="21" t="str">
        <f>IFERROR(INDEX('Product Info (Hide)'!$E$2:$E$1840,MATCH('Sku Break Down'!C3486,Manufacture_SKUHiddenSheet,0)),"")</f>
        <v/>
      </c>
      <c r="F3486" s="21" t="str">
        <f>IF(A3486="","",SUMIFS('Step 1 Customer Remit'!$J$17:$J$1048576,'Step 1 Customer Remit'!$B$17:$B$1048576,'Sku Break Down'!A3486,'Step 1 Customer Remit'!$D$17:$D$1048576,"Return"))</f>
        <v/>
      </c>
      <c r="G3486" s="21" t="str">
        <f>IF(A3486="","",SUMIFS('Step 1 Customer Remit'!$F$17:$F$1048576,'Step 1 Customer Remit'!$B$17:$B$1048576,'Sku Break Down'!A3486,'Step 1 Customer Remit'!$D$17:$D$1048576,"Return"))</f>
        <v/>
      </c>
      <c r="H3486" s="21" t="str">
        <f t="shared" si="217"/>
        <v/>
      </c>
      <c r="I3486" s="21" t="str">
        <f>IF(A3486="","",SUMIF('Step 2 OMS Report'!$C$2:$C$1048576,'Sku Break Down'!A3486,'Step 2 OMS Report'!$G$2:$G$1048576))</f>
        <v/>
      </c>
      <c r="J3486" s="21" t="str">
        <f>IF(A3486="","",SUMIFS('Step 2 OMS Report'!$I$2:$I$1048576,'Step 2 OMS Report'!$C$2:$C$1048576,'Sku Break Down'!A3486))</f>
        <v/>
      </c>
      <c r="K3486" s="21" t="str">
        <f t="shared" si="218"/>
        <v/>
      </c>
      <c r="L3486" s="22" t="str">
        <f t="shared" si="220"/>
        <v/>
      </c>
      <c r="M3486" s="22" t="str">
        <f t="shared" si="219"/>
        <v/>
      </c>
    </row>
    <row r="3487" spans="1:13" x14ac:dyDescent="0.55000000000000004">
      <c r="A3487" s="24"/>
      <c r="B3487" s="21" t="str">
        <f>IFERROR(INDEX('Step 2 OMS Report'!$D$2:$D$1048576,MATCH('Sku Break Down'!A3487,'Step 2 OMS Report'!$C$2:$C$1048576,0)),"")</f>
        <v/>
      </c>
      <c r="C3487" s="21" t="str">
        <f>IFERROR(INDEX('Step 2 OMS Report'!$F$2:$F$1048576,MATCH('Sku Break Down'!A3487,'Step 2 OMS Report'!$C$2:$C$1048576,0)),"")</f>
        <v/>
      </c>
      <c r="D3487" s="21" t="str">
        <f>IFERROR(INDEX('Step 2 OMS Report'!$E$2:$E$1048576,MATCH('Sku Break Down'!A3487,'Step 2 OMS Report'!$A$2:$A$1048576,0)),"")</f>
        <v/>
      </c>
      <c r="E3487" s="21" t="str">
        <f>IFERROR(INDEX('Product Info (Hide)'!$E$2:$E$1840,MATCH('Sku Break Down'!C3487,Manufacture_SKUHiddenSheet,0)),"")</f>
        <v/>
      </c>
      <c r="F3487" s="21" t="str">
        <f>IF(A3487="","",SUMIFS('Step 1 Customer Remit'!$J$17:$J$1048576,'Step 1 Customer Remit'!$B$17:$B$1048576,'Sku Break Down'!A3487,'Step 1 Customer Remit'!$D$17:$D$1048576,"Return"))</f>
        <v/>
      </c>
      <c r="G3487" s="21" t="str">
        <f>IF(A3487="","",SUMIFS('Step 1 Customer Remit'!$F$17:$F$1048576,'Step 1 Customer Remit'!$B$17:$B$1048576,'Sku Break Down'!A3487,'Step 1 Customer Remit'!$D$17:$D$1048576,"Return"))</f>
        <v/>
      </c>
      <c r="H3487" s="21" t="str">
        <f t="shared" si="217"/>
        <v/>
      </c>
      <c r="I3487" s="21" t="str">
        <f>IF(A3487="","",SUMIF('Step 2 OMS Report'!$C$2:$C$1048576,'Sku Break Down'!A3487,'Step 2 OMS Report'!$G$2:$G$1048576))</f>
        <v/>
      </c>
      <c r="J3487" s="21" t="str">
        <f>IF(A3487="","",SUMIFS('Step 2 OMS Report'!$I$2:$I$1048576,'Step 2 OMS Report'!$C$2:$C$1048576,'Sku Break Down'!A3487))</f>
        <v/>
      </c>
      <c r="K3487" s="21" t="str">
        <f t="shared" si="218"/>
        <v/>
      </c>
      <c r="L3487" s="22" t="str">
        <f t="shared" si="220"/>
        <v/>
      </c>
      <c r="M3487" s="22" t="str">
        <f t="shared" si="219"/>
        <v/>
      </c>
    </row>
    <row r="3488" spans="1:13" x14ac:dyDescent="0.55000000000000004">
      <c r="A3488" s="24"/>
      <c r="B3488" s="21" t="str">
        <f>IFERROR(INDEX('Step 2 OMS Report'!$D$2:$D$1048576,MATCH('Sku Break Down'!A3488,'Step 2 OMS Report'!$C$2:$C$1048576,0)),"")</f>
        <v/>
      </c>
      <c r="C3488" s="21" t="str">
        <f>IFERROR(INDEX('Step 2 OMS Report'!$F$2:$F$1048576,MATCH('Sku Break Down'!A3488,'Step 2 OMS Report'!$C$2:$C$1048576,0)),"")</f>
        <v/>
      </c>
      <c r="D3488" s="21" t="str">
        <f>IFERROR(INDEX('Step 2 OMS Report'!$E$2:$E$1048576,MATCH('Sku Break Down'!A3488,'Step 2 OMS Report'!$A$2:$A$1048576,0)),"")</f>
        <v/>
      </c>
      <c r="E3488" s="21" t="str">
        <f>IFERROR(INDEX('Product Info (Hide)'!$E$2:$E$1840,MATCH('Sku Break Down'!C3488,Manufacture_SKUHiddenSheet,0)),"")</f>
        <v/>
      </c>
      <c r="F3488" s="21" t="str">
        <f>IF(A3488="","",SUMIFS('Step 1 Customer Remit'!$J$17:$J$1048576,'Step 1 Customer Remit'!$B$17:$B$1048576,'Sku Break Down'!A3488,'Step 1 Customer Remit'!$D$17:$D$1048576,"Return"))</f>
        <v/>
      </c>
      <c r="G3488" s="21" t="str">
        <f>IF(A3488="","",SUMIFS('Step 1 Customer Remit'!$F$17:$F$1048576,'Step 1 Customer Remit'!$B$17:$B$1048576,'Sku Break Down'!A3488,'Step 1 Customer Remit'!$D$17:$D$1048576,"Return"))</f>
        <v/>
      </c>
      <c r="H3488" s="21" t="str">
        <f t="shared" si="217"/>
        <v/>
      </c>
      <c r="I3488" s="21" t="str">
        <f>IF(A3488="","",SUMIF('Step 2 OMS Report'!$C$2:$C$1048576,'Sku Break Down'!A3488,'Step 2 OMS Report'!$G$2:$G$1048576))</f>
        <v/>
      </c>
      <c r="J3488" s="21" t="str">
        <f>IF(A3488="","",SUMIFS('Step 2 OMS Report'!$I$2:$I$1048576,'Step 2 OMS Report'!$C$2:$C$1048576,'Sku Break Down'!A3488))</f>
        <v/>
      </c>
      <c r="K3488" s="21" t="str">
        <f t="shared" si="218"/>
        <v/>
      </c>
      <c r="L3488" s="22" t="str">
        <f t="shared" si="220"/>
        <v/>
      </c>
      <c r="M3488" s="22" t="str">
        <f t="shared" si="219"/>
        <v/>
      </c>
    </row>
    <row r="3489" spans="1:13" x14ac:dyDescent="0.55000000000000004">
      <c r="A3489" s="24"/>
      <c r="B3489" s="21" t="str">
        <f>IFERROR(INDEX('Step 2 OMS Report'!$D$2:$D$1048576,MATCH('Sku Break Down'!A3489,'Step 2 OMS Report'!$C$2:$C$1048576,0)),"")</f>
        <v/>
      </c>
      <c r="C3489" s="21" t="str">
        <f>IFERROR(INDEX('Step 2 OMS Report'!$F$2:$F$1048576,MATCH('Sku Break Down'!A3489,'Step 2 OMS Report'!$C$2:$C$1048576,0)),"")</f>
        <v/>
      </c>
      <c r="D3489" s="21" t="str">
        <f>IFERROR(INDEX('Step 2 OMS Report'!$E$2:$E$1048576,MATCH('Sku Break Down'!A3489,'Step 2 OMS Report'!$A$2:$A$1048576,0)),"")</f>
        <v/>
      </c>
      <c r="E3489" s="21" t="str">
        <f>IFERROR(INDEX('Product Info (Hide)'!$E$2:$E$1840,MATCH('Sku Break Down'!C3489,Manufacture_SKUHiddenSheet,0)),"")</f>
        <v/>
      </c>
      <c r="F3489" s="21" t="str">
        <f>IF(A3489="","",SUMIFS('Step 1 Customer Remit'!$J$17:$J$1048576,'Step 1 Customer Remit'!$B$17:$B$1048576,'Sku Break Down'!A3489,'Step 1 Customer Remit'!$D$17:$D$1048576,"Return"))</f>
        <v/>
      </c>
      <c r="G3489" s="21" t="str">
        <f>IF(A3489="","",SUMIFS('Step 1 Customer Remit'!$F$17:$F$1048576,'Step 1 Customer Remit'!$B$17:$B$1048576,'Sku Break Down'!A3489,'Step 1 Customer Remit'!$D$17:$D$1048576,"Return"))</f>
        <v/>
      </c>
      <c r="H3489" s="21" t="str">
        <f t="shared" si="217"/>
        <v/>
      </c>
      <c r="I3489" s="21" t="str">
        <f>IF(A3489="","",SUMIF('Step 2 OMS Report'!$C$2:$C$1048576,'Sku Break Down'!A3489,'Step 2 OMS Report'!$G$2:$G$1048576))</f>
        <v/>
      </c>
      <c r="J3489" s="21" t="str">
        <f>IF(A3489="","",SUMIFS('Step 2 OMS Report'!$I$2:$I$1048576,'Step 2 OMS Report'!$C$2:$C$1048576,'Sku Break Down'!A3489))</f>
        <v/>
      </c>
      <c r="K3489" s="21" t="str">
        <f t="shared" si="218"/>
        <v/>
      </c>
      <c r="L3489" s="22" t="str">
        <f t="shared" si="220"/>
        <v/>
      </c>
      <c r="M3489" s="22" t="str">
        <f t="shared" si="219"/>
        <v/>
      </c>
    </row>
    <row r="3490" spans="1:13" x14ac:dyDescent="0.55000000000000004">
      <c r="A3490" s="24"/>
      <c r="B3490" s="21" t="str">
        <f>IFERROR(INDEX('Step 2 OMS Report'!$D$2:$D$1048576,MATCH('Sku Break Down'!A3490,'Step 2 OMS Report'!$C$2:$C$1048576,0)),"")</f>
        <v/>
      </c>
      <c r="C3490" s="21" t="str">
        <f>IFERROR(INDEX('Step 2 OMS Report'!$F$2:$F$1048576,MATCH('Sku Break Down'!A3490,'Step 2 OMS Report'!$C$2:$C$1048576,0)),"")</f>
        <v/>
      </c>
      <c r="D3490" s="21" t="str">
        <f>IFERROR(INDEX('Step 2 OMS Report'!$E$2:$E$1048576,MATCH('Sku Break Down'!A3490,'Step 2 OMS Report'!$A$2:$A$1048576,0)),"")</f>
        <v/>
      </c>
      <c r="E3490" s="21" t="str">
        <f>IFERROR(INDEX('Product Info (Hide)'!$E$2:$E$1840,MATCH('Sku Break Down'!C3490,Manufacture_SKUHiddenSheet,0)),"")</f>
        <v/>
      </c>
      <c r="F3490" s="21" t="str">
        <f>IF(A3490="","",SUMIFS('Step 1 Customer Remit'!$J$17:$J$1048576,'Step 1 Customer Remit'!$B$17:$B$1048576,'Sku Break Down'!A3490,'Step 1 Customer Remit'!$D$17:$D$1048576,"Return"))</f>
        <v/>
      </c>
      <c r="G3490" s="21" t="str">
        <f>IF(A3490="","",SUMIFS('Step 1 Customer Remit'!$F$17:$F$1048576,'Step 1 Customer Remit'!$B$17:$B$1048576,'Sku Break Down'!A3490,'Step 1 Customer Remit'!$D$17:$D$1048576,"Return"))</f>
        <v/>
      </c>
      <c r="H3490" s="21" t="str">
        <f t="shared" si="217"/>
        <v/>
      </c>
      <c r="I3490" s="21" t="str">
        <f>IF(A3490="","",SUMIF('Step 2 OMS Report'!$C$2:$C$1048576,'Sku Break Down'!A3490,'Step 2 OMS Report'!$G$2:$G$1048576))</f>
        <v/>
      </c>
      <c r="J3490" s="21" t="str">
        <f>IF(A3490="","",SUMIFS('Step 2 OMS Report'!$I$2:$I$1048576,'Step 2 OMS Report'!$C$2:$C$1048576,'Sku Break Down'!A3490))</f>
        <v/>
      </c>
      <c r="K3490" s="21" t="str">
        <f t="shared" si="218"/>
        <v/>
      </c>
      <c r="L3490" s="22" t="str">
        <f t="shared" si="220"/>
        <v/>
      </c>
      <c r="M3490" s="22" t="str">
        <f t="shared" si="219"/>
        <v/>
      </c>
    </row>
    <row r="3491" spans="1:13" x14ac:dyDescent="0.55000000000000004">
      <c r="A3491" s="24"/>
      <c r="B3491" s="21" t="str">
        <f>IFERROR(INDEX('Step 2 OMS Report'!$D$2:$D$1048576,MATCH('Sku Break Down'!A3491,'Step 2 OMS Report'!$C$2:$C$1048576,0)),"")</f>
        <v/>
      </c>
      <c r="C3491" s="21" t="str">
        <f>IFERROR(INDEX('Step 2 OMS Report'!$F$2:$F$1048576,MATCH('Sku Break Down'!A3491,'Step 2 OMS Report'!$C$2:$C$1048576,0)),"")</f>
        <v/>
      </c>
      <c r="D3491" s="21" t="str">
        <f>IFERROR(INDEX('Step 2 OMS Report'!$E$2:$E$1048576,MATCH('Sku Break Down'!A3491,'Step 2 OMS Report'!$A$2:$A$1048576,0)),"")</f>
        <v/>
      </c>
      <c r="E3491" s="21" t="str">
        <f>IFERROR(INDEX('Product Info (Hide)'!$E$2:$E$1840,MATCH('Sku Break Down'!C3491,Manufacture_SKUHiddenSheet,0)),"")</f>
        <v/>
      </c>
      <c r="F3491" s="21" t="str">
        <f>IF(A3491="","",SUMIFS('Step 1 Customer Remit'!$J$17:$J$1048576,'Step 1 Customer Remit'!$B$17:$B$1048576,'Sku Break Down'!A3491,'Step 1 Customer Remit'!$D$17:$D$1048576,"Return"))</f>
        <v/>
      </c>
      <c r="G3491" s="21" t="str">
        <f>IF(A3491="","",SUMIFS('Step 1 Customer Remit'!$F$17:$F$1048576,'Step 1 Customer Remit'!$B$17:$B$1048576,'Sku Break Down'!A3491,'Step 1 Customer Remit'!$D$17:$D$1048576,"Return"))</f>
        <v/>
      </c>
      <c r="H3491" s="21" t="str">
        <f t="shared" si="217"/>
        <v/>
      </c>
      <c r="I3491" s="21" t="str">
        <f>IF(A3491="","",SUMIF('Step 2 OMS Report'!$C$2:$C$1048576,'Sku Break Down'!A3491,'Step 2 OMS Report'!$G$2:$G$1048576))</f>
        <v/>
      </c>
      <c r="J3491" s="21" t="str">
        <f>IF(A3491="","",SUMIFS('Step 2 OMS Report'!$I$2:$I$1048576,'Step 2 OMS Report'!$C$2:$C$1048576,'Sku Break Down'!A3491))</f>
        <v/>
      </c>
      <c r="K3491" s="21" t="str">
        <f t="shared" si="218"/>
        <v/>
      </c>
      <c r="L3491" s="22" t="str">
        <f t="shared" si="220"/>
        <v/>
      </c>
      <c r="M3491" s="22" t="str">
        <f t="shared" si="219"/>
        <v/>
      </c>
    </row>
    <row r="3492" spans="1:13" x14ac:dyDescent="0.55000000000000004">
      <c r="A3492" s="24"/>
      <c r="B3492" s="21" t="str">
        <f>IFERROR(INDEX('Step 2 OMS Report'!$D$2:$D$1048576,MATCH('Sku Break Down'!A3492,'Step 2 OMS Report'!$C$2:$C$1048576,0)),"")</f>
        <v/>
      </c>
      <c r="C3492" s="21" t="str">
        <f>IFERROR(INDEX('Step 2 OMS Report'!$F$2:$F$1048576,MATCH('Sku Break Down'!A3492,'Step 2 OMS Report'!$C$2:$C$1048576,0)),"")</f>
        <v/>
      </c>
      <c r="D3492" s="21" t="str">
        <f>IFERROR(INDEX('Step 2 OMS Report'!$E$2:$E$1048576,MATCH('Sku Break Down'!A3492,'Step 2 OMS Report'!$A$2:$A$1048576,0)),"")</f>
        <v/>
      </c>
      <c r="E3492" s="21" t="str">
        <f>IFERROR(INDEX('Product Info (Hide)'!$E$2:$E$1840,MATCH('Sku Break Down'!C3492,Manufacture_SKUHiddenSheet,0)),"")</f>
        <v/>
      </c>
      <c r="F3492" s="21" t="str">
        <f>IF(A3492="","",SUMIFS('Step 1 Customer Remit'!$J$17:$J$1048576,'Step 1 Customer Remit'!$B$17:$B$1048576,'Sku Break Down'!A3492,'Step 1 Customer Remit'!$D$17:$D$1048576,"Return"))</f>
        <v/>
      </c>
      <c r="G3492" s="21" t="str">
        <f>IF(A3492="","",SUMIFS('Step 1 Customer Remit'!$F$17:$F$1048576,'Step 1 Customer Remit'!$B$17:$B$1048576,'Sku Break Down'!A3492,'Step 1 Customer Remit'!$D$17:$D$1048576,"Return"))</f>
        <v/>
      </c>
      <c r="H3492" s="21" t="str">
        <f t="shared" si="217"/>
        <v/>
      </c>
      <c r="I3492" s="21" t="str">
        <f>IF(A3492="","",SUMIF('Step 2 OMS Report'!$C$2:$C$1048576,'Sku Break Down'!A3492,'Step 2 OMS Report'!$G$2:$G$1048576))</f>
        <v/>
      </c>
      <c r="J3492" s="21" t="str">
        <f>IF(A3492="","",SUMIFS('Step 2 OMS Report'!$I$2:$I$1048576,'Step 2 OMS Report'!$C$2:$C$1048576,'Sku Break Down'!A3492))</f>
        <v/>
      </c>
      <c r="K3492" s="21" t="str">
        <f t="shared" si="218"/>
        <v/>
      </c>
      <c r="L3492" s="22" t="str">
        <f t="shared" si="220"/>
        <v/>
      </c>
      <c r="M3492" s="22" t="str">
        <f t="shared" si="219"/>
        <v/>
      </c>
    </row>
    <row r="3493" spans="1:13" x14ac:dyDescent="0.55000000000000004">
      <c r="A3493" s="24"/>
      <c r="B3493" s="21" t="str">
        <f>IFERROR(INDEX('Step 2 OMS Report'!$D$2:$D$1048576,MATCH('Sku Break Down'!A3493,'Step 2 OMS Report'!$C$2:$C$1048576,0)),"")</f>
        <v/>
      </c>
      <c r="C3493" s="21" t="str">
        <f>IFERROR(INDEX('Step 2 OMS Report'!$F$2:$F$1048576,MATCH('Sku Break Down'!A3493,'Step 2 OMS Report'!$C$2:$C$1048576,0)),"")</f>
        <v/>
      </c>
      <c r="D3493" s="21" t="str">
        <f>IFERROR(INDEX('Step 2 OMS Report'!$E$2:$E$1048576,MATCH('Sku Break Down'!A3493,'Step 2 OMS Report'!$A$2:$A$1048576,0)),"")</f>
        <v/>
      </c>
      <c r="E3493" s="21" t="str">
        <f>IFERROR(INDEX('Product Info (Hide)'!$E$2:$E$1840,MATCH('Sku Break Down'!C3493,Manufacture_SKUHiddenSheet,0)),"")</f>
        <v/>
      </c>
      <c r="F3493" s="21" t="str">
        <f>IF(A3493="","",SUMIFS('Step 1 Customer Remit'!$J$17:$J$1048576,'Step 1 Customer Remit'!$B$17:$B$1048576,'Sku Break Down'!A3493,'Step 1 Customer Remit'!$D$17:$D$1048576,"Return"))</f>
        <v/>
      </c>
      <c r="G3493" s="21" t="str">
        <f>IF(A3493="","",SUMIFS('Step 1 Customer Remit'!$F$17:$F$1048576,'Step 1 Customer Remit'!$B$17:$B$1048576,'Sku Break Down'!A3493,'Step 1 Customer Remit'!$D$17:$D$1048576,"Return"))</f>
        <v/>
      </c>
      <c r="H3493" s="21" t="str">
        <f t="shared" si="217"/>
        <v/>
      </c>
      <c r="I3493" s="21" t="str">
        <f>IF(A3493="","",SUMIF('Step 2 OMS Report'!$C$2:$C$1048576,'Sku Break Down'!A3493,'Step 2 OMS Report'!$G$2:$G$1048576))</f>
        <v/>
      </c>
      <c r="J3493" s="21" t="str">
        <f>IF(A3493="","",SUMIFS('Step 2 OMS Report'!$I$2:$I$1048576,'Step 2 OMS Report'!$C$2:$C$1048576,'Sku Break Down'!A3493))</f>
        <v/>
      </c>
      <c r="K3493" s="21" t="str">
        <f t="shared" si="218"/>
        <v/>
      </c>
      <c r="L3493" s="22" t="str">
        <f t="shared" si="220"/>
        <v/>
      </c>
      <c r="M3493" s="22" t="str">
        <f t="shared" si="219"/>
        <v/>
      </c>
    </row>
    <row r="3494" spans="1:13" x14ac:dyDescent="0.55000000000000004">
      <c r="A3494" s="24"/>
      <c r="B3494" s="21" t="str">
        <f>IFERROR(INDEX('Step 2 OMS Report'!$D$2:$D$1048576,MATCH('Sku Break Down'!A3494,'Step 2 OMS Report'!$C$2:$C$1048576,0)),"")</f>
        <v/>
      </c>
      <c r="C3494" s="21" t="str">
        <f>IFERROR(INDEX('Step 2 OMS Report'!$F$2:$F$1048576,MATCH('Sku Break Down'!A3494,'Step 2 OMS Report'!$C$2:$C$1048576,0)),"")</f>
        <v/>
      </c>
      <c r="D3494" s="21" t="str">
        <f>IFERROR(INDEX('Step 2 OMS Report'!$E$2:$E$1048576,MATCH('Sku Break Down'!A3494,'Step 2 OMS Report'!$A$2:$A$1048576,0)),"")</f>
        <v/>
      </c>
      <c r="E3494" s="21" t="str">
        <f>IFERROR(INDEX('Product Info (Hide)'!$E$2:$E$1840,MATCH('Sku Break Down'!C3494,Manufacture_SKUHiddenSheet,0)),"")</f>
        <v/>
      </c>
      <c r="F3494" s="21" t="str">
        <f>IF(A3494="","",SUMIFS('Step 1 Customer Remit'!$J$17:$J$1048576,'Step 1 Customer Remit'!$B$17:$B$1048576,'Sku Break Down'!A3494,'Step 1 Customer Remit'!$D$17:$D$1048576,"Return"))</f>
        <v/>
      </c>
      <c r="G3494" s="21" t="str">
        <f>IF(A3494="","",SUMIFS('Step 1 Customer Remit'!$F$17:$F$1048576,'Step 1 Customer Remit'!$B$17:$B$1048576,'Sku Break Down'!A3494,'Step 1 Customer Remit'!$D$17:$D$1048576,"Return"))</f>
        <v/>
      </c>
      <c r="H3494" s="21" t="str">
        <f t="shared" si="217"/>
        <v/>
      </c>
      <c r="I3494" s="21" t="str">
        <f>IF(A3494="","",SUMIF('Step 2 OMS Report'!$C$2:$C$1048576,'Sku Break Down'!A3494,'Step 2 OMS Report'!$G$2:$G$1048576))</f>
        <v/>
      </c>
      <c r="J3494" s="21" t="str">
        <f>IF(A3494="","",SUMIFS('Step 2 OMS Report'!$I$2:$I$1048576,'Step 2 OMS Report'!$C$2:$C$1048576,'Sku Break Down'!A3494))</f>
        <v/>
      </c>
      <c r="K3494" s="21" t="str">
        <f t="shared" si="218"/>
        <v/>
      </c>
      <c r="L3494" s="22" t="str">
        <f t="shared" si="220"/>
        <v/>
      </c>
      <c r="M3494" s="22" t="str">
        <f t="shared" si="219"/>
        <v/>
      </c>
    </row>
    <row r="3495" spans="1:13" x14ac:dyDescent="0.55000000000000004">
      <c r="A3495" s="24"/>
      <c r="B3495" s="21" t="str">
        <f>IFERROR(INDEX('Step 2 OMS Report'!$D$2:$D$1048576,MATCH('Sku Break Down'!A3495,'Step 2 OMS Report'!$C$2:$C$1048576,0)),"")</f>
        <v/>
      </c>
      <c r="C3495" s="21" t="str">
        <f>IFERROR(INDEX('Step 2 OMS Report'!$F$2:$F$1048576,MATCH('Sku Break Down'!A3495,'Step 2 OMS Report'!$C$2:$C$1048576,0)),"")</f>
        <v/>
      </c>
      <c r="D3495" s="21" t="str">
        <f>IFERROR(INDEX('Step 2 OMS Report'!$E$2:$E$1048576,MATCH('Sku Break Down'!A3495,'Step 2 OMS Report'!$A$2:$A$1048576,0)),"")</f>
        <v/>
      </c>
      <c r="E3495" s="21" t="str">
        <f>IFERROR(INDEX('Product Info (Hide)'!$E$2:$E$1840,MATCH('Sku Break Down'!C3495,Manufacture_SKUHiddenSheet,0)),"")</f>
        <v/>
      </c>
      <c r="F3495" s="21" t="str">
        <f>IF(A3495="","",SUMIFS('Step 1 Customer Remit'!$J$17:$J$1048576,'Step 1 Customer Remit'!$B$17:$B$1048576,'Sku Break Down'!A3495,'Step 1 Customer Remit'!$D$17:$D$1048576,"Return"))</f>
        <v/>
      </c>
      <c r="G3495" s="21" t="str">
        <f>IF(A3495="","",SUMIFS('Step 1 Customer Remit'!$F$17:$F$1048576,'Step 1 Customer Remit'!$B$17:$B$1048576,'Sku Break Down'!A3495,'Step 1 Customer Remit'!$D$17:$D$1048576,"Return"))</f>
        <v/>
      </c>
      <c r="H3495" s="21" t="str">
        <f t="shared" si="217"/>
        <v/>
      </c>
      <c r="I3495" s="21" t="str">
        <f>IF(A3495="","",SUMIF('Step 2 OMS Report'!$C$2:$C$1048576,'Sku Break Down'!A3495,'Step 2 OMS Report'!$G$2:$G$1048576))</f>
        <v/>
      </c>
      <c r="J3495" s="21" t="str">
        <f>IF(A3495="","",SUMIFS('Step 2 OMS Report'!$I$2:$I$1048576,'Step 2 OMS Report'!$C$2:$C$1048576,'Sku Break Down'!A3495))</f>
        <v/>
      </c>
      <c r="K3495" s="21" t="str">
        <f t="shared" si="218"/>
        <v/>
      </c>
      <c r="L3495" s="22" t="str">
        <f t="shared" si="220"/>
        <v/>
      </c>
      <c r="M3495" s="22" t="str">
        <f t="shared" si="219"/>
        <v/>
      </c>
    </row>
    <row r="3496" spans="1:13" x14ac:dyDescent="0.55000000000000004">
      <c r="A3496" s="24"/>
      <c r="B3496" s="21" t="str">
        <f>IFERROR(INDEX('Step 2 OMS Report'!$D$2:$D$1048576,MATCH('Sku Break Down'!A3496,'Step 2 OMS Report'!$C$2:$C$1048576,0)),"")</f>
        <v/>
      </c>
      <c r="C3496" s="21" t="str">
        <f>IFERROR(INDEX('Step 2 OMS Report'!$F$2:$F$1048576,MATCH('Sku Break Down'!A3496,'Step 2 OMS Report'!$C$2:$C$1048576,0)),"")</f>
        <v/>
      </c>
      <c r="D3496" s="21" t="str">
        <f>IFERROR(INDEX('Step 2 OMS Report'!$E$2:$E$1048576,MATCH('Sku Break Down'!A3496,'Step 2 OMS Report'!$A$2:$A$1048576,0)),"")</f>
        <v/>
      </c>
      <c r="E3496" s="21" t="str">
        <f>IFERROR(INDEX('Product Info (Hide)'!$E$2:$E$1840,MATCH('Sku Break Down'!C3496,Manufacture_SKUHiddenSheet,0)),"")</f>
        <v/>
      </c>
      <c r="F3496" s="21" t="str">
        <f>IF(A3496="","",SUMIFS('Step 1 Customer Remit'!$J$17:$J$1048576,'Step 1 Customer Remit'!$B$17:$B$1048576,'Sku Break Down'!A3496,'Step 1 Customer Remit'!$D$17:$D$1048576,"Return"))</f>
        <v/>
      </c>
      <c r="G3496" s="21" t="str">
        <f>IF(A3496="","",SUMIFS('Step 1 Customer Remit'!$F$17:$F$1048576,'Step 1 Customer Remit'!$B$17:$B$1048576,'Sku Break Down'!A3496,'Step 1 Customer Remit'!$D$17:$D$1048576,"Return"))</f>
        <v/>
      </c>
      <c r="H3496" s="21" t="str">
        <f t="shared" si="217"/>
        <v/>
      </c>
      <c r="I3496" s="21" t="str">
        <f>IF(A3496="","",SUMIF('Step 2 OMS Report'!$C$2:$C$1048576,'Sku Break Down'!A3496,'Step 2 OMS Report'!$G$2:$G$1048576))</f>
        <v/>
      </c>
      <c r="J3496" s="21" t="str">
        <f>IF(A3496="","",SUMIFS('Step 2 OMS Report'!$I$2:$I$1048576,'Step 2 OMS Report'!$C$2:$C$1048576,'Sku Break Down'!A3496))</f>
        <v/>
      </c>
      <c r="K3496" s="21" t="str">
        <f t="shared" si="218"/>
        <v/>
      </c>
      <c r="L3496" s="22" t="str">
        <f t="shared" si="220"/>
        <v/>
      </c>
      <c r="M3496" s="22" t="str">
        <f t="shared" si="219"/>
        <v/>
      </c>
    </row>
    <row r="3497" spans="1:13" x14ac:dyDescent="0.55000000000000004">
      <c r="A3497" s="24"/>
      <c r="B3497" s="21" t="str">
        <f>IFERROR(INDEX('Step 2 OMS Report'!$D$2:$D$1048576,MATCH('Sku Break Down'!A3497,'Step 2 OMS Report'!$C$2:$C$1048576,0)),"")</f>
        <v/>
      </c>
      <c r="C3497" s="21" t="str">
        <f>IFERROR(INDEX('Step 2 OMS Report'!$F$2:$F$1048576,MATCH('Sku Break Down'!A3497,'Step 2 OMS Report'!$C$2:$C$1048576,0)),"")</f>
        <v/>
      </c>
      <c r="D3497" s="21" t="str">
        <f>IFERROR(INDEX('Step 2 OMS Report'!$E$2:$E$1048576,MATCH('Sku Break Down'!A3497,'Step 2 OMS Report'!$A$2:$A$1048576,0)),"")</f>
        <v/>
      </c>
      <c r="E3497" s="21" t="str">
        <f>IFERROR(INDEX('Product Info (Hide)'!$E$2:$E$1840,MATCH('Sku Break Down'!C3497,Manufacture_SKUHiddenSheet,0)),"")</f>
        <v/>
      </c>
      <c r="F3497" s="21" t="str">
        <f>IF(A3497="","",SUMIFS('Step 1 Customer Remit'!$J$17:$J$1048576,'Step 1 Customer Remit'!$B$17:$B$1048576,'Sku Break Down'!A3497,'Step 1 Customer Remit'!$D$17:$D$1048576,"Return"))</f>
        <v/>
      </c>
      <c r="G3497" s="21" t="str">
        <f>IF(A3497="","",SUMIFS('Step 1 Customer Remit'!$F$17:$F$1048576,'Step 1 Customer Remit'!$B$17:$B$1048576,'Sku Break Down'!A3497,'Step 1 Customer Remit'!$D$17:$D$1048576,"Return"))</f>
        <v/>
      </c>
      <c r="H3497" s="21" t="str">
        <f t="shared" si="217"/>
        <v/>
      </c>
      <c r="I3497" s="21" t="str">
        <f>IF(A3497="","",SUMIF('Step 2 OMS Report'!$C$2:$C$1048576,'Sku Break Down'!A3497,'Step 2 OMS Report'!$G$2:$G$1048576))</f>
        <v/>
      </c>
      <c r="J3497" s="21" t="str">
        <f>IF(A3497="","",SUMIFS('Step 2 OMS Report'!$I$2:$I$1048576,'Step 2 OMS Report'!$C$2:$C$1048576,'Sku Break Down'!A3497))</f>
        <v/>
      </c>
      <c r="K3497" s="21" t="str">
        <f t="shared" si="218"/>
        <v/>
      </c>
      <c r="L3497" s="22" t="str">
        <f t="shared" si="220"/>
        <v/>
      </c>
      <c r="M3497" s="22" t="str">
        <f t="shared" si="219"/>
        <v/>
      </c>
    </row>
    <row r="3498" spans="1:13" x14ac:dyDescent="0.55000000000000004">
      <c r="A3498" s="24"/>
      <c r="B3498" s="21" t="str">
        <f>IFERROR(INDEX('Step 2 OMS Report'!$D$2:$D$1048576,MATCH('Sku Break Down'!A3498,'Step 2 OMS Report'!$C$2:$C$1048576,0)),"")</f>
        <v/>
      </c>
      <c r="C3498" s="21" t="str">
        <f>IFERROR(INDEX('Step 2 OMS Report'!$F$2:$F$1048576,MATCH('Sku Break Down'!A3498,'Step 2 OMS Report'!$C$2:$C$1048576,0)),"")</f>
        <v/>
      </c>
      <c r="D3498" s="21" t="str">
        <f>IFERROR(INDEX('Step 2 OMS Report'!$E$2:$E$1048576,MATCH('Sku Break Down'!A3498,'Step 2 OMS Report'!$A$2:$A$1048576,0)),"")</f>
        <v/>
      </c>
      <c r="E3498" s="21" t="str">
        <f>IFERROR(INDEX('Product Info (Hide)'!$E$2:$E$1840,MATCH('Sku Break Down'!C3498,Manufacture_SKUHiddenSheet,0)),"")</f>
        <v/>
      </c>
      <c r="F3498" s="21" t="str">
        <f>IF(A3498="","",SUMIFS('Step 1 Customer Remit'!$J$17:$J$1048576,'Step 1 Customer Remit'!$B$17:$B$1048576,'Sku Break Down'!A3498,'Step 1 Customer Remit'!$D$17:$D$1048576,"Return"))</f>
        <v/>
      </c>
      <c r="G3498" s="21" t="str">
        <f>IF(A3498="","",SUMIFS('Step 1 Customer Remit'!$F$17:$F$1048576,'Step 1 Customer Remit'!$B$17:$B$1048576,'Sku Break Down'!A3498,'Step 1 Customer Remit'!$D$17:$D$1048576,"Return"))</f>
        <v/>
      </c>
      <c r="H3498" s="21" t="str">
        <f t="shared" si="217"/>
        <v/>
      </c>
      <c r="I3498" s="21" t="str">
        <f>IF(A3498="","",SUMIF('Step 2 OMS Report'!$C$2:$C$1048576,'Sku Break Down'!A3498,'Step 2 OMS Report'!$G$2:$G$1048576))</f>
        <v/>
      </c>
      <c r="J3498" s="21" t="str">
        <f>IF(A3498="","",SUMIFS('Step 2 OMS Report'!$I$2:$I$1048576,'Step 2 OMS Report'!$C$2:$C$1048576,'Sku Break Down'!A3498))</f>
        <v/>
      </c>
      <c r="K3498" s="21" t="str">
        <f t="shared" si="218"/>
        <v/>
      </c>
      <c r="L3498" s="22" t="str">
        <f t="shared" si="220"/>
        <v/>
      </c>
      <c r="M3498" s="22" t="str">
        <f t="shared" si="219"/>
        <v/>
      </c>
    </row>
    <row r="3499" spans="1:13" x14ac:dyDescent="0.55000000000000004">
      <c r="A3499" s="24"/>
      <c r="B3499" s="21" t="str">
        <f>IFERROR(INDEX('Step 2 OMS Report'!$D$2:$D$1048576,MATCH('Sku Break Down'!A3499,'Step 2 OMS Report'!$C$2:$C$1048576,0)),"")</f>
        <v/>
      </c>
      <c r="C3499" s="21" t="str">
        <f>IFERROR(INDEX('Step 2 OMS Report'!$F$2:$F$1048576,MATCH('Sku Break Down'!A3499,'Step 2 OMS Report'!$C$2:$C$1048576,0)),"")</f>
        <v/>
      </c>
      <c r="D3499" s="21" t="str">
        <f>IFERROR(INDEX('Step 2 OMS Report'!$E$2:$E$1048576,MATCH('Sku Break Down'!A3499,'Step 2 OMS Report'!$A$2:$A$1048576,0)),"")</f>
        <v/>
      </c>
      <c r="E3499" s="21" t="str">
        <f>IFERROR(INDEX('Product Info (Hide)'!$E$2:$E$1840,MATCH('Sku Break Down'!C3499,Manufacture_SKUHiddenSheet,0)),"")</f>
        <v/>
      </c>
      <c r="F3499" s="21" t="str">
        <f>IF(A3499="","",SUMIFS('Step 1 Customer Remit'!$J$17:$J$1048576,'Step 1 Customer Remit'!$B$17:$B$1048576,'Sku Break Down'!A3499,'Step 1 Customer Remit'!$D$17:$D$1048576,"Return"))</f>
        <v/>
      </c>
      <c r="G3499" s="21" t="str">
        <f>IF(A3499="","",SUMIFS('Step 1 Customer Remit'!$F$17:$F$1048576,'Step 1 Customer Remit'!$B$17:$B$1048576,'Sku Break Down'!A3499,'Step 1 Customer Remit'!$D$17:$D$1048576,"Return"))</f>
        <v/>
      </c>
      <c r="H3499" s="21" t="str">
        <f t="shared" si="217"/>
        <v/>
      </c>
      <c r="I3499" s="21" t="str">
        <f>IF(A3499="","",SUMIF('Step 2 OMS Report'!$C$2:$C$1048576,'Sku Break Down'!A3499,'Step 2 OMS Report'!$G$2:$G$1048576))</f>
        <v/>
      </c>
      <c r="J3499" s="21" t="str">
        <f>IF(A3499="","",SUMIFS('Step 2 OMS Report'!$I$2:$I$1048576,'Step 2 OMS Report'!$C$2:$C$1048576,'Sku Break Down'!A3499))</f>
        <v/>
      </c>
      <c r="K3499" s="21" t="str">
        <f t="shared" si="218"/>
        <v/>
      </c>
      <c r="L3499" s="22" t="str">
        <f t="shared" si="220"/>
        <v/>
      </c>
      <c r="M3499" s="22" t="str">
        <f t="shared" si="219"/>
        <v/>
      </c>
    </row>
    <row r="3500" spans="1:13" x14ac:dyDescent="0.55000000000000004">
      <c r="A3500" s="24"/>
      <c r="B3500" s="21" t="str">
        <f>IFERROR(INDEX('Step 2 OMS Report'!$D$2:$D$1048576,MATCH('Sku Break Down'!A3500,'Step 2 OMS Report'!$C$2:$C$1048576,0)),"")</f>
        <v/>
      </c>
      <c r="C3500" s="21" t="str">
        <f>IFERROR(INDEX('Step 2 OMS Report'!$F$2:$F$1048576,MATCH('Sku Break Down'!A3500,'Step 2 OMS Report'!$C$2:$C$1048576,0)),"")</f>
        <v/>
      </c>
      <c r="D3500" s="21" t="str">
        <f>IFERROR(INDEX('Step 2 OMS Report'!$E$2:$E$1048576,MATCH('Sku Break Down'!A3500,'Step 2 OMS Report'!$A$2:$A$1048576,0)),"")</f>
        <v/>
      </c>
      <c r="E3500" s="21" t="str">
        <f>IFERROR(INDEX('Product Info (Hide)'!$E$2:$E$1840,MATCH('Sku Break Down'!C3500,Manufacture_SKUHiddenSheet,0)),"")</f>
        <v/>
      </c>
      <c r="F3500" s="21" t="str">
        <f>IF(A3500="","",SUMIFS('Step 1 Customer Remit'!$J$17:$J$1048576,'Step 1 Customer Remit'!$B$17:$B$1048576,'Sku Break Down'!A3500,'Step 1 Customer Remit'!$D$17:$D$1048576,"Return"))</f>
        <v/>
      </c>
      <c r="G3500" s="21" t="str">
        <f>IF(A3500="","",SUMIFS('Step 1 Customer Remit'!$F$17:$F$1048576,'Step 1 Customer Remit'!$B$17:$B$1048576,'Sku Break Down'!A3500,'Step 1 Customer Remit'!$D$17:$D$1048576,"Return"))</f>
        <v/>
      </c>
      <c r="H3500" s="21" t="str">
        <f t="shared" si="217"/>
        <v/>
      </c>
      <c r="I3500" s="21" t="str">
        <f>IF(A3500="","",SUMIF('Step 2 OMS Report'!$C$2:$C$1048576,'Sku Break Down'!A3500,'Step 2 OMS Report'!$G$2:$G$1048576))</f>
        <v/>
      </c>
      <c r="J3500" s="21" t="str">
        <f>IF(A3500="","",SUMIFS('Step 2 OMS Report'!$I$2:$I$1048576,'Step 2 OMS Report'!$C$2:$C$1048576,'Sku Break Down'!A3500))</f>
        <v/>
      </c>
      <c r="K3500" s="21" t="str">
        <f t="shared" si="218"/>
        <v/>
      </c>
      <c r="L3500" s="22" t="str">
        <f t="shared" si="220"/>
        <v/>
      </c>
      <c r="M3500" s="22" t="str">
        <f t="shared" si="219"/>
        <v/>
      </c>
    </row>
    <row r="3501" spans="1:13" x14ac:dyDescent="0.55000000000000004">
      <c r="A3501" s="24"/>
      <c r="B3501" s="21" t="str">
        <f>IFERROR(INDEX('Step 2 OMS Report'!$D$2:$D$1048576,MATCH('Sku Break Down'!A3501,'Step 2 OMS Report'!$C$2:$C$1048576,0)),"")</f>
        <v/>
      </c>
      <c r="C3501" s="21" t="str">
        <f>IFERROR(INDEX('Step 2 OMS Report'!$F$2:$F$1048576,MATCH('Sku Break Down'!A3501,'Step 2 OMS Report'!$C$2:$C$1048576,0)),"")</f>
        <v/>
      </c>
      <c r="D3501" s="21" t="str">
        <f>IFERROR(INDEX('Step 2 OMS Report'!$E$2:$E$1048576,MATCH('Sku Break Down'!A3501,'Step 2 OMS Report'!$A$2:$A$1048576,0)),"")</f>
        <v/>
      </c>
      <c r="E3501" s="21" t="str">
        <f>IFERROR(INDEX('Product Info (Hide)'!$E$2:$E$1840,MATCH('Sku Break Down'!C3501,Manufacture_SKUHiddenSheet,0)),"")</f>
        <v/>
      </c>
      <c r="F3501" s="21" t="str">
        <f>IF(A3501="","",SUMIFS('Step 1 Customer Remit'!$J$17:$J$1048576,'Step 1 Customer Remit'!$B$17:$B$1048576,'Sku Break Down'!A3501,'Step 1 Customer Remit'!$D$17:$D$1048576,"Return"))</f>
        <v/>
      </c>
      <c r="G3501" s="21" t="str">
        <f>IF(A3501="","",SUMIFS('Step 1 Customer Remit'!$F$17:$F$1048576,'Step 1 Customer Remit'!$B$17:$B$1048576,'Sku Break Down'!A3501,'Step 1 Customer Remit'!$D$17:$D$1048576,"Return"))</f>
        <v/>
      </c>
      <c r="H3501" s="21" t="str">
        <f t="shared" si="217"/>
        <v/>
      </c>
      <c r="I3501" s="21" t="str">
        <f>IF(A3501="","",SUMIF('Step 2 OMS Report'!$C$2:$C$1048576,'Sku Break Down'!A3501,'Step 2 OMS Report'!$G$2:$G$1048576))</f>
        <v/>
      </c>
      <c r="J3501" s="21" t="str">
        <f>IF(A3501="","",SUMIFS('Step 2 OMS Report'!$I$2:$I$1048576,'Step 2 OMS Report'!$C$2:$C$1048576,'Sku Break Down'!A3501))</f>
        <v/>
      </c>
      <c r="K3501" s="21" t="str">
        <f t="shared" si="218"/>
        <v/>
      </c>
      <c r="L3501" s="22" t="str">
        <f t="shared" si="220"/>
        <v/>
      </c>
      <c r="M3501" s="22" t="str">
        <f t="shared" si="219"/>
        <v/>
      </c>
    </row>
    <row r="3502" spans="1:13" x14ac:dyDescent="0.55000000000000004">
      <c r="A3502" s="24"/>
      <c r="B3502" s="21" t="str">
        <f>IFERROR(INDEX('Step 2 OMS Report'!$D$2:$D$1048576,MATCH('Sku Break Down'!A3502,'Step 2 OMS Report'!$C$2:$C$1048576,0)),"")</f>
        <v/>
      </c>
      <c r="C3502" s="21" t="str">
        <f>IFERROR(INDEX('Step 2 OMS Report'!$F$2:$F$1048576,MATCH('Sku Break Down'!A3502,'Step 2 OMS Report'!$C$2:$C$1048576,0)),"")</f>
        <v/>
      </c>
      <c r="D3502" s="21" t="str">
        <f>IFERROR(INDEX('Step 2 OMS Report'!$E$2:$E$1048576,MATCH('Sku Break Down'!A3502,'Step 2 OMS Report'!$A$2:$A$1048576,0)),"")</f>
        <v/>
      </c>
      <c r="E3502" s="21" t="str">
        <f>IFERROR(INDEX('Product Info (Hide)'!$E$2:$E$1840,MATCH('Sku Break Down'!C3502,Manufacture_SKUHiddenSheet,0)),"")</f>
        <v/>
      </c>
      <c r="F3502" s="21" t="str">
        <f>IF(A3502="","",SUMIFS('Step 1 Customer Remit'!$J$17:$J$1048576,'Step 1 Customer Remit'!$B$17:$B$1048576,'Sku Break Down'!A3502,'Step 1 Customer Remit'!$D$17:$D$1048576,"Return"))</f>
        <v/>
      </c>
      <c r="G3502" s="21" t="str">
        <f>IF(A3502="","",SUMIFS('Step 1 Customer Remit'!$F$17:$F$1048576,'Step 1 Customer Remit'!$B$17:$B$1048576,'Sku Break Down'!A3502,'Step 1 Customer Remit'!$D$17:$D$1048576,"Return"))</f>
        <v/>
      </c>
      <c r="H3502" s="21" t="str">
        <f t="shared" si="217"/>
        <v/>
      </c>
      <c r="I3502" s="21" t="str">
        <f>IF(A3502="","",SUMIF('Step 2 OMS Report'!$C$2:$C$1048576,'Sku Break Down'!A3502,'Step 2 OMS Report'!$G$2:$G$1048576))</f>
        <v/>
      </c>
      <c r="J3502" s="21" t="str">
        <f>IF(A3502="","",SUMIFS('Step 2 OMS Report'!$I$2:$I$1048576,'Step 2 OMS Report'!$C$2:$C$1048576,'Sku Break Down'!A3502))</f>
        <v/>
      </c>
      <c r="K3502" s="21" t="str">
        <f t="shared" si="218"/>
        <v/>
      </c>
      <c r="L3502" s="22" t="str">
        <f t="shared" si="220"/>
        <v/>
      </c>
      <c r="M3502" s="22" t="str">
        <f t="shared" si="219"/>
        <v/>
      </c>
    </row>
    <row r="3503" spans="1:13" x14ac:dyDescent="0.55000000000000004">
      <c r="A3503" s="24"/>
      <c r="B3503" s="21" t="str">
        <f>IFERROR(INDEX('Step 2 OMS Report'!$D$2:$D$1048576,MATCH('Sku Break Down'!A3503,'Step 2 OMS Report'!$C$2:$C$1048576,0)),"")</f>
        <v/>
      </c>
      <c r="C3503" s="21" t="str">
        <f>IFERROR(INDEX('Step 2 OMS Report'!$F$2:$F$1048576,MATCH('Sku Break Down'!A3503,'Step 2 OMS Report'!$C$2:$C$1048576,0)),"")</f>
        <v/>
      </c>
      <c r="D3503" s="21" t="str">
        <f>IFERROR(INDEX('Step 2 OMS Report'!$E$2:$E$1048576,MATCH('Sku Break Down'!A3503,'Step 2 OMS Report'!$A$2:$A$1048576,0)),"")</f>
        <v/>
      </c>
      <c r="E3503" s="21" t="str">
        <f>IFERROR(INDEX('Product Info (Hide)'!$E$2:$E$1840,MATCH('Sku Break Down'!C3503,Manufacture_SKUHiddenSheet,0)),"")</f>
        <v/>
      </c>
      <c r="F3503" s="21" t="str">
        <f>IF(A3503="","",SUMIFS('Step 1 Customer Remit'!$J$17:$J$1048576,'Step 1 Customer Remit'!$B$17:$B$1048576,'Sku Break Down'!A3503,'Step 1 Customer Remit'!$D$17:$D$1048576,"Return"))</f>
        <v/>
      </c>
      <c r="G3503" s="21" t="str">
        <f>IF(A3503="","",SUMIFS('Step 1 Customer Remit'!$F$17:$F$1048576,'Step 1 Customer Remit'!$B$17:$B$1048576,'Sku Break Down'!A3503,'Step 1 Customer Remit'!$D$17:$D$1048576,"Return"))</f>
        <v/>
      </c>
      <c r="H3503" s="21" t="str">
        <f t="shared" si="217"/>
        <v/>
      </c>
      <c r="I3503" s="21" t="str">
        <f>IF(A3503="","",SUMIF('Step 2 OMS Report'!$C$2:$C$1048576,'Sku Break Down'!A3503,'Step 2 OMS Report'!$G$2:$G$1048576))</f>
        <v/>
      </c>
      <c r="J3503" s="21" t="str">
        <f>IF(A3503="","",SUMIFS('Step 2 OMS Report'!$I$2:$I$1048576,'Step 2 OMS Report'!$C$2:$C$1048576,'Sku Break Down'!A3503))</f>
        <v/>
      </c>
      <c r="K3503" s="21" t="str">
        <f t="shared" si="218"/>
        <v/>
      </c>
      <c r="L3503" s="22" t="str">
        <f t="shared" si="220"/>
        <v/>
      </c>
      <c r="M3503" s="22" t="str">
        <f t="shared" si="219"/>
        <v/>
      </c>
    </row>
    <row r="3504" spans="1:13" x14ac:dyDescent="0.55000000000000004">
      <c r="A3504" s="24"/>
      <c r="B3504" s="21" t="str">
        <f>IFERROR(INDEX('Step 2 OMS Report'!$D$2:$D$1048576,MATCH('Sku Break Down'!A3504,'Step 2 OMS Report'!$C$2:$C$1048576,0)),"")</f>
        <v/>
      </c>
      <c r="C3504" s="21" t="str">
        <f>IFERROR(INDEX('Step 2 OMS Report'!$F$2:$F$1048576,MATCH('Sku Break Down'!A3504,'Step 2 OMS Report'!$C$2:$C$1048576,0)),"")</f>
        <v/>
      </c>
      <c r="D3504" s="21" t="str">
        <f>IFERROR(INDEX('Step 2 OMS Report'!$E$2:$E$1048576,MATCH('Sku Break Down'!A3504,'Step 2 OMS Report'!$A$2:$A$1048576,0)),"")</f>
        <v/>
      </c>
      <c r="E3504" s="21" t="str">
        <f>IFERROR(INDEX('Product Info (Hide)'!$E$2:$E$1840,MATCH('Sku Break Down'!C3504,Manufacture_SKUHiddenSheet,0)),"")</f>
        <v/>
      </c>
      <c r="F3504" s="21" t="str">
        <f>IF(A3504="","",SUMIFS('Step 1 Customer Remit'!$J$17:$J$1048576,'Step 1 Customer Remit'!$B$17:$B$1048576,'Sku Break Down'!A3504,'Step 1 Customer Remit'!$D$17:$D$1048576,"Return"))</f>
        <v/>
      </c>
      <c r="G3504" s="21" t="str">
        <f>IF(A3504="","",SUMIFS('Step 1 Customer Remit'!$F$17:$F$1048576,'Step 1 Customer Remit'!$B$17:$B$1048576,'Sku Break Down'!A3504,'Step 1 Customer Remit'!$D$17:$D$1048576,"Return"))</f>
        <v/>
      </c>
      <c r="H3504" s="21" t="str">
        <f t="shared" si="217"/>
        <v/>
      </c>
      <c r="I3504" s="21" t="str">
        <f>IF(A3504="","",SUMIF('Step 2 OMS Report'!$C$2:$C$1048576,'Sku Break Down'!A3504,'Step 2 OMS Report'!$G$2:$G$1048576))</f>
        <v/>
      </c>
      <c r="J3504" s="21" t="str">
        <f>IF(A3504="","",SUMIFS('Step 2 OMS Report'!$I$2:$I$1048576,'Step 2 OMS Report'!$C$2:$C$1048576,'Sku Break Down'!A3504))</f>
        <v/>
      </c>
      <c r="K3504" s="21" t="str">
        <f t="shared" si="218"/>
        <v/>
      </c>
      <c r="L3504" s="22" t="str">
        <f t="shared" si="220"/>
        <v/>
      </c>
      <c r="M3504" s="22" t="str">
        <f t="shared" si="219"/>
        <v/>
      </c>
    </row>
    <row r="3505" spans="1:13" x14ac:dyDescent="0.55000000000000004">
      <c r="A3505" s="24"/>
      <c r="B3505" s="21" t="str">
        <f>IFERROR(INDEX('Step 2 OMS Report'!$D$2:$D$1048576,MATCH('Sku Break Down'!A3505,'Step 2 OMS Report'!$C$2:$C$1048576,0)),"")</f>
        <v/>
      </c>
      <c r="C3505" s="21" t="str">
        <f>IFERROR(INDEX('Step 2 OMS Report'!$F$2:$F$1048576,MATCH('Sku Break Down'!A3505,'Step 2 OMS Report'!$C$2:$C$1048576,0)),"")</f>
        <v/>
      </c>
      <c r="D3505" s="21" t="str">
        <f>IFERROR(INDEX('Step 2 OMS Report'!$E$2:$E$1048576,MATCH('Sku Break Down'!A3505,'Step 2 OMS Report'!$A$2:$A$1048576,0)),"")</f>
        <v/>
      </c>
      <c r="E3505" s="21" t="str">
        <f>IFERROR(INDEX('Product Info (Hide)'!$E$2:$E$1840,MATCH('Sku Break Down'!C3505,Manufacture_SKUHiddenSheet,0)),"")</f>
        <v/>
      </c>
      <c r="F3505" s="21" t="str">
        <f>IF(A3505="","",SUMIFS('Step 1 Customer Remit'!$J$17:$J$1048576,'Step 1 Customer Remit'!$B$17:$B$1048576,'Sku Break Down'!A3505,'Step 1 Customer Remit'!$D$17:$D$1048576,"Return"))</f>
        <v/>
      </c>
      <c r="G3505" s="21" t="str">
        <f>IF(A3505="","",SUMIFS('Step 1 Customer Remit'!$F$17:$F$1048576,'Step 1 Customer Remit'!$B$17:$B$1048576,'Sku Break Down'!A3505,'Step 1 Customer Remit'!$D$17:$D$1048576,"Return"))</f>
        <v/>
      </c>
      <c r="H3505" s="21" t="str">
        <f t="shared" si="217"/>
        <v/>
      </c>
      <c r="I3505" s="21" t="str">
        <f>IF(A3505="","",SUMIF('Step 2 OMS Report'!$C$2:$C$1048576,'Sku Break Down'!A3505,'Step 2 OMS Report'!$G$2:$G$1048576))</f>
        <v/>
      </c>
      <c r="J3505" s="21" t="str">
        <f>IF(A3505="","",SUMIFS('Step 2 OMS Report'!$I$2:$I$1048576,'Step 2 OMS Report'!$C$2:$C$1048576,'Sku Break Down'!A3505))</f>
        <v/>
      </c>
      <c r="K3505" s="21" t="str">
        <f t="shared" si="218"/>
        <v/>
      </c>
      <c r="L3505" s="22" t="str">
        <f t="shared" si="220"/>
        <v/>
      </c>
      <c r="M3505" s="22" t="str">
        <f t="shared" si="219"/>
        <v/>
      </c>
    </row>
    <row r="3506" spans="1:13" x14ac:dyDescent="0.55000000000000004">
      <c r="A3506" s="24"/>
      <c r="B3506" s="21" t="str">
        <f>IFERROR(INDEX('Step 2 OMS Report'!$D$2:$D$1048576,MATCH('Sku Break Down'!A3506,'Step 2 OMS Report'!$C$2:$C$1048576,0)),"")</f>
        <v/>
      </c>
      <c r="C3506" s="21" t="str">
        <f>IFERROR(INDEX('Step 2 OMS Report'!$F$2:$F$1048576,MATCH('Sku Break Down'!A3506,'Step 2 OMS Report'!$C$2:$C$1048576,0)),"")</f>
        <v/>
      </c>
      <c r="D3506" s="21" t="str">
        <f>IFERROR(INDEX('Step 2 OMS Report'!$E$2:$E$1048576,MATCH('Sku Break Down'!A3506,'Step 2 OMS Report'!$A$2:$A$1048576,0)),"")</f>
        <v/>
      </c>
      <c r="E3506" s="21" t="str">
        <f>IFERROR(INDEX('Product Info (Hide)'!$E$2:$E$1840,MATCH('Sku Break Down'!C3506,Manufacture_SKUHiddenSheet,0)),"")</f>
        <v/>
      </c>
      <c r="F3506" s="21" t="str">
        <f>IF(A3506="","",SUMIFS('Step 1 Customer Remit'!$J$17:$J$1048576,'Step 1 Customer Remit'!$B$17:$B$1048576,'Sku Break Down'!A3506,'Step 1 Customer Remit'!$D$17:$D$1048576,"Return"))</f>
        <v/>
      </c>
      <c r="G3506" s="21" t="str">
        <f>IF(A3506="","",SUMIFS('Step 1 Customer Remit'!$F$17:$F$1048576,'Step 1 Customer Remit'!$B$17:$B$1048576,'Sku Break Down'!A3506,'Step 1 Customer Remit'!$D$17:$D$1048576,"Return"))</f>
        <v/>
      </c>
      <c r="H3506" s="21" t="str">
        <f t="shared" si="217"/>
        <v/>
      </c>
      <c r="I3506" s="21" t="str">
        <f>IF(A3506="","",SUMIF('Step 2 OMS Report'!$C$2:$C$1048576,'Sku Break Down'!A3506,'Step 2 OMS Report'!$G$2:$G$1048576))</f>
        <v/>
      </c>
      <c r="J3506" s="21" t="str">
        <f>IF(A3506="","",SUMIFS('Step 2 OMS Report'!$I$2:$I$1048576,'Step 2 OMS Report'!$C$2:$C$1048576,'Sku Break Down'!A3506))</f>
        <v/>
      </c>
      <c r="K3506" s="21" t="str">
        <f t="shared" si="218"/>
        <v/>
      </c>
      <c r="L3506" s="22" t="str">
        <f t="shared" si="220"/>
        <v/>
      </c>
      <c r="M3506" s="22" t="str">
        <f t="shared" si="219"/>
        <v/>
      </c>
    </row>
    <row r="3507" spans="1:13" x14ac:dyDescent="0.55000000000000004">
      <c r="A3507" s="24"/>
      <c r="B3507" s="21" t="str">
        <f>IFERROR(INDEX('Step 2 OMS Report'!$D$2:$D$1048576,MATCH('Sku Break Down'!A3507,'Step 2 OMS Report'!$C$2:$C$1048576,0)),"")</f>
        <v/>
      </c>
      <c r="C3507" s="21" t="str">
        <f>IFERROR(INDEX('Step 2 OMS Report'!$F$2:$F$1048576,MATCH('Sku Break Down'!A3507,'Step 2 OMS Report'!$C$2:$C$1048576,0)),"")</f>
        <v/>
      </c>
      <c r="D3507" s="21" t="str">
        <f>IFERROR(INDEX('Step 2 OMS Report'!$E$2:$E$1048576,MATCH('Sku Break Down'!A3507,'Step 2 OMS Report'!$A$2:$A$1048576,0)),"")</f>
        <v/>
      </c>
      <c r="E3507" s="21" t="str">
        <f>IFERROR(INDEX('Product Info (Hide)'!$E$2:$E$1840,MATCH('Sku Break Down'!C3507,Manufacture_SKUHiddenSheet,0)),"")</f>
        <v/>
      </c>
      <c r="F3507" s="21" t="str">
        <f>IF(A3507="","",SUMIFS('Step 1 Customer Remit'!$J$17:$J$1048576,'Step 1 Customer Remit'!$B$17:$B$1048576,'Sku Break Down'!A3507,'Step 1 Customer Remit'!$D$17:$D$1048576,"Return"))</f>
        <v/>
      </c>
      <c r="G3507" s="21" t="str">
        <f>IF(A3507="","",SUMIFS('Step 1 Customer Remit'!$F$17:$F$1048576,'Step 1 Customer Remit'!$B$17:$B$1048576,'Sku Break Down'!A3507,'Step 1 Customer Remit'!$D$17:$D$1048576,"Return"))</f>
        <v/>
      </c>
      <c r="H3507" s="21" t="str">
        <f t="shared" si="217"/>
        <v/>
      </c>
      <c r="I3507" s="21" t="str">
        <f>IF(A3507="","",SUMIF('Step 2 OMS Report'!$C$2:$C$1048576,'Sku Break Down'!A3507,'Step 2 OMS Report'!$G$2:$G$1048576))</f>
        <v/>
      </c>
      <c r="J3507" s="21" t="str">
        <f>IF(A3507="","",SUMIFS('Step 2 OMS Report'!$I$2:$I$1048576,'Step 2 OMS Report'!$C$2:$C$1048576,'Sku Break Down'!A3507))</f>
        <v/>
      </c>
      <c r="K3507" s="21" t="str">
        <f t="shared" si="218"/>
        <v/>
      </c>
      <c r="L3507" s="22" t="str">
        <f t="shared" si="220"/>
        <v/>
      </c>
      <c r="M3507" s="22" t="str">
        <f t="shared" si="219"/>
        <v/>
      </c>
    </row>
    <row r="3508" spans="1:13" x14ac:dyDescent="0.55000000000000004">
      <c r="A3508" s="24"/>
      <c r="B3508" s="21" t="str">
        <f>IFERROR(INDEX('Step 2 OMS Report'!$D$2:$D$1048576,MATCH('Sku Break Down'!A3508,'Step 2 OMS Report'!$C$2:$C$1048576,0)),"")</f>
        <v/>
      </c>
      <c r="C3508" s="21" t="str">
        <f>IFERROR(INDEX('Step 2 OMS Report'!$F$2:$F$1048576,MATCH('Sku Break Down'!A3508,'Step 2 OMS Report'!$C$2:$C$1048576,0)),"")</f>
        <v/>
      </c>
      <c r="D3508" s="21" t="str">
        <f>IFERROR(INDEX('Step 2 OMS Report'!$E$2:$E$1048576,MATCH('Sku Break Down'!A3508,'Step 2 OMS Report'!$A$2:$A$1048576,0)),"")</f>
        <v/>
      </c>
      <c r="E3508" s="21" t="str">
        <f>IFERROR(INDEX('Product Info (Hide)'!$E$2:$E$1840,MATCH('Sku Break Down'!C3508,Manufacture_SKUHiddenSheet,0)),"")</f>
        <v/>
      </c>
      <c r="F3508" s="21" t="str">
        <f>IF(A3508="","",SUMIFS('Step 1 Customer Remit'!$J$17:$J$1048576,'Step 1 Customer Remit'!$B$17:$B$1048576,'Sku Break Down'!A3508,'Step 1 Customer Remit'!$D$17:$D$1048576,"Return"))</f>
        <v/>
      </c>
      <c r="G3508" s="21" t="str">
        <f>IF(A3508="","",SUMIFS('Step 1 Customer Remit'!$F$17:$F$1048576,'Step 1 Customer Remit'!$B$17:$B$1048576,'Sku Break Down'!A3508,'Step 1 Customer Remit'!$D$17:$D$1048576,"Return"))</f>
        <v/>
      </c>
      <c r="H3508" s="21" t="str">
        <f t="shared" si="217"/>
        <v/>
      </c>
      <c r="I3508" s="21" t="str">
        <f>IF(A3508="","",SUMIF('Step 2 OMS Report'!$C$2:$C$1048576,'Sku Break Down'!A3508,'Step 2 OMS Report'!$G$2:$G$1048576))</f>
        <v/>
      </c>
      <c r="J3508" s="21" t="str">
        <f>IF(A3508="","",SUMIFS('Step 2 OMS Report'!$I$2:$I$1048576,'Step 2 OMS Report'!$C$2:$C$1048576,'Sku Break Down'!A3508))</f>
        <v/>
      </c>
      <c r="K3508" s="21" t="str">
        <f t="shared" si="218"/>
        <v/>
      </c>
      <c r="L3508" s="22" t="str">
        <f t="shared" si="220"/>
        <v/>
      </c>
      <c r="M3508" s="22" t="str">
        <f t="shared" si="219"/>
        <v/>
      </c>
    </row>
    <row r="3509" spans="1:13" x14ac:dyDescent="0.55000000000000004">
      <c r="A3509" s="24"/>
      <c r="B3509" s="21" t="str">
        <f>IFERROR(INDEX('Step 2 OMS Report'!$D$2:$D$1048576,MATCH('Sku Break Down'!A3509,'Step 2 OMS Report'!$C$2:$C$1048576,0)),"")</f>
        <v/>
      </c>
      <c r="C3509" s="21" t="str">
        <f>IFERROR(INDEX('Step 2 OMS Report'!$F$2:$F$1048576,MATCH('Sku Break Down'!A3509,'Step 2 OMS Report'!$C$2:$C$1048576,0)),"")</f>
        <v/>
      </c>
      <c r="D3509" s="21" t="str">
        <f>IFERROR(INDEX('Step 2 OMS Report'!$E$2:$E$1048576,MATCH('Sku Break Down'!A3509,'Step 2 OMS Report'!$A$2:$A$1048576,0)),"")</f>
        <v/>
      </c>
      <c r="E3509" s="21" t="str">
        <f>IFERROR(INDEX('Product Info (Hide)'!$E$2:$E$1840,MATCH('Sku Break Down'!C3509,Manufacture_SKUHiddenSheet,0)),"")</f>
        <v/>
      </c>
      <c r="F3509" s="21" t="str">
        <f>IF(A3509="","",SUMIFS('Step 1 Customer Remit'!$J$17:$J$1048576,'Step 1 Customer Remit'!$B$17:$B$1048576,'Sku Break Down'!A3509,'Step 1 Customer Remit'!$D$17:$D$1048576,"Return"))</f>
        <v/>
      </c>
      <c r="G3509" s="21" t="str">
        <f>IF(A3509="","",SUMIFS('Step 1 Customer Remit'!$F$17:$F$1048576,'Step 1 Customer Remit'!$B$17:$B$1048576,'Sku Break Down'!A3509,'Step 1 Customer Remit'!$D$17:$D$1048576,"Return"))</f>
        <v/>
      </c>
      <c r="H3509" s="21" t="str">
        <f t="shared" si="217"/>
        <v/>
      </c>
      <c r="I3509" s="21" t="str">
        <f>IF(A3509="","",SUMIF('Step 2 OMS Report'!$C$2:$C$1048576,'Sku Break Down'!A3509,'Step 2 OMS Report'!$G$2:$G$1048576))</f>
        <v/>
      </c>
      <c r="J3509" s="21" t="str">
        <f>IF(A3509="","",SUMIFS('Step 2 OMS Report'!$I$2:$I$1048576,'Step 2 OMS Report'!$C$2:$C$1048576,'Sku Break Down'!A3509))</f>
        <v/>
      </c>
      <c r="K3509" s="21" t="str">
        <f t="shared" si="218"/>
        <v/>
      </c>
      <c r="L3509" s="22" t="str">
        <f t="shared" si="220"/>
        <v/>
      </c>
      <c r="M3509" s="22" t="str">
        <f t="shared" si="219"/>
        <v/>
      </c>
    </row>
    <row r="3510" spans="1:13" x14ac:dyDescent="0.55000000000000004">
      <c r="A3510" s="24"/>
      <c r="B3510" s="21" t="str">
        <f>IFERROR(INDEX('Step 2 OMS Report'!$D$2:$D$1048576,MATCH('Sku Break Down'!A3510,'Step 2 OMS Report'!$C$2:$C$1048576,0)),"")</f>
        <v/>
      </c>
      <c r="C3510" s="21" t="str">
        <f>IFERROR(INDEX('Step 2 OMS Report'!$F$2:$F$1048576,MATCH('Sku Break Down'!A3510,'Step 2 OMS Report'!$C$2:$C$1048576,0)),"")</f>
        <v/>
      </c>
      <c r="D3510" s="21" t="str">
        <f>IFERROR(INDEX('Step 2 OMS Report'!$E$2:$E$1048576,MATCH('Sku Break Down'!A3510,'Step 2 OMS Report'!$A$2:$A$1048576,0)),"")</f>
        <v/>
      </c>
      <c r="E3510" s="21" t="str">
        <f>IFERROR(INDEX('Product Info (Hide)'!$E$2:$E$1840,MATCH('Sku Break Down'!C3510,Manufacture_SKUHiddenSheet,0)),"")</f>
        <v/>
      </c>
      <c r="F3510" s="21" t="str">
        <f>IF(A3510="","",SUMIFS('Step 1 Customer Remit'!$J$17:$J$1048576,'Step 1 Customer Remit'!$B$17:$B$1048576,'Sku Break Down'!A3510,'Step 1 Customer Remit'!$D$17:$D$1048576,"Return"))</f>
        <v/>
      </c>
      <c r="G3510" s="21" t="str">
        <f>IF(A3510="","",SUMIFS('Step 1 Customer Remit'!$F$17:$F$1048576,'Step 1 Customer Remit'!$B$17:$B$1048576,'Sku Break Down'!A3510,'Step 1 Customer Remit'!$D$17:$D$1048576,"Return"))</f>
        <v/>
      </c>
      <c r="H3510" s="21" t="str">
        <f t="shared" si="217"/>
        <v/>
      </c>
      <c r="I3510" s="21" t="str">
        <f>IF(A3510="","",SUMIF('Step 2 OMS Report'!$C$2:$C$1048576,'Sku Break Down'!A3510,'Step 2 OMS Report'!$G$2:$G$1048576))</f>
        <v/>
      </c>
      <c r="J3510" s="21" t="str">
        <f>IF(A3510="","",SUMIFS('Step 2 OMS Report'!$I$2:$I$1048576,'Step 2 OMS Report'!$C$2:$C$1048576,'Sku Break Down'!A3510))</f>
        <v/>
      </c>
      <c r="K3510" s="21" t="str">
        <f t="shared" si="218"/>
        <v/>
      </c>
      <c r="L3510" s="22" t="str">
        <f t="shared" si="220"/>
        <v/>
      </c>
      <c r="M3510" s="22" t="str">
        <f t="shared" si="219"/>
        <v/>
      </c>
    </row>
    <row r="3511" spans="1:13" x14ac:dyDescent="0.55000000000000004">
      <c r="A3511" s="24"/>
      <c r="B3511" s="21" t="str">
        <f>IFERROR(INDEX('Step 2 OMS Report'!$D$2:$D$1048576,MATCH('Sku Break Down'!A3511,'Step 2 OMS Report'!$C$2:$C$1048576,0)),"")</f>
        <v/>
      </c>
      <c r="C3511" s="21" t="str">
        <f>IFERROR(INDEX('Step 2 OMS Report'!$F$2:$F$1048576,MATCH('Sku Break Down'!A3511,'Step 2 OMS Report'!$C$2:$C$1048576,0)),"")</f>
        <v/>
      </c>
      <c r="D3511" s="21" t="str">
        <f>IFERROR(INDEX('Step 2 OMS Report'!$E$2:$E$1048576,MATCH('Sku Break Down'!A3511,'Step 2 OMS Report'!$A$2:$A$1048576,0)),"")</f>
        <v/>
      </c>
      <c r="E3511" s="21" t="str">
        <f>IFERROR(INDEX('Product Info (Hide)'!$E$2:$E$1840,MATCH('Sku Break Down'!C3511,Manufacture_SKUHiddenSheet,0)),"")</f>
        <v/>
      </c>
      <c r="F3511" s="21" t="str">
        <f>IF(A3511="","",SUMIFS('Step 1 Customer Remit'!$J$17:$J$1048576,'Step 1 Customer Remit'!$B$17:$B$1048576,'Sku Break Down'!A3511,'Step 1 Customer Remit'!$D$17:$D$1048576,"Return"))</f>
        <v/>
      </c>
      <c r="G3511" s="21" t="str">
        <f>IF(A3511="","",SUMIFS('Step 1 Customer Remit'!$F$17:$F$1048576,'Step 1 Customer Remit'!$B$17:$B$1048576,'Sku Break Down'!A3511,'Step 1 Customer Remit'!$D$17:$D$1048576,"Return"))</f>
        <v/>
      </c>
      <c r="H3511" s="21" t="str">
        <f t="shared" si="217"/>
        <v/>
      </c>
      <c r="I3511" s="21" t="str">
        <f>IF(A3511="","",SUMIF('Step 2 OMS Report'!$C$2:$C$1048576,'Sku Break Down'!A3511,'Step 2 OMS Report'!$G$2:$G$1048576))</f>
        <v/>
      </c>
      <c r="J3511" s="21" t="str">
        <f>IF(A3511="","",SUMIFS('Step 2 OMS Report'!$I$2:$I$1048576,'Step 2 OMS Report'!$C$2:$C$1048576,'Sku Break Down'!A3511))</f>
        <v/>
      </c>
      <c r="K3511" s="21" t="str">
        <f t="shared" si="218"/>
        <v/>
      </c>
      <c r="L3511" s="22" t="str">
        <f t="shared" si="220"/>
        <v/>
      </c>
      <c r="M3511" s="22" t="str">
        <f t="shared" si="219"/>
        <v/>
      </c>
    </row>
    <row r="3512" spans="1:13" x14ac:dyDescent="0.55000000000000004">
      <c r="A3512" s="24"/>
      <c r="B3512" s="21" t="str">
        <f>IFERROR(INDEX('Step 2 OMS Report'!$D$2:$D$1048576,MATCH('Sku Break Down'!A3512,'Step 2 OMS Report'!$C$2:$C$1048576,0)),"")</f>
        <v/>
      </c>
      <c r="C3512" s="21" t="str">
        <f>IFERROR(INDEX('Step 2 OMS Report'!$F$2:$F$1048576,MATCH('Sku Break Down'!A3512,'Step 2 OMS Report'!$C$2:$C$1048576,0)),"")</f>
        <v/>
      </c>
      <c r="D3512" s="21" t="str">
        <f>IFERROR(INDEX('Step 2 OMS Report'!$E$2:$E$1048576,MATCH('Sku Break Down'!A3512,'Step 2 OMS Report'!$A$2:$A$1048576,0)),"")</f>
        <v/>
      </c>
      <c r="E3512" s="21" t="str">
        <f>IFERROR(INDEX('Product Info (Hide)'!$E$2:$E$1840,MATCH('Sku Break Down'!C3512,Manufacture_SKUHiddenSheet,0)),"")</f>
        <v/>
      </c>
      <c r="F3512" s="21" t="str">
        <f>IF(A3512="","",SUMIFS('Step 1 Customer Remit'!$J$17:$J$1048576,'Step 1 Customer Remit'!$B$17:$B$1048576,'Sku Break Down'!A3512,'Step 1 Customer Remit'!$D$17:$D$1048576,"Return"))</f>
        <v/>
      </c>
      <c r="G3512" s="21" t="str">
        <f>IF(A3512="","",SUMIFS('Step 1 Customer Remit'!$F$17:$F$1048576,'Step 1 Customer Remit'!$B$17:$B$1048576,'Sku Break Down'!A3512,'Step 1 Customer Remit'!$D$17:$D$1048576,"Return"))</f>
        <v/>
      </c>
      <c r="H3512" s="21" t="str">
        <f t="shared" si="217"/>
        <v/>
      </c>
      <c r="I3512" s="21" t="str">
        <f>IF(A3512="","",SUMIF('Step 2 OMS Report'!$C$2:$C$1048576,'Sku Break Down'!A3512,'Step 2 OMS Report'!$G$2:$G$1048576))</f>
        <v/>
      </c>
      <c r="J3512" s="21" t="str">
        <f>IF(A3512="","",SUMIFS('Step 2 OMS Report'!$I$2:$I$1048576,'Step 2 OMS Report'!$C$2:$C$1048576,'Sku Break Down'!A3512))</f>
        <v/>
      </c>
      <c r="K3512" s="21" t="str">
        <f t="shared" si="218"/>
        <v/>
      </c>
      <c r="L3512" s="22" t="str">
        <f t="shared" si="220"/>
        <v/>
      </c>
      <c r="M3512" s="22" t="str">
        <f t="shared" si="219"/>
        <v/>
      </c>
    </row>
    <row r="3513" spans="1:13" x14ac:dyDescent="0.55000000000000004">
      <c r="A3513" s="24"/>
      <c r="B3513" s="21" t="str">
        <f>IFERROR(INDEX('Step 2 OMS Report'!$D$2:$D$1048576,MATCH('Sku Break Down'!A3513,'Step 2 OMS Report'!$C$2:$C$1048576,0)),"")</f>
        <v/>
      </c>
      <c r="C3513" s="21" t="str">
        <f>IFERROR(INDEX('Step 2 OMS Report'!$F$2:$F$1048576,MATCH('Sku Break Down'!A3513,'Step 2 OMS Report'!$C$2:$C$1048576,0)),"")</f>
        <v/>
      </c>
      <c r="D3513" s="21" t="str">
        <f>IFERROR(INDEX('Step 2 OMS Report'!$E$2:$E$1048576,MATCH('Sku Break Down'!A3513,'Step 2 OMS Report'!$A$2:$A$1048576,0)),"")</f>
        <v/>
      </c>
      <c r="E3513" s="21" t="str">
        <f>IFERROR(INDEX('Product Info (Hide)'!$E$2:$E$1840,MATCH('Sku Break Down'!C3513,Manufacture_SKUHiddenSheet,0)),"")</f>
        <v/>
      </c>
      <c r="F3513" s="21" t="str">
        <f>IF(A3513="","",SUMIFS('Step 1 Customer Remit'!$J$17:$J$1048576,'Step 1 Customer Remit'!$B$17:$B$1048576,'Sku Break Down'!A3513,'Step 1 Customer Remit'!$D$17:$D$1048576,"Return"))</f>
        <v/>
      </c>
      <c r="G3513" s="21" t="str">
        <f>IF(A3513="","",SUMIFS('Step 1 Customer Remit'!$F$17:$F$1048576,'Step 1 Customer Remit'!$B$17:$B$1048576,'Sku Break Down'!A3513,'Step 1 Customer Remit'!$D$17:$D$1048576,"Return"))</f>
        <v/>
      </c>
      <c r="H3513" s="21" t="str">
        <f t="shared" si="217"/>
        <v/>
      </c>
      <c r="I3513" s="21" t="str">
        <f>IF(A3513="","",SUMIF('Step 2 OMS Report'!$C$2:$C$1048576,'Sku Break Down'!A3513,'Step 2 OMS Report'!$G$2:$G$1048576))</f>
        <v/>
      </c>
      <c r="J3513" s="21" t="str">
        <f>IF(A3513="","",SUMIFS('Step 2 OMS Report'!$I$2:$I$1048576,'Step 2 OMS Report'!$C$2:$C$1048576,'Sku Break Down'!A3513))</f>
        <v/>
      </c>
      <c r="K3513" s="21" t="str">
        <f t="shared" si="218"/>
        <v/>
      </c>
      <c r="L3513" s="22" t="str">
        <f t="shared" si="220"/>
        <v/>
      </c>
      <c r="M3513" s="22" t="str">
        <f t="shared" si="219"/>
        <v/>
      </c>
    </row>
    <row r="3514" spans="1:13" x14ac:dyDescent="0.55000000000000004">
      <c r="A3514" s="24"/>
      <c r="B3514" s="21" t="str">
        <f>IFERROR(INDEX('Step 2 OMS Report'!$D$2:$D$1048576,MATCH('Sku Break Down'!A3514,'Step 2 OMS Report'!$C$2:$C$1048576,0)),"")</f>
        <v/>
      </c>
      <c r="C3514" s="21" t="str">
        <f>IFERROR(INDEX('Step 2 OMS Report'!$F$2:$F$1048576,MATCH('Sku Break Down'!A3514,'Step 2 OMS Report'!$C$2:$C$1048576,0)),"")</f>
        <v/>
      </c>
      <c r="D3514" s="21" t="str">
        <f>IFERROR(INDEX('Step 2 OMS Report'!$E$2:$E$1048576,MATCH('Sku Break Down'!A3514,'Step 2 OMS Report'!$A$2:$A$1048576,0)),"")</f>
        <v/>
      </c>
      <c r="E3514" s="21" t="str">
        <f>IFERROR(INDEX('Product Info (Hide)'!$E$2:$E$1840,MATCH('Sku Break Down'!C3514,Manufacture_SKUHiddenSheet,0)),"")</f>
        <v/>
      </c>
      <c r="F3514" s="21" t="str">
        <f>IF(A3514="","",SUMIFS('Step 1 Customer Remit'!$J$17:$J$1048576,'Step 1 Customer Remit'!$B$17:$B$1048576,'Sku Break Down'!A3514,'Step 1 Customer Remit'!$D$17:$D$1048576,"Return"))</f>
        <v/>
      </c>
      <c r="G3514" s="21" t="str">
        <f>IF(A3514="","",SUMIFS('Step 1 Customer Remit'!$F$17:$F$1048576,'Step 1 Customer Remit'!$B$17:$B$1048576,'Sku Break Down'!A3514,'Step 1 Customer Remit'!$D$17:$D$1048576,"Return"))</f>
        <v/>
      </c>
      <c r="H3514" s="21" t="str">
        <f t="shared" si="217"/>
        <v/>
      </c>
      <c r="I3514" s="21" t="str">
        <f>IF(A3514="","",SUMIF('Step 2 OMS Report'!$C$2:$C$1048576,'Sku Break Down'!A3514,'Step 2 OMS Report'!$G$2:$G$1048576))</f>
        <v/>
      </c>
      <c r="J3514" s="21" t="str">
        <f>IF(A3514="","",SUMIFS('Step 2 OMS Report'!$I$2:$I$1048576,'Step 2 OMS Report'!$C$2:$C$1048576,'Sku Break Down'!A3514))</f>
        <v/>
      </c>
      <c r="K3514" s="21" t="str">
        <f t="shared" si="218"/>
        <v/>
      </c>
      <c r="L3514" s="22" t="str">
        <f t="shared" si="220"/>
        <v/>
      </c>
      <c r="M3514" s="22" t="str">
        <f t="shared" si="219"/>
        <v/>
      </c>
    </row>
    <row r="3515" spans="1:13" x14ac:dyDescent="0.55000000000000004">
      <c r="A3515" s="24"/>
      <c r="B3515" s="21" t="str">
        <f>IFERROR(INDEX('Step 2 OMS Report'!$D$2:$D$1048576,MATCH('Sku Break Down'!A3515,'Step 2 OMS Report'!$C$2:$C$1048576,0)),"")</f>
        <v/>
      </c>
      <c r="C3515" s="21" t="str">
        <f>IFERROR(INDEX('Step 2 OMS Report'!$F$2:$F$1048576,MATCH('Sku Break Down'!A3515,'Step 2 OMS Report'!$C$2:$C$1048576,0)),"")</f>
        <v/>
      </c>
      <c r="D3515" s="21" t="str">
        <f>IFERROR(INDEX('Step 2 OMS Report'!$E$2:$E$1048576,MATCH('Sku Break Down'!A3515,'Step 2 OMS Report'!$A$2:$A$1048576,0)),"")</f>
        <v/>
      </c>
      <c r="E3515" s="21" t="str">
        <f>IFERROR(INDEX('Product Info (Hide)'!$E$2:$E$1840,MATCH('Sku Break Down'!C3515,Manufacture_SKUHiddenSheet,0)),"")</f>
        <v/>
      </c>
      <c r="F3515" s="21" t="str">
        <f>IF(A3515="","",SUMIFS('Step 1 Customer Remit'!$J$17:$J$1048576,'Step 1 Customer Remit'!$B$17:$B$1048576,'Sku Break Down'!A3515,'Step 1 Customer Remit'!$D$17:$D$1048576,"Return"))</f>
        <v/>
      </c>
      <c r="G3515" s="21" t="str">
        <f>IF(A3515="","",SUMIFS('Step 1 Customer Remit'!$F$17:$F$1048576,'Step 1 Customer Remit'!$B$17:$B$1048576,'Sku Break Down'!A3515,'Step 1 Customer Remit'!$D$17:$D$1048576,"Return"))</f>
        <v/>
      </c>
      <c r="H3515" s="21" t="str">
        <f t="shared" si="217"/>
        <v/>
      </c>
      <c r="I3515" s="21" t="str">
        <f>IF(A3515="","",SUMIF('Step 2 OMS Report'!$C$2:$C$1048576,'Sku Break Down'!A3515,'Step 2 OMS Report'!$G$2:$G$1048576))</f>
        <v/>
      </c>
      <c r="J3515" s="21" t="str">
        <f>IF(A3515="","",SUMIFS('Step 2 OMS Report'!$I$2:$I$1048576,'Step 2 OMS Report'!$C$2:$C$1048576,'Sku Break Down'!A3515))</f>
        <v/>
      </c>
      <c r="K3515" s="21" t="str">
        <f t="shared" si="218"/>
        <v/>
      </c>
      <c r="L3515" s="22" t="str">
        <f t="shared" si="220"/>
        <v/>
      </c>
      <c r="M3515" s="22" t="str">
        <f t="shared" si="219"/>
        <v/>
      </c>
    </row>
    <row r="3516" spans="1:13" x14ac:dyDescent="0.55000000000000004">
      <c r="A3516" s="24"/>
      <c r="B3516" s="21" t="str">
        <f>IFERROR(INDEX('Step 2 OMS Report'!$D$2:$D$1048576,MATCH('Sku Break Down'!A3516,'Step 2 OMS Report'!$C$2:$C$1048576,0)),"")</f>
        <v/>
      </c>
      <c r="C3516" s="21" t="str">
        <f>IFERROR(INDEX('Step 2 OMS Report'!$F$2:$F$1048576,MATCH('Sku Break Down'!A3516,'Step 2 OMS Report'!$C$2:$C$1048576,0)),"")</f>
        <v/>
      </c>
      <c r="D3516" s="21" t="str">
        <f>IFERROR(INDEX('Step 2 OMS Report'!$E$2:$E$1048576,MATCH('Sku Break Down'!A3516,'Step 2 OMS Report'!$A$2:$A$1048576,0)),"")</f>
        <v/>
      </c>
      <c r="E3516" s="21" t="str">
        <f>IFERROR(INDEX('Product Info (Hide)'!$E$2:$E$1840,MATCH('Sku Break Down'!C3516,Manufacture_SKUHiddenSheet,0)),"")</f>
        <v/>
      </c>
      <c r="F3516" s="21" t="str">
        <f>IF(A3516="","",SUMIFS('Step 1 Customer Remit'!$J$17:$J$1048576,'Step 1 Customer Remit'!$B$17:$B$1048576,'Sku Break Down'!A3516,'Step 1 Customer Remit'!$D$17:$D$1048576,"Return"))</f>
        <v/>
      </c>
      <c r="G3516" s="21" t="str">
        <f>IF(A3516="","",SUMIFS('Step 1 Customer Remit'!$F$17:$F$1048576,'Step 1 Customer Remit'!$B$17:$B$1048576,'Sku Break Down'!A3516,'Step 1 Customer Remit'!$D$17:$D$1048576,"Return"))</f>
        <v/>
      </c>
      <c r="H3516" s="21" t="str">
        <f t="shared" si="217"/>
        <v/>
      </c>
      <c r="I3516" s="21" t="str">
        <f>IF(A3516="","",SUMIF('Step 2 OMS Report'!$C$2:$C$1048576,'Sku Break Down'!A3516,'Step 2 OMS Report'!$G$2:$G$1048576))</f>
        <v/>
      </c>
      <c r="J3516" s="21" t="str">
        <f>IF(A3516="","",SUMIFS('Step 2 OMS Report'!$I$2:$I$1048576,'Step 2 OMS Report'!$C$2:$C$1048576,'Sku Break Down'!A3516))</f>
        <v/>
      </c>
      <c r="K3516" s="21" t="str">
        <f t="shared" si="218"/>
        <v/>
      </c>
      <c r="L3516" s="22" t="str">
        <f t="shared" si="220"/>
        <v/>
      </c>
      <c r="M3516" s="22" t="str">
        <f t="shared" si="219"/>
        <v/>
      </c>
    </row>
    <row r="3517" spans="1:13" x14ac:dyDescent="0.55000000000000004">
      <c r="A3517" s="24"/>
      <c r="B3517" s="21" t="str">
        <f>IFERROR(INDEX('Step 2 OMS Report'!$D$2:$D$1048576,MATCH('Sku Break Down'!A3517,'Step 2 OMS Report'!$C$2:$C$1048576,0)),"")</f>
        <v/>
      </c>
      <c r="C3517" s="21" t="str">
        <f>IFERROR(INDEX('Step 2 OMS Report'!$F$2:$F$1048576,MATCH('Sku Break Down'!A3517,'Step 2 OMS Report'!$C$2:$C$1048576,0)),"")</f>
        <v/>
      </c>
      <c r="D3517" s="21" t="str">
        <f>IFERROR(INDEX('Step 2 OMS Report'!$E$2:$E$1048576,MATCH('Sku Break Down'!A3517,'Step 2 OMS Report'!$A$2:$A$1048576,0)),"")</f>
        <v/>
      </c>
      <c r="E3517" s="21" t="str">
        <f>IFERROR(INDEX('Product Info (Hide)'!$E$2:$E$1840,MATCH('Sku Break Down'!C3517,Manufacture_SKUHiddenSheet,0)),"")</f>
        <v/>
      </c>
      <c r="F3517" s="21" t="str">
        <f>IF(A3517="","",SUMIFS('Step 1 Customer Remit'!$J$17:$J$1048576,'Step 1 Customer Remit'!$B$17:$B$1048576,'Sku Break Down'!A3517,'Step 1 Customer Remit'!$D$17:$D$1048576,"Return"))</f>
        <v/>
      </c>
      <c r="G3517" s="21" t="str">
        <f>IF(A3517="","",SUMIFS('Step 1 Customer Remit'!$F$17:$F$1048576,'Step 1 Customer Remit'!$B$17:$B$1048576,'Sku Break Down'!A3517,'Step 1 Customer Remit'!$D$17:$D$1048576,"Return"))</f>
        <v/>
      </c>
      <c r="H3517" s="21" t="str">
        <f t="shared" si="217"/>
        <v/>
      </c>
      <c r="I3517" s="21" t="str">
        <f>IF(A3517="","",SUMIF('Step 2 OMS Report'!$C$2:$C$1048576,'Sku Break Down'!A3517,'Step 2 OMS Report'!$G$2:$G$1048576))</f>
        <v/>
      </c>
      <c r="J3517" s="21" t="str">
        <f>IF(A3517="","",SUMIFS('Step 2 OMS Report'!$I$2:$I$1048576,'Step 2 OMS Report'!$C$2:$C$1048576,'Sku Break Down'!A3517))</f>
        <v/>
      </c>
      <c r="K3517" s="21" t="str">
        <f t="shared" si="218"/>
        <v/>
      </c>
      <c r="L3517" s="22" t="str">
        <f t="shared" si="220"/>
        <v/>
      </c>
      <c r="M3517" s="22" t="str">
        <f t="shared" si="219"/>
        <v/>
      </c>
    </row>
    <row r="3518" spans="1:13" x14ac:dyDescent="0.55000000000000004">
      <c r="A3518" s="24"/>
      <c r="B3518" s="21" t="str">
        <f>IFERROR(INDEX('Step 2 OMS Report'!$D$2:$D$1048576,MATCH('Sku Break Down'!A3518,'Step 2 OMS Report'!$C$2:$C$1048576,0)),"")</f>
        <v/>
      </c>
      <c r="C3518" s="21" t="str">
        <f>IFERROR(INDEX('Step 2 OMS Report'!$F$2:$F$1048576,MATCH('Sku Break Down'!A3518,'Step 2 OMS Report'!$C$2:$C$1048576,0)),"")</f>
        <v/>
      </c>
      <c r="D3518" s="21" t="str">
        <f>IFERROR(INDEX('Step 2 OMS Report'!$E$2:$E$1048576,MATCH('Sku Break Down'!A3518,'Step 2 OMS Report'!$A$2:$A$1048576,0)),"")</f>
        <v/>
      </c>
      <c r="E3518" s="21" t="str">
        <f>IFERROR(INDEX('Product Info (Hide)'!$E$2:$E$1840,MATCH('Sku Break Down'!C3518,Manufacture_SKUHiddenSheet,0)),"")</f>
        <v/>
      </c>
      <c r="F3518" s="21" t="str">
        <f>IF(A3518="","",SUMIFS('Step 1 Customer Remit'!$J$17:$J$1048576,'Step 1 Customer Remit'!$B$17:$B$1048576,'Sku Break Down'!A3518,'Step 1 Customer Remit'!$D$17:$D$1048576,"Return"))</f>
        <v/>
      </c>
      <c r="G3518" s="21" t="str">
        <f>IF(A3518="","",SUMIFS('Step 1 Customer Remit'!$F$17:$F$1048576,'Step 1 Customer Remit'!$B$17:$B$1048576,'Sku Break Down'!A3518,'Step 1 Customer Remit'!$D$17:$D$1048576,"Return"))</f>
        <v/>
      </c>
      <c r="H3518" s="21" t="str">
        <f t="shared" si="217"/>
        <v/>
      </c>
      <c r="I3518" s="21" t="str">
        <f>IF(A3518="","",SUMIF('Step 2 OMS Report'!$C$2:$C$1048576,'Sku Break Down'!A3518,'Step 2 OMS Report'!$G$2:$G$1048576))</f>
        <v/>
      </c>
      <c r="J3518" s="21" t="str">
        <f>IF(A3518="","",SUMIFS('Step 2 OMS Report'!$I$2:$I$1048576,'Step 2 OMS Report'!$C$2:$C$1048576,'Sku Break Down'!A3518))</f>
        <v/>
      </c>
      <c r="K3518" s="21" t="str">
        <f t="shared" si="218"/>
        <v/>
      </c>
      <c r="L3518" s="22" t="str">
        <f t="shared" si="220"/>
        <v/>
      </c>
      <c r="M3518" s="22" t="str">
        <f t="shared" si="219"/>
        <v/>
      </c>
    </row>
    <row r="3519" spans="1:13" x14ac:dyDescent="0.55000000000000004">
      <c r="A3519" s="24"/>
      <c r="B3519" s="21" t="str">
        <f>IFERROR(INDEX('Step 2 OMS Report'!$D$2:$D$1048576,MATCH('Sku Break Down'!A3519,'Step 2 OMS Report'!$C$2:$C$1048576,0)),"")</f>
        <v/>
      </c>
      <c r="C3519" s="21" t="str">
        <f>IFERROR(INDEX('Step 2 OMS Report'!$F$2:$F$1048576,MATCH('Sku Break Down'!A3519,'Step 2 OMS Report'!$C$2:$C$1048576,0)),"")</f>
        <v/>
      </c>
      <c r="D3519" s="21" t="str">
        <f>IFERROR(INDEX('Step 2 OMS Report'!$E$2:$E$1048576,MATCH('Sku Break Down'!A3519,'Step 2 OMS Report'!$A$2:$A$1048576,0)),"")</f>
        <v/>
      </c>
      <c r="E3519" s="21" t="str">
        <f>IFERROR(INDEX('Product Info (Hide)'!$E$2:$E$1840,MATCH('Sku Break Down'!C3519,Manufacture_SKUHiddenSheet,0)),"")</f>
        <v/>
      </c>
      <c r="F3519" s="21" t="str">
        <f>IF(A3519="","",SUMIFS('Step 1 Customer Remit'!$J$17:$J$1048576,'Step 1 Customer Remit'!$B$17:$B$1048576,'Sku Break Down'!A3519,'Step 1 Customer Remit'!$D$17:$D$1048576,"Return"))</f>
        <v/>
      </c>
      <c r="G3519" s="21" t="str">
        <f>IF(A3519="","",SUMIFS('Step 1 Customer Remit'!$F$17:$F$1048576,'Step 1 Customer Remit'!$B$17:$B$1048576,'Sku Break Down'!A3519,'Step 1 Customer Remit'!$D$17:$D$1048576,"Return"))</f>
        <v/>
      </c>
      <c r="H3519" s="21" t="str">
        <f t="shared" si="217"/>
        <v/>
      </c>
      <c r="I3519" s="21" t="str">
        <f>IF(A3519="","",SUMIF('Step 2 OMS Report'!$C$2:$C$1048576,'Sku Break Down'!A3519,'Step 2 OMS Report'!$G$2:$G$1048576))</f>
        <v/>
      </c>
      <c r="J3519" s="21" t="str">
        <f>IF(A3519="","",SUMIFS('Step 2 OMS Report'!$I$2:$I$1048576,'Step 2 OMS Report'!$C$2:$C$1048576,'Sku Break Down'!A3519))</f>
        <v/>
      </c>
      <c r="K3519" s="21" t="str">
        <f t="shared" si="218"/>
        <v/>
      </c>
      <c r="L3519" s="22" t="str">
        <f t="shared" si="220"/>
        <v/>
      </c>
      <c r="M3519" s="22" t="str">
        <f t="shared" si="219"/>
        <v/>
      </c>
    </row>
    <row r="3520" spans="1:13" x14ac:dyDescent="0.55000000000000004">
      <c r="A3520" s="24"/>
      <c r="B3520" s="21" t="str">
        <f>IFERROR(INDEX('Step 2 OMS Report'!$D$2:$D$1048576,MATCH('Sku Break Down'!A3520,'Step 2 OMS Report'!$C$2:$C$1048576,0)),"")</f>
        <v/>
      </c>
      <c r="C3520" s="21" t="str">
        <f>IFERROR(INDEX('Step 2 OMS Report'!$F$2:$F$1048576,MATCH('Sku Break Down'!A3520,'Step 2 OMS Report'!$C$2:$C$1048576,0)),"")</f>
        <v/>
      </c>
      <c r="D3520" s="21" t="str">
        <f>IFERROR(INDEX('Step 2 OMS Report'!$E$2:$E$1048576,MATCH('Sku Break Down'!A3520,'Step 2 OMS Report'!$A$2:$A$1048576,0)),"")</f>
        <v/>
      </c>
      <c r="E3520" s="21" t="str">
        <f>IFERROR(INDEX('Product Info (Hide)'!$E$2:$E$1840,MATCH('Sku Break Down'!C3520,Manufacture_SKUHiddenSheet,0)),"")</f>
        <v/>
      </c>
      <c r="F3520" s="21" t="str">
        <f>IF(A3520="","",SUMIFS('Step 1 Customer Remit'!$J$17:$J$1048576,'Step 1 Customer Remit'!$B$17:$B$1048576,'Sku Break Down'!A3520,'Step 1 Customer Remit'!$D$17:$D$1048576,"Return"))</f>
        <v/>
      </c>
      <c r="G3520" s="21" t="str">
        <f>IF(A3520="","",SUMIFS('Step 1 Customer Remit'!$F$17:$F$1048576,'Step 1 Customer Remit'!$B$17:$B$1048576,'Sku Break Down'!A3520,'Step 1 Customer Remit'!$D$17:$D$1048576,"Return"))</f>
        <v/>
      </c>
      <c r="H3520" s="21" t="str">
        <f t="shared" si="217"/>
        <v/>
      </c>
      <c r="I3520" s="21" t="str">
        <f>IF(A3520="","",SUMIF('Step 2 OMS Report'!$C$2:$C$1048576,'Sku Break Down'!A3520,'Step 2 OMS Report'!$G$2:$G$1048576))</f>
        <v/>
      </c>
      <c r="J3520" s="21" t="str">
        <f>IF(A3520="","",SUMIFS('Step 2 OMS Report'!$I$2:$I$1048576,'Step 2 OMS Report'!$C$2:$C$1048576,'Sku Break Down'!A3520))</f>
        <v/>
      </c>
      <c r="K3520" s="21" t="str">
        <f t="shared" si="218"/>
        <v/>
      </c>
      <c r="L3520" s="22" t="str">
        <f t="shared" si="220"/>
        <v/>
      </c>
      <c r="M3520" s="22" t="str">
        <f t="shared" si="219"/>
        <v/>
      </c>
    </row>
    <row r="3521" spans="1:13" x14ac:dyDescent="0.55000000000000004">
      <c r="A3521" s="24"/>
      <c r="B3521" s="21" t="str">
        <f>IFERROR(INDEX('Step 2 OMS Report'!$D$2:$D$1048576,MATCH('Sku Break Down'!A3521,'Step 2 OMS Report'!$C$2:$C$1048576,0)),"")</f>
        <v/>
      </c>
      <c r="C3521" s="21" t="str">
        <f>IFERROR(INDEX('Step 2 OMS Report'!$F$2:$F$1048576,MATCH('Sku Break Down'!A3521,'Step 2 OMS Report'!$C$2:$C$1048576,0)),"")</f>
        <v/>
      </c>
      <c r="D3521" s="21" t="str">
        <f>IFERROR(INDEX('Step 2 OMS Report'!$E$2:$E$1048576,MATCH('Sku Break Down'!A3521,'Step 2 OMS Report'!$A$2:$A$1048576,0)),"")</f>
        <v/>
      </c>
      <c r="E3521" s="21" t="str">
        <f>IFERROR(INDEX('Product Info (Hide)'!$E$2:$E$1840,MATCH('Sku Break Down'!C3521,Manufacture_SKUHiddenSheet,0)),"")</f>
        <v/>
      </c>
      <c r="F3521" s="21" t="str">
        <f>IF(A3521="","",SUMIFS('Step 1 Customer Remit'!$J$17:$J$1048576,'Step 1 Customer Remit'!$B$17:$B$1048576,'Sku Break Down'!A3521,'Step 1 Customer Remit'!$D$17:$D$1048576,"Return"))</f>
        <v/>
      </c>
      <c r="G3521" s="21" t="str">
        <f>IF(A3521="","",SUMIFS('Step 1 Customer Remit'!$F$17:$F$1048576,'Step 1 Customer Remit'!$B$17:$B$1048576,'Sku Break Down'!A3521,'Step 1 Customer Remit'!$D$17:$D$1048576,"Return"))</f>
        <v/>
      </c>
      <c r="H3521" s="21" t="str">
        <f t="shared" si="217"/>
        <v/>
      </c>
      <c r="I3521" s="21" t="str">
        <f>IF(A3521="","",SUMIF('Step 2 OMS Report'!$C$2:$C$1048576,'Sku Break Down'!A3521,'Step 2 OMS Report'!$G$2:$G$1048576))</f>
        <v/>
      </c>
      <c r="J3521" s="21" t="str">
        <f>IF(A3521="","",SUMIFS('Step 2 OMS Report'!$I$2:$I$1048576,'Step 2 OMS Report'!$C$2:$C$1048576,'Sku Break Down'!A3521))</f>
        <v/>
      </c>
      <c r="K3521" s="21" t="str">
        <f t="shared" si="218"/>
        <v/>
      </c>
      <c r="L3521" s="22" t="str">
        <f t="shared" si="220"/>
        <v/>
      </c>
      <c r="M3521" s="22" t="str">
        <f t="shared" si="219"/>
        <v/>
      </c>
    </row>
    <row r="3522" spans="1:13" x14ac:dyDescent="0.55000000000000004">
      <c r="A3522" s="24"/>
      <c r="B3522" s="21" t="str">
        <f>IFERROR(INDEX('Step 2 OMS Report'!$D$2:$D$1048576,MATCH('Sku Break Down'!A3522,'Step 2 OMS Report'!$C$2:$C$1048576,0)),"")</f>
        <v/>
      </c>
      <c r="C3522" s="21" t="str">
        <f>IFERROR(INDEX('Step 2 OMS Report'!$F$2:$F$1048576,MATCH('Sku Break Down'!A3522,'Step 2 OMS Report'!$C$2:$C$1048576,0)),"")</f>
        <v/>
      </c>
      <c r="D3522" s="21" t="str">
        <f>IFERROR(INDEX('Step 2 OMS Report'!$E$2:$E$1048576,MATCH('Sku Break Down'!A3522,'Step 2 OMS Report'!$A$2:$A$1048576,0)),"")</f>
        <v/>
      </c>
      <c r="E3522" s="21" t="str">
        <f>IFERROR(INDEX('Product Info (Hide)'!$E$2:$E$1840,MATCH('Sku Break Down'!C3522,Manufacture_SKUHiddenSheet,0)),"")</f>
        <v/>
      </c>
      <c r="F3522" s="21" t="str">
        <f>IF(A3522="","",SUMIFS('Step 1 Customer Remit'!$J$17:$J$1048576,'Step 1 Customer Remit'!$B$17:$B$1048576,'Sku Break Down'!A3522,'Step 1 Customer Remit'!$D$17:$D$1048576,"Return"))</f>
        <v/>
      </c>
      <c r="G3522" s="21" t="str">
        <f>IF(A3522="","",SUMIFS('Step 1 Customer Remit'!$F$17:$F$1048576,'Step 1 Customer Remit'!$B$17:$B$1048576,'Sku Break Down'!A3522,'Step 1 Customer Remit'!$D$17:$D$1048576,"Return"))</f>
        <v/>
      </c>
      <c r="H3522" s="21" t="str">
        <f t="shared" si="217"/>
        <v/>
      </c>
      <c r="I3522" s="21" t="str">
        <f>IF(A3522="","",SUMIF('Step 2 OMS Report'!$C$2:$C$1048576,'Sku Break Down'!A3522,'Step 2 OMS Report'!$G$2:$G$1048576))</f>
        <v/>
      </c>
      <c r="J3522" s="21" t="str">
        <f>IF(A3522="","",SUMIFS('Step 2 OMS Report'!$I$2:$I$1048576,'Step 2 OMS Report'!$C$2:$C$1048576,'Sku Break Down'!A3522))</f>
        <v/>
      </c>
      <c r="K3522" s="21" t="str">
        <f t="shared" si="218"/>
        <v/>
      </c>
      <c r="L3522" s="22" t="str">
        <f t="shared" si="220"/>
        <v/>
      </c>
      <c r="M3522" s="22" t="str">
        <f t="shared" si="219"/>
        <v/>
      </c>
    </row>
    <row r="3523" spans="1:13" x14ac:dyDescent="0.55000000000000004">
      <c r="A3523" s="24"/>
      <c r="B3523" s="21" t="str">
        <f>IFERROR(INDEX('Step 2 OMS Report'!$D$2:$D$1048576,MATCH('Sku Break Down'!A3523,'Step 2 OMS Report'!$C$2:$C$1048576,0)),"")</f>
        <v/>
      </c>
      <c r="C3523" s="21" t="str">
        <f>IFERROR(INDEX('Step 2 OMS Report'!$F$2:$F$1048576,MATCH('Sku Break Down'!A3523,'Step 2 OMS Report'!$C$2:$C$1048576,0)),"")</f>
        <v/>
      </c>
      <c r="D3523" s="21" t="str">
        <f>IFERROR(INDEX('Step 2 OMS Report'!$E$2:$E$1048576,MATCH('Sku Break Down'!A3523,'Step 2 OMS Report'!$A$2:$A$1048576,0)),"")</f>
        <v/>
      </c>
      <c r="E3523" s="21" t="str">
        <f>IFERROR(INDEX('Product Info (Hide)'!$E$2:$E$1840,MATCH('Sku Break Down'!C3523,Manufacture_SKUHiddenSheet,0)),"")</f>
        <v/>
      </c>
      <c r="F3523" s="21" t="str">
        <f>IF(A3523="","",SUMIFS('Step 1 Customer Remit'!$J$17:$J$1048576,'Step 1 Customer Remit'!$B$17:$B$1048576,'Sku Break Down'!A3523,'Step 1 Customer Remit'!$D$17:$D$1048576,"Return"))</f>
        <v/>
      </c>
      <c r="G3523" s="21" t="str">
        <f>IF(A3523="","",SUMIFS('Step 1 Customer Remit'!$F$17:$F$1048576,'Step 1 Customer Remit'!$B$17:$B$1048576,'Sku Break Down'!A3523,'Step 1 Customer Remit'!$D$17:$D$1048576,"Return"))</f>
        <v/>
      </c>
      <c r="H3523" s="21" t="str">
        <f t="shared" si="217"/>
        <v/>
      </c>
      <c r="I3523" s="21" t="str">
        <f>IF(A3523="","",SUMIF('Step 2 OMS Report'!$C$2:$C$1048576,'Sku Break Down'!A3523,'Step 2 OMS Report'!$G$2:$G$1048576))</f>
        <v/>
      </c>
      <c r="J3523" s="21" t="str">
        <f>IF(A3523="","",SUMIFS('Step 2 OMS Report'!$I$2:$I$1048576,'Step 2 OMS Report'!$C$2:$C$1048576,'Sku Break Down'!A3523))</f>
        <v/>
      </c>
      <c r="K3523" s="21" t="str">
        <f t="shared" si="218"/>
        <v/>
      </c>
      <c r="L3523" s="22" t="str">
        <f t="shared" si="220"/>
        <v/>
      </c>
      <c r="M3523" s="22" t="str">
        <f t="shared" si="219"/>
        <v/>
      </c>
    </row>
    <row r="3524" spans="1:13" x14ac:dyDescent="0.55000000000000004">
      <c r="A3524" s="24"/>
      <c r="B3524" s="21" t="str">
        <f>IFERROR(INDEX('Step 2 OMS Report'!$D$2:$D$1048576,MATCH('Sku Break Down'!A3524,'Step 2 OMS Report'!$C$2:$C$1048576,0)),"")</f>
        <v/>
      </c>
      <c r="C3524" s="21" t="str">
        <f>IFERROR(INDEX('Step 2 OMS Report'!$F$2:$F$1048576,MATCH('Sku Break Down'!A3524,'Step 2 OMS Report'!$C$2:$C$1048576,0)),"")</f>
        <v/>
      </c>
      <c r="D3524" s="21" t="str">
        <f>IFERROR(INDEX('Step 2 OMS Report'!$E$2:$E$1048576,MATCH('Sku Break Down'!A3524,'Step 2 OMS Report'!$A$2:$A$1048576,0)),"")</f>
        <v/>
      </c>
      <c r="E3524" s="21" t="str">
        <f>IFERROR(INDEX('Product Info (Hide)'!$E$2:$E$1840,MATCH('Sku Break Down'!C3524,Manufacture_SKUHiddenSheet,0)),"")</f>
        <v/>
      </c>
      <c r="F3524" s="21" t="str">
        <f>IF(A3524="","",SUMIFS('Step 1 Customer Remit'!$J$17:$J$1048576,'Step 1 Customer Remit'!$B$17:$B$1048576,'Sku Break Down'!A3524,'Step 1 Customer Remit'!$D$17:$D$1048576,"Return"))</f>
        <v/>
      </c>
      <c r="G3524" s="21" t="str">
        <f>IF(A3524="","",SUMIFS('Step 1 Customer Remit'!$F$17:$F$1048576,'Step 1 Customer Remit'!$B$17:$B$1048576,'Sku Break Down'!A3524,'Step 1 Customer Remit'!$D$17:$D$1048576,"Return"))</f>
        <v/>
      </c>
      <c r="H3524" s="21" t="str">
        <f t="shared" ref="H3524:H3587" si="221">IF(A3524="","",E3524*F3524)</f>
        <v/>
      </c>
      <c r="I3524" s="21" t="str">
        <f>IF(A3524="","",SUMIF('Step 2 OMS Report'!$C$2:$C$1048576,'Sku Break Down'!A3524,'Step 2 OMS Report'!$G$2:$G$1048576))</f>
        <v/>
      </c>
      <c r="J3524" s="21" t="str">
        <f>IF(A3524="","",SUMIFS('Step 2 OMS Report'!$I$2:$I$1048576,'Step 2 OMS Report'!$C$2:$C$1048576,'Sku Break Down'!A3524))</f>
        <v/>
      </c>
      <c r="K3524" s="21" t="str">
        <f t="shared" ref="K3524:K3587" si="222">IF(A3524="","",G3524/H3524)</f>
        <v/>
      </c>
      <c r="L3524" s="22" t="str">
        <f t="shared" si="220"/>
        <v/>
      </c>
      <c r="M3524" s="22" t="str">
        <f t="shared" ref="M3524:M3587" si="223">IFERROR((-1*G3524)/J3524,"")</f>
        <v/>
      </c>
    </row>
    <row r="3525" spans="1:13" x14ac:dyDescent="0.55000000000000004">
      <c r="A3525" s="24"/>
      <c r="B3525" s="21" t="str">
        <f>IFERROR(INDEX('Step 2 OMS Report'!$D$2:$D$1048576,MATCH('Sku Break Down'!A3525,'Step 2 OMS Report'!$C$2:$C$1048576,0)),"")</f>
        <v/>
      </c>
      <c r="C3525" s="21" t="str">
        <f>IFERROR(INDEX('Step 2 OMS Report'!$F$2:$F$1048576,MATCH('Sku Break Down'!A3525,'Step 2 OMS Report'!$C$2:$C$1048576,0)),"")</f>
        <v/>
      </c>
      <c r="D3525" s="21" t="str">
        <f>IFERROR(INDEX('Step 2 OMS Report'!$E$2:$E$1048576,MATCH('Sku Break Down'!A3525,'Step 2 OMS Report'!$A$2:$A$1048576,0)),"")</f>
        <v/>
      </c>
      <c r="E3525" s="21" t="str">
        <f>IFERROR(INDEX('Product Info (Hide)'!$E$2:$E$1840,MATCH('Sku Break Down'!C3525,Manufacture_SKUHiddenSheet,0)),"")</f>
        <v/>
      </c>
      <c r="F3525" s="21" t="str">
        <f>IF(A3525="","",SUMIFS('Step 1 Customer Remit'!$J$17:$J$1048576,'Step 1 Customer Remit'!$B$17:$B$1048576,'Sku Break Down'!A3525,'Step 1 Customer Remit'!$D$17:$D$1048576,"Return"))</f>
        <v/>
      </c>
      <c r="G3525" s="21" t="str">
        <f>IF(A3525="","",SUMIFS('Step 1 Customer Remit'!$F$17:$F$1048576,'Step 1 Customer Remit'!$B$17:$B$1048576,'Sku Break Down'!A3525,'Step 1 Customer Remit'!$D$17:$D$1048576,"Return"))</f>
        <v/>
      </c>
      <c r="H3525" s="21" t="str">
        <f t="shared" si="221"/>
        <v/>
      </c>
      <c r="I3525" s="21" t="str">
        <f>IF(A3525="","",SUMIF('Step 2 OMS Report'!$C$2:$C$1048576,'Sku Break Down'!A3525,'Step 2 OMS Report'!$G$2:$G$1048576))</f>
        <v/>
      </c>
      <c r="J3525" s="21" t="str">
        <f>IF(A3525="","",SUMIFS('Step 2 OMS Report'!$I$2:$I$1048576,'Step 2 OMS Report'!$C$2:$C$1048576,'Sku Break Down'!A3525))</f>
        <v/>
      </c>
      <c r="K3525" s="21" t="str">
        <f t="shared" si="222"/>
        <v/>
      </c>
      <c r="L3525" s="22" t="str">
        <f t="shared" si="220"/>
        <v/>
      </c>
      <c r="M3525" s="22" t="str">
        <f t="shared" si="223"/>
        <v/>
      </c>
    </row>
    <row r="3526" spans="1:13" x14ac:dyDescent="0.55000000000000004">
      <c r="A3526" s="24"/>
      <c r="B3526" s="21" t="str">
        <f>IFERROR(INDEX('Step 2 OMS Report'!$D$2:$D$1048576,MATCH('Sku Break Down'!A3526,'Step 2 OMS Report'!$C$2:$C$1048576,0)),"")</f>
        <v/>
      </c>
      <c r="C3526" s="21" t="str">
        <f>IFERROR(INDEX('Step 2 OMS Report'!$F$2:$F$1048576,MATCH('Sku Break Down'!A3526,'Step 2 OMS Report'!$C$2:$C$1048576,0)),"")</f>
        <v/>
      </c>
      <c r="D3526" s="21" t="str">
        <f>IFERROR(INDEX('Step 2 OMS Report'!$E$2:$E$1048576,MATCH('Sku Break Down'!A3526,'Step 2 OMS Report'!$A$2:$A$1048576,0)),"")</f>
        <v/>
      </c>
      <c r="E3526" s="21" t="str">
        <f>IFERROR(INDEX('Product Info (Hide)'!$E$2:$E$1840,MATCH('Sku Break Down'!C3526,Manufacture_SKUHiddenSheet,0)),"")</f>
        <v/>
      </c>
      <c r="F3526" s="21" t="str">
        <f>IF(A3526="","",SUMIFS('Step 1 Customer Remit'!$J$17:$J$1048576,'Step 1 Customer Remit'!$B$17:$B$1048576,'Sku Break Down'!A3526,'Step 1 Customer Remit'!$D$17:$D$1048576,"Return"))</f>
        <v/>
      </c>
      <c r="G3526" s="21" t="str">
        <f>IF(A3526="","",SUMIFS('Step 1 Customer Remit'!$F$17:$F$1048576,'Step 1 Customer Remit'!$B$17:$B$1048576,'Sku Break Down'!A3526,'Step 1 Customer Remit'!$D$17:$D$1048576,"Return"))</f>
        <v/>
      </c>
      <c r="H3526" s="21" t="str">
        <f t="shared" si="221"/>
        <v/>
      </c>
      <c r="I3526" s="21" t="str">
        <f>IF(A3526="","",SUMIF('Step 2 OMS Report'!$C$2:$C$1048576,'Sku Break Down'!A3526,'Step 2 OMS Report'!$G$2:$G$1048576))</f>
        <v/>
      </c>
      <c r="J3526" s="21" t="str">
        <f>IF(A3526="","",SUMIFS('Step 2 OMS Report'!$I$2:$I$1048576,'Step 2 OMS Report'!$C$2:$C$1048576,'Sku Break Down'!A3526))</f>
        <v/>
      </c>
      <c r="K3526" s="21" t="str">
        <f t="shared" si="222"/>
        <v/>
      </c>
      <c r="L3526" s="22" t="str">
        <f t="shared" si="220"/>
        <v/>
      </c>
      <c r="M3526" s="22" t="str">
        <f t="shared" si="223"/>
        <v/>
      </c>
    </row>
    <row r="3527" spans="1:13" x14ac:dyDescent="0.55000000000000004">
      <c r="A3527" s="24"/>
      <c r="B3527" s="21" t="str">
        <f>IFERROR(INDEX('Step 2 OMS Report'!$D$2:$D$1048576,MATCH('Sku Break Down'!A3527,'Step 2 OMS Report'!$C$2:$C$1048576,0)),"")</f>
        <v/>
      </c>
      <c r="C3527" s="21" t="str">
        <f>IFERROR(INDEX('Step 2 OMS Report'!$F$2:$F$1048576,MATCH('Sku Break Down'!A3527,'Step 2 OMS Report'!$C$2:$C$1048576,0)),"")</f>
        <v/>
      </c>
      <c r="D3527" s="21" t="str">
        <f>IFERROR(INDEX('Step 2 OMS Report'!$E$2:$E$1048576,MATCH('Sku Break Down'!A3527,'Step 2 OMS Report'!$A$2:$A$1048576,0)),"")</f>
        <v/>
      </c>
      <c r="E3527" s="21" t="str">
        <f>IFERROR(INDEX('Product Info (Hide)'!$E$2:$E$1840,MATCH('Sku Break Down'!C3527,Manufacture_SKUHiddenSheet,0)),"")</f>
        <v/>
      </c>
      <c r="F3527" s="21" t="str">
        <f>IF(A3527="","",SUMIFS('Step 1 Customer Remit'!$J$17:$J$1048576,'Step 1 Customer Remit'!$B$17:$B$1048576,'Sku Break Down'!A3527,'Step 1 Customer Remit'!$D$17:$D$1048576,"Return"))</f>
        <v/>
      </c>
      <c r="G3527" s="21" t="str">
        <f>IF(A3527="","",SUMIFS('Step 1 Customer Remit'!$F$17:$F$1048576,'Step 1 Customer Remit'!$B$17:$B$1048576,'Sku Break Down'!A3527,'Step 1 Customer Remit'!$D$17:$D$1048576,"Return"))</f>
        <v/>
      </c>
      <c r="H3527" s="21" t="str">
        <f t="shared" si="221"/>
        <v/>
      </c>
      <c r="I3527" s="21" t="str">
        <f>IF(A3527="","",SUMIF('Step 2 OMS Report'!$C$2:$C$1048576,'Sku Break Down'!A3527,'Step 2 OMS Report'!$G$2:$G$1048576))</f>
        <v/>
      </c>
      <c r="J3527" s="21" t="str">
        <f>IF(A3527="","",SUMIFS('Step 2 OMS Report'!$I$2:$I$1048576,'Step 2 OMS Report'!$C$2:$C$1048576,'Sku Break Down'!A3527))</f>
        <v/>
      </c>
      <c r="K3527" s="21" t="str">
        <f t="shared" si="222"/>
        <v/>
      </c>
      <c r="L3527" s="22" t="str">
        <f t="shared" si="220"/>
        <v/>
      </c>
      <c r="M3527" s="22" t="str">
        <f t="shared" si="223"/>
        <v/>
      </c>
    </row>
    <row r="3528" spans="1:13" x14ac:dyDescent="0.55000000000000004">
      <c r="A3528" s="24"/>
      <c r="B3528" s="21" t="str">
        <f>IFERROR(INDEX('Step 2 OMS Report'!$D$2:$D$1048576,MATCH('Sku Break Down'!A3528,'Step 2 OMS Report'!$C$2:$C$1048576,0)),"")</f>
        <v/>
      </c>
      <c r="C3528" s="21" t="str">
        <f>IFERROR(INDEX('Step 2 OMS Report'!$F$2:$F$1048576,MATCH('Sku Break Down'!A3528,'Step 2 OMS Report'!$C$2:$C$1048576,0)),"")</f>
        <v/>
      </c>
      <c r="D3528" s="21" t="str">
        <f>IFERROR(INDEX('Step 2 OMS Report'!$E$2:$E$1048576,MATCH('Sku Break Down'!A3528,'Step 2 OMS Report'!$A$2:$A$1048576,0)),"")</f>
        <v/>
      </c>
      <c r="E3528" s="21" t="str">
        <f>IFERROR(INDEX('Product Info (Hide)'!$E$2:$E$1840,MATCH('Sku Break Down'!C3528,Manufacture_SKUHiddenSheet,0)),"")</f>
        <v/>
      </c>
      <c r="F3528" s="21" t="str">
        <f>IF(A3528="","",SUMIFS('Step 1 Customer Remit'!$J$17:$J$1048576,'Step 1 Customer Remit'!$B$17:$B$1048576,'Sku Break Down'!A3528,'Step 1 Customer Remit'!$D$17:$D$1048576,"Return"))</f>
        <v/>
      </c>
      <c r="G3528" s="21" t="str">
        <f>IF(A3528="","",SUMIFS('Step 1 Customer Remit'!$F$17:$F$1048576,'Step 1 Customer Remit'!$B$17:$B$1048576,'Sku Break Down'!A3528,'Step 1 Customer Remit'!$D$17:$D$1048576,"Return"))</f>
        <v/>
      </c>
      <c r="H3528" s="21" t="str">
        <f t="shared" si="221"/>
        <v/>
      </c>
      <c r="I3528" s="21" t="str">
        <f>IF(A3528="","",SUMIF('Step 2 OMS Report'!$C$2:$C$1048576,'Sku Break Down'!A3528,'Step 2 OMS Report'!$G$2:$G$1048576))</f>
        <v/>
      </c>
      <c r="J3528" s="21" t="str">
        <f>IF(A3528="","",SUMIFS('Step 2 OMS Report'!$I$2:$I$1048576,'Step 2 OMS Report'!$C$2:$C$1048576,'Sku Break Down'!A3528))</f>
        <v/>
      </c>
      <c r="K3528" s="21" t="str">
        <f t="shared" si="222"/>
        <v/>
      </c>
      <c r="L3528" s="22" t="str">
        <f t="shared" si="220"/>
        <v/>
      </c>
      <c r="M3528" s="22" t="str">
        <f t="shared" si="223"/>
        <v/>
      </c>
    </row>
    <row r="3529" spans="1:13" x14ac:dyDescent="0.55000000000000004">
      <c r="A3529" s="24"/>
      <c r="B3529" s="21" t="str">
        <f>IFERROR(INDEX('Step 2 OMS Report'!$D$2:$D$1048576,MATCH('Sku Break Down'!A3529,'Step 2 OMS Report'!$C$2:$C$1048576,0)),"")</f>
        <v/>
      </c>
      <c r="C3529" s="21" t="str">
        <f>IFERROR(INDEX('Step 2 OMS Report'!$F$2:$F$1048576,MATCH('Sku Break Down'!A3529,'Step 2 OMS Report'!$C$2:$C$1048576,0)),"")</f>
        <v/>
      </c>
      <c r="D3529" s="21" t="str">
        <f>IFERROR(INDEX('Step 2 OMS Report'!$E$2:$E$1048576,MATCH('Sku Break Down'!A3529,'Step 2 OMS Report'!$A$2:$A$1048576,0)),"")</f>
        <v/>
      </c>
      <c r="E3529" s="21" t="str">
        <f>IFERROR(INDEX('Product Info (Hide)'!$E$2:$E$1840,MATCH('Sku Break Down'!C3529,Manufacture_SKUHiddenSheet,0)),"")</f>
        <v/>
      </c>
      <c r="F3529" s="21" t="str">
        <f>IF(A3529="","",SUMIFS('Step 1 Customer Remit'!$J$17:$J$1048576,'Step 1 Customer Remit'!$B$17:$B$1048576,'Sku Break Down'!A3529,'Step 1 Customer Remit'!$D$17:$D$1048576,"Return"))</f>
        <v/>
      </c>
      <c r="G3529" s="21" t="str">
        <f>IF(A3529="","",SUMIFS('Step 1 Customer Remit'!$F$17:$F$1048576,'Step 1 Customer Remit'!$B$17:$B$1048576,'Sku Break Down'!A3529,'Step 1 Customer Remit'!$D$17:$D$1048576,"Return"))</f>
        <v/>
      </c>
      <c r="H3529" s="21" t="str">
        <f t="shared" si="221"/>
        <v/>
      </c>
      <c r="I3529" s="21" t="str">
        <f>IF(A3529="","",SUMIF('Step 2 OMS Report'!$C$2:$C$1048576,'Sku Break Down'!A3529,'Step 2 OMS Report'!$G$2:$G$1048576))</f>
        <v/>
      </c>
      <c r="J3529" s="21" t="str">
        <f>IF(A3529="","",SUMIFS('Step 2 OMS Report'!$I$2:$I$1048576,'Step 2 OMS Report'!$C$2:$C$1048576,'Sku Break Down'!A3529))</f>
        <v/>
      </c>
      <c r="K3529" s="21" t="str">
        <f t="shared" si="222"/>
        <v/>
      </c>
      <c r="L3529" s="22" t="str">
        <f t="shared" si="220"/>
        <v/>
      </c>
      <c r="M3529" s="22" t="str">
        <f t="shared" si="223"/>
        <v/>
      </c>
    </row>
    <row r="3530" spans="1:13" x14ac:dyDescent="0.55000000000000004">
      <c r="A3530" s="24"/>
      <c r="B3530" s="21" t="str">
        <f>IFERROR(INDEX('Step 2 OMS Report'!$D$2:$D$1048576,MATCH('Sku Break Down'!A3530,'Step 2 OMS Report'!$C$2:$C$1048576,0)),"")</f>
        <v/>
      </c>
      <c r="C3530" s="21" t="str">
        <f>IFERROR(INDEX('Step 2 OMS Report'!$F$2:$F$1048576,MATCH('Sku Break Down'!A3530,'Step 2 OMS Report'!$C$2:$C$1048576,0)),"")</f>
        <v/>
      </c>
      <c r="D3530" s="21" t="str">
        <f>IFERROR(INDEX('Step 2 OMS Report'!$E$2:$E$1048576,MATCH('Sku Break Down'!A3530,'Step 2 OMS Report'!$A$2:$A$1048576,0)),"")</f>
        <v/>
      </c>
      <c r="E3530" s="21" t="str">
        <f>IFERROR(INDEX('Product Info (Hide)'!$E$2:$E$1840,MATCH('Sku Break Down'!C3530,Manufacture_SKUHiddenSheet,0)),"")</f>
        <v/>
      </c>
      <c r="F3530" s="21" t="str">
        <f>IF(A3530="","",SUMIFS('Step 1 Customer Remit'!$J$17:$J$1048576,'Step 1 Customer Remit'!$B$17:$B$1048576,'Sku Break Down'!A3530,'Step 1 Customer Remit'!$D$17:$D$1048576,"Return"))</f>
        <v/>
      </c>
      <c r="G3530" s="21" t="str">
        <f>IF(A3530="","",SUMIFS('Step 1 Customer Remit'!$F$17:$F$1048576,'Step 1 Customer Remit'!$B$17:$B$1048576,'Sku Break Down'!A3530,'Step 1 Customer Remit'!$D$17:$D$1048576,"Return"))</f>
        <v/>
      </c>
      <c r="H3530" s="21" t="str">
        <f t="shared" si="221"/>
        <v/>
      </c>
      <c r="I3530" s="21" t="str">
        <f>IF(A3530="","",SUMIF('Step 2 OMS Report'!$C$2:$C$1048576,'Sku Break Down'!A3530,'Step 2 OMS Report'!$G$2:$G$1048576))</f>
        <v/>
      </c>
      <c r="J3530" s="21" t="str">
        <f>IF(A3530="","",SUMIFS('Step 2 OMS Report'!$I$2:$I$1048576,'Step 2 OMS Report'!$C$2:$C$1048576,'Sku Break Down'!A3530))</f>
        <v/>
      </c>
      <c r="K3530" s="21" t="str">
        <f t="shared" si="222"/>
        <v/>
      </c>
      <c r="L3530" s="22" t="str">
        <f t="shared" si="220"/>
        <v/>
      </c>
      <c r="M3530" s="22" t="str">
        <f t="shared" si="223"/>
        <v/>
      </c>
    </row>
    <row r="3531" spans="1:13" x14ac:dyDescent="0.55000000000000004">
      <c r="A3531" s="24"/>
      <c r="B3531" s="21" t="str">
        <f>IFERROR(INDEX('Step 2 OMS Report'!$D$2:$D$1048576,MATCH('Sku Break Down'!A3531,'Step 2 OMS Report'!$C$2:$C$1048576,0)),"")</f>
        <v/>
      </c>
      <c r="C3531" s="21" t="str">
        <f>IFERROR(INDEX('Step 2 OMS Report'!$F$2:$F$1048576,MATCH('Sku Break Down'!A3531,'Step 2 OMS Report'!$C$2:$C$1048576,0)),"")</f>
        <v/>
      </c>
      <c r="D3531" s="21" t="str">
        <f>IFERROR(INDEX('Step 2 OMS Report'!$E$2:$E$1048576,MATCH('Sku Break Down'!A3531,'Step 2 OMS Report'!$A$2:$A$1048576,0)),"")</f>
        <v/>
      </c>
      <c r="E3531" s="21" t="str">
        <f>IFERROR(INDEX('Product Info (Hide)'!$E$2:$E$1840,MATCH('Sku Break Down'!C3531,Manufacture_SKUHiddenSheet,0)),"")</f>
        <v/>
      </c>
      <c r="F3531" s="21" t="str">
        <f>IF(A3531="","",SUMIFS('Step 1 Customer Remit'!$J$17:$J$1048576,'Step 1 Customer Remit'!$B$17:$B$1048576,'Sku Break Down'!A3531,'Step 1 Customer Remit'!$D$17:$D$1048576,"Return"))</f>
        <v/>
      </c>
      <c r="G3531" s="21" t="str">
        <f>IF(A3531="","",SUMIFS('Step 1 Customer Remit'!$F$17:$F$1048576,'Step 1 Customer Remit'!$B$17:$B$1048576,'Sku Break Down'!A3531,'Step 1 Customer Remit'!$D$17:$D$1048576,"Return"))</f>
        <v/>
      </c>
      <c r="H3531" s="21" t="str">
        <f t="shared" si="221"/>
        <v/>
      </c>
      <c r="I3531" s="21" t="str">
        <f>IF(A3531="","",SUMIF('Step 2 OMS Report'!$C$2:$C$1048576,'Sku Break Down'!A3531,'Step 2 OMS Report'!$G$2:$G$1048576))</f>
        <v/>
      </c>
      <c r="J3531" s="21" t="str">
        <f>IF(A3531="","",SUMIFS('Step 2 OMS Report'!$I$2:$I$1048576,'Step 2 OMS Report'!$C$2:$C$1048576,'Sku Break Down'!A3531))</f>
        <v/>
      </c>
      <c r="K3531" s="21" t="str">
        <f t="shared" si="222"/>
        <v/>
      </c>
      <c r="L3531" s="22" t="str">
        <f t="shared" si="220"/>
        <v/>
      </c>
      <c r="M3531" s="22" t="str">
        <f t="shared" si="223"/>
        <v/>
      </c>
    </row>
    <row r="3532" spans="1:13" x14ac:dyDescent="0.55000000000000004">
      <c r="A3532" s="24"/>
      <c r="B3532" s="21" t="str">
        <f>IFERROR(INDEX('Step 2 OMS Report'!$D$2:$D$1048576,MATCH('Sku Break Down'!A3532,'Step 2 OMS Report'!$C$2:$C$1048576,0)),"")</f>
        <v/>
      </c>
      <c r="C3532" s="21" t="str">
        <f>IFERROR(INDEX('Step 2 OMS Report'!$F$2:$F$1048576,MATCH('Sku Break Down'!A3532,'Step 2 OMS Report'!$C$2:$C$1048576,0)),"")</f>
        <v/>
      </c>
      <c r="D3532" s="21" t="str">
        <f>IFERROR(INDEX('Step 2 OMS Report'!$E$2:$E$1048576,MATCH('Sku Break Down'!A3532,'Step 2 OMS Report'!$A$2:$A$1048576,0)),"")</f>
        <v/>
      </c>
      <c r="E3532" s="21" t="str">
        <f>IFERROR(INDEX('Product Info (Hide)'!$E$2:$E$1840,MATCH('Sku Break Down'!C3532,Manufacture_SKUHiddenSheet,0)),"")</f>
        <v/>
      </c>
      <c r="F3532" s="21" t="str">
        <f>IF(A3532="","",SUMIFS('Step 1 Customer Remit'!$J$17:$J$1048576,'Step 1 Customer Remit'!$B$17:$B$1048576,'Sku Break Down'!A3532,'Step 1 Customer Remit'!$D$17:$D$1048576,"Return"))</f>
        <v/>
      </c>
      <c r="G3532" s="21" t="str">
        <f>IF(A3532="","",SUMIFS('Step 1 Customer Remit'!$F$17:$F$1048576,'Step 1 Customer Remit'!$B$17:$B$1048576,'Sku Break Down'!A3532,'Step 1 Customer Remit'!$D$17:$D$1048576,"Return"))</f>
        <v/>
      </c>
      <c r="H3532" s="21" t="str">
        <f t="shared" si="221"/>
        <v/>
      </c>
      <c r="I3532" s="21" t="str">
        <f>IF(A3532="","",SUMIF('Step 2 OMS Report'!$C$2:$C$1048576,'Sku Break Down'!A3532,'Step 2 OMS Report'!$G$2:$G$1048576))</f>
        <v/>
      </c>
      <c r="J3532" s="21" t="str">
        <f>IF(A3532="","",SUMIFS('Step 2 OMS Report'!$I$2:$I$1048576,'Step 2 OMS Report'!$C$2:$C$1048576,'Sku Break Down'!A3532))</f>
        <v/>
      </c>
      <c r="K3532" s="21" t="str">
        <f t="shared" si="222"/>
        <v/>
      </c>
      <c r="L3532" s="22" t="str">
        <f t="shared" si="220"/>
        <v/>
      </c>
      <c r="M3532" s="22" t="str">
        <f t="shared" si="223"/>
        <v/>
      </c>
    </row>
    <row r="3533" spans="1:13" x14ac:dyDescent="0.55000000000000004">
      <c r="A3533" s="24"/>
      <c r="B3533" s="21" t="str">
        <f>IFERROR(INDEX('Step 2 OMS Report'!$D$2:$D$1048576,MATCH('Sku Break Down'!A3533,'Step 2 OMS Report'!$C$2:$C$1048576,0)),"")</f>
        <v/>
      </c>
      <c r="C3533" s="21" t="str">
        <f>IFERROR(INDEX('Step 2 OMS Report'!$F$2:$F$1048576,MATCH('Sku Break Down'!A3533,'Step 2 OMS Report'!$C$2:$C$1048576,0)),"")</f>
        <v/>
      </c>
      <c r="D3533" s="21" t="str">
        <f>IFERROR(INDEX('Step 2 OMS Report'!$E$2:$E$1048576,MATCH('Sku Break Down'!A3533,'Step 2 OMS Report'!$A$2:$A$1048576,0)),"")</f>
        <v/>
      </c>
      <c r="E3533" s="21" t="str">
        <f>IFERROR(INDEX('Product Info (Hide)'!$E$2:$E$1840,MATCH('Sku Break Down'!C3533,Manufacture_SKUHiddenSheet,0)),"")</f>
        <v/>
      </c>
      <c r="F3533" s="21" t="str">
        <f>IF(A3533="","",SUMIFS('Step 1 Customer Remit'!$J$17:$J$1048576,'Step 1 Customer Remit'!$B$17:$B$1048576,'Sku Break Down'!A3533,'Step 1 Customer Remit'!$D$17:$D$1048576,"Return"))</f>
        <v/>
      </c>
      <c r="G3533" s="21" t="str">
        <f>IF(A3533="","",SUMIFS('Step 1 Customer Remit'!$F$17:$F$1048576,'Step 1 Customer Remit'!$B$17:$B$1048576,'Sku Break Down'!A3533,'Step 1 Customer Remit'!$D$17:$D$1048576,"Return"))</f>
        <v/>
      </c>
      <c r="H3533" s="21" t="str">
        <f t="shared" si="221"/>
        <v/>
      </c>
      <c r="I3533" s="21" t="str">
        <f>IF(A3533="","",SUMIF('Step 2 OMS Report'!$C$2:$C$1048576,'Sku Break Down'!A3533,'Step 2 OMS Report'!$G$2:$G$1048576))</f>
        <v/>
      </c>
      <c r="J3533" s="21" t="str">
        <f>IF(A3533="","",SUMIFS('Step 2 OMS Report'!$I$2:$I$1048576,'Step 2 OMS Report'!$C$2:$C$1048576,'Sku Break Down'!A3533))</f>
        <v/>
      </c>
      <c r="K3533" s="21" t="str">
        <f t="shared" si="222"/>
        <v/>
      </c>
      <c r="L3533" s="22" t="str">
        <f t="shared" si="220"/>
        <v/>
      </c>
      <c r="M3533" s="22" t="str">
        <f t="shared" si="223"/>
        <v/>
      </c>
    </row>
    <row r="3534" spans="1:13" x14ac:dyDescent="0.55000000000000004">
      <c r="A3534" s="24"/>
      <c r="B3534" s="21" t="str">
        <f>IFERROR(INDEX('Step 2 OMS Report'!$D$2:$D$1048576,MATCH('Sku Break Down'!A3534,'Step 2 OMS Report'!$C$2:$C$1048576,0)),"")</f>
        <v/>
      </c>
      <c r="C3534" s="21" t="str">
        <f>IFERROR(INDEX('Step 2 OMS Report'!$F$2:$F$1048576,MATCH('Sku Break Down'!A3534,'Step 2 OMS Report'!$C$2:$C$1048576,0)),"")</f>
        <v/>
      </c>
      <c r="D3534" s="21" t="str">
        <f>IFERROR(INDEX('Step 2 OMS Report'!$E$2:$E$1048576,MATCH('Sku Break Down'!A3534,'Step 2 OMS Report'!$A$2:$A$1048576,0)),"")</f>
        <v/>
      </c>
      <c r="E3534" s="21" t="str">
        <f>IFERROR(INDEX('Product Info (Hide)'!$E$2:$E$1840,MATCH('Sku Break Down'!C3534,Manufacture_SKUHiddenSheet,0)),"")</f>
        <v/>
      </c>
      <c r="F3534" s="21" t="str">
        <f>IF(A3534="","",SUMIFS('Step 1 Customer Remit'!$J$17:$J$1048576,'Step 1 Customer Remit'!$B$17:$B$1048576,'Sku Break Down'!A3534,'Step 1 Customer Remit'!$D$17:$D$1048576,"Return"))</f>
        <v/>
      </c>
      <c r="G3534" s="21" t="str">
        <f>IF(A3534="","",SUMIFS('Step 1 Customer Remit'!$F$17:$F$1048576,'Step 1 Customer Remit'!$B$17:$B$1048576,'Sku Break Down'!A3534,'Step 1 Customer Remit'!$D$17:$D$1048576,"Return"))</f>
        <v/>
      </c>
      <c r="H3534" s="21" t="str">
        <f t="shared" si="221"/>
        <v/>
      </c>
      <c r="I3534" s="21" t="str">
        <f>IF(A3534="","",SUMIF('Step 2 OMS Report'!$C$2:$C$1048576,'Sku Break Down'!A3534,'Step 2 OMS Report'!$G$2:$G$1048576))</f>
        <v/>
      </c>
      <c r="J3534" s="21" t="str">
        <f>IF(A3534="","",SUMIFS('Step 2 OMS Report'!$I$2:$I$1048576,'Step 2 OMS Report'!$C$2:$C$1048576,'Sku Break Down'!A3534))</f>
        <v/>
      </c>
      <c r="K3534" s="21" t="str">
        <f t="shared" si="222"/>
        <v/>
      </c>
      <c r="L3534" s="22" t="str">
        <f t="shared" si="220"/>
        <v/>
      </c>
      <c r="M3534" s="22" t="str">
        <f t="shared" si="223"/>
        <v/>
      </c>
    </row>
    <row r="3535" spans="1:13" x14ac:dyDescent="0.55000000000000004">
      <c r="A3535" s="24"/>
      <c r="B3535" s="21" t="str">
        <f>IFERROR(INDEX('Step 2 OMS Report'!$D$2:$D$1048576,MATCH('Sku Break Down'!A3535,'Step 2 OMS Report'!$C$2:$C$1048576,0)),"")</f>
        <v/>
      </c>
      <c r="C3535" s="21" t="str">
        <f>IFERROR(INDEX('Step 2 OMS Report'!$F$2:$F$1048576,MATCH('Sku Break Down'!A3535,'Step 2 OMS Report'!$C$2:$C$1048576,0)),"")</f>
        <v/>
      </c>
      <c r="D3535" s="21" t="str">
        <f>IFERROR(INDEX('Step 2 OMS Report'!$E$2:$E$1048576,MATCH('Sku Break Down'!A3535,'Step 2 OMS Report'!$A$2:$A$1048576,0)),"")</f>
        <v/>
      </c>
      <c r="E3535" s="21" t="str">
        <f>IFERROR(INDEX('Product Info (Hide)'!$E$2:$E$1840,MATCH('Sku Break Down'!C3535,Manufacture_SKUHiddenSheet,0)),"")</f>
        <v/>
      </c>
      <c r="F3535" s="21" t="str">
        <f>IF(A3535="","",SUMIFS('Step 1 Customer Remit'!$J$17:$J$1048576,'Step 1 Customer Remit'!$B$17:$B$1048576,'Sku Break Down'!A3535,'Step 1 Customer Remit'!$D$17:$D$1048576,"Return"))</f>
        <v/>
      </c>
      <c r="G3535" s="21" t="str">
        <f>IF(A3535="","",SUMIFS('Step 1 Customer Remit'!$F$17:$F$1048576,'Step 1 Customer Remit'!$B$17:$B$1048576,'Sku Break Down'!A3535,'Step 1 Customer Remit'!$D$17:$D$1048576,"Return"))</f>
        <v/>
      </c>
      <c r="H3535" s="21" t="str">
        <f t="shared" si="221"/>
        <v/>
      </c>
      <c r="I3535" s="21" t="str">
        <f>IF(A3535="","",SUMIF('Step 2 OMS Report'!$C$2:$C$1048576,'Sku Break Down'!A3535,'Step 2 OMS Report'!$G$2:$G$1048576))</f>
        <v/>
      </c>
      <c r="J3535" s="21" t="str">
        <f>IF(A3535="","",SUMIFS('Step 2 OMS Report'!$I$2:$I$1048576,'Step 2 OMS Report'!$C$2:$C$1048576,'Sku Break Down'!A3535))</f>
        <v/>
      </c>
      <c r="K3535" s="21" t="str">
        <f t="shared" si="222"/>
        <v/>
      </c>
      <c r="L3535" s="22" t="str">
        <f t="shared" si="220"/>
        <v/>
      </c>
      <c r="M3535" s="22" t="str">
        <f t="shared" si="223"/>
        <v/>
      </c>
    </row>
    <row r="3536" spans="1:13" x14ac:dyDescent="0.55000000000000004">
      <c r="A3536" s="24"/>
      <c r="B3536" s="21" t="str">
        <f>IFERROR(INDEX('Step 2 OMS Report'!$D$2:$D$1048576,MATCH('Sku Break Down'!A3536,'Step 2 OMS Report'!$C$2:$C$1048576,0)),"")</f>
        <v/>
      </c>
      <c r="C3536" s="21" t="str">
        <f>IFERROR(INDEX('Step 2 OMS Report'!$F$2:$F$1048576,MATCH('Sku Break Down'!A3536,'Step 2 OMS Report'!$C$2:$C$1048576,0)),"")</f>
        <v/>
      </c>
      <c r="D3536" s="21" t="str">
        <f>IFERROR(INDEX('Step 2 OMS Report'!$E$2:$E$1048576,MATCH('Sku Break Down'!A3536,'Step 2 OMS Report'!$A$2:$A$1048576,0)),"")</f>
        <v/>
      </c>
      <c r="E3536" s="21" t="str">
        <f>IFERROR(INDEX('Product Info (Hide)'!$E$2:$E$1840,MATCH('Sku Break Down'!C3536,Manufacture_SKUHiddenSheet,0)),"")</f>
        <v/>
      </c>
      <c r="F3536" s="21" t="str">
        <f>IF(A3536="","",SUMIFS('Step 1 Customer Remit'!$J$17:$J$1048576,'Step 1 Customer Remit'!$B$17:$B$1048576,'Sku Break Down'!A3536,'Step 1 Customer Remit'!$D$17:$D$1048576,"Return"))</f>
        <v/>
      </c>
      <c r="G3536" s="21" t="str">
        <f>IF(A3536="","",SUMIFS('Step 1 Customer Remit'!$F$17:$F$1048576,'Step 1 Customer Remit'!$B$17:$B$1048576,'Sku Break Down'!A3536,'Step 1 Customer Remit'!$D$17:$D$1048576,"Return"))</f>
        <v/>
      </c>
      <c r="H3536" s="21" t="str">
        <f t="shared" si="221"/>
        <v/>
      </c>
      <c r="I3536" s="21" t="str">
        <f>IF(A3536="","",SUMIF('Step 2 OMS Report'!$C$2:$C$1048576,'Sku Break Down'!A3536,'Step 2 OMS Report'!$G$2:$G$1048576))</f>
        <v/>
      </c>
      <c r="J3536" s="21" t="str">
        <f>IF(A3536="","",SUMIFS('Step 2 OMS Report'!$I$2:$I$1048576,'Step 2 OMS Report'!$C$2:$C$1048576,'Sku Break Down'!A3536))</f>
        <v/>
      </c>
      <c r="K3536" s="21" t="str">
        <f t="shared" si="222"/>
        <v/>
      </c>
      <c r="L3536" s="22" t="str">
        <f t="shared" si="220"/>
        <v/>
      </c>
      <c r="M3536" s="22" t="str">
        <f t="shared" si="223"/>
        <v/>
      </c>
    </row>
    <row r="3537" spans="1:13" x14ac:dyDescent="0.55000000000000004">
      <c r="A3537" s="24"/>
      <c r="B3537" s="21" t="str">
        <f>IFERROR(INDEX('Step 2 OMS Report'!$D$2:$D$1048576,MATCH('Sku Break Down'!A3537,'Step 2 OMS Report'!$C$2:$C$1048576,0)),"")</f>
        <v/>
      </c>
      <c r="C3537" s="21" t="str">
        <f>IFERROR(INDEX('Step 2 OMS Report'!$F$2:$F$1048576,MATCH('Sku Break Down'!A3537,'Step 2 OMS Report'!$C$2:$C$1048576,0)),"")</f>
        <v/>
      </c>
      <c r="D3537" s="21" t="str">
        <f>IFERROR(INDEX('Step 2 OMS Report'!$E$2:$E$1048576,MATCH('Sku Break Down'!A3537,'Step 2 OMS Report'!$A$2:$A$1048576,0)),"")</f>
        <v/>
      </c>
      <c r="E3537" s="21" t="str">
        <f>IFERROR(INDEX('Product Info (Hide)'!$E$2:$E$1840,MATCH('Sku Break Down'!C3537,Manufacture_SKUHiddenSheet,0)),"")</f>
        <v/>
      </c>
      <c r="F3537" s="21" t="str">
        <f>IF(A3537="","",SUMIFS('Step 1 Customer Remit'!$J$17:$J$1048576,'Step 1 Customer Remit'!$B$17:$B$1048576,'Sku Break Down'!A3537,'Step 1 Customer Remit'!$D$17:$D$1048576,"Return"))</f>
        <v/>
      </c>
      <c r="G3537" s="21" t="str">
        <f>IF(A3537="","",SUMIFS('Step 1 Customer Remit'!$F$17:$F$1048576,'Step 1 Customer Remit'!$B$17:$B$1048576,'Sku Break Down'!A3537,'Step 1 Customer Remit'!$D$17:$D$1048576,"Return"))</f>
        <v/>
      </c>
      <c r="H3537" s="21" t="str">
        <f t="shared" si="221"/>
        <v/>
      </c>
      <c r="I3537" s="21" t="str">
        <f>IF(A3537="","",SUMIF('Step 2 OMS Report'!$C$2:$C$1048576,'Sku Break Down'!A3537,'Step 2 OMS Report'!$G$2:$G$1048576))</f>
        <v/>
      </c>
      <c r="J3537" s="21" t="str">
        <f>IF(A3537="","",SUMIFS('Step 2 OMS Report'!$I$2:$I$1048576,'Step 2 OMS Report'!$C$2:$C$1048576,'Sku Break Down'!A3537))</f>
        <v/>
      </c>
      <c r="K3537" s="21" t="str">
        <f t="shared" si="222"/>
        <v/>
      </c>
      <c r="L3537" s="22" t="str">
        <f t="shared" si="220"/>
        <v/>
      </c>
      <c r="M3537" s="22" t="str">
        <f t="shared" si="223"/>
        <v/>
      </c>
    </row>
    <row r="3538" spans="1:13" x14ac:dyDescent="0.55000000000000004">
      <c r="A3538" s="24"/>
      <c r="B3538" s="21" t="str">
        <f>IFERROR(INDEX('Step 2 OMS Report'!$D$2:$D$1048576,MATCH('Sku Break Down'!A3538,'Step 2 OMS Report'!$C$2:$C$1048576,0)),"")</f>
        <v/>
      </c>
      <c r="C3538" s="21" t="str">
        <f>IFERROR(INDEX('Step 2 OMS Report'!$F$2:$F$1048576,MATCH('Sku Break Down'!A3538,'Step 2 OMS Report'!$C$2:$C$1048576,0)),"")</f>
        <v/>
      </c>
      <c r="D3538" s="21" t="str">
        <f>IFERROR(INDEX('Step 2 OMS Report'!$E$2:$E$1048576,MATCH('Sku Break Down'!A3538,'Step 2 OMS Report'!$A$2:$A$1048576,0)),"")</f>
        <v/>
      </c>
      <c r="E3538" s="21" t="str">
        <f>IFERROR(INDEX('Product Info (Hide)'!$E$2:$E$1840,MATCH('Sku Break Down'!C3538,Manufacture_SKUHiddenSheet,0)),"")</f>
        <v/>
      </c>
      <c r="F3538" s="21" t="str">
        <f>IF(A3538="","",SUMIFS('Step 1 Customer Remit'!$J$17:$J$1048576,'Step 1 Customer Remit'!$B$17:$B$1048576,'Sku Break Down'!A3538,'Step 1 Customer Remit'!$D$17:$D$1048576,"Return"))</f>
        <v/>
      </c>
      <c r="G3538" s="21" t="str">
        <f>IF(A3538="","",SUMIFS('Step 1 Customer Remit'!$F$17:$F$1048576,'Step 1 Customer Remit'!$B$17:$B$1048576,'Sku Break Down'!A3538,'Step 1 Customer Remit'!$D$17:$D$1048576,"Return"))</f>
        <v/>
      </c>
      <c r="H3538" s="21" t="str">
        <f t="shared" si="221"/>
        <v/>
      </c>
      <c r="I3538" s="21" t="str">
        <f>IF(A3538="","",SUMIF('Step 2 OMS Report'!$C$2:$C$1048576,'Sku Break Down'!A3538,'Step 2 OMS Report'!$G$2:$G$1048576))</f>
        <v/>
      </c>
      <c r="J3538" s="21" t="str">
        <f>IF(A3538="","",SUMIFS('Step 2 OMS Report'!$I$2:$I$1048576,'Step 2 OMS Report'!$C$2:$C$1048576,'Sku Break Down'!A3538))</f>
        <v/>
      </c>
      <c r="K3538" s="21" t="str">
        <f t="shared" si="222"/>
        <v/>
      </c>
      <c r="L3538" s="22" t="str">
        <f t="shared" si="220"/>
        <v/>
      </c>
      <c r="M3538" s="22" t="str">
        <f t="shared" si="223"/>
        <v/>
      </c>
    </row>
    <row r="3539" spans="1:13" x14ac:dyDescent="0.55000000000000004">
      <c r="A3539" s="24"/>
      <c r="B3539" s="21" t="str">
        <f>IFERROR(INDEX('Step 2 OMS Report'!$D$2:$D$1048576,MATCH('Sku Break Down'!A3539,'Step 2 OMS Report'!$C$2:$C$1048576,0)),"")</f>
        <v/>
      </c>
      <c r="C3539" s="21" t="str">
        <f>IFERROR(INDEX('Step 2 OMS Report'!$F$2:$F$1048576,MATCH('Sku Break Down'!A3539,'Step 2 OMS Report'!$C$2:$C$1048576,0)),"")</f>
        <v/>
      </c>
      <c r="D3539" s="21" t="str">
        <f>IFERROR(INDEX('Step 2 OMS Report'!$E$2:$E$1048576,MATCH('Sku Break Down'!A3539,'Step 2 OMS Report'!$A$2:$A$1048576,0)),"")</f>
        <v/>
      </c>
      <c r="E3539" s="21" t="str">
        <f>IFERROR(INDEX('Product Info (Hide)'!$E$2:$E$1840,MATCH('Sku Break Down'!C3539,Manufacture_SKUHiddenSheet,0)),"")</f>
        <v/>
      </c>
      <c r="F3539" s="21" t="str">
        <f>IF(A3539="","",SUMIFS('Step 1 Customer Remit'!$J$17:$J$1048576,'Step 1 Customer Remit'!$B$17:$B$1048576,'Sku Break Down'!A3539,'Step 1 Customer Remit'!$D$17:$D$1048576,"Return"))</f>
        <v/>
      </c>
      <c r="G3539" s="21" t="str">
        <f>IF(A3539="","",SUMIFS('Step 1 Customer Remit'!$F$17:$F$1048576,'Step 1 Customer Remit'!$B$17:$B$1048576,'Sku Break Down'!A3539,'Step 1 Customer Remit'!$D$17:$D$1048576,"Return"))</f>
        <v/>
      </c>
      <c r="H3539" s="21" t="str">
        <f t="shared" si="221"/>
        <v/>
      </c>
      <c r="I3539" s="21" t="str">
        <f>IF(A3539="","",SUMIF('Step 2 OMS Report'!$C$2:$C$1048576,'Sku Break Down'!A3539,'Step 2 OMS Report'!$G$2:$G$1048576))</f>
        <v/>
      </c>
      <c r="J3539" s="21" t="str">
        <f>IF(A3539="","",SUMIFS('Step 2 OMS Report'!$I$2:$I$1048576,'Step 2 OMS Report'!$C$2:$C$1048576,'Sku Break Down'!A3539))</f>
        <v/>
      </c>
      <c r="K3539" s="21" t="str">
        <f t="shared" si="222"/>
        <v/>
      </c>
      <c r="L3539" s="22" t="str">
        <f t="shared" si="220"/>
        <v/>
      </c>
      <c r="M3539" s="22" t="str">
        <f t="shared" si="223"/>
        <v/>
      </c>
    </row>
    <row r="3540" spans="1:13" x14ac:dyDescent="0.55000000000000004">
      <c r="A3540" s="24"/>
      <c r="B3540" s="21" t="str">
        <f>IFERROR(INDEX('Step 2 OMS Report'!$D$2:$D$1048576,MATCH('Sku Break Down'!A3540,'Step 2 OMS Report'!$C$2:$C$1048576,0)),"")</f>
        <v/>
      </c>
      <c r="C3540" s="21" t="str">
        <f>IFERROR(INDEX('Step 2 OMS Report'!$F$2:$F$1048576,MATCH('Sku Break Down'!A3540,'Step 2 OMS Report'!$C$2:$C$1048576,0)),"")</f>
        <v/>
      </c>
      <c r="D3540" s="21" t="str">
        <f>IFERROR(INDEX('Step 2 OMS Report'!$E$2:$E$1048576,MATCH('Sku Break Down'!A3540,'Step 2 OMS Report'!$A$2:$A$1048576,0)),"")</f>
        <v/>
      </c>
      <c r="E3540" s="21" t="str">
        <f>IFERROR(INDEX('Product Info (Hide)'!$E$2:$E$1840,MATCH('Sku Break Down'!C3540,Manufacture_SKUHiddenSheet,0)),"")</f>
        <v/>
      </c>
      <c r="F3540" s="21" t="str">
        <f>IF(A3540="","",SUMIFS('Step 1 Customer Remit'!$J$17:$J$1048576,'Step 1 Customer Remit'!$B$17:$B$1048576,'Sku Break Down'!A3540,'Step 1 Customer Remit'!$D$17:$D$1048576,"Return"))</f>
        <v/>
      </c>
      <c r="G3540" s="21" t="str">
        <f>IF(A3540="","",SUMIFS('Step 1 Customer Remit'!$F$17:$F$1048576,'Step 1 Customer Remit'!$B$17:$B$1048576,'Sku Break Down'!A3540,'Step 1 Customer Remit'!$D$17:$D$1048576,"Return"))</f>
        <v/>
      </c>
      <c r="H3540" s="21" t="str">
        <f t="shared" si="221"/>
        <v/>
      </c>
      <c r="I3540" s="21" t="str">
        <f>IF(A3540="","",SUMIF('Step 2 OMS Report'!$C$2:$C$1048576,'Sku Break Down'!A3540,'Step 2 OMS Report'!$G$2:$G$1048576))</f>
        <v/>
      </c>
      <c r="J3540" s="21" t="str">
        <f>IF(A3540="","",SUMIFS('Step 2 OMS Report'!$I$2:$I$1048576,'Step 2 OMS Report'!$C$2:$C$1048576,'Sku Break Down'!A3540))</f>
        <v/>
      </c>
      <c r="K3540" s="21" t="str">
        <f t="shared" si="222"/>
        <v/>
      </c>
      <c r="L3540" s="22" t="str">
        <f t="shared" si="220"/>
        <v/>
      </c>
      <c r="M3540" s="22" t="str">
        <f t="shared" si="223"/>
        <v/>
      </c>
    </row>
    <row r="3541" spans="1:13" x14ac:dyDescent="0.55000000000000004">
      <c r="A3541" s="24"/>
      <c r="B3541" s="21" t="str">
        <f>IFERROR(INDEX('Step 2 OMS Report'!$D$2:$D$1048576,MATCH('Sku Break Down'!A3541,'Step 2 OMS Report'!$C$2:$C$1048576,0)),"")</f>
        <v/>
      </c>
      <c r="C3541" s="21" t="str">
        <f>IFERROR(INDEX('Step 2 OMS Report'!$F$2:$F$1048576,MATCH('Sku Break Down'!A3541,'Step 2 OMS Report'!$C$2:$C$1048576,0)),"")</f>
        <v/>
      </c>
      <c r="D3541" s="21" t="str">
        <f>IFERROR(INDEX('Step 2 OMS Report'!$E$2:$E$1048576,MATCH('Sku Break Down'!A3541,'Step 2 OMS Report'!$A$2:$A$1048576,0)),"")</f>
        <v/>
      </c>
      <c r="E3541" s="21" t="str">
        <f>IFERROR(INDEX('Product Info (Hide)'!$E$2:$E$1840,MATCH('Sku Break Down'!C3541,Manufacture_SKUHiddenSheet,0)),"")</f>
        <v/>
      </c>
      <c r="F3541" s="21" t="str">
        <f>IF(A3541="","",SUMIFS('Step 1 Customer Remit'!$J$17:$J$1048576,'Step 1 Customer Remit'!$B$17:$B$1048576,'Sku Break Down'!A3541,'Step 1 Customer Remit'!$D$17:$D$1048576,"Return"))</f>
        <v/>
      </c>
      <c r="G3541" s="21" t="str">
        <f>IF(A3541="","",SUMIFS('Step 1 Customer Remit'!$F$17:$F$1048576,'Step 1 Customer Remit'!$B$17:$B$1048576,'Sku Break Down'!A3541,'Step 1 Customer Remit'!$D$17:$D$1048576,"Return"))</f>
        <v/>
      </c>
      <c r="H3541" s="21" t="str">
        <f t="shared" si="221"/>
        <v/>
      </c>
      <c r="I3541" s="21" t="str">
        <f>IF(A3541="","",SUMIF('Step 2 OMS Report'!$C$2:$C$1048576,'Sku Break Down'!A3541,'Step 2 OMS Report'!$G$2:$G$1048576))</f>
        <v/>
      </c>
      <c r="J3541" s="21" t="str">
        <f>IF(A3541="","",SUMIFS('Step 2 OMS Report'!$I$2:$I$1048576,'Step 2 OMS Report'!$C$2:$C$1048576,'Sku Break Down'!A3541))</f>
        <v/>
      </c>
      <c r="K3541" s="21" t="str">
        <f t="shared" si="222"/>
        <v/>
      </c>
      <c r="L3541" s="22" t="str">
        <f t="shared" si="220"/>
        <v/>
      </c>
      <c r="M3541" s="22" t="str">
        <f t="shared" si="223"/>
        <v/>
      </c>
    </row>
    <row r="3542" spans="1:13" x14ac:dyDescent="0.55000000000000004">
      <c r="A3542" s="24"/>
      <c r="B3542" s="21" t="str">
        <f>IFERROR(INDEX('Step 2 OMS Report'!$D$2:$D$1048576,MATCH('Sku Break Down'!A3542,'Step 2 OMS Report'!$C$2:$C$1048576,0)),"")</f>
        <v/>
      </c>
      <c r="C3542" s="21" t="str">
        <f>IFERROR(INDEX('Step 2 OMS Report'!$F$2:$F$1048576,MATCH('Sku Break Down'!A3542,'Step 2 OMS Report'!$C$2:$C$1048576,0)),"")</f>
        <v/>
      </c>
      <c r="D3542" s="21" t="str">
        <f>IFERROR(INDEX('Step 2 OMS Report'!$E$2:$E$1048576,MATCH('Sku Break Down'!A3542,'Step 2 OMS Report'!$A$2:$A$1048576,0)),"")</f>
        <v/>
      </c>
      <c r="E3542" s="21" t="str">
        <f>IFERROR(INDEX('Product Info (Hide)'!$E$2:$E$1840,MATCH('Sku Break Down'!C3542,Manufacture_SKUHiddenSheet,0)),"")</f>
        <v/>
      </c>
      <c r="F3542" s="21" t="str">
        <f>IF(A3542="","",SUMIFS('Step 1 Customer Remit'!$J$17:$J$1048576,'Step 1 Customer Remit'!$B$17:$B$1048576,'Sku Break Down'!A3542,'Step 1 Customer Remit'!$D$17:$D$1048576,"Return"))</f>
        <v/>
      </c>
      <c r="G3542" s="21" t="str">
        <f>IF(A3542="","",SUMIFS('Step 1 Customer Remit'!$F$17:$F$1048576,'Step 1 Customer Remit'!$B$17:$B$1048576,'Sku Break Down'!A3542,'Step 1 Customer Remit'!$D$17:$D$1048576,"Return"))</f>
        <v/>
      </c>
      <c r="H3542" s="21" t="str">
        <f t="shared" si="221"/>
        <v/>
      </c>
      <c r="I3542" s="21" t="str">
        <f>IF(A3542="","",SUMIF('Step 2 OMS Report'!$C$2:$C$1048576,'Sku Break Down'!A3542,'Step 2 OMS Report'!$G$2:$G$1048576))</f>
        <v/>
      </c>
      <c r="J3542" s="21" t="str">
        <f>IF(A3542="","",SUMIFS('Step 2 OMS Report'!$I$2:$I$1048576,'Step 2 OMS Report'!$C$2:$C$1048576,'Sku Break Down'!A3542))</f>
        <v/>
      </c>
      <c r="K3542" s="21" t="str">
        <f t="shared" si="222"/>
        <v/>
      </c>
      <c r="L3542" s="22" t="str">
        <f t="shared" si="220"/>
        <v/>
      </c>
      <c r="M3542" s="22" t="str">
        <f t="shared" si="223"/>
        <v/>
      </c>
    </row>
    <row r="3543" spans="1:13" x14ac:dyDescent="0.55000000000000004">
      <c r="A3543" s="24"/>
      <c r="B3543" s="21" t="str">
        <f>IFERROR(INDEX('Step 2 OMS Report'!$D$2:$D$1048576,MATCH('Sku Break Down'!A3543,'Step 2 OMS Report'!$C$2:$C$1048576,0)),"")</f>
        <v/>
      </c>
      <c r="C3543" s="21" t="str">
        <f>IFERROR(INDEX('Step 2 OMS Report'!$F$2:$F$1048576,MATCH('Sku Break Down'!A3543,'Step 2 OMS Report'!$C$2:$C$1048576,0)),"")</f>
        <v/>
      </c>
      <c r="D3543" s="21" t="str">
        <f>IFERROR(INDEX('Step 2 OMS Report'!$E$2:$E$1048576,MATCH('Sku Break Down'!A3543,'Step 2 OMS Report'!$A$2:$A$1048576,0)),"")</f>
        <v/>
      </c>
      <c r="E3543" s="21" t="str">
        <f>IFERROR(INDEX('Product Info (Hide)'!$E$2:$E$1840,MATCH('Sku Break Down'!C3543,Manufacture_SKUHiddenSheet,0)),"")</f>
        <v/>
      </c>
      <c r="F3543" s="21" t="str">
        <f>IF(A3543="","",SUMIFS('Step 1 Customer Remit'!$J$17:$J$1048576,'Step 1 Customer Remit'!$B$17:$B$1048576,'Sku Break Down'!A3543,'Step 1 Customer Remit'!$D$17:$D$1048576,"Return"))</f>
        <v/>
      </c>
      <c r="G3543" s="21" t="str">
        <f>IF(A3543="","",SUMIFS('Step 1 Customer Remit'!$F$17:$F$1048576,'Step 1 Customer Remit'!$B$17:$B$1048576,'Sku Break Down'!A3543,'Step 1 Customer Remit'!$D$17:$D$1048576,"Return"))</f>
        <v/>
      </c>
      <c r="H3543" s="21" t="str">
        <f t="shared" si="221"/>
        <v/>
      </c>
      <c r="I3543" s="21" t="str">
        <f>IF(A3543="","",SUMIF('Step 2 OMS Report'!$C$2:$C$1048576,'Sku Break Down'!A3543,'Step 2 OMS Report'!$G$2:$G$1048576))</f>
        <v/>
      </c>
      <c r="J3543" s="21" t="str">
        <f>IF(A3543="","",SUMIFS('Step 2 OMS Report'!$I$2:$I$1048576,'Step 2 OMS Report'!$C$2:$C$1048576,'Sku Break Down'!A3543))</f>
        <v/>
      </c>
      <c r="K3543" s="21" t="str">
        <f t="shared" si="222"/>
        <v/>
      </c>
      <c r="L3543" s="22" t="str">
        <f t="shared" si="220"/>
        <v/>
      </c>
      <c r="M3543" s="22" t="str">
        <f t="shared" si="223"/>
        <v/>
      </c>
    </row>
    <row r="3544" spans="1:13" x14ac:dyDescent="0.55000000000000004">
      <c r="A3544" s="24"/>
      <c r="B3544" s="21" t="str">
        <f>IFERROR(INDEX('Step 2 OMS Report'!$D$2:$D$1048576,MATCH('Sku Break Down'!A3544,'Step 2 OMS Report'!$C$2:$C$1048576,0)),"")</f>
        <v/>
      </c>
      <c r="C3544" s="21" t="str">
        <f>IFERROR(INDEX('Step 2 OMS Report'!$F$2:$F$1048576,MATCH('Sku Break Down'!A3544,'Step 2 OMS Report'!$C$2:$C$1048576,0)),"")</f>
        <v/>
      </c>
      <c r="D3544" s="21" t="str">
        <f>IFERROR(INDEX('Step 2 OMS Report'!$E$2:$E$1048576,MATCH('Sku Break Down'!A3544,'Step 2 OMS Report'!$A$2:$A$1048576,0)),"")</f>
        <v/>
      </c>
      <c r="E3544" s="21" t="str">
        <f>IFERROR(INDEX('Product Info (Hide)'!$E$2:$E$1840,MATCH('Sku Break Down'!C3544,Manufacture_SKUHiddenSheet,0)),"")</f>
        <v/>
      </c>
      <c r="F3544" s="21" t="str">
        <f>IF(A3544="","",SUMIFS('Step 1 Customer Remit'!$J$17:$J$1048576,'Step 1 Customer Remit'!$B$17:$B$1048576,'Sku Break Down'!A3544,'Step 1 Customer Remit'!$D$17:$D$1048576,"Return"))</f>
        <v/>
      </c>
      <c r="G3544" s="21" t="str">
        <f>IF(A3544="","",SUMIFS('Step 1 Customer Remit'!$F$17:$F$1048576,'Step 1 Customer Remit'!$B$17:$B$1048576,'Sku Break Down'!A3544,'Step 1 Customer Remit'!$D$17:$D$1048576,"Return"))</f>
        <v/>
      </c>
      <c r="H3544" s="21" t="str">
        <f t="shared" si="221"/>
        <v/>
      </c>
      <c r="I3544" s="21" t="str">
        <f>IF(A3544="","",SUMIF('Step 2 OMS Report'!$C$2:$C$1048576,'Sku Break Down'!A3544,'Step 2 OMS Report'!$G$2:$G$1048576))</f>
        <v/>
      </c>
      <c r="J3544" s="21" t="str">
        <f>IF(A3544="","",SUMIFS('Step 2 OMS Report'!$I$2:$I$1048576,'Step 2 OMS Report'!$C$2:$C$1048576,'Sku Break Down'!A3544))</f>
        <v/>
      </c>
      <c r="K3544" s="21" t="str">
        <f t="shared" si="222"/>
        <v/>
      </c>
      <c r="L3544" s="22" t="str">
        <f t="shared" si="220"/>
        <v/>
      </c>
      <c r="M3544" s="22" t="str">
        <f t="shared" si="223"/>
        <v/>
      </c>
    </row>
    <row r="3545" spans="1:13" x14ac:dyDescent="0.55000000000000004">
      <c r="A3545" s="24"/>
      <c r="B3545" s="21" t="str">
        <f>IFERROR(INDEX('Step 2 OMS Report'!$D$2:$D$1048576,MATCH('Sku Break Down'!A3545,'Step 2 OMS Report'!$C$2:$C$1048576,0)),"")</f>
        <v/>
      </c>
      <c r="C3545" s="21" t="str">
        <f>IFERROR(INDEX('Step 2 OMS Report'!$F$2:$F$1048576,MATCH('Sku Break Down'!A3545,'Step 2 OMS Report'!$C$2:$C$1048576,0)),"")</f>
        <v/>
      </c>
      <c r="D3545" s="21" t="str">
        <f>IFERROR(INDEX('Step 2 OMS Report'!$E$2:$E$1048576,MATCH('Sku Break Down'!A3545,'Step 2 OMS Report'!$A$2:$A$1048576,0)),"")</f>
        <v/>
      </c>
      <c r="E3545" s="21" t="str">
        <f>IFERROR(INDEX('Product Info (Hide)'!$E$2:$E$1840,MATCH('Sku Break Down'!C3545,Manufacture_SKUHiddenSheet,0)),"")</f>
        <v/>
      </c>
      <c r="F3545" s="21" t="str">
        <f>IF(A3545="","",SUMIFS('Step 1 Customer Remit'!$J$17:$J$1048576,'Step 1 Customer Remit'!$B$17:$B$1048576,'Sku Break Down'!A3545,'Step 1 Customer Remit'!$D$17:$D$1048576,"Return"))</f>
        <v/>
      </c>
      <c r="G3545" s="21" t="str">
        <f>IF(A3545="","",SUMIFS('Step 1 Customer Remit'!$F$17:$F$1048576,'Step 1 Customer Remit'!$B$17:$B$1048576,'Sku Break Down'!A3545,'Step 1 Customer Remit'!$D$17:$D$1048576,"Return"))</f>
        <v/>
      </c>
      <c r="H3545" s="21" t="str">
        <f t="shared" si="221"/>
        <v/>
      </c>
      <c r="I3545" s="21" t="str">
        <f>IF(A3545="","",SUMIF('Step 2 OMS Report'!$C$2:$C$1048576,'Sku Break Down'!A3545,'Step 2 OMS Report'!$G$2:$G$1048576))</f>
        <v/>
      </c>
      <c r="J3545" s="21" t="str">
        <f>IF(A3545="","",SUMIFS('Step 2 OMS Report'!$I$2:$I$1048576,'Step 2 OMS Report'!$C$2:$C$1048576,'Sku Break Down'!A3545))</f>
        <v/>
      </c>
      <c r="K3545" s="21" t="str">
        <f t="shared" si="222"/>
        <v/>
      </c>
      <c r="L3545" s="22" t="str">
        <f t="shared" si="220"/>
        <v/>
      </c>
      <c r="M3545" s="22" t="str">
        <f t="shared" si="223"/>
        <v/>
      </c>
    </row>
    <row r="3546" spans="1:13" x14ac:dyDescent="0.55000000000000004">
      <c r="A3546" s="24"/>
      <c r="B3546" s="21" t="str">
        <f>IFERROR(INDEX('Step 2 OMS Report'!$D$2:$D$1048576,MATCH('Sku Break Down'!A3546,'Step 2 OMS Report'!$C$2:$C$1048576,0)),"")</f>
        <v/>
      </c>
      <c r="C3546" s="21" t="str">
        <f>IFERROR(INDEX('Step 2 OMS Report'!$F$2:$F$1048576,MATCH('Sku Break Down'!A3546,'Step 2 OMS Report'!$C$2:$C$1048576,0)),"")</f>
        <v/>
      </c>
      <c r="D3546" s="21" t="str">
        <f>IFERROR(INDEX('Step 2 OMS Report'!$E$2:$E$1048576,MATCH('Sku Break Down'!A3546,'Step 2 OMS Report'!$A$2:$A$1048576,0)),"")</f>
        <v/>
      </c>
      <c r="E3546" s="21" t="str">
        <f>IFERROR(INDEX('Product Info (Hide)'!$E$2:$E$1840,MATCH('Sku Break Down'!C3546,Manufacture_SKUHiddenSheet,0)),"")</f>
        <v/>
      </c>
      <c r="F3546" s="21" t="str">
        <f>IF(A3546="","",SUMIFS('Step 1 Customer Remit'!$J$17:$J$1048576,'Step 1 Customer Remit'!$B$17:$B$1048576,'Sku Break Down'!A3546,'Step 1 Customer Remit'!$D$17:$D$1048576,"Return"))</f>
        <v/>
      </c>
      <c r="G3546" s="21" t="str">
        <f>IF(A3546="","",SUMIFS('Step 1 Customer Remit'!$F$17:$F$1048576,'Step 1 Customer Remit'!$B$17:$B$1048576,'Sku Break Down'!A3546,'Step 1 Customer Remit'!$D$17:$D$1048576,"Return"))</f>
        <v/>
      </c>
      <c r="H3546" s="21" t="str">
        <f t="shared" si="221"/>
        <v/>
      </c>
      <c r="I3546" s="21" t="str">
        <f>IF(A3546="","",SUMIF('Step 2 OMS Report'!$C$2:$C$1048576,'Sku Break Down'!A3546,'Step 2 OMS Report'!$G$2:$G$1048576))</f>
        <v/>
      </c>
      <c r="J3546" s="21" t="str">
        <f>IF(A3546="","",SUMIFS('Step 2 OMS Report'!$I$2:$I$1048576,'Step 2 OMS Report'!$C$2:$C$1048576,'Sku Break Down'!A3546))</f>
        <v/>
      </c>
      <c r="K3546" s="21" t="str">
        <f t="shared" si="222"/>
        <v/>
      </c>
      <c r="L3546" s="22" t="str">
        <f t="shared" ref="L3546:L3609" si="224">IFERROR(F3546/I3546,"")</f>
        <v/>
      </c>
      <c r="M3546" s="22" t="str">
        <f t="shared" si="223"/>
        <v/>
      </c>
    </row>
    <row r="3547" spans="1:13" x14ac:dyDescent="0.55000000000000004">
      <c r="A3547" s="24"/>
      <c r="B3547" s="21" t="str">
        <f>IFERROR(INDEX('Step 2 OMS Report'!$D$2:$D$1048576,MATCH('Sku Break Down'!A3547,'Step 2 OMS Report'!$C$2:$C$1048576,0)),"")</f>
        <v/>
      </c>
      <c r="C3547" s="21" t="str">
        <f>IFERROR(INDEX('Step 2 OMS Report'!$F$2:$F$1048576,MATCH('Sku Break Down'!A3547,'Step 2 OMS Report'!$C$2:$C$1048576,0)),"")</f>
        <v/>
      </c>
      <c r="D3547" s="21" t="str">
        <f>IFERROR(INDEX('Step 2 OMS Report'!$E$2:$E$1048576,MATCH('Sku Break Down'!A3547,'Step 2 OMS Report'!$A$2:$A$1048576,0)),"")</f>
        <v/>
      </c>
      <c r="E3547" s="21" t="str">
        <f>IFERROR(INDEX('Product Info (Hide)'!$E$2:$E$1840,MATCH('Sku Break Down'!C3547,Manufacture_SKUHiddenSheet,0)),"")</f>
        <v/>
      </c>
      <c r="F3547" s="21" t="str">
        <f>IF(A3547="","",SUMIFS('Step 1 Customer Remit'!$J$17:$J$1048576,'Step 1 Customer Remit'!$B$17:$B$1048576,'Sku Break Down'!A3547,'Step 1 Customer Remit'!$D$17:$D$1048576,"Return"))</f>
        <v/>
      </c>
      <c r="G3547" s="21" t="str">
        <f>IF(A3547="","",SUMIFS('Step 1 Customer Remit'!$F$17:$F$1048576,'Step 1 Customer Remit'!$B$17:$B$1048576,'Sku Break Down'!A3547,'Step 1 Customer Remit'!$D$17:$D$1048576,"Return"))</f>
        <v/>
      </c>
      <c r="H3547" s="21" t="str">
        <f t="shared" si="221"/>
        <v/>
      </c>
      <c r="I3547" s="21" t="str">
        <f>IF(A3547="","",SUMIF('Step 2 OMS Report'!$C$2:$C$1048576,'Sku Break Down'!A3547,'Step 2 OMS Report'!$G$2:$G$1048576))</f>
        <v/>
      </c>
      <c r="J3547" s="21" t="str">
        <f>IF(A3547="","",SUMIFS('Step 2 OMS Report'!$I$2:$I$1048576,'Step 2 OMS Report'!$C$2:$C$1048576,'Sku Break Down'!A3547))</f>
        <v/>
      </c>
      <c r="K3547" s="21" t="str">
        <f t="shared" si="222"/>
        <v/>
      </c>
      <c r="L3547" s="22" t="str">
        <f t="shared" si="224"/>
        <v/>
      </c>
      <c r="M3547" s="22" t="str">
        <f t="shared" si="223"/>
        <v/>
      </c>
    </row>
    <row r="3548" spans="1:13" x14ac:dyDescent="0.55000000000000004">
      <c r="A3548" s="24"/>
      <c r="B3548" s="21" t="str">
        <f>IFERROR(INDEX('Step 2 OMS Report'!$D$2:$D$1048576,MATCH('Sku Break Down'!A3548,'Step 2 OMS Report'!$C$2:$C$1048576,0)),"")</f>
        <v/>
      </c>
      <c r="C3548" s="21" t="str">
        <f>IFERROR(INDEX('Step 2 OMS Report'!$F$2:$F$1048576,MATCH('Sku Break Down'!A3548,'Step 2 OMS Report'!$C$2:$C$1048576,0)),"")</f>
        <v/>
      </c>
      <c r="D3548" s="21" t="str">
        <f>IFERROR(INDEX('Step 2 OMS Report'!$E$2:$E$1048576,MATCH('Sku Break Down'!A3548,'Step 2 OMS Report'!$A$2:$A$1048576,0)),"")</f>
        <v/>
      </c>
      <c r="E3548" s="21" t="str">
        <f>IFERROR(INDEX('Product Info (Hide)'!$E$2:$E$1840,MATCH('Sku Break Down'!C3548,Manufacture_SKUHiddenSheet,0)),"")</f>
        <v/>
      </c>
      <c r="F3548" s="21" t="str">
        <f>IF(A3548="","",SUMIFS('Step 1 Customer Remit'!$J$17:$J$1048576,'Step 1 Customer Remit'!$B$17:$B$1048576,'Sku Break Down'!A3548,'Step 1 Customer Remit'!$D$17:$D$1048576,"Return"))</f>
        <v/>
      </c>
      <c r="G3548" s="21" t="str">
        <f>IF(A3548="","",SUMIFS('Step 1 Customer Remit'!$F$17:$F$1048576,'Step 1 Customer Remit'!$B$17:$B$1048576,'Sku Break Down'!A3548,'Step 1 Customer Remit'!$D$17:$D$1048576,"Return"))</f>
        <v/>
      </c>
      <c r="H3548" s="21" t="str">
        <f t="shared" si="221"/>
        <v/>
      </c>
      <c r="I3548" s="21" t="str">
        <f>IF(A3548="","",SUMIF('Step 2 OMS Report'!$C$2:$C$1048576,'Sku Break Down'!A3548,'Step 2 OMS Report'!$G$2:$G$1048576))</f>
        <v/>
      </c>
      <c r="J3548" s="21" t="str">
        <f>IF(A3548="","",SUMIFS('Step 2 OMS Report'!$I$2:$I$1048576,'Step 2 OMS Report'!$C$2:$C$1048576,'Sku Break Down'!A3548))</f>
        <v/>
      </c>
      <c r="K3548" s="21" t="str">
        <f t="shared" si="222"/>
        <v/>
      </c>
      <c r="L3548" s="22" t="str">
        <f t="shared" si="224"/>
        <v/>
      </c>
      <c r="M3548" s="22" t="str">
        <f t="shared" si="223"/>
        <v/>
      </c>
    </row>
    <row r="3549" spans="1:13" x14ac:dyDescent="0.55000000000000004">
      <c r="A3549" s="24"/>
      <c r="B3549" s="21" t="str">
        <f>IFERROR(INDEX('Step 2 OMS Report'!$D$2:$D$1048576,MATCH('Sku Break Down'!A3549,'Step 2 OMS Report'!$C$2:$C$1048576,0)),"")</f>
        <v/>
      </c>
      <c r="C3549" s="21" t="str">
        <f>IFERROR(INDEX('Step 2 OMS Report'!$F$2:$F$1048576,MATCH('Sku Break Down'!A3549,'Step 2 OMS Report'!$C$2:$C$1048576,0)),"")</f>
        <v/>
      </c>
      <c r="D3549" s="21" t="str">
        <f>IFERROR(INDEX('Step 2 OMS Report'!$E$2:$E$1048576,MATCH('Sku Break Down'!A3549,'Step 2 OMS Report'!$A$2:$A$1048576,0)),"")</f>
        <v/>
      </c>
      <c r="E3549" s="21" t="str">
        <f>IFERROR(INDEX('Product Info (Hide)'!$E$2:$E$1840,MATCH('Sku Break Down'!C3549,Manufacture_SKUHiddenSheet,0)),"")</f>
        <v/>
      </c>
      <c r="F3549" s="21" t="str">
        <f>IF(A3549="","",SUMIFS('Step 1 Customer Remit'!$J$17:$J$1048576,'Step 1 Customer Remit'!$B$17:$B$1048576,'Sku Break Down'!A3549,'Step 1 Customer Remit'!$D$17:$D$1048576,"Return"))</f>
        <v/>
      </c>
      <c r="G3549" s="21" t="str">
        <f>IF(A3549="","",SUMIFS('Step 1 Customer Remit'!$F$17:$F$1048576,'Step 1 Customer Remit'!$B$17:$B$1048576,'Sku Break Down'!A3549,'Step 1 Customer Remit'!$D$17:$D$1048576,"Return"))</f>
        <v/>
      </c>
      <c r="H3549" s="21" t="str">
        <f t="shared" si="221"/>
        <v/>
      </c>
      <c r="I3549" s="21" t="str">
        <f>IF(A3549="","",SUMIF('Step 2 OMS Report'!$C$2:$C$1048576,'Sku Break Down'!A3549,'Step 2 OMS Report'!$G$2:$G$1048576))</f>
        <v/>
      </c>
      <c r="J3549" s="21" t="str">
        <f>IF(A3549="","",SUMIFS('Step 2 OMS Report'!$I$2:$I$1048576,'Step 2 OMS Report'!$C$2:$C$1048576,'Sku Break Down'!A3549))</f>
        <v/>
      </c>
      <c r="K3549" s="21" t="str">
        <f t="shared" si="222"/>
        <v/>
      </c>
      <c r="L3549" s="22" t="str">
        <f t="shared" si="224"/>
        <v/>
      </c>
      <c r="M3549" s="22" t="str">
        <f t="shared" si="223"/>
        <v/>
      </c>
    </row>
    <row r="3550" spans="1:13" x14ac:dyDescent="0.55000000000000004">
      <c r="A3550" s="24"/>
      <c r="B3550" s="21" t="str">
        <f>IFERROR(INDEX('Step 2 OMS Report'!$D$2:$D$1048576,MATCH('Sku Break Down'!A3550,'Step 2 OMS Report'!$C$2:$C$1048576,0)),"")</f>
        <v/>
      </c>
      <c r="C3550" s="21" t="str">
        <f>IFERROR(INDEX('Step 2 OMS Report'!$F$2:$F$1048576,MATCH('Sku Break Down'!A3550,'Step 2 OMS Report'!$C$2:$C$1048576,0)),"")</f>
        <v/>
      </c>
      <c r="D3550" s="21" t="str">
        <f>IFERROR(INDEX('Step 2 OMS Report'!$E$2:$E$1048576,MATCH('Sku Break Down'!A3550,'Step 2 OMS Report'!$A$2:$A$1048576,0)),"")</f>
        <v/>
      </c>
      <c r="E3550" s="21" t="str">
        <f>IFERROR(INDEX('Product Info (Hide)'!$E$2:$E$1840,MATCH('Sku Break Down'!C3550,Manufacture_SKUHiddenSheet,0)),"")</f>
        <v/>
      </c>
      <c r="F3550" s="21" t="str">
        <f>IF(A3550="","",SUMIFS('Step 1 Customer Remit'!$J$17:$J$1048576,'Step 1 Customer Remit'!$B$17:$B$1048576,'Sku Break Down'!A3550,'Step 1 Customer Remit'!$D$17:$D$1048576,"Return"))</f>
        <v/>
      </c>
      <c r="G3550" s="21" t="str">
        <f>IF(A3550="","",SUMIFS('Step 1 Customer Remit'!$F$17:$F$1048576,'Step 1 Customer Remit'!$B$17:$B$1048576,'Sku Break Down'!A3550,'Step 1 Customer Remit'!$D$17:$D$1048576,"Return"))</f>
        <v/>
      </c>
      <c r="H3550" s="21" t="str">
        <f t="shared" si="221"/>
        <v/>
      </c>
      <c r="I3550" s="21" t="str">
        <f>IF(A3550="","",SUMIF('Step 2 OMS Report'!$C$2:$C$1048576,'Sku Break Down'!A3550,'Step 2 OMS Report'!$G$2:$G$1048576))</f>
        <v/>
      </c>
      <c r="J3550" s="21" t="str">
        <f>IF(A3550="","",SUMIFS('Step 2 OMS Report'!$I$2:$I$1048576,'Step 2 OMS Report'!$C$2:$C$1048576,'Sku Break Down'!A3550))</f>
        <v/>
      </c>
      <c r="K3550" s="21" t="str">
        <f t="shared" si="222"/>
        <v/>
      </c>
      <c r="L3550" s="22" t="str">
        <f t="shared" si="224"/>
        <v/>
      </c>
      <c r="M3550" s="22" t="str">
        <f t="shared" si="223"/>
        <v/>
      </c>
    </row>
    <row r="3551" spans="1:13" x14ac:dyDescent="0.55000000000000004">
      <c r="A3551" s="24"/>
      <c r="B3551" s="21" t="str">
        <f>IFERROR(INDEX('Step 2 OMS Report'!$D$2:$D$1048576,MATCH('Sku Break Down'!A3551,'Step 2 OMS Report'!$C$2:$C$1048576,0)),"")</f>
        <v/>
      </c>
      <c r="C3551" s="21" t="str">
        <f>IFERROR(INDEX('Step 2 OMS Report'!$F$2:$F$1048576,MATCH('Sku Break Down'!A3551,'Step 2 OMS Report'!$C$2:$C$1048576,0)),"")</f>
        <v/>
      </c>
      <c r="D3551" s="21" t="str">
        <f>IFERROR(INDEX('Step 2 OMS Report'!$E$2:$E$1048576,MATCH('Sku Break Down'!A3551,'Step 2 OMS Report'!$A$2:$A$1048576,0)),"")</f>
        <v/>
      </c>
      <c r="E3551" s="21" t="str">
        <f>IFERROR(INDEX('Product Info (Hide)'!$E$2:$E$1840,MATCH('Sku Break Down'!C3551,Manufacture_SKUHiddenSheet,0)),"")</f>
        <v/>
      </c>
      <c r="F3551" s="21" t="str">
        <f>IF(A3551="","",SUMIFS('Step 1 Customer Remit'!$J$17:$J$1048576,'Step 1 Customer Remit'!$B$17:$B$1048576,'Sku Break Down'!A3551,'Step 1 Customer Remit'!$D$17:$D$1048576,"Return"))</f>
        <v/>
      </c>
      <c r="G3551" s="21" t="str">
        <f>IF(A3551="","",SUMIFS('Step 1 Customer Remit'!$F$17:$F$1048576,'Step 1 Customer Remit'!$B$17:$B$1048576,'Sku Break Down'!A3551,'Step 1 Customer Remit'!$D$17:$D$1048576,"Return"))</f>
        <v/>
      </c>
      <c r="H3551" s="21" t="str">
        <f t="shared" si="221"/>
        <v/>
      </c>
      <c r="I3551" s="21" t="str">
        <f>IF(A3551="","",SUMIF('Step 2 OMS Report'!$C$2:$C$1048576,'Sku Break Down'!A3551,'Step 2 OMS Report'!$G$2:$G$1048576))</f>
        <v/>
      </c>
      <c r="J3551" s="21" t="str">
        <f>IF(A3551="","",SUMIFS('Step 2 OMS Report'!$I$2:$I$1048576,'Step 2 OMS Report'!$C$2:$C$1048576,'Sku Break Down'!A3551))</f>
        <v/>
      </c>
      <c r="K3551" s="21" t="str">
        <f t="shared" si="222"/>
        <v/>
      </c>
      <c r="L3551" s="22" t="str">
        <f t="shared" si="224"/>
        <v/>
      </c>
      <c r="M3551" s="22" t="str">
        <f t="shared" si="223"/>
        <v/>
      </c>
    </row>
    <row r="3552" spans="1:13" x14ac:dyDescent="0.55000000000000004">
      <c r="A3552" s="24"/>
      <c r="B3552" s="21" t="str">
        <f>IFERROR(INDEX('Step 2 OMS Report'!$D$2:$D$1048576,MATCH('Sku Break Down'!A3552,'Step 2 OMS Report'!$C$2:$C$1048576,0)),"")</f>
        <v/>
      </c>
      <c r="C3552" s="21" t="str">
        <f>IFERROR(INDEX('Step 2 OMS Report'!$F$2:$F$1048576,MATCH('Sku Break Down'!A3552,'Step 2 OMS Report'!$C$2:$C$1048576,0)),"")</f>
        <v/>
      </c>
      <c r="D3552" s="21" t="str">
        <f>IFERROR(INDEX('Step 2 OMS Report'!$E$2:$E$1048576,MATCH('Sku Break Down'!A3552,'Step 2 OMS Report'!$A$2:$A$1048576,0)),"")</f>
        <v/>
      </c>
      <c r="E3552" s="21" t="str">
        <f>IFERROR(INDEX('Product Info (Hide)'!$E$2:$E$1840,MATCH('Sku Break Down'!C3552,Manufacture_SKUHiddenSheet,0)),"")</f>
        <v/>
      </c>
      <c r="F3552" s="21" t="str">
        <f>IF(A3552="","",SUMIFS('Step 1 Customer Remit'!$J$17:$J$1048576,'Step 1 Customer Remit'!$B$17:$B$1048576,'Sku Break Down'!A3552,'Step 1 Customer Remit'!$D$17:$D$1048576,"Return"))</f>
        <v/>
      </c>
      <c r="G3552" s="21" t="str">
        <f>IF(A3552="","",SUMIFS('Step 1 Customer Remit'!$F$17:$F$1048576,'Step 1 Customer Remit'!$B$17:$B$1048576,'Sku Break Down'!A3552,'Step 1 Customer Remit'!$D$17:$D$1048576,"Return"))</f>
        <v/>
      </c>
      <c r="H3552" s="21" t="str">
        <f t="shared" si="221"/>
        <v/>
      </c>
      <c r="I3552" s="21" t="str">
        <f>IF(A3552="","",SUMIF('Step 2 OMS Report'!$C$2:$C$1048576,'Sku Break Down'!A3552,'Step 2 OMS Report'!$G$2:$G$1048576))</f>
        <v/>
      </c>
      <c r="J3552" s="21" t="str">
        <f>IF(A3552="","",SUMIFS('Step 2 OMS Report'!$I$2:$I$1048576,'Step 2 OMS Report'!$C$2:$C$1048576,'Sku Break Down'!A3552))</f>
        <v/>
      </c>
      <c r="K3552" s="21" t="str">
        <f t="shared" si="222"/>
        <v/>
      </c>
      <c r="L3552" s="22" t="str">
        <f t="shared" si="224"/>
        <v/>
      </c>
      <c r="M3552" s="22" t="str">
        <f t="shared" si="223"/>
        <v/>
      </c>
    </row>
    <row r="3553" spans="1:13" x14ac:dyDescent="0.55000000000000004">
      <c r="A3553" s="24"/>
      <c r="B3553" s="21" t="str">
        <f>IFERROR(INDEX('Step 2 OMS Report'!$D$2:$D$1048576,MATCH('Sku Break Down'!A3553,'Step 2 OMS Report'!$C$2:$C$1048576,0)),"")</f>
        <v/>
      </c>
      <c r="C3553" s="21" t="str">
        <f>IFERROR(INDEX('Step 2 OMS Report'!$F$2:$F$1048576,MATCH('Sku Break Down'!A3553,'Step 2 OMS Report'!$C$2:$C$1048576,0)),"")</f>
        <v/>
      </c>
      <c r="D3553" s="21" t="str">
        <f>IFERROR(INDEX('Step 2 OMS Report'!$E$2:$E$1048576,MATCH('Sku Break Down'!A3553,'Step 2 OMS Report'!$A$2:$A$1048576,0)),"")</f>
        <v/>
      </c>
      <c r="E3553" s="21" t="str">
        <f>IFERROR(INDEX('Product Info (Hide)'!$E$2:$E$1840,MATCH('Sku Break Down'!C3553,Manufacture_SKUHiddenSheet,0)),"")</f>
        <v/>
      </c>
      <c r="F3553" s="21" t="str">
        <f>IF(A3553="","",SUMIFS('Step 1 Customer Remit'!$J$17:$J$1048576,'Step 1 Customer Remit'!$B$17:$B$1048576,'Sku Break Down'!A3553,'Step 1 Customer Remit'!$D$17:$D$1048576,"Return"))</f>
        <v/>
      </c>
      <c r="G3553" s="21" t="str">
        <f>IF(A3553="","",SUMIFS('Step 1 Customer Remit'!$F$17:$F$1048576,'Step 1 Customer Remit'!$B$17:$B$1048576,'Sku Break Down'!A3553,'Step 1 Customer Remit'!$D$17:$D$1048576,"Return"))</f>
        <v/>
      </c>
      <c r="H3553" s="21" t="str">
        <f t="shared" si="221"/>
        <v/>
      </c>
      <c r="I3553" s="21" t="str">
        <f>IF(A3553="","",SUMIF('Step 2 OMS Report'!$C$2:$C$1048576,'Sku Break Down'!A3553,'Step 2 OMS Report'!$G$2:$G$1048576))</f>
        <v/>
      </c>
      <c r="J3553" s="21" t="str">
        <f>IF(A3553="","",SUMIFS('Step 2 OMS Report'!$I$2:$I$1048576,'Step 2 OMS Report'!$C$2:$C$1048576,'Sku Break Down'!A3553))</f>
        <v/>
      </c>
      <c r="K3553" s="21" t="str">
        <f t="shared" si="222"/>
        <v/>
      </c>
      <c r="L3553" s="22" t="str">
        <f t="shared" si="224"/>
        <v/>
      </c>
      <c r="M3553" s="22" t="str">
        <f t="shared" si="223"/>
        <v/>
      </c>
    </row>
    <row r="3554" spans="1:13" x14ac:dyDescent="0.55000000000000004">
      <c r="A3554" s="24"/>
      <c r="B3554" s="21" t="str">
        <f>IFERROR(INDEX('Step 2 OMS Report'!$D$2:$D$1048576,MATCH('Sku Break Down'!A3554,'Step 2 OMS Report'!$C$2:$C$1048576,0)),"")</f>
        <v/>
      </c>
      <c r="C3554" s="21" t="str">
        <f>IFERROR(INDEX('Step 2 OMS Report'!$F$2:$F$1048576,MATCH('Sku Break Down'!A3554,'Step 2 OMS Report'!$C$2:$C$1048576,0)),"")</f>
        <v/>
      </c>
      <c r="D3554" s="21" t="str">
        <f>IFERROR(INDEX('Step 2 OMS Report'!$E$2:$E$1048576,MATCH('Sku Break Down'!A3554,'Step 2 OMS Report'!$A$2:$A$1048576,0)),"")</f>
        <v/>
      </c>
      <c r="E3554" s="21" t="str">
        <f>IFERROR(INDEX('Product Info (Hide)'!$E$2:$E$1840,MATCH('Sku Break Down'!C3554,Manufacture_SKUHiddenSheet,0)),"")</f>
        <v/>
      </c>
      <c r="F3554" s="21" t="str">
        <f>IF(A3554="","",SUMIFS('Step 1 Customer Remit'!$J$17:$J$1048576,'Step 1 Customer Remit'!$B$17:$B$1048576,'Sku Break Down'!A3554,'Step 1 Customer Remit'!$D$17:$D$1048576,"Return"))</f>
        <v/>
      </c>
      <c r="G3554" s="21" t="str">
        <f>IF(A3554="","",SUMIFS('Step 1 Customer Remit'!$F$17:$F$1048576,'Step 1 Customer Remit'!$B$17:$B$1048576,'Sku Break Down'!A3554,'Step 1 Customer Remit'!$D$17:$D$1048576,"Return"))</f>
        <v/>
      </c>
      <c r="H3554" s="21" t="str">
        <f t="shared" si="221"/>
        <v/>
      </c>
      <c r="I3554" s="21" t="str">
        <f>IF(A3554="","",SUMIF('Step 2 OMS Report'!$C$2:$C$1048576,'Sku Break Down'!A3554,'Step 2 OMS Report'!$G$2:$G$1048576))</f>
        <v/>
      </c>
      <c r="J3554" s="21" t="str">
        <f>IF(A3554="","",SUMIFS('Step 2 OMS Report'!$I$2:$I$1048576,'Step 2 OMS Report'!$C$2:$C$1048576,'Sku Break Down'!A3554))</f>
        <v/>
      </c>
      <c r="K3554" s="21" t="str">
        <f t="shared" si="222"/>
        <v/>
      </c>
      <c r="L3554" s="22" t="str">
        <f t="shared" si="224"/>
        <v/>
      </c>
      <c r="M3554" s="22" t="str">
        <f t="shared" si="223"/>
        <v/>
      </c>
    </row>
    <row r="3555" spans="1:13" x14ac:dyDescent="0.55000000000000004">
      <c r="A3555" s="24"/>
      <c r="B3555" s="21" t="str">
        <f>IFERROR(INDEX('Step 2 OMS Report'!$D$2:$D$1048576,MATCH('Sku Break Down'!A3555,'Step 2 OMS Report'!$C$2:$C$1048576,0)),"")</f>
        <v/>
      </c>
      <c r="C3555" s="21" t="str">
        <f>IFERROR(INDEX('Step 2 OMS Report'!$F$2:$F$1048576,MATCH('Sku Break Down'!A3555,'Step 2 OMS Report'!$C$2:$C$1048576,0)),"")</f>
        <v/>
      </c>
      <c r="D3555" s="21" t="str">
        <f>IFERROR(INDEX('Step 2 OMS Report'!$E$2:$E$1048576,MATCH('Sku Break Down'!A3555,'Step 2 OMS Report'!$A$2:$A$1048576,0)),"")</f>
        <v/>
      </c>
      <c r="E3555" s="21" t="str">
        <f>IFERROR(INDEX('Product Info (Hide)'!$E$2:$E$1840,MATCH('Sku Break Down'!C3555,Manufacture_SKUHiddenSheet,0)),"")</f>
        <v/>
      </c>
      <c r="F3555" s="21" t="str">
        <f>IF(A3555="","",SUMIFS('Step 1 Customer Remit'!$J$17:$J$1048576,'Step 1 Customer Remit'!$B$17:$B$1048576,'Sku Break Down'!A3555,'Step 1 Customer Remit'!$D$17:$D$1048576,"Return"))</f>
        <v/>
      </c>
      <c r="G3555" s="21" t="str">
        <f>IF(A3555="","",SUMIFS('Step 1 Customer Remit'!$F$17:$F$1048576,'Step 1 Customer Remit'!$B$17:$B$1048576,'Sku Break Down'!A3555,'Step 1 Customer Remit'!$D$17:$D$1048576,"Return"))</f>
        <v/>
      </c>
      <c r="H3555" s="21" t="str">
        <f t="shared" si="221"/>
        <v/>
      </c>
      <c r="I3555" s="21" t="str">
        <f>IF(A3555="","",SUMIF('Step 2 OMS Report'!$C$2:$C$1048576,'Sku Break Down'!A3555,'Step 2 OMS Report'!$G$2:$G$1048576))</f>
        <v/>
      </c>
      <c r="J3555" s="21" t="str">
        <f>IF(A3555="","",SUMIFS('Step 2 OMS Report'!$I$2:$I$1048576,'Step 2 OMS Report'!$C$2:$C$1048576,'Sku Break Down'!A3555))</f>
        <v/>
      </c>
      <c r="K3555" s="21" t="str">
        <f t="shared" si="222"/>
        <v/>
      </c>
      <c r="L3555" s="22" t="str">
        <f t="shared" si="224"/>
        <v/>
      </c>
      <c r="M3555" s="22" t="str">
        <f t="shared" si="223"/>
        <v/>
      </c>
    </row>
    <row r="3556" spans="1:13" x14ac:dyDescent="0.55000000000000004">
      <c r="A3556" s="24"/>
      <c r="B3556" s="21" t="str">
        <f>IFERROR(INDEX('Step 2 OMS Report'!$D$2:$D$1048576,MATCH('Sku Break Down'!A3556,'Step 2 OMS Report'!$C$2:$C$1048576,0)),"")</f>
        <v/>
      </c>
      <c r="C3556" s="21" t="str">
        <f>IFERROR(INDEX('Step 2 OMS Report'!$F$2:$F$1048576,MATCH('Sku Break Down'!A3556,'Step 2 OMS Report'!$C$2:$C$1048576,0)),"")</f>
        <v/>
      </c>
      <c r="D3556" s="21" t="str">
        <f>IFERROR(INDEX('Step 2 OMS Report'!$E$2:$E$1048576,MATCH('Sku Break Down'!A3556,'Step 2 OMS Report'!$A$2:$A$1048576,0)),"")</f>
        <v/>
      </c>
      <c r="E3556" s="21" t="str">
        <f>IFERROR(INDEX('Product Info (Hide)'!$E$2:$E$1840,MATCH('Sku Break Down'!C3556,Manufacture_SKUHiddenSheet,0)),"")</f>
        <v/>
      </c>
      <c r="F3556" s="21" t="str">
        <f>IF(A3556="","",SUMIFS('Step 1 Customer Remit'!$J$17:$J$1048576,'Step 1 Customer Remit'!$B$17:$B$1048576,'Sku Break Down'!A3556,'Step 1 Customer Remit'!$D$17:$D$1048576,"Return"))</f>
        <v/>
      </c>
      <c r="G3556" s="21" t="str">
        <f>IF(A3556="","",SUMIFS('Step 1 Customer Remit'!$F$17:$F$1048576,'Step 1 Customer Remit'!$B$17:$B$1048576,'Sku Break Down'!A3556,'Step 1 Customer Remit'!$D$17:$D$1048576,"Return"))</f>
        <v/>
      </c>
      <c r="H3556" s="21" t="str">
        <f t="shared" si="221"/>
        <v/>
      </c>
      <c r="I3556" s="21" t="str">
        <f>IF(A3556="","",SUMIF('Step 2 OMS Report'!$C$2:$C$1048576,'Sku Break Down'!A3556,'Step 2 OMS Report'!$G$2:$G$1048576))</f>
        <v/>
      </c>
      <c r="J3556" s="21" t="str">
        <f>IF(A3556="","",SUMIFS('Step 2 OMS Report'!$I$2:$I$1048576,'Step 2 OMS Report'!$C$2:$C$1048576,'Sku Break Down'!A3556))</f>
        <v/>
      </c>
      <c r="K3556" s="21" t="str">
        <f t="shared" si="222"/>
        <v/>
      </c>
      <c r="L3556" s="22" t="str">
        <f t="shared" si="224"/>
        <v/>
      </c>
      <c r="M3556" s="22" t="str">
        <f t="shared" si="223"/>
        <v/>
      </c>
    </row>
    <row r="3557" spans="1:13" x14ac:dyDescent="0.55000000000000004">
      <c r="A3557" s="24"/>
      <c r="B3557" s="21" t="str">
        <f>IFERROR(INDEX('Step 2 OMS Report'!$D$2:$D$1048576,MATCH('Sku Break Down'!A3557,'Step 2 OMS Report'!$C$2:$C$1048576,0)),"")</f>
        <v/>
      </c>
      <c r="C3557" s="21" t="str">
        <f>IFERROR(INDEX('Step 2 OMS Report'!$F$2:$F$1048576,MATCH('Sku Break Down'!A3557,'Step 2 OMS Report'!$C$2:$C$1048576,0)),"")</f>
        <v/>
      </c>
      <c r="D3557" s="21" t="str">
        <f>IFERROR(INDEX('Step 2 OMS Report'!$E$2:$E$1048576,MATCH('Sku Break Down'!A3557,'Step 2 OMS Report'!$A$2:$A$1048576,0)),"")</f>
        <v/>
      </c>
      <c r="E3557" s="21" t="str">
        <f>IFERROR(INDEX('Product Info (Hide)'!$E$2:$E$1840,MATCH('Sku Break Down'!C3557,Manufacture_SKUHiddenSheet,0)),"")</f>
        <v/>
      </c>
      <c r="F3557" s="21" t="str">
        <f>IF(A3557="","",SUMIFS('Step 1 Customer Remit'!$J$17:$J$1048576,'Step 1 Customer Remit'!$B$17:$B$1048576,'Sku Break Down'!A3557,'Step 1 Customer Remit'!$D$17:$D$1048576,"Return"))</f>
        <v/>
      </c>
      <c r="G3557" s="21" t="str">
        <f>IF(A3557="","",SUMIFS('Step 1 Customer Remit'!$F$17:$F$1048576,'Step 1 Customer Remit'!$B$17:$B$1048576,'Sku Break Down'!A3557,'Step 1 Customer Remit'!$D$17:$D$1048576,"Return"))</f>
        <v/>
      </c>
      <c r="H3557" s="21" t="str">
        <f t="shared" si="221"/>
        <v/>
      </c>
      <c r="I3557" s="21" t="str">
        <f>IF(A3557="","",SUMIF('Step 2 OMS Report'!$C$2:$C$1048576,'Sku Break Down'!A3557,'Step 2 OMS Report'!$G$2:$G$1048576))</f>
        <v/>
      </c>
      <c r="J3557" s="21" t="str">
        <f>IF(A3557="","",SUMIFS('Step 2 OMS Report'!$I$2:$I$1048576,'Step 2 OMS Report'!$C$2:$C$1048576,'Sku Break Down'!A3557))</f>
        <v/>
      </c>
      <c r="K3557" s="21" t="str">
        <f t="shared" si="222"/>
        <v/>
      </c>
      <c r="L3557" s="22" t="str">
        <f t="shared" si="224"/>
        <v/>
      </c>
      <c r="M3557" s="22" t="str">
        <f t="shared" si="223"/>
        <v/>
      </c>
    </row>
    <row r="3558" spans="1:13" x14ac:dyDescent="0.55000000000000004">
      <c r="A3558" s="24"/>
      <c r="B3558" s="21" t="str">
        <f>IFERROR(INDEX('Step 2 OMS Report'!$D$2:$D$1048576,MATCH('Sku Break Down'!A3558,'Step 2 OMS Report'!$C$2:$C$1048576,0)),"")</f>
        <v/>
      </c>
      <c r="C3558" s="21" t="str">
        <f>IFERROR(INDEX('Step 2 OMS Report'!$F$2:$F$1048576,MATCH('Sku Break Down'!A3558,'Step 2 OMS Report'!$C$2:$C$1048576,0)),"")</f>
        <v/>
      </c>
      <c r="D3558" s="21" t="str">
        <f>IFERROR(INDEX('Step 2 OMS Report'!$E$2:$E$1048576,MATCH('Sku Break Down'!A3558,'Step 2 OMS Report'!$A$2:$A$1048576,0)),"")</f>
        <v/>
      </c>
      <c r="E3558" s="21" t="str">
        <f>IFERROR(INDEX('Product Info (Hide)'!$E$2:$E$1840,MATCH('Sku Break Down'!C3558,Manufacture_SKUHiddenSheet,0)),"")</f>
        <v/>
      </c>
      <c r="F3558" s="21" t="str">
        <f>IF(A3558="","",SUMIFS('Step 1 Customer Remit'!$J$17:$J$1048576,'Step 1 Customer Remit'!$B$17:$B$1048576,'Sku Break Down'!A3558,'Step 1 Customer Remit'!$D$17:$D$1048576,"Return"))</f>
        <v/>
      </c>
      <c r="G3558" s="21" t="str">
        <f>IF(A3558="","",SUMIFS('Step 1 Customer Remit'!$F$17:$F$1048576,'Step 1 Customer Remit'!$B$17:$B$1048576,'Sku Break Down'!A3558,'Step 1 Customer Remit'!$D$17:$D$1048576,"Return"))</f>
        <v/>
      </c>
      <c r="H3558" s="21" t="str">
        <f t="shared" si="221"/>
        <v/>
      </c>
      <c r="I3558" s="21" t="str">
        <f>IF(A3558="","",SUMIF('Step 2 OMS Report'!$C$2:$C$1048576,'Sku Break Down'!A3558,'Step 2 OMS Report'!$G$2:$G$1048576))</f>
        <v/>
      </c>
      <c r="J3558" s="21" t="str">
        <f>IF(A3558="","",SUMIFS('Step 2 OMS Report'!$I$2:$I$1048576,'Step 2 OMS Report'!$C$2:$C$1048576,'Sku Break Down'!A3558))</f>
        <v/>
      </c>
      <c r="K3558" s="21" t="str">
        <f t="shared" si="222"/>
        <v/>
      </c>
      <c r="L3558" s="22" t="str">
        <f t="shared" si="224"/>
        <v/>
      </c>
      <c r="M3558" s="22" t="str">
        <f t="shared" si="223"/>
        <v/>
      </c>
    </row>
    <row r="3559" spans="1:13" x14ac:dyDescent="0.55000000000000004">
      <c r="A3559" s="24"/>
      <c r="B3559" s="21" t="str">
        <f>IFERROR(INDEX('Step 2 OMS Report'!$D$2:$D$1048576,MATCH('Sku Break Down'!A3559,'Step 2 OMS Report'!$C$2:$C$1048576,0)),"")</f>
        <v/>
      </c>
      <c r="C3559" s="21" t="str">
        <f>IFERROR(INDEX('Step 2 OMS Report'!$F$2:$F$1048576,MATCH('Sku Break Down'!A3559,'Step 2 OMS Report'!$C$2:$C$1048576,0)),"")</f>
        <v/>
      </c>
      <c r="D3559" s="21" t="str">
        <f>IFERROR(INDEX('Step 2 OMS Report'!$E$2:$E$1048576,MATCH('Sku Break Down'!A3559,'Step 2 OMS Report'!$A$2:$A$1048576,0)),"")</f>
        <v/>
      </c>
      <c r="E3559" s="21" t="str">
        <f>IFERROR(INDEX('Product Info (Hide)'!$E$2:$E$1840,MATCH('Sku Break Down'!C3559,Manufacture_SKUHiddenSheet,0)),"")</f>
        <v/>
      </c>
      <c r="F3559" s="21" t="str">
        <f>IF(A3559="","",SUMIFS('Step 1 Customer Remit'!$J$17:$J$1048576,'Step 1 Customer Remit'!$B$17:$B$1048576,'Sku Break Down'!A3559,'Step 1 Customer Remit'!$D$17:$D$1048576,"Return"))</f>
        <v/>
      </c>
      <c r="G3559" s="21" t="str">
        <f>IF(A3559="","",SUMIFS('Step 1 Customer Remit'!$F$17:$F$1048576,'Step 1 Customer Remit'!$B$17:$B$1048576,'Sku Break Down'!A3559,'Step 1 Customer Remit'!$D$17:$D$1048576,"Return"))</f>
        <v/>
      </c>
      <c r="H3559" s="21" t="str">
        <f t="shared" si="221"/>
        <v/>
      </c>
      <c r="I3559" s="21" t="str">
        <f>IF(A3559="","",SUMIF('Step 2 OMS Report'!$C$2:$C$1048576,'Sku Break Down'!A3559,'Step 2 OMS Report'!$G$2:$G$1048576))</f>
        <v/>
      </c>
      <c r="J3559" s="21" t="str">
        <f>IF(A3559="","",SUMIFS('Step 2 OMS Report'!$I$2:$I$1048576,'Step 2 OMS Report'!$C$2:$C$1048576,'Sku Break Down'!A3559))</f>
        <v/>
      </c>
      <c r="K3559" s="21" t="str">
        <f t="shared" si="222"/>
        <v/>
      </c>
      <c r="L3559" s="22" t="str">
        <f t="shared" si="224"/>
        <v/>
      </c>
      <c r="M3559" s="22" t="str">
        <f t="shared" si="223"/>
        <v/>
      </c>
    </row>
    <row r="3560" spans="1:13" x14ac:dyDescent="0.55000000000000004">
      <c r="A3560" s="24"/>
      <c r="B3560" s="21" t="str">
        <f>IFERROR(INDEX('Step 2 OMS Report'!$D$2:$D$1048576,MATCH('Sku Break Down'!A3560,'Step 2 OMS Report'!$C$2:$C$1048576,0)),"")</f>
        <v/>
      </c>
      <c r="C3560" s="21" t="str">
        <f>IFERROR(INDEX('Step 2 OMS Report'!$F$2:$F$1048576,MATCH('Sku Break Down'!A3560,'Step 2 OMS Report'!$C$2:$C$1048576,0)),"")</f>
        <v/>
      </c>
      <c r="D3560" s="21" t="str">
        <f>IFERROR(INDEX('Step 2 OMS Report'!$E$2:$E$1048576,MATCH('Sku Break Down'!A3560,'Step 2 OMS Report'!$A$2:$A$1048576,0)),"")</f>
        <v/>
      </c>
      <c r="E3560" s="21" t="str">
        <f>IFERROR(INDEX('Product Info (Hide)'!$E$2:$E$1840,MATCH('Sku Break Down'!C3560,Manufacture_SKUHiddenSheet,0)),"")</f>
        <v/>
      </c>
      <c r="F3560" s="21" t="str">
        <f>IF(A3560="","",SUMIFS('Step 1 Customer Remit'!$J$17:$J$1048576,'Step 1 Customer Remit'!$B$17:$B$1048576,'Sku Break Down'!A3560,'Step 1 Customer Remit'!$D$17:$D$1048576,"Return"))</f>
        <v/>
      </c>
      <c r="G3560" s="21" t="str">
        <f>IF(A3560="","",SUMIFS('Step 1 Customer Remit'!$F$17:$F$1048576,'Step 1 Customer Remit'!$B$17:$B$1048576,'Sku Break Down'!A3560,'Step 1 Customer Remit'!$D$17:$D$1048576,"Return"))</f>
        <v/>
      </c>
      <c r="H3560" s="21" t="str">
        <f t="shared" si="221"/>
        <v/>
      </c>
      <c r="I3560" s="21" t="str">
        <f>IF(A3560="","",SUMIF('Step 2 OMS Report'!$C$2:$C$1048576,'Sku Break Down'!A3560,'Step 2 OMS Report'!$G$2:$G$1048576))</f>
        <v/>
      </c>
      <c r="J3560" s="21" t="str">
        <f>IF(A3560="","",SUMIFS('Step 2 OMS Report'!$I$2:$I$1048576,'Step 2 OMS Report'!$C$2:$C$1048576,'Sku Break Down'!A3560))</f>
        <v/>
      </c>
      <c r="K3560" s="21" t="str">
        <f t="shared" si="222"/>
        <v/>
      </c>
      <c r="L3560" s="22" t="str">
        <f t="shared" si="224"/>
        <v/>
      </c>
      <c r="M3560" s="22" t="str">
        <f t="shared" si="223"/>
        <v/>
      </c>
    </row>
    <row r="3561" spans="1:13" x14ac:dyDescent="0.55000000000000004">
      <c r="A3561" s="24"/>
      <c r="B3561" s="21" t="str">
        <f>IFERROR(INDEX('Step 2 OMS Report'!$D$2:$D$1048576,MATCH('Sku Break Down'!A3561,'Step 2 OMS Report'!$C$2:$C$1048576,0)),"")</f>
        <v/>
      </c>
      <c r="C3561" s="21" t="str">
        <f>IFERROR(INDEX('Step 2 OMS Report'!$F$2:$F$1048576,MATCH('Sku Break Down'!A3561,'Step 2 OMS Report'!$C$2:$C$1048576,0)),"")</f>
        <v/>
      </c>
      <c r="D3561" s="21" t="str">
        <f>IFERROR(INDEX('Step 2 OMS Report'!$E$2:$E$1048576,MATCH('Sku Break Down'!A3561,'Step 2 OMS Report'!$A$2:$A$1048576,0)),"")</f>
        <v/>
      </c>
      <c r="E3561" s="21" t="str">
        <f>IFERROR(INDEX('Product Info (Hide)'!$E$2:$E$1840,MATCH('Sku Break Down'!C3561,Manufacture_SKUHiddenSheet,0)),"")</f>
        <v/>
      </c>
      <c r="F3561" s="21" t="str">
        <f>IF(A3561="","",SUMIFS('Step 1 Customer Remit'!$J$17:$J$1048576,'Step 1 Customer Remit'!$B$17:$B$1048576,'Sku Break Down'!A3561,'Step 1 Customer Remit'!$D$17:$D$1048576,"Return"))</f>
        <v/>
      </c>
      <c r="G3561" s="21" t="str">
        <f>IF(A3561="","",SUMIFS('Step 1 Customer Remit'!$F$17:$F$1048576,'Step 1 Customer Remit'!$B$17:$B$1048576,'Sku Break Down'!A3561,'Step 1 Customer Remit'!$D$17:$D$1048576,"Return"))</f>
        <v/>
      </c>
      <c r="H3561" s="21" t="str">
        <f t="shared" si="221"/>
        <v/>
      </c>
      <c r="I3561" s="21" t="str">
        <f>IF(A3561="","",SUMIF('Step 2 OMS Report'!$C$2:$C$1048576,'Sku Break Down'!A3561,'Step 2 OMS Report'!$G$2:$G$1048576))</f>
        <v/>
      </c>
      <c r="J3561" s="21" t="str">
        <f>IF(A3561="","",SUMIFS('Step 2 OMS Report'!$I$2:$I$1048576,'Step 2 OMS Report'!$C$2:$C$1048576,'Sku Break Down'!A3561))</f>
        <v/>
      </c>
      <c r="K3561" s="21" t="str">
        <f t="shared" si="222"/>
        <v/>
      </c>
      <c r="L3561" s="22" t="str">
        <f t="shared" si="224"/>
        <v/>
      </c>
      <c r="M3561" s="22" t="str">
        <f t="shared" si="223"/>
        <v/>
      </c>
    </row>
    <row r="3562" spans="1:13" x14ac:dyDescent="0.55000000000000004">
      <c r="A3562" s="24"/>
      <c r="B3562" s="21" t="str">
        <f>IFERROR(INDEX('Step 2 OMS Report'!$D$2:$D$1048576,MATCH('Sku Break Down'!A3562,'Step 2 OMS Report'!$C$2:$C$1048576,0)),"")</f>
        <v/>
      </c>
      <c r="C3562" s="21" t="str">
        <f>IFERROR(INDEX('Step 2 OMS Report'!$F$2:$F$1048576,MATCH('Sku Break Down'!A3562,'Step 2 OMS Report'!$C$2:$C$1048576,0)),"")</f>
        <v/>
      </c>
      <c r="D3562" s="21" t="str">
        <f>IFERROR(INDEX('Step 2 OMS Report'!$E$2:$E$1048576,MATCH('Sku Break Down'!A3562,'Step 2 OMS Report'!$A$2:$A$1048576,0)),"")</f>
        <v/>
      </c>
      <c r="E3562" s="21" t="str">
        <f>IFERROR(INDEX('Product Info (Hide)'!$E$2:$E$1840,MATCH('Sku Break Down'!C3562,Manufacture_SKUHiddenSheet,0)),"")</f>
        <v/>
      </c>
      <c r="F3562" s="21" t="str">
        <f>IF(A3562="","",SUMIFS('Step 1 Customer Remit'!$J$17:$J$1048576,'Step 1 Customer Remit'!$B$17:$B$1048576,'Sku Break Down'!A3562,'Step 1 Customer Remit'!$D$17:$D$1048576,"Return"))</f>
        <v/>
      </c>
      <c r="G3562" s="21" t="str">
        <f>IF(A3562="","",SUMIFS('Step 1 Customer Remit'!$F$17:$F$1048576,'Step 1 Customer Remit'!$B$17:$B$1048576,'Sku Break Down'!A3562,'Step 1 Customer Remit'!$D$17:$D$1048576,"Return"))</f>
        <v/>
      </c>
      <c r="H3562" s="21" t="str">
        <f t="shared" si="221"/>
        <v/>
      </c>
      <c r="I3562" s="21" t="str">
        <f>IF(A3562="","",SUMIF('Step 2 OMS Report'!$C$2:$C$1048576,'Sku Break Down'!A3562,'Step 2 OMS Report'!$G$2:$G$1048576))</f>
        <v/>
      </c>
      <c r="J3562" s="21" t="str">
        <f>IF(A3562="","",SUMIFS('Step 2 OMS Report'!$I$2:$I$1048576,'Step 2 OMS Report'!$C$2:$C$1048576,'Sku Break Down'!A3562))</f>
        <v/>
      </c>
      <c r="K3562" s="21" t="str">
        <f t="shared" si="222"/>
        <v/>
      </c>
      <c r="L3562" s="22" t="str">
        <f t="shared" si="224"/>
        <v/>
      </c>
      <c r="M3562" s="22" t="str">
        <f t="shared" si="223"/>
        <v/>
      </c>
    </row>
    <row r="3563" spans="1:13" x14ac:dyDescent="0.55000000000000004">
      <c r="A3563" s="24"/>
      <c r="B3563" s="21" t="str">
        <f>IFERROR(INDEX('Step 2 OMS Report'!$D$2:$D$1048576,MATCH('Sku Break Down'!A3563,'Step 2 OMS Report'!$C$2:$C$1048576,0)),"")</f>
        <v/>
      </c>
      <c r="C3563" s="21" t="str">
        <f>IFERROR(INDEX('Step 2 OMS Report'!$F$2:$F$1048576,MATCH('Sku Break Down'!A3563,'Step 2 OMS Report'!$C$2:$C$1048576,0)),"")</f>
        <v/>
      </c>
      <c r="D3563" s="21" t="str">
        <f>IFERROR(INDEX('Step 2 OMS Report'!$E$2:$E$1048576,MATCH('Sku Break Down'!A3563,'Step 2 OMS Report'!$A$2:$A$1048576,0)),"")</f>
        <v/>
      </c>
      <c r="E3563" s="21" t="str">
        <f>IFERROR(INDEX('Product Info (Hide)'!$E$2:$E$1840,MATCH('Sku Break Down'!C3563,Manufacture_SKUHiddenSheet,0)),"")</f>
        <v/>
      </c>
      <c r="F3563" s="21" t="str">
        <f>IF(A3563="","",SUMIFS('Step 1 Customer Remit'!$J$17:$J$1048576,'Step 1 Customer Remit'!$B$17:$B$1048576,'Sku Break Down'!A3563,'Step 1 Customer Remit'!$D$17:$D$1048576,"Return"))</f>
        <v/>
      </c>
      <c r="G3563" s="21" t="str">
        <f>IF(A3563="","",SUMIFS('Step 1 Customer Remit'!$F$17:$F$1048576,'Step 1 Customer Remit'!$B$17:$B$1048576,'Sku Break Down'!A3563,'Step 1 Customer Remit'!$D$17:$D$1048576,"Return"))</f>
        <v/>
      </c>
      <c r="H3563" s="21" t="str">
        <f t="shared" si="221"/>
        <v/>
      </c>
      <c r="I3563" s="21" t="str">
        <f>IF(A3563="","",SUMIF('Step 2 OMS Report'!$C$2:$C$1048576,'Sku Break Down'!A3563,'Step 2 OMS Report'!$G$2:$G$1048576))</f>
        <v/>
      </c>
      <c r="J3563" s="21" t="str">
        <f>IF(A3563="","",SUMIFS('Step 2 OMS Report'!$I$2:$I$1048576,'Step 2 OMS Report'!$C$2:$C$1048576,'Sku Break Down'!A3563))</f>
        <v/>
      </c>
      <c r="K3563" s="21" t="str">
        <f t="shared" si="222"/>
        <v/>
      </c>
      <c r="L3563" s="22" t="str">
        <f t="shared" si="224"/>
        <v/>
      </c>
      <c r="M3563" s="22" t="str">
        <f t="shared" si="223"/>
        <v/>
      </c>
    </row>
    <row r="3564" spans="1:13" x14ac:dyDescent="0.55000000000000004">
      <c r="A3564" s="24"/>
      <c r="B3564" s="21" t="str">
        <f>IFERROR(INDEX('Step 2 OMS Report'!$D$2:$D$1048576,MATCH('Sku Break Down'!A3564,'Step 2 OMS Report'!$C$2:$C$1048576,0)),"")</f>
        <v/>
      </c>
      <c r="C3564" s="21" t="str">
        <f>IFERROR(INDEX('Step 2 OMS Report'!$F$2:$F$1048576,MATCH('Sku Break Down'!A3564,'Step 2 OMS Report'!$C$2:$C$1048576,0)),"")</f>
        <v/>
      </c>
      <c r="D3564" s="21" t="str">
        <f>IFERROR(INDEX('Step 2 OMS Report'!$E$2:$E$1048576,MATCH('Sku Break Down'!A3564,'Step 2 OMS Report'!$A$2:$A$1048576,0)),"")</f>
        <v/>
      </c>
      <c r="E3564" s="21" t="str">
        <f>IFERROR(INDEX('Product Info (Hide)'!$E$2:$E$1840,MATCH('Sku Break Down'!C3564,Manufacture_SKUHiddenSheet,0)),"")</f>
        <v/>
      </c>
      <c r="F3564" s="21" t="str">
        <f>IF(A3564="","",SUMIFS('Step 1 Customer Remit'!$J$17:$J$1048576,'Step 1 Customer Remit'!$B$17:$B$1048576,'Sku Break Down'!A3564,'Step 1 Customer Remit'!$D$17:$D$1048576,"Return"))</f>
        <v/>
      </c>
      <c r="G3564" s="21" t="str">
        <f>IF(A3564="","",SUMIFS('Step 1 Customer Remit'!$F$17:$F$1048576,'Step 1 Customer Remit'!$B$17:$B$1048576,'Sku Break Down'!A3564,'Step 1 Customer Remit'!$D$17:$D$1048576,"Return"))</f>
        <v/>
      </c>
      <c r="H3564" s="21" t="str">
        <f t="shared" si="221"/>
        <v/>
      </c>
      <c r="I3564" s="21" t="str">
        <f>IF(A3564="","",SUMIF('Step 2 OMS Report'!$C$2:$C$1048576,'Sku Break Down'!A3564,'Step 2 OMS Report'!$G$2:$G$1048576))</f>
        <v/>
      </c>
      <c r="J3564" s="21" t="str">
        <f>IF(A3564="","",SUMIFS('Step 2 OMS Report'!$I$2:$I$1048576,'Step 2 OMS Report'!$C$2:$C$1048576,'Sku Break Down'!A3564))</f>
        <v/>
      </c>
      <c r="K3564" s="21" t="str">
        <f t="shared" si="222"/>
        <v/>
      </c>
      <c r="L3564" s="22" t="str">
        <f t="shared" si="224"/>
        <v/>
      </c>
      <c r="M3564" s="22" t="str">
        <f t="shared" si="223"/>
        <v/>
      </c>
    </row>
    <row r="3565" spans="1:13" x14ac:dyDescent="0.55000000000000004">
      <c r="A3565" s="24"/>
      <c r="B3565" s="21" t="str">
        <f>IFERROR(INDEX('Step 2 OMS Report'!$D$2:$D$1048576,MATCH('Sku Break Down'!A3565,'Step 2 OMS Report'!$C$2:$C$1048576,0)),"")</f>
        <v/>
      </c>
      <c r="C3565" s="21" t="str">
        <f>IFERROR(INDEX('Step 2 OMS Report'!$F$2:$F$1048576,MATCH('Sku Break Down'!A3565,'Step 2 OMS Report'!$C$2:$C$1048576,0)),"")</f>
        <v/>
      </c>
      <c r="D3565" s="21" t="str">
        <f>IFERROR(INDEX('Step 2 OMS Report'!$E$2:$E$1048576,MATCH('Sku Break Down'!A3565,'Step 2 OMS Report'!$A$2:$A$1048576,0)),"")</f>
        <v/>
      </c>
      <c r="E3565" s="21" t="str">
        <f>IFERROR(INDEX('Product Info (Hide)'!$E$2:$E$1840,MATCH('Sku Break Down'!C3565,Manufacture_SKUHiddenSheet,0)),"")</f>
        <v/>
      </c>
      <c r="F3565" s="21" t="str">
        <f>IF(A3565="","",SUMIFS('Step 1 Customer Remit'!$J$17:$J$1048576,'Step 1 Customer Remit'!$B$17:$B$1048576,'Sku Break Down'!A3565,'Step 1 Customer Remit'!$D$17:$D$1048576,"Return"))</f>
        <v/>
      </c>
      <c r="G3565" s="21" t="str">
        <f>IF(A3565="","",SUMIFS('Step 1 Customer Remit'!$F$17:$F$1048576,'Step 1 Customer Remit'!$B$17:$B$1048576,'Sku Break Down'!A3565,'Step 1 Customer Remit'!$D$17:$D$1048576,"Return"))</f>
        <v/>
      </c>
      <c r="H3565" s="21" t="str">
        <f t="shared" si="221"/>
        <v/>
      </c>
      <c r="I3565" s="21" t="str">
        <f>IF(A3565="","",SUMIF('Step 2 OMS Report'!$C$2:$C$1048576,'Sku Break Down'!A3565,'Step 2 OMS Report'!$G$2:$G$1048576))</f>
        <v/>
      </c>
      <c r="J3565" s="21" t="str">
        <f>IF(A3565="","",SUMIFS('Step 2 OMS Report'!$I$2:$I$1048576,'Step 2 OMS Report'!$C$2:$C$1048576,'Sku Break Down'!A3565))</f>
        <v/>
      </c>
      <c r="K3565" s="21" t="str">
        <f t="shared" si="222"/>
        <v/>
      </c>
      <c r="L3565" s="22" t="str">
        <f t="shared" si="224"/>
        <v/>
      </c>
      <c r="M3565" s="22" t="str">
        <f t="shared" si="223"/>
        <v/>
      </c>
    </row>
    <row r="3566" spans="1:13" x14ac:dyDescent="0.55000000000000004">
      <c r="A3566" s="24"/>
      <c r="B3566" s="21" t="str">
        <f>IFERROR(INDEX('Step 2 OMS Report'!$D$2:$D$1048576,MATCH('Sku Break Down'!A3566,'Step 2 OMS Report'!$C$2:$C$1048576,0)),"")</f>
        <v/>
      </c>
      <c r="C3566" s="21" t="str">
        <f>IFERROR(INDEX('Step 2 OMS Report'!$F$2:$F$1048576,MATCH('Sku Break Down'!A3566,'Step 2 OMS Report'!$C$2:$C$1048576,0)),"")</f>
        <v/>
      </c>
      <c r="D3566" s="21" t="str">
        <f>IFERROR(INDEX('Step 2 OMS Report'!$E$2:$E$1048576,MATCH('Sku Break Down'!A3566,'Step 2 OMS Report'!$A$2:$A$1048576,0)),"")</f>
        <v/>
      </c>
      <c r="E3566" s="21" t="str">
        <f>IFERROR(INDEX('Product Info (Hide)'!$E$2:$E$1840,MATCH('Sku Break Down'!C3566,Manufacture_SKUHiddenSheet,0)),"")</f>
        <v/>
      </c>
      <c r="F3566" s="21" t="str">
        <f>IF(A3566="","",SUMIFS('Step 1 Customer Remit'!$J$17:$J$1048576,'Step 1 Customer Remit'!$B$17:$B$1048576,'Sku Break Down'!A3566,'Step 1 Customer Remit'!$D$17:$D$1048576,"Return"))</f>
        <v/>
      </c>
      <c r="G3566" s="21" t="str">
        <f>IF(A3566="","",SUMIFS('Step 1 Customer Remit'!$F$17:$F$1048576,'Step 1 Customer Remit'!$B$17:$B$1048576,'Sku Break Down'!A3566,'Step 1 Customer Remit'!$D$17:$D$1048576,"Return"))</f>
        <v/>
      </c>
      <c r="H3566" s="21" t="str">
        <f t="shared" si="221"/>
        <v/>
      </c>
      <c r="I3566" s="21" t="str">
        <f>IF(A3566="","",SUMIF('Step 2 OMS Report'!$C$2:$C$1048576,'Sku Break Down'!A3566,'Step 2 OMS Report'!$G$2:$G$1048576))</f>
        <v/>
      </c>
      <c r="J3566" s="21" t="str">
        <f>IF(A3566="","",SUMIFS('Step 2 OMS Report'!$I$2:$I$1048576,'Step 2 OMS Report'!$C$2:$C$1048576,'Sku Break Down'!A3566))</f>
        <v/>
      </c>
      <c r="K3566" s="21" t="str">
        <f t="shared" si="222"/>
        <v/>
      </c>
      <c r="L3566" s="22" t="str">
        <f t="shared" si="224"/>
        <v/>
      </c>
      <c r="M3566" s="22" t="str">
        <f t="shared" si="223"/>
        <v/>
      </c>
    </row>
    <row r="3567" spans="1:13" x14ac:dyDescent="0.55000000000000004">
      <c r="A3567" s="24"/>
      <c r="B3567" s="21" t="str">
        <f>IFERROR(INDEX('Step 2 OMS Report'!$D$2:$D$1048576,MATCH('Sku Break Down'!A3567,'Step 2 OMS Report'!$C$2:$C$1048576,0)),"")</f>
        <v/>
      </c>
      <c r="C3567" s="21" t="str">
        <f>IFERROR(INDEX('Step 2 OMS Report'!$F$2:$F$1048576,MATCH('Sku Break Down'!A3567,'Step 2 OMS Report'!$C$2:$C$1048576,0)),"")</f>
        <v/>
      </c>
      <c r="D3567" s="21" t="str">
        <f>IFERROR(INDEX('Step 2 OMS Report'!$E$2:$E$1048576,MATCH('Sku Break Down'!A3567,'Step 2 OMS Report'!$A$2:$A$1048576,0)),"")</f>
        <v/>
      </c>
      <c r="E3567" s="21" t="str">
        <f>IFERROR(INDEX('Product Info (Hide)'!$E$2:$E$1840,MATCH('Sku Break Down'!C3567,Manufacture_SKUHiddenSheet,0)),"")</f>
        <v/>
      </c>
      <c r="F3567" s="21" t="str">
        <f>IF(A3567="","",SUMIFS('Step 1 Customer Remit'!$J$17:$J$1048576,'Step 1 Customer Remit'!$B$17:$B$1048576,'Sku Break Down'!A3567,'Step 1 Customer Remit'!$D$17:$D$1048576,"Return"))</f>
        <v/>
      </c>
      <c r="G3567" s="21" t="str">
        <f>IF(A3567="","",SUMIFS('Step 1 Customer Remit'!$F$17:$F$1048576,'Step 1 Customer Remit'!$B$17:$B$1048576,'Sku Break Down'!A3567,'Step 1 Customer Remit'!$D$17:$D$1048576,"Return"))</f>
        <v/>
      </c>
      <c r="H3567" s="21" t="str">
        <f t="shared" si="221"/>
        <v/>
      </c>
      <c r="I3567" s="21" t="str">
        <f>IF(A3567="","",SUMIF('Step 2 OMS Report'!$C$2:$C$1048576,'Sku Break Down'!A3567,'Step 2 OMS Report'!$G$2:$G$1048576))</f>
        <v/>
      </c>
      <c r="J3567" s="21" t="str">
        <f>IF(A3567="","",SUMIFS('Step 2 OMS Report'!$I$2:$I$1048576,'Step 2 OMS Report'!$C$2:$C$1048576,'Sku Break Down'!A3567))</f>
        <v/>
      </c>
      <c r="K3567" s="21" t="str">
        <f t="shared" si="222"/>
        <v/>
      </c>
      <c r="L3567" s="22" t="str">
        <f t="shared" si="224"/>
        <v/>
      </c>
      <c r="M3567" s="22" t="str">
        <f t="shared" si="223"/>
        <v/>
      </c>
    </row>
    <row r="3568" spans="1:13" x14ac:dyDescent="0.55000000000000004">
      <c r="A3568" s="24"/>
      <c r="B3568" s="21" t="str">
        <f>IFERROR(INDEX('Step 2 OMS Report'!$D$2:$D$1048576,MATCH('Sku Break Down'!A3568,'Step 2 OMS Report'!$C$2:$C$1048576,0)),"")</f>
        <v/>
      </c>
      <c r="C3568" s="21" t="str">
        <f>IFERROR(INDEX('Step 2 OMS Report'!$F$2:$F$1048576,MATCH('Sku Break Down'!A3568,'Step 2 OMS Report'!$C$2:$C$1048576,0)),"")</f>
        <v/>
      </c>
      <c r="D3568" s="21" t="str">
        <f>IFERROR(INDEX('Step 2 OMS Report'!$E$2:$E$1048576,MATCH('Sku Break Down'!A3568,'Step 2 OMS Report'!$A$2:$A$1048576,0)),"")</f>
        <v/>
      </c>
      <c r="E3568" s="21" t="str">
        <f>IFERROR(INDEX('Product Info (Hide)'!$E$2:$E$1840,MATCH('Sku Break Down'!C3568,Manufacture_SKUHiddenSheet,0)),"")</f>
        <v/>
      </c>
      <c r="F3568" s="21" t="str">
        <f>IF(A3568="","",SUMIFS('Step 1 Customer Remit'!$J$17:$J$1048576,'Step 1 Customer Remit'!$B$17:$B$1048576,'Sku Break Down'!A3568,'Step 1 Customer Remit'!$D$17:$D$1048576,"Return"))</f>
        <v/>
      </c>
      <c r="G3568" s="21" t="str">
        <f>IF(A3568="","",SUMIFS('Step 1 Customer Remit'!$F$17:$F$1048576,'Step 1 Customer Remit'!$B$17:$B$1048576,'Sku Break Down'!A3568,'Step 1 Customer Remit'!$D$17:$D$1048576,"Return"))</f>
        <v/>
      </c>
      <c r="H3568" s="21" t="str">
        <f t="shared" si="221"/>
        <v/>
      </c>
      <c r="I3568" s="21" t="str">
        <f>IF(A3568="","",SUMIF('Step 2 OMS Report'!$C$2:$C$1048576,'Sku Break Down'!A3568,'Step 2 OMS Report'!$G$2:$G$1048576))</f>
        <v/>
      </c>
      <c r="J3568" s="21" t="str">
        <f>IF(A3568="","",SUMIFS('Step 2 OMS Report'!$I$2:$I$1048576,'Step 2 OMS Report'!$C$2:$C$1048576,'Sku Break Down'!A3568))</f>
        <v/>
      </c>
      <c r="K3568" s="21" t="str">
        <f t="shared" si="222"/>
        <v/>
      </c>
      <c r="L3568" s="22" t="str">
        <f t="shared" si="224"/>
        <v/>
      </c>
      <c r="M3568" s="22" t="str">
        <f t="shared" si="223"/>
        <v/>
      </c>
    </row>
    <row r="3569" spans="1:13" x14ac:dyDescent="0.55000000000000004">
      <c r="A3569" s="24"/>
      <c r="B3569" s="21" t="str">
        <f>IFERROR(INDEX('Step 2 OMS Report'!$D$2:$D$1048576,MATCH('Sku Break Down'!A3569,'Step 2 OMS Report'!$C$2:$C$1048576,0)),"")</f>
        <v/>
      </c>
      <c r="C3569" s="21" t="str">
        <f>IFERROR(INDEX('Step 2 OMS Report'!$F$2:$F$1048576,MATCH('Sku Break Down'!A3569,'Step 2 OMS Report'!$C$2:$C$1048576,0)),"")</f>
        <v/>
      </c>
      <c r="D3569" s="21" t="str">
        <f>IFERROR(INDEX('Step 2 OMS Report'!$E$2:$E$1048576,MATCH('Sku Break Down'!A3569,'Step 2 OMS Report'!$A$2:$A$1048576,0)),"")</f>
        <v/>
      </c>
      <c r="E3569" s="21" t="str">
        <f>IFERROR(INDEX('Product Info (Hide)'!$E$2:$E$1840,MATCH('Sku Break Down'!C3569,Manufacture_SKUHiddenSheet,0)),"")</f>
        <v/>
      </c>
      <c r="F3569" s="21" t="str">
        <f>IF(A3569="","",SUMIFS('Step 1 Customer Remit'!$J$17:$J$1048576,'Step 1 Customer Remit'!$B$17:$B$1048576,'Sku Break Down'!A3569,'Step 1 Customer Remit'!$D$17:$D$1048576,"Return"))</f>
        <v/>
      </c>
      <c r="G3569" s="21" t="str">
        <f>IF(A3569="","",SUMIFS('Step 1 Customer Remit'!$F$17:$F$1048576,'Step 1 Customer Remit'!$B$17:$B$1048576,'Sku Break Down'!A3569,'Step 1 Customer Remit'!$D$17:$D$1048576,"Return"))</f>
        <v/>
      </c>
      <c r="H3569" s="21" t="str">
        <f t="shared" si="221"/>
        <v/>
      </c>
      <c r="I3569" s="21" t="str">
        <f>IF(A3569="","",SUMIF('Step 2 OMS Report'!$C$2:$C$1048576,'Sku Break Down'!A3569,'Step 2 OMS Report'!$G$2:$G$1048576))</f>
        <v/>
      </c>
      <c r="J3569" s="21" t="str">
        <f>IF(A3569="","",SUMIFS('Step 2 OMS Report'!$I$2:$I$1048576,'Step 2 OMS Report'!$C$2:$C$1048576,'Sku Break Down'!A3569))</f>
        <v/>
      </c>
      <c r="K3569" s="21" t="str">
        <f t="shared" si="222"/>
        <v/>
      </c>
      <c r="L3569" s="22" t="str">
        <f t="shared" si="224"/>
        <v/>
      </c>
      <c r="M3569" s="22" t="str">
        <f t="shared" si="223"/>
        <v/>
      </c>
    </row>
    <row r="3570" spans="1:13" x14ac:dyDescent="0.55000000000000004">
      <c r="A3570" s="24"/>
      <c r="B3570" s="21" t="str">
        <f>IFERROR(INDEX('Step 2 OMS Report'!$D$2:$D$1048576,MATCH('Sku Break Down'!A3570,'Step 2 OMS Report'!$C$2:$C$1048576,0)),"")</f>
        <v/>
      </c>
      <c r="C3570" s="21" t="str">
        <f>IFERROR(INDEX('Step 2 OMS Report'!$F$2:$F$1048576,MATCH('Sku Break Down'!A3570,'Step 2 OMS Report'!$C$2:$C$1048576,0)),"")</f>
        <v/>
      </c>
      <c r="D3570" s="21" t="str">
        <f>IFERROR(INDEX('Step 2 OMS Report'!$E$2:$E$1048576,MATCH('Sku Break Down'!A3570,'Step 2 OMS Report'!$A$2:$A$1048576,0)),"")</f>
        <v/>
      </c>
      <c r="E3570" s="21" t="str">
        <f>IFERROR(INDEX('Product Info (Hide)'!$E$2:$E$1840,MATCH('Sku Break Down'!C3570,Manufacture_SKUHiddenSheet,0)),"")</f>
        <v/>
      </c>
      <c r="F3570" s="21" t="str">
        <f>IF(A3570="","",SUMIFS('Step 1 Customer Remit'!$J$17:$J$1048576,'Step 1 Customer Remit'!$B$17:$B$1048576,'Sku Break Down'!A3570,'Step 1 Customer Remit'!$D$17:$D$1048576,"Return"))</f>
        <v/>
      </c>
      <c r="G3570" s="21" t="str">
        <f>IF(A3570="","",SUMIFS('Step 1 Customer Remit'!$F$17:$F$1048576,'Step 1 Customer Remit'!$B$17:$B$1048576,'Sku Break Down'!A3570,'Step 1 Customer Remit'!$D$17:$D$1048576,"Return"))</f>
        <v/>
      </c>
      <c r="H3570" s="21" t="str">
        <f t="shared" si="221"/>
        <v/>
      </c>
      <c r="I3570" s="21" t="str">
        <f>IF(A3570="","",SUMIF('Step 2 OMS Report'!$C$2:$C$1048576,'Sku Break Down'!A3570,'Step 2 OMS Report'!$G$2:$G$1048576))</f>
        <v/>
      </c>
      <c r="J3570" s="21" t="str">
        <f>IF(A3570="","",SUMIFS('Step 2 OMS Report'!$I$2:$I$1048576,'Step 2 OMS Report'!$C$2:$C$1048576,'Sku Break Down'!A3570))</f>
        <v/>
      </c>
      <c r="K3570" s="21" t="str">
        <f t="shared" si="222"/>
        <v/>
      </c>
      <c r="L3570" s="22" t="str">
        <f t="shared" si="224"/>
        <v/>
      </c>
      <c r="M3570" s="22" t="str">
        <f t="shared" si="223"/>
        <v/>
      </c>
    </row>
    <row r="3571" spans="1:13" x14ac:dyDescent="0.55000000000000004">
      <c r="A3571" s="24"/>
      <c r="B3571" s="21" t="str">
        <f>IFERROR(INDEX('Step 2 OMS Report'!$D$2:$D$1048576,MATCH('Sku Break Down'!A3571,'Step 2 OMS Report'!$C$2:$C$1048576,0)),"")</f>
        <v/>
      </c>
      <c r="C3571" s="21" t="str">
        <f>IFERROR(INDEX('Step 2 OMS Report'!$F$2:$F$1048576,MATCH('Sku Break Down'!A3571,'Step 2 OMS Report'!$C$2:$C$1048576,0)),"")</f>
        <v/>
      </c>
      <c r="D3571" s="21" t="str">
        <f>IFERROR(INDEX('Step 2 OMS Report'!$E$2:$E$1048576,MATCH('Sku Break Down'!A3571,'Step 2 OMS Report'!$A$2:$A$1048576,0)),"")</f>
        <v/>
      </c>
      <c r="E3571" s="21" t="str">
        <f>IFERROR(INDEX('Product Info (Hide)'!$E$2:$E$1840,MATCH('Sku Break Down'!C3571,Manufacture_SKUHiddenSheet,0)),"")</f>
        <v/>
      </c>
      <c r="F3571" s="21" t="str">
        <f>IF(A3571="","",SUMIFS('Step 1 Customer Remit'!$J$17:$J$1048576,'Step 1 Customer Remit'!$B$17:$B$1048576,'Sku Break Down'!A3571,'Step 1 Customer Remit'!$D$17:$D$1048576,"Return"))</f>
        <v/>
      </c>
      <c r="G3571" s="21" t="str">
        <f>IF(A3571="","",SUMIFS('Step 1 Customer Remit'!$F$17:$F$1048576,'Step 1 Customer Remit'!$B$17:$B$1048576,'Sku Break Down'!A3571,'Step 1 Customer Remit'!$D$17:$D$1048576,"Return"))</f>
        <v/>
      </c>
      <c r="H3571" s="21" t="str">
        <f t="shared" si="221"/>
        <v/>
      </c>
      <c r="I3571" s="21" t="str">
        <f>IF(A3571="","",SUMIF('Step 2 OMS Report'!$C$2:$C$1048576,'Sku Break Down'!A3571,'Step 2 OMS Report'!$G$2:$G$1048576))</f>
        <v/>
      </c>
      <c r="J3571" s="21" t="str">
        <f>IF(A3571="","",SUMIFS('Step 2 OMS Report'!$I$2:$I$1048576,'Step 2 OMS Report'!$C$2:$C$1048576,'Sku Break Down'!A3571))</f>
        <v/>
      </c>
      <c r="K3571" s="21" t="str">
        <f t="shared" si="222"/>
        <v/>
      </c>
      <c r="L3571" s="22" t="str">
        <f t="shared" si="224"/>
        <v/>
      </c>
      <c r="M3571" s="22" t="str">
        <f t="shared" si="223"/>
        <v/>
      </c>
    </row>
    <row r="3572" spans="1:13" x14ac:dyDescent="0.55000000000000004">
      <c r="A3572" s="24"/>
      <c r="B3572" s="21" t="str">
        <f>IFERROR(INDEX('Step 2 OMS Report'!$D$2:$D$1048576,MATCH('Sku Break Down'!A3572,'Step 2 OMS Report'!$C$2:$C$1048576,0)),"")</f>
        <v/>
      </c>
      <c r="C3572" s="21" t="str">
        <f>IFERROR(INDEX('Step 2 OMS Report'!$F$2:$F$1048576,MATCH('Sku Break Down'!A3572,'Step 2 OMS Report'!$C$2:$C$1048576,0)),"")</f>
        <v/>
      </c>
      <c r="D3572" s="21" t="str">
        <f>IFERROR(INDEX('Step 2 OMS Report'!$E$2:$E$1048576,MATCH('Sku Break Down'!A3572,'Step 2 OMS Report'!$A$2:$A$1048576,0)),"")</f>
        <v/>
      </c>
      <c r="E3572" s="21" t="str">
        <f>IFERROR(INDEX('Product Info (Hide)'!$E$2:$E$1840,MATCH('Sku Break Down'!C3572,Manufacture_SKUHiddenSheet,0)),"")</f>
        <v/>
      </c>
      <c r="F3572" s="21" t="str">
        <f>IF(A3572="","",SUMIFS('Step 1 Customer Remit'!$J$17:$J$1048576,'Step 1 Customer Remit'!$B$17:$B$1048576,'Sku Break Down'!A3572,'Step 1 Customer Remit'!$D$17:$D$1048576,"Return"))</f>
        <v/>
      </c>
      <c r="G3572" s="21" t="str">
        <f>IF(A3572="","",SUMIFS('Step 1 Customer Remit'!$F$17:$F$1048576,'Step 1 Customer Remit'!$B$17:$B$1048576,'Sku Break Down'!A3572,'Step 1 Customer Remit'!$D$17:$D$1048576,"Return"))</f>
        <v/>
      </c>
      <c r="H3572" s="21" t="str">
        <f t="shared" si="221"/>
        <v/>
      </c>
      <c r="I3572" s="21" t="str">
        <f>IF(A3572="","",SUMIF('Step 2 OMS Report'!$C$2:$C$1048576,'Sku Break Down'!A3572,'Step 2 OMS Report'!$G$2:$G$1048576))</f>
        <v/>
      </c>
      <c r="J3572" s="21" t="str">
        <f>IF(A3572="","",SUMIFS('Step 2 OMS Report'!$I$2:$I$1048576,'Step 2 OMS Report'!$C$2:$C$1048576,'Sku Break Down'!A3572))</f>
        <v/>
      </c>
      <c r="K3572" s="21" t="str">
        <f t="shared" si="222"/>
        <v/>
      </c>
      <c r="L3572" s="22" t="str">
        <f t="shared" si="224"/>
        <v/>
      </c>
      <c r="M3572" s="22" t="str">
        <f t="shared" si="223"/>
        <v/>
      </c>
    </row>
    <row r="3573" spans="1:13" x14ac:dyDescent="0.55000000000000004">
      <c r="A3573" s="24"/>
      <c r="B3573" s="21" t="str">
        <f>IFERROR(INDEX('Step 2 OMS Report'!$D$2:$D$1048576,MATCH('Sku Break Down'!A3573,'Step 2 OMS Report'!$C$2:$C$1048576,0)),"")</f>
        <v/>
      </c>
      <c r="C3573" s="21" t="str">
        <f>IFERROR(INDEX('Step 2 OMS Report'!$F$2:$F$1048576,MATCH('Sku Break Down'!A3573,'Step 2 OMS Report'!$C$2:$C$1048576,0)),"")</f>
        <v/>
      </c>
      <c r="D3573" s="21" t="str">
        <f>IFERROR(INDEX('Step 2 OMS Report'!$E$2:$E$1048576,MATCH('Sku Break Down'!A3573,'Step 2 OMS Report'!$A$2:$A$1048576,0)),"")</f>
        <v/>
      </c>
      <c r="E3573" s="21" t="str">
        <f>IFERROR(INDEX('Product Info (Hide)'!$E$2:$E$1840,MATCH('Sku Break Down'!C3573,Manufacture_SKUHiddenSheet,0)),"")</f>
        <v/>
      </c>
      <c r="F3573" s="21" t="str">
        <f>IF(A3573="","",SUMIFS('Step 1 Customer Remit'!$J$17:$J$1048576,'Step 1 Customer Remit'!$B$17:$B$1048576,'Sku Break Down'!A3573,'Step 1 Customer Remit'!$D$17:$D$1048576,"Return"))</f>
        <v/>
      </c>
      <c r="G3573" s="21" t="str">
        <f>IF(A3573="","",SUMIFS('Step 1 Customer Remit'!$F$17:$F$1048576,'Step 1 Customer Remit'!$B$17:$B$1048576,'Sku Break Down'!A3573,'Step 1 Customer Remit'!$D$17:$D$1048576,"Return"))</f>
        <v/>
      </c>
      <c r="H3573" s="21" t="str">
        <f t="shared" si="221"/>
        <v/>
      </c>
      <c r="I3573" s="21" t="str">
        <f>IF(A3573="","",SUMIF('Step 2 OMS Report'!$C$2:$C$1048576,'Sku Break Down'!A3573,'Step 2 OMS Report'!$G$2:$G$1048576))</f>
        <v/>
      </c>
      <c r="J3573" s="21" t="str">
        <f>IF(A3573="","",SUMIFS('Step 2 OMS Report'!$I$2:$I$1048576,'Step 2 OMS Report'!$C$2:$C$1048576,'Sku Break Down'!A3573))</f>
        <v/>
      </c>
      <c r="K3573" s="21" t="str">
        <f t="shared" si="222"/>
        <v/>
      </c>
      <c r="L3573" s="22" t="str">
        <f t="shared" si="224"/>
        <v/>
      </c>
      <c r="M3573" s="22" t="str">
        <f t="shared" si="223"/>
        <v/>
      </c>
    </row>
    <row r="3574" spans="1:13" x14ac:dyDescent="0.55000000000000004">
      <c r="A3574" s="24"/>
      <c r="B3574" s="21" t="str">
        <f>IFERROR(INDEX('Step 2 OMS Report'!$D$2:$D$1048576,MATCH('Sku Break Down'!A3574,'Step 2 OMS Report'!$C$2:$C$1048576,0)),"")</f>
        <v/>
      </c>
      <c r="C3574" s="21" t="str">
        <f>IFERROR(INDEX('Step 2 OMS Report'!$F$2:$F$1048576,MATCH('Sku Break Down'!A3574,'Step 2 OMS Report'!$C$2:$C$1048576,0)),"")</f>
        <v/>
      </c>
      <c r="D3574" s="21" t="str">
        <f>IFERROR(INDEX('Step 2 OMS Report'!$E$2:$E$1048576,MATCH('Sku Break Down'!A3574,'Step 2 OMS Report'!$A$2:$A$1048576,0)),"")</f>
        <v/>
      </c>
      <c r="E3574" s="21" t="str">
        <f>IFERROR(INDEX('Product Info (Hide)'!$E$2:$E$1840,MATCH('Sku Break Down'!C3574,Manufacture_SKUHiddenSheet,0)),"")</f>
        <v/>
      </c>
      <c r="F3574" s="21" t="str">
        <f>IF(A3574="","",SUMIFS('Step 1 Customer Remit'!$J$17:$J$1048576,'Step 1 Customer Remit'!$B$17:$B$1048576,'Sku Break Down'!A3574,'Step 1 Customer Remit'!$D$17:$D$1048576,"Return"))</f>
        <v/>
      </c>
      <c r="G3574" s="21" t="str">
        <f>IF(A3574="","",SUMIFS('Step 1 Customer Remit'!$F$17:$F$1048576,'Step 1 Customer Remit'!$B$17:$B$1048576,'Sku Break Down'!A3574,'Step 1 Customer Remit'!$D$17:$D$1048576,"Return"))</f>
        <v/>
      </c>
      <c r="H3574" s="21" t="str">
        <f t="shared" si="221"/>
        <v/>
      </c>
      <c r="I3574" s="21" t="str">
        <f>IF(A3574="","",SUMIF('Step 2 OMS Report'!$C$2:$C$1048576,'Sku Break Down'!A3574,'Step 2 OMS Report'!$G$2:$G$1048576))</f>
        <v/>
      </c>
      <c r="J3574" s="21" t="str">
        <f>IF(A3574="","",SUMIFS('Step 2 OMS Report'!$I$2:$I$1048576,'Step 2 OMS Report'!$C$2:$C$1048576,'Sku Break Down'!A3574))</f>
        <v/>
      </c>
      <c r="K3574" s="21" t="str">
        <f t="shared" si="222"/>
        <v/>
      </c>
      <c r="L3574" s="22" t="str">
        <f t="shared" si="224"/>
        <v/>
      </c>
      <c r="M3574" s="22" t="str">
        <f t="shared" si="223"/>
        <v/>
      </c>
    </row>
    <row r="3575" spans="1:13" x14ac:dyDescent="0.55000000000000004">
      <c r="A3575" s="24"/>
      <c r="B3575" s="21" t="str">
        <f>IFERROR(INDEX('Step 2 OMS Report'!$D$2:$D$1048576,MATCH('Sku Break Down'!A3575,'Step 2 OMS Report'!$C$2:$C$1048576,0)),"")</f>
        <v/>
      </c>
      <c r="C3575" s="21" t="str">
        <f>IFERROR(INDEX('Step 2 OMS Report'!$F$2:$F$1048576,MATCH('Sku Break Down'!A3575,'Step 2 OMS Report'!$C$2:$C$1048576,0)),"")</f>
        <v/>
      </c>
      <c r="D3575" s="21" t="str">
        <f>IFERROR(INDEX('Step 2 OMS Report'!$E$2:$E$1048576,MATCH('Sku Break Down'!A3575,'Step 2 OMS Report'!$A$2:$A$1048576,0)),"")</f>
        <v/>
      </c>
      <c r="E3575" s="21" t="str">
        <f>IFERROR(INDEX('Product Info (Hide)'!$E$2:$E$1840,MATCH('Sku Break Down'!C3575,Manufacture_SKUHiddenSheet,0)),"")</f>
        <v/>
      </c>
      <c r="F3575" s="21" t="str">
        <f>IF(A3575="","",SUMIFS('Step 1 Customer Remit'!$J$17:$J$1048576,'Step 1 Customer Remit'!$B$17:$B$1048576,'Sku Break Down'!A3575,'Step 1 Customer Remit'!$D$17:$D$1048576,"Return"))</f>
        <v/>
      </c>
      <c r="G3575" s="21" t="str">
        <f>IF(A3575="","",SUMIFS('Step 1 Customer Remit'!$F$17:$F$1048576,'Step 1 Customer Remit'!$B$17:$B$1048576,'Sku Break Down'!A3575,'Step 1 Customer Remit'!$D$17:$D$1048576,"Return"))</f>
        <v/>
      </c>
      <c r="H3575" s="21" t="str">
        <f t="shared" si="221"/>
        <v/>
      </c>
      <c r="I3575" s="21" t="str">
        <f>IF(A3575="","",SUMIF('Step 2 OMS Report'!$C$2:$C$1048576,'Sku Break Down'!A3575,'Step 2 OMS Report'!$G$2:$G$1048576))</f>
        <v/>
      </c>
      <c r="J3575" s="21" t="str">
        <f>IF(A3575="","",SUMIFS('Step 2 OMS Report'!$I$2:$I$1048576,'Step 2 OMS Report'!$C$2:$C$1048576,'Sku Break Down'!A3575))</f>
        <v/>
      </c>
      <c r="K3575" s="21" t="str">
        <f t="shared" si="222"/>
        <v/>
      </c>
      <c r="L3575" s="22" t="str">
        <f t="shared" si="224"/>
        <v/>
      </c>
      <c r="M3575" s="22" t="str">
        <f t="shared" si="223"/>
        <v/>
      </c>
    </row>
    <row r="3576" spans="1:13" x14ac:dyDescent="0.55000000000000004">
      <c r="A3576" s="24"/>
      <c r="B3576" s="21" t="str">
        <f>IFERROR(INDEX('Step 2 OMS Report'!$D$2:$D$1048576,MATCH('Sku Break Down'!A3576,'Step 2 OMS Report'!$C$2:$C$1048576,0)),"")</f>
        <v/>
      </c>
      <c r="C3576" s="21" t="str">
        <f>IFERROR(INDEX('Step 2 OMS Report'!$F$2:$F$1048576,MATCH('Sku Break Down'!A3576,'Step 2 OMS Report'!$C$2:$C$1048576,0)),"")</f>
        <v/>
      </c>
      <c r="D3576" s="21" t="str">
        <f>IFERROR(INDEX('Step 2 OMS Report'!$E$2:$E$1048576,MATCH('Sku Break Down'!A3576,'Step 2 OMS Report'!$A$2:$A$1048576,0)),"")</f>
        <v/>
      </c>
      <c r="E3576" s="21" t="str">
        <f>IFERROR(INDEX('Product Info (Hide)'!$E$2:$E$1840,MATCH('Sku Break Down'!C3576,Manufacture_SKUHiddenSheet,0)),"")</f>
        <v/>
      </c>
      <c r="F3576" s="21" t="str">
        <f>IF(A3576="","",SUMIFS('Step 1 Customer Remit'!$J$17:$J$1048576,'Step 1 Customer Remit'!$B$17:$B$1048576,'Sku Break Down'!A3576,'Step 1 Customer Remit'!$D$17:$D$1048576,"Return"))</f>
        <v/>
      </c>
      <c r="G3576" s="21" t="str">
        <f>IF(A3576="","",SUMIFS('Step 1 Customer Remit'!$F$17:$F$1048576,'Step 1 Customer Remit'!$B$17:$B$1048576,'Sku Break Down'!A3576,'Step 1 Customer Remit'!$D$17:$D$1048576,"Return"))</f>
        <v/>
      </c>
      <c r="H3576" s="21" t="str">
        <f t="shared" si="221"/>
        <v/>
      </c>
      <c r="I3576" s="21" t="str">
        <f>IF(A3576="","",SUMIF('Step 2 OMS Report'!$C$2:$C$1048576,'Sku Break Down'!A3576,'Step 2 OMS Report'!$G$2:$G$1048576))</f>
        <v/>
      </c>
      <c r="J3576" s="21" t="str">
        <f>IF(A3576="","",SUMIFS('Step 2 OMS Report'!$I$2:$I$1048576,'Step 2 OMS Report'!$C$2:$C$1048576,'Sku Break Down'!A3576))</f>
        <v/>
      </c>
      <c r="K3576" s="21" t="str">
        <f t="shared" si="222"/>
        <v/>
      </c>
      <c r="L3576" s="22" t="str">
        <f t="shared" si="224"/>
        <v/>
      </c>
      <c r="M3576" s="22" t="str">
        <f t="shared" si="223"/>
        <v/>
      </c>
    </row>
    <row r="3577" spans="1:13" x14ac:dyDescent="0.55000000000000004">
      <c r="A3577" s="24"/>
      <c r="B3577" s="21" t="str">
        <f>IFERROR(INDEX('Step 2 OMS Report'!$D$2:$D$1048576,MATCH('Sku Break Down'!A3577,'Step 2 OMS Report'!$C$2:$C$1048576,0)),"")</f>
        <v/>
      </c>
      <c r="C3577" s="21" t="str">
        <f>IFERROR(INDEX('Step 2 OMS Report'!$F$2:$F$1048576,MATCH('Sku Break Down'!A3577,'Step 2 OMS Report'!$C$2:$C$1048576,0)),"")</f>
        <v/>
      </c>
      <c r="D3577" s="21" t="str">
        <f>IFERROR(INDEX('Step 2 OMS Report'!$E$2:$E$1048576,MATCH('Sku Break Down'!A3577,'Step 2 OMS Report'!$A$2:$A$1048576,0)),"")</f>
        <v/>
      </c>
      <c r="E3577" s="21" t="str">
        <f>IFERROR(INDEX('Product Info (Hide)'!$E$2:$E$1840,MATCH('Sku Break Down'!C3577,Manufacture_SKUHiddenSheet,0)),"")</f>
        <v/>
      </c>
      <c r="F3577" s="21" t="str">
        <f>IF(A3577="","",SUMIFS('Step 1 Customer Remit'!$J$17:$J$1048576,'Step 1 Customer Remit'!$B$17:$B$1048576,'Sku Break Down'!A3577,'Step 1 Customer Remit'!$D$17:$D$1048576,"Return"))</f>
        <v/>
      </c>
      <c r="G3577" s="21" t="str">
        <f>IF(A3577="","",SUMIFS('Step 1 Customer Remit'!$F$17:$F$1048576,'Step 1 Customer Remit'!$B$17:$B$1048576,'Sku Break Down'!A3577,'Step 1 Customer Remit'!$D$17:$D$1048576,"Return"))</f>
        <v/>
      </c>
      <c r="H3577" s="21" t="str">
        <f t="shared" si="221"/>
        <v/>
      </c>
      <c r="I3577" s="21" t="str">
        <f>IF(A3577="","",SUMIF('Step 2 OMS Report'!$C$2:$C$1048576,'Sku Break Down'!A3577,'Step 2 OMS Report'!$G$2:$G$1048576))</f>
        <v/>
      </c>
      <c r="J3577" s="21" t="str">
        <f>IF(A3577="","",SUMIFS('Step 2 OMS Report'!$I$2:$I$1048576,'Step 2 OMS Report'!$C$2:$C$1048576,'Sku Break Down'!A3577))</f>
        <v/>
      </c>
      <c r="K3577" s="21" t="str">
        <f t="shared" si="222"/>
        <v/>
      </c>
      <c r="L3577" s="22" t="str">
        <f t="shared" si="224"/>
        <v/>
      </c>
      <c r="M3577" s="22" t="str">
        <f t="shared" si="223"/>
        <v/>
      </c>
    </row>
    <row r="3578" spans="1:13" x14ac:dyDescent="0.55000000000000004">
      <c r="A3578" s="24"/>
      <c r="B3578" s="21" t="str">
        <f>IFERROR(INDEX('Step 2 OMS Report'!$D$2:$D$1048576,MATCH('Sku Break Down'!A3578,'Step 2 OMS Report'!$C$2:$C$1048576,0)),"")</f>
        <v/>
      </c>
      <c r="C3578" s="21" t="str">
        <f>IFERROR(INDEX('Step 2 OMS Report'!$F$2:$F$1048576,MATCH('Sku Break Down'!A3578,'Step 2 OMS Report'!$C$2:$C$1048576,0)),"")</f>
        <v/>
      </c>
      <c r="D3578" s="21" t="str">
        <f>IFERROR(INDEX('Step 2 OMS Report'!$E$2:$E$1048576,MATCH('Sku Break Down'!A3578,'Step 2 OMS Report'!$A$2:$A$1048576,0)),"")</f>
        <v/>
      </c>
      <c r="E3578" s="21" t="str">
        <f>IFERROR(INDEX('Product Info (Hide)'!$E$2:$E$1840,MATCH('Sku Break Down'!C3578,Manufacture_SKUHiddenSheet,0)),"")</f>
        <v/>
      </c>
      <c r="F3578" s="21" t="str">
        <f>IF(A3578="","",SUMIFS('Step 1 Customer Remit'!$J$17:$J$1048576,'Step 1 Customer Remit'!$B$17:$B$1048576,'Sku Break Down'!A3578,'Step 1 Customer Remit'!$D$17:$D$1048576,"Return"))</f>
        <v/>
      </c>
      <c r="G3578" s="21" t="str">
        <f>IF(A3578="","",SUMIFS('Step 1 Customer Remit'!$F$17:$F$1048576,'Step 1 Customer Remit'!$B$17:$B$1048576,'Sku Break Down'!A3578,'Step 1 Customer Remit'!$D$17:$D$1048576,"Return"))</f>
        <v/>
      </c>
      <c r="H3578" s="21" t="str">
        <f t="shared" si="221"/>
        <v/>
      </c>
      <c r="I3578" s="21" t="str">
        <f>IF(A3578="","",SUMIF('Step 2 OMS Report'!$C$2:$C$1048576,'Sku Break Down'!A3578,'Step 2 OMS Report'!$G$2:$G$1048576))</f>
        <v/>
      </c>
      <c r="J3578" s="21" t="str">
        <f>IF(A3578="","",SUMIFS('Step 2 OMS Report'!$I$2:$I$1048576,'Step 2 OMS Report'!$C$2:$C$1048576,'Sku Break Down'!A3578))</f>
        <v/>
      </c>
      <c r="K3578" s="21" t="str">
        <f t="shared" si="222"/>
        <v/>
      </c>
      <c r="L3578" s="22" t="str">
        <f t="shared" si="224"/>
        <v/>
      </c>
      <c r="M3578" s="22" t="str">
        <f t="shared" si="223"/>
        <v/>
      </c>
    </row>
    <row r="3579" spans="1:13" x14ac:dyDescent="0.55000000000000004">
      <c r="A3579" s="24"/>
      <c r="B3579" s="21" t="str">
        <f>IFERROR(INDEX('Step 2 OMS Report'!$D$2:$D$1048576,MATCH('Sku Break Down'!A3579,'Step 2 OMS Report'!$C$2:$C$1048576,0)),"")</f>
        <v/>
      </c>
      <c r="C3579" s="21" t="str">
        <f>IFERROR(INDEX('Step 2 OMS Report'!$F$2:$F$1048576,MATCH('Sku Break Down'!A3579,'Step 2 OMS Report'!$C$2:$C$1048576,0)),"")</f>
        <v/>
      </c>
      <c r="D3579" s="21" t="str">
        <f>IFERROR(INDEX('Step 2 OMS Report'!$E$2:$E$1048576,MATCH('Sku Break Down'!A3579,'Step 2 OMS Report'!$A$2:$A$1048576,0)),"")</f>
        <v/>
      </c>
      <c r="E3579" s="21" t="str">
        <f>IFERROR(INDEX('Product Info (Hide)'!$E$2:$E$1840,MATCH('Sku Break Down'!C3579,Manufacture_SKUHiddenSheet,0)),"")</f>
        <v/>
      </c>
      <c r="F3579" s="21" t="str">
        <f>IF(A3579="","",SUMIFS('Step 1 Customer Remit'!$J$17:$J$1048576,'Step 1 Customer Remit'!$B$17:$B$1048576,'Sku Break Down'!A3579,'Step 1 Customer Remit'!$D$17:$D$1048576,"Return"))</f>
        <v/>
      </c>
      <c r="G3579" s="21" t="str">
        <f>IF(A3579="","",SUMIFS('Step 1 Customer Remit'!$F$17:$F$1048576,'Step 1 Customer Remit'!$B$17:$B$1048576,'Sku Break Down'!A3579,'Step 1 Customer Remit'!$D$17:$D$1048576,"Return"))</f>
        <v/>
      </c>
      <c r="H3579" s="21" t="str">
        <f t="shared" si="221"/>
        <v/>
      </c>
      <c r="I3579" s="21" t="str">
        <f>IF(A3579="","",SUMIF('Step 2 OMS Report'!$C$2:$C$1048576,'Sku Break Down'!A3579,'Step 2 OMS Report'!$G$2:$G$1048576))</f>
        <v/>
      </c>
      <c r="J3579" s="21" t="str">
        <f>IF(A3579="","",SUMIFS('Step 2 OMS Report'!$I$2:$I$1048576,'Step 2 OMS Report'!$C$2:$C$1048576,'Sku Break Down'!A3579))</f>
        <v/>
      </c>
      <c r="K3579" s="21" t="str">
        <f t="shared" si="222"/>
        <v/>
      </c>
      <c r="L3579" s="22" t="str">
        <f t="shared" si="224"/>
        <v/>
      </c>
      <c r="M3579" s="22" t="str">
        <f t="shared" si="223"/>
        <v/>
      </c>
    </row>
    <row r="3580" spans="1:13" x14ac:dyDescent="0.55000000000000004">
      <c r="A3580" s="24"/>
      <c r="B3580" s="21" t="str">
        <f>IFERROR(INDEX('Step 2 OMS Report'!$D$2:$D$1048576,MATCH('Sku Break Down'!A3580,'Step 2 OMS Report'!$C$2:$C$1048576,0)),"")</f>
        <v/>
      </c>
      <c r="C3580" s="21" t="str">
        <f>IFERROR(INDEX('Step 2 OMS Report'!$F$2:$F$1048576,MATCH('Sku Break Down'!A3580,'Step 2 OMS Report'!$C$2:$C$1048576,0)),"")</f>
        <v/>
      </c>
      <c r="D3580" s="21" t="str">
        <f>IFERROR(INDEX('Step 2 OMS Report'!$E$2:$E$1048576,MATCH('Sku Break Down'!A3580,'Step 2 OMS Report'!$A$2:$A$1048576,0)),"")</f>
        <v/>
      </c>
      <c r="E3580" s="21" t="str">
        <f>IFERROR(INDEX('Product Info (Hide)'!$E$2:$E$1840,MATCH('Sku Break Down'!C3580,Manufacture_SKUHiddenSheet,0)),"")</f>
        <v/>
      </c>
      <c r="F3580" s="21" t="str">
        <f>IF(A3580="","",SUMIFS('Step 1 Customer Remit'!$J$17:$J$1048576,'Step 1 Customer Remit'!$B$17:$B$1048576,'Sku Break Down'!A3580,'Step 1 Customer Remit'!$D$17:$D$1048576,"Return"))</f>
        <v/>
      </c>
      <c r="G3580" s="21" t="str">
        <f>IF(A3580="","",SUMIFS('Step 1 Customer Remit'!$F$17:$F$1048576,'Step 1 Customer Remit'!$B$17:$B$1048576,'Sku Break Down'!A3580,'Step 1 Customer Remit'!$D$17:$D$1048576,"Return"))</f>
        <v/>
      </c>
      <c r="H3580" s="21" t="str">
        <f t="shared" si="221"/>
        <v/>
      </c>
      <c r="I3580" s="21" t="str">
        <f>IF(A3580="","",SUMIF('Step 2 OMS Report'!$C$2:$C$1048576,'Sku Break Down'!A3580,'Step 2 OMS Report'!$G$2:$G$1048576))</f>
        <v/>
      </c>
      <c r="J3580" s="21" t="str">
        <f>IF(A3580="","",SUMIFS('Step 2 OMS Report'!$I$2:$I$1048576,'Step 2 OMS Report'!$C$2:$C$1048576,'Sku Break Down'!A3580))</f>
        <v/>
      </c>
      <c r="K3580" s="21" t="str">
        <f t="shared" si="222"/>
        <v/>
      </c>
      <c r="L3580" s="22" t="str">
        <f t="shared" si="224"/>
        <v/>
      </c>
      <c r="M3580" s="22" t="str">
        <f t="shared" si="223"/>
        <v/>
      </c>
    </row>
    <row r="3581" spans="1:13" x14ac:dyDescent="0.55000000000000004">
      <c r="A3581" s="24"/>
      <c r="B3581" s="21" t="str">
        <f>IFERROR(INDEX('Step 2 OMS Report'!$D$2:$D$1048576,MATCH('Sku Break Down'!A3581,'Step 2 OMS Report'!$C$2:$C$1048576,0)),"")</f>
        <v/>
      </c>
      <c r="C3581" s="21" t="str">
        <f>IFERROR(INDEX('Step 2 OMS Report'!$F$2:$F$1048576,MATCH('Sku Break Down'!A3581,'Step 2 OMS Report'!$C$2:$C$1048576,0)),"")</f>
        <v/>
      </c>
      <c r="D3581" s="21" t="str">
        <f>IFERROR(INDEX('Step 2 OMS Report'!$E$2:$E$1048576,MATCH('Sku Break Down'!A3581,'Step 2 OMS Report'!$A$2:$A$1048576,0)),"")</f>
        <v/>
      </c>
      <c r="E3581" s="21" t="str">
        <f>IFERROR(INDEX('Product Info (Hide)'!$E$2:$E$1840,MATCH('Sku Break Down'!C3581,Manufacture_SKUHiddenSheet,0)),"")</f>
        <v/>
      </c>
      <c r="F3581" s="21" t="str">
        <f>IF(A3581="","",SUMIFS('Step 1 Customer Remit'!$J$17:$J$1048576,'Step 1 Customer Remit'!$B$17:$B$1048576,'Sku Break Down'!A3581,'Step 1 Customer Remit'!$D$17:$D$1048576,"Return"))</f>
        <v/>
      </c>
      <c r="G3581" s="21" t="str">
        <f>IF(A3581="","",SUMIFS('Step 1 Customer Remit'!$F$17:$F$1048576,'Step 1 Customer Remit'!$B$17:$B$1048576,'Sku Break Down'!A3581,'Step 1 Customer Remit'!$D$17:$D$1048576,"Return"))</f>
        <v/>
      </c>
      <c r="H3581" s="21" t="str">
        <f t="shared" si="221"/>
        <v/>
      </c>
      <c r="I3581" s="21" t="str">
        <f>IF(A3581="","",SUMIF('Step 2 OMS Report'!$C$2:$C$1048576,'Sku Break Down'!A3581,'Step 2 OMS Report'!$G$2:$G$1048576))</f>
        <v/>
      </c>
      <c r="J3581" s="21" t="str">
        <f>IF(A3581="","",SUMIFS('Step 2 OMS Report'!$I$2:$I$1048576,'Step 2 OMS Report'!$C$2:$C$1048576,'Sku Break Down'!A3581))</f>
        <v/>
      </c>
      <c r="K3581" s="21" t="str">
        <f t="shared" si="222"/>
        <v/>
      </c>
      <c r="L3581" s="22" t="str">
        <f t="shared" si="224"/>
        <v/>
      </c>
      <c r="M3581" s="22" t="str">
        <f t="shared" si="223"/>
        <v/>
      </c>
    </row>
    <row r="3582" spans="1:13" x14ac:dyDescent="0.55000000000000004">
      <c r="A3582" s="24"/>
      <c r="B3582" s="21" t="str">
        <f>IFERROR(INDEX('Step 2 OMS Report'!$D$2:$D$1048576,MATCH('Sku Break Down'!A3582,'Step 2 OMS Report'!$C$2:$C$1048576,0)),"")</f>
        <v/>
      </c>
      <c r="C3582" s="21" t="str">
        <f>IFERROR(INDEX('Step 2 OMS Report'!$F$2:$F$1048576,MATCH('Sku Break Down'!A3582,'Step 2 OMS Report'!$C$2:$C$1048576,0)),"")</f>
        <v/>
      </c>
      <c r="D3582" s="21" t="str">
        <f>IFERROR(INDEX('Step 2 OMS Report'!$E$2:$E$1048576,MATCH('Sku Break Down'!A3582,'Step 2 OMS Report'!$A$2:$A$1048576,0)),"")</f>
        <v/>
      </c>
      <c r="E3582" s="21" t="str">
        <f>IFERROR(INDEX('Product Info (Hide)'!$E$2:$E$1840,MATCH('Sku Break Down'!C3582,Manufacture_SKUHiddenSheet,0)),"")</f>
        <v/>
      </c>
      <c r="F3582" s="21" t="str">
        <f>IF(A3582="","",SUMIFS('Step 1 Customer Remit'!$J$17:$J$1048576,'Step 1 Customer Remit'!$B$17:$B$1048576,'Sku Break Down'!A3582,'Step 1 Customer Remit'!$D$17:$D$1048576,"Return"))</f>
        <v/>
      </c>
      <c r="G3582" s="21" t="str">
        <f>IF(A3582="","",SUMIFS('Step 1 Customer Remit'!$F$17:$F$1048576,'Step 1 Customer Remit'!$B$17:$B$1048576,'Sku Break Down'!A3582,'Step 1 Customer Remit'!$D$17:$D$1048576,"Return"))</f>
        <v/>
      </c>
      <c r="H3582" s="21" t="str">
        <f t="shared" si="221"/>
        <v/>
      </c>
      <c r="I3582" s="21" t="str">
        <f>IF(A3582="","",SUMIF('Step 2 OMS Report'!$C$2:$C$1048576,'Sku Break Down'!A3582,'Step 2 OMS Report'!$G$2:$G$1048576))</f>
        <v/>
      </c>
      <c r="J3582" s="21" t="str">
        <f>IF(A3582="","",SUMIFS('Step 2 OMS Report'!$I$2:$I$1048576,'Step 2 OMS Report'!$C$2:$C$1048576,'Sku Break Down'!A3582))</f>
        <v/>
      </c>
      <c r="K3582" s="21" t="str">
        <f t="shared" si="222"/>
        <v/>
      </c>
      <c r="L3582" s="22" t="str">
        <f t="shared" si="224"/>
        <v/>
      </c>
      <c r="M3582" s="22" t="str">
        <f t="shared" si="223"/>
        <v/>
      </c>
    </row>
    <row r="3583" spans="1:13" x14ac:dyDescent="0.55000000000000004">
      <c r="A3583" s="24"/>
      <c r="B3583" s="21" t="str">
        <f>IFERROR(INDEX('Step 2 OMS Report'!$D$2:$D$1048576,MATCH('Sku Break Down'!A3583,'Step 2 OMS Report'!$C$2:$C$1048576,0)),"")</f>
        <v/>
      </c>
      <c r="C3583" s="21" t="str">
        <f>IFERROR(INDEX('Step 2 OMS Report'!$F$2:$F$1048576,MATCH('Sku Break Down'!A3583,'Step 2 OMS Report'!$C$2:$C$1048576,0)),"")</f>
        <v/>
      </c>
      <c r="D3583" s="21" t="str">
        <f>IFERROR(INDEX('Step 2 OMS Report'!$E$2:$E$1048576,MATCH('Sku Break Down'!A3583,'Step 2 OMS Report'!$A$2:$A$1048576,0)),"")</f>
        <v/>
      </c>
      <c r="E3583" s="21" t="str">
        <f>IFERROR(INDEX('Product Info (Hide)'!$E$2:$E$1840,MATCH('Sku Break Down'!C3583,Manufacture_SKUHiddenSheet,0)),"")</f>
        <v/>
      </c>
      <c r="F3583" s="21" t="str">
        <f>IF(A3583="","",SUMIFS('Step 1 Customer Remit'!$J$17:$J$1048576,'Step 1 Customer Remit'!$B$17:$B$1048576,'Sku Break Down'!A3583,'Step 1 Customer Remit'!$D$17:$D$1048576,"Return"))</f>
        <v/>
      </c>
      <c r="G3583" s="21" t="str">
        <f>IF(A3583="","",SUMIFS('Step 1 Customer Remit'!$F$17:$F$1048576,'Step 1 Customer Remit'!$B$17:$B$1048576,'Sku Break Down'!A3583,'Step 1 Customer Remit'!$D$17:$D$1048576,"Return"))</f>
        <v/>
      </c>
      <c r="H3583" s="21" t="str">
        <f t="shared" si="221"/>
        <v/>
      </c>
      <c r="I3583" s="21" t="str">
        <f>IF(A3583="","",SUMIF('Step 2 OMS Report'!$C$2:$C$1048576,'Sku Break Down'!A3583,'Step 2 OMS Report'!$G$2:$G$1048576))</f>
        <v/>
      </c>
      <c r="J3583" s="21" t="str">
        <f>IF(A3583="","",SUMIFS('Step 2 OMS Report'!$I$2:$I$1048576,'Step 2 OMS Report'!$C$2:$C$1048576,'Sku Break Down'!A3583))</f>
        <v/>
      </c>
      <c r="K3583" s="21" t="str">
        <f t="shared" si="222"/>
        <v/>
      </c>
      <c r="L3583" s="22" t="str">
        <f t="shared" si="224"/>
        <v/>
      </c>
      <c r="M3583" s="22" t="str">
        <f t="shared" si="223"/>
        <v/>
      </c>
    </row>
    <row r="3584" spans="1:13" x14ac:dyDescent="0.55000000000000004">
      <c r="A3584" s="24"/>
      <c r="B3584" s="21" t="str">
        <f>IFERROR(INDEX('Step 2 OMS Report'!$D$2:$D$1048576,MATCH('Sku Break Down'!A3584,'Step 2 OMS Report'!$C$2:$C$1048576,0)),"")</f>
        <v/>
      </c>
      <c r="C3584" s="21" t="str">
        <f>IFERROR(INDEX('Step 2 OMS Report'!$F$2:$F$1048576,MATCH('Sku Break Down'!A3584,'Step 2 OMS Report'!$C$2:$C$1048576,0)),"")</f>
        <v/>
      </c>
      <c r="D3584" s="21" t="str">
        <f>IFERROR(INDEX('Step 2 OMS Report'!$E$2:$E$1048576,MATCH('Sku Break Down'!A3584,'Step 2 OMS Report'!$A$2:$A$1048576,0)),"")</f>
        <v/>
      </c>
      <c r="E3584" s="21" t="str">
        <f>IFERROR(INDEX('Product Info (Hide)'!$E$2:$E$1840,MATCH('Sku Break Down'!C3584,Manufacture_SKUHiddenSheet,0)),"")</f>
        <v/>
      </c>
      <c r="F3584" s="21" t="str">
        <f>IF(A3584="","",SUMIFS('Step 1 Customer Remit'!$J$17:$J$1048576,'Step 1 Customer Remit'!$B$17:$B$1048576,'Sku Break Down'!A3584,'Step 1 Customer Remit'!$D$17:$D$1048576,"Return"))</f>
        <v/>
      </c>
      <c r="G3584" s="21" t="str">
        <f>IF(A3584="","",SUMIFS('Step 1 Customer Remit'!$F$17:$F$1048576,'Step 1 Customer Remit'!$B$17:$B$1048576,'Sku Break Down'!A3584,'Step 1 Customer Remit'!$D$17:$D$1048576,"Return"))</f>
        <v/>
      </c>
      <c r="H3584" s="21" t="str">
        <f t="shared" si="221"/>
        <v/>
      </c>
      <c r="I3584" s="21" t="str">
        <f>IF(A3584="","",SUMIF('Step 2 OMS Report'!$C$2:$C$1048576,'Sku Break Down'!A3584,'Step 2 OMS Report'!$G$2:$G$1048576))</f>
        <v/>
      </c>
      <c r="J3584" s="21" t="str">
        <f>IF(A3584="","",SUMIFS('Step 2 OMS Report'!$I$2:$I$1048576,'Step 2 OMS Report'!$C$2:$C$1048576,'Sku Break Down'!A3584))</f>
        <v/>
      </c>
      <c r="K3584" s="21" t="str">
        <f t="shared" si="222"/>
        <v/>
      </c>
      <c r="L3584" s="22" t="str">
        <f t="shared" si="224"/>
        <v/>
      </c>
      <c r="M3584" s="22" t="str">
        <f t="shared" si="223"/>
        <v/>
      </c>
    </row>
    <row r="3585" spans="1:13" x14ac:dyDescent="0.55000000000000004">
      <c r="A3585" s="24"/>
      <c r="B3585" s="21" t="str">
        <f>IFERROR(INDEX('Step 2 OMS Report'!$D$2:$D$1048576,MATCH('Sku Break Down'!A3585,'Step 2 OMS Report'!$C$2:$C$1048576,0)),"")</f>
        <v/>
      </c>
      <c r="C3585" s="21" t="str">
        <f>IFERROR(INDEX('Step 2 OMS Report'!$F$2:$F$1048576,MATCH('Sku Break Down'!A3585,'Step 2 OMS Report'!$C$2:$C$1048576,0)),"")</f>
        <v/>
      </c>
      <c r="D3585" s="21" t="str">
        <f>IFERROR(INDEX('Step 2 OMS Report'!$E$2:$E$1048576,MATCH('Sku Break Down'!A3585,'Step 2 OMS Report'!$A$2:$A$1048576,0)),"")</f>
        <v/>
      </c>
      <c r="E3585" s="21" t="str">
        <f>IFERROR(INDEX('Product Info (Hide)'!$E$2:$E$1840,MATCH('Sku Break Down'!C3585,Manufacture_SKUHiddenSheet,0)),"")</f>
        <v/>
      </c>
      <c r="F3585" s="21" t="str">
        <f>IF(A3585="","",SUMIFS('Step 1 Customer Remit'!$J$17:$J$1048576,'Step 1 Customer Remit'!$B$17:$B$1048576,'Sku Break Down'!A3585,'Step 1 Customer Remit'!$D$17:$D$1048576,"Return"))</f>
        <v/>
      </c>
      <c r="G3585" s="21" t="str">
        <f>IF(A3585="","",SUMIFS('Step 1 Customer Remit'!$F$17:$F$1048576,'Step 1 Customer Remit'!$B$17:$B$1048576,'Sku Break Down'!A3585,'Step 1 Customer Remit'!$D$17:$D$1048576,"Return"))</f>
        <v/>
      </c>
      <c r="H3585" s="21" t="str">
        <f t="shared" si="221"/>
        <v/>
      </c>
      <c r="I3585" s="21" t="str">
        <f>IF(A3585="","",SUMIF('Step 2 OMS Report'!$C$2:$C$1048576,'Sku Break Down'!A3585,'Step 2 OMS Report'!$G$2:$G$1048576))</f>
        <v/>
      </c>
      <c r="J3585" s="21" t="str">
        <f>IF(A3585="","",SUMIFS('Step 2 OMS Report'!$I$2:$I$1048576,'Step 2 OMS Report'!$C$2:$C$1048576,'Sku Break Down'!A3585))</f>
        <v/>
      </c>
      <c r="K3585" s="21" t="str">
        <f t="shared" si="222"/>
        <v/>
      </c>
      <c r="L3585" s="22" t="str">
        <f t="shared" si="224"/>
        <v/>
      </c>
      <c r="M3585" s="22" t="str">
        <f t="shared" si="223"/>
        <v/>
      </c>
    </row>
    <row r="3586" spans="1:13" x14ac:dyDescent="0.55000000000000004">
      <c r="A3586" s="24"/>
      <c r="B3586" s="21" t="str">
        <f>IFERROR(INDEX('Step 2 OMS Report'!$D$2:$D$1048576,MATCH('Sku Break Down'!A3586,'Step 2 OMS Report'!$C$2:$C$1048576,0)),"")</f>
        <v/>
      </c>
      <c r="C3586" s="21" t="str">
        <f>IFERROR(INDEX('Step 2 OMS Report'!$F$2:$F$1048576,MATCH('Sku Break Down'!A3586,'Step 2 OMS Report'!$C$2:$C$1048576,0)),"")</f>
        <v/>
      </c>
      <c r="D3586" s="21" t="str">
        <f>IFERROR(INDEX('Step 2 OMS Report'!$E$2:$E$1048576,MATCH('Sku Break Down'!A3586,'Step 2 OMS Report'!$A$2:$A$1048576,0)),"")</f>
        <v/>
      </c>
      <c r="E3586" s="21" t="str">
        <f>IFERROR(INDEX('Product Info (Hide)'!$E$2:$E$1840,MATCH('Sku Break Down'!C3586,Manufacture_SKUHiddenSheet,0)),"")</f>
        <v/>
      </c>
      <c r="F3586" s="21" t="str">
        <f>IF(A3586="","",SUMIFS('Step 1 Customer Remit'!$J$17:$J$1048576,'Step 1 Customer Remit'!$B$17:$B$1048576,'Sku Break Down'!A3586,'Step 1 Customer Remit'!$D$17:$D$1048576,"Return"))</f>
        <v/>
      </c>
      <c r="G3586" s="21" t="str">
        <f>IF(A3586="","",SUMIFS('Step 1 Customer Remit'!$F$17:$F$1048576,'Step 1 Customer Remit'!$B$17:$B$1048576,'Sku Break Down'!A3586,'Step 1 Customer Remit'!$D$17:$D$1048576,"Return"))</f>
        <v/>
      </c>
      <c r="H3586" s="21" t="str">
        <f t="shared" si="221"/>
        <v/>
      </c>
      <c r="I3586" s="21" t="str">
        <f>IF(A3586="","",SUMIF('Step 2 OMS Report'!$C$2:$C$1048576,'Sku Break Down'!A3586,'Step 2 OMS Report'!$G$2:$G$1048576))</f>
        <v/>
      </c>
      <c r="J3586" s="21" t="str">
        <f>IF(A3586="","",SUMIFS('Step 2 OMS Report'!$I$2:$I$1048576,'Step 2 OMS Report'!$C$2:$C$1048576,'Sku Break Down'!A3586))</f>
        <v/>
      </c>
      <c r="K3586" s="21" t="str">
        <f t="shared" si="222"/>
        <v/>
      </c>
      <c r="L3586" s="22" t="str">
        <f t="shared" si="224"/>
        <v/>
      </c>
      <c r="M3586" s="22" t="str">
        <f t="shared" si="223"/>
        <v/>
      </c>
    </row>
    <row r="3587" spans="1:13" x14ac:dyDescent="0.55000000000000004">
      <c r="A3587" s="24"/>
      <c r="B3587" s="21" t="str">
        <f>IFERROR(INDEX('Step 2 OMS Report'!$D$2:$D$1048576,MATCH('Sku Break Down'!A3587,'Step 2 OMS Report'!$C$2:$C$1048576,0)),"")</f>
        <v/>
      </c>
      <c r="C3587" s="21" t="str">
        <f>IFERROR(INDEX('Step 2 OMS Report'!$F$2:$F$1048576,MATCH('Sku Break Down'!A3587,'Step 2 OMS Report'!$C$2:$C$1048576,0)),"")</f>
        <v/>
      </c>
      <c r="D3587" s="21" t="str">
        <f>IFERROR(INDEX('Step 2 OMS Report'!$E$2:$E$1048576,MATCH('Sku Break Down'!A3587,'Step 2 OMS Report'!$A$2:$A$1048576,0)),"")</f>
        <v/>
      </c>
      <c r="E3587" s="21" t="str">
        <f>IFERROR(INDEX('Product Info (Hide)'!$E$2:$E$1840,MATCH('Sku Break Down'!C3587,Manufacture_SKUHiddenSheet,0)),"")</f>
        <v/>
      </c>
      <c r="F3587" s="21" t="str">
        <f>IF(A3587="","",SUMIFS('Step 1 Customer Remit'!$J$17:$J$1048576,'Step 1 Customer Remit'!$B$17:$B$1048576,'Sku Break Down'!A3587,'Step 1 Customer Remit'!$D$17:$D$1048576,"Return"))</f>
        <v/>
      </c>
      <c r="G3587" s="21" t="str">
        <f>IF(A3587="","",SUMIFS('Step 1 Customer Remit'!$F$17:$F$1048576,'Step 1 Customer Remit'!$B$17:$B$1048576,'Sku Break Down'!A3587,'Step 1 Customer Remit'!$D$17:$D$1048576,"Return"))</f>
        <v/>
      </c>
      <c r="H3587" s="21" t="str">
        <f t="shared" si="221"/>
        <v/>
      </c>
      <c r="I3587" s="21" t="str">
        <f>IF(A3587="","",SUMIF('Step 2 OMS Report'!$C$2:$C$1048576,'Sku Break Down'!A3587,'Step 2 OMS Report'!$G$2:$G$1048576))</f>
        <v/>
      </c>
      <c r="J3587" s="21" t="str">
        <f>IF(A3587="","",SUMIFS('Step 2 OMS Report'!$I$2:$I$1048576,'Step 2 OMS Report'!$C$2:$C$1048576,'Sku Break Down'!A3587))</f>
        <v/>
      </c>
      <c r="K3587" s="21" t="str">
        <f t="shared" si="222"/>
        <v/>
      </c>
      <c r="L3587" s="22" t="str">
        <f t="shared" si="224"/>
        <v/>
      </c>
      <c r="M3587" s="22" t="str">
        <f t="shared" si="223"/>
        <v/>
      </c>
    </row>
    <row r="3588" spans="1:13" x14ac:dyDescent="0.55000000000000004">
      <c r="A3588" s="24"/>
      <c r="B3588" s="21" t="str">
        <f>IFERROR(INDEX('Step 2 OMS Report'!$D$2:$D$1048576,MATCH('Sku Break Down'!A3588,'Step 2 OMS Report'!$C$2:$C$1048576,0)),"")</f>
        <v/>
      </c>
      <c r="C3588" s="21" t="str">
        <f>IFERROR(INDEX('Step 2 OMS Report'!$F$2:$F$1048576,MATCH('Sku Break Down'!A3588,'Step 2 OMS Report'!$C$2:$C$1048576,0)),"")</f>
        <v/>
      </c>
      <c r="D3588" s="21" t="str">
        <f>IFERROR(INDEX('Step 2 OMS Report'!$E$2:$E$1048576,MATCH('Sku Break Down'!A3588,'Step 2 OMS Report'!$A$2:$A$1048576,0)),"")</f>
        <v/>
      </c>
      <c r="E3588" s="21" t="str">
        <f>IFERROR(INDEX('Product Info (Hide)'!$E$2:$E$1840,MATCH('Sku Break Down'!C3588,Manufacture_SKUHiddenSheet,0)),"")</f>
        <v/>
      </c>
      <c r="F3588" s="21" t="str">
        <f>IF(A3588="","",SUMIFS('Step 1 Customer Remit'!$J$17:$J$1048576,'Step 1 Customer Remit'!$B$17:$B$1048576,'Sku Break Down'!A3588,'Step 1 Customer Remit'!$D$17:$D$1048576,"Return"))</f>
        <v/>
      </c>
      <c r="G3588" s="21" t="str">
        <f>IF(A3588="","",SUMIFS('Step 1 Customer Remit'!$F$17:$F$1048576,'Step 1 Customer Remit'!$B$17:$B$1048576,'Sku Break Down'!A3588,'Step 1 Customer Remit'!$D$17:$D$1048576,"Return"))</f>
        <v/>
      </c>
      <c r="H3588" s="21" t="str">
        <f t="shared" ref="H3588:H3651" si="225">IF(A3588="","",E3588*F3588)</f>
        <v/>
      </c>
      <c r="I3588" s="21" t="str">
        <f>IF(A3588="","",SUMIF('Step 2 OMS Report'!$C$2:$C$1048576,'Sku Break Down'!A3588,'Step 2 OMS Report'!$G$2:$G$1048576))</f>
        <v/>
      </c>
      <c r="J3588" s="21" t="str">
        <f>IF(A3588="","",SUMIFS('Step 2 OMS Report'!$I$2:$I$1048576,'Step 2 OMS Report'!$C$2:$C$1048576,'Sku Break Down'!A3588))</f>
        <v/>
      </c>
      <c r="K3588" s="21" t="str">
        <f t="shared" ref="K3588:K3651" si="226">IF(A3588="","",G3588/H3588)</f>
        <v/>
      </c>
      <c r="L3588" s="22" t="str">
        <f t="shared" si="224"/>
        <v/>
      </c>
      <c r="M3588" s="22" t="str">
        <f t="shared" ref="M3588:M3651" si="227">IFERROR((-1*G3588)/J3588,"")</f>
        <v/>
      </c>
    </row>
    <row r="3589" spans="1:13" x14ac:dyDescent="0.55000000000000004">
      <c r="A3589" s="24"/>
      <c r="B3589" s="21" t="str">
        <f>IFERROR(INDEX('Step 2 OMS Report'!$D$2:$D$1048576,MATCH('Sku Break Down'!A3589,'Step 2 OMS Report'!$C$2:$C$1048576,0)),"")</f>
        <v/>
      </c>
      <c r="C3589" s="21" t="str">
        <f>IFERROR(INDEX('Step 2 OMS Report'!$F$2:$F$1048576,MATCH('Sku Break Down'!A3589,'Step 2 OMS Report'!$C$2:$C$1048576,0)),"")</f>
        <v/>
      </c>
      <c r="D3589" s="21" t="str">
        <f>IFERROR(INDEX('Step 2 OMS Report'!$E$2:$E$1048576,MATCH('Sku Break Down'!A3589,'Step 2 OMS Report'!$A$2:$A$1048576,0)),"")</f>
        <v/>
      </c>
      <c r="E3589" s="21" t="str">
        <f>IFERROR(INDEX('Product Info (Hide)'!$E$2:$E$1840,MATCH('Sku Break Down'!C3589,Manufacture_SKUHiddenSheet,0)),"")</f>
        <v/>
      </c>
      <c r="F3589" s="21" t="str">
        <f>IF(A3589="","",SUMIFS('Step 1 Customer Remit'!$J$17:$J$1048576,'Step 1 Customer Remit'!$B$17:$B$1048576,'Sku Break Down'!A3589,'Step 1 Customer Remit'!$D$17:$D$1048576,"Return"))</f>
        <v/>
      </c>
      <c r="G3589" s="21" t="str">
        <f>IF(A3589="","",SUMIFS('Step 1 Customer Remit'!$F$17:$F$1048576,'Step 1 Customer Remit'!$B$17:$B$1048576,'Sku Break Down'!A3589,'Step 1 Customer Remit'!$D$17:$D$1048576,"Return"))</f>
        <v/>
      </c>
      <c r="H3589" s="21" t="str">
        <f t="shared" si="225"/>
        <v/>
      </c>
      <c r="I3589" s="21" t="str">
        <f>IF(A3589="","",SUMIF('Step 2 OMS Report'!$C$2:$C$1048576,'Sku Break Down'!A3589,'Step 2 OMS Report'!$G$2:$G$1048576))</f>
        <v/>
      </c>
      <c r="J3589" s="21" t="str">
        <f>IF(A3589="","",SUMIFS('Step 2 OMS Report'!$I$2:$I$1048576,'Step 2 OMS Report'!$C$2:$C$1048576,'Sku Break Down'!A3589))</f>
        <v/>
      </c>
      <c r="K3589" s="21" t="str">
        <f t="shared" si="226"/>
        <v/>
      </c>
      <c r="L3589" s="22" t="str">
        <f t="shared" si="224"/>
        <v/>
      </c>
      <c r="M3589" s="22" t="str">
        <f t="shared" si="227"/>
        <v/>
      </c>
    </row>
    <row r="3590" spans="1:13" x14ac:dyDescent="0.55000000000000004">
      <c r="A3590" s="24"/>
      <c r="B3590" s="21" t="str">
        <f>IFERROR(INDEX('Step 2 OMS Report'!$D$2:$D$1048576,MATCH('Sku Break Down'!A3590,'Step 2 OMS Report'!$C$2:$C$1048576,0)),"")</f>
        <v/>
      </c>
      <c r="C3590" s="21" t="str">
        <f>IFERROR(INDEX('Step 2 OMS Report'!$F$2:$F$1048576,MATCH('Sku Break Down'!A3590,'Step 2 OMS Report'!$C$2:$C$1048576,0)),"")</f>
        <v/>
      </c>
      <c r="D3590" s="21" t="str">
        <f>IFERROR(INDEX('Step 2 OMS Report'!$E$2:$E$1048576,MATCH('Sku Break Down'!A3590,'Step 2 OMS Report'!$A$2:$A$1048576,0)),"")</f>
        <v/>
      </c>
      <c r="E3590" s="21" t="str">
        <f>IFERROR(INDEX('Product Info (Hide)'!$E$2:$E$1840,MATCH('Sku Break Down'!C3590,Manufacture_SKUHiddenSheet,0)),"")</f>
        <v/>
      </c>
      <c r="F3590" s="21" t="str">
        <f>IF(A3590="","",SUMIFS('Step 1 Customer Remit'!$J$17:$J$1048576,'Step 1 Customer Remit'!$B$17:$B$1048576,'Sku Break Down'!A3590,'Step 1 Customer Remit'!$D$17:$D$1048576,"Return"))</f>
        <v/>
      </c>
      <c r="G3590" s="21" t="str">
        <f>IF(A3590="","",SUMIFS('Step 1 Customer Remit'!$F$17:$F$1048576,'Step 1 Customer Remit'!$B$17:$B$1048576,'Sku Break Down'!A3590,'Step 1 Customer Remit'!$D$17:$D$1048576,"Return"))</f>
        <v/>
      </c>
      <c r="H3590" s="21" t="str">
        <f t="shared" si="225"/>
        <v/>
      </c>
      <c r="I3590" s="21" t="str">
        <f>IF(A3590="","",SUMIF('Step 2 OMS Report'!$C$2:$C$1048576,'Sku Break Down'!A3590,'Step 2 OMS Report'!$G$2:$G$1048576))</f>
        <v/>
      </c>
      <c r="J3590" s="21" t="str">
        <f>IF(A3590="","",SUMIFS('Step 2 OMS Report'!$I$2:$I$1048576,'Step 2 OMS Report'!$C$2:$C$1048576,'Sku Break Down'!A3590))</f>
        <v/>
      </c>
      <c r="K3590" s="21" t="str">
        <f t="shared" si="226"/>
        <v/>
      </c>
      <c r="L3590" s="22" t="str">
        <f t="shared" si="224"/>
        <v/>
      </c>
      <c r="M3590" s="22" t="str">
        <f t="shared" si="227"/>
        <v/>
      </c>
    </row>
    <row r="3591" spans="1:13" x14ac:dyDescent="0.55000000000000004">
      <c r="A3591" s="24"/>
      <c r="B3591" s="21" t="str">
        <f>IFERROR(INDEX('Step 2 OMS Report'!$D$2:$D$1048576,MATCH('Sku Break Down'!A3591,'Step 2 OMS Report'!$C$2:$C$1048576,0)),"")</f>
        <v/>
      </c>
      <c r="C3591" s="21" t="str">
        <f>IFERROR(INDEX('Step 2 OMS Report'!$F$2:$F$1048576,MATCH('Sku Break Down'!A3591,'Step 2 OMS Report'!$C$2:$C$1048576,0)),"")</f>
        <v/>
      </c>
      <c r="D3591" s="21" t="str">
        <f>IFERROR(INDEX('Step 2 OMS Report'!$E$2:$E$1048576,MATCH('Sku Break Down'!A3591,'Step 2 OMS Report'!$A$2:$A$1048576,0)),"")</f>
        <v/>
      </c>
      <c r="E3591" s="21" t="str">
        <f>IFERROR(INDEX('Product Info (Hide)'!$E$2:$E$1840,MATCH('Sku Break Down'!C3591,Manufacture_SKUHiddenSheet,0)),"")</f>
        <v/>
      </c>
      <c r="F3591" s="21" t="str">
        <f>IF(A3591="","",SUMIFS('Step 1 Customer Remit'!$J$17:$J$1048576,'Step 1 Customer Remit'!$B$17:$B$1048576,'Sku Break Down'!A3591,'Step 1 Customer Remit'!$D$17:$D$1048576,"Return"))</f>
        <v/>
      </c>
      <c r="G3591" s="21" t="str">
        <f>IF(A3591="","",SUMIFS('Step 1 Customer Remit'!$F$17:$F$1048576,'Step 1 Customer Remit'!$B$17:$B$1048576,'Sku Break Down'!A3591,'Step 1 Customer Remit'!$D$17:$D$1048576,"Return"))</f>
        <v/>
      </c>
      <c r="H3591" s="21" t="str">
        <f t="shared" si="225"/>
        <v/>
      </c>
      <c r="I3591" s="21" t="str">
        <f>IF(A3591="","",SUMIF('Step 2 OMS Report'!$C$2:$C$1048576,'Sku Break Down'!A3591,'Step 2 OMS Report'!$G$2:$G$1048576))</f>
        <v/>
      </c>
      <c r="J3591" s="21" t="str">
        <f>IF(A3591="","",SUMIFS('Step 2 OMS Report'!$I$2:$I$1048576,'Step 2 OMS Report'!$C$2:$C$1048576,'Sku Break Down'!A3591))</f>
        <v/>
      </c>
      <c r="K3591" s="21" t="str">
        <f t="shared" si="226"/>
        <v/>
      </c>
      <c r="L3591" s="22" t="str">
        <f t="shared" si="224"/>
        <v/>
      </c>
      <c r="M3591" s="22" t="str">
        <f t="shared" si="227"/>
        <v/>
      </c>
    </row>
    <row r="3592" spans="1:13" x14ac:dyDescent="0.55000000000000004">
      <c r="A3592" s="24"/>
      <c r="B3592" s="21" t="str">
        <f>IFERROR(INDEX('Step 2 OMS Report'!$D$2:$D$1048576,MATCH('Sku Break Down'!A3592,'Step 2 OMS Report'!$C$2:$C$1048576,0)),"")</f>
        <v/>
      </c>
      <c r="C3592" s="21" t="str">
        <f>IFERROR(INDEX('Step 2 OMS Report'!$F$2:$F$1048576,MATCH('Sku Break Down'!A3592,'Step 2 OMS Report'!$C$2:$C$1048576,0)),"")</f>
        <v/>
      </c>
      <c r="D3592" s="21" t="str">
        <f>IFERROR(INDEX('Step 2 OMS Report'!$E$2:$E$1048576,MATCH('Sku Break Down'!A3592,'Step 2 OMS Report'!$A$2:$A$1048576,0)),"")</f>
        <v/>
      </c>
      <c r="E3592" s="21" t="str">
        <f>IFERROR(INDEX('Product Info (Hide)'!$E$2:$E$1840,MATCH('Sku Break Down'!C3592,Manufacture_SKUHiddenSheet,0)),"")</f>
        <v/>
      </c>
      <c r="F3592" s="21" t="str">
        <f>IF(A3592="","",SUMIFS('Step 1 Customer Remit'!$J$17:$J$1048576,'Step 1 Customer Remit'!$B$17:$B$1048576,'Sku Break Down'!A3592,'Step 1 Customer Remit'!$D$17:$D$1048576,"Return"))</f>
        <v/>
      </c>
      <c r="G3592" s="21" t="str">
        <f>IF(A3592="","",SUMIFS('Step 1 Customer Remit'!$F$17:$F$1048576,'Step 1 Customer Remit'!$B$17:$B$1048576,'Sku Break Down'!A3592,'Step 1 Customer Remit'!$D$17:$D$1048576,"Return"))</f>
        <v/>
      </c>
      <c r="H3592" s="21" t="str">
        <f t="shared" si="225"/>
        <v/>
      </c>
      <c r="I3592" s="21" t="str">
        <f>IF(A3592="","",SUMIF('Step 2 OMS Report'!$C$2:$C$1048576,'Sku Break Down'!A3592,'Step 2 OMS Report'!$G$2:$G$1048576))</f>
        <v/>
      </c>
      <c r="J3592" s="21" t="str">
        <f>IF(A3592="","",SUMIFS('Step 2 OMS Report'!$I$2:$I$1048576,'Step 2 OMS Report'!$C$2:$C$1048576,'Sku Break Down'!A3592))</f>
        <v/>
      </c>
      <c r="K3592" s="21" t="str">
        <f t="shared" si="226"/>
        <v/>
      </c>
      <c r="L3592" s="22" t="str">
        <f t="shared" si="224"/>
        <v/>
      </c>
      <c r="M3592" s="22" t="str">
        <f t="shared" si="227"/>
        <v/>
      </c>
    </row>
    <row r="3593" spans="1:13" x14ac:dyDescent="0.55000000000000004">
      <c r="A3593" s="24"/>
      <c r="B3593" s="21" t="str">
        <f>IFERROR(INDEX('Step 2 OMS Report'!$D$2:$D$1048576,MATCH('Sku Break Down'!A3593,'Step 2 OMS Report'!$C$2:$C$1048576,0)),"")</f>
        <v/>
      </c>
      <c r="C3593" s="21" t="str">
        <f>IFERROR(INDEX('Step 2 OMS Report'!$F$2:$F$1048576,MATCH('Sku Break Down'!A3593,'Step 2 OMS Report'!$C$2:$C$1048576,0)),"")</f>
        <v/>
      </c>
      <c r="D3593" s="21" t="str">
        <f>IFERROR(INDEX('Step 2 OMS Report'!$E$2:$E$1048576,MATCH('Sku Break Down'!A3593,'Step 2 OMS Report'!$A$2:$A$1048576,0)),"")</f>
        <v/>
      </c>
      <c r="E3593" s="21" t="str">
        <f>IFERROR(INDEX('Product Info (Hide)'!$E$2:$E$1840,MATCH('Sku Break Down'!C3593,Manufacture_SKUHiddenSheet,0)),"")</f>
        <v/>
      </c>
      <c r="F3593" s="21" t="str">
        <f>IF(A3593="","",SUMIFS('Step 1 Customer Remit'!$J$17:$J$1048576,'Step 1 Customer Remit'!$B$17:$B$1048576,'Sku Break Down'!A3593,'Step 1 Customer Remit'!$D$17:$D$1048576,"Return"))</f>
        <v/>
      </c>
      <c r="G3593" s="21" t="str">
        <f>IF(A3593="","",SUMIFS('Step 1 Customer Remit'!$F$17:$F$1048576,'Step 1 Customer Remit'!$B$17:$B$1048576,'Sku Break Down'!A3593,'Step 1 Customer Remit'!$D$17:$D$1048576,"Return"))</f>
        <v/>
      </c>
      <c r="H3593" s="21" t="str">
        <f t="shared" si="225"/>
        <v/>
      </c>
      <c r="I3593" s="21" t="str">
        <f>IF(A3593="","",SUMIF('Step 2 OMS Report'!$C$2:$C$1048576,'Sku Break Down'!A3593,'Step 2 OMS Report'!$G$2:$G$1048576))</f>
        <v/>
      </c>
      <c r="J3593" s="21" t="str">
        <f>IF(A3593="","",SUMIFS('Step 2 OMS Report'!$I$2:$I$1048576,'Step 2 OMS Report'!$C$2:$C$1048576,'Sku Break Down'!A3593))</f>
        <v/>
      </c>
      <c r="K3593" s="21" t="str">
        <f t="shared" si="226"/>
        <v/>
      </c>
      <c r="L3593" s="22" t="str">
        <f t="shared" si="224"/>
        <v/>
      </c>
      <c r="M3593" s="22" t="str">
        <f t="shared" si="227"/>
        <v/>
      </c>
    </row>
    <row r="3594" spans="1:13" x14ac:dyDescent="0.55000000000000004">
      <c r="A3594" s="24"/>
      <c r="B3594" s="21" t="str">
        <f>IFERROR(INDEX('Step 2 OMS Report'!$D$2:$D$1048576,MATCH('Sku Break Down'!A3594,'Step 2 OMS Report'!$C$2:$C$1048576,0)),"")</f>
        <v/>
      </c>
      <c r="C3594" s="21" t="str">
        <f>IFERROR(INDEX('Step 2 OMS Report'!$F$2:$F$1048576,MATCH('Sku Break Down'!A3594,'Step 2 OMS Report'!$C$2:$C$1048576,0)),"")</f>
        <v/>
      </c>
      <c r="D3594" s="21" t="str">
        <f>IFERROR(INDEX('Step 2 OMS Report'!$E$2:$E$1048576,MATCH('Sku Break Down'!A3594,'Step 2 OMS Report'!$A$2:$A$1048576,0)),"")</f>
        <v/>
      </c>
      <c r="E3594" s="21" t="str">
        <f>IFERROR(INDEX('Product Info (Hide)'!$E$2:$E$1840,MATCH('Sku Break Down'!C3594,Manufacture_SKUHiddenSheet,0)),"")</f>
        <v/>
      </c>
      <c r="F3594" s="21" t="str">
        <f>IF(A3594="","",SUMIFS('Step 1 Customer Remit'!$J$17:$J$1048576,'Step 1 Customer Remit'!$B$17:$B$1048576,'Sku Break Down'!A3594,'Step 1 Customer Remit'!$D$17:$D$1048576,"Return"))</f>
        <v/>
      </c>
      <c r="G3594" s="21" t="str">
        <f>IF(A3594="","",SUMIFS('Step 1 Customer Remit'!$F$17:$F$1048576,'Step 1 Customer Remit'!$B$17:$B$1048576,'Sku Break Down'!A3594,'Step 1 Customer Remit'!$D$17:$D$1048576,"Return"))</f>
        <v/>
      </c>
      <c r="H3594" s="21" t="str">
        <f t="shared" si="225"/>
        <v/>
      </c>
      <c r="I3594" s="21" t="str">
        <f>IF(A3594="","",SUMIF('Step 2 OMS Report'!$C$2:$C$1048576,'Sku Break Down'!A3594,'Step 2 OMS Report'!$G$2:$G$1048576))</f>
        <v/>
      </c>
      <c r="J3594" s="21" t="str">
        <f>IF(A3594="","",SUMIFS('Step 2 OMS Report'!$I$2:$I$1048576,'Step 2 OMS Report'!$C$2:$C$1048576,'Sku Break Down'!A3594))</f>
        <v/>
      </c>
      <c r="K3594" s="21" t="str">
        <f t="shared" si="226"/>
        <v/>
      </c>
      <c r="L3594" s="22" t="str">
        <f t="shared" si="224"/>
        <v/>
      </c>
      <c r="M3594" s="22" t="str">
        <f t="shared" si="227"/>
        <v/>
      </c>
    </row>
    <row r="3595" spans="1:13" x14ac:dyDescent="0.55000000000000004">
      <c r="A3595" s="24"/>
      <c r="B3595" s="21" t="str">
        <f>IFERROR(INDEX('Step 2 OMS Report'!$D$2:$D$1048576,MATCH('Sku Break Down'!A3595,'Step 2 OMS Report'!$C$2:$C$1048576,0)),"")</f>
        <v/>
      </c>
      <c r="C3595" s="21" t="str">
        <f>IFERROR(INDEX('Step 2 OMS Report'!$F$2:$F$1048576,MATCH('Sku Break Down'!A3595,'Step 2 OMS Report'!$C$2:$C$1048576,0)),"")</f>
        <v/>
      </c>
      <c r="D3595" s="21" t="str">
        <f>IFERROR(INDEX('Step 2 OMS Report'!$E$2:$E$1048576,MATCH('Sku Break Down'!A3595,'Step 2 OMS Report'!$A$2:$A$1048576,0)),"")</f>
        <v/>
      </c>
      <c r="E3595" s="21" t="str">
        <f>IFERROR(INDEX('Product Info (Hide)'!$E$2:$E$1840,MATCH('Sku Break Down'!C3595,Manufacture_SKUHiddenSheet,0)),"")</f>
        <v/>
      </c>
      <c r="F3595" s="21" t="str">
        <f>IF(A3595="","",SUMIFS('Step 1 Customer Remit'!$J$17:$J$1048576,'Step 1 Customer Remit'!$B$17:$B$1048576,'Sku Break Down'!A3595,'Step 1 Customer Remit'!$D$17:$D$1048576,"Return"))</f>
        <v/>
      </c>
      <c r="G3595" s="21" t="str">
        <f>IF(A3595="","",SUMIFS('Step 1 Customer Remit'!$F$17:$F$1048576,'Step 1 Customer Remit'!$B$17:$B$1048576,'Sku Break Down'!A3595,'Step 1 Customer Remit'!$D$17:$D$1048576,"Return"))</f>
        <v/>
      </c>
      <c r="H3595" s="21" t="str">
        <f t="shared" si="225"/>
        <v/>
      </c>
      <c r="I3595" s="21" t="str">
        <f>IF(A3595="","",SUMIF('Step 2 OMS Report'!$C$2:$C$1048576,'Sku Break Down'!A3595,'Step 2 OMS Report'!$G$2:$G$1048576))</f>
        <v/>
      </c>
      <c r="J3595" s="21" t="str">
        <f>IF(A3595="","",SUMIFS('Step 2 OMS Report'!$I$2:$I$1048576,'Step 2 OMS Report'!$C$2:$C$1048576,'Sku Break Down'!A3595))</f>
        <v/>
      </c>
      <c r="K3595" s="21" t="str">
        <f t="shared" si="226"/>
        <v/>
      </c>
      <c r="L3595" s="22" t="str">
        <f t="shared" si="224"/>
        <v/>
      </c>
      <c r="M3595" s="22" t="str">
        <f t="shared" si="227"/>
        <v/>
      </c>
    </row>
    <row r="3596" spans="1:13" x14ac:dyDescent="0.55000000000000004">
      <c r="A3596" s="24"/>
      <c r="B3596" s="21" t="str">
        <f>IFERROR(INDEX('Step 2 OMS Report'!$D$2:$D$1048576,MATCH('Sku Break Down'!A3596,'Step 2 OMS Report'!$C$2:$C$1048576,0)),"")</f>
        <v/>
      </c>
      <c r="C3596" s="21" t="str">
        <f>IFERROR(INDEX('Step 2 OMS Report'!$F$2:$F$1048576,MATCH('Sku Break Down'!A3596,'Step 2 OMS Report'!$C$2:$C$1048576,0)),"")</f>
        <v/>
      </c>
      <c r="D3596" s="21" t="str">
        <f>IFERROR(INDEX('Step 2 OMS Report'!$E$2:$E$1048576,MATCH('Sku Break Down'!A3596,'Step 2 OMS Report'!$A$2:$A$1048576,0)),"")</f>
        <v/>
      </c>
      <c r="E3596" s="21" t="str">
        <f>IFERROR(INDEX('Product Info (Hide)'!$E$2:$E$1840,MATCH('Sku Break Down'!C3596,Manufacture_SKUHiddenSheet,0)),"")</f>
        <v/>
      </c>
      <c r="F3596" s="21" t="str">
        <f>IF(A3596="","",SUMIFS('Step 1 Customer Remit'!$J$17:$J$1048576,'Step 1 Customer Remit'!$B$17:$B$1048576,'Sku Break Down'!A3596,'Step 1 Customer Remit'!$D$17:$D$1048576,"Return"))</f>
        <v/>
      </c>
      <c r="G3596" s="21" t="str">
        <f>IF(A3596="","",SUMIFS('Step 1 Customer Remit'!$F$17:$F$1048576,'Step 1 Customer Remit'!$B$17:$B$1048576,'Sku Break Down'!A3596,'Step 1 Customer Remit'!$D$17:$D$1048576,"Return"))</f>
        <v/>
      </c>
      <c r="H3596" s="21" t="str">
        <f t="shared" si="225"/>
        <v/>
      </c>
      <c r="I3596" s="21" t="str">
        <f>IF(A3596="","",SUMIF('Step 2 OMS Report'!$C$2:$C$1048576,'Sku Break Down'!A3596,'Step 2 OMS Report'!$G$2:$G$1048576))</f>
        <v/>
      </c>
      <c r="J3596" s="21" t="str">
        <f>IF(A3596="","",SUMIFS('Step 2 OMS Report'!$I$2:$I$1048576,'Step 2 OMS Report'!$C$2:$C$1048576,'Sku Break Down'!A3596))</f>
        <v/>
      </c>
      <c r="K3596" s="21" t="str">
        <f t="shared" si="226"/>
        <v/>
      </c>
      <c r="L3596" s="22" t="str">
        <f t="shared" si="224"/>
        <v/>
      </c>
      <c r="M3596" s="22" t="str">
        <f t="shared" si="227"/>
        <v/>
      </c>
    </row>
    <row r="3597" spans="1:13" x14ac:dyDescent="0.55000000000000004">
      <c r="A3597" s="24"/>
      <c r="B3597" s="21" t="str">
        <f>IFERROR(INDEX('Step 2 OMS Report'!$D$2:$D$1048576,MATCH('Sku Break Down'!A3597,'Step 2 OMS Report'!$C$2:$C$1048576,0)),"")</f>
        <v/>
      </c>
      <c r="C3597" s="21" t="str">
        <f>IFERROR(INDEX('Step 2 OMS Report'!$F$2:$F$1048576,MATCH('Sku Break Down'!A3597,'Step 2 OMS Report'!$C$2:$C$1048576,0)),"")</f>
        <v/>
      </c>
      <c r="D3597" s="21" t="str">
        <f>IFERROR(INDEX('Step 2 OMS Report'!$E$2:$E$1048576,MATCH('Sku Break Down'!A3597,'Step 2 OMS Report'!$A$2:$A$1048576,0)),"")</f>
        <v/>
      </c>
      <c r="E3597" s="21" t="str">
        <f>IFERROR(INDEX('Product Info (Hide)'!$E$2:$E$1840,MATCH('Sku Break Down'!C3597,Manufacture_SKUHiddenSheet,0)),"")</f>
        <v/>
      </c>
      <c r="F3597" s="21" t="str">
        <f>IF(A3597="","",SUMIFS('Step 1 Customer Remit'!$J$17:$J$1048576,'Step 1 Customer Remit'!$B$17:$B$1048576,'Sku Break Down'!A3597,'Step 1 Customer Remit'!$D$17:$D$1048576,"Return"))</f>
        <v/>
      </c>
      <c r="G3597" s="21" t="str">
        <f>IF(A3597="","",SUMIFS('Step 1 Customer Remit'!$F$17:$F$1048576,'Step 1 Customer Remit'!$B$17:$B$1048576,'Sku Break Down'!A3597,'Step 1 Customer Remit'!$D$17:$D$1048576,"Return"))</f>
        <v/>
      </c>
      <c r="H3597" s="21" t="str">
        <f t="shared" si="225"/>
        <v/>
      </c>
      <c r="I3597" s="21" t="str">
        <f>IF(A3597="","",SUMIF('Step 2 OMS Report'!$C$2:$C$1048576,'Sku Break Down'!A3597,'Step 2 OMS Report'!$G$2:$G$1048576))</f>
        <v/>
      </c>
      <c r="J3597" s="21" t="str">
        <f>IF(A3597="","",SUMIFS('Step 2 OMS Report'!$I$2:$I$1048576,'Step 2 OMS Report'!$C$2:$C$1048576,'Sku Break Down'!A3597))</f>
        <v/>
      </c>
      <c r="K3597" s="21" t="str">
        <f t="shared" si="226"/>
        <v/>
      </c>
      <c r="L3597" s="22" t="str">
        <f t="shared" si="224"/>
        <v/>
      </c>
      <c r="M3597" s="22" t="str">
        <f t="shared" si="227"/>
        <v/>
      </c>
    </row>
    <row r="3598" spans="1:13" x14ac:dyDescent="0.55000000000000004">
      <c r="A3598" s="24"/>
      <c r="B3598" s="21" t="str">
        <f>IFERROR(INDEX('Step 2 OMS Report'!$D$2:$D$1048576,MATCH('Sku Break Down'!A3598,'Step 2 OMS Report'!$C$2:$C$1048576,0)),"")</f>
        <v/>
      </c>
      <c r="C3598" s="21" t="str">
        <f>IFERROR(INDEX('Step 2 OMS Report'!$F$2:$F$1048576,MATCH('Sku Break Down'!A3598,'Step 2 OMS Report'!$C$2:$C$1048576,0)),"")</f>
        <v/>
      </c>
      <c r="D3598" s="21" t="str">
        <f>IFERROR(INDEX('Step 2 OMS Report'!$E$2:$E$1048576,MATCH('Sku Break Down'!A3598,'Step 2 OMS Report'!$A$2:$A$1048576,0)),"")</f>
        <v/>
      </c>
      <c r="E3598" s="21" t="str">
        <f>IFERROR(INDEX('Product Info (Hide)'!$E$2:$E$1840,MATCH('Sku Break Down'!C3598,Manufacture_SKUHiddenSheet,0)),"")</f>
        <v/>
      </c>
      <c r="F3598" s="21" t="str">
        <f>IF(A3598="","",SUMIFS('Step 1 Customer Remit'!$J$17:$J$1048576,'Step 1 Customer Remit'!$B$17:$B$1048576,'Sku Break Down'!A3598,'Step 1 Customer Remit'!$D$17:$D$1048576,"Return"))</f>
        <v/>
      </c>
      <c r="G3598" s="21" t="str">
        <f>IF(A3598="","",SUMIFS('Step 1 Customer Remit'!$F$17:$F$1048576,'Step 1 Customer Remit'!$B$17:$B$1048576,'Sku Break Down'!A3598,'Step 1 Customer Remit'!$D$17:$D$1048576,"Return"))</f>
        <v/>
      </c>
      <c r="H3598" s="21" t="str">
        <f t="shared" si="225"/>
        <v/>
      </c>
      <c r="I3598" s="21" t="str">
        <f>IF(A3598="","",SUMIF('Step 2 OMS Report'!$C$2:$C$1048576,'Sku Break Down'!A3598,'Step 2 OMS Report'!$G$2:$G$1048576))</f>
        <v/>
      </c>
      <c r="J3598" s="21" t="str">
        <f>IF(A3598="","",SUMIFS('Step 2 OMS Report'!$I$2:$I$1048576,'Step 2 OMS Report'!$C$2:$C$1048576,'Sku Break Down'!A3598))</f>
        <v/>
      </c>
      <c r="K3598" s="21" t="str">
        <f t="shared" si="226"/>
        <v/>
      </c>
      <c r="L3598" s="22" t="str">
        <f t="shared" si="224"/>
        <v/>
      </c>
      <c r="M3598" s="22" t="str">
        <f t="shared" si="227"/>
        <v/>
      </c>
    </row>
    <row r="3599" spans="1:13" x14ac:dyDescent="0.55000000000000004">
      <c r="A3599" s="24"/>
      <c r="B3599" s="21" t="str">
        <f>IFERROR(INDEX('Step 2 OMS Report'!$D$2:$D$1048576,MATCH('Sku Break Down'!A3599,'Step 2 OMS Report'!$C$2:$C$1048576,0)),"")</f>
        <v/>
      </c>
      <c r="C3599" s="21" t="str">
        <f>IFERROR(INDEX('Step 2 OMS Report'!$F$2:$F$1048576,MATCH('Sku Break Down'!A3599,'Step 2 OMS Report'!$C$2:$C$1048576,0)),"")</f>
        <v/>
      </c>
      <c r="D3599" s="21" t="str">
        <f>IFERROR(INDEX('Step 2 OMS Report'!$E$2:$E$1048576,MATCH('Sku Break Down'!A3599,'Step 2 OMS Report'!$A$2:$A$1048576,0)),"")</f>
        <v/>
      </c>
      <c r="E3599" s="21" t="str">
        <f>IFERROR(INDEX('Product Info (Hide)'!$E$2:$E$1840,MATCH('Sku Break Down'!C3599,Manufacture_SKUHiddenSheet,0)),"")</f>
        <v/>
      </c>
      <c r="F3599" s="21" t="str">
        <f>IF(A3599="","",SUMIFS('Step 1 Customer Remit'!$J$17:$J$1048576,'Step 1 Customer Remit'!$B$17:$B$1048576,'Sku Break Down'!A3599,'Step 1 Customer Remit'!$D$17:$D$1048576,"Return"))</f>
        <v/>
      </c>
      <c r="G3599" s="21" t="str">
        <f>IF(A3599="","",SUMIFS('Step 1 Customer Remit'!$F$17:$F$1048576,'Step 1 Customer Remit'!$B$17:$B$1048576,'Sku Break Down'!A3599,'Step 1 Customer Remit'!$D$17:$D$1048576,"Return"))</f>
        <v/>
      </c>
      <c r="H3599" s="21" t="str">
        <f t="shared" si="225"/>
        <v/>
      </c>
      <c r="I3599" s="21" t="str">
        <f>IF(A3599="","",SUMIF('Step 2 OMS Report'!$C$2:$C$1048576,'Sku Break Down'!A3599,'Step 2 OMS Report'!$G$2:$G$1048576))</f>
        <v/>
      </c>
      <c r="J3599" s="21" t="str">
        <f>IF(A3599="","",SUMIFS('Step 2 OMS Report'!$I$2:$I$1048576,'Step 2 OMS Report'!$C$2:$C$1048576,'Sku Break Down'!A3599))</f>
        <v/>
      </c>
      <c r="K3599" s="21" t="str">
        <f t="shared" si="226"/>
        <v/>
      </c>
      <c r="L3599" s="22" t="str">
        <f t="shared" si="224"/>
        <v/>
      </c>
      <c r="M3599" s="22" t="str">
        <f t="shared" si="227"/>
        <v/>
      </c>
    </row>
    <row r="3600" spans="1:13" x14ac:dyDescent="0.55000000000000004">
      <c r="A3600" s="24"/>
      <c r="B3600" s="21" t="str">
        <f>IFERROR(INDEX('Step 2 OMS Report'!$D$2:$D$1048576,MATCH('Sku Break Down'!A3600,'Step 2 OMS Report'!$C$2:$C$1048576,0)),"")</f>
        <v/>
      </c>
      <c r="C3600" s="21" t="str">
        <f>IFERROR(INDEX('Step 2 OMS Report'!$F$2:$F$1048576,MATCH('Sku Break Down'!A3600,'Step 2 OMS Report'!$C$2:$C$1048576,0)),"")</f>
        <v/>
      </c>
      <c r="D3600" s="21" t="str">
        <f>IFERROR(INDEX('Step 2 OMS Report'!$E$2:$E$1048576,MATCH('Sku Break Down'!A3600,'Step 2 OMS Report'!$A$2:$A$1048576,0)),"")</f>
        <v/>
      </c>
      <c r="E3600" s="21" t="str">
        <f>IFERROR(INDEX('Product Info (Hide)'!$E$2:$E$1840,MATCH('Sku Break Down'!C3600,Manufacture_SKUHiddenSheet,0)),"")</f>
        <v/>
      </c>
      <c r="F3600" s="21" t="str">
        <f>IF(A3600="","",SUMIFS('Step 1 Customer Remit'!$J$17:$J$1048576,'Step 1 Customer Remit'!$B$17:$B$1048576,'Sku Break Down'!A3600,'Step 1 Customer Remit'!$D$17:$D$1048576,"Return"))</f>
        <v/>
      </c>
      <c r="G3600" s="21" t="str">
        <f>IF(A3600="","",SUMIFS('Step 1 Customer Remit'!$F$17:$F$1048576,'Step 1 Customer Remit'!$B$17:$B$1048576,'Sku Break Down'!A3600,'Step 1 Customer Remit'!$D$17:$D$1048576,"Return"))</f>
        <v/>
      </c>
      <c r="H3600" s="21" t="str">
        <f t="shared" si="225"/>
        <v/>
      </c>
      <c r="I3600" s="21" t="str">
        <f>IF(A3600="","",SUMIF('Step 2 OMS Report'!$C$2:$C$1048576,'Sku Break Down'!A3600,'Step 2 OMS Report'!$G$2:$G$1048576))</f>
        <v/>
      </c>
      <c r="J3600" s="21" t="str">
        <f>IF(A3600="","",SUMIFS('Step 2 OMS Report'!$I$2:$I$1048576,'Step 2 OMS Report'!$C$2:$C$1048576,'Sku Break Down'!A3600))</f>
        <v/>
      </c>
      <c r="K3600" s="21" t="str">
        <f t="shared" si="226"/>
        <v/>
      </c>
      <c r="L3600" s="22" t="str">
        <f t="shared" si="224"/>
        <v/>
      </c>
      <c r="M3600" s="22" t="str">
        <f t="shared" si="227"/>
        <v/>
      </c>
    </row>
    <row r="3601" spans="1:13" x14ac:dyDescent="0.55000000000000004">
      <c r="A3601" s="24"/>
      <c r="B3601" s="21" t="str">
        <f>IFERROR(INDEX('Step 2 OMS Report'!$D$2:$D$1048576,MATCH('Sku Break Down'!A3601,'Step 2 OMS Report'!$C$2:$C$1048576,0)),"")</f>
        <v/>
      </c>
      <c r="C3601" s="21" t="str">
        <f>IFERROR(INDEX('Step 2 OMS Report'!$F$2:$F$1048576,MATCH('Sku Break Down'!A3601,'Step 2 OMS Report'!$C$2:$C$1048576,0)),"")</f>
        <v/>
      </c>
      <c r="D3601" s="21" t="str">
        <f>IFERROR(INDEX('Step 2 OMS Report'!$E$2:$E$1048576,MATCH('Sku Break Down'!A3601,'Step 2 OMS Report'!$A$2:$A$1048576,0)),"")</f>
        <v/>
      </c>
      <c r="E3601" s="21" t="str">
        <f>IFERROR(INDEX('Product Info (Hide)'!$E$2:$E$1840,MATCH('Sku Break Down'!C3601,Manufacture_SKUHiddenSheet,0)),"")</f>
        <v/>
      </c>
      <c r="F3601" s="21" t="str">
        <f>IF(A3601="","",SUMIFS('Step 1 Customer Remit'!$J$17:$J$1048576,'Step 1 Customer Remit'!$B$17:$B$1048576,'Sku Break Down'!A3601,'Step 1 Customer Remit'!$D$17:$D$1048576,"Return"))</f>
        <v/>
      </c>
      <c r="G3601" s="21" t="str">
        <f>IF(A3601="","",SUMIFS('Step 1 Customer Remit'!$F$17:$F$1048576,'Step 1 Customer Remit'!$B$17:$B$1048576,'Sku Break Down'!A3601,'Step 1 Customer Remit'!$D$17:$D$1048576,"Return"))</f>
        <v/>
      </c>
      <c r="H3601" s="21" t="str">
        <f t="shared" si="225"/>
        <v/>
      </c>
      <c r="I3601" s="21" t="str">
        <f>IF(A3601="","",SUMIF('Step 2 OMS Report'!$C$2:$C$1048576,'Sku Break Down'!A3601,'Step 2 OMS Report'!$G$2:$G$1048576))</f>
        <v/>
      </c>
      <c r="J3601" s="21" t="str">
        <f>IF(A3601="","",SUMIFS('Step 2 OMS Report'!$I$2:$I$1048576,'Step 2 OMS Report'!$C$2:$C$1048576,'Sku Break Down'!A3601))</f>
        <v/>
      </c>
      <c r="K3601" s="21" t="str">
        <f t="shared" si="226"/>
        <v/>
      </c>
      <c r="L3601" s="22" t="str">
        <f t="shared" si="224"/>
        <v/>
      </c>
      <c r="M3601" s="22" t="str">
        <f t="shared" si="227"/>
        <v/>
      </c>
    </row>
    <row r="3602" spans="1:13" x14ac:dyDescent="0.55000000000000004">
      <c r="A3602" s="24"/>
      <c r="B3602" s="21" t="str">
        <f>IFERROR(INDEX('Step 2 OMS Report'!$D$2:$D$1048576,MATCH('Sku Break Down'!A3602,'Step 2 OMS Report'!$C$2:$C$1048576,0)),"")</f>
        <v/>
      </c>
      <c r="C3602" s="21" t="str">
        <f>IFERROR(INDEX('Step 2 OMS Report'!$F$2:$F$1048576,MATCH('Sku Break Down'!A3602,'Step 2 OMS Report'!$C$2:$C$1048576,0)),"")</f>
        <v/>
      </c>
      <c r="D3602" s="21" t="str">
        <f>IFERROR(INDEX('Step 2 OMS Report'!$E$2:$E$1048576,MATCH('Sku Break Down'!A3602,'Step 2 OMS Report'!$A$2:$A$1048576,0)),"")</f>
        <v/>
      </c>
      <c r="E3602" s="21" t="str">
        <f>IFERROR(INDEX('Product Info (Hide)'!$E$2:$E$1840,MATCH('Sku Break Down'!C3602,Manufacture_SKUHiddenSheet,0)),"")</f>
        <v/>
      </c>
      <c r="F3602" s="21" t="str">
        <f>IF(A3602="","",SUMIFS('Step 1 Customer Remit'!$J$17:$J$1048576,'Step 1 Customer Remit'!$B$17:$B$1048576,'Sku Break Down'!A3602,'Step 1 Customer Remit'!$D$17:$D$1048576,"Return"))</f>
        <v/>
      </c>
      <c r="G3602" s="21" t="str">
        <f>IF(A3602="","",SUMIFS('Step 1 Customer Remit'!$F$17:$F$1048576,'Step 1 Customer Remit'!$B$17:$B$1048576,'Sku Break Down'!A3602,'Step 1 Customer Remit'!$D$17:$D$1048576,"Return"))</f>
        <v/>
      </c>
      <c r="H3602" s="21" t="str">
        <f t="shared" si="225"/>
        <v/>
      </c>
      <c r="I3602" s="21" t="str">
        <f>IF(A3602="","",SUMIF('Step 2 OMS Report'!$C$2:$C$1048576,'Sku Break Down'!A3602,'Step 2 OMS Report'!$G$2:$G$1048576))</f>
        <v/>
      </c>
      <c r="J3602" s="21" t="str">
        <f>IF(A3602="","",SUMIFS('Step 2 OMS Report'!$I$2:$I$1048576,'Step 2 OMS Report'!$C$2:$C$1048576,'Sku Break Down'!A3602))</f>
        <v/>
      </c>
      <c r="K3602" s="21" t="str">
        <f t="shared" si="226"/>
        <v/>
      </c>
      <c r="L3602" s="22" t="str">
        <f t="shared" si="224"/>
        <v/>
      </c>
      <c r="M3602" s="22" t="str">
        <f t="shared" si="227"/>
        <v/>
      </c>
    </row>
    <row r="3603" spans="1:13" x14ac:dyDescent="0.55000000000000004">
      <c r="A3603" s="24"/>
      <c r="B3603" s="21" t="str">
        <f>IFERROR(INDEX('Step 2 OMS Report'!$D$2:$D$1048576,MATCH('Sku Break Down'!A3603,'Step 2 OMS Report'!$C$2:$C$1048576,0)),"")</f>
        <v/>
      </c>
      <c r="C3603" s="21" t="str">
        <f>IFERROR(INDEX('Step 2 OMS Report'!$F$2:$F$1048576,MATCH('Sku Break Down'!A3603,'Step 2 OMS Report'!$C$2:$C$1048576,0)),"")</f>
        <v/>
      </c>
      <c r="D3603" s="21" t="str">
        <f>IFERROR(INDEX('Step 2 OMS Report'!$E$2:$E$1048576,MATCH('Sku Break Down'!A3603,'Step 2 OMS Report'!$A$2:$A$1048576,0)),"")</f>
        <v/>
      </c>
      <c r="E3603" s="21" t="str">
        <f>IFERROR(INDEX('Product Info (Hide)'!$E$2:$E$1840,MATCH('Sku Break Down'!C3603,Manufacture_SKUHiddenSheet,0)),"")</f>
        <v/>
      </c>
      <c r="F3603" s="21" t="str">
        <f>IF(A3603="","",SUMIFS('Step 1 Customer Remit'!$J$17:$J$1048576,'Step 1 Customer Remit'!$B$17:$B$1048576,'Sku Break Down'!A3603,'Step 1 Customer Remit'!$D$17:$D$1048576,"Return"))</f>
        <v/>
      </c>
      <c r="G3603" s="21" t="str">
        <f>IF(A3603="","",SUMIFS('Step 1 Customer Remit'!$F$17:$F$1048576,'Step 1 Customer Remit'!$B$17:$B$1048576,'Sku Break Down'!A3603,'Step 1 Customer Remit'!$D$17:$D$1048576,"Return"))</f>
        <v/>
      </c>
      <c r="H3603" s="21" t="str">
        <f t="shared" si="225"/>
        <v/>
      </c>
      <c r="I3603" s="21" t="str">
        <f>IF(A3603="","",SUMIF('Step 2 OMS Report'!$C$2:$C$1048576,'Sku Break Down'!A3603,'Step 2 OMS Report'!$G$2:$G$1048576))</f>
        <v/>
      </c>
      <c r="J3603" s="21" t="str">
        <f>IF(A3603="","",SUMIFS('Step 2 OMS Report'!$I$2:$I$1048576,'Step 2 OMS Report'!$C$2:$C$1048576,'Sku Break Down'!A3603))</f>
        <v/>
      </c>
      <c r="K3603" s="21" t="str">
        <f t="shared" si="226"/>
        <v/>
      </c>
      <c r="L3603" s="22" t="str">
        <f t="shared" si="224"/>
        <v/>
      </c>
      <c r="M3603" s="22" t="str">
        <f t="shared" si="227"/>
        <v/>
      </c>
    </row>
    <row r="3604" spans="1:13" x14ac:dyDescent="0.55000000000000004">
      <c r="A3604" s="24"/>
      <c r="B3604" s="21" t="str">
        <f>IFERROR(INDEX('Step 2 OMS Report'!$D$2:$D$1048576,MATCH('Sku Break Down'!A3604,'Step 2 OMS Report'!$C$2:$C$1048576,0)),"")</f>
        <v/>
      </c>
      <c r="C3604" s="21" t="str">
        <f>IFERROR(INDEX('Step 2 OMS Report'!$F$2:$F$1048576,MATCH('Sku Break Down'!A3604,'Step 2 OMS Report'!$C$2:$C$1048576,0)),"")</f>
        <v/>
      </c>
      <c r="D3604" s="21" t="str">
        <f>IFERROR(INDEX('Step 2 OMS Report'!$E$2:$E$1048576,MATCH('Sku Break Down'!A3604,'Step 2 OMS Report'!$A$2:$A$1048576,0)),"")</f>
        <v/>
      </c>
      <c r="E3604" s="21" t="str">
        <f>IFERROR(INDEX('Product Info (Hide)'!$E$2:$E$1840,MATCH('Sku Break Down'!C3604,Manufacture_SKUHiddenSheet,0)),"")</f>
        <v/>
      </c>
      <c r="F3604" s="21" t="str">
        <f>IF(A3604="","",SUMIFS('Step 1 Customer Remit'!$J$17:$J$1048576,'Step 1 Customer Remit'!$B$17:$B$1048576,'Sku Break Down'!A3604,'Step 1 Customer Remit'!$D$17:$D$1048576,"Return"))</f>
        <v/>
      </c>
      <c r="G3604" s="21" t="str">
        <f>IF(A3604="","",SUMIFS('Step 1 Customer Remit'!$F$17:$F$1048576,'Step 1 Customer Remit'!$B$17:$B$1048576,'Sku Break Down'!A3604,'Step 1 Customer Remit'!$D$17:$D$1048576,"Return"))</f>
        <v/>
      </c>
      <c r="H3604" s="21" t="str">
        <f t="shared" si="225"/>
        <v/>
      </c>
      <c r="I3604" s="21" t="str">
        <f>IF(A3604="","",SUMIF('Step 2 OMS Report'!$C$2:$C$1048576,'Sku Break Down'!A3604,'Step 2 OMS Report'!$G$2:$G$1048576))</f>
        <v/>
      </c>
      <c r="J3604" s="21" t="str">
        <f>IF(A3604="","",SUMIFS('Step 2 OMS Report'!$I$2:$I$1048576,'Step 2 OMS Report'!$C$2:$C$1048576,'Sku Break Down'!A3604))</f>
        <v/>
      </c>
      <c r="K3604" s="21" t="str">
        <f t="shared" si="226"/>
        <v/>
      </c>
      <c r="L3604" s="22" t="str">
        <f t="shared" si="224"/>
        <v/>
      </c>
      <c r="M3604" s="22" t="str">
        <f t="shared" si="227"/>
        <v/>
      </c>
    </row>
    <row r="3605" spans="1:13" x14ac:dyDescent="0.55000000000000004">
      <c r="A3605" s="24"/>
      <c r="B3605" s="21" t="str">
        <f>IFERROR(INDEX('Step 2 OMS Report'!$D$2:$D$1048576,MATCH('Sku Break Down'!A3605,'Step 2 OMS Report'!$C$2:$C$1048576,0)),"")</f>
        <v/>
      </c>
      <c r="C3605" s="21" t="str">
        <f>IFERROR(INDEX('Step 2 OMS Report'!$F$2:$F$1048576,MATCH('Sku Break Down'!A3605,'Step 2 OMS Report'!$C$2:$C$1048576,0)),"")</f>
        <v/>
      </c>
      <c r="D3605" s="21" t="str">
        <f>IFERROR(INDEX('Step 2 OMS Report'!$E$2:$E$1048576,MATCH('Sku Break Down'!A3605,'Step 2 OMS Report'!$A$2:$A$1048576,0)),"")</f>
        <v/>
      </c>
      <c r="E3605" s="21" t="str">
        <f>IFERROR(INDEX('Product Info (Hide)'!$E$2:$E$1840,MATCH('Sku Break Down'!C3605,Manufacture_SKUHiddenSheet,0)),"")</f>
        <v/>
      </c>
      <c r="F3605" s="21" t="str">
        <f>IF(A3605="","",SUMIFS('Step 1 Customer Remit'!$J$17:$J$1048576,'Step 1 Customer Remit'!$B$17:$B$1048576,'Sku Break Down'!A3605,'Step 1 Customer Remit'!$D$17:$D$1048576,"Return"))</f>
        <v/>
      </c>
      <c r="G3605" s="21" t="str">
        <f>IF(A3605="","",SUMIFS('Step 1 Customer Remit'!$F$17:$F$1048576,'Step 1 Customer Remit'!$B$17:$B$1048576,'Sku Break Down'!A3605,'Step 1 Customer Remit'!$D$17:$D$1048576,"Return"))</f>
        <v/>
      </c>
      <c r="H3605" s="21" t="str">
        <f t="shared" si="225"/>
        <v/>
      </c>
      <c r="I3605" s="21" t="str">
        <f>IF(A3605="","",SUMIF('Step 2 OMS Report'!$C$2:$C$1048576,'Sku Break Down'!A3605,'Step 2 OMS Report'!$G$2:$G$1048576))</f>
        <v/>
      </c>
      <c r="J3605" s="21" t="str">
        <f>IF(A3605="","",SUMIFS('Step 2 OMS Report'!$I$2:$I$1048576,'Step 2 OMS Report'!$C$2:$C$1048576,'Sku Break Down'!A3605))</f>
        <v/>
      </c>
      <c r="K3605" s="21" t="str">
        <f t="shared" si="226"/>
        <v/>
      </c>
      <c r="L3605" s="22" t="str">
        <f t="shared" si="224"/>
        <v/>
      </c>
      <c r="M3605" s="22" t="str">
        <f t="shared" si="227"/>
        <v/>
      </c>
    </row>
    <row r="3606" spans="1:13" x14ac:dyDescent="0.55000000000000004">
      <c r="A3606" s="24"/>
      <c r="B3606" s="21" t="str">
        <f>IFERROR(INDEX('Step 2 OMS Report'!$D$2:$D$1048576,MATCH('Sku Break Down'!A3606,'Step 2 OMS Report'!$C$2:$C$1048576,0)),"")</f>
        <v/>
      </c>
      <c r="C3606" s="21" t="str">
        <f>IFERROR(INDEX('Step 2 OMS Report'!$F$2:$F$1048576,MATCH('Sku Break Down'!A3606,'Step 2 OMS Report'!$C$2:$C$1048576,0)),"")</f>
        <v/>
      </c>
      <c r="D3606" s="21" t="str">
        <f>IFERROR(INDEX('Step 2 OMS Report'!$E$2:$E$1048576,MATCH('Sku Break Down'!A3606,'Step 2 OMS Report'!$A$2:$A$1048576,0)),"")</f>
        <v/>
      </c>
      <c r="E3606" s="21" t="str">
        <f>IFERROR(INDEX('Product Info (Hide)'!$E$2:$E$1840,MATCH('Sku Break Down'!C3606,Manufacture_SKUHiddenSheet,0)),"")</f>
        <v/>
      </c>
      <c r="F3606" s="21" t="str">
        <f>IF(A3606="","",SUMIFS('Step 1 Customer Remit'!$J$17:$J$1048576,'Step 1 Customer Remit'!$B$17:$B$1048576,'Sku Break Down'!A3606,'Step 1 Customer Remit'!$D$17:$D$1048576,"Return"))</f>
        <v/>
      </c>
      <c r="G3606" s="21" t="str">
        <f>IF(A3606="","",SUMIFS('Step 1 Customer Remit'!$F$17:$F$1048576,'Step 1 Customer Remit'!$B$17:$B$1048576,'Sku Break Down'!A3606,'Step 1 Customer Remit'!$D$17:$D$1048576,"Return"))</f>
        <v/>
      </c>
      <c r="H3606" s="21" t="str">
        <f t="shared" si="225"/>
        <v/>
      </c>
      <c r="I3606" s="21" t="str">
        <f>IF(A3606="","",SUMIF('Step 2 OMS Report'!$C$2:$C$1048576,'Sku Break Down'!A3606,'Step 2 OMS Report'!$G$2:$G$1048576))</f>
        <v/>
      </c>
      <c r="J3606" s="21" t="str">
        <f>IF(A3606="","",SUMIFS('Step 2 OMS Report'!$I$2:$I$1048576,'Step 2 OMS Report'!$C$2:$C$1048576,'Sku Break Down'!A3606))</f>
        <v/>
      </c>
      <c r="K3606" s="21" t="str">
        <f t="shared" si="226"/>
        <v/>
      </c>
      <c r="L3606" s="22" t="str">
        <f t="shared" si="224"/>
        <v/>
      </c>
      <c r="M3606" s="22" t="str">
        <f t="shared" si="227"/>
        <v/>
      </c>
    </row>
    <row r="3607" spans="1:13" x14ac:dyDescent="0.55000000000000004">
      <c r="A3607" s="24"/>
      <c r="B3607" s="21" t="str">
        <f>IFERROR(INDEX('Step 2 OMS Report'!$D$2:$D$1048576,MATCH('Sku Break Down'!A3607,'Step 2 OMS Report'!$C$2:$C$1048576,0)),"")</f>
        <v/>
      </c>
      <c r="C3607" s="21" t="str">
        <f>IFERROR(INDEX('Step 2 OMS Report'!$F$2:$F$1048576,MATCH('Sku Break Down'!A3607,'Step 2 OMS Report'!$C$2:$C$1048576,0)),"")</f>
        <v/>
      </c>
      <c r="D3607" s="21" t="str">
        <f>IFERROR(INDEX('Step 2 OMS Report'!$E$2:$E$1048576,MATCH('Sku Break Down'!A3607,'Step 2 OMS Report'!$A$2:$A$1048576,0)),"")</f>
        <v/>
      </c>
      <c r="E3607" s="21" t="str">
        <f>IFERROR(INDEX('Product Info (Hide)'!$E$2:$E$1840,MATCH('Sku Break Down'!C3607,Manufacture_SKUHiddenSheet,0)),"")</f>
        <v/>
      </c>
      <c r="F3607" s="21" t="str">
        <f>IF(A3607="","",SUMIFS('Step 1 Customer Remit'!$J$17:$J$1048576,'Step 1 Customer Remit'!$B$17:$B$1048576,'Sku Break Down'!A3607,'Step 1 Customer Remit'!$D$17:$D$1048576,"Return"))</f>
        <v/>
      </c>
      <c r="G3607" s="21" t="str">
        <f>IF(A3607="","",SUMIFS('Step 1 Customer Remit'!$F$17:$F$1048576,'Step 1 Customer Remit'!$B$17:$B$1048576,'Sku Break Down'!A3607,'Step 1 Customer Remit'!$D$17:$D$1048576,"Return"))</f>
        <v/>
      </c>
      <c r="H3607" s="21" t="str">
        <f t="shared" si="225"/>
        <v/>
      </c>
      <c r="I3607" s="21" t="str">
        <f>IF(A3607="","",SUMIF('Step 2 OMS Report'!$C$2:$C$1048576,'Sku Break Down'!A3607,'Step 2 OMS Report'!$G$2:$G$1048576))</f>
        <v/>
      </c>
      <c r="J3607" s="21" t="str">
        <f>IF(A3607="","",SUMIFS('Step 2 OMS Report'!$I$2:$I$1048576,'Step 2 OMS Report'!$C$2:$C$1048576,'Sku Break Down'!A3607))</f>
        <v/>
      </c>
      <c r="K3607" s="21" t="str">
        <f t="shared" si="226"/>
        <v/>
      </c>
      <c r="L3607" s="22" t="str">
        <f t="shared" si="224"/>
        <v/>
      </c>
      <c r="M3607" s="22" t="str">
        <f t="shared" si="227"/>
        <v/>
      </c>
    </row>
    <row r="3608" spans="1:13" x14ac:dyDescent="0.55000000000000004">
      <c r="A3608" s="24"/>
      <c r="B3608" s="21" t="str">
        <f>IFERROR(INDEX('Step 2 OMS Report'!$D$2:$D$1048576,MATCH('Sku Break Down'!A3608,'Step 2 OMS Report'!$C$2:$C$1048576,0)),"")</f>
        <v/>
      </c>
      <c r="C3608" s="21" t="str">
        <f>IFERROR(INDEX('Step 2 OMS Report'!$F$2:$F$1048576,MATCH('Sku Break Down'!A3608,'Step 2 OMS Report'!$C$2:$C$1048576,0)),"")</f>
        <v/>
      </c>
      <c r="D3608" s="21" t="str">
        <f>IFERROR(INDEX('Step 2 OMS Report'!$E$2:$E$1048576,MATCH('Sku Break Down'!A3608,'Step 2 OMS Report'!$A$2:$A$1048576,0)),"")</f>
        <v/>
      </c>
      <c r="E3608" s="21" t="str">
        <f>IFERROR(INDEX('Product Info (Hide)'!$E$2:$E$1840,MATCH('Sku Break Down'!C3608,Manufacture_SKUHiddenSheet,0)),"")</f>
        <v/>
      </c>
      <c r="F3608" s="21" t="str">
        <f>IF(A3608="","",SUMIFS('Step 1 Customer Remit'!$J$17:$J$1048576,'Step 1 Customer Remit'!$B$17:$B$1048576,'Sku Break Down'!A3608,'Step 1 Customer Remit'!$D$17:$D$1048576,"Return"))</f>
        <v/>
      </c>
      <c r="G3608" s="21" t="str">
        <f>IF(A3608="","",SUMIFS('Step 1 Customer Remit'!$F$17:$F$1048576,'Step 1 Customer Remit'!$B$17:$B$1048576,'Sku Break Down'!A3608,'Step 1 Customer Remit'!$D$17:$D$1048576,"Return"))</f>
        <v/>
      </c>
      <c r="H3608" s="21" t="str">
        <f t="shared" si="225"/>
        <v/>
      </c>
      <c r="I3608" s="21" t="str">
        <f>IF(A3608="","",SUMIF('Step 2 OMS Report'!$C$2:$C$1048576,'Sku Break Down'!A3608,'Step 2 OMS Report'!$G$2:$G$1048576))</f>
        <v/>
      </c>
      <c r="J3608" s="21" t="str">
        <f>IF(A3608="","",SUMIFS('Step 2 OMS Report'!$I$2:$I$1048576,'Step 2 OMS Report'!$C$2:$C$1048576,'Sku Break Down'!A3608))</f>
        <v/>
      </c>
      <c r="K3608" s="21" t="str">
        <f t="shared" si="226"/>
        <v/>
      </c>
      <c r="L3608" s="22" t="str">
        <f t="shared" si="224"/>
        <v/>
      </c>
      <c r="M3608" s="22" t="str">
        <f t="shared" si="227"/>
        <v/>
      </c>
    </row>
    <row r="3609" spans="1:13" x14ac:dyDescent="0.55000000000000004">
      <c r="A3609" s="24"/>
      <c r="B3609" s="21" t="str">
        <f>IFERROR(INDEX('Step 2 OMS Report'!$D$2:$D$1048576,MATCH('Sku Break Down'!A3609,'Step 2 OMS Report'!$C$2:$C$1048576,0)),"")</f>
        <v/>
      </c>
      <c r="C3609" s="21" t="str">
        <f>IFERROR(INDEX('Step 2 OMS Report'!$F$2:$F$1048576,MATCH('Sku Break Down'!A3609,'Step 2 OMS Report'!$C$2:$C$1048576,0)),"")</f>
        <v/>
      </c>
      <c r="D3609" s="21" t="str">
        <f>IFERROR(INDEX('Step 2 OMS Report'!$E$2:$E$1048576,MATCH('Sku Break Down'!A3609,'Step 2 OMS Report'!$A$2:$A$1048576,0)),"")</f>
        <v/>
      </c>
      <c r="E3609" s="21" t="str">
        <f>IFERROR(INDEX('Product Info (Hide)'!$E$2:$E$1840,MATCH('Sku Break Down'!C3609,Manufacture_SKUHiddenSheet,0)),"")</f>
        <v/>
      </c>
      <c r="F3609" s="21" t="str">
        <f>IF(A3609="","",SUMIFS('Step 1 Customer Remit'!$J$17:$J$1048576,'Step 1 Customer Remit'!$B$17:$B$1048576,'Sku Break Down'!A3609,'Step 1 Customer Remit'!$D$17:$D$1048576,"Return"))</f>
        <v/>
      </c>
      <c r="G3609" s="21" t="str">
        <f>IF(A3609="","",SUMIFS('Step 1 Customer Remit'!$F$17:$F$1048576,'Step 1 Customer Remit'!$B$17:$B$1048576,'Sku Break Down'!A3609,'Step 1 Customer Remit'!$D$17:$D$1048576,"Return"))</f>
        <v/>
      </c>
      <c r="H3609" s="21" t="str">
        <f t="shared" si="225"/>
        <v/>
      </c>
      <c r="I3609" s="21" t="str">
        <f>IF(A3609="","",SUMIF('Step 2 OMS Report'!$C$2:$C$1048576,'Sku Break Down'!A3609,'Step 2 OMS Report'!$G$2:$G$1048576))</f>
        <v/>
      </c>
      <c r="J3609" s="21" t="str">
        <f>IF(A3609="","",SUMIFS('Step 2 OMS Report'!$I$2:$I$1048576,'Step 2 OMS Report'!$C$2:$C$1048576,'Sku Break Down'!A3609))</f>
        <v/>
      </c>
      <c r="K3609" s="21" t="str">
        <f t="shared" si="226"/>
        <v/>
      </c>
      <c r="L3609" s="22" t="str">
        <f t="shared" si="224"/>
        <v/>
      </c>
      <c r="M3609" s="22" t="str">
        <f t="shared" si="227"/>
        <v/>
      </c>
    </row>
    <row r="3610" spans="1:13" x14ac:dyDescent="0.55000000000000004">
      <c r="A3610" s="24"/>
      <c r="B3610" s="21" t="str">
        <f>IFERROR(INDEX('Step 2 OMS Report'!$D$2:$D$1048576,MATCH('Sku Break Down'!A3610,'Step 2 OMS Report'!$C$2:$C$1048576,0)),"")</f>
        <v/>
      </c>
      <c r="C3610" s="21" t="str">
        <f>IFERROR(INDEX('Step 2 OMS Report'!$F$2:$F$1048576,MATCH('Sku Break Down'!A3610,'Step 2 OMS Report'!$C$2:$C$1048576,0)),"")</f>
        <v/>
      </c>
      <c r="D3610" s="21" t="str">
        <f>IFERROR(INDEX('Step 2 OMS Report'!$E$2:$E$1048576,MATCH('Sku Break Down'!A3610,'Step 2 OMS Report'!$A$2:$A$1048576,0)),"")</f>
        <v/>
      </c>
      <c r="E3610" s="21" t="str">
        <f>IFERROR(INDEX('Product Info (Hide)'!$E$2:$E$1840,MATCH('Sku Break Down'!C3610,Manufacture_SKUHiddenSheet,0)),"")</f>
        <v/>
      </c>
      <c r="F3610" s="21" t="str">
        <f>IF(A3610="","",SUMIFS('Step 1 Customer Remit'!$J$17:$J$1048576,'Step 1 Customer Remit'!$B$17:$B$1048576,'Sku Break Down'!A3610,'Step 1 Customer Remit'!$D$17:$D$1048576,"Return"))</f>
        <v/>
      </c>
      <c r="G3610" s="21" t="str">
        <f>IF(A3610="","",SUMIFS('Step 1 Customer Remit'!$F$17:$F$1048576,'Step 1 Customer Remit'!$B$17:$B$1048576,'Sku Break Down'!A3610,'Step 1 Customer Remit'!$D$17:$D$1048576,"Return"))</f>
        <v/>
      </c>
      <c r="H3610" s="21" t="str">
        <f t="shared" si="225"/>
        <v/>
      </c>
      <c r="I3610" s="21" t="str">
        <f>IF(A3610="","",SUMIF('Step 2 OMS Report'!$C$2:$C$1048576,'Sku Break Down'!A3610,'Step 2 OMS Report'!$G$2:$G$1048576))</f>
        <v/>
      </c>
      <c r="J3610" s="21" t="str">
        <f>IF(A3610="","",SUMIFS('Step 2 OMS Report'!$I$2:$I$1048576,'Step 2 OMS Report'!$C$2:$C$1048576,'Sku Break Down'!A3610))</f>
        <v/>
      </c>
      <c r="K3610" s="21" t="str">
        <f t="shared" si="226"/>
        <v/>
      </c>
      <c r="L3610" s="22" t="str">
        <f t="shared" ref="L3610:L3673" si="228">IFERROR(F3610/I3610,"")</f>
        <v/>
      </c>
      <c r="M3610" s="22" t="str">
        <f t="shared" si="227"/>
        <v/>
      </c>
    </row>
    <row r="3611" spans="1:13" x14ac:dyDescent="0.55000000000000004">
      <c r="A3611" s="24"/>
      <c r="B3611" s="21" t="str">
        <f>IFERROR(INDEX('Step 2 OMS Report'!$D$2:$D$1048576,MATCH('Sku Break Down'!A3611,'Step 2 OMS Report'!$C$2:$C$1048576,0)),"")</f>
        <v/>
      </c>
      <c r="C3611" s="21" t="str">
        <f>IFERROR(INDEX('Step 2 OMS Report'!$F$2:$F$1048576,MATCH('Sku Break Down'!A3611,'Step 2 OMS Report'!$C$2:$C$1048576,0)),"")</f>
        <v/>
      </c>
      <c r="D3611" s="21" t="str">
        <f>IFERROR(INDEX('Step 2 OMS Report'!$E$2:$E$1048576,MATCH('Sku Break Down'!A3611,'Step 2 OMS Report'!$A$2:$A$1048576,0)),"")</f>
        <v/>
      </c>
      <c r="E3611" s="21" t="str">
        <f>IFERROR(INDEX('Product Info (Hide)'!$E$2:$E$1840,MATCH('Sku Break Down'!C3611,Manufacture_SKUHiddenSheet,0)),"")</f>
        <v/>
      </c>
      <c r="F3611" s="21" t="str">
        <f>IF(A3611="","",SUMIFS('Step 1 Customer Remit'!$J$17:$J$1048576,'Step 1 Customer Remit'!$B$17:$B$1048576,'Sku Break Down'!A3611,'Step 1 Customer Remit'!$D$17:$D$1048576,"Return"))</f>
        <v/>
      </c>
      <c r="G3611" s="21" t="str">
        <f>IF(A3611="","",SUMIFS('Step 1 Customer Remit'!$F$17:$F$1048576,'Step 1 Customer Remit'!$B$17:$B$1048576,'Sku Break Down'!A3611,'Step 1 Customer Remit'!$D$17:$D$1048576,"Return"))</f>
        <v/>
      </c>
      <c r="H3611" s="21" t="str">
        <f t="shared" si="225"/>
        <v/>
      </c>
      <c r="I3611" s="21" t="str">
        <f>IF(A3611="","",SUMIF('Step 2 OMS Report'!$C$2:$C$1048576,'Sku Break Down'!A3611,'Step 2 OMS Report'!$G$2:$G$1048576))</f>
        <v/>
      </c>
      <c r="J3611" s="21" t="str">
        <f>IF(A3611="","",SUMIFS('Step 2 OMS Report'!$I$2:$I$1048576,'Step 2 OMS Report'!$C$2:$C$1048576,'Sku Break Down'!A3611))</f>
        <v/>
      </c>
      <c r="K3611" s="21" t="str">
        <f t="shared" si="226"/>
        <v/>
      </c>
      <c r="L3611" s="22" t="str">
        <f t="shared" si="228"/>
        <v/>
      </c>
      <c r="M3611" s="22" t="str">
        <f t="shared" si="227"/>
        <v/>
      </c>
    </row>
    <row r="3612" spans="1:13" x14ac:dyDescent="0.55000000000000004">
      <c r="A3612" s="24"/>
      <c r="B3612" s="21" t="str">
        <f>IFERROR(INDEX('Step 2 OMS Report'!$D$2:$D$1048576,MATCH('Sku Break Down'!A3612,'Step 2 OMS Report'!$C$2:$C$1048576,0)),"")</f>
        <v/>
      </c>
      <c r="C3612" s="21" t="str">
        <f>IFERROR(INDEX('Step 2 OMS Report'!$F$2:$F$1048576,MATCH('Sku Break Down'!A3612,'Step 2 OMS Report'!$C$2:$C$1048576,0)),"")</f>
        <v/>
      </c>
      <c r="D3612" s="21" t="str">
        <f>IFERROR(INDEX('Step 2 OMS Report'!$E$2:$E$1048576,MATCH('Sku Break Down'!A3612,'Step 2 OMS Report'!$A$2:$A$1048576,0)),"")</f>
        <v/>
      </c>
      <c r="E3612" s="21" t="str">
        <f>IFERROR(INDEX('Product Info (Hide)'!$E$2:$E$1840,MATCH('Sku Break Down'!C3612,Manufacture_SKUHiddenSheet,0)),"")</f>
        <v/>
      </c>
      <c r="F3612" s="21" t="str">
        <f>IF(A3612="","",SUMIFS('Step 1 Customer Remit'!$J$17:$J$1048576,'Step 1 Customer Remit'!$B$17:$B$1048576,'Sku Break Down'!A3612,'Step 1 Customer Remit'!$D$17:$D$1048576,"Return"))</f>
        <v/>
      </c>
      <c r="G3612" s="21" t="str">
        <f>IF(A3612="","",SUMIFS('Step 1 Customer Remit'!$F$17:$F$1048576,'Step 1 Customer Remit'!$B$17:$B$1048576,'Sku Break Down'!A3612,'Step 1 Customer Remit'!$D$17:$D$1048576,"Return"))</f>
        <v/>
      </c>
      <c r="H3612" s="21" t="str">
        <f t="shared" si="225"/>
        <v/>
      </c>
      <c r="I3612" s="21" t="str">
        <f>IF(A3612="","",SUMIF('Step 2 OMS Report'!$C$2:$C$1048576,'Sku Break Down'!A3612,'Step 2 OMS Report'!$G$2:$G$1048576))</f>
        <v/>
      </c>
      <c r="J3612" s="21" t="str">
        <f>IF(A3612="","",SUMIFS('Step 2 OMS Report'!$I$2:$I$1048576,'Step 2 OMS Report'!$C$2:$C$1048576,'Sku Break Down'!A3612))</f>
        <v/>
      </c>
      <c r="K3612" s="21" t="str">
        <f t="shared" si="226"/>
        <v/>
      </c>
      <c r="L3612" s="22" t="str">
        <f t="shared" si="228"/>
        <v/>
      </c>
      <c r="M3612" s="22" t="str">
        <f t="shared" si="227"/>
        <v/>
      </c>
    </row>
    <row r="3613" spans="1:13" x14ac:dyDescent="0.55000000000000004">
      <c r="A3613" s="24"/>
      <c r="B3613" s="21" t="str">
        <f>IFERROR(INDEX('Step 2 OMS Report'!$D$2:$D$1048576,MATCH('Sku Break Down'!A3613,'Step 2 OMS Report'!$C$2:$C$1048576,0)),"")</f>
        <v/>
      </c>
      <c r="C3613" s="21" t="str">
        <f>IFERROR(INDEX('Step 2 OMS Report'!$F$2:$F$1048576,MATCH('Sku Break Down'!A3613,'Step 2 OMS Report'!$C$2:$C$1048576,0)),"")</f>
        <v/>
      </c>
      <c r="D3613" s="21" t="str">
        <f>IFERROR(INDEX('Step 2 OMS Report'!$E$2:$E$1048576,MATCH('Sku Break Down'!A3613,'Step 2 OMS Report'!$A$2:$A$1048576,0)),"")</f>
        <v/>
      </c>
      <c r="E3613" s="21" t="str">
        <f>IFERROR(INDEX('Product Info (Hide)'!$E$2:$E$1840,MATCH('Sku Break Down'!C3613,Manufacture_SKUHiddenSheet,0)),"")</f>
        <v/>
      </c>
      <c r="F3613" s="21" t="str">
        <f>IF(A3613="","",SUMIFS('Step 1 Customer Remit'!$J$17:$J$1048576,'Step 1 Customer Remit'!$B$17:$B$1048576,'Sku Break Down'!A3613,'Step 1 Customer Remit'!$D$17:$D$1048576,"Return"))</f>
        <v/>
      </c>
      <c r="G3613" s="21" t="str">
        <f>IF(A3613="","",SUMIFS('Step 1 Customer Remit'!$F$17:$F$1048576,'Step 1 Customer Remit'!$B$17:$B$1048576,'Sku Break Down'!A3613,'Step 1 Customer Remit'!$D$17:$D$1048576,"Return"))</f>
        <v/>
      </c>
      <c r="H3613" s="21" t="str">
        <f t="shared" si="225"/>
        <v/>
      </c>
      <c r="I3613" s="21" t="str">
        <f>IF(A3613="","",SUMIF('Step 2 OMS Report'!$C$2:$C$1048576,'Sku Break Down'!A3613,'Step 2 OMS Report'!$G$2:$G$1048576))</f>
        <v/>
      </c>
      <c r="J3613" s="21" t="str">
        <f>IF(A3613="","",SUMIFS('Step 2 OMS Report'!$I$2:$I$1048576,'Step 2 OMS Report'!$C$2:$C$1048576,'Sku Break Down'!A3613))</f>
        <v/>
      </c>
      <c r="K3613" s="21" t="str">
        <f t="shared" si="226"/>
        <v/>
      </c>
      <c r="L3613" s="22" t="str">
        <f t="shared" si="228"/>
        <v/>
      </c>
      <c r="M3613" s="22" t="str">
        <f t="shared" si="227"/>
        <v/>
      </c>
    </row>
    <row r="3614" spans="1:13" x14ac:dyDescent="0.55000000000000004">
      <c r="A3614" s="24"/>
      <c r="B3614" s="21" t="str">
        <f>IFERROR(INDEX('Step 2 OMS Report'!$D$2:$D$1048576,MATCH('Sku Break Down'!A3614,'Step 2 OMS Report'!$C$2:$C$1048576,0)),"")</f>
        <v/>
      </c>
      <c r="C3614" s="21" t="str">
        <f>IFERROR(INDEX('Step 2 OMS Report'!$F$2:$F$1048576,MATCH('Sku Break Down'!A3614,'Step 2 OMS Report'!$C$2:$C$1048576,0)),"")</f>
        <v/>
      </c>
      <c r="D3614" s="21" t="str">
        <f>IFERROR(INDEX('Step 2 OMS Report'!$E$2:$E$1048576,MATCH('Sku Break Down'!A3614,'Step 2 OMS Report'!$A$2:$A$1048576,0)),"")</f>
        <v/>
      </c>
      <c r="E3614" s="21" t="str">
        <f>IFERROR(INDEX('Product Info (Hide)'!$E$2:$E$1840,MATCH('Sku Break Down'!C3614,Manufacture_SKUHiddenSheet,0)),"")</f>
        <v/>
      </c>
      <c r="F3614" s="21" t="str">
        <f>IF(A3614="","",SUMIFS('Step 1 Customer Remit'!$J$17:$J$1048576,'Step 1 Customer Remit'!$B$17:$B$1048576,'Sku Break Down'!A3614,'Step 1 Customer Remit'!$D$17:$D$1048576,"Return"))</f>
        <v/>
      </c>
      <c r="G3614" s="21" t="str">
        <f>IF(A3614="","",SUMIFS('Step 1 Customer Remit'!$F$17:$F$1048576,'Step 1 Customer Remit'!$B$17:$B$1048576,'Sku Break Down'!A3614,'Step 1 Customer Remit'!$D$17:$D$1048576,"Return"))</f>
        <v/>
      </c>
      <c r="H3614" s="21" t="str">
        <f t="shared" si="225"/>
        <v/>
      </c>
      <c r="I3614" s="21" t="str">
        <f>IF(A3614="","",SUMIF('Step 2 OMS Report'!$C$2:$C$1048576,'Sku Break Down'!A3614,'Step 2 OMS Report'!$G$2:$G$1048576))</f>
        <v/>
      </c>
      <c r="J3614" s="21" t="str">
        <f>IF(A3614="","",SUMIFS('Step 2 OMS Report'!$I$2:$I$1048576,'Step 2 OMS Report'!$C$2:$C$1048576,'Sku Break Down'!A3614))</f>
        <v/>
      </c>
      <c r="K3614" s="21" t="str">
        <f t="shared" si="226"/>
        <v/>
      </c>
      <c r="L3614" s="22" t="str">
        <f t="shared" si="228"/>
        <v/>
      </c>
      <c r="M3614" s="22" t="str">
        <f t="shared" si="227"/>
        <v/>
      </c>
    </row>
    <row r="3615" spans="1:13" x14ac:dyDescent="0.55000000000000004">
      <c r="A3615" s="24"/>
      <c r="B3615" s="21" t="str">
        <f>IFERROR(INDEX('Step 2 OMS Report'!$D$2:$D$1048576,MATCH('Sku Break Down'!A3615,'Step 2 OMS Report'!$C$2:$C$1048576,0)),"")</f>
        <v/>
      </c>
      <c r="C3615" s="21" t="str">
        <f>IFERROR(INDEX('Step 2 OMS Report'!$F$2:$F$1048576,MATCH('Sku Break Down'!A3615,'Step 2 OMS Report'!$C$2:$C$1048576,0)),"")</f>
        <v/>
      </c>
      <c r="D3615" s="21" t="str">
        <f>IFERROR(INDEX('Step 2 OMS Report'!$E$2:$E$1048576,MATCH('Sku Break Down'!A3615,'Step 2 OMS Report'!$A$2:$A$1048576,0)),"")</f>
        <v/>
      </c>
      <c r="E3615" s="21" t="str">
        <f>IFERROR(INDEX('Product Info (Hide)'!$E$2:$E$1840,MATCH('Sku Break Down'!C3615,Manufacture_SKUHiddenSheet,0)),"")</f>
        <v/>
      </c>
      <c r="F3615" s="21" t="str">
        <f>IF(A3615="","",SUMIFS('Step 1 Customer Remit'!$J$17:$J$1048576,'Step 1 Customer Remit'!$B$17:$B$1048576,'Sku Break Down'!A3615,'Step 1 Customer Remit'!$D$17:$D$1048576,"Return"))</f>
        <v/>
      </c>
      <c r="G3615" s="21" t="str">
        <f>IF(A3615="","",SUMIFS('Step 1 Customer Remit'!$F$17:$F$1048576,'Step 1 Customer Remit'!$B$17:$B$1048576,'Sku Break Down'!A3615,'Step 1 Customer Remit'!$D$17:$D$1048576,"Return"))</f>
        <v/>
      </c>
      <c r="H3615" s="21" t="str">
        <f t="shared" si="225"/>
        <v/>
      </c>
      <c r="I3615" s="21" t="str">
        <f>IF(A3615="","",SUMIF('Step 2 OMS Report'!$C$2:$C$1048576,'Sku Break Down'!A3615,'Step 2 OMS Report'!$G$2:$G$1048576))</f>
        <v/>
      </c>
      <c r="J3615" s="21" t="str">
        <f>IF(A3615="","",SUMIFS('Step 2 OMS Report'!$I$2:$I$1048576,'Step 2 OMS Report'!$C$2:$C$1048576,'Sku Break Down'!A3615))</f>
        <v/>
      </c>
      <c r="K3615" s="21" t="str">
        <f t="shared" si="226"/>
        <v/>
      </c>
      <c r="L3615" s="22" t="str">
        <f t="shared" si="228"/>
        <v/>
      </c>
      <c r="M3615" s="22" t="str">
        <f t="shared" si="227"/>
        <v/>
      </c>
    </row>
    <row r="3616" spans="1:13" x14ac:dyDescent="0.55000000000000004">
      <c r="A3616" s="24"/>
      <c r="B3616" s="21" t="str">
        <f>IFERROR(INDEX('Step 2 OMS Report'!$D$2:$D$1048576,MATCH('Sku Break Down'!A3616,'Step 2 OMS Report'!$C$2:$C$1048576,0)),"")</f>
        <v/>
      </c>
      <c r="C3616" s="21" t="str">
        <f>IFERROR(INDEX('Step 2 OMS Report'!$F$2:$F$1048576,MATCH('Sku Break Down'!A3616,'Step 2 OMS Report'!$C$2:$C$1048576,0)),"")</f>
        <v/>
      </c>
      <c r="D3616" s="21" t="str">
        <f>IFERROR(INDEX('Step 2 OMS Report'!$E$2:$E$1048576,MATCH('Sku Break Down'!A3616,'Step 2 OMS Report'!$A$2:$A$1048576,0)),"")</f>
        <v/>
      </c>
      <c r="E3616" s="21" t="str">
        <f>IFERROR(INDEX('Product Info (Hide)'!$E$2:$E$1840,MATCH('Sku Break Down'!C3616,Manufacture_SKUHiddenSheet,0)),"")</f>
        <v/>
      </c>
      <c r="F3616" s="21" t="str">
        <f>IF(A3616="","",SUMIFS('Step 1 Customer Remit'!$J$17:$J$1048576,'Step 1 Customer Remit'!$B$17:$B$1048576,'Sku Break Down'!A3616,'Step 1 Customer Remit'!$D$17:$D$1048576,"Return"))</f>
        <v/>
      </c>
      <c r="G3616" s="21" t="str">
        <f>IF(A3616="","",SUMIFS('Step 1 Customer Remit'!$F$17:$F$1048576,'Step 1 Customer Remit'!$B$17:$B$1048576,'Sku Break Down'!A3616,'Step 1 Customer Remit'!$D$17:$D$1048576,"Return"))</f>
        <v/>
      </c>
      <c r="H3616" s="21" t="str">
        <f t="shared" si="225"/>
        <v/>
      </c>
      <c r="I3616" s="21" t="str">
        <f>IF(A3616="","",SUMIF('Step 2 OMS Report'!$C$2:$C$1048576,'Sku Break Down'!A3616,'Step 2 OMS Report'!$G$2:$G$1048576))</f>
        <v/>
      </c>
      <c r="J3616" s="21" t="str">
        <f>IF(A3616="","",SUMIFS('Step 2 OMS Report'!$I$2:$I$1048576,'Step 2 OMS Report'!$C$2:$C$1048576,'Sku Break Down'!A3616))</f>
        <v/>
      </c>
      <c r="K3616" s="21" t="str">
        <f t="shared" si="226"/>
        <v/>
      </c>
      <c r="L3616" s="22" t="str">
        <f t="shared" si="228"/>
        <v/>
      </c>
      <c r="M3616" s="22" t="str">
        <f t="shared" si="227"/>
        <v/>
      </c>
    </row>
    <row r="3617" spans="1:13" x14ac:dyDescent="0.55000000000000004">
      <c r="A3617" s="24"/>
      <c r="B3617" s="21" t="str">
        <f>IFERROR(INDEX('Step 2 OMS Report'!$D$2:$D$1048576,MATCH('Sku Break Down'!A3617,'Step 2 OMS Report'!$C$2:$C$1048576,0)),"")</f>
        <v/>
      </c>
      <c r="C3617" s="21" t="str">
        <f>IFERROR(INDEX('Step 2 OMS Report'!$F$2:$F$1048576,MATCH('Sku Break Down'!A3617,'Step 2 OMS Report'!$C$2:$C$1048576,0)),"")</f>
        <v/>
      </c>
      <c r="D3617" s="21" t="str">
        <f>IFERROR(INDEX('Step 2 OMS Report'!$E$2:$E$1048576,MATCH('Sku Break Down'!A3617,'Step 2 OMS Report'!$A$2:$A$1048576,0)),"")</f>
        <v/>
      </c>
      <c r="E3617" s="21" t="str">
        <f>IFERROR(INDEX('Product Info (Hide)'!$E$2:$E$1840,MATCH('Sku Break Down'!C3617,Manufacture_SKUHiddenSheet,0)),"")</f>
        <v/>
      </c>
      <c r="F3617" s="21" t="str">
        <f>IF(A3617="","",SUMIFS('Step 1 Customer Remit'!$J$17:$J$1048576,'Step 1 Customer Remit'!$B$17:$B$1048576,'Sku Break Down'!A3617,'Step 1 Customer Remit'!$D$17:$D$1048576,"Return"))</f>
        <v/>
      </c>
      <c r="G3617" s="21" t="str">
        <f>IF(A3617="","",SUMIFS('Step 1 Customer Remit'!$F$17:$F$1048576,'Step 1 Customer Remit'!$B$17:$B$1048576,'Sku Break Down'!A3617,'Step 1 Customer Remit'!$D$17:$D$1048576,"Return"))</f>
        <v/>
      </c>
      <c r="H3617" s="21" t="str">
        <f t="shared" si="225"/>
        <v/>
      </c>
      <c r="I3617" s="21" t="str">
        <f>IF(A3617="","",SUMIF('Step 2 OMS Report'!$C$2:$C$1048576,'Sku Break Down'!A3617,'Step 2 OMS Report'!$G$2:$G$1048576))</f>
        <v/>
      </c>
      <c r="J3617" s="21" t="str">
        <f>IF(A3617="","",SUMIFS('Step 2 OMS Report'!$I$2:$I$1048576,'Step 2 OMS Report'!$C$2:$C$1048576,'Sku Break Down'!A3617))</f>
        <v/>
      </c>
      <c r="K3617" s="21" t="str">
        <f t="shared" si="226"/>
        <v/>
      </c>
      <c r="L3617" s="22" t="str">
        <f t="shared" si="228"/>
        <v/>
      </c>
      <c r="M3617" s="22" t="str">
        <f t="shared" si="227"/>
        <v/>
      </c>
    </row>
    <row r="3618" spans="1:13" x14ac:dyDescent="0.55000000000000004">
      <c r="A3618" s="24"/>
      <c r="B3618" s="21" t="str">
        <f>IFERROR(INDEX('Step 2 OMS Report'!$D$2:$D$1048576,MATCH('Sku Break Down'!A3618,'Step 2 OMS Report'!$C$2:$C$1048576,0)),"")</f>
        <v/>
      </c>
      <c r="C3618" s="21" t="str">
        <f>IFERROR(INDEX('Step 2 OMS Report'!$F$2:$F$1048576,MATCH('Sku Break Down'!A3618,'Step 2 OMS Report'!$C$2:$C$1048576,0)),"")</f>
        <v/>
      </c>
      <c r="D3618" s="21" t="str">
        <f>IFERROR(INDEX('Step 2 OMS Report'!$E$2:$E$1048576,MATCH('Sku Break Down'!A3618,'Step 2 OMS Report'!$A$2:$A$1048576,0)),"")</f>
        <v/>
      </c>
      <c r="E3618" s="21" t="str">
        <f>IFERROR(INDEX('Product Info (Hide)'!$E$2:$E$1840,MATCH('Sku Break Down'!C3618,Manufacture_SKUHiddenSheet,0)),"")</f>
        <v/>
      </c>
      <c r="F3618" s="21" t="str">
        <f>IF(A3618="","",SUMIFS('Step 1 Customer Remit'!$J$17:$J$1048576,'Step 1 Customer Remit'!$B$17:$B$1048576,'Sku Break Down'!A3618,'Step 1 Customer Remit'!$D$17:$D$1048576,"Return"))</f>
        <v/>
      </c>
      <c r="G3618" s="21" t="str">
        <f>IF(A3618="","",SUMIFS('Step 1 Customer Remit'!$F$17:$F$1048576,'Step 1 Customer Remit'!$B$17:$B$1048576,'Sku Break Down'!A3618,'Step 1 Customer Remit'!$D$17:$D$1048576,"Return"))</f>
        <v/>
      </c>
      <c r="H3618" s="21" t="str">
        <f t="shared" si="225"/>
        <v/>
      </c>
      <c r="I3618" s="21" t="str">
        <f>IF(A3618="","",SUMIF('Step 2 OMS Report'!$C$2:$C$1048576,'Sku Break Down'!A3618,'Step 2 OMS Report'!$G$2:$G$1048576))</f>
        <v/>
      </c>
      <c r="J3618" s="21" t="str">
        <f>IF(A3618="","",SUMIFS('Step 2 OMS Report'!$I$2:$I$1048576,'Step 2 OMS Report'!$C$2:$C$1048576,'Sku Break Down'!A3618))</f>
        <v/>
      </c>
      <c r="K3618" s="21" t="str">
        <f t="shared" si="226"/>
        <v/>
      </c>
      <c r="L3618" s="22" t="str">
        <f t="shared" si="228"/>
        <v/>
      </c>
      <c r="M3618" s="22" t="str">
        <f t="shared" si="227"/>
        <v/>
      </c>
    </row>
    <row r="3619" spans="1:13" x14ac:dyDescent="0.55000000000000004">
      <c r="A3619" s="24"/>
      <c r="B3619" s="21" t="str">
        <f>IFERROR(INDEX('Step 2 OMS Report'!$D$2:$D$1048576,MATCH('Sku Break Down'!A3619,'Step 2 OMS Report'!$C$2:$C$1048576,0)),"")</f>
        <v/>
      </c>
      <c r="C3619" s="21" t="str">
        <f>IFERROR(INDEX('Step 2 OMS Report'!$F$2:$F$1048576,MATCH('Sku Break Down'!A3619,'Step 2 OMS Report'!$C$2:$C$1048576,0)),"")</f>
        <v/>
      </c>
      <c r="D3619" s="21" t="str">
        <f>IFERROR(INDEX('Step 2 OMS Report'!$E$2:$E$1048576,MATCH('Sku Break Down'!A3619,'Step 2 OMS Report'!$A$2:$A$1048576,0)),"")</f>
        <v/>
      </c>
      <c r="E3619" s="21" t="str">
        <f>IFERROR(INDEX('Product Info (Hide)'!$E$2:$E$1840,MATCH('Sku Break Down'!C3619,Manufacture_SKUHiddenSheet,0)),"")</f>
        <v/>
      </c>
      <c r="F3619" s="21" t="str">
        <f>IF(A3619="","",SUMIFS('Step 1 Customer Remit'!$J$17:$J$1048576,'Step 1 Customer Remit'!$B$17:$B$1048576,'Sku Break Down'!A3619,'Step 1 Customer Remit'!$D$17:$D$1048576,"Return"))</f>
        <v/>
      </c>
      <c r="G3619" s="21" t="str">
        <f>IF(A3619="","",SUMIFS('Step 1 Customer Remit'!$F$17:$F$1048576,'Step 1 Customer Remit'!$B$17:$B$1048576,'Sku Break Down'!A3619,'Step 1 Customer Remit'!$D$17:$D$1048576,"Return"))</f>
        <v/>
      </c>
      <c r="H3619" s="21" t="str">
        <f t="shared" si="225"/>
        <v/>
      </c>
      <c r="I3619" s="21" t="str">
        <f>IF(A3619="","",SUMIF('Step 2 OMS Report'!$C$2:$C$1048576,'Sku Break Down'!A3619,'Step 2 OMS Report'!$G$2:$G$1048576))</f>
        <v/>
      </c>
      <c r="J3619" s="21" t="str">
        <f>IF(A3619="","",SUMIFS('Step 2 OMS Report'!$I$2:$I$1048576,'Step 2 OMS Report'!$C$2:$C$1048576,'Sku Break Down'!A3619))</f>
        <v/>
      </c>
      <c r="K3619" s="21" t="str">
        <f t="shared" si="226"/>
        <v/>
      </c>
      <c r="L3619" s="22" t="str">
        <f t="shared" si="228"/>
        <v/>
      </c>
      <c r="M3619" s="22" t="str">
        <f t="shared" si="227"/>
        <v/>
      </c>
    </row>
    <row r="3620" spans="1:13" x14ac:dyDescent="0.55000000000000004">
      <c r="A3620" s="24"/>
      <c r="B3620" s="21" t="str">
        <f>IFERROR(INDEX('Step 2 OMS Report'!$D$2:$D$1048576,MATCH('Sku Break Down'!A3620,'Step 2 OMS Report'!$C$2:$C$1048576,0)),"")</f>
        <v/>
      </c>
      <c r="C3620" s="21" t="str">
        <f>IFERROR(INDEX('Step 2 OMS Report'!$F$2:$F$1048576,MATCH('Sku Break Down'!A3620,'Step 2 OMS Report'!$C$2:$C$1048576,0)),"")</f>
        <v/>
      </c>
      <c r="D3620" s="21" t="str">
        <f>IFERROR(INDEX('Step 2 OMS Report'!$E$2:$E$1048576,MATCH('Sku Break Down'!A3620,'Step 2 OMS Report'!$A$2:$A$1048576,0)),"")</f>
        <v/>
      </c>
      <c r="E3620" s="21" t="str">
        <f>IFERROR(INDEX('Product Info (Hide)'!$E$2:$E$1840,MATCH('Sku Break Down'!C3620,Manufacture_SKUHiddenSheet,0)),"")</f>
        <v/>
      </c>
      <c r="F3620" s="21" t="str">
        <f>IF(A3620="","",SUMIFS('Step 1 Customer Remit'!$J$17:$J$1048576,'Step 1 Customer Remit'!$B$17:$B$1048576,'Sku Break Down'!A3620,'Step 1 Customer Remit'!$D$17:$D$1048576,"Return"))</f>
        <v/>
      </c>
      <c r="G3620" s="21" t="str">
        <f>IF(A3620="","",SUMIFS('Step 1 Customer Remit'!$F$17:$F$1048576,'Step 1 Customer Remit'!$B$17:$B$1048576,'Sku Break Down'!A3620,'Step 1 Customer Remit'!$D$17:$D$1048576,"Return"))</f>
        <v/>
      </c>
      <c r="H3620" s="21" t="str">
        <f t="shared" si="225"/>
        <v/>
      </c>
      <c r="I3620" s="21" t="str">
        <f>IF(A3620="","",SUMIF('Step 2 OMS Report'!$C$2:$C$1048576,'Sku Break Down'!A3620,'Step 2 OMS Report'!$G$2:$G$1048576))</f>
        <v/>
      </c>
      <c r="J3620" s="21" t="str">
        <f>IF(A3620="","",SUMIFS('Step 2 OMS Report'!$I$2:$I$1048576,'Step 2 OMS Report'!$C$2:$C$1048576,'Sku Break Down'!A3620))</f>
        <v/>
      </c>
      <c r="K3620" s="21" t="str">
        <f t="shared" si="226"/>
        <v/>
      </c>
      <c r="L3620" s="22" t="str">
        <f t="shared" si="228"/>
        <v/>
      </c>
      <c r="M3620" s="22" t="str">
        <f t="shared" si="227"/>
        <v/>
      </c>
    </row>
    <row r="3621" spans="1:13" x14ac:dyDescent="0.55000000000000004">
      <c r="A3621" s="24"/>
      <c r="B3621" s="21" t="str">
        <f>IFERROR(INDEX('Step 2 OMS Report'!$D$2:$D$1048576,MATCH('Sku Break Down'!A3621,'Step 2 OMS Report'!$C$2:$C$1048576,0)),"")</f>
        <v/>
      </c>
      <c r="C3621" s="21" t="str">
        <f>IFERROR(INDEX('Step 2 OMS Report'!$F$2:$F$1048576,MATCH('Sku Break Down'!A3621,'Step 2 OMS Report'!$C$2:$C$1048576,0)),"")</f>
        <v/>
      </c>
      <c r="D3621" s="21" t="str">
        <f>IFERROR(INDEX('Step 2 OMS Report'!$E$2:$E$1048576,MATCH('Sku Break Down'!A3621,'Step 2 OMS Report'!$A$2:$A$1048576,0)),"")</f>
        <v/>
      </c>
      <c r="E3621" s="21" t="str">
        <f>IFERROR(INDEX('Product Info (Hide)'!$E$2:$E$1840,MATCH('Sku Break Down'!C3621,Manufacture_SKUHiddenSheet,0)),"")</f>
        <v/>
      </c>
      <c r="F3621" s="21" t="str">
        <f>IF(A3621="","",SUMIFS('Step 1 Customer Remit'!$J$17:$J$1048576,'Step 1 Customer Remit'!$B$17:$B$1048576,'Sku Break Down'!A3621,'Step 1 Customer Remit'!$D$17:$D$1048576,"Return"))</f>
        <v/>
      </c>
      <c r="G3621" s="21" t="str">
        <f>IF(A3621="","",SUMIFS('Step 1 Customer Remit'!$F$17:$F$1048576,'Step 1 Customer Remit'!$B$17:$B$1048576,'Sku Break Down'!A3621,'Step 1 Customer Remit'!$D$17:$D$1048576,"Return"))</f>
        <v/>
      </c>
      <c r="H3621" s="21" t="str">
        <f t="shared" si="225"/>
        <v/>
      </c>
      <c r="I3621" s="21" t="str">
        <f>IF(A3621="","",SUMIF('Step 2 OMS Report'!$C$2:$C$1048576,'Sku Break Down'!A3621,'Step 2 OMS Report'!$G$2:$G$1048576))</f>
        <v/>
      </c>
      <c r="J3621" s="21" t="str">
        <f>IF(A3621="","",SUMIFS('Step 2 OMS Report'!$I$2:$I$1048576,'Step 2 OMS Report'!$C$2:$C$1048576,'Sku Break Down'!A3621))</f>
        <v/>
      </c>
      <c r="K3621" s="21" t="str">
        <f t="shared" si="226"/>
        <v/>
      </c>
      <c r="L3621" s="22" t="str">
        <f t="shared" si="228"/>
        <v/>
      </c>
      <c r="M3621" s="22" t="str">
        <f t="shared" si="227"/>
        <v/>
      </c>
    </row>
    <row r="3622" spans="1:13" x14ac:dyDescent="0.55000000000000004">
      <c r="A3622" s="24"/>
      <c r="B3622" s="21" t="str">
        <f>IFERROR(INDEX('Step 2 OMS Report'!$D$2:$D$1048576,MATCH('Sku Break Down'!A3622,'Step 2 OMS Report'!$C$2:$C$1048576,0)),"")</f>
        <v/>
      </c>
      <c r="C3622" s="21" t="str">
        <f>IFERROR(INDEX('Step 2 OMS Report'!$F$2:$F$1048576,MATCH('Sku Break Down'!A3622,'Step 2 OMS Report'!$C$2:$C$1048576,0)),"")</f>
        <v/>
      </c>
      <c r="D3622" s="21" t="str">
        <f>IFERROR(INDEX('Step 2 OMS Report'!$E$2:$E$1048576,MATCH('Sku Break Down'!A3622,'Step 2 OMS Report'!$A$2:$A$1048576,0)),"")</f>
        <v/>
      </c>
      <c r="E3622" s="21" t="str">
        <f>IFERROR(INDEX('Product Info (Hide)'!$E$2:$E$1840,MATCH('Sku Break Down'!C3622,Manufacture_SKUHiddenSheet,0)),"")</f>
        <v/>
      </c>
      <c r="F3622" s="21" t="str">
        <f>IF(A3622="","",SUMIFS('Step 1 Customer Remit'!$J$17:$J$1048576,'Step 1 Customer Remit'!$B$17:$B$1048576,'Sku Break Down'!A3622,'Step 1 Customer Remit'!$D$17:$D$1048576,"Return"))</f>
        <v/>
      </c>
      <c r="G3622" s="21" t="str">
        <f>IF(A3622="","",SUMIFS('Step 1 Customer Remit'!$F$17:$F$1048576,'Step 1 Customer Remit'!$B$17:$B$1048576,'Sku Break Down'!A3622,'Step 1 Customer Remit'!$D$17:$D$1048576,"Return"))</f>
        <v/>
      </c>
      <c r="H3622" s="21" t="str">
        <f t="shared" si="225"/>
        <v/>
      </c>
      <c r="I3622" s="21" t="str">
        <f>IF(A3622="","",SUMIF('Step 2 OMS Report'!$C$2:$C$1048576,'Sku Break Down'!A3622,'Step 2 OMS Report'!$G$2:$G$1048576))</f>
        <v/>
      </c>
      <c r="J3622" s="21" t="str">
        <f>IF(A3622="","",SUMIFS('Step 2 OMS Report'!$I$2:$I$1048576,'Step 2 OMS Report'!$C$2:$C$1048576,'Sku Break Down'!A3622))</f>
        <v/>
      </c>
      <c r="K3622" s="21" t="str">
        <f t="shared" si="226"/>
        <v/>
      </c>
      <c r="L3622" s="22" t="str">
        <f t="shared" si="228"/>
        <v/>
      </c>
      <c r="M3622" s="22" t="str">
        <f t="shared" si="227"/>
        <v/>
      </c>
    </row>
    <row r="3623" spans="1:13" x14ac:dyDescent="0.55000000000000004">
      <c r="A3623" s="24"/>
      <c r="B3623" s="21" t="str">
        <f>IFERROR(INDEX('Step 2 OMS Report'!$D$2:$D$1048576,MATCH('Sku Break Down'!A3623,'Step 2 OMS Report'!$C$2:$C$1048576,0)),"")</f>
        <v/>
      </c>
      <c r="C3623" s="21" t="str">
        <f>IFERROR(INDEX('Step 2 OMS Report'!$F$2:$F$1048576,MATCH('Sku Break Down'!A3623,'Step 2 OMS Report'!$C$2:$C$1048576,0)),"")</f>
        <v/>
      </c>
      <c r="D3623" s="21" t="str">
        <f>IFERROR(INDEX('Step 2 OMS Report'!$E$2:$E$1048576,MATCH('Sku Break Down'!A3623,'Step 2 OMS Report'!$A$2:$A$1048576,0)),"")</f>
        <v/>
      </c>
      <c r="E3623" s="21" t="str">
        <f>IFERROR(INDEX('Product Info (Hide)'!$E$2:$E$1840,MATCH('Sku Break Down'!C3623,Manufacture_SKUHiddenSheet,0)),"")</f>
        <v/>
      </c>
      <c r="F3623" s="21" t="str">
        <f>IF(A3623="","",SUMIFS('Step 1 Customer Remit'!$J$17:$J$1048576,'Step 1 Customer Remit'!$B$17:$B$1048576,'Sku Break Down'!A3623,'Step 1 Customer Remit'!$D$17:$D$1048576,"Return"))</f>
        <v/>
      </c>
      <c r="G3623" s="21" t="str">
        <f>IF(A3623="","",SUMIFS('Step 1 Customer Remit'!$F$17:$F$1048576,'Step 1 Customer Remit'!$B$17:$B$1048576,'Sku Break Down'!A3623,'Step 1 Customer Remit'!$D$17:$D$1048576,"Return"))</f>
        <v/>
      </c>
      <c r="H3623" s="21" t="str">
        <f t="shared" si="225"/>
        <v/>
      </c>
      <c r="I3623" s="21" t="str">
        <f>IF(A3623="","",SUMIF('Step 2 OMS Report'!$C$2:$C$1048576,'Sku Break Down'!A3623,'Step 2 OMS Report'!$G$2:$G$1048576))</f>
        <v/>
      </c>
      <c r="J3623" s="21" t="str">
        <f>IF(A3623="","",SUMIFS('Step 2 OMS Report'!$I$2:$I$1048576,'Step 2 OMS Report'!$C$2:$C$1048576,'Sku Break Down'!A3623))</f>
        <v/>
      </c>
      <c r="K3623" s="21" t="str">
        <f t="shared" si="226"/>
        <v/>
      </c>
      <c r="L3623" s="22" t="str">
        <f t="shared" si="228"/>
        <v/>
      </c>
      <c r="M3623" s="22" t="str">
        <f t="shared" si="227"/>
        <v/>
      </c>
    </row>
    <row r="3624" spans="1:13" x14ac:dyDescent="0.55000000000000004">
      <c r="A3624" s="24"/>
      <c r="B3624" s="21" t="str">
        <f>IFERROR(INDEX('Step 2 OMS Report'!$D$2:$D$1048576,MATCH('Sku Break Down'!A3624,'Step 2 OMS Report'!$C$2:$C$1048576,0)),"")</f>
        <v/>
      </c>
      <c r="C3624" s="21" t="str">
        <f>IFERROR(INDEX('Step 2 OMS Report'!$F$2:$F$1048576,MATCH('Sku Break Down'!A3624,'Step 2 OMS Report'!$C$2:$C$1048576,0)),"")</f>
        <v/>
      </c>
      <c r="D3624" s="21" t="str">
        <f>IFERROR(INDEX('Step 2 OMS Report'!$E$2:$E$1048576,MATCH('Sku Break Down'!A3624,'Step 2 OMS Report'!$A$2:$A$1048576,0)),"")</f>
        <v/>
      </c>
      <c r="E3624" s="21" t="str">
        <f>IFERROR(INDEX('Product Info (Hide)'!$E$2:$E$1840,MATCH('Sku Break Down'!C3624,Manufacture_SKUHiddenSheet,0)),"")</f>
        <v/>
      </c>
      <c r="F3624" s="21" t="str">
        <f>IF(A3624="","",SUMIFS('Step 1 Customer Remit'!$J$17:$J$1048576,'Step 1 Customer Remit'!$B$17:$B$1048576,'Sku Break Down'!A3624,'Step 1 Customer Remit'!$D$17:$D$1048576,"Return"))</f>
        <v/>
      </c>
      <c r="G3624" s="21" t="str">
        <f>IF(A3624="","",SUMIFS('Step 1 Customer Remit'!$F$17:$F$1048576,'Step 1 Customer Remit'!$B$17:$B$1048576,'Sku Break Down'!A3624,'Step 1 Customer Remit'!$D$17:$D$1048576,"Return"))</f>
        <v/>
      </c>
      <c r="H3624" s="21" t="str">
        <f t="shared" si="225"/>
        <v/>
      </c>
      <c r="I3624" s="21" t="str">
        <f>IF(A3624="","",SUMIF('Step 2 OMS Report'!$C$2:$C$1048576,'Sku Break Down'!A3624,'Step 2 OMS Report'!$G$2:$G$1048576))</f>
        <v/>
      </c>
      <c r="J3624" s="21" t="str">
        <f>IF(A3624="","",SUMIFS('Step 2 OMS Report'!$I$2:$I$1048576,'Step 2 OMS Report'!$C$2:$C$1048576,'Sku Break Down'!A3624))</f>
        <v/>
      </c>
      <c r="K3624" s="21" t="str">
        <f t="shared" si="226"/>
        <v/>
      </c>
      <c r="L3624" s="22" t="str">
        <f t="shared" si="228"/>
        <v/>
      </c>
      <c r="M3624" s="22" t="str">
        <f t="shared" si="227"/>
        <v/>
      </c>
    </row>
    <row r="3625" spans="1:13" x14ac:dyDescent="0.55000000000000004">
      <c r="A3625" s="24"/>
      <c r="B3625" s="21" t="str">
        <f>IFERROR(INDEX('Step 2 OMS Report'!$D$2:$D$1048576,MATCH('Sku Break Down'!A3625,'Step 2 OMS Report'!$C$2:$C$1048576,0)),"")</f>
        <v/>
      </c>
      <c r="C3625" s="21" t="str">
        <f>IFERROR(INDEX('Step 2 OMS Report'!$F$2:$F$1048576,MATCH('Sku Break Down'!A3625,'Step 2 OMS Report'!$C$2:$C$1048576,0)),"")</f>
        <v/>
      </c>
      <c r="D3625" s="21" t="str">
        <f>IFERROR(INDEX('Step 2 OMS Report'!$E$2:$E$1048576,MATCH('Sku Break Down'!A3625,'Step 2 OMS Report'!$A$2:$A$1048576,0)),"")</f>
        <v/>
      </c>
      <c r="E3625" s="21" t="str">
        <f>IFERROR(INDEX('Product Info (Hide)'!$E$2:$E$1840,MATCH('Sku Break Down'!C3625,Manufacture_SKUHiddenSheet,0)),"")</f>
        <v/>
      </c>
      <c r="F3625" s="21" t="str">
        <f>IF(A3625="","",SUMIFS('Step 1 Customer Remit'!$J$17:$J$1048576,'Step 1 Customer Remit'!$B$17:$B$1048576,'Sku Break Down'!A3625,'Step 1 Customer Remit'!$D$17:$D$1048576,"Return"))</f>
        <v/>
      </c>
      <c r="G3625" s="21" t="str">
        <f>IF(A3625="","",SUMIFS('Step 1 Customer Remit'!$F$17:$F$1048576,'Step 1 Customer Remit'!$B$17:$B$1048576,'Sku Break Down'!A3625,'Step 1 Customer Remit'!$D$17:$D$1048576,"Return"))</f>
        <v/>
      </c>
      <c r="H3625" s="21" t="str">
        <f t="shared" si="225"/>
        <v/>
      </c>
      <c r="I3625" s="21" t="str">
        <f>IF(A3625="","",SUMIF('Step 2 OMS Report'!$C$2:$C$1048576,'Sku Break Down'!A3625,'Step 2 OMS Report'!$G$2:$G$1048576))</f>
        <v/>
      </c>
      <c r="J3625" s="21" t="str">
        <f>IF(A3625="","",SUMIFS('Step 2 OMS Report'!$I$2:$I$1048576,'Step 2 OMS Report'!$C$2:$C$1048576,'Sku Break Down'!A3625))</f>
        <v/>
      </c>
      <c r="K3625" s="21" t="str">
        <f t="shared" si="226"/>
        <v/>
      </c>
      <c r="L3625" s="22" t="str">
        <f t="shared" si="228"/>
        <v/>
      </c>
      <c r="M3625" s="22" t="str">
        <f t="shared" si="227"/>
        <v/>
      </c>
    </row>
    <row r="3626" spans="1:13" x14ac:dyDescent="0.55000000000000004">
      <c r="A3626" s="24"/>
      <c r="B3626" s="21" t="str">
        <f>IFERROR(INDEX('Step 2 OMS Report'!$D$2:$D$1048576,MATCH('Sku Break Down'!A3626,'Step 2 OMS Report'!$C$2:$C$1048576,0)),"")</f>
        <v/>
      </c>
      <c r="C3626" s="21" t="str">
        <f>IFERROR(INDEX('Step 2 OMS Report'!$F$2:$F$1048576,MATCH('Sku Break Down'!A3626,'Step 2 OMS Report'!$C$2:$C$1048576,0)),"")</f>
        <v/>
      </c>
      <c r="D3626" s="21" t="str">
        <f>IFERROR(INDEX('Step 2 OMS Report'!$E$2:$E$1048576,MATCH('Sku Break Down'!A3626,'Step 2 OMS Report'!$A$2:$A$1048576,0)),"")</f>
        <v/>
      </c>
      <c r="E3626" s="21" t="str">
        <f>IFERROR(INDEX('Product Info (Hide)'!$E$2:$E$1840,MATCH('Sku Break Down'!C3626,Manufacture_SKUHiddenSheet,0)),"")</f>
        <v/>
      </c>
      <c r="F3626" s="21" t="str">
        <f>IF(A3626="","",SUMIFS('Step 1 Customer Remit'!$J$17:$J$1048576,'Step 1 Customer Remit'!$B$17:$B$1048576,'Sku Break Down'!A3626,'Step 1 Customer Remit'!$D$17:$D$1048576,"Return"))</f>
        <v/>
      </c>
      <c r="G3626" s="21" t="str">
        <f>IF(A3626="","",SUMIFS('Step 1 Customer Remit'!$F$17:$F$1048576,'Step 1 Customer Remit'!$B$17:$B$1048576,'Sku Break Down'!A3626,'Step 1 Customer Remit'!$D$17:$D$1048576,"Return"))</f>
        <v/>
      </c>
      <c r="H3626" s="21" t="str">
        <f t="shared" si="225"/>
        <v/>
      </c>
      <c r="I3626" s="21" t="str">
        <f>IF(A3626="","",SUMIF('Step 2 OMS Report'!$C$2:$C$1048576,'Sku Break Down'!A3626,'Step 2 OMS Report'!$G$2:$G$1048576))</f>
        <v/>
      </c>
      <c r="J3626" s="21" t="str">
        <f>IF(A3626="","",SUMIFS('Step 2 OMS Report'!$I$2:$I$1048576,'Step 2 OMS Report'!$C$2:$C$1048576,'Sku Break Down'!A3626))</f>
        <v/>
      </c>
      <c r="K3626" s="21" t="str">
        <f t="shared" si="226"/>
        <v/>
      </c>
      <c r="L3626" s="22" t="str">
        <f t="shared" si="228"/>
        <v/>
      </c>
      <c r="M3626" s="22" t="str">
        <f t="shared" si="227"/>
        <v/>
      </c>
    </row>
    <row r="3627" spans="1:13" x14ac:dyDescent="0.55000000000000004">
      <c r="A3627" s="24"/>
      <c r="B3627" s="21" t="str">
        <f>IFERROR(INDEX('Step 2 OMS Report'!$D$2:$D$1048576,MATCH('Sku Break Down'!A3627,'Step 2 OMS Report'!$C$2:$C$1048576,0)),"")</f>
        <v/>
      </c>
      <c r="C3627" s="21" t="str">
        <f>IFERROR(INDEX('Step 2 OMS Report'!$F$2:$F$1048576,MATCH('Sku Break Down'!A3627,'Step 2 OMS Report'!$C$2:$C$1048576,0)),"")</f>
        <v/>
      </c>
      <c r="D3627" s="21" t="str">
        <f>IFERROR(INDEX('Step 2 OMS Report'!$E$2:$E$1048576,MATCH('Sku Break Down'!A3627,'Step 2 OMS Report'!$A$2:$A$1048576,0)),"")</f>
        <v/>
      </c>
      <c r="E3627" s="21" t="str">
        <f>IFERROR(INDEX('Product Info (Hide)'!$E$2:$E$1840,MATCH('Sku Break Down'!C3627,Manufacture_SKUHiddenSheet,0)),"")</f>
        <v/>
      </c>
      <c r="F3627" s="21" t="str">
        <f>IF(A3627="","",SUMIFS('Step 1 Customer Remit'!$J$17:$J$1048576,'Step 1 Customer Remit'!$B$17:$B$1048576,'Sku Break Down'!A3627,'Step 1 Customer Remit'!$D$17:$D$1048576,"Return"))</f>
        <v/>
      </c>
      <c r="G3627" s="21" t="str">
        <f>IF(A3627="","",SUMIFS('Step 1 Customer Remit'!$F$17:$F$1048576,'Step 1 Customer Remit'!$B$17:$B$1048576,'Sku Break Down'!A3627,'Step 1 Customer Remit'!$D$17:$D$1048576,"Return"))</f>
        <v/>
      </c>
      <c r="H3627" s="21" t="str">
        <f t="shared" si="225"/>
        <v/>
      </c>
      <c r="I3627" s="21" t="str">
        <f>IF(A3627="","",SUMIF('Step 2 OMS Report'!$C$2:$C$1048576,'Sku Break Down'!A3627,'Step 2 OMS Report'!$G$2:$G$1048576))</f>
        <v/>
      </c>
      <c r="J3627" s="21" t="str">
        <f>IF(A3627="","",SUMIFS('Step 2 OMS Report'!$I$2:$I$1048576,'Step 2 OMS Report'!$C$2:$C$1048576,'Sku Break Down'!A3627))</f>
        <v/>
      </c>
      <c r="K3627" s="21" t="str">
        <f t="shared" si="226"/>
        <v/>
      </c>
      <c r="L3627" s="22" t="str">
        <f t="shared" si="228"/>
        <v/>
      </c>
      <c r="M3627" s="22" t="str">
        <f t="shared" si="227"/>
        <v/>
      </c>
    </row>
    <row r="3628" spans="1:13" x14ac:dyDescent="0.55000000000000004">
      <c r="A3628" s="24"/>
      <c r="B3628" s="21" t="str">
        <f>IFERROR(INDEX('Step 2 OMS Report'!$D$2:$D$1048576,MATCH('Sku Break Down'!A3628,'Step 2 OMS Report'!$C$2:$C$1048576,0)),"")</f>
        <v/>
      </c>
      <c r="C3628" s="21" t="str">
        <f>IFERROR(INDEX('Step 2 OMS Report'!$F$2:$F$1048576,MATCH('Sku Break Down'!A3628,'Step 2 OMS Report'!$C$2:$C$1048576,0)),"")</f>
        <v/>
      </c>
      <c r="D3628" s="21" t="str">
        <f>IFERROR(INDEX('Step 2 OMS Report'!$E$2:$E$1048576,MATCH('Sku Break Down'!A3628,'Step 2 OMS Report'!$A$2:$A$1048576,0)),"")</f>
        <v/>
      </c>
      <c r="E3628" s="21" t="str">
        <f>IFERROR(INDEX('Product Info (Hide)'!$E$2:$E$1840,MATCH('Sku Break Down'!C3628,Manufacture_SKUHiddenSheet,0)),"")</f>
        <v/>
      </c>
      <c r="F3628" s="21" t="str">
        <f>IF(A3628="","",SUMIFS('Step 1 Customer Remit'!$J$17:$J$1048576,'Step 1 Customer Remit'!$B$17:$B$1048576,'Sku Break Down'!A3628,'Step 1 Customer Remit'!$D$17:$D$1048576,"Return"))</f>
        <v/>
      </c>
      <c r="G3628" s="21" t="str">
        <f>IF(A3628="","",SUMIFS('Step 1 Customer Remit'!$F$17:$F$1048576,'Step 1 Customer Remit'!$B$17:$B$1048576,'Sku Break Down'!A3628,'Step 1 Customer Remit'!$D$17:$D$1048576,"Return"))</f>
        <v/>
      </c>
      <c r="H3628" s="21" t="str">
        <f t="shared" si="225"/>
        <v/>
      </c>
      <c r="I3628" s="21" t="str">
        <f>IF(A3628="","",SUMIF('Step 2 OMS Report'!$C$2:$C$1048576,'Sku Break Down'!A3628,'Step 2 OMS Report'!$G$2:$G$1048576))</f>
        <v/>
      </c>
      <c r="J3628" s="21" t="str">
        <f>IF(A3628="","",SUMIFS('Step 2 OMS Report'!$I$2:$I$1048576,'Step 2 OMS Report'!$C$2:$C$1048576,'Sku Break Down'!A3628))</f>
        <v/>
      </c>
      <c r="K3628" s="21" t="str">
        <f t="shared" si="226"/>
        <v/>
      </c>
      <c r="L3628" s="22" t="str">
        <f t="shared" si="228"/>
        <v/>
      </c>
      <c r="M3628" s="22" t="str">
        <f t="shared" si="227"/>
        <v/>
      </c>
    </row>
    <row r="3629" spans="1:13" x14ac:dyDescent="0.55000000000000004">
      <c r="A3629" s="24"/>
      <c r="B3629" s="21" t="str">
        <f>IFERROR(INDEX('Step 2 OMS Report'!$D$2:$D$1048576,MATCH('Sku Break Down'!A3629,'Step 2 OMS Report'!$C$2:$C$1048576,0)),"")</f>
        <v/>
      </c>
      <c r="C3629" s="21" t="str">
        <f>IFERROR(INDEX('Step 2 OMS Report'!$F$2:$F$1048576,MATCH('Sku Break Down'!A3629,'Step 2 OMS Report'!$C$2:$C$1048576,0)),"")</f>
        <v/>
      </c>
      <c r="D3629" s="21" t="str">
        <f>IFERROR(INDEX('Step 2 OMS Report'!$E$2:$E$1048576,MATCH('Sku Break Down'!A3629,'Step 2 OMS Report'!$A$2:$A$1048576,0)),"")</f>
        <v/>
      </c>
      <c r="E3629" s="21" t="str">
        <f>IFERROR(INDEX('Product Info (Hide)'!$E$2:$E$1840,MATCH('Sku Break Down'!C3629,Manufacture_SKUHiddenSheet,0)),"")</f>
        <v/>
      </c>
      <c r="F3629" s="21" t="str">
        <f>IF(A3629="","",SUMIFS('Step 1 Customer Remit'!$J$17:$J$1048576,'Step 1 Customer Remit'!$B$17:$B$1048576,'Sku Break Down'!A3629,'Step 1 Customer Remit'!$D$17:$D$1048576,"Return"))</f>
        <v/>
      </c>
      <c r="G3629" s="21" t="str">
        <f>IF(A3629="","",SUMIFS('Step 1 Customer Remit'!$F$17:$F$1048576,'Step 1 Customer Remit'!$B$17:$B$1048576,'Sku Break Down'!A3629,'Step 1 Customer Remit'!$D$17:$D$1048576,"Return"))</f>
        <v/>
      </c>
      <c r="H3629" s="21" t="str">
        <f t="shared" si="225"/>
        <v/>
      </c>
      <c r="I3629" s="21" t="str">
        <f>IF(A3629="","",SUMIF('Step 2 OMS Report'!$C$2:$C$1048576,'Sku Break Down'!A3629,'Step 2 OMS Report'!$G$2:$G$1048576))</f>
        <v/>
      </c>
      <c r="J3629" s="21" t="str">
        <f>IF(A3629="","",SUMIFS('Step 2 OMS Report'!$I$2:$I$1048576,'Step 2 OMS Report'!$C$2:$C$1048576,'Sku Break Down'!A3629))</f>
        <v/>
      </c>
      <c r="K3629" s="21" t="str">
        <f t="shared" si="226"/>
        <v/>
      </c>
      <c r="L3629" s="22" t="str">
        <f t="shared" si="228"/>
        <v/>
      </c>
      <c r="M3629" s="22" t="str">
        <f t="shared" si="227"/>
        <v/>
      </c>
    </row>
    <row r="3630" spans="1:13" x14ac:dyDescent="0.55000000000000004">
      <c r="A3630" s="24"/>
      <c r="B3630" s="21" t="str">
        <f>IFERROR(INDEX('Step 2 OMS Report'!$D$2:$D$1048576,MATCH('Sku Break Down'!A3630,'Step 2 OMS Report'!$C$2:$C$1048576,0)),"")</f>
        <v/>
      </c>
      <c r="C3630" s="21" t="str">
        <f>IFERROR(INDEX('Step 2 OMS Report'!$F$2:$F$1048576,MATCH('Sku Break Down'!A3630,'Step 2 OMS Report'!$C$2:$C$1048576,0)),"")</f>
        <v/>
      </c>
      <c r="D3630" s="21" t="str">
        <f>IFERROR(INDEX('Step 2 OMS Report'!$E$2:$E$1048576,MATCH('Sku Break Down'!A3630,'Step 2 OMS Report'!$A$2:$A$1048576,0)),"")</f>
        <v/>
      </c>
      <c r="E3630" s="21" t="str">
        <f>IFERROR(INDEX('Product Info (Hide)'!$E$2:$E$1840,MATCH('Sku Break Down'!C3630,Manufacture_SKUHiddenSheet,0)),"")</f>
        <v/>
      </c>
      <c r="F3630" s="21" t="str">
        <f>IF(A3630="","",SUMIFS('Step 1 Customer Remit'!$J$17:$J$1048576,'Step 1 Customer Remit'!$B$17:$B$1048576,'Sku Break Down'!A3630,'Step 1 Customer Remit'!$D$17:$D$1048576,"Return"))</f>
        <v/>
      </c>
      <c r="G3630" s="21" t="str">
        <f>IF(A3630="","",SUMIFS('Step 1 Customer Remit'!$F$17:$F$1048576,'Step 1 Customer Remit'!$B$17:$B$1048576,'Sku Break Down'!A3630,'Step 1 Customer Remit'!$D$17:$D$1048576,"Return"))</f>
        <v/>
      </c>
      <c r="H3630" s="21" t="str">
        <f t="shared" si="225"/>
        <v/>
      </c>
      <c r="I3630" s="21" t="str">
        <f>IF(A3630="","",SUMIF('Step 2 OMS Report'!$C$2:$C$1048576,'Sku Break Down'!A3630,'Step 2 OMS Report'!$G$2:$G$1048576))</f>
        <v/>
      </c>
      <c r="J3630" s="21" t="str">
        <f>IF(A3630="","",SUMIFS('Step 2 OMS Report'!$I$2:$I$1048576,'Step 2 OMS Report'!$C$2:$C$1048576,'Sku Break Down'!A3630))</f>
        <v/>
      </c>
      <c r="K3630" s="21" t="str">
        <f t="shared" si="226"/>
        <v/>
      </c>
      <c r="L3630" s="22" t="str">
        <f t="shared" si="228"/>
        <v/>
      </c>
      <c r="M3630" s="22" t="str">
        <f t="shared" si="227"/>
        <v/>
      </c>
    </row>
    <row r="3631" spans="1:13" x14ac:dyDescent="0.55000000000000004">
      <c r="A3631" s="24"/>
      <c r="B3631" s="21" t="str">
        <f>IFERROR(INDEX('Step 2 OMS Report'!$D$2:$D$1048576,MATCH('Sku Break Down'!A3631,'Step 2 OMS Report'!$C$2:$C$1048576,0)),"")</f>
        <v/>
      </c>
      <c r="C3631" s="21" t="str">
        <f>IFERROR(INDEX('Step 2 OMS Report'!$F$2:$F$1048576,MATCH('Sku Break Down'!A3631,'Step 2 OMS Report'!$C$2:$C$1048576,0)),"")</f>
        <v/>
      </c>
      <c r="D3631" s="21" t="str">
        <f>IFERROR(INDEX('Step 2 OMS Report'!$E$2:$E$1048576,MATCH('Sku Break Down'!A3631,'Step 2 OMS Report'!$A$2:$A$1048576,0)),"")</f>
        <v/>
      </c>
      <c r="E3631" s="21" t="str">
        <f>IFERROR(INDEX('Product Info (Hide)'!$E$2:$E$1840,MATCH('Sku Break Down'!C3631,Manufacture_SKUHiddenSheet,0)),"")</f>
        <v/>
      </c>
      <c r="F3631" s="21" t="str">
        <f>IF(A3631="","",SUMIFS('Step 1 Customer Remit'!$J$17:$J$1048576,'Step 1 Customer Remit'!$B$17:$B$1048576,'Sku Break Down'!A3631,'Step 1 Customer Remit'!$D$17:$D$1048576,"Return"))</f>
        <v/>
      </c>
      <c r="G3631" s="21" t="str">
        <f>IF(A3631="","",SUMIFS('Step 1 Customer Remit'!$F$17:$F$1048576,'Step 1 Customer Remit'!$B$17:$B$1048576,'Sku Break Down'!A3631,'Step 1 Customer Remit'!$D$17:$D$1048576,"Return"))</f>
        <v/>
      </c>
      <c r="H3631" s="21" t="str">
        <f t="shared" si="225"/>
        <v/>
      </c>
      <c r="I3631" s="21" t="str">
        <f>IF(A3631="","",SUMIF('Step 2 OMS Report'!$C$2:$C$1048576,'Sku Break Down'!A3631,'Step 2 OMS Report'!$G$2:$G$1048576))</f>
        <v/>
      </c>
      <c r="J3631" s="21" t="str">
        <f>IF(A3631="","",SUMIFS('Step 2 OMS Report'!$I$2:$I$1048576,'Step 2 OMS Report'!$C$2:$C$1048576,'Sku Break Down'!A3631))</f>
        <v/>
      </c>
      <c r="K3631" s="21" t="str">
        <f t="shared" si="226"/>
        <v/>
      </c>
      <c r="L3631" s="22" t="str">
        <f t="shared" si="228"/>
        <v/>
      </c>
      <c r="M3631" s="22" t="str">
        <f t="shared" si="227"/>
        <v/>
      </c>
    </row>
    <row r="3632" spans="1:13" x14ac:dyDescent="0.55000000000000004">
      <c r="A3632" s="24"/>
      <c r="B3632" s="21" t="str">
        <f>IFERROR(INDEX('Step 2 OMS Report'!$D$2:$D$1048576,MATCH('Sku Break Down'!A3632,'Step 2 OMS Report'!$C$2:$C$1048576,0)),"")</f>
        <v/>
      </c>
      <c r="C3632" s="21" t="str">
        <f>IFERROR(INDEX('Step 2 OMS Report'!$F$2:$F$1048576,MATCH('Sku Break Down'!A3632,'Step 2 OMS Report'!$C$2:$C$1048576,0)),"")</f>
        <v/>
      </c>
      <c r="D3632" s="21" t="str">
        <f>IFERROR(INDEX('Step 2 OMS Report'!$E$2:$E$1048576,MATCH('Sku Break Down'!A3632,'Step 2 OMS Report'!$A$2:$A$1048576,0)),"")</f>
        <v/>
      </c>
      <c r="E3632" s="21" t="str">
        <f>IFERROR(INDEX('Product Info (Hide)'!$E$2:$E$1840,MATCH('Sku Break Down'!C3632,Manufacture_SKUHiddenSheet,0)),"")</f>
        <v/>
      </c>
      <c r="F3632" s="21" t="str">
        <f>IF(A3632="","",SUMIFS('Step 1 Customer Remit'!$J$17:$J$1048576,'Step 1 Customer Remit'!$B$17:$B$1048576,'Sku Break Down'!A3632,'Step 1 Customer Remit'!$D$17:$D$1048576,"Return"))</f>
        <v/>
      </c>
      <c r="G3632" s="21" t="str">
        <f>IF(A3632="","",SUMIFS('Step 1 Customer Remit'!$F$17:$F$1048576,'Step 1 Customer Remit'!$B$17:$B$1048576,'Sku Break Down'!A3632,'Step 1 Customer Remit'!$D$17:$D$1048576,"Return"))</f>
        <v/>
      </c>
      <c r="H3632" s="21" t="str">
        <f t="shared" si="225"/>
        <v/>
      </c>
      <c r="I3632" s="21" t="str">
        <f>IF(A3632="","",SUMIF('Step 2 OMS Report'!$C$2:$C$1048576,'Sku Break Down'!A3632,'Step 2 OMS Report'!$G$2:$G$1048576))</f>
        <v/>
      </c>
      <c r="J3632" s="21" t="str">
        <f>IF(A3632="","",SUMIFS('Step 2 OMS Report'!$I$2:$I$1048576,'Step 2 OMS Report'!$C$2:$C$1048576,'Sku Break Down'!A3632))</f>
        <v/>
      </c>
      <c r="K3632" s="21" t="str">
        <f t="shared" si="226"/>
        <v/>
      </c>
      <c r="L3632" s="22" t="str">
        <f t="shared" si="228"/>
        <v/>
      </c>
      <c r="M3632" s="22" t="str">
        <f t="shared" si="227"/>
        <v/>
      </c>
    </row>
    <row r="3633" spans="1:13" x14ac:dyDescent="0.55000000000000004">
      <c r="A3633" s="24"/>
      <c r="B3633" s="21" t="str">
        <f>IFERROR(INDEX('Step 2 OMS Report'!$D$2:$D$1048576,MATCH('Sku Break Down'!A3633,'Step 2 OMS Report'!$C$2:$C$1048576,0)),"")</f>
        <v/>
      </c>
      <c r="C3633" s="21" t="str">
        <f>IFERROR(INDEX('Step 2 OMS Report'!$F$2:$F$1048576,MATCH('Sku Break Down'!A3633,'Step 2 OMS Report'!$C$2:$C$1048576,0)),"")</f>
        <v/>
      </c>
      <c r="D3633" s="21" t="str">
        <f>IFERROR(INDEX('Step 2 OMS Report'!$E$2:$E$1048576,MATCH('Sku Break Down'!A3633,'Step 2 OMS Report'!$A$2:$A$1048576,0)),"")</f>
        <v/>
      </c>
      <c r="E3633" s="21" t="str">
        <f>IFERROR(INDEX('Product Info (Hide)'!$E$2:$E$1840,MATCH('Sku Break Down'!C3633,Manufacture_SKUHiddenSheet,0)),"")</f>
        <v/>
      </c>
      <c r="F3633" s="21" t="str">
        <f>IF(A3633="","",SUMIFS('Step 1 Customer Remit'!$J$17:$J$1048576,'Step 1 Customer Remit'!$B$17:$B$1048576,'Sku Break Down'!A3633,'Step 1 Customer Remit'!$D$17:$D$1048576,"Return"))</f>
        <v/>
      </c>
      <c r="G3633" s="21" t="str">
        <f>IF(A3633="","",SUMIFS('Step 1 Customer Remit'!$F$17:$F$1048576,'Step 1 Customer Remit'!$B$17:$B$1048576,'Sku Break Down'!A3633,'Step 1 Customer Remit'!$D$17:$D$1048576,"Return"))</f>
        <v/>
      </c>
      <c r="H3633" s="21" t="str">
        <f t="shared" si="225"/>
        <v/>
      </c>
      <c r="I3633" s="21" t="str">
        <f>IF(A3633="","",SUMIF('Step 2 OMS Report'!$C$2:$C$1048576,'Sku Break Down'!A3633,'Step 2 OMS Report'!$G$2:$G$1048576))</f>
        <v/>
      </c>
      <c r="J3633" s="21" t="str">
        <f>IF(A3633="","",SUMIFS('Step 2 OMS Report'!$I$2:$I$1048576,'Step 2 OMS Report'!$C$2:$C$1048576,'Sku Break Down'!A3633))</f>
        <v/>
      </c>
      <c r="K3633" s="21" t="str">
        <f t="shared" si="226"/>
        <v/>
      </c>
      <c r="L3633" s="22" t="str">
        <f t="shared" si="228"/>
        <v/>
      </c>
      <c r="M3633" s="22" t="str">
        <f t="shared" si="227"/>
        <v/>
      </c>
    </row>
    <row r="3634" spans="1:13" x14ac:dyDescent="0.55000000000000004">
      <c r="A3634" s="24"/>
      <c r="B3634" s="21" t="str">
        <f>IFERROR(INDEX('Step 2 OMS Report'!$D$2:$D$1048576,MATCH('Sku Break Down'!A3634,'Step 2 OMS Report'!$C$2:$C$1048576,0)),"")</f>
        <v/>
      </c>
      <c r="C3634" s="21" t="str">
        <f>IFERROR(INDEX('Step 2 OMS Report'!$F$2:$F$1048576,MATCH('Sku Break Down'!A3634,'Step 2 OMS Report'!$C$2:$C$1048576,0)),"")</f>
        <v/>
      </c>
      <c r="D3634" s="21" t="str">
        <f>IFERROR(INDEX('Step 2 OMS Report'!$E$2:$E$1048576,MATCH('Sku Break Down'!A3634,'Step 2 OMS Report'!$A$2:$A$1048576,0)),"")</f>
        <v/>
      </c>
      <c r="E3634" s="21" t="str">
        <f>IFERROR(INDEX('Product Info (Hide)'!$E$2:$E$1840,MATCH('Sku Break Down'!C3634,Manufacture_SKUHiddenSheet,0)),"")</f>
        <v/>
      </c>
      <c r="F3634" s="21" t="str">
        <f>IF(A3634="","",SUMIFS('Step 1 Customer Remit'!$J$17:$J$1048576,'Step 1 Customer Remit'!$B$17:$B$1048576,'Sku Break Down'!A3634,'Step 1 Customer Remit'!$D$17:$D$1048576,"Return"))</f>
        <v/>
      </c>
      <c r="G3634" s="21" t="str">
        <f>IF(A3634="","",SUMIFS('Step 1 Customer Remit'!$F$17:$F$1048576,'Step 1 Customer Remit'!$B$17:$B$1048576,'Sku Break Down'!A3634,'Step 1 Customer Remit'!$D$17:$D$1048576,"Return"))</f>
        <v/>
      </c>
      <c r="H3634" s="21" t="str">
        <f t="shared" si="225"/>
        <v/>
      </c>
      <c r="I3634" s="21" t="str">
        <f>IF(A3634="","",SUMIF('Step 2 OMS Report'!$C$2:$C$1048576,'Sku Break Down'!A3634,'Step 2 OMS Report'!$G$2:$G$1048576))</f>
        <v/>
      </c>
      <c r="J3634" s="21" t="str">
        <f>IF(A3634="","",SUMIFS('Step 2 OMS Report'!$I$2:$I$1048576,'Step 2 OMS Report'!$C$2:$C$1048576,'Sku Break Down'!A3634))</f>
        <v/>
      </c>
      <c r="K3634" s="21" t="str">
        <f t="shared" si="226"/>
        <v/>
      </c>
      <c r="L3634" s="22" t="str">
        <f t="shared" si="228"/>
        <v/>
      </c>
      <c r="M3634" s="22" t="str">
        <f t="shared" si="227"/>
        <v/>
      </c>
    </row>
    <row r="3635" spans="1:13" x14ac:dyDescent="0.55000000000000004">
      <c r="A3635" s="24"/>
      <c r="B3635" s="21" t="str">
        <f>IFERROR(INDEX('Step 2 OMS Report'!$D$2:$D$1048576,MATCH('Sku Break Down'!A3635,'Step 2 OMS Report'!$C$2:$C$1048576,0)),"")</f>
        <v/>
      </c>
      <c r="C3635" s="21" t="str">
        <f>IFERROR(INDEX('Step 2 OMS Report'!$F$2:$F$1048576,MATCH('Sku Break Down'!A3635,'Step 2 OMS Report'!$C$2:$C$1048576,0)),"")</f>
        <v/>
      </c>
      <c r="D3635" s="21" t="str">
        <f>IFERROR(INDEX('Step 2 OMS Report'!$E$2:$E$1048576,MATCH('Sku Break Down'!A3635,'Step 2 OMS Report'!$A$2:$A$1048576,0)),"")</f>
        <v/>
      </c>
      <c r="E3635" s="21" t="str">
        <f>IFERROR(INDEX('Product Info (Hide)'!$E$2:$E$1840,MATCH('Sku Break Down'!C3635,Manufacture_SKUHiddenSheet,0)),"")</f>
        <v/>
      </c>
      <c r="F3635" s="21" t="str">
        <f>IF(A3635="","",SUMIFS('Step 1 Customer Remit'!$J$17:$J$1048576,'Step 1 Customer Remit'!$B$17:$B$1048576,'Sku Break Down'!A3635,'Step 1 Customer Remit'!$D$17:$D$1048576,"Return"))</f>
        <v/>
      </c>
      <c r="G3635" s="21" t="str">
        <f>IF(A3635="","",SUMIFS('Step 1 Customer Remit'!$F$17:$F$1048576,'Step 1 Customer Remit'!$B$17:$B$1048576,'Sku Break Down'!A3635,'Step 1 Customer Remit'!$D$17:$D$1048576,"Return"))</f>
        <v/>
      </c>
      <c r="H3635" s="21" t="str">
        <f t="shared" si="225"/>
        <v/>
      </c>
      <c r="I3635" s="21" t="str">
        <f>IF(A3635="","",SUMIF('Step 2 OMS Report'!$C$2:$C$1048576,'Sku Break Down'!A3635,'Step 2 OMS Report'!$G$2:$G$1048576))</f>
        <v/>
      </c>
      <c r="J3635" s="21" t="str">
        <f>IF(A3635="","",SUMIFS('Step 2 OMS Report'!$I$2:$I$1048576,'Step 2 OMS Report'!$C$2:$C$1048576,'Sku Break Down'!A3635))</f>
        <v/>
      </c>
      <c r="K3635" s="21" t="str">
        <f t="shared" si="226"/>
        <v/>
      </c>
      <c r="L3635" s="22" t="str">
        <f t="shared" si="228"/>
        <v/>
      </c>
      <c r="M3635" s="22" t="str">
        <f t="shared" si="227"/>
        <v/>
      </c>
    </row>
    <row r="3636" spans="1:13" x14ac:dyDescent="0.55000000000000004">
      <c r="A3636" s="24"/>
      <c r="B3636" s="21" t="str">
        <f>IFERROR(INDEX('Step 2 OMS Report'!$D$2:$D$1048576,MATCH('Sku Break Down'!A3636,'Step 2 OMS Report'!$C$2:$C$1048576,0)),"")</f>
        <v/>
      </c>
      <c r="C3636" s="21" t="str">
        <f>IFERROR(INDEX('Step 2 OMS Report'!$F$2:$F$1048576,MATCH('Sku Break Down'!A3636,'Step 2 OMS Report'!$C$2:$C$1048576,0)),"")</f>
        <v/>
      </c>
      <c r="D3636" s="21" t="str">
        <f>IFERROR(INDEX('Step 2 OMS Report'!$E$2:$E$1048576,MATCH('Sku Break Down'!A3636,'Step 2 OMS Report'!$A$2:$A$1048576,0)),"")</f>
        <v/>
      </c>
      <c r="E3636" s="21" t="str">
        <f>IFERROR(INDEX('Product Info (Hide)'!$E$2:$E$1840,MATCH('Sku Break Down'!C3636,Manufacture_SKUHiddenSheet,0)),"")</f>
        <v/>
      </c>
      <c r="F3636" s="21" t="str">
        <f>IF(A3636="","",SUMIFS('Step 1 Customer Remit'!$J$17:$J$1048576,'Step 1 Customer Remit'!$B$17:$B$1048576,'Sku Break Down'!A3636,'Step 1 Customer Remit'!$D$17:$D$1048576,"Return"))</f>
        <v/>
      </c>
      <c r="G3636" s="21" t="str">
        <f>IF(A3636="","",SUMIFS('Step 1 Customer Remit'!$F$17:$F$1048576,'Step 1 Customer Remit'!$B$17:$B$1048576,'Sku Break Down'!A3636,'Step 1 Customer Remit'!$D$17:$D$1048576,"Return"))</f>
        <v/>
      </c>
      <c r="H3636" s="21" t="str">
        <f t="shared" si="225"/>
        <v/>
      </c>
      <c r="I3636" s="21" t="str">
        <f>IF(A3636="","",SUMIF('Step 2 OMS Report'!$C$2:$C$1048576,'Sku Break Down'!A3636,'Step 2 OMS Report'!$G$2:$G$1048576))</f>
        <v/>
      </c>
      <c r="J3636" s="21" t="str">
        <f>IF(A3636="","",SUMIFS('Step 2 OMS Report'!$I$2:$I$1048576,'Step 2 OMS Report'!$C$2:$C$1048576,'Sku Break Down'!A3636))</f>
        <v/>
      </c>
      <c r="K3636" s="21" t="str">
        <f t="shared" si="226"/>
        <v/>
      </c>
      <c r="L3636" s="22" t="str">
        <f t="shared" si="228"/>
        <v/>
      </c>
      <c r="M3636" s="22" t="str">
        <f t="shared" si="227"/>
        <v/>
      </c>
    </row>
    <row r="3637" spans="1:13" x14ac:dyDescent="0.55000000000000004">
      <c r="A3637" s="24"/>
      <c r="B3637" s="21" t="str">
        <f>IFERROR(INDEX('Step 2 OMS Report'!$D$2:$D$1048576,MATCH('Sku Break Down'!A3637,'Step 2 OMS Report'!$C$2:$C$1048576,0)),"")</f>
        <v/>
      </c>
      <c r="C3637" s="21" t="str">
        <f>IFERROR(INDEX('Step 2 OMS Report'!$F$2:$F$1048576,MATCH('Sku Break Down'!A3637,'Step 2 OMS Report'!$C$2:$C$1048576,0)),"")</f>
        <v/>
      </c>
      <c r="D3637" s="21" t="str">
        <f>IFERROR(INDEX('Step 2 OMS Report'!$E$2:$E$1048576,MATCH('Sku Break Down'!A3637,'Step 2 OMS Report'!$A$2:$A$1048576,0)),"")</f>
        <v/>
      </c>
      <c r="E3637" s="21" t="str">
        <f>IFERROR(INDEX('Product Info (Hide)'!$E$2:$E$1840,MATCH('Sku Break Down'!C3637,Manufacture_SKUHiddenSheet,0)),"")</f>
        <v/>
      </c>
      <c r="F3637" s="21" t="str">
        <f>IF(A3637="","",SUMIFS('Step 1 Customer Remit'!$J$17:$J$1048576,'Step 1 Customer Remit'!$B$17:$B$1048576,'Sku Break Down'!A3637,'Step 1 Customer Remit'!$D$17:$D$1048576,"Return"))</f>
        <v/>
      </c>
      <c r="G3637" s="21" t="str">
        <f>IF(A3637="","",SUMIFS('Step 1 Customer Remit'!$F$17:$F$1048576,'Step 1 Customer Remit'!$B$17:$B$1048576,'Sku Break Down'!A3637,'Step 1 Customer Remit'!$D$17:$D$1048576,"Return"))</f>
        <v/>
      </c>
      <c r="H3637" s="21" t="str">
        <f t="shared" si="225"/>
        <v/>
      </c>
      <c r="I3637" s="21" t="str">
        <f>IF(A3637="","",SUMIF('Step 2 OMS Report'!$C$2:$C$1048576,'Sku Break Down'!A3637,'Step 2 OMS Report'!$G$2:$G$1048576))</f>
        <v/>
      </c>
      <c r="J3637" s="21" t="str">
        <f>IF(A3637="","",SUMIFS('Step 2 OMS Report'!$I$2:$I$1048576,'Step 2 OMS Report'!$C$2:$C$1048576,'Sku Break Down'!A3637))</f>
        <v/>
      </c>
      <c r="K3637" s="21" t="str">
        <f t="shared" si="226"/>
        <v/>
      </c>
      <c r="L3637" s="22" t="str">
        <f t="shared" si="228"/>
        <v/>
      </c>
      <c r="M3637" s="22" t="str">
        <f t="shared" si="227"/>
        <v/>
      </c>
    </row>
    <row r="3638" spans="1:13" x14ac:dyDescent="0.55000000000000004">
      <c r="A3638" s="24"/>
      <c r="B3638" s="21" t="str">
        <f>IFERROR(INDEX('Step 2 OMS Report'!$D$2:$D$1048576,MATCH('Sku Break Down'!A3638,'Step 2 OMS Report'!$C$2:$C$1048576,0)),"")</f>
        <v/>
      </c>
      <c r="C3638" s="21" t="str">
        <f>IFERROR(INDEX('Step 2 OMS Report'!$F$2:$F$1048576,MATCH('Sku Break Down'!A3638,'Step 2 OMS Report'!$C$2:$C$1048576,0)),"")</f>
        <v/>
      </c>
      <c r="D3638" s="21" t="str">
        <f>IFERROR(INDEX('Step 2 OMS Report'!$E$2:$E$1048576,MATCH('Sku Break Down'!A3638,'Step 2 OMS Report'!$A$2:$A$1048576,0)),"")</f>
        <v/>
      </c>
      <c r="E3638" s="21" t="str">
        <f>IFERROR(INDEX('Product Info (Hide)'!$E$2:$E$1840,MATCH('Sku Break Down'!C3638,Manufacture_SKUHiddenSheet,0)),"")</f>
        <v/>
      </c>
      <c r="F3638" s="21" t="str">
        <f>IF(A3638="","",SUMIFS('Step 1 Customer Remit'!$J$17:$J$1048576,'Step 1 Customer Remit'!$B$17:$B$1048576,'Sku Break Down'!A3638,'Step 1 Customer Remit'!$D$17:$D$1048576,"Return"))</f>
        <v/>
      </c>
      <c r="G3638" s="21" t="str">
        <f>IF(A3638="","",SUMIFS('Step 1 Customer Remit'!$F$17:$F$1048576,'Step 1 Customer Remit'!$B$17:$B$1048576,'Sku Break Down'!A3638,'Step 1 Customer Remit'!$D$17:$D$1048576,"Return"))</f>
        <v/>
      </c>
      <c r="H3638" s="21" t="str">
        <f t="shared" si="225"/>
        <v/>
      </c>
      <c r="I3638" s="21" t="str">
        <f>IF(A3638="","",SUMIF('Step 2 OMS Report'!$C$2:$C$1048576,'Sku Break Down'!A3638,'Step 2 OMS Report'!$G$2:$G$1048576))</f>
        <v/>
      </c>
      <c r="J3638" s="21" t="str">
        <f>IF(A3638="","",SUMIFS('Step 2 OMS Report'!$I$2:$I$1048576,'Step 2 OMS Report'!$C$2:$C$1048576,'Sku Break Down'!A3638))</f>
        <v/>
      </c>
      <c r="K3638" s="21" t="str">
        <f t="shared" si="226"/>
        <v/>
      </c>
      <c r="L3638" s="22" t="str">
        <f t="shared" si="228"/>
        <v/>
      </c>
      <c r="M3638" s="22" t="str">
        <f t="shared" si="227"/>
        <v/>
      </c>
    </row>
    <row r="3639" spans="1:13" x14ac:dyDescent="0.55000000000000004">
      <c r="A3639" s="24"/>
      <c r="B3639" s="21" t="str">
        <f>IFERROR(INDEX('Step 2 OMS Report'!$D$2:$D$1048576,MATCH('Sku Break Down'!A3639,'Step 2 OMS Report'!$C$2:$C$1048576,0)),"")</f>
        <v/>
      </c>
      <c r="C3639" s="21" t="str">
        <f>IFERROR(INDEX('Step 2 OMS Report'!$F$2:$F$1048576,MATCH('Sku Break Down'!A3639,'Step 2 OMS Report'!$C$2:$C$1048576,0)),"")</f>
        <v/>
      </c>
      <c r="D3639" s="21" t="str">
        <f>IFERROR(INDEX('Step 2 OMS Report'!$E$2:$E$1048576,MATCH('Sku Break Down'!A3639,'Step 2 OMS Report'!$A$2:$A$1048576,0)),"")</f>
        <v/>
      </c>
      <c r="E3639" s="21" t="str">
        <f>IFERROR(INDEX('Product Info (Hide)'!$E$2:$E$1840,MATCH('Sku Break Down'!C3639,Manufacture_SKUHiddenSheet,0)),"")</f>
        <v/>
      </c>
      <c r="F3639" s="21" t="str">
        <f>IF(A3639="","",SUMIFS('Step 1 Customer Remit'!$J$17:$J$1048576,'Step 1 Customer Remit'!$B$17:$B$1048576,'Sku Break Down'!A3639,'Step 1 Customer Remit'!$D$17:$D$1048576,"Return"))</f>
        <v/>
      </c>
      <c r="G3639" s="21" t="str">
        <f>IF(A3639="","",SUMIFS('Step 1 Customer Remit'!$F$17:$F$1048576,'Step 1 Customer Remit'!$B$17:$B$1048576,'Sku Break Down'!A3639,'Step 1 Customer Remit'!$D$17:$D$1048576,"Return"))</f>
        <v/>
      </c>
      <c r="H3639" s="21" t="str">
        <f t="shared" si="225"/>
        <v/>
      </c>
      <c r="I3639" s="21" t="str">
        <f>IF(A3639="","",SUMIF('Step 2 OMS Report'!$C$2:$C$1048576,'Sku Break Down'!A3639,'Step 2 OMS Report'!$G$2:$G$1048576))</f>
        <v/>
      </c>
      <c r="J3639" s="21" t="str">
        <f>IF(A3639="","",SUMIFS('Step 2 OMS Report'!$I$2:$I$1048576,'Step 2 OMS Report'!$C$2:$C$1048576,'Sku Break Down'!A3639))</f>
        <v/>
      </c>
      <c r="K3639" s="21" t="str">
        <f t="shared" si="226"/>
        <v/>
      </c>
      <c r="L3639" s="22" t="str">
        <f t="shared" si="228"/>
        <v/>
      </c>
      <c r="M3639" s="22" t="str">
        <f t="shared" si="227"/>
        <v/>
      </c>
    </row>
    <row r="3640" spans="1:13" x14ac:dyDescent="0.55000000000000004">
      <c r="A3640" s="24"/>
      <c r="B3640" s="21" t="str">
        <f>IFERROR(INDEX('Step 2 OMS Report'!$D$2:$D$1048576,MATCH('Sku Break Down'!A3640,'Step 2 OMS Report'!$C$2:$C$1048576,0)),"")</f>
        <v/>
      </c>
      <c r="C3640" s="21" t="str">
        <f>IFERROR(INDEX('Step 2 OMS Report'!$F$2:$F$1048576,MATCH('Sku Break Down'!A3640,'Step 2 OMS Report'!$C$2:$C$1048576,0)),"")</f>
        <v/>
      </c>
      <c r="D3640" s="21" t="str">
        <f>IFERROR(INDEX('Step 2 OMS Report'!$E$2:$E$1048576,MATCH('Sku Break Down'!A3640,'Step 2 OMS Report'!$A$2:$A$1048576,0)),"")</f>
        <v/>
      </c>
      <c r="E3640" s="21" t="str">
        <f>IFERROR(INDEX('Product Info (Hide)'!$E$2:$E$1840,MATCH('Sku Break Down'!C3640,Manufacture_SKUHiddenSheet,0)),"")</f>
        <v/>
      </c>
      <c r="F3640" s="21" t="str">
        <f>IF(A3640="","",SUMIFS('Step 1 Customer Remit'!$J$17:$J$1048576,'Step 1 Customer Remit'!$B$17:$B$1048576,'Sku Break Down'!A3640,'Step 1 Customer Remit'!$D$17:$D$1048576,"Return"))</f>
        <v/>
      </c>
      <c r="G3640" s="21" t="str">
        <f>IF(A3640="","",SUMIFS('Step 1 Customer Remit'!$F$17:$F$1048576,'Step 1 Customer Remit'!$B$17:$B$1048576,'Sku Break Down'!A3640,'Step 1 Customer Remit'!$D$17:$D$1048576,"Return"))</f>
        <v/>
      </c>
      <c r="H3640" s="21" t="str">
        <f t="shared" si="225"/>
        <v/>
      </c>
      <c r="I3640" s="21" t="str">
        <f>IF(A3640="","",SUMIF('Step 2 OMS Report'!$C$2:$C$1048576,'Sku Break Down'!A3640,'Step 2 OMS Report'!$G$2:$G$1048576))</f>
        <v/>
      </c>
      <c r="J3640" s="21" t="str">
        <f>IF(A3640="","",SUMIFS('Step 2 OMS Report'!$I$2:$I$1048576,'Step 2 OMS Report'!$C$2:$C$1048576,'Sku Break Down'!A3640))</f>
        <v/>
      </c>
      <c r="K3640" s="21" t="str">
        <f t="shared" si="226"/>
        <v/>
      </c>
      <c r="L3640" s="22" t="str">
        <f t="shared" si="228"/>
        <v/>
      </c>
      <c r="M3640" s="22" t="str">
        <f t="shared" si="227"/>
        <v/>
      </c>
    </row>
    <row r="3641" spans="1:13" x14ac:dyDescent="0.55000000000000004">
      <c r="A3641" s="24"/>
      <c r="B3641" s="21" t="str">
        <f>IFERROR(INDEX('Step 2 OMS Report'!$D$2:$D$1048576,MATCH('Sku Break Down'!A3641,'Step 2 OMS Report'!$C$2:$C$1048576,0)),"")</f>
        <v/>
      </c>
      <c r="C3641" s="21" t="str">
        <f>IFERROR(INDEX('Step 2 OMS Report'!$F$2:$F$1048576,MATCH('Sku Break Down'!A3641,'Step 2 OMS Report'!$C$2:$C$1048576,0)),"")</f>
        <v/>
      </c>
      <c r="D3641" s="21" t="str">
        <f>IFERROR(INDEX('Step 2 OMS Report'!$E$2:$E$1048576,MATCH('Sku Break Down'!A3641,'Step 2 OMS Report'!$A$2:$A$1048576,0)),"")</f>
        <v/>
      </c>
      <c r="E3641" s="21" t="str">
        <f>IFERROR(INDEX('Product Info (Hide)'!$E$2:$E$1840,MATCH('Sku Break Down'!C3641,Manufacture_SKUHiddenSheet,0)),"")</f>
        <v/>
      </c>
      <c r="F3641" s="21" t="str">
        <f>IF(A3641="","",SUMIFS('Step 1 Customer Remit'!$J$17:$J$1048576,'Step 1 Customer Remit'!$B$17:$B$1048576,'Sku Break Down'!A3641,'Step 1 Customer Remit'!$D$17:$D$1048576,"Return"))</f>
        <v/>
      </c>
      <c r="G3641" s="21" t="str">
        <f>IF(A3641="","",SUMIFS('Step 1 Customer Remit'!$F$17:$F$1048576,'Step 1 Customer Remit'!$B$17:$B$1048576,'Sku Break Down'!A3641,'Step 1 Customer Remit'!$D$17:$D$1048576,"Return"))</f>
        <v/>
      </c>
      <c r="H3641" s="21" t="str">
        <f t="shared" si="225"/>
        <v/>
      </c>
      <c r="I3641" s="21" t="str">
        <f>IF(A3641="","",SUMIF('Step 2 OMS Report'!$C$2:$C$1048576,'Sku Break Down'!A3641,'Step 2 OMS Report'!$G$2:$G$1048576))</f>
        <v/>
      </c>
      <c r="J3641" s="21" t="str">
        <f>IF(A3641="","",SUMIFS('Step 2 OMS Report'!$I$2:$I$1048576,'Step 2 OMS Report'!$C$2:$C$1048576,'Sku Break Down'!A3641))</f>
        <v/>
      </c>
      <c r="K3641" s="21" t="str">
        <f t="shared" si="226"/>
        <v/>
      </c>
      <c r="L3641" s="22" t="str">
        <f t="shared" si="228"/>
        <v/>
      </c>
      <c r="M3641" s="22" t="str">
        <f t="shared" si="227"/>
        <v/>
      </c>
    </row>
    <row r="3642" spans="1:13" x14ac:dyDescent="0.55000000000000004">
      <c r="A3642" s="24"/>
      <c r="B3642" s="21" t="str">
        <f>IFERROR(INDEX('Step 2 OMS Report'!$D$2:$D$1048576,MATCH('Sku Break Down'!A3642,'Step 2 OMS Report'!$C$2:$C$1048576,0)),"")</f>
        <v/>
      </c>
      <c r="C3642" s="21" t="str">
        <f>IFERROR(INDEX('Step 2 OMS Report'!$F$2:$F$1048576,MATCH('Sku Break Down'!A3642,'Step 2 OMS Report'!$C$2:$C$1048576,0)),"")</f>
        <v/>
      </c>
      <c r="D3642" s="21" t="str">
        <f>IFERROR(INDEX('Step 2 OMS Report'!$E$2:$E$1048576,MATCH('Sku Break Down'!A3642,'Step 2 OMS Report'!$A$2:$A$1048576,0)),"")</f>
        <v/>
      </c>
      <c r="E3642" s="21" t="str">
        <f>IFERROR(INDEX('Product Info (Hide)'!$E$2:$E$1840,MATCH('Sku Break Down'!C3642,Manufacture_SKUHiddenSheet,0)),"")</f>
        <v/>
      </c>
      <c r="F3642" s="21" t="str">
        <f>IF(A3642="","",SUMIFS('Step 1 Customer Remit'!$J$17:$J$1048576,'Step 1 Customer Remit'!$B$17:$B$1048576,'Sku Break Down'!A3642,'Step 1 Customer Remit'!$D$17:$D$1048576,"Return"))</f>
        <v/>
      </c>
      <c r="G3642" s="21" t="str">
        <f>IF(A3642="","",SUMIFS('Step 1 Customer Remit'!$F$17:$F$1048576,'Step 1 Customer Remit'!$B$17:$B$1048576,'Sku Break Down'!A3642,'Step 1 Customer Remit'!$D$17:$D$1048576,"Return"))</f>
        <v/>
      </c>
      <c r="H3642" s="21" t="str">
        <f t="shared" si="225"/>
        <v/>
      </c>
      <c r="I3642" s="21" t="str">
        <f>IF(A3642="","",SUMIF('Step 2 OMS Report'!$C$2:$C$1048576,'Sku Break Down'!A3642,'Step 2 OMS Report'!$G$2:$G$1048576))</f>
        <v/>
      </c>
      <c r="J3642" s="21" t="str">
        <f>IF(A3642="","",SUMIFS('Step 2 OMS Report'!$I$2:$I$1048576,'Step 2 OMS Report'!$C$2:$C$1048576,'Sku Break Down'!A3642))</f>
        <v/>
      </c>
      <c r="K3642" s="21" t="str">
        <f t="shared" si="226"/>
        <v/>
      </c>
      <c r="L3642" s="22" t="str">
        <f t="shared" si="228"/>
        <v/>
      </c>
      <c r="M3642" s="22" t="str">
        <f t="shared" si="227"/>
        <v/>
      </c>
    </row>
    <row r="3643" spans="1:13" x14ac:dyDescent="0.55000000000000004">
      <c r="A3643" s="24"/>
      <c r="B3643" s="21" t="str">
        <f>IFERROR(INDEX('Step 2 OMS Report'!$D$2:$D$1048576,MATCH('Sku Break Down'!A3643,'Step 2 OMS Report'!$C$2:$C$1048576,0)),"")</f>
        <v/>
      </c>
      <c r="C3643" s="21" t="str">
        <f>IFERROR(INDEX('Step 2 OMS Report'!$F$2:$F$1048576,MATCH('Sku Break Down'!A3643,'Step 2 OMS Report'!$C$2:$C$1048576,0)),"")</f>
        <v/>
      </c>
      <c r="D3643" s="21" t="str">
        <f>IFERROR(INDEX('Step 2 OMS Report'!$E$2:$E$1048576,MATCH('Sku Break Down'!A3643,'Step 2 OMS Report'!$A$2:$A$1048576,0)),"")</f>
        <v/>
      </c>
      <c r="E3643" s="21" t="str">
        <f>IFERROR(INDEX('Product Info (Hide)'!$E$2:$E$1840,MATCH('Sku Break Down'!C3643,Manufacture_SKUHiddenSheet,0)),"")</f>
        <v/>
      </c>
      <c r="F3643" s="21" t="str">
        <f>IF(A3643="","",SUMIFS('Step 1 Customer Remit'!$J$17:$J$1048576,'Step 1 Customer Remit'!$B$17:$B$1048576,'Sku Break Down'!A3643,'Step 1 Customer Remit'!$D$17:$D$1048576,"Return"))</f>
        <v/>
      </c>
      <c r="G3643" s="21" t="str">
        <f>IF(A3643="","",SUMIFS('Step 1 Customer Remit'!$F$17:$F$1048576,'Step 1 Customer Remit'!$B$17:$B$1048576,'Sku Break Down'!A3643,'Step 1 Customer Remit'!$D$17:$D$1048576,"Return"))</f>
        <v/>
      </c>
      <c r="H3643" s="21" t="str">
        <f t="shared" si="225"/>
        <v/>
      </c>
      <c r="I3643" s="21" t="str">
        <f>IF(A3643="","",SUMIF('Step 2 OMS Report'!$C$2:$C$1048576,'Sku Break Down'!A3643,'Step 2 OMS Report'!$G$2:$G$1048576))</f>
        <v/>
      </c>
      <c r="J3643" s="21" t="str">
        <f>IF(A3643="","",SUMIFS('Step 2 OMS Report'!$I$2:$I$1048576,'Step 2 OMS Report'!$C$2:$C$1048576,'Sku Break Down'!A3643))</f>
        <v/>
      </c>
      <c r="K3643" s="21" t="str">
        <f t="shared" si="226"/>
        <v/>
      </c>
      <c r="L3643" s="22" t="str">
        <f t="shared" si="228"/>
        <v/>
      </c>
      <c r="M3643" s="22" t="str">
        <f t="shared" si="227"/>
        <v/>
      </c>
    </row>
    <row r="3644" spans="1:13" x14ac:dyDescent="0.55000000000000004">
      <c r="A3644" s="24"/>
      <c r="B3644" s="21" t="str">
        <f>IFERROR(INDEX('Step 2 OMS Report'!$D$2:$D$1048576,MATCH('Sku Break Down'!A3644,'Step 2 OMS Report'!$C$2:$C$1048576,0)),"")</f>
        <v/>
      </c>
      <c r="C3644" s="21" t="str">
        <f>IFERROR(INDEX('Step 2 OMS Report'!$F$2:$F$1048576,MATCH('Sku Break Down'!A3644,'Step 2 OMS Report'!$C$2:$C$1048576,0)),"")</f>
        <v/>
      </c>
      <c r="D3644" s="21" t="str">
        <f>IFERROR(INDEX('Step 2 OMS Report'!$E$2:$E$1048576,MATCH('Sku Break Down'!A3644,'Step 2 OMS Report'!$A$2:$A$1048576,0)),"")</f>
        <v/>
      </c>
      <c r="E3644" s="21" t="str">
        <f>IFERROR(INDEX('Product Info (Hide)'!$E$2:$E$1840,MATCH('Sku Break Down'!C3644,Manufacture_SKUHiddenSheet,0)),"")</f>
        <v/>
      </c>
      <c r="F3644" s="21" t="str">
        <f>IF(A3644="","",SUMIFS('Step 1 Customer Remit'!$J$17:$J$1048576,'Step 1 Customer Remit'!$B$17:$B$1048576,'Sku Break Down'!A3644,'Step 1 Customer Remit'!$D$17:$D$1048576,"Return"))</f>
        <v/>
      </c>
      <c r="G3644" s="21" t="str">
        <f>IF(A3644="","",SUMIFS('Step 1 Customer Remit'!$F$17:$F$1048576,'Step 1 Customer Remit'!$B$17:$B$1048576,'Sku Break Down'!A3644,'Step 1 Customer Remit'!$D$17:$D$1048576,"Return"))</f>
        <v/>
      </c>
      <c r="H3644" s="21" t="str">
        <f t="shared" si="225"/>
        <v/>
      </c>
      <c r="I3644" s="21" t="str">
        <f>IF(A3644="","",SUMIF('Step 2 OMS Report'!$C$2:$C$1048576,'Sku Break Down'!A3644,'Step 2 OMS Report'!$G$2:$G$1048576))</f>
        <v/>
      </c>
      <c r="J3644" s="21" t="str">
        <f>IF(A3644="","",SUMIFS('Step 2 OMS Report'!$I$2:$I$1048576,'Step 2 OMS Report'!$C$2:$C$1048576,'Sku Break Down'!A3644))</f>
        <v/>
      </c>
      <c r="K3644" s="21" t="str">
        <f t="shared" si="226"/>
        <v/>
      </c>
      <c r="L3644" s="22" t="str">
        <f t="shared" si="228"/>
        <v/>
      </c>
      <c r="M3644" s="22" t="str">
        <f t="shared" si="227"/>
        <v/>
      </c>
    </row>
    <row r="3645" spans="1:13" x14ac:dyDescent="0.55000000000000004">
      <c r="A3645" s="24"/>
      <c r="B3645" s="21" t="str">
        <f>IFERROR(INDEX('Step 2 OMS Report'!$D$2:$D$1048576,MATCH('Sku Break Down'!A3645,'Step 2 OMS Report'!$C$2:$C$1048576,0)),"")</f>
        <v/>
      </c>
      <c r="C3645" s="21" t="str">
        <f>IFERROR(INDEX('Step 2 OMS Report'!$F$2:$F$1048576,MATCH('Sku Break Down'!A3645,'Step 2 OMS Report'!$C$2:$C$1048576,0)),"")</f>
        <v/>
      </c>
      <c r="D3645" s="21" t="str">
        <f>IFERROR(INDEX('Step 2 OMS Report'!$E$2:$E$1048576,MATCH('Sku Break Down'!A3645,'Step 2 OMS Report'!$A$2:$A$1048576,0)),"")</f>
        <v/>
      </c>
      <c r="E3645" s="21" t="str">
        <f>IFERROR(INDEX('Product Info (Hide)'!$E$2:$E$1840,MATCH('Sku Break Down'!C3645,Manufacture_SKUHiddenSheet,0)),"")</f>
        <v/>
      </c>
      <c r="F3645" s="21" t="str">
        <f>IF(A3645="","",SUMIFS('Step 1 Customer Remit'!$J$17:$J$1048576,'Step 1 Customer Remit'!$B$17:$B$1048576,'Sku Break Down'!A3645,'Step 1 Customer Remit'!$D$17:$D$1048576,"Return"))</f>
        <v/>
      </c>
      <c r="G3645" s="21" t="str">
        <f>IF(A3645="","",SUMIFS('Step 1 Customer Remit'!$F$17:$F$1048576,'Step 1 Customer Remit'!$B$17:$B$1048576,'Sku Break Down'!A3645,'Step 1 Customer Remit'!$D$17:$D$1048576,"Return"))</f>
        <v/>
      </c>
      <c r="H3645" s="21" t="str">
        <f t="shared" si="225"/>
        <v/>
      </c>
      <c r="I3645" s="21" t="str">
        <f>IF(A3645="","",SUMIF('Step 2 OMS Report'!$C$2:$C$1048576,'Sku Break Down'!A3645,'Step 2 OMS Report'!$G$2:$G$1048576))</f>
        <v/>
      </c>
      <c r="J3645" s="21" t="str">
        <f>IF(A3645="","",SUMIFS('Step 2 OMS Report'!$I$2:$I$1048576,'Step 2 OMS Report'!$C$2:$C$1048576,'Sku Break Down'!A3645))</f>
        <v/>
      </c>
      <c r="K3645" s="21" t="str">
        <f t="shared" si="226"/>
        <v/>
      </c>
      <c r="L3645" s="22" t="str">
        <f t="shared" si="228"/>
        <v/>
      </c>
      <c r="M3645" s="22" t="str">
        <f t="shared" si="227"/>
        <v/>
      </c>
    </row>
    <row r="3646" spans="1:13" x14ac:dyDescent="0.55000000000000004">
      <c r="A3646" s="24"/>
      <c r="B3646" s="21" t="str">
        <f>IFERROR(INDEX('Step 2 OMS Report'!$D$2:$D$1048576,MATCH('Sku Break Down'!A3646,'Step 2 OMS Report'!$C$2:$C$1048576,0)),"")</f>
        <v/>
      </c>
      <c r="C3646" s="21" t="str">
        <f>IFERROR(INDEX('Step 2 OMS Report'!$F$2:$F$1048576,MATCH('Sku Break Down'!A3646,'Step 2 OMS Report'!$C$2:$C$1048576,0)),"")</f>
        <v/>
      </c>
      <c r="D3646" s="21" t="str">
        <f>IFERROR(INDEX('Step 2 OMS Report'!$E$2:$E$1048576,MATCH('Sku Break Down'!A3646,'Step 2 OMS Report'!$A$2:$A$1048576,0)),"")</f>
        <v/>
      </c>
      <c r="E3646" s="21" t="str">
        <f>IFERROR(INDEX('Product Info (Hide)'!$E$2:$E$1840,MATCH('Sku Break Down'!C3646,Manufacture_SKUHiddenSheet,0)),"")</f>
        <v/>
      </c>
      <c r="F3646" s="21" t="str">
        <f>IF(A3646="","",SUMIFS('Step 1 Customer Remit'!$J$17:$J$1048576,'Step 1 Customer Remit'!$B$17:$B$1048576,'Sku Break Down'!A3646,'Step 1 Customer Remit'!$D$17:$D$1048576,"Return"))</f>
        <v/>
      </c>
      <c r="G3646" s="21" t="str">
        <f>IF(A3646="","",SUMIFS('Step 1 Customer Remit'!$F$17:$F$1048576,'Step 1 Customer Remit'!$B$17:$B$1048576,'Sku Break Down'!A3646,'Step 1 Customer Remit'!$D$17:$D$1048576,"Return"))</f>
        <v/>
      </c>
      <c r="H3646" s="21" t="str">
        <f t="shared" si="225"/>
        <v/>
      </c>
      <c r="I3646" s="21" t="str">
        <f>IF(A3646="","",SUMIF('Step 2 OMS Report'!$C$2:$C$1048576,'Sku Break Down'!A3646,'Step 2 OMS Report'!$G$2:$G$1048576))</f>
        <v/>
      </c>
      <c r="J3646" s="21" t="str">
        <f>IF(A3646="","",SUMIFS('Step 2 OMS Report'!$I$2:$I$1048576,'Step 2 OMS Report'!$C$2:$C$1048576,'Sku Break Down'!A3646))</f>
        <v/>
      </c>
      <c r="K3646" s="21" t="str">
        <f t="shared" si="226"/>
        <v/>
      </c>
      <c r="L3646" s="22" t="str">
        <f t="shared" si="228"/>
        <v/>
      </c>
      <c r="M3646" s="22" t="str">
        <f t="shared" si="227"/>
        <v/>
      </c>
    </row>
    <row r="3647" spans="1:13" x14ac:dyDescent="0.55000000000000004">
      <c r="A3647" s="24"/>
      <c r="B3647" s="21" t="str">
        <f>IFERROR(INDEX('Step 2 OMS Report'!$D$2:$D$1048576,MATCH('Sku Break Down'!A3647,'Step 2 OMS Report'!$C$2:$C$1048576,0)),"")</f>
        <v/>
      </c>
      <c r="C3647" s="21" t="str">
        <f>IFERROR(INDEX('Step 2 OMS Report'!$F$2:$F$1048576,MATCH('Sku Break Down'!A3647,'Step 2 OMS Report'!$C$2:$C$1048576,0)),"")</f>
        <v/>
      </c>
      <c r="D3647" s="21" t="str">
        <f>IFERROR(INDEX('Step 2 OMS Report'!$E$2:$E$1048576,MATCH('Sku Break Down'!A3647,'Step 2 OMS Report'!$A$2:$A$1048576,0)),"")</f>
        <v/>
      </c>
      <c r="E3647" s="21" t="str">
        <f>IFERROR(INDEX('Product Info (Hide)'!$E$2:$E$1840,MATCH('Sku Break Down'!C3647,Manufacture_SKUHiddenSheet,0)),"")</f>
        <v/>
      </c>
      <c r="F3647" s="21" t="str">
        <f>IF(A3647="","",SUMIFS('Step 1 Customer Remit'!$J$17:$J$1048576,'Step 1 Customer Remit'!$B$17:$B$1048576,'Sku Break Down'!A3647,'Step 1 Customer Remit'!$D$17:$D$1048576,"Return"))</f>
        <v/>
      </c>
      <c r="G3647" s="21" t="str">
        <f>IF(A3647="","",SUMIFS('Step 1 Customer Remit'!$F$17:$F$1048576,'Step 1 Customer Remit'!$B$17:$B$1048576,'Sku Break Down'!A3647,'Step 1 Customer Remit'!$D$17:$D$1048576,"Return"))</f>
        <v/>
      </c>
      <c r="H3647" s="21" t="str">
        <f t="shared" si="225"/>
        <v/>
      </c>
      <c r="I3647" s="21" t="str">
        <f>IF(A3647="","",SUMIF('Step 2 OMS Report'!$C$2:$C$1048576,'Sku Break Down'!A3647,'Step 2 OMS Report'!$G$2:$G$1048576))</f>
        <v/>
      </c>
      <c r="J3647" s="21" t="str">
        <f>IF(A3647="","",SUMIFS('Step 2 OMS Report'!$I$2:$I$1048576,'Step 2 OMS Report'!$C$2:$C$1048576,'Sku Break Down'!A3647))</f>
        <v/>
      </c>
      <c r="K3647" s="21" t="str">
        <f t="shared" si="226"/>
        <v/>
      </c>
      <c r="L3647" s="22" t="str">
        <f t="shared" si="228"/>
        <v/>
      </c>
      <c r="M3647" s="22" t="str">
        <f t="shared" si="227"/>
        <v/>
      </c>
    </row>
    <row r="3648" spans="1:13" x14ac:dyDescent="0.55000000000000004">
      <c r="A3648" s="24"/>
      <c r="B3648" s="21" t="str">
        <f>IFERROR(INDEX('Step 2 OMS Report'!$D$2:$D$1048576,MATCH('Sku Break Down'!A3648,'Step 2 OMS Report'!$C$2:$C$1048576,0)),"")</f>
        <v/>
      </c>
      <c r="C3648" s="21" t="str">
        <f>IFERROR(INDEX('Step 2 OMS Report'!$F$2:$F$1048576,MATCH('Sku Break Down'!A3648,'Step 2 OMS Report'!$C$2:$C$1048576,0)),"")</f>
        <v/>
      </c>
      <c r="D3648" s="21" t="str">
        <f>IFERROR(INDEX('Step 2 OMS Report'!$E$2:$E$1048576,MATCH('Sku Break Down'!A3648,'Step 2 OMS Report'!$A$2:$A$1048576,0)),"")</f>
        <v/>
      </c>
      <c r="E3648" s="21" t="str">
        <f>IFERROR(INDEX('Product Info (Hide)'!$E$2:$E$1840,MATCH('Sku Break Down'!C3648,Manufacture_SKUHiddenSheet,0)),"")</f>
        <v/>
      </c>
      <c r="F3648" s="21" t="str">
        <f>IF(A3648="","",SUMIFS('Step 1 Customer Remit'!$J$17:$J$1048576,'Step 1 Customer Remit'!$B$17:$B$1048576,'Sku Break Down'!A3648,'Step 1 Customer Remit'!$D$17:$D$1048576,"Return"))</f>
        <v/>
      </c>
      <c r="G3648" s="21" t="str">
        <f>IF(A3648="","",SUMIFS('Step 1 Customer Remit'!$F$17:$F$1048576,'Step 1 Customer Remit'!$B$17:$B$1048576,'Sku Break Down'!A3648,'Step 1 Customer Remit'!$D$17:$D$1048576,"Return"))</f>
        <v/>
      </c>
      <c r="H3648" s="21" t="str">
        <f t="shared" si="225"/>
        <v/>
      </c>
      <c r="I3648" s="21" t="str">
        <f>IF(A3648="","",SUMIF('Step 2 OMS Report'!$C$2:$C$1048576,'Sku Break Down'!A3648,'Step 2 OMS Report'!$G$2:$G$1048576))</f>
        <v/>
      </c>
      <c r="J3648" s="21" t="str">
        <f>IF(A3648="","",SUMIFS('Step 2 OMS Report'!$I$2:$I$1048576,'Step 2 OMS Report'!$C$2:$C$1048576,'Sku Break Down'!A3648))</f>
        <v/>
      </c>
      <c r="K3648" s="21" t="str">
        <f t="shared" si="226"/>
        <v/>
      </c>
      <c r="L3648" s="22" t="str">
        <f t="shared" si="228"/>
        <v/>
      </c>
      <c r="M3648" s="22" t="str">
        <f t="shared" si="227"/>
        <v/>
      </c>
    </row>
    <row r="3649" spans="1:13" x14ac:dyDescent="0.55000000000000004">
      <c r="A3649" s="24"/>
      <c r="B3649" s="21" t="str">
        <f>IFERROR(INDEX('Step 2 OMS Report'!$D$2:$D$1048576,MATCH('Sku Break Down'!A3649,'Step 2 OMS Report'!$C$2:$C$1048576,0)),"")</f>
        <v/>
      </c>
      <c r="C3649" s="21" t="str">
        <f>IFERROR(INDEX('Step 2 OMS Report'!$F$2:$F$1048576,MATCH('Sku Break Down'!A3649,'Step 2 OMS Report'!$C$2:$C$1048576,0)),"")</f>
        <v/>
      </c>
      <c r="D3649" s="21" t="str">
        <f>IFERROR(INDEX('Step 2 OMS Report'!$E$2:$E$1048576,MATCH('Sku Break Down'!A3649,'Step 2 OMS Report'!$A$2:$A$1048576,0)),"")</f>
        <v/>
      </c>
      <c r="E3649" s="21" t="str">
        <f>IFERROR(INDEX('Product Info (Hide)'!$E$2:$E$1840,MATCH('Sku Break Down'!C3649,Manufacture_SKUHiddenSheet,0)),"")</f>
        <v/>
      </c>
      <c r="F3649" s="21" t="str">
        <f>IF(A3649="","",SUMIFS('Step 1 Customer Remit'!$J$17:$J$1048576,'Step 1 Customer Remit'!$B$17:$B$1048576,'Sku Break Down'!A3649,'Step 1 Customer Remit'!$D$17:$D$1048576,"Return"))</f>
        <v/>
      </c>
      <c r="G3649" s="21" t="str">
        <f>IF(A3649="","",SUMIFS('Step 1 Customer Remit'!$F$17:$F$1048576,'Step 1 Customer Remit'!$B$17:$B$1048576,'Sku Break Down'!A3649,'Step 1 Customer Remit'!$D$17:$D$1048576,"Return"))</f>
        <v/>
      </c>
      <c r="H3649" s="21" t="str">
        <f t="shared" si="225"/>
        <v/>
      </c>
      <c r="I3649" s="21" t="str">
        <f>IF(A3649="","",SUMIF('Step 2 OMS Report'!$C$2:$C$1048576,'Sku Break Down'!A3649,'Step 2 OMS Report'!$G$2:$G$1048576))</f>
        <v/>
      </c>
      <c r="J3649" s="21" t="str">
        <f>IF(A3649="","",SUMIFS('Step 2 OMS Report'!$I$2:$I$1048576,'Step 2 OMS Report'!$C$2:$C$1048576,'Sku Break Down'!A3649))</f>
        <v/>
      </c>
      <c r="K3649" s="21" t="str">
        <f t="shared" si="226"/>
        <v/>
      </c>
      <c r="L3649" s="22" t="str">
        <f t="shared" si="228"/>
        <v/>
      </c>
      <c r="M3649" s="22" t="str">
        <f t="shared" si="227"/>
        <v/>
      </c>
    </row>
    <row r="3650" spans="1:13" x14ac:dyDescent="0.55000000000000004">
      <c r="A3650" s="24"/>
      <c r="B3650" s="21" t="str">
        <f>IFERROR(INDEX('Step 2 OMS Report'!$D$2:$D$1048576,MATCH('Sku Break Down'!A3650,'Step 2 OMS Report'!$C$2:$C$1048576,0)),"")</f>
        <v/>
      </c>
      <c r="C3650" s="21" t="str">
        <f>IFERROR(INDEX('Step 2 OMS Report'!$F$2:$F$1048576,MATCH('Sku Break Down'!A3650,'Step 2 OMS Report'!$C$2:$C$1048576,0)),"")</f>
        <v/>
      </c>
      <c r="D3650" s="21" t="str">
        <f>IFERROR(INDEX('Step 2 OMS Report'!$E$2:$E$1048576,MATCH('Sku Break Down'!A3650,'Step 2 OMS Report'!$A$2:$A$1048576,0)),"")</f>
        <v/>
      </c>
      <c r="E3650" s="21" t="str">
        <f>IFERROR(INDEX('Product Info (Hide)'!$E$2:$E$1840,MATCH('Sku Break Down'!C3650,Manufacture_SKUHiddenSheet,0)),"")</f>
        <v/>
      </c>
      <c r="F3650" s="21" t="str">
        <f>IF(A3650="","",SUMIFS('Step 1 Customer Remit'!$J$17:$J$1048576,'Step 1 Customer Remit'!$B$17:$B$1048576,'Sku Break Down'!A3650,'Step 1 Customer Remit'!$D$17:$D$1048576,"Return"))</f>
        <v/>
      </c>
      <c r="G3650" s="21" t="str">
        <f>IF(A3650="","",SUMIFS('Step 1 Customer Remit'!$F$17:$F$1048576,'Step 1 Customer Remit'!$B$17:$B$1048576,'Sku Break Down'!A3650,'Step 1 Customer Remit'!$D$17:$D$1048576,"Return"))</f>
        <v/>
      </c>
      <c r="H3650" s="21" t="str">
        <f t="shared" si="225"/>
        <v/>
      </c>
      <c r="I3650" s="21" t="str">
        <f>IF(A3650="","",SUMIF('Step 2 OMS Report'!$C$2:$C$1048576,'Sku Break Down'!A3650,'Step 2 OMS Report'!$G$2:$G$1048576))</f>
        <v/>
      </c>
      <c r="J3650" s="21" t="str">
        <f>IF(A3650="","",SUMIFS('Step 2 OMS Report'!$I$2:$I$1048576,'Step 2 OMS Report'!$C$2:$C$1048576,'Sku Break Down'!A3650))</f>
        <v/>
      </c>
      <c r="K3650" s="21" t="str">
        <f t="shared" si="226"/>
        <v/>
      </c>
      <c r="L3650" s="22" t="str">
        <f t="shared" si="228"/>
        <v/>
      </c>
      <c r="M3650" s="22" t="str">
        <f t="shared" si="227"/>
        <v/>
      </c>
    </row>
    <row r="3651" spans="1:13" x14ac:dyDescent="0.55000000000000004">
      <c r="A3651" s="24"/>
      <c r="B3651" s="21" t="str">
        <f>IFERROR(INDEX('Step 2 OMS Report'!$D$2:$D$1048576,MATCH('Sku Break Down'!A3651,'Step 2 OMS Report'!$C$2:$C$1048576,0)),"")</f>
        <v/>
      </c>
      <c r="C3651" s="21" t="str">
        <f>IFERROR(INDEX('Step 2 OMS Report'!$F$2:$F$1048576,MATCH('Sku Break Down'!A3651,'Step 2 OMS Report'!$C$2:$C$1048576,0)),"")</f>
        <v/>
      </c>
      <c r="D3651" s="21" t="str">
        <f>IFERROR(INDEX('Step 2 OMS Report'!$E$2:$E$1048576,MATCH('Sku Break Down'!A3651,'Step 2 OMS Report'!$A$2:$A$1048576,0)),"")</f>
        <v/>
      </c>
      <c r="E3651" s="21" t="str">
        <f>IFERROR(INDEX('Product Info (Hide)'!$E$2:$E$1840,MATCH('Sku Break Down'!C3651,Manufacture_SKUHiddenSheet,0)),"")</f>
        <v/>
      </c>
      <c r="F3651" s="21" t="str">
        <f>IF(A3651="","",SUMIFS('Step 1 Customer Remit'!$J$17:$J$1048576,'Step 1 Customer Remit'!$B$17:$B$1048576,'Sku Break Down'!A3651,'Step 1 Customer Remit'!$D$17:$D$1048576,"Return"))</f>
        <v/>
      </c>
      <c r="G3651" s="21" t="str">
        <f>IF(A3651="","",SUMIFS('Step 1 Customer Remit'!$F$17:$F$1048576,'Step 1 Customer Remit'!$B$17:$B$1048576,'Sku Break Down'!A3651,'Step 1 Customer Remit'!$D$17:$D$1048576,"Return"))</f>
        <v/>
      </c>
      <c r="H3651" s="21" t="str">
        <f t="shared" si="225"/>
        <v/>
      </c>
      <c r="I3651" s="21" t="str">
        <f>IF(A3651="","",SUMIF('Step 2 OMS Report'!$C$2:$C$1048576,'Sku Break Down'!A3651,'Step 2 OMS Report'!$G$2:$G$1048576))</f>
        <v/>
      </c>
      <c r="J3651" s="21" t="str">
        <f>IF(A3651="","",SUMIFS('Step 2 OMS Report'!$I$2:$I$1048576,'Step 2 OMS Report'!$C$2:$C$1048576,'Sku Break Down'!A3651))</f>
        <v/>
      </c>
      <c r="K3651" s="21" t="str">
        <f t="shared" si="226"/>
        <v/>
      </c>
      <c r="L3651" s="22" t="str">
        <f t="shared" si="228"/>
        <v/>
      </c>
      <c r="M3651" s="22" t="str">
        <f t="shared" si="227"/>
        <v/>
      </c>
    </row>
    <row r="3652" spans="1:13" x14ac:dyDescent="0.55000000000000004">
      <c r="A3652" s="24"/>
      <c r="B3652" s="21" t="str">
        <f>IFERROR(INDEX('Step 2 OMS Report'!$D$2:$D$1048576,MATCH('Sku Break Down'!A3652,'Step 2 OMS Report'!$C$2:$C$1048576,0)),"")</f>
        <v/>
      </c>
      <c r="C3652" s="21" t="str">
        <f>IFERROR(INDEX('Step 2 OMS Report'!$F$2:$F$1048576,MATCH('Sku Break Down'!A3652,'Step 2 OMS Report'!$C$2:$C$1048576,0)),"")</f>
        <v/>
      </c>
      <c r="D3652" s="21" t="str">
        <f>IFERROR(INDEX('Step 2 OMS Report'!$E$2:$E$1048576,MATCH('Sku Break Down'!A3652,'Step 2 OMS Report'!$A$2:$A$1048576,0)),"")</f>
        <v/>
      </c>
      <c r="E3652" s="21" t="str">
        <f>IFERROR(INDEX('Product Info (Hide)'!$E$2:$E$1840,MATCH('Sku Break Down'!C3652,Manufacture_SKUHiddenSheet,0)),"")</f>
        <v/>
      </c>
      <c r="F3652" s="21" t="str">
        <f>IF(A3652="","",SUMIFS('Step 1 Customer Remit'!$J$17:$J$1048576,'Step 1 Customer Remit'!$B$17:$B$1048576,'Sku Break Down'!A3652,'Step 1 Customer Remit'!$D$17:$D$1048576,"Return"))</f>
        <v/>
      </c>
      <c r="G3652" s="21" t="str">
        <f>IF(A3652="","",SUMIFS('Step 1 Customer Remit'!$F$17:$F$1048576,'Step 1 Customer Remit'!$B$17:$B$1048576,'Sku Break Down'!A3652,'Step 1 Customer Remit'!$D$17:$D$1048576,"Return"))</f>
        <v/>
      </c>
      <c r="H3652" s="21" t="str">
        <f t="shared" ref="H3652:H3715" si="229">IF(A3652="","",E3652*F3652)</f>
        <v/>
      </c>
      <c r="I3652" s="21" t="str">
        <f>IF(A3652="","",SUMIF('Step 2 OMS Report'!$C$2:$C$1048576,'Sku Break Down'!A3652,'Step 2 OMS Report'!$G$2:$G$1048576))</f>
        <v/>
      </c>
      <c r="J3652" s="21" t="str">
        <f>IF(A3652="","",SUMIFS('Step 2 OMS Report'!$I$2:$I$1048576,'Step 2 OMS Report'!$C$2:$C$1048576,'Sku Break Down'!A3652))</f>
        <v/>
      </c>
      <c r="K3652" s="21" t="str">
        <f t="shared" ref="K3652:K3715" si="230">IF(A3652="","",G3652/H3652)</f>
        <v/>
      </c>
      <c r="L3652" s="22" t="str">
        <f t="shared" si="228"/>
        <v/>
      </c>
      <c r="M3652" s="22" t="str">
        <f t="shared" ref="M3652:M3715" si="231">IFERROR((-1*G3652)/J3652,"")</f>
        <v/>
      </c>
    </row>
    <row r="3653" spans="1:13" x14ac:dyDescent="0.55000000000000004">
      <c r="A3653" s="24"/>
      <c r="B3653" s="21" t="str">
        <f>IFERROR(INDEX('Step 2 OMS Report'!$D$2:$D$1048576,MATCH('Sku Break Down'!A3653,'Step 2 OMS Report'!$C$2:$C$1048576,0)),"")</f>
        <v/>
      </c>
      <c r="C3653" s="21" t="str">
        <f>IFERROR(INDEX('Step 2 OMS Report'!$F$2:$F$1048576,MATCH('Sku Break Down'!A3653,'Step 2 OMS Report'!$C$2:$C$1048576,0)),"")</f>
        <v/>
      </c>
      <c r="D3653" s="21" t="str">
        <f>IFERROR(INDEX('Step 2 OMS Report'!$E$2:$E$1048576,MATCH('Sku Break Down'!A3653,'Step 2 OMS Report'!$A$2:$A$1048576,0)),"")</f>
        <v/>
      </c>
      <c r="E3653" s="21" t="str">
        <f>IFERROR(INDEX('Product Info (Hide)'!$E$2:$E$1840,MATCH('Sku Break Down'!C3653,Manufacture_SKUHiddenSheet,0)),"")</f>
        <v/>
      </c>
      <c r="F3653" s="21" t="str">
        <f>IF(A3653="","",SUMIFS('Step 1 Customer Remit'!$J$17:$J$1048576,'Step 1 Customer Remit'!$B$17:$B$1048576,'Sku Break Down'!A3653,'Step 1 Customer Remit'!$D$17:$D$1048576,"Return"))</f>
        <v/>
      </c>
      <c r="G3653" s="21" t="str">
        <f>IF(A3653="","",SUMIFS('Step 1 Customer Remit'!$F$17:$F$1048576,'Step 1 Customer Remit'!$B$17:$B$1048576,'Sku Break Down'!A3653,'Step 1 Customer Remit'!$D$17:$D$1048576,"Return"))</f>
        <v/>
      </c>
      <c r="H3653" s="21" t="str">
        <f t="shared" si="229"/>
        <v/>
      </c>
      <c r="I3653" s="21" t="str">
        <f>IF(A3653="","",SUMIF('Step 2 OMS Report'!$C$2:$C$1048576,'Sku Break Down'!A3653,'Step 2 OMS Report'!$G$2:$G$1048576))</f>
        <v/>
      </c>
      <c r="J3653" s="21" t="str">
        <f>IF(A3653="","",SUMIFS('Step 2 OMS Report'!$I$2:$I$1048576,'Step 2 OMS Report'!$C$2:$C$1048576,'Sku Break Down'!A3653))</f>
        <v/>
      </c>
      <c r="K3653" s="21" t="str">
        <f t="shared" si="230"/>
        <v/>
      </c>
      <c r="L3653" s="22" t="str">
        <f t="shared" si="228"/>
        <v/>
      </c>
      <c r="M3653" s="22" t="str">
        <f t="shared" si="231"/>
        <v/>
      </c>
    </row>
    <row r="3654" spans="1:13" x14ac:dyDescent="0.55000000000000004">
      <c r="A3654" s="24"/>
      <c r="B3654" s="21" t="str">
        <f>IFERROR(INDEX('Step 2 OMS Report'!$D$2:$D$1048576,MATCH('Sku Break Down'!A3654,'Step 2 OMS Report'!$C$2:$C$1048576,0)),"")</f>
        <v/>
      </c>
      <c r="C3654" s="21" t="str">
        <f>IFERROR(INDEX('Step 2 OMS Report'!$F$2:$F$1048576,MATCH('Sku Break Down'!A3654,'Step 2 OMS Report'!$C$2:$C$1048576,0)),"")</f>
        <v/>
      </c>
      <c r="D3654" s="21" t="str">
        <f>IFERROR(INDEX('Step 2 OMS Report'!$E$2:$E$1048576,MATCH('Sku Break Down'!A3654,'Step 2 OMS Report'!$A$2:$A$1048576,0)),"")</f>
        <v/>
      </c>
      <c r="E3654" s="21" t="str">
        <f>IFERROR(INDEX('Product Info (Hide)'!$E$2:$E$1840,MATCH('Sku Break Down'!C3654,Manufacture_SKUHiddenSheet,0)),"")</f>
        <v/>
      </c>
      <c r="F3654" s="21" t="str">
        <f>IF(A3654="","",SUMIFS('Step 1 Customer Remit'!$J$17:$J$1048576,'Step 1 Customer Remit'!$B$17:$B$1048576,'Sku Break Down'!A3654,'Step 1 Customer Remit'!$D$17:$D$1048576,"Return"))</f>
        <v/>
      </c>
      <c r="G3654" s="21" t="str">
        <f>IF(A3654="","",SUMIFS('Step 1 Customer Remit'!$F$17:$F$1048576,'Step 1 Customer Remit'!$B$17:$B$1048576,'Sku Break Down'!A3654,'Step 1 Customer Remit'!$D$17:$D$1048576,"Return"))</f>
        <v/>
      </c>
      <c r="H3654" s="21" t="str">
        <f t="shared" si="229"/>
        <v/>
      </c>
      <c r="I3654" s="21" t="str">
        <f>IF(A3654="","",SUMIF('Step 2 OMS Report'!$C$2:$C$1048576,'Sku Break Down'!A3654,'Step 2 OMS Report'!$G$2:$G$1048576))</f>
        <v/>
      </c>
      <c r="J3654" s="21" t="str">
        <f>IF(A3654="","",SUMIFS('Step 2 OMS Report'!$I$2:$I$1048576,'Step 2 OMS Report'!$C$2:$C$1048576,'Sku Break Down'!A3654))</f>
        <v/>
      </c>
      <c r="K3654" s="21" t="str">
        <f t="shared" si="230"/>
        <v/>
      </c>
      <c r="L3654" s="22" t="str">
        <f t="shared" si="228"/>
        <v/>
      </c>
      <c r="M3654" s="22" t="str">
        <f t="shared" si="231"/>
        <v/>
      </c>
    </row>
    <row r="3655" spans="1:13" x14ac:dyDescent="0.55000000000000004">
      <c r="A3655" s="24"/>
      <c r="B3655" s="21" t="str">
        <f>IFERROR(INDEX('Step 2 OMS Report'!$D$2:$D$1048576,MATCH('Sku Break Down'!A3655,'Step 2 OMS Report'!$C$2:$C$1048576,0)),"")</f>
        <v/>
      </c>
      <c r="C3655" s="21" t="str">
        <f>IFERROR(INDEX('Step 2 OMS Report'!$F$2:$F$1048576,MATCH('Sku Break Down'!A3655,'Step 2 OMS Report'!$C$2:$C$1048576,0)),"")</f>
        <v/>
      </c>
      <c r="D3655" s="21" t="str">
        <f>IFERROR(INDEX('Step 2 OMS Report'!$E$2:$E$1048576,MATCH('Sku Break Down'!A3655,'Step 2 OMS Report'!$A$2:$A$1048576,0)),"")</f>
        <v/>
      </c>
      <c r="E3655" s="21" t="str">
        <f>IFERROR(INDEX('Product Info (Hide)'!$E$2:$E$1840,MATCH('Sku Break Down'!C3655,Manufacture_SKUHiddenSheet,0)),"")</f>
        <v/>
      </c>
      <c r="F3655" s="21" t="str">
        <f>IF(A3655="","",SUMIFS('Step 1 Customer Remit'!$J$17:$J$1048576,'Step 1 Customer Remit'!$B$17:$B$1048576,'Sku Break Down'!A3655,'Step 1 Customer Remit'!$D$17:$D$1048576,"Return"))</f>
        <v/>
      </c>
      <c r="G3655" s="21" t="str">
        <f>IF(A3655="","",SUMIFS('Step 1 Customer Remit'!$F$17:$F$1048576,'Step 1 Customer Remit'!$B$17:$B$1048576,'Sku Break Down'!A3655,'Step 1 Customer Remit'!$D$17:$D$1048576,"Return"))</f>
        <v/>
      </c>
      <c r="H3655" s="21" t="str">
        <f t="shared" si="229"/>
        <v/>
      </c>
      <c r="I3655" s="21" t="str">
        <f>IF(A3655="","",SUMIF('Step 2 OMS Report'!$C$2:$C$1048576,'Sku Break Down'!A3655,'Step 2 OMS Report'!$G$2:$G$1048576))</f>
        <v/>
      </c>
      <c r="J3655" s="21" t="str">
        <f>IF(A3655="","",SUMIFS('Step 2 OMS Report'!$I$2:$I$1048576,'Step 2 OMS Report'!$C$2:$C$1048576,'Sku Break Down'!A3655))</f>
        <v/>
      </c>
      <c r="K3655" s="21" t="str">
        <f t="shared" si="230"/>
        <v/>
      </c>
      <c r="L3655" s="22" t="str">
        <f t="shared" si="228"/>
        <v/>
      </c>
      <c r="M3655" s="22" t="str">
        <f t="shared" si="231"/>
        <v/>
      </c>
    </row>
    <row r="3656" spans="1:13" x14ac:dyDescent="0.55000000000000004">
      <c r="A3656" s="24"/>
      <c r="B3656" s="21" t="str">
        <f>IFERROR(INDEX('Step 2 OMS Report'!$D$2:$D$1048576,MATCH('Sku Break Down'!A3656,'Step 2 OMS Report'!$C$2:$C$1048576,0)),"")</f>
        <v/>
      </c>
      <c r="C3656" s="21" t="str">
        <f>IFERROR(INDEX('Step 2 OMS Report'!$F$2:$F$1048576,MATCH('Sku Break Down'!A3656,'Step 2 OMS Report'!$C$2:$C$1048576,0)),"")</f>
        <v/>
      </c>
      <c r="D3656" s="21" t="str">
        <f>IFERROR(INDEX('Step 2 OMS Report'!$E$2:$E$1048576,MATCH('Sku Break Down'!A3656,'Step 2 OMS Report'!$A$2:$A$1048576,0)),"")</f>
        <v/>
      </c>
      <c r="E3656" s="21" t="str">
        <f>IFERROR(INDEX('Product Info (Hide)'!$E$2:$E$1840,MATCH('Sku Break Down'!C3656,Manufacture_SKUHiddenSheet,0)),"")</f>
        <v/>
      </c>
      <c r="F3656" s="21" t="str">
        <f>IF(A3656="","",SUMIFS('Step 1 Customer Remit'!$J$17:$J$1048576,'Step 1 Customer Remit'!$B$17:$B$1048576,'Sku Break Down'!A3656,'Step 1 Customer Remit'!$D$17:$D$1048576,"Return"))</f>
        <v/>
      </c>
      <c r="G3656" s="21" t="str">
        <f>IF(A3656="","",SUMIFS('Step 1 Customer Remit'!$F$17:$F$1048576,'Step 1 Customer Remit'!$B$17:$B$1048576,'Sku Break Down'!A3656,'Step 1 Customer Remit'!$D$17:$D$1048576,"Return"))</f>
        <v/>
      </c>
      <c r="H3656" s="21" t="str">
        <f t="shared" si="229"/>
        <v/>
      </c>
      <c r="I3656" s="21" t="str">
        <f>IF(A3656="","",SUMIF('Step 2 OMS Report'!$C$2:$C$1048576,'Sku Break Down'!A3656,'Step 2 OMS Report'!$G$2:$G$1048576))</f>
        <v/>
      </c>
      <c r="J3656" s="21" t="str">
        <f>IF(A3656="","",SUMIFS('Step 2 OMS Report'!$I$2:$I$1048576,'Step 2 OMS Report'!$C$2:$C$1048576,'Sku Break Down'!A3656))</f>
        <v/>
      </c>
      <c r="K3656" s="21" t="str">
        <f t="shared" si="230"/>
        <v/>
      </c>
      <c r="L3656" s="22" t="str">
        <f t="shared" si="228"/>
        <v/>
      </c>
      <c r="M3656" s="22" t="str">
        <f t="shared" si="231"/>
        <v/>
      </c>
    </row>
    <row r="3657" spans="1:13" x14ac:dyDescent="0.55000000000000004">
      <c r="A3657" s="24"/>
      <c r="B3657" s="21" t="str">
        <f>IFERROR(INDEX('Step 2 OMS Report'!$D$2:$D$1048576,MATCH('Sku Break Down'!A3657,'Step 2 OMS Report'!$C$2:$C$1048576,0)),"")</f>
        <v/>
      </c>
      <c r="C3657" s="21" t="str">
        <f>IFERROR(INDEX('Step 2 OMS Report'!$F$2:$F$1048576,MATCH('Sku Break Down'!A3657,'Step 2 OMS Report'!$C$2:$C$1048576,0)),"")</f>
        <v/>
      </c>
      <c r="D3657" s="21" t="str">
        <f>IFERROR(INDEX('Step 2 OMS Report'!$E$2:$E$1048576,MATCH('Sku Break Down'!A3657,'Step 2 OMS Report'!$A$2:$A$1048576,0)),"")</f>
        <v/>
      </c>
      <c r="E3657" s="21" t="str">
        <f>IFERROR(INDEX('Product Info (Hide)'!$E$2:$E$1840,MATCH('Sku Break Down'!C3657,Manufacture_SKUHiddenSheet,0)),"")</f>
        <v/>
      </c>
      <c r="F3657" s="21" t="str">
        <f>IF(A3657="","",SUMIFS('Step 1 Customer Remit'!$J$17:$J$1048576,'Step 1 Customer Remit'!$B$17:$B$1048576,'Sku Break Down'!A3657,'Step 1 Customer Remit'!$D$17:$D$1048576,"Return"))</f>
        <v/>
      </c>
      <c r="G3657" s="21" t="str">
        <f>IF(A3657="","",SUMIFS('Step 1 Customer Remit'!$F$17:$F$1048576,'Step 1 Customer Remit'!$B$17:$B$1048576,'Sku Break Down'!A3657,'Step 1 Customer Remit'!$D$17:$D$1048576,"Return"))</f>
        <v/>
      </c>
      <c r="H3657" s="21" t="str">
        <f t="shared" si="229"/>
        <v/>
      </c>
      <c r="I3657" s="21" t="str">
        <f>IF(A3657="","",SUMIF('Step 2 OMS Report'!$C$2:$C$1048576,'Sku Break Down'!A3657,'Step 2 OMS Report'!$G$2:$G$1048576))</f>
        <v/>
      </c>
      <c r="J3657" s="21" t="str">
        <f>IF(A3657="","",SUMIFS('Step 2 OMS Report'!$I$2:$I$1048576,'Step 2 OMS Report'!$C$2:$C$1048576,'Sku Break Down'!A3657))</f>
        <v/>
      </c>
      <c r="K3657" s="21" t="str">
        <f t="shared" si="230"/>
        <v/>
      </c>
      <c r="L3657" s="22" t="str">
        <f t="shared" si="228"/>
        <v/>
      </c>
      <c r="M3657" s="22" t="str">
        <f t="shared" si="231"/>
        <v/>
      </c>
    </row>
    <row r="3658" spans="1:13" x14ac:dyDescent="0.55000000000000004">
      <c r="A3658" s="24"/>
      <c r="B3658" s="21" t="str">
        <f>IFERROR(INDEX('Step 2 OMS Report'!$D$2:$D$1048576,MATCH('Sku Break Down'!A3658,'Step 2 OMS Report'!$C$2:$C$1048576,0)),"")</f>
        <v/>
      </c>
      <c r="C3658" s="21" t="str">
        <f>IFERROR(INDEX('Step 2 OMS Report'!$F$2:$F$1048576,MATCH('Sku Break Down'!A3658,'Step 2 OMS Report'!$C$2:$C$1048576,0)),"")</f>
        <v/>
      </c>
      <c r="D3658" s="21" t="str">
        <f>IFERROR(INDEX('Step 2 OMS Report'!$E$2:$E$1048576,MATCH('Sku Break Down'!A3658,'Step 2 OMS Report'!$A$2:$A$1048576,0)),"")</f>
        <v/>
      </c>
      <c r="E3658" s="21" t="str">
        <f>IFERROR(INDEX('Product Info (Hide)'!$E$2:$E$1840,MATCH('Sku Break Down'!C3658,Manufacture_SKUHiddenSheet,0)),"")</f>
        <v/>
      </c>
      <c r="F3658" s="21" t="str">
        <f>IF(A3658="","",SUMIFS('Step 1 Customer Remit'!$J$17:$J$1048576,'Step 1 Customer Remit'!$B$17:$B$1048576,'Sku Break Down'!A3658,'Step 1 Customer Remit'!$D$17:$D$1048576,"Return"))</f>
        <v/>
      </c>
      <c r="G3658" s="21" t="str">
        <f>IF(A3658="","",SUMIFS('Step 1 Customer Remit'!$F$17:$F$1048576,'Step 1 Customer Remit'!$B$17:$B$1048576,'Sku Break Down'!A3658,'Step 1 Customer Remit'!$D$17:$D$1048576,"Return"))</f>
        <v/>
      </c>
      <c r="H3658" s="21" t="str">
        <f t="shared" si="229"/>
        <v/>
      </c>
      <c r="I3658" s="21" t="str">
        <f>IF(A3658="","",SUMIF('Step 2 OMS Report'!$C$2:$C$1048576,'Sku Break Down'!A3658,'Step 2 OMS Report'!$G$2:$G$1048576))</f>
        <v/>
      </c>
      <c r="J3658" s="21" t="str">
        <f>IF(A3658="","",SUMIFS('Step 2 OMS Report'!$I$2:$I$1048576,'Step 2 OMS Report'!$C$2:$C$1048576,'Sku Break Down'!A3658))</f>
        <v/>
      </c>
      <c r="K3658" s="21" t="str">
        <f t="shared" si="230"/>
        <v/>
      </c>
      <c r="L3658" s="22" t="str">
        <f t="shared" si="228"/>
        <v/>
      </c>
      <c r="M3658" s="22" t="str">
        <f t="shared" si="231"/>
        <v/>
      </c>
    </row>
    <row r="3659" spans="1:13" x14ac:dyDescent="0.55000000000000004">
      <c r="A3659" s="24"/>
      <c r="B3659" s="21" t="str">
        <f>IFERROR(INDEX('Step 2 OMS Report'!$D$2:$D$1048576,MATCH('Sku Break Down'!A3659,'Step 2 OMS Report'!$C$2:$C$1048576,0)),"")</f>
        <v/>
      </c>
      <c r="C3659" s="21" t="str">
        <f>IFERROR(INDEX('Step 2 OMS Report'!$F$2:$F$1048576,MATCH('Sku Break Down'!A3659,'Step 2 OMS Report'!$C$2:$C$1048576,0)),"")</f>
        <v/>
      </c>
      <c r="D3659" s="21" t="str">
        <f>IFERROR(INDEX('Step 2 OMS Report'!$E$2:$E$1048576,MATCH('Sku Break Down'!A3659,'Step 2 OMS Report'!$A$2:$A$1048576,0)),"")</f>
        <v/>
      </c>
      <c r="E3659" s="21" t="str">
        <f>IFERROR(INDEX('Product Info (Hide)'!$E$2:$E$1840,MATCH('Sku Break Down'!C3659,Manufacture_SKUHiddenSheet,0)),"")</f>
        <v/>
      </c>
      <c r="F3659" s="21" t="str">
        <f>IF(A3659="","",SUMIFS('Step 1 Customer Remit'!$J$17:$J$1048576,'Step 1 Customer Remit'!$B$17:$B$1048576,'Sku Break Down'!A3659,'Step 1 Customer Remit'!$D$17:$D$1048576,"Return"))</f>
        <v/>
      </c>
      <c r="G3659" s="21" t="str">
        <f>IF(A3659="","",SUMIFS('Step 1 Customer Remit'!$F$17:$F$1048576,'Step 1 Customer Remit'!$B$17:$B$1048576,'Sku Break Down'!A3659,'Step 1 Customer Remit'!$D$17:$D$1048576,"Return"))</f>
        <v/>
      </c>
      <c r="H3659" s="21" t="str">
        <f t="shared" si="229"/>
        <v/>
      </c>
      <c r="I3659" s="21" t="str">
        <f>IF(A3659="","",SUMIF('Step 2 OMS Report'!$C$2:$C$1048576,'Sku Break Down'!A3659,'Step 2 OMS Report'!$G$2:$G$1048576))</f>
        <v/>
      </c>
      <c r="J3659" s="21" t="str">
        <f>IF(A3659="","",SUMIFS('Step 2 OMS Report'!$I$2:$I$1048576,'Step 2 OMS Report'!$C$2:$C$1048576,'Sku Break Down'!A3659))</f>
        <v/>
      </c>
      <c r="K3659" s="21" t="str">
        <f t="shared" si="230"/>
        <v/>
      </c>
      <c r="L3659" s="22" t="str">
        <f t="shared" si="228"/>
        <v/>
      </c>
      <c r="M3659" s="22" t="str">
        <f t="shared" si="231"/>
        <v/>
      </c>
    </row>
    <row r="3660" spans="1:13" x14ac:dyDescent="0.55000000000000004">
      <c r="A3660" s="24"/>
      <c r="B3660" s="21" t="str">
        <f>IFERROR(INDEX('Step 2 OMS Report'!$D$2:$D$1048576,MATCH('Sku Break Down'!A3660,'Step 2 OMS Report'!$C$2:$C$1048576,0)),"")</f>
        <v/>
      </c>
      <c r="C3660" s="21" t="str">
        <f>IFERROR(INDEX('Step 2 OMS Report'!$F$2:$F$1048576,MATCH('Sku Break Down'!A3660,'Step 2 OMS Report'!$C$2:$C$1048576,0)),"")</f>
        <v/>
      </c>
      <c r="D3660" s="21" t="str">
        <f>IFERROR(INDEX('Step 2 OMS Report'!$E$2:$E$1048576,MATCH('Sku Break Down'!A3660,'Step 2 OMS Report'!$A$2:$A$1048576,0)),"")</f>
        <v/>
      </c>
      <c r="E3660" s="21" t="str">
        <f>IFERROR(INDEX('Product Info (Hide)'!$E$2:$E$1840,MATCH('Sku Break Down'!C3660,Manufacture_SKUHiddenSheet,0)),"")</f>
        <v/>
      </c>
      <c r="F3660" s="21" t="str">
        <f>IF(A3660="","",SUMIFS('Step 1 Customer Remit'!$J$17:$J$1048576,'Step 1 Customer Remit'!$B$17:$B$1048576,'Sku Break Down'!A3660,'Step 1 Customer Remit'!$D$17:$D$1048576,"Return"))</f>
        <v/>
      </c>
      <c r="G3660" s="21" t="str">
        <f>IF(A3660="","",SUMIFS('Step 1 Customer Remit'!$F$17:$F$1048576,'Step 1 Customer Remit'!$B$17:$B$1048576,'Sku Break Down'!A3660,'Step 1 Customer Remit'!$D$17:$D$1048576,"Return"))</f>
        <v/>
      </c>
      <c r="H3660" s="21" t="str">
        <f t="shared" si="229"/>
        <v/>
      </c>
      <c r="I3660" s="21" t="str">
        <f>IF(A3660="","",SUMIF('Step 2 OMS Report'!$C$2:$C$1048576,'Sku Break Down'!A3660,'Step 2 OMS Report'!$G$2:$G$1048576))</f>
        <v/>
      </c>
      <c r="J3660" s="21" t="str">
        <f>IF(A3660="","",SUMIFS('Step 2 OMS Report'!$I$2:$I$1048576,'Step 2 OMS Report'!$C$2:$C$1048576,'Sku Break Down'!A3660))</f>
        <v/>
      </c>
      <c r="K3660" s="21" t="str">
        <f t="shared" si="230"/>
        <v/>
      </c>
      <c r="L3660" s="22" t="str">
        <f t="shared" si="228"/>
        <v/>
      </c>
      <c r="M3660" s="22" t="str">
        <f t="shared" si="231"/>
        <v/>
      </c>
    </row>
    <row r="3661" spans="1:13" x14ac:dyDescent="0.55000000000000004">
      <c r="A3661" s="24"/>
      <c r="B3661" s="21" t="str">
        <f>IFERROR(INDEX('Step 2 OMS Report'!$D$2:$D$1048576,MATCH('Sku Break Down'!A3661,'Step 2 OMS Report'!$C$2:$C$1048576,0)),"")</f>
        <v/>
      </c>
      <c r="C3661" s="21" t="str">
        <f>IFERROR(INDEX('Step 2 OMS Report'!$F$2:$F$1048576,MATCH('Sku Break Down'!A3661,'Step 2 OMS Report'!$C$2:$C$1048576,0)),"")</f>
        <v/>
      </c>
      <c r="D3661" s="21" t="str">
        <f>IFERROR(INDEX('Step 2 OMS Report'!$E$2:$E$1048576,MATCH('Sku Break Down'!A3661,'Step 2 OMS Report'!$A$2:$A$1048576,0)),"")</f>
        <v/>
      </c>
      <c r="E3661" s="21" t="str">
        <f>IFERROR(INDEX('Product Info (Hide)'!$E$2:$E$1840,MATCH('Sku Break Down'!C3661,Manufacture_SKUHiddenSheet,0)),"")</f>
        <v/>
      </c>
      <c r="F3661" s="21" t="str">
        <f>IF(A3661="","",SUMIFS('Step 1 Customer Remit'!$J$17:$J$1048576,'Step 1 Customer Remit'!$B$17:$B$1048576,'Sku Break Down'!A3661,'Step 1 Customer Remit'!$D$17:$D$1048576,"Return"))</f>
        <v/>
      </c>
      <c r="G3661" s="21" t="str">
        <f>IF(A3661="","",SUMIFS('Step 1 Customer Remit'!$F$17:$F$1048576,'Step 1 Customer Remit'!$B$17:$B$1048576,'Sku Break Down'!A3661,'Step 1 Customer Remit'!$D$17:$D$1048576,"Return"))</f>
        <v/>
      </c>
      <c r="H3661" s="21" t="str">
        <f t="shared" si="229"/>
        <v/>
      </c>
      <c r="I3661" s="21" t="str">
        <f>IF(A3661="","",SUMIF('Step 2 OMS Report'!$C$2:$C$1048576,'Sku Break Down'!A3661,'Step 2 OMS Report'!$G$2:$G$1048576))</f>
        <v/>
      </c>
      <c r="J3661" s="21" t="str">
        <f>IF(A3661="","",SUMIFS('Step 2 OMS Report'!$I$2:$I$1048576,'Step 2 OMS Report'!$C$2:$C$1048576,'Sku Break Down'!A3661))</f>
        <v/>
      </c>
      <c r="K3661" s="21" t="str">
        <f t="shared" si="230"/>
        <v/>
      </c>
      <c r="L3661" s="22" t="str">
        <f t="shared" si="228"/>
        <v/>
      </c>
      <c r="M3661" s="22" t="str">
        <f t="shared" si="231"/>
        <v/>
      </c>
    </row>
    <row r="3662" spans="1:13" x14ac:dyDescent="0.55000000000000004">
      <c r="A3662" s="24"/>
      <c r="B3662" s="21" t="str">
        <f>IFERROR(INDEX('Step 2 OMS Report'!$D$2:$D$1048576,MATCH('Sku Break Down'!A3662,'Step 2 OMS Report'!$C$2:$C$1048576,0)),"")</f>
        <v/>
      </c>
      <c r="C3662" s="21" t="str">
        <f>IFERROR(INDEX('Step 2 OMS Report'!$F$2:$F$1048576,MATCH('Sku Break Down'!A3662,'Step 2 OMS Report'!$C$2:$C$1048576,0)),"")</f>
        <v/>
      </c>
      <c r="D3662" s="21" t="str">
        <f>IFERROR(INDEX('Step 2 OMS Report'!$E$2:$E$1048576,MATCH('Sku Break Down'!A3662,'Step 2 OMS Report'!$A$2:$A$1048576,0)),"")</f>
        <v/>
      </c>
      <c r="E3662" s="21" t="str">
        <f>IFERROR(INDEX('Product Info (Hide)'!$E$2:$E$1840,MATCH('Sku Break Down'!C3662,Manufacture_SKUHiddenSheet,0)),"")</f>
        <v/>
      </c>
      <c r="F3662" s="21" t="str">
        <f>IF(A3662="","",SUMIFS('Step 1 Customer Remit'!$J$17:$J$1048576,'Step 1 Customer Remit'!$B$17:$B$1048576,'Sku Break Down'!A3662,'Step 1 Customer Remit'!$D$17:$D$1048576,"Return"))</f>
        <v/>
      </c>
      <c r="G3662" s="21" t="str">
        <f>IF(A3662="","",SUMIFS('Step 1 Customer Remit'!$F$17:$F$1048576,'Step 1 Customer Remit'!$B$17:$B$1048576,'Sku Break Down'!A3662,'Step 1 Customer Remit'!$D$17:$D$1048576,"Return"))</f>
        <v/>
      </c>
      <c r="H3662" s="21" t="str">
        <f t="shared" si="229"/>
        <v/>
      </c>
      <c r="I3662" s="21" t="str">
        <f>IF(A3662="","",SUMIF('Step 2 OMS Report'!$C$2:$C$1048576,'Sku Break Down'!A3662,'Step 2 OMS Report'!$G$2:$G$1048576))</f>
        <v/>
      </c>
      <c r="J3662" s="21" t="str">
        <f>IF(A3662="","",SUMIFS('Step 2 OMS Report'!$I$2:$I$1048576,'Step 2 OMS Report'!$C$2:$C$1048576,'Sku Break Down'!A3662))</f>
        <v/>
      </c>
      <c r="K3662" s="21" t="str">
        <f t="shared" si="230"/>
        <v/>
      </c>
      <c r="L3662" s="22" t="str">
        <f t="shared" si="228"/>
        <v/>
      </c>
      <c r="M3662" s="22" t="str">
        <f t="shared" si="231"/>
        <v/>
      </c>
    </row>
    <row r="3663" spans="1:13" x14ac:dyDescent="0.55000000000000004">
      <c r="A3663" s="24"/>
      <c r="B3663" s="21" t="str">
        <f>IFERROR(INDEX('Step 2 OMS Report'!$D$2:$D$1048576,MATCH('Sku Break Down'!A3663,'Step 2 OMS Report'!$C$2:$C$1048576,0)),"")</f>
        <v/>
      </c>
      <c r="C3663" s="21" t="str">
        <f>IFERROR(INDEX('Step 2 OMS Report'!$F$2:$F$1048576,MATCH('Sku Break Down'!A3663,'Step 2 OMS Report'!$C$2:$C$1048576,0)),"")</f>
        <v/>
      </c>
      <c r="D3663" s="21" t="str">
        <f>IFERROR(INDEX('Step 2 OMS Report'!$E$2:$E$1048576,MATCH('Sku Break Down'!A3663,'Step 2 OMS Report'!$A$2:$A$1048576,0)),"")</f>
        <v/>
      </c>
      <c r="E3663" s="21" t="str">
        <f>IFERROR(INDEX('Product Info (Hide)'!$E$2:$E$1840,MATCH('Sku Break Down'!C3663,Manufacture_SKUHiddenSheet,0)),"")</f>
        <v/>
      </c>
      <c r="F3663" s="21" t="str">
        <f>IF(A3663="","",SUMIFS('Step 1 Customer Remit'!$J$17:$J$1048576,'Step 1 Customer Remit'!$B$17:$B$1048576,'Sku Break Down'!A3663,'Step 1 Customer Remit'!$D$17:$D$1048576,"Return"))</f>
        <v/>
      </c>
      <c r="G3663" s="21" t="str">
        <f>IF(A3663="","",SUMIFS('Step 1 Customer Remit'!$F$17:$F$1048576,'Step 1 Customer Remit'!$B$17:$B$1048576,'Sku Break Down'!A3663,'Step 1 Customer Remit'!$D$17:$D$1048576,"Return"))</f>
        <v/>
      </c>
      <c r="H3663" s="21" t="str">
        <f t="shared" si="229"/>
        <v/>
      </c>
      <c r="I3663" s="21" t="str">
        <f>IF(A3663="","",SUMIF('Step 2 OMS Report'!$C$2:$C$1048576,'Sku Break Down'!A3663,'Step 2 OMS Report'!$G$2:$G$1048576))</f>
        <v/>
      </c>
      <c r="J3663" s="21" t="str">
        <f>IF(A3663="","",SUMIFS('Step 2 OMS Report'!$I$2:$I$1048576,'Step 2 OMS Report'!$C$2:$C$1048576,'Sku Break Down'!A3663))</f>
        <v/>
      </c>
      <c r="K3663" s="21" t="str">
        <f t="shared" si="230"/>
        <v/>
      </c>
      <c r="L3663" s="22" t="str">
        <f t="shared" si="228"/>
        <v/>
      </c>
      <c r="M3663" s="22" t="str">
        <f t="shared" si="231"/>
        <v/>
      </c>
    </row>
    <row r="3664" spans="1:13" x14ac:dyDescent="0.55000000000000004">
      <c r="A3664" s="24"/>
      <c r="B3664" s="21" t="str">
        <f>IFERROR(INDEX('Step 2 OMS Report'!$D$2:$D$1048576,MATCH('Sku Break Down'!A3664,'Step 2 OMS Report'!$C$2:$C$1048576,0)),"")</f>
        <v/>
      </c>
      <c r="C3664" s="21" t="str">
        <f>IFERROR(INDEX('Step 2 OMS Report'!$F$2:$F$1048576,MATCH('Sku Break Down'!A3664,'Step 2 OMS Report'!$C$2:$C$1048576,0)),"")</f>
        <v/>
      </c>
      <c r="D3664" s="21" t="str">
        <f>IFERROR(INDEX('Step 2 OMS Report'!$E$2:$E$1048576,MATCH('Sku Break Down'!A3664,'Step 2 OMS Report'!$A$2:$A$1048576,0)),"")</f>
        <v/>
      </c>
      <c r="E3664" s="21" t="str">
        <f>IFERROR(INDEX('Product Info (Hide)'!$E$2:$E$1840,MATCH('Sku Break Down'!C3664,Manufacture_SKUHiddenSheet,0)),"")</f>
        <v/>
      </c>
      <c r="F3664" s="21" t="str">
        <f>IF(A3664="","",SUMIFS('Step 1 Customer Remit'!$J$17:$J$1048576,'Step 1 Customer Remit'!$B$17:$B$1048576,'Sku Break Down'!A3664,'Step 1 Customer Remit'!$D$17:$D$1048576,"Return"))</f>
        <v/>
      </c>
      <c r="G3664" s="21" t="str">
        <f>IF(A3664="","",SUMIFS('Step 1 Customer Remit'!$F$17:$F$1048576,'Step 1 Customer Remit'!$B$17:$B$1048576,'Sku Break Down'!A3664,'Step 1 Customer Remit'!$D$17:$D$1048576,"Return"))</f>
        <v/>
      </c>
      <c r="H3664" s="21" t="str">
        <f t="shared" si="229"/>
        <v/>
      </c>
      <c r="I3664" s="21" t="str">
        <f>IF(A3664="","",SUMIF('Step 2 OMS Report'!$C$2:$C$1048576,'Sku Break Down'!A3664,'Step 2 OMS Report'!$G$2:$G$1048576))</f>
        <v/>
      </c>
      <c r="J3664" s="21" t="str">
        <f>IF(A3664="","",SUMIFS('Step 2 OMS Report'!$I$2:$I$1048576,'Step 2 OMS Report'!$C$2:$C$1048576,'Sku Break Down'!A3664))</f>
        <v/>
      </c>
      <c r="K3664" s="21" t="str">
        <f t="shared" si="230"/>
        <v/>
      </c>
      <c r="L3664" s="22" t="str">
        <f t="shared" si="228"/>
        <v/>
      </c>
      <c r="M3664" s="22" t="str">
        <f t="shared" si="231"/>
        <v/>
      </c>
    </row>
    <row r="3665" spans="1:13" x14ac:dyDescent="0.55000000000000004">
      <c r="A3665" s="24"/>
      <c r="B3665" s="21" t="str">
        <f>IFERROR(INDEX('Step 2 OMS Report'!$D$2:$D$1048576,MATCH('Sku Break Down'!A3665,'Step 2 OMS Report'!$C$2:$C$1048576,0)),"")</f>
        <v/>
      </c>
      <c r="C3665" s="21" t="str">
        <f>IFERROR(INDEX('Step 2 OMS Report'!$F$2:$F$1048576,MATCH('Sku Break Down'!A3665,'Step 2 OMS Report'!$C$2:$C$1048576,0)),"")</f>
        <v/>
      </c>
      <c r="D3665" s="21" t="str">
        <f>IFERROR(INDEX('Step 2 OMS Report'!$E$2:$E$1048576,MATCH('Sku Break Down'!A3665,'Step 2 OMS Report'!$A$2:$A$1048576,0)),"")</f>
        <v/>
      </c>
      <c r="E3665" s="21" t="str">
        <f>IFERROR(INDEX('Product Info (Hide)'!$E$2:$E$1840,MATCH('Sku Break Down'!C3665,Manufacture_SKUHiddenSheet,0)),"")</f>
        <v/>
      </c>
      <c r="F3665" s="21" t="str">
        <f>IF(A3665="","",SUMIFS('Step 1 Customer Remit'!$J$17:$J$1048576,'Step 1 Customer Remit'!$B$17:$B$1048576,'Sku Break Down'!A3665,'Step 1 Customer Remit'!$D$17:$D$1048576,"Return"))</f>
        <v/>
      </c>
      <c r="G3665" s="21" t="str">
        <f>IF(A3665="","",SUMIFS('Step 1 Customer Remit'!$F$17:$F$1048576,'Step 1 Customer Remit'!$B$17:$B$1048576,'Sku Break Down'!A3665,'Step 1 Customer Remit'!$D$17:$D$1048576,"Return"))</f>
        <v/>
      </c>
      <c r="H3665" s="21" t="str">
        <f t="shared" si="229"/>
        <v/>
      </c>
      <c r="I3665" s="21" t="str">
        <f>IF(A3665="","",SUMIF('Step 2 OMS Report'!$C$2:$C$1048576,'Sku Break Down'!A3665,'Step 2 OMS Report'!$G$2:$G$1048576))</f>
        <v/>
      </c>
      <c r="J3665" s="21" t="str">
        <f>IF(A3665="","",SUMIFS('Step 2 OMS Report'!$I$2:$I$1048576,'Step 2 OMS Report'!$C$2:$C$1048576,'Sku Break Down'!A3665))</f>
        <v/>
      </c>
      <c r="K3665" s="21" t="str">
        <f t="shared" si="230"/>
        <v/>
      </c>
      <c r="L3665" s="22" t="str">
        <f t="shared" si="228"/>
        <v/>
      </c>
      <c r="M3665" s="22" t="str">
        <f t="shared" si="231"/>
        <v/>
      </c>
    </row>
    <row r="3666" spans="1:13" x14ac:dyDescent="0.55000000000000004">
      <c r="A3666" s="24"/>
      <c r="B3666" s="21" t="str">
        <f>IFERROR(INDEX('Step 2 OMS Report'!$D$2:$D$1048576,MATCH('Sku Break Down'!A3666,'Step 2 OMS Report'!$C$2:$C$1048576,0)),"")</f>
        <v/>
      </c>
      <c r="C3666" s="21" t="str">
        <f>IFERROR(INDEX('Step 2 OMS Report'!$F$2:$F$1048576,MATCH('Sku Break Down'!A3666,'Step 2 OMS Report'!$C$2:$C$1048576,0)),"")</f>
        <v/>
      </c>
      <c r="D3666" s="21" t="str">
        <f>IFERROR(INDEX('Step 2 OMS Report'!$E$2:$E$1048576,MATCH('Sku Break Down'!A3666,'Step 2 OMS Report'!$A$2:$A$1048576,0)),"")</f>
        <v/>
      </c>
      <c r="E3666" s="21" t="str">
        <f>IFERROR(INDEX('Product Info (Hide)'!$E$2:$E$1840,MATCH('Sku Break Down'!C3666,Manufacture_SKUHiddenSheet,0)),"")</f>
        <v/>
      </c>
      <c r="F3666" s="21" t="str">
        <f>IF(A3666="","",SUMIFS('Step 1 Customer Remit'!$J$17:$J$1048576,'Step 1 Customer Remit'!$B$17:$B$1048576,'Sku Break Down'!A3666,'Step 1 Customer Remit'!$D$17:$D$1048576,"Return"))</f>
        <v/>
      </c>
      <c r="G3666" s="21" t="str">
        <f>IF(A3666="","",SUMIFS('Step 1 Customer Remit'!$F$17:$F$1048576,'Step 1 Customer Remit'!$B$17:$B$1048576,'Sku Break Down'!A3666,'Step 1 Customer Remit'!$D$17:$D$1048576,"Return"))</f>
        <v/>
      </c>
      <c r="H3666" s="21" t="str">
        <f t="shared" si="229"/>
        <v/>
      </c>
      <c r="I3666" s="21" t="str">
        <f>IF(A3666="","",SUMIF('Step 2 OMS Report'!$C$2:$C$1048576,'Sku Break Down'!A3666,'Step 2 OMS Report'!$G$2:$G$1048576))</f>
        <v/>
      </c>
      <c r="J3666" s="21" t="str">
        <f>IF(A3666="","",SUMIFS('Step 2 OMS Report'!$I$2:$I$1048576,'Step 2 OMS Report'!$C$2:$C$1048576,'Sku Break Down'!A3666))</f>
        <v/>
      </c>
      <c r="K3666" s="21" t="str">
        <f t="shared" si="230"/>
        <v/>
      </c>
      <c r="L3666" s="22" t="str">
        <f t="shared" si="228"/>
        <v/>
      </c>
      <c r="M3666" s="22" t="str">
        <f t="shared" si="231"/>
        <v/>
      </c>
    </row>
    <row r="3667" spans="1:13" x14ac:dyDescent="0.55000000000000004">
      <c r="A3667" s="24"/>
      <c r="B3667" s="21" t="str">
        <f>IFERROR(INDEX('Step 2 OMS Report'!$D$2:$D$1048576,MATCH('Sku Break Down'!A3667,'Step 2 OMS Report'!$C$2:$C$1048576,0)),"")</f>
        <v/>
      </c>
      <c r="C3667" s="21" t="str">
        <f>IFERROR(INDEX('Step 2 OMS Report'!$F$2:$F$1048576,MATCH('Sku Break Down'!A3667,'Step 2 OMS Report'!$C$2:$C$1048576,0)),"")</f>
        <v/>
      </c>
      <c r="D3667" s="21" t="str">
        <f>IFERROR(INDEX('Step 2 OMS Report'!$E$2:$E$1048576,MATCH('Sku Break Down'!A3667,'Step 2 OMS Report'!$A$2:$A$1048576,0)),"")</f>
        <v/>
      </c>
      <c r="E3667" s="21" t="str">
        <f>IFERROR(INDEX('Product Info (Hide)'!$E$2:$E$1840,MATCH('Sku Break Down'!C3667,Manufacture_SKUHiddenSheet,0)),"")</f>
        <v/>
      </c>
      <c r="F3667" s="21" t="str">
        <f>IF(A3667="","",SUMIFS('Step 1 Customer Remit'!$J$17:$J$1048576,'Step 1 Customer Remit'!$B$17:$B$1048576,'Sku Break Down'!A3667,'Step 1 Customer Remit'!$D$17:$D$1048576,"Return"))</f>
        <v/>
      </c>
      <c r="G3667" s="21" t="str">
        <f>IF(A3667="","",SUMIFS('Step 1 Customer Remit'!$F$17:$F$1048576,'Step 1 Customer Remit'!$B$17:$B$1048576,'Sku Break Down'!A3667,'Step 1 Customer Remit'!$D$17:$D$1048576,"Return"))</f>
        <v/>
      </c>
      <c r="H3667" s="21" t="str">
        <f t="shared" si="229"/>
        <v/>
      </c>
      <c r="I3667" s="21" t="str">
        <f>IF(A3667="","",SUMIF('Step 2 OMS Report'!$C$2:$C$1048576,'Sku Break Down'!A3667,'Step 2 OMS Report'!$G$2:$G$1048576))</f>
        <v/>
      </c>
      <c r="J3667" s="21" t="str">
        <f>IF(A3667="","",SUMIFS('Step 2 OMS Report'!$I$2:$I$1048576,'Step 2 OMS Report'!$C$2:$C$1048576,'Sku Break Down'!A3667))</f>
        <v/>
      </c>
      <c r="K3667" s="21" t="str">
        <f t="shared" si="230"/>
        <v/>
      </c>
      <c r="L3667" s="22" t="str">
        <f t="shared" si="228"/>
        <v/>
      </c>
      <c r="M3667" s="22" t="str">
        <f t="shared" si="231"/>
        <v/>
      </c>
    </row>
    <row r="3668" spans="1:13" x14ac:dyDescent="0.55000000000000004">
      <c r="A3668" s="24"/>
      <c r="B3668" s="21" t="str">
        <f>IFERROR(INDEX('Step 2 OMS Report'!$D$2:$D$1048576,MATCH('Sku Break Down'!A3668,'Step 2 OMS Report'!$C$2:$C$1048576,0)),"")</f>
        <v/>
      </c>
      <c r="C3668" s="21" t="str">
        <f>IFERROR(INDEX('Step 2 OMS Report'!$F$2:$F$1048576,MATCH('Sku Break Down'!A3668,'Step 2 OMS Report'!$C$2:$C$1048576,0)),"")</f>
        <v/>
      </c>
      <c r="D3668" s="21" t="str">
        <f>IFERROR(INDEX('Step 2 OMS Report'!$E$2:$E$1048576,MATCH('Sku Break Down'!A3668,'Step 2 OMS Report'!$A$2:$A$1048576,0)),"")</f>
        <v/>
      </c>
      <c r="E3668" s="21" t="str">
        <f>IFERROR(INDEX('Product Info (Hide)'!$E$2:$E$1840,MATCH('Sku Break Down'!C3668,Manufacture_SKUHiddenSheet,0)),"")</f>
        <v/>
      </c>
      <c r="F3668" s="21" t="str">
        <f>IF(A3668="","",SUMIFS('Step 1 Customer Remit'!$J$17:$J$1048576,'Step 1 Customer Remit'!$B$17:$B$1048576,'Sku Break Down'!A3668,'Step 1 Customer Remit'!$D$17:$D$1048576,"Return"))</f>
        <v/>
      </c>
      <c r="G3668" s="21" t="str">
        <f>IF(A3668="","",SUMIFS('Step 1 Customer Remit'!$F$17:$F$1048576,'Step 1 Customer Remit'!$B$17:$B$1048576,'Sku Break Down'!A3668,'Step 1 Customer Remit'!$D$17:$D$1048576,"Return"))</f>
        <v/>
      </c>
      <c r="H3668" s="21" t="str">
        <f t="shared" si="229"/>
        <v/>
      </c>
      <c r="I3668" s="21" t="str">
        <f>IF(A3668="","",SUMIF('Step 2 OMS Report'!$C$2:$C$1048576,'Sku Break Down'!A3668,'Step 2 OMS Report'!$G$2:$G$1048576))</f>
        <v/>
      </c>
      <c r="J3668" s="21" t="str">
        <f>IF(A3668="","",SUMIFS('Step 2 OMS Report'!$I$2:$I$1048576,'Step 2 OMS Report'!$C$2:$C$1048576,'Sku Break Down'!A3668))</f>
        <v/>
      </c>
      <c r="K3668" s="21" t="str">
        <f t="shared" si="230"/>
        <v/>
      </c>
      <c r="L3668" s="22" t="str">
        <f t="shared" si="228"/>
        <v/>
      </c>
      <c r="M3668" s="22" t="str">
        <f t="shared" si="231"/>
        <v/>
      </c>
    </row>
    <row r="3669" spans="1:13" x14ac:dyDescent="0.55000000000000004">
      <c r="A3669" s="24"/>
      <c r="B3669" s="21" t="str">
        <f>IFERROR(INDEX('Step 2 OMS Report'!$D$2:$D$1048576,MATCH('Sku Break Down'!A3669,'Step 2 OMS Report'!$C$2:$C$1048576,0)),"")</f>
        <v/>
      </c>
      <c r="C3669" s="21" t="str">
        <f>IFERROR(INDEX('Step 2 OMS Report'!$F$2:$F$1048576,MATCH('Sku Break Down'!A3669,'Step 2 OMS Report'!$C$2:$C$1048576,0)),"")</f>
        <v/>
      </c>
      <c r="D3669" s="21" t="str">
        <f>IFERROR(INDEX('Step 2 OMS Report'!$E$2:$E$1048576,MATCH('Sku Break Down'!A3669,'Step 2 OMS Report'!$A$2:$A$1048576,0)),"")</f>
        <v/>
      </c>
      <c r="E3669" s="21" t="str">
        <f>IFERROR(INDEX('Product Info (Hide)'!$E$2:$E$1840,MATCH('Sku Break Down'!C3669,Manufacture_SKUHiddenSheet,0)),"")</f>
        <v/>
      </c>
      <c r="F3669" s="21" t="str">
        <f>IF(A3669="","",SUMIFS('Step 1 Customer Remit'!$J$17:$J$1048576,'Step 1 Customer Remit'!$B$17:$B$1048576,'Sku Break Down'!A3669,'Step 1 Customer Remit'!$D$17:$D$1048576,"Return"))</f>
        <v/>
      </c>
      <c r="G3669" s="21" t="str">
        <f>IF(A3669="","",SUMIFS('Step 1 Customer Remit'!$F$17:$F$1048576,'Step 1 Customer Remit'!$B$17:$B$1048576,'Sku Break Down'!A3669,'Step 1 Customer Remit'!$D$17:$D$1048576,"Return"))</f>
        <v/>
      </c>
      <c r="H3669" s="21" t="str">
        <f t="shared" si="229"/>
        <v/>
      </c>
      <c r="I3669" s="21" t="str">
        <f>IF(A3669="","",SUMIF('Step 2 OMS Report'!$C$2:$C$1048576,'Sku Break Down'!A3669,'Step 2 OMS Report'!$G$2:$G$1048576))</f>
        <v/>
      </c>
      <c r="J3669" s="21" t="str">
        <f>IF(A3669="","",SUMIFS('Step 2 OMS Report'!$I$2:$I$1048576,'Step 2 OMS Report'!$C$2:$C$1048576,'Sku Break Down'!A3669))</f>
        <v/>
      </c>
      <c r="K3669" s="21" t="str">
        <f t="shared" si="230"/>
        <v/>
      </c>
      <c r="L3669" s="22" t="str">
        <f t="shared" si="228"/>
        <v/>
      </c>
      <c r="M3669" s="22" t="str">
        <f t="shared" si="231"/>
        <v/>
      </c>
    </row>
    <row r="3670" spans="1:13" x14ac:dyDescent="0.55000000000000004">
      <c r="A3670" s="24"/>
      <c r="B3670" s="21" t="str">
        <f>IFERROR(INDEX('Step 2 OMS Report'!$D$2:$D$1048576,MATCH('Sku Break Down'!A3670,'Step 2 OMS Report'!$C$2:$C$1048576,0)),"")</f>
        <v/>
      </c>
      <c r="C3670" s="21" t="str">
        <f>IFERROR(INDEX('Step 2 OMS Report'!$F$2:$F$1048576,MATCH('Sku Break Down'!A3670,'Step 2 OMS Report'!$C$2:$C$1048576,0)),"")</f>
        <v/>
      </c>
      <c r="D3670" s="21" t="str">
        <f>IFERROR(INDEX('Step 2 OMS Report'!$E$2:$E$1048576,MATCH('Sku Break Down'!A3670,'Step 2 OMS Report'!$A$2:$A$1048576,0)),"")</f>
        <v/>
      </c>
      <c r="E3670" s="21" t="str">
        <f>IFERROR(INDEX('Product Info (Hide)'!$E$2:$E$1840,MATCH('Sku Break Down'!C3670,Manufacture_SKUHiddenSheet,0)),"")</f>
        <v/>
      </c>
      <c r="F3670" s="21" t="str">
        <f>IF(A3670="","",SUMIFS('Step 1 Customer Remit'!$J$17:$J$1048576,'Step 1 Customer Remit'!$B$17:$B$1048576,'Sku Break Down'!A3670,'Step 1 Customer Remit'!$D$17:$D$1048576,"Return"))</f>
        <v/>
      </c>
      <c r="G3670" s="21" t="str">
        <f>IF(A3670="","",SUMIFS('Step 1 Customer Remit'!$F$17:$F$1048576,'Step 1 Customer Remit'!$B$17:$B$1048576,'Sku Break Down'!A3670,'Step 1 Customer Remit'!$D$17:$D$1048576,"Return"))</f>
        <v/>
      </c>
      <c r="H3670" s="21" t="str">
        <f t="shared" si="229"/>
        <v/>
      </c>
      <c r="I3670" s="21" t="str">
        <f>IF(A3670="","",SUMIF('Step 2 OMS Report'!$C$2:$C$1048576,'Sku Break Down'!A3670,'Step 2 OMS Report'!$G$2:$G$1048576))</f>
        <v/>
      </c>
      <c r="J3670" s="21" t="str">
        <f>IF(A3670="","",SUMIFS('Step 2 OMS Report'!$I$2:$I$1048576,'Step 2 OMS Report'!$C$2:$C$1048576,'Sku Break Down'!A3670))</f>
        <v/>
      </c>
      <c r="K3670" s="21" t="str">
        <f t="shared" si="230"/>
        <v/>
      </c>
      <c r="L3670" s="22" t="str">
        <f t="shared" si="228"/>
        <v/>
      </c>
      <c r="M3670" s="22" t="str">
        <f t="shared" si="231"/>
        <v/>
      </c>
    </row>
    <row r="3671" spans="1:13" x14ac:dyDescent="0.55000000000000004">
      <c r="A3671" s="24"/>
      <c r="B3671" s="21" t="str">
        <f>IFERROR(INDEX('Step 2 OMS Report'!$D$2:$D$1048576,MATCH('Sku Break Down'!A3671,'Step 2 OMS Report'!$C$2:$C$1048576,0)),"")</f>
        <v/>
      </c>
      <c r="C3671" s="21" t="str">
        <f>IFERROR(INDEX('Step 2 OMS Report'!$F$2:$F$1048576,MATCH('Sku Break Down'!A3671,'Step 2 OMS Report'!$C$2:$C$1048576,0)),"")</f>
        <v/>
      </c>
      <c r="D3671" s="21" t="str">
        <f>IFERROR(INDEX('Step 2 OMS Report'!$E$2:$E$1048576,MATCH('Sku Break Down'!A3671,'Step 2 OMS Report'!$A$2:$A$1048576,0)),"")</f>
        <v/>
      </c>
      <c r="E3671" s="21" t="str">
        <f>IFERROR(INDEX('Product Info (Hide)'!$E$2:$E$1840,MATCH('Sku Break Down'!C3671,Manufacture_SKUHiddenSheet,0)),"")</f>
        <v/>
      </c>
      <c r="F3671" s="21" t="str">
        <f>IF(A3671="","",SUMIFS('Step 1 Customer Remit'!$J$17:$J$1048576,'Step 1 Customer Remit'!$B$17:$B$1048576,'Sku Break Down'!A3671,'Step 1 Customer Remit'!$D$17:$D$1048576,"Return"))</f>
        <v/>
      </c>
      <c r="G3671" s="21" t="str">
        <f>IF(A3671="","",SUMIFS('Step 1 Customer Remit'!$F$17:$F$1048576,'Step 1 Customer Remit'!$B$17:$B$1048576,'Sku Break Down'!A3671,'Step 1 Customer Remit'!$D$17:$D$1048576,"Return"))</f>
        <v/>
      </c>
      <c r="H3671" s="21" t="str">
        <f t="shared" si="229"/>
        <v/>
      </c>
      <c r="I3671" s="21" t="str">
        <f>IF(A3671="","",SUMIF('Step 2 OMS Report'!$C$2:$C$1048576,'Sku Break Down'!A3671,'Step 2 OMS Report'!$G$2:$G$1048576))</f>
        <v/>
      </c>
      <c r="J3671" s="21" t="str">
        <f>IF(A3671="","",SUMIFS('Step 2 OMS Report'!$I$2:$I$1048576,'Step 2 OMS Report'!$C$2:$C$1048576,'Sku Break Down'!A3671))</f>
        <v/>
      </c>
      <c r="K3671" s="21" t="str">
        <f t="shared" si="230"/>
        <v/>
      </c>
      <c r="L3671" s="22" t="str">
        <f t="shared" si="228"/>
        <v/>
      </c>
      <c r="M3671" s="22" t="str">
        <f t="shared" si="231"/>
        <v/>
      </c>
    </row>
    <row r="3672" spans="1:13" x14ac:dyDescent="0.55000000000000004">
      <c r="A3672" s="24"/>
      <c r="B3672" s="21" t="str">
        <f>IFERROR(INDEX('Step 2 OMS Report'!$D$2:$D$1048576,MATCH('Sku Break Down'!A3672,'Step 2 OMS Report'!$C$2:$C$1048576,0)),"")</f>
        <v/>
      </c>
      <c r="C3672" s="21" t="str">
        <f>IFERROR(INDEX('Step 2 OMS Report'!$F$2:$F$1048576,MATCH('Sku Break Down'!A3672,'Step 2 OMS Report'!$C$2:$C$1048576,0)),"")</f>
        <v/>
      </c>
      <c r="D3672" s="21" t="str">
        <f>IFERROR(INDEX('Step 2 OMS Report'!$E$2:$E$1048576,MATCH('Sku Break Down'!A3672,'Step 2 OMS Report'!$A$2:$A$1048576,0)),"")</f>
        <v/>
      </c>
      <c r="E3672" s="21" t="str">
        <f>IFERROR(INDEX('Product Info (Hide)'!$E$2:$E$1840,MATCH('Sku Break Down'!C3672,Manufacture_SKUHiddenSheet,0)),"")</f>
        <v/>
      </c>
      <c r="F3672" s="21" t="str">
        <f>IF(A3672="","",SUMIFS('Step 1 Customer Remit'!$J$17:$J$1048576,'Step 1 Customer Remit'!$B$17:$B$1048576,'Sku Break Down'!A3672,'Step 1 Customer Remit'!$D$17:$D$1048576,"Return"))</f>
        <v/>
      </c>
      <c r="G3672" s="21" t="str">
        <f>IF(A3672="","",SUMIFS('Step 1 Customer Remit'!$F$17:$F$1048576,'Step 1 Customer Remit'!$B$17:$B$1048576,'Sku Break Down'!A3672,'Step 1 Customer Remit'!$D$17:$D$1048576,"Return"))</f>
        <v/>
      </c>
      <c r="H3672" s="21" t="str">
        <f t="shared" si="229"/>
        <v/>
      </c>
      <c r="I3672" s="21" t="str">
        <f>IF(A3672="","",SUMIF('Step 2 OMS Report'!$C$2:$C$1048576,'Sku Break Down'!A3672,'Step 2 OMS Report'!$G$2:$G$1048576))</f>
        <v/>
      </c>
      <c r="J3672" s="21" t="str">
        <f>IF(A3672="","",SUMIFS('Step 2 OMS Report'!$I$2:$I$1048576,'Step 2 OMS Report'!$C$2:$C$1048576,'Sku Break Down'!A3672))</f>
        <v/>
      </c>
      <c r="K3672" s="21" t="str">
        <f t="shared" si="230"/>
        <v/>
      </c>
      <c r="L3672" s="22" t="str">
        <f t="shared" si="228"/>
        <v/>
      </c>
      <c r="M3672" s="22" t="str">
        <f t="shared" si="231"/>
        <v/>
      </c>
    </row>
    <row r="3673" spans="1:13" x14ac:dyDescent="0.55000000000000004">
      <c r="A3673" s="24"/>
      <c r="B3673" s="21" t="str">
        <f>IFERROR(INDEX('Step 2 OMS Report'!$D$2:$D$1048576,MATCH('Sku Break Down'!A3673,'Step 2 OMS Report'!$C$2:$C$1048576,0)),"")</f>
        <v/>
      </c>
      <c r="C3673" s="21" t="str">
        <f>IFERROR(INDEX('Step 2 OMS Report'!$F$2:$F$1048576,MATCH('Sku Break Down'!A3673,'Step 2 OMS Report'!$C$2:$C$1048576,0)),"")</f>
        <v/>
      </c>
      <c r="D3673" s="21" t="str">
        <f>IFERROR(INDEX('Step 2 OMS Report'!$E$2:$E$1048576,MATCH('Sku Break Down'!A3673,'Step 2 OMS Report'!$A$2:$A$1048576,0)),"")</f>
        <v/>
      </c>
      <c r="E3673" s="21" t="str">
        <f>IFERROR(INDEX('Product Info (Hide)'!$E$2:$E$1840,MATCH('Sku Break Down'!C3673,Manufacture_SKUHiddenSheet,0)),"")</f>
        <v/>
      </c>
      <c r="F3673" s="21" t="str">
        <f>IF(A3673="","",SUMIFS('Step 1 Customer Remit'!$J$17:$J$1048576,'Step 1 Customer Remit'!$B$17:$B$1048576,'Sku Break Down'!A3673,'Step 1 Customer Remit'!$D$17:$D$1048576,"Return"))</f>
        <v/>
      </c>
      <c r="G3673" s="21" t="str">
        <f>IF(A3673="","",SUMIFS('Step 1 Customer Remit'!$F$17:$F$1048576,'Step 1 Customer Remit'!$B$17:$B$1048576,'Sku Break Down'!A3673,'Step 1 Customer Remit'!$D$17:$D$1048576,"Return"))</f>
        <v/>
      </c>
      <c r="H3673" s="21" t="str">
        <f t="shared" si="229"/>
        <v/>
      </c>
      <c r="I3673" s="21" t="str">
        <f>IF(A3673="","",SUMIF('Step 2 OMS Report'!$C$2:$C$1048576,'Sku Break Down'!A3673,'Step 2 OMS Report'!$G$2:$G$1048576))</f>
        <v/>
      </c>
      <c r="J3673" s="21" t="str">
        <f>IF(A3673="","",SUMIFS('Step 2 OMS Report'!$I$2:$I$1048576,'Step 2 OMS Report'!$C$2:$C$1048576,'Sku Break Down'!A3673))</f>
        <v/>
      </c>
      <c r="K3673" s="21" t="str">
        <f t="shared" si="230"/>
        <v/>
      </c>
      <c r="L3673" s="22" t="str">
        <f t="shared" si="228"/>
        <v/>
      </c>
      <c r="M3673" s="22" t="str">
        <f t="shared" si="231"/>
        <v/>
      </c>
    </row>
    <row r="3674" spans="1:13" x14ac:dyDescent="0.55000000000000004">
      <c r="A3674" s="24"/>
      <c r="B3674" s="21" t="str">
        <f>IFERROR(INDEX('Step 2 OMS Report'!$D$2:$D$1048576,MATCH('Sku Break Down'!A3674,'Step 2 OMS Report'!$C$2:$C$1048576,0)),"")</f>
        <v/>
      </c>
      <c r="C3674" s="21" t="str">
        <f>IFERROR(INDEX('Step 2 OMS Report'!$F$2:$F$1048576,MATCH('Sku Break Down'!A3674,'Step 2 OMS Report'!$C$2:$C$1048576,0)),"")</f>
        <v/>
      </c>
      <c r="D3674" s="21" t="str">
        <f>IFERROR(INDEX('Step 2 OMS Report'!$E$2:$E$1048576,MATCH('Sku Break Down'!A3674,'Step 2 OMS Report'!$A$2:$A$1048576,0)),"")</f>
        <v/>
      </c>
      <c r="E3674" s="21" t="str">
        <f>IFERROR(INDEX('Product Info (Hide)'!$E$2:$E$1840,MATCH('Sku Break Down'!C3674,Manufacture_SKUHiddenSheet,0)),"")</f>
        <v/>
      </c>
      <c r="F3674" s="21" t="str">
        <f>IF(A3674="","",SUMIFS('Step 1 Customer Remit'!$J$17:$J$1048576,'Step 1 Customer Remit'!$B$17:$B$1048576,'Sku Break Down'!A3674,'Step 1 Customer Remit'!$D$17:$D$1048576,"Return"))</f>
        <v/>
      </c>
      <c r="G3674" s="21" t="str">
        <f>IF(A3674="","",SUMIFS('Step 1 Customer Remit'!$F$17:$F$1048576,'Step 1 Customer Remit'!$B$17:$B$1048576,'Sku Break Down'!A3674,'Step 1 Customer Remit'!$D$17:$D$1048576,"Return"))</f>
        <v/>
      </c>
      <c r="H3674" s="21" t="str">
        <f t="shared" si="229"/>
        <v/>
      </c>
      <c r="I3674" s="21" t="str">
        <f>IF(A3674="","",SUMIF('Step 2 OMS Report'!$C$2:$C$1048576,'Sku Break Down'!A3674,'Step 2 OMS Report'!$G$2:$G$1048576))</f>
        <v/>
      </c>
      <c r="J3674" s="21" t="str">
        <f>IF(A3674="","",SUMIFS('Step 2 OMS Report'!$I$2:$I$1048576,'Step 2 OMS Report'!$C$2:$C$1048576,'Sku Break Down'!A3674))</f>
        <v/>
      </c>
      <c r="K3674" s="21" t="str">
        <f t="shared" si="230"/>
        <v/>
      </c>
      <c r="L3674" s="22" t="str">
        <f t="shared" ref="L3674:L3737" si="232">IFERROR(F3674/I3674,"")</f>
        <v/>
      </c>
      <c r="M3674" s="22" t="str">
        <f t="shared" si="231"/>
        <v/>
      </c>
    </row>
    <row r="3675" spans="1:13" x14ac:dyDescent="0.55000000000000004">
      <c r="A3675" s="24"/>
      <c r="B3675" s="21" t="str">
        <f>IFERROR(INDEX('Step 2 OMS Report'!$D$2:$D$1048576,MATCH('Sku Break Down'!A3675,'Step 2 OMS Report'!$C$2:$C$1048576,0)),"")</f>
        <v/>
      </c>
      <c r="C3675" s="21" t="str">
        <f>IFERROR(INDEX('Step 2 OMS Report'!$F$2:$F$1048576,MATCH('Sku Break Down'!A3675,'Step 2 OMS Report'!$C$2:$C$1048576,0)),"")</f>
        <v/>
      </c>
      <c r="D3675" s="21" t="str">
        <f>IFERROR(INDEX('Step 2 OMS Report'!$E$2:$E$1048576,MATCH('Sku Break Down'!A3675,'Step 2 OMS Report'!$A$2:$A$1048576,0)),"")</f>
        <v/>
      </c>
      <c r="E3675" s="21" t="str">
        <f>IFERROR(INDEX('Product Info (Hide)'!$E$2:$E$1840,MATCH('Sku Break Down'!C3675,Manufacture_SKUHiddenSheet,0)),"")</f>
        <v/>
      </c>
      <c r="F3675" s="21" t="str">
        <f>IF(A3675="","",SUMIFS('Step 1 Customer Remit'!$J$17:$J$1048576,'Step 1 Customer Remit'!$B$17:$B$1048576,'Sku Break Down'!A3675,'Step 1 Customer Remit'!$D$17:$D$1048576,"Return"))</f>
        <v/>
      </c>
      <c r="G3675" s="21" t="str">
        <f>IF(A3675="","",SUMIFS('Step 1 Customer Remit'!$F$17:$F$1048576,'Step 1 Customer Remit'!$B$17:$B$1048576,'Sku Break Down'!A3675,'Step 1 Customer Remit'!$D$17:$D$1048576,"Return"))</f>
        <v/>
      </c>
      <c r="H3675" s="21" t="str">
        <f t="shared" si="229"/>
        <v/>
      </c>
      <c r="I3675" s="21" t="str">
        <f>IF(A3675="","",SUMIF('Step 2 OMS Report'!$C$2:$C$1048576,'Sku Break Down'!A3675,'Step 2 OMS Report'!$G$2:$G$1048576))</f>
        <v/>
      </c>
      <c r="J3675" s="21" t="str">
        <f>IF(A3675="","",SUMIFS('Step 2 OMS Report'!$I$2:$I$1048576,'Step 2 OMS Report'!$C$2:$C$1048576,'Sku Break Down'!A3675))</f>
        <v/>
      </c>
      <c r="K3675" s="21" t="str">
        <f t="shared" si="230"/>
        <v/>
      </c>
      <c r="L3675" s="22" t="str">
        <f t="shared" si="232"/>
        <v/>
      </c>
      <c r="M3675" s="22" t="str">
        <f t="shared" si="231"/>
        <v/>
      </c>
    </row>
    <row r="3676" spans="1:13" x14ac:dyDescent="0.55000000000000004">
      <c r="A3676" s="24"/>
      <c r="B3676" s="21" t="str">
        <f>IFERROR(INDEX('Step 2 OMS Report'!$D$2:$D$1048576,MATCH('Sku Break Down'!A3676,'Step 2 OMS Report'!$C$2:$C$1048576,0)),"")</f>
        <v/>
      </c>
      <c r="C3676" s="21" t="str">
        <f>IFERROR(INDEX('Step 2 OMS Report'!$F$2:$F$1048576,MATCH('Sku Break Down'!A3676,'Step 2 OMS Report'!$C$2:$C$1048576,0)),"")</f>
        <v/>
      </c>
      <c r="D3676" s="21" t="str">
        <f>IFERROR(INDEX('Step 2 OMS Report'!$E$2:$E$1048576,MATCH('Sku Break Down'!A3676,'Step 2 OMS Report'!$A$2:$A$1048576,0)),"")</f>
        <v/>
      </c>
      <c r="E3676" s="21" t="str">
        <f>IFERROR(INDEX('Product Info (Hide)'!$E$2:$E$1840,MATCH('Sku Break Down'!C3676,Manufacture_SKUHiddenSheet,0)),"")</f>
        <v/>
      </c>
      <c r="F3676" s="21" t="str">
        <f>IF(A3676="","",SUMIFS('Step 1 Customer Remit'!$J$17:$J$1048576,'Step 1 Customer Remit'!$B$17:$B$1048576,'Sku Break Down'!A3676,'Step 1 Customer Remit'!$D$17:$D$1048576,"Return"))</f>
        <v/>
      </c>
      <c r="G3676" s="21" t="str">
        <f>IF(A3676="","",SUMIFS('Step 1 Customer Remit'!$F$17:$F$1048576,'Step 1 Customer Remit'!$B$17:$B$1048576,'Sku Break Down'!A3676,'Step 1 Customer Remit'!$D$17:$D$1048576,"Return"))</f>
        <v/>
      </c>
      <c r="H3676" s="21" t="str">
        <f t="shared" si="229"/>
        <v/>
      </c>
      <c r="I3676" s="21" t="str">
        <f>IF(A3676="","",SUMIF('Step 2 OMS Report'!$C$2:$C$1048576,'Sku Break Down'!A3676,'Step 2 OMS Report'!$G$2:$G$1048576))</f>
        <v/>
      </c>
      <c r="J3676" s="21" t="str">
        <f>IF(A3676="","",SUMIFS('Step 2 OMS Report'!$I$2:$I$1048576,'Step 2 OMS Report'!$C$2:$C$1048576,'Sku Break Down'!A3676))</f>
        <v/>
      </c>
      <c r="K3676" s="21" t="str">
        <f t="shared" si="230"/>
        <v/>
      </c>
      <c r="L3676" s="22" t="str">
        <f t="shared" si="232"/>
        <v/>
      </c>
      <c r="M3676" s="22" t="str">
        <f t="shared" si="231"/>
        <v/>
      </c>
    </row>
    <row r="3677" spans="1:13" x14ac:dyDescent="0.55000000000000004">
      <c r="A3677" s="24"/>
      <c r="B3677" s="21" t="str">
        <f>IFERROR(INDEX('Step 2 OMS Report'!$D$2:$D$1048576,MATCH('Sku Break Down'!A3677,'Step 2 OMS Report'!$C$2:$C$1048576,0)),"")</f>
        <v/>
      </c>
      <c r="C3677" s="21" t="str">
        <f>IFERROR(INDEX('Step 2 OMS Report'!$F$2:$F$1048576,MATCH('Sku Break Down'!A3677,'Step 2 OMS Report'!$C$2:$C$1048576,0)),"")</f>
        <v/>
      </c>
      <c r="D3677" s="21" t="str">
        <f>IFERROR(INDEX('Step 2 OMS Report'!$E$2:$E$1048576,MATCH('Sku Break Down'!A3677,'Step 2 OMS Report'!$A$2:$A$1048576,0)),"")</f>
        <v/>
      </c>
      <c r="E3677" s="21" t="str">
        <f>IFERROR(INDEX('Product Info (Hide)'!$E$2:$E$1840,MATCH('Sku Break Down'!C3677,Manufacture_SKUHiddenSheet,0)),"")</f>
        <v/>
      </c>
      <c r="F3677" s="21" t="str">
        <f>IF(A3677="","",SUMIFS('Step 1 Customer Remit'!$J$17:$J$1048576,'Step 1 Customer Remit'!$B$17:$B$1048576,'Sku Break Down'!A3677,'Step 1 Customer Remit'!$D$17:$D$1048576,"Return"))</f>
        <v/>
      </c>
      <c r="G3677" s="21" t="str">
        <f>IF(A3677="","",SUMIFS('Step 1 Customer Remit'!$F$17:$F$1048576,'Step 1 Customer Remit'!$B$17:$B$1048576,'Sku Break Down'!A3677,'Step 1 Customer Remit'!$D$17:$D$1048576,"Return"))</f>
        <v/>
      </c>
      <c r="H3677" s="21" t="str">
        <f t="shared" si="229"/>
        <v/>
      </c>
      <c r="I3677" s="21" t="str">
        <f>IF(A3677="","",SUMIF('Step 2 OMS Report'!$C$2:$C$1048576,'Sku Break Down'!A3677,'Step 2 OMS Report'!$G$2:$G$1048576))</f>
        <v/>
      </c>
      <c r="J3677" s="21" t="str">
        <f>IF(A3677="","",SUMIFS('Step 2 OMS Report'!$I$2:$I$1048576,'Step 2 OMS Report'!$C$2:$C$1048576,'Sku Break Down'!A3677))</f>
        <v/>
      </c>
      <c r="K3677" s="21" t="str">
        <f t="shared" si="230"/>
        <v/>
      </c>
      <c r="L3677" s="22" t="str">
        <f t="shared" si="232"/>
        <v/>
      </c>
      <c r="M3677" s="22" t="str">
        <f t="shared" si="231"/>
        <v/>
      </c>
    </row>
    <row r="3678" spans="1:13" x14ac:dyDescent="0.55000000000000004">
      <c r="A3678" s="24"/>
      <c r="B3678" s="21" t="str">
        <f>IFERROR(INDEX('Step 2 OMS Report'!$D$2:$D$1048576,MATCH('Sku Break Down'!A3678,'Step 2 OMS Report'!$C$2:$C$1048576,0)),"")</f>
        <v/>
      </c>
      <c r="C3678" s="21" t="str">
        <f>IFERROR(INDEX('Step 2 OMS Report'!$F$2:$F$1048576,MATCH('Sku Break Down'!A3678,'Step 2 OMS Report'!$C$2:$C$1048576,0)),"")</f>
        <v/>
      </c>
      <c r="D3678" s="21" t="str">
        <f>IFERROR(INDEX('Step 2 OMS Report'!$E$2:$E$1048576,MATCH('Sku Break Down'!A3678,'Step 2 OMS Report'!$A$2:$A$1048576,0)),"")</f>
        <v/>
      </c>
      <c r="E3678" s="21" t="str">
        <f>IFERROR(INDEX('Product Info (Hide)'!$E$2:$E$1840,MATCH('Sku Break Down'!C3678,Manufacture_SKUHiddenSheet,0)),"")</f>
        <v/>
      </c>
      <c r="F3678" s="21" t="str">
        <f>IF(A3678="","",SUMIFS('Step 1 Customer Remit'!$J$17:$J$1048576,'Step 1 Customer Remit'!$B$17:$B$1048576,'Sku Break Down'!A3678,'Step 1 Customer Remit'!$D$17:$D$1048576,"Return"))</f>
        <v/>
      </c>
      <c r="G3678" s="21" t="str">
        <f>IF(A3678="","",SUMIFS('Step 1 Customer Remit'!$F$17:$F$1048576,'Step 1 Customer Remit'!$B$17:$B$1048576,'Sku Break Down'!A3678,'Step 1 Customer Remit'!$D$17:$D$1048576,"Return"))</f>
        <v/>
      </c>
      <c r="H3678" s="21" t="str">
        <f t="shared" si="229"/>
        <v/>
      </c>
      <c r="I3678" s="21" t="str">
        <f>IF(A3678="","",SUMIF('Step 2 OMS Report'!$C$2:$C$1048576,'Sku Break Down'!A3678,'Step 2 OMS Report'!$G$2:$G$1048576))</f>
        <v/>
      </c>
      <c r="J3678" s="21" t="str">
        <f>IF(A3678="","",SUMIFS('Step 2 OMS Report'!$I$2:$I$1048576,'Step 2 OMS Report'!$C$2:$C$1048576,'Sku Break Down'!A3678))</f>
        <v/>
      </c>
      <c r="K3678" s="21" t="str">
        <f t="shared" si="230"/>
        <v/>
      </c>
      <c r="L3678" s="22" t="str">
        <f t="shared" si="232"/>
        <v/>
      </c>
      <c r="M3678" s="22" t="str">
        <f t="shared" si="231"/>
        <v/>
      </c>
    </row>
    <row r="3679" spans="1:13" x14ac:dyDescent="0.55000000000000004">
      <c r="A3679" s="24"/>
      <c r="B3679" s="21" t="str">
        <f>IFERROR(INDEX('Step 2 OMS Report'!$D$2:$D$1048576,MATCH('Sku Break Down'!A3679,'Step 2 OMS Report'!$C$2:$C$1048576,0)),"")</f>
        <v/>
      </c>
      <c r="C3679" s="21" t="str">
        <f>IFERROR(INDEX('Step 2 OMS Report'!$F$2:$F$1048576,MATCH('Sku Break Down'!A3679,'Step 2 OMS Report'!$C$2:$C$1048576,0)),"")</f>
        <v/>
      </c>
      <c r="D3679" s="21" t="str">
        <f>IFERROR(INDEX('Step 2 OMS Report'!$E$2:$E$1048576,MATCH('Sku Break Down'!A3679,'Step 2 OMS Report'!$A$2:$A$1048576,0)),"")</f>
        <v/>
      </c>
      <c r="E3679" s="21" t="str">
        <f>IFERROR(INDEX('Product Info (Hide)'!$E$2:$E$1840,MATCH('Sku Break Down'!C3679,Manufacture_SKUHiddenSheet,0)),"")</f>
        <v/>
      </c>
      <c r="F3679" s="21" t="str">
        <f>IF(A3679="","",SUMIFS('Step 1 Customer Remit'!$J$17:$J$1048576,'Step 1 Customer Remit'!$B$17:$B$1048576,'Sku Break Down'!A3679,'Step 1 Customer Remit'!$D$17:$D$1048576,"Return"))</f>
        <v/>
      </c>
      <c r="G3679" s="21" t="str">
        <f>IF(A3679="","",SUMIFS('Step 1 Customer Remit'!$F$17:$F$1048576,'Step 1 Customer Remit'!$B$17:$B$1048576,'Sku Break Down'!A3679,'Step 1 Customer Remit'!$D$17:$D$1048576,"Return"))</f>
        <v/>
      </c>
      <c r="H3679" s="21" t="str">
        <f t="shared" si="229"/>
        <v/>
      </c>
      <c r="I3679" s="21" t="str">
        <f>IF(A3679="","",SUMIF('Step 2 OMS Report'!$C$2:$C$1048576,'Sku Break Down'!A3679,'Step 2 OMS Report'!$G$2:$G$1048576))</f>
        <v/>
      </c>
      <c r="J3679" s="21" t="str">
        <f>IF(A3679="","",SUMIFS('Step 2 OMS Report'!$I$2:$I$1048576,'Step 2 OMS Report'!$C$2:$C$1048576,'Sku Break Down'!A3679))</f>
        <v/>
      </c>
      <c r="K3679" s="21" t="str">
        <f t="shared" si="230"/>
        <v/>
      </c>
      <c r="L3679" s="22" t="str">
        <f t="shared" si="232"/>
        <v/>
      </c>
      <c r="M3679" s="22" t="str">
        <f t="shared" si="231"/>
        <v/>
      </c>
    </row>
    <row r="3680" spans="1:13" x14ac:dyDescent="0.55000000000000004">
      <c r="A3680" s="24"/>
      <c r="B3680" s="21" t="str">
        <f>IFERROR(INDEX('Step 2 OMS Report'!$D$2:$D$1048576,MATCH('Sku Break Down'!A3680,'Step 2 OMS Report'!$C$2:$C$1048576,0)),"")</f>
        <v/>
      </c>
      <c r="C3680" s="21" t="str">
        <f>IFERROR(INDEX('Step 2 OMS Report'!$F$2:$F$1048576,MATCH('Sku Break Down'!A3680,'Step 2 OMS Report'!$C$2:$C$1048576,0)),"")</f>
        <v/>
      </c>
      <c r="D3680" s="21" t="str">
        <f>IFERROR(INDEX('Step 2 OMS Report'!$E$2:$E$1048576,MATCH('Sku Break Down'!A3680,'Step 2 OMS Report'!$A$2:$A$1048576,0)),"")</f>
        <v/>
      </c>
      <c r="E3680" s="21" t="str">
        <f>IFERROR(INDEX('Product Info (Hide)'!$E$2:$E$1840,MATCH('Sku Break Down'!C3680,Manufacture_SKUHiddenSheet,0)),"")</f>
        <v/>
      </c>
      <c r="F3680" s="21" t="str">
        <f>IF(A3680="","",SUMIFS('Step 1 Customer Remit'!$J$17:$J$1048576,'Step 1 Customer Remit'!$B$17:$B$1048576,'Sku Break Down'!A3680,'Step 1 Customer Remit'!$D$17:$D$1048576,"Return"))</f>
        <v/>
      </c>
      <c r="G3680" s="21" t="str">
        <f>IF(A3680="","",SUMIFS('Step 1 Customer Remit'!$F$17:$F$1048576,'Step 1 Customer Remit'!$B$17:$B$1048576,'Sku Break Down'!A3680,'Step 1 Customer Remit'!$D$17:$D$1048576,"Return"))</f>
        <v/>
      </c>
      <c r="H3680" s="21" t="str">
        <f t="shared" si="229"/>
        <v/>
      </c>
      <c r="I3680" s="21" t="str">
        <f>IF(A3680="","",SUMIF('Step 2 OMS Report'!$C$2:$C$1048576,'Sku Break Down'!A3680,'Step 2 OMS Report'!$G$2:$G$1048576))</f>
        <v/>
      </c>
      <c r="J3680" s="21" t="str">
        <f>IF(A3680="","",SUMIFS('Step 2 OMS Report'!$I$2:$I$1048576,'Step 2 OMS Report'!$C$2:$C$1048576,'Sku Break Down'!A3680))</f>
        <v/>
      </c>
      <c r="K3680" s="21" t="str">
        <f t="shared" si="230"/>
        <v/>
      </c>
      <c r="L3680" s="22" t="str">
        <f t="shared" si="232"/>
        <v/>
      </c>
      <c r="M3680" s="22" t="str">
        <f t="shared" si="231"/>
        <v/>
      </c>
    </row>
    <row r="3681" spans="1:13" x14ac:dyDescent="0.55000000000000004">
      <c r="A3681" s="24"/>
      <c r="B3681" s="21" t="str">
        <f>IFERROR(INDEX('Step 2 OMS Report'!$D$2:$D$1048576,MATCH('Sku Break Down'!A3681,'Step 2 OMS Report'!$C$2:$C$1048576,0)),"")</f>
        <v/>
      </c>
      <c r="C3681" s="21" t="str">
        <f>IFERROR(INDEX('Step 2 OMS Report'!$F$2:$F$1048576,MATCH('Sku Break Down'!A3681,'Step 2 OMS Report'!$C$2:$C$1048576,0)),"")</f>
        <v/>
      </c>
      <c r="D3681" s="21" t="str">
        <f>IFERROR(INDEX('Step 2 OMS Report'!$E$2:$E$1048576,MATCH('Sku Break Down'!A3681,'Step 2 OMS Report'!$A$2:$A$1048576,0)),"")</f>
        <v/>
      </c>
      <c r="E3681" s="21" t="str">
        <f>IFERROR(INDEX('Product Info (Hide)'!$E$2:$E$1840,MATCH('Sku Break Down'!C3681,Manufacture_SKUHiddenSheet,0)),"")</f>
        <v/>
      </c>
      <c r="F3681" s="21" t="str">
        <f>IF(A3681="","",SUMIFS('Step 1 Customer Remit'!$J$17:$J$1048576,'Step 1 Customer Remit'!$B$17:$B$1048576,'Sku Break Down'!A3681,'Step 1 Customer Remit'!$D$17:$D$1048576,"Return"))</f>
        <v/>
      </c>
      <c r="G3681" s="21" t="str">
        <f>IF(A3681="","",SUMIFS('Step 1 Customer Remit'!$F$17:$F$1048576,'Step 1 Customer Remit'!$B$17:$B$1048576,'Sku Break Down'!A3681,'Step 1 Customer Remit'!$D$17:$D$1048576,"Return"))</f>
        <v/>
      </c>
      <c r="H3681" s="21" t="str">
        <f t="shared" si="229"/>
        <v/>
      </c>
      <c r="I3681" s="21" t="str">
        <f>IF(A3681="","",SUMIF('Step 2 OMS Report'!$C$2:$C$1048576,'Sku Break Down'!A3681,'Step 2 OMS Report'!$G$2:$G$1048576))</f>
        <v/>
      </c>
      <c r="J3681" s="21" t="str">
        <f>IF(A3681="","",SUMIFS('Step 2 OMS Report'!$I$2:$I$1048576,'Step 2 OMS Report'!$C$2:$C$1048576,'Sku Break Down'!A3681))</f>
        <v/>
      </c>
      <c r="K3681" s="21" t="str">
        <f t="shared" si="230"/>
        <v/>
      </c>
      <c r="L3681" s="22" t="str">
        <f t="shared" si="232"/>
        <v/>
      </c>
      <c r="M3681" s="22" t="str">
        <f t="shared" si="231"/>
        <v/>
      </c>
    </row>
    <row r="3682" spans="1:13" x14ac:dyDescent="0.55000000000000004">
      <c r="A3682" s="24"/>
      <c r="B3682" s="21" t="str">
        <f>IFERROR(INDEX('Step 2 OMS Report'!$D$2:$D$1048576,MATCH('Sku Break Down'!A3682,'Step 2 OMS Report'!$C$2:$C$1048576,0)),"")</f>
        <v/>
      </c>
      <c r="C3682" s="21" t="str">
        <f>IFERROR(INDEX('Step 2 OMS Report'!$F$2:$F$1048576,MATCH('Sku Break Down'!A3682,'Step 2 OMS Report'!$C$2:$C$1048576,0)),"")</f>
        <v/>
      </c>
      <c r="D3682" s="21" t="str">
        <f>IFERROR(INDEX('Step 2 OMS Report'!$E$2:$E$1048576,MATCH('Sku Break Down'!A3682,'Step 2 OMS Report'!$A$2:$A$1048576,0)),"")</f>
        <v/>
      </c>
      <c r="E3682" s="21" t="str">
        <f>IFERROR(INDEX('Product Info (Hide)'!$E$2:$E$1840,MATCH('Sku Break Down'!C3682,Manufacture_SKUHiddenSheet,0)),"")</f>
        <v/>
      </c>
      <c r="F3682" s="21" t="str">
        <f>IF(A3682="","",SUMIFS('Step 1 Customer Remit'!$J$17:$J$1048576,'Step 1 Customer Remit'!$B$17:$B$1048576,'Sku Break Down'!A3682,'Step 1 Customer Remit'!$D$17:$D$1048576,"Return"))</f>
        <v/>
      </c>
      <c r="G3682" s="21" t="str">
        <f>IF(A3682="","",SUMIFS('Step 1 Customer Remit'!$F$17:$F$1048576,'Step 1 Customer Remit'!$B$17:$B$1048576,'Sku Break Down'!A3682,'Step 1 Customer Remit'!$D$17:$D$1048576,"Return"))</f>
        <v/>
      </c>
      <c r="H3682" s="21" t="str">
        <f t="shared" si="229"/>
        <v/>
      </c>
      <c r="I3682" s="21" t="str">
        <f>IF(A3682="","",SUMIF('Step 2 OMS Report'!$C$2:$C$1048576,'Sku Break Down'!A3682,'Step 2 OMS Report'!$G$2:$G$1048576))</f>
        <v/>
      </c>
      <c r="J3682" s="21" t="str">
        <f>IF(A3682="","",SUMIFS('Step 2 OMS Report'!$I$2:$I$1048576,'Step 2 OMS Report'!$C$2:$C$1048576,'Sku Break Down'!A3682))</f>
        <v/>
      </c>
      <c r="K3682" s="21" t="str">
        <f t="shared" si="230"/>
        <v/>
      </c>
      <c r="L3682" s="22" t="str">
        <f t="shared" si="232"/>
        <v/>
      </c>
      <c r="M3682" s="22" t="str">
        <f t="shared" si="231"/>
        <v/>
      </c>
    </row>
    <row r="3683" spans="1:13" x14ac:dyDescent="0.55000000000000004">
      <c r="A3683" s="24"/>
      <c r="B3683" s="21" t="str">
        <f>IFERROR(INDEX('Step 2 OMS Report'!$D$2:$D$1048576,MATCH('Sku Break Down'!A3683,'Step 2 OMS Report'!$C$2:$C$1048576,0)),"")</f>
        <v/>
      </c>
      <c r="C3683" s="21" t="str">
        <f>IFERROR(INDEX('Step 2 OMS Report'!$F$2:$F$1048576,MATCH('Sku Break Down'!A3683,'Step 2 OMS Report'!$C$2:$C$1048576,0)),"")</f>
        <v/>
      </c>
      <c r="D3683" s="21" t="str">
        <f>IFERROR(INDEX('Step 2 OMS Report'!$E$2:$E$1048576,MATCH('Sku Break Down'!A3683,'Step 2 OMS Report'!$A$2:$A$1048576,0)),"")</f>
        <v/>
      </c>
      <c r="E3683" s="21" t="str">
        <f>IFERROR(INDEX('Product Info (Hide)'!$E$2:$E$1840,MATCH('Sku Break Down'!C3683,Manufacture_SKUHiddenSheet,0)),"")</f>
        <v/>
      </c>
      <c r="F3683" s="21" t="str">
        <f>IF(A3683="","",SUMIFS('Step 1 Customer Remit'!$J$17:$J$1048576,'Step 1 Customer Remit'!$B$17:$B$1048576,'Sku Break Down'!A3683,'Step 1 Customer Remit'!$D$17:$D$1048576,"Return"))</f>
        <v/>
      </c>
      <c r="G3683" s="21" t="str">
        <f>IF(A3683="","",SUMIFS('Step 1 Customer Remit'!$F$17:$F$1048576,'Step 1 Customer Remit'!$B$17:$B$1048576,'Sku Break Down'!A3683,'Step 1 Customer Remit'!$D$17:$D$1048576,"Return"))</f>
        <v/>
      </c>
      <c r="H3683" s="21" t="str">
        <f t="shared" si="229"/>
        <v/>
      </c>
      <c r="I3683" s="21" t="str">
        <f>IF(A3683="","",SUMIF('Step 2 OMS Report'!$C$2:$C$1048576,'Sku Break Down'!A3683,'Step 2 OMS Report'!$G$2:$G$1048576))</f>
        <v/>
      </c>
      <c r="J3683" s="21" t="str">
        <f>IF(A3683="","",SUMIFS('Step 2 OMS Report'!$I$2:$I$1048576,'Step 2 OMS Report'!$C$2:$C$1048576,'Sku Break Down'!A3683))</f>
        <v/>
      </c>
      <c r="K3683" s="21" t="str">
        <f t="shared" si="230"/>
        <v/>
      </c>
      <c r="L3683" s="22" t="str">
        <f t="shared" si="232"/>
        <v/>
      </c>
      <c r="M3683" s="22" t="str">
        <f t="shared" si="231"/>
        <v/>
      </c>
    </row>
    <row r="3684" spans="1:13" x14ac:dyDescent="0.55000000000000004">
      <c r="A3684" s="24"/>
      <c r="B3684" s="21" t="str">
        <f>IFERROR(INDEX('Step 2 OMS Report'!$D$2:$D$1048576,MATCH('Sku Break Down'!A3684,'Step 2 OMS Report'!$C$2:$C$1048576,0)),"")</f>
        <v/>
      </c>
      <c r="C3684" s="21" t="str">
        <f>IFERROR(INDEX('Step 2 OMS Report'!$F$2:$F$1048576,MATCH('Sku Break Down'!A3684,'Step 2 OMS Report'!$C$2:$C$1048576,0)),"")</f>
        <v/>
      </c>
      <c r="D3684" s="21" t="str">
        <f>IFERROR(INDEX('Step 2 OMS Report'!$E$2:$E$1048576,MATCH('Sku Break Down'!A3684,'Step 2 OMS Report'!$A$2:$A$1048576,0)),"")</f>
        <v/>
      </c>
      <c r="E3684" s="21" t="str">
        <f>IFERROR(INDEX('Product Info (Hide)'!$E$2:$E$1840,MATCH('Sku Break Down'!C3684,Manufacture_SKUHiddenSheet,0)),"")</f>
        <v/>
      </c>
      <c r="F3684" s="21" t="str">
        <f>IF(A3684="","",SUMIFS('Step 1 Customer Remit'!$J$17:$J$1048576,'Step 1 Customer Remit'!$B$17:$B$1048576,'Sku Break Down'!A3684,'Step 1 Customer Remit'!$D$17:$D$1048576,"Return"))</f>
        <v/>
      </c>
      <c r="G3684" s="21" t="str">
        <f>IF(A3684="","",SUMIFS('Step 1 Customer Remit'!$F$17:$F$1048576,'Step 1 Customer Remit'!$B$17:$B$1048576,'Sku Break Down'!A3684,'Step 1 Customer Remit'!$D$17:$D$1048576,"Return"))</f>
        <v/>
      </c>
      <c r="H3684" s="21" t="str">
        <f t="shared" si="229"/>
        <v/>
      </c>
      <c r="I3684" s="21" t="str">
        <f>IF(A3684="","",SUMIF('Step 2 OMS Report'!$C$2:$C$1048576,'Sku Break Down'!A3684,'Step 2 OMS Report'!$G$2:$G$1048576))</f>
        <v/>
      </c>
      <c r="J3684" s="21" t="str">
        <f>IF(A3684="","",SUMIFS('Step 2 OMS Report'!$I$2:$I$1048576,'Step 2 OMS Report'!$C$2:$C$1048576,'Sku Break Down'!A3684))</f>
        <v/>
      </c>
      <c r="K3684" s="21" t="str">
        <f t="shared" si="230"/>
        <v/>
      </c>
      <c r="L3684" s="22" t="str">
        <f t="shared" si="232"/>
        <v/>
      </c>
      <c r="M3684" s="22" t="str">
        <f t="shared" si="231"/>
        <v/>
      </c>
    </row>
    <row r="3685" spans="1:13" x14ac:dyDescent="0.55000000000000004">
      <c r="A3685" s="24"/>
      <c r="B3685" s="21" t="str">
        <f>IFERROR(INDEX('Step 2 OMS Report'!$D$2:$D$1048576,MATCH('Sku Break Down'!A3685,'Step 2 OMS Report'!$C$2:$C$1048576,0)),"")</f>
        <v/>
      </c>
      <c r="C3685" s="21" t="str">
        <f>IFERROR(INDEX('Step 2 OMS Report'!$F$2:$F$1048576,MATCH('Sku Break Down'!A3685,'Step 2 OMS Report'!$C$2:$C$1048576,0)),"")</f>
        <v/>
      </c>
      <c r="D3685" s="21" t="str">
        <f>IFERROR(INDEX('Step 2 OMS Report'!$E$2:$E$1048576,MATCH('Sku Break Down'!A3685,'Step 2 OMS Report'!$A$2:$A$1048576,0)),"")</f>
        <v/>
      </c>
      <c r="E3685" s="21" t="str">
        <f>IFERROR(INDEX('Product Info (Hide)'!$E$2:$E$1840,MATCH('Sku Break Down'!C3685,Manufacture_SKUHiddenSheet,0)),"")</f>
        <v/>
      </c>
      <c r="F3685" s="21" t="str">
        <f>IF(A3685="","",SUMIFS('Step 1 Customer Remit'!$J$17:$J$1048576,'Step 1 Customer Remit'!$B$17:$B$1048576,'Sku Break Down'!A3685,'Step 1 Customer Remit'!$D$17:$D$1048576,"Return"))</f>
        <v/>
      </c>
      <c r="G3685" s="21" t="str">
        <f>IF(A3685="","",SUMIFS('Step 1 Customer Remit'!$F$17:$F$1048576,'Step 1 Customer Remit'!$B$17:$B$1048576,'Sku Break Down'!A3685,'Step 1 Customer Remit'!$D$17:$D$1048576,"Return"))</f>
        <v/>
      </c>
      <c r="H3685" s="21" t="str">
        <f t="shared" si="229"/>
        <v/>
      </c>
      <c r="I3685" s="21" t="str">
        <f>IF(A3685="","",SUMIF('Step 2 OMS Report'!$C$2:$C$1048576,'Sku Break Down'!A3685,'Step 2 OMS Report'!$G$2:$G$1048576))</f>
        <v/>
      </c>
      <c r="J3685" s="21" t="str">
        <f>IF(A3685="","",SUMIFS('Step 2 OMS Report'!$I$2:$I$1048576,'Step 2 OMS Report'!$C$2:$C$1048576,'Sku Break Down'!A3685))</f>
        <v/>
      </c>
      <c r="K3685" s="21" t="str">
        <f t="shared" si="230"/>
        <v/>
      </c>
      <c r="L3685" s="22" t="str">
        <f t="shared" si="232"/>
        <v/>
      </c>
      <c r="M3685" s="22" t="str">
        <f t="shared" si="231"/>
        <v/>
      </c>
    </row>
    <row r="3686" spans="1:13" x14ac:dyDescent="0.55000000000000004">
      <c r="A3686" s="24"/>
      <c r="B3686" s="21" t="str">
        <f>IFERROR(INDEX('Step 2 OMS Report'!$D$2:$D$1048576,MATCH('Sku Break Down'!A3686,'Step 2 OMS Report'!$C$2:$C$1048576,0)),"")</f>
        <v/>
      </c>
      <c r="C3686" s="21" t="str">
        <f>IFERROR(INDEX('Step 2 OMS Report'!$F$2:$F$1048576,MATCH('Sku Break Down'!A3686,'Step 2 OMS Report'!$C$2:$C$1048576,0)),"")</f>
        <v/>
      </c>
      <c r="D3686" s="21" t="str">
        <f>IFERROR(INDEX('Step 2 OMS Report'!$E$2:$E$1048576,MATCH('Sku Break Down'!A3686,'Step 2 OMS Report'!$A$2:$A$1048576,0)),"")</f>
        <v/>
      </c>
      <c r="E3686" s="21" t="str">
        <f>IFERROR(INDEX('Product Info (Hide)'!$E$2:$E$1840,MATCH('Sku Break Down'!C3686,Manufacture_SKUHiddenSheet,0)),"")</f>
        <v/>
      </c>
      <c r="F3686" s="21" t="str">
        <f>IF(A3686="","",SUMIFS('Step 1 Customer Remit'!$J$17:$J$1048576,'Step 1 Customer Remit'!$B$17:$B$1048576,'Sku Break Down'!A3686,'Step 1 Customer Remit'!$D$17:$D$1048576,"Return"))</f>
        <v/>
      </c>
      <c r="G3686" s="21" t="str">
        <f>IF(A3686="","",SUMIFS('Step 1 Customer Remit'!$F$17:$F$1048576,'Step 1 Customer Remit'!$B$17:$B$1048576,'Sku Break Down'!A3686,'Step 1 Customer Remit'!$D$17:$D$1048576,"Return"))</f>
        <v/>
      </c>
      <c r="H3686" s="21" t="str">
        <f t="shared" si="229"/>
        <v/>
      </c>
      <c r="I3686" s="21" t="str">
        <f>IF(A3686="","",SUMIF('Step 2 OMS Report'!$C$2:$C$1048576,'Sku Break Down'!A3686,'Step 2 OMS Report'!$G$2:$G$1048576))</f>
        <v/>
      </c>
      <c r="J3686" s="21" t="str">
        <f>IF(A3686="","",SUMIFS('Step 2 OMS Report'!$I$2:$I$1048576,'Step 2 OMS Report'!$C$2:$C$1048576,'Sku Break Down'!A3686))</f>
        <v/>
      </c>
      <c r="K3686" s="21" t="str">
        <f t="shared" si="230"/>
        <v/>
      </c>
      <c r="L3686" s="22" t="str">
        <f t="shared" si="232"/>
        <v/>
      </c>
      <c r="M3686" s="22" t="str">
        <f t="shared" si="231"/>
        <v/>
      </c>
    </row>
    <row r="3687" spans="1:13" x14ac:dyDescent="0.55000000000000004">
      <c r="A3687" s="24"/>
      <c r="B3687" s="21" t="str">
        <f>IFERROR(INDEX('Step 2 OMS Report'!$D$2:$D$1048576,MATCH('Sku Break Down'!A3687,'Step 2 OMS Report'!$C$2:$C$1048576,0)),"")</f>
        <v/>
      </c>
      <c r="C3687" s="21" t="str">
        <f>IFERROR(INDEX('Step 2 OMS Report'!$F$2:$F$1048576,MATCH('Sku Break Down'!A3687,'Step 2 OMS Report'!$C$2:$C$1048576,0)),"")</f>
        <v/>
      </c>
      <c r="D3687" s="21" t="str">
        <f>IFERROR(INDEX('Step 2 OMS Report'!$E$2:$E$1048576,MATCH('Sku Break Down'!A3687,'Step 2 OMS Report'!$A$2:$A$1048576,0)),"")</f>
        <v/>
      </c>
      <c r="E3687" s="21" t="str">
        <f>IFERROR(INDEX('Product Info (Hide)'!$E$2:$E$1840,MATCH('Sku Break Down'!C3687,Manufacture_SKUHiddenSheet,0)),"")</f>
        <v/>
      </c>
      <c r="F3687" s="21" t="str">
        <f>IF(A3687="","",SUMIFS('Step 1 Customer Remit'!$J$17:$J$1048576,'Step 1 Customer Remit'!$B$17:$B$1048576,'Sku Break Down'!A3687,'Step 1 Customer Remit'!$D$17:$D$1048576,"Return"))</f>
        <v/>
      </c>
      <c r="G3687" s="21" t="str">
        <f>IF(A3687="","",SUMIFS('Step 1 Customer Remit'!$F$17:$F$1048576,'Step 1 Customer Remit'!$B$17:$B$1048576,'Sku Break Down'!A3687,'Step 1 Customer Remit'!$D$17:$D$1048576,"Return"))</f>
        <v/>
      </c>
      <c r="H3687" s="21" t="str">
        <f t="shared" si="229"/>
        <v/>
      </c>
      <c r="I3687" s="21" t="str">
        <f>IF(A3687="","",SUMIF('Step 2 OMS Report'!$C$2:$C$1048576,'Sku Break Down'!A3687,'Step 2 OMS Report'!$G$2:$G$1048576))</f>
        <v/>
      </c>
      <c r="J3687" s="21" t="str">
        <f>IF(A3687="","",SUMIFS('Step 2 OMS Report'!$I$2:$I$1048576,'Step 2 OMS Report'!$C$2:$C$1048576,'Sku Break Down'!A3687))</f>
        <v/>
      </c>
      <c r="K3687" s="21" t="str">
        <f t="shared" si="230"/>
        <v/>
      </c>
      <c r="L3687" s="22" t="str">
        <f t="shared" si="232"/>
        <v/>
      </c>
      <c r="M3687" s="22" t="str">
        <f t="shared" si="231"/>
        <v/>
      </c>
    </row>
    <row r="3688" spans="1:13" x14ac:dyDescent="0.55000000000000004">
      <c r="A3688" s="24"/>
      <c r="B3688" s="21" t="str">
        <f>IFERROR(INDEX('Step 2 OMS Report'!$D$2:$D$1048576,MATCH('Sku Break Down'!A3688,'Step 2 OMS Report'!$C$2:$C$1048576,0)),"")</f>
        <v/>
      </c>
      <c r="C3688" s="21" t="str">
        <f>IFERROR(INDEX('Step 2 OMS Report'!$F$2:$F$1048576,MATCH('Sku Break Down'!A3688,'Step 2 OMS Report'!$C$2:$C$1048576,0)),"")</f>
        <v/>
      </c>
      <c r="D3688" s="21" t="str">
        <f>IFERROR(INDEX('Step 2 OMS Report'!$E$2:$E$1048576,MATCH('Sku Break Down'!A3688,'Step 2 OMS Report'!$A$2:$A$1048576,0)),"")</f>
        <v/>
      </c>
      <c r="E3688" s="21" t="str">
        <f>IFERROR(INDEX('Product Info (Hide)'!$E$2:$E$1840,MATCH('Sku Break Down'!C3688,Manufacture_SKUHiddenSheet,0)),"")</f>
        <v/>
      </c>
      <c r="F3688" s="21" t="str">
        <f>IF(A3688="","",SUMIFS('Step 1 Customer Remit'!$J$17:$J$1048576,'Step 1 Customer Remit'!$B$17:$B$1048576,'Sku Break Down'!A3688,'Step 1 Customer Remit'!$D$17:$D$1048576,"Return"))</f>
        <v/>
      </c>
      <c r="G3688" s="21" t="str">
        <f>IF(A3688="","",SUMIFS('Step 1 Customer Remit'!$F$17:$F$1048576,'Step 1 Customer Remit'!$B$17:$B$1048576,'Sku Break Down'!A3688,'Step 1 Customer Remit'!$D$17:$D$1048576,"Return"))</f>
        <v/>
      </c>
      <c r="H3688" s="21" t="str">
        <f t="shared" si="229"/>
        <v/>
      </c>
      <c r="I3688" s="21" t="str">
        <f>IF(A3688="","",SUMIF('Step 2 OMS Report'!$C$2:$C$1048576,'Sku Break Down'!A3688,'Step 2 OMS Report'!$G$2:$G$1048576))</f>
        <v/>
      </c>
      <c r="J3688" s="21" t="str">
        <f>IF(A3688="","",SUMIFS('Step 2 OMS Report'!$I$2:$I$1048576,'Step 2 OMS Report'!$C$2:$C$1048576,'Sku Break Down'!A3688))</f>
        <v/>
      </c>
      <c r="K3688" s="21" t="str">
        <f t="shared" si="230"/>
        <v/>
      </c>
      <c r="L3688" s="22" t="str">
        <f t="shared" si="232"/>
        <v/>
      </c>
      <c r="M3688" s="22" t="str">
        <f t="shared" si="231"/>
        <v/>
      </c>
    </row>
    <row r="3689" spans="1:13" x14ac:dyDescent="0.55000000000000004">
      <c r="A3689" s="24"/>
      <c r="B3689" s="21" t="str">
        <f>IFERROR(INDEX('Step 2 OMS Report'!$D$2:$D$1048576,MATCH('Sku Break Down'!A3689,'Step 2 OMS Report'!$C$2:$C$1048576,0)),"")</f>
        <v/>
      </c>
      <c r="C3689" s="21" t="str">
        <f>IFERROR(INDEX('Step 2 OMS Report'!$F$2:$F$1048576,MATCH('Sku Break Down'!A3689,'Step 2 OMS Report'!$C$2:$C$1048576,0)),"")</f>
        <v/>
      </c>
      <c r="D3689" s="21" t="str">
        <f>IFERROR(INDEX('Step 2 OMS Report'!$E$2:$E$1048576,MATCH('Sku Break Down'!A3689,'Step 2 OMS Report'!$A$2:$A$1048576,0)),"")</f>
        <v/>
      </c>
      <c r="E3689" s="21" t="str">
        <f>IFERROR(INDEX('Product Info (Hide)'!$E$2:$E$1840,MATCH('Sku Break Down'!C3689,Manufacture_SKUHiddenSheet,0)),"")</f>
        <v/>
      </c>
      <c r="F3689" s="21" t="str">
        <f>IF(A3689="","",SUMIFS('Step 1 Customer Remit'!$J$17:$J$1048576,'Step 1 Customer Remit'!$B$17:$B$1048576,'Sku Break Down'!A3689,'Step 1 Customer Remit'!$D$17:$D$1048576,"Return"))</f>
        <v/>
      </c>
      <c r="G3689" s="21" t="str">
        <f>IF(A3689="","",SUMIFS('Step 1 Customer Remit'!$F$17:$F$1048576,'Step 1 Customer Remit'!$B$17:$B$1048576,'Sku Break Down'!A3689,'Step 1 Customer Remit'!$D$17:$D$1048576,"Return"))</f>
        <v/>
      </c>
      <c r="H3689" s="21" t="str">
        <f t="shared" si="229"/>
        <v/>
      </c>
      <c r="I3689" s="21" t="str">
        <f>IF(A3689="","",SUMIF('Step 2 OMS Report'!$C$2:$C$1048576,'Sku Break Down'!A3689,'Step 2 OMS Report'!$G$2:$G$1048576))</f>
        <v/>
      </c>
      <c r="J3689" s="21" t="str">
        <f>IF(A3689="","",SUMIFS('Step 2 OMS Report'!$I$2:$I$1048576,'Step 2 OMS Report'!$C$2:$C$1048576,'Sku Break Down'!A3689))</f>
        <v/>
      </c>
      <c r="K3689" s="21" t="str">
        <f t="shared" si="230"/>
        <v/>
      </c>
      <c r="L3689" s="22" t="str">
        <f t="shared" si="232"/>
        <v/>
      </c>
      <c r="M3689" s="22" t="str">
        <f t="shared" si="231"/>
        <v/>
      </c>
    </row>
    <row r="3690" spans="1:13" x14ac:dyDescent="0.55000000000000004">
      <c r="A3690" s="24"/>
      <c r="B3690" s="21" t="str">
        <f>IFERROR(INDEX('Step 2 OMS Report'!$D$2:$D$1048576,MATCH('Sku Break Down'!A3690,'Step 2 OMS Report'!$C$2:$C$1048576,0)),"")</f>
        <v/>
      </c>
      <c r="C3690" s="21" t="str">
        <f>IFERROR(INDEX('Step 2 OMS Report'!$F$2:$F$1048576,MATCH('Sku Break Down'!A3690,'Step 2 OMS Report'!$C$2:$C$1048576,0)),"")</f>
        <v/>
      </c>
      <c r="D3690" s="21" t="str">
        <f>IFERROR(INDEX('Step 2 OMS Report'!$E$2:$E$1048576,MATCH('Sku Break Down'!A3690,'Step 2 OMS Report'!$A$2:$A$1048576,0)),"")</f>
        <v/>
      </c>
      <c r="E3690" s="21" t="str">
        <f>IFERROR(INDEX('Product Info (Hide)'!$E$2:$E$1840,MATCH('Sku Break Down'!C3690,Manufacture_SKUHiddenSheet,0)),"")</f>
        <v/>
      </c>
      <c r="F3690" s="21" t="str">
        <f>IF(A3690="","",SUMIFS('Step 1 Customer Remit'!$J$17:$J$1048576,'Step 1 Customer Remit'!$B$17:$B$1048576,'Sku Break Down'!A3690,'Step 1 Customer Remit'!$D$17:$D$1048576,"Return"))</f>
        <v/>
      </c>
      <c r="G3690" s="21" t="str">
        <f>IF(A3690="","",SUMIFS('Step 1 Customer Remit'!$F$17:$F$1048576,'Step 1 Customer Remit'!$B$17:$B$1048576,'Sku Break Down'!A3690,'Step 1 Customer Remit'!$D$17:$D$1048576,"Return"))</f>
        <v/>
      </c>
      <c r="H3690" s="21" t="str">
        <f t="shared" si="229"/>
        <v/>
      </c>
      <c r="I3690" s="21" t="str">
        <f>IF(A3690="","",SUMIF('Step 2 OMS Report'!$C$2:$C$1048576,'Sku Break Down'!A3690,'Step 2 OMS Report'!$G$2:$G$1048576))</f>
        <v/>
      </c>
      <c r="J3690" s="21" t="str">
        <f>IF(A3690="","",SUMIFS('Step 2 OMS Report'!$I$2:$I$1048576,'Step 2 OMS Report'!$C$2:$C$1048576,'Sku Break Down'!A3690))</f>
        <v/>
      </c>
      <c r="K3690" s="21" t="str">
        <f t="shared" si="230"/>
        <v/>
      </c>
      <c r="L3690" s="22" t="str">
        <f t="shared" si="232"/>
        <v/>
      </c>
      <c r="M3690" s="22" t="str">
        <f t="shared" si="231"/>
        <v/>
      </c>
    </row>
    <row r="3691" spans="1:13" x14ac:dyDescent="0.55000000000000004">
      <c r="A3691" s="24"/>
      <c r="B3691" s="21" t="str">
        <f>IFERROR(INDEX('Step 2 OMS Report'!$D$2:$D$1048576,MATCH('Sku Break Down'!A3691,'Step 2 OMS Report'!$C$2:$C$1048576,0)),"")</f>
        <v/>
      </c>
      <c r="C3691" s="21" t="str">
        <f>IFERROR(INDEX('Step 2 OMS Report'!$F$2:$F$1048576,MATCH('Sku Break Down'!A3691,'Step 2 OMS Report'!$C$2:$C$1048576,0)),"")</f>
        <v/>
      </c>
      <c r="D3691" s="21" t="str">
        <f>IFERROR(INDEX('Step 2 OMS Report'!$E$2:$E$1048576,MATCH('Sku Break Down'!A3691,'Step 2 OMS Report'!$A$2:$A$1048576,0)),"")</f>
        <v/>
      </c>
      <c r="E3691" s="21" t="str">
        <f>IFERROR(INDEX('Product Info (Hide)'!$E$2:$E$1840,MATCH('Sku Break Down'!C3691,Manufacture_SKUHiddenSheet,0)),"")</f>
        <v/>
      </c>
      <c r="F3691" s="21" t="str">
        <f>IF(A3691="","",SUMIFS('Step 1 Customer Remit'!$J$17:$J$1048576,'Step 1 Customer Remit'!$B$17:$B$1048576,'Sku Break Down'!A3691,'Step 1 Customer Remit'!$D$17:$D$1048576,"Return"))</f>
        <v/>
      </c>
      <c r="G3691" s="21" t="str">
        <f>IF(A3691="","",SUMIFS('Step 1 Customer Remit'!$F$17:$F$1048576,'Step 1 Customer Remit'!$B$17:$B$1048576,'Sku Break Down'!A3691,'Step 1 Customer Remit'!$D$17:$D$1048576,"Return"))</f>
        <v/>
      </c>
      <c r="H3691" s="21" t="str">
        <f t="shared" si="229"/>
        <v/>
      </c>
      <c r="I3691" s="21" t="str">
        <f>IF(A3691="","",SUMIF('Step 2 OMS Report'!$C$2:$C$1048576,'Sku Break Down'!A3691,'Step 2 OMS Report'!$G$2:$G$1048576))</f>
        <v/>
      </c>
      <c r="J3691" s="21" t="str">
        <f>IF(A3691="","",SUMIFS('Step 2 OMS Report'!$I$2:$I$1048576,'Step 2 OMS Report'!$C$2:$C$1048576,'Sku Break Down'!A3691))</f>
        <v/>
      </c>
      <c r="K3691" s="21" t="str">
        <f t="shared" si="230"/>
        <v/>
      </c>
      <c r="L3691" s="22" t="str">
        <f t="shared" si="232"/>
        <v/>
      </c>
      <c r="M3691" s="22" t="str">
        <f t="shared" si="231"/>
        <v/>
      </c>
    </row>
    <row r="3692" spans="1:13" x14ac:dyDescent="0.55000000000000004">
      <c r="A3692" s="24"/>
      <c r="B3692" s="21" t="str">
        <f>IFERROR(INDEX('Step 2 OMS Report'!$D$2:$D$1048576,MATCH('Sku Break Down'!A3692,'Step 2 OMS Report'!$C$2:$C$1048576,0)),"")</f>
        <v/>
      </c>
      <c r="C3692" s="21" t="str">
        <f>IFERROR(INDEX('Step 2 OMS Report'!$F$2:$F$1048576,MATCH('Sku Break Down'!A3692,'Step 2 OMS Report'!$C$2:$C$1048576,0)),"")</f>
        <v/>
      </c>
      <c r="D3692" s="21" t="str">
        <f>IFERROR(INDEX('Step 2 OMS Report'!$E$2:$E$1048576,MATCH('Sku Break Down'!A3692,'Step 2 OMS Report'!$A$2:$A$1048576,0)),"")</f>
        <v/>
      </c>
      <c r="E3692" s="21" t="str">
        <f>IFERROR(INDEX('Product Info (Hide)'!$E$2:$E$1840,MATCH('Sku Break Down'!C3692,Manufacture_SKUHiddenSheet,0)),"")</f>
        <v/>
      </c>
      <c r="F3692" s="21" t="str">
        <f>IF(A3692="","",SUMIFS('Step 1 Customer Remit'!$J$17:$J$1048576,'Step 1 Customer Remit'!$B$17:$B$1048576,'Sku Break Down'!A3692,'Step 1 Customer Remit'!$D$17:$D$1048576,"Return"))</f>
        <v/>
      </c>
      <c r="G3692" s="21" t="str">
        <f>IF(A3692="","",SUMIFS('Step 1 Customer Remit'!$F$17:$F$1048576,'Step 1 Customer Remit'!$B$17:$B$1048576,'Sku Break Down'!A3692,'Step 1 Customer Remit'!$D$17:$D$1048576,"Return"))</f>
        <v/>
      </c>
      <c r="H3692" s="21" t="str">
        <f t="shared" si="229"/>
        <v/>
      </c>
      <c r="I3692" s="21" t="str">
        <f>IF(A3692="","",SUMIF('Step 2 OMS Report'!$C$2:$C$1048576,'Sku Break Down'!A3692,'Step 2 OMS Report'!$G$2:$G$1048576))</f>
        <v/>
      </c>
      <c r="J3692" s="21" t="str">
        <f>IF(A3692="","",SUMIFS('Step 2 OMS Report'!$I$2:$I$1048576,'Step 2 OMS Report'!$C$2:$C$1048576,'Sku Break Down'!A3692))</f>
        <v/>
      </c>
      <c r="K3692" s="21" t="str">
        <f t="shared" si="230"/>
        <v/>
      </c>
      <c r="L3692" s="22" t="str">
        <f t="shared" si="232"/>
        <v/>
      </c>
      <c r="M3692" s="22" t="str">
        <f t="shared" si="231"/>
        <v/>
      </c>
    </row>
    <row r="3693" spans="1:13" x14ac:dyDescent="0.55000000000000004">
      <c r="A3693" s="24"/>
      <c r="B3693" s="21" t="str">
        <f>IFERROR(INDEX('Step 2 OMS Report'!$D$2:$D$1048576,MATCH('Sku Break Down'!A3693,'Step 2 OMS Report'!$C$2:$C$1048576,0)),"")</f>
        <v/>
      </c>
      <c r="C3693" s="21" t="str">
        <f>IFERROR(INDEX('Step 2 OMS Report'!$F$2:$F$1048576,MATCH('Sku Break Down'!A3693,'Step 2 OMS Report'!$C$2:$C$1048576,0)),"")</f>
        <v/>
      </c>
      <c r="D3693" s="21" t="str">
        <f>IFERROR(INDEX('Step 2 OMS Report'!$E$2:$E$1048576,MATCH('Sku Break Down'!A3693,'Step 2 OMS Report'!$A$2:$A$1048576,0)),"")</f>
        <v/>
      </c>
      <c r="E3693" s="21" t="str">
        <f>IFERROR(INDEX('Product Info (Hide)'!$E$2:$E$1840,MATCH('Sku Break Down'!C3693,Manufacture_SKUHiddenSheet,0)),"")</f>
        <v/>
      </c>
      <c r="F3693" s="21" t="str">
        <f>IF(A3693="","",SUMIFS('Step 1 Customer Remit'!$J$17:$J$1048576,'Step 1 Customer Remit'!$B$17:$B$1048576,'Sku Break Down'!A3693,'Step 1 Customer Remit'!$D$17:$D$1048576,"Return"))</f>
        <v/>
      </c>
      <c r="G3693" s="21" t="str">
        <f>IF(A3693="","",SUMIFS('Step 1 Customer Remit'!$F$17:$F$1048576,'Step 1 Customer Remit'!$B$17:$B$1048576,'Sku Break Down'!A3693,'Step 1 Customer Remit'!$D$17:$D$1048576,"Return"))</f>
        <v/>
      </c>
      <c r="H3693" s="21" t="str">
        <f t="shared" si="229"/>
        <v/>
      </c>
      <c r="I3693" s="21" t="str">
        <f>IF(A3693="","",SUMIF('Step 2 OMS Report'!$C$2:$C$1048576,'Sku Break Down'!A3693,'Step 2 OMS Report'!$G$2:$G$1048576))</f>
        <v/>
      </c>
      <c r="J3693" s="21" t="str">
        <f>IF(A3693="","",SUMIFS('Step 2 OMS Report'!$I$2:$I$1048576,'Step 2 OMS Report'!$C$2:$C$1048576,'Sku Break Down'!A3693))</f>
        <v/>
      </c>
      <c r="K3693" s="21" t="str">
        <f t="shared" si="230"/>
        <v/>
      </c>
      <c r="L3693" s="22" t="str">
        <f t="shared" si="232"/>
        <v/>
      </c>
      <c r="M3693" s="22" t="str">
        <f t="shared" si="231"/>
        <v/>
      </c>
    </row>
    <row r="3694" spans="1:13" x14ac:dyDescent="0.55000000000000004">
      <c r="A3694" s="24"/>
      <c r="B3694" s="21" t="str">
        <f>IFERROR(INDEX('Step 2 OMS Report'!$D$2:$D$1048576,MATCH('Sku Break Down'!A3694,'Step 2 OMS Report'!$C$2:$C$1048576,0)),"")</f>
        <v/>
      </c>
      <c r="C3694" s="21" t="str">
        <f>IFERROR(INDEX('Step 2 OMS Report'!$F$2:$F$1048576,MATCH('Sku Break Down'!A3694,'Step 2 OMS Report'!$C$2:$C$1048576,0)),"")</f>
        <v/>
      </c>
      <c r="D3694" s="21" t="str">
        <f>IFERROR(INDEX('Step 2 OMS Report'!$E$2:$E$1048576,MATCH('Sku Break Down'!A3694,'Step 2 OMS Report'!$A$2:$A$1048576,0)),"")</f>
        <v/>
      </c>
      <c r="E3694" s="21" t="str">
        <f>IFERROR(INDEX('Product Info (Hide)'!$E$2:$E$1840,MATCH('Sku Break Down'!C3694,Manufacture_SKUHiddenSheet,0)),"")</f>
        <v/>
      </c>
      <c r="F3694" s="21" t="str">
        <f>IF(A3694="","",SUMIFS('Step 1 Customer Remit'!$J$17:$J$1048576,'Step 1 Customer Remit'!$B$17:$B$1048576,'Sku Break Down'!A3694,'Step 1 Customer Remit'!$D$17:$D$1048576,"Return"))</f>
        <v/>
      </c>
      <c r="G3694" s="21" t="str">
        <f>IF(A3694="","",SUMIFS('Step 1 Customer Remit'!$F$17:$F$1048576,'Step 1 Customer Remit'!$B$17:$B$1048576,'Sku Break Down'!A3694,'Step 1 Customer Remit'!$D$17:$D$1048576,"Return"))</f>
        <v/>
      </c>
      <c r="H3694" s="21" t="str">
        <f t="shared" si="229"/>
        <v/>
      </c>
      <c r="I3694" s="21" t="str">
        <f>IF(A3694="","",SUMIF('Step 2 OMS Report'!$C$2:$C$1048576,'Sku Break Down'!A3694,'Step 2 OMS Report'!$G$2:$G$1048576))</f>
        <v/>
      </c>
      <c r="J3694" s="21" t="str">
        <f>IF(A3694="","",SUMIFS('Step 2 OMS Report'!$I$2:$I$1048576,'Step 2 OMS Report'!$C$2:$C$1048576,'Sku Break Down'!A3694))</f>
        <v/>
      </c>
      <c r="K3694" s="21" t="str">
        <f t="shared" si="230"/>
        <v/>
      </c>
      <c r="L3694" s="22" t="str">
        <f t="shared" si="232"/>
        <v/>
      </c>
      <c r="M3694" s="22" t="str">
        <f t="shared" si="231"/>
        <v/>
      </c>
    </row>
    <row r="3695" spans="1:13" x14ac:dyDescent="0.55000000000000004">
      <c r="A3695" s="24"/>
      <c r="B3695" s="21" t="str">
        <f>IFERROR(INDEX('Step 2 OMS Report'!$D$2:$D$1048576,MATCH('Sku Break Down'!A3695,'Step 2 OMS Report'!$C$2:$C$1048576,0)),"")</f>
        <v/>
      </c>
      <c r="C3695" s="21" t="str">
        <f>IFERROR(INDEX('Step 2 OMS Report'!$F$2:$F$1048576,MATCH('Sku Break Down'!A3695,'Step 2 OMS Report'!$C$2:$C$1048576,0)),"")</f>
        <v/>
      </c>
      <c r="D3695" s="21" t="str">
        <f>IFERROR(INDEX('Step 2 OMS Report'!$E$2:$E$1048576,MATCH('Sku Break Down'!A3695,'Step 2 OMS Report'!$A$2:$A$1048576,0)),"")</f>
        <v/>
      </c>
      <c r="E3695" s="21" t="str">
        <f>IFERROR(INDEX('Product Info (Hide)'!$E$2:$E$1840,MATCH('Sku Break Down'!C3695,Manufacture_SKUHiddenSheet,0)),"")</f>
        <v/>
      </c>
      <c r="F3695" s="21" t="str">
        <f>IF(A3695="","",SUMIFS('Step 1 Customer Remit'!$J$17:$J$1048576,'Step 1 Customer Remit'!$B$17:$B$1048576,'Sku Break Down'!A3695,'Step 1 Customer Remit'!$D$17:$D$1048576,"Return"))</f>
        <v/>
      </c>
      <c r="G3695" s="21" t="str">
        <f>IF(A3695="","",SUMIFS('Step 1 Customer Remit'!$F$17:$F$1048576,'Step 1 Customer Remit'!$B$17:$B$1048576,'Sku Break Down'!A3695,'Step 1 Customer Remit'!$D$17:$D$1048576,"Return"))</f>
        <v/>
      </c>
      <c r="H3695" s="21" t="str">
        <f t="shared" si="229"/>
        <v/>
      </c>
      <c r="I3695" s="21" t="str">
        <f>IF(A3695="","",SUMIF('Step 2 OMS Report'!$C$2:$C$1048576,'Sku Break Down'!A3695,'Step 2 OMS Report'!$G$2:$G$1048576))</f>
        <v/>
      </c>
      <c r="J3695" s="21" t="str">
        <f>IF(A3695="","",SUMIFS('Step 2 OMS Report'!$I$2:$I$1048576,'Step 2 OMS Report'!$C$2:$C$1048576,'Sku Break Down'!A3695))</f>
        <v/>
      </c>
      <c r="K3695" s="21" t="str">
        <f t="shared" si="230"/>
        <v/>
      </c>
      <c r="L3695" s="22" t="str">
        <f t="shared" si="232"/>
        <v/>
      </c>
      <c r="M3695" s="22" t="str">
        <f t="shared" si="231"/>
        <v/>
      </c>
    </row>
    <row r="3696" spans="1:13" x14ac:dyDescent="0.55000000000000004">
      <c r="A3696" s="24"/>
      <c r="B3696" s="21" t="str">
        <f>IFERROR(INDEX('Step 2 OMS Report'!$D$2:$D$1048576,MATCH('Sku Break Down'!A3696,'Step 2 OMS Report'!$C$2:$C$1048576,0)),"")</f>
        <v/>
      </c>
      <c r="C3696" s="21" t="str">
        <f>IFERROR(INDEX('Step 2 OMS Report'!$F$2:$F$1048576,MATCH('Sku Break Down'!A3696,'Step 2 OMS Report'!$C$2:$C$1048576,0)),"")</f>
        <v/>
      </c>
      <c r="D3696" s="21" t="str">
        <f>IFERROR(INDEX('Step 2 OMS Report'!$E$2:$E$1048576,MATCH('Sku Break Down'!A3696,'Step 2 OMS Report'!$A$2:$A$1048576,0)),"")</f>
        <v/>
      </c>
      <c r="E3696" s="21" t="str">
        <f>IFERROR(INDEX('Product Info (Hide)'!$E$2:$E$1840,MATCH('Sku Break Down'!C3696,Manufacture_SKUHiddenSheet,0)),"")</f>
        <v/>
      </c>
      <c r="F3696" s="21" t="str">
        <f>IF(A3696="","",SUMIFS('Step 1 Customer Remit'!$J$17:$J$1048576,'Step 1 Customer Remit'!$B$17:$B$1048576,'Sku Break Down'!A3696,'Step 1 Customer Remit'!$D$17:$D$1048576,"Return"))</f>
        <v/>
      </c>
      <c r="G3696" s="21" t="str">
        <f>IF(A3696="","",SUMIFS('Step 1 Customer Remit'!$F$17:$F$1048576,'Step 1 Customer Remit'!$B$17:$B$1048576,'Sku Break Down'!A3696,'Step 1 Customer Remit'!$D$17:$D$1048576,"Return"))</f>
        <v/>
      </c>
      <c r="H3696" s="21" t="str">
        <f t="shared" si="229"/>
        <v/>
      </c>
      <c r="I3696" s="21" t="str">
        <f>IF(A3696="","",SUMIF('Step 2 OMS Report'!$C$2:$C$1048576,'Sku Break Down'!A3696,'Step 2 OMS Report'!$G$2:$G$1048576))</f>
        <v/>
      </c>
      <c r="J3696" s="21" t="str">
        <f>IF(A3696="","",SUMIFS('Step 2 OMS Report'!$I$2:$I$1048576,'Step 2 OMS Report'!$C$2:$C$1048576,'Sku Break Down'!A3696))</f>
        <v/>
      </c>
      <c r="K3696" s="21" t="str">
        <f t="shared" si="230"/>
        <v/>
      </c>
      <c r="L3696" s="22" t="str">
        <f t="shared" si="232"/>
        <v/>
      </c>
      <c r="M3696" s="22" t="str">
        <f t="shared" si="231"/>
        <v/>
      </c>
    </row>
    <row r="3697" spans="1:13" x14ac:dyDescent="0.55000000000000004">
      <c r="A3697" s="24"/>
      <c r="B3697" s="21" t="str">
        <f>IFERROR(INDEX('Step 2 OMS Report'!$D$2:$D$1048576,MATCH('Sku Break Down'!A3697,'Step 2 OMS Report'!$C$2:$C$1048576,0)),"")</f>
        <v/>
      </c>
      <c r="C3697" s="21" t="str">
        <f>IFERROR(INDEX('Step 2 OMS Report'!$F$2:$F$1048576,MATCH('Sku Break Down'!A3697,'Step 2 OMS Report'!$C$2:$C$1048576,0)),"")</f>
        <v/>
      </c>
      <c r="D3697" s="21" t="str">
        <f>IFERROR(INDEX('Step 2 OMS Report'!$E$2:$E$1048576,MATCH('Sku Break Down'!A3697,'Step 2 OMS Report'!$A$2:$A$1048576,0)),"")</f>
        <v/>
      </c>
      <c r="E3697" s="21" t="str">
        <f>IFERROR(INDEX('Product Info (Hide)'!$E$2:$E$1840,MATCH('Sku Break Down'!C3697,Manufacture_SKUHiddenSheet,0)),"")</f>
        <v/>
      </c>
      <c r="F3697" s="21" t="str">
        <f>IF(A3697="","",SUMIFS('Step 1 Customer Remit'!$J$17:$J$1048576,'Step 1 Customer Remit'!$B$17:$B$1048576,'Sku Break Down'!A3697,'Step 1 Customer Remit'!$D$17:$D$1048576,"Return"))</f>
        <v/>
      </c>
      <c r="G3697" s="21" t="str">
        <f>IF(A3697="","",SUMIFS('Step 1 Customer Remit'!$F$17:$F$1048576,'Step 1 Customer Remit'!$B$17:$B$1048576,'Sku Break Down'!A3697,'Step 1 Customer Remit'!$D$17:$D$1048576,"Return"))</f>
        <v/>
      </c>
      <c r="H3697" s="21" t="str">
        <f t="shared" si="229"/>
        <v/>
      </c>
      <c r="I3697" s="21" t="str">
        <f>IF(A3697="","",SUMIF('Step 2 OMS Report'!$C$2:$C$1048576,'Sku Break Down'!A3697,'Step 2 OMS Report'!$G$2:$G$1048576))</f>
        <v/>
      </c>
      <c r="J3697" s="21" t="str">
        <f>IF(A3697="","",SUMIFS('Step 2 OMS Report'!$I$2:$I$1048576,'Step 2 OMS Report'!$C$2:$C$1048576,'Sku Break Down'!A3697))</f>
        <v/>
      </c>
      <c r="K3697" s="21" t="str">
        <f t="shared" si="230"/>
        <v/>
      </c>
      <c r="L3697" s="22" t="str">
        <f t="shared" si="232"/>
        <v/>
      </c>
      <c r="M3697" s="22" t="str">
        <f t="shared" si="231"/>
        <v/>
      </c>
    </row>
    <row r="3698" spans="1:13" x14ac:dyDescent="0.55000000000000004">
      <c r="A3698" s="24"/>
      <c r="B3698" s="21" t="str">
        <f>IFERROR(INDEX('Step 2 OMS Report'!$D$2:$D$1048576,MATCH('Sku Break Down'!A3698,'Step 2 OMS Report'!$C$2:$C$1048576,0)),"")</f>
        <v/>
      </c>
      <c r="C3698" s="21" t="str">
        <f>IFERROR(INDEX('Step 2 OMS Report'!$F$2:$F$1048576,MATCH('Sku Break Down'!A3698,'Step 2 OMS Report'!$C$2:$C$1048576,0)),"")</f>
        <v/>
      </c>
      <c r="D3698" s="21" t="str">
        <f>IFERROR(INDEX('Step 2 OMS Report'!$E$2:$E$1048576,MATCH('Sku Break Down'!A3698,'Step 2 OMS Report'!$A$2:$A$1048576,0)),"")</f>
        <v/>
      </c>
      <c r="E3698" s="21" t="str">
        <f>IFERROR(INDEX('Product Info (Hide)'!$E$2:$E$1840,MATCH('Sku Break Down'!C3698,Manufacture_SKUHiddenSheet,0)),"")</f>
        <v/>
      </c>
      <c r="F3698" s="21" t="str">
        <f>IF(A3698="","",SUMIFS('Step 1 Customer Remit'!$J$17:$J$1048576,'Step 1 Customer Remit'!$B$17:$B$1048576,'Sku Break Down'!A3698,'Step 1 Customer Remit'!$D$17:$D$1048576,"Return"))</f>
        <v/>
      </c>
      <c r="G3698" s="21" t="str">
        <f>IF(A3698="","",SUMIFS('Step 1 Customer Remit'!$F$17:$F$1048576,'Step 1 Customer Remit'!$B$17:$B$1048576,'Sku Break Down'!A3698,'Step 1 Customer Remit'!$D$17:$D$1048576,"Return"))</f>
        <v/>
      </c>
      <c r="H3698" s="21" t="str">
        <f t="shared" si="229"/>
        <v/>
      </c>
      <c r="I3698" s="21" t="str">
        <f>IF(A3698="","",SUMIF('Step 2 OMS Report'!$C$2:$C$1048576,'Sku Break Down'!A3698,'Step 2 OMS Report'!$G$2:$G$1048576))</f>
        <v/>
      </c>
      <c r="J3698" s="21" t="str">
        <f>IF(A3698="","",SUMIFS('Step 2 OMS Report'!$I$2:$I$1048576,'Step 2 OMS Report'!$C$2:$C$1048576,'Sku Break Down'!A3698))</f>
        <v/>
      </c>
      <c r="K3698" s="21" t="str">
        <f t="shared" si="230"/>
        <v/>
      </c>
      <c r="L3698" s="22" t="str">
        <f t="shared" si="232"/>
        <v/>
      </c>
      <c r="M3698" s="22" t="str">
        <f t="shared" si="231"/>
        <v/>
      </c>
    </row>
    <row r="3699" spans="1:13" x14ac:dyDescent="0.55000000000000004">
      <c r="A3699" s="24"/>
      <c r="B3699" s="21" t="str">
        <f>IFERROR(INDEX('Step 2 OMS Report'!$D$2:$D$1048576,MATCH('Sku Break Down'!A3699,'Step 2 OMS Report'!$C$2:$C$1048576,0)),"")</f>
        <v/>
      </c>
      <c r="C3699" s="21" t="str">
        <f>IFERROR(INDEX('Step 2 OMS Report'!$F$2:$F$1048576,MATCH('Sku Break Down'!A3699,'Step 2 OMS Report'!$C$2:$C$1048576,0)),"")</f>
        <v/>
      </c>
      <c r="D3699" s="21" t="str">
        <f>IFERROR(INDEX('Step 2 OMS Report'!$E$2:$E$1048576,MATCH('Sku Break Down'!A3699,'Step 2 OMS Report'!$A$2:$A$1048576,0)),"")</f>
        <v/>
      </c>
      <c r="E3699" s="21" t="str">
        <f>IFERROR(INDEX('Product Info (Hide)'!$E$2:$E$1840,MATCH('Sku Break Down'!C3699,Manufacture_SKUHiddenSheet,0)),"")</f>
        <v/>
      </c>
      <c r="F3699" s="21" t="str">
        <f>IF(A3699="","",SUMIFS('Step 1 Customer Remit'!$J$17:$J$1048576,'Step 1 Customer Remit'!$B$17:$B$1048576,'Sku Break Down'!A3699,'Step 1 Customer Remit'!$D$17:$D$1048576,"Return"))</f>
        <v/>
      </c>
      <c r="G3699" s="21" t="str">
        <f>IF(A3699="","",SUMIFS('Step 1 Customer Remit'!$F$17:$F$1048576,'Step 1 Customer Remit'!$B$17:$B$1048576,'Sku Break Down'!A3699,'Step 1 Customer Remit'!$D$17:$D$1048576,"Return"))</f>
        <v/>
      </c>
      <c r="H3699" s="21" t="str">
        <f t="shared" si="229"/>
        <v/>
      </c>
      <c r="I3699" s="21" t="str">
        <f>IF(A3699="","",SUMIF('Step 2 OMS Report'!$C$2:$C$1048576,'Sku Break Down'!A3699,'Step 2 OMS Report'!$G$2:$G$1048576))</f>
        <v/>
      </c>
      <c r="J3699" s="21" t="str">
        <f>IF(A3699="","",SUMIFS('Step 2 OMS Report'!$I$2:$I$1048576,'Step 2 OMS Report'!$C$2:$C$1048576,'Sku Break Down'!A3699))</f>
        <v/>
      </c>
      <c r="K3699" s="21" t="str">
        <f t="shared" si="230"/>
        <v/>
      </c>
      <c r="L3699" s="22" t="str">
        <f t="shared" si="232"/>
        <v/>
      </c>
      <c r="M3699" s="22" t="str">
        <f t="shared" si="231"/>
        <v/>
      </c>
    </row>
    <row r="3700" spans="1:13" x14ac:dyDescent="0.55000000000000004">
      <c r="A3700" s="24"/>
      <c r="B3700" s="21" t="str">
        <f>IFERROR(INDEX('Step 2 OMS Report'!$D$2:$D$1048576,MATCH('Sku Break Down'!A3700,'Step 2 OMS Report'!$C$2:$C$1048576,0)),"")</f>
        <v/>
      </c>
      <c r="C3700" s="21" t="str">
        <f>IFERROR(INDEX('Step 2 OMS Report'!$F$2:$F$1048576,MATCH('Sku Break Down'!A3700,'Step 2 OMS Report'!$C$2:$C$1048576,0)),"")</f>
        <v/>
      </c>
      <c r="D3700" s="21" t="str">
        <f>IFERROR(INDEX('Step 2 OMS Report'!$E$2:$E$1048576,MATCH('Sku Break Down'!A3700,'Step 2 OMS Report'!$A$2:$A$1048576,0)),"")</f>
        <v/>
      </c>
      <c r="E3700" s="21" t="str">
        <f>IFERROR(INDEX('Product Info (Hide)'!$E$2:$E$1840,MATCH('Sku Break Down'!C3700,Manufacture_SKUHiddenSheet,0)),"")</f>
        <v/>
      </c>
      <c r="F3700" s="21" t="str">
        <f>IF(A3700="","",SUMIFS('Step 1 Customer Remit'!$J$17:$J$1048576,'Step 1 Customer Remit'!$B$17:$B$1048576,'Sku Break Down'!A3700,'Step 1 Customer Remit'!$D$17:$D$1048576,"Return"))</f>
        <v/>
      </c>
      <c r="G3700" s="21" t="str">
        <f>IF(A3700="","",SUMIFS('Step 1 Customer Remit'!$F$17:$F$1048576,'Step 1 Customer Remit'!$B$17:$B$1048576,'Sku Break Down'!A3700,'Step 1 Customer Remit'!$D$17:$D$1048576,"Return"))</f>
        <v/>
      </c>
      <c r="H3700" s="21" t="str">
        <f t="shared" si="229"/>
        <v/>
      </c>
      <c r="I3700" s="21" t="str">
        <f>IF(A3700="","",SUMIF('Step 2 OMS Report'!$C$2:$C$1048576,'Sku Break Down'!A3700,'Step 2 OMS Report'!$G$2:$G$1048576))</f>
        <v/>
      </c>
      <c r="J3700" s="21" t="str">
        <f>IF(A3700="","",SUMIFS('Step 2 OMS Report'!$I$2:$I$1048576,'Step 2 OMS Report'!$C$2:$C$1048576,'Sku Break Down'!A3700))</f>
        <v/>
      </c>
      <c r="K3700" s="21" t="str">
        <f t="shared" si="230"/>
        <v/>
      </c>
      <c r="L3700" s="22" t="str">
        <f t="shared" si="232"/>
        <v/>
      </c>
      <c r="M3700" s="22" t="str">
        <f t="shared" si="231"/>
        <v/>
      </c>
    </row>
    <row r="3701" spans="1:13" x14ac:dyDescent="0.55000000000000004">
      <c r="A3701" s="24"/>
      <c r="B3701" s="21" t="str">
        <f>IFERROR(INDEX('Step 2 OMS Report'!$D$2:$D$1048576,MATCH('Sku Break Down'!A3701,'Step 2 OMS Report'!$C$2:$C$1048576,0)),"")</f>
        <v/>
      </c>
      <c r="C3701" s="21" t="str">
        <f>IFERROR(INDEX('Step 2 OMS Report'!$F$2:$F$1048576,MATCH('Sku Break Down'!A3701,'Step 2 OMS Report'!$C$2:$C$1048576,0)),"")</f>
        <v/>
      </c>
      <c r="D3701" s="21" t="str">
        <f>IFERROR(INDEX('Step 2 OMS Report'!$E$2:$E$1048576,MATCH('Sku Break Down'!A3701,'Step 2 OMS Report'!$A$2:$A$1048576,0)),"")</f>
        <v/>
      </c>
      <c r="E3701" s="21" t="str">
        <f>IFERROR(INDEX('Product Info (Hide)'!$E$2:$E$1840,MATCH('Sku Break Down'!C3701,Manufacture_SKUHiddenSheet,0)),"")</f>
        <v/>
      </c>
      <c r="F3701" s="21" t="str">
        <f>IF(A3701="","",SUMIFS('Step 1 Customer Remit'!$J$17:$J$1048576,'Step 1 Customer Remit'!$B$17:$B$1048576,'Sku Break Down'!A3701,'Step 1 Customer Remit'!$D$17:$D$1048576,"Return"))</f>
        <v/>
      </c>
      <c r="G3701" s="21" t="str">
        <f>IF(A3701="","",SUMIFS('Step 1 Customer Remit'!$F$17:$F$1048576,'Step 1 Customer Remit'!$B$17:$B$1048576,'Sku Break Down'!A3701,'Step 1 Customer Remit'!$D$17:$D$1048576,"Return"))</f>
        <v/>
      </c>
      <c r="H3701" s="21" t="str">
        <f t="shared" si="229"/>
        <v/>
      </c>
      <c r="I3701" s="21" t="str">
        <f>IF(A3701="","",SUMIF('Step 2 OMS Report'!$C$2:$C$1048576,'Sku Break Down'!A3701,'Step 2 OMS Report'!$G$2:$G$1048576))</f>
        <v/>
      </c>
      <c r="J3701" s="21" t="str">
        <f>IF(A3701="","",SUMIFS('Step 2 OMS Report'!$I$2:$I$1048576,'Step 2 OMS Report'!$C$2:$C$1048576,'Sku Break Down'!A3701))</f>
        <v/>
      </c>
      <c r="K3701" s="21" t="str">
        <f t="shared" si="230"/>
        <v/>
      </c>
      <c r="L3701" s="22" t="str">
        <f t="shared" si="232"/>
        <v/>
      </c>
      <c r="M3701" s="22" t="str">
        <f t="shared" si="231"/>
        <v/>
      </c>
    </row>
    <row r="3702" spans="1:13" x14ac:dyDescent="0.55000000000000004">
      <c r="A3702" s="24"/>
      <c r="B3702" s="21" t="str">
        <f>IFERROR(INDEX('Step 2 OMS Report'!$D$2:$D$1048576,MATCH('Sku Break Down'!A3702,'Step 2 OMS Report'!$C$2:$C$1048576,0)),"")</f>
        <v/>
      </c>
      <c r="C3702" s="21" t="str">
        <f>IFERROR(INDEX('Step 2 OMS Report'!$F$2:$F$1048576,MATCH('Sku Break Down'!A3702,'Step 2 OMS Report'!$C$2:$C$1048576,0)),"")</f>
        <v/>
      </c>
      <c r="D3702" s="21" t="str">
        <f>IFERROR(INDEX('Step 2 OMS Report'!$E$2:$E$1048576,MATCH('Sku Break Down'!A3702,'Step 2 OMS Report'!$A$2:$A$1048576,0)),"")</f>
        <v/>
      </c>
      <c r="E3702" s="21" t="str">
        <f>IFERROR(INDEX('Product Info (Hide)'!$E$2:$E$1840,MATCH('Sku Break Down'!C3702,Manufacture_SKUHiddenSheet,0)),"")</f>
        <v/>
      </c>
      <c r="F3702" s="21" t="str">
        <f>IF(A3702="","",SUMIFS('Step 1 Customer Remit'!$J$17:$J$1048576,'Step 1 Customer Remit'!$B$17:$B$1048576,'Sku Break Down'!A3702,'Step 1 Customer Remit'!$D$17:$D$1048576,"Return"))</f>
        <v/>
      </c>
      <c r="G3702" s="21" t="str">
        <f>IF(A3702="","",SUMIFS('Step 1 Customer Remit'!$F$17:$F$1048576,'Step 1 Customer Remit'!$B$17:$B$1048576,'Sku Break Down'!A3702,'Step 1 Customer Remit'!$D$17:$D$1048576,"Return"))</f>
        <v/>
      </c>
      <c r="H3702" s="21" t="str">
        <f t="shared" si="229"/>
        <v/>
      </c>
      <c r="I3702" s="21" t="str">
        <f>IF(A3702="","",SUMIF('Step 2 OMS Report'!$C$2:$C$1048576,'Sku Break Down'!A3702,'Step 2 OMS Report'!$G$2:$G$1048576))</f>
        <v/>
      </c>
      <c r="J3702" s="21" t="str">
        <f>IF(A3702="","",SUMIFS('Step 2 OMS Report'!$I$2:$I$1048576,'Step 2 OMS Report'!$C$2:$C$1048576,'Sku Break Down'!A3702))</f>
        <v/>
      </c>
      <c r="K3702" s="21" t="str">
        <f t="shared" si="230"/>
        <v/>
      </c>
      <c r="L3702" s="22" t="str">
        <f t="shared" si="232"/>
        <v/>
      </c>
      <c r="M3702" s="22" t="str">
        <f t="shared" si="231"/>
        <v/>
      </c>
    </row>
    <row r="3703" spans="1:13" x14ac:dyDescent="0.55000000000000004">
      <c r="A3703" s="24"/>
      <c r="B3703" s="21" t="str">
        <f>IFERROR(INDEX('Step 2 OMS Report'!$D$2:$D$1048576,MATCH('Sku Break Down'!A3703,'Step 2 OMS Report'!$C$2:$C$1048576,0)),"")</f>
        <v/>
      </c>
      <c r="C3703" s="21" t="str">
        <f>IFERROR(INDEX('Step 2 OMS Report'!$F$2:$F$1048576,MATCH('Sku Break Down'!A3703,'Step 2 OMS Report'!$C$2:$C$1048576,0)),"")</f>
        <v/>
      </c>
      <c r="D3703" s="21" t="str">
        <f>IFERROR(INDEX('Step 2 OMS Report'!$E$2:$E$1048576,MATCH('Sku Break Down'!A3703,'Step 2 OMS Report'!$A$2:$A$1048576,0)),"")</f>
        <v/>
      </c>
      <c r="E3703" s="21" t="str">
        <f>IFERROR(INDEX('Product Info (Hide)'!$E$2:$E$1840,MATCH('Sku Break Down'!C3703,Manufacture_SKUHiddenSheet,0)),"")</f>
        <v/>
      </c>
      <c r="F3703" s="21" t="str">
        <f>IF(A3703="","",SUMIFS('Step 1 Customer Remit'!$J$17:$J$1048576,'Step 1 Customer Remit'!$B$17:$B$1048576,'Sku Break Down'!A3703,'Step 1 Customer Remit'!$D$17:$D$1048576,"Return"))</f>
        <v/>
      </c>
      <c r="G3703" s="21" t="str">
        <f>IF(A3703="","",SUMIFS('Step 1 Customer Remit'!$F$17:$F$1048576,'Step 1 Customer Remit'!$B$17:$B$1048576,'Sku Break Down'!A3703,'Step 1 Customer Remit'!$D$17:$D$1048576,"Return"))</f>
        <v/>
      </c>
      <c r="H3703" s="21" t="str">
        <f t="shared" si="229"/>
        <v/>
      </c>
      <c r="I3703" s="21" t="str">
        <f>IF(A3703="","",SUMIF('Step 2 OMS Report'!$C$2:$C$1048576,'Sku Break Down'!A3703,'Step 2 OMS Report'!$G$2:$G$1048576))</f>
        <v/>
      </c>
      <c r="J3703" s="21" t="str">
        <f>IF(A3703="","",SUMIFS('Step 2 OMS Report'!$I$2:$I$1048576,'Step 2 OMS Report'!$C$2:$C$1048576,'Sku Break Down'!A3703))</f>
        <v/>
      </c>
      <c r="K3703" s="21" t="str">
        <f t="shared" si="230"/>
        <v/>
      </c>
      <c r="L3703" s="22" t="str">
        <f t="shared" si="232"/>
        <v/>
      </c>
      <c r="M3703" s="22" t="str">
        <f t="shared" si="231"/>
        <v/>
      </c>
    </row>
    <row r="3704" spans="1:13" x14ac:dyDescent="0.55000000000000004">
      <c r="A3704" s="24"/>
      <c r="B3704" s="21" t="str">
        <f>IFERROR(INDEX('Step 2 OMS Report'!$D$2:$D$1048576,MATCH('Sku Break Down'!A3704,'Step 2 OMS Report'!$C$2:$C$1048576,0)),"")</f>
        <v/>
      </c>
      <c r="C3704" s="21" t="str">
        <f>IFERROR(INDEX('Step 2 OMS Report'!$F$2:$F$1048576,MATCH('Sku Break Down'!A3704,'Step 2 OMS Report'!$C$2:$C$1048576,0)),"")</f>
        <v/>
      </c>
      <c r="D3704" s="21" t="str">
        <f>IFERROR(INDEX('Step 2 OMS Report'!$E$2:$E$1048576,MATCH('Sku Break Down'!A3704,'Step 2 OMS Report'!$A$2:$A$1048576,0)),"")</f>
        <v/>
      </c>
      <c r="E3704" s="21" t="str">
        <f>IFERROR(INDEX('Product Info (Hide)'!$E$2:$E$1840,MATCH('Sku Break Down'!C3704,Manufacture_SKUHiddenSheet,0)),"")</f>
        <v/>
      </c>
      <c r="F3704" s="21" t="str">
        <f>IF(A3704="","",SUMIFS('Step 1 Customer Remit'!$J$17:$J$1048576,'Step 1 Customer Remit'!$B$17:$B$1048576,'Sku Break Down'!A3704,'Step 1 Customer Remit'!$D$17:$D$1048576,"Return"))</f>
        <v/>
      </c>
      <c r="G3704" s="21" t="str">
        <f>IF(A3704="","",SUMIFS('Step 1 Customer Remit'!$F$17:$F$1048576,'Step 1 Customer Remit'!$B$17:$B$1048576,'Sku Break Down'!A3704,'Step 1 Customer Remit'!$D$17:$D$1048576,"Return"))</f>
        <v/>
      </c>
      <c r="H3704" s="21" t="str">
        <f t="shared" si="229"/>
        <v/>
      </c>
      <c r="I3704" s="21" t="str">
        <f>IF(A3704="","",SUMIF('Step 2 OMS Report'!$C$2:$C$1048576,'Sku Break Down'!A3704,'Step 2 OMS Report'!$G$2:$G$1048576))</f>
        <v/>
      </c>
      <c r="J3704" s="21" t="str">
        <f>IF(A3704="","",SUMIFS('Step 2 OMS Report'!$I$2:$I$1048576,'Step 2 OMS Report'!$C$2:$C$1048576,'Sku Break Down'!A3704))</f>
        <v/>
      </c>
      <c r="K3704" s="21" t="str">
        <f t="shared" si="230"/>
        <v/>
      </c>
      <c r="L3704" s="22" t="str">
        <f t="shared" si="232"/>
        <v/>
      </c>
      <c r="M3704" s="22" t="str">
        <f t="shared" si="231"/>
        <v/>
      </c>
    </row>
    <row r="3705" spans="1:13" x14ac:dyDescent="0.55000000000000004">
      <c r="A3705" s="24"/>
      <c r="B3705" s="21" t="str">
        <f>IFERROR(INDEX('Step 2 OMS Report'!$D$2:$D$1048576,MATCH('Sku Break Down'!A3705,'Step 2 OMS Report'!$C$2:$C$1048576,0)),"")</f>
        <v/>
      </c>
      <c r="C3705" s="21" t="str">
        <f>IFERROR(INDEX('Step 2 OMS Report'!$F$2:$F$1048576,MATCH('Sku Break Down'!A3705,'Step 2 OMS Report'!$C$2:$C$1048576,0)),"")</f>
        <v/>
      </c>
      <c r="D3705" s="21" t="str">
        <f>IFERROR(INDEX('Step 2 OMS Report'!$E$2:$E$1048576,MATCH('Sku Break Down'!A3705,'Step 2 OMS Report'!$A$2:$A$1048576,0)),"")</f>
        <v/>
      </c>
      <c r="E3705" s="21" t="str">
        <f>IFERROR(INDEX('Product Info (Hide)'!$E$2:$E$1840,MATCH('Sku Break Down'!C3705,Manufacture_SKUHiddenSheet,0)),"")</f>
        <v/>
      </c>
      <c r="F3705" s="21" t="str">
        <f>IF(A3705="","",SUMIFS('Step 1 Customer Remit'!$J$17:$J$1048576,'Step 1 Customer Remit'!$B$17:$B$1048576,'Sku Break Down'!A3705,'Step 1 Customer Remit'!$D$17:$D$1048576,"Return"))</f>
        <v/>
      </c>
      <c r="G3705" s="21" t="str">
        <f>IF(A3705="","",SUMIFS('Step 1 Customer Remit'!$F$17:$F$1048576,'Step 1 Customer Remit'!$B$17:$B$1048576,'Sku Break Down'!A3705,'Step 1 Customer Remit'!$D$17:$D$1048576,"Return"))</f>
        <v/>
      </c>
      <c r="H3705" s="21" t="str">
        <f t="shared" si="229"/>
        <v/>
      </c>
      <c r="I3705" s="21" t="str">
        <f>IF(A3705="","",SUMIF('Step 2 OMS Report'!$C$2:$C$1048576,'Sku Break Down'!A3705,'Step 2 OMS Report'!$G$2:$G$1048576))</f>
        <v/>
      </c>
      <c r="J3705" s="21" t="str">
        <f>IF(A3705="","",SUMIFS('Step 2 OMS Report'!$I$2:$I$1048576,'Step 2 OMS Report'!$C$2:$C$1048576,'Sku Break Down'!A3705))</f>
        <v/>
      </c>
      <c r="K3705" s="21" t="str">
        <f t="shared" si="230"/>
        <v/>
      </c>
      <c r="L3705" s="22" t="str">
        <f t="shared" si="232"/>
        <v/>
      </c>
      <c r="M3705" s="22" t="str">
        <f t="shared" si="231"/>
        <v/>
      </c>
    </row>
    <row r="3706" spans="1:13" x14ac:dyDescent="0.55000000000000004">
      <c r="A3706" s="24"/>
      <c r="B3706" s="21" t="str">
        <f>IFERROR(INDEX('Step 2 OMS Report'!$D$2:$D$1048576,MATCH('Sku Break Down'!A3706,'Step 2 OMS Report'!$C$2:$C$1048576,0)),"")</f>
        <v/>
      </c>
      <c r="C3706" s="21" t="str">
        <f>IFERROR(INDEX('Step 2 OMS Report'!$F$2:$F$1048576,MATCH('Sku Break Down'!A3706,'Step 2 OMS Report'!$C$2:$C$1048576,0)),"")</f>
        <v/>
      </c>
      <c r="D3706" s="21" t="str">
        <f>IFERROR(INDEX('Step 2 OMS Report'!$E$2:$E$1048576,MATCH('Sku Break Down'!A3706,'Step 2 OMS Report'!$A$2:$A$1048576,0)),"")</f>
        <v/>
      </c>
      <c r="E3706" s="21" t="str">
        <f>IFERROR(INDEX('Product Info (Hide)'!$E$2:$E$1840,MATCH('Sku Break Down'!C3706,Manufacture_SKUHiddenSheet,0)),"")</f>
        <v/>
      </c>
      <c r="F3706" s="21" t="str">
        <f>IF(A3706="","",SUMIFS('Step 1 Customer Remit'!$J$17:$J$1048576,'Step 1 Customer Remit'!$B$17:$B$1048576,'Sku Break Down'!A3706,'Step 1 Customer Remit'!$D$17:$D$1048576,"Return"))</f>
        <v/>
      </c>
      <c r="G3706" s="21" t="str">
        <f>IF(A3706="","",SUMIFS('Step 1 Customer Remit'!$F$17:$F$1048576,'Step 1 Customer Remit'!$B$17:$B$1048576,'Sku Break Down'!A3706,'Step 1 Customer Remit'!$D$17:$D$1048576,"Return"))</f>
        <v/>
      </c>
      <c r="H3706" s="21" t="str">
        <f t="shared" si="229"/>
        <v/>
      </c>
      <c r="I3706" s="21" t="str">
        <f>IF(A3706="","",SUMIF('Step 2 OMS Report'!$C$2:$C$1048576,'Sku Break Down'!A3706,'Step 2 OMS Report'!$G$2:$G$1048576))</f>
        <v/>
      </c>
      <c r="J3706" s="21" t="str">
        <f>IF(A3706="","",SUMIFS('Step 2 OMS Report'!$I$2:$I$1048576,'Step 2 OMS Report'!$C$2:$C$1048576,'Sku Break Down'!A3706))</f>
        <v/>
      </c>
      <c r="K3706" s="21" t="str">
        <f t="shared" si="230"/>
        <v/>
      </c>
      <c r="L3706" s="22" t="str">
        <f t="shared" si="232"/>
        <v/>
      </c>
      <c r="M3706" s="22" t="str">
        <f t="shared" si="231"/>
        <v/>
      </c>
    </row>
    <row r="3707" spans="1:13" x14ac:dyDescent="0.55000000000000004">
      <c r="A3707" s="24"/>
      <c r="B3707" s="21" t="str">
        <f>IFERROR(INDEX('Step 2 OMS Report'!$D$2:$D$1048576,MATCH('Sku Break Down'!A3707,'Step 2 OMS Report'!$C$2:$C$1048576,0)),"")</f>
        <v/>
      </c>
      <c r="C3707" s="21" t="str">
        <f>IFERROR(INDEX('Step 2 OMS Report'!$F$2:$F$1048576,MATCH('Sku Break Down'!A3707,'Step 2 OMS Report'!$C$2:$C$1048576,0)),"")</f>
        <v/>
      </c>
      <c r="D3707" s="21" t="str">
        <f>IFERROR(INDEX('Step 2 OMS Report'!$E$2:$E$1048576,MATCH('Sku Break Down'!A3707,'Step 2 OMS Report'!$A$2:$A$1048576,0)),"")</f>
        <v/>
      </c>
      <c r="E3707" s="21" t="str">
        <f>IFERROR(INDEX('Product Info (Hide)'!$E$2:$E$1840,MATCH('Sku Break Down'!C3707,Manufacture_SKUHiddenSheet,0)),"")</f>
        <v/>
      </c>
      <c r="F3707" s="21" t="str">
        <f>IF(A3707="","",SUMIFS('Step 1 Customer Remit'!$J$17:$J$1048576,'Step 1 Customer Remit'!$B$17:$B$1048576,'Sku Break Down'!A3707,'Step 1 Customer Remit'!$D$17:$D$1048576,"Return"))</f>
        <v/>
      </c>
      <c r="G3707" s="21" t="str">
        <f>IF(A3707="","",SUMIFS('Step 1 Customer Remit'!$F$17:$F$1048576,'Step 1 Customer Remit'!$B$17:$B$1048576,'Sku Break Down'!A3707,'Step 1 Customer Remit'!$D$17:$D$1048576,"Return"))</f>
        <v/>
      </c>
      <c r="H3707" s="21" t="str">
        <f t="shared" si="229"/>
        <v/>
      </c>
      <c r="I3707" s="21" t="str">
        <f>IF(A3707="","",SUMIF('Step 2 OMS Report'!$C$2:$C$1048576,'Sku Break Down'!A3707,'Step 2 OMS Report'!$G$2:$G$1048576))</f>
        <v/>
      </c>
      <c r="J3707" s="21" t="str">
        <f>IF(A3707="","",SUMIFS('Step 2 OMS Report'!$I$2:$I$1048576,'Step 2 OMS Report'!$C$2:$C$1048576,'Sku Break Down'!A3707))</f>
        <v/>
      </c>
      <c r="K3707" s="21" t="str">
        <f t="shared" si="230"/>
        <v/>
      </c>
      <c r="L3707" s="22" t="str">
        <f t="shared" si="232"/>
        <v/>
      </c>
      <c r="M3707" s="22" t="str">
        <f t="shared" si="231"/>
        <v/>
      </c>
    </row>
    <row r="3708" spans="1:13" x14ac:dyDescent="0.55000000000000004">
      <c r="A3708" s="24"/>
      <c r="B3708" s="21" t="str">
        <f>IFERROR(INDEX('Step 2 OMS Report'!$D$2:$D$1048576,MATCH('Sku Break Down'!A3708,'Step 2 OMS Report'!$C$2:$C$1048576,0)),"")</f>
        <v/>
      </c>
      <c r="C3708" s="21" t="str">
        <f>IFERROR(INDEX('Step 2 OMS Report'!$F$2:$F$1048576,MATCH('Sku Break Down'!A3708,'Step 2 OMS Report'!$C$2:$C$1048576,0)),"")</f>
        <v/>
      </c>
      <c r="D3708" s="21" t="str">
        <f>IFERROR(INDEX('Step 2 OMS Report'!$E$2:$E$1048576,MATCH('Sku Break Down'!A3708,'Step 2 OMS Report'!$A$2:$A$1048576,0)),"")</f>
        <v/>
      </c>
      <c r="E3708" s="21" t="str">
        <f>IFERROR(INDEX('Product Info (Hide)'!$E$2:$E$1840,MATCH('Sku Break Down'!C3708,Manufacture_SKUHiddenSheet,0)),"")</f>
        <v/>
      </c>
      <c r="F3708" s="21" t="str">
        <f>IF(A3708="","",SUMIFS('Step 1 Customer Remit'!$J$17:$J$1048576,'Step 1 Customer Remit'!$B$17:$B$1048576,'Sku Break Down'!A3708,'Step 1 Customer Remit'!$D$17:$D$1048576,"Return"))</f>
        <v/>
      </c>
      <c r="G3708" s="21" t="str">
        <f>IF(A3708="","",SUMIFS('Step 1 Customer Remit'!$F$17:$F$1048576,'Step 1 Customer Remit'!$B$17:$B$1048576,'Sku Break Down'!A3708,'Step 1 Customer Remit'!$D$17:$D$1048576,"Return"))</f>
        <v/>
      </c>
      <c r="H3708" s="21" t="str">
        <f t="shared" si="229"/>
        <v/>
      </c>
      <c r="I3708" s="21" t="str">
        <f>IF(A3708="","",SUMIF('Step 2 OMS Report'!$C$2:$C$1048576,'Sku Break Down'!A3708,'Step 2 OMS Report'!$G$2:$G$1048576))</f>
        <v/>
      </c>
      <c r="J3708" s="21" t="str">
        <f>IF(A3708="","",SUMIFS('Step 2 OMS Report'!$I$2:$I$1048576,'Step 2 OMS Report'!$C$2:$C$1048576,'Sku Break Down'!A3708))</f>
        <v/>
      </c>
      <c r="K3708" s="21" t="str">
        <f t="shared" si="230"/>
        <v/>
      </c>
      <c r="L3708" s="22" t="str">
        <f t="shared" si="232"/>
        <v/>
      </c>
      <c r="M3708" s="22" t="str">
        <f t="shared" si="231"/>
        <v/>
      </c>
    </row>
    <row r="3709" spans="1:13" x14ac:dyDescent="0.55000000000000004">
      <c r="A3709" s="24"/>
      <c r="B3709" s="21" t="str">
        <f>IFERROR(INDEX('Step 2 OMS Report'!$D$2:$D$1048576,MATCH('Sku Break Down'!A3709,'Step 2 OMS Report'!$C$2:$C$1048576,0)),"")</f>
        <v/>
      </c>
      <c r="C3709" s="21" t="str">
        <f>IFERROR(INDEX('Step 2 OMS Report'!$F$2:$F$1048576,MATCH('Sku Break Down'!A3709,'Step 2 OMS Report'!$C$2:$C$1048576,0)),"")</f>
        <v/>
      </c>
      <c r="D3709" s="21" t="str">
        <f>IFERROR(INDEX('Step 2 OMS Report'!$E$2:$E$1048576,MATCH('Sku Break Down'!A3709,'Step 2 OMS Report'!$A$2:$A$1048576,0)),"")</f>
        <v/>
      </c>
      <c r="E3709" s="21" t="str">
        <f>IFERROR(INDEX('Product Info (Hide)'!$E$2:$E$1840,MATCH('Sku Break Down'!C3709,Manufacture_SKUHiddenSheet,0)),"")</f>
        <v/>
      </c>
      <c r="F3709" s="21" t="str">
        <f>IF(A3709="","",SUMIFS('Step 1 Customer Remit'!$J$17:$J$1048576,'Step 1 Customer Remit'!$B$17:$B$1048576,'Sku Break Down'!A3709,'Step 1 Customer Remit'!$D$17:$D$1048576,"Return"))</f>
        <v/>
      </c>
      <c r="G3709" s="21" t="str">
        <f>IF(A3709="","",SUMIFS('Step 1 Customer Remit'!$F$17:$F$1048576,'Step 1 Customer Remit'!$B$17:$B$1048576,'Sku Break Down'!A3709,'Step 1 Customer Remit'!$D$17:$D$1048576,"Return"))</f>
        <v/>
      </c>
      <c r="H3709" s="21" t="str">
        <f t="shared" si="229"/>
        <v/>
      </c>
      <c r="I3709" s="21" t="str">
        <f>IF(A3709="","",SUMIF('Step 2 OMS Report'!$C$2:$C$1048576,'Sku Break Down'!A3709,'Step 2 OMS Report'!$G$2:$G$1048576))</f>
        <v/>
      </c>
      <c r="J3709" s="21" t="str">
        <f>IF(A3709="","",SUMIFS('Step 2 OMS Report'!$I$2:$I$1048576,'Step 2 OMS Report'!$C$2:$C$1048576,'Sku Break Down'!A3709))</f>
        <v/>
      </c>
      <c r="K3709" s="21" t="str">
        <f t="shared" si="230"/>
        <v/>
      </c>
      <c r="L3709" s="22" t="str">
        <f t="shared" si="232"/>
        <v/>
      </c>
      <c r="M3709" s="22" t="str">
        <f t="shared" si="231"/>
        <v/>
      </c>
    </row>
    <row r="3710" spans="1:13" x14ac:dyDescent="0.55000000000000004">
      <c r="A3710" s="24"/>
      <c r="B3710" s="21" t="str">
        <f>IFERROR(INDEX('Step 2 OMS Report'!$D$2:$D$1048576,MATCH('Sku Break Down'!A3710,'Step 2 OMS Report'!$C$2:$C$1048576,0)),"")</f>
        <v/>
      </c>
      <c r="C3710" s="21" t="str">
        <f>IFERROR(INDEX('Step 2 OMS Report'!$F$2:$F$1048576,MATCH('Sku Break Down'!A3710,'Step 2 OMS Report'!$C$2:$C$1048576,0)),"")</f>
        <v/>
      </c>
      <c r="D3710" s="21" t="str">
        <f>IFERROR(INDEX('Step 2 OMS Report'!$E$2:$E$1048576,MATCH('Sku Break Down'!A3710,'Step 2 OMS Report'!$A$2:$A$1048576,0)),"")</f>
        <v/>
      </c>
      <c r="E3710" s="21" t="str">
        <f>IFERROR(INDEX('Product Info (Hide)'!$E$2:$E$1840,MATCH('Sku Break Down'!C3710,Manufacture_SKUHiddenSheet,0)),"")</f>
        <v/>
      </c>
      <c r="F3710" s="21" t="str">
        <f>IF(A3710="","",SUMIFS('Step 1 Customer Remit'!$J$17:$J$1048576,'Step 1 Customer Remit'!$B$17:$B$1048576,'Sku Break Down'!A3710,'Step 1 Customer Remit'!$D$17:$D$1048576,"Return"))</f>
        <v/>
      </c>
      <c r="G3710" s="21" t="str">
        <f>IF(A3710="","",SUMIFS('Step 1 Customer Remit'!$F$17:$F$1048576,'Step 1 Customer Remit'!$B$17:$B$1048576,'Sku Break Down'!A3710,'Step 1 Customer Remit'!$D$17:$D$1048576,"Return"))</f>
        <v/>
      </c>
      <c r="H3710" s="21" t="str">
        <f t="shared" si="229"/>
        <v/>
      </c>
      <c r="I3710" s="21" t="str">
        <f>IF(A3710="","",SUMIF('Step 2 OMS Report'!$C$2:$C$1048576,'Sku Break Down'!A3710,'Step 2 OMS Report'!$G$2:$G$1048576))</f>
        <v/>
      </c>
      <c r="J3710" s="21" t="str">
        <f>IF(A3710="","",SUMIFS('Step 2 OMS Report'!$I$2:$I$1048576,'Step 2 OMS Report'!$C$2:$C$1048576,'Sku Break Down'!A3710))</f>
        <v/>
      </c>
      <c r="K3710" s="21" t="str">
        <f t="shared" si="230"/>
        <v/>
      </c>
      <c r="L3710" s="22" t="str">
        <f t="shared" si="232"/>
        <v/>
      </c>
      <c r="M3710" s="22" t="str">
        <f t="shared" si="231"/>
        <v/>
      </c>
    </row>
    <row r="3711" spans="1:13" x14ac:dyDescent="0.55000000000000004">
      <c r="A3711" s="24"/>
      <c r="B3711" s="21" t="str">
        <f>IFERROR(INDEX('Step 2 OMS Report'!$D$2:$D$1048576,MATCH('Sku Break Down'!A3711,'Step 2 OMS Report'!$C$2:$C$1048576,0)),"")</f>
        <v/>
      </c>
      <c r="C3711" s="21" t="str">
        <f>IFERROR(INDEX('Step 2 OMS Report'!$F$2:$F$1048576,MATCH('Sku Break Down'!A3711,'Step 2 OMS Report'!$C$2:$C$1048576,0)),"")</f>
        <v/>
      </c>
      <c r="D3711" s="21" t="str">
        <f>IFERROR(INDEX('Step 2 OMS Report'!$E$2:$E$1048576,MATCH('Sku Break Down'!A3711,'Step 2 OMS Report'!$A$2:$A$1048576,0)),"")</f>
        <v/>
      </c>
      <c r="E3711" s="21" t="str">
        <f>IFERROR(INDEX('Product Info (Hide)'!$E$2:$E$1840,MATCH('Sku Break Down'!C3711,Manufacture_SKUHiddenSheet,0)),"")</f>
        <v/>
      </c>
      <c r="F3711" s="21" t="str">
        <f>IF(A3711="","",SUMIFS('Step 1 Customer Remit'!$J$17:$J$1048576,'Step 1 Customer Remit'!$B$17:$B$1048576,'Sku Break Down'!A3711,'Step 1 Customer Remit'!$D$17:$D$1048576,"Return"))</f>
        <v/>
      </c>
      <c r="G3711" s="21" t="str">
        <f>IF(A3711="","",SUMIFS('Step 1 Customer Remit'!$F$17:$F$1048576,'Step 1 Customer Remit'!$B$17:$B$1048576,'Sku Break Down'!A3711,'Step 1 Customer Remit'!$D$17:$D$1048576,"Return"))</f>
        <v/>
      </c>
      <c r="H3711" s="21" t="str">
        <f t="shared" si="229"/>
        <v/>
      </c>
      <c r="I3711" s="21" t="str">
        <f>IF(A3711="","",SUMIF('Step 2 OMS Report'!$C$2:$C$1048576,'Sku Break Down'!A3711,'Step 2 OMS Report'!$G$2:$G$1048576))</f>
        <v/>
      </c>
      <c r="J3711" s="21" t="str">
        <f>IF(A3711="","",SUMIFS('Step 2 OMS Report'!$I$2:$I$1048576,'Step 2 OMS Report'!$C$2:$C$1048576,'Sku Break Down'!A3711))</f>
        <v/>
      </c>
      <c r="K3711" s="21" t="str">
        <f t="shared" si="230"/>
        <v/>
      </c>
      <c r="L3711" s="22" t="str">
        <f t="shared" si="232"/>
        <v/>
      </c>
      <c r="M3711" s="22" t="str">
        <f t="shared" si="231"/>
        <v/>
      </c>
    </row>
    <row r="3712" spans="1:13" x14ac:dyDescent="0.55000000000000004">
      <c r="A3712" s="24"/>
      <c r="B3712" s="21" t="str">
        <f>IFERROR(INDEX('Step 2 OMS Report'!$D$2:$D$1048576,MATCH('Sku Break Down'!A3712,'Step 2 OMS Report'!$C$2:$C$1048576,0)),"")</f>
        <v/>
      </c>
      <c r="C3712" s="21" t="str">
        <f>IFERROR(INDEX('Step 2 OMS Report'!$F$2:$F$1048576,MATCH('Sku Break Down'!A3712,'Step 2 OMS Report'!$C$2:$C$1048576,0)),"")</f>
        <v/>
      </c>
      <c r="D3712" s="21" t="str">
        <f>IFERROR(INDEX('Step 2 OMS Report'!$E$2:$E$1048576,MATCH('Sku Break Down'!A3712,'Step 2 OMS Report'!$A$2:$A$1048576,0)),"")</f>
        <v/>
      </c>
      <c r="E3712" s="21" t="str">
        <f>IFERROR(INDEX('Product Info (Hide)'!$E$2:$E$1840,MATCH('Sku Break Down'!C3712,Manufacture_SKUHiddenSheet,0)),"")</f>
        <v/>
      </c>
      <c r="F3712" s="21" t="str">
        <f>IF(A3712="","",SUMIFS('Step 1 Customer Remit'!$J$17:$J$1048576,'Step 1 Customer Remit'!$B$17:$B$1048576,'Sku Break Down'!A3712,'Step 1 Customer Remit'!$D$17:$D$1048576,"Return"))</f>
        <v/>
      </c>
      <c r="G3712" s="21" t="str">
        <f>IF(A3712="","",SUMIFS('Step 1 Customer Remit'!$F$17:$F$1048576,'Step 1 Customer Remit'!$B$17:$B$1048576,'Sku Break Down'!A3712,'Step 1 Customer Remit'!$D$17:$D$1048576,"Return"))</f>
        <v/>
      </c>
      <c r="H3712" s="21" t="str">
        <f t="shared" si="229"/>
        <v/>
      </c>
      <c r="I3712" s="21" t="str">
        <f>IF(A3712="","",SUMIF('Step 2 OMS Report'!$C$2:$C$1048576,'Sku Break Down'!A3712,'Step 2 OMS Report'!$G$2:$G$1048576))</f>
        <v/>
      </c>
      <c r="J3712" s="21" t="str">
        <f>IF(A3712="","",SUMIFS('Step 2 OMS Report'!$I$2:$I$1048576,'Step 2 OMS Report'!$C$2:$C$1048576,'Sku Break Down'!A3712))</f>
        <v/>
      </c>
      <c r="K3712" s="21" t="str">
        <f t="shared" si="230"/>
        <v/>
      </c>
      <c r="L3712" s="22" t="str">
        <f t="shared" si="232"/>
        <v/>
      </c>
      <c r="M3712" s="22" t="str">
        <f t="shared" si="231"/>
        <v/>
      </c>
    </row>
    <row r="3713" spans="1:13" x14ac:dyDescent="0.55000000000000004">
      <c r="A3713" s="24"/>
      <c r="B3713" s="21" t="str">
        <f>IFERROR(INDEX('Step 2 OMS Report'!$D$2:$D$1048576,MATCH('Sku Break Down'!A3713,'Step 2 OMS Report'!$C$2:$C$1048576,0)),"")</f>
        <v/>
      </c>
      <c r="C3713" s="21" t="str">
        <f>IFERROR(INDEX('Step 2 OMS Report'!$F$2:$F$1048576,MATCH('Sku Break Down'!A3713,'Step 2 OMS Report'!$C$2:$C$1048576,0)),"")</f>
        <v/>
      </c>
      <c r="D3713" s="21" t="str">
        <f>IFERROR(INDEX('Step 2 OMS Report'!$E$2:$E$1048576,MATCH('Sku Break Down'!A3713,'Step 2 OMS Report'!$A$2:$A$1048576,0)),"")</f>
        <v/>
      </c>
      <c r="E3713" s="21" t="str">
        <f>IFERROR(INDEX('Product Info (Hide)'!$E$2:$E$1840,MATCH('Sku Break Down'!C3713,Manufacture_SKUHiddenSheet,0)),"")</f>
        <v/>
      </c>
      <c r="F3713" s="21" t="str">
        <f>IF(A3713="","",SUMIFS('Step 1 Customer Remit'!$J$17:$J$1048576,'Step 1 Customer Remit'!$B$17:$B$1048576,'Sku Break Down'!A3713,'Step 1 Customer Remit'!$D$17:$D$1048576,"Return"))</f>
        <v/>
      </c>
      <c r="G3713" s="21" t="str">
        <f>IF(A3713="","",SUMIFS('Step 1 Customer Remit'!$F$17:$F$1048576,'Step 1 Customer Remit'!$B$17:$B$1048576,'Sku Break Down'!A3713,'Step 1 Customer Remit'!$D$17:$D$1048576,"Return"))</f>
        <v/>
      </c>
      <c r="H3713" s="21" t="str">
        <f t="shared" si="229"/>
        <v/>
      </c>
      <c r="I3713" s="21" t="str">
        <f>IF(A3713="","",SUMIF('Step 2 OMS Report'!$C$2:$C$1048576,'Sku Break Down'!A3713,'Step 2 OMS Report'!$G$2:$G$1048576))</f>
        <v/>
      </c>
      <c r="J3713" s="21" t="str">
        <f>IF(A3713="","",SUMIFS('Step 2 OMS Report'!$I$2:$I$1048576,'Step 2 OMS Report'!$C$2:$C$1048576,'Sku Break Down'!A3713))</f>
        <v/>
      </c>
      <c r="K3713" s="21" t="str">
        <f t="shared" si="230"/>
        <v/>
      </c>
      <c r="L3713" s="22" t="str">
        <f t="shared" si="232"/>
        <v/>
      </c>
      <c r="M3713" s="22" t="str">
        <f t="shared" si="231"/>
        <v/>
      </c>
    </row>
    <row r="3714" spans="1:13" x14ac:dyDescent="0.55000000000000004">
      <c r="A3714" s="24"/>
      <c r="B3714" s="21" t="str">
        <f>IFERROR(INDEX('Step 2 OMS Report'!$D$2:$D$1048576,MATCH('Sku Break Down'!A3714,'Step 2 OMS Report'!$C$2:$C$1048576,0)),"")</f>
        <v/>
      </c>
      <c r="C3714" s="21" t="str">
        <f>IFERROR(INDEX('Step 2 OMS Report'!$F$2:$F$1048576,MATCH('Sku Break Down'!A3714,'Step 2 OMS Report'!$C$2:$C$1048576,0)),"")</f>
        <v/>
      </c>
      <c r="D3714" s="21" t="str">
        <f>IFERROR(INDEX('Step 2 OMS Report'!$E$2:$E$1048576,MATCH('Sku Break Down'!A3714,'Step 2 OMS Report'!$A$2:$A$1048576,0)),"")</f>
        <v/>
      </c>
      <c r="E3714" s="21" t="str">
        <f>IFERROR(INDEX('Product Info (Hide)'!$E$2:$E$1840,MATCH('Sku Break Down'!C3714,Manufacture_SKUHiddenSheet,0)),"")</f>
        <v/>
      </c>
      <c r="F3714" s="21" t="str">
        <f>IF(A3714="","",SUMIFS('Step 1 Customer Remit'!$J$17:$J$1048576,'Step 1 Customer Remit'!$B$17:$B$1048576,'Sku Break Down'!A3714,'Step 1 Customer Remit'!$D$17:$D$1048576,"Return"))</f>
        <v/>
      </c>
      <c r="G3714" s="21" t="str">
        <f>IF(A3714="","",SUMIFS('Step 1 Customer Remit'!$F$17:$F$1048576,'Step 1 Customer Remit'!$B$17:$B$1048576,'Sku Break Down'!A3714,'Step 1 Customer Remit'!$D$17:$D$1048576,"Return"))</f>
        <v/>
      </c>
      <c r="H3714" s="21" t="str">
        <f t="shared" si="229"/>
        <v/>
      </c>
      <c r="I3714" s="21" t="str">
        <f>IF(A3714="","",SUMIF('Step 2 OMS Report'!$C$2:$C$1048576,'Sku Break Down'!A3714,'Step 2 OMS Report'!$G$2:$G$1048576))</f>
        <v/>
      </c>
      <c r="J3714" s="21" t="str">
        <f>IF(A3714="","",SUMIFS('Step 2 OMS Report'!$I$2:$I$1048576,'Step 2 OMS Report'!$C$2:$C$1048576,'Sku Break Down'!A3714))</f>
        <v/>
      </c>
      <c r="K3714" s="21" t="str">
        <f t="shared" si="230"/>
        <v/>
      </c>
      <c r="L3714" s="22" t="str">
        <f t="shared" si="232"/>
        <v/>
      </c>
      <c r="M3714" s="22" t="str">
        <f t="shared" si="231"/>
        <v/>
      </c>
    </row>
    <row r="3715" spans="1:13" x14ac:dyDescent="0.55000000000000004">
      <c r="A3715" s="24"/>
      <c r="B3715" s="21" t="str">
        <f>IFERROR(INDEX('Step 2 OMS Report'!$D$2:$D$1048576,MATCH('Sku Break Down'!A3715,'Step 2 OMS Report'!$C$2:$C$1048576,0)),"")</f>
        <v/>
      </c>
      <c r="C3715" s="21" t="str">
        <f>IFERROR(INDEX('Step 2 OMS Report'!$F$2:$F$1048576,MATCH('Sku Break Down'!A3715,'Step 2 OMS Report'!$C$2:$C$1048576,0)),"")</f>
        <v/>
      </c>
      <c r="D3715" s="21" t="str">
        <f>IFERROR(INDEX('Step 2 OMS Report'!$E$2:$E$1048576,MATCH('Sku Break Down'!A3715,'Step 2 OMS Report'!$A$2:$A$1048576,0)),"")</f>
        <v/>
      </c>
      <c r="E3715" s="21" t="str">
        <f>IFERROR(INDEX('Product Info (Hide)'!$E$2:$E$1840,MATCH('Sku Break Down'!C3715,Manufacture_SKUHiddenSheet,0)),"")</f>
        <v/>
      </c>
      <c r="F3715" s="21" t="str">
        <f>IF(A3715="","",SUMIFS('Step 1 Customer Remit'!$J$17:$J$1048576,'Step 1 Customer Remit'!$B$17:$B$1048576,'Sku Break Down'!A3715,'Step 1 Customer Remit'!$D$17:$D$1048576,"Return"))</f>
        <v/>
      </c>
      <c r="G3715" s="21" t="str">
        <f>IF(A3715="","",SUMIFS('Step 1 Customer Remit'!$F$17:$F$1048576,'Step 1 Customer Remit'!$B$17:$B$1048576,'Sku Break Down'!A3715,'Step 1 Customer Remit'!$D$17:$D$1048576,"Return"))</f>
        <v/>
      </c>
      <c r="H3715" s="21" t="str">
        <f t="shared" si="229"/>
        <v/>
      </c>
      <c r="I3715" s="21" t="str">
        <f>IF(A3715="","",SUMIF('Step 2 OMS Report'!$C$2:$C$1048576,'Sku Break Down'!A3715,'Step 2 OMS Report'!$G$2:$G$1048576))</f>
        <v/>
      </c>
      <c r="J3715" s="21" t="str">
        <f>IF(A3715="","",SUMIFS('Step 2 OMS Report'!$I$2:$I$1048576,'Step 2 OMS Report'!$C$2:$C$1048576,'Sku Break Down'!A3715))</f>
        <v/>
      </c>
      <c r="K3715" s="21" t="str">
        <f t="shared" si="230"/>
        <v/>
      </c>
      <c r="L3715" s="22" t="str">
        <f t="shared" si="232"/>
        <v/>
      </c>
      <c r="M3715" s="22" t="str">
        <f t="shared" si="231"/>
        <v/>
      </c>
    </row>
    <row r="3716" spans="1:13" x14ac:dyDescent="0.55000000000000004">
      <c r="A3716" s="24"/>
      <c r="B3716" s="21" t="str">
        <f>IFERROR(INDEX('Step 2 OMS Report'!$D$2:$D$1048576,MATCH('Sku Break Down'!A3716,'Step 2 OMS Report'!$C$2:$C$1048576,0)),"")</f>
        <v/>
      </c>
      <c r="C3716" s="21" t="str">
        <f>IFERROR(INDEX('Step 2 OMS Report'!$F$2:$F$1048576,MATCH('Sku Break Down'!A3716,'Step 2 OMS Report'!$C$2:$C$1048576,0)),"")</f>
        <v/>
      </c>
      <c r="D3716" s="21" t="str">
        <f>IFERROR(INDEX('Step 2 OMS Report'!$E$2:$E$1048576,MATCH('Sku Break Down'!A3716,'Step 2 OMS Report'!$A$2:$A$1048576,0)),"")</f>
        <v/>
      </c>
      <c r="E3716" s="21" t="str">
        <f>IFERROR(INDEX('Product Info (Hide)'!$E$2:$E$1840,MATCH('Sku Break Down'!C3716,Manufacture_SKUHiddenSheet,0)),"")</f>
        <v/>
      </c>
      <c r="F3716" s="21" t="str">
        <f>IF(A3716="","",SUMIFS('Step 1 Customer Remit'!$J$17:$J$1048576,'Step 1 Customer Remit'!$B$17:$B$1048576,'Sku Break Down'!A3716,'Step 1 Customer Remit'!$D$17:$D$1048576,"Return"))</f>
        <v/>
      </c>
      <c r="G3716" s="21" t="str">
        <f>IF(A3716="","",SUMIFS('Step 1 Customer Remit'!$F$17:$F$1048576,'Step 1 Customer Remit'!$B$17:$B$1048576,'Sku Break Down'!A3716,'Step 1 Customer Remit'!$D$17:$D$1048576,"Return"))</f>
        <v/>
      </c>
      <c r="H3716" s="21" t="str">
        <f t="shared" ref="H3716:H3779" si="233">IF(A3716="","",E3716*F3716)</f>
        <v/>
      </c>
      <c r="I3716" s="21" t="str">
        <f>IF(A3716="","",SUMIF('Step 2 OMS Report'!$C$2:$C$1048576,'Sku Break Down'!A3716,'Step 2 OMS Report'!$G$2:$G$1048576))</f>
        <v/>
      </c>
      <c r="J3716" s="21" t="str">
        <f>IF(A3716="","",SUMIFS('Step 2 OMS Report'!$I$2:$I$1048576,'Step 2 OMS Report'!$C$2:$C$1048576,'Sku Break Down'!A3716))</f>
        <v/>
      </c>
      <c r="K3716" s="21" t="str">
        <f t="shared" ref="K3716:K3779" si="234">IF(A3716="","",G3716/H3716)</f>
        <v/>
      </c>
      <c r="L3716" s="22" t="str">
        <f t="shared" si="232"/>
        <v/>
      </c>
      <c r="M3716" s="22" t="str">
        <f t="shared" ref="M3716:M3779" si="235">IFERROR((-1*G3716)/J3716,"")</f>
        <v/>
      </c>
    </row>
    <row r="3717" spans="1:13" x14ac:dyDescent="0.55000000000000004">
      <c r="A3717" s="24"/>
      <c r="B3717" s="21" t="str">
        <f>IFERROR(INDEX('Step 2 OMS Report'!$D$2:$D$1048576,MATCH('Sku Break Down'!A3717,'Step 2 OMS Report'!$C$2:$C$1048576,0)),"")</f>
        <v/>
      </c>
      <c r="C3717" s="21" t="str">
        <f>IFERROR(INDEX('Step 2 OMS Report'!$F$2:$F$1048576,MATCH('Sku Break Down'!A3717,'Step 2 OMS Report'!$C$2:$C$1048576,0)),"")</f>
        <v/>
      </c>
      <c r="D3717" s="21" t="str">
        <f>IFERROR(INDEX('Step 2 OMS Report'!$E$2:$E$1048576,MATCH('Sku Break Down'!A3717,'Step 2 OMS Report'!$A$2:$A$1048576,0)),"")</f>
        <v/>
      </c>
      <c r="E3717" s="21" t="str">
        <f>IFERROR(INDEX('Product Info (Hide)'!$E$2:$E$1840,MATCH('Sku Break Down'!C3717,Manufacture_SKUHiddenSheet,0)),"")</f>
        <v/>
      </c>
      <c r="F3717" s="21" t="str">
        <f>IF(A3717="","",SUMIFS('Step 1 Customer Remit'!$J$17:$J$1048576,'Step 1 Customer Remit'!$B$17:$B$1048576,'Sku Break Down'!A3717,'Step 1 Customer Remit'!$D$17:$D$1048576,"Return"))</f>
        <v/>
      </c>
      <c r="G3717" s="21" t="str">
        <f>IF(A3717="","",SUMIFS('Step 1 Customer Remit'!$F$17:$F$1048576,'Step 1 Customer Remit'!$B$17:$B$1048576,'Sku Break Down'!A3717,'Step 1 Customer Remit'!$D$17:$D$1048576,"Return"))</f>
        <v/>
      </c>
      <c r="H3717" s="21" t="str">
        <f t="shared" si="233"/>
        <v/>
      </c>
      <c r="I3717" s="21" t="str">
        <f>IF(A3717="","",SUMIF('Step 2 OMS Report'!$C$2:$C$1048576,'Sku Break Down'!A3717,'Step 2 OMS Report'!$G$2:$G$1048576))</f>
        <v/>
      </c>
      <c r="J3717" s="21" t="str">
        <f>IF(A3717="","",SUMIFS('Step 2 OMS Report'!$I$2:$I$1048576,'Step 2 OMS Report'!$C$2:$C$1048576,'Sku Break Down'!A3717))</f>
        <v/>
      </c>
      <c r="K3717" s="21" t="str">
        <f t="shared" si="234"/>
        <v/>
      </c>
      <c r="L3717" s="22" t="str">
        <f t="shared" si="232"/>
        <v/>
      </c>
      <c r="M3717" s="22" t="str">
        <f t="shared" si="235"/>
        <v/>
      </c>
    </row>
    <row r="3718" spans="1:13" x14ac:dyDescent="0.55000000000000004">
      <c r="A3718" s="24"/>
      <c r="B3718" s="21" t="str">
        <f>IFERROR(INDEX('Step 2 OMS Report'!$D$2:$D$1048576,MATCH('Sku Break Down'!A3718,'Step 2 OMS Report'!$C$2:$C$1048576,0)),"")</f>
        <v/>
      </c>
      <c r="C3718" s="21" t="str">
        <f>IFERROR(INDEX('Step 2 OMS Report'!$F$2:$F$1048576,MATCH('Sku Break Down'!A3718,'Step 2 OMS Report'!$C$2:$C$1048576,0)),"")</f>
        <v/>
      </c>
      <c r="D3718" s="21" t="str">
        <f>IFERROR(INDEX('Step 2 OMS Report'!$E$2:$E$1048576,MATCH('Sku Break Down'!A3718,'Step 2 OMS Report'!$A$2:$A$1048576,0)),"")</f>
        <v/>
      </c>
      <c r="E3718" s="21" t="str">
        <f>IFERROR(INDEX('Product Info (Hide)'!$E$2:$E$1840,MATCH('Sku Break Down'!C3718,Manufacture_SKUHiddenSheet,0)),"")</f>
        <v/>
      </c>
      <c r="F3718" s="21" t="str">
        <f>IF(A3718="","",SUMIFS('Step 1 Customer Remit'!$J$17:$J$1048576,'Step 1 Customer Remit'!$B$17:$B$1048576,'Sku Break Down'!A3718,'Step 1 Customer Remit'!$D$17:$D$1048576,"Return"))</f>
        <v/>
      </c>
      <c r="G3718" s="21" t="str">
        <f>IF(A3718="","",SUMIFS('Step 1 Customer Remit'!$F$17:$F$1048576,'Step 1 Customer Remit'!$B$17:$B$1048576,'Sku Break Down'!A3718,'Step 1 Customer Remit'!$D$17:$D$1048576,"Return"))</f>
        <v/>
      </c>
      <c r="H3718" s="21" t="str">
        <f t="shared" si="233"/>
        <v/>
      </c>
      <c r="I3718" s="21" t="str">
        <f>IF(A3718="","",SUMIF('Step 2 OMS Report'!$C$2:$C$1048576,'Sku Break Down'!A3718,'Step 2 OMS Report'!$G$2:$G$1048576))</f>
        <v/>
      </c>
      <c r="J3718" s="21" t="str">
        <f>IF(A3718="","",SUMIFS('Step 2 OMS Report'!$I$2:$I$1048576,'Step 2 OMS Report'!$C$2:$C$1048576,'Sku Break Down'!A3718))</f>
        <v/>
      </c>
      <c r="K3718" s="21" t="str">
        <f t="shared" si="234"/>
        <v/>
      </c>
      <c r="L3718" s="22" t="str">
        <f t="shared" si="232"/>
        <v/>
      </c>
      <c r="M3718" s="22" t="str">
        <f t="shared" si="235"/>
        <v/>
      </c>
    </row>
    <row r="3719" spans="1:13" x14ac:dyDescent="0.55000000000000004">
      <c r="A3719" s="24"/>
      <c r="B3719" s="21" t="str">
        <f>IFERROR(INDEX('Step 2 OMS Report'!$D$2:$D$1048576,MATCH('Sku Break Down'!A3719,'Step 2 OMS Report'!$C$2:$C$1048576,0)),"")</f>
        <v/>
      </c>
      <c r="C3719" s="21" t="str">
        <f>IFERROR(INDEX('Step 2 OMS Report'!$F$2:$F$1048576,MATCH('Sku Break Down'!A3719,'Step 2 OMS Report'!$C$2:$C$1048576,0)),"")</f>
        <v/>
      </c>
      <c r="D3719" s="21" t="str">
        <f>IFERROR(INDEX('Step 2 OMS Report'!$E$2:$E$1048576,MATCH('Sku Break Down'!A3719,'Step 2 OMS Report'!$A$2:$A$1048576,0)),"")</f>
        <v/>
      </c>
      <c r="E3719" s="21" t="str">
        <f>IFERROR(INDEX('Product Info (Hide)'!$E$2:$E$1840,MATCH('Sku Break Down'!C3719,Manufacture_SKUHiddenSheet,0)),"")</f>
        <v/>
      </c>
      <c r="F3719" s="21" t="str">
        <f>IF(A3719="","",SUMIFS('Step 1 Customer Remit'!$J$17:$J$1048576,'Step 1 Customer Remit'!$B$17:$B$1048576,'Sku Break Down'!A3719,'Step 1 Customer Remit'!$D$17:$D$1048576,"Return"))</f>
        <v/>
      </c>
      <c r="G3719" s="21" t="str">
        <f>IF(A3719="","",SUMIFS('Step 1 Customer Remit'!$F$17:$F$1048576,'Step 1 Customer Remit'!$B$17:$B$1048576,'Sku Break Down'!A3719,'Step 1 Customer Remit'!$D$17:$D$1048576,"Return"))</f>
        <v/>
      </c>
      <c r="H3719" s="21" t="str">
        <f t="shared" si="233"/>
        <v/>
      </c>
      <c r="I3719" s="21" t="str">
        <f>IF(A3719="","",SUMIF('Step 2 OMS Report'!$C$2:$C$1048576,'Sku Break Down'!A3719,'Step 2 OMS Report'!$G$2:$G$1048576))</f>
        <v/>
      </c>
      <c r="J3719" s="21" t="str">
        <f>IF(A3719="","",SUMIFS('Step 2 OMS Report'!$I$2:$I$1048576,'Step 2 OMS Report'!$C$2:$C$1048576,'Sku Break Down'!A3719))</f>
        <v/>
      </c>
      <c r="K3719" s="21" t="str">
        <f t="shared" si="234"/>
        <v/>
      </c>
      <c r="L3719" s="22" t="str">
        <f t="shared" si="232"/>
        <v/>
      </c>
      <c r="M3719" s="22" t="str">
        <f t="shared" si="235"/>
        <v/>
      </c>
    </row>
    <row r="3720" spans="1:13" x14ac:dyDescent="0.55000000000000004">
      <c r="A3720" s="24"/>
      <c r="B3720" s="21" t="str">
        <f>IFERROR(INDEX('Step 2 OMS Report'!$D$2:$D$1048576,MATCH('Sku Break Down'!A3720,'Step 2 OMS Report'!$C$2:$C$1048576,0)),"")</f>
        <v/>
      </c>
      <c r="C3720" s="21" t="str">
        <f>IFERROR(INDEX('Step 2 OMS Report'!$F$2:$F$1048576,MATCH('Sku Break Down'!A3720,'Step 2 OMS Report'!$C$2:$C$1048576,0)),"")</f>
        <v/>
      </c>
      <c r="D3720" s="21" t="str">
        <f>IFERROR(INDEX('Step 2 OMS Report'!$E$2:$E$1048576,MATCH('Sku Break Down'!A3720,'Step 2 OMS Report'!$A$2:$A$1048576,0)),"")</f>
        <v/>
      </c>
      <c r="E3720" s="21" t="str">
        <f>IFERROR(INDEX('Product Info (Hide)'!$E$2:$E$1840,MATCH('Sku Break Down'!C3720,Manufacture_SKUHiddenSheet,0)),"")</f>
        <v/>
      </c>
      <c r="F3720" s="21" t="str">
        <f>IF(A3720="","",SUMIFS('Step 1 Customer Remit'!$J$17:$J$1048576,'Step 1 Customer Remit'!$B$17:$B$1048576,'Sku Break Down'!A3720,'Step 1 Customer Remit'!$D$17:$D$1048576,"Return"))</f>
        <v/>
      </c>
      <c r="G3720" s="21" t="str">
        <f>IF(A3720="","",SUMIFS('Step 1 Customer Remit'!$F$17:$F$1048576,'Step 1 Customer Remit'!$B$17:$B$1048576,'Sku Break Down'!A3720,'Step 1 Customer Remit'!$D$17:$D$1048576,"Return"))</f>
        <v/>
      </c>
      <c r="H3720" s="21" t="str">
        <f t="shared" si="233"/>
        <v/>
      </c>
      <c r="I3720" s="21" t="str">
        <f>IF(A3720="","",SUMIF('Step 2 OMS Report'!$C$2:$C$1048576,'Sku Break Down'!A3720,'Step 2 OMS Report'!$G$2:$G$1048576))</f>
        <v/>
      </c>
      <c r="J3720" s="21" t="str">
        <f>IF(A3720="","",SUMIFS('Step 2 OMS Report'!$I$2:$I$1048576,'Step 2 OMS Report'!$C$2:$C$1048576,'Sku Break Down'!A3720))</f>
        <v/>
      </c>
      <c r="K3720" s="21" t="str">
        <f t="shared" si="234"/>
        <v/>
      </c>
      <c r="L3720" s="22" t="str">
        <f t="shared" si="232"/>
        <v/>
      </c>
      <c r="M3720" s="22" t="str">
        <f t="shared" si="235"/>
        <v/>
      </c>
    </row>
    <row r="3721" spans="1:13" x14ac:dyDescent="0.55000000000000004">
      <c r="A3721" s="24"/>
      <c r="B3721" s="21" t="str">
        <f>IFERROR(INDEX('Step 2 OMS Report'!$D$2:$D$1048576,MATCH('Sku Break Down'!A3721,'Step 2 OMS Report'!$C$2:$C$1048576,0)),"")</f>
        <v/>
      </c>
      <c r="C3721" s="21" t="str">
        <f>IFERROR(INDEX('Step 2 OMS Report'!$F$2:$F$1048576,MATCH('Sku Break Down'!A3721,'Step 2 OMS Report'!$C$2:$C$1048576,0)),"")</f>
        <v/>
      </c>
      <c r="D3721" s="21" t="str">
        <f>IFERROR(INDEX('Step 2 OMS Report'!$E$2:$E$1048576,MATCH('Sku Break Down'!A3721,'Step 2 OMS Report'!$A$2:$A$1048576,0)),"")</f>
        <v/>
      </c>
      <c r="E3721" s="21" t="str">
        <f>IFERROR(INDEX('Product Info (Hide)'!$E$2:$E$1840,MATCH('Sku Break Down'!C3721,Manufacture_SKUHiddenSheet,0)),"")</f>
        <v/>
      </c>
      <c r="F3721" s="21" t="str">
        <f>IF(A3721="","",SUMIFS('Step 1 Customer Remit'!$J$17:$J$1048576,'Step 1 Customer Remit'!$B$17:$B$1048576,'Sku Break Down'!A3721,'Step 1 Customer Remit'!$D$17:$D$1048576,"Return"))</f>
        <v/>
      </c>
      <c r="G3721" s="21" t="str">
        <f>IF(A3721="","",SUMIFS('Step 1 Customer Remit'!$F$17:$F$1048576,'Step 1 Customer Remit'!$B$17:$B$1048576,'Sku Break Down'!A3721,'Step 1 Customer Remit'!$D$17:$D$1048576,"Return"))</f>
        <v/>
      </c>
      <c r="H3721" s="21" t="str">
        <f t="shared" si="233"/>
        <v/>
      </c>
      <c r="I3721" s="21" t="str">
        <f>IF(A3721="","",SUMIF('Step 2 OMS Report'!$C$2:$C$1048576,'Sku Break Down'!A3721,'Step 2 OMS Report'!$G$2:$G$1048576))</f>
        <v/>
      </c>
      <c r="J3721" s="21" t="str">
        <f>IF(A3721="","",SUMIFS('Step 2 OMS Report'!$I$2:$I$1048576,'Step 2 OMS Report'!$C$2:$C$1048576,'Sku Break Down'!A3721))</f>
        <v/>
      </c>
      <c r="K3721" s="21" t="str">
        <f t="shared" si="234"/>
        <v/>
      </c>
      <c r="L3721" s="22" t="str">
        <f t="shared" si="232"/>
        <v/>
      </c>
      <c r="M3721" s="22" t="str">
        <f t="shared" si="235"/>
        <v/>
      </c>
    </row>
    <row r="3722" spans="1:13" x14ac:dyDescent="0.55000000000000004">
      <c r="A3722" s="24"/>
      <c r="B3722" s="21" t="str">
        <f>IFERROR(INDEX('Step 2 OMS Report'!$D$2:$D$1048576,MATCH('Sku Break Down'!A3722,'Step 2 OMS Report'!$C$2:$C$1048576,0)),"")</f>
        <v/>
      </c>
      <c r="C3722" s="21" t="str">
        <f>IFERROR(INDEX('Step 2 OMS Report'!$F$2:$F$1048576,MATCH('Sku Break Down'!A3722,'Step 2 OMS Report'!$C$2:$C$1048576,0)),"")</f>
        <v/>
      </c>
      <c r="D3722" s="21" t="str">
        <f>IFERROR(INDEX('Step 2 OMS Report'!$E$2:$E$1048576,MATCH('Sku Break Down'!A3722,'Step 2 OMS Report'!$A$2:$A$1048576,0)),"")</f>
        <v/>
      </c>
      <c r="E3722" s="21" t="str">
        <f>IFERROR(INDEX('Product Info (Hide)'!$E$2:$E$1840,MATCH('Sku Break Down'!C3722,Manufacture_SKUHiddenSheet,0)),"")</f>
        <v/>
      </c>
      <c r="F3722" s="21" t="str">
        <f>IF(A3722="","",SUMIFS('Step 1 Customer Remit'!$J$17:$J$1048576,'Step 1 Customer Remit'!$B$17:$B$1048576,'Sku Break Down'!A3722,'Step 1 Customer Remit'!$D$17:$D$1048576,"Return"))</f>
        <v/>
      </c>
      <c r="G3722" s="21" t="str">
        <f>IF(A3722="","",SUMIFS('Step 1 Customer Remit'!$F$17:$F$1048576,'Step 1 Customer Remit'!$B$17:$B$1048576,'Sku Break Down'!A3722,'Step 1 Customer Remit'!$D$17:$D$1048576,"Return"))</f>
        <v/>
      </c>
      <c r="H3722" s="21" t="str">
        <f t="shared" si="233"/>
        <v/>
      </c>
      <c r="I3722" s="21" t="str">
        <f>IF(A3722="","",SUMIF('Step 2 OMS Report'!$C$2:$C$1048576,'Sku Break Down'!A3722,'Step 2 OMS Report'!$G$2:$G$1048576))</f>
        <v/>
      </c>
      <c r="J3722" s="21" t="str">
        <f>IF(A3722="","",SUMIFS('Step 2 OMS Report'!$I$2:$I$1048576,'Step 2 OMS Report'!$C$2:$C$1048576,'Sku Break Down'!A3722))</f>
        <v/>
      </c>
      <c r="K3722" s="21" t="str">
        <f t="shared" si="234"/>
        <v/>
      </c>
      <c r="L3722" s="22" t="str">
        <f t="shared" si="232"/>
        <v/>
      </c>
      <c r="M3722" s="22" t="str">
        <f t="shared" si="235"/>
        <v/>
      </c>
    </row>
    <row r="3723" spans="1:13" x14ac:dyDescent="0.55000000000000004">
      <c r="A3723" s="24"/>
      <c r="B3723" s="21" t="str">
        <f>IFERROR(INDEX('Step 2 OMS Report'!$D$2:$D$1048576,MATCH('Sku Break Down'!A3723,'Step 2 OMS Report'!$C$2:$C$1048576,0)),"")</f>
        <v/>
      </c>
      <c r="C3723" s="21" t="str">
        <f>IFERROR(INDEX('Step 2 OMS Report'!$F$2:$F$1048576,MATCH('Sku Break Down'!A3723,'Step 2 OMS Report'!$C$2:$C$1048576,0)),"")</f>
        <v/>
      </c>
      <c r="D3723" s="21" t="str">
        <f>IFERROR(INDEX('Step 2 OMS Report'!$E$2:$E$1048576,MATCH('Sku Break Down'!A3723,'Step 2 OMS Report'!$A$2:$A$1048576,0)),"")</f>
        <v/>
      </c>
      <c r="E3723" s="21" t="str">
        <f>IFERROR(INDEX('Product Info (Hide)'!$E$2:$E$1840,MATCH('Sku Break Down'!C3723,Manufacture_SKUHiddenSheet,0)),"")</f>
        <v/>
      </c>
      <c r="F3723" s="21" t="str">
        <f>IF(A3723="","",SUMIFS('Step 1 Customer Remit'!$J$17:$J$1048576,'Step 1 Customer Remit'!$B$17:$B$1048576,'Sku Break Down'!A3723,'Step 1 Customer Remit'!$D$17:$D$1048576,"Return"))</f>
        <v/>
      </c>
      <c r="G3723" s="21" t="str">
        <f>IF(A3723="","",SUMIFS('Step 1 Customer Remit'!$F$17:$F$1048576,'Step 1 Customer Remit'!$B$17:$B$1048576,'Sku Break Down'!A3723,'Step 1 Customer Remit'!$D$17:$D$1048576,"Return"))</f>
        <v/>
      </c>
      <c r="H3723" s="21" t="str">
        <f t="shared" si="233"/>
        <v/>
      </c>
      <c r="I3723" s="21" t="str">
        <f>IF(A3723="","",SUMIF('Step 2 OMS Report'!$C$2:$C$1048576,'Sku Break Down'!A3723,'Step 2 OMS Report'!$G$2:$G$1048576))</f>
        <v/>
      </c>
      <c r="J3723" s="21" t="str">
        <f>IF(A3723="","",SUMIFS('Step 2 OMS Report'!$I$2:$I$1048576,'Step 2 OMS Report'!$C$2:$C$1048576,'Sku Break Down'!A3723))</f>
        <v/>
      </c>
      <c r="K3723" s="21" t="str">
        <f t="shared" si="234"/>
        <v/>
      </c>
      <c r="L3723" s="22" t="str">
        <f t="shared" si="232"/>
        <v/>
      </c>
      <c r="M3723" s="22" t="str">
        <f t="shared" si="235"/>
        <v/>
      </c>
    </row>
    <row r="3724" spans="1:13" x14ac:dyDescent="0.55000000000000004">
      <c r="A3724" s="24"/>
      <c r="B3724" s="21" t="str">
        <f>IFERROR(INDEX('Step 2 OMS Report'!$D$2:$D$1048576,MATCH('Sku Break Down'!A3724,'Step 2 OMS Report'!$C$2:$C$1048576,0)),"")</f>
        <v/>
      </c>
      <c r="C3724" s="21" t="str">
        <f>IFERROR(INDEX('Step 2 OMS Report'!$F$2:$F$1048576,MATCH('Sku Break Down'!A3724,'Step 2 OMS Report'!$C$2:$C$1048576,0)),"")</f>
        <v/>
      </c>
      <c r="D3724" s="21" t="str">
        <f>IFERROR(INDEX('Step 2 OMS Report'!$E$2:$E$1048576,MATCH('Sku Break Down'!A3724,'Step 2 OMS Report'!$A$2:$A$1048576,0)),"")</f>
        <v/>
      </c>
      <c r="E3724" s="21" t="str">
        <f>IFERROR(INDEX('Product Info (Hide)'!$E$2:$E$1840,MATCH('Sku Break Down'!C3724,Manufacture_SKUHiddenSheet,0)),"")</f>
        <v/>
      </c>
      <c r="F3724" s="21" t="str">
        <f>IF(A3724="","",SUMIFS('Step 1 Customer Remit'!$J$17:$J$1048576,'Step 1 Customer Remit'!$B$17:$B$1048576,'Sku Break Down'!A3724,'Step 1 Customer Remit'!$D$17:$D$1048576,"Return"))</f>
        <v/>
      </c>
      <c r="G3724" s="21" t="str">
        <f>IF(A3724="","",SUMIFS('Step 1 Customer Remit'!$F$17:$F$1048576,'Step 1 Customer Remit'!$B$17:$B$1048576,'Sku Break Down'!A3724,'Step 1 Customer Remit'!$D$17:$D$1048576,"Return"))</f>
        <v/>
      </c>
      <c r="H3724" s="21" t="str">
        <f t="shared" si="233"/>
        <v/>
      </c>
      <c r="I3724" s="21" t="str">
        <f>IF(A3724="","",SUMIF('Step 2 OMS Report'!$C$2:$C$1048576,'Sku Break Down'!A3724,'Step 2 OMS Report'!$G$2:$G$1048576))</f>
        <v/>
      </c>
      <c r="J3724" s="21" t="str">
        <f>IF(A3724="","",SUMIFS('Step 2 OMS Report'!$I$2:$I$1048576,'Step 2 OMS Report'!$C$2:$C$1048576,'Sku Break Down'!A3724))</f>
        <v/>
      </c>
      <c r="K3724" s="21" t="str">
        <f t="shared" si="234"/>
        <v/>
      </c>
      <c r="L3724" s="22" t="str">
        <f t="shared" si="232"/>
        <v/>
      </c>
      <c r="M3724" s="22" t="str">
        <f t="shared" si="235"/>
        <v/>
      </c>
    </row>
    <row r="3725" spans="1:13" x14ac:dyDescent="0.55000000000000004">
      <c r="A3725" s="24"/>
      <c r="B3725" s="21" t="str">
        <f>IFERROR(INDEX('Step 2 OMS Report'!$D$2:$D$1048576,MATCH('Sku Break Down'!A3725,'Step 2 OMS Report'!$C$2:$C$1048576,0)),"")</f>
        <v/>
      </c>
      <c r="C3725" s="21" t="str">
        <f>IFERROR(INDEX('Step 2 OMS Report'!$F$2:$F$1048576,MATCH('Sku Break Down'!A3725,'Step 2 OMS Report'!$C$2:$C$1048576,0)),"")</f>
        <v/>
      </c>
      <c r="D3725" s="21" t="str">
        <f>IFERROR(INDEX('Step 2 OMS Report'!$E$2:$E$1048576,MATCH('Sku Break Down'!A3725,'Step 2 OMS Report'!$A$2:$A$1048576,0)),"")</f>
        <v/>
      </c>
      <c r="E3725" s="21" t="str">
        <f>IFERROR(INDEX('Product Info (Hide)'!$E$2:$E$1840,MATCH('Sku Break Down'!C3725,Manufacture_SKUHiddenSheet,0)),"")</f>
        <v/>
      </c>
      <c r="F3725" s="21" t="str">
        <f>IF(A3725="","",SUMIFS('Step 1 Customer Remit'!$J$17:$J$1048576,'Step 1 Customer Remit'!$B$17:$B$1048576,'Sku Break Down'!A3725,'Step 1 Customer Remit'!$D$17:$D$1048576,"Return"))</f>
        <v/>
      </c>
      <c r="G3725" s="21" t="str">
        <f>IF(A3725="","",SUMIFS('Step 1 Customer Remit'!$F$17:$F$1048576,'Step 1 Customer Remit'!$B$17:$B$1048576,'Sku Break Down'!A3725,'Step 1 Customer Remit'!$D$17:$D$1048576,"Return"))</f>
        <v/>
      </c>
      <c r="H3725" s="21" t="str">
        <f t="shared" si="233"/>
        <v/>
      </c>
      <c r="I3725" s="21" t="str">
        <f>IF(A3725="","",SUMIF('Step 2 OMS Report'!$C$2:$C$1048576,'Sku Break Down'!A3725,'Step 2 OMS Report'!$G$2:$G$1048576))</f>
        <v/>
      </c>
      <c r="J3725" s="21" t="str">
        <f>IF(A3725="","",SUMIFS('Step 2 OMS Report'!$I$2:$I$1048576,'Step 2 OMS Report'!$C$2:$C$1048576,'Sku Break Down'!A3725))</f>
        <v/>
      </c>
      <c r="K3725" s="21" t="str">
        <f t="shared" si="234"/>
        <v/>
      </c>
      <c r="L3725" s="22" t="str">
        <f t="shared" si="232"/>
        <v/>
      </c>
      <c r="M3725" s="22" t="str">
        <f t="shared" si="235"/>
        <v/>
      </c>
    </row>
    <row r="3726" spans="1:13" x14ac:dyDescent="0.55000000000000004">
      <c r="A3726" s="24"/>
      <c r="B3726" s="21" t="str">
        <f>IFERROR(INDEX('Step 2 OMS Report'!$D$2:$D$1048576,MATCH('Sku Break Down'!A3726,'Step 2 OMS Report'!$C$2:$C$1048576,0)),"")</f>
        <v/>
      </c>
      <c r="C3726" s="21" t="str">
        <f>IFERROR(INDEX('Step 2 OMS Report'!$F$2:$F$1048576,MATCH('Sku Break Down'!A3726,'Step 2 OMS Report'!$C$2:$C$1048576,0)),"")</f>
        <v/>
      </c>
      <c r="D3726" s="21" t="str">
        <f>IFERROR(INDEX('Step 2 OMS Report'!$E$2:$E$1048576,MATCH('Sku Break Down'!A3726,'Step 2 OMS Report'!$A$2:$A$1048576,0)),"")</f>
        <v/>
      </c>
      <c r="E3726" s="21" t="str">
        <f>IFERROR(INDEX('Product Info (Hide)'!$E$2:$E$1840,MATCH('Sku Break Down'!C3726,Manufacture_SKUHiddenSheet,0)),"")</f>
        <v/>
      </c>
      <c r="F3726" s="21" t="str">
        <f>IF(A3726="","",SUMIFS('Step 1 Customer Remit'!$J$17:$J$1048576,'Step 1 Customer Remit'!$B$17:$B$1048576,'Sku Break Down'!A3726,'Step 1 Customer Remit'!$D$17:$D$1048576,"Return"))</f>
        <v/>
      </c>
      <c r="G3726" s="21" t="str">
        <f>IF(A3726="","",SUMIFS('Step 1 Customer Remit'!$F$17:$F$1048576,'Step 1 Customer Remit'!$B$17:$B$1048576,'Sku Break Down'!A3726,'Step 1 Customer Remit'!$D$17:$D$1048576,"Return"))</f>
        <v/>
      </c>
      <c r="H3726" s="21" t="str">
        <f t="shared" si="233"/>
        <v/>
      </c>
      <c r="I3726" s="21" t="str">
        <f>IF(A3726="","",SUMIF('Step 2 OMS Report'!$C$2:$C$1048576,'Sku Break Down'!A3726,'Step 2 OMS Report'!$G$2:$G$1048576))</f>
        <v/>
      </c>
      <c r="J3726" s="21" t="str">
        <f>IF(A3726="","",SUMIFS('Step 2 OMS Report'!$I$2:$I$1048576,'Step 2 OMS Report'!$C$2:$C$1048576,'Sku Break Down'!A3726))</f>
        <v/>
      </c>
      <c r="K3726" s="21" t="str">
        <f t="shared" si="234"/>
        <v/>
      </c>
      <c r="L3726" s="22" t="str">
        <f t="shared" si="232"/>
        <v/>
      </c>
      <c r="M3726" s="22" t="str">
        <f t="shared" si="235"/>
        <v/>
      </c>
    </row>
    <row r="3727" spans="1:13" x14ac:dyDescent="0.55000000000000004">
      <c r="A3727" s="24"/>
      <c r="B3727" s="21" t="str">
        <f>IFERROR(INDEX('Step 2 OMS Report'!$D$2:$D$1048576,MATCH('Sku Break Down'!A3727,'Step 2 OMS Report'!$C$2:$C$1048576,0)),"")</f>
        <v/>
      </c>
      <c r="C3727" s="21" t="str">
        <f>IFERROR(INDEX('Step 2 OMS Report'!$F$2:$F$1048576,MATCH('Sku Break Down'!A3727,'Step 2 OMS Report'!$C$2:$C$1048576,0)),"")</f>
        <v/>
      </c>
      <c r="D3727" s="21" t="str">
        <f>IFERROR(INDEX('Step 2 OMS Report'!$E$2:$E$1048576,MATCH('Sku Break Down'!A3727,'Step 2 OMS Report'!$A$2:$A$1048576,0)),"")</f>
        <v/>
      </c>
      <c r="E3727" s="21" t="str">
        <f>IFERROR(INDEX('Product Info (Hide)'!$E$2:$E$1840,MATCH('Sku Break Down'!C3727,Manufacture_SKUHiddenSheet,0)),"")</f>
        <v/>
      </c>
      <c r="F3727" s="21" t="str">
        <f>IF(A3727="","",SUMIFS('Step 1 Customer Remit'!$J$17:$J$1048576,'Step 1 Customer Remit'!$B$17:$B$1048576,'Sku Break Down'!A3727,'Step 1 Customer Remit'!$D$17:$D$1048576,"Return"))</f>
        <v/>
      </c>
      <c r="G3727" s="21" t="str">
        <f>IF(A3727="","",SUMIFS('Step 1 Customer Remit'!$F$17:$F$1048576,'Step 1 Customer Remit'!$B$17:$B$1048576,'Sku Break Down'!A3727,'Step 1 Customer Remit'!$D$17:$D$1048576,"Return"))</f>
        <v/>
      </c>
      <c r="H3727" s="21" t="str">
        <f t="shared" si="233"/>
        <v/>
      </c>
      <c r="I3727" s="21" t="str">
        <f>IF(A3727="","",SUMIF('Step 2 OMS Report'!$C$2:$C$1048576,'Sku Break Down'!A3727,'Step 2 OMS Report'!$G$2:$G$1048576))</f>
        <v/>
      </c>
      <c r="J3727" s="21" t="str">
        <f>IF(A3727="","",SUMIFS('Step 2 OMS Report'!$I$2:$I$1048576,'Step 2 OMS Report'!$C$2:$C$1048576,'Sku Break Down'!A3727))</f>
        <v/>
      </c>
      <c r="K3727" s="21" t="str">
        <f t="shared" si="234"/>
        <v/>
      </c>
      <c r="L3727" s="22" t="str">
        <f t="shared" si="232"/>
        <v/>
      </c>
      <c r="M3727" s="22" t="str">
        <f t="shared" si="235"/>
        <v/>
      </c>
    </row>
    <row r="3728" spans="1:13" x14ac:dyDescent="0.55000000000000004">
      <c r="A3728" s="24"/>
      <c r="B3728" s="21" t="str">
        <f>IFERROR(INDEX('Step 2 OMS Report'!$D$2:$D$1048576,MATCH('Sku Break Down'!A3728,'Step 2 OMS Report'!$C$2:$C$1048576,0)),"")</f>
        <v/>
      </c>
      <c r="C3728" s="21" t="str">
        <f>IFERROR(INDEX('Step 2 OMS Report'!$F$2:$F$1048576,MATCH('Sku Break Down'!A3728,'Step 2 OMS Report'!$C$2:$C$1048576,0)),"")</f>
        <v/>
      </c>
      <c r="D3728" s="21" t="str">
        <f>IFERROR(INDEX('Step 2 OMS Report'!$E$2:$E$1048576,MATCH('Sku Break Down'!A3728,'Step 2 OMS Report'!$A$2:$A$1048576,0)),"")</f>
        <v/>
      </c>
      <c r="E3728" s="21" t="str">
        <f>IFERROR(INDEX('Product Info (Hide)'!$E$2:$E$1840,MATCH('Sku Break Down'!C3728,Manufacture_SKUHiddenSheet,0)),"")</f>
        <v/>
      </c>
      <c r="F3728" s="21" t="str">
        <f>IF(A3728="","",SUMIFS('Step 1 Customer Remit'!$J$17:$J$1048576,'Step 1 Customer Remit'!$B$17:$B$1048576,'Sku Break Down'!A3728,'Step 1 Customer Remit'!$D$17:$D$1048576,"Return"))</f>
        <v/>
      </c>
      <c r="G3728" s="21" t="str">
        <f>IF(A3728="","",SUMIFS('Step 1 Customer Remit'!$F$17:$F$1048576,'Step 1 Customer Remit'!$B$17:$B$1048576,'Sku Break Down'!A3728,'Step 1 Customer Remit'!$D$17:$D$1048576,"Return"))</f>
        <v/>
      </c>
      <c r="H3728" s="21" t="str">
        <f t="shared" si="233"/>
        <v/>
      </c>
      <c r="I3728" s="21" t="str">
        <f>IF(A3728="","",SUMIF('Step 2 OMS Report'!$C$2:$C$1048576,'Sku Break Down'!A3728,'Step 2 OMS Report'!$G$2:$G$1048576))</f>
        <v/>
      </c>
      <c r="J3728" s="21" t="str">
        <f>IF(A3728="","",SUMIFS('Step 2 OMS Report'!$I$2:$I$1048576,'Step 2 OMS Report'!$C$2:$C$1048576,'Sku Break Down'!A3728))</f>
        <v/>
      </c>
      <c r="K3728" s="21" t="str">
        <f t="shared" si="234"/>
        <v/>
      </c>
      <c r="L3728" s="22" t="str">
        <f t="shared" si="232"/>
        <v/>
      </c>
      <c r="M3728" s="22" t="str">
        <f t="shared" si="235"/>
        <v/>
      </c>
    </row>
    <row r="3729" spans="1:13" x14ac:dyDescent="0.55000000000000004">
      <c r="A3729" s="24"/>
      <c r="B3729" s="21" t="str">
        <f>IFERROR(INDEX('Step 2 OMS Report'!$D$2:$D$1048576,MATCH('Sku Break Down'!A3729,'Step 2 OMS Report'!$C$2:$C$1048576,0)),"")</f>
        <v/>
      </c>
      <c r="C3729" s="21" t="str">
        <f>IFERROR(INDEX('Step 2 OMS Report'!$F$2:$F$1048576,MATCH('Sku Break Down'!A3729,'Step 2 OMS Report'!$C$2:$C$1048576,0)),"")</f>
        <v/>
      </c>
      <c r="D3729" s="21" t="str">
        <f>IFERROR(INDEX('Step 2 OMS Report'!$E$2:$E$1048576,MATCH('Sku Break Down'!A3729,'Step 2 OMS Report'!$A$2:$A$1048576,0)),"")</f>
        <v/>
      </c>
      <c r="E3729" s="21" t="str">
        <f>IFERROR(INDEX('Product Info (Hide)'!$E$2:$E$1840,MATCH('Sku Break Down'!C3729,Manufacture_SKUHiddenSheet,0)),"")</f>
        <v/>
      </c>
      <c r="F3729" s="21" t="str">
        <f>IF(A3729="","",SUMIFS('Step 1 Customer Remit'!$J$17:$J$1048576,'Step 1 Customer Remit'!$B$17:$B$1048576,'Sku Break Down'!A3729,'Step 1 Customer Remit'!$D$17:$D$1048576,"Return"))</f>
        <v/>
      </c>
      <c r="G3729" s="21" t="str">
        <f>IF(A3729="","",SUMIFS('Step 1 Customer Remit'!$F$17:$F$1048576,'Step 1 Customer Remit'!$B$17:$B$1048576,'Sku Break Down'!A3729,'Step 1 Customer Remit'!$D$17:$D$1048576,"Return"))</f>
        <v/>
      </c>
      <c r="H3729" s="21" t="str">
        <f t="shared" si="233"/>
        <v/>
      </c>
      <c r="I3729" s="21" t="str">
        <f>IF(A3729="","",SUMIF('Step 2 OMS Report'!$C$2:$C$1048576,'Sku Break Down'!A3729,'Step 2 OMS Report'!$G$2:$G$1048576))</f>
        <v/>
      </c>
      <c r="J3729" s="21" t="str">
        <f>IF(A3729="","",SUMIFS('Step 2 OMS Report'!$I$2:$I$1048576,'Step 2 OMS Report'!$C$2:$C$1048576,'Sku Break Down'!A3729))</f>
        <v/>
      </c>
      <c r="K3729" s="21" t="str">
        <f t="shared" si="234"/>
        <v/>
      </c>
      <c r="L3729" s="22" t="str">
        <f t="shared" si="232"/>
        <v/>
      </c>
      <c r="M3729" s="22" t="str">
        <f t="shared" si="235"/>
        <v/>
      </c>
    </row>
    <row r="3730" spans="1:13" x14ac:dyDescent="0.55000000000000004">
      <c r="A3730" s="24"/>
      <c r="B3730" s="21" t="str">
        <f>IFERROR(INDEX('Step 2 OMS Report'!$D$2:$D$1048576,MATCH('Sku Break Down'!A3730,'Step 2 OMS Report'!$C$2:$C$1048576,0)),"")</f>
        <v/>
      </c>
      <c r="C3730" s="21" t="str">
        <f>IFERROR(INDEX('Step 2 OMS Report'!$F$2:$F$1048576,MATCH('Sku Break Down'!A3730,'Step 2 OMS Report'!$C$2:$C$1048576,0)),"")</f>
        <v/>
      </c>
      <c r="D3730" s="21" t="str">
        <f>IFERROR(INDEX('Step 2 OMS Report'!$E$2:$E$1048576,MATCH('Sku Break Down'!A3730,'Step 2 OMS Report'!$A$2:$A$1048576,0)),"")</f>
        <v/>
      </c>
      <c r="E3730" s="21" t="str">
        <f>IFERROR(INDEX('Product Info (Hide)'!$E$2:$E$1840,MATCH('Sku Break Down'!C3730,Manufacture_SKUHiddenSheet,0)),"")</f>
        <v/>
      </c>
      <c r="F3730" s="21" t="str">
        <f>IF(A3730="","",SUMIFS('Step 1 Customer Remit'!$J$17:$J$1048576,'Step 1 Customer Remit'!$B$17:$B$1048576,'Sku Break Down'!A3730,'Step 1 Customer Remit'!$D$17:$D$1048576,"Return"))</f>
        <v/>
      </c>
      <c r="G3730" s="21" t="str">
        <f>IF(A3730="","",SUMIFS('Step 1 Customer Remit'!$F$17:$F$1048576,'Step 1 Customer Remit'!$B$17:$B$1048576,'Sku Break Down'!A3730,'Step 1 Customer Remit'!$D$17:$D$1048576,"Return"))</f>
        <v/>
      </c>
      <c r="H3730" s="21" t="str">
        <f t="shared" si="233"/>
        <v/>
      </c>
      <c r="I3730" s="21" t="str">
        <f>IF(A3730="","",SUMIF('Step 2 OMS Report'!$C$2:$C$1048576,'Sku Break Down'!A3730,'Step 2 OMS Report'!$G$2:$G$1048576))</f>
        <v/>
      </c>
      <c r="J3730" s="21" t="str">
        <f>IF(A3730="","",SUMIFS('Step 2 OMS Report'!$I$2:$I$1048576,'Step 2 OMS Report'!$C$2:$C$1048576,'Sku Break Down'!A3730))</f>
        <v/>
      </c>
      <c r="K3730" s="21" t="str">
        <f t="shared" si="234"/>
        <v/>
      </c>
      <c r="L3730" s="22" t="str">
        <f t="shared" si="232"/>
        <v/>
      </c>
      <c r="M3730" s="22" t="str">
        <f t="shared" si="235"/>
        <v/>
      </c>
    </row>
    <row r="3731" spans="1:13" x14ac:dyDescent="0.55000000000000004">
      <c r="A3731" s="24"/>
      <c r="B3731" s="21" t="str">
        <f>IFERROR(INDEX('Step 2 OMS Report'!$D$2:$D$1048576,MATCH('Sku Break Down'!A3731,'Step 2 OMS Report'!$C$2:$C$1048576,0)),"")</f>
        <v/>
      </c>
      <c r="C3731" s="21" t="str">
        <f>IFERROR(INDEX('Step 2 OMS Report'!$F$2:$F$1048576,MATCH('Sku Break Down'!A3731,'Step 2 OMS Report'!$C$2:$C$1048576,0)),"")</f>
        <v/>
      </c>
      <c r="D3731" s="21" t="str">
        <f>IFERROR(INDEX('Step 2 OMS Report'!$E$2:$E$1048576,MATCH('Sku Break Down'!A3731,'Step 2 OMS Report'!$A$2:$A$1048576,0)),"")</f>
        <v/>
      </c>
      <c r="E3731" s="21" t="str">
        <f>IFERROR(INDEX('Product Info (Hide)'!$E$2:$E$1840,MATCH('Sku Break Down'!C3731,Manufacture_SKUHiddenSheet,0)),"")</f>
        <v/>
      </c>
      <c r="F3731" s="21" t="str">
        <f>IF(A3731="","",SUMIFS('Step 1 Customer Remit'!$J$17:$J$1048576,'Step 1 Customer Remit'!$B$17:$B$1048576,'Sku Break Down'!A3731,'Step 1 Customer Remit'!$D$17:$D$1048576,"Return"))</f>
        <v/>
      </c>
      <c r="G3731" s="21" t="str">
        <f>IF(A3731="","",SUMIFS('Step 1 Customer Remit'!$F$17:$F$1048576,'Step 1 Customer Remit'!$B$17:$B$1048576,'Sku Break Down'!A3731,'Step 1 Customer Remit'!$D$17:$D$1048576,"Return"))</f>
        <v/>
      </c>
      <c r="H3731" s="21" t="str">
        <f t="shared" si="233"/>
        <v/>
      </c>
      <c r="I3731" s="21" t="str">
        <f>IF(A3731="","",SUMIF('Step 2 OMS Report'!$C$2:$C$1048576,'Sku Break Down'!A3731,'Step 2 OMS Report'!$G$2:$G$1048576))</f>
        <v/>
      </c>
      <c r="J3731" s="21" t="str">
        <f>IF(A3731="","",SUMIFS('Step 2 OMS Report'!$I$2:$I$1048576,'Step 2 OMS Report'!$C$2:$C$1048576,'Sku Break Down'!A3731))</f>
        <v/>
      </c>
      <c r="K3731" s="21" t="str">
        <f t="shared" si="234"/>
        <v/>
      </c>
      <c r="L3731" s="22" t="str">
        <f t="shared" si="232"/>
        <v/>
      </c>
      <c r="M3731" s="22" t="str">
        <f t="shared" si="235"/>
        <v/>
      </c>
    </row>
    <row r="3732" spans="1:13" x14ac:dyDescent="0.55000000000000004">
      <c r="A3732" s="24"/>
      <c r="B3732" s="21" t="str">
        <f>IFERROR(INDEX('Step 2 OMS Report'!$D$2:$D$1048576,MATCH('Sku Break Down'!A3732,'Step 2 OMS Report'!$C$2:$C$1048576,0)),"")</f>
        <v/>
      </c>
      <c r="C3732" s="21" t="str">
        <f>IFERROR(INDEX('Step 2 OMS Report'!$F$2:$F$1048576,MATCH('Sku Break Down'!A3732,'Step 2 OMS Report'!$C$2:$C$1048576,0)),"")</f>
        <v/>
      </c>
      <c r="D3732" s="21" t="str">
        <f>IFERROR(INDEX('Step 2 OMS Report'!$E$2:$E$1048576,MATCH('Sku Break Down'!A3732,'Step 2 OMS Report'!$A$2:$A$1048576,0)),"")</f>
        <v/>
      </c>
      <c r="E3732" s="21" t="str">
        <f>IFERROR(INDEX('Product Info (Hide)'!$E$2:$E$1840,MATCH('Sku Break Down'!C3732,Manufacture_SKUHiddenSheet,0)),"")</f>
        <v/>
      </c>
      <c r="F3732" s="21" t="str">
        <f>IF(A3732="","",SUMIFS('Step 1 Customer Remit'!$J$17:$J$1048576,'Step 1 Customer Remit'!$B$17:$B$1048576,'Sku Break Down'!A3732,'Step 1 Customer Remit'!$D$17:$D$1048576,"Return"))</f>
        <v/>
      </c>
      <c r="G3732" s="21" t="str">
        <f>IF(A3732="","",SUMIFS('Step 1 Customer Remit'!$F$17:$F$1048576,'Step 1 Customer Remit'!$B$17:$B$1048576,'Sku Break Down'!A3732,'Step 1 Customer Remit'!$D$17:$D$1048576,"Return"))</f>
        <v/>
      </c>
      <c r="H3732" s="21" t="str">
        <f t="shared" si="233"/>
        <v/>
      </c>
      <c r="I3732" s="21" t="str">
        <f>IF(A3732="","",SUMIF('Step 2 OMS Report'!$C$2:$C$1048576,'Sku Break Down'!A3732,'Step 2 OMS Report'!$G$2:$G$1048576))</f>
        <v/>
      </c>
      <c r="J3732" s="21" t="str">
        <f>IF(A3732="","",SUMIFS('Step 2 OMS Report'!$I$2:$I$1048576,'Step 2 OMS Report'!$C$2:$C$1048576,'Sku Break Down'!A3732))</f>
        <v/>
      </c>
      <c r="K3732" s="21" t="str">
        <f t="shared" si="234"/>
        <v/>
      </c>
      <c r="L3732" s="22" t="str">
        <f t="shared" si="232"/>
        <v/>
      </c>
      <c r="M3732" s="22" t="str">
        <f t="shared" si="235"/>
        <v/>
      </c>
    </row>
    <row r="3733" spans="1:13" x14ac:dyDescent="0.55000000000000004">
      <c r="A3733" s="24"/>
      <c r="B3733" s="21" t="str">
        <f>IFERROR(INDEX('Step 2 OMS Report'!$D$2:$D$1048576,MATCH('Sku Break Down'!A3733,'Step 2 OMS Report'!$C$2:$C$1048576,0)),"")</f>
        <v/>
      </c>
      <c r="C3733" s="21" t="str">
        <f>IFERROR(INDEX('Step 2 OMS Report'!$F$2:$F$1048576,MATCH('Sku Break Down'!A3733,'Step 2 OMS Report'!$C$2:$C$1048576,0)),"")</f>
        <v/>
      </c>
      <c r="D3733" s="21" t="str">
        <f>IFERROR(INDEX('Step 2 OMS Report'!$E$2:$E$1048576,MATCH('Sku Break Down'!A3733,'Step 2 OMS Report'!$A$2:$A$1048576,0)),"")</f>
        <v/>
      </c>
      <c r="E3733" s="21" t="str">
        <f>IFERROR(INDEX('Product Info (Hide)'!$E$2:$E$1840,MATCH('Sku Break Down'!C3733,Manufacture_SKUHiddenSheet,0)),"")</f>
        <v/>
      </c>
      <c r="F3733" s="21" t="str">
        <f>IF(A3733="","",SUMIFS('Step 1 Customer Remit'!$J$17:$J$1048576,'Step 1 Customer Remit'!$B$17:$B$1048576,'Sku Break Down'!A3733,'Step 1 Customer Remit'!$D$17:$D$1048576,"Return"))</f>
        <v/>
      </c>
      <c r="G3733" s="21" t="str">
        <f>IF(A3733="","",SUMIFS('Step 1 Customer Remit'!$F$17:$F$1048576,'Step 1 Customer Remit'!$B$17:$B$1048576,'Sku Break Down'!A3733,'Step 1 Customer Remit'!$D$17:$D$1048576,"Return"))</f>
        <v/>
      </c>
      <c r="H3733" s="21" t="str">
        <f t="shared" si="233"/>
        <v/>
      </c>
      <c r="I3733" s="21" t="str">
        <f>IF(A3733="","",SUMIF('Step 2 OMS Report'!$C$2:$C$1048576,'Sku Break Down'!A3733,'Step 2 OMS Report'!$G$2:$G$1048576))</f>
        <v/>
      </c>
      <c r="J3733" s="21" t="str">
        <f>IF(A3733="","",SUMIFS('Step 2 OMS Report'!$I$2:$I$1048576,'Step 2 OMS Report'!$C$2:$C$1048576,'Sku Break Down'!A3733))</f>
        <v/>
      </c>
      <c r="K3733" s="21" t="str">
        <f t="shared" si="234"/>
        <v/>
      </c>
      <c r="L3733" s="22" t="str">
        <f t="shared" si="232"/>
        <v/>
      </c>
      <c r="M3733" s="22" t="str">
        <f t="shared" si="235"/>
        <v/>
      </c>
    </row>
    <row r="3734" spans="1:13" x14ac:dyDescent="0.55000000000000004">
      <c r="A3734" s="24"/>
      <c r="B3734" s="21" t="str">
        <f>IFERROR(INDEX('Step 2 OMS Report'!$D$2:$D$1048576,MATCH('Sku Break Down'!A3734,'Step 2 OMS Report'!$C$2:$C$1048576,0)),"")</f>
        <v/>
      </c>
      <c r="C3734" s="21" t="str">
        <f>IFERROR(INDEX('Step 2 OMS Report'!$F$2:$F$1048576,MATCH('Sku Break Down'!A3734,'Step 2 OMS Report'!$C$2:$C$1048576,0)),"")</f>
        <v/>
      </c>
      <c r="D3734" s="21" t="str">
        <f>IFERROR(INDEX('Step 2 OMS Report'!$E$2:$E$1048576,MATCH('Sku Break Down'!A3734,'Step 2 OMS Report'!$A$2:$A$1048576,0)),"")</f>
        <v/>
      </c>
      <c r="E3734" s="21" t="str">
        <f>IFERROR(INDEX('Product Info (Hide)'!$E$2:$E$1840,MATCH('Sku Break Down'!C3734,Manufacture_SKUHiddenSheet,0)),"")</f>
        <v/>
      </c>
      <c r="F3734" s="21" t="str">
        <f>IF(A3734="","",SUMIFS('Step 1 Customer Remit'!$J$17:$J$1048576,'Step 1 Customer Remit'!$B$17:$B$1048576,'Sku Break Down'!A3734,'Step 1 Customer Remit'!$D$17:$D$1048576,"Return"))</f>
        <v/>
      </c>
      <c r="G3734" s="21" t="str">
        <f>IF(A3734="","",SUMIFS('Step 1 Customer Remit'!$F$17:$F$1048576,'Step 1 Customer Remit'!$B$17:$B$1048576,'Sku Break Down'!A3734,'Step 1 Customer Remit'!$D$17:$D$1048576,"Return"))</f>
        <v/>
      </c>
      <c r="H3734" s="21" t="str">
        <f t="shared" si="233"/>
        <v/>
      </c>
      <c r="I3734" s="21" t="str">
        <f>IF(A3734="","",SUMIF('Step 2 OMS Report'!$C$2:$C$1048576,'Sku Break Down'!A3734,'Step 2 OMS Report'!$G$2:$G$1048576))</f>
        <v/>
      </c>
      <c r="J3734" s="21" t="str">
        <f>IF(A3734="","",SUMIFS('Step 2 OMS Report'!$I$2:$I$1048576,'Step 2 OMS Report'!$C$2:$C$1048576,'Sku Break Down'!A3734))</f>
        <v/>
      </c>
      <c r="K3734" s="21" t="str">
        <f t="shared" si="234"/>
        <v/>
      </c>
      <c r="L3734" s="22" t="str">
        <f t="shared" si="232"/>
        <v/>
      </c>
      <c r="M3734" s="22" t="str">
        <f t="shared" si="235"/>
        <v/>
      </c>
    </row>
    <row r="3735" spans="1:13" x14ac:dyDescent="0.55000000000000004">
      <c r="A3735" s="24"/>
      <c r="B3735" s="21" t="str">
        <f>IFERROR(INDEX('Step 2 OMS Report'!$D$2:$D$1048576,MATCH('Sku Break Down'!A3735,'Step 2 OMS Report'!$C$2:$C$1048576,0)),"")</f>
        <v/>
      </c>
      <c r="C3735" s="21" t="str">
        <f>IFERROR(INDEX('Step 2 OMS Report'!$F$2:$F$1048576,MATCH('Sku Break Down'!A3735,'Step 2 OMS Report'!$C$2:$C$1048576,0)),"")</f>
        <v/>
      </c>
      <c r="D3735" s="21" t="str">
        <f>IFERROR(INDEX('Step 2 OMS Report'!$E$2:$E$1048576,MATCH('Sku Break Down'!A3735,'Step 2 OMS Report'!$A$2:$A$1048576,0)),"")</f>
        <v/>
      </c>
      <c r="E3735" s="21" t="str">
        <f>IFERROR(INDEX('Product Info (Hide)'!$E$2:$E$1840,MATCH('Sku Break Down'!C3735,Manufacture_SKUHiddenSheet,0)),"")</f>
        <v/>
      </c>
      <c r="F3735" s="21" t="str">
        <f>IF(A3735="","",SUMIFS('Step 1 Customer Remit'!$J$17:$J$1048576,'Step 1 Customer Remit'!$B$17:$B$1048576,'Sku Break Down'!A3735,'Step 1 Customer Remit'!$D$17:$D$1048576,"Return"))</f>
        <v/>
      </c>
      <c r="G3735" s="21" t="str">
        <f>IF(A3735="","",SUMIFS('Step 1 Customer Remit'!$F$17:$F$1048576,'Step 1 Customer Remit'!$B$17:$B$1048576,'Sku Break Down'!A3735,'Step 1 Customer Remit'!$D$17:$D$1048576,"Return"))</f>
        <v/>
      </c>
      <c r="H3735" s="21" t="str">
        <f t="shared" si="233"/>
        <v/>
      </c>
      <c r="I3735" s="21" t="str">
        <f>IF(A3735="","",SUMIF('Step 2 OMS Report'!$C$2:$C$1048576,'Sku Break Down'!A3735,'Step 2 OMS Report'!$G$2:$G$1048576))</f>
        <v/>
      </c>
      <c r="J3735" s="21" t="str">
        <f>IF(A3735="","",SUMIFS('Step 2 OMS Report'!$I$2:$I$1048576,'Step 2 OMS Report'!$C$2:$C$1048576,'Sku Break Down'!A3735))</f>
        <v/>
      </c>
      <c r="K3735" s="21" t="str">
        <f t="shared" si="234"/>
        <v/>
      </c>
      <c r="L3735" s="22" t="str">
        <f t="shared" si="232"/>
        <v/>
      </c>
      <c r="M3735" s="22" t="str">
        <f t="shared" si="235"/>
        <v/>
      </c>
    </row>
    <row r="3736" spans="1:13" x14ac:dyDescent="0.55000000000000004">
      <c r="A3736" s="24"/>
      <c r="B3736" s="21" t="str">
        <f>IFERROR(INDEX('Step 2 OMS Report'!$D$2:$D$1048576,MATCH('Sku Break Down'!A3736,'Step 2 OMS Report'!$C$2:$C$1048576,0)),"")</f>
        <v/>
      </c>
      <c r="C3736" s="21" t="str">
        <f>IFERROR(INDEX('Step 2 OMS Report'!$F$2:$F$1048576,MATCH('Sku Break Down'!A3736,'Step 2 OMS Report'!$C$2:$C$1048576,0)),"")</f>
        <v/>
      </c>
      <c r="D3736" s="21" t="str">
        <f>IFERROR(INDEX('Step 2 OMS Report'!$E$2:$E$1048576,MATCH('Sku Break Down'!A3736,'Step 2 OMS Report'!$A$2:$A$1048576,0)),"")</f>
        <v/>
      </c>
      <c r="E3736" s="21" t="str">
        <f>IFERROR(INDEX('Product Info (Hide)'!$E$2:$E$1840,MATCH('Sku Break Down'!C3736,Manufacture_SKUHiddenSheet,0)),"")</f>
        <v/>
      </c>
      <c r="F3736" s="21" t="str">
        <f>IF(A3736="","",SUMIFS('Step 1 Customer Remit'!$J$17:$J$1048576,'Step 1 Customer Remit'!$B$17:$B$1048576,'Sku Break Down'!A3736,'Step 1 Customer Remit'!$D$17:$D$1048576,"Return"))</f>
        <v/>
      </c>
      <c r="G3736" s="21" t="str">
        <f>IF(A3736="","",SUMIFS('Step 1 Customer Remit'!$F$17:$F$1048576,'Step 1 Customer Remit'!$B$17:$B$1048576,'Sku Break Down'!A3736,'Step 1 Customer Remit'!$D$17:$D$1048576,"Return"))</f>
        <v/>
      </c>
      <c r="H3736" s="21" t="str">
        <f t="shared" si="233"/>
        <v/>
      </c>
      <c r="I3736" s="21" t="str">
        <f>IF(A3736="","",SUMIF('Step 2 OMS Report'!$C$2:$C$1048576,'Sku Break Down'!A3736,'Step 2 OMS Report'!$G$2:$G$1048576))</f>
        <v/>
      </c>
      <c r="J3736" s="21" t="str">
        <f>IF(A3736="","",SUMIFS('Step 2 OMS Report'!$I$2:$I$1048576,'Step 2 OMS Report'!$C$2:$C$1048576,'Sku Break Down'!A3736))</f>
        <v/>
      </c>
      <c r="K3736" s="21" t="str">
        <f t="shared" si="234"/>
        <v/>
      </c>
      <c r="L3736" s="22" t="str">
        <f t="shared" si="232"/>
        <v/>
      </c>
      <c r="M3736" s="22" t="str">
        <f t="shared" si="235"/>
        <v/>
      </c>
    </row>
    <row r="3737" spans="1:13" x14ac:dyDescent="0.55000000000000004">
      <c r="A3737" s="24"/>
      <c r="B3737" s="21" t="str">
        <f>IFERROR(INDEX('Step 2 OMS Report'!$D$2:$D$1048576,MATCH('Sku Break Down'!A3737,'Step 2 OMS Report'!$C$2:$C$1048576,0)),"")</f>
        <v/>
      </c>
      <c r="C3737" s="21" t="str">
        <f>IFERROR(INDEX('Step 2 OMS Report'!$F$2:$F$1048576,MATCH('Sku Break Down'!A3737,'Step 2 OMS Report'!$C$2:$C$1048576,0)),"")</f>
        <v/>
      </c>
      <c r="D3737" s="21" t="str">
        <f>IFERROR(INDEX('Step 2 OMS Report'!$E$2:$E$1048576,MATCH('Sku Break Down'!A3737,'Step 2 OMS Report'!$A$2:$A$1048576,0)),"")</f>
        <v/>
      </c>
      <c r="E3737" s="21" t="str">
        <f>IFERROR(INDEX('Product Info (Hide)'!$E$2:$E$1840,MATCH('Sku Break Down'!C3737,Manufacture_SKUHiddenSheet,0)),"")</f>
        <v/>
      </c>
      <c r="F3737" s="21" t="str">
        <f>IF(A3737="","",SUMIFS('Step 1 Customer Remit'!$J$17:$J$1048576,'Step 1 Customer Remit'!$B$17:$B$1048576,'Sku Break Down'!A3737,'Step 1 Customer Remit'!$D$17:$D$1048576,"Return"))</f>
        <v/>
      </c>
      <c r="G3737" s="21" t="str">
        <f>IF(A3737="","",SUMIFS('Step 1 Customer Remit'!$F$17:$F$1048576,'Step 1 Customer Remit'!$B$17:$B$1048576,'Sku Break Down'!A3737,'Step 1 Customer Remit'!$D$17:$D$1048576,"Return"))</f>
        <v/>
      </c>
      <c r="H3737" s="21" t="str">
        <f t="shared" si="233"/>
        <v/>
      </c>
      <c r="I3737" s="21" t="str">
        <f>IF(A3737="","",SUMIF('Step 2 OMS Report'!$C$2:$C$1048576,'Sku Break Down'!A3737,'Step 2 OMS Report'!$G$2:$G$1048576))</f>
        <v/>
      </c>
      <c r="J3737" s="21" t="str">
        <f>IF(A3737="","",SUMIFS('Step 2 OMS Report'!$I$2:$I$1048576,'Step 2 OMS Report'!$C$2:$C$1048576,'Sku Break Down'!A3737))</f>
        <v/>
      </c>
      <c r="K3737" s="21" t="str">
        <f t="shared" si="234"/>
        <v/>
      </c>
      <c r="L3737" s="22" t="str">
        <f t="shared" si="232"/>
        <v/>
      </c>
      <c r="M3737" s="22" t="str">
        <f t="shared" si="235"/>
        <v/>
      </c>
    </row>
    <row r="3738" spans="1:13" x14ac:dyDescent="0.55000000000000004">
      <c r="A3738" s="24"/>
      <c r="B3738" s="21" t="str">
        <f>IFERROR(INDEX('Step 2 OMS Report'!$D$2:$D$1048576,MATCH('Sku Break Down'!A3738,'Step 2 OMS Report'!$C$2:$C$1048576,0)),"")</f>
        <v/>
      </c>
      <c r="C3738" s="21" t="str">
        <f>IFERROR(INDEX('Step 2 OMS Report'!$F$2:$F$1048576,MATCH('Sku Break Down'!A3738,'Step 2 OMS Report'!$C$2:$C$1048576,0)),"")</f>
        <v/>
      </c>
      <c r="D3738" s="21" t="str">
        <f>IFERROR(INDEX('Step 2 OMS Report'!$E$2:$E$1048576,MATCH('Sku Break Down'!A3738,'Step 2 OMS Report'!$A$2:$A$1048576,0)),"")</f>
        <v/>
      </c>
      <c r="E3738" s="21" t="str">
        <f>IFERROR(INDEX('Product Info (Hide)'!$E$2:$E$1840,MATCH('Sku Break Down'!C3738,Manufacture_SKUHiddenSheet,0)),"")</f>
        <v/>
      </c>
      <c r="F3738" s="21" t="str">
        <f>IF(A3738="","",SUMIFS('Step 1 Customer Remit'!$J$17:$J$1048576,'Step 1 Customer Remit'!$B$17:$B$1048576,'Sku Break Down'!A3738,'Step 1 Customer Remit'!$D$17:$D$1048576,"Return"))</f>
        <v/>
      </c>
      <c r="G3738" s="21" t="str">
        <f>IF(A3738="","",SUMIFS('Step 1 Customer Remit'!$F$17:$F$1048576,'Step 1 Customer Remit'!$B$17:$B$1048576,'Sku Break Down'!A3738,'Step 1 Customer Remit'!$D$17:$D$1048576,"Return"))</f>
        <v/>
      </c>
      <c r="H3738" s="21" t="str">
        <f t="shared" si="233"/>
        <v/>
      </c>
      <c r="I3738" s="21" t="str">
        <f>IF(A3738="","",SUMIF('Step 2 OMS Report'!$C$2:$C$1048576,'Sku Break Down'!A3738,'Step 2 OMS Report'!$G$2:$G$1048576))</f>
        <v/>
      </c>
      <c r="J3738" s="21" t="str">
        <f>IF(A3738="","",SUMIFS('Step 2 OMS Report'!$I$2:$I$1048576,'Step 2 OMS Report'!$C$2:$C$1048576,'Sku Break Down'!A3738))</f>
        <v/>
      </c>
      <c r="K3738" s="21" t="str">
        <f t="shared" si="234"/>
        <v/>
      </c>
      <c r="L3738" s="22" t="str">
        <f t="shared" ref="L3738:L3801" si="236">IFERROR(F3738/I3738,"")</f>
        <v/>
      </c>
      <c r="M3738" s="22" t="str">
        <f t="shared" si="235"/>
        <v/>
      </c>
    </row>
    <row r="3739" spans="1:13" x14ac:dyDescent="0.55000000000000004">
      <c r="A3739" s="24"/>
      <c r="B3739" s="21" t="str">
        <f>IFERROR(INDEX('Step 2 OMS Report'!$D$2:$D$1048576,MATCH('Sku Break Down'!A3739,'Step 2 OMS Report'!$C$2:$C$1048576,0)),"")</f>
        <v/>
      </c>
      <c r="C3739" s="21" t="str">
        <f>IFERROR(INDEX('Step 2 OMS Report'!$F$2:$F$1048576,MATCH('Sku Break Down'!A3739,'Step 2 OMS Report'!$C$2:$C$1048576,0)),"")</f>
        <v/>
      </c>
      <c r="D3739" s="21" t="str">
        <f>IFERROR(INDEX('Step 2 OMS Report'!$E$2:$E$1048576,MATCH('Sku Break Down'!A3739,'Step 2 OMS Report'!$A$2:$A$1048576,0)),"")</f>
        <v/>
      </c>
      <c r="E3739" s="21" t="str">
        <f>IFERROR(INDEX('Product Info (Hide)'!$E$2:$E$1840,MATCH('Sku Break Down'!C3739,Manufacture_SKUHiddenSheet,0)),"")</f>
        <v/>
      </c>
      <c r="F3739" s="21" t="str">
        <f>IF(A3739="","",SUMIFS('Step 1 Customer Remit'!$J$17:$J$1048576,'Step 1 Customer Remit'!$B$17:$B$1048576,'Sku Break Down'!A3739,'Step 1 Customer Remit'!$D$17:$D$1048576,"Return"))</f>
        <v/>
      </c>
      <c r="G3739" s="21" t="str">
        <f>IF(A3739="","",SUMIFS('Step 1 Customer Remit'!$F$17:$F$1048576,'Step 1 Customer Remit'!$B$17:$B$1048576,'Sku Break Down'!A3739,'Step 1 Customer Remit'!$D$17:$D$1048576,"Return"))</f>
        <v/>
      </c>
      <c r="H3739" s="21" t="str">
        <f t="shared" si="233"/>
        <v/>
      </c>
      <c r="I3739" s="21" t="str">
        <f>IF(A3739="","",SUMIF('Step 2 OMS Report'!$C$2:$C$1048576,'Sku Break Down'!A3739,'Step 2 OMS Report'!$G$2:$G$1048576))</f>
        <v/>
      </c>
      <c r="J3739" s="21" t="str">
        <f>IF(A3739="","",SUMIFS('Step 2 OMS Report'!$I$2:$I$1048576,'Step 2 OMS Report'!$C$2:$C$1048576,'Sku Break Down'!A3739))</f>
        <v/>
      </c>
      <c r="K3739" s="21" t="str">
        <f t="shared" si="234"/>
        <v/>
      </c>
      <c r="L3739" s="22" t="str">
        <f t="shared" si="236"/>
        <v/>
      </c>
      <c r="M3739" s="22" t="str">
        <f t="shared" si="235"/>
        <v/>
      </c>
    </row>
    <row r="3740" spans="1:13" x14ac:dyDescent="0.55000000000000004">
      <c r="A3740" s="24"/>
      <c r="B3740" s="21" t="str">
        <f>IFERROR(INDEX('Step 2 OMS Report'!$D$2:$D$1048576,MATCH('Sku Break Down'!A3740,'Step 2 OMS Report'!$C$2:$C$1048576,0)),"")</f>
        <v/>
      </c>
      <c r="C3740" s="21" t="str">
        <f>IFERROR(INDEX('Step 2 OMS Report'!$F$2:$F$1048576,MATCH('Sku Break Down'!A3740,'Step 2 OMS Report'!$C$2:$C$1048576,0)),"")</f>
        <v/>
      </c>
      <c r="D3740" s="21" t="str">
        <f>IFERROR(INDEX('Step 2 OMS Report'!$E$2:$E$1048576,MATCH('Sku Break Down'!A3740,'Step 2 OMS Report'!$A$2:$A$1048576,0)),"")</f>
        <v/>
      </c>
      <c r="E3740" s="21" t="str">
        <f>IFERROR(INDEX('Product Info (Hide)'!$E$2:$E$1840,MATCH('Sku Break Down'!C3740,Manufacture_SKUHiddenSheet,0)),"")</f>
        <v/>
      </c>
      <c r="F3740" s="21" t="str">
        <f>IF(A3740="","",SUMIFS('Step 1 Customer Remit'!$J$17:$J$1048576,'Step 1 Customer Remit'!$B$17:$B$1048576,'Sku Break Down'!A3740,'Step 1 Customer Remit'!$D$17:$D$1048576,"Return"))</f>
        <v/>
      </c>
      <c r="G3740" s="21" t="str">
        <f>IF(A3740="","",SUMIFS('Step 1 Customer Remit'!$F$17:$F$1048576,'Step 1 Customer Remit'!$B$17:$B$1048576,'Sku Break Down'!A3740,'Step 1 Customer Remit'!$D$17:$D$1048576,"Return"))</f>
        <v/>
      </c>
      <c r="H3740" s="21" t="str">
        <f t="shared" si="233"/>
        <v/>
      </c>
      <c r="I3740" s="21" t="str">
        <f>IF(A3740="","",SUMIF('Step 2 OMS Report'!$C$2:$C$1048576,'Sku Break Down'!A3740,'Step 2 OMS Report'!$G$2:$G$1048576))</f>
        <v/>
      </c>
      <c r="J3740" s="21" t="str">
        <f>IF(A3740="","",SUMIFS('Step 2 OMS Report'!$I$2:$I$1048576,'Step 2 OMS Report'!$C$2:$C$1048576,'Sku Break Down'!A3740))</f>
        <v/>
      </c>
      <c r="K3740" s="21" t="str">
        <f t="shared" si="234"/>
        <v/>
      </c>
      <c r="L3740" s="22" t="str">
        <f t="shared" si="236"/>
        <v/>
      </c>
      <c r="M3740" s="22" t="str">
        <f t="shared" si="235"/>
        <v/>
      </c>
    </row>
    <row r="3741" spans="1:13" x14ac:dyDescent="0.55000000000000004">
      <c r="A3741" s="24"/>
      <c r="B3741" s="21" t="str">
        <f>IFERROR(INDEX('Step 2 OMS Report'!$D$2:$D$1048576,MATCH('Sku Break Down'!A3741,'Step 2 OMS Report'!$C$2:$C$1048576,0)),"")</f>
        <v/>
      </c>
      <c r="C3741" s="21" t="str">
        <f>IFERROR(INDEX('Step 2 OMS Report'!$F$2:$F$1048576,MATCH('Sku Break Down'!A3741,'Step 2 OMS Report'!$C$2:$C$1048576,0)),"")</f>
        <v/>
      </c>
      <c r="D3741" s="21" t="str">
        <f>IFERROR(INDEX('Step 2 OMS Report'!$E$2:$E$1048576,MATCH('Sku Break Down'!A3741,'Step 2 OMS Report'!$A$2:$A$1048576,0)),"")</f>
        <v/>
      </c>
      <c r="E3741" s="21" t="str">
        <f>IFERROR(INDEX('Product Info (Hide)'!$E$2:$E$1840,MATCH('Sku Break Down'!C3741,Manufacture_SKUHiddenSheet,0)),"")</f>
        <v/>
      </c>
      <c r="F3741" s="21" t="str">
        <f>IF(A3741="","",SUMIFS('Step 1 Customer Remit'!$J$17:$J$1048576,'Step 1 Customer Remit'!$B$17:$B$1048576,'Sku Break Down'!A3741,'Step 1 Customer Remit'!$D$17:$D$1048576,"Return"))</f>
        <v/>
      </c>
      <c r="G3741" s="21" t="str">
        <f>IF(A3741="","",SUMIFS('Step 1 Customer Remit'!$F$17:$F$1048576,'Step 1 Customer Remit'!$B$17:$B$1048576,'Sku Break Down'!A3741,'Step 1 Customer Remit'!$D$17:$D$1048576,"Return"))</f>
        <v/>
      </c>
      <c r="H3741" s="21" t="str">
        <f t="shared" si="233"/>
        <v/>
      </c>
      <c r="I3741" s="21" t="str">
        <f>IF(A3741="","",SUMIF('Step 2 OMS Report'!$C$2:$C$1048576,'Sku Break Down'!A3741,'Step 2 OMS Report'!$G$2:$G$1048576))</f>
        <v/>
      </c>
      <c r="J3741" s="21" t="str">
        <f>IF(A3741="","",SUMIFS('Step 2 OMS Report'!$I$2:$I$1048576,'Step 2 OMS Report'!$C$2:$C$1048576,'Sku Break Down'!A3741))</f>
        <v/>
      </c>
      <c r="K3741" s="21" t="str">
        <f t="shared" si="234"/>
        <v/>
      </c>
      <c r="L3741" s="22" t="str">
        <f t="shared" si="236"/>
        <v/>
      </c>
      <c r="M3741" s="22" t="str">
        <f t="shared" si="235"/>
        <v/>
      </c>
    </row>
    <row r="3742" spans="1:13" x14ac:dyDescent="0.55000000000000004">
      <c r="A3742" s="24"/>
      <c r="B3742" s="21" t="str">
        <f>IFERROR(INDEX('Step 2 OMS Report'!$D$2:$D$1048576,MATCH('Sku Break Down'!A3742,'Step 2 OMS Report'!$C$2:$C$1048576,0)),"")</f>
        <v/>
      </c>
      <c r="C3742" s="21" t="str">
        <f>IFERROR(INDEX('Step 2 OMS Report'!$F$2:$F$1048576,MATCH('Sku Break Down'!A3742,'Step 2 OMS Report'!$C$2:$C$1048576,0)),"")</f>
        <v/>
      </c>
      <c r="D3742" s="21" t="str">
        <f>IFERROR(INDEX('Step 2 OMS Report'!$E$2:$E$1048576,MATCH('Sku Break Down'!A3742,'Step 2 OMS Report'!$A$2:$A$1048576,0)),"")</f>
        <v/>
      </c>
      <c r="E3742" s="21" t="str">
        <f>IFERROR(INDEX('Product Info (Hide)'!$E$2:$E$1840,MATCH('Sku Break Down'!C3742,Manufacture_SKUHiddenSheet,0)),"")</f>
        <v/>
      </c>
      <c r="F3742" s="21" t="str">
        <f>IF(A3742="","",SUMIFS('Step 1 Customer Remit'!$J$17:$J$1048576,'Step 1 Customer Remit'!$B$17:$B$1048576,'Sku Break Down'!A3742,'Step 1 Customer Remit'!$D$17:$D$1048576,"Return"))</f>
        <v/>
      </c>
      <c r="G3742" s="21" t="str">
        <f>IF(A3742="","",SUMIFS('Step 1 Customer Remit'!$F$17:$F$1048576,'Step 1 Customer Remit'!$B$17:$B$1048576,'Sku Break Down'!A3742,'Step 1 Customer Remit'!$D$17:$D$1048576,"Return"))</f>
        <v/>
      </c>
      <c r="H3742" s="21" t="str">
        <f t="shared" si="233"/>
        <v/>
      </c>
      <c r="I3742" s="21" t="str">
        <f>IF(A3742="","",SUMIF('Step 2 OMS Report'!$C$2:$C$1048576,'Sku Break Down'!A3742,'Step 2 OMS Report'!$G$2:$G$1048576))</f>
        <v/>
      </c>
      <c r="J3742" s="21" t="str">
        <f>IF(A3742="","",SUMIFS('Step 2 OMS Report'!$I$2:$I$1048576,'Step 2 OMS Report'!$C$2:$C$1048576,'Sku Break Down'!A3742))</f>
        <v/>
      </c>
      <c r="K3742" s="21" t="str">
        <f t="shared" si="234"/>
        <v/>
      </c>
      <c r="L3742" s="22" t="str">
        <f t="shared" si="236"/>
        <v/>
      </c>
      <c r="M3742" s="22" t="str">
        <f t="shared" si="235"/>
        <v/>
      </c>
    </row>
    <row r="3743" spans="1:13" x14ac:dyDescent="0.55000000000000004">
      <c r="A3743" s="24"/>
      <c r="B3743" s="21" t="str">
        <f>IFERROR(INDEX('Step 2 OMS Report'!$D$2:$D$1048576,MATCH('Sku Break Down'!A3743,'Step 2 OMS Report'!$C$2:$C$1048576,0)),"")</f>
        <v/>
      </c>
      <c r="C3743" s="21" t="str">
        <f>IFERROR(INDEX('Step 2 OMS Report'!$F$2:$F$1048576,MATCH('Sku Break Down'!A3743,'Step 2 OMS Report'!$C$2:$C$1048576,0)),"")</f>
        <v/>
      </c>
      <c r="D3743" s="21" t="str">
        <f>IFERROR(INDEX('Step 2 OMS Report'!$E$2:$E$1048576,MATCH('Sku Break Down'!A3743,'Step 2 OMS Report'!$A$2:$A$1048576,0)),"")</f>
        <v/>
      </c>
      <c r="E3743" s="21" t="str">
        <f>IFERROR(INDEX('Product Info (Hide)'!$E$2:$E$1840,MATCH('Sku Break Down'!C3743,Manufacture_SKUHiddenSheet,0)),"")</f>
        <v/>
      </c>
      <c r="F3743" s="21" t="str">
        <f>IF(A3743="","",SUMIFS('Step 1 Customer Remit'!$J$17:$J$1048576,'Step 1 Customer Remit'!$B$17:$B$1048576,'Sku Break Down'!A3743,'Step 1 Customer Remit'!$D$17:$D$1048576,"Return"))</f>
        <v/>
      </c>
      <c r="G3743" s="21" t="str">
        <f>IF(A3743="","",SUMIFS('Step 1 Customer Remit'!$F$17:$F$1048576,'Step 1 Customer Remit'!$B$17:$B$1048576,'Sku Break Down'!A3743,'Step 1 Customer Remit'!$D$17:$D$1048576,"Return"))</f>
        <v/>
      </c>
      <c r="H3743" s="21" t="str">
        <f t="shared" si="233"/>
        <v/>
      </c>
      <c r="I3743" s="21" t="str">
        <f>IF(A3743="","",SUMIF('Step 2 OMS Report'!$C$2:$C$1048576,'Sku Break Down'!A3743,'Step 2 OMS Report'!$G$2:$G$1048576))</f>
        <v/>
      </c>
      <c r="J3743" s="21" t="str">
        <f>IF(A3743="","",SUMIFS('Step 2 OMS Report'!$I$2:$I$1048576,'Step 2 OMS Report'!$C$2:$C$1048576,'Sku Break Down'!A3743))</f>
        <v/>
      </c>
      <c r="K3743" s="21" t="str">
        <f t="shared" si="234"/>
        <v/>
      </c>
      <c r="L3743" s="22" t="str">
        <f t="shared" si="236"/>
        <v/>
      </c>
      <c r="M3743" s="22" t="str">
        <f t="shared" si="235"/>
        <v/>
      </c>
    </row>
    <row r="3744" spans="1:13" x14ac:dyDescent="0.55000000000000004">
      <c r="A3744" s="24"/>
      <c r="B3744" s="21" t="str">
        <f>IFERROR(INDEX('Step 2 OMS Report'!$D$2:$D$1048576,MATCH('Sku Break Down'!A3744,'Step 2 OMS Report'!$C$2:$C$1048576,0)),"")</f>
        <v/>
      </c>
      <c r="C3744" s="21" t="str">
        <f>IFERROR(INDEX('Step 2 OMS Report'!$F$2:$F$1048576,MATCH('Sku Break Down'!A3744,'Step 2 OMS Report'!$C$2:$C$1048576,0)),"")</f>
        <v/>
      </c>
      <c r="D3744" s="21" t="str">
        <f>IFERROR(INDEX('Step 2 OMS Report'!$E$2:$E$1048576,MATCH('Sku Break Down'!A3744,'Step 2 OMS Report'!$A$2:$A$1048576,0)),"")</f>
        <v/>
      </c>
      <c r="E3744" s="21" t="str">
        <f>IFERROR(INDEX('Product Info (Hide)'!$E$2:$E$1840,MATCH('Sku Break Down'!C3744,Manufacture_SKUHiddenSheet,0)),"")</f>
        <v/>
      </c>
      <c r="F3744" s="21" t="str">
        <f>IF(A3744="","",SUMIFS('Step 1 Customer Remit'!$J$17:$J$1048576,'Step 1 Customer Remit'!$B$17:$B$1048576,'Sku Break Down'!A3744,'Step 1 Customer Remit'!$D$17:$D$1048576,"Return"))</f>
        <v/>
      </c>
      <c r="G3744" s="21" t="str">
        <f>IF(A3744="","",SUMIFS('Step 1 Customer Remit'!$F$17:$F$1048576,'Step 1 Customer Remit'!$B$17:$B$1048576,'Sku Break Down'!A3744,'Step 1 Customer Remit'!$D$17:$D$1048576,"Return"))</f>
        <v/>
      </c>
      <c r="H3744" s="21" t="str">
        <f t="shared" si="233"/>
        <v/>
      </c>
      <c r="I3744" s="21" t="str">
        <f>IF(A3744="","",SUMIF('Step 2 OMS Report'!$C$2:$C$1048576,'Sku Break Down'!A3744,'Step 2 OMS Report'!$G$2:$G$1048576))</f>
        <v/>
      </c>
      <c r="J3744" s="21" t="str">
        <f>IF(A3744="","",SUMIFS('Step 2 OMS Report'!$I$2:$I$1048576,'Step 2 OMS Report'!$C$2:$C$1048576,'Sku Break Down'!A3744))</f>
        <v/>
      </c>
      <c r="K3744" s="21" t="str">
        <f t="shared" si="234"/>
        <v/>
      </c>
      <c r="L3744" s="22" t="str">
        <f t="shared" si="236"/>
        <v/>
      </c>
      <c r="M3744" s="22" t="str">
        <f t="shared" si="235"/>
        <v/>
      </c>
    </row>
    <row r="3745" spans="1:13" x14ac:dyDescent="0.55000000000000004">
      <c r="A3745" s="24"/>
      <c r="B3745" s="21" t="str">
        <f>IFERROR(INDEX('Step 2 OMS Report'!$D$2:$D$1048576,MATCH('Sku Break Down'!A3745,'Step 2 OMS Report'!$C$2:$C$1048576,0)),"")</f>
        <v/>
      </c>
      <c r="C3745" s="21" t="str">
        <f>IFERROR(INDEX('Step 2 OMS Report'!$F$2:$F$1048576,MATCH('Sku Break Down'!A3745,'Step 2 OMS Report'!$C$2:$C$1048576,0)),"")</f>
        <v/>
      </c>
      <c r="D3745" s="21" t="str">
        <f>IFERROR(INDEX('Step 2 OMS Report'!$E$2:$E$1048576,MATCH('Sku Break Down'!A3745,'Step 2 OMS Report'!$A$2:$A$1048576,0)),"")</f>
        <v/>
      </c>
      <c r="E3745" s="21" t="str">
        <f>IFERROR(INDEX('Product Info (Hide)'!$E$2:$E$1840,MATCH('Sku Break Down'!C3745,Manufacture_SKUHiddenSheet,0)),"")</f>
        <v/>
      </c>
      <c r="F3745" s="21" t="str">
        <f>IF(A3745="","",SUMIFS('Step 1 Customer Remit'!$J$17:$J$1048576,'Step 1 Customer Remit'!$B$17:$B$1048576,'Sku Break Down'!A3745,'Step 1 Customer Remit'!$D$17:$D$1048576,"Return"))</f>
        <v/>
      </c>
      <c r="G3745" s="21" t="str">
        <f>IF(A3745="","",SUMIFS('Step 1 Customer Remit'!$F$17:$F$1048576,'Step 1 Customer Remit'!$B$17:$B$1048576,'Sku Break Down'!A3745,'Step 1 Customer Remit'!$D$17:$D$1048576,"Return"))</f>
        <v/>
      </c>
      <c r="H3745" s="21" t="str">
        <f t="shared" si="233"/>
        <v/>
      </c>
      <c r="I3745" s="21" t="str">
        <f>IF(A3745="","",SUMIF('Step 2 OMS Report'!$C$2:$C$1048576,'Sku Break Down'!A3745,'Step 2 OMS Report'!$G$2:$G$1048576))</f>
        <v/>
      </c>
      <c r="J3745" s="21" t="str">
        <f>IF(A3745="","",SUMIFS('Step 2 OMS Report'!$I$2:$I$1048576,'Step 2 OMS Report'!$C$2:$C$1048576,'Sku Break Down'!A3745))</f>
        <v/>
      </c>
      <c r="K3745" s="21" t="str">
        <f t="shared" si="234"/>
        <v/>
      </c>
      <c r="L3745" s="22" t="str">
        <f t="shared" si="236"/>
        <v/>
      </c>
      <c r="M3745" s="22" t="str">
        <f t="shared" si="235"/>
        <v/>
      </c>
    </row>
    <row r="3746" spans="1:13" x14ac:dyDescent="0.55000000000000004">
      <c r="A3746" s="24"/>
      <c r="B3746" s="21" t="str">
        <f>IFERROR(INDEX('Step 2 OMS Report'!$D$2:$D$1048576,MATCH('Sku Break Down'!A3746,'Step 2 OMS Report'!$C$2:$C$1048576,0)),"")</f>
        <v/>
      </c>
      <c r="C3746" s="21" t="str">
        <f>IFERROR(INDEX('Step 2 OMS Report'!$F$2:$F$1048576,MATCH('Sku Break Down'!A3746,'Step 2 OMS Report'!$C$2:$C$1048576,0)),"")</f>
        <v/>
      </c>
      <c r="D3746" s="21" t="str">
        <f>IFERROR(INDEX('Step 2 OMS Report'!$E$2:$E$1048576,MATCH('Sku Break Down'!A3746,'Step 2 OMS Report'!$A$2:$A$1048576,0)),"")</f>
        <v/>
      </c>
      <c r="E3746" s="21" t="str">
        <f>IFERROR(INDEX('Product Info (Hide)'!$E$2:$E$1840,MATCH('Sku Break Down'!C3746,Manufacture_SKUHiddenSheet,0)),"")</f>
        <v/>
      </c>
      <c r="F3746" s="21" t="str">
        <f>IF(A3746="","",SUMIFS('Step 1 Customer Remit'!$J$17:$J$1048576,'Step 1 Customer Remit'!$B$17:$B$1048576,'Sku Break Down'!A3746,'Step 1 Customer Remit'!$D$17:$D$1048576,"Return"))</f>
        <v/>
      </c>
      <c r="G3746" s="21" t="str">
        <f>IF(A3746="","",SUMIFS('Step 1 Customer Remit'!$F$17:$F$1048576,'Step 1 Customer Remit'!$B$17:$B$1048576,'Sku Break Down'!A3746,'Step 1 Customer Remit'!$D$17:$D$1048576,"Return"))</f>
        <v/>
      </c>
      <c r="H3746" s="21" t="str">
        <f t="shared" si="233"/>
        <v/>
      </c>
      <c r="I3746" s="21" t="str">
        <f>IF(A3746="","",SUMIF('Step 2 OMS Report'!$C$2:$C$1048576,'Sku Break Down'!A3746,'Step 2 OMS Report'!$G$2:$G$1048576))</f>
        <v/>
      </c>
      <c r="J3746" s="21" t="str">
        <f>IF(A3746="","",SUMIFS('Step 2 OMS Report'!$I$2:$I$1048576,'Step 2 OMS Report'!$C$2:$C$1048576,'Sku Break Down'!A3746))</f>
        <v/>
      </c>
      <c r="K3746" s="21" t="str">
        <f t="shared" si="234"/>
        <v/>
      </c>
      <c r="L3746" s="22" t="str">
        <f t="shared" si="236"/>
        <v/>
      </c>
      <c r="M3746" s="22" t="str">
        <f t="shared" si="235"/>
        <v/>
      </c>
    </row>
    <row r="3747" spans="1:13" x14ac:dyDescent="0.55000000000000004">
      <c r="A3747" s="24"/>
      <c r="B3747" s="21" t="str">
        <f>IFERROR(INDEX('Step 2 OMS Report'!$D$2:$D$1048576,MATCH('Sku Break Down'!A3747,'Step 2 OMS Report'!$C$2:$C$1048576,0)),"")</f>
        <v/>
      </c>
      <c r="C3747" s="21" t="str">
        <f>IFERROR(INDEX('Step 2 OMS Report'!$F$2:$F$1048576,MATCH('Sku Break Down'!A3747,'Step 2 OMS Report'!$C$2:$C$1048576,0)),"")</f>
        <v/>
      </c>
      <c r="D3747" s="21" t="str">
        <f>IFERROR(INDEX('Step 2 OMS Report'!$E$2:$E$1048576,MATCH('Sku Break Down'!A3747,'Step 2 OMS Report'!$A$2:$A$1048576,0)),"")</f>
        <v/>
      </c>
      <c r="E3747" s="21" t="str">
        <f>IFERROR(INDEX('Product Info (Hide)'!$E$2:$E$1840,MATCH('Sku Break Down'!C3747,Manufacture_SKUHiddenSheet,0)),"")</f>
        <v/>
      </c>
      <c r="F3747" s="21" t="str">
        <f>IF(A3747="","",SUMIFS('Step 1 Customer Remit'!$J$17:$J$1048576,'Step 1 Customer Remit'!$B$17:$B$1048576,'Sku Break Down'!A3747,'Step 1 Customer Remit'!$D$17:$D$1048576,"Return"))</f>
        <v/>
      </c>
      <c r="G3747" s="21" t="str">
        <f>IF(A3747="","",SUMIFS('Step 1 Customer Remit'!$F$17:$F$1048576,'Step 1 Customer Remit'!$B$17:$B$1048576,'Sku Break Down'!A3747,'Step 1 Customer Remit'!$D$17:$D$1048576,"Return"))</f>
        <v/>
      </c>
      <c r="H3747" s="21" t="str">
        <f t="shared" si="233"/>
        <v/>
      </c>
      <c r="I3747" s="21" t="str">
        <f>IF(A3747="","",SUMIF('Step 2 OMS Report'!$C$2:$C$1048576,'Sku Break Down'!A3747,'Step 2 OMS Report'!$G$2:$G$1048576))</f>
        <v/>
      </c>
      <c r="J3747" s="21" t="str">
        <f>IF(A3747="","",SUMIFS('Step 2 OMS Report'!$I$2:$I$1048576,'Step 2 OMS Report'!$C$2:$C$1048576,'Sku Break Down'!A3747))</f>
        <v/>
      </c>
      <c r="K3747" s="21" t="str">
        <f t="shared" si="234"/>
        <v/>
      </c>
      <c r="L3747" s="22" t="str">
        <f t="shared" si="236"/>
        <v/>
      </c>
      <c r="M3747" s="22" t="str">
        <f t="shared" si="235"/>
        <v/>
      </c>
    </row>
    <row r="3748" spans="1:13" x14ac:dyDescent="0.55000000000000004">
      <c r="A3748" s="24"/>
      <c r="B3748" s="21" t="str">
        <f>IFERROR(INDEX('Step 2 OMS Report'!$D$2:$D$1048576,MATCH('Sku Break Down'!A3748,'Step 2 OMS Report'!$C$2:$C$1048576,0)),"")</f>
        <v/>
      </c>
      <c r="C3748" s="21" t="str">
        <f>IFERROR(INDEX('Step 2 OMS Report'!$F$2:$F$1048576,MATCH('Sku Break Down'!A3748,'Step 2 OMS Report'!$C$2:$C$1048576,0)),"")</f>
        <v/>
      </c>
      <c r="D3748" s="21" t="str">
        <f>IFERROR(INDEX('Step 2 OMS Report'!$E$2:$E$1048576,MATCH('Sku Break Down'!A3748,'Step 2 OMS Report'!$A$2:$A$1048576,0)),"")</f>
        <v/>
      </c>
      <c r="E3748" s="21" t="str">
        <f>IFERROR(INDEX('Product Info (Hide)'!$E$2:$E$1840,MATCH('Sku Break Down'!C3748,Manufacture_SKUHiddenSheet,0)),"")</f>
        <v/>
      </c>
      <c r="F3748" s="21" t="str">
        <f>IF(A3748="","",SUMIFS('Step 1 Customer Remit'!$J$17:$J$1048576,'Step 1 Customer Remit'!$B$17:$B$1048576,'Sku Break Down'!A3748,'Step 1 Customer Remit'!$D$17:$D$1048576,"Return"))</f>
        <v/>
      </c>
      <c r="G3748" s="21" t="str">
        <f>IF(A3748="","",SUMIFS('Step 1 Customer Remit'!$F$17:$F$1048576,'Step 1 Customer Remit'!$B$17:$B$1048576,'Sku Break Down'!A3748,'Step 1 Customer Remit'!$D$17:$D$1048576,"Return"))</f>
        <v/>
      </c>
      <c r="H3748" s="21" t="str">
        <f t="shared" si="233"/>
        <v/>
      </c>
      <c r="I3748" s="21" t="str">
        <f>IF(A3748="","",SUMIF('Step 2 OMS Report'!$C$2:$C$1048576,'Sku Break Down'!A3748,'Step 2 OMS Report'!$G$2:$G$1048576))</f>
        <v/>
      </c>
      <c r="J3748" s="21" t="str">
        <f>IF(A3748="","",SUMIFS('Step 2 OMS Report'!$I$2:$I$1048576,'Step 2 OMS Report'!$C$2:$C$1048576,'Sku Break Down'!A3748))</f>
        <v/>
      </c>
      <c r="K3748" s="21" t="str">
        <f t="shared" si="234"/>
        <v/>
      </c>
      <c r="L3748" s="22" t="str">
        <f t="shared" si="236"/>
        <v/>
      </c>
      <c r="M3748" s="22" t="str">
        <f t="shared" si="235"/>
        <v/>
      </c>
    </row>
    <row r="3749" spans="1:13" x14ac:dyDescent="0.55000000000000004">
      <c r="A3749" s="24"/>
      <c r="B3749" s="21" t="str">
        <f>IFERROR(INDEX('Step 2 OMS Report'!$D$2:$D$1048576,MATCH('Sku Break Down'!A3749,'Step 2 OMS Report'!$C$2:$C$1048576,0)),"")</f>
        <v/>
      </c>
      <c r="C3749" s="21" t="str">
        <f>IFERROR(INDEX('Step 2 OMS Report'!$F$2:$F$1048576,MATCH('Sku Break Down'!A3749,'Step 2 OMS Report'!$C$2:$C$1048576,0)),"")</f>
        <v/>
      </c>
      <c r="D3749" s="21" t="str">
        <f>IFERROR(INDEX('Step 2 OMS Report'!$E$2:$E$1048576,MATCH('Sku Break Down'!A3749,'Step 2 OMS Report'!$A$2:$A$1048576,0)),"")</f>
        <v/>
      </c>
      <c r="E3749" s="21" t="str">
        <f>IFERROR(INDEX('Product Info (Hide)'!$E$2:$E$1840,MATCH('Sku Break Down'!C3749,Manufacture_SKUHiddenSheet,0)),"")</f>
        <v/>
      </c>
      <c r="F3749" s="21" t="str">
        <f>IF(A3749="","",SUMIFS('Step 1 Customer Remit'!$J$17:$J$1048576,'Step 1 Customer Remit'!$B$17:$B$1048576,'Sku Break Down'!A3749,'Step 1 Customer Remit'!$D$17:$D$1048576,"Return"))</f>
        <v/>
      </c>
      <c r="G3749" s="21" t="str">
        <f>IF(A3749="","",SUMIFS('Step 1 Customer Remit'!$F$17:$F$1048576,'Step 1 Customer Remit'!$B$17:$B$1048576,'Sku Break Down'!A3749,'Step 1 Customer Remit'!$D$17:$D$1048576,"Return"))</f>
        <v/>
      </c>
      <c r="H3749" s="21" t="str">
        <f t="shared" si="233"/>
        <v/>
      </c>
      <c r="I3749" s="21" t="str">
        <f>IF(A3749="","",SUMIF('Step 2 OMS Report'!$C$2:$C$1048576,'Sku Break Down'!A3749,'Step 2 OMS Report'!$G$2:$G$1048576))</f>
        <v/>
      </c>
      <c r="J3749" s="21" t="str">
        <f>IF(A3749="","",SUMIFS('Step 2 OMS Report'!$I$2:$I$1048576,'Step 2 OMS Report'!$C$2:$C$1048576,'Sku Break Down'!A3749))</f>
        <v/>
      </c>
      <c r="K3749" s="21" t="str">
        <f t="shared" si="234"/>
        <v/>
      </c>
      <c r="L3749" s="22" t="str">
        <f t="shared" si="236"/>
        <v/>
      </c>
      <c r="M3749" s="22" t="str">
        <f t="shared" si="235"/>
        <v/>
      </c>
    </row>
    <row r="3750" spans="1:13" x14ac:dyDescent="0.55000000000000004">
      <c r="A3750" s="24"/>
      <c r="B3750" s="21" t="str">
        <f>IFERROR(INDEX('Step 2 OMS Report'!$D$2:$D$1048576,MATCH('Sku Break Down'!A3750,'Step 2 OMS Report'!$C$2:$C$1048576,0)),"")</f>
        <v/>
      </c>
      <c r="C3750" s="21" t="str">
        <f>IFERROR(INDEX('Step 2 OMS Report'!$F$2:$F$1048576,MATCH('Sku Break Down'!A3750,'Step 2 OMS Report'!$C$2:$C$1048576,0)),"")</f>
        <v/>
      </c>
      <c r="D3750" s="21" t="str">
        <f>IFERROR(INDEX('Step 2 OMS Report'!$E$2:$E$1048576,MATCH('Sku Break Down'!A3750,'Step 2 OMS Report'!$A$2:$A$1048576,0)),"")</f>
        <v/>
      </c>
      <c r="E3750" s="21" t="str">
        <f>IFERROR(INDEX('Product Info (Hide)'!$E$2:$E$1840,MATCH('Sku Break Down'!C3750,Manufacture_SKUHiddenSheet,0)),"")</f>
        <v/>
      </c>
      <c r="F3750" s="21" t="str">
        <f>IF(A3750="","",SUMIFS('Step 1 Customer Remit'!$J$17:$J$1048576,'Step 1 Customer Remit'!$B$17:$B$1048576,'Sku Break Down'!A3750,'Step 1 Customer Remit'!$D$17:$D$1048576,"Return"))</f>
        <v/>
      </c>
      <c r="G3750" s="21" t="str">
        <f>IF(A3750="","",SUMIFS('Step 1 Customer Remit'!$F$17:$F$1048576,'Step 1 Customer Remit'!$B$17:$B$1048576,'Sku Break Down'!A3750,'Step 1 Customer Remit'!$D$17:$D$1048576,"Return"))</f>
        <v/>
      </c>
      <c r="H3750" s="21" t="str">
        <f t="shared" si="233"/>
        <v/>
      </c>
      <c r="I3750" s="21" t="str">
        <f>IF(A3750="","",SUMIF('Step 2 OMS Report'!$C$2:$C$1048576,'Sku Break Down'!A3750,'Step 2 OMS Report'!$G$2:$G$1048576))</f>
        <v/>
      </c>
      <c r="J3750" s="21" t="str">
        <f>IF(A3750="","",SUMIFS('Step 2 OMS Report'!$I$2:$I$1048576,'Step 2 OMS Report'!$C$2:$C$1048576,'Sku Break Down'!A3750))</f>
        <v/>
      </c>
      <c r="K3750" s="21" t="str">
        <f t="shared" si="234"/>
        <v/>
      </c>
      <c r="L3750" s="22" t="str">
        <f t="shared" si="236"/>
        <v/>
      </c>
      <c r="M3750" s="22" t="str">
        <f t="shared" si="235"/>
        <v/>
      </c>
    </row>
    <row r="3751" spans="1:13" x14ac:dyDescent="0.55000000000000004">
      <c r="A3751" s="24"/>
      <c r="B3751" s="21" t="str">
        <f>IFERROR(INDEX('Step 2 OMS Report'!$D$2:$D$1048576,MATCH('Sku Break Down'!A3751,'Step 2 OMS Report'!$C$2:$C$1048576,0)),"")</f>
        <v/>
      </c>
      <c r="C3751" s="21" t="str">
        <f>IFERROR(INDEX('Step 2 OMS Report'!$F$2:$F$1048576,MATCH('Sku Break Down'!A3751,'Step 2 OMS Report'!$C$2:$C$1048576,0)),"")</f>
        <v/>
      </c>
      <c r="D3751" s="21" t="str">
        <f>IFERROR(INDEX('Step 2 OMS Report'!$E$2:$E$1048576,MATCH('Sku Break Down'!A3751,'Step 2 OMS Report'!$A$2:$A$1048576,0)),"")</f>
        <v/>
      </c>
      <c r="E3751" s="21" t="str">
        <f>IFERROR(INDEX('Product Info (Hide)'!$E$2:$E$1840,MATCH('Sku Break Down'!C3751,Manufacture_SKUHiddenSheet,0)),"")</f>
        <v/>
      </c>
      <c r="F3751" s="21" t="str">
        <f>IF(A3751="","",SUMIFS('Step 1 Customer Remit'!$J$17:$J$1048576,'Step 1 Customer Remit'!$B$17:$B$1048576,'Sku Break Down'!A3751,'Step 1 Customer Remit'!$D$17:$D$1048576,"Return"))</f>
        <v/>
      </c>
      <c r="G3751" s="21" t="str">
        <f>IF(A3751="","",SUMIFS('Step 1 Customer Remit'!$F$17:$F$1048576,'Step 1 Customer Remit'!$B$17:$B$1048576,'Sku Break Down'!A3751,'Step 1 Customer Remit'!$D$17:$D$1048576,"Return"))</f>
        <v/>
      </c>
      <c r="H3751" s="21" t="str">
        <f t="shared" si="233"/>
        <v/>
      </c>
      <c r="I3751" s="21" t="str">
        <f>IF(A3751="","",SUMIF('Step 2 OMS Report'!$C$2:$C$1048576,'Sku Break Down'!A3751,'Step 2 OMS Report'!$G$2:$G$1048576))</f>
        <v/>
      </c>
      <c r="J3751" s="21" t="str">
        <f>IF(A3751="","",SUMIFS('Step 2 OMS Report'!$I$2:$I$1048576,'Step 2 OMS Report'!$C$2:$C$1048576,'Sku Break Down'!A3751))</f>
        <v/>
      </c>
      <c r="K3751" s="21" t="str">
        <f t="shared" si="234"/>
        <v/>
      </c>
      <c r="L3751" s="22" t="str">
        <f t="shared" si="236"/>
        <v/>
      </c>
      <c r="M3751" s="22" t="str">
        <f t="shared" si="235"/>
        <v/>
      </c>
    </row>
    <row r="3752" spans="1:13" x14ac:dyDescent="0.55000000000000004">
      <c r="A3752" s="24"/>
      <c r="B3752" s="21" t="str">
        <f>IFERROR(INDEX('Step 2 OMS Report'!$D$2:$D$1048576,MATCH('Sku Break Down'!A3752,'Step 2 OMS Report'!$C$2:$C$1048576,0)),"")</f>
        <v/>
      </c>
      <c r="C3752" s="21" t="str">
        <f>IFERROR(INDEX('Step 2 OMS Report'!$F$2:$F$1048576,MATCH('Sku Break Down'!A3752,'Step 2 OMS Report'!$C$2:$C$1048576,0)),"")</f>
        <v/>
      </c>
      <c r="D3752" s="21" t="str">
        <f>IFERROR(INDEX('Step 2 OMS Report'!$E$2:$E$1048576,MATCH('Sku Break Down'!A3752,'Step 2 OMS Report'!$A$2:$A$1048576,0)),"")</f>
        <v/>
      </c>
      <c r="E3752" s="21" t="str">
        <f>IFERROR(INDEX('Product Info (Hide)'!$E$2:$E$1840,MATCH('Sku Break Down'!C3752,Manufacture_SKUHiddenSheet,0)),"")</f>
        <v/>
      </c>
      <c r="F3752" s="21" t="str">
        <f>IF(A3752="","",SUMIFS('Step 1 Customer Remit'!$J$17:$J$1048576,'Step 1 Customer Remit'!$B$17:$B$1048576,'Sku Break Down'!A3752,'Step 1 Customer Remit'!$D$17:$D$1048576,"Return"))</f>
        <v/>
      </c>
      <c r="G3752" s="21" t="str">
        <f>IF(A3752="","",SUMIFS('Step 1 Customer Remit'!$F$17:$F$1048576,'Step 1 Customer Remit'!$B$17:$B$1048576,'Sku Break Down'!A3752,'Step 1 Customer Remit'!$D$17:$D$1048576,"Return"))</f>
        <v/>
      </c>
      <c r="H3752" s="21" t="str">
        <f t="shared" si="233"/>
        <v/>
      </c>
      <c r="I3752" s="21" t="str">
        <f>IF(A3752="","",SUMIF('Step 2 OMS Report'!$C$2:$C$1048576,'Sku Break Down'!A3752,'Step 2 OMS Report'!$G$2:$G$1048576))</f>
        <v/>
      </c>
      <c r="J3752" s="21" t="str">
        <f>IF(A3752="","",SUMIFS('Step 2 OMS Report'!$I$2:$I$1048576,'Step 2 OMS Report'!$C$2:$C$1048576,'Sku Break Down'!A3752))</f>
        <v/>
      </c>
      <c r="K3752" s="21" t="str">
        <f t="shared" si="234"/>
        <v/>
      </c>
      <c r="L3752" s="22" t="str">
        <f t="shared" si="236"/>
        <v/>
      </c>
      <c r="M3752" s="22" t="str">
        <f t="shared" si="235"/>
        <v/>
      </c>
    </row>
    <row r="3753" spans="1:13" x14ac:dyDescent="0.55000000000000004">
      <c r="A3753" s="24"/>
      <c r="B3753" s="21" t="str">
        <f>IFERROR(INDEX('Step 2 OMS Report'!$D$2:$D$1048576,MATCH('Sku Break Down'!A3753,'Step 2 OMS Report'!$C$2:$C$1048576,0)),"")</f>
        <v/>
      </c>
      <c r="C3753" s="21" t="str">
        <f>IFERROR(INDEX('Step 2 OMS Report'!$F$2:$F$1048576,MATCH('Sku Break Down'!A3753,'Step 2 OMS Report'!$C$2:$C$1048576,0)),"")</f>
        <v/>
      </c>
      <c r="D3753" s="21" t="str">
        <f>IFERROR(INDEX('Step 2 OMS Report'!$E$2:$E$1048576,MATCH('Sku Break Down'!A3753,'Step 2 OMS Report'!$A$2:$A$1048576,0)),"")</f>
        <v/>
      </c>
      <c r="E3753" s="21" t="str">
        <f>IFERROR(INDEX('Product Info (Hide)'!$E$2:$E$1840,MATCH('Sku Break Down'!C3753,Manufacture_SKUHiddenSheet,0)),"")</f>
        <v/>
      </c>
      <c r="F3753" s="21" t="str">
        <f>IF(A3753="","",SUMIFS('Step 1 Customer Remit'!$J$17:$J$1048576,'Step 1 Customer Remit'!$B$17:$B$1048576,'Sku Break Down'!A3753,'Step 1 Customer Remit'!$D$17:$D$1048576,"Return"))</f>
        <v/>
      </c>
      <c r="G3753" s="21" t="str">
        <f>IF(A3753="","",SUMIFS('Step 1 Customer Remit'!$F$17:$F$1048576,'Step 1 Customer Remit'!$B$17:$B$1048576,'Sku Break Down'!A3753,'Step 1 Customer Remit'!$D$17:$D$1048576,"Return"))</f>
        <v/>
      </c>
      <c r="H3753" s="21" t="str">
        <f t="shared" si="233"/>
        <v/>
      </c>
      <c r="I3753" s="21" t="str">
        <f>IF(A3753="","",SUMIF('Step 2 OMS Report'!$C$2:$C$1048576,'Sku Break Down'!A3753,'Step 2 OMS Report'!$G$2:$G$1048576))</f>
        <v/>
      </c>
      <c r="J3753" s="21" t="str">
        <f>IF(A3753="","",SUMIFS('Step 2 OMS Report'!$I$2:$I$1048576,'Step 2 OMS Report'!$C$2:$C$1048576,'Sku Break Down'!A3753))</f>
        <v/>
      </c>
      <c r="K3753" s="21" t="str">
        <f t="shared" si="234"/>
        <v/>
      </c>
      <c r="L3753" s="22" t="str">
        <f t="shared" si="236"/>
        <v/>
      </c>
      <c r="M3753" s="22" t="str">
        <f t="shared" si="235"/>
        <v/>
      </c>
    </row>
    <row r="3754" spans="1:13" x14ac:dyDescent="0.55000000000000004">
      <c r="A3754" s="24"/>
      <c r="B3754" s="21" t="str">
        <f>IFERROR(INDEX('Step 2 OMS Report'!$D$2:$D$1048576,MATCH('Sku Break Down'!A3754,'Step 2 OMS Report'!$C$2:$C$1048576,0)),"")</f>
        <v/>
      </c>
      <c r="C3754" s="21" t="str">
        <f>IFERROR(INDEX('Step 2 OMS Report'!$F$2:$F$1048576,MATCH('Sku Break Down'!A3754,'Step 2 OMS Report'!$C$2:$C$1048576,0)),"")</f>
        <v/>
      </c>
      <c r="D3754" s="21" t="str">
        <f>IFERROR(INDEX('Step 2 OMS Report'!$E$2:$E$1048576,MATCH('Sku Break Down'!A3754,'Step 2 OMS Report'!$A$2:$A$1048576,0)),"")</f>
        <v/>
      </c>
      <c r="E3754" s="21" t="str">
        <f>IFERROR(INDEX('Product Info (Hide)'!$E$2:$E$1840,MATCH('Sku Break Down'!C3754,Manufacture_SKUHiddenSheet,0)),"")</f>
        <v/>
      </c>
      <c r="F3754" s="21" t="str">
        <f>IF(A3754="","",SUMIFS('Step 1 Customer Remit'!$J$17:$J$1048576,'Step 1 Customer Remit'!$B$17:$B$1048576,'Sku Break Down'!A3754,'Step 1 Customer Remit'!$D$17:$D$1048576,"Return"))</f>
        <v/>
      </c>
      <c r="G3754" s="21" t="str">
        <f>IF(A3754="","",SUMIFS('Step 1 Customer Remit'!$F$17:$F$1048576,'Step 1 Customer Remit'!$B$17:$B$1048576,'Sku Break Down'!A3754,'Step 1 Customer Remit'!$D$17:$D$1048576,"Return"))</f>
        <v/>
      </c>
      <c r="H3754" s="21" t="str">
        <f t="shared" si="233"/>
        <v/>
      </c>
      <c r="I3754" s="21" t="str">
        <f>IF(A3754="","",SUMIF('Step 2 OMS Report'!$C$2:$C$1048576,'Sku Break Down'!A3754,'Step 2 OMS Report'!$G$2:$G$1048576))</f>
        <v/>
      </c>
      <c r="J3754" s="21" t="str">
        <f>IF(A3754="","",SUMIFS('Step 2 OMS Report'!$I$2:$I$1048576,'Step 2 OMS Report'!$C$2:$C$1048576,'Sku Break Down'!A3754))</f>
        <v/>
      </c>
      <c r="K3754" s="21" t="str">
        <f t="shared" si="234"/>
        <v/>
      </c>
      <c r="L3754" s="22" t="str">
        <f t="shared" si="236"/>
        <v/>
      </c>
      <c r="M3754" s="22" t="str">
        <f t="shared" si="235"/>
        <v/>
      </c>
    </row>
    <row r="3755" spans="1:13" x14ac:dyDescent="0.55000000000000004">
      <c r="A3755" s="24"/>
      <c r="B3755" s="21" t="str">
        <f>IFERROR(INDEX('Step 2 OMS Report'!$D$2:$D$1048576,MATCH('Sku Break Down'!A3755,'Step 2 OMS Report'!$C$2:$C$1048576,0)),"")</f>
        <v/>
      </c>
      <c r="C3755" s="21" t="str">
        <f>IFERROR(INDEX('Step 2 OMS Report'!$F$2:$F$1048576,MATCH('Sku Break Down'!A3755,'Step 2 OMS Report'!$C$2:$C$1048576,0)),"")</f>
        <v/>
      </c>
      <c r="D3755" s="21" t="str">
        <f>IFERROR(INDEX('Step 2 OMS Report'!$E$2:$E$1048576,MATCH('Sku Break Down'!A3755,'Step 2 OMS Report'!$A$2:$A$1048576,0)),"")</f>
        <v/>
      </c>
      <c r="E3755" s="21" t="str">
        <f>IFERROR(INDEX('Product Info (Hide)'!$E$2:$E$1840,MATCH('Sku Break Down'!C3755,Manufacture_SKUHiddenSheet,0)),"")</f>
        <v/>
      </c>
      <c r="F3755" s="21" t="str">
        <f>IF(A3755="","",SUMIFS('Step 1 Customer Remit'!$J$17:$J$1048576,'Step 1 Customer Remit'!$B$17:$B$1048576,'Sku Break Down'!A3755,'Step 1 Customer Remit'!$D$17:$D$1048576,"Return"))</f>
        <v/>
      </c>
      <c r="G3755" s="21" t="str">
        <f>IF(A3755="","",SUMIFS('Step 1 Customer Remit'!$F$17:$F$1048576,'Step 1 Customer Remit'!$B$17:$B$1048576,'Sku Break Down'!A3755,'Step 1 Customer Remit'!$D$17:$D$1048576,"Return"))</f>
        <v/>
      </c>
      <c r="H3755" s="21" t="str">
        <f t="shared" si="233"/>
        <v/>
      </c>
      <c r="I3755" s="21" t="str">
        <f>IF(A3755="","",SUMIF('Step 2 OMS Report'!$C$2:$C$1048576,'Sku Break Down'!A3755,'Step 2 OMS Report'!$G$2:$G$1048576))</f>
        <v/>
      </c>
      <c r="J3755" s="21" t="str">
        <f>IF(A3755="","",SUMIFS('Step 2 OMS Report'!$I$2:$I$1048576,'Step 2 OMS Report'!$C$2:$C$1048576,'Sku Break Down'!A3755))</f>
        <v/>
      </c>
      <c r="K3755" s="21" t="str">
        <f t="shared" si="234"/>
        <v/>
      </c>
      <c r="L3755" s="22" t="str">
        <f t="shared" si="236"/>
        <v/>
      </c>
      <c r="M3755" s="22" t="str">
        <f t="shared" si="235"/>
        <v/>
      </c>
    </row>
    <row r="3756" spans="1:13" x14ac:dyDescent="0.55000000000000004">
      <c r="A3756" s="24"/>
      <c r="B3756" s="21" t="str">
        <f>IFERROR(INDEX('Step 2 OMS Report'!$D$2:$D$1048576,MATCH('Sku Break Down'!A3756,'Step 2 OMS Report'!$C$2:$C$1048576,0)),"")</f>
        <v/>
      </c>
      <c r="C3756" s="21" t="str">
        <f>IFERROR(INDEX('Step 2 OMS Report'!$F$2:$F$1048576,MATCH('Sku Break Down'!A3756,'Step 2 OMS Report'!$C$2:$C$1048576,0)),"")</f>
        <v/>
      </c>
      <c r="D3756" s="21" t="str">
        <f>IFERROR(INDEX('Step 2 OMS Report'!$E$2:$E$1048576,MATCH('Sku Break Down'!A3756,'Step 2 OMS Report'!$A$2:$A$1048576,0)),"")</f>
        <v/>
      </c>
      <c r="E3756" s="21" t="str">
        <f>IFERROR(INDEX('Product Info (Hide)'!$E$2:$E$1840,MATCH('Sku Break Down'!C3756,Manufacture_SKUHiddenSheet,0)),"")</f>
        <v/>
      </c>
      <c r="F3756" s="21" t="str">
        <f>IF(A3756="","",SUMIFS('Step 1 Customer Remit'!$J$17:$J$1048576,'Step 1 Customer Remit'!$B$17:$B$1048576,'Sku Break Down'!A3756,'Step 1 Customer Remit'!$D$17:$D$1048576,"Return"))</f>
        <v/>
      </c>
      <c r="G3756" s="21" t="str">
        <f>IF(A3756="","",SUMIFS('Step 1 Customer Remit'!$F$17:$F$1048576,'Step 1 Customer Remit'!$B$17:$B$1048576,'Sku Break Down'!A3756,'Step 1 Customer Remit'!$D$17:$D$1048576,"Return"))</f>
        <v/>
      </c>
      <c r="H3756" s="21" t="str">
        <f t="shared" si="233"/>
        <v/>
      </c>
      <c r="I3756" s="21" t="str">
        <f>IF(A3756="","",SUMIF('Step 2 OMS Report'!$C$2:$C$1048576,'Sku Break Down'!A3756,'Step 2 OMS Report'!$G$2:$G$1048576))</f>
        <v/>
      </c>
      <c r="J3756" s="21" t="str">
        <f>IF(A3756="","",SUMIFS('Step 2 OMS Report'!$I$2:$I$1048576,'Step 2 OMS Report'!$C$2:$C$1048576,'Sku Break Down'!A3756))</f>
        <v/>
      </c>
      <c r="K3756" s="21" t="str">
        <f t="shared" si="234"/>
        <v/>
      </c>
      <c r="L3756" s="22" t="str">
        <f t="shared" si="236"/>
        <v/>
      </c>
      <c r="M3756" s="22" t="str">
        <f t="shared" si="235"/>
        <v/>
      </c>
    </row>
    <row r="3757" spans="1:13" x14ac:dyDescent="0.55000000000000004">
      <c r="A3757" s="24"/>
      <c r="B3757" s="21" t="str">
        <f>IFERROR(INDEX('Step 2 OMS Report'!$D$2:$D$1048576,MATCH('Sku Break Down'!A3757,'Step 2 OMS Report'!$C$2:$C$1048576,0)),"")</f>
        <v/>
      </c>
      <c r="C3757" s="21" t="str">
        <f>IFERROR(INDEX('Step 2 OMS Report'!$F$2:$F$1048576,MATCH('Sku Break Down'!A3757,'Step 2 OMS Report'!$C$2:$C$1048576,0)),"")</f>
        <v/>
      </c>
      <c r="D3757" s="21" t="str">
        <f>IFERROR(INDEX('Step 2 OMS Report'!$E$2:$E$1048576,MATCH('Sku Break Down'!A3757,'Step 2 OMS Report'!$A$2:$A$1048576,0)),"")</f>
        <v/>
      </c>
      <c r="E3757" s="21" t="str">
        <f>IFERROR(INDEX('Product Info (Hide)'!$E$2:$E$1840,MATCH('Sku Break Down'!C3757,Manufacture_SKUHiddenSheet,0)),"")</f>
        <v/>
      </c>
      <c r="F3757" s="21" t="str">
        <f>IF(A3757="","",SUMIFS('Step 1 Customer Remit'!$J$17:$J$1048576,'Step 1 Customer Remit'!$B$17:$B$1048576,'Sku Break Down'!A3757,'Step 1 Customer Remit'!$D$17:$D$1048576,"Return"))</f>
        <v/>
      </c>
      <c r="G3757" s="21" t="str">
        <f>IF(A3757="","",SUMIFS('Step 1 Customer Remit'!$F$17:$F$1048576,'Step 1 Customer Remit'!$B$17:$B$1048576,'Sku Break Down'!A3757,'Step 1 Customer Remit'!$D$17:$D$1048576,"Return"))</f>
        <v/>
      </c>
      <c r="H3757" s="21" t="str">
        <f t="shared" si="233"/>
        <v/>
      </c>
      <c r="I3757" s="21" t="str">
        <f>IF(A3757="","",SUMIF('Step 2 OMS Report'!$C$2:$C$1048576,'Sku Break Down'!A3757,'Step 2 OMS Report'!$G$2:$G$1048576))</f>
        <v/>
      </c>
      <c r="J3757" s="21" t="str">
        <f>IF(A3757="","",SUMIFS('Step 2 OMS Report'!$I$2:$I$1048576,'Step 2 OMS Report'!$C$2:$C$1048576,'Sku Break Down'!A3757))</f>
        <v/>
      </c>
      <c r="K3757" s="21" t="str">
        <f t="shared" si="234"/>
        <v/>
      </c>
      <c r="L3757" s="22" t="str">
        <f t="shared" si="236"/>
        <v/>
      </c>
      <c r="M3757" s="22" t="str">
        <f t="shared" si="235"/>
        <v/>
      </c>
    </row>
    <row r="3758" spans="1:13" x14ac:dyDescent="0.55000000000000004">
      <c r="A3758" s="24"/>
      <c r="B3758" s="21" t="str">
        <f>IFERROR(INDEX('Step 2 OMS Report'!$D$2:$D$1048576,MATCH('Sku Break Down'!A3758,'Step 2 OMS Report'!$C$2:$C$1048576,0)),"")</f>
        <v/>
      </c>
      <c r="C3758" s="21" t="str">
        <f>IFERROR(INDEX('Step 2 OMS Report'!$F$2:$F$1048576,MATCH('Sku Break Down'!A3758,'Step 2 OMS Report'!$C$2:$C$1048576,0)),"")</f>
        <v/>
      </c>
      <c r="D3758" s="21" t="str">
        <f>IFERROR(INDEX('Step 2 OMS Report'!$E$2:$E$1048576,MATCH('Sku Break Down'!A3758,'Step 2 OMS Report'!$A$2:$A$1048576,0)),"")</f>
        <v/>
      </c>
      <c r="E3758" s="21" t="str">
        <f>IFERROR(INDEX('Product Info (Hide)'!$E$2:$E$1840,MATCH('Sku Break Down'!C3758,Manufacture_SKUHiddenSheet,0)),"")</f>
        <v/>
      </c>
      <c r="F3758" s="21" t="str">
        <f>IF(A3758="","",SUMIFS('Step 1 Customer Remit'!$J$17:$J$1048576,'Step 1 Customer Remit'!$B$17:$B$1048576,'Sku Break Down'!A3758,'Step 1 Customer Remit'!$D$17:$D$1048576,"Return"))</f>
        <v/>
      </c>
      <c r="G3758" s="21" t="str">
        <f>IF(A3758="","",SUMIFS('Step 1 Customer Remit'!$F$17:$F$1048576,'Step 1 Customer Remit'!$B$17:$B$1048576,'Sku Break Down'!A3758,'Step 1 Customer Remit'!$D$17:$D$1048576,"Return"))</f>
        <v/>
      </c>
      <c r="H3758" s="21" t="str">
        <f t="shared" si="233"/>
        <v/>
      </c>
      <c r="I3758" s="21" t="str">
        <f>IF(A3758="","",SUMIF('Step 2 OMS Report'!$C$2:$C$1048576,'Sku Break Down'!A3758,'Step 2 OMS Report'!$G$2:$G$1048576))</f>
        <v/>
      </c>
      <c r="J3758" s="21" t="str">
        <f>IF(A3758="","",SUMIFS('Step 2 OMS Report'!$I$2:$I$1048576,'Step 2 OMS Report'!$C$2:$C$1048576,'Sku Break Down'!A3758))</f>
        <v/>
      </c>
      <c r="K3758" s="21" t="str">
        <f t="shared" si="234"/>
        <v/>
      </c>
      <c r="L3758" s="22" t="str">
        <f t="shared" si="236"/>
        <v/>
      </c>
      <c r="M3758" s="22" t="str">
        <f t="shared" si="235"/>
        <v/>
      </c>
    </row>
    <row r="3759" spans="1:13" x14ac:dyDescent="0.55000000000000004">
      <c r="A3759" s="24"/>
      <c r="B3759" s="21" t="str">
        <f>IFERROR(INDEX('Step 2 OMS Report'!$D$2:$D$1048576,MATCH('Sku Break Down'!A3759,'Step 2 OMS Report'!$C$2:$C$1048576,0)),"")</f>
        <v/>
      </c>
      <c r="C3759" s="21" t="str">
        <f>IFERROR(INDEX('Step 2 OMS Report'!$F$2:$F$1048576,MATCH('Sku Break Down'!A3759,'Step 2 OMS Report'!$C$2:$C$1048576,0)),"")</f>
        <v/>
      </c>
      <c r="D3759" s="21" t="str">
        <f>IFERROR(INDEX('Step 2 OMS Report'!$E$2:$E$1048576,MATCH('Sku Break Down'!A3759,'Step 2 OMS Report'!$A$2:$A$1048576,0)),"")</f>
        <v/>
      </c>
      <c r="E3759" s="21" t="str">
        <f>IFERROR(INDEX('Product Info (Hide)'!$E$2:$E$1840,MATCH('Sku Break Down'!C3759,Manufacture_SKUHiddenSheet,0)),"")</f>
        <v/>
      </c>
      <c r="F3759" s="21" t="str">
        <f>IF(A3759="","",SUMIFS('Step 1 Customer Remit'!$J$17:$J$1048576,'Step 1 Customer Remit'!$B$17:$B$1048576,'Sku Break Down'!A3759,'Step 1 Customer Remit'!$D$17:$D$1048576,"Return"))</f>
        <v/>
      </c>
      <c r="G3759" s="21" t="str">
        <f>IF(A3759="","",SUMIFS('Step 1 Customer Remit'!$F$17:$F$1048576,'Step 1 Customer Remit'!$B$17:$B$1048576,'Sku Break Down'!A3759,'Step 1 Customer Remit'!$D$17:$D$1048576,"Return"))</f>
        <v/>
      </c>
      <c r="H3759" s="21" t="str">
        <f t="shared" si="233"/>
        <v/>
      </c>
      <c r="I3759" s="21" t="str">
        <f>IF(A3759="","",SUMIF('Step 2 OMS Report'!$C$2:$C$1048576,'Sku Break Down'!A3759,'Step 2 OMS Report'!$G$2:$G$1048576))</f>
        <v/>
      </c>
      <c r="J3759" s="21" t="str">
        <f>IF(A3759="","",SUMIFS('Step 2 OMS Report'!$I$2:$I$1048576,'Step 2 OMS Report'!$C$2:$C$1048576,'Sku Break Down'!A3759))</f>
        <v/>
      </c>
      <c r="K3759" s="21" t="str">
        <f t="shared" si="234"/>
        <v/>
      </c>
      <c r="L3759" s="22" t="str">
        <f t="shared" si="236"/>
        <v/>
      </c>
      <c r="M3759" s="22" t="str">
        <f t="shared" si="235"/>
        <v/>
      </c>
    </row>
    <row r="3760" spans="1:13" x14ac:dyDescent="0.55000000000000004">
      <c r="A3760" s="24"/>
      <c r="B3760" s="21" t="str">
        <f>IFERROR(INDEX('Step 2 OMS Report'!$D$2:$D$1048576,MATCH('Sku Break Down'!A3760,'Step 2 OMS Report'!$C$2:$C$1048576,0)),"")</f>
        <v/>
      </c>
      <c r="C3760" s="21" t="str">
        <f>IFERROR(INDEX('Step 2 OMS Report'!$F$2:$F$1048576,MATCH('Sku Break Down'!A3760,'Step 2 OMS Report'!$C$2:$C$1048576,0)),"")</f>
        <v/>
      </c>
      <c r="D3760" s="21" t="str">
        <f>IFERROR(INDEX('Step 2 OMS Report'!$E$2:$E$1048576,MATCH('Sku Break Down'!A3760,'Step 2 OMS Report'!$A$2:$A$1048576,0)),"")</f>
        <v/>
      </c>
      <c r="E3760" s="21" t="str">
        <f>IFERROR(INDEX('Product Info (Hide)'!$E$2:$E$1840,MATCH('Sku Break Down'!C3760,Manufacture_SKUHiddenSheet,0)),"")</f>
        <v/>
      </c>
      <c r="F3760" s="21" t="str">
        <f>IF(A3760="","",SUMIFS('Step 1 Customer Remit'!$J$17:$J$1048576,'Step 1 Customer Remit'!$B$17:$B$1048576,'Sku Break Down'!A3760,'Step 1 Customer Remit'!$D$17:$D$1048576,"Return"))</f>
        <v/>
      </c>
      <c r="G3760" s="21" t="str">
        <f>IF(A3760="","",SUMIFS('Step 1 Customer Remit'!$F$17:$F$1048576,'Step 1 Customer Remit'!$B$17:$B$1048576,'Sku Break Down'!A3760,'Step 1 Customer Remit'!$D$17:$D$1048576,"Return"))</f>
        <v/>
      </c>
      <c r="H3760" s="21" t="str">
        <f t="shared" si="233"/>
        <v/>
      </c>
      <c r="I3760" s="21" t="str">
        <f>IF(A3760="","",SUMIF('Step 2 OMS Report'!$C$2:$C$1048576,'Sku Break Down'!A3760,'Step 2 OMS Report'!$G$2:$G$1048576))</f>
        <v/>
      </c>
      <c r="J3760" s="21" t="str">
        <f>IF(A3760="","",SUMIFS('Step 2 OMS Report'!$I$2:$I$1048576,'Step 2 OMS Report'!$C$2:$C$1048576,'Sku Break Down'!A3760))</f>
        <v/>
      </c>
      <c r="K3760" s="21" t="str">
        <f t="shared" si="234"/>
        <v/>
      </c>
      <c r="L3760" s="22" t="str">
        <f t="shared" si="236"/>
        <v/>
      </c>
      <c r="M3760" s="22" t="str">
        <f t="shared" si="235"/>
        <v/>
      </c>
    </row>
    <row r="3761" spans="1:13" x14ac:dyDescent="0.55000000000000004">
      <c r="A3761" s="24"/>
      <c r="B3761" s="21" t="str">
        <f>IFERROR(INDEX('Step 2 OMS Report'!$D$2:$D$1048576,MATCH('Sku Break Down'!A3761,'Step 2 OMS Report'!$C$2:$C$1048576,0)),"")</f>
        <v/>
      </c>
      <c r="C3761" s="21" t="str">
        <f>IFERROR(INDEX('Step 2 OMS Report'!$F$2:$F$1048576,MATCH('Sku Break Down'!A3761,'Step 2 OMS Report'!$C$2:$C$1048576,0)),"")</f>
        <v/>
      </c>
      <c r="D3761" s="21" t="str">
        <f>IFERROR(INDEX('Step 2 OMS Report'!$E$2:$E$1048576,MATCH('Sku Break Down'!A3761,'Step 2 OMS Report'!$A$2:$A$1048576,0)),"")</f>
        <v/>
      </c>
      <c r="E3761" s="21" t="str">
        <f>IFERROR(INDEX('Product Info (Hide)'!$E$2:$E$1840,MATCH('Sku Break Down'!C3761,Manufacture_SKUHiddenSheet,0)),"")</f>
        <v/>
      </c>
      <c r="F3761" s="21" t="str">
        <f>IF(A3761="","",SUMIFS('Step 1 Customer Remit'!$J$17:$J$1048576,'Step 1 Customer Remit'!$B$17:$B$1048576,'Sku Break Down'!A3761,'Step 1 Customer Remit'!$D$17:$D$1048576,"Return"))</f>
        <v/>
      </c>
      <c r="G3761" s="21" t="str">
        <f>IF(A3761="","",SUMIFS('Step 1 Customer Remit'!$F$17:$F$1048576,'Step 1 Customer Remit'!$B$17:$B$1048576,'Sku Break Down'!A3761,'Step 1 Customer Remit'!$D$17:$D$1048576,"Return"))</f>
        <v/>
      </c>
      <c r="H3761" s="21" t="str">
        <f t="shared" si="233"/>
        <v/>
      </c>
      <c r="I3761" s="21" t="str">
        <f>IF(A3761="","",SUMIF('Step 2 OMS Report'!$C$2:$C$1048576,'Sku Break Down'!A3761,'Step 2 OMS Report'!$G$2:$G$1048576))</f>
        <v/>
      </c>
      <c r="J3761" s="21" t="str">
        <f>IF(A3761="","",SUMIFS('Step 2 OMS Report'!$I$2:$I$1048576,'Step 2 OMS Report'!$C$2:$C$1048576,'Sku Break Down'!A3761))</f>
        <v/>
      </c>
      <c r="K3761" s="21" t="str">
        <f t="shared" si="234"/>
        <v/>
      </c>
      <c r="L3761" s="22" t="str">
        <f t="shared" si="236"/>
        <v/>
      </c>
      <c r="M3761" s="22" t="str">
        <f t="shared" si="235"/>
        <v/>
      </c>
    </row>
    <row r="3762" spans="1:13" x14ac:dyDescent="0.55000000000000004">
      <c r="A3762" s="24"/>
      <c r="B3762" s="21" t="str">
        <f>IFERROR(INDEX('Step 2 OMS Report'!$D$2:$D$1048576,MATCH('Sku Break Down'!A3762,'Step 2 OMS Report'!$C$2:$C$1048576,0)),"")</f>
        <v/>
      </c>
      <c r="C3762" s="21" t="str">
        <f>IFERROR(INDEX('Step 2 OMS Report'!$F$2:$F$1048576,MATCH('Sku Break Down'!A3762,'Step 2 OMS Report'!$C$2:$C$1048576,0)),"")</f>
        <v/>
      </c>
      <c r="D3762" s="21" t="str">
        <f>IFERROR(INDEX('Step 2 OMS Report'!$E$2:$E$1048576,MATCH('Sku Break Down'!A3762,'Step 2 OMS Report'!$A$2:$A$1048576,0)),"")</f>
        <v/>
      </c>
      <c r="E3762" s="21" t="str">
        <f>IFERROR(INDEX('Product Info (Hide)'!$E$2:$E$1840,MATCH('Sku Break Down'!C3762,Manufacture_SKUHiddenSheet,0)),"")</f>
        <v/>
      </c>
      <c r="F3762" s="21" t="str">
        <f>IF(A3762="","",SUMIFS('Step 1 Customer Remit'!$J$17:$J$1048576,'Step 1 Customer Remit'!$B$17:$B$1048576,'Sku Break Down'!A3762,'Step 1 Customer Remit'!$D$17:$D$1048576,"Return"))</f>
        <v/>
      </c>
      <c r="G3762" s="21" t="str">
        <f>IF(A3762="","",SUMIFS('Step 1 Customer Remit'!$F$17:$F$1048576,'Step 1 Customer Remit'!$B$17:$B$1048576,'Sku Break Down'!A3762,'Step 1 Customer Remit'!$D$17:$D$1048576,"Return"))</f>
        <v/>
      </c>
      <c r="H3762" s="21" t="str">
        <f t="shared" si="233"/>
        <v/>
      </c>
      <c r="I3762" s="21" t="str">
        <f>IF(A3762="","",SUMIF('Step 2 OMS Report'!$C$2:$C$1048576,'Sku Break Down'!A3762,'Step 2 OMS Report'!$G$2:$G$1048576))</f>
        <v/>
      </c>
      <c r="J3762" s="21" t="str">
        <f>IF(A3762="","",SUMIFS('Step 2 OMS Report'!$I$2:$I$1048576,'Step 2 OMS Report'!$C$2:$C$1048576,'Sku Break Down'!A3762))</f>
        <v/>
      </c>
      <c r="K3762" s="21" t="str">
        <f t="shared" si="234"/>
        <v/>
      </c>
      <c r="L3762" s="22" t="str">
        <f t="shared" si="236"/>
        <v/>
      </c>
      <c r="M3762" s="22" t="str">
        <f t="shared" si="235"/>
        <v/>
      </c>
    </row>
    <row r="3763" spans="1:13" x14ac:dyDescent="0.55000000000000004">
      <c r="A3763" s="24"/>
      <c r="B3763" s="21" t="str">
        <f>IFERROR(INDEX('Step 2 OMS Report'!$D$2:$D$1048576,MATCH('Sku Break Down'!A3763,'Step 2 OMS Report'!$C$2:$C$1048576,0)),"")</f>
        <v/>
      </c>
      <c r="C3763" s="21" t="str">
        <f>IFERROR(INDEX('Step 2 OMS Report'!$F$2:$F$1048576,MATCH('Sku Break Down'!A3763,'Step 2 OMS Report'!$C$2:$C$1048576,0)),"")</f>
        <v/>
      </c>
      <c r="D3763" s="21" t="str">
        <f>IFERROR(INDEX('Step 2 OMS Report'!$E$2:$E$1048576,MATCH('Sku Break Down'!A3763,'Step 2 OMS Report'!$A$2:$A$1048576,0)),"")</f>
        <v/>
      </c>
      <c r="E3763" s="21" t="str">
        <f>IFERROR(INDEX('Product Info (Hide)'!$E$2:$E$1840,MATCH('Sku Break Down'!C3763,Manufacture_SKUHiddenSheet,0)),"")</f>
        <v/>
      </c>
      <c r="F3763" s="21" t="str">
        <f>IF(A3763="","",SUMIFS('Step 1 Customer Remit'!$J$17:$J$1048576,'Step 1 Customer Remit'!$B$17:$B$1048576,'Sku Break Down'!A3763,'Step 1 Customer Remit'!$D$17:$D$1048576,"Return"))</f>
        <v/>
      </c>
      <c r="G3763" s="21" t="str">
        <f>IF(A3763="","",SUMIFS('Step 1 Customer Remit'!$F$17:$F$1048576,'Step 1 Customer Remit'!$B$17:$B$1048576,'Sku Break Down'!A3763,'Step 1 Customer Remit'!$D$17:$D$1048576,"Return"))</f>
        <v/>
      </c>
      <c r="H3763" s="21" t="str">
        <f t="shared" si="233"/>
        <v/>
      </c>
      <c r="I3763" s="21" t="str">
        <f>IF(A3763="","",SUMIF('Step 2 OMS Report'!$C$2:$C$1048576,'Sku Break Down'!A3763,'Step 2 OMS Report'!$G$2:$G$1048576))</f>
        <v/>
      </c>
      <c r="J3763" s="21" t="str">
        <f>IF(A3763="","",SUMIFS('Step 2 OMS Report'!$I$2:$I$1048576,'Step 2 OMS Report'!$C$2:$C$1048576,'Sku Break Down'!A3763))</f>
        <v/>
      </c>
      <c r="K3763" s="21" t="str">
        <f t="shared" si="234"/>
        <v/>
      </c>
      <c r="L3763" s="22" t="str">
        <f t="shared" si="236"/>
        <v/>
      </c>
      <c r="M3763" s="22" t="str">
        <f t="shared" si="235"/>
        <v/>
      </c>
    </row>
    <row r="3764" spans="1:13" x14ac:dyDescent="0.55000000000000004">
      <c r="A3764" s="24"/>
      <c r="B3764" s="21" t="str">
        <f>IFERROR(INDEX('Step 2 OMS Report'!$D$2:$D$1048576,MATCH('Sku Break Down'!A3764,'Step 2 OMS Report'!$C$2:$C$1048576,0)),"")</f>
        <v/>
      </c>
      <c r="C3764" s="21" t="str">
        <f>IFERROR(INDEX('Step 2 OMS Report'!$F$2:$F$1048576,MATCH('Sku Break Down'!A3764,'Step 2 OMS Report'!$C$2:$C$1048576,0)),"")</f>
        <v/>
      </c>
      <c r="D3764" s="21" t="str">
        <f>IFERROR(INDEX('Step 2 OMS Report'!$E$2:$E$1048576,MATCH('Sku Break Down'!A3764,'Step 2 OMS Report'!$A$2:$A$1048576,0)),"")</f>
        <v/>
      </c>
      <c r="E3764" s="21" t="str">
        <f>IFERROR(INDEX('Product Info (Hide)'!$E$2:$E$1840,MATCH('Sku Break Down'!C3764,Manufacture_SKUHiddenSheet,0)),"")</f>
        <v/>
      </c>
      <c r="F3764" s="21" t="str">
        <f>IF(A3764="","",SUMIFS('Step 1 Customer Remit'!$J$17:$J$1048576,'Step 1 Customer Remit'!$B$17:$B$1048576,'Sku Break Down'!A3764,'Step 1 Customer Remit'!$D$17:$D$1048576,"Return"))</f>
        <v/>
      </c>
      <c r="G3764" s="21" t="str">
        <f>IF(A3764="","",SUMIFS('Step 1 Customer Remit'!$F$17:$F$1048576,'Step 1 Customer Remit'!$B$17:$B$1048576,'Sku Break Down'!A3764,'Step 1 Customer Remit'!$D$17:$D$1048576,"Return"))</f>
        <v/>
      </c>
      <c r="H3764" s="21" t="str">
        <f t="shared" si="233"/>
        <v/>
      </c>
      <c r="I3764" s="21" t="str">
        <f>IF(A3764="","",SUMIF('Step 2 OMS Report'!$C$2:$C$1048576,'Sku Break Down'!A3764,'Step 2 OMS Report'!$G$2:$G$1048576))</f>
        <v/>
      </c>
      <c r="J3764" s="21" t="str">
        <f>IF(A3764="","",SUMIFS('Step 2 OMS Report'!$I$2:$I$1048576,'Step 2 OMS Report'!$C$2:$C$1048576,'Sku Break Down'!A3764))</f>
        <v/>
      </c>
      <c r="K3764" s="21" t="str">
        <f t="shared" si="234"/>
        <v/>
      </c>
      <c r="L3764" s="22" t="str">
        <f t="shared" si="236"/>
        <v/>
      </c>
      <c r="M3764" s="22" t="str">
        <f t="shared" si="235"/>
        <v/>
      </c>
    </row>
    <row r="3765" spans="1:13" x14ac:dyDescent="0.55000000000000004">
      <c r="A3765" s="24"/>
      <c r="B3765" s="21" t="str">
        <f>IFERROR(INDEX('Step 2 OMS Report'!$D$2:$D$1048576,MATCH('Sku Break Down'!A3765,'Step 2 OMS Report'!$C$2:$C$1048576,0)),"")</f>
        <v/>
      </c>
      <c r="C3765" s="21" t="str">
        <f>IFERROR(INDEX('Step 2 OMS Report'!$F$2:$F$1048576,MATCH('Sku Break Down'!A3765,'Step 2 OMS Report'!$C$2:$C$1048576,0)),"")</f>
        <v/>
      </c>
      <c r="D3765" s="21" t="str">
        <f>IFERROR(INDEX('Step 2 OMS Report'!$E$2:$E$1048576,MATCH('Sku Break Down'!A3765,'Step 2 OMS Report'!$A$2:$A$1048576,0)),"")</f>
        <v/>
      </c>
      <c r="E3765" s="21" t="str">
        <f>IFERROR(INDEX('Product Info (Hide)'!$E$2:$E$1840,MATCH('Sku Break Down'!C3765,Manufacture_SKUHiddenSheet,0)),"")</f>
        <v/>
      </c>
      <c r="F3765" s="21" t="str">
        <f>IF(A3765="","",SUMIFS('Step 1 Customer Remit'!$J$17:$J$1048576,'Step 1 Customer Remit'!$B$17:$B$1048576,'Sku Break Down'!A3765,'Step 1 Customer Remit'!$D$17:$D$1048576,"Return"))</f>
        <v/>
      </c>
      <c r="G3765" s="21" t="str">
        <f>IF(A3765="","",SUMIFS('Step 1 Customer Remit'!$F$17:$F$1048576,'Step 1 Customer Remit'!$B$17:$B$1048576,'Sku Break Down'!A3765,'Step 1 Customer Remit'!$D$17:$D$1048576,"Return"))</f>
        <v/>
      </c>
      <c r="H3765" s="21" t="str">
        <f t="shared" si="233"/>
        <v/>
      </c>
      <c r="I3765" s="21" t="str">
        <f>IF(A3765="","",SUMIF('Step 2 OMS Report'!$C$2:$C$1048576,'Sku Break Down'!A3765,'Step 2 OMS Report'!$G$2:$G$1048576))</f>
        <v/>
      </c>
      <c r="J3765" s="21" t="str">
        <f>IF(A3765="","",SUMIFS('Step 2 OMS Report'!$I$2:$I$1048576,'Step 2 OMS Report'!$C$2:$C$1048576,'Sku Break Down'!A3765))</f>
        <v/>
      </c>
      <c r="K3765" s="21" t="str">
        <f t="shared" si="234"/>
        <v/>
      </c>
      <c r="L3765" s="22" t="str">
        <f t="shared" si="236"/>
        <v/>
      </c>
      <c r="M3765" s="22" t="str">
        <f t="shared" si="235"/>
        <v/>
      </c>
    </row>
    <row r="3766" spans="1:13" x14ac:dyDescent="0.55000000000000004">
      <c r="A3766" s="24"/>
      <c r="B3766" s="21" t="str">
        <f>IFERROR(INDEX('Step 2 OMS Report'!$D$2:$D$1048576,MATCH('Sku Break Down'!A3766,'Step 2 OMS Report'!$C$2:$C$1048576,0)),"")</f>
        <v/>
      </c>
      <c r="C3766" s="21" t="str">
        <f>IFERROR(INDEX('Step 2 OMS Report'!$F$2:$F$1048576,MATCH('Sku Break Down'!A3766,'Step 2 OMS Report'!$C$2:$C$1048576,0)),"")</f>
        <v/>
      </c>
      <c r="D3766" s="21" t="str">
        <f>IFERROR(INDEX('Step 2 OMS Report'!$E$2:$E$1048576,MATCH('Sku Break Down'!A3766,'Step 2 OMS Report'!$A$2:$A$1048576,0)),"")</f>
        <v/>
      </c>
      <c r="E3766" s="21" t="str">
        <f>IFERROR(INDEX('Product Info (Hide)'!$E$2:$E$1840,MATCH('Sku Break Down'!C3766,Manufacture_SKUHiddenSheet,0)),"")</f>
        <v/>
      </c>
      <c r="F3766" s="21" t="str">
        <f>IF(A3766="","",SUMIFS('Step 1 Customer Remit'!$J$17:$J$1048576,'Step 1 Customer Remit'!$B$17:$B$1048576,'Sku Break Down'!A3766,'Step 1 Customer Remit'!$D$17:$D$1048576,"Return"))</f>
        <v/>
      </c>
      <c r="G3766" s="21" t="str">
        <f>IF(A3766="","",SUMIFS('Step 1 Customer Remit'!$F$17:$F$1048576,'Step 1 Customer Remit'!$B$17:$B$1048576,'Sku Break Down'!A3766,'Step 1 Customer Remit'!$D$17:$D$1048576,"Return"))</f>
        <v/>
      </c>
      <c r="H3766" s="21" t="str">
        <f t="shared" si="233"/>
        <v/>
      </c>
      <c r="I3766" s="21" t="str">
        <f>IF(A3766="","",SUMIF('Step 2 OMS Report'!$C$2:$C$1048576,'Sku Break Down'!A3766,'Step 2 OMS Report'!$G$2:$G$1048576))</f>
        <v/>
      </c>
      <c r="J3766" s="21" t="str">
        <f>IF(A3766="","",SUMIFS('Step 2 OMS Report'!$I$2:$I$1048576,'Step 2 OMS Report'!$C$2:$C$1048576,'Sku Break Down'!A3766))</f>
        <v/>
      </c>
      <c r="K3766" s="21" t="str">
        <f t="shared" si="234"/>
        <v/>
      </c>
      <c r="L3766" s="22" t="str">
        <f t="shared" si="236"/>
        <v/>
      </c>
      <c r="M3766" s="22" t="str">
        <f t="shared" si="235"/>
        <v/>
      </c>
    </row>
    <row r="3767" spans="1:13" x14ac:dyDescent="0.55000000000000004">
      <c r="A3767" s="24"/>
      <c r="B3767" s="21" t="str">
        <f>IFERROR(INDEX('Step 2 OMS Report'!$D$2:$D$1048576,MATCH('Sku Break Down'!A3767,'Step 2 OMS Report'!$C$2:$C$1048576,0)),"")</f>
        <v/>
      </c>
      <c r="C3767" s="21" t="str">
        <f>IFERROR(INDEX('Step 2 OMS Report'!$F$2:$F$1048576,MATCH('Sku Break Down'!A3767,'Step 2 OMS Report'!$C$2:$C$1048576,0)),"")</f>
        <v/>
      </c>
      <c r="D3767" s="21" t="str">
        <f>IFERROR(INDEX('Step 2 OMS Report'!$E$2:$E$1048576,MATCH('Sku Break Down'!A3767,'Step 2 OMS Report'!$A$2:$A$1048576,0)),"")</f>
        <v/>
      </c>
      <c r="E3767" s="21" t="str">
        <f>IFERROR(INDEX('Product Info (Hide)'!$E$2:$E$1840,MATCH('Sku Break Down'!C3767,Manufacture_SKUHiddenSheet,0)),"")</f>
        <v/>
      </c>
      <c r="F3767" s="21" t="str">
        <f>IF(A3767="","",SUMIFS('Step 1 Customer Remit'!$J$17:$J$1048576,'Step 1 Customer Remit'!$B$17:$B$1048576,'Sku Break Down'!A3767,'Step 1 Customer Remit'!$D$17:$D$1048576,"Return"))</f>
        <v/>
      </c>
      <c r="G3767" s="21" t="str">
        <f>IF(A3767="","",SUMIFS('Step 1 Customer Remit'!$F$17:$F$1048576,'Step 1 Customer Remit'!$B$17:$B$1048576,'Sku Break Down'!A3767,'Step 1 Customer Remit'!$D$17:$D$1048576,"Return"))</f>
        <v/>
      </c>
      <c r="H3767" s="21" t="str">
        <f t="shared" si="233"/>
        <v/>
      </c>
      <c r="I3767" s="21" t="str">
        <f>IF(A3767="","",SUMIF('Step 2 OMS Report'!$C$2:$C$1048576,'Sku Break Down'!A3767,'Step 2 OMS Report'!$G$2:$G$1048576))</f>
        <v/>
      </c>
      <c r="J3767" s="21" t="str">
        <f>IF(A3767="","",SUMIFS('Step 2 OMS Report'!$I$2:$I$1048576,'Step 2 OMS Report'!$C$2:$C$1048576,'Sku Break Down'!A3767))</f>
        <v/>
      </c>
      <c r="K3767" s="21" t="str">
        <f t="shared" si="234"/>
        <v/>
      </c>
      <c r="L3767" s="22" t="str">
        <f t="shared" si="236"/>
        <v/>
      </c>
      <c r="M3767" s="22" t="str">
        <f t="shared" si="235"/>
        <v/>
      </c>
    </row>
    <row r="3768" spans="1:13" x14ac:dyDescent="0.55000000000000004">
      <c r="A3768" s="24"/>
      <c r="B3768" s="21" t="str">
        <f>IFERROR(INDEX('Step 2 OMS Report'!$D$2:$D$1048576,MATCH('Sku Break Down'!A3768,'Step 2 OMS Report'!$C$2:$C$1048576,0)),"")</f>
        <v/>
      </c>
      <c r="C3768" s="21" t="str">
        <f>IFERROR(INDEX('Step 2 OMS Report'!$F$2:$F$1048576,MATCH('Sku Break Down'!A3768,'Step 2 OMS Report'!$C$2:$C$1048576,0)),"")</f>
        <v/>
      </c>
      <c r="D3768" s="21" t="str">
        <f>IFERROR(INDEX('Step 2 OMS Report'!$E$2:$E$1048576,MATCH('Sku Break Down'!A3768,'Step 2 OMS Report'!$A$2:$A$1048576,0)),"")</f>
        <v/>
      </c>
      <c r="E3768" s="21" t="str">
        <f>IFERROR(INDEX('Product Info (Hide)'!$E$2:$E$1840,MATCH('Sku Break Down'!C3768,Manufacture_SKUHiddenSheet,0)),"")</f>
        <v/>
      </c>
      <c r="F3768" s="21" t="str">
        <f>IF(A3768="","",SUMIFS('Step 1 Customer Remit'!$J$17:$J$1048576,'Step 1 Customer Remit'!$B$17:$B$1048576,'Sku Break Down'!A3768,'Step 1 Customer Remit'!$D$17:$D$1048576,"Return"))</f>
        <v/>
      </c>
      <c r="G3768" s="21" t="str">
        <f>IF(A3768="","",SUMIFS('Step 1 Customer Remit'!$F$17:$F$1048576,'Step 1 Customer Remit'!$B$17:$B$1048576,'Sku Break Down'!A3768,'Step 1 Customer Remit'!$D$17:$D$1048576,"Return"))</f>
        <v/>
      </c>
      <c r="H3768" s="21" t="str">
        <f t="shared" si="233"/>
        <v/>
      </c>
      <c r="I3768" s="21" t="str">
        <f>IF(A3768="","",SUMIF('Step 2 OMS Report'!$C$2:$C$1048576,'Sku Break Down'!A3768,'Step 2 OMS Report'!$G$2:$G$1048576))</f>
        <v/>
      </c>
      <c r="J3768" s="21" t="str">
        <f>IF(A3768="","",SUMIFS('Step 2 OMS Report'!$I$2:$I$1048576,'Step 2 OMS Report'!$C$2:$C$1048576,'Sku Break Down'!A3768))</f>
        <v/>
      </c>
      <c r="K3768" s="21" t="str">
        <f t="shared" si="234"/>
        <v/>
      </c>
      <c r="L3768" s="22" t="str">
        <f t="shared" si="236"/>
        <v/>
      </c>
      <c r="M3768" s="22" t="str">
        <f t="shared" si="235"/>
        <v/>
      </c>
    </row>
    <row r="3769" spans="1:13" x14ac:dyDescent="0.55000000000000004">
      <c r="A3769" s="24"/>
      <c r="B3769" s="21" t="str">
        <f>IFERROR(INDEX('Step 2 OMS Report'!$D$2:$D$1048576,MATCH('Sku Break Down'!A3769,'Step 2 OMS Report'!$C$2:$C$1048576,0)),"")</f>
        <v/>
      </c>
      <c r="C3769" s="21" t="str">
        <f>IFERROR(INDEX('Step 2 OMS Report'!$F$2:$F$1048576,MATCH('Sku Break Down'!A3769,'Step 2 OMS Report'!$C$2:$C$1048576,0)),"")</f>
        <v/>
      </c>
      <c r="D3769" s="21" t="str">
        <f>IFERROR(INDEX('Step 2 OMS Report'!$E$2:$E$1048576,MATCH('Sku Break Down'!A3769,'Step 2 OMS Report'!$A$2:$A$1048576,0)),"")</f>
        <v/>
      </c>
      <c r="E3769" s="21" t="str">
        <f>IFERROR(INDEX('Product Info (Hide)'!$E$2:$E$1840,MATCH('Sku Break Down'!C3769,Manufacture_SKUHiddenSheet,0)),"")</f>
        <v/>
      </c>
      <c r="F3769" s="21" t="str">
        <f>IF(A3769="","",SUMIFS('Step 1 Customer Remit'!$J$17:$J$1048576,'Step 1 Customer Remit'!$B$17:$B$1048576,'Sku Break Down'!A3769,'Step 1 Customer Remit'!$D$17:$D$1048576,"Return"))</f>
        <v/>
      </c>
      <c r="G3769" s="21" t="str">
        <f>IF(A3769="","",SUMIFS('Step 1 Customer Remit'!$F$17:$F$1048576,'Step 1 Customer Remit'!$B$17:$B$1048576,'Sku Break Down'!A3769,'Step 1 Customer Remit'!$D$17:$D$1048576,"Return"))</f>
        <v/>
      </c>
      <c r="H3769" s="21" t="str">
        <f t="shared" si="233"/>
        <v/>
      </c>
      <c r="I3769" s="21" t="str">
        <f>IF(A3769="","",SUMIF('Step 2 OMS Report'!$C$2:$C$1048576,'Sku Break Down'!A3769,'Step 2 OMS Report'!$G$2:$G$1048576))</f>
        <v/>
      </c>
      <c r="J3769" s="21" t="str">
        <f>IF(A3769="","",SUMIFS('Step 2 OMS Report'!$I$2:$I$1048576,'Step 2 OMS Report'!$C$2:$C$1048576,'Sku Break Down'!A3769))</f>
        <v/>
      </c>
      <c r="K3769" s="21" t="str">
        <f t="shared" si="234"/>
        <v/>
      </c>
      <c r="L3769" s="22" t="str">
        <f t="shared" si="236"/>
        <v/>
      </c>
      <c r="M3769" s="22" t="str">
        <f t="shared" si="235"/>
        <v/>
      </c>
    </row>
    <row r="3770" spans="1:13" x14ac:dyDescent="0.55000000000000004">
      <c r="A3770" s="24"/>
      <c r="B3770" s="21" t="str">
        <f>IFERROR(INDEX('Step 2 OMS Report'!$D$2:$D$1048576,MATCH('Sku Break Down'!A3770,'Step 2 OMS Report'!$C$2:$C$1048576,0)),"")</f>
        <v/>
      </c>
      <c r="C3770" s="21" t="str">
        <f>IFERROR(INDEX('Step 2 OMS Report'!$F$2:$F$1048576,MATCH('Sku Break Down'!A3770,'Step 2 OMS Report'!$C$2:$C$1048576,0)),"")</f>
        <v/>
      </c>
      <c r="D3770" s="21" t="str">
        <f>IFERROR(INDEX('Step 2 OMS Report'!$E$2:$E$1048576,MATCH('Sku Break Down'!A3770,'Step 2 OMS Report'!$A$2:$A$1048576,0)),"")</f>
        <v/>
      </c>
      <c r="E3770" s="21" t="str">
        <f>IFERROR(INDEX('Product Info (Hide)'!$E$2:$E$1840,MATCH('Sku Break Down'!C3770,Manufacture_SKUHiddenSheet,0)),"")</f>
        <v/>
      </c>
      <c r="F3770" s="21" t="str">
        <f>IF(A3770="","",SUMIFS('Step 1 Customer Remit'!$J$17:$J$1048576,'Step 1 Customer Remit'!$B$17:$B$1048576,'Sku Break Down'!A3770,'Step 1 Customer Remit'!$D$17:$D$1048576,"Return"))</f>
        <v/>
      </c>
      <c r="G3770" s="21" t="str">
        <f>IF(A3770="","",SUMIFS('Step 1 Customer Remit'!$F$17:$F$1048576,'Step 1 Customer Remit'!$B$17:$B$1048576,'Sku Break Down'!A3770,'Step 1 Customer Remit'!$D$17:$D$1048576,"Return"))</f>
        <v/>
      </c>
      <c r="H3770" s="21" t="str">
        <f t="shared" si="233"/>
        <v/>
      </c>
      <c r="I3770" s="21" t="str">
        <f>IF(A3770="","",SUMIF('Step 2 OMS Report'!$C$2:$C$1048576,'Sku Break Down'!A3770,'Step 2 OMS Report'!$G$2:$G$1048576))</f>
        <v/>
      </c>
      <c r="J3770" s="21" t="str">
        <f>IF(A3770="","",SUMIFS('Step 2 OMS Report'!$I$2:$I$1048576,'Step 2 OMS Report'!$C$2:$C$1048576,'Sku Break Down'!A3770))</f>
        <v/>
      </c>
      <c r="K3770" s="21" t="str">
        <f t="shared" si="234"/>
        <v/>
      </c>
      <c r="L3770" s="22" t="str">
        <f t="shared" si="236"/>
        <v/>
      </c>
      <c r="M3770" s="22" t="str">
        <f t="shared" si="235"/>
        <v/>
      </c>
    </row>
    <row r="3771" spans="1:13" x14ac:dyDescent="0.55000000000000004">
      <c r="A3771" s="24"/>
      <c r="B3771" s="21" t="str">
        <f>IFERROR(INDEX('Step 2 OMS Report'!$D$2:$D$1048576,MATCH('Sku Break Down'!A3771,'Step 2 OMS Report'!$C$2:$C$1048576,0)),"")</f>
        <v/>
      </c>
      <c r="C3771" s="21" t="str">
        <f>IFERROR(INDEX('Step 2 OMS Report'!$F$2:$F$1048576,MATCH('Sku Break Down'!A3771,'Step 2 OMS Report'!$C$2:$C$1048576,0)),"")</f>
        <v/>
      </c>
      <c r="D3771" s="21" t="str">
        <f>IFERROR(INDEX('Step 2 OMS Report'!$E$2:$E$1048576,MATCH('Sku Break Down'!A3771,'Step 2 OMS Report'!$A$2:$A$1048576,0)),"")</f>
        <v/>
      </c>
      <c r="E3771" s="21" t="str">
        <f>IFERROR(INDEX('Product Info (Hide)'!$E$2:$E$1840,MATCH('Sku Break Down'!C3771,Manufacture_SKUHiddenSheet,0)),"")</f>
        <v/>
      </c>
      <c r="F3771" s="21" t="str">
        <f>IF(A3771="","",SUMIFS('Step 1 Customer Remit'!$J$17:$J$1048576,'Step 1 Customer Remit'!$B$17:$B$1048576,'Sku Break Down'!A3771,'Step 1 Customer Remit'!$D$17:$D$1048576,"Return"))</f>
        <v/>
      </c>
      <c r="G3771" s="21" t="str">
        <f>IF(A3771="","",SUMIFS('Step 1 Customer Remit'!$F$17:$F$1048576,'Step 1 Customer Remit'!$B$17:$B$1048576,'Sku Break Down'!A3771,'Step 1 Customer Remit'!$D$17:$D$1048576,"Return"))</f>
        <v/>
      </c>
      <c r="H3771" s="21" t="str">
        <f t="shared" si="233"/>
        <v/>
      </c>
      <c r="I3771" s="21" t="str">
        <f>IF(A3771="","",SUMIF('Step 2 OMS Report'!$C$2:$C$1048576,'Sku Break Down'!A3771,'Step 2 OMS Report'!$G$2:$G$1048576))</f>
        <v/>
      </c>
      <c r="J3771" s="21" t="str">
        <f>IF(A3771="","",SUMIFS('Step 2 OMS Report'!$I$2:$I$1048576,'Step 2 OMS Report'!$C$2:$C$1048576,'Sku Break Down'!A3771))</f>
        <v/>
      </c>
      <c r="K3771" s="21" t="str">
        <f t="shared" si="234"/>
        <v/>
      </c>
      <c r="L3771" s="22" t="str">
        <f t="shared" si="236"/>
        <v/>
      </c>
      <c r="M3771" s="22" t="str">
        <f t="shared" si="235"/>
        <v/>
      </c>
    </row>
    <row r="3772" spans="1:13" x14ac:dyDescent="0.55000000000000004">
      <c r="A3772" s="24"/>
      <c r="B3772" s="21" t="str">
        <f>IFERROR(INDEX('Step 2 OMS Report'!$D$2:$D$1048576,MATCH('Sku Break Down'!A3772,'Step 2 OMS Report'!$C$2:$C$1048576,0)),"")</f>
        <v/>
      </c>
      <c r="C3772" s="21" t="str">
        <f>IFERROR(INDEX('Step 2 OMS Report'!$F$2:$F$1048576,MATCH('Sku Break Down'!A3772,'Step 2 OMS Report'!$C$2:$C$1048576,0)),"")</f>
        <v/>
      </c>
      <c r="D3772" s="21" t="str">
        <f>IFERROR(INDEX('Step 2 OMS Report'!$E$2:$E$1048576,MATCH('Sku Break Down'!A3772,'Step 2 OMS Report'!$A$2:$A$1048576,0)),"")</f>
        <v/>
      </c>
      <c r="E3772" s="21" t="str">
        <f>IFERROR(INDEX('Product Info (Hide)'!$E$2:$E$1840,MATCH('Sku Break Down'!C3772,Manufacture_SKUHiddenSheet,0)),"")</f>
        <v/>
      </c>
      <c r="F3772" s="21" t="str">
        <f>IF(A3772="","",SUMIFS('Step 1 Customer Remit'!$J$17:$J$1048576,'Step 1 Customer Remit'!$B$17:$B$1048576,'Sku Break Down'!A3772,'Step 1 Customer Remit'!$D$17:$D$1048576,"Return"))</f>
        <v/>
      </c>
      <c r="G3772" s="21" t="str">
        <f>IF(A3772="","",SUMIFS('Step 1 Customer Remit'!$F$17:$F$1048576,'Step 1 Customer Remit'!$B$17:$B$1048576,'Sku Break Down'!A3772,'Step 1 Customer Remit'!$D$17:$D$1048576,"Return"))</f>
        <v/>
      </c>
      <c r="H3772" s="21" t="str">
        <f t="shared" si="233"/>
        <v/>
      </c>
      <c r="I3772" s="21" t="str">
        <f>IF(A3772="","",SUMIF('Step 2 OMS Report'!$C$2:$C$1048576,'Sku Break Down'!A3772,'Step 2 OMS Report'!$G$2:$G$1048576))</f>
        <v/>
      </c>
      <c r="J3772" s="21" t="str">
        <f>IF(A3772="","",SUMIFS('Step 2 OMS Report'!$I$2:$I$1048576,'Step 2 OMS Report'!$C$2:$C$1048576,'Sku Break Down'!A3772))</f>
        <v/>
      </c>
      <c r="K3772" s="21" t="str">
        <f t="shared" si="234"/>
        <v/>
      </c>
      <c r="L3772" s="22" t="str">
        <f t="shared" si="236"/>
        <v/>
      </c>
      <c r="M3772" s="22" t="str">
        <f t="shared" si="235"/>
        <v/>
      </c>
    </row>
    <row r="3773" spans="1:13" x14ac:dyDescent="0.55000000000000004">
      <c r="A3773" s="24"/>
      <c r="B3773" s="21" t="str">
        <f>IFERROR(INDEX('Step 2 OMS Report'!$D$2:$D$1048576,MATCH('Sku Break Down'!A3773,'Step 2 OMS Report'!$C$2:$C$1048576,0)),"")</f>
        <v/>
      </c>
      <c r="C3773" s="21" t="str">
        <f>IFERROR(INDEX('Step 2 OMS Report'!$F$2:$F$1048576,MATCH('Sku Break Down'!A3773,'Step 2 OMS Report'!$C$2:$C$1048576,0)),"")</f>
        <v/>
      </c>
      <c r="D3773" s="21" t="str">
        <f>IFERROR(INDEX('Step 2 OMS Report'!$E$2:$E$1048576,MATCH('Sku Break Down'!A3773,'Step 2 OMS Report'!$A$2:$A$1048576,0)),"")</f>
        <v/>
      </c>
      <c r="E3773" s="21" t="str">
        <f>IFERROR(INDEX('Product Info (Hide)'!$E$2:$E$1840,MATCH('Sku Break Down'!C3773,Manufacture_SKUHiddenSheet,0)),"")</f>
        <v/>
      </c>
      <c r="F3773" s="21" t="str">
        <f>IF(A3773="","",SUMIFS('Step 1 Customer Remit'!$J$17:$J$1048576,'Step 1 Customer Remit'!$B$17:$B$1048576,'Sku Break Down'!A3773,'Step 1 Customer Remit'!$D$17:$D$1048576,"Return"))</f>
        <v/>
      </c>
      <c r="G3773" s="21" t="str">
        <f>IF(A3773="","",SUMIFS('Step 1 Customer Remit'!$F$17:$F$1048576,'Step 1 Customer Remit'!$B$17:$B$1048576,'Sku Break Down'!A3773,'Step 1 Customer Remit'!$D$17:$D$1048576,"Return"))</f>
        <v/>
      </c>
      <c r="H3773" s="21" t="str">
        <f t="shared" si="233"/>
        <v/>
      </c>
      <c r="I3773" s="21" t="str">
        <f>IF(A3773="","",SUMIF('Step 2 OMS Report'!$C$2:$C$1048576,'Sku Break Down'!A3773,'Step 2 OMS Report'!$G$2:$G$1048576))</f>
        <v/>
      </c>
      <c r="J3773" s="21" t="str">
        <f>IF(A3773="","",SUMIFS('Step 2 OMS Report'!$I$2:$I$1048576,'Step 2 OMS Report'!$C$2:$C$1048576,'Sku Break Down'!A3773))</f>
        <v/>
      </c>
      <c r="K3773" s="21" t="str">
        <f t="shared" si="234"/>
        <v/>
      </c>
      <c r="L3773" s="22" t="str">
        <f t="shared" si="236"/>
        <v/>
      </c>
      <c r="M3773" s="22" t="str">
        <f t="shared" si="235"/>
        <v/>
      </c>
    </row>
    <row r="3774" spans="1:13" x14ac:dyDescent="0.55000000000000004">
      <c r="A3774" s="24"/>
      <c r="B3774" s="21" t="str">
        <f>IFERROR(INDEX('Step 2 OMS Report'!$D$2:$D$1048576,MATCH('Sku Break Down'!A3774,'Step 2 OMS Report'!$C$2:$C$1048576,0)),"")</f>
        <v/>
      </c>
      <c r="C3774" s="21" t="str">
        <f>IFERROR(INDEX('Step 2 OMS Report'!$F$2:$F$1048576,MATCH('Sku Break Down'!A3774,'Step 2 OMS Report'!$C$2:$C$1048576,0)),"")</f>
        <v/>
      </c>
      <c r="D3774" s="21" t="str">
        <f>IFERROR(INDEX('Step 2 OMS Report'!$E$2:$E$1048576,MATCH('Sku Break Down'!A3774,'Step 2 OMS Report'!$A$2:$A$1048576,0)),"")</f>
        <v/>
      </c>
      <c r="E3774" s="21" t="str">
        <f>IFERROR(INDEX('Product Info (Hide)'!$E$2:$E$1840,MATCH('Sku Break Down'!C3774,Manufacture_SKUHiddenSheet,0)),"")</f>
        <v/>
      </c>
      <c r="F3774" s="21" t="str">
        <f>IF(A3774="","",SUMIFS('Step 1 Customer Remit'!$J$17:$J$1048576,'Step 1 Customer Remit'!$B$17:$B$1048576,'Sku Break Down'!A3774,'Step 1 Customer Remit'!$D$17:$D$1048576,"Return"))</f>
        <v/>
      </c>
      <c r="G3774" s="21" t="str">
        <f>IF(A3774="","",SUMIFS('Step 1 Customer Remit'!$F$17:$F$1048576,'Step 1 Customer Remit'!$B$17:$B$1048576,'Sku Break Down'!A3774,'Step 1 Customer Remit'!$D$17:$D$1048576,"Return"))</f>
        <v/>
      </c>
      <c r="H3774" s="21" t="str">
        <f t="shared" si="233"/>
        <v/>
      </c>
      <c r="I3774" s="21" t="str">
        <f>IF(A3774="","",SUMIF('Step 2 OMS Report'!$C$2:$C$1048576,'Sku Break Down'!A3774,'Step 2 OMS Report'!$G$2:$G$1048576))</f>
        <v/>
      </c>
      <c r="J3774" s="21" t="str">
        <f>IF(A3774="","",SUMIFS('Step 2 OMS Report'!$I$2:$I$1048576,'Step 2 OMS Report'!$C$2:$C$1048576,'Sku Break Down'!A3774))</f>
        <v/>
      </c>
      <c r="K3774" s="21" t="str">
        <f t="shared" si="234"/>
        <v/>
      </c>
      <c r="L3774" s="22" t="str">
        <f t="shared" si="236"/>
        <v/>
      </c>
      <c r="M3774" s="22" t="str">
        <f t="shared" si="235"/>
        <v/>
      </c>
    </row>
    <row r="3775" spans="1:13" x14ac:dyDescent="0.55000000000000004">
      <c r="A3775" s="24"/>
      <c r="B3775" s="21" t="str">
        <f>IFERROR(INDEX('Step 2 OMS Report'!$D$2:$D$1048576,MATCH('Sku Break Down'!A3775,'Step 2 OMS Report'!$C$2:$C$1048576,0)),"")</f>
        <v/>
      </c>
      <c r="C3775" s="21" t="str">
        <f>IFERROR(INDEX('Step 2 OMS Report'!$F$2:$F$1048576,MATCH('Sku Break Down'!A3775,'Step 2 OMS Report'!$C$2:$C$1048576,0)),"")</f>
        <v/>
      </c>
      <c r="D3775" s="21" t="str">
        <f>IFERROR(INDEX('Step 2 OMS Report'!$E$2:$E$1048576,MATCH('Sku Break Down'!A3775,'Step 2 OMS Report'!$A$2:$A$1048576,0)),"")</f>
        <v/>
      </c>
      <c r="E3775" s="21" t="str">
        <f>IFERROR(INDEX('Product Info (Hide)'!$E$2:$E$1840,MATCH('Sku Break Down'!C3775,Manufacture_SKUHiddenSheet,0)),"")</f>
        <v/>
      </c>
      <c r="F3775" s="21" t="str">
        <f>IF(A3775="","",SUMIFS('Step 1 Customer Remit'!$J$17:$J$1048576,'Step 1 Customer Remit'!$B$17:$B$1048576,'Sku Break Down'!A3775,'Step 1 Customer Remit'!$D$17:$D$1048576,"Return"))</f>
        <v/>
      </c>
      <c r="G3775" s="21" t="str">
        <f>IF(A3775="","",SUMIFS('Step 1 Customer Remit'!$F$17:$F$1048576,'Step 1 Customer Remit'!$B$17:$B$1048576,'Sku Break Down'!A3775,'Step 1 Customer Remit'!$D$17:$D$1048576,"Return"))</f>
        <v/>
      </c>
      <c r="H3775" s="21" t="str">
        <f t="shared" si="233"/>
        <v/>
      </c>
      <c r="I3775" s="21" t="str">
        <f>IF(A3775="","",SUMIF('Step 2 OMS Report'!$C$2:$C$1048576,'Sku Break Down'!A3775,'Step 2 OMS Report'!$G$2:$G$1048576))</f>
        <v/>
      </c>
      <c r="J3775" s="21" t="str">
        <f>IF(A3775="","",SUMIFS('Step 2 OMS Report'!$I$2:$I$1048576,'Step 2 OMS Report'!$C$2:$C$1048576,'Sku Break Down'!A3775))</f>
        <v/>
      </c>
      <c r="K3775" s="21" t="str">
        <f t="shared" si="234"/>
        <v/>
      </c>
      <c r="L3775" s="22" t="str">
        <f t="shared" si="236"/>
        <v/>
      </c>
      <c r="M3775" s="22" t="str">
        <f t="shared" si="235"/>
        <v/>
      </c>
    </row>
    <row r="3776" spans="1:13" x14ac:dyDescent="0.55000000000000004">
      <c r="A3776" s="24"/>
      <c r="B3776" s="21" t="str">
        <f>IFERROR(INDEX('Step 2 OMS Report'!$D$2:$D$1048576,MATCH('Sku Break Down'!A3776,'Step 2 OMS Report'!$C$2:$C$1048576,0)),"")</f>
        <v/>
      </c>
      <c r="C3776" s="21" t="str">
        <f>IFERROR(INDEX('Step 2 OMS Report'!$F$2:$F$1048576,MATCH('Sku Break Down'!A3776,'Step 2 OMS Report'!$C$2:$C$1048576,0)),"")</f>
        <v/>
      </c>
      <c r="D3776" s="21" t="str">
        <f>IFERROR(INDEX('Step 2 OMS Report'!$E$2:$E$1048576,MATCH('Sku Break Down'!A3776,'Step 2 OMS Report'!$A$2:$A$1048576,0)),"")</f>
        <v/>
      </c>
      <c r="E3776" s="21" t="str">
        <f>IFERROR(INDEX('Product Info (Hide)'!$E$2:$E$1840,MATCH('Sku Break Down'!C3776,Manufacture_SKUHiddenSheet,0)),"")</f>
        <v/>
      </c>
      <c r="F3776" s="21" t="str">
        <f>IF(A3776="","",SUMIFS('Step 1 Customer Remit'!$J$17:$J$1048576,'Step 1 Customer Remit'!$B$17:$B$1048576,'Sku Break Down'!A3776,'Step 1 Customer Remit'!$D$17:$D$1048576,"Return"))</f>
        <v/>
      </c>
      <c r="G3776" s="21" t="str">
        <f>IF(A3776="","",SUMIFS('Step 1 Customer Remit'!$F$17:$F$1048576,'Step 1 Customer Remit'!$B$17:$B$1048576,'Sku Break Down'!A3776,'Step 1 Customer Remit'!$D$17:$D$1048576,"Return"))</f>
        <v/>
      </c>
      <c r="H3776" s="21" t="str">
        <f t="shared" si="233"/>
        <v/>
      </c>
      <c r="I3776" s="21" t="str">
        <f>IF(A3776="","",SUMIF('Step 2 OMS Report'!$C$2:$C$1048576,'Sku Break Down'!A3776,'Step 2 OMS Report'!$G$2:$G$1048576))</f>
        <v/>
      </c>
      <c r="J3776" s="21" t="str">
        <f>IF(A3776="","",SUMIFS('Step 2 OMS Report'!$I$2:$I$1048576,'Step 2 OMS Report'!$C$2:$C$1048576,'Sku Break Down'!A3776))</f>
        <v/>
      </c>
      <c r="K3776" s="21" t="str">
        <f t="shared" si="234"/>
        <v/>
      </c>
      <c r="L3776" s="22" t="str">
        <f t="shared" si="236"/>
        <v/>
      </c>
      <c r="M3776" s="22" t="str">
        <f t="shared" si="235"/>
        <v/>
      </c>
    </row>
    <row r="3777" spans="1:13" x14ac:dyDescent="0.55000000000000004">
      <c r="A3777" s="24"/>
      <c r="B3777" s="21" t="str">
        <f>IFERROR(INDEX('Step 2 OMS Report'!$D$2:$D$1048576,MATCH('Sku Break Down'!A3777,'Step 2 OMS Report'!$C$2:$C$1048576,0)),"")</f>
        <v/>
      </c>
      <c r="C3777" s="21" t="str">
        <f>IFERROR(INDEX('Step 2 OMS Report'!$F$2:$F$1048576,MATCH('Sku Break Down'!A3777,'Step 2 OMS Report'!$C$2:$C$1048576,0)),"")</f>
        <v/>
      </c>
      <c r="D3777" s="21" t="str">
        <f>IFERROR(INDEX('Step 2 OMS Report'!$E$2:$E$1048576,MATCH('Sku Break Down'!A3777,'Step 2 OMS Report'!$A$2:$A$1048576,0)),"")</f>
        <v/>
      </c>
      <c r="E3777" s="21" t="str">
        <f>IFERROR(INDEX('Product Info (Hide)'!$E$2:$E$1840,MATCH('Sku Break Down'!C3777,Manufacture_SKUHiddenSheet,0)),"")</f>
        <v/>
      </c>
      <c r="F3777" s="21" t="str">
        <f>IF(A3777="","",SUMIFS('Step 1 Customer Remit'!$J$17:$J$1048576,'Step 1 Customer Remit'!$B$17:$B$1048576,'Sku Break Down'!A3777,'Step 1 Customer Remit'!$D$17:$D$1048576,"Return"))</f>
        <v/>
      </c>
      <c r="G3777" s="21" t="str">
        <f>IF(A3777="","",SUMIFS('Step 1 Customer Remit'!$F$17:$F$1048576,'Step 1 Customer Remit'!$B$17:$B$1048576,'Sku Break Down'!A3777,'Step 1 Customer Remit'!$D$17:$D$1048576,"Return"))</f>
        <v/>
      </c>
      <c r="H3777" s="21" t="str">
        <f t="shared" si="233"/>
        <v/>
      </c>
      <c r="I3777" s="21" t="str">
        <f>IF(A3777="","",SUMIF('Step 2 OMS Report'!$C$2:$C$1048576,'Sku Break Down'!A3777,'Step 2 OMS Report'!$G$2:$G$1048576))</f>
        <v/>
      </c>
      <c r="J3777" s="21" t="str">
        <f>IF(A3777="","",SUMIFS('Step 2 OMS Report'!$I$2:$I$1048576,'Step 2 OMS Report'!$C$2:$C$1048576,'Sku Break Down'!A3777))</f>
        <v/>
      </c>
      <c r="K3777" s="21" t="str">
        <f t="shared" si="234"/>
        <v/>
      </c>
      <c r="L3777" s="22" t="str">
        <f t="shared" si="236"/>
        <v/>
      </c>
      <c r="M3777" s="22" t="str">
        <f t="shared" si="235"/>
        <v/>
      </c>
    </row>
    <row r="3778" spans="1:13" x14ac:dyDescent="0.55000000000000004">
      <c r="A3778" s="24"/>
      <c r="B3778" s="21" t="str">
        <f>IFERROR(INDEX('Step 2 OMS Report'!$D$2:$D$1048576,MATCH('Sku Break Down'!A3778,'Step 2 OMS Report'!$C$2:$C$1048576,0)),"")</f>
        <v/>
      </c>
      <c r="C3778" s="21" t="str">
        <f>IFERROR(INDEX('Step 2 OMS Report'!$F$2:$F$1048576,MATCH('Sku Break Down'!A3778,'Step 2 OMS Report'!$C$2:$C$1048576,0)),"")</f>
        <v/>
      </c>
      <c r="D3778" s="21" t="str">
        <f>IFERROR(INDEX('Step 2 OMS Report'!$E$2:$E$1048576,MATCH('Sku Break Down'!A3778,'Step 2 OMS Report'!$A$2:$A$1048576,0)),"")</f>
        <v/>
      </c>
      <c r="E3778" s="21" t="str">
        <f>IFERROR(INDEX('Product Info (Hide)'!$E$2:$E$1840,MATCH('Sku Break Down'!C3778,Manufacture_SKUHiddenSheet,0)),"")</f>
        <v/>
      </c>
      <c r="F3778" s="21" t="str">
        <f>IF(A3778="","",SUMIFS('Step 1 Customer Remit'!$J$17:$J$1048576,'Step 1 Customer Remit'!$B$17:$B$1048576,'Sku Break Down'!A3778,'Step 1 Customer Remit'!$D$17:$D$1048576,"Return"))</f>
        <v/>
      </c>
      <c r="G3778" s="21" t="str">
        <f>IF(A3778="","",SUMIFS('Step 1 Customer Remit'!$F$17:$F$1048576,'Step 1 Customer Remit'!$B$17:$B$1048576,'Sku Break Down'!A3778,'Step 1 Customer Remit'!$D$17:$D$1048576,"Return"))</f>
        <v/>
      </c>
      <c r="H3778" s="21" t="str">
        <f t="shared" si="233"/>
        <v/>
      </c>
      <c r="I3778" s="21" t="str">
        <f>IF(A3778="","",SUMIF('Step 2 OMS Report'!$C$2:$C$1048576,'Sku Break Down'!A3778,'Step 2 OMS Report'!$G$2:$G$1048576))</f>
        <v/>
      </c>
      <c r="J3778" s="21" t="str">
        <f>IF(A3778="","",SUMIFS('Step 2 OMS Report'!$I$2:$I$1048576,'Step 2 OMS Report'!$C$2:$C$1048576,'Sku Break Down'!A3778))</f>
        <v/>
      </c>
      <c r="K3778" s="21" t="str">
        <f t="shared" si="234"/>
        <v/>
      </c>
      <c r="L3778" s="22" t="str">
        <f t="shared" si="236"/>
        <v/>
      </c>
      <c r="M3778" s="22" t="str">
        <f t="shared" si="235"/>
        <v/>
      </c>
    </row>
    <row r="3779" spans="1:13" x14ac:dyDescent="0.55000000000000004">
      <c r="A3779" s="24"/>
      <c r="B3779" s="21" t="str">
        <f>IFERROR(INDEX('Step 2 OMS Report'!$D$2:$D$1048576,MATCH('Sku Break Down'!A3779,'Step 2 OMS Report'!$C$2:$C$1048576,0)),"")</f>
        <v/>
      </c>
      <c r="C3779" s="21" t="str">
        <f>IFERROR(INDEX('Step 2 OMS Report'!$F$2:$F$1048576,MATCH('Sku Break Down'!A3779,'Step 2 OMS Report'!$C$2:$C$1048576,0)),"")</f>
        <v/>
      </c>
      <c r="D3779" s="21" t="str">
        <f>IFERROR(INDEX('Step 2 OMS Report'!$E$2:$E$1048576,MATCH('Sku Break Down'!A3779,'Step 2 OMS Report'!$A$2:$A$1048576,0)),"")</f>
        <v/>
      </c>
      <c r="E3779" s="21" t="str">
        <f>IFERROR(INDEX('Product Info (Hide)'!$E$2:$E$1840,MATCH('Sku Break Down'!C3779,Manufacture_SKUHiddenSheet,0)),"")</f>
        <v/>
      </c>
      <c r="F3779" s="21" t="str">
        <f>IF(A3779="","",SUMIFS('Step 1 Customer Remit'!$J$17:$J$1048576,'Step 1 Customer Remit'!$B$17:$B$1048576,'Sku Break Down'!A3779,'Step 1 Customer Remit'!$D$17:$D$1048576,"Return"))</f>
        <v/>
      </c>
      <c r="G3779" s="21" t="str">
        <f>IF(A3779="","",SUMIFS('Step 1 Customer Remit'!$F$17:$F$1048576,'Step 1 Customer Remit'!$B$17:$B$1048576,'Sku Break Down'!A3779,'Step 1 Customer Remit'!$D$17:$D$1048576,"Return"))</f>
        <v/>
      </c>
      <c r="H3779" s="21" t="str">
        <f t="shared" si="233"/>
        <v/>
      </c>
      <c r="I3779" s="21" t="str">
        <f>IF(A3779="","",SUMIF('Step 2 OMS Report'!$C$2:$C$1048576,'Sku Break Down'!A3779,'Step 2 OMS Report'!$G$2:$G$1048576))</f>
        <v/>
      </c>
      <c r="J3779" s="21" t="str">
        <f>IF(A3779="","",SUMIFS('Step 2 OMS Report'!$I$2:$I$1048576,'Step 2 OMS Report'!$C$2:$C$1048576,'Sku Break Down'!A3779))</f>
        <v/>
      </c>
      <c r="K3779" s="21" t="str">
        <f t="shared" si="234"/>
        <v/>
      </c>
      <c r="L3779" s="22" t="str">
        <f t="shared" si="236"/>
        <v/>
      </c>
      <c r="M3779" s="22" t="str">
        <f t="shared" si="235"/>
        <v/>
      </c>
    </row>
    <row r="3780" spans="1:13" x14ac:dyDescent="0.55000000000000004">
      <c r="A3780" s="24"/>
      <c r="B3780" s="21" t="str">
        <f>IFERROR(INDEX('Step 2 OMS Report'!$D$2:$D$1048576,MATCH('Sku Break Down'!A3780,'Step 2 OMS Report'!$C$2:$C$1048576,0)),"")</f>
        <v/>
      </c>
      <c r="C3780" s="21" t="str">
        <f>IFERROR(INDEX('Step 2 OMS Report'!$F$2:$F$1048576,MATCH('Sku Break Down'!A3780,'Step 2 OMS Report'!$C$2:$C$1048576,0)),"")</f>
        <v/>
      </c>
      <c r="D3780" s="21" t="str">
        <f>IFERROR(INDEX('Step 2 OMS Report'!$E$2:$E$1048576,MATCH('Sku Break Down'!A3780,'Step 2 OMS Report'!$A$2:$A$1048576,0)),"")</f>
        <v/>
      </c>
      <c r="E3780" s="21" t="str">
        <f>IFERROR(INDEX('Product Info (Hide)'!$E$2:$E$1840,MATCH('Sku Break Down'!C3780,Manufacture_SKUHiddenSheet,0)),"")</f>
        <v/>
      </c>
      <c r="F3780" s="21" t="str">
        <f>IF(A3780="","",SUMIFS('Step 1 Customer Remit'!$J$17:$J$1048576,'Step 1 Customer Remit'!$B$17:$B$1048576,'Sku Break Down'!A3780,'Step 1 Customer Remit'!$D$17:$D$1048576,"Return"))</f>
        <v/>
      </c>
      <c r="G3780" s="21" t="str">
        <f>IF(A3780="","",SUMIFS('Step 1 Customer Remit'!$F$17:$F$1048576,'Step 1 Customer Remit'!$B$17:$B$1048576,'Sku Break Down'!A3780,'Step 1 Customer Remit'!$D$17:$D$1048576,"Return"))</f>
        <v/>
      </c>
      <c r="H3780" s="21" t="str">
        <f t="shared" ref="H3780:H3843" si="237">IF(A3780="","",E3780*F3780)</f>
        <v/>
      </c>
      <c r="I3780" s="21" t="str">
        <f>IF(A3780="","",SUMIF('Step 2 OMS Report'!$C$2:$C$1048576,'Sku Break Down'!A3780,'Step 2 OMS Report'!$G$2:$G$1048576))</f>
        <v/>
      </c>
      <c r="J3780" s="21" t="str">
        <f>IF(A3780="","",SUMIFS('Step 2 OMS Report'!$I$2:$I$1048576,'Step 2 OMS Report'!$C$2:$C$1048576,'Sku Break Down'!A3780))</f>
        <v/>
      </c>
      <c r="K3780" s="21" t="str">
        <f t="shared" ref="K3780:K3843" si="238">IF(A3780="","",G3780/H3780)</f>
        <v/>
      </c>
      <c r="L3780" s="22" t="str">
        <f t="shared" si="236"/>
        <v/>
      </c>
      <c r="M3780" s="22" t="str">
        <f t="shared" ref="M3780:M3843" si="239">IFERROR((-1*G3780)/J3780,"")</f>
        <v/>
      </c>
    </row>
    <row r="3781" spans="1:13" x14ac:dyDescent="0.55000000000000004">
      <c r="A3781" s="24"/>
      <c r="B3781" s="21" t="str">
        <f>IFERROR(INDEX('Step 2 OMS Report'!$D$2:$D$1048576,MATCH('Sku Break Down'!A3781,'Step 2 OMS Report'!$C$2:$C$1048576,0)),"")</f>
        <v/>
      </c>
      <c r="C3781" s="21" t="str">
        <f>IFERROR(INDEX('Step 2 OMS Report'!$F$2:$F$1048576,MATCH('Sku Break Down'!A3781,'Step 2 OMS Report'!$C$2:$C$1048576,0)),"")</f>
        <v/>
      </c>
      <c r="D3781" s="21" t="str">
        <f>IFERROR(INDEX('Step 2 OMS Report'!$E$2:$E$1048576,MATCH('Sku Break Down'!A3781,'Step 2 OMS Report'!$A$2:$A$1048576,0)),"")</f>
        <v/>
      </c>
      <c r="E3781" s="21" t="str">
        <f>IFERROR(INDEX('Product Info (Hide)'!$E$2:$E$1840,MATCH('Sku Break Down'!C3781,Manufacture_SKUHiddenSheet,0)),"")</f>
        <v/>
      </c>
      <c r="F3781" s="21" t="str">
        <f>IF(A3781="","",SUMIFS('Step 1 Customer Remit'!$J$17:$J$1048576,'Step 1 Customer Remit'!$B$17:$B$1048576,'Sku Break Down'!A3781,'Step 1 Customer Remit'!$D$17:$D$1048576,"Return"))</f>
        <v/>
      </c>
      <c r="G3781" s="21" t="str">
        <f>IF(A3781="","",SUMIFS('Step 1 Customer Remit'!$F$17:$F$1048576,'Step 1 Customer Remit'!$B$17:$B$1048576,'Sku Break Down'!A3781,'Step 1 Customer Remit'!$D$17:$D$1048576,"Return"))</f>
        <v/>
      </c>
      <c r="H3781" s="21" t="str">
        <f t="shared" si="237"/>
        <v/>
      </c>
      <c r="I3781" s="21" t="str">
        <f>IF(A3781="","",SUMIF('Step 2 OMS Report'!$C$2:$C$1048576,'Sku Break Down'!A3781,'Step 2 OMS Report'!$G$2:$G$1048576))</f>
        <v/>
      </c>
      <c r="J3781" s="21" t="str">
        <f>IF(A3781="","",SUMIFS('Step 2 OMS Report'!$I$2:$I$1048576,'Step 2 OMS Report'!$C$2:$C$1048576,'Sku Break Down'!A3781))</f>
        <v/>
      </c>
      <c r="K3781" s="21" t="str">
        <f t="shared" si="238"/>
        <v/>
      </c>
      <c r="L3781" s="22" t="str">
        <f t="shared" si="236"/>
        <v/>
      </c>
      <c r="M3781" s="22" t="str">
        <f t="shared" si="239"/>
        <v/>
      </c>
    </row>
    <row r="3782" spans="1:13" x14ac:dyDescent="0.55000000000000004">
      <c r="A3782" s="24"/>
      <c r="B3782" s="21" t="str">
        <f>IFERROR(INDEX('Step 2 OMS Report'!$D$2:$D$1048576,MATCH('Sku Break Down'!A3782,'Step 2 OMS Report'!$C$2:$C$1048576,0)),"")</f>
        <v/>
      </c>
      <c r="C3782" s="21" t="str">
        <f>IFERROR(INDEX('Step 2 OMS Report'!$F$2:$F$1048576,MATCH('Sku Break Down'!A3782,'Step 2 OMS Report'!$C$2:$C$1048576,0)),"")</f>
        <v/>
      </c>
      <c r="D3782" s="21" t="str">
        <f>IFERROR(INDEX('Step 2 OMS Report'!$E$2:$E$1048576,MATCH('Sku Break Down'!A3782,'Step 2 OMS Report'!$A$2:$A$1048576,0)),"")</f>
        <v/>
      </c>
      <c r="E3782" s="21" t="str">
        <f>IFERROR(INDEX('Product Info (Hide)'!$E$2:$E$1840,MATCH('Sku Break Down'!C3782,Manufacture_SKUHiddenSheet,0)),"")</f>
        <v/>
      </c>
      <c r="F3782" s="21" t="str">
        <f>IF(A3782="","",SUMIFS('Step 1 Customer Remit'!$J$17:$J$1048576,'Step 1 Customer Remit'!$B$17:$B$1048576,'Sku Break Down'!A3782,'Step 1 Customer Remit'!$D$17:$D$1048576,"Return"))</f>
        <v/>
      </c>
      <c r="G3782" s="21" t="str">
        <f>IF(A3782="","",SUMIFS('Step 1 Customer Remit'!$F$17:$F$1048576,'Step 1 Customer Remit'!$B$17:$B$1048576,'Sku Break Down'!A3782,'Step 1 Customer Remit'!$D$17:$D$1048576,"Return"))</f>
        <v/>
      </c>
      <c r="H3782" s="21" t="str">
        <f t="shared" si="237"/>
        <v/>
      </c>
      <c r="I3782" s="21" t="str">
        <f>IF(A3782="","",SUMIF('Step 2 OMS Report'!$C$2:$C$1048576,'Sku Break Down'!A3782,'Step 2 OMS Report'!$G$2:$G$1048576))</f>
        <v/>
      </c>
      <c r="J3782" s="21" t="str">
        <f>IF(A3782="","",SUMIFS('Step 2 OMS Report'!$I$2:$I$1048576,'Step 2 OMS Report'!$C$2:$C$1048576,'Sku Break Down'!A3782))</f>
        <v/>
      </c>
      <c r="K3782" s="21" t="str">
        <f t="shared" si="238"/>
        <v/>
      </c>
      <c r="L3782" s="22" t="str">
        <f t="shared" si="236"/>
        <v/>
      </c>
      <c r="M3782" s="22" t="str">
        <f t="shared" si="239"/>
        <v/>
      </c>
    </row>
    <row r="3783" spans="1:13" x14ac:dyDescent="0.55000000000000004">
      <c r="A3783" s="24"/>
      <c r="B3783" s="21" t="str">
        <f>IFERROR(INDEX('Step 2 OMS Report'!$D$2:$D$1048576,MATCH('Sku Break Down'!A3783,'Step 2 OMS Report'!$C$2:$C$1048576,0)),"")</f>
        <v/>
      </c>
      <c r="C3783" s="21" t="str">
        <f>IFERROR(INDEX('Step 2 OMS Report'!$F$2:$F$1048576,MATCH('Sku Break Down'!A3783,'Step 2 OMS Report'!$C$2:$C$1048576,0)),"")</f>
        <v/>
      </c>
      <c r="D3783" s="21" t="str">
        <f>IFERROR(INDEX('Step 2 OMS Report'!$E$2:$E$1048576,MATCH('Sku Break Down'!A3783,'Step 2 OMS Report'!$A$2:$A$1048576,0)),"")</f>
        <v/>
      </c>
      <c r="E3783" s="21" t="str">
        <f>IFERROR(INDEX('Product Info (Hide)'!$E$2:$E$1840,MATCH('Sku Break Down'!C3783,Manufacture_SKUHiddenSheet,0)),"")</f>
        <v/>
      </c>
      <c r="F3783" s="21" t="str">
        <f>IF(A3783="","",SUMIFS('Step 1 Customer Remit'!$J$17:$J$1048576,'Step 1 Customer Remit'!$B$17:$B$1048576,'Sku Break Down'!A3783,'Step 1 Customer Remit'!$D$17:$D$1048576,"Return"))</f>
        <v/>
      </c>
      <c r="G3783" s="21" t="str">
        <f>IF(A3783="","",SUMIFS('Step 1 Customer Remit'!$F$17:$F$1048576,'Step 1 Customer Remit'!$B$17:$B$1048576,'Sku Break Down'!A3783,'Step 1 Customer Remit'!$D$17:$D$1048576,"Return"))</f>
        <v/>
      </c>
      <c r="H3783" s="21" t="str">
        <f t="shared" si="237"/>
        <v/>
      </c>
      <c r="I3783" s="21" t="str">
        <f>IF(A3783="","",SUMIF('Step 2 OMS Report'!$C$2:$C$1048576,'Sku Break Down'!A3783,'Step 2 OMS Report'!$G$2:$G$1048576))</f>
        <v/>
      </c>
      <c r="J3783" s="21" t="str">
        <f>IF(A3783="","",SUMIFS('Step 2 OMS Report'!$I$2:$I$1048576,'Step 2 OMS Report'!$C$2:$C$1048576,'Sku Break Down'!A3783))</f>
        <v/>
      </c>
      <c r="K3783" s="21" t="str">
        <f t="shared" si="238"/>
        <v/>
      </c>
      <c r="L3783" s="22" t="str">
        <f t="shared" si="236"/>
        <v/>
      </c>
      <c r="M3783" s="22" t="str">
        <f t="shared" si="239"/>
        <v/>
      </c>
    </row>
    <row r="3784" spans="1:13" x14ac:dyDescent="0.55000000000000004">
      <c r="A3784" s="24"/>
      <c r="B3784" s="21" t="str">
        <f>IFERROR(INDEX('Step 2 OMS Report'!$D$2:$D$1048576,MATCH('Sku Break Down'!A3784,'Step 2 OMS Report'!$C$2:$C$1048576,0)),"")</f>
        <v/>
      </c>
      <c r="C3784" s="21" t="str">
        <f>IFERROR(INDEX('Step 2 OMS Report'!$F$2:$F$1048576,MATCH('Sku Break Down'!A3784,'Step 2 OMS Report'!$C$2:$C$1048576,0)),"")</f>
        <v/>
      </c>
      <c r="D3784" s="21" t="str">
        <f>IFERROR(INDEX('Step 2 OMS Report'!$E$2:$E$1048576,MATCH('Sku Break Down'!A3784,'Step 2 OMS Report'!$A$2:$A$1048576,0)),"")</f>
        <v/>
      </c>
      <c r="E3784" s="21" t="str">
        <f>IFERROR(INDEX('Product Info (Hide)'!$E$2:$E$1840,MATCH('Sku Break Down'!C3784,Manufacture_SKUHiddenSheet,0)),"")</f>
        <v/>
      </c>
      <c r="F3784" s="21" t="str">
        <f>IF(A3784="","",SUMIFS('Step 1 Customer Remit'!$J$17:$J$1048576,'Step 1 Customer Remit'!$B$17:$B$1048576,'Sku Break Down'!A3784,'Step 1 Customer Remit'!$D$17:$D$1048576,"Return"))</f>
        <v/>
      </c>
      <c r="G3784" s="21" t="str">
        <f>IF(A3784="","",SUMIFS('Step 1 Customer Remit'!$F$17:$F$1048576,'Step 1 Customer Remit'!$B$17:$B$1048576,'Sku Break Down'!A3784,'Step 1 Customer Remit'!$D$17:$D$1048576,"Return"))</f>
        <v/>
      </c>
      <c r="H3784" s="21" t="str">
        <f t="shared" si="237"/>
        <v/>
      </c>
      <c r="I3784" s="21" t="str">
        <f>IF(A3784="","",SUMIF('Step 2 OMS Report'!$C$2:$C$1048576,'Sku Break Down'!A3784,'Step 2 OMS Report'!$G$2:$G$1048576))</f>
        <v/>
      </c>
      <c r="J3784" s="21" t="str">
        <f>IF(A3784="","",SUMIFS('Step 2 OMS Report'!$I$2:$I$1048576,'Step 2 OMS Report'!$C$2:$C$1048576,'Sku Break Down'!A3784))</f>
        <v/>
      </c>
      <c r="K3784" s="21" t="str">
        <f t="shared" si="238"/>
        <v/>
      </c>
      <c r="L3784" s="22" t="str">
        <f t="shared" si="236"/>
        <v/>
      </c>
      <c r="M3784" s="22" t="str">
        <f t="shared" si="239"/>
        <v/>
      </c>
    </row>
    <row r="3785" spans="1:13" x14ac:dyDescent="0.55000000000000004">
      <c r="A3785" s="24"/>
      <c r="B3785" s="21" t="str">
        <f>IFERROR(INDEX('Step 2 OMS Report'!$D$2:$D$1048576,MATCH('Sku Break Down'!A3785,'Step 2 OMS Report'!$C$2:$C$1048576,0)),"")</f>
        <v/>
      </c>
      <c r="C3785" s="21" t="str">
        <f>IFERROR(INDEX('Step 2 OMS Report'!$F$2:$F$1048576,MATCH('Sku Break Down'!A3785,'Step 2 OMS Report'!$C$2:$C$1048576,0)),"")</f>
        <v/>
      </c>
      <c r="D3785" s="21" t="str">
        <f>IFERROR(INDEX('Step 2 OMS Report'!$E$2:$E$1048576,MATCH('Sku Break Down'!A3785,'Step 2 OMS Report'!$A$2:$A$1048576,0)),"")</f>
        <v/>
      </c>
      <c r="E3785" s="21" t="str">
        <f>IFERROR(INDEX('Product Info (Hide)'!$E$2:$E$1840,MATCH('Sku Break Down'!C3785,Manufacture_SKUHiddenSheet,0)),"")</f>
        <v/>
      </c>
      <c r="F3785" s="21" t="str">
        <f>IF(A3785="","",SUMIFS('Step 1 Customer Remit'!$J$17:$J$1048576,'Step 1 Customer Remit'!$B$17:$B$1048576,'Sku Break Down'!A3785,'Step 1 Customer Remit'!$D$17:$D$1048576,"Return"))</f>
        <v/>
      </c>
      <c r="G3785" s="21" t="str">
        <f>IF(A3785="","",SUMIFS('Step 1 Customer Remit'!$F$17:$F$1048576,'Step 1 Customer Remit'!$B$17:$B$1048576,'Sku Break Down'!A3785,'Step 1 Customer Remit'!$D$17:$D$1048576,"Return"))</f>
        <v/>
      </c>
      <c r="H3785" s="21" t="str">
        <f t="shared" si="237"/>
        <v/>
      </c>
      <c r="I3785" s="21" t="str">
        <f>IF(A3785="","",SUMIF('Step 2 OMS Report'!$C$2:$C$1048576,'Sku Break Down'!A3785,'Step 2 OMS Report'!$G$2:$G$1048576))</f>
        <v/>
      </c>
      <c r="J3785" s="21" t="str">
        <f>IF(A3785="","",SUMIFS('Step 2 OMS Report'!$I$2:$I$1048576,'Step 2 OMS Report'!$C$2:$C$1048576,'Sku Break Down'!A3785))</f>
        <v/>
      </c>
      <c r="K3785" s="21" t="str">
        <f t="shared" si="238"/>
        <v/>
      </c>
      <c r="L3785" s="22" t="str">
        <f t="shared" si="236"/>
        <v/>
      </c>
      <c r="M3785" s="22" t="str">
        <f t="shared" si="239"/>
        <v/>
      </c>
    </row>
    <row r="3786" spans="1:13" x14ac:dyDescent="0.55000000000000004">
      <c r="A3786" s="24"/>
      <c r="B3786" s="21" t="str">
        <f>IFERROR(INDEX('Step 2 OMS Report'!$D$2:$D$1048576,MATCH('Sku Break Down'!A3786,'Step 2 OMS Report'!$C$2:$C$1048576,0)),"")</f>
        <v/>
      </c>
      <c r="C3786" s="21" t="str">
        <f>IFERROR(INDEX('Step 2 OMS Report'!$F$2:$F$1048576,MATCH('Sku Break Down'!A3786,'Step 2 OMS Report'!$C$2:$C$1048576,0)),"")</f>
        <v/>
      </c>
      <c r="D3786" s="21" t="str">
        <f>IFERROR(INDEX('Step 2 OMS Report'!$E$2:$E$1048576,MATCH('Sku Break Down'!A3786,'Step 2 OMS Report'!$A$2:$A$1048576,0)),"")</f>
        <v/>
      </c>
      <c r="E3786" s="21" t="str">
        <f>IFERROR(INDEX('Product Info (Hide)'!$E$2:$E$1840,MATCH('Sku Break Down'!C3786,Manufacture_SKUHiddenSheet,0)),"")</f>
        <v/>
      </c>
      <c r="F3786" s="21" t="str">
        <f>IF(A3786="","",SUMIFS('Step 1 Customer Remit'!$J$17:$J$1048576,'Step 1 Customer Remit'!$B$17:$B$1048576,'Sku Break Down'!A3786,'Step 1 Customer Remit'!$D$17:$D$1048576,"Return"))</f>
        <v/>
      </c>
      <c r="G3786" s="21" t="str">
        <f>IF(A3786="","",SUMIFS('Step 1 Customer Remit'!$F$17:$F$1048576,'Step 1 Customer Remit'!$B$17:$B$1048576,'Sku Break Down'!A3786,'Step 1 Customer Remit'!$D$17:$D$1048576,"Return"))</f>
        <v/>
      </c>
      <c r="H3786" s="21" t="str">
        <f t="shared" si="237"/>
        <v/>
      </c>
      <c r="I3786" s="21" t="str">
        <f>IF(A3786="","",SUMIF('Step 2 OMS Report'!$C$2:$C$1048576,'Sku Break Down'!A3786,'Step 2 OMS Report'!$G$2:$G$1048576))</f>
        <v/>
      </c>
      <c r="J3786" s="21" t="str">
        <f>IF(A3786="","",SUMIFS('Step 2 OMS Report'!$I$2:$I$1048576,'Step 2 OMS Report'!$C$2:$C$1048576,'Sku Break Down'!A3786))</f>
        <v/>
      </c>
      <c r="K3786" s="21" t="str">
        <f t="shared" si="238"/>
        <v/>
      </c>
      <c r="L3786" s="22" t="str">
        <f t="shared" si="236"/>
        <v/>
      </c>
      <c r="M3786" s="22" t="str">
        <f t="shared" si="239"/>
        <v/>
      </c>
    </row>
    <row r="3787" spans="1:13" x14ac:dyDescent="0.55000000000000004">
      <c r="A3787" s="24"/>
      <c r="B3787" s="21" t="str">
        <f>IFERROR(INDEX('Step 2 OMS Report'!$D$2:$D$1048576,MATCH('Sku Break Down'!A3787,'Step 2 OMS Report'!$C$2:$C$1048576,0)),"")</f>
        <v/>
      </c>
      <c r="C3787" s="21" t="str">
        <f>IFERROR(INDEX('Step 2 OMS Report'!$F$2:$F$1048576,MATCH('Sku Break Down'!A3787,'Step 2 OMS Report'!$C$2:$C$1048576,0)),"")</f>
        <v/>
      </c>
      <c r="D3787" s="21" t="str">
        <f>IFERROR(INDEX('Step 2 OMS Report'!$E$2:$E$1048576,MATCH('Sku Break Down'!A3787,'Step 2 OMS Report'!$A$2:$A$1048576,0)),"")</f>
        <v/>
      </c>
      <c r="E3787" s="21" t="str">
        <f>IFERROR(INDEX('Product Info (Hide)'!$E$2:$E$1840,MATCH('Sku Break Down'!C3787,Manufacture_SKUHiddenSheet,0)),"")</f>
        <v/>
      </c>
      <c r="F3787" s="21" t="str">
        <f>IF(A3787="","",SUMIFS('Step 1 Customer Remit'!$J$17:$J$1048576,'Step 1 Customer Remit'!$B$17:$B$1048576,'Sku Break Down'!A3787,'Step 1 Customer Remit'!$D$17:$D$1048576,"Return"))</f>
        <v/>
      </c>
      <c r="G3787" s="21" t="str">
        <f>IF(A3787="","",SUMIFS('Step 1 Customer Remit'!$F$17:$F$1048576,'Step 1 Customer Remit'!$B$17:$B$1048576,'Sku Break Down'!A3787,'Step 1 Customer Remit'!$D$17:$D$1048576,"Return"))</f>
        <v/>
      </c>
      <c r="H3787" s="21" t="str">
        <f t="shared" si="237"/>
        <v/>
      </c>
      <c r="I3787" s="21" t="str">
        <f>IF(A3787="","",SUMIF('Step 2 OMS Report'!$C$2:$C$1048576,'Sku Break Down'!A3787,'Step 2 OMS Report'!$G$2:$G$1048576))</f>
        <v/>
      </c>
      <c r="J3787" s="21" t="str">
        <f>IF(A3787="","",SUMIFS('Step 2 OMS Report'!$I$2:$I$1048576,'Step 2 OMS Report'!$C$2:$C$1048576,'Sku Break Down'!A3787))</f>
        <v/>
      </c>
      <c r="K3787" s="21" t="str">
        <f t="shared" si="238"/>
        <v/>
      </c>
      <c r="L3787" s="22" t="str">
        <f t="shared" si="236"/>
        <v/>
      </c>
      <c r="M3787" s="22" t="str">
        <f t="shared" si="239"/>
        <v/>
      </c>
    </row>
    <row r="3788" spans="1:13" x14ac:dyDescent="0.55000000000000004">
      <c r="A3788" s="24"/>
      <c r="B3788" s="21" t="str">
        <f>IFERROR(INDEX('Step 2 OMS Report'!$D$2:$D$1048576,MATCH('Sku Break Down'!A3788,'Step 2 OMS Report'!$C$2:$C$1048576,0)),"")</f>
        <v/>
      </c>
      <c r="C3788" s="21" t="str">
        <f>IFERROR(INDEX('Step 2 OMS Report'!$F$2:$F$1048576,MATCH('Sku Break Down'!A3788,'Step 2 OMS Report'!$C$2:$C$1048576,0)),"")</f>
        <v/>
      </c>
      <c r="D3788" s="21" t="str">
        <f>IFERROR(INDEX('Step 2 OMS Report'!$E$2:$E$1048576,MATCH('Sku Break Down'!A3788,'Step 2 OMS Report'!$A$2:$A$1048576,0)),"")</f>
        <v/>
      </c>
      <c r="E3788" s="21" t="str">
        <f>IFERROR(INDEX('Product Info (Hide)'!$E$2:$E$1840,MATCH('Sku Break Down'!C3788,Manufacture_SKUHiddenSheet,0)),"")</f>
        <v/>
      </c>
      <c r="F3788" s="21" t="str">
        <f>IF(A3788="","",SUMIFS('Step 1 Customer Remit'!$J$17:$J$1048576,'Step 1 Customer Remit'!$B$17:$B$1048576,'Sku Break Down'!A3788,'Step 1 Customer Remit'!$D$17:$D$1048576,"Return"))</f>
        <v/>
      </c>
      <c r="G3788" s="21" t="str">
        <f>IF(A3788="","",SUMIFS('Step 1 Customer Remit'!$F$17:$F$1048576,'Step 1 Customer Remit'!$B$17:$B$1048576,'Sku Break Down'!A3788,'Step 1 Customer Remit'!$D$17:$D$1048576,"Return"))</f>
        <v/>
      </c>
      <c r="H3788" s="21" t="str">
        <f t="shared" si="237"/>
        <v/>
      </c>
      <c r="I3788" s="21" t="str">
        <f>IF(A3788="","",SUMIF('Step 2 OMS Report'!$C$2:$C$1048576,'Sku Break Down'!A3788,'Step 2 OMS Report'!$G$2:$G$1048576))</f>
        <v/>
      </c>
      <c r="J3788" s="21" t="str">
        <f>IF(A3788="","",SUMIFS('Step 2 OMS Report'!$I$2:$I$1048576,'Step 2 OMS Report'!$C$2:$C$1048576,'Sku Break Down'!A3788))</f>
        <v/>
      </c>
      <c r="K3788" s="21" t="str">
        <f t="shared" si="238"/>
        <v/>
      </c>
      <c r="L3788" s="22" t="str">
        <f t="shared" si="236"/>
        <v/>
      </c>
      <c r="M3788" s="22" t="str">
        <f t="shared" si="239"/>
        <v/>
      </c>
    </row>
    <row r="3789" spans="1:13" x14ac:dyDescent="0.55000000000000004">
      <c r="A3789" s="24"/>
      <c r="B3789" s="21" t="str">
        <f>IFERROR(INDEX('Step 2 OMS Report'!$D$2:$D$1048576,MATCH('Sku Break Down'!A3789,'Step 2 OMS Report'!$C$2:$C$1048576,0)),"")</f>
        <v/>
      </c>
      <c r="C3789" s="21" t="str">
        <f>IFERROR(INDEX('Step 2 OMS Report'!$F$2:$F$1048576,MATCH('Sku Break Down'!A3789,'Step 2 OMS Report'!$C$2:$C$1048576,0)),"")</f>
        <v/>
      </c>
      <c r="D3789" s="21" t="str">
        <f>IFERROR(INDEX('Step 2 OMS Report'!$E$2:$E$1048576,MATCH('Sku Break Down'!A3789,'Step 2 OMS Report'!$A$2:$A$1048576,0)),"")</f>
        <v/>
      </c>
      <c r="E3789" s="21" t="str">
        <f>IFERROR(INDEX('Product Info (Hide)'!$E$2:$E$1840,MATCH('Sku Break Down'!C3789,Manufacture_SKUHiddenSheet,0)),"")</f>
        <v/>
      </c>
      <c r="F3789" s="21" t="str">
        <f>IF(A3789="","",SUMIFS('Step 1 Customer Remit'!$J$17:$J$1048576,'Step 1 Customer Remit'!$B$17:$B$1048576,'Sku Break Down'!A3789,'Step 1 Customer Remit'!$D$17:$D$1048576,"Return"))</f>
        <v/>
      </c>
      <c r="G3789" s="21" t="str">
        <f>IF(A3789="","",SUMIFS('Step 1 Customer Remit'!$F$17:$F$1048576,'Step 1 Customer Remit'!$B$17:$B$1048576,'Sku Break Down'!A3789,'Step 1 Customer Remit'!$D$17:$D$1048576,"Return"))</f>
        <v/>
      </c>
      <c r="H3789" s="21" t="str">
        <f t="shared" si="237"/>
        <v/>
      </c>
      <c r="I3789" s="21" t="str">
        <f>IF(A3789="","",SUMIF('Step 2 OMS Report'!$C$2:$C$1048576,'Sku Break Down'!A3789,'Step 2 OMS Report'!$G$2:$G$1048576))</f>
        <v/>
      </c>
      <c r="J3789" s="21" t="str">
        <f>IF(A3789="","",SUMIFS('Step 2 OMS Report'!$I$2:$I$1048576,'Step 2 OMS Report'!$C$2:$C$1048576,'Sku Break Down'!A3789))</f>
        <v/>
      </c>
      <c r="K3789" s="21" t="str">
        <f t="shared" si="238"/>
        <v/>
      </c>
      <c r="L3789" s="22" t="str">
        <f t="shared" si="236"/>
        <v/>
      </c>
      <c r="M3789" s="22" t="str">
        <f t="shared" si="239"/>
        <v/>
      </c>
    </row>
    <row r="3790" spans="1:13" x14ac:dyDescent="0.55000000000000004">
      <c r="A3790" s="24"/>
      <c r="B3790" s="21" t="str">
        <f>IFERROR(INDEX('Step 2 OMS Report'!$D$2:$D$1048576,MATCH('Sku Break Down'!A3790,'Step 2 OMS Report'!$C$2:$C$1048576,0)),"")</f>
        <v/>
      </c>
      <c r="C3790" s="21" t="str">
        <f>IFERROR(INDEX('Step 2 OMS Report'!$F$2:$F$1048576,MATCH('Sku Break Down'!A3790,'Step 2 OMS Report'!$C$2:$C$1048576,0)),"")</f>
        <v/>
      </c>
      <c r="D3790" s="21" t="str">
        <f>IFERROR(INDEX('Step 2 OMS Report'!$E$2:$E$1048576,MATCH('Sku Break Down'!A3790,'Step 2 OMS Report'!$A$2:$A$1048576,0)),"")</f>
        <v/>
      </c>
      <c r="E3790" s="21" t="str">
        <f>IFERROR(INDEX('Product Info (Hide)'!$E$2:$E$1840,MATCH('Sku Break Down'!C3790,Manufacture_SKUHiddenSheet,0)),"")</f>
        <v/>
      </c>
      <c r="F3790" s="21" t="str">
        <f>IF(A3790="","",SUMIFS('Step 1 Customer Remit'!$J$17:$J$1048576,'Step 1 Customer Remit'!$B$17:$B$1048576,'Sku Break Down'!A3790,'Step 1 Customer Remit'!$D$17:$D$1048576,"Return"))</f>
        <v/>
      </c>
      <c r="G3790" s="21" t="str">
        <f>IF(A3790="","",SUMIFS('Step 1 Customer Remit'!$F$17:$F$1048576,'Step 1 Customer Remit'!$B$17:$B$1048576,'Sku Break Down'!A3790,'Step 1 Customer Remit'!$D$17:$D$1048576,"Return"))</f>
        <v/>
      </c>
      <c r="H3790" s="21" t="str">
        <f t="shared" si="237"/>
        <v/>
      </c>
      <c r="I3790" s="21" t="str">
        <f>IF(A3790="","",SUMIF('Step 2 OMS Report'!$C$2:$C$1048576,'Sku Break Down'!A3790,'Step 2 OMS Report'!$G$2:$G$1048576))</f>
        <v/>
      </c>
      <c r="J3790" s="21" t="str">
        <f>IF(A3790="","",SUMIFS('Step 2 OMS Report'!$I$2:$I$1048576,'Step 2 OMS Report'!$C$2:$C$1048576,'Sku Break Down'!A3790))</f>
        <v/>
      </c>
      <c r="K3790" s="21" t="str">
        <f t="shared" si="238"/>
        <v/>
      </c>
      <c r="L3790" s="22" t="str">
        <f t="shared" si="236"/>
        <v/>
      </c>
      <c r="M3790" s="22" t="str">
        <f t="shared" si="239"/>
        <v/>
      </c>
    </row>
    <row r="3791" spans="1:13" x14ac:dyDescent="0.55000000000000004">
      <c r="A3791" s="24"/>
      <c r="B3791" s="21" t="str">
        <f>IFERROR(INDEX('Step 2 OMS Report'!$D$2:$D$1048576,MATCH('Sku Break Down'!A3791,'Step 2 OMS Report'!$C$2:$C$1048576,0)),"")</f>
        <v/>
      </c>
      <c r="C3791" s="21" t="str">
        <f>IFERROR(INDEX('Step 2 OMS Report'!$F$2:$F$1048576,MATCH('Sku Break Down'!A3791,'Step 2 OMS Report'!$C$2:$C$1048576,0)),"")</f>
        <v/>
      </c>
      <c r="D3791" s="21" t="str">
        <f>IFERROR(INDEX('Step 2 OMS Report'!$E$2:$E$1048576,MATCH('Sku Break Down'!A3791,'Step 2 OMS Report'!$A$2:$A$1048576,0)),"")</f>
        <v/>
      </c>
      <c r="E3791" s="21" t="str">
        <f>IFERROR(INDEX('Product Info (Hide)'!$E$2:$E$1840,MATCH('Sku Break Down'!C3791,Manufacture_SKUHiddenSheet,0)),"")</f>
        <v/>
      </c>
      <c r="F3791" s="21" t="str">
        <f>IF(A3791="","",SUMIFS('Step 1 Customer Remit'!$J$17:$J$1048576,'Step 1 Customer Remit'!$B$17:$B$1048576,'Sku Break Down'!A3791,'Step 1 Customer Remit'!$D$17:$D$1048576,"Return"))</f>
        <v/>
      </c>
      <c r="G3791" s="21" t="str">
        <f>IF(A3791="","",SUMIFS('Step 1 Customer Remit'!$F$17:$F$1048576,'Step 1 Customer Remit'!$B$17:$B$1048576,'Sku Break Down'!A3791,'Step 1 Customer Remit'!$D$17:$D$1048576,"Return"))</f>
        <v/>
      </c>
      <c r="H3791" s="21" t="str">
        <f t="shared" si="237"/>
        <v/>
      </c>
      <c r="I3791" s="21" t="str">
        <f>IF(A3791="","",SUMIF('Step 2 OMS Report'!$C$2:$C$1048576,'Sku Break Down'!A3791,'Step 2 OMS Report'!$G$2:$G$1048576))</f>
        <v/>
      </c>
      <c r="J3791" s="21" t="str">
        <f>IF(A3791="","",SUMIFS('Step 2 OMS Report'!$I$2:$I$1048576,'Step 2 OMS Report'!$C$2:$C$1048576,'Sku Break Down'!A3791))</f>
        <v/>
      </c>
      <c r="K3791" s="21" t="str">
        <f t="shared" si="238"/>
        <v/>
      </c>
      <c r="L3791" s="22" t="str">
        <f t="shared" si="236"/>
        <v/>
      </c>
      <c r="M3791" s="22" t="str">
        <f t="shared" si="239"/>
        <v/>
      </c>
    </row>
    <row r="3792" spans="1:13" x14ac:dyDescent="0.55000000000000004">
      <c r="A3792" s="24"/>
      <c r="B3792" s="21" t="str">
        <f>IFERROR(INDEX('Step 2 OMS Report'!$D$2:$D$1048576,MATCH('Sku Break Down'!A3792,'Step 2 OMS Report'!$C$2:$C$1048576,0)),"")</f>
        <v/>
      </c>
      <c r="C3792" s="21" t="str">
        <f>IFERROR(INDEX('Step 2 OMS Report'!$F$2:$F$1048576,MATCH('Sku Break Down'!A3792,'Step 2 OMS Report'!$C$2:$C$1048576,0)),"")</f>
        <v/>
      </c>
      <c r="D3792" s="21" t="str">
        <f>IFERROR(INDEX('Step 2 OMS Report'!$E$2:$E$1048576,MATCH('Sku Break Down'!A3792,'Step 2 OMS Report'!$A$2:$A$1048576,0)),"")</f>
        <v/>
      </c>
      <c r="E3792" s="21" t="str">
        <f>IFERROR(INDEX('Product Info (Hide)'!$E$2:$E$1840,MATCH('Sku Break Down'!C3792,Manufacture_SKUHiddenSheet,0)),"")</f>
        <v/>
      </c>
      <c r="F3792" s="21" t="str">
        <f>IF(A3792="","",SUMIFS('Step 1 Customer Remit'!$J$17:$J$1048576,'Step 1 Customer Remit'!$B$17:$B$1048576,'Sku Break Down'!A3792,'Step 1 Customer Remit'!$D$17:$D$1048576,"Return"))</f>
        <v/>
      </c>
      <c r="G3792" s="21" t="str">
        <f>IF(A3792="","",SUMIFS('Step 1 Customer Remit'!$F$17:$F$1048576,'Step 1 Customer Remit'!$B$17:$B$1048576,'Sku Break Down'!A3792,'Step 1 Customer Remit'!$D$17:$D$1048576,"Return"))</f>
        <v/>
      </c>
      <c r="H3792" s="21" t="str">
        <f t="shared" si="237"/>
        <v/>
      </c>
      <c r="I3792" s="21" t="str">
        <f>IF(A3792="","",SUMIF('Step 2 OMS Report'!$C$2:$C$1048576,'Sku Break Down'!A3792,'Step 2 OMS Report'!$G$2:$G$1048576))</f>
        <v/>
      </c>
      <c r="J3792" s="21" t="str">
        <f>IF(A3792="","",SUMIFS('Step 2 OMS Report'!$I$2:$I$1048576,'Step 2 OMS Report'!$C$2:$C$1048576,'Sku Break Down'!A3792))</f>
        <v/>
      </c>
      <c r="K3792" s="21" t="str">
        <f t="shared" si="238"/>
        <v/>
      </c>
      <c r="L3792" s="22" t="str">
        <f t="shared" si="236"/>
        <v/>
      </c>
      <c r="M3792" s="22" t="str">
        <f t="shared" si="239"/>
        <v/>
      </c>
    </row>
    <row r="3793" spans="1:13" x14ac:dyDescent="0.55000000000000004">
      <c r="A3793" s="24"/>
      <c r="B3793" s="21" t="str">
        <f>IFERROR(INDEX('Step 2 OMS Report'!$D$2:$D$1048576,MATCH('Sku Break Down'!A3793,'Step 2 OMS Report'!$C$2:$C$1048576,0)),"")</f>
        <v/>
      </c>
      <c r="C3793" s="21" t="str">
        <f>IFERROR(INDEX('Step 2 OMS Report'!$F$2:$F$1048576,MATCH('Sku Break Down'!A3793,'Step 2 OMS Report'!$C$2:$C$1048576,0)),"")</f>
        <v/>
      </c>
      <c r="D3793" s="21" t="str">
        <f>IFERROR(INDEX('Step 2 OMS Report'!$E$2:$E$1048576,MATCH('Sku Break Down'!A3793,'Step 2 OMS Report'!$A$2:$A$1048576,0)),"")</f>
        <v/>
      </c>
      <c r="E3793" s="21" t="str">
        <f>IFERROR(INDEX('Product Info (Hide)'!$E$2:$E$1840,MATCH('Sku Break Down'!C3793,Manufacture_SKUHiddenSheet,0)),"")</f>
        <v/>
      </c>
      <c r="F3793" s="21" t="str">
        <f>IF(A3793="","",SUMIFS('Step 1 Customer Remit'!$J$17:$J$1048576,'Step 1 Customer Remit'!$B$17:$B$1048576,'Sku Break Down'!A3793,'Step 1 Customer Remit'!$D$17:$D$1048576,"Return"))</f>
        <v/>
      </c>
      <c r="G3793" s="21" t="str">
        <f>IF(A3793="","",SUMIFS('Step 1 Customer Remit'!$F$17:$F$1048576,'Step 1 Customer Remit'!$B$17:$B$1048576,'Sku Break Down'!A3793,'Step 1 Customer Remit'!$D$17:$D$1048576,"Return"))</f>
        <v/>
      </c>
      <c r="H3793" s="21" t="str">
        <f t="shared" si="237"/>
        <v/>
      </c>
      <c r="I3793" s="21" t="str">
        <f>IF(A3793="","",SUMIF('Step 2 OMS Report'!$C$2:$C$1048576,'Sku Break Down'!A3793,'Step 2 OMS Report'!$G$2:$G$1048576))</f>
        <v/>
      </c>
      <c r="J3793" s="21" t="str">
        <f>IF(A3793="","",SUMIFS('Step 2 OMS Report'!$I$2:$I$1048576,'Step 2 OMS Report'!$C$2:$C$1048576,'Sku Break Down'!A3793))</f>
        <v/>
      </c>
      <c r="K3793" s="21" t="str">
        <f t="shared" si="238"/>
        <v/>
      </c>
      <c r="L3793" s="22" t="str">
        <f t="shared" si="236"/>
        <v/>
      </c>
      <c r="M3793" s="22" t="str">
        <f t="shared" si="239"/>
        <v/>
      </c>
    </row>
    <row r="3794" spans="1:13" x14ac:dyDescent="0.55000000000000004">
      <c r="A3794" s="24"/>
      <c r="B3794" s="21" t="str">
        <f>IFERROR(INDEX('Step 2 OMS Report'!$D$2:$D$1048576,MATCH('Sku Break Down'!A3794,'Step 2 OMS Report'!$C$2:$C$1048576,0)),"")</f>
        <v/>
      </c>
      <c r="C3794" s="21" t="str">
        <f>IFERROR(INDEX('Step 2 OMS Report'!$F$2:$F$1048576,MATCH('Sku Break Down'!A3794,'Step 2 OMS Report'!$C$2:$C$1048576,0)),"")</f>
        <v/>
      </c>
      <c r="D3794" s="21" t="str">
        <f>IFERROR(INDEX('Step 2 OMS Report'!$E$2:$E$1048576,MATCH('Sku Break Down'!A3794,'Step 2 OMS Report'!$A$2:$A$1048576,0)),"")</f>
        <v/>
      </c>
      <c r="E3794" s="21" t="str">
        <f>IFERROR(INDEX('Product Info (Hide)'!$E$2:$E$1840,MATCH('Sku Break Down'!C3794,Manufacture_SKUHiddenSheet,0)),"")</f>
        <v/>
      </c>
      <c r="F3794" s="21" t="str">
        <f>IF(A3794="","",SUMIFS('Step 1 Customer Remit'!$J$17:$J$1048576,'Step 1 Customer Remit'!$B$17:$B$1048576,'Sku Break Down'!A3794,'Step 1 Customer Remit'!$D$17:$D$1048576,"Return"))</f>
        <v/>
      </c>
      <c r="G3794" s="21" t="str">
        <f>IF(A3794="","",SUMIFS('Step 1 Customer Remit'!$F$17:$F$1048576,'Step 1 Customer Remit'!$B$17:$B$1048576,'Sku Break Down'!A3794,'Step 1 Customer Remit'!$D$17:$D$1048576,"Return"))</f>
        <v/>
      </c>
      <c r="H3794" s="21" t="str">
        <f t="shared" si="237"/>
        <v/>
      </c>
      <c r="I3794" s="21" t="str">
        <f>IF(A3794="","",SUMIF('Step 2 OMS Report'!$C$2:$C$1048576,'Sku Break Down'!A3794,'Step 2 OMS Report'!$G$2:$G$1048576))</f>
        <v/>
      </c>
      <c r="J3794" s="21" t="str">
        <f>IF(A3794="","",SUMIFS('Step 2 OMS Report'!$I$2:$I$1048576,'Step 2 OMS Report'!$C$2:$C$1048576,'Sku Break Down'!A3794))</f>
        <v/>
      </c>
      <c r="K3794" s="21" t="str">
        <f t="shared" si="238"/>
        <v/>
      </c>
      <c r="L3794" s="22" t="str">
        <f t="shared" si="236"/>
        <v/>
      </c>
      <c r="M3794" s="22" t="str">
        <f t="shared" si="239"/>
        <v/>
      </c>
    </row>
    <row r="3795" spans="1:13" x14ac:dyDescent="0.55000000000000004">
      <c r="A3795" s="24"/>
      <c r="B3795" s="21" t="str">
        <f>IFERROR(INDEX('Step 2 OMS Report'!$D$2:$D$1048576,MATCH('Sku Break Down'!A3795,'Step 2 OMS Report'!$C$2:$C$1048576,0)),"")</f>
        <v/>
      </c>
      <c r="C3795" s="21" t="str">
        <f>IFERROR(INDEX('Step 2 OMS Report'!$F$2:$F$1048576,MATCH('Sku Break Down'!A3795,'Step 2 OMS Report'!$C$2:$C$1048576,0)),"")</f>
        <v/>
      </c>
      <c r="D3795" s="21" t="str">
        <f>IFERROR(INDEX('Step 2 OMS Report'!$E$2:$E$1048576,MATCH('Sku Break Down'!A3795,'Step 2 OMS Report'!$A$2:$A$1048576,0)),"")</f>
        <v/>
      </c>
      <c r="E3795" s="21" t="str">
        <f>IFERROR(INDEX('Product Info (Hide)'!$E$2:$E$1840,MATCH('Sku Break Down'!C3795,Manufacture_SKUHiddenSheet,0)),"")</f>
        <v/>
      </c>
      <c r="F3795" s="21" t="str">
        <f>IF(A3795="","",SUMIFS('Step 1 Customer Remit'!$J$17:$J$1048576,'Step 1 Customer Remit'!$B$17:$B$1048576,'Sku Break Down'!A3795,'Step 1 Customer Remit'!$D$17:$D$1048576,"Return"))</f>
        <v/>
      </c>
      <c r="G3795" s="21" t="str">
        <f>IF(A3795="","",SUMIFS('Step 1 Customer Remit'!$F$17:$F$1048576,'Step 1 Customer Remit'!$B$17:$B$1048576,'Sku Break Down'!A3795,'Step 1 Customer Remit'!$D$17:$D$1048576,"Return"))</f>
        <v/>
      </c>
      <c r="H3795" s="21" t="str">
        <f t="shared" si="237"/>
        <v/>
      </c>
      <c r="I3795" s="21" t="str">
        <f>IF(A3795="","",SUMIF('Step 2 OMS Report'!$C$2:$C$1048576,'Sku Break Down'!A3795,'Step 2 OMS Report'!$G$2:$G$1048576))</f>
        <v/>
      </c>
      <c r="J3795" s="21" t="str">
        <f>IF(A3795="","",SUMIFS('Step 2 OMS Report'!$I$2:$I$1048576,'Step 2 OMS Report'!$C$2:$C$1048576,'Sku Break Down'!A3795))</f>
        <v/>
      </c>
      <c r="K3795" s="21" t="str">
        <f t="shared" si="238"/>
        <v/>
      </c>
      <c r="L3795" s="22" t="str">
        <f t="shared" si="236"/>
        <v/>
      </c>
      <c r="M3795" s="22" t="str">
        <f t="shared" si="239"/>
        <v/>
      </c>
    </row>
    <row r="3796" spans="1:13" x14ac:dyDescent="0.55000000000000004">
      <c r="A3796" s="24"/>
      <c r="B3796" s="21" t="str">
        <f>IFERROR(INDEX('Step 2 OMS Report'!$D$2:$D$1048576,MATCH('Sku Break Down'!A3796,'Step 2 OMS Report'!$C$2:$C$1048576,0)),"")</f>
        <v/>
      </c>
      <c r="C3796" s="21" t="str">
        <f>IFERROR(INDEX('Step 2 OMS Report'!$F$2:$F$1048576,MATCH('Sku Break Down'!A3796,'Step 2 OMS Report'!$C$2:$C$1048576,0)),"")</f>
        <v/>
      </c>
      <c r="D3796" s="21" t="str">
        <f>IFERROR(INDEX('Step 2 OMS Report'!$E$2:$E$1048576,MATCH('Sku Break Down'!A3796,'Step 2 OMS Report'!$A$2:$A$1048576,0)),"")</f>
        <v/>
      </c>
      <c r="E3796" s="21" t="str">
        <f>IFERROR(INDEX('Product Info (Hide)'!$E$2:$E$1840,MATCH('Sku Break Down'!C3796,Manufacture_SKUHiddenSheet,0)),"")</f>
        <v/>
      </c>
      <c r="F3796" s="21" t="str">
        <f>IF(A3796="","",SUMIFS('Step 1 Customer Remit'!$J$17:$J$1048576,'Step 1 Customer Remit'!$B$17:$B$1048576,'Sku Break Down'!A3796,'Step 1 Customer Remit'!$D$17:$D$1048576,"Return"))</f>
        <v/>
      </c>
      <c r="G3796" s="21" t="str">
        <f>IF(A3796="","",SUMIFS('Step 1 Customer Remit'!$F$17:$F$1048576,'Step 1 Customer Remit'!$B$17:$B$1048576,'Sku Break Down'!A3796,'Step 1 Customer Remit'!$D$17:$D$1048576,"Return"))</f>
        <v/>
      </c>
      <c r="H3796" s="21" t="str">
        <f t="shared" si="237"/>
        <v/>
      </c>
      <c r="I3796" s="21" t="str">
        <f>IF(A3796="","",SUMIF('Step 2 OMS Report'!$C$2:$C$1048576,'Sku Break Down'!A3796,'Step 2 OMS Report'!$G$2:$G$1048576))</f>
        <v/>
      </c>
      <c r="J3796" s="21" t="str">
        <f>IF(A3796="","",SUMIFS('Step 2 OMS Report'!$I$2:$I$1048576,'Step 2 OMS Report'!$C$2:$C$1048576,'Sku Break Down'!A3796))</f>
        <v/>
      </c>
      <c r="K3796" s="21" t="str">
        <f t="shared" si="238"/>
        <v/>
      </c>
      <c r="L3796" s="22" t="str">
        <f t="shared" si="236"/>
        <v/>
      </c>
      <c r="M3796" s="22" t="str">
        <f t="shared" si="239"/>
        <v/>
      </c>
    </row>
    <row r="3797" spans="1:13" x14ac:dyDescent="0.55000000000000004">
      <c r="A3797" s="24"/>
      <c r="B3797" s="21" t="str">
        <f>IFERROR(INDEX('Step 2 OMS Report'!$D$2:$D$1048576,MATCH('Sku Break Down'!A3797,'Step 2 OMS Report'!$C$2:$C$1048576,0)),"")</f>
        <v/>
      </c>
      <c r="C3797" s="21" t="str">
        <f>IFERROR(INDEX('Step 2 OMS Report'!$F$2:$F$1048576,MATCH('Sku Break Down'!A3797,'Step 2 OMS Report'!$C$2:$C$1048576,0)),"")</f>
        <v/>
      </c>
      <c r="D3797" s="21" t="str">
        <f>IFERROR(INDEX('Step 2 OMS Report'!$E$2:$E$1048576,MATCH('Sku Break Down'!A3797,'Step 2 OMS Report'!$A$2:$A$1048576,0)),"")</f>
        <v/>
      </c>
      <c r="E3797" s="21" t="str">
        <f>IFERROR(INDEX('Product Info (Hide)'!$E$2:$E$1840,MATCH('Sku Break Down'!C3797,Manufacture_SKUHiddenSheet,0)),"")</f>
        <v/>
      </c>
      <c r="F3797" s="21" t="str">
        <f>IF(A3797="","",SUMIFS('Step 1 Customer Remit'!$J$17:$J$1048576,'Step 1 Customer Remit'!$B$17:$B$1048576,'Sku Break Down'!A3797,'Step 1 Customer Remit'!$D$17:$D$1048576,"Return"))</f>
        <v/>
      </c>
      <c r="G3797" s="21" t="str">
        <f>IF(A3797="","",SUMIFS('Step 1 Customer Remit'!$F$17:$F$1048576,'Step 1 Customer Remit'!$B$17:$B$1048576,'Sku Break Down'!A3797,'Step 1 Customer Remit'!$D$17:$D$1048576,"Return"))</f>
        <v/>
      </c>
      <c r="H3797" s="21" t="str">
        <f t="shared" si="237"/>
        <v/>
      </c>
      <c r="I3797" s="21" t="str">
        <f>IF(A3797="","",SUMIF('Step 2 OMS Report'!$C$2:$C$1048576,'Sku Break Down'!A3797,'Step 2 OMS Report'!$G$2:$G$1048576))</f>
        <v/>
      </c>
      <c r="J3797" s="21" t="str">
        <f>IF(A3797="","",SUMIFS('Step 2 OMS Report'!$I$2:$I$1048576,'Step 2 OMS Report'!$C$2:$C$1048576,'Sku Break Down'!A3797))</f>
        <v/>
      </c>
      <c r="K3797" s="21" t="str">
        <f t="shared" si="238"/>
        <v/>
      </c>
      <c r="L3797" s="22" t="str">
        <f t="shared" si="236"/>
        <v/>
      </c>
      <c r="M3797" s="22" t="str">
        <f t="shared" si="239"/>
        <v/>
      </c>
    </row>
    <row r="3798" spans="1:13" x14ac:dyDescent="0.55000000000000004">
      <c r="A3798" s="24"/>
      <c r="B3798" s="21" t="str">
        <f>IFERROR(INDEX('Step 2 OMS Report'!$D$2:$D$1048576,MATCH('Sku Break Down'!A3798,'Step 2 OMS Report'!$C$2:$C$1048576,0)),"")</f>
        <v/>
      </c>
      <c r="C3798" s="21" t="str">
        <f>IFERROR(INDEX('Step 2 OMS Report'!$F$2:$F$1048576,MATCH('Sku Break Down'!A3798,'Step 2 OMS Report'!$C$2:$C$1048576,0)),"")</f>
        <v/>
      </c>
      <c r="D3798" s="21" t="str">
        <f>IFERROR(INDEX('Step 2 OMS Report'!$E$2:$E$1048576,MATCH('Sku Break Down'!A3798,'Step 2 OMS Report'!$A$2:$A$1048576,0)),"")</f>
        <v/>
      </c>
      <c r="E3798" s="21" t="str">
        <f>IFERROR(INDEX('Product Info (Hide)'!$E$2:$E$1840,MATCH('Sku Break Down'!C3798,Manufacture_SKUHiddenSheet,0)),"")</f>
        <v/>
      </c>
      <c r="F3798" s="21" t="str">
        <f>IF(A3798="","",SUMIFS('Step 1 Customer Remit'!$J$17:$J$1048576,'Step 1 Customer Remit'!$B$17:$B$1048576,'Sku Break Down'!A3798,'Step 1 Customer Remit'!$D$17:$D$1048576,"Return"))</f>
        <v/>
      </c>
      <c r="G3798" s="21" t="str">
        <f>IF(A3798="","",SUMIFS('Step 1 Customer Remit'!$F$17:$F$1048576,'Step 1 Customer Remit'!$B$17:$B$1048576,'Sku Break Down'!A3798,'Step 1 Customer Remit'!$D$17:$D$1048576,"Return"))</f>
        <v/>
      </c>
      <c r="H3798" s="21" t="str">
        <f t="shared" si="237"/>
        <v/>
      </c>
      <c r="I3798" s="21" t="str">
        <f>IF(A3798="","",SUMIF('Step 2 OMS Report'!$C$2:$C$1048576,'Sku Break Down'!A3798,'Step 2 OMS Report'!$G$2:$G$1048576))</f>
        <v/>
      </c>
      <c r="J3798" s="21" t="str">
        <f>IF(A3798="","",SUMIFS('Step 2 OMS Report'!$I$2:$I$1048576,'Step 2 OMS Report'!$C$2:$C$1048576,'Sku Break Down'!A3798))</f>
        <v/>
      </c>
      <c r="K3798" s="21" t="str">
        <f t="shared" si="238"/>
        <v/>
      </c>
      <c r="L3798" s="22" t="str">
        <f t="shared" si="236"/>
        <v/>
      </c>
      <c r="M3798" s="22" t="str">
        <f t="shared" si="239"/>
        <v/>
      </c>
    </row>
    <row r="3799" spans="1:13" x14ac:dyDescent="0.55000000000000004">
      <c r="A3799" s="24"/>
      <c r="B3799" s="21" t="str">
        <f>IFERROR(INDEX('Step 2 OMS Report'!$D$2:$D$1048576,MATCH('Sku Break Down'!A3799,'Step 2 OMS Report'!$C$2:$C$1048576,0)),"")</f>
        <v/>
      </c>
      <c r="C3799" s="21" t="str">
        <f>IFERROR(INDEX('Step 2 OMS Report'!$F$2:$F$1048576,MATCH('Sku Break Down'!A3799,'Step 2 OMS Report'!$C$2:$C$1048576,0)),"")</f>
        <v/>
      </c>
      <c r="D3799" s="21" t="str">
        <f>IFERROR(INDEX('Step 2 OMS Report'!$E$2:$E$1048576,MATCH('Sku Break Down'!A3799,'Step 2 OMS Report'!$A$2:$A$1048576,0)),"")</f>
        <v/>
      </c>
      <c r="E3799" s="21" t="str">
        <f>IFERROR(INDEX('Product Info (Hide)'!$E$2:$E$1840,MATCH('Sku Break Down'!C3799,Manufacture_SKUHiddenSheet,0)),"")</f>
        <v/>
      </c>
      <c r="F3799" s="21" t="str">
        <f>IF(A3799="","",SUMIFS('Step 1 Customer Remit'!$J$17:$J$1048576,'Step 1 Customer Remit'!$B$17:$B$1048576,'Sku Break Down'!A3799,'Step 1 Customer Remit'!$D$17:$D$1048576,"Return"))</f>
        <v/>
      </c>
      <c r="G3799" s="21" t="str">
        <f>IF(A3799="","",SUMIFS('Step 1 Customer Remit'!$F$17:$F$1048576,'Step 1 Customer Remit'!$B$17:$B$1048576,'Sku Break Down'!A3799,'Step 1 Customer Remit'!$D$17:$D$1048576,"Return"))</f>
        <v/>
      </c>
      <c r="H3799" s="21" t="str">
        <f t="shared" si="237"/>
        <v/>
      </c>
      <c r="I3799" s="21" t="str">
        <f>IF(A3799="","",SUMIF('Step 2 OMS Report'!$C$2:$C$1048576,'Sku Break Down'!A3799,'Step 2 OMS Report'!$G$2:$G$1048576))</f>
        <v/>
      </c>
      <c r="J3799" s="21" t="str">
        <f>IF(A3799="","",SUMIFS('Step 2 OMS Report'!$I$2:$I$1048576,'Step 2 OMS Report'!$C$2:$C$1048576,'Sku Break Down'!A3799))</f>
        <v/>
      </c>
      <c r="K3799" s="21" t="str">
        <f t="shared" si="238"/>
        <v/>
      </c>
      <c r="L3799" s="22" t="str">
        <f t="shared" si="236"/>
        <v/>
      </c>
      <c r="M3799" s="22" t="str">
        <f t="shared" si="239"/>
        <v/>
      </c>
    </row>
    <row r="3800" spans="1:13" x14ac:dyDescent="0.55000000000000004">
      <c r="A3800" s="24"/>
      <c r="B3800" s="21" t="str">
        <f>IFERROR(INDEX('Step 2 OMS Report'!$D$2:$D$1048576,MATCH('Sku Break Down'!A3800,'Step 2 OMS Report'!$C$2:$C$1048576,0)),"")</f>
        <v/>
      </c>
      <c r="C3800" s="21" t="str">
        <f>IFERROR(INDEX('Step 2 OMS Report'!$F$2:$F$1048576,MATCH('Sku Break Down'!A3800,'Step 2 OMS Report'!$C$2:$C$1048576,0)),"")</f>
        <v/>
      </c>
      <c r="D3800" s="21" t="str">
        <f>IFERROR(INDEX('Step 2 OMS Report'!$E$2:$E$1048576,MATCH('Sku Break Down'!A3800,'Step 2 OMS Report'!$A$2:$A$1048576,0)),"")</f>
        <v/>
      </c>
      <c r="E3800" s="21" t="str">
        <f>IFERROR(INDEX('Product Info (Hide)'!$E$2:$E$1840,MATCH('Sku Break Down'!C3800,Manufacture_SKUHiddenSheet,0)),"")</f>
        <v/>
      </c>
      <c r="F3800" s="21" t="str">
        <f>IF(A3800="","",SUMIFS('Step 1 Customer Remit'!$J$17:$J$1048576,'Step 1 Customer Remit'!$B$17:$B$1048576,'Sku Break Down'!A3800,'Step 1 Customer Remit'!$D$17:$D$1048576,"Return"))</f>
        <v/>
      </c>
      <c r="G3800" s="21" t="str">
        <f>IF(A3800="","",SUMIFS('Step 1 Customer Remit'!$F$17:$F$1048576,'Step 1 Customer Remit'!$B$17:$B$1048576,'Sku Break Down'!A3800,'Step 1 Customer Remit'!$D$17:$D$1048576,"Return"))</f>
        <v/>
      </c>
      <c r="H3800" s="21" t="str">
        <f t="shared" si="237"/>
        <v/>
      </c>
      <c r="I3800" s="21" t="str">
        <f>IF(A3800="","",SUMIF('Step 2 OMS Report'!$C$2:$C$1048576,'Sku Break Down'!A3800,'Step 2 OMS Report'!$G$2:$G$1048576))</f>
        <v/>
      </c>
      <c r="J3800" s="21" t="str">
        <f>IF(A3800="","",SUMIFS('Step 2 OMS Report'!$I$2:$I$1048576,'Step 2 OMS Report'!$C$2:$C$1048576,'Sku Break Down'!A3800))</f>
        <v/>
      </c>
      <c r="K3800" s="21" t="str">
        <f t="shared" si="238"/>
        <v/>
      </c>
      <c r="L3800" s="22" t="str">
        <f t="shared" si="236"/>
        <v/>
      </c>
      <c r="M3800" s="22" t="str">
        <f t="shared" si="239"/>
        <v/>
      </c>
    </row>
    <row r="3801" spans="1:13" x14ac:dyDescent="0.55000000000000004">
      <c r="A3801" s="24"/>
      <c r="B3801" s="21" t="str">
        <f>IFERROR(INDEX('Step 2 OMS Report'!$D$2:$D$1048576,MATCH('Sku Break Down'!A3801,'Step 2 OMS Report'!$C$2:$C$1048576,0)),"")</f>
        <v/>
      </c>
      <c r="C3801" s="21" t="str">
        <f>IFERROR(INDEX('Step 2 OMS Report'!$F$2:$F$1048576,MATCH('Sku Break Down'!A3801,'Step 2 OMS Report'!$C$2:$C$1048576,0)),"")</f>
        <v/>
      </c>
      <c r="D3801" s="21" t="str">
        <f>IFERROR(INDEX('Step 2 OMS Report'!$E$2:$E$1048576,MATCH('Sku Break Down'!A3801,'Step 2 OMS Report'!$A$2:$A$1048576,0)),"")</f>
        <v/>
      </c>
      <c r="E3801" s="21" t="str">
        <f>IFERROR(INDEX('Product Info (Hide)'!$E$2:$E$1840,MATCH('Sku Break Down'!C3801,Manufacture_SKUHiddenSheet,0)),"")</f>
        <v/>
      </c>
      <c r="F3801" s="21" t="str">
        <f>IF(A3801="","",SUMIFS('Step 1 Customer Remit'!$J$17:$J$1048576,'Step 1 Customer Remit'!$B$17:$B$1048576,'Sku Break Down'!A3801,'Step 1 Customer Remit'!$D$17:$D$1048576,"Return"))</f>
        <v/>
      </c>
      <c r="G3801" s="21" t="str">
        <f>IF(A3801="","",SUMIFS('Step 1 Customer Remit'!$F$17:$F$1048576,'Step 1 Customer Remit'!$B$17:$B$1048576,'Sku Break Down'!A3801,'Step 1 Customer Remit'!$D$17:$D$1048576,"Return"))</f>
        <v/>
      </c>
      <c r="H3801" s="21" t="str">
        <f t="shared" si="237"/>
        <v/>
      </c>
      <c r="I3801" s="21" t="str">
        <f>IF(A3801="","",SUMIF('Step 2 OMS Report'!$C$2:$C$1048576,'Sku Break Down'!A3801,'Step 2 OMS Report'!$G$2:$G$1048576))</f>
        <v/>
      </c>
      <c r="J3801" s="21" t="str">
        <f>IF(A3801="","",SUMIFS('Step 2 OMS Report'!$I$2:$I$1048576,'Step 2 OMS Report'!$C$2:$C$1048576,'Sku Break Down'!A3801))</f>
        <v/>
      </c>
      <c r="K3801" s="21" t="str">
        <f t="shared" si="238"/>
        <v/>
      </c>
      <c r="L3801" s="22" t="str">
        <f t="shared" si="236"/>
        <v/>
      </c>
      <c r="M3801" s="22" t="str">
        <f t="shared" si="239"/>
        <v/>
      </c>
    </row>
    <row r="3802" spans="1:13" x14ac:dyDescent="0.55000000000000004">
      <c r="A3802" s="24"/>
      <c r="B3802" s="21" t="str">
        <f>IFERROR(INDEX('Step 2 OMS Report'!$D$2:$D$1048576,MATCH('Sku Break Down'!A3802,'Step 2 OMS Report'!$C$2:$C$1048576,0)),"")</f>
        <v/>
      </c>
      <c r="C3802" s="21" t="str">
        <f>IFERROR(INDEX('Step 2 OMS Report'!$F$2:$F$1048576,MATCH('Sku Break Down'!A3802,'Step 2 OMS Report'!$C$2:$C$1048576,0)),"")</f>
        <v/>
      </c>
      <c r="D3802" s="21" t="str">
        <f>IFERROR(INDEX('Step 2 OMS Report'!$E$2:$E$1048576,MATCH('Sku Break Down'!A3802,'Step 2 OMS Report'!$A$2:$A$1048576,0)),"")</f>
        <v/>
      </c>
      <c r="E3802" s="21" t="str">
        <f>IFERROR(INDEX('Product Info (Hide)'!$E$2:$E$1840,MATCH('Sku Break Down'!C3802,Manufacture_SKUHiddenSheet,0)),"")</f>
        <v/>
      </c>
      <c r="F3802" s="21" t="str">
        <f>IF(A3802="","",SUMIFS('Step 1 Customer Remit'!$J$17:$J$1048576,'Step 1 Customer Remit'!$B$17:$B$1048576,'Sku Break Down'!A3802,'Step 1 Customer Remit'!$D$17:$D$1048576,"Return"))</f>
        <v/>
      </c>
      <c r="G3802" s="21" t="str">
        <f>IF(A3802="","",SUMIFS('Step 1 Customer Remit'!$F$17:$F$1048576,'Step 1 Customer Remit'!$B$17:$B$1048576,'Sku Break Down'!A3802,'Step 1 Customer Remit'!$D$17:$D$1048576,"Return"))</f>
        <v/>
      </c>
      <c r="H3802" s="21" t="str">
        <f t="shared" si="237"/>
        <v/>
      </c>
      <c r="I3802" s="21" t="str">
        <f>IF(A3802="","",SUMIF('Step 2 OMS Report'!$C$2:$C$1048576,'Sku Break Down'!A3802,'Step 2 OMS Report'!$G$2:$G$1048576))</f>
        <v/>
      </c>
      <c r="J3802" s="21" t="str">
        <f>IF(A3802="","",SUMIFS('Step 2 OMS Report'!$I$2:$I$1048576,'Step 2 OMS Report'!$C$2:$C$1048576,'Sku Break Down'!A3802))</f>
        <v/>
      </c>
      <c r="K3802" s="21" t="str">
        <f t="shared" si="238"/>
        <v/>
      </c>
      <c r="L3802" s="22" t="str">
        <f t="shared" ref="L3802:L3865" si="240">IFERROR(F3802/I3802,"")</f>
        <v/>
      </c>
      <c r="M3802" s="22" t="str">
        <f t="shared" si="239"/>
        <v/>
      </c>
    </row>
    <row r="3803" spans="1:13" x14ac:dyDescent="0.55000000000000004">
      <c r="A3803" s="24"/>
      <c r="B3803" s="21" t="str">
        <f>IFERROR(INDEX('Step 2 OMS Report'!$D$2:$D$1048576,MATCH('Sku Break Down'!A3803,'Step 2 OMS Report'!$C$2:$C$1048576,0)),"")</f>
        <v/>
      </c>
      <c r="C3803" s="21" t="str">
        <f>IFERROR(INDEX('Step 2 OMS Report'!$F$2:$F$1048576,MATCH('Sku Break Down'!A3803,'Step 2 OMS Report'!$C$2:$C$1048576,0)),"")</f>
        <v/>
      </c>
      <c r="D3803" s="21" t="str">
        <f>IFERROR(INDEX('Step 2 OMS Report'!$E$2:$E$1048576,MATCH('Sku Break Down'!A3803,'Step 2 OMS Report'!$A$2:$A$1048576,0)),"")</f>
        <v/>
      </c>
      <c r="E3803" s="21" t="str">
        <f>IFERROR(INDEX('Product Info (Hide)'!$E$2:$E$1840,MATCH('Sku Break Down'!C3803,Manufacture_SKUHiddenSheet,0)),"")</f>
        <v/>
      </c>
      <c r="F3803" s="21" t="str">
        <f>IF(A3803="","",SUMIFS('Step 1 Customer Remit'!$J$17:$J$1048576,'Step 1 Customer Remit'!$B$17:$B$1048576,'Sku Break Down'!A3803,'Step 1 Customer Remit'!$D$17:$D$1048576,"Return"))</f>
        <v/>
      </c>
      <c r="G3803" s="21" t="str">
        <f>IF(A3803="","",SUMIFS('Step 1 Customer Remit'!$F$17:$F$1048576,'Step 1 Customer Remit'!$B$17:$B$1048576,'Sku Break Down'!A3803,'Step 1 Customer Remit'!$D$17:$D$1048576,"Return"))</f>
        <v/>
      </c>
      <c r="H3803" s="21" t="str">
        <f t="shared" si="237"/>
        <v/>
      </c>
      <c r="I3803" s="21" t="str">
        <f>IF(A3803="","",SUMIF('Step 2 OMS Report'!$C$2:$C$1048576,'Sku Break Down'!A3803,'Step 2 OMS Report'!$G$2:$G$1048576))</f>
        <v/>
      </c>
      <c r="J3803" s="21" t="str">
        <f>IF(A3803="","",SUMIFS('Step 2 OMS Report'!$I$2:$I$1048576,'Step 2 OMS Report'!$C$2:$C$1048576,'Sku Break Down'!A3803))</f>
        <v/>
      </c>
      <c r="K3803" s="21" t="str">
        <f t="shared" si="238"/>
        <v/>
      </c>
      <c r="L3803" s="22" t="str">
        <f t="shared" si="240"/>
        <v/>
      </c>
      <c r="M3803" s="22" t="str">
        <f t="shared" si="239"/>
        <v/>
      </c>
    </row>
    <row r="3804" spans="1:13" x14ac:dyDescent="0.55000000000000004">
      <c r="A3804" s="24"/>
      <c r="B3804" s="21" t="str">
        <f>IFERROR(INDEX('Step 2 OMS Report'!$D$2:$D$1048576,MATCH('Sku Break Down'!A3804,'Step 2 OMS Report'!$C$2:$C$1048576,0)),"")</f>
        <v/>
      </c>
      <c r="C3804" s="21" t="str">
        <f>IFERROR(INDEX('Step 2 OMS Report'!$F$2:$F$1048576,MATCH('Sku Break Down'!A3804,'Step 2 OMS Report'!$C$2:$C$1048576,0)),"")</f>
        <v/>
      </c>
      <c r="D3804" s="21" t="str">
        <f>IFERROR(INDEX('Step 2 OMS Report'!$E$2:$E$1048576,MATCH('Sku Break Down'!A3804,'Step 2 OMS Report'!$A$2:$A$1048576,0)),"")</f>
        <v/>
      </c>
      <c r="E3804" s="21" t="str">
        <f>IFERROR(INDEX('Product Info (Hide)'!$E$2:$E$1840,MATCH('Sku Break Down'!C3804,Manufacture_SKUHiddenSheet,0)),"")</f>
        <v/>
      </c>
      <c r="F3804" s="21" t="str">
        <f>IF(A3804="","",SUMIFS('Step 1 Customer Remit'!$J$17:$J$1048576,'Step 1 Customer Remit'!$B$17:$B$1048576,'Sku Break Down'!A3804,'Step 1 Customer Remit'!$D$17:$D$1048576,"Return"))</f>
        <v/>
      </c>
      <c r="G3804" s="21" t="str">
        <f>IF(A3804="","",SUMIFS('Step 1 Customer Remit'!$F$17:$F$1048576,'Step 1 Customer Remit'!$B$17:$B$1048576,'Sku Break Down'!A3804,'Step 1 Customer Remit'!$D$17:$D$1048576,"Return"))</f>
        <v/>
      </c>
      <c r="H3804" s="21" t="str">
        <f t="shared" si="237"/>
        <v/>
      </c>
      <c r="I3804" s="21" t="str">
        <f>IF(A3804="","",SUMIF('Step 2 OMS Report'!$C$2:$C$1048576,'Sku Break Down'!A3804,'Step 2 OMS Report'!$G$2:$G$1048576))</f>
        <v/>
      </c>
      <c r="J3804" s="21" t="str">
        <f>IF(A3804="","",SUMIFS('Step 2 OMS Report'!$I$2:$I$1048576,'Step 2 OMS Report'!$C$2:$C$1048576,'Sku Break Down'!A3804))</f>
        <v/>
      </c>
      <c r="K3804" s="21" t="str">
        <f t="shared" si="238"/>
        <v/>
      </c>
      <c r="L3804" s="22" t="str">
        <f t="shared" si="240"/>
        <v/>
      </c>
      <c r="M3804" s="22" t="str">
        <f t="shared" si="239"/>
        <v/>
      </c>
    </row>
    <row r="3805" spans="1:13" x14ac:dyDescent="0.55000000000000004">
      <c r="A3805" s="24"/>
      <c r="B3805" s="21" t="str">
        <f>IFERROR(INDEX('Step 2 OMS Report'!$D$2:$D$1048576,MATCH('Sku Break Down'!A3805,'Step 2 OMS Report'!$C$2:$C$1048576,0)),"")</f>
        <v/>
      </c>
      <c r="C3805" s="21" t="str">
        <f>IFERROR(INDEX('Step 2 OMS Report'!$F$2:$F$1048576,MATCH('Sku Break Down'!A3805,'Step 2 OMS Report'!$C$2:$C$1048576,0)),"")</f>
        <v/>
      </c>
      <c r="D3805" s="21" t="str">
        <f>IFERROR(INDEX('Step 2 OMS Report'!$E$2:$E$1048576,MATCH('Sku Break Down'!A3805,'Step 2 OMS Report'!$A$2:$A$1048576,0)),"")</f>
        <v/>
      </c>
      <c r="E3805" s="21" t="str">
        <f>IFERROR(INDEX('Product Info (Hide)'!$E$2:$E$1840,MATCH('Sku Break Down'!C3805,Manufacture_SKUHiddenSheet,0)),"")</f>
        <v/>
      </c>
      <c r="F3805" s="21" t="str">
        <f>IF(A3805="","",SUMIFS('Step 1 Customer Remit'!$J$17:$J$1048576,'Step 1 Customer Remit'!$B$17:$B$1048576,'Sku Break Down'!A3805,'Step 1 Customer Remit'!$D$17:$D$1048576,"Return"))</f>
        <v/>
      </c>
      <c r="G3805" s="21" t="str">
        <f>IF(A3805="","",SUMIFS('Step 1 Customer Remit'!$F$17:$F$1048576,'Step 1 Customer Remit'!$B$17:$B$1048576,'Sku Break Down'!A3805,'Step 1 Customer Remit'!$D$17:$D$1048576,"Return"))</f>
        <v/>
      </c>
      <c r="H3805" s="21" t="str">
        <f t="shared" si="237"/>
        <v/>
      </c>
      <c r="I3805" s="21" t="str">
        <f>IF(A3805="","",SUMIF('Step 2 OMS Report'!$C$2:$C$1048576,'Sku Break Down'!A3805,'Step 2 OMS Report'!$G$2:$G$1048576))</f>
        <v/>
      </c>
      <c r="J3805" s="21" t="str">
        <f>IF(A3805="","",SUMIFS('Step 2 OMS Report'!$I$2:$I$1048576,'Step 2 OMS Report'!$C$2:$C$1048576,'Sku Break Down'!A3805))</f>
        <v/>
      </c>
      <c r="K3805" s="21" t="str">
        <f t="shared" si="238"/>
        <v/>
      </c>
      <c r="L3805" s="22" t="str">
        <f t="shared" si="240"/>
        <v/>
      </c>
      <c r="M3805" s="22" t="str">
        <f t="shared" si="239"/>
        <v/>
      </c>
    </row>
    <row r="3806" spans="1:13" x14ac:dyDescent="0.55000000000000004">
      <c r="A3806" s="24"/>
      <c r="B3806" s="21" t="str">
        <f>IFERROR(INDEX('Step 2 OMS Report'!$D$2:$D$1048576,MATCH('Sku Break Down'!A3806,'Step 2 OMS Report'!$C$2:$C$1048576,0)),"")</f>
        <v/>
      </c>
      <c r="C3806" s="21" t="str">
        <f>IFERROR(INDEX('Step 2 OMS Report'!$F$2:$F$1048576,MATCH('Sku Break Down'!A3806,'Step 2 OMS Report'!$C$2:$C$1048576,0)),"")</f>
        <v/>
      </c>
      <c r="D3806" s="21" t="str">
        <f>IFERROR(INDEX('Step 2 OMS Report'!$E$2:$E$1048576,MATCH('Sku Break Down'!A3806,'Step 2 OMS Report'!$A$2:$A$1048576,0)),"")</f>
        <v/>
      </c>
      <c r="E3806" s="21" t="str">
        <f>IFERROR(INDEX('Product Info (Hide)'!$E$2:$E$1840,MATCH('Sku Break Down'!C3806,Manufacture_SKUHiddenSheet,0)),"")</f>
        <v/>
      </c>
      <c r="F3806" s="21" t="str">
        <f>IF(A3806="","",SUMIFS('Step 1 Customer Remit'!$J$17:$J$1048576,'Step 1 Customer Remit'!$B$17:$B$1048576,'Sku Break Down'!A3806,'Step 1 Customer Remit'!$D$17:$D$1048576,"Return"))</f>
        <v/>
      </c>
      <c r="G3806" s="21" t="str">
        <f>IF(A3806="","",SUMIFS('Step 1 Customer Remit'!$F$17:$F$1048576,'Step 1 Customer Remit'!$B$17:$B$1048576,'Sku Break Down'!A3806,'Step 1 Customer Remit'!$D$17:$D$1048576,"Return"))</f>
        <v/>
      </c>
      <c r="H3806" s="21" t="str">
        <f t="shared" si="237"/>
        <v/>
      </c>
      <c r="I3806" s="21" t="str">
        <f>IF(A3806="","",SUMIF('Step 2 OMS Report'!$C$2:$C$1048576,'Sku Break Down'!A3806,'Step 2 OMS Report'!$G$2:$G$1048576))</f>
        <v/>
      </c>
      <c r="J3806" s="21" t="str">
        <f>IF(A3806="","",SUMIFS('Step 2 OMS Report'!$I$2:$I$1048576,'Step 2 OMS Report'!$C$2:$C$1048576,'Sku Break Down'!A3806))</f>
        <v/>
      </c>
      <c r="K3806" s="21" t="str">
        <f t="shared" si="238"/>
        <v/>
      </c>
      <c r="L3806" s="22" t="str">
        <f t="shared" si="240"/>
        <v/>
      </c>
      <c r="M3806" s="22" t="str">
        <f t="shared" si="239"/>
        <v/>
      </c>
    </row>
    <row r="3807" spans="1:13" x14ac:dyDescent="0.55000000000000004">
      <c r="A3807" s="24"/>
      <c r="B3807" s="21" t="str">
        <f>IFERROR(INDEX('Step 2 OMS Report'!$D$2:$D$1048576,MATCH('Sku Break Down'!A3807,'Step 2 OMS Report'!$C$2:$C$1048576,0)),"")</f>
        <v/>
      </c>
      <c r="C3807" s="21" t="str">
        <f>IFERROR(INDEX('Step 2 OMS Report'!$F$2:$F$1048576,MATCH('Sku Break Down'!A3807,'Step 2 OMS Report'!$C$2:$C$1048576,0)),"")</f>
        <v/>
      </c>
      <c r="D3807" s="21" t="str">
        <f>IFERROR(INDEX('Step 2 OMS Report'!$E$2:$E$1048576,MATCH('Sku Break Down'!A3807,'Step 2 OMS Report'!$A$2:$A$1048576,0)),"")</f>
        <v/>
      </c>
      <c r="E3807" s="21" t="str">
        <f>IFERROR(INDEX('Product Info (Hide)'!$E$2:$E$1840,MATCH('Sku Break Down'!C3807,Manufacture_SKUHiddenSheet,0)),"")</f>
        <v/>
      </c>
      <c r="F3807" s="21" t="str">
        <f>IF(A3807="","",SUMIFS('Step 1 Customer Remit'!$J$17:$J$1048576,'Step 1 Customer Remit'!$B$17:$B$1048576,'Sku Break Down'!A3807,'Step 1 Customer Remit'!$D$17:$D$1048576,"Return"))</f>
        <v/>
      </c>
      <c r="G3807" s="21" t="str">
        <f>IF(A3807="","",SUMIFS('Step 1 Customer Remit'!$F$17:$F$1048576,'Step 1 Customer Remit'!$B$17:$B$1048576,'Sku Break Down'!A3807,'Step 1 Customer Remit'!$D$17:$D$1048576,"Return"))</f>
        <v/>
      </c>
      <c r="H3807" s="21" t="str">
        <f t="shared" si="237"/>
        <v/>
      </c>
      <c r="I3807" s="21" t="str">
        <f>IF(A3807="","",SUMIF('Step 2 OMS Report'!$C$2:$C$1048576,'Sku Break Down'!A3807,'Step 2 OMS Report'!$G$2:$G$1048576))</f>
        <v/>
      </c>
      <c r="J3807" s="21" t="str">
        <f>IF(A3807="","",SUMIFS('Step 2 OMS Report'!$I$2:$I$1048576,'Step 2 OMS Report'!$C$2:$C$1048576,'Sku Break Down'!A3807))</f>
        <v/>
      </c>
      <c r="K3807" s="21" t="str">
        <f t="shared" si="238"/>
        <v/>
      </c>
      <c r="L3807" s="22" t="str">
        <f t="shared" si="240"/>
        <v/>
      </c>
      <c r="M3807" s="22" t="str">
        <f t="shared" si="239"/>
        <v/>
      </c>
    </row>
    <row r="3808" spans="1:13" x14ac:dyDescent="0.55000000000000004">
      <c r="A3808" s="24"/>
      <c r="B3808" s="21" t="str">
        <f>IFERROR(INDEX('Step 2 OMS Report'!$D$2:$D$1048576,MATCH('Sku Break Down'!A3808,'Step 2 OMS Report'!$C$2:$C$1048576,0)),"")</f>
        <v/>
      </c>
      <c r="C3808" s="21" t="str">
        <f>IFERROR(INDEX('Step 2 OMS Report'!$F$2:$F$1048576,MATCH('Sku Break Down'!A3808,'Step 2 OMS Report'!$C$2:$C$1048576,0)),"")</f>
        <v/>
      </c>
      <c r="D3808" s="21" t="str">
        <f>IFERROR(INDEX('Step 2 OMS Report'!$E$2:$E$1048576,MATCH('Sku Break Down'!A3808,'Step 2 OMS Report'!$A$2:$A$1048576,0)),"")</f>
        <v/>
      </c>
      <c r="E3808" s="21" t="str">
        <f>IFERROR(INDEX('Product Info (Hide)'!$E$2:$E$1840,MATCH('Sku Break Down'!C3808,Manufacture_SKUHiddenSheet,0)),"")</f>
        <v/>
      </c>
      <c r="F3808" s="21" t="str">
        <f>IF(A3808="","",SUMIFS('Step 1 Customer Remit'!$J$17:$J$1048576,'Step 1 Customer Remit'!$B$17:$B$1048576,'Sku Break Down'!A3808,'Step 1 Customer Remit'!$D$17:$D$1048576,"Return"))</f>
        <v/>
      </c>
      <c r="G3808" s="21" t="str">
        <f>IF(A3808="","",SUMIFS('Step 1 Customer Remit'!$F$17:$F$1048576,'Step 1 Customer Remit'!$B$17:$B$1048576,'Sku Break Down'!A3808,'Step 1 Customer Remit'!$D$17:$D$1048576,"Return"))</f>
        <v/>
      </c>
      <c r="H3808" s="21" t="str">
        <f t="shared" si="237"/>
        <v/>
      </c>
      <c r="I3808" s="21" t="str">
        <f>IF(A3808="","",SUMIF('Step 2 OMS Report'!$C$2:$C$1048576,'Sku Break Down'!A3808,'Step 2 OMS Report'!$G$2:$G$1048576))</f>
        <v/>
      </c>
      <c r="J3808" s="21" t="str">
        <f>IF(A3808="","",SUMIFS('Step 2 OMS Report'!$I$2:$I$1048576,'Step 2 OMS Report'!$C$2:$C$1048576,'Sku Break Down'!A3808))</f>
        <v/>
      </c>
      <c r="K3808" s="21" t="str">
        <f t="shared" si="238"/>
        <v/>
      </c>
      <c r="L3808" s="22" t="str">
        <f t="shared" si="240"/>
        <v/>
      </c>
      <c r="M3808" s="22" t="str">
        <f t="shared" si="239"/>
        <v/>
      </c>
    </row>
    <row r="3809" spans="1:13" x14ac:dyDescent="0.55000000000000004">
      <c r="A3809" s="24"/>
      <c r="B3809" s="21" t="str">
        <f>IFERROR(INDEX('Step 2 OMS Report'!$D$2:$D$1048576,MATCH('Sku Break Down'!A3809,'Step 2 OMS Report'!$C$2:$C$1048576,0)),"")</f>
        <v/>
      </c>
      <c r="C3809" s="21" t="str">
        <f>IFERROR(INDEX('Step 2 OMS Report'!$F$2:$F$1048576,MATCH('Sku Break Down'!A3809,'Step 2 OMS Report'!$C$2:$C$1048576,0)),"")</f>
        <v/>
      </c>
      <c r="D3809" s="21" t="str">
        <f>IFERROR(INDEX('Step 2 OMS Report'!$E$2:$E$1048576,MATCH('Sku Break Down'!A3809,'Step 2 OMS Report'!$A$2:$A$1048576,0)),"")</f>
        <v/>
      </c>
      <c r="E3809" s="21" t="str">
        <f>IFERROR(INDEX('Product Info (Hide)'!$E$2:$E$1840,MATCH('Sku Break Down'!C3809,Manufacture_SKUHiddenSheet,0)),"")</f>
        <v/>
      </c>
      <c r="F3809" s="21" t="str">
        <f>IF(A3809="","",SUMIFS('Step 1 Customer Remit'!$J$17:$J$1048576,'Step 1 Customer Remit'!$B$17:$B$1048576,'Sku Break Down'!A3809,'Step 1 Customer Remit'!$D$17:$D$1048576,"Return"))</f>
        <v/>
      </c>
      <c r="G3809" s="21" t="str">
        <f>IF(A3809="","",SUMIFS('Step 1 Customer Remit'!$F$17:$F$1048576,'Step 1 Customer Remit'!$B$17:$B$1048576,'Sku Break Down'!A3809,'Step 1 Customer Remit'!$D$17:$D$1048576,"Return"))</f>
        <v/>
      </c>
      <c r="H3809" s="21" t="str">
        <f t="shared" si="237"/>
        <v/>
      </c>
      <c r="I3809" s="21" t="str">
        <f>IF(A3809="","",SUMIF('Step 2 OMS Report'!$C$2:$C$1048576,'Sku Break Down'!A3809,'Step 2 OMS Report'!$G$2:$G$1048576))</f>
        <v/>
      </c>
      <c r="J3809" s="21" t="str">
        <f>IF(A3809="","",SUMIFS('Step 2 OMS Report'!$I$2:$I$1048576,'Step 2 OMS Report'!$C$2:$C$1048576,'Sku Break Down'!A3809))</f>
        <v/>
      </c>
      <c r="K3809" s="21" t="str">
        <f t="shared" si="238"/>
        <v/>
      </c>
      <c r="L3809" s="22" t="str">
        <f t="shared" si="240"/>
        <v/>
      </c>
      <c r="M3809" s="22" t="str">
        <f t="shared" si="239"/>
        <v/>
      </c>
    </row>
    <row r="3810" spans="1:13" x14ac:dyDescent="0.55000000000000004">
      <c r="A3810" s="24"/>
      <c r="B3810" s="21" t="str">
        <f>IFERROR(INDEX('Step 2 OMS Report'!$D$2:$D$1048576,MATCH('Sku Break Down'!A3810,'Step 2 OMS Report'!$C$2:$C$1048576,0)),"")</f>
        <v/>
      </c>
      <c r="C3810" s="21" t="str">
        <f>IFERROR(INDEX('Step 2 OMS Report'!$F$2:$F$1048576,MATCH('Sku Break Down'!A3810,'Step 2 OMS Report'!$C$2:$C$1048576,0)),"")</f>
        <v/>
      </c>
      <c r="D3810" s="21" t="str">
        <f>IFERROR(INDEX('Step 2 OMS Report'!$E$2:$E$1048576,MATCH('Sku Break Down'!A3810,'Step 2 OMS Report'!$A$2:$A$1048576,0)),"")</f>
        <v/>
      </c>
      <c r="E3810" s="21" t="str">
        <f>IFERROR(INDEX('Product Info (Hide)'!$E$2:$E$1840,MATCH('Sku Break Down'!C3810,Manufacture_SKUHiddenSheet,0)),"")</f>
        <v/>
      </c>
      <c r="F3810" s="21" t="str">
        <f>IF(A3810="","",SUMIFS('Step 1 Customer Remit'!$J$17:$J$1048576,'Step 1 Customer Remit'!$B$17:$B$1048576,'Sku Break Down'!A3810,'Step 1 Customer Remit'!$D$17:$D$1048576,"Return"))</f>
        <v/>
      </c>
      <c r="G3810" s="21" t="str">
        <f>IF(A3810="","",SUMIFS('Step 1 Customer Remit'!$F$17:$F$1048576,'Step 1 Customer Remit'!$B$17:$B$1048576,'Sku Break Down'!A3810,'Step 1 Customer Remit'!$D$17:$D$1048576,"Return"))</f>
        <v/>
      </c>
      <c r="H3810" s="21" t="str">
        <f t="shared" si="237"/>
        <v/>
      </c>
      <c r="I3810" s="21" t="str">
        <f>IF(A3810="","",SUMIF('Step 2 OMS Report'!$C$2:$C$1048576,'Sku Break Down'!A3810,'Step 2 OMS Report'!$G$2:$G$1048576))</f>
        <v/>
      </c>
      <c r="J3810" s="21" t="str">
        <f>IF(A3810="","",SUMIFS('Step 2 OMS Report'!$I$2:$I$1048576,'Step 2 OMS Report'!$C$2:$C$1048576,'Sku Break Down'!A3810))</f>
        <v/>
      </c>
      <c r="K3810" s="21" t="str">
        <f t="shared" si="238"/>
        <v/>
      </c>
      <c r="L3810" s="22" t="str">
        <f t="shared" si="240"/>
        <v/>
      </c>
      <c r="M3810" s="22" t="str">
        <f t="shared" si="239"/>
        <v/>
      </c>
    </row>
    <row r="3811" spans="1:13" x14ac:dyDescent="0.55000000000000004">
      <c r="A3811" s="24"/>
      <c r="B3811" s="21" t="str">
        <f>IFERROR(INDEX('Step 2 OMS Report'!$D$2:$D$1048576,MATCH('Sku Break Down'!A3811,'Step 2 OMS Report'!$C$2:$C$1048576,0)),"")</f>
        <v/>
      </c>
      <c r="C3811" s="21" t="str">
        <f>IFERROR(INDEX('Step 2 OMS Report'!$F$2:$F$1048576,MATCH('Sku Break Down'!A3811,'Step 2 OMS Report'!$C$2:$C$1048576,0)),"")</f>
        <v/>
      </c>
      <c r="D3811" s="21" t="str">
        <f>IFERROR(INDEX('Step 2 OMS Report'!$E$2:$E$1048576,MATCH('Sku Break Down'!A3811,'Step 2 OMS Report'!$A$2:$A$1048576,0)),"")</f>
        <v/>
      </c>
      <c r="E3811" s="21" t="str">
        <f>IFERROR(INDEX('Product Info (Hide)'!$E$2:$E$1840,MATCH('Sku Break Down'!C3811,Manufacture_SKUHiddenSheet,0)),"")</f>
        <v/>
      </c>
      <c r="F3811" s="21" t="str">
        <f>IF(A3811="","",SUMIFS('Step 1 Customer Remit'!$J$17:$J$1048576,'Step 1 Customer Remit'!$B$17:$B$1048576,'Sku Break Down'!A3811,'Step 1 Customer Remit'!$D$17:$D$1048576,"Return"))</f>
        <v/>
      </c>
      <c r="G3811" s="21" t="str">
        <f>IF(A3811="","",SUMIFS('Step 1 Customer Remit'!$F$17:$F$1048576,'Step 1 Customer Remit'!$B$17:$B$1048576,'Sku Break Down'!A3811,'Step 1 Customer Remit'!$D$17:$D$1048576,"Return"))</f>
        <v/>
      </c>
      <c r="H3811" s="21" t="str">
        <f t="shared" si="237"/>
        <v/>
      </c>
      <c r="I3811" s="21" t="str">
        <f>IF(A3811="","",SUMIF('Step 2 OMS Report'!$C$2:$C$1048576,'Sku Break Down'!A3811,'Step 2 OMS Report'!$G$2:$G$1048576))</f>
        <v/>
      </c>
      <c r="J3811" s="21" t="str">
        <f>IF(A3811="","",SUMIFS('Step 2 OMS Report'!$I$2:$I$1048576,'Step 2 OMS Report'!$C$2:$C$1048576,'Sku Break Down'!A3811))</f>
        <v/>
      </c>
      <c r="K3811" s="21" t="str">
        <f t="shared" si="238"/>
        <v/>
      </c>
      <c r="L3811" s="22" t="str">
        <f t="shared" si="240"/>
        <v/>
      </c>
      <c r="M3811" s="22" t="str">
        <f t="shared" si="239"/>
        <v/>
      </c>
    </row>
    <row r="3812" spans="1:13" x14ac:dyDescent="0.55000000000000004">
      <c r="A3812" s="24"/>
      <c r="B3812" s="21" t="str">
        <f>IFERROR(INDEX('Step 2 OMS Report'!$D$2:$D$1048576,MATCH('Sku Break Down'!A3812,'Step 2 OMS Report'!$C$2:$C$1048576,0)),"")</f>
        <v/>
      </c>
      <c r="C3812" s="21" t="str">
        <f>IFERROR(INDEX('Step 2 OMS Report'!$F$2:$F$1048576,MATCH('Sku Break Down'!A3812,'Step 2 OMS Report'!$C$2:$C$1048576,0)),"")</f>
        <v/>
      </c>
      <c r="D3812" s="21" t="str">
        <f>IFERROR(INDEX('Step 2 OMS Report'!$E$2:$E$1048576,MATCH('Sku Break Down'!A3812,'Step 2 OMS Report'!$A$2:$A$1048576,0)),"")</f>
        <v/>
      </c>
      <c r="E3812" s="21" t="str">
        <f>IFERROR(INDEX('Product Info (Hide)'!$E$2:$E$1840,MATCH('Sku Break Down'!C3812,Manufacture_SKUHiddenSheet,0)),"")</f>
        <v/>
      </c>
      <c r="F3812" s="21" t="str">
        <f>IF(A3812="","",SUMIFS('Step 1 Customer Remit'!$J$17:$J$1048576,'Step 1 Customer Remit'!$B$17:$B$1048576,'Sku Break Down'!A3812,'Step 1 Customer Remit'!$D$17:$D$1048576,"Return"))</f>
        <v/>
      </c>
      <c r="G3812" s="21" t="str">
        <f>IF(A3812="","",SUMIFS('Step 1 Customer Remit'!$F$17:$F$1048576,'Step 1 Customer Remit'!$B$17:$B$1048576,'Sku Break Down'!A3812,'Step 1 Customer Remit'!$D$17:$D$1048576,"Return"))</f>
        <v/>
      </c>
      <c r="H3812" s="21" t="str">
        <f t="shared" si="237"/>
        <v/>
      </c>
      <c r="I3812" s="21" t="str">
        <f>IF(A3812="","",SUMIF('Step 2 OMS Report'!$C$2:$C$1048576,'Sku Break Down'!A3812,'Step 2 OMS Report'!$G$2:$G$1048576))</f>
        <v/>
      </c>
      <c r="J3812" s="21" t="str">
        <f>IF(A3812="","",SUMIFS('Step 2 OMS Report'!$I$2:$I$1048576,'Step 2 OMS Report'!$C$2:$C$1048576,'Sku Break Down'!A3812))</f>
        <v/>
      </c>
      <c r="K3812" s="21" t="str">
        <f t="shared" si="238"/>
        <v/>
      </c>
      <c r="L3812" s="22" t="str">
        <f t="shared" si="240"/>
        <v/>
      </c>
      <c r="M3812" s="22" t="str">
        <f t="shared" si="239"/>
        <v/>
      </c>
    </row>
    <row r="3813" spans="1:13" x14ac:dyDescent="0.55000000000000004">
      <c r="A3813" s="24"/>
      <c r="B3813" s="21" t="str">
        <f>IFERROR(INDEX('Step 2 OMS Report'!$D$2:$D$1048576,MATCH('Sku Break Down'!A3813,'Step 2 OMS Report'!$C$2:$C$1048576,0)),"")</f>
        <v/>
      </c>
      <c r="C3813" s="21" t="str">
        <f>IFERROR(INDEX('Step 2 OMS Report'!$F$2:$F$1048576,MATCH('Sku Break Down'!A3813,'Step 2 OMS Report'!$C$2:$C$1048576,0)),"")</f>
        <v/>
      </c>
      <c r="D3813" s="21" t="str">
        <f>IFERROR(INDEX('Step 2 OMS Report'!$E$2:$E$1048576,MATCH('Sku Break Down'!A3813,'Step 2 OMS Report'!$A$2:$A$1048576,0)),"")</f>
        <v/>
      </c>
      <c r="E3813" s="21" t="str">
        <f>IFERROR(INDEX('Product Info (Hide)'!$E$2:$E$1840,MATCH('Sku Break Down'!C3813,Manufacture_SKUHiddenSheet,0)),"")</f>
        <v/>
      </c>
      <c r="F3813" s="21" t="str">
        <f>IF(A3813="","",SUMIFS('Step 1 Customer Remit'!$J$17:$J$1048576,'Step 1 Customer Remit'!$B$17:$B$1048576,'Sku Break Down'!A3813,'Step 1 Customer Remit'!$D$17:$D$1048576,"Return"))</f>
        <v/>
      </c>
      <c r="G3813" s="21" t="str">
        <f>IF(A3813="","",SUMIFS('Step 1 Customer Remit'!$F$17:$F$1048576,'Step 1 Customer Remit'!$B$17:$B$1048576,'Sku Break Down'!A3813,'Step 1 Customer Remit'!$D$17:$D$1048576,"Return"))</f>
        <v/>
      </c>
      <c r="H3813" s="21" t="str">
        <f t="shared" si="237"/>
        <v/>
      </c>
      <c r="I3813" s="21" t="str">
        <f>IF(A3813="","",SUMIF('Step 2 OMS Report'!$C$2:$C$1048576,'Sku Break Down'!A3813,'Step 2 OMS Report'!$G$2:$G$1048576))</f>
        <v/>
      </c>
      <c r="J3813" s="21" t="str">
        <f>IF(A3813="","",SUMIFS('Step 2 OMS Report'!$I$2:$I$1048576,'Step 2 OMS Report'!$C$2:$C$1048576,'Sku Break Down'!A3813))</f>
        <v/>
      </c>
      <c r="K3813" s="21" t="str">
        <f t="shared" si="238"/>
        <v/>
      </c>
      <c r="L3813" s="22" t="str">
        <f t="shared" si="240"/>
        <v/>
      </c>
      <c r="M3813" s="22" t="str">
        <f t="shared" si="239"/>
        <v/>
      </c>
    </row>
    <row r="3814" spans="1:13" x14ac:dyDescent="0.55000000000000004">
      <c r="A3814" s="24"/>
      <c r="B3814" s="21" t="str">
        <f>IFERROR(INDEX('Step 2 OMS Report'!$D$2:$D$1048576,MATCH('Sku Break Down'!A3814,'Step 2 OMS Report'!$C$2:$C$1048576,0)),"")</f>
        <v/>
      </c>
      <c r="C3814" s="21" t="str">
        <f>IFERROR(INDEX('Step 2 OMS Report'!$F$2:$F$1048576,MATCH('Sku Break Down'!A3814,'Step 2 OMS Report'!$C$2:$C$1048576,0)),"")</f>
        <v/>
      </c>
      <c r="D3814" s="21" t="str">
        <f>IFERROR(INDEX('Step 2 OMS Report'!$E$2:$E$1048576,MATCH('Sku Break Down'!A3814,'Step 2 OMS Report'!$A$2:$A$1048576,0)),"")</f>
        <v/>
      </c>
      <c r="E3814" s="21" t="str">
        <f>IFERROR(INDEX('Product Info (Hide)'!$E$2:$E$1840,MATCH('Sku Break Down'!C3814,Manufacture_SKUHiddenSheet,0)),"")</f>
        <v/>
      </c>
      <c r="F3814" s="21" t="str">
        <f>IF(A3814="","",SUMIFS('Step 1 Customer Remit'!$J$17:$J$1048576,'Step 1 Customer Remit'!$B$17:$B$1048576,'Sku Break Down'!A3814,'Step 1 Customer Remit'!$D$17:$D$1048576,"Return"))</f>
        <v/>
      </c>
      <c r="G3814" s="21" t="str">
        <f>IF(A3814="","",SUMIFS('Step 1 Customer Remit'!$F$17:$F$1048576,'Step 1 Customer Remit'!$B$17:$B$1048576,'Sku Break Down'!A3814,'Step 1 Customer Remit'!$D$17:$D$1048576,"Return"))</f>
        <v/>
      </c>
      <c r="H3814" s="21" t="str">
        <f t="shared" si="237"/>
        <v/>
      </c>
      <c r="I3814" s="21" t="str">
        <f>IF(A3814="","",SUMIF('Step 2 OMS Report'!$C$2:$C$1048576,'Sku Break Down'!A3814,'Step 2 OMS Report'!$G$2:$G$1048576))</f>
        <v/>
      </c>
      <c r="J3814" s="21" t="str">
        <f>IF(A3814="","",SUMIFS('Step 2 OMS Report'!$I$2:$I$1048576,'Step 2 OMS Report'!$C$2:$C$1048576,'Sku Break Down'!A3814))</f>
        <v/>
      </c>
      <c r="K3814" s="21" t="str">
        <f t="shared" si="238"/>
        <v/>
      </c>
      <c r="L3814" s="22" t="str">
        <f t="shared" si="240"/>
        <v/>
      </c>
      <c r="M3814" s="22" t="str">
        <f t="shared" si="239"/>
        <v/>
      </c>
    </row>
    <row r="3815" spans="1:13" x14ac:dyDescent="0.55000000000000004">
      <c r="A3815" s="24"/>
      <c r="B3815" s="21" t="str">
        <f>IFERROR(INDEX('Step 2 OMS Report'!$D$2:$D$1048576,MATCH('Sku Break Down'!A3815,'Step 2 OMS Report'!$C$2:$C$1048576,0)),"")</f>
        <v/>
      </c>
      <c r="C3815" s="21" t="str">
        <f>IFERROR(INDEX('Step 2 OMS Report'!$F$2:$F$1048576,MATCH('Sku Break Down'!A3815,'Step 2 OMS Report'!$C$2:$C$1048576,0)),"")</f>
        <v/>
      </c>
      <c r="D3815" s="21" t="str">
        <f>IFERROR(INDEX('Step 2 OMS Report'!$E$2:$E$1048576,MATCH('Sku Break Down'!A3815,'Step 2 OMS Report'!$A$2:$A$1048576,0)),"")</f>
        <v/>
      </c>
      <c r="E3815" s="21" t="str">
        <f>IFERROR(INDEX('Product Info (Hide)'!$E$2:$E$1840,MATCH('Sku Break Down'!C3815,Manufacture_SKUHiddenSheet,0)),"")</f>
        <v/>
      </c>
      <c r="F3815" s="21" t="str">
        <f>IF(A3815="","",SUMIFS('Step 1 Customer Remit'!$J$17:$J$1048576,'Step 1 Customer Remit'!$B$17:$B$1048576,'Sku Break Down'!A3815,'Step 1 Customer Remit'!$D$17:$D$1048576,"Return"))</f>
        <v/>
      </c>
      <c r="G3815" s="21" t="str">
        <f>IF(A3815="","",SUMIFS('Step 1 Customer Remit'!$F$17:$F$1048576,'Step 1 Customer Remit'!$B$17:$B$1048576,'Sku Break Down'!A3815,'Step 1 Customer Remit'!$D$17:$D$1048576,"Return"))</f>
        <v/>
      </c>
      <c r="H3815" s="21" t="str">
        <f t="shared" si="237"/>
        <v/>
      </c>
      <c r="I3815" s="21" t="str">
        <f>IF(A3815="","",SUMIF('Step 2 OMS Report'!$C$2:$C$1048576,'Sku Break Down'!A3815,'Step 2 OMS Report'!$G$2:$G$1048576))</f>
        <v/>
      </c>
      <c r="J3815" s="21" t="str">
        <f>IF(A3815="","",SUMIFS('Step 2 OMS Report'!$I$2:$I$1048576,'Step 2 OMS Report'!$C$2:$C$1048576,'Sku Break Down'!A3815))</f>
        <v/>
      </c>
      <c r="K3815" s="21" t="str">
        <f t="shared" si="238"/>
        <v/>
      </c>
      <c r="L3815" s="22" t="str">
        <f t="shared" si="240"/>
        <v/>
      </c>
      <c r="M3815" s="22" t="str">
        <f t="shared" si="239"/>
        <v/>
      </c>
    </row>
    <row r="3816" spans="1:13" x14ac:dyDescent="0.55000000000000004">
      <c r="A3816" s="24"/>
      <c r="B3816" s="21" t="str">
        <f>IFERROR(INDEX('Step 2 OMS Report'!$D$2:$D$1048576,MATCH('Sku Break Down'!A3816,'Step 2 OMS Report'!$C$2:$C$1048576,0)),"")</f>
        <v/>
      </c>
      <c r="C3816" s="21" t="str">
        <f>IFERROR(INDEX('Step 2 OMS Report'!$F$2:$F$1048576,MATCH('Sku Break Down'!A3816,'Step 2 OMS Report'!$C$2:$C$1048576,0)),"")</f>
        <v/>
      </c>
      <c r="D3816" s="21" t="str">
        <f>IFERROR(INDEX('Step 2 OMS Report'!$E$2:$E$1048576,MATCH('Sku Break Down'!A3816,'Step 2 OMS Report'!$A$2:$A$1048576,0)),"")</f>
        <v/>
      </c>
      <c r="E3816" s="21" t="str">
        <f>IFERROR(INDEX('Product Info (Hide)'!$E$2:$E$1840,MATCH('Sku Break Down'!C3816,Manufacture_SKUHiddenSheet,0)),"")</f>
        <v/>
      </c>
      <c r="F3816" s="21" t="str">
        <f>IF(A3816="","",SUMIFS('Step 1 Customer Remit'!$J$17:$J$1048576,'Step 1 Customer Remit'!$B$17:$B$1048576,'Sku Break Down'!A3816,'Step 1 Customer Remit'!$D$17:$D$1048576,"Return"))</f>
        <v/>
      </c>
      <c r="G3816" s="21" t="str">
        <f>IF(A3816="","",SUMIFS('Step 1 Customer Remit'!$F$17:$F$1048576,'Step 1 Customer Remit'!$B$17:$B$1048576,'Sku Break Down'!A3816,'Step 1 Customer Remit'!$D$17:$D$1048576,"Return"))</f>
        <v/>
      </c>
      <c r="H3816" s="21" t="str">
        <f t="shared" si="237"/>
        <v/>
      </c>
      <c r="I3816" s="21" t="str">
        <f>IF(A3816="","",SUMIF('Step 2 OMS Report'!$C$2:$C$1048576,'Sku Break Down'!A3816,'Step 2 OMS Report'!$G$2:$G$1048576))</f>
        <v/>
      </c>
      <c r="J3816" s="21" t="str">
        <f>IF(A3816="","",SUMIFS('Step 2 OMS Report'!$I$2:$I$1048576,'Step 2 OMS Report'!$C$2:$C$1048576,'Sku Break Down'!A3816))</f>
        <v/>
      </c>
      <c r="K3816" s="21" t="str">
        <f t="shared" si="238"/>
        <v/>
      </c>
      <c r="L3816" s="22" t="str">
        <f t="shared" si="240"/>
        <v/>
      </c>
      <c r="M3816" s="22" t="str">
        <f t="shared" si="239"/>
        <v/>
      </c>
    </row>
    <row r="3817" spans="1:13" x14ac:dyDescent="0.55000000000000004">
      <c r="A3817" s="24"/>
      <c r="B3817" s="21" t="str">
        <f>IFERROR(INDEX('Step 2 OMS Report'!$D$2:$D$1048576,MATCH('Sku Break Down'!A3817,'Step 2 OMS Report'!$C$2:$C$1048576,0)),"")</f>
        <v/>
      </c>
      <c r="C3817" s="21" t="str">
        <f>IFERROR(INDEX('Step 2 OMS Report'!$F$2:$F$1048576,MATCH('Sku Break Down'!A3817,'Step 2 OMS Report'!$C$2:$C$1048576,0)),"")</f>
        <v/>
      </c>
      <c r="D3817" s="21" t="str">
        <f>IFERROR(INDEX('Step 2 OMS Report'!$E$2:$E$1048576,MATCH('Sku Break Down'!A3817,'Step 2 OMS Report'!$A$2:$A$1048576,0)),"")</f>
        <v/>
      </c>
      <c r="E3817" s="21" t="str">
        <f>IFERROR(INDEX('Product Info (Hide)'!$E$2:$E$1840,MATCH('Sku Break Down'!C3817,Manufacture_SKUHiddenSheet,0)),"")</f>
        <v/>
      </c>
      <c r="F3817" s="21" t="str">
        <f>IF(A3817="","",SUMIFS('Step 1 Customer Remit'!$J$17:$J$1048576,'Step 1 Customer Remit'!$B$17:$B$1048576,'Sku Break Down'!A3817,'Step 1 Customer Remit'!$D$17:$D$1048576,"Return"))</f>
        <v/>
      </c>
      <c r="G3817" s="21" t="str">
        <f>IF(A3817="","",SUMIFS('Step 1 Customer Remit'!$F$17:$F$1048576,'Step 1 Customer Remit'!$B$17:$B$1048576,'Sku Break Down'!A3817,'Step 1 Customer Remit'!$D$17:$D$1048576,"Return"))</f>
        <v/>
      </c>
      <c r="H3817" s="21" t="str">
        <f t="shared" si="237"/>
        <v/>
      </c>
      <c r="I3817" s="21" t="str">
        <f>IF(A3817="","",SUMIF('Step 2 OMS Report'!$C$2:$C$1048576,'Sku Break Down'!A3817,'Step 2 OMS Report'!$G$2:$G$1048576))</f>
        <v/>
      </c>
      <c r="J3817" s="21" t="str">
        <f>IF(A3817="","",SUMIFS('Step 2 OMS Report'!$I$2:$I$1048576,'Step 2 OMS Report'!$C$2:$C$1048576,'Sku Break Down'!A3817))</f>
        <v/>
      </c>
      <c r="K3817" s="21" t="str">
        <f t="shared" si="238"/>
        <v/>
      </c>
      <c r="L3817" s="22" t="str">
        <f t="shared" si="240"/>
        <v/>
      </c>
      <c r="M3817" s="22" t="str">
        <f t="shared" si="239"/>
        <v/>
      </c>
    </row>
    <row r="3818" spans="1:13" x14ac:dyDescent="0.55000000000000004">
      <c r="A3818" s="24"/>
      <c r="B3818" s="21" t="str">
        <f>IFERROR(INDEX('Step 2 OMS Report'!$D$2:$D$1048576,MATCH('Sku Break Down'!A3818,'Step 2 OMS Report'!$C$2:$C$1048576,0)),"")</f>
        <v/>
      </c>
      <c r="C3818" s="21" t="str">
        <f>IFERROR(INDEX('Step 2 OMS Report'!$F$2:$F$1048576,MATCH('Sku Break Down'!A3818,'Step 2 OMS Report'!$C$2:$C$1048576,0)),"")</f>
        <v/>
      </c>
      <c r="D3818" s="21" t="str">
        <f>IFERROR(INDEX('Step 2 OMS Report'!$E$2:$E$1048576,MATCH('Sku Break Down'!A3818,'Step 2 OMS Report'!$A$2:$A$1048576,0)),"")</f>
        <v/>
      </c>
      <c r="E3818" s="21" t="str">
        <f>IFERROR(INDEX('Product Info (Hide)'!$E$2:$E$1840,MATCH('Sku Break Down'!C3818,Manufacture_SKUHiddenSheet,0)),"")</f>
        <v/>
      </c>
      <c r="F3818" s="21" t="str">
        <f>IF(A3818="","",SUMIFS('Step 1 Customer Remit'!$J$17:$J$1048576,'Step 1 Customer Remit'!$B$17:$B$1048576,'Sku Break Down'!A3818,'Step 1 Customer Remit'!$D$17:$D$1048576,"Return"))</f>
        <v/>
      </c>
      <c r="G3818" s="21" t="str">
        <f>IF(A3818="","",SUMIFS('Step 1 Customer Remit'!$F$17:$F$1048576,'Step 1 Customer Remit'!$B$17:$B$1048576,'Sku Break Down'!A3818,'Step 1 Customer Remit'!$D$17:$D$1048576,"Return"))</f>
        <v/>
      </c>
      <c r="H3818" s="21" t="str">
        <f t="shared" si="237"/>
        <v/>
      </c>
      <c r="I3818" s="21" t="str">
        <f>IF(A3818="","",SUMIF('Step 2 OMS Report'!$C$2:$C$1048576,'Sku Break Down'!A3818,'Step 2 OMS Report'!$G$2:$G$1048576))</f>
        <v/>
      </c>
      <c r="J3818" s="21" t="str">
        <f>IF(A3818="","",SUMIFS('Step 2 OMS Report'!$I$2:$I$1048576,'Step 2 OMS Report'!$C$2:$C$1048576,'Sku Break Down'!A3818))</f>
        <v/>
      </c>
      <c r="K3818" s="21" t="str">
        <f t="shared" si="238"/>
        <v/>
      </c>
      <c r="L3818" s="22" t="str">
        <f t="shared" si="240"/>
        <v/>
      </c>
      <c r="M3818" s="22" t="str">
        <f t="shared" si="239"/>
        <v/>
      </c>
    </row>
    <row r="3819" spans="1:13" x14ac:dyDescent="0.55000000000000004">
      <c r="A3819" s="24"/>
      <c r="B3819" s="21" t="str">
        <f>IFERROR(INDEX('Step 2 OMS Report'!$D$2:$D$1048576,MATCH('Sku Break Down'!A3819,'Step 2 OMS Report'!$C$2:$C$1048576,0)),"")</f>
        <v/>
      </c>
      <c r="C3819" s="21" t="str">
        <f>IFERROR(INDEX('Step 2 OMS Report'!$F$2:$F$1048576,MATCH('Sku Break Down'!A3819,'Step 2 OMS Report'!$C$2:$C$1048576,0)),"")</f>
        <v/>
      </c>
      <c r="D3819" s="21" t="str">
        <f>IFERROR(INDEX('Step 2 OMS Report'!$E$2:$E$1048576,MATCH('Sku Break Down'!A3819,'Step 2 OMS Report'!$A$2:$A$1048576,0)),"")</f>
        <v/>
      </c>
      <c r="E3819" s="21" t="str">
        <f>IFERROR(INDEX('Product Info (Hide)'!$E$2:$E$1840,MATCH('Sku Break Down'!C3819,Manufacture_SKUHiddenSheet,0)),"")</f>
        <v/>
      </c>
      <c r="F3819" s="21" t="str">
        <f>IF(A3819="","",SUMIFS('Step 1 Customer Remit'!$J$17:$J$1048576,'Step 1 Customer Remit'!$B$17:$B$1048576,'Sku Break Down'!A3819,'Step 1 Customer Remit'!$D$17:$D$1048576,"Return"))</f>
        <v/>
      </c>
      <c r="G3819" s="21" t="str">
        <f>IF(A3819="","",SUMIFS('Step 1 Customer Remit'!$F$17:$F$1048576,'Step 1 Customer Remit'!$B$17:$B$1048576,'Sku Break Down'!A3819,'Step 1 Customer Remit'!$D$17:$D$1048576,"Return"))</f>
        <v/>
      </c>
      <c r="H3819" s="21" t="str">
        <f t="shared" si="237"/>
        <v/>
      </c>
      <c r="I3819" s="21" t="str">
        <f>IF(A3819="","",SUMIF('Step 2 OMS Report'!$C$2:$C$1048576,'Sku Break Down'!A3819,'Step 2 OMS Report'!$G$2:$G$1048576))</f>
        <v/>
      </c>
      <c r="J3819" s="21" t="str">
        <f>IF(A3819="","",SUMIFS('Step 2 OMS Report'!$I$2:$I$1048576,'Step 2 OMS Report'!$C$2:$C$1048576,'Sku Break Down'!A3819))</f>
        <v/>
      </c>
      <c r="K3819" s="21" t="str">
        <f t="shared" si="238"/>
        <v/>
      </c>
      <c r="L3819" s="22" t="str">
        <f t="shared" si="240"/>
        <v/>
      </c>
      <c r="M3819" s="22" t="str">
        <f t="shared" si="239"/>
        <v/>
      </c>
    </row>
    <row r="3820" spans="1:13" x14ac:dyDescent="0.55000000000000004">
      <c r="A3820" s="24"/>
      <c r="B3820" s="21" t="str">
        <f>IFERROR(INDEX('Step 2 OMS Report'!$D$2:$D$1048576,MATCH('Sku Break Down'!A3820,'Step 2 OMS Report'!$C$2:$C$1048576,0)),"")</f>
        <v/>
      </c>
      <c r="C3820" s="21" t="str">
        <f>IFERROR(INDEX('Step 2 OMS Report'!$F$2:$F$1048576,MATCH('Sku Break Down'!A3820,'Step 2 OMS Report'!$C$2:$C$1048576,0)),"")</f>
        <v/>
      </c>
      <c r="D3820" s="21" t="str">
        <f>IFERROR(INDEX('Step 2 OMS Report'!$E$2:$E$1048576,MATCH('Sku Break Down'!A3820,'Step 2 OMS Report'!$A$2:$A$1048576,0)),"")</f>
        <v/>
      </c>
      <c r="E3820" s="21" t="str">
        <f>IFERROR(INDEX('Product Info (Hide)'!$E$2:$E$1840,MATCH('Sku Break Down'!C3820,Manufacture_SKUHiddenSheet,0)),"")</f>
        <v/>
      </c>
      <c r="F3820" s="21" t="str">
        <f>IF(A3820="","",SUMIFS('Step 1 Customer Remit'!$J$17:$J$1048576,'Step 1 Customer Remit'!$B$17:$B$1048576,'Sku Break Down'!A3820,'Step 1 Customer Remit'!$D$17:$D$1048576,"Return"))</f>
        <v/>
      </c>
      <c r="G3820" s="21" t="str">
        <f>IF(A3820="","",SUMIFS('Step 1 Customer Remit'!$F$17:$F$1048576,'Step 1 Customer Remit'!$B$17:$B$1048576,'Sku Break Down'!A3820,'Step 1 Customer Remit'!$D$17:$D$1048576,"Return"))</f>
        <v/>
      </c>
      <c r="H3820" s="21" t="str">
        <f t="shared" si="237"/>
        <v/>
      </c>
      <c r="I3820" s="21" t="str">
        <f>IF(A3820="","",SUMIF('Step 2 OMS Report'!$C$2:$C$1048576,'Sku Break Down'!A3820,'Step 2 OMS Report'!$G$2:$G$1048576))</f>
        <v/>
      </c>
      <c r="J3820" s="21" t="str">
        <f>IF(A3820="","",SUMIFS('Step 2 OMS Report'!$I$2:$I$1048576,'Step 2 OMS Report'!$C$2:$C$1048576,'Sku Break Down'!A3820))</f>
        <v/>
      </c>
      <c r="K3820" s="21" t="str">
        <f t="shared" si="238"/>
        <v/>
      </c>
      <c r="L3820" s="22" t="str">
        <f t="shared" si="240"/>
        <v/>
      </c>
      <c r="M3820" s="22" t="str">
        <f t="shared" si="239"/>
        <v/>
      </c>
    </row>
    <row r="3821" spans="1:13" x14ac:dyDescent="0.55000000000000004">
      <c r="A3821" s="24"/>
      <c r="B3821" s="21" t="str">
        <f>IFERROR(INDEX('Step 2 OMS Report'!$D$2:$D$1048576,MATCH('Sku Break Down'!A3821,'Step 2 OMS Report'!$C$2:$C$1048576,0)),"")</f>
        <v/>
      </c>
      <c r="C3821" s="21" t="str">
        <f>IFERROR(INDEX('Step 2 OMS Report'!$F$2:$F$1048576,MATCH('Sku Break Down'!A3821,'Step 2 OMS Report'!$C$2:$C$1048576,0)),"")</f>
        <v/>
      </c>
      <c r="D3821" s="21" t="str">
        <f>IFERROR(INDEX('Step 2 OMS Report'!$E$2:$E$1048576,MATCH('Sku Break Down'!A3821,'Step 2 OMS Report'!$A$2:$A$1048576,0)),"")</f>
        <v/>
      </c>
      <c r="E3821" s="21" t="str">
        <f>IFERROR(INDEX('Product Info (Hide)'!$E$2:$E$1840,MATCH('Sku Break Down'!C3821,Manufacture_SKUHiddenSheet,0)),"")</f>
        <v/>
      </c>
      <c r="F3821" s="21" t="str">
        <f>IF(A3821="","",SUMIFS('Step 1 Customer Remit'!$J$17:$J$1048576,'Step 1 Customer Remit'!$B$17:$B$1048576,'Sku Break Down'!A3821,'Step 1 Customer Remit'!$D$17:$D$1048576,"Return"))</f>
        <v/>
      </c>
      <c r="G3821" s="21" t="str">
        <f>IF(A3821="","",SUMIFS('Step 1 Customer Remit'!$F$17:$F$1048576,'Step 1 Customer Remit'!$B$17:$B$1048576,'Sku Break Down'!A3821,'Step 1 Customer Remit'!$D$17:$D$1048576,"Return"))</f>
        <v/>
      </c>
      <c r="H3821" s="21" t="str">
        <f t="shared" si="237"/>
        <v/>
      </c>
      <c r="I3821" s="21" t="str">
        <f>IF(A3821="","",SUMIF('Step 2 OMS Report'!$C$2:$C$1048576,'Sku Break Down'!A3821,'Step 2 OMS Report'!$G$2:$G$1048576))</f>
        <v/>
      </c>
      <c r="J3821" s="21" t="str">
        <f>IF(A3821="","",SUMIFS('Step 2 OMS Report'!$I$2:$I$1048576,'Step 2 OMS Report'!$C$2:$C$1048576,'Sku Break Down'!A3821))</f>
        <v/>
      </c>
      <c r="K3821" s="21" t="str">
        <f t="shared" si="238"/>
        <v/>
      </c>
      <c r="L3821" s="22" t="str">
        <f t="shared" si="240"/>
        <v/>
      </c>
      <c r="M3821" s="22" t="str">
        <f t="shared" si="239"/>
        <v/>
      </c>
    </row>
    <row r="3822" spans="1:13" x14ac:dyDescent="0.55000000000000004">
      <c r="A3822" s="24"/>
      <c r="B3822" s="21" t="str">
        <f>IFERROR(INDEX('Step 2 OMS Report'!$D$2:$D$1048576,MATCH('Sku Break Down'!A3822,'Step 2 OMS Report'!$C$2:$C$1048576,0)),"")</f>
        <v/>
      </c>
      <c r="C3822" s="21" t="str">
        <f>IFERROR(INDEX('Step 2 OMS Report'!$F$2:$F$1048576,MATCH('Sku Break Down'!A3822,'Step 2 OMS Report'!$C$2:$C$1048576,0)),"")</f>
        <v/>
      </c>
      <c r="D3822" s="21" t="str">
        <f>IFERROR(INDEX('Step 2 OMS Report'!$E$2:$E$1048576,MATCH('Sku Break Down'!A3822,'Step 2 OMS Report'!$A$2:$A$1048576,0)),"")</f>
        <v/>
      </c>
      <c r="E3822" s="21" t="str">
        <f>IFERROR(INDEX('Product Info (Hide)'!$E$2:$E$1840,MATCH('Sku Break Down'!C3822,Manufacture_SKUHiddenSheet,0)),"")</f>
        <v/>
      </c>
      <c r="F3822" s="21" t="str">
        <f>IF(A3822="","",SUMIFS('Step 1 Customer Remit'!$J$17:$J$1048576,'Step 1 Customer Remit'!$B$17:$B$1048576,'Sku Break Down'!A3822,'Step 1 Customer Remit'!$D$17:$D$1048576,"Return"))</f>
        <v/>
      </c>
      <c r="G3822" s="21" t="str">
        <f>IF(A3822="","",SUMIFS('Step 1 Customer Remit'!$F$17:$F$1048576,'Step 1 Customer Remit'!$B$17:$B$1048576,'Sku Break Down'!A3822,'Step 1 Customer Remit'!$D$17:$D$1048576,"Return"))</f>
        <v/>
      </c>
      <c r="H3822" s="21" t="str">
        <f t="shared" si="237"/>
        <v/>
      </c>
      <c r="I3822" s="21" t="str">
        <f>IF(A3822="","",SUMIF('Step 2 OMS Report'!$C$2:$C$1048576,'Sku Break Down'!A3822,'Step 2 OMS Report'!$G$2:$G$1048576))</f>
        <v/>
      </c>
      <c r="J3822" s="21" t="str">
        <f>IF(A3822="","",SUMIFS('Step 2 OMS Report'!$I$2:$I$1048576,'Step 2 OMS Report'!$C$2:$C$1048576,'Sku Break Down'!A3822))</f>
        <v/>
      </c>
      <c r="K3822" s="21" t="str">
        <f t="shared" si="238"/>
        <v/>
      </c>
      <c r="L3822" s="22" t="str">
        <f t="shared" si="240"/>
        <v/>
      </c>
      <c r="M3822" s="22" t="str">
        <f t="shared" si="239"/>
        <v/>
      </c>
    </row>
    <row r="3823" spans="1:13" x14ac:dyDescent="0.55000000000000004">
      <c r="A3823" s="24"/>
      <c r="B3823" s="21" t="str">
        <f>IFERROR(INDEX('Step 2 OMS Report'!$D$2:$D$1048576,MATCH('Sku Break Down'!A3823,'Step 2 OMS Report'!$C$2:$C$1048576,0)),"")</f>
        <v/>
      </c>
      <c r="C3823" s="21" t="str">
        <f>IFERROR(INDEX('Step 2 OMS Report'!$F$2:$F$1048576,MATCH('Sku Break Down'!A3823,'Step 2 OMS Report'!$C$2:$C$1048576,0)),"")</f>
        <v/>
      </c>
      <c r="D3823" s="21" t="str">
        <f>IFERROR(INDEX('Step 2 OMS Report'!$E$2:$E$1048576,MATCH('Sku Break Down'!A3823,'Step 2 OMS Report'!$A$2:$A$1048576,0)),"")</f>
        <v/>
      </c>
      <c r="E3823" s="21" t="str">
        <f>IFERROR(INDEX('Product Info (Hide)'!$E$2:$E$1840,MATCH('Sku Break Down'!C3823,Manufacture_SKUHiddenSheet,0)),"")</f>
        <v/>
      </c>
      <c r="F3823" s="21" t="str">
        <f>IF(A3823="","",SUMIFS('Step 1 Customer Remit'!$J$17:$J$1048576,'Step 1 Customer Remit'!$B$17:$B$1048576,'Sku Break Down'!A3823,'Step 1 Customer Remit'!$D$17:$D$1048576,"Return"))</f>
        <v/>
      </c>
      <c r="G3823" s="21" t="str">
        <f>IF(A3823="","",SUMIFS('Step 1 Customer Remit'!$F$17:$F$1048576,'Step 1 Customer Remit'!$B$17:$B$1048576,'Sku Break Down'!A3823,'Step 1 Customer Remit'!$D$17:$D$1048576,"Return"))</f>
        <v/>
      </c>
      <c r="H3823" s="21" t="str">
        <f t="shared" si="237"/>
        <v/>
      </c>
      <c r="I3823" s="21" t="str">
        <f>IF(A3823="","",SUMIF('Step 2 OMS Report'!$C$2:$C$1048576,'Sku Break Down'!A3823,'Step 2 OMS Report'!$G$2:$G$1048576))</f>
        <v/>
      </c>
      <c r="J3823" s="21" t="str">
        <f>IF(A3823="","",SUMIFS('Step 2 OMS Report'!$I$2:$I$1048576,'Step 2 OMS Report'!$C$2:$C$1048576,'Sku Break Down'!A3823))</f>
        <v/>
      </c>
      <c r="K3823" s="21" t="str">
        <f t="shared" si="238"/>
        <v/>
      </c>
      <c r="L3823" s="22" t="str">
        <f t="shared" si="240"/>
        <v/>
      </c>
      <c r="M3823" s="22" t="str">
        <f t="shared" si="239"/>
        <v/>
      </c>
    </row>
    <row r="3824" spans="1:13" x14ac:dyDescent="0.55000000000000004">
      <c r="A3824" s="24"/>
      <c r="B3824" s="21" t="str">
        <f>IFERROR(INDEX('Step 2 OMS Report'!$D$2:$D$1048576,MATCH('Sku Break Down'!A3824,'Step 2 OMS Report'!$C$2:$C$1048576,0)),"")</f>
        <v/>
      </c>
      <c r="C3824" s="21" t="str">
        <f>IFERROR(INDEX('Step 2 OMS Report'!$F$2:$F$1048576,MATCH('Sku Break Down'!A3824,'Step 2 OMS Report'!$C$2:$C$1048576,0)),"")</f>
        <v/>
      </c>
      <c r="D3824" s="21" t="str">
        <f>IFERROR(INDEX('Step 2 OMS Report'!$E$2:$E$1048576,MATCH('Sku Break Down'!A3824,'Step 2 OMS Report'!$A$2:$A$1048576,0)),"")</f>
        <v/>
      </c>
      <c r="E3824" s="21" t="str">
        <f>IFERROR(INDEX('Product Info (Hide)'!$E$2:$E$1840,MATCH('Sku Break Down'!C3824,Manufacture_SKUHiddenSheet,0)),"")</f>
        <v/>
      </c>
      <c r="F3824" s="21" t="str">
        <f>IF(A3824="","",SUMIFS('Step 1 Customer Remit'!$J$17:$J$1048576,'Step 1 Customer Remit'!$B$17:$B$1048576,'Sku Break Down'!A3824,'Step 1 Customer Remit'!$D$17:$D$1048576,"Return"))</f>
        <v/>
      </c>
      <c r="G3824" s="21" t="str">
        <f>IF(A3824="","",SUMIFS('Step 1 Customer Remit'!$F$17:$F$1048576,'Step 1 Customer Remit'!$B$17:$B$1048576,'Sku Break Down'!A3824,'Step 1 Customer Remit'!$D$17:$D$1048576,"Return"))</f>
        <v/>
      </c>
      <c r="H3824" s="21" t="str">
        <f t="shared" si="237"/>
        <v/>
      </c>
      <c r="I3824" s="21" t="str">
        <f>IF(A3824="","",SUMIF('Step 2 OMS Report'!$C$2:$C$1048576,'Sku Break Down'!A3824,'Step 2 OMS Report'!$G$2:$G$1048576))</f>
        <v/>
      </c>
      <c r="J3824" s="21" t="str">
        <f>IF(A3824="","",SUMIFS('Step 2 OMS Report'!$I$2:$I$1048576,'Step 2 OMS Report'!$C$2:$C$1048576,'Sku Break Down'!A3824))</f>
        <v/>
      </c>
      <c r="K3824" s="21" t="str">
        <f t="shared" si="238"/>
        <v/>
      </c>
      <c r="L3824" s="22" t="str">
        <f t="shared" si="240"/>
        <v/>
      </c>
      <c r="M3824" s="22" t="str">
        <f t="shared" si="239"/>
        <v/>
      </c>
    </row>
    <row r="3825" spans="1:13" x14ac:dyDescent="0.55000000000000004">
      <c r="A3825" s="24"/>
      <c r="B3825" s="21" t="str">
        <f>IFERROR(INDEX('Step 2 OMS Report'!$D$2:$D$1048576,MATCH('Sku Break Down'!A3825,'Step 2 OMS Report'!$C$2:$C$1048576,0)),"")</f>
        <v/>
      </c>
      <c r="C3825" s="21" t="str">
        <f>IFERROR(INDEX('Step 2 OMS Report'!$F$2:$F$1048576,MATCH('Sku Break Down'!A3825,'Step 2 OMS Report'!$C$2:$C$1048576,0)),"")</f>
        <v/>
      </c>
      <c r="D3825" s="21" t="str">
        <f>IFERROR(INDEX('Step 2 OMS Report'!$E$2:$E$1048576,MATCH('Sku Break Down'!A3825,'Step 2 OMS Report'!$A$2:$A$1048576,0)),"")</f>
        <v/>
      </c>
      <c r="E3825" s="21" t="str">
        <f>IFERROR(INDEX('Product Info (Hide)'!$E$2:$E$1840,MATCH('Sku Break Down'!C3825,Manufacture_SKUHiddenSheet,0)),"")</f>
        <v/>
      </c>
      <c r="F3825" s="21" t="str">
        <f>IF(A3825="","",SUMIFS('Step 1 Customer Remit'!$J$17:$J$1048576,'Step 1 Customer Remit'!$B$17:$B$1048576,'Sku Break Down'!A3825,'Step 1 Customer Remit'!$D$17:$D$1048576,"Return"))</f>
        <v/>
      </c>
      <c r="G3825" s="21" t="str">
        <f>IF(A3825="","",SUMIFS('Step 1 Customer Remit'!$F$17:$F$1048576,'Step 1 Customer Remit'!$B$17:$B$1048576,'Sku Break Down'!A3825,'Step 1 Customer Remit'!$D$17:$D$1048576,"Return"))</f>
        <v/>
      </c>
      <c r="H3825" s="21" t="str">
        <f t="shared" si="237"/>
        <v/>
      </c>
      <c r="I3825" s="21" t="str">
        <f>IF(A3825="","",SUMIF('Step 2 OMS Report'!$C$2:$C$1048576,'Sku Break Down'!A3825,'Step 2 OMS Report'!$G$2:$G$1048576))</f>
        <v/>
      </c>
      <c r="J3825" s="21" t="str">
        <f>IF(A3825="","",SUMIFS('Step 2 OMS Report'!$I$2:$I$1048576,'Step 2 OMS Report'!$C$2:$C$1048576,'Sku Break Down'!A3825))</f>
        <v/>
      </c>
      <c r="K3825" s="21" t="str">
        <f t="shared" si="238"/>
        <v/>
      </c>
      <c r="L3825" s="22" t="str">
        <f t="shared" si="240"/>
        <v/>
      </c>
      <c r="M3825" s="22" t="str">
        <f t="shared" si="239"/>
        <v/>
      </c>
    </row>
    <row r="3826" spans="1:13" x14ac:dyDescent="0.55000000000000004">
      <c r="A3826" s="24"/>
      <c r="B3826" s="21" t="str">
        <f>IFERROR(INDEX('Step 2 OMS Report'!$D$2:$D$1048576,MATCH('Sku Break Down'!A3826,'Step 2 OMS Report'!$C$2:$C$1048576,0)),"")</f>
        <v/>
      </c>
      <c r="C3826" s="21" t="str">
        <f>IFERROR(INDEX('Step 2 OMS Report'!$F$2:$F$1048576,MATCH('Sku Break Down'!A3826,'Step 2 OMS Report'!$C$2:$C$1048576,0)),"")</f>
        <v/>
      </c>
      <c r="D3826" s="21" t="str">
        <f>IFERROR(INDEX('Step 2 OMS Report'!$E$2:$E$1048576,MATCH('Sku Break Down'!A3826,'Step 2 OMS Report'!$A$2:$A$1048576,0)),"")</f>
        <v/>
      </c>
      <c r="E3826" s="21" t="str">
        <f>IFERROR(INDEX('Product Info (Hide)'!$E$2:$E$1840,MATCH('Sku Break Down'!C3826,Manufacture_SKUHiddenSheet,0)),"")</f>
        <v/>
      </c>
      <c r="F3826" s="21" t="str">
        <f>IF(A3826="","",SUMIFS('Step 1 Customer Remit'!$J$17:$J$1048576,'Step 1 Customer Remit'!$B$17:$B$1048576,'Sku Break Down'!A3826,'Step 1 Customer Remit'!$D$17:$D$1048576,"Return"))</f>
        <v/>
      </c>
      <c r="G3826" s="21" t="str">
        <f>IF(A3826="","",SUMIFS('Step 1 Customer Remit'!$F$17:$F$1048576,'Step 1 Customer Remit'!$B$17:$B$1048576,'Sku Break Down'!A3826,'Step 1 Customer Remit'!$D$17:$D$1048576,"Return"))</f>
        <v/>
      </c>
      <c r="H3826" s="21" t="str">
        <f t="shared" si="237"/>
        <v/>
      </c>
      <c r="I3826" s="21" t="str">
        <f>IF(A3826="","",SUMIF('Step 2 OMS Report'!$C$2:$C$1048576,'Sku Break Down'!A3826,'Step 2 OMS Report'!$G$2:$G$1048576))</f>
        <v/>
      </c>
      <c r="J3826" s="21" t="str">
        <f>IF(A3826="","",SUMIFS('Step 2 OMS Report'!$I$2:$I$1048576,'Step 2 OMS Report'!$C$2:$C$1048576,'Sku Break Down'!A3826))</f>
        <v/>
      </c>
      <c r="K3826" s="21" t="str">
        <f t="shared" si="238"/>
        <v/>
      </c>
      <c r="L3826" s="22" t="str">
        <f t="shared" si="240"/>
        <v/>
      </c>
      <c r="M3826" s="22" t="str">
        <f t="shared" si="239"/>
        <v/>
      </c>
    </row>
    <row r="3827" spans="1:13" x14ac:dyDescent="0.55000000000000004">
      <c r="A3827" s="24"/>
      <c r="B3827" s="21" t="str">
        <f>IFERROR(INDEX('Step 2 OMS Report'!$D$2:$D$1048576,MATCH('Sku Break Down'!A3827,'Step 2 OMS Report'!$C$2:$C$1048576,0)),"")</f>
        <v/>
      </c>
      <c r="C3827" s="21" t="str">
        <f>IFERROR(INDEX('Step 2 OMS Report'!$F$2:$F$1048576,MATCH('Sku Break Down'!A3827,'Step 2 OMS Report'!$C$2:$C$1048576,0)),"")</f>
        <v/>
      </c>
      <c r="D3827" s="21" t="str">
        <f>IFERROR(INDEX('Step 2 OMS Report'!$E$2:$E$1048576,MATCH('Sku Break Down'!A3827,'Step 2 OMS Report'!$A$2:$A$1048576,0)),"")</f>
        <v/>
      </c>
      <c r="E3827" s="21" t="str">
        <f>IFERROR(INDEX('Product Info (Hide)'!$E$2:$E$1840,MATCH('Sku Break Down'!C3827,Manufacture_SKUHiddenSheet,0)),"")</f>
        <v/>
      </c>
      <c r="F3827" s="21" t="str">
        <f>IF(A3827="","",SUMIFS('Step 1 Customer Remit'!$J$17:$J$1048576,'Step 1 Customer Remit'!$B$17:$B$1048576,'Sku Break Down'!A3827,'Step 1 Customer Remit'!$D$17:$D$1048576,"Return"))</f>
        <v/>
      </c>
      <c r="G3827" s="21" t="str">
        <f>IF(A3827="","",SUMIFS('Step 1 Customer Remit'!$F$17:$F$1048576,'Step 1 Customer Remit'!$B$17:$B$1048576,'Sku Break Down'!A3827,'Step 1 Customer Remit'!$D$17:$D$1048576,"Return"))</f>
        <v/>
      </c>
      <c r="H3827" s="21" t="str">
        <f t="shared" si="237"/>
        <v/>
      </c>
      <c r="I3827" s="21" t="str">
        <f>IF(A3827="","",SUMIF('Step 2 OMS Report'!$C$2:$C$1048576,'Sku Break Down'!A3827,'Step 2 OMS Report'!$G$2:$G$1048576))</f>
        <v/>
      </c>
      <c r="J3827" s="21" t="str">
        <f>IF(A3827="","",SUMIFS('Step 2 OMS Report'!$I$2:$I$1048576,'Step 2 OMS Report'!$C$2:$C$1048576,'Sku Break Down'!A3827))</f>
        <v/>
      </c>
      <c r="K3827" s="21" t="str">
        <f t="shared" si="238"/>
        <v/>
      </c>
      <c r="L3827" s="22" t="str">
        <f t="shared" si="240"/>
        <v/>
      </c>
      <c r="M3827" s="22" t="str">
        <f t="shared" si="239"/>
        <v/>
      </c>
    </row>
    <row r="3828" spans="1:13" x14ac:dyDescent="0.55000000000000004">
      <c r="A3828" s="24"/>
      <c r="B3828" s="21" t="str">
        <f>IFERROR(INDEX('Step 2 OMS Report'!$D$2:$D$1048576,MATCH('Sku Break Down'!A3828,'Step 2 OMS Report'!$C$2:$C$1048576,0)),"")</f>
        <v/>
      </c>
      <c r="C3828" s="21" t="str">
        <f>IFERROR(INDEX('Step 2 OMS Report'!$F$2:$F$1048576,MATCH('Sku Break Down'!A3828,'Step 2 OMS Report'!$C$2:$C$1048576,0)),"")</f>
        <v/>
      </c>
      <c r="D3828" s="21" t="str">
        <f>IFERROR(INDEX('Step 2 OMS Report'!$E$2:$E$1048576,MATCH('Sku Break Down'!A3828,'Step 2 OMS Report'!$A$2:$A$1048576,0)),"")</f>
        <v/>
      </c>
      <c r="E3828" s="21" t="str">
        <f>IFERROR(INDEX('Product Info (Hide)'!$E$2:$E$1840,MATCH('Sku Break Down'!C3828,Manufacture_SKUHiddenSheet,0)),"")</f>
        <v/>
      </c>
      <c r="F3828" s="21" t="str">
        <f>IF(A3828="","",SUMIFS('Step 1 Customer Remit'!$J$17:$J$1048576,'Step 1 Customer Remit'!$B$17:$B$1048576,'Sku Break Down'!A3828,'Step 1 Customer Remit'!$D$17:$D$1048576,"Return"))</f>
        <v/>
      </c>
      <c r="G3828" s="21" t="str">
        <f>IF(A3828="","",SUMIFS('Step 1 Customer Remit'!$F$17:$F$1048576,'Step 1 Customer Remit'!$B$17:$B$1048576,'Sku Break Down'!A3828,'Step 1 Customer Remit'!$D$17:$D$1048576,"Return"))</f>
        <v/>
      </c>
      <c r="H3828" s="21" t="str">
        <f t="shared" si="237"/>
        <v/>
      </c>
      <c r="I3828" s="21" t="str">
        <f>IF(A3828="","",SUMIF('Step 2 OMS Report'!$C$2:$C$1048576,'Sku Break Down'!A3828,'Step 2 OMS Report'!$G$2:$G$1048576))</f>
        <v/>
      </c>
      <c r="J3828" s="21" t="str">
        <f>IF(A3828="","",SUMIFS('Step 2 OMS Report'!$I$2:$I$1048576,'Step 2 OMS Report'!$C$2:$C$1048576,'Sku Break Down'!A3828))</f>
        <v/>
      </c>
      <c r="K3828" s="21" t="str">
        <f t="shared" si="238"/>
        <v/>
      </c>
      <c r="L3828" s="22" t="str">
        <f t="shared" si="240"/>
        <v/>
      </c>
      <c r="M3828" s="22" t="str">
        <f t="shared" si="239"/>
        <v/>
      </c>
    </row>
    <row r="3829" spans="1:13" x14ac:dyDescent="0.55000000000000004">
      <c r="A3829" s="24"/>
      <c r="B3829" s="21" t="str">
        <f>IFERROR(INDEX('Step 2 OMS Report'!$D$2:$D$1048576,MATCH('Sku Break Down'!A3829,'Step 2 OMS Report'!$C$2:$C$1048576,0)),"")</f>
        <v/>
      </c>
      <c r="C3829" s="21" t="str">
        <f>IFERROR(INDEX('Step 2 OMS Report'!$F$2:$F$1048576,MATCH('Sku Break Down'!A3829,'Step 2 OMS Report'!$C$2:$C$1048576,0)),"")</f>
        <v/>
      </c>
      <c r="D3829" s="21" t="str">
        <f>IFERROR(INDEX('Step 2 OMS Report'!$E$2:$E$1048576,MATCH('Sku Break Down'!A3829,'Step 2 OMS Report'!$A$2:$A$1048576,0)),"")</f>
        <v/>
      </c>
      <c r="E3829" s="21" t="str">
        <f>IFERROR(INDEX('Product Info (Hide)'!$E$2:$E$1840,MATCH('Sku Break Down'!C3829,Manufacture_SKUHiddenSheet,0)),"")</f>
        <v/>
      </c>
      <c r="F3829" s="21" t="str">
        <f>IF(A3829="","",SUMIFS('Step 1 Customer Remit'!$J$17:$J$1048576,'Step 1 Customer Remit'!$B$17:$B$1048576,'Sku Break Down'!A3829,'Step 1 Customer Remit'!$D$17:$D$1048576,"Return"))</f>
        <v/>
      </c>
      <c r="G3829" s="21" t="str">
        <f>IF(A3829="","",SUMIFS('Step 1 Customer Remit'!$F$17:$F$1048576,'Step 1 Customer Remit'!$B$17:$B$1048576,'Sku Break Down'!A3829,'Step 1 Customer Remit'!$D$17:$D$1048576,"Return"))</f>
        <v/>
      </c>
      <c r="H3829" s="21" t="str">
        <f t="shared" si="237"/>
        <v/>
      </c>
      <c r="I3829" s="21" t="str">
        <f>IF(A3829="","",SUMIF('Step 2 OMS Report'!$C$2:$C$1048576,'Sku Break Down'!A3829,'Step 2 OMS Report'!$G$2:$G$1048576))</f>
        <v/>
      </c>
      <c r="J3829" s="21" t="str">
        <f>IF(A3829="","",SUMIFS('Step 2 OMS Report'!$I$2:$I$1048576,'Step 2 OMS Report'!$C$2:$C$1048576,'Sku Break Down'!A3829))</f>
        <v/>
      </c>
      <c r="K3829" s="21" t="str">
        <f t="shared" si="238"/>
        <v/>
      </c>
      <c r="L3829" s="22" t="str">
        <f t="shared" si="240"/>
        <v/>
      </c>
      <c r="M3829" s="22" t="str">
        <f t="shared" si="239"/>
        <v/>
      </c>
    </row>
    <row r="3830" spans="1:13" x14ac:dyDescent="0.55000000000000004">
      <c r="A3830" s="24"/>
      <c r="B3830" s="21" t="str">
        <f>IFERROR(INDEX('Step 2 OMS Report'!$D$2:$D$1048576,MATCH('Sku Break Down'!A3830,'Step 2 OMS Report'!$C$2:$C$1048576,0)),"")</f>
        <v/>
      </c>
      <c r="C3830" s="21" t="str">
        <f>IFERROR(INDEX('Step 2 OMS Report'!$F$2:$F$1048576,MATCH('Sku Break Down'!A3830,'Step 2 OMS Report'!$C$2:$C$1048576,0)),"")</f>
        <v/>
      </c>
      <c r="D3830" s="21" t="str">
        <f>IFERROR(INDEX('Step 2 OMS Report'!$E$2:$E$1048576,MATCH('Sku Break Down'!A3830,'Step 2 OMS Report'!$A$2:$A$1048576,0)),"")</f>
        <v/>
      </c>
      <c r="E3830" s="21" t="str">
        <f>IFERROR(INDEX('Product Info (Hide)'!$E$2:$E$1840,MATCH('Sku Break Down'!C3830,Manufacture_SKUHiddenSheet,0)),"")</f>
        <v/>
      </c>
      <c r="F3830" s="21" t="str">
        <f>IF(A3830="","",SUMIFS('Step 1 Customer Remit'!$J$17:$J$1048576,'Step 1 Customer Remit'!$B$17:$B$1048576,'Sku Break Down'!A3830,'Step 1 Customer Remit'!$D$17:$D$1048576,"Return"))</f>
        <v/>
      </c>
      <c r="G3830" s="21" t="str">
        <f>IF(A3830="","",SUMIFS('Step 1 Customer Remit'!$F$17:$F$1048576,'Step 1 Customer Remit'!$B$17:$B$1048576,'Sku Break Down'!A3830,'Step 1 Customer Remit'!$D$17:$D$1048576,"Return"))</f>
        <v/>
      </c>
      <c r="H3830" s="21" t="str">
        <f t="shared" si="237"/>
        <v/>
      </c>
      <c r="I3830" s="21" t="str">
        <f>IF(A3830="","",SUMIF('Step 2 OMS Report'!$C$2:$C$1048576,'Sku Break Down'!A3830,'Step 2 OMS Report'!$G$2:$G$1048576))</f>
        <v/>
      </c>
      <c r="J3830" s="21" t="str">
        <f>IF(A3830="","",SUMIFS('Step 2 OMS Report'!$I$2:$I$1048576,'Step 2 OMS Report'!$C$2:$C$1048576,'Sku Break Down'!A3830))</f>
        <v/>
      </c>
      <c r="K3830" s="21" t="str">
        <f t="shared" si="238"/>
        <v/>
      </c>
      <c r="L3830" s="22" t="str">
        <f t="shared" si="240"/>
        <v/>
      </c>
      <c r="M3830" s="22" t="str">
        <f t="shared" si="239"/>
        <v/>
      </c>
    </row>
    <row r="3831" spans="1:13" x14ac:dyDescent="0.55000000000000004">
      <c r="A3831" s="24"/>
      <c r="B3831" s="21" t="str">
        <f>IFERROR(INDEX('Step 2 OMS Report'!$D$2:$D$1048576,MATCH('Sku Break Down'!A3831,'Step 2 OMS Report'!$C$2:$C$1048576,0)),"")</f>
        <v/>
      </c>
      <c r="C3831" s="21" t="str">
        <f>IFERROR(INDEX('Step 2 OMS Report'!$F$2:$F$1048576,MATCH('Sku Break Down'!A3831,'Step 2 OMS Report'!$C$2:$C$1048576,0)),"")</f>
        <v/>
      </c>
      <c r="D3831" s="21" t="str">
        <f>IFERROR(INDEX('Step 2 OMS Report'!$E$2:$E$1048576,MATCH('Sku Break Down'!A3831,'Step 2 OMS Report'!$A$2:$A$1048576,0)),"")</f>
        <v/>
      </c>
      <c r="E3831" s="21" t="str">
        <f>IFERROR(INDEX('Product Info (Hide)'!$E$2:$E$1840,MATCH('Sku Break Down'!C3831,Manufacture_SKUHiddenSheet,0)),"")</f>
        <v/>
      </c>
      <c r="F3831" s="21" t="str">
        <f>IF(A3831="","",SUMIFS('Step 1 Customer Remit'!$J$17:$J$1048576,'Step 1 Customer Remit'!$B$17:$B$1048576,'Sku Break Down'!A3831,'Step 1 Customer Remit'!$D$17:$D$1048576,"Return"))</f>
        <v/>
      </c>
      <c r="G3831" s="21" t="str">
        <f>IF(A3831="","",SUMIFS('Step 1 Customer Remit'!$F$17:$F$1048576,'Step 1 Customer Remit'!$B$17:$B$1048576,'Sku Break Down'!A3831,'Step 1 Customer Remit'!$D$17:$D$1048576,"Return"))</f>
        <v/>
      </c>
      <c r="H3831" s="21" t="str">
        <f t="shared" si="237"/>
        <v/>
      </c>
      <c r="I3831" s="21" t="str">
        <f>IF(A3831="","",SUMIF('Step 2 OMS Report'!$C$2:$C$1048576,'Sku Break Down'!A3831,'Step 2 OMS Report'!$G$2:$G$1048576))</f>
        <v/>
      </c>
      <c r="J3831" s="21" t="str">
        <f>IF(A3831="","",SUMIFS('Step 2 OMS Report'!$I$2:$I$1048576,'Step 2 OMS Report'!$C$2:$C$1048576,'Sku Break Down'!A3831))</f>
        <v/>
      </c>
      <c r="K3831" s="21" t="str">
        <f t="shared" si="238"/>
        <v/>
      </c>
      <c r="L3831" s="22" t="str">
        <f t="shared" si="240"/>
        <v/>
      </c>
      <c r="M3831" s="22" t="str">
        <f t="shared" si="239"/>
        <v/>
      </c>
    </row>
    <row r="3832" spans="1:13" x14ac:dyDescent="0.55000000000000004">
      <c r="A3832" s="24"/>
      <c r="B3832" s="21" t="str">
        <f>IFERROR(INDEX('Step 2 OMS Report'!$D$2:$D$1048576,MATCH('Sku Break Down'!A3832,'Step 2 OMS Report'!$C$2:$C$1048576,0)),"")</f>
        <v/>
      </c>
      <c r="C3832" s="21" t="str">
        <f>IFERROR(INDEX('Step 2 OMS Report'!$F$2:$F$1048576,MATCH('Sku Break Down'!A3832,'Step 2 OMS Report'!$C$2:$C$1048576,0)),"")</f>
        <v/>
      </c>
      <c r="D3832" s="21" t="str">
        <f>IFERROR(INDEX('Step 2 OMS Report'!$E$2:$E$1048576,MATCH('Sku Break Down'!A3832,'Step 2 OMS Report'!$A$2:$A$1048576,0)),"")</f>
        <v/>
      </c>
      <c r="E3832" s="21" t="str">
        <f>IFERROR(INDEX('Product Info (Hide)'!$E$2:$E$1840,MATCH('Sku Break Down'!C3832,Manufacture_SKUHiddenSheet,0)),"")</f>
        <v/>
      </c>
      <c r="F3832" s="21" t="str">
        <f>IF(A3832="","",SUMIFS('Step 1 Customer Remit'!$J$17:$J$1048576,'Step 1 Customer Remit'!$B$17:$B$1048576,'Sku Break Down'!A3832,'Step 1 Customer Remit'!$D$17:$D$1048576,"Return"))</f>
        <v/>
      </c>
      <c r="G3832" s="21" t="str">
        <f>IF(A3832="","",SUMIFS('Step 1 Customer Remit'!$F$17:$F$1048576,'Step 1 Customer Remit'!$B$17:$B$1048576,'Sku Break Down'!A3832,'Step 1 Customer Remit'!$D$17:$D$1048576,"Return"))</f>
        <v/>
      </c>
      <c r="H3832" s="21" t="str">
        <f t="shared" si="237"/>
        <v/>
      </c>
      <c r="I3832" s="21" t="str">
        <f>IF(A3832="","",SUMIF('Step 2 OMS Report'!$C$2:$C$1048576,'Sku Break Down'!A3832,'Step 2 OMS Report'!$G$2:$G$1048576))</f>
        <v/>
      </c>
      <c r="J3832" s="21" t="str">
        <f>IF(A3832="","",SUMIFS('Step 2 OMS Report'!$I$2:$I$1048576,'Step 2 OMS Report'!$C$2:$C$1048576,'Sku Break Down'!A3832))</f>
        <v/>
      </c>
      <c r="K3832" s="21" t="str">
        <f t="shared" si="238"/>
        <v/>
      </c>
      <c r="L3832" s="22" t="str">
        <f t="shared" si="240"/>
        <v/>
      </c>
      <c r="M3832" s="22" t="str">
        <f t="shared" si="239"/>
        <v/>
      </c>
    </row>
    <row r="3833" spans="1:13" x14ac:dyDescent="0.55000000000000004">
      <c r="A3833" s="24"/>
      <c r="B3833" s="21" t="str">
        <f>IFERROR(INDEX('Step 2 OMS Report'!$D$2:$D$1048576,MATCH('Sku Break Down'!A3833,'Step 2 OMS Report'!$C$2:$C$1048576,0)),"")</f>
        <v/>
      </c>
      <c r="C3833" s="21" t="str">
        <f>IFERROR(INDEX('Step 2 OMS Report'!$F$2:$F$1048576,MATCH('Sku Break Down'!A3833,'Step 2 OMS Report'!$C$2:$C$1048576,0)),"")</f>
        <v/>
      </c>
      <c r="D3833" s="21" t="str">
        <f>IFERROR(INDEX('Step 2 OMS Report'!$E$2:$E$1048576,MATCH('Sku Break Down'!A3833,'Step 2 OMS Report'!$A$2:$A$1048576,0)),"")</f>
        <v/>
      </c>
      <c r="E3833" s="21" t="str">
        <f>IFERROR(INDEX('Product Info (Hide)'!$E$2:$E$1840,MATCH('Sku Break Down'!C3833,Manufacture_SKUHiddenSheet,0)),"")</f>
        <v/>
      </c>
      <c r="F3833" s="21" t="str">
        <f>IF(A3833="","",SUMIFS('Step 1 Customer Remit'!$J$17:$J$1048576,'Step 1 Customer Remit'!$B$17:$B$1048576,'Sku Break Down'!A3833,'Step 1 Customer Remit'!$D$17:$D$1048576,"Return"))</f>
        <v/>
      </c>
      <c r="G3833" s="21" t="str">
        <f>IF(A3833="","",SUMIFS('Step 1 Customer Remit'!$F$17:$F$1048576,'Step 1 Customer Remit'!$B$17:$B$1048576,'Sku Break Down'!A3833,'Step 1 Customer Remit'!$D$17:$D$1048576,"Return"))</f>
        <v/>
      </c>
      <c r="H3833" s="21" t="str">
        <f t="shared" si="237"/>
        <v/>
      </c>
      <c r="I3833" s="21" t="str">
        <f>IF(A3833="","",SUMIF('Step 2 OMS Report'!$C$2:$C$1048576,'Sku Break Down'!A3833,'Step 2 OMS Report'!$G$2:$G$1048576))</f>
        <v/>
      </c>
      <c r="J3833" s="21" t="str">
        <f>IF(A3833="","",SUMIFS('Step 2 OMS Report'!$I$2:$I$1048576,'Step 2 OMS Report'!$C$2:$C$1048576,'Sku Break Down'!A3833))</f>
        <v/>
      </c>
      <c r="K3833" s="21" t="str">
        <f t="shared" si="238"/>
        <v/>
      </c>
      <c r="L3833" s="22" t="str">
        <f t="shared" si="240"/>
        <v/>
      </c>
      <c r="M3833" s="22" t="str">
        <f t="shared" si="239"/>
        <v/>
      </c>
    </row>
    <row r="3834" spans="1:13" x14ac:dyDescent="0.55000000000000004">
      <c r="A3834" s="24"/>
      <c r="B3834" s="21" t="str">
        <f>IFERROR(INDEX('Step 2 OMS Report'!$D$2:$D$1048576,MATCH('Sku Break Down'!A3834,'Step 2 OMS Report'!$C$2:$C$1048576,0)),"")</f>
        <v/>
      </c>
      <c r="C3834" s="21" t="str">
        <f>IFERROR(INDEX('Step 2 OMS Report'!$F$2:$F$1048576,MATCH('Sku Break Down'!A3834,'Step 2 OMS Report'!$C$2:$C$1048576,0)),"")</f>
        <v/>
      </c>
      <c r="D3834" s="21" t="str">
        <f>IFERROR(INDEX('Step 2 OMS Report'!$E$2:$E$1048576,MATCH('Sku Break Down'!A3834,'Step 2 OMS Report'!$A$2:$A$1048576,0)),"")</f>
        <v/>
      </c>
      <c r="E3834" s="21" t="str">
        <f>IFERROR(INDEX('Product Info (Hide)'!$E$2:$E$1840,MATCH('Sku Break Down'!C3834,Manufacture_SKUHiddenSheet,0)),"")</f>
        <v/>
      </c>
      <c r="F3834" s="21" t="str">
        <f>IF(A3834="","",SUMIFS('Step 1 Customer Remit'!$J$17:$J$1048576,'Step 1 Customer Remit'!$B$17:$B$1048576,'Sku Break Down'!A3834,'Step 1 Customer Remit'!$D$17:$D$1048576,"Return"))</f>
        <v/>
      </c>
      <c r="G3834" s="21" t="str">
        <f>IF(A3834="","",SUMIFS('Step 1 Customer Remit'!$F$17:$F$1048576,'Step 1 Customer Remit'!$B$17:$B$1048576,'Sku Break Down'!A3834,'Step 1 Customer Remit'!$D$17:$D$1048576,"Return"))</f>
        <v/>
      </c>
      <c r="H3834" s="21" t="str">
        <f t="shared" si="237"/>
        <v/>
      </c>
      <c r="I3834" s="21" t="str">
        <f>IF(A3834="","",SUMIF('Step 2 OMS Report'!$C$2:$C$1048576,'Sku Break Down'!A3834,'Step 2 OMS Report'!$G$2:$G$1048576))</f>
        <v/>
      </c>
      <c r="J3834" s="21" t="str">
        <f>IF(A3834="","",SUMIFS('Step 2 OMS Report'!$I$2:$I$1048576,'Step 2 OMS Report'!$C$2:$C$1048576,'Sku Break Down'!A3834))</f>
        <v/>
      </c>
      <c r="K3834" s="21" t="str">
        <f t="shared" si="238"/>
        <v/>
      </c>
      <c r="L3834" s="22" t="str">
        <f t="shared" si="240"/>
        <v/>
      </c>
      <c r="M3834" s="22" t="str">
        <f t="shared" si="239"/>
        <v/>
      </c>
    </row>
    <row r="3835" spans="1:13" x14ac:dyDescent="0.55000000000000004">
      <c r="A3835" s="24"/>
      <c r="B3835" s="21" t="str">
        <f>IFERROR(INDEX('Step 2 OMS Report'!$D$2:$D$1048576,MATCH('Sku Break Down'!A3835,'Step 2 OMS Report'!$C$2:$C$1048576,0)),"")</f>
        <v/>
      </c>
      <c r="C3835" s="21" t="str">
        <f>IFERROR(INDEX('Step 2 OMS Report'!$F$2:$F$1048576,MATCH('Sku Break Down'!A3835,'Step 2 OMS Report'!$C$2:$C$1048576,0)),"")</f>
        <v/>
      </c>
      <c r="D3835" s="21" t="str">
        <f>IFERROR(INDEX('Step 2 OMS Report'!$E$2:$E$1048576,MATCH('Sku Break Down'!A3835,'Step 2 OMS Report'!$A$2:$A$1048576,0)),"")</f>
        <v/>
      </c>
      <c r="E3835" s="21" t="str">
        <f>IFERROR(INDEX('Product Info (Hide)'!$E$2:$E$1840,MATCH('Sku Break Down'!C3835,Manufacture_SKUHiddenSheet,0)),"")</f>
        <v/>
      </c>
      <c r="F3835" s="21" t="str">
        <f>IF(A3835="","",SUMIFS('Step 1 Customer Remit'!$J$17:$J$1048576,'Step 1 Customer Remit'!$B$17:$B$1048576,'Sku Break Down'!A3835,'Step 1 Customer Remit'!$D$17:$D$1048576,"Return"))</f>
        <v/>
      </c>
      <c r="G3835" s="21" t="str">
        <f>IF(A3835="","",SUMIFS('Step 1 Customer Remit'!$F$17:$F$1048576,'Step 1 Customer Remit'!$B$17:$B$1048576,'Sku Break Down'!A3835,'Step 1 Customer Remit'!$D$17:$D$1048576,"Return"))</f>
        <v/>
      </c>
      <c r="H3835" s="21" t="str">
        <f t="shared" si="237"/>
        <v/>
      </c>
      <c r="I3835" s="21" t="str">
        <f>IF(A3835="","",SUMIF('Step 2 OMS Report'!$C$2:$C$1048576,'Sku Break Down'!A3835,'Step 2 OMS Report'!$G$2:$G$1048576))</f>
        <v/>
      </c>
      <c r="J3835" s="21" t="str">
        <f>IF(A3835="","",SUMIFS('Step 2 OMS Report'!$I$2:$I$1048576,'Step 2 OMS Report'!$C$2:$C$1048576,'Sku Break Down'!A3835))</f>
        <v/>
      </c>
      <c r="K3835" s="21" t="str">
        <f t="shared" si="238"/>
        <v/>
      </c>
      <c r="L3835" s="22" t="str">
        <f t="shared" si="240"/>
        <v/>
      </c>
      <c r="M3835" s="22" t="str">
        <f t="shared" si="239"/>
        <v/>
      </c>
    </row>
    <row r="3836" spans="1:13" x14ac:dyDescent="0.55000000000000004">
      <c r="A3836" s="24"/>
      <c r="B3836" s="21" t="str">
        <f>IFERROR(INDEX('Step 2 OMS Report'!$D$2:$D$1048576,MATCH('Sku Break Down'!A3836,'Step 2 OMS Report'!$C$2:$C$1048576,0)),"")</f>
        <v/>
      </c>
      <c r="C3836" s="21" t="str">
        <f>IFERROR(INDEX('Step 2 OMS Report'!$F$2:$F$1048576,MATCH('Sku Break Down'!A3836,'Step 2 OMS Report'!$C$2:$C$1048576,0)),"")</f>
        <v/>
      </c>
      <c r="D3836" s="21" t="str">
        <f>IFERROR(INDEX('Step 2 OMS Report'!$E$2:$E$1048576,MATCH('Sku Break Down'!A3836,'Step 2 OMS Report'!$A$2:$A$1048576,0)),"")</f>
        <v/>
      </c>
      <c r="E3836" s="21" t="str">
        <f>IFERROR(INDEX('Product Info (Hide)'!$E$2:$E$1840,MATCH('Sku Break Down'!C3836,Manufacture_SKUHiddenSheet,0)),"")</f>
        <v/>
      </c>
      <c r="F3836" s="21" t="str">
        <f>IF(A3836="","",SUMIFS('Step 1 Customer Remit'!$J$17:$J$1048576,'Step 1 Customer Remit'!$B$17:$B$1048576,'Sku Break Down'!A3836,'Step 1 Customer Remit'!$D$17:$D$1048576,"Return"))</f>
        <v/>
      </c>
      <c r="G3836" s="21" t="str">
        <f>IF(A3836="","",SUMIFS('Step 1 Customer Remit'!$F$17:$F$1048576,'Step 1 Customer Remit'!$B$17:$B$1048576,'Sku Break Down'!A3836,'Step 1 Customer Remit'!$D$17:$D$1048576,"Return"))</f>
        <v/>
      </c>
      <c r="H3836" s="21" t="str">
        <f t="shared" si="237"/>
        <v/>
      </c>
      <c r="I3836" s="21" t="str">
        <f>IF(A3836="","",SUMIF('Step 2 OMS Report'!$C$2:$C$1048576,'Sku Break Down'!A3836,'Step 2 OMS Report'!$G$2:$G$1048576))</f>
        <v/>
      </c>
      <c r="J3836" s="21" t="str">
        <f>IF(A3836="","",SUMIFS('Step 2 OMS Report'!$I$2:$I$1048576,'Step 2 OMS Report'!$C$2:$C$1048576,'Sku Break Down'!A3836))</f>
        <v/>
      </c>
      <c r="K3836" s="21" t="str">
        <f t="shared" si="238"/>
        <v/>
      </c>
      <c r="L3836" s="22" t="str">
        <f t="shared" si="240"/>
        <v/>
      </c>
      <c r="M3836" s="22" t="str">
        <f t="shared" si="239"/>
        <v/>
      </c>
    </row>
    <row r="3837" spans="1:13" x14ac:dyDescent="0.55000000000000004">
      <c r="A3837" s="24"/>
      <c r="B3837" s="21" t="str">
        <f>IFERROR(INDEX('Step 2 OMS Report'!$D$2:$D$1048576,MATCH('Sku Break Down'!A3837,'Step 2 OMS Report'!$C$2:$C$1048576,0)),"")</f>
        <v/>
      </c>
      <c r="C3837" s="21" t="str">
        <f>IFERROR(INDEX('Step 2 OMS Report'!$F$2:$F$1048576,MATCH('Sku Break Down'!A3837,'Step 2 OMS Report'!$C$2:$C$1048576,0)),"")</f>
        <v/>
      </c>
      <c r="D3837" s="21" t="str">
        <f>IFERROR(INDEX('Step 2 OMS Report'!$E$2:$E$1048576,MATCH('Sku Break Down'!A3837,'Step 2 OMS Report'!$A$2:$A$1048576,0)),"")</f>
        <v/>
      </c>
      <c r="E3837" s="21" t="str">
        <f>IFERROR(INDEX('Product Info (Hide)'!$E$2:$E$1840,MATCH('Sku Break Down'!C3837,Manufacture_SKUHiddenSheet,0)),"")</f>
        <v/>
      </c>
      <c r="F3837" s="21" t="str">
        <f>IF(A3837="","",SUMIFS('Step 1 Customer Remit'!$J$17:$J$1048576,'Step 1 Customer Remit'!$B$17:$B$1048576,'Sku Break Down'!A3837,'Step 1 Customer Remit'!$D$17:$D$1048576,"Return"))</f>
        <v/>
      </c>
      <c r="G3837" s="21" t="str">
        <f>IF(A3837="","",SUMIFS('Step 1 Customer Remit'!$F$17:$F$1048576,'Step 1 Customer Remit'!$B$17:$B$1048576,'Sku Break Down'!A3837,'Step 1 Customer Remit'!$D$17:$D$1048576,"Return"))</f>
        <v/>
      </c>
      <c r="H3837" s="21" t="str">
        <f t="shared" si="237"/>
        <v/>
      </c>
      <c r="I3837" s="21" t="str">
        <f>IF(A3837="","",SUMIF('Step 2 OMS Report'!$C$2:$C$1048576,'Sku Break Down'!A3837,'Step 2 OMS Report'!$G$2:$G$1048576))</f>
        <v/>
      </c>
      <c r="J3837" s="21" t="str">
        <f>IF(A3837="","",SUMIFS('Step 2 OMS Report'!$I$2:$I$1048576,'Step 2 OMS Report'!$C$2:$C$1048576,'Sku Break Down'!A3837))</f>
        <v/>
      </c>
      <c r="K3837" s="21" t="str">
        <f t="shared" si="238"/>
        <v/>
      </c>
      <c r="L3837" s="22" t="str">
        <f t="shared" si="240"/>
        <v/>
      </c>
      <c r="M3837" s="22" t="str">
        <f t="shared" si="239"/>
        <v/>
      </c>
    </row>
    <row r="3838" spans="1:13" x14ac:dyDescent="0.55000000000000004">
      <c r="A3838" s="24"/>
      <c r="B3838" s="21" t="str">
        <f>IFERROR(INDEX('Step 2 OMS Report'!$D$2:$D$1048576,MATCH('Sku Break Down'!A3838,'Step 2 OMS Report'!$C$2:$C$1048576,0)),"")</f>
        <v/>
      </c>
      <c r="C3838" s="21" t="str">
        <f>IFERROR(INDEX('Step 2 OMS Report'!$F$2:$F$1048576,MATCH('Sku Break Down'!A3838,'Step 2 OMS Report'!$C$2:$C$1048576,0)),"")</f>
        <v/>
      </c>
      <c r="D3838" s="21" t="str">
        <f>IFERROR(INDEX('Step 2 OMS Report'!$E$2:$E$1048576,MATCH('Sku Break Down'!A3838,'Step 2 OMS Report'!$A$2:$A$1048576,0)),"")</f>
        <v/>
      </c>
      <c r="E3838" s="21" t="str">
        <f>IFERROR(INDEX('Product Info (Hide)'!$E$2:$E$1840,MATCH('Sku Break Down'!C3838,Manufacture_SKUHiddenSheet,0)),"")</f>
        <v/>
      </c>
      <c r="F3838" s="21" t="str">
        <f>IF(A3838="","",SUMIFS('Step 1 Customer Remit'!$J$17:$J$1048576,'Step 1 Customer Remit'!$B$17:$B$1048576,'Sku Break Down'!A3838,'Step 1 Customer Remit'!$D$17:$D$1048576,"Return"))</f>
        <v/>
      </c>
      <c r="G3838" s="21" t="str">
        <f>IF(A3838="","",SUMIFS('Step 1 Customer Remit'!$F$17:$F$1048576,'Step 1 Customer Remit'!$B$17:$B$1048576,'Sku Break Down'!A3838,'Step 1 Customer Remit'!$D$17:$D$1048576,"Return"))</f>
        <v/>
      </c>
      <c r="H3838" s="21" t="str">
        <f t="shared" si="237"/>
        <v/>
      </c>
      <c r="I3838" s="21" t="str">
        <f>IF(A3838="","",SUMIF('Step 2 OMS Report'!$C$2:$C$1048576,'Sku Break Down'!A3838,'Step 2 OMS Report'!$G$2:$G$1048576))</f>
        <v/>
      </c>
      <c r="J3838" s="21" t="str">
        <f>IF(A3838="","",SUMIFS('Step 2 OMS Report'!$I$2:$I$1048576,'Step 2 OMS Report'!$C$2:$C$1048576,'Sku Break Down'!A3838))</f>
        <v/>
      </c>
      <c r="K3838" s="21" t="str">
        <f t="shared" si="238"/>
        <v/>
      </c>
      <c r="L3838" s="22" t="str">
        <f t="shared" si="240"/>
        <v/>
      </c>
      <c r="M3838" s="22" t="str">
        <f t="shared" si="239"/>
        <v/>
      </c>
    </row>
    <row r="3839" spans="1:13" x14ac:dyDescent="0.55000000000000004">
      <c r="A3839" s="24"/>
      <c r="B3839" s="21" t="str">
        <f>IFERROR(INDEX('Step 2 OMS Report'!$D$2:$D$1048576,MATCH('Sku Break Down'!A3839,'Step 2 OMS Report'!$C$2:$C$1048576,0)),"")</f>
        <v/>
      </c>
      <c r="C3839" s="21" t="str">
        <f>IFERROR(INDEX('Step 2 OMS Report'!$F$2:$F$1048576,MATCH('Sku Break Down'!A3839,'Step 2 OMS Report'!$C$2:$C$1048576,0)),"")</f>
        <v/>
      </c>
      <c r="D3839" s="21" t="str">
        <f>IFERROR(INDEX('Step 2 OMS Report'!$E$2:$E$1048576,MATCH('Sku Break Down'!A3839,'Step 2 OMS Report'!$A$2:$A$1048576,0)),"")</f>
        <v/>
      </c>
      <c r="E3839" s="21" t="str">
        <f>IFERROR(INDEX('Product Info (Hide)'!$E$2:$E$1840,MATCH('Sku Break Down'!C3839,Manufacture_SKUHiddenSheet,0)),"")</f>
        <v/>
      </c>
      <c r="F3839" s="21" t="str">
        <f>IF(A3839="","",SUMIFS('Step 1 Customer Remit'!$J$17:$J$1048576,'Step 1 Customer Remit'!$B$17:$B$1048576,'Sku Break Down'!A3839,'Step 1 Customer Remit'!$D$17:$D$1048576,"Return"))</f>
        <v/>
      </c>
      <c r="G3839" s="21" t="str">
        <f>IF(A3839="","",SUMIFS('Step 1 Customer Remit'!$F$17:$F$1048576,'Step 1 Customer Remit'!$B$17:$B$1048576,'Sku Break Down'!A3839,'Step 1 Customer Remit'!$D$17:$D$1048576,"Return"))</f>
        <v/>
      </c>
      <c r="H3839" s="21" t="str">
        <f t="shared" si="237"/>
        <v/>
      </c>
      <c r="I3839" s="21" t="str">
        <f>IF(A3839="","",SUMIF('Step 2 OMS Report'!$C$2:$C$1048576,'Sku Break Down'!A3839,'Step 2 OMS Report'!$G$2:$G$1048576))</f>
        <v/>
      </c>
      <c r="J3839" s="21" t="str">
        <f>IF(A3839="","",SUMIFS('Step 2 OMS Report'!$I$2:$I$1048576,'Step 2 OMS Report'!$C$2:$C$1048576,'Sku Break Down'!A3839))</f>
        <v/>
      </c>
      <c r="K3839" s="21" t="str">
        <f t="shared" si="238"/>
        <v/>
      </c>
      <c r="L3839" s="22" t="str">
        <f t="shared" si="240"/>
        <v/>
      </c>
      <c r="M3839" s="22" t="str">
        <f t="shared" si="239"/>
        <v/>
      </c>
    </row>
    <row r="3840" spans="1:13" x14ac:dyDescent="0.55000000000000004">
      <c r="A3840" s="24"/>
      <c r="B3840" s="21" t="str">
        <f>IFERROR(INDEX('Step 2 OMS Report'!$D$2:$D$1048576,MATCH('Sku Break Down'!A3840,'Step 2 OMS Report'!$C$2:$C$1048576,0)),"")</f>
        <v/>
      </c>
      <c r="C3840" s="21" t="str">
        <f>IFERROR(INDEX('Step 2 OMS Report'!$F$2:$F$1048576,MATCH('Sku Break Down'!A3840,'Step 2 OMS Report'!$C$2:$C$1048576,0)),"")</f>
        <v/>
      </c>
      <c r="D3840" s="21" t="str">
        <f>IFERROR(INDEX('Step 2 OMS Report'!$E$2:$E$1048576,MATCH('Sku Break Down'!A3840,'Step 2 OMS Report'!$A$2:$A$1048576,0)),"")</f>
        <v/>
      </c>
      <c r="E3840" s="21" t="str">
        <f>IFERROR(INDEX('Product Info (Hide)'!$E$2:$E$1840,MATCH('Sku Break Down'!C3840,Manufacture_SKUHiddenSheet,0)),"")</f>
        <v/>
      </c>
      <c r="F3840" s="21" t="str">
        <f>IF(A3840="","",SUMIFS('Step 1 Customer Remit'!$J$17:$J$1048576,'Step 1 Customer Remit'!$B$17:$B$1048576,'Sku Break Down'!A3840,'Step 1 Customer Remit'!$D$17:$D$1048576,"Return"))</f>
        <v/>
      </c>
      <c r="G3840" s="21" t="str">
        <f>IF(A3840="","",SUMIFS('Step 1 Customer Remit'!$F$17:$F$1048576,'Step 1 Customer Remit'!$B$17:$B$1048576,'Sku Break Down'!A3840,'Step 1 Customer Remit'!$D$17:$D$1048576,"Return"))</f>
        <v/>
      </c>
      <c r="H3840" s="21" t="str">
        <f t="shared" si="237"/>
        <v/>
      </c>
      <c r="I3840" s="21" t="str">
        <f>IF(A3840="","",SUMIF('Step 2 OMS Report'!$C$2:$C$1048576,'Sku Break Down'!A3840,'Step 2 OMS Report'!$G$2:$G$1048576))</f>
        <v/>
      </c>
      <c r="J3840" s="21" t="str">
        <f>IF(A3840="","",SUMIFS('Step 2 OMS Report'!$I$2:$I$1048576,'Step 2 OMS Report'!$C$2:$C$1048576,'Sku Break Down'!A3840))</f>
        <v/>
      </c>
      <c r="K3840" s="21" t="str">
        <f t="shared" si="238"/>
        <v/>
      </c>
      <c r="L3840" s="22" t="str">
        <f t="shared" si="240"/>
        <v/>
      </c>
      <c r="M3840" s="22" t="str">
        <f t="shared" si="239"/>
        <v/>
      </c>
    </row>
    <row r="3841" spans="1:13" x14ac:dyDescent="0.55000000000000004">
      <c r="A3841" s="24"/>
      <c r="B3841" s="21" t="str">
        <f>IFERROR(INDEX('Step 2 OMS Report'!$D$2:$D$1048576,MATCH('Sku Break Down'!A3841,'Step 2 OMS Report'!$C$2:$C$1048576,0)),"")</f>
        <v/>
      </c>
      <c r="C3841" s="21" t="str">
        <f>IFERROR(INDEX('Step 2 OMS Report'!$F$2:$F$1048576,MATCH('Sku Break Down'!A3841,'Step 2 OMS Report'!$C$2:$C$1048576,0)),"")</f>
        <v/>
      </c>
      <c r="D3841" s="21" t="str">
        <f>IFERROR(INDEX('Step 2 OMS Report'!$E$2:$E$1048576,MATCH('Sku Break Down'!A3841,'Step 2 OMS Report'!$A$2:$A$1048576,0)),"")</f>
        <v/>
      </c>
      <c r="E3841" s="21" t="str">
        <f>IFERROR(INDEX('Product Info (Hide)'!$E$2:$E$1840,MATCH('Sku Break Down'!C3841,Manufacture_SKUHiddenSheet,0)),"")</f>
        <v/>
      </c>
      <c r="F3841" s="21" t="str">
        <f>IF(A3841="","",SUMIFS('Step 1 Customer Remit'!$J$17:$J$1048576,'Step 1 Customer Remit'!$B$17:$B$1048576,'Sku Break Down'!A3841,'Step 1 Customer Remit'!$D$17:$D$1048576,"Return"))</f>
        <v/>
      </c>
      <c r="G3841" s="21" t="str">
        <f>IF(A3841="","",SUMIFS('Step 1 Customer Remit'!$F$17:$F$1048576,'Step 1 Customer Remit'!$B$17:$B$1048576,'Sku Break Down'!A3841,'Step 1 Customer Remit'!$D$17:$D$1048576,"Return"))</f>
        <v/>
      </c>
      <c r="H3841" s="21" t="str">
        <f t="shared" si="237"/>
        <v/>
      </c>
      <c r="I3841" s="21" t="str">
        <f>IF(A3841="","",SUMIF('Step 2 OMS Report'!$C$2:$C$1048576,'Sku Break Down'!A3841,'Step 2 OMS Report'!$G$2:$G$1048576))</f>
        <v/>
      </c>
      <c r="J3841" s="21" t="str">
        <f>IF(A3841="","",SUMIFS('Step 2 OMS Report'!$I$2:$I$1048576,'Step 2 OMS Report'!$C$2:$C$1048576,'Sku Break Down'!A3841))</f>
        <v/>
      </c>
      <c r="K3841" s="21" t="str">
        <f t="shared" si="238"/>
        <v/>
      </c>
      <c r="L3841" s="22" t="str">
        <f t="shared" si="240"/>
        <v/>
      </c>
      <c r="M3841" s="22" t="str">
        <f t="shared" si="239"/>
        <v/>
      </c>
    </row>
    <row r="3842" spans="1:13" x14ac:dyDescent="0.55000000000000004">
      <c r="A3842" s="24"/>
      <c r="B3842" s="21" t="str">
        <f>IFERROR(INDEX('Step 2 OMS Report'!$D$2:$D$1048576,MATCH('Sku Break Down'!A3842,'Step 2 OMS Report'!$C$2:$C$1048576,0)),"")</f>
        <v/>
      </c>
      <c r="C3842" s="21" t="str">
        <f>IFERROR(INDEX('Step 2 OMS Report'!$F$2:$F$1048576,MATCH('Sku Break Down'!A3842,'Step 2 OMS Report'!$C$2:$C$1048576,0)),"")</f>
        <v/>
      </c>
      <c r="D3842" s="21" t="str">
        <f>IFERROR(INDEX('Step 2 OMS Report'!$E$2:$E$1048576,MATCH('Sku Break Down'!A3842,'Step 2 OMS Report'!$A$2:$A$1048576,0)),"")</f>
        <v/>
      </c>
      <c r="E3842" s="21" t="str">
        <f>IFERROR(INDEX('Product Info (Hide)'!$E$2:$E$1840,MATCH('Sku Break Down'!C3842,Manufacture_SKUHiddenSheet,0)),"")</f>
        <v/>
      </c>
      <c r="F3842" s="21" t="str">
        <f>IF(A3842="","",SUMIFS('Step 1 Customer Remit'!$J$17:$J$1048576,'Step 1 Customer Remit'!$B$17:$B$1048576,'Sku Break Down'!A3842,'Step 1 Customer Remit'!$D$17:$D$1048576,"Return"))</f>
        <v/>
      </c>
      <c r="G3842" s="21" t="str">
        <f>IF(A3842="","",SUMIFS('Step 1 Customer Remit'!$F$17:$F$1048576,'Step 1 Customer Remit'!$B$17:$B$1048576,'Sku Break Down'!A3842,'Step 1 Customer Remit'!$D$17:$D$1048576,"Return"))</f>
        <v/>
      </c>
      <c r="H3842" s="21" t="str">
        <f t="shared" si="237"/>
        <v/>
      </c>
      <c r="I3842" s="21" t="str">
        <f>IF(A3842="","",SUMIF('Step 2 OMS Report'!$C$2:$C$1048576,'Sku Break Down'!A3842,'Step 2 OMS Report'!$G$2:$G$1048576))</f>
        <v/>
      </c>
      <c r="J3842" s="21" t="str">
        <f>IF(A3842="","",SUMIFS('Step 2 OMS Report'!$I$2:$I$1048576,'Step 2 OMS Report'!$C$2:$C$1048576,'Sku Break Down'!A3842))</f>
        <v/>
      </c>
      <c r="K3842" s="21" t="str">
        <f t="shared" si="238"/>
        <v/>
      </c>
      <c r="L3842" s="22" t="str">
        <f t="shared" si="240"/>
        <v/>
      </c>
      <c r="M3842" s="22" t="str">
        <f t="shared" si="239"/>
        <v/>
      </c>
    </row>
    <row r="3843" spans="1:13" x14ac:dyDescent="0.55000000000000004">
      <c r="A3843" s="24"/>
      <c r="B3843" s="21" t="str">
        <f>IFERROR(INDEX('Step 2 OMS Report'!$D$2:$D$1048576,MATCH('Sku Break Down'!A3843,'Step 2 OMS Report'!$C$2:$C$1048576,0)),"")</f>
        <v/>
      </c>
      <c r="C3843" s="21" t="str">
        <f>IFERROR(INDEX('Step 2 OMS Report'!$F$2:$F$1048576,MATCH('Sku Break Down'!A3843,'Step 2 OMS Report'!$C$2:$C$1048576,0)),"")</f>
        <v/>
      </c>
      <c r="D3843" s="21" t="str">
        <f>IFERROR(INDEX('Step 2 OMS Report'!$E$2:$E$1048576,MATCH('Sku Break Down'!A3843,'Step 2 OMS Report'!$A$2:$A$1048576,0)),"")</f>
        <v/>
      </c>
      <c r="E3843" s="21" t="str">
        <f>IFERROR(INDEX('Product Info (Hide)'!$E$2:$E$1840,MATCH('Sku Break Down'!C3843,Manufacture_SKUHiddenSheet,0)),"")</f>
        <v/>
      </c>
      <c r="F3843" s="21" t="str">
        <f>IF(A3843="","",SUMIFS('Step 1 Customer Remit'!$J$17:$J$1048576,'Step 1 Customer Remit'!$B$17:$B$1048576,'Sku Break Down'!A3843,'Step 1 Customer Remit'!$D$17:$D$1048576,"Return"))</f>
        <v/>
      </c>
      <c r="G3843" s="21" t="str">
        <f>IF(A3843="","",SUMIFS('Step 1 Customer Remit'!$F$17:$F$1048576,'Step 1 Customer Remit'!$B$17:$B$1048576,'Sku Break Down'!A3843,'Step 1 Customer Remit'!$D$17:$D$1048576,"Return"))</f>
        <v/>
      </c>
      <c r="H3843" s="21" t="str">
        <f t="shared" si="237"/>
        <v/>
      </c>
      <c r="I3843" s="21" t="str">
        <f>IF(A3843="","",SUMIF('Step 2 OMS Report'!$C$2:$C$1048576,'Sku Break Down'!A3843,'Step 2 OMS Report'!$G$2:$G$1048576))</f>
        <v/>
      </c>
      <c r="J3843" s="21" t="str">
        <f>IF(A3843="","",SUMIFS('Step 2 OMS Report'!$I$2:$I$1048576,'Step 2 OMS Report'!$C$2:$C$1048576,'Sku Break Down'!A3843))</f>
        <v/>
      </c>
      <c r="K3843" s="21" t="str">
        <f t="shared" si="238"/>
        <v/>
      </c>
      <c r="L3843" s="22" t="str">
        <f t="shared" si="240"/>
        <v/>
      </c>
      <c r="M3843" s="22" t="str">
        <f t="shared" si="239"/>
        <v/>
      </c>
    </row>
    <row r="3844" spans="1:13" x14ac:dyDescent="0.55000000000000004">
      <c r="A3844" s="24"/>
      <c r="B3844" s="21" t="str">
        <f>IFERROR(INDEX('Step 2 OMS Report'!$D$2:$D$1048576,MATCH('Sku Break Down'!A3844,'Step 2 OMS Report'!$C$2:$C$1048576,0)),"")</f>
        <v/>
      </c>
      <c r="C3844" s="21" t="str">
        <f>IFERROR(INDEX('Step 2 OMS Report'!$F$2:$F$1048576,MATCH('Sku Break Down'!A3844,'Step 2 OMS Report'!$C$2:$C$1048576,0)),"")</f>
        <v/>
      </c>
      <c r="D3844" s="21" t="str">
        <f>IFERROR(INDEX('Step 2 OMS Report'!$E$2:$E$1048576,MATCH('Sku Break Down'!A3844,'Step 2 OMS Report'!$A$2:$A$1048576,0)),"")</f>
        <v/>
      </c>
      <c r="E3844" s="21" t="str">
        <f>IFERROR(INDEX('Product Info (Hide)'!$E$2:$E$1840,MATCH('Sku Break Down'!C3844,Manufacture_SKUHiddenSheet,0)),"")</f>
        <v/>
      </c>
      <c r="F3844" s="21" t="str">
        <f>IF(A3844="","",SUMIFS('Step 1 Customer Remit'!$J$17:$J$1048576,'Step 1 Customer Remit'!$B$17:$B$1048576,'Sku Break Down'!A3844,'Step 1 Customer Remit'!$D$17:$D$1048576,"Return"))</f>
        <v/>
      </c>
      <c r="G3844" s="21" t="str">
        <f>IF(A3844="","",SUMIFS('Step 1 Customer Remit'!$F$17:$F$1048576,'Step 1 Customer Remit'!$B$17:$B$1048576,'Sku Break Down'!A3844,'Step 1 Customer Remit'!$D$17:$D$1048576,"Return"))</f>
        <v/>
      </c>
      <c r="H3844" s="21" t="str">
        <f t="shared" ref="H3844:H3907" si="241">IF(A3844="","",E3844*F3844)</f>
        <v/>
      </c>
      <c r="I3844" s="21" t="str">
        <f>IF(A3844="","",SUMIF('Step 2 OMS Report'!$C$2:$C$1048576,'Sku Break Down'!A3844,'Step 2 OMS Report'!$G$2:$G$1048576))</f>
        <v/>
      </c>
      <c r="J3844" s="21" t="str">
        <f>IF(A3844="","",SUMIFS('Step 2 OMS Report'!$I$2:$I$1048576,'Step 2 OMS Report'!$C$2:$C$1048576,'Sku Break Down'!A3844))</f>
        <v/>
      </c>
      <c r="K3844" s="21" t="str">
        <f t="shared" ref="K3844:K3907" si="242">IF(A3844="","",G3844/H3844)</f>
        <v/>
      </c>
      <c r="L3844" s="22" t="str">
        <f t="shared" si="240"/>
        <v/>
      </c>
      <c r="M3844" s="22" t="str">
        <f t="shared" ref="M3844:M3907" si="243">IFERROR((-1*G3844)/J3844,"")</f>
        <v/>
      </c>
    </row>
    <row r="3845" spans="1:13" x14ac:dyDescent="0.55000000000000004">
      <c r="A3845" s="24"/>
      <c r="B3845" s="21" t="str">
        <f>IFERROR(INDEX('Step 2 OMS Report'!$D$2:$D$1048576,MATCH('Sku Break Down'!A3845,'Step 2 OMS Report'!$C$2:$C$1048576,0)),"")</f>
        <v/>
      </c>
      <c r="C3845" s="21" t="str">
        <f>IFERROR(INDEX('Step 2 OMS Report'!$F$2:$F$1048576,MATCH('Sku Break Down'!A3845,'Step 2 OMS Report'!$C$2:$C$1048576,0)),"")</f>
        <v/>
      </c>
      <c r="D3845" s="21" t="str">
        <f>IFERROR(INDEX('Step 2 OMS Report'!$E$2:$E$1048576,MATCH('Sku Break Down'!A3845,'Step 2 OMS Report'!$A$2:$A$1048576,0)),"")</f>
        <v/>
      </c>
      <c r="E3845" s="21" t="str">
        <f>IFERROR(INDEX('Product Info (Hide)'!$E$2:$E$1840,MATCH('Sku Break Down'!C3845,Manufacture_SKUHiddenSheet,0)),"")</f>
        <v/>
      </c>
      <c r="F3845" s="21" t="str">
        <f>IF(A3845="","",SUMIFS('Step 1 Customer Remit'!$J$17:$J$1048576,'Step 1 Customer Remit'!$B$17:$B$1048576,'Sku Break Down'!A3845,'Step 1 Customer Remit'!$D$17:$D$1048576,"Return"))</f>
        <v/>
      </c>
      <c r="G3845" s="21" t="str">
        <f>IF(A3845="","",SUMIFS('Step 1 Customer Remit'!$F$17:$F$1048576,'Step 1 Customer Remit'!$B$17:$B$1048576,'Sku Break Down'!A3845,'Step 1 Customer Remit'!$D$17:$D$1048576,"Return"))</f>
        <v/>
      </c>
      <c r="H3845" s="21" t="str">
        <f t="shared" si="241"/>
        <v/>
      </c>
      <c r="I3845" s="21" t="str">
        <f>IF(A3845="","",SUMIF('Step 2 OMS Report'!$C$2:$C$1048576,'Sku Break Down'!A3845,'Step 2 OMS Report'!$G$2:$G$1048576))</f>
        <v/>
      </c>
      <c r="J3845" s="21" t="str">
        <f>IF(A3845="","",SUMIFS('Step 2 OMS Report'!$I$2:$I$1048576,'Step 2 OMS Report'!$C$2:$C$1048576,'Sku Break Down'!A3845))</f>
        <v/>
      </c>
      <c r="K3845" s="21" t="str">
        <f t="shared" si="242"/>
        <v/>
      </c>
      <c r="L3845" s="22" t="str">
        <f t="shared" si="240"/>
        <v/>
      </c>
      <c r="M3845" s="22" t="str">
        <f t="shared" si="243"/>
        <v/>
      </c>
    </row>
    <row r="3846" spans="1:13" x14ac:dyDescent="0.55000000000000004">
      <c r="A3846" s="24"/>
      <c r="B3846" s="21" t="str">
        <f>IFERROR(INDEX('Step 2 OMS Report'!$D$2:$D$1048576,MATCH('Sku Break Down'!A3846,'Step 2 OMS Report'!$C$2:$C$1048576,0)),"")</f>
        <v/>
      </c>
      <c r="C3846" s="21" t="str">
        <f>IFERROR(INDEX('Step 2 OMS Report'!$F$2:$F$1048576,MATCH('Sku Break Down'!A3846,'Step 2 OMS Report'!$C$2:$C$1048576,0)),"")</f>
        <v/>
      </c>
      <c r="D3846" s="21" t="str">
        <f>IFERROR(INDEX('Step 2 OMS Report'!$E$2:$E$1048576,MATCH('Sku Break Down'!A3846,'Step 2 OMS Report'!$A$2:$A$1048576,0)),"")</f>
        <v/>
      </c>
      <c r="E3846" s="21" t="str">
        <f>IFERROR(INDEX('Product Info (Hide)'!$E$2:$E$1840,MATCH('Sku Break Down'!C3846,Manufacture_SKUHiddenSheet,0)),"")</f>
        <v/>
      </c>
      <c r="F3846" s="21" t="str">
        <f>IF(A3846="","",SUMIFS('Step 1 Customer Remit'!$J$17:$J$1048576,'Step 1 Customer Remit'!$B$17:$B$1048576,'Sku Break Down'!A3846,'Step 1 Customer Remit'!$D$17:$D$1048576,"Return"))</f>
        <v/>
      </c>
      <c r="G3846" s="21" t="str">
        <f>IF(A3846="","",SUMIFS('Step 1 Customer Remit'!$F$17:$F$1048576,'Step 1 Customer Remit'!$B$17:$B$1048576,'Sku Break Down'!A3846,'Step 1 Customer Remit'!$D$17:$D$1048576,"Return"))</f>
        <v/>
      </c>
      <c r="H3846" s="21" t="str">
        <f t="shared" si="241"/>
        <v/>
      </c>
      <c r="I3846" s="21" t="str">
        <f>IF(A3846="","",SUMIF('Step 2 OMS Report'!$C$2:$C$1048576,'Sku Break Down'!A3846,'Step 2 OMS Report'!$G$2:$G$1048576))</f>
        <v/>
      </c>
      <c r="J3846" s="21" t="str">
        <f>IF(A3846="","",SUMIFS('Step 2 OMS Report'!$I$2:$I$1048576,'Step 2 OMS Report'!$C$2:$C$1048576,'Sku Break Down'!A3846))</f>
        <v/>
      </c>
      <c r="K3846" s="21" t="str">
        <f t="shared" si="242"/>
        <v/>
      </c>
      <c r="L3846" s="22" t="str">
        <f t="shared" si="240"/>
        <v/>
      </c>
      <c r="M3846" s="22" t="str">
        <f t="shared" si="243"/>
        <v/>
      </c>
    </row>
    <row r="3847" spans="1:13" x14ac:dyDescent="0.55000000000000004">
      <c r="A3847" s="24"/>
      <c r="B3847" s="21" t="str">
        <f>IFERROR(INDEX('Step 2 OMS Report'!$D$2:$D$1048576,MATCH('Sku Break Down'!A3847,'Step 2 OMS Report'!$C$2:$C$1048576,0)),"")</f>
        <v/>
      </c>
      <c r="C3847" s="21" t="str">
        <f>IFERROR(INDEX('Step 2 OMS Report'!$F$2:$F$1048576,MATCH('Sku Break Down'!A3847,'Step 2 OMS Report'!$C$2:$C$1048576,0)),"")</f>
        <v/>
      </c>
      <c r="D3847" s="21" t="str">
        <f>IFERROR(INDEX('Step 2 OMS Report'!$E$2:$E$1048576,MATCH('Sku Break Down'!A3847,'Step 2 OMS Report'!$A$2:$A$1048576,0)),"")</f>
        <v/>
      </c>
      <c r="E3847" s="21" t="str">
        <f>IFERROR(INDEX('Product Info (Hide)'!$E$2:$E$1840,MATCH('Sku Break Down'!C3847,Manufacture_SKUHiddenSheet,0)),"")</f>
        <v/>
      </c>
      <c r="F3847" s="21" t="str">
        <f>IF(A3847="","",SUMIFS('Step 1 Customer Remit'!$J$17:$J$1048576,'Step 1 Customer Remit'!$B$17:$B$1048576,'Sku Break Down'!A3847,'Step 1 Customer Remit'!$D$17:$D$1048576,"Return"))</f>
        <v/>
      </c>
      <c r="G3847" s="21" t="str">
        <f>IF(A3847="","",SUMIFS('Step 1 Customer Remit'!$F$17:$F$1048576,'Step 1 Customer Remit'!$B$17:$B$1048576,'Sku Break Down'!A3847,'Step 1 Customer Remit'!$D$17:$D$1048576,"Return"))</f>
        <v/>
      </c>
      <c r="H3847" s="21" t="str">
        <f t="shared" si="241"/>
        <v/>
      </c>
      <c r="I3847" s="21" t="str">
        <f>IF(A3847="","",SUMIF('Step 2 OMS Report'!$C$2:$C$1048576,'Sku Break Down'!A3847,'Step 2 OMS Report'!$G$2:$G$1048576))</f>
        <v/>
      </c>
      <c r="J3847" s="21" t="str">
        <f>IF(A3847="","",SUMIFS('Step 2 OMS Report'!$I$2:$I$1048576,'Step 2 OMS Report'!$C$2:$C$1048576,'Sku Break Down'!A3847))</f>
        <v/>
      </c>
      <c r="K3847" s="21" t="str">
        <f t="shared" si="242"/>
        <v/>
      </c>
      <c r="L3847" s="22" t="str">
        <f t="shared" si="240"/>
        <v/>
      </c>
      <c r="M3847" s="22" t="str">
        <f t="shared" si="243"/>
        <v/>
      </c>
    </row>
    <row r="3848" spans="1:13" x14ac:dyDescent="0.55000000000000004">
      <c r="A3848" s="24"/>
      <c r="B3848" s="21" t="str">
        <f>IFERROR(INDEX('Step 2 OMS Report'!$D$2:$D$1048576,MATCH('Sku Break Down'!A3848,'Step 2 OMS Report'!$C$2:$C$1048576,0)),"")</f>
        <v/>
      </c>
      <c r="C3848" s="21" t="str">
        <f>IFERROR(INDEX('Step 2 OMS Report'!$F$2:$F$1048576,MATCH('Sku Break Down'!A3848,'Step 2 OMS Report'!$C$2:$C$1048576,0)),"")</f>
        <v/>
      </c>
      <c r="D3848" s="21" t="str">
        <f>IFERROR(INDEX('Step 2 OMS Report'!$E$2:$E$1048576,MATCH('Sku Break Down'!A3848,'Step 2 OMS Report'!$A$2:$A$1048576,0)),"")</f>
        <v/>
      </c>
      <c r="E3848" s="21" t="str">
        <f>IFERROR(INDEX('Product Info (Hide)'!$E$2:$E$1840,MATCH('Sku Break Down'!C3848,Manufacture_SKUHiddenSheet,0)),"")</f>
        <v/>
      </c>
      <c r="F3848" s="21" t="str">
        <f>IF(A3848="","",SUMIFS('Step 1 Customer Remit'!$J$17:$J$1048576,'Step 1 Customer Remit'!$B$17:$B$1048576,'Sku Break Down'!A3848,'Step 1 Customer Remit'!$D$17:$D$1048576,"Return"))</f>
        <v/>
      </c>
      <c r="G3848" s="21" t="str">
        <f>IF(A3848="","",SUMIFS('Step 1 Customer Remit'!$F$17:$F$1048576,'Step 1 Customer Remit'!$B$17:$B$1048576,'Sku Break Down'!A3848,'Step 1 Customer Remit'!$D$17:$D$1048576,"Return"))</f>
        <v/>
      </c>
      <c r="H3848" s="21" t="str">
        <f t="shared" si="241"/>
        <v/>
      </c>
      <c r="I3848" s="21" t="str">
        <f>IF(A3848="","",SUMIF('Step 2 OMS Report'!$C$2:$C$1048576,'Sku Break Down'!A3848,'Step 2 OMS Report'!$G$2:$G$1048576))</f>
        <v/>
      </c>
      <c r="J3848" s="21" t="str">
        <f>IF(A3848="","",SUMIFS('Step 2 OMS Report'!$I$2:$I$1048576,'Step 2 OMS Report'!$C$2:$C$1048576,'Sku Break Down'!A3848))</f>
        <v/>
      </c>
      <c r="K3848" s="21" t="str">
        <f t="shared" si="242"/>
        <v/>
      </c>
      <c r="L3848" s="22" t="str">
        <f t="shared" si="240"/>
        <v/>
      </c>
      <c r="M3848" s="22" t="str">
        <f t="shared" si="243"/>
        <v/>
      </c>
    </row>
    <row r="3849" spans="1:13" x14ac:dyDescent="0.55000000000000004">
      <c r="A3849" s="24"/>
      <c r="B3849" s="21" t="str">
        <f>IFERROR(INDEX('Step 2 OMS Report'!$D$2:$D$1048576,MATCH('Sku Break Down'!A3849,'Step 2 OMS Report'!$C$2:$C$1048576,0)),"")</f>
        <v/>
      </c>
      <c r="C3849" s="21" t="str">
        <f>IFERROR(INDEX('Step 2 OMS Report'!$F$2:$F$1048576,MATCH('Sku Break Down'!A3849,'Step 2 OMS Report'!$C$2:$C$1048576,0)),"")</f>
        <v/>
      </c>
      <c r="D3849" s="21" t="str">
        <f>IFERROR(INDEX('Step 2 OMS Report'!$E$2:$E$1048576,MATCH('Sku Break Down'!A3849,'Step 2 OMS Report'!$A$2:$A$1048576,0)),"")</f>
        <v/>
      </c>
      <c r="E3849" s="21" t="str">
        <f>IFERROR(INDEX('Product Info (Hide)'!$E$2:$E$1840,MATCH('Sku Break Down'!C3849,Manufacture_SKUHiddenSheet,0)),"")</f>
        <v/>
      </c>
      <c r="F3849" s="21" t="str">
        <f>IF(A3849="","",SUMIFS('Step 1 Customer Remit'!$J$17:$J$1048576,'Step 1 Customer Remit'!$B$17:$B$1048576,'Sku Break Down'!A3849,'Step 1 Customer Remit'!$D$17:$D$1048576,"Return"))</f>
        <v/>
      </c>
      <c r="G3849" s="21" t="str">
        <f>IF(A3849="","",SUMIFS('Step 1 Customer Remit'!$F$17:$F$1048576,'Step 1 Customer Remit'!$B$17:$B$1048576,'Sku Break Down'!A3849,'Step 1 Customer Remit'!$D$17:$D$1048576,"Return"))</f>
        <v/>
      </c>
      <c r="H3849" s="21" t="str">
        <f t="shared" si="241"/>
        <v/>
      </c>
      <c r="I3849" s="21" t="str">
        <f>IF(A3849="","",SUMIF('Step 2 OMS Report'!$C$2:$C$1048576,'Sku Break Down'!A3849,'Step 2 OMS Report'!$G$2:$G$1048576))</f>
        <v/>
      </c>
      <c r="J3849" s="21" t="str">
        <f>IF(A3849="","",SUMIFS('Step 2 OMS Report'!$I$2:$I$1048576,'Step 2 OMS Report'!$C$2:$C$1048576,'Sku Break Down'!A3849))</f>
        <v/>
      </c>
      <c r="K3849" s="21" t="str">
        <f t="shared" si="242"/>
        <v/>
      </c>
      <c r="L3849" s="22" t="str">
        <f t="shared" si="240"/>
        <v/>
      </c>
      <c r="M3849" s="22" t="str">
        <f t="shared" si="243"/>
        <v/>
      </c>
    </row>
    <row r="3850" spans="1:13" x14ac:dyDescent="0.55000000000000004">
      <c r="A3850" s="24"/>
      <c r="B3850" s="21" t="str">
        <f>IFERROR(INDEX('Step 2 OMS Report'!$D$2:$D$1048576,MATCH('Sku Break Down'!A3850,'Step 2 OMS Report'!$C$2:$C$1048576,0)),"")</f>
        <v/>
      </c>
      <c r="C3850" s="21" t="str">
        <f>IFERROR(INDEX('Step 2 OMS Report'!$F$2:$F$1048576,MATCH('Sku Break Down'!A3850,'Step 2 OMS Report'!$C$2:$C$1048576,0)),"")</f>
        <v/>
      </c>
      <c r="D3850" s="21" t="str">
        <f>IFERROR(INDEX('Step 2 OMS Report'!$E$2:$E$1048576,MATCH('Sku Break Down'!A3850,'Step 2 OMS Report'!$A$2:$A$1048576,0)),"")</f>
        <v/>
      </c>
      <c r="E3850" s="21" t="str">
        <f>IFERROR(INDEX('Product Info (Hide)'!$E$2:$E$1840,MATCH('Sku Break Down'!C3850,Manufacture_SKUHiddenSheet,0)),"")</f>
        <v/>
      </c>
      <c r="F3850" s="21" t="str">
        <f>IF(A3850="","",SUMIFS('Step 1 Customer Remit'!$J$17:$J$1048576,'Step 1 Customer Remit'!$B$17:$B$1048576,'Sku Break Down'!A3850,'Step 1 Customer Remit'!$D$17:$D$1048576,"Return"))</f>
        <v/>
      </c>
      <c r="G3850" s="21" t="str">
        <f>IF(A3850="","",SUMIFS('Step 1 Customer Remit'!$F$17:$F$1048576,'Step 1 Customer Remit'!$B$17:$B$1048576,'Sku Break Down'!A3850,'Step 1 Customer Remit'!$D$17:$D$1048576,"Return"))</f>
        <v/>
      </c>
      <c r="H3850" s="21" t="str">
        <f t="shared" si="241"/>
        <v/>
      </c>
      <c r="I3850" s="21" t="str">
        <f>IF(A3850="","",SUMIF('Step 2 OMS Report'!$C$2:$C$1048576,'Sku Break Down'!A3850,'Step 2 OMS Report'!$G$2:$G$1048576))</f>
        <v/>
      </c>
      <c r="J3850" s="21" t="str">
        <f>IF(A3850="","",SUMIFS('Step 2 OMS Report'!$I$2:$I$1048576,'Step 2 OMS Report'!$C$2:$C$1048576,'Sku Break Down'!A3850))</f>
        <v/>
      </c>
      <c r="K3850" s="21" t="str">
        <f t="shared" si="242"/>
        <v/>
      </c>
      <c r="L3850" s="22" t="str">
        <f t="shared" si="240"/>
        <v/>
      </c>
      <c r="M3850" s="22" t="str">
        <f t="shared" si="243"/>
        <v/>
      </c>
    </row>
    <row r="3851" spans="1:13" x14ac:dyDescent="0.55000000000000004">
      <c r="A3851" s="24"/>
      <c r="B3851" s="21" t="str">
        <f>IFERROR(INDEX('Step 2 OMS Report'!$D$2:$D$1048576,MATCH('Sku Break Down'!A3851,'Step 2 OMS Report'!$C$2:$C$1048576,0)),"")</f>
        <v/>
      </c>
      <c r="C3851" s="21" t="str">
        <f>IFERROR(INDEX('Step 2 OMS Report'!$F$2:$F$1048576,MATCH('Sku Break Down'!A3851,'Step 2 OMS Report'!$C$2:$C$1048576,0)),"")</f>
        <v/>
      </c>
      <c r="D3851" s="21" t="str">
        <f>IFERROR(INDEX('Step 2 OMS Report'!$E$2:$E$1048576,MATCH('Sku Break Down'!A3851,'Step 2 OMS Report'!$A$2:$A$1048576,0)),"")</f>
        <v/>
      </c>
      <c r="E3851" s="21" t="str">
        <f>IFERROR(INDEX('Product Info (Hide)'!$E$2:$E$1840,MATCH('Sku Break Down'!C3851,Manufacture_SKUHiddenSheet,0)),"")</f>
        <v/>
      </c>
      <c r="F3851" s="21" t="str">
        <f>IF(A3851="","",SUMIFS('Step 1 Customer Remit'!$J$17:$J$1048576,'Step 1 Customer Remit'!$B$17:$B$1048576,'Sku Break Down'!A3851,'Step 1 Customer Remit'!$D$17:$D$1048576,"Return"))</f>
        <v/>
      </c>
      <c r="G3851" s="21" t="str">
        <f>IF(A3851="","",SUMIFS('Step 1 Customer Remit'!$F$17:$F$1048576,'Step 1 Customer Remit'!$B$17:$B$1048576,'Sku Break Down'!A3851,'Step 1 Customer Remit'!$D$17:$D$1048576,"Return"))</f>
        <v/>
      </c>
      <c r="H3851" s="21" t="str">
        <f t="shared" si="241"/>
        <v/>
      </c>
      <c r="I3851" s="21" t="str">
        <f>IF(A3851="","",SUMIF('Step 2 OMS Report'!$C$2:$C$1048576,'Sku Break Down'!A3851,'Step 2 OMS Report'!$G$2:$G$1048576))</f>
        <v/>
      </c>
      <c r="J3851" s="21" t="str">
        <f>IF(A3851="","",SUMIFS('Step 2 OMS Report'!$I$2:$I$1048576,'Step 2 OMS Report'!$C$2:$C$1048576,'Sku Break Down'!A3851))</f>
        <v/>
      </c>
      <c r="K3851" s="21" t="str">
        <f t="shared" si="242"/>
        <v/>
      </c>
      <c r="L3851" s="22" t="str">
        <f t="shared" si="240"/>
        <v/>
      </c>
      <c r="M3851" s="22" t="str">
        <f t="shared" si="243"/>
        <v/>
      </c>
    </row>
    <row r="3852" spans="1:13" x14ac:dyDescent="0.55000000000000004">
      <c r="A3852" s="24"/>
      <c r="B3852" s="21" t="str">
        <f>IFERROR(INDEX('Step 2 OMS Report'!$D$2:$D$1048576,MATCH('Sku Break Down'!A3852,'Step 2 OMS Report'!$C$2:$C$1048576,0)),"")</f>
        <v/>
      </c>
      <c r="C3852" s="21" t="str">
        <f>IFERROR(INDEX('Step 2 OMS Report'!$F$2:$F$1048576,MATCH('Sku Break Down'!A3852,'Step 2 OMS Report'!$C$2:$C$1048576,0)),"")</f>
        <v/>
      </c>
      <c r="D3852" s="21" t="str">
        <f>IFERROR(INDEX('Step 2 OMS Report'!$E$2:$E$1048576,MATCH('Sku Break Down'!A3852,'Step 2 OMS Report'!$A$2:$A$1048576,0)),"")</f>
        <v/>
      </c>
      <c r="E3852" s="21" t="str">
        <f>IFERROR(INDEX('Product Info (Hide)'!$E$2:$E$1840,MATCH('Sku Break Down'!C3852,Manufacture_SKUHiddenSheet,0)),"")</f>
        <v/>
      </c>
      <c r="F3852" s="21" t="str">
        <f>IF(A3852="","",SUMIFS('Step 1 Customer Remit'!$J$17:$J$1048576,'Step 1 Customer Remit'!$B$17:$B$1048576,'Sku Break Down'!A3852,'Step 1 Customer Remit'!$D$17:$D$1048576,"Return"))</f>
        <v/>
      </c>
      <c r="G3852" s="21" t="str">
        <f>IF(A3852="","",SUMIFS('Step 1 Customer Remit'!$F$17:$F$1048576,'Step 1 Customer Remit'!$B$17:$B$1048576,'Sku Break Down'!A3852,'Step 1 Customer Remit'!$D$17:$D$1048576,"Return"))</f>
        <v/>
      </c>
      <c r="H3852" s="21" t="str">
        <f t="shared" si="241"/>
        <v/>
      </c>
      <c r="I3852" s="21" t="str">
        <f>IF(A3852="","",SUMIF('Step 2 OMS Report'!$C$2:$C$1048576,'Sku Break Down'!A3852,'Step 2 OMS Report'!$G$2:$G$1048576))</f>
        <v/>
      </c>
      <c r="J3852" s="21" t="str">
        <f>IF(A3852="","",SUMIFS('Step 2 OMS Report'!$I$2:$I$1048576,'Step 2 OMS Report'!$C$2:$C$1048576,'Sku Break Down'!A3852))</f>
        <v/>
      </c>
      <c r="K3852" s="21" t="str">
        <f t="shared" si="242"/>
        <v/>
      </c>
      <c r="L3852" s="22" t="str">
        <f t="shared" si="240"/>
        <v/>
      </c>
      <c r="M3852" s="22" t="str">
        <f t="shared" si="243"/>
        <v/>
      </c>
    </row>
    <row r="3853" spans="1:13" x14ac:dyDescent="0.55000000000000004">
      <c r="A3853" s="24"/>
      <c r="B3853" s="21" t="str">
        <f>IFERROR(INDEX('Step 2 OMS Report'!$D$2:$D$1048576,MATCH('Sku Break Down'!A3853,'Step 2 OMS Report'!$C$2:$C$1048576,0)),"")</f>
        <v/>
      </c>
      <c r="C3853" s="21" t="str">
        <f>IFERROR(INDEX('Step 2 OMS Report'!$F$2:$F$1048576,MATCH('Sku Break Down'!A3853,'Step 2 OMS Report'!$C$2:$C$1048576,0)),"")</f>
        <v/>
      </c>
      <c r="D3853" s="21" t="str">
        <f>IFERROR(INDEX('Step 2 OMS Report'!$E$2:$E$1048576,MATCH('Sku Break Down'!A3853,'Step 2 OMS Report'!$A$2:$A$1048576,0)),"")</f>
        <v/>
      </c>
      <c r="E3853" s="21" t="str">
        <f>IFERROR(INDEX('Product Info (Hide)'!$E$2:$E$1840,MATCH('Sku Break Down'!C3853,Manufacture_SKUHiddenSheet,0)),"")</f>
        <v/>
      </c>
      <c r="F3853" s="21" t="str">
        <f>IF(A3853="","",SUMIFS('Step 1 Customer Remit'!$J$17:$J$1048576,'Step 1 Customer Remit'!$B$17:$B$1048576,'Sku Break Down'!A3853,'Step 1 Customer Remit'!$D$17:$D$1048576,"Return"))</f>
        <v/>
      </c>
      <c r="G3853" s="21" t="str">
        <f>IF(A3853="","",SUMIFS('Step 1 Customer Remit'!$F$17:$F$1048576,'Step 1 Customer Remit'!$B$17:$B$1048576,'Sku Break Down'!A3853,'Step 1 Customer Remit'!$D$17:$D$1048576,"Return"))</f>
        <v/>
      </c>
      <c r="H3853" s="21" t="str">
        <f t="shared" si="241"/>
        <v/>
      </c>
      <c r="I3853" s="21" t="str">
        <f>IF(A3853="","",SUMIF('Step 2 OMS Report'!$C$2:$C$1048576,'Sku Break Down'!A3853,'Step 2 OMS Report'!$G$2:$G$1048576))</f>
        <v/>
      </c>
      <c r="J3853" s="21" t="str">
        <f>IF(A3853="","",SUMIFS('Step 2 OMS Report'!$I$2:$I$1048576,'Step 2 OMS Report'!$C$2:$C$1048576,'Sku Break Down'!A3853))</f>
        <v/>
      </c>
      <c r="K3853" s="21" t="str">
        <f t="shared" si="242"/>
        <v/>
      </c>
      <c r="L3853" s="22" t="str">
        <f t="shared" si="240"/>
        <v/>
      </c>
      <c r="M3853" s="22" t="str">
        <f t="shared" si="243"/>
        <v/>
      </c>
    </row>
    <row r="3854" spans="1:13" x14ac:dyDescent="0.55000000000000004">
      <c r="A3854" s="24"/>
      <c r="B3854" s="21" t="str">
        <f>IFERROR(INDEX('Step 2 OMS Report'!$D$2:$D$1048576,MATCH('Sku Break Down'!A3854,'Step 2 OMS Report'!$C$2:$C$1048576,0)),"")</f>
        <v/>
      </c>
      <c r="C3854" s="21" t="str">
        <f>IFERROR(INDEX('Step 2 OMS Report'!$F$2:$F$1048576,MATCH('Sku Break Down'!A3854,'Step 2 OMS Report'!$C$2:$C$1048576,0)),"")</f>
        <v/>
      </c>
      <c r="D3854" s="21" t="str">
        <f>IFERROR(INDEX('Step 2 OMS Report'!$E$2:$E$1048576,MATCH('Sku Break Down'!A3854,'Step 2 OMS Report'!$A$2:$A$1048576,0)),"")</f>
        <v/>
      </c>
      <c r="E3854" s="21" t="str">
        <f>IFERROR(INDEX('Product Info (Hide)'!$E$2:$E$1840,MATCH('Sku Break Down'!C3854,Manufacture_SKUHiddenSheet,0)),"")</f>
        <v/>
      </c>
      <c r="F3854" s="21" t="str">
        <f>IF(A3854="","",SUMIFS('Step 1 Customer Remit'!$J$17:$J$1048576,'Step 1 Customer Remit'!$B$17:$B$1048576,'Sku Break Down'!A3854,'Step 1 Customer Remit'!$D$17:$D$1048576,"Return"))</f>
        <v/>
      </c>
      <c r="G3854" s="21" t="str">
        <f>IF(A3854="","",SUMIFS('Step 1 Customer Remit'!$F$17:$F$1048576,'Step 1 Customer Remit'!$B$17:$B$1048576,'Sku Break Down'!A3854,'Step 1 Customer Remit'!$D$17:$D$1048576,"Return"))</f>
        <v/>
      </c>
      <c r="H3854" s="21" t="str">
        <f t="shared" si="241"/>
        <v/>
      </c>
      <c r="I3854" s="21" t="str">
        <f>IF(A3854="","",SUMIF('Step 2 OMS Report'!$C$2:$C$1048576,'Sku Break Down'!A3854,'Step 2 OMS Report'!$G$2:$G$1048576))</f>
        <v/>
      </c>
      <c r="J3854" s="21" t="str">
        <f>IF(A3854="","",SUMIFS('Step 2 OMS Report'!$I$2:$I$1048576,'Step 2 OMS Report'!$C$2:$C$1048576,'Sku Break Down'!A3854))</f>
        <v/>
      </c>
      <c r="K3854" s="21" t="str">
        <f t="shared" si="242"/>
        <v/>
      </c>
      <c r="L3854" s="22" t="str">
        <f t="shared" si="240"/>
        <v/>
      </c>
      <c r="M3854" s="22" t="str">
        <f t="shared" si="243"/>
        <v/>
      </c>
    </row>
    <row r="3855" spans="1:13" x14ac:dyDescent="0.55000000000000004">
      <c r="A3855" s="24"/>
      <c r="B3855" s="21" t="str">
        <f>IFERROR(INDEX('Step 2 OMS Report'!$D$2:$D$1048576,MATCH('Sku Break Down'!A3855,'Step 2 OMS Report'!$C$2:$C$1048576,0)),"")</f>
        <v/>
      </c>
      <c r="C3855" s="21" t="str">
        <f>IFERROR(INDEX('Step 2 OMS Report'!$F$2:$F$1048576,MATCH('Sku Break Down'!A3855,'Step 2 OMS Report'!$C$2:$C$1048576,0)),"")</f>
        <v/>
      </c>
      <c r="D3855" s="21" t="str">
        <f>IFERROR(INDEX('Step 2 OMS Report'!$E$2:$E$1048576,MATCH('Sku Break Down'!A3855,'Step 2 OMS Report'!$A$2:$A$1048576,0)),"")</f>
        <v/>
      </c>
      <c r="E3855" s="21" t="str">
        <f>IFERROR(INDEX('Product Info (Hide)'!$E$2:$E$1840,MATCH('Sku Break Down'!C3855,Manufacture_SKUHiddenSheet,0)),"")</f>
        <v/>
      </c>
      <c r="F3855" s="21" t="str">
        <f>IF(A3855="","",SUMIFS('Step 1 Customer Remit'!$J$17:$J$1048576,'Step 1 Customer Remit'!$B$17:$B$1048576,'Sku Break Down'!A3855,'Step 1 Customer Remit'!$D$17:$D$1048576,"Return"))</f>
        <v/>
      </c>
      <c r="G3855" s="21" t="str">
        <f>IF(A3855="","",SUMIFS('Step 1 Customer Remit'!$F$17:$F$1048576,'Step 1 Customer Remit'!$B$17:$B$1048576,'Sku Break Down'!A3855,'Step 1 Customer Remit'!$D$17:$D$1048576,"Return"))</f>
        <v/>
      </c>
      <c r="H3855" s="21" t="str">
        <f t="shared" si="241"/>
        <v/>
      </c>
      <c r="I3855" s="21" t="str">
        <f>IF(A3855="","",SUMIF('Step 2 OMS Report'!$C$2:$C$1048576,'Sku Break Down'!A3855,'Step 2 OMS Report'!$G$2:$G$1048576))</f>
        <v/>
      </c>
      <c r="J3855" s="21" t="str">
        <f>IF(A3855="","",SUMIFS('Step 2 OMS Report'!$I$2:$I$1048576,'Step 2 OMS Report'!$C$2:$C$1048576,'Sku Break Down'!A3855))</f>
        <v/>
      </c>
      <c r="K3855" s="21" t="str">
        <f t="shared" si="242"/>
        <v/>
      </c>
      <c r="L3855" s="22" t="str">
        <f t="shared" si="240"/>
        <v/>
      </c>
      <c r="M3855" s="22" t="str">
        <f t="shared" si="243"/>
        <v/>
      </c>
    </row>
    <row r="3856" spans="1:13" x14ac:dyDescent="0.55000000000000004">
      <c r="A3856" s="24"/>
      <c r="B3856" s="21" t="str">
        <f>IFERROR(INDEX('Step 2 OMS Report'!$D$2:$D$1048576,MATCH('Sku Break Down'!A3856,'Step 2 OMS Report'!$C$2:$C$1048576,0)),"")</f>
        <v/>
      </c>
      <c r="C3856" s="21" t="str">
        <f>IFERROR(INDEX('Step 2 OMS Report'!$F$2:$F$1048576,MATCH('Sku Break Down'!A3856,'Step 2 OMS Report'!$C$2:$C$1048576,0)),"")</f>
        <v/>
      </c>
      <c r="D3856" s="21" t="str">
        <f>IFERROR(INDEX('Step 2 OMS Report'!$E$2:$E$1048576,MATCH('Sku Break Down'!A3856,'Step 2 OMS Report'!$A$2:$A$1048576,0)),"")</f>
        <v/>
      </c>
      <c r="E3856" s="21" t="str">
        <f>IFERROR(INDEX('Product Info (Hide)'!$E$2:$E$1840,MATCH('Sku Break Down'!C3856,Manufacture_SKUHiddenSheet,0)),"")</f>
        <v/>
      </c>
      <c r="F3856" s="21" t="str">
        <f>IF(A3856="","",SUMIFS('Step 1 Customer Remit'!$J$17:$J$1048576,'Step 1 Customer Remit'!$B$17:$B$1048576,'Sku Break Down'!A3856,'Step 1 Customer Remit'!$D$17:$D$1048576,"Return"))</f>
        <v/>
      </c>
      <c r="G3856" s="21" t="str">
        <f>IF(A3856="","",SUMIFS('Step 1 Customer Remit'!$F$17:$F$1048576,'Step 1 Customer Remit'!$B$17:$B$1048576,'Sku Break Down'!A3856,'Step 1 Customer Remit'!$D$17:$D$1048576,"Return"))</f>
        <v/>
      </c>
      <c r="H3856" s="21" t="str">
        <f t="shared" si="241"/>
        <v/>
      </c>
      <c r="I3856" s="21" t="str">
        <f>IF(A3856="","",SUMIF('Step 2 OMS Report'!$C$2:$C$1048576,'Sku Break Down'!A3856,'Step 2 OMS Report'!$G$2:$G$1048576))</f>
        <v/>
      </c>
      <c r="J3856" s="21" t="str">
        <f>IF(A3856="","",SUMIFS('Step 2 OMS Report'!$I$2:$I$1048576,'Step 2 OMS Report'!$C$2:$C$1048576,'Sku Break Down'!A3856))</f>
        <v/>
      </c>
      <c r="K3856" s="21" t="str">
        <f t="shared" si="242"/>
        <v/>
      </c>
      <c r="L3856" s="22" t="str">
        <f t="shared" si="240"/>
        <v/>
      </c>
      <c r="M3856" s="22" t="str">
        <f t="shared" si="243"/>
        <v/>
      </c>
    </row>
    <row r="3857" spans="1:13" x14ac:dyDescent="0.55000000000000004">
      <c r="A3857" s="24"/>
      <c r="B3857" s="21" t="str">
        <f>IFERROR(INDEX('Step 2 OMS Report'!$D$2:$D$1048576,MATCH('Sku Break Down'!A3857,'Step 2 OMS Report'!$C$2:$C$1048576,0)),"")</f>
        <v/>
      </c>
      <c r="C3857" s="21" t="str">
        <f>IFERROR(INDEX('Step 2 OMS Report'!$F$2:$F$1048576,MATCH('Sku Break Down'!A3857,'Step 2 OMS Report'!$C$2:$C$1048576,0)),"")</f>
        <v/>
      </c>
      <c r="D3857" s="21" t="str">
        <f>IFERROR(INDEX('Step 2 OMS Report'!$E$2:$E$1048576,MATCH('Sku Break Down'!A3857,'Step 2 OMS Report'!$A$2:$A$1048576,0)),"")</f>
        <v/>
      </c>
      <c r="E3857" s="21" t="str">
        <f>IFERROR(INDEX('Product Info (Hide)'!$E$2:$E$1840,MATCH('Sku Break Down'!C3857,Manufacture_SKUHiddenSheet,0)),"")</f>
        <v/>
      </c>
      <c r="F3857" s="21" t="str">
        <f>IF(A3857="","",SUMIFS('Step 1 Customer Remit'!$J$17:$J$1048576,'Step 1 Customer Remit'!$B$17:$B$1048576,'Sku Break Down'!A3857,'Step 1 Customer Remit'!$D$17:$D$1048576,"Return"))</f>
        <v/>
      </c>
      <c r="G3857" s="21" t="str">
        <f>IF(A3857="","",SUMIFS('Step 1 Customer Remit'!$F$17:$F$1048576,'Step 1 Customer Remit'!$B$17:$B$1048576,'Sku Break Down'!A3857,'Step 1 Customer Remit'!$D$17:$D$1048576,"Return"))</f>
        <v/>
      </c>
      <c r="H3857" s="21" t="str">
        <f t="shared" si="241"/>
        <v/>
      </c>
      <c r="I3857" s="21" t="str">
        <f>IF(A3857="","",SUMIF('Step 2 OMS Report'!$C$2:$C$1048576,'Sku Break Down'!A3857,'Step 2 OMS Report'!$G$2:$G$1048576))</f>
        <v/>
      </c>
      <c r="J3857" s="21" t="str">
        <f>IF(A3857="","",SUMIFS('Step 2 OMS Report'!$I$2:$I$1048576,'Step 2 OMS Report'!$C$2:$C$1048576,'Sku Break Down'!A3857))</f>
        <v/>
      </c>
      <c r="K3857" s="21" t="str">
        <f t="shared" si="242"/>
        <v/>
      </c>
      <c r="L3857" s="22" t="str">
        <f t="shared" si="240"/>
        <v/>
      </c>
      <c r="M3857" s="22" t="str">
        <f t="shared" si="243"/>
        <v/>
      </c>
    </row>
    <row r="3858" spans="1:13" x14ac:dyDescent="0.55000000000000004">
      <c r="A3858" s="24"/>
      <c r="B3858" s="21" t="str">
        <f>IFERROR(INDEX('Step 2 OMS Report'!$D$2:$D$1048576,MATCH('Sku Break Down'!A3858,'Step 2 OMS Report'!$C$2:$C$1048576,0)),"")</f>
        <v/>
      </c>
      <c r="C3858" s="21" t="str">
        <f>IFERROR(INDEX('Step 2 OMS Report'!$F$2:$F$1048576,MATCH('Sku Break Down'!A3858,'Step 2 OMS Report'!$C$2:$C$1048576,0)),"")</f>
        <v/>
      </c>
      <c r="D3858" s="21" t="str">
        <f>IFERROR(INDEX('Step 2 OMS Report'!$E$2:$E$1048576,MATCH('Sku Break Down'!A3858,'Step 2 OMS Report'!$A$2:$A$1048576,0)),"")</f>
        <v/>
      </c>
      <c r="E3858" s="21" t="str">
        <f>IFERROR(INDEX('Product Info (Hide)'!$E$2:$E$1840,MATCH('Sku Break Down'!C3858,Manufacture_SKUHiddenSheet,0)),"")</f>
        <v/>
      </c>
      <c r="F3858" s="21" t="str">
        <f>IF(A3858="","",SUMIFS('Step 1 Customer Remit'!$J$17:$J$1048576,'Step 1 Customer Remit'!$B$17:$B$1048576,'Sku Break Down'!A3858,'Step 1 Customer Remit'!$D$17:$D$1048576,"Return"))</f>
        <v/>
      </c>
      <c r="G3858" s="21" t="str">
        <f>IF(A3858="","",SUMIFS('Step 1 Customer Remit'!$F$17:$F$1048576,'Step 1 Customer Remit'!$B$17:$B$1048576,'Sku Break Down'!A3858,'Step 1 Customer Remit'!$D$17:$D$1048576,"Return"))</f>
        <v/>
      </c>
      <c r="H3858" s="21" t="str">
        <f t="shared" si="241"/>
        <v/>
      </c>
      <c r="I3858" s="21" t="str">
        <f>IF(A3858="","",SUMIF('Step 2 OMS Report'!$C$2:$C$1048576,'Sku Break Down'!A3858,'Step 2 OMS Report'!$G$2:$G$1048576))</f>
        <v/>
      </c>
      <c r="J3858" s="21" t="str">
        <f>IF(A3858="","",SUMIFS('Step 2 OMS Report'!$I$2:$I$1048576,'Step 2 OMS Report'!$C$2:$C$1048576,'Sku Break Down'!A3858))</f>
        <v/>
      </c>
      <c r="K3858" s="21" t="str">
        <f t="shared" si="242"/>
        <v/>
      </c>
      <c r="L3858" s="22" t="str">
        <f t="shared" si="240"/>
        <v/>
      </c>
      <c r="M3858" s="22" t="str">
        <f t="shared" si="243"/>
        <v/>
      </c>
    </row>
    <row r="3859" spans="1:13" x14ac:dyDescent="0.55000000000000004">
      <c r="A3859" s="24"/>
      <c r="B3859" s="21" t="str">
        <f>IFERROR(INDEX('Step 2 OMS Report'!$D$2:$D$1048576,MATCH('Sku Break Down'!A3859,'Step 2 OMS Report'!$C$2:$C$1048576,0)),"")</f>
        <v/>
      </c>
      <c r="C3859" s="21" t="str">
        <f>IFERROR(INDEX('Step 2 OMS Report'!$F$2:$F$1048576,MATCH('Sku Break Down'!A3859,'Step 2 OMS Report'!$C$2:$C$1048576,0)),"")</f>
        <v/>
      </c>
      <c r="D3859" s="21" t="str">
        <f>IFERROR(INDEX('Step 2 OMS Report'!$E$2:$E$1048576,MATCH('Sku Break Down'!A3859,'Step 2 OMS Report'!$A$2:$A$1048576,0)),"")</f>
        <v/>
      </c>
      <c r="E3859" s="21" t="str">
        <f>IFERROR(INDEX('Product Info (Hide)'!$E$2:$E$1840,MATCH('Sku Break Down'!C3859,Manufacture_SKUHiddenSheet,0)),"")</f>
        <v/>
      </c>
      <c r="F3859" s="21" t="str">
        <f>IF(A3859="","",SUMIFS('Step 1 Customer Remit'!$J$17:$J$1048576,'Step 1 Customer Remit'!$B$17:$B$1048576,'Sku Break Down'!A3859,'Step 1 Customer Remit'!$D$17:$D$1048576,"Return"))</f>
        <v/>
      </c>
      <c r="G3859" s="21" t="str">
        <f>IF(A3859="","",SUMIFS('Step 1 Customer Remit'!$F$17:$F$1048576,'Step 1 Customer Remit'!$B$17:$B$1048576,'Sku Break Down'!A3859,'Step 1 Customer Remit'!$D$17:$D$1048576,"Return"))</f>
        <v/>
      </c>
      <c r="H3859" s="21" t="str">
        <f t="shared" si="241"/>
        <v/>
      </c>
      <c r="I3859" s="21" t="str">
        <f>IF(A3859="","",SUMIF('Step 2 OMS Report'!$C$2:$C$1048576,'Sku Break Down'!A3859,'Step 2 OMS Report'!$G$2:$G$1048576))</f>
        <v/>
      </c>
      <c r="J3859" s="21" t="str">
        <f>IF(A3859="","",SUMIFS('Step 2 OMS Report'!$I$2:$I$1048576,'Step 2 OMS Report'!$C$2:$C$1048576,'Sku Break Down'!A3859))</f>
        <v/>
      </c>
      <c r="K3859" s="21" t="str">
        <f t="shared" si="242"/>
        <v/>
      </c>
      <c r="L3859" s="22" t="str">
        <f t="shared" si="240"/>
        <v/>
      </c>
      <c r="M3859" s="22" t="str">
        <f t="shared" si="243"/>
        <v/>
      </c>
    </row>
    <row r="3860" spans="1:13" x14ac:dyDescent="0.55000000000000004">
      <c r="A3860" s="24"/>
      <c r="B3860" s="21" t="str">
        <f>IFERROR(INDEX('Step 2 OMS Report'!$D$2:$D$1048576,MATCH('Sku Break Down'!A3860,'Step 2 OMS Report'!$C$2:$C$1048576,0)),"")</f>
        <v/>
      </c>
      <c r="C3860" s="21" t="str">
        <f>IFERROR(INDEX('Step 2 OMS Report'!$F$2:$F$1048576,MATCH('Sku Break Down'!A3860,'Step 2 OMS Report'!$C$2:$C$1048576,0)),"")</f>
        <v/>
      </c>
      <c r="D3860" s="21" t="str">
        <f>IFERROR(INDEX('Step 2 OMS Report'!$E$2:$E$1048576,MATCH('Sku Break Down'!A3860,'Step 2 OMS Report'!$A$2:$A$1048576,0)),"")</f>
        <v/>
      </c>
      <c r="E3860" s="21" t="str">
        <f>IFERROR(INDEX('Product Info (Hide)'!$E$2:$E$1840,MATCH('Sku Break Down'!C3860,Manufacture_SKUHiddenSheet,0)),"")</f>
        <v/>
      </c>
      <c r="F3860" s="21" t="str">
        <f>IF(A3860="","",SUMIFS('Step 1 Customer Remit'!$J$17:$J$1048576,'Step 1 Customer Remit'!$B$17:$B$1048576,'Sku Break Down'!A3860,'Step 1 Customer Remit'!$D$17:$D$1048576,"Return"))</f>
        <v/>
      </c>
      <c r="G3860" s="21" t="str">
        <f>IF(A3860="","",SUMIFS('Step 1 Customer Remit'!$F$17:$F$1048576,'Step 1 Customer Remit'!$B$17:$B$1048576,'Sku Break Down'!A3860,'Step 1 Customer Remit'!$D$17:$D$1048576,"Return"))</f>
        <v/>
      </c>
      <c r="H3860" s="21" t="str">
        <f t="shared" si="241"/>
        <v/>
      </c>
      <c r="I3860" s="21" t="str">
        <f>IF(A3860="","",SUMIF('Step 2 OMS Report'!$C$2:$C$1048576,'Sku Break Down'!A3860,'Step 2 OMS Report'!$G$2:$G$1048576))</f>
        <v/>
      </c>
      <c r="J3860" s="21" t="str">
        <f>IF(A3860="","",SUMIFS('Step 2 OMS Report'!$I$2:$I$1048576,'Step 2 OMS Report'!$C$2:$C$1048576,'Sku Break Down'!A3860))</f>
        <v/>
      </c>
      <c r="K3860" s="21" t="str">
        <f t="shared" si="242"/>
        <v/>
      </c>
      <c r="L3860" s="22" t="str">
        <f t="shared" si="240"/>
        <v/>
      </c>
      <c r="M3860" s="22" t="str">
        <f t="shared" si="243"/>
        <v/>
      </c>
    </row>
    <row r="3861" spans="1:13" x14ac:dyDescent="0.55000000000000004">
      <c r="A3861" s="24"/>
      <c r="B3861" s="21" t="str">
        <f>IFERROR(INDEX('Step 2 OMS Report'!$D$2:$D$1048576,MATCH('Sku Break Down'!A3861,'Step 2 OMS Report'!$C$2:$C$1048576,0)),"")</f>
        <v/>
      </c>
      <c r="C3861" s="21" t="str">
        <f>IFERROR(INDEX('Step 2 OMS Report'!$F$2:$F$1048576,MATCH('Sku Break Down'!A3861,'Step 2 OMS Report'!$C$2:$C$1048576,0)),"")</f>
        <v/>
      </c>
      <c r="D3861" s="21" t="str">
        <f>IFERROR(INDEX('Step 2 OMS Report'!$E$2:$E$1048576,MATCH('Sku Break Down'!A3861,'Step 2 OMS Report'!$A$2:$A$1048576,0)),"")</f>
        <v/>
      </c>
      <c r="E3861" s="21" t="str">
        <f>IFERROR(INDEX('Product Info (Hide)'!$E$2:$E$1840,MATCH('Sku Break Down'!C3861,Manufacture_SKUHiddenSheet,0)),"")</f>
        <v/>
      </c>
      <c r="F3861" s="21" t="str">
        <f>IF(A3861="","",SUMIFS('Step 1 Customer Remit'!$J$17:$J$1048576,'Step 1 Customer Remit'!$B$17:$B$1048576,'Sku Break Down'!A3861,'Step 1 Customer Remit'!$D$17:$D$1048576,"Return"))</f>
        <v/>
      </c>
      <c r="G3861" s="21" t="str">
        <f>IF(A3861="","",SUMIFS('Step 1 Customer Remit'!$F$17:$F$1048576,'Step 1 Customer Remit'!$B$17:$B$1048576,'Sku Break Down'!A3861,'Step 1 Customer Remit'!$D$17:$D$1048576,"Return"))</f>
        <v/>
      </c>
      <c r="H3861" s="21" t="str">
        <f t="shared" si="241"/>
        <v/>
      </c>
      <c r="I3861" s="21" t="str">
        <f>IF(A3861="","",SUMIF('Step 2 OMS Report'!$C$2:$C$1048576,'Sku Break Down'!A3861,'Step 2 OMS Report'!$G$2:$G$1048576))</f>
        <v/>
      </c>
      <c r="J3861" s="21" t="str">
        <f>IF(A3861="","",SUMIFS('Step 2 OMS Report'!$I$2:$I$1048576,'Step 2 OMS Report'!$C$2:$C$1048576,'Sku Break Down'!A3861))</f>
        <v/>
      </c>
      <c r="K3861" s="21" t="str">
        <f t="shared" si="242"/>
        <v/>
      </c>
      <c r="L3861" s="22" t="str">
        <f t="shared" si="240"/>
        <v/>
      </c>
      <c r="M3861" s="22" t="str">
        <f t="shared" si="243"/>
        <v/>
      </c>
    </row>
    <row r="3862" spans="1:13" x14ac:dyDescent="0.55000000000000004">
      <c r="A3862" s="24"/>
      <c r="B3862" s="21" t="str">
        <f>IFERROR(INDEX('Step 2 OMS Report'!$D$2:$D$1048576,MATCH('Sku Break Down'!A3862,'Step 2 OMS Report'!$C$2:$C$1048576,0)),"")</f>
        <v/>
      </c>
      <c r="C3862" s="21" t="str">
        <f>IFERROR(INDEX('Step 2 OMS Report'!$F$2:$F$1048576,MATCH('Sku Break Down'!A3862,'Step 2 OMS Report'!$C$2:$C$1048576,0)),"")</f>
        <v/>
      </c>
      <c r="D3862" s="21" t="str">
        <f>IFERROR(INDEX('Step 2 OMS Report'!$E$2:$E$1048576,MATCH('Sku Break Down'!A3862,'Step 2 OMS Report'!$A$2:$A$1048576,0)),"")</f>
        <v/>
      </c>
      <c r="E3862" s="21" t="str">
        <f>IFERROR(INDEX('Product Info (Hide)'!$E$2:$E$1840,MATCH('Sku Break Down'!C3862,Manufacture_SKUHiddenSheet,0)),"")</f>
        <v/>
      </c>
      <c r="F3862" s="21" t="str">
        <f>IF(A3862="","",SUMIFS('Step 1 Customer Remit'!$J$17:$J$1048576,'Step 1 Customer Remit'!$B$17:$B$1048576,'Sku Break Down'!A3862,'Step 1 Customer Remit'!$D$17:$D$1048576,"Return"))</f>
        <v/>
      </c>
      <c r="G3862" s="21" t="str">
        <f>IF(A3862="","",SUMIFS('Step 1 Customer Remit'!$F$17:$F$1048576,'Step 1 Customer Remit'!$B$17:$B$1048576,'Sku Break Down'!A3862,'Step 1 Customer Remit'!$D$17:$D$1048576,"Return"))</f>
        <v/>
      </c>
      <c r="H3862" s="21" t="str">
        <f t="shared" si="241"/>
        <v/>
      </c>
      <c r="I3862" s="21" t="str">
        <f>IF(A3862="","",SUMIF('Step 2 OMS Report'!$C$2:$C$1048576,'Sku Break Down'!A3862,'Step 2 OMS Report'!$G$2:$G$1048576))</f>
        <v/>
      </c>
      <c r="J3862" s="21" t="str">
        <f>IF(A3862="","",SUMIFS('Step 2 OMS Report'!$I$2:$I$1048576,'Step 2 OMS Report'!$C$2:$C$1048576,'Sku Break Down'!A3862))</f>
        <v/>
      </c>
      <c r="K3862" s="21" t="str">
        <f t="shared" si="242"/>
        <v/>
      </c>
      <c r="L3862" s="22" t="str">
        <f t="shared" si="240"/>
        <v/>
      </c>
      <c r="M3862" s="22" t="str">
        <f t="shared" si="243"/>
        <v/>
      </c>
    </row>
    <row r="3863" spans="1:13" x14ac:dyDescent="0.55000000000000004">
      <c r="A3863" s="24"/>
      <c r="B3863" s="21" t="str">
        <f>IFERROR(INDEX('Step 2 OMS Report'!$D$2:$D$1048576,MATCH('Sku Break Down'!A3863,'Step 2 OMS Report'!$C$2:$C$1048576,0)),"")</f>
        <v/>
      </c>
      <c r="C3863" s="21" t="str">
        <f>IFERROR(INDEX('Step 2 OMS Report'!$F$2:$F$1048576,MATCH('Sku Break Down'!A3863,'Step 2 OMS Report'!$C$2:$C$1048576,0)),"")</f>
        <v/>
      </c>
      <c r="D3863" s="21" t="str">
        <f>IFERROR(INDEX('Step 2 OMS Report'!$E$2:$E$1048576,MATCH('Sku Break Down'!A3863,'Step 2 OMS Report'!$A$2:$A$1048576,0)),"")</f>
        <v/>
      </c>
      <c r="E3863" s="21" t="str">
        <f>IFERROR(INDEX('Product Info (Hide)'!$E$2:$E$1840,MATCH('Sku Break Down'!C3863,Manufacture_SKUHiddenSheet,0)),"")</f>
        <v/>
      </c>
      <c r="F3863" s="21" t="str">
        <f>IF(A3863="","",SUMIFS('Step 1 Customer Remit'!$J$17:$J$1048576,'Step 1 Customer Remit'!$B$17:$B$1048576,'Sku Break Down'!A3863,'Step 1 Customer Remit'!$D$17:$D$1048576,"Return"))</f>
        <v/>
      </c>
      <c r="G3863" s="21" t="str">
        <f>IF(A3863="","",SUMIFS('Step 1 Customer Remit'!$F$17:$F$1048576,'Step 1 Customer Remit'!$B$17:$B$1048576,'Sku Break Down'!A3863,'Step 1 Customer Remit'!$D$17:$D$1048576,"Return"))</f>
        <v/>
      </c>
      <c r="H3863" s="21" t="str">
        <f t="shared" si="241"/>
        <v/>
      </c>
      <c r="I3863" s="21" t="str">
        <f>IF(A3863="","",SUMIF('Step 2 OMS Report'!$C$2:$C$1048576,'Sku Break Down'!A3863,'Step 2 OMS Report'!$G$2:$G$1048576))</f>
        <v/>
      </c>
      <c r="J3863" s="21" t="str">
        <f>IF(A3863="","",SUMIFS('Step 2 OMS Report'!$I$2:$I$1048576,'Step 2 OMS Report'!$C$2:$C$1048576,'Sku Break Down'!A3863))</f>
        <v/>
      </c>
      <c r="K3863" s="21" t="str">
        <f t="shared" si="242"/>
        <v/>
      </c>
      <c r="L3863" s="22" t="str">
        <f t="shared" si="240"/>
        <v/>
      </c>
      <c r="M3863" s="22" t="str">
        <f t="shared" si="243"/>
        <v/>
      </c>
    </row>
    <row r="3864" spans="1:13" x14ac:dyDescent="0.55000000000000004">
      <c r="A3864" s="24"/>
      <c r="B3864" s="21" t="str">
        <f>IFERROR(INDEX('Step 2 OMS Report'!$D$2:$D$1048576,MATCH('Sku Break Down'!A3864,'Step 2 OMS Report'!$C$2:$C$1048576,0)),"")</f>
        <v/>
      </c>
      <c r="C3864" s="21" t="str">
        <f>IFERROR(INDEX('Step 2 OMS Report'!$F$2:$F$1048576,MATCH('Sku Break Down'!A3864,'Step 2 OMS Report'!$C$2:$C$1048576,0)),"")</f>
        <v/>
      </c>
      <c r="D3864" s="21" t="str">
        <f>IFERROR(INDEX('Step 2 OMS Report'!$E$2:$E$1048576,MATCH('Sku Break Down'!A3864,'Step 2 OMS Report'!$A$2:$A$1048576,0)),"")</f>
        <v/>
      </c>
      <c r="E3864" s="21" t="str">
        <f>IFERROR(INDEX('Product Info (Hide)'!$E$2:$E$1840,MATCH('Sku Break Down'!C3864,Manufacture_SKUHiddenSheet,0)),"")</f>
        <v/>
      </c>
      <c r="F3864" s="21" t="str">
        <f>IF(A3864="","",SUMIFS('Step 1 Customer Remit'!$J$17:$J$1048576,'Step 1 Customer Remit'!$B$17:$B$1048576,'Sku Break Down'!A3864,'Step 1 Customer Remit'!$D$17:$D$1048576,"Return"))</f>
        <v/>
      </c>
      <c r="G3864" s="21" t="str">
        <f>IF(A3864="","",SUMIFS('Step 1 Customer Remit'!$F$17:$F$1048576,'Step 1 Customer Remit'!$B$17:$B$1048576,'Sku Break Down'!A3864,'Step 1 Customer Remit'!$D$17:$D$1048576,"Return"))</f>
        <v/>
      </c>
      <c r="H3864" s="21" t="str">
        <f t="shared" si="241"/>
        <v/>
      </c>
      <c r="I3864" s="21" t="str">
        <f>IF(A3864="","",SUMIF('Step 2 OMS Report'!$C$2:$C$1048576,'Sku Break Down'!A3864,'Step 2 OMS Report'!$G$2:$G$1048576))</f>
        <v/>
      </c>
      <c r="J3864" s="21" t="str">
        <f>IF(A3864="","",SUMIFS('Step 2 OMS Report'!$I$2:$I$1048576,'Step 2 OMS Report'!$C$2:$C$1048576,'Sku Break Down'!A3864))</f>
        <v/>
      </c>
      <c r="K3864" s="21" t="str">
        <f t="shared" si="242"/>
        <v/>
      </c>
      <c r="L3864" s="22" t="str">
        <f t="shared" si="240"/>
        <v/>
      </c>
      <c r="M3864" s="22" t="str">
        <f t="shared" si="243"/>
        <v/>
      </c>
    </row>
    <row r="3865" spans="1:13" x14ac:dyDescent="0.55000000000000004">
      <c r="A3865" s="24"/>
      <c r="B3865" s="21" t="str">
        <f>IFERROR(INDEX('Step 2 OMS Report'!$D$2:$D$1048576,MATCH('Sku Break Down'!A3865,'Step 2 OMS Report'!$C$2:$C$1048576,0)),"")</f>
        <v/>
      </c>
      <c r="C3865" s="21" t="str">
        <f>IFERROR(INDEX('Step 2 OMS Report'!$F$2:$F$1048576,MATCH('Sku Break Down'!A3865,'Step 2 OMS Report'!$C$2:$C$1048576,0)),"")</f>
        <v/>
      </c>
      <c r="D3865" s="21" t="str">
        <f>IFERROR(INDEX('Step 2 OMS Report'!$E$2:$E$1048576,MATCH('Sku Break Down'!A3865,'Step 2 OMS Report'!$A$2:$A$1048576,0)),"")</f>
        <v/>
      </c>
      <c r="E3865" s="21" t="str">
        <f>IFERROR(INDEX('Product Info (Hide)'!$E$2:$E$1840,MATCH('Sku Break Down'!C3865,Manufacture_SKUHiddenSheet,0)),"")</f>
        <v/>
      </c>
      <c r="F3865" s="21" t="str">
        <f>IF(A3865="","",SUMIFS('Step 1 Customer Remit'!$J$17:$J$1048576,'Step 1 Customer Remit'!$B$17:$B$1048576,'Sku Break Down'!A3865,'Step 1 Customer Remit'!$D$17:$D$1048576,"Return"))</f>
        <v/>
      </c>
      <c r="G3865" s="21" t="str">
        <f>IF(A3865="","",SUMIFS('Step 1 Customer Remit'!$F$17:$F$1048576,'Step 1 Customer Remit'!$B$17:$B$1048576,'Sku Break Down'!A3865,'Step 1 Customer Remit'!$D$17:$D$1048576,"Return"))</f>
        <v/>
      </c>
      <c r="H3865" s="21" t="str">
        <f t="shared" si="241"/>
        <v/>
      </c>
      <c r="I3865" s="21" t="str">
        <f>IF(A3865="","",SUMIF('Step 2 OMS Report'!$C$2:$C$1048576,'Sku Break Down'!A3865,'Step 2 OMS Report'!$G$2:$G$1048576))</f>
        <v/>
      </c>
      <c r="J3865" s="21" t="str">
        <f>IF(A3865="","",SUMIFS('Step 2 OMS Report'!$I$2:$I$1048576,'Step 2 OMS Report'!$C$2:$C$1048576,'Sku Break Down'!A3865))</f>
        <v/>
      </c>
      <c r="K3865" s="21" t="str">
        <f t="shared" si="242"/>
        <v/>
      </c>
      <c r="L3865" s="22" t="str">
        <f t="shared" si="240"/>
        <v/>
      </c>
      <c r="M3865" s="22" t="str">
        <f t="shared" si="243"/>
        <v/>
      </c>
    </row>
    <row r="3866" spans="1:13" x14ac:dyDescent="0.55000000000000004">
      <c r="A3866" s="24"/>
      <c r="B3866" s="21" t="str">
        <f>IFERROR(INDEX('Step 2 OMS Report'!$D$2:$D$1048576,MATCH('Sku Break Down'!A3866,'Step 2 OMS Report'!$C$2:$C$1048576,0)),"")</f>
        <v/>
      </c>
      <c r="C3866" s="21" t="str">
        <f>IFERROR(INDEX('Step 2 OMS Report'!$F$2:$F$1048576,MATCH('Sku Break Down'!A3866,'Step 2 OMS Report'!$C$2:$C$1048576,0)),"")</f>
        <v/>
      </c>
      <c r="D3866" s="21" t="str">
        <f>IFERROR(INDEX('Step 2 OMS Report'!$E$2:$E$1048576,MATCH('Sku Break Down'!A3866,'Step 2 OMS Report'!$A$2:$A$1048576,0)),"")</f>
        <v/>
      </c>
      <c r="E3866" s="21" t="str">
        <f>IFERROR(INDEX('Product Info (Hide)'!$E$2:$E$1840,MATCH('Sku Break Down'!C3866,Manufacture_SKUHiddenSheet,0)),"")</f>
        <v/>
      </c>
      <c r="F3866" s="21" t="str">
        <f>IF(A3866="","",SUMIFS('Step 1 Customer Remit'!$J$17:$J$1048576,'Step 1 Customer Remit'!$B$17:$B$1048576,'Sku Break Down'!A3866,'Step 1 Customer Remit'!$D$17:$D$1048576,"Return"))</f>
        <v/>
      </c>
      <c r="G3866" s="21" t="str">
        <f>IF(A3866="","",SUMIFS('Step 1 Customer Remit'!$F$17:$F$1048576,'Step 1 Customer Remit'!$B$17:$B$1048576,'Sku Break Down'!A3866,'Step 1 Customer Remit'!$D$17:$D$1048576,"Return"))</f>
        <v/>
      </c>
      <c r="H3866" s="21" t="str">
        <f t="shared" si="241"/>
        <v/>
      </c>
      <c r="I3866" s="21" t="str">
        <f>IF(A3866="","",SUMIF('Step 2 OMS Report'!$C$2:$C$1048576,'Sku Break Down'!A3866,'Step 2 OMS Report'!$G$2:$G$1048576))</f>
        <v/>
      </c>
      <c r="J3866" s="21" t="str">
        <f>IF(A3866="","",SUMIFS('Step 2 OMS Report'!$I$2:$I$1048576,'Step 2 OMS Report'!$C$2:$C$1048576,'Sku Break Down'!A3866))</f>
        <v/>
      </c>
      <c r="K3866" s="21" t="str">
        <f t="shared" si="242"/>
        <v/>
      </c>
      <c r="L3866" s="22" t="str">
        <f t="shared" ref="L3866:L3929" si="244">IFERROR(F3866/I3866,"")</f>
        <v/>
      </c>
      <c r="M3866" s="22" t="str">
        <f t="shared" si="243"/>
        <v/>
      </c>
    </row>
    <row r="3867" spans="1:13" x14ac:dyDescent="0.55000000000000004">
      <c r="A3867" s="24"/>
      <c r="B3867" s="21" t="str">
        <f>IFERROR(INDEX('Step 2 OMS Report'!$D$2:$D$1048576,MATCH('Sku Break Down'!A3867,'Step 2 OMS Report'!$C$2:$C$1048576,0)),"")</f>
        <v/>
      </c>
      <c r="C3867" s="21" t="str">
        <f>IFERROR(INDEX('Step 2 OMS Report'!$F$2:$F$1048576,MATCH('Sku Break Down'!A3867,'Step 2 OMS Report'!$C$2:$C$1048576,0)),"")</f>
        <v/>
      </c>
      <c r="D3867" s="21" t="str">
        <f>IFERROR(INDEX('Step 2 OMS Report'!$E$2:$E$1048576,MATCH('Sku Break Down'!A3867,'Step 2 OMS Report'!$A$2:$A$1048576,0)),"")</f>
        <v/>
      </c>
      <c r="E3867" s="21" t="str">
        <f>IFERROR(INDEX('Product Info (Hide)'!$E$2:$E$1840,MATCH('Sku Break Down'!C3867,Manufacture_SKUHiddenSheet,0)),"")</f>
        <v/>
      </c>
      <c r="F3867" s="21" t="str">
        <f>IF(A3867="","",SUMIFS('Step 1 Customer Remit'!$J$17:$J$1048576,'Step 1 Customer Remit'!$B$17:$B$1048576,'Sku Break Down'!A3867,'Step 1 Customer Remit'!$D$17:$D$1048576,"Return"))</f>
        <v/>
      </c>
      <c r="G3867" s="21" t="str">
        <f>IF(A3867="","",SUMIFS('Step 1 Customer Remit'!$F$17:$F$1048576,'Step 1 Customer Remit'!$B$17:$B$1048576,'Sku Break Down'!A3867,'Step 1 Customer Remit'!$D$17:$D$1048576,"Return"))</f>
        <v/>
      </c>
      <c r="H3867" s="21" t="str">
        <f t="shared" si="241"/>
        <v/>
      </c>
      <c r="I3867" s="21" t="str">
        <f>IF(A3867="","",SUMIF('Step 2 OMS Report'!$C$2:$C$1048576,'Sku Break Down'!A3867,'Step 2 OMS Report'!$G$2:$G$1048576))</f>
        <v/>
      </c>
      <c r="J3867" s="21" t="str">
        <f>IF(A3867="","",SUMIFS('Step 2 OMS Report'!$I$2:$I$1048576,'Step 2 OMS Report'!$C$2:$C$1048576,'Sku Break Down'!A3867))</f>
        <v/>
      </c>
      <c r="K3867" s="21" t="str">
        <f t="shared" si="242"/>
        <v/>
      </c>
      <c r="L3867" s="22" t="str">
        <f t="shared" si="244"/>
        <v/>
      </c>
      <c r="M3867" s="22" t="str">
        <f t="shared" si="243"/>
        <v/>
      </c>
    </row>
    <row r="3868" spans="1:13" x14ac:dyDescent="0.55000000000000004">
      <c r="A3868" s="24"/>
      <c r="B3868" s="21" t="str">
        <f>IFERROR(INDEX('Step 2 OMS Report'!$D$2:$D$1048576,MATCH('Sku Break Down'!A3868,'Step 2 OMS Report'!$C$2:$C$1048576,0)),"")</f>
        <v/>
      </c>
      <c r="C3868" s="21" t="str">
        <f>IFERROR(INDEX('Step 2 OMS Report'!$F$2:$F$1048576,MATCH('Sku Break Down'!A3868,'Step 2 OMS Report'!$C$2:$C$1048576,0)),"")</f>
        <v/>
      </c>
      <c r="D3868" s="21" t="str">
        <f>IFERROR(INDEX('Step 2 OMS Report'!$E$2:$E$1048576,MATCH('Sku Break Down'!A3868,'Step 2 OMS Report'!$A$2:$A$1048576,0)),"")</f>
        <v/>
      </c>
      <c r="E3868" s="21" t="str">
        <f>IFERROR(INDEX('Product Info (Hide)'!$E$2:$E$1840,MATCH('Sku Break Down'!C3868,Manufacture_SKUHiddenSheet,0)),"")</f>
        <v/>
      </c>
      <c r="F3868" s="21" t="str">
        <f>IF(A3868="","",SUMIFS('Step 1 Customer Remit'!$J$17:$J$1048576,'Step 1 Customer Remit'!$B$17:$B$1048576,'Sku Break Down'!A3868,'Step 1 Customer Remit'!$D$17:$D$1048576,"Return"))</f>
        <v/>
      </c>
      <c r="G3868" s="21" t="str">
        <f>IF(A3868="","",SUMIFS('Step 1 Customer Remit'!$F$17:$F$1048576,'Step 1 Customer Remit'!$B$17:$B$1048576,'Sku Break Down'!A3868,'Step 1 Customer Remit'!$D$17:$D$1048576,"Return"))</f>
        <v/>
      </c>
      <c r="H3868" s="21" t="str">
        <f t="shared" si="241"/>
        <v/>
      </c>
      <c r="I3868" s="21" t="str">
        <f>IF(A3868="","",SUMIF('Step 2 OMS Report'!$C$2:$C$1048576,'Sku Break Down'!A3868,'Step 2 OMS Report'!$G$2:$G$1048576))</f>
        <v/>
      </c>
      <c r="J3868" s="21" t="str">
        <f>IF(A3868="","",SUMIFS('Step 2 OMS Report'!$I$2:$I$1048576,'Step 2 OMS Report'!$C$2:$C$1048576,'Sku Break Down'!A3868))</f>
        <v/>
      </c>
      <c r="K3868" s="21" t="str">
        <f t="shared" si="242"/>
        <v/>
      </c>
      <c r="L3868" s="22" t="str">
        <f t="shared" si="244"/>
        <v/>
      </c>
      <c r="M3868" s="22" t="str">
        <f t="shared" si="243"/>
        <v/>
      </c>
    </row>
    <row r="3869" spans="1:13" x14ac:dyDescent="0.55000000000000004">
      <c r="A3869" s="24"/>
      <c r="B3869" s="21" t="str">
        <f>IFERROR(INDEX('Step 2 OMS Report'!$D$2:$D$1048576,MATCH('Sku Break Down'!A3869,'Step 2 OMS Report'!$C$2:$C$1048576,0)),"")</f>
        <v/>
      </c>
      <c r="C3869" s="21" t="str">
        <f>IFERROR(INDEX('Step 2 OMS Report'!$F$2:$F$1048576,MATCH('Sku Break Down'!A3869,'Step 2 OMS Report'!$C$2:$C$1048576,0)),"")</f>
        <v/>
      </c>
      <c r="D3869" s="21" t="str">
        <f>IFERROR(INDEX('Step 2 OMS Report'!$E$2:$E$1048576,MATCH('Sku Break Down'!A3869,'Step 2 OMS Report'!$A$2:$A$1048576,0)),"")</f>
        <v/>
      </c>
      <c r="E3869" s="21" t="str">
        <f>IFERROR(INDEX('Product Info (Hide)'!$E$2:$E$1840,MATCH('Sku Break Down'!C3869,Manufacture_SKUHiddenSheet,0)),"")</f>
        <v/>
      </c>
      <c r="F3869" s="21" t="str">
        <f>IF(A3869="","",SUMIFS('Step 1 Customer Remit'!$J$17:$J$1048576,'Step 1 Customer Remit'!$B$17:$B$1048576,'Sku Break Down'!A3869,'Step 1 Customer Remit'!$D$17:$D$1048576,"Return"))</f>
        <v/>
      </c>
      <c r="G3869" s="21" t="str">
        <f>IF(A3869="","",SUMIFS('Step 1 Customer Remit'!$F$17:$F$1048576,'Step 1 Customer Remit'!$B$17:$B$1048576,'Sku Break Down'!A3869,'Step 1 Customer Remit'!$D$17:$D$1048576,"Return"))</f>
        <v/>
      </c>
      <c r="H3869" s="21" t="str">
        <f t="shared" si="241"/>
        <v/>
      </c>
      <c r="I3869" s="21" t="str">
        <f>IF(A3869="","",SUMIF('Step 2 OMS Report'!$C$2:$C$1048576,'Sku Break Down'!A3869,'Step 2 OMS Report'!$G$2:$G$1048576))</f>
        <v/>
      </c>
      <c r="J3869" s="21" t="str">
        <f>IF(A3869="","",SUMIFS('Step 2 OMS Report'!$I$2:$I$1048576,'Step 2 OMS Report'!$C$2:$C$1048576,'Sku Break Down'!A3869))</f>
        <v/>
      </c>
      <c r="K3869" s="21" t="str">
        <f t="shared" si="242"/>
        <v/>
      </c>
      <c r="L3869" s="22" t="str">
        <f t="shared" si="244"/>
        <v/>
      </c>
      <c r="M3869" s="22" t="str">
        <f t="shared" si="243"/>
        <v/>
      </c>
    </row>
    <row r="3870" spans="1:13" x14ac:dyDescent="0.55000000000000004">
      <c r="A3870" s="24"/>
      <c r="B3870" s="21" t="str">
        <f>IFERROR(INDEX('Step 2 OMS Report'!$D$2:$D$1048576,MATCH('Sku Break Down'!A3870,'Step 2 OMS Report'!$C$2:$C$1048576,0)),"")</f>
        <v/>
      </c>
      <c r="C3870" s="21" t="str">
        <f>IFERROR(INDEX('Step 2 OMS Report'!$F$2:$F$1048576,MATCH('Sku Break Down'!A3870,'Step 2 OMS Report'!$C$2:$C$1048576,0)),"")</f>
        <v/>
      </c>
      <c r="D3870" s="21" t="str">
        <f>IFERROR(INDEX('Step 2 OMS Report'!$E$2:$E$1048576,MATCH('Sku Break Down'!A3870,'Step 2 OMS Report'!$A$2:$A$1048576,0)),"")</f>
        <v/>
      </c>
      <c r="E3870" s="21" t="str">
        <f>IFERROR(INDEX('Product Info (Hide)'!$E$2:$E$1840,MATCH('Sku Break Down'!C3870,Manufacture_SKUHiddenSheet,0)),"")</f>
        <v/>
      </c>
      <c r="F3870" s="21" t="str">
        <f>IF(A3870="","",SUMIFS('Step 1 Customer Remit'!$J$17:$J$1048576,'Step 1 Customer Remit'!$B$17:$B$1048576,'Sku Break Down'!A3870,'Step 1 Customer Remit'!$D$17:$D$1048576,"Return"))</f>
        <v/>
      </c>
      <c r="G3870" s="21" t="str">
        <f>IF(A3870="","",SUMIFS('Step 1 Customer Remit'!$F$17:$F$1048576,'Step 1 Customer Remit'!$B$17:$B$1048576,'Sku Break Down'!A3870,'Step 1 Customer Remit'!$D$17:$D$1048576,"Return"))</f>
        <v/>
      </c>
      <c r="H3870" s="21" t="str">
        <f t="shared" si="241"/>
        <v/>
      </c>
      <c r="I3870" s="21" t="str">
        <f>IF(A3870="","",SUMIF('Step 2 OMS Report'!$C$2:$C$1048576,'Sku Break Down'!A3870,'Step 2 OMS Report'!$G$2:$G$1048576))</f>
        <v/>
      </c>
      <c r="J3870" s="21" t="str">
        <f>IF(A3870="","",SUMIFS('Step 2 OMS Report'!$I$2:$I$1048576,'Step 2 OMS Report'!$C$2:$C$1048576,'Sku Break Down'!A3870))</f>
        <v/>
      </c>
      <c r="K3870" s="21" t="str">
        <f t="shared" si="242"/>
        <v/>
      </c>
      <c r="L3870" s="22" t="str">
        <f t="shared" si="244"/>
        <v/>
      </c>
      <c r="M3870" s="22" t="str">
        <f t="shared" si="243"/>
        <v/>
      </c>
    </row>
    <row r="3871" spans="1:13" x14ac:dyDescent="0.55000000000000004">
      <c r="A3871" s="24"/>
      <c r="B3871" s="21" t="str">
        <f>IFERROR(INDEX('Step 2 OMS Report'!$D$2:$D$1048576,MATCH('Sku Break Down'!A3871,'Step 2 OMS Report'!$C$2:$C$1048576,0)),"")</f>
        <v/>
      </c>
      <c r="C3871" s="21" t="str">
        <f>IFERROR(INDEX('Step 2 OMS Report'!$F$2:$F$1048576,MATCH('Sku Break Down'!A3871,'Step 2 OMS Report'!$C$2:$C$1048576,0)),"")</f>
        <v/>
      </c>
      <c r="D3871" s="21" t="str">
        <f>IFERROR(INDEX('Step 2 OMS Report'!$E$2:$E$1048576,MATCH('Sku Break Down'!A3871,'Step 2 OMS Report'!$A$2:$A$1048576,0)),"")</f>
        <v/>
      </c>
      <c r="E3871" s="21" t="str">
        <f>IFERROR(INDEX('Product Info (Hide)'!$E$2:$E$1840,MATCH('Sku Break Down'!C3871,Manufacture_SKUHiddenSheet,0)),"")</f>
        <v/>
      </c>
      <c r="F3871" s="21" t="str">
        <f>IF(A3871="","",SUMIFS('Step 1 Customer Remit'!$J$17:$J$1048576,'Step 1 Customer Remit'!$B$17:$B$1048576,'Sku Break Down'!A3871,'Step 1 Customer Remit'!$D$17:$D$1048576,"Return"))</f>
        <v/>
      </c>
      <c r="G3871" s="21" t="str">
        <f>IF(A3871="","",SUMIFS('Step 1 Customer Remit'!$F$17:$F$1048576,'Step 1 Customer Remit'!$B$17:$B$1048576,'Sku Break Down'!A3871,'Step 1 Customer Remit'!$D$17:$D$1048576,"Return"))</f>
        <v/>
      </c>
      <c r="H3871" s="21" t="str">
        <f t="shared" si="241"/>
        <v/>
      </c>
      <c r="I3871" s="21" t="str">
        <f>IF(A3871="","",SUMIF('Step 2 OMS Report'!$C$2:$C$1048576,'Sku Break Down'!A3871,'Step 2 OMS Report'!$G$2:$G$1048576))</f>
        <v/>
      </c>
      <c r="J3871" s="21" t="str">
        <f>IF(A3871="","",SUMIFS('Step 2 OMS Report'!$I$2:$I$1048576,'Step 2 OMS Report'!$C$2:$C$1048576,'Sku Break Down'!A3871))</f>
        <v/>
      </c>
      <c r="K3871" s="21" t="str">
        <f t="shared" si="242"/>
        <v/>
      </c>
      <c r="L3871" s="22" t="str">
        <f t="shared" si="244"/>
        <v/>
      </c>
      <c r="M3871" s="22" t="str">
        <f t="shared" si="243"/>
        <v/>
      </c>
    </row>
    <row r="3872" spans="1:13" x14ac:dyDescent="0.55000000000000004">
      <c r="A3872" s="24"/>
      <c r="B3872" s="21" t="str">
        <f>IFERROR(INDEX('Step 2 OMS Report'!$D$2:$D$1048576,MATCH('Sku Break Down'!A3872,'Step 2 OMS Report'!$C$2:$C$1048576,0)),"")</f>
        <v/>
      </c>
      <c r="C3872" s="21" t="str">
        <f>IFERROR(INDEX('Step 2 OMS Report'!$F$2:$F$1048576,MATCH('Sku Break Down'!A3872,'Step 2 OMS Report'!$C$2:$C$1048576,0)),"")</f>
        <v/>
      </c>
      <c r="D3872" s="21" t="str">
        <f>IFERROR(INDEX('Step 2 OMS Report'!$E$2:$E$1048576,MATCH('Sku Break Down'!A3872,'Step 2 OMS Report'!$A$2:$A$1048576,0)),"")</f>
        <v/>
      </c>
      <c r="E3872" s="21" t="str">
        <f>IFERROR(INDEX('Product Info (Hide)'!$E$2:$E$1840,MATCH('Sku Break Down'!C3872,Manufacture_SKUHiddenSheet,0)),"")</f>
        <v/>
      </c>
      <c r="F3872" s="21" t="str">
        <f>IF(A3872="","",SUMIFS('Step 1 Customer Remit'!$J$17:$J$1048576,'Step 1 Customer Remit'!$B$17:$B$1048576,'Sku Break Down'!A3872,'Step 1 Customer Remit'!$D$17:$D$1048576,"Return"))</f>
        <v/>
      </c>
      <c r="G3872" s="21" t="str">
        <f>IF(A3872="","",SUMIFS('Step 1 Customer Remit'!$F$17:$F$1048576,'Step 1 Customer Remit'!$B$17:$B$1048576,'Sku Break Down'!A3872,'Step 1 Customer Remit'!$D$17:$D$1048576,"Return"))</f>
        <v/>
      </c>
      <c r="H3872" s="21" t="str">
        <f t="shared" si="241"/>
        <v/>
      </c>
      <c r="I3872" s="21" t="str">
        <f>IF(A3872="","",SUMIF('Step 2 OMS Report'!$C$2:$C$1048576,'Sku Break Down'!A3872,'Step 2 OMS Report'!$G$2:$G$1048576))</f>
        <v/>
      </c>
      <c r="J3872" s="21" t="str">
        <f>IF(A3872="","",SUMIFS('Step 2 OMS Report'!$I$2:$I$1048576,'Step 2 OMS Report'!$C$2:$C$1048576,'Sku Break Down'!A3872))</f>
        <v/>
      </c>
      <c r="K3872" s="21" t="str">
        <f t="shared" si="242"/>
        <v/>
      </c>
      <c r="L3872" s="22" t="str">
        <f t="shared" si="244"/>
        <v/>
      </c>
      <c r="M3872" s="22" t="str">
        <f t="shared" si="243"/>
        <v/>
      </c>
    </row>
    <row r="3873" spans="1:13" x14ac:dyDescent="0.55000000000000004">
      <c r="A3873" s="24"/>
      <c r="B3873" s="21" t="str">
        <f>IFERROR(INDEX('Step 2 OMS Report'!$D$2:$D$1048576,MATCH('Sku Break Down'!A3873,'Step 2 OMS Report'!$C$2:$C$1048576,0)),"")</f>
        <v/>
      </c>
      <c r="C3873" s="21" t="str">
        <f>IFERROR(INDEX('Step 2 OMS Report'!$F$2:$F$1048576,MATCH('Sku Break Down'!A3873,'Step 2 OMS Report'!$C$2:$C$1048576,0)),"")</f>
        <v/>
      </c>
      <c r="D3873" s="21" t="str">
        <f>IFERROR(INDEX('Step 2 OMS Report'!$E$2:$E$1048576,MATCH('Sku Break Down'!A3873,'Step 2 OMS Report'!$A$2:$A$1048576,0)),"")</f>
        <v/>
      </c>
      <c r="E3873" s="21" t="str">
        <f>IFERROR(INDEX('Product Info (Hide)'!$E$2:$E$1840,MATCH('Sku Break Down'!C3873,Manufacture_SKUHiddenSheet,0)),"")</f>
        <v/>
      </c>
      <c r="F3873" s="21" t="str">
        <f>IF(A3873="","",SUMIFS('Step 1 Customer Remit'!$J$17:$J$1048576,'Step 1 Customer Remit'!$B$17:$B$1048576,'Sku Break Down'!A3873,'Step 1 Customer Remit'!$D$17:$D$1048576,"Return"))</f>
        <v/>
      </c>
      <c r="G3873" s="21" t="str">
        <f>IF(A3873="","",SUMIFS('Step 1 Customer Remit'!$F$17:$F$1048576,'Step 1 Customer Remit'!$B$17:$B$1048576,'Sku Break Down'!A3873,'Step 1 Customer Remit'!$D$17:$D$1048576,"Return"))</f>
        <v/>
      </c>
      <c r="H3873" s="21" t="str">
        <f t="shared" si="241"/>
        <v/>
      </c>
      <c r="I3873" s="21" t="str">
        <f>IF(A3873="","",SUMIF('Step 2 OMS Report'!$C$2:$C$1048576,'Sku Break Down'!A3873,'Step 2 OMS Report'!$G$2:$G$1048576))</f>
        <v/>
      </c>
      <c r="J3873" s="21" t="str">
        <f>IF(A3873="","",SUMIFS('Step 2 OMS Report'!$I$2:$I$1048576,'Step 2 OMS Report'!$C$2:$C$1048576,'Sku Break Down'!A3873))</f>
        <v/>
      </c>
      <c r="K3873" s="21" t="str">
        <f t="shared" si="242"/>
        <v/>
      </c>
      <c r="L3873" s="22" t="str">
        <f t="shared" si="244"/>
        <v/>
      </c>
      <c r="M3873" s="22" t="str">
        <f t="shared" si="243"/>
        <v/>
      </c>
    </row>
    <row r="3874" spans="1:13" x14ac:dyDescent="0.55000000000000004">
      <c r="A3874" s="24"/>
      <c r="B3874" s="21" t="str">
        <f>IFERROR(INDEX('Step 2 OMS Report'!$D$2:$D$1048576,MATCH('Sku Break Down'!A3874,'Step 2 OMS Report'!$C$2:$C$1048576,0)),"")</f>
        <v/>
      </c>
      <c r="C3874" s="21" t="str">
        <f>IFERROR(INDEX('Step 2 OMS Report'!$F$2:$F$1048576,MATCH('Sku Break Down'!A3874,'Step 2 OMS Report'!$C$2:$C$1048576,0)),"")</f>
        <v/>
      </c>
      <c r="D3874" s="21" t="str">
        <f>IFERROR(INDEX('Step 2 OMS Report'!$E$2:$E$1048576,MATCH('Sku Break Down'!A3874,'Step 2 OMS Report'!$A$2:$A$1048576,0)),"")</f>
        <v/>
      </c>
      <c r="E3874" s="21" t="str">
        <f>IFERROR(INDEX('Product Info (Hide)'!$E$2:$E$1840,MATCH('Sku Break Down'!C3874,Manufacture_SKUHiddenSheet,0)),"")</f>
        <v/>
      </c>
      <c r="F3874" s="21" t="str">
        <f>IF(A3874="","",SUMIFS('Step 1 Customer Remit'!$J$17:$J$1048576,'Step 1 Customer Remit'!$B$17:$B$1048576,'Sku Break Down'!A3874,'Step 1 Customer Remit'!$D$17:$D$1048576,"Return"))</f>
        <v/>
      </c>
      <c r="G3874" s="21" t="str">
        <f>IF(A3874="","",SUMIFS('Step 1 Customer Remit'!$F$17:$F$1048576,'Step 1 Customer Remit'!$B$17:$B$1048576,'Sku Break Down'!A3874,'Step 1 Customer Remit'!$D$17:$D$1048576,"Return"))</f>
        <v/>
      </c>
      <c r="H3874" s="21" t="str">
        <f t="shared" si="241"/>
        <v/>
      </c>
      <c r="I3874" s="21" t="str">
        <f>IF(A3874="","",SUMIF('Step 2 OMS Report'!$C$2:$C$1048576,'Sku Break Down'!A3874,'Step 2 OMS Report'!$G$2:$G$1048576))</f>
        <v/>
      </c>
      <c r="J3874" s="21" t="str">
        <f>IF(A3874="","",SUMIFS('Step 2 OMS Report'!$I$2:$I$1048576,'Step 2 OMS Report'!$C$2:$C$1048576,'Sku Break Down'!A3874))</f>
        <v/>
      </c>
      <c r="K3874" s="21" t="str">
        <f t="shared" si="242"/>
        <v/>
      </c>
      <c r="L3874" s="22" t="str">
        <f t="shared" si="244"/>
        <v/>
      </c>
      <c r="M3874" s="22" t="str">
        <f t="shared" si="243"/>
        <v/>
      </c>
    </row>
    <row r="3875" spans="1:13" x14ac:dyDescent="0.55000000000000004">
      <c r="A3875" s="24"/>
      <c r="B3875" s="21" t="str">
        <f>IFERROR(INDEX('Step 2 OMS Report'!$D$2:$D$1048576,MATCH('Sku Break Down'!A3875,'Step 2 OMS Report'!$C$2:$C$1048576,0)),"")</f>
        <v/>
      </c>
      <c r="C3875" s="21" t="str">
        <f>IFERROR(INDEX('Step 2 OMS Report'!$F$2:$F$1048576,MATCH('Sku Break Down'!A3875,'Step 2 OMS Report'!$C$2:$C$1048576,0)),"")</f>
        <v/>
      </c>
      <c r="D3875" s="21" t="str">
        <f>IFERROR(INDEX('Step 2 OMS Report'!$E$2:$E$1048576,MATCH('Sku Break Down'!A3875,'Step 2 OMS Report'!$A$2:$A$1048576,0)),"")</f>
        <v/>
      </c>
      <c r="E3875" s="21" t="str">
        <f>IFERROR(INDEX('Product Info (Hide)'!$E$2:$E$1840,MATCH('Sku Break Down'!C3875,Manufacture_SKUHiddenSheet,0)),"")</f>
        <v/>
      </c>
      <c r="F3875" s="21" t="str">
        <f>IF(A3875="","",SUMIFS('Step 1 Customer Remit'!$J$17:$J$1048576,'Step 1 Customer Remit'!$B$17:$B$1048576,'Sku Break Down'!A3875,'Step 1 Customer Remit'!$D$17:$D$1048576,"Return"))</f>
        <v/>
      </c>
      <c r="G3875" s="21" t="str">
        <f>IF(A3875="","",SUMIFS('Step 1 Customer Remit'!$F$17:$F$1048576,'Step 1 Customer Remit'!$B$17:$B$1048576,'Sku Break Down'!A3875,'Step 1 Customer Remit'!$D$17:$D$1048576,"Return"))</f>
        <v/>
      </c>
      <c r="H3875" s="21" t="str">
        <f t="shared" si="241"/>
        <v/>
      </c>
      <c r="I3875" s="21" t="str">
        <f>IF(A3875="","",SUMIF('Step 2 OMS Report'!$C$2:$C$1048576,'Sku Break Down'!A3875,'Step 2 OMS Report'!$G$2:$G$1048576))</f>
        <v/>
      </c>
      <c r="J3875" s="21" t="str">
        <f>IF(A3875="","",SUMIFS('Step 2 OMS Report'!$I$2:$I$1048576,'Step 2 OMS Report'!$C$2:$C$1048576,'Sku Break Down'!A3875))</f>
        <v/>
      </c>
      <c r="K3875" s="21" t="str">
        <f t="shared" si="242"/>
        <v/>
      </c>
      <c r="L3875" s="22" t="str">
        <f t="shared" si="244"/>
        <v/>
      </c>
      <c r="M3875" s="22" t="str">
        <f t="shared" si="243"/>
        <v/>
      </c>
    </row>
    <row r="3876" spans="1:13" x14ac:dyDescent="0.55000000000000004">
      <c r="A3876" s="24"/>
      <c r="B3876" s="21" t="str">
        <f>IFERROR(INDEX('Step 2 OMS Report'!$D$2:$D$1048576,MATCH('Sku Break Down'!A3876,'Step 2 OMS Report'!$C$2:$C$1048576,0)),"")</f>
        <v/>
      </c>
      <c r="C3876" s="21" t="str">
        <f>IFERROR(INDEX('Step 2 OMS Report'!$F$2:$F$1048576,MATCH('Sku Break Down'!A3876,'Step 2 OMS Report'!$C$2:$C$1048576,0)),"")</f>
        <v/>
      </c>
      <c r="D3876" s="21" t="str">
        <f>IFERROR(INDEX('Step 2 OMS Report'!$E$2:$E$1048576,MATCH('Sku Break Down'!A3876,'Step 2 OMS Report'!$A$2:$A$1048576,0)),"")</f>
        <v/>
      </c>
      <c r="E3876" s="21" t="str">
        <f>IFERROR(INDEX('Product Info (Hide)'!$E$2:$E$1840,MATCH('Sku Break Down'!C3876,Manufacture_SKUHiddenSheet,0)),"")</f>
        <v/>
      </c>
      <c r="F3876" s="21" t="str">
        <f>IF(A3876="","",SUMIFS('Step 1 Customer Remit'!$J$17:$J$1048576,'Step 1 Customer Remit'!$B$17:$B$1048576,'Sku Break Down'!A3876,'Step 1 Customer Remit'!$D$17:$D$1048576,"Return"))</f>
        <v/>
      </c>
      <c r="G3876" s="21" t="str">
        <f>IF(A3876="","",SUMIFS('Step 1 Customer Remit'!$F$17:$F$1048576,'Step 1 Customer Remit'!$B$17:$B$1048576,'Sku Break Down'!A3876,'Step 1 Customer Remit'!$D$17:$D$1048576,"Return"))</f>
        <v/>
      </c>
      <c r="H3876" s="21" t="str">
        <f t="shared" si="241"/>
        <v/>
      </c>
      <c r="I3876" s="21" t="str">
        <f>IF(A3876="","",SUMIF('Step 2 OMS Report'!$C$2:$C$1048576,'Sku Break Down'!A3876,'Step 2 OMS Report'!$G$2:$G$1048576))</f>
        <v/>
      </c>
      <c r="J3876" s="21" t="str">
        <f>IF(A3876="","",SUMIFS('Step 2 OMS Report'!$I$2:$I$1048576,'Step 2 OMS Report'!$C$2:$C$1048576,'Sku Break Down'!A3876))</f>
        <v/>
      </c>
      <c r="K3876" s="21" t="str">
        <f t="shared" si="242"/>
        <v/>
      </c>
      <c r="L3876" s="22" t="str">
        <f t="shared" si="244"/>
        <v/>
      </c>
      <c r="M3876" s="22" t="str">
        <f t="shared" si="243"/>
        <v/>
      </c>
    </row>
    <row r="3877" spans="1:13" x14ac:dyDescent="0.55000000000000004">
      <c r="A3877" s="24"/>
      <c r="B3877" s="21" t="str">
        <f>IFERROR(INDEX('Step 2 OMS Report'!$D$2:$D$1048576,MATCH('Sku Break Down'!A3877,'Step 2 OMS Report'!$C$2:$C$1048576,0)),"")</f>
        <v/>
      </c>
      <c r="C3877" s="21" t="str">
        <f>IFERROR(INDEX('Step 2 OMS Report'!$F$2:$F$1048576,MATCH('Sku Break Down'!A3877,'Step 2 OMS Report'!$C$2:$C$1048576,0)),"")</f>
        <v/>
      </c>
      <c r="D3877" s="21" t="str">
        <f>IFERROR(INDEX('Step 2 OMS Report'!$E$2:$E$1048576,MATCH('Sku Break Down'!A3877,'Step 2 OMS Report'!$A$2:$A$1048576,0)),"")</f>
        <v/>
      </c>
      <c r="E3877" s="21" t="str">
        <f>IFERROR(INDEX('Product Info (Hide)'!$E$2:$E$1840,MATCH('Sku Break Down'!C3877,Manufacture_SKUHiddenSheet,0)),"")</f>
        <v/>
      </c>
      <c r="F3877" s="21" t="str">
        <f>IF(A3877="","",SUMIFS('Step 1 Customer Remit'!$J$17:$J$1048576,'Step 1 Customer Remit'!$B$17:$B$1048576,'Sku Break Down'!A3877,'Step 1 Customer Remit'!$D$17:$D$1048576,"Return"))</f>
        <v/>
      </c>
      <c r="G3877" s="21" t="str">
        <f>IF(A3877="","",SUMIFS('Step 1 Customer Remit'!$F$17:$F$1048576,'Step 1 Customer Remit'!$B$17:$B$1048576,'Sku Break Down'!A3877,'Step 1 Customer Remit'!$D$17:$D$1048576,"Return"))</f>
        <v/>
      </c>
      <c r="H3877" s="21" t="str">
        <f t="shared" si="241"/>
        <v/>
      </c>
      <c r="I3877" s="21" t="str">
        <f>IF(A3877="","",SUMIF('Step 2 OMS Report'!$C$2:$C$1048576,'Sku Break Down'!A3877,'Step 2 OMS Report'!$G$2:$G$1048576))</f>
        <v/>
      </c>
      <c r="J3877" s="21" t="str">
        <f>IF(A3877="","",SUMIFS('Step 2 OMS Report'!$I$2:$I$1048576,'Step 2 OMS Report'!$C$2:$C$1048576,'Sku Break Down'!A3877))</f>
        <v/>
      </c>
      <c r="K3877" s="21" t="str">
        <f t="shared" si="242"/>
        <v/>
      </c>
      <c r="L3877" s="22" t="str">
        <f t="shared" si="244"/>
        <v/>
      </c>
      <c r="M3877" s="22" t="str">
        <f t="shared" si="243"/>
        <v/>
      </c>
    </row>
    <row r="3878" spans="1:13" x14ac:dyDescent="0.55000000000000004">
      <c r="A3878" s="24"/>
      <c r="B3878" s="21" t="str">
        <f>IFERROR(INDEX('Step 2 OMS Report'!$D$2:$D$1048576,MATCH('Sku Break Down'!A3878,'Step 2 OMS Report'!$C$2:$C$1048576,0)),"")</f>
        <v/>
      </c>
      <c r="C3878" s="21" t="str">
        <f>IFERROR(INDEX('Step 2 OMS Report'!$F$2:$F$1048576,MATCH('Sku Break Down'!A3878,'Step 2 OMS Report'!$C$2:$C$1048576,0)),"")</f>
        <v/>
      </c>
      <c r="D3878" s="21" t="str">
        <f>IFERROR(INDEX('Step 2 OMS Report'!$E$2:$E$1048576,MATCH('Sku Break Down'!A3878,'Step 2 OMS Report'!$A$2:$A$1048576,0)),"")</f>
        <v/>
      </c>
      <c r="E3878" s="21" t="str">
        <f>IFERROR(INDEX('Product Info (Hide)'!$E$2:$E$1840,MATCH('Sku Break Down'!C3878,Manufacture_SKUHiddenSheet,0)),"")</f>
        <v/>
      </c>
      <c r="F3878" s="21" t="str">
        <f>IF(A3878="","",SUMIFS('Step 1 Customer Remit'!$J$17:$J$1048576,'Step 1 Customer Remit'!$B$17:$B$1048576,'Sku Break Down'!A3878,'Step 1 Customer Remit'!$D$17:$D$1048576,"Return"))</f>
        <v/>
      </c>
      <c r="G3878" s="21" t="str">
        <f>IF(A3878="","",SUMIFS('Step 1 Customer Remit'!$F$17:$F$1048576,'Step 1 Customer Remit'!$B$17:$B$1048576,'Sku Break Down'!A3878,'Step 1 Customer Remit'!$D$17:$D$1048576,"Return"))</f>
        <v/>
      </c>
      <c r="H3878" s="21" t="str">
        <f t="shared" si="241"/>
        <v/>
      </c>
      <c r="I3878" s="21" t="str">
        <f>IF(A3878="","",SUMIF('Step 2 OMS Report'!$C$2:$C$1048576,'Sku Break Down'!A3878,'Step 2 OMS Report'!$G$2:$G$1048576))</f>
        <v/>
      </c>
      <c r="J3878" s="21" t="str">
        <f>IF(A3878="","",SUMIFS('Step 2 OMS Report'!$I$2:$I$1048576,'Step 2 OMS Report'!$C$2:$C$1048576,'Sku Break Down'!A3878))</f>
        <v/>
      </c>
      <c r="K3878" s="21" t="str">
        <f t="shared" si="242"/>
        <v/>
      </c>
      <c r="L3878" s="22" t="str">
        <f t="shared" si="244"/>
        <v/>
      </c>
      <c r="M3878" s="22" t="str">
        <f t="shared" si="243"/>
        <v/>
      </c>
    </row>
    <row r="3879" spans="1:13" x14ac:dyDescent="0.55000000000000004">
      <c r="A3879" s="24"/>
      <c r="B3879" s="21" t="str">
        <f>IFERROR(INDEX('Step 2 OMS Report'!$D$2:$D$1048576,MATCH('Sku Break Down'!A3879,'Step 2 OMS Report'!$C$2:$C$1048576,0)),"")</f>
        <v/>
      </c>
      <c r="C3879" s="21" t="str">
        <f>IFERROR(INDEX('Step 2 OMS Report'!$F$2:$F$1048576,MATCH('Sku Break Down'!A3879,'Step 2 OMS Report'!$C$2:$C$1048576,0)),"")</f>
        <v/>
      </c>
      <c r="D3879" s="21" t="str">
        <f>IFERROR(INDEX('Step 2 OMS Report'!$E$2:$E$1048576,MATCH('Sku Break Down'!A3879,'Step 2 OMS Report'!$A$2:$A$1048576,0)),"")</f>
        <v/>
      </c>
      <c r="E3879" s="21" t="str">
        <f>IFERROR(INDEX('Product Info (Hide)'!$E$2:$E$1840,MATCH('Sku Break Down'!C3879,Manufacture_SKUHiddenSheet,0)),"")</f>
        <v/>
      </c>
      <c r="F3879" s="21" t="str">
        <f>IF(A3879="","",SUMIFS('Step 1 Customer Remit'!$J$17:$J$1048576,'Step 1 Customer Remit'!$B$17:$B$1048576,'Sku Break Down'!A3879,'Step 1 Customer Remit'!$D$17:$D$1048576,"Return"))</f>
        <v/>
      </c>
      <c r="G3879" s="21" t="str">
        <f>IF(A3879="","",SUMIFS('Step 1 Customer Remit'!$F$17:$F$1048576,'Step 1 Customer Remit'!$B$17:$B$1048576,'Sku Break Down'!A3879,'Step 1 Customer Remit'!$D$17:$D$1048576,"Return"))</f>
        <v/>
      </c>
      <c r="H3879" s="21" t="str">
        <f t="shared" si="241"/>
        <v/>
      </c>
      <c r="I3879" s="21" t="str">
        <f>IF(A3879="","",SUMIF('Step 2 OMS Report'!$C$2:$C$1048576,'Sku Break Down'!A3879,'Step 2 OMS Report'!$G$2:$G$1048576))</f>
        <v/>
      </c>
      <c r="J3879" s="21" t="str">
        <f>IF(A3879="","",SUMIFS('Step 2 OMS Report'!$I$2:$I$1048576,'Step 2 OMS Report'!$C$2:$C$1048576,'Sku Break Down'!A3879))</f>
        <v/>
      </c>
      <c r="K3879" s="21" t="str">
        <f t="shared" si="242"/>
        <v/>
      </c>
      <c r="L3879" s="22" t="str">
        <f t="shared" si="244"/>
        <v/>
      </c>
      <c r="M3879" s="22" t="str">
        <f t="shared" si="243"/>
        <v/>
      </c>
    </row>
    <row r="3880" spans="1:13" x14ac:dyDescent="0.55000000000000004">
      <c r="A3880" s="24"/>
      <c r="B3880" s="21" t="str">
        <f>IFERROR(INDEX('Step 2 OMS Report'!$D$2:$D$1048576,MATCH('Sku Break Down'!A3880,'Step 2 OMS Report'!$C$2:$C$1048576,0)),"")</f>
        <v/>
      </c>
      <c r="C3880" s="21" t="str">
        <f>IFERROR(INDEX('Step 2 OMS Report'!$F$2:$F$1048576,MATCH('Sku Break Down'!A3880,'Step 2 OMS Report'!$C$2:$C$1048576,0)),"")</f>
        <v/>
      </c>
      <c r="D3880" s="21" t="str">
        <f>IFERROR(INDEX('Step 2 OMS Report'!$E$2:$E$1048576,MATCH('Sku Break Down'!A3880,'Step 2 OMS Report'!$A$2:$A$1048576,0)),"")</f>
        <v/>
      </c>
      <c r="E3880" s="21" t="str">
        <f>IFERROR(INDEX('Product Info (Hide)'!$E$2:$E$1840,MATCH('Sku Break Down'!C3880,Manufacture_SKUHiddenSheet,0)),"")</f>
        <v/>
      </c>
      <c r="F3880" s="21" t="str">
        <f>IF(A3880="","",SUMIFS('Step 1 Customer Remit'!$J$17:$J$1048576,'Step 1 Customer Remit'!$B$17:$B$1048576,'Sku Break Down'!A3880,'Step 1 Customer Remit'!$D$17:$D$1048576,"Return"))</f>
        <v/>
      </c>
      <c r="G3880" s="21" t="str">
        <f>IF(A3880="","",SUMIFS('Step 1 Customer Remit'!$F$17:$F$1048576,'Step 1 Customer Remit'!$B$17:$B$1048576,'Sku Break Down'!A3880,'Step 1 Customer Remit'!$D$17:$D$1048576,"Return"))</f>
        <v/>
      </c>
      <c r="H3880" s="21" t="str">
        <f t="shared" si="241"/>
        <v/>
      </c>
      <c r="I3880" s="21" t="str">
        <f>IF(A3880="","",SUMIF('Step 2 OMS Report'!$C$2:$C$1048576,'Sku Break Down'!A3880,'Step 2 OMS Report'!$G$2:$G$1048576))</f>
        <v/>
      </c>
      <c r="J3880" s="21" t="str">
        <f>IF(A3880="","",SUMIFS('Step 2 OMS Report'!$I$2:$I$1048576,'Step 2 OMS Report'!$C$2:$C$1048576,'Sku Break Down'!A3880))</f>
        <v/>
      </c>
      <c r="K3880" s="21" t="str">
        <f t="shared" si="242"/>
        <v/>
      </c>
      <c r="L3880" s="22" t="str">
        <f t="shared" si="244"/>
        <v/>
      </c>
      <c r="M3880" s="22" t="str">
        <f t="shared" si="243"/>
        <v/>
      </c>
    </row>
    <row r="3881" spans="1:13" x14ac:dyDescent="0.55000000000000004">
      <c r="A3881" s="24"/>
      <c r="B3881" s="21" t="str">
        <f>IFERROR(INDEX('Step 2 OMS Report'!$D$2:$D$1048576,MATCH('Sku Break Down'!A3881,'Step 2 OMS Report'!$C$2:$C$1048576,0)),"")</f>
        <v/>
      </c>
      <c r="C3881" s="21" t="str">
        <f>IFERROR(INDEX('Step 2 OMS Report'!$F$2:$F$1048576,MATCH('Sku Break Down'!A3881,'Step 2 OMS Report'!$C$2:$C$1048576,0)),"")</f>
        <v/>
      </c>
      <c r="D3881" s="21" t="str">
        <f>IFERROR(INDEX('Step 2 OMS Report'!$E$2:$E$1048576,MATCH('Sku Break Down'!A3881,'Step 2 OMS Report'!$A$2:$A$1048576,0)),"")</f>
        <v/>
      </c>
      <c r="E3881" s="21" t="str">
        <f>IFERROR(INDEX('Product Info (Hide)'!$E$2:$E$1840,MATCH('Sku Break Down'!C3881,Manufacture_SKUHiddenSheet,0)),"")</f>
        <v/>
      </c>
      <c r="F3881" s="21" t="str">
        <f>IF(A3881="","",SUMIFS('Step 1 Customer Remit'!$J$17:$J$1048576,'Step 1 Customer Remit'!$B$17:$B$1048576,'Sku Break Down'!A3881,'Step 1 Customer Remit'!$D$17:$D$1048576,"Return"))</f>
        <v/>
      </c>
      <c r="G3881" s="21" t="str">
        <f>IF(A3881="","",SUMIFS('Step 1 Customer Remit'!$F$17:$F$1048576,'Step 1 Customer Remit'!$B$17:$B$1048576,'Sku Break Down'!A3881,'Step 1 Customer Remit'!$D$17:$D$1048576,"Return"))</f>
        <v/>
      </c>
      <c r="H3881" s="21" t="str">
        <f t="shared" si="241"/>
        <v/>
      </c>
      <c r="I3881" s="21" t="str">
        <f>IF(A3881="","",SUMIF('Step 2 OMS Report'!$C$2:$C$1048576,'Sku Break Down'!A3881,'Step 2 OMS Report'!$G$2:$G$1048576))</f>
        <v/>
      </c>
      <c r="J3881" s="21" t="str">
        <f>IF(A3881="","",SUMIFS('Step 2 OMS Report'!$I$2:$I$1048576,'Step 2 OMS Report'!$C$2:$C$1048576,'Sku Break Down'!A3881))</f>
        <v/>
      </c>
      <c r="K3881" s="21" t="str">
        <f t="shared" si="242"/>
        <v/>
      </c>
      <c r="L3881" s="22" t="str">
        <f t="shared" si="244"/>
        <v/>
      </c>
      <c r="M3881" s="22" t="str">
        <f t="shared" si="243"/>
        <v/>
      </c>
    </row>
    <row r="3882" spans="1:13" x14ac:dyDescent="0.55000000000000004">
      <c r="A3882" s="24"/>
      <c r="B3882" s="21" t="str">
        <f>IFERROR(INDEX('Step 2 OMS Report'!$D$2:$D$1048576,MATCH('Sku Break Down'!A3882,'Step 2 OMS Report'!$C$2:$C$1048576,0)),"")</f>
        <v/>
      </c>
      <c r="C3882" s="21" t="str">
        <f>IFERROR(INDEX('Step 2 OMS Report'!$F$2:$F$1048576,MATCH('Sku Break Down'!A3882,'Step 2 OMS Report'!$C$2:$C$1048576,0)),"")</f>
        <v/>
      </c>
      <c r="D3882" s="21" t="str">
        <f>IFERROR(INDEX('Step 2 OMS Report'!$E$2:$E$1048576,MATCH('Sku Break Down'!A3882,'Step 2 OMS Report'!$A$2:$A$1048576,0)),"")</f>
        <v/>
      </c>
      <c r="E3882" s="21" t="str">
        <f>IFERROR(INDEX('Product Info (Hide)'!$E$2:$E$1840,MATCH('Sku Break Down'!C3882,Manufacture_SKUHiddenSheet,0)),"")</f>
        <v/>
      </c>
      <c r="F3882" s="21" t="str">
        <f>IF(A3882="","",SUMIFS('Step 1 Customer Remit'!$J$17:$J$1048576,'Step 1 Customer Remit'!$B$17:$B$1048576,'Sku Break Down'!A3882,'Step 1 Customer Remit'!$D$17:$D$1048576,"Return"))</f>
        <v/>
      </c>
      <c r="G3882" s="21" t="str">
        <f>IF(A3882="","",SUMIFS('Step 1 Customer Remit'!$F$17:$F$1048576,'Step 1 Customer Remit'!$B$17:$B$1048576,'Sku Break Down'!A3882,'Step 1 Customer Remit'!$D$17:$D$1048576,"Return"))</f>
        <v/>
      </c>
      <c r="H3882" s="21" t="str">
        <f t="shared" si="241"/>
        <v/>
      </c>
      <c r="I3882" s="21" t="str">
        <f>IF(A3882="","",SUMIF('Step 2 OMS Report'!$C$2:$C$1048576,'Sku Break Down'!A3882,'Step 2 OMS Report'!$G$2:$G$1048576))</f>
        <v/>
      </c>
      <c r="J3882" s="21" t="str">
        <f>IF(A3882="","",SUMIFS('Step 2 OMS Report'!$I$2:$I$1048576,'Step 2 OMS Report'!$C$2:$C$1048576,'Sku Break Down'!A3882))</f>
        <v/>
      </c>
      <c r="K3882" s="21" t="str">
        <f t="shared" si="242"/>
        <v/>
      </c>
      <c r="L3882" s="22" t="str">
        <f t="shared" si="244"/>
        <v/>
      </c>
      <c r="M3882" s="22" t="str">
        <f t="shared" si="243"/>
        <v/>
      </c>
    </row>
    <row r="3883" spans="1:13" x14ac:dyDescent="0.55000000000000004">
      <c r="A3883" s="24"/>
      <c r="B3883" s="21" t="str">
        <f>IFERROR(INDEX('Step 2 OMS Report'!$D$2:$D$1048576,MATCH('Sku Break Down'!A3883,'Step 2 OMS Report'!$C$2:$C$1048576,0)),"")</f>
        <v/>
      </c>
      <c r="C3883" s="21" t="str">
        <f>IFERROR(INDEX('Step 2 OMS Report'!$F$2:$F$1048576,MATCH('Sku Break Down'!A3883,'Step 2 OMS Report'!$C$2:$C$1048576,0)),"")</f>
        <v/>
      </c>
      <c r="D3883" s="21" t="str">
        <f>IFERROR(INDEX('Step 2 OMS Report'!$E$2:$E$1048576,MATCH('Sku Break Down'!A3883,'Step 2 OMS Report'!$A$2:$A$1048576,0)),"")</f>
        <v/>
      </c>
      <c r="E3883" s="21" t="str">
        <f>IFERROR(INDEX('Product Info (Hide)'!$E$2:$E$1840,MATCH('Sku Break Down'!C3883,Manufacture_SKUHiddenSheet,0)),"")</f>
        <v/>
      </c>
      <c r="F3883" s="21" t="str">
        <f>IF(A3883="","",SUMIFS('Step 1 Customer Remit'!$J$17:$J$1048576,'Step 1 Customer Remit'!$B$17:$B$1048576,'Sku Break Down'!A3883,'Step 1 Customer Remit'!$D$17:$D$1048576,"Return"))</f>
        <v/>
      </c>
      <c r="G3883" s="21" t="str">
        <f>IF(A3883="","",SUMIFS('Step 1 Customer Remit'!$F$17:$F$1048576,'Step 1 Customer Remit'!$B$17:$B$1048576,'Sku Break Down'!A3883,'Step 1 Customer Remit'!$D$17:$D$1048576,"Return"))</f>
        <v/>
      </c>
      <c r="H3883" s="21" t="str">
        <f t="shared" si="241"/>
        <v/>
      </c>
      <c r="I3883" s="21" t="str">
        <f>IF(A3883="","",SUMIF('Step 2 OMS Report'!$C$2:$C$1048576,'Sku Break Down'!A3883,'Step 2 OMS Report'!$G$2:$G$1048576))</f>
        <v/>
      </c>
      <c r="J3883" s="21" t="str">
        <f>IF(A3883="","",SUMIFS('Step 2 OMS Report'!$I$2:$I$1048576,'Step 2 OMS Report'!$C$2:$C$1048576,'Sku Break Down'!A3883))</f>
        <v/>
      </c>
      <c r="K3883" s="21" t="str">
        <f t="shared" si="242"/>
        <v/>
      </c>
      <c r="L3883" s="22" t="str">
        <f t="shared" si="244"/>
        <v/>
      </c>
      <c r="M3883" s="22" t="str">
        <f t="shared" si="243"/>
        <v/>
      </c>
    </row>
    <row r="3884" spans="1:13" x14ac:dyDescent="0.55000000000000004">
      <c r="A3884" s="24"/>
      <c r="B3884" s="21" t="str">
        <f>IFERROR(INDEX('Step 2 OMS Report'!$D$2:$D$1048576,MATCH('Sku Break Down'!A3884,'Step 2 OMS Report'!$C$2:$C$1048576,0)),"")</f>
        <v/>
      </c>
      <c r="C3884" s="21" t="str">
        <f>IFERROR(INDEX('Step 2 OMS Report'!$F$2:$F$1048576,MATCH('Sku Break Down'!A3884,'Step 2 OMS Report'!$C$2:$C$1048576,0)),"")</f>
        <v/>
      </c>
      <c r="D3884" s="21" t="str">
        <f>IFERROR(INDEX('Step 2 OMS Report'!$E$2:$E$1048576,MATCH('Sku Break Down'!A3884,'Step 2 OMS Report'!$A$2:$A$1048576,0)),"")</f>
        <v/>
      </c>
      <c r="E3884" s="21" t="str">
        <f>IFERROR(INDEX('Product Info (Hide)'!$E$2:$E$1840,MATCH('Sku Break Down'!C3884,Manufacture_SKUHiddenSheet,0)),"")</f>
        <v/>
      </c>
      <c r="F3884" s="21" t="str">
        <f>IF(A3884="","",SUMIFS('Step 1 Customer Remit'!$J$17:$J$1048576,'Step 1 Customer Remit'!$B$17:$B$1048576,'Sku Break Down'!A3884,'Step 1 Customer Remit'!$D$17:$D$1048576,"Return"))</f>
        <v/>
      </c>
      <c r="G3884" s="21" t="str">
        <f>IF(A3884="","",SUMIFS('Step 1 Customer Remit'!$F$17:$F$1048576,'Step 1 Customer Remit'!$B$17:$B$1048576,'Sku Break Down'!A3884,'Step 1 Customer Remit'!$D$17:$D$1048576,"Return"))</f>
        <v/>
      </c>
      <c r="H3884" s="21" t="str">
        <f t="shared" si="241"/>
        <v/>
      </c>
      <c r="I3884" s="21" t="str">
        <f>IF(A3884="","",SUMIF('Step 2 OMS Report'!$C$2:$C$1048576,'Sku Break Down'!A3884,'Step 2 OMS Report'!$G$2:$G$1048576))</f>
        <v/>
      </c>
      <c r="J3884" s="21" t="str">
        <f>IF(A3884="","",SUMIFS('Step 2 OMS Report'!$I$2:$I$1048576,'Step 2 OMS Report'!$C$2:$C$1048576,'Sku Break Down'!A3884))</f>
        <v/>
      </c>
      <c r="K3884" s="21" t="str">
        <f t="shared" si="242"/>
        <v/>
      </c>
      <c r="L3884" s="22" t="str">
        <f t="shared" si="244"/>
        <v/>
      </c>
      <c r="M3884" s="22" t="str">
        <f t="shared" si="243"/>
        <v/>
      </c>
    </row>
    <row r="3885" spans="1:13" x14ac:dyDescent="0.55000000000000004">
      <c r="A3885" s="24"/>
      <c r="B3885" s="21" t="str">
        <f>IFERROR(INDEX('Step 2 OMS Report'!$D$2:$D$1048576,MATCH('Sku Break Down'!A3885,'Step 2 OMS Report'!$C$2:$C$1048576,0)),"")</f>
        <v/>
      </c>
      <c r="C3885" s="21" t="str">
        <f>IFERROR(INDEX('Step 2 OMS Report'!$F$2:$F$1048576,MATCH('Sku Break Down'!A3885,'Step 2 OMS Report'!$C$2:$C$1048576,0)),"")</f>
        <v/>
      </c>
      <c r="D3885" s="21" t="str">
        <f>IFERROR(INDEX('Step 2 OMS Report'!$E$2:$E$1048576,MATCH('Sku Break Down'!A3885,'Step 2 OMS Report'!$A$2:$A$1048576,0)),"")</f>
        <v/>
      </c>
      <c r="E3885" s="21" t="str">
        <f>IFERROR(INDEX('Product Info (Hide)'!$E$2:$E$1840,MATCH('Sku Break Down'!C3885,Manufacture_SKUHiddenSheet,0)),"")</f>
        <v/>
      </c>
      <c r="F3885" s="21" t="str">
        <f>IF(A3885="","",SUMIFS('Step 1 Customer Remit'!$J$17:$J$1048576,'Step 1 Customer Remit'!$B$17:$B$1048576,'Sku Break Down'!A3885,'Step 1 Customer Remit'!$D$17:$D$1048576,"Return"))</f>
        <v/>
      </c>
      <c r="G3885" s="21" t="str">
        <f>IF(A3885="","",SUMIFS('Step 1 Customer Remit'!$F$17:$F$1048576,'Step 1 Customer Remit'!$B$17:$B$1048576,'Sku Break Down'!A3885,'Step 1 Customer Remit'!$D$17:$D$1048576,"Return"))</f>
        <v/>
      </c>
      <c r="H3885" s="21" t="str">
        <f t="shared" si="241"/>
        <v/>
      </c>
      <c r="I3885" s="21" t="str">
        <f>IF(A3885="","",SUMIF('Step 2 OMS Report'!$C$2:$C$1048576,'Sku Break Down'!A3885,'Step 2 OMS Report'!$G$2:$G$1048576))</f>
        <v/>
      </c>
      <c r="J3885" s="21" t="str">
        <f>IF(A3885="","",SUMIFS('Step 2 OMS Report'!$I$2:$I$1048576,'Step 2 OMS Report'!$C$2:$C$1048576,'Sku Break Down'!A3885))</f>
        <v/>
      </c>
      <c r="K3885" s="21" t="str">
        <f t="shared" si="242"/>
        <v/>
      </c>
      <c r="L3885" s="22" t="str">
        <f t="shared" si="244"/>
        <v/>
      </c>
      <c r="M3885" s="22" t="str">
        <f t="shared" si="243"/>
        <v/>
      </c>
    </row>
    <row r="3886" spans="1:13" x14ac:dyDescent="0.55000000000000004">
      <c r="A3886" s="24"/>
      <c r="B3886" s="21" t="str">
        <f>IFERROR(INDEX('Step 2 OMS Report'!$D$2:$D$1048576,MATCH('Sku Break Down'!A3886,'Step 2 OMS Report'!$C$2:$C$1048576,0)),"")</f>
        <v/>
      </c>
      <c r="C3886" s="21" t="str">
        <f>IFERROR(INDEX('Step 2 OMS Report'!$F$2:$F$1048576,MATCH('Sku Break Down'!A3886,'Step 2 OMS Report'!$C$2:$C$1048576,0)),"")</f>
        <v/>
      </c>
      <c r="D3886" s="21" t="str">
        <f>IFERROR(INDEX('Step 2 OMS Report'!$E$2:$E$1048576,MATCH('Sku Break Down'!A3886,'Step 2 OMS Report'!$A$2:$A$1048576,0)),"")</f>
        <v/>
      </c>
      <c r="E3886" s="21" t="str">
        <f>IFERROR(INDEX('Product Info (Hide)'!$E$2:$E$1840,MATCH('Sku Break Down'!C3886,Manufacture_SKUHiddenSheet,0)),"")</f>
        <v/>
      </c>
      <c r="F3886" s="21" t="str">
        <f>IF(A3886="","",SUMIFS('Step 1 Customer Remit'!$J$17:$J$1048576,'Step 1 Customer Remit'!$B$17:$B$1048576,'Sku Break Down'!A3886,'Step 1 Customer Remit'!$D$17:$D$1048576,"Return"))</f>
        <v/>
      </c>
      <c r="G3886" s="21" t="str">
        <f>IF(A3886="","",SUMIFS('Step 1 Customer Remit'!$F$17:$F$1048576,'Step 1 Customer Remit'!$B$17:$B$1048576,'Sku Break Down'!A3886,'Step 1 Customer Remit'!$D$17:$D$1048576,"Return"))</f>
        <v/>
      </c>
      <c r="H3886" s="21" t="str">
        <f t="shared" si="241"/>
        <v/>
      </c>
      <c r="I3886" s="21" t="str">
        <f>IF(A3886="","",SUMIF('Step 2 OMS Report'!$C$2:$C$1048576,'Sku Break Down'!A3886,'Step 2 OMS Report'!$G$2:$G$1048576))</f>
        <v/>
      </c>
      <c r="J3886" s="21" t="str">
        <f>IF(A3886="","",SUMIFS('Step 2 OMS Report'!$I$2:$I$1048576,'Step 2 OMS Report'!$C$2:$C$1048576,'Sku Break Down'!A3886))</f>
        <v/>
      </c>
      <c r="K3886" s="21" t="str">
        <f t="shared" si="242"/>
        <v/>
      </c>
      <c r="L3886" s="22" t="str">
        <f t="shared" si="244"/>
        <v/>
      </c>
      <c r="M3886" s="22" t="str">
        <f t="shared" si="243"/>
        <v/>
      </c>
    </row>
    <row r="3887" spans="1:13" x14ac:dyDescent="0.55000000000000004">
      <c r="A3887" s="24"/>
      <c r="B3887" s="21" t="str">
        <f>IFERROR(INDEX('Step 2 OMS Report'!$D$2:$D$1048576,MATCH('Sku Break Down'!A3887,'Step 2 OMS Report'!$C$2:$C$1048576,0)),"")</f>
        <v/>
      </c>
      <c r="C3887" s="21" t="str">
        <f>IFERROR(INDEX('Step 2 OMS Report'!$F$2:$F$1048576,MATCH('Sku Break Down'!A3887,'Step 2 OMS Report'!$C$2:$C$1048576,0)),"")</f>
        <v/>
      </c>
      <c r="D3887" s="21" t="str">
        <f>IFERROR(INDEX('Step 2 OMS Report'!$E$2:$E$1048576,MATCH('Sku Break Down'!A3887,'Step 2 OMS Report'!$A$2:$A$1048576,0)),"")</f>
        <v/>
      </c>
      <c r="E3887" s="21" t="str">
        <f>IFERROR(INDEX('Product Info (Hide)'!$E$2:$E$1840,MATCH('Sku Break Down'!C3887,Manufacture_SKUHiddenSheet,0)),"")</f>
        <v/>
      </c>
      <c r="F3887" s="21" t="str">
        <f>IF(A3887="","",SUMIFS('Step 1 Customer Remit'!$J$17:$J$1048576,'Step 1 Customer Remit'!$B$17:$B$1048576,'Sku Break Down'!A3887,'Step 1 Customer Remit'!$D$17:$D$1048576,"Return"))</f>
        <v/>
      </c>
      <c r="G3887" s="21" t="str">
        <f>IF(A3887="","",SUMIFS('Step 1 Customer Remit'!$F$17:$F$1048576,'Step 1 Customer Remit'!$B$17:$B$1048576,'Sku Break Down'!A3887,'Step 1 Customer Remit'!$D$17:$D$1048576,"Return"))</f>
        <v/>
      </c>
      <c r="H3887" s="21" t="str">
        <f t="shared" si="241"/>
        <v/>
      </c>
      <c r="I3887" s="21" t="str">
        <f>IF(A3887="","",SUMIF('Step 2 OMS Report'!$C$2:$C$1048576,'Sku Break Down'!A3887,'Step 2 OMS Report'!$G$2:$G$1048576))</f>
        <v/>
      </c>
      <c r="J3887" s="21" t="str">
        <f>IF(A3887="","",SUMIFS('Step 2 OMS Report'!$I$2:$I$1048576,'Step 2 OMS Report'!$C$2:$C$1048576,'Sku Break Down'!A3887))</f>
        <v/>
      </c>
      <c r="K3887" s="21" t="str">
        <f t="shared" si="242"/>
        <v/>
      </c>
      <c r="L3887" s="22" t="str">
        <f t="shared" si="244"/>
        <v/>
      </c>
      <c r="M3887" s="22" t="str">
        <f t="shared" si="243"/>
        <v/>
      </c>
    </row>
    <row r="3888" spans="1:13" x14ac:dyDescent="0.55000000000000004">
      <c r="A3888" s="24"/>
      <c r="B3888" s="21" t="str">
        <f>IFERROR(INDEX('Step 2 OMS Report'!$D$2:$D$1048576,MATCH('Sku Break Down'!A3888,'Step 2 OMS Report'!$C$2:$C$1048576,0)),"")</f>
        <v/>
      </c>
      <c r="C3888" s="21" t="str">
        <f>IFERROR(INDEX('Step 2 OMS Report'!$F$2:$F$1048576,MATCH('Sku Break Down'!A3888,'Step 2 OMS Report'!$C$2:$C$1048576,0)),"")</f>
        <v/>
      </c>
      <c r="D3888" s="21" t="str">
        <f>IFERROR(INDEX('Step 2 OMS Report'!$E$2:$E$1048576,MATCH('Sku Break Down'!A3888,'Step 2 OMS Report'!$A$2:$A$1048576,0)),"")</f>
        <v/>
      </c>
      <c r="E3888" s="21" t="str">
        <f>IFERROR(INDEX('Product Info (Hide)'!$E$2:$E$1840,MATCH('Sku Break Down'!C3888,Manufacture_SKUHiddenSheet,0)),"")</f>
        <v/>
      </c>
      <c r="F3888" s="21" t="str">
        <f>IF(A3888="","",SUMIFS('Step 1 Customer Remit'!$J$17:$J$1048576,'Step 1 Customer Remit'!$B$17:$B$1048576,'Sku Break Down'!A3888,'Step 1 Customer Remit'!$D$17:$D$1048576,"Return"))</f>
        <v/>
      </c>
      <c r="G3888" s="21" t="str">
        <f>IF(A3888="","",SUMIFS('Step 1 Customer Remit'!$F$17:$F$1048576,'Step 1 Customer Remit'!$B$17:$B$1048576,'Sku Break Down'!A3888,'Step 1 Customer Remit'!$D$17:$D$1048576,"Return"))</f>
        <v/>
      </c>
      <c r="H3888" s="21" t="str">
        <f t="shared" si="241"/>
        <v/>
      </c>
      <c r="I3888" s="21" t="str">
        <f>IF(A3888="","",SUMIF('Step 2 OMS Report'!$C$2:$C$1048576,'Sku Break Down'!A3888,'Step 2 OMS Report'!$G$2:$G$1048576))</f>
        <v/>
      </c>
      <c r="J3888" s="21" t="str">
        <f>IF(A3888="","",SUMIFS('Step 2 OMS Report'!$I$2:$I$1048576,'Step 2 OMS Report'!$C$2:$C$1048576,'Sku Break Down'!A3888))</f>
        <v/>
      </c>
      <c r="K3888" s="21" t="str">
        <f t="shared" si="242"/>
        <v/>
      </c>
      <c r="L3888" s="22" t="str">
        <f t="shared" si="244"/>
        <v/>
      </c>
      <c r="M3888" s="22" t="str">
        <f t="shared" si="243"/>
        <v/>
      </c>
    </row>
    <row r="3889" spans="1:13" x14ac:dyDescent="0.55000000000000004">
      <c r="A3889" s="24"/>
      <c r="B3889" s="21" t="str">
        <f>IFERROR(INDEX('Step 2 OMS Report'!$D$2:$D$1048576,MATCH('Sku Break Down'!A3889,'Step 2 OMS Report'!$C$2:$C$1048576,0)),"")</f>
        <v/>
      </c>
      <c r="C3889" s="21" t="str">
        <f>IFERROR(INDEX('Step 2 OMS Report'!$F$2:$F$1048576,MATCH('Sku Break Down'!A3889,'Step 2 OMS Report'!$C$2:$C$1048576,0)),"")</f>
        <v/>
      </c>
      <c r="D3889" s="21" t="str">
        <f>IFERROR(INDEX('Step 2 OMS Report'!$E$2:$E$1048576,MATCH('Sku Break Down'!A3889,'Step 2 OMS Report'!$A$2:$A$1048576,0)),"")</f>
        <v/>
      </c>
      <c r="E3889" s="21" t="str">
        <f>IFERROR(INDEX('Product Info (Hide)'!$E$2:$E$1840,MATCH('Sku Break Down'!C3889,Manufacture_SKUHiddenSheet,0)),"")</f>
        <v/>
      </c>
      <c r="F3889" s="21" t="str">
        <f>IF(A3889="","",SUMIFS('Step 1 Customer Remit'!$J$17:$J$1048576,'Step 1 Customer Remit'!$B$17:$B$1048576,'Sku Break Down'!A3889,'Step 1 Customer Remit'!$D$17:$D$1048576,"Return"))</f>
        <v/>
      </c>
      <c r="G3889" s="21" t="str">
        <f>IF(A3889="","",SUMIFS('Step 1 Customer Remit'!$F$17:$F$1048576,'Step 1 Customer Remit'!$B$17:$B$1048576,'Sku Break Down'!A3889,'Step 1 Customer Remit'!$D$17:$D$1048576,"Return"))</f>
        <v/>
      </c>
      <c r="H3889" s="21" t="str">
        <f t="shared" si="241"/>
        <v/>
      </c>
      <c r="I3889" s="21" t="str">
        <f>IF(A3889="","",SUMIF('Step 2 OMS Report'!$C$2:$C$1048576,'Sku Break Down'!A3889,'Step 2 OMS Report'!$G$2:$G$1048576))</f>
        <v/>
      </c>
      <c r="J3889" s="21" t="str">
        <f>IF(A3889="","",SUMIFS('Step 2 OMS Report'!$I$2:$I$1048576,'Step 2 OMS Report'!$C$2:$C$1048576,'Sku Break Down'!A3889))</f>
        <v/>
      </c>
      <c r="K3889" s="21" t="str">
        <f t="shared" si="242"/>
        <v/>
      </c>
      <c r="L3889" s="22" t="str">
        <f t="shared" si="244"/>
        <v/>
      </c>
      <c r="M3889" s="22" t="str">
        <f t="shared" si="243"/>
        <v/>
      </c>
    </row>
    <row r="3890" spans="1:13" x14ac:dyDescent="0.55000000000000004">
      <c r="A3890" s="24"/>
      <c r="B3890" s="21" t="str">
        <f>IFERROR(INDEX('Step 2 OMS Report'!$D$2:$D$1048576,MATCH('Sku Break Down'!A3890,'Step 2 OMS Report'!$C$2:$C$1048576,0)),"")</f>
        <v/>
      </c>
      <c r="C3890" s="21" t="str">
        <f>IFERROR(INDEX('Step 2 OMS Report'!$F$2:$F$1048576,MATCH('Sku Break Down'!A3890,'Step 2 OMS Report'!$C$2:$C$1048576,0)),"")</f>
        <v/>
      </c>
      <c r="D3890" s="21" t="str">
        <f>IFERROR(INDEX('Step 2 OMS Report'!$E$2:$E$1048576,MATCH('Sku Break Down'!A3890,'Step 2 OMS Report'!$A$2:$A$1048576,0)),"")</f>
        <v/>
      </c>
      <c r="E3890" s="21" t="str">
        <f>IFERROR(INDEX('Product Info (Hide)'!$E$2:$E$1840,MATCH('Sku Break Down'!C3890,Manufacture_SKUHiddenSheet,0)),"")</f>
        <v/>
      </c>
      <c r="F3890" s="21" t="str">
        <f>IF(A3890="","",SUMIFS('Step 1 Customer Remit'!$J$17:$J$1048576,'Step 1 Customer Remit'!$B$17:$B$1048576,'Sku Break Down'!A3890,'Step 1 Customer Remit'!$D$17:$D$1048576,"Return"))</f>
        <v/>
      </c>
      <c r="G3890" s="21" t="str">
        <f>IF(A3890="","",SUMIFS('Step 1 Customer Remit'!$F$17:$F$1048576,'Step 1 Customer Remit'!$B$17:$B$1048576,'Sku Break Down'!A3890,'Step 1 Customer Remit'!$D$17:$D$1048576,"Return"))</f>
        <v/>
      </c>
      <c r="H3890" s="21" t="str">
        <f t="shared" si="241"/>
        <v/>
      </c>
      <c r="I3890" s="21" t="str">
        <f>IF(A3890="","",SUMIF('Step 2 OMS Report'!$C$2:$C$1048576,'Sku Break Down'!A3890,'Step 2 OMS Report'!$G$2:$G$1048576))</f>
        <v/>
      </c>
      <c r="J3890" s="21" t="str">
        <f>IF(A3890="","",SUMIFS('Step 2 OMS Report'!$I$2:$I$1048576,'Step 2 OMS Report'!$C$2:$C$1048576,'Sku Break Down'!A3890))</f>
        <v/>
      </c>
      <c r="K3890" s="21" t="str">
        <f t="shared" si="242"/>
        <v/>
      </c>
      <c r="L3890" s="22" t="str">
        <f t="shared" si="244"/>
        <v/>
      </c>
      <c r="M3890" s="22" t="str">
        <f t="shared" si="243"/>
        <v/>
      </c>
    </row>
    <row r="3891" spans="1:13" x14ac:dyDescent="0.55000000000000004">
      <c r="A3891" s="24"/>
      <c r="B3891" s="21" t="str">
        <f>IFERROR(INDEX('Step 2 OMS Report'!$D$2:$D$1048576,MATCH('Sku Break Down'!A3891,'Step 2 OMS Report'!$C$2:$C$1048576,0)),"")</f>
        <v/>
      </c>
      <c r="C3891" s="21" t="str">
        <f>IFERROR(INDEX('Step 2 OMS Report'!$F$2:$F$1048576,MATCH('Sku Break Down'!A3891,'Step 2 OMS Report'!$C$2:$C$1048576,0)),"")</f>
        <v/>
      </c>
      <c r="D3891" s="21" t="str">
        <f>IFERROR(INDEX('Step 2 OMS Report'!$E$2:$E$1048576,MATCH('Sku Break Down'!A3891,'Step 2 OMS Report'!$A$2:$A$1048576,0)),"")</f>
        <v/>
      </c>
      <c r="E3891" s="21" t="str">
        <f>IFERROR(INDEX('Product Info (Hide)'!$E$2:$E$1840,MATCH('Sku Break Down'!C3891,Manufacture_SKUHiddenSheet,0)),"")</f>
        <v/>
      </c>
      <c r="F3891" s="21" t="str">
        <f>IF(A3891="","",SUMIFS('Step 1 Customer Remit'!$J$17:$J$1048576,'Step 1 Customer Remit'!$B$17:$B$1048576,'Sku Break Down'!A3891,'Step 1 Customer Remit'!$D$17:$D$1048576,"Return"))</f>
        <v/>
      </c>
      <c r="G3891" s="21" t="str">
        <f>IF(A3891="","",SUMIFS('Step 1 Customer Remit'!$F$17:$F$1048576,'Step 1 Customer Remit'!$B$17:$B$1048576,'Sku Break Down'!A3891,'Step 1 Customer Remit'!$D$17:$D$1048576,"Return"))</f>
        <v/>
      </c>
      <c r="H3891" s="21" t="str">
        <f t="shared" si="241"/>
        <v/>
      </c>
      <c r="I3891" s="21" t="str">
        <f>IF(A3891="","",SUMIF('Step 2 OMS Report'!$C$2:$C$1048576,'Sku Break Down'!A3891,'Step 2 OMS Report'!$G$2:$G$1048576))</f>
        <v/>
      </c>
      <c r="J3891" s="21" t="str">
        <f>IF(A3891="","",SUMIFS('Step 2 OMS Report'!$I$2:$I$1048576,'Step 2 OMS Report'!$C$2:$C$1048576,'Sku Break Down'!A3891))</f>
        <v/>
      </c>
      <c r="K3891" s="21" t="str">
        <f t="shared" si="242"/>
        <v/>
      </c>
      <c r="L3891" s="22" t="str">
        <f t="shared" si="244"/>
        <v/>
      </c>
      <c r="M3891" s="22" t="str">
        <f t="shared" si="243"/>
        <v/>
      </c>
    </row>
    <row r="3892" spans="1:13" x14ac:dyDescent="0.55000000000000004">
      <c r="A3892" s="24"/>
      <c r="B3892" s="21" t="str">
        <f>IFERROR(INDEX('Step 2 OMS Report'!$D$2:$D$1048576,MATCH('Sku Break Down'!A3892,'Step 2 OMS Report'!$C$2:$C$1048576,0)),"")</f>
        <v/>
      </c>
      <c r="C3892" s="21" t="str">
        <f>IFERROR(INDEX('Step 2 OMS Report'!$F$2:$F$1048576,MATCH('Sku Break Down'!A3892,'Step 2 OMS Report'!$C$2:$C$1048576,0)),"")</f>
        <v/>
      </c>
      <c r="D3892" s="21" t="str">
        <f>IFERROR(INDEX('Step 2 OMS Report'!$E$2:$E$1048576,MATCH('Sku Break Down'!A3892,'Step 2 OMS Report'!$A$2:$A$1048576,0)),"")</f>
        <v/>
      </c>
      <c r="E3892" s="21" t="str">
        <f>IFERROR(INDEX('Product Info (Hide)'!$E$2:$E$1840,MATCH('Sku Break Down'!C3892,Manufacture_SKUHiddenSheet,0)),"")</f>
        <v/>
      </c>
      <c r="F3892" s="21" t="str">
        <f>IF(A3892="","",SUMIFS('Step 1 Customer Remit'!$J$17:$J$1048576,'Step 1 Customer Remit'!$B$17:$B$1048576,'Sku Break Down'!A3892,'Step 1 Customer Remit'!$D$17:$D$1048576,"Return"))</f>
        <v/>
      </c>
      <c r="G3892" s="21" t="str">
        <f>IF(A3892="","",SUMIFS('Step 1 Customer Remit'!$F$17:$F$1048576,'Step 1 Customer Remit'!$B$17:$B$1048576,'Sku Break Down'!A3892,'Step 1 Customer Remit'!$D$17:$D$1048576,"Return"))</f>
        <v/>
      </c>
      <c r="H3892" s="21" t="str">
        <f t="shared" si="241"/>
        <v/>
      </c>
      <c r="I3892" s="21" t="str">
        <f>IF(A3892="","",SUMIF('Step 2 OMS Report'!$C$2:$C$1048576,'Sku Break Down'!A3892,'Step 2 OMS Report'!$G$2:$G$1048576))</f>
        <v/>
      </c>
      <c r="J3892" s="21" t="str">
        <f>IF(A3892="","",SUMIFS('Step 2 OMS Report'!$I$2:$I$1048576,'Step 2 OMS Report'!$C$2:$C$1048576,'Sku Break Down'!A3892))</f>
        <v/>
      </c>
      <c r="K3892" s="21" t="str">
        <f t="shared" si="242"/>
        <v/>
      </c>
      <c r="L3892" s="22" t="str">
        <f t="shared" si="244"/>
        <v/>
      </c>
      <c r="M3892" s="22" t="str">
        <f t="shared" si="243"/>
        <v/>
      </c>
    </row>
    <row r="3893" spans="1:13" x14ac:dyDescent="0.55000000000000004">
      <c r="A3893" s="24"/>
      <c r="B3893" s="21" t="str">
        <f>IFERROR(INDEX('Step 2 OMS Report'!$D$2:$D$1048576,MATCH('Sku Break Down'!A3893,'Step 2 OMS Report'!$C$2:$C$1048576,0)),"")</f>
        <v/>
      </c>
      <c r="C3893" s="21" t="str">
        <f>IFERROR(INDEX('Step 2 OMS Report'!$F$2:$F$1048576,MATCH('Sku Break Down'!A3893,'Step 2 OMS Report'!$C$2:$C$1048576,0)),"")</f>
        <v/>
      </c>
      <c r="D3893" s="21" t="str">
        <f>IFERROR(INDEX('Step 2 OMS Report'!$E$2:$E$1048576,MATCH('Sku Break Down'!A3893,'Step 2 OMS Report'!$A$2:$A$1048576,0)),"")</f>
        <v/>
      </c>
      <c r="E3893" s="21" t="str">
        <f>IFERROR(INDEX('Product Info (Hide)'!$E$2:$E$1840,MATCH('Sku Break Down'!C3893,Manufacture_SKUHiddenSheet,0)),"")</f>
        <v/>
      </c>
      <c r="F3893" s="21" t="str">
        <f>IF(A3893="","",SUMIFS('Step 1 Customer Remit'!$J$17:$J$1048576,'Step 1 Customer Remit'!$B$17:$B$1048576,'Sku Break Down'!A3893,'Step 1 Customer Remit'!$D$17:$D$1048576,"Return"))</f>
        <v/>
      </c>
      <c r="G3893" s="21" t="str">
        <f>IF(A3893="","",SUMIFS('Step 1 Customer Remit'!$F$17:$F$1048576,'Step 1 Customer Remit'!$B$17:$B$1048576,'Sku Break Down'!A3893,'Step 1 Customer Remit'!$D$17:$D$1048576,"Return"))</f>
        <v/>
      </c>
      <c r="H3893" s="21" t="str">
        <f t="shared" si="241"/>
        <v/>
      </c>
      <c r="I3893" s="21" t="str">
        <f>IF(A3893="","",SUMIF('Step 2 OMS Report'!$C$2:$C$1048576,'Sku Break Down'!A3893,'Step 2 OMS Report'!$G$2:$G$1048576))</f>
        <v/>
      </c>
      <c r="J3893" s="21" t="str">
        <f>IF(A3893="","",SUMIFS('Step 2 OMS Report'!$I$2:$I$1048576,'Step 2 OMS Report'!$C$2:$C$1048576,'Sku Break Down'!A3893))</f>
        <v/>
      </c>
      <c r="K3893" s="21" t="str">
        <f t="shared" si="242"/>
        <v/>
      </c>
      <c r="L3893" s="22" t="str">
        <f t="shared" si="244"/>
        <v/>
      </c>
      <c r="M3893" s="22" t="str">
        <f t="shared" si="243"/>
        <v/>
      </c>
    </row>
    <row r="3894" spans="1:13" x14ac:dyDescent="0.55000000000000004">
      <c r="A3894" s="24"/>
      <c r="B3894" s="21" t="str">
        <f>IFERROR(INDEX('Step 2 OMS Report'!$D$2:$D$1048576,MATCH('Sku Break Down'!A3894,'Step 2 OMS Report'!$C$2:$C$1048576,0)),"")</f>
        <v/>
      </c>
      <c r="C3894" s="21" t="str">
        <f>IFERROR(INDEX('Step 2 OMS Report'!$F$2:$F$1048576,MATCH('Sku Break Down'!A3894,'Step 2 OMS Report'!$C$2:$C$1048576,0)),"")</f>
        <v/>
      </c>
      <c r="D3894" s="21" t="str">
        <f>IFERROR(INDEX('Step 2 OMS Report'!$E$2:$E$1048576,MATCH('Sku Break Down'!A3894,'Step 2 OMS Report'!$A$2:$A$1048576,0)),"")</f>
        <v/>
      </c>
      <c r="E3894" s="21" t="str">
        <f>IFERROR(INDEX('Product Info (Hide)'!$E$2:$E$1840,MATCH('Sku Break Down'!C3894,Manufacture_SKUHiddenSheet,0)),"")</f>
        <v/>
      </c>
      <c r="F3894" s="21" t="str">
        <f>IF(A3894="","",SUMIFS('Step 1 Customer Remit'!$J$17:$J$1048576,'Step 1 Customer Remit'!$B$17:$B$1048576,'Sku Break Down'!A3894,'Step 1 Customer Remit'!$D$17:$D$1048576,"Return"))</f>
        <v/>
      </c>
      <c r="G3894" s="21" t="str">
        <f>IF(A3894="","",SUMIFS('Step 1 Customer Remit'!$F$17:$F$1048576,'Step 1 Customer Remit'!$B$17:$B$1048576,'Sku Break Down'!A3894,'Step 1 Customer Remit'!$D$17:$D$1048576,"Return"))</f>
        <v/>
      </c>
      <c r="H3894" s="21" t="str">
        <f t="shared" si="241"/>
        <v/>
      </c>
      <c r="I3894" s="21" t="str">
        <f>IF(A3894="","",SUMIF('Step 2 OMS Report'!$C$2:$C$1048576,'Sku Break Down'!A3894,'Step 2 OMS Report'!$G$2:$G$1048576))</f>
        <v/>
      </c>
      <c r="J3894" s="21" t="str">
        <f>IF(A3894="","",SUMIFS('Step 2 OMS Report'!$I$2:$I$1048576,'Step 2 OMS Report'!$C$2:$C$1048576,'Sku Break Down'!A3894))</f>
        <v/>
      </c>
      <c r="K3894" s="21" t="str">
        <f t="shared" si="242"/>
        <v/>
      </c>
      <c r="L3894" s="22" t="str">
        <f t="shared" si="244"/>
        <v/>
      </c>
      <c r="M3894" s="22" t="str">
        <f t="shared" si="243"/>
        <v/>
      </c>
    </row>
    <row r="3895" spans="1:13" x14ac:dyDescent="0.55000000000000004">
      <c r="A3895" s="24"/>
      <c r="B3895" s="21" t="str">
        <f>IFERROR(INDEX('Step 2 OMS Report'!$D$2:$D$1048576,MATCH('Sku Break Down'!A3895,'Step 2 OMS Report'!$C$2:$C$1048576,0)),"")</f>
        <v/>
      </c>
      <c r="C3895" s="21" t="str">
        <f>IFERROR(INDEX('Step 2 OMS Report'!$F$2:$F$1048576,MATCH('Sku Break Down'!A3895,'Step 2 OMS Report'!$C$2:$C$1048576,0)),"")</f>
        <v/>
      </c>
      <c r="D3895" s="21" t="str">
        <f>IFERROR(INDEX('Step 2 OMS Report'!$E$2:$E$1048576,MATCH('Sku Break Down'!A3895,'Step 2 OMS Report'!$A$2:$A$1048576,0)),"")</f>
        <v/>
      </c>
      <c r="E3895" s="21" t="str">
        <f>IFERROR(INDEX('Product Info (Hide)'!$E$2:$E$1840,MATCH('Sku Break Down'!C3895,Manufacture_SKUHiddenSheet,0)),"")</f>
        <v/>
      </c>
      <c r="F3895" s="21" t="str">
        <f>IF(A3895="","",SUMIFS('Step 1 Customer Remit'!$J$17:$J$1048576,'Step 1 Customer Remit'!$B$17:$B$1048576,'Sku Break Down'!A3895,'Step 1 Customer Remit'!$D$17:$D$1048576,"Return"))</f>
        <v/>
      </c>
      <c r="G3895" s="21" t="str">
        <f>IF(A3895="","",SUMIFS('Step 1 Customer Remit'!$F$17:$F$1048576,'Step 1 Customer Remit'!$B$17:$B$1048576,'Sku Break Down'!A3895,'Step 1 Customer Remit'!$D$17:$D$1048576,"Return"))</f>
        <v/>
      </c>
      <c r="H3895" s="21" t="str">
        <f t="shared" si="241"/>
        <v/>
      </c>
      <c r="I3895" s="21" t="str">
        <f>IF(A3895="","",SUMIF('Step 2 OMS Report'!$C$2:$C$1048576,'Sku Break Down'!A3895,'Step 2 OMS Report'!$G$2:$G$1048576))</f>
        <v/>
      </c>
      <c r="J3895" s="21" t="str">
        <f>IF(A3895="","",SUMIFS('Step 2 OMS Report'!$I$2:$I$1048576,'Step 2 OMS Report'!$C$2:$C$1048576,'Sku Break Down'!A3895))</f>
        <v/>
      </c>
      <c r="K3895" s="21" t="str">
        <f t="shared" si="242"/>
        <v/>
      </c>
      <c r="L3895" s="22" t="str">
        <f t="shared" si="244"/>
        <v/>
      </c>
      <c r="M3895" s="22" t="str">
        <f t="shared" si="243"/>
        <v/>
      </c>
    </row>
    <row r="3896" spans="1:13" x14ac:dyDescent="0.55000000000000004">
      <c r="A3896" s="24"/>
      <c r="B3896" s="21" t="str">
        <f>IFERROR(INDEX('Step 2 OMS Report'!$D$2:$D$1048576,MATCH('Sku Break Down'!A3896,'Step 2 OMS Report'!$C$2:$C$1048576,0)),"")</f>
        <v/>
      </c>
      <c r="C3896" s="21" t="str">
        <f>IFERROR(INDEX('Step 2 OMS Report'!$F$2:$F$1048576,MATCH('Sku Break Down'!A3896,'Step 2 OMS Report'!$C$2:$C$1048576,0)),"")</f>
        <v/>
      </c>
      <c r="D3896" s="21" t="str">
        <f>IFERROR(INDEX('Step 2 OMS Report'!$E$2:$E$1048576,MATCH('Sku Break Down'!A3896,'Step 2 OMS Report'!$A$2:$A$1048576,0)),"")</f>
        <v/>
      </c>
      <c r="E3896" s="21" t="str">
        <f>IFERROR(INDEX('Product Info (Hide)'!$E$2:$E$1840,MATCH('Sku Break Down'!C3896,Manufacture_SKUHiddenSheet,0)),"")</f>
        <v/>
      </c>
      <c r="F3896" s="21" t="str">
        <f>IF(A3896="","",SUMIFS('Step 1 Customer Remit'!$J$17:$J$1048576,'Step 1 Customer Remit'!$B$17:$B$1048576,'Sku Break Down'!A3896,'Step 1 Customer Remit'!$D$17:$D$1048576,"Return"))</f>
        <v/>
      </c>
      <c r="G3896" s="21" t="str">
        <f>IF(A3896="","",SUMIFS('Step 1 Customer Remit'!$F$17:$F$1048576,'Step 1 Customer Remit'!$B$17:$B$1048576,'Sku Break Down'!A3896,'Step 1 Customer Remit'!$D$17:$D$1048576,"Return"))</f>
        <v/>
      </c>
      <c r="H3896" s="21" t="str">
        <f t="shared" si="241"/>
        <v/>
      </c>
      <c r="I3896" s="21" t="str">
        <f>IF(A3896="","",SUMIF('Step 2 OMS Report'!$C$2:$C$1048576,'Sku Break Down'!A3896,'Step 2 OMS Report'!$G$2:$G$1048576))</f>
        <v/>
      </c>
      <c r="J3896" s="21" t="str">
        <f>IF(A3896="","",SUMIFS('Step 2 OMS Report'!$I$2:$I$1048576,'Step 2 OMS Report'!$C$2:$C$1048576,'Sku Break Down'!A3896))</f>
        <v/>
      </c>
      <c r="K3896" s="21" t="str">
        <f t="shared" si="242"/>
        <v/>
      </c>
      <c r="L3896" s="22" t="str">
        <f t="shared" si="244"/>
        <v/>
      </c>
      <c r="M3896" s="22" t="str">
        <f t="shared" si="243"/>
        <v/>
      </c>
    </row>
    <row r="3897" spans="1:13" x14ac:dyDescent="0.55000000000000004">
      <c r="A3897" s="24"/>
      <c r="B3897" s="21" t="str">
        <f>IFERROR(INDEX('Step 2 OMS Report'!$D$2:$D$1048576,MATCH('Sku Break Down'!A3897,'Step 2 OMS Report'!$C$2:$C$1048576,0)),"")</f>
        <v/>
      </c>
      <c r="C3897" s="21" t="str">
        <f>IFERROR(INDEX('Step 2 OMS Report'!$F$2:$F$1048576,MATCH('Sku Break Down'!A3897,'Step 2 OMS Report'!$C$2:$C$1048576,0)),"")</f>
        <v/>
      </c>
      <c r="D3897" s="21" t="str">
        <f>IFERROR(INDEX('Step 2 OMS Report'!$E$2:$E$1048576,MATCH('Sku Break Down'!A3897,'Step 2 OMS Report'!$A$2:$A$1048576,0)),"")</f>
        <v/>
      </c>
      <c r="E3897" s="21" t="str">
        <f>IFERROR(INDEX('Product Info (Hide)'!$E$2:$E$1840,MATCH('Sku Break Down'!C3897,Manufacture_SKUHiddenSheet,0)),"")</f>
        <v/>
      </c>
      <c r="F3897" s="21" t="str">
        <f>IF(A3897="","",SUMIFS('Step 1 Customer Remit'!$J$17:$J$1048576,'Step 1 Customer Remit'!$B$17:$B$1048576,'Sku Break Down'!A3897,'Step 1 Customer Remit'!$D$17:$D$1048576,"Return"))</f>
        <v/>
      </c>
      <c r="G3897" s="21" t="str">
        <f>IF(A3897="","",SUMIFS('Step 1 Customer Remit'!$F$17:$F$1048576,'Step 1 Customer Remit'!$B$17:$B$1048576,'Sku Break Down'!A3897,'Step 1 Customer Remit'!$D$17:$D$1048576,"Return"))</f>
        <v/>
      </c>
      <c r="H3897" s="21" t="str">
        <f t="shared" si="241"/>
        <v/>
      </c>
      <c r="I3897" s="21" t="str">
        <f>IF(A3897="","",SUMIF('Step 2 OMS Report'!$C$2:$C$1048576,'Sku Break Down'!A3897,'Step 2 OMS Report'!$G$2:$G$1048576))</f>
        <v/>
      </c>
      <c r="J3897" s="21" t="str">
        <f>IF(A3897="","",SUMIFS('Step 2 OMS Report'!$I$2:$I$1048576,'Step 2 OMS Report'!$C$2:$C$1048576,'Sku Break Down'!A3897))</f>
        <v/>
      </c>
      <c r="K3897" s="21" t="str">
        <f t="shared" si="242"/>
        <v/>
      </c>
      <c r="L3897" s="22" t="str">
        <f t="shared" si="244"/>
        <v/>
      </c>
      <c r="M3897" s="22" t="str">
        <f t="shared" si="243"/>
        <v/>
      </c>
    </row>
    <row r="3898" spans="1:13" x14ac:dyDescent="0.55000000000000004">
      <c r="A3898" s="24"/>
      <c r="B3898" s="21" t="str">
        <f>IFERROR(INDEX('Step 2 OMS Report'!$D$2:$D$1048576,MATCH('Sku Break Down'!A3898,'Step 2 OMS Report'!$C$2:$C$1048576,0)),"")</f>
        <v/>
      </c>
      <c r="C3898" s="21" t="str">
        <f>IFERROR(INDEX('Step 2 OMS Report'!$F$2:$F$1048576,MATCH('Sku Break Down'!A3898,'Step 2 OMS Report'!$C$2:$C$1048576,0)),"")</f>
        <v/>
      </c>
      <c r="D3898" s="21" t="str">
        <f>IFERROR(INDEX('Step 2 OMS Report'!$E$2:$E$1048576,MATCH('Sku Break Down'!A3898,'Step 2 OMS Report'!$A$2:$A$1048576,0)),"")</f>
        <v/>
      </c>
      <c r="E3898" s="21" t="str">
        <f>IFERROR(INDEX('Product Info (Hide)'!$E$2:$E$1840,MATCH('Sku Break Down'!C3898,Manufacture_SKUHiddenSheet,0)),"")</f>
        <v/>
      </c>
      <c r="F3898" s="21" t="str">
        <f>IF(A3898="","",SUMIFS('Step 1 Customer Remit'!$J$17:$J$1048576,'Step 1 Customer Remit'!$B$17:$B$1048576,'Sku Break Down'!A3898,'Step 1 Customer Remit'!$D$17:$D$1048576,"Return"))</f>
        <v/>
      </c>
      <c r="G3898" s="21" t="str">
        <f>IF(A3898="","",SUMIFS('Step 1 Customer Remit'!$F$17:$F$1048576,'Step 1 Customer Remit'!$B$17:$B$1048576,'Sku Break Down'!A3898,'Step 1 Customer Remit'!$D$17:$D$1048576,"Return"))</f>
        <v/>
      </c>
      <c r="H3898" s="21" t="str">
        <f t="shared" si="241"/>
        <v/>
      </c>
      <c r="I3898" s="21" t="str">
        <f>IF(A3898="","",SUMIF('Step 2 OMS Report'!$C$2:$C$1048576,'Sku Break Down'!A3898,'Step 2 OMS Report'!$G$2:$G$1048576))</f>
        <v/>
      </c>
      <c r="J3898" s="21" t="str">
        <f>IF(A3898="","",SUMIFS('Step 2 OMS Report'!$I$2:$I$1048576,'Step 2 OMS Report'!$C$2:$C$1048576,'Sku Break Down'!A3898))</f>
        <v/>
      </c>
      <c r="K3898" s="21" t="str">
        <f t="shared" si="242"/>
        <v/>
      </c>
      <c r="L3898" s="22" t="str">
        <f t="shared" si="244"/>
        <v/>
      </c>
      <c r="M3898" s="22" t="str">
        <f t="shared" si="243"/>
        <v/>
      </c>
    </row>
    <row r="3899" spans="1:13" x14ac:dyDescent="0.55000000000000004">
      <c r="A3899" s="24"/>
      <c r="B3899" s="21" t="str">
        <f>IFERROR(INDEX('Step 2 OMS Report'!$D$2:$D$1048576,MATCH('Sku Break Down'!A3899,'Step 2 OMS Report'!$C$2:$C$1048576,0)),"")</f>
        <v/>
      </c>
      <c r="C3899" s="21" t="str">
        <f>IFERROR(INDEX('Step 2 OMS Report'!$F$2:$F$1048576,MATCH('Sku Break Down'!A3899,'Step 2 OMS Report'!$C$2:$C$1048576,0)),"")</f>
        <v/>
      </c>
      <c r="D3899" s="21" t="str">
        <f>IFERROR(INDEX('Step 2 OMS Report'!$E$2:$E$1048576,MATCH('Sku Break Down'!A3899,'Step 2 OMS Report'!$A$2:$A$1048576,0)),"")</f>
        <v/>
      </c>
      <c r="E3899" s="21" t="str">
        <f>IFERROR(INDEX('Product Info (Hide)'!$E$2:$E$1840,MATCH('Sku Break Down'!C3899,Manufacture_SKUHiddenSheet,0)),"")</f>
        <v/>
      </c>
      <c r="F3899" s="21" t="str">
        <f>IF(A3899="","",SUMIFS('Step 1 Customer Remit'!$J$17:$J$1048576,'Step 1 Customer Remit'!$B$17:$B$1048576,'Sku Break Down'!A3899,'Step 1 Customer Remit'!$D$17:$D$1048576,"Return"))</f>
        <v/>
      </c>
      <c r="G3899" s="21" t="str">
        <f>IF(A3899="","",SUMIFS('Step 1 Customer Remit'!$F$17:$F$1048576,'Step 1 Customer Remit'!$B$17:$B$1048576,'Sku Break Down'!A3899,'Step 1 Customer Remit'!$D$17:$D$1048576,"Return"))</f>
        <v/>
      </c>
      <c r="H3899" s="21" t="str">
        <f t="shared" si="241"/>
        <v/>
      </c>
      <c r="I3899" s="21" t="str">
        <f>IF(A3899="","",SUMIF('Step 2 OMS Report'!$C$2:$C$1048576,'Sku Break Down'!A3899,'Step 2 OMS Report'!$G$2:$G$1048576))</f>
        <v/>
      </c>
      <c r="J3899" s="21" t="str">
        <f>IF(A3899="","",SUMIFS('Step 2 OMS Report'!$I$2:$I$1048576,'Step 2 OMS Report'!$C$2:$C$1048576,'Sku Break Down'!A3899))</f>
        <v/>
      </c>
      <c r="K3899" s="21" t="str">
        <f t="shared" si="242"/>
        <v/>
      </c>
      <c r="L3899" s="22" t="str">
        <f t="shared" si="244"/>
        <v/>
      </c>
      <c r="M3899" s="22" t="str">
        <f t="shared" si="243"/>
        <v/>
      </c>
    </row>
    <row r="3900" spans="1:13" x14ac:dyDescent="0.55000000000000004">
      <c r="A3900" s="24"/>
      <c r="B3900" s="21" t="str">
        <f>IFERROR(INDEX('Step 2 OMS Report'!$D$2:$D$1048576,MATCH('Sku Break Down'!A3900,'Step 2 OMS Report'!$C$2:$C$1048576,0)),"")</f>
        <v/>
      </c>
      <c r="C3900" s="21" t="str">
        <f>IFERROR(INDEX('Step 2 OMS Report'!$F$2:$F$1048576,MATCH('Sku Break Down'!A3900,'Step 2 OMS Report'!$C$2:$C$1048576,0)),"")</f>
        <v/>
      </c>
      <c r="D3900" s="21" t="str">
        <f>IFERROR(INDEX('Step 2 OMS Report'!$E$2:$E$1048576,MATCH('Sku Break Down'!A3900,'Step 2 OMS Report'!$A$2:$A$1048576,0)),"")</f>
        <v/>
      </c>
      <c r="E3900" s="21" t="str">
        <f>IFERROR(INDEX('Product Info (Hide)'!$E$2:$E$1840,MATCH('Sku Break Down'!C3900,Manufacture_SKUHiddenSheet,0)),"")</f>
        <v/>
      </c>
      <c r="F3900" s="21" t="str">
        <f>IF(A3900="","",SUMIFS('Step 1 Customer Remit'!$J$17:$J$1048576,'Step 1 Customer Remit'!$B$17:$B$1048576,'Sku Break Down'!A3900,'Step 1 Customer Remit'!$D$17:$D$1048576,"Return"))</f>
        <v/>
      </c>
      <c r="G3900" s="21" t="str">
        <f>IF(A3900="","",SUMIFS('Step 1 Customer Remit'!$F$17:$F$1048576,'Step 1 Customer Remit'!$B$17:$B$1048576,'Sku Break Down'!A3900,'Step 1 Customer Remit'!$D$17:$D$1048576,"Return"))</f>
        <v/>
      </c>
      <c r="H3900" s="21" t="str">
        <f t="shared" si="241"/>
        <v/>
      </c>
      <c r="I3900" s="21" t="str">
        <f>IF(A3900="","",SUMIF('Step 2 OMS Report'!$C$2:$C$1048576,'Sku Break Down'!A3900,'Step 2 OMS Report'!$G$2:$G$1048576))</f>
        <v/>
      </c>
      <c r="J3900" s="21" t="str">
        <f>IF(A3900="","",SUMIFS('Step 2 OMS Report'!$I$2:$I$1048576,'Step 2 OMS Report'!$C$2:$C$1048576,'Sku Break Down'!A3900))</f>
        <v/>
      </c>
      <c r="K3900" s="21" t="str">
        <f t="shared" si="242"/>
        <v/>
      </c>
      <c r="L3900" s="22" t="str">
        <f t="shared" si="244"/>
        <v/>
      </c>
      <c r="M3900" s="22" t="str">
        <f t="shared" si="243"/>
        <v/>
      </c>
    </row>
    <row r="3901" spans="1:13" x14ac:dyDescent="0.55000000000000004">
      <c r="A3901" s="24"/>
      <c r="B3901" s="21" t="str">
        <f>IFERROR(INDEX('Step 2 OMS Report'!$D$2:$D$1048576,MATCH('Sku Break Down'!A3901,'Step 2 OMS Report'!$C$2:$C$1048576,0)),"")</f>
        <v/>
      </c>
      <c r="C3901" s="21" t="str">
        <f>IFERROR(INDEX('Step 2 OMS Report'!$F$2:$F$1048576,MATCH('Sku Break Down'!A3901,'Step 2 OMS Report'!$C$2:$C$1048576,0)),"")</f>
        <v/>
      </c>
      <c r="D3901" s="21" t="str">
        <f>IFERROR(INDEX('Step 2 OMS Report'!$E$2:$E$1048576,MATCH('Sku Break Down'!A3901,'Step 2 OMS Report'!$A$2:$A$1048576,0)),"")</f>
        <v/>
      </c>
      <c r="E3901" s="21" t="str">
        <f>IFERROR(INDEX('Product Info (Hide)'!$E$2:$E$1840,MATCH('Sku Break Down'!C3901,Manufacture_SKUHiddenSheet,0)),"")</f>
        <v/>
      </c>
      <c r="F3901" s="21" t="str">
        <f>IF(A3901="","",SUMIFS('Step 1 Customer Remit'!$J$17:$J$1048576,'Step 1 Customer Remit'!$B$17:$B$1048576,'Sku Break Down'!A3901,'Step 1 Customer Remit'!$D$17:$D$1048576,"Return"))</f>
        <v/>
      </c>
      <c r="G3901" s="21" t="str">
        <f>IF(A3901="","",SUMIFS('Step 1 Customer Remit'!$F$17:$F$1048576,'Step 1 Customer Remit'!$B$17:$B$1048576,'Sku Break Down'!A3901,'Step 1 Customer Remit'!$D$17:$D$1048576,"Return"))</f>
        <v/>
      </c>
      <c r="H3901" s="21" t="str">
        <f t="shared" si="241"/>
        <v/>
      </c>
      <c r="I3901" s="21" t="str">
        <f>IF(A3901="","",SUMIF('Step 2 OMS Report'!$C$2:$C$1048576,'Sku Break Down'!A3901,'Step 2 OMS Report'!$G$2:$G$1048576))</f>
        <v/>
      </c>
      <c r="J3901" s="21" t="str">
        <f>IF(A3901="","",SUMIFS('Step 2 OMS Report'!$I$2:$I$1048576,'Step 2 OMS Report'!$C$2:$C$1048576,'Sku Break Down'!A3901))</f>
        <v/>
      </c>
      <c r="K3901" s="21" t="str">
        <f t="shared" si="242"/>
        <v/>
      </c>
      <c r="L3901" s="22" t="str">
        <f t="shared" si="244"/>
        <v/>
      </c>
      <c r="M3901" s="22" t="str">
        <f t="shared" si="243"/>
        <v/>
      </c>
    </row>
    <row r="3902" spans="1:13" x14ac:dyDescent="0.55000000000000004">
      <c r="A3902" s="24"/>
      <c r="B3902" s="21" t="str">
        <f>IFERROR(INDEX('Step 2 OMS Report'!$D$2:$D$1048576,MATCH('Sku Break Down'!A3902,'Step 2 OMS Report'!$C$2:$C$1048576,0)),"")</f>
        <v/>
      </c>
      <c r="C3902" s="21" t="str">
        <f>IFERROR(INDEX('Step 2 OMS Report'!$F$2:$F$1048576,MATCH('Sku Break Down'!A3902,'Step 2 OMS Report'!$C$2:$C$1048576,0)),"")</f>
        <v/>
      </c>
      <c r="D3902" s="21" t="str">
        <f>IFERROR(INDEX('Step 2 OMS Report'!$E$2:$E$1048576,MATCH('Sku Break Down'!A3902,'Step 2 OMS Report'!$A$2:$A$1048576,0)),"")</f>
        <v/>
      </c>
      <c r="E3902" s="21" t="str">
        <f>IFERROR(INDEX('Product Info (Hide)'!$E$2:$E$1840,MATCH('Sku Break Down'!C3902,Manufacture_SKUHiddenSheet,0)),"")</f>
        <v/>
      </c>
      <c r="F3902" s="21" t="str">
        <f>IF(A3902="","",SUMIFS('Step 1 Customer Remit'!$J$17:$J$1048576,'Step 1 Customer Remit'!$B$17:$B$1048576,'Sku Break Down'!A3902,'Step 1 Customer Remit'!$D$17:$D$1048576,"Return"))</f>
        <v/>
      </c>
      <c r="G3902" s="21" t="str">
        <f>IF(A3902="","",SUMIFS('Step 1 Customer Remit'!$F$17:$F$1048576,'Step 1 Customer Remit'!$B$17:$B$1048576,'Sku Break Down'!A3902,'Step 1 Customer Remit'!$D$17:$D$1048576,"Return"))</f>
        <v/>
      </c>
      <c r="H3902" s="21" t="str">
        <f t="shared" si="241"/>
        <v/>
      </c>
      <c r="I3902" s="21" t="str">
        <f>IF(A3902="","",SUMIF('Step 2 OMS Report'!$C$2:$C$1048576,'Sku Break Down'!A3902,'Step 2 OMS Report'!$G$2:$G$1048576))</f>
        <v/>
      </c>
      <c r="J3902" s="21" t="str">
        <f>IF(A3902="","",SUMIFS('Step 2 OMS Report'!$I$2:$I$1048576,'Step 2 OMS Report'!$C$2:$C$1048576,'Sku Break Down'!A3902))</f>
        <v/>
      </c>
      <c r="K3902" s="21" t="str">
        <f t="shared" si="242"/>
        <v/>
      </c>
      <c r="L3902" s="22" t="str">
        <f t="shared" si="244"/>
        <v/>
      </c>
      <c r="M3902" s="22" t="str">
        <f t="shared" si="243"/>
        <v/>
      </c>
    </row>
    <row r="3903" spans="1:13" x14ac:dyDescent="0.55000000000000004">
      <c r="A3903" s="24"/>
      <c r="B3903" s="21" t="str">
        <f>IFERROR(INDEX('Step 2 OMS Report'!$D$2:$D$1048576,MATCH('Sku Break Down'!A3903,'Step 2 OMS Report'!$C$2:$C$1048576,0)),"")</f>
        <v/>
      </c>
      <c r="C3903" s="21" t="str">
        <f>IFERROR(INDEX('Step 2 OMS Report'!$F$2:$F$1048576,MATCH('Sku Break Down'!A3903,'Step 2 OMS Report'!$C$2:$C$1048576,0)),"")</f>
        <v/>
      </c>
      <c r="D3903" s="21" t="str">
        <f>IFERROR(INDEX('Step 2 OMS Report'!$E$2:$E$1048576,MATCH('Sku Break Down'!A3903,'Step 2 OMS Report'!$A$2:$A$1048576,0)),"")</f>
        <v/>
      </c>
      <c r="E3903" s="21" t="str">
        <f>IFERROR(INDEX('Product Info (Hide)'!$E$2:$E$1840,MATCH('Sku Break Down'!C3903,Manufacture_SKUHiddenSheet,0)),"")</f>
        <v/>
      </c>
      <c r="F3903" s="21" t="str">
        <f>IF(A3903="","",SUMIFS('Step 1 Customer Remit'!$J$17:$J$1048576,'Step 1 Customer Remit'!$B$17:$B$1048576,'Sku Break Down'!A3903,'Step 1 Customer Remit'!$D$17:$D$1048576,"Return"))</f>
        <v/>
      </c>
      <c r="G3903" s="21" t="str">
        <f>IF(A3903="","",SUMIFS('Step 1 Customer Remit'!$F$17:$F$1048576,'Step 1 Customer Remit'!$B$17:$B$1048576,'Sku Break Down'!A3903,'Step 1 Customer Remit'!$D$17:$D$1048576,"Return"))</f>
        <v/>
      </c>
      <c r="H3903" s="21" t="str">
        <f t="shared" si="241"/>
        <v/>
      </c>
      <c r="I3903" s="21" t="str">
        <f>IF(A3903="","",SUMIF('Step 2 OMS Report'!$C$2:$C$1048576,'Sku Break Down'!A3903,'Step 2 OMS Report'!$G$2:$G$1048576))</f>
        <v/>
      </c>
      <c r="J3903" s="21" t="str">
        <f>IF(A3903="","",SUMIFS('Step 2 OMS Report'!$I$2:$I$1048576,'Step 2 OMS Report'!$C$2:$C$1048576,'Sku Break Down'!A3903))</f>
        <v/>
      </c>
      <c r="K3903" s="21" t="str">
        <f t="shared" si="242"/>
        <v/>
      </c>
      <c r="L3903" s="22" t="str">
        <f t="shared" si="244"/>
        <v/>
      </c>
      <c r="M3903" s="22" t="str">
        <f t="shared" si="243"/>
        <v/>
      </c>
    </row>
    <row r="3904" spans="1:13" x14ac:dyDescent="0.55000000000000004">
      <c r="A3904" s="24"/>
      <c r="B3904" s="21" t="str">
        <f>IFERROR(INDEX('Step 2 OMS Report'!$D$2:$D$1048576,MATCH('Sku Break Down'!A3904,'Step 2 OMS Report'!$C$2:$C$1048576,0)),"")</f>
        <v/>
      </c>
      <c r="C3904" s="21" t="str">
        <f>IFERROR(INDEX('Step 2 OMS Report'!$F$2:$F$1048576,MATCH('Sku Break Down'!A3904,'Step 2 OMS Report'!$C$2:$C$1048576,0)),"")</f>
        <v/>
      </c>
      <c r="D3904" s="21" t="str">
        <f>IFERROR(INDEX('Step 2 OMS Report'!$E$2:$E$1048576,MATCH('Sku Break Down'!A3904,'Step 2 OMS Report'!$A$2:$A$1048576,0)),"")</f>
        <v/>
      </c>
      <c r="E3904" s="21" t="str">
        <f>IFERROR(INDEX('Product Info (Hide)'!$E$2:$E$1840,MATCH('Sku Break Down'!C3904,Manufacture_SKUHiddenSheet,0)),"")</f>
        <v/>
      </c>
      <c r="F3904" s="21" t="str">
        <f>IF(A3904="","",SUMIFS('Step 1 Customer Remit'!$J$17:$J$1048576,'Step 1 Customer Remit'!$B$17:$B$1048576,'Sku Break Down'!A3904,'Step 1 Customer Remit'!$D$17:$D$1048576,"Return"))</f>
        <v/>
      </c>
      <c r="G3904" s="21" t="str">
        <f>IF(A3904="","",SUMIFS('Step 1 Customer Remit'!$F$17:$F$1048576,'Step 1 Customer Remit'!$B$17:$B$1048576,'Sku Break Down'!A3904,'Step 1 Customer Remit'!$D$17:$D$1048576,"Return"))</f>
        <v/>
      </c>
      <c r="H3904" s="21" t="str">
        <f t="shared" si="241"/>
        <v/>
      </c>
      <c r="I3904" s="21" t="str">
        <f>IF(A3904="","",SUMIF('Step 2 OMS Report'!$C$2:$C$1048576,'Sku Break Down'!A3904,'Step 2 OMS Report'!$G$2:$G$1048576))</f>
        <v/>
      </c>
      <c r="J3904" s="21" t="str">
        <f>IF(A3904="","",SUMIFS('Step 2 OMS Report'!$I$2:$I$1048576,'Step 2 OMS Report'!$C$2:$C$1048576,'Sku Break Down'!A3904))</f>
        <v/>
      </c>
      <c r="K3904" s="21" t="str">
        <f t="shared" si="242"/>
        <v/>
      </c>
      <c r="L3904" s="22" t="str">
        <f t="shared" si="244"/>
        <v/>
      </c>
      <c r="M3904" s="22" t="str">
        <f t="shared" si="243"/>
        <v/>
      </c>
    </row>
    <row r="3905" spans="1:13" x14ac:dyDescent="0.55000000000000004">
      <c r="A3905" s="24"/>
      <c r="B3905" s="21" t="str">
        <f>IFERROR(INDEX('Step 2 OMS Report'!$D$2:$D$1048576,MATCH('Sku Break Down'!A3905,'Step 2 OMS Report'!$C$2:$C$1048576,0)),"")</f>
        <v/>
      </c>
      <c r="C3905" s="21" t="str">
        <f>IFERROR(INDEX('Step 2 OMS Report'!$F$2:$F$1048576,MATCH('Sku Break Down'!A3905,'Step 2 OMS Report'!$C$2:$C$1048576,0)),"")</f>
        <v/>
      </c>
      <c r="D3905" s="21" t="str">
        <f>IFERROR(INDEX('Step 2 OMS Report'!$E$2:$E$1048576,MATCH('Sku Break Down'!A3905,'Step 2 OMS Report'!$A$2:$A$1048576,0)),"")</f>
        <v/>
      </c>
      <c r="E3905" s="21" t="str">
        <f>IFERROR(INDEX('Product Info (Hide)'!$E$2:$E$1840,MATCH('Sku Break Down'!C3905,Manufacture_SKUHiddenSheet,0)),"")</f>
        <v/>
      </c>
      <c r="F3905" s="21" t="str">
        <f>IF(A3905="","",SUMIFS('Step 1 Customer Remit'!$J$17:$J$1048576,'Step 1 Customer Remit'!$B$17:$B$1048576,'Sku Break Down'!A3905,'Step 1 Customer Remit'!$D$17:$D$1048576,"Return"))</f>
        <v/>
      </c>
      <c r="G3905" s="21" t="str">
        <f>IF(A3905="","",SUMIFS('Step 1 Customer Remit'!$F$17:$F$1048576,'Step 1 Customer Remit'!$B$17:$B$1048576,'Sku Break Down'!A3905,'Step 1 Customer Remit'!$D$17:$D$1048576,"Return"))</f>
        <v/>
      </c>
      <c r="H3905" s="21" t="str">
        <f t="shared" si="241"/>
        <v/>
      </c>
      <c r="I3905" s="21" t="str">
        <f>IF(A3905="","",SUMIF('Step 2 OMS Report'!$C$2:$C$1048576,'Sku Break Down'!A3905,'Step 2 OMS Report'!$G$2:$G$1048576))</f>
        <v/>
      </c>
      <c r="J3905" s="21" t="str">
        <f>IF(A3905="","",SUMIFS('Step 2 OMS Report'!$I$2:$I$1048576,'Step 2 OMS Report'!$C$2:$C$1048576,'Sku Break Down'!A3905))</f>
        <v/>
      </c>
      <c r="K3905" s="21" t="str">
        <f t="shared" si="242"/>
        <v/>
      </c>
      <c r="L3905" s="22" t="str">
        <f t="shared" si="244"/>
        <v/>
      </c>
      <c r="M3905" s="22" t="str">
        <f t="shared" si="243"/>
        <v/>
      </c>
    </row>
    <row r="3906" spans="1:13" x14ac:dyDescent="0.55000000000000004">
      <c r="A3906" s="24"/>
      <c r="B3906" s="21" t="str">
        <f>IFERROR(INDEX('Step 2 OMS Report'!$D$2:$D$1048576,MATCH('Sku Break Down'!A3906,'Step 2 OMS Report'!$C$2:$C$1048576,0)),"")</f>
        <v/>
      </c>
      <c r="C3906" s="21" t="str">
        <f>IFERROR(INDEX('Step 2 OMS Report'!$F$2:$F$1048576,MATCH('Sku Break Down'!A3906,'Step 2 OMS Report'!$C$2:$C$1048576,0)),"")</f>
        <v/>
      </c>
      <c r="D3906" s="21" t="str">
        <f>IFERROR(INDEX('Step 2 OMS Report'!$E$2:$E$1048576,MATCH('Sku Break Down'!A3906,'Step 2 OMS Report'!$A$2:$A$1048576,0)),"")</f>
        <v/>
      </c>
      <c r="E3906" s="21" t="str">
        <f>IFERROR(INDEX('Product Info (Hide)'!$E$2:$E$1840,MATCH('Sku Break Down'!C3906,Manufacture_SKUHiddenSheet,0)),"")</f>
        <v/>
      </c>
      <c r="F3906" s="21" t="str">
        <f>IF(A3906="","",SUMIFS('Step 1 Customer Remit'!$J$17:$J$1048576,'Step 1 Customer Remit'!$B$17:$B$1048576,'Sku Break Down'!A3906,'Step 1 Customer Remit'!$D$17:$D$1048576,"Return"))</f>
        <v/>
      </c>
      <c r="G3906" s="21" t="str">
        <f>IF(A3906="","",SUMIFS('Step 1 Customer Remit'!$F$17:$F$1048576,'Step 1 Customer Remit'!$B$17:$B$1048576,'Sku Break Down'!A3906,'Step 1 Customer Remit'!$D$17:$D$1048576,"Return"))</f>
        <v/>
      </c>
      <c r="H3906" s="21" t="str">
        <f t="shared" si="241"/>
        <v/>
      </c>
      <c r="I3906" s="21" t="str">
        <f>IF(A3906="","",SUMIF('Step 2 OMS Report'!$C$2:$C$1048576,'Sku Break Down'!A3906,'Step 2 OMS Report'!$G$2:$G$1048576))</f>
        <v/>
      </c>
      <c r="J3906" s="21" t="str">
        <f>IF(A3906="","",SUMIFS('Step 2 OMS Report'!$I$2:$I$1048576,'Step 2 OMS Report'!$C$2:$C$1048576,'Sku Break Down'!A3906))</f>
        <v/>
      </c>
      <c r="K3906" s="21" t="str">
        <f t="shared" si="242"/>
        <v/>
      </c>
      <c r="L3906" s="22" t="str">
        <f t="shared" si="244"/>
        <v/>
      </c>
      <c r="M3906" s="22" t="str">
        <f t="shared" si="243"/>
        <v/>
      </c>
    </row>
    <row r="3907" spans="1:13" x14ac:dyDescent="0.55000000000000004">
      <c r="A3907" s="24"/>
      <c r="B3907" s="21" t="str">
        <f>IFERROR(INDEX('Step 2 OMS Report'!$D$2:$D$1048576,MATCH('Sku Break Down'!A3907,'Step 2 OMS Report'!$C$2:$C$1048576,0)),"")</f>
        <v/>
      </c>
      <c r="C3907" s="21" t="str">
        <f>IFERROR(INDEX('Step 2 OMS Report'!$F$2:$F$1048576,MATCH('Sku Break Down'!A3907,'Step 2 OMS Report'!$C$2:$C$1048576,0)),"")</f>
        <v/>
      </c>
      <c r="D3907" s="21" t="str">
        <f>IFERROR(INDEX('Step 2 OMS Report'!$E$2:$E$1048576,MATCH('Sku Break Down'!A3907,'Step 2 OMS Report'!$A$2:$A$1048576,0)),"")</f>
        <v/>
      </c>
      <c r="E3907" s="21" t="str">
        <f>IFERROR(INDEX('Product Info (Hide)'!$E$2:$E$1840,MATCH('Sku Break Down'!C3907,Manufacture_SKUHiddenSheet,0)),"")</f>
        <v/>
      </c>
      <c r="F3907" s="21" t="str">
        <f>IF(A3907="","",SUMIFS('Step 1 Customer Remit'!$J$17:$J$1048576,'Step 1 Customer Remit'!$B$17:$B$1048576,'Sku Break Down'!A3907,'Step 1 Customer Remit'!$D$17:$D$1048576,"Return"))</f>
        <v/>
      </c>
      <c r="G3907" s="21" t="str">
        <f>IF(A3907="","",SUMIFS('Step 1 Customer Remit'!$F$17:$F$1048576,'Step 1 Customer Remit'!$B$17:$B$1048576,'Sku Break Down'!A3907,'Step 1 Customer Remit'!$D$17:$D$1048576,"Return"))</f>
        <v/>
      </c>
      <c r="H3907" s="21" t="str">
        <f t="shared" si="241"/>
        <v/>
      </c>
      <c r="I3907" s="21" t="str">
        <f>IF(A3907="","",SUMIF('Step 2 OMS Report'!$C$2:$C$1048576,'Sku Break Down'!A3907,'Step 2 OMS Report'!$G$2:$G$1048576))</f>
        <v/>
      </c>
      <c r="J3907" s="21" t="str">
        <f>IF(A3907="","",SUMIFS('Step 2 OMS Report'!$I$2:$I$1048576,'Step 2 OMS Report'!$C$2:$C$1048576,'Sku Break Down'!A3907))</f>
        <v/>
      </c>
      <c r="K3907" s="21" t="str">
        <f t="shared" si="242"/>
        <v/>
      </c>
      <c r="L3907" s="22" t="str">
        <f t="shared" si="244"/>
        <v/>
      </c>
      <c r="M3907" s="22" t="str">
        <f t="shared" si="243"/>
        <v/>
      </c>
    </row>
    <row r="3908" spans="1:13" x14ac:dyDescent="0.55000000000000004">
      <c r="A3908" s="24"/>
      <c r="B3908" s="21" t="str">
        <f>IFERROR(INDEX('Step 2 OMS Report'!$D$2:$D$1048576,MATCH('Sku Break Down'!A3908,'Step 2 OMS Report'!$C$2:$C$1048576,0)),"")</f>
        <v/>
      </c>
      <c r="C3908" s="21" t="str">
        <f>IFERROR(INDEX('Step 2 OMS Report'!$F$2:$F$1048576,MATCH('Sku Break Down'!A3908,'Step 2 OMS Report'!$C$2:$C$1048576,0)),"")</f>
        <v/>
      </c>
      <c r="D3908" s="21" t="str">
        <f>IFERROR(INDEX('Step 2 OMS Report'!$E$2:$E$1048576,MATCH('Sku Break Down'!A3908,'Step 2 OMS Report'!$A$2:$A$1048576,0)),"")</f>
        <v/>
      </c>
      <c r="E3908" s="21" t="str">
        <f>IFERROR(INDEX('Product Info (Hide)'!$E$2:$E$1840,MATCH('Sku Break Down'!C3908,Manufacture_SKUHiddenSheet,0)),"")</f>
        <v/>
      </c>
      <c r="F3908" s="21" t="str">
        <f>IF(A3908="","",SUMIFS('Step 1 Customer Remit'!$J$17:$J$1048576,'Step 1 Customer Remit'!$B$17:$B$1048576,'Sku Break Down'!A3908,'Step 1 Customer Remit'!$D$17:$D$1048576,"Return"))</f>
        <v/>
      </c>
      <c r="G3908" s="21" t="str">
        <f>IF(A3908="","",SUMIFS('Step 1 Customer Remit'!$F$17:$F$1048576,'Step 1 Customer Remit'!$B$17:$B$1048576,'Sku Break Down'!A3908,'Step 1 Customer Remit'!$D$17:$D$1048576,"Return"))</f>
        <v/>
      </c>
      <c r="H3908" s="21" t="str">
        <f t="shared" ref="H3908:H3971" si="245">IF(A3908="","",E3908*F3908)</f>
        <v/>
      </c>
      <c r="I3908" s="21" t="str">
        <f>IF(A3908="","",SUMIF('Step 2 OMS Report'!$C$2:$C$1048576,'Sku Break Down'!A3908,'Step 2 OMS Report'!$G$2:$G$1048576))</f>
        <v/>
      </c>
      <c r="J3908" s="21" t="str">
        <f>IF(A3908="","",SUMIFS('Step 2 OMS Report'!$I$2:$I$1048576,'Step 2 OMS Report'!$C$2:$C$1048576,'Sku Break Down'!A3908))</f>
        <v/>
      </c>
      <c r="K3908" s="21" t="str">
        <f t="shared" ref="K3908:K3971" si="246">IF(A3908="","",G3908/H3908)</f>
        <v/>
      </c>
      <c r="L3908" s="22" t="str">
        <f t="shared" si="244"/>
        <v/>
      </c>
      <c r="M3908" s="22" t="str">
        <f t="shared" ref="M3908:M3971" si="247">IFERROR((-1*G3908)/J3908,"")</f>
        <v/>
      </c>
    </row>
    <row r="3909" spans="1:13" x14ac:dyDescent="0.55000000000000004">
      <c r="A3909" s="24"/>
      <c r="B3909" s="21" t="str">
        <f>IFERROR(INDEX('Step 2 OMS Report'!$D$2:$D$1048576,MATCH('Sku Break Down'!A3909,'Step 2 OMS Report'!$C$2:$C$1048576,0)),"")</f>
        <v/>
      </c>
      <c r="C3909" s="21" t="str">
        <f>IFERROR(INDEX('Step 2 OMS Report'!$F$2:$F$1048576,MATCH('Sku Break Down'!A3909,'Step 2 OMS Report'!$C$2:$C$1048576,0)),"")</f>
        <v/>
      </c>
      <c r="D3909" s="21" t="str">
        <f>IFERROR(INDEX('Step 2 OMS Report'!$E$2:$E$1048576,MATCH('Sku Break Down'!A3909,'Step 2 OMS Report'!$A$2:$A$1048576,0)),"")</f>
        <v/>
      </c>
      <c r="E3909" s="21" t="str">
        <f>IFERROR(INDEX('Product Info (Hide)'!$E$2:$E$1840,MATCH('Sku Break Down'!C3909,Manufacture_SKUHiddenSheet,0)),"")</f>
        <v/>
      </c>
      <c r="F3909" s="21" t="str">
        <f>IF(A3909="","",SUMIFS('Step 1 Customer Remit'!$J$17:$J$1048576,'Step 1 Customer Remit'!$B$17:$B$1048576,'Sku Break Down'!A3909,'Step 1 Customer Remit'!$D$17:$D$1048576,"Return"))</f>
        <v/>
      </c>
      <c r="G3909" s="21" t="str">
        <f>IF(A3909="","",SUMIFS('Step 1 Customer Remit'!$F$17:$F$1048576,'Step 1 Customer Remit'!$B$17:$B$1048576,'Sku Break Down'!A3909,'Step 1 Customer Remit'!$D$17:$D$1048576,"Return"))</f>
        <v/>
      </c>
      <c r="H3909" s="21" t="str">
        <f t="shared" si="245"/>
        <v/>
      </c>
      <c r="I3909" s="21" t="str">
        <f>IF(A3909="","",SUMIF('Step 2 OMS Report'!$C$2:$C$1048576,'Sku Break Down'!A3909,'Step 2 OMS Report'!$G$2:$G$1048576))</f>
        <v/>
      </c>
      <c r="J3909" s="21" t="str">
        <f>IF(A3909="","",SUMIFS('Step 2 OMS Report'!$I$2:$I$1048576,'Step 2 OMS Report'!$C$2:$C$1048576,'Sku Break Down'!A3909))</f>
        <v/>
      </c>
      <c r="K3909" s="21" t="str">
        <f t="shared" si="246"/>
        <v/>
      </c>
      <c r="L3909" s="22" t="str">
        <f t="shared" si="244"/>
        <v/>
      </c>
      <c r="M3909" s="22" t="str">
        <f t="shared" si="247"/>
        <v/>
      </c>
    </row>
    <row r="3910" spans="1:13" x14ac:dyDescent="0.55000000000000004">
      <c r="A3910" s="24"/>
      <c r="B3910" s="21" t="str">
        <f>IFERROR(INDEX('Step 2 OMS Report'!$D$2:$D$1048576,MATCH('Sku Break Down'!A3910,'Step 2 OMS Report'!$C$2:$C$1048576,0)),"")</f>
        <v/>
      </c>
      <c r="C3910" s="21" t="str">
        <f>IFERROR(INDEX('Step 2 OMS Report'!$F$2:$F$1048576,MATCH('Sku Break Down'!A3910,'Step 2 OMS Report'!$C$2:$C$1048576,0)),"")</f>
        <v/>
      </c>
      <c r="D3910" s="21" t="str">
        <f>IFERROR(INDEX('Step 2 OMS Report'!$E$2:$E$1048576,MATCH('Sku Break Down'!A3910,'Step 2 OMS Report'!$A$2:$A$1048576,0)),"")</f>
        <v/>
      </c>
      <c r="E3910" s="21" t="str">
        <f>IFERROR(INDEX('Product Info (Hide)'!$E$2:$E$1840,MATCH('Sku Break Down'!C3910,Manufacture_SKUHiddenSheet,0)),"")</f>
        <v/>
      </c>
      <c r="F3910" s="21" t="str">
        <f>IF(A3910="","",SUMIFS('Step 1 Customer Remit'!$J$17:$J$1048576,'Step 1 Customer Remit'!$B$17:$B$1048576,'Sku Break Down'!A3910,'Step 1 Customer Remit'!$D$17:$D$1048576,"Return"))</f>
        <v/>
      </c>
      <c r="G3910" s="21" t="str">
        <f>IF(A3910="","",SUMIFS('Step 1 Customer Remit'!$F$17:$F$1048576,'Step 1 Customer Remit'!$B$17:$B$1048576,'Sku Break Down'!A3910,'Step 1 Customer Remit'!$D$17:$D$1048576,"Return"))</f>
        <v/>
      </c>
      <c r="H3910" s="21" t="str">
        <f t="shared" si="245"/>
        <v/>
      </c>
      <c r="I3910" s="21" t="str">
        <f>IF(A3910="","",SUMIF('Step 2 OMS Report'!$C$2:$C$1048576,'Sku Break Down'!A3910,'Step 2 OMS Report'!$G$2:$G$1048576))</f>
        <v/>
      </c>
      <c r="J3910" s="21" t="str">
        <f>IF(A3910="","",SUMIFS('Step 2 OMS Report'!$I$2:$I$1048576,'Step 2 OMS Report'!$C$2:$C$1048576,'Sku Break Down'!A3910))</f>
        <v/>
      </c>
      <c r="K3910" s="21" t="str">
        <f t="shared" si="246"/>
        <v/>
      </c>
      <c r="L3910" s="22" t="str">
        <f t="shared" si="244"/>
        <v/>
      </c>
      <c r="M3910" s="22" t="str">
        <f t="shared" si="247"/>
        <v/>
      </c>
    </row>
    <row r="3911" spans="1:13" x14ac:dyDescent="0.55000000000000004">
      <c r="A3911" s="24"/>
      <c r="B3911" s="21" t="str">
        <f>IFERROR(INDEX('Step 2 OMS Report'!$D$2:$D$1048576,MATCH('Sku Break Down'!A3911,'Step 2 OMS Report'!$C$2:$C$1048576,0)),"")</f>
        <v/>
      </c>
      <c r="C3911" s="21" t="str">
        <f>IFERROR(INDEX('Step 2 OMS Report'!$F$2:$F$1048576,MATCH('Sku Break Down'!A3911,'Step 2 OMS Report'!$C$2:$C$1048576,0)),"")</f>
        <v/>
      </c>
      <c r="D3911" s="21" t="str">
        <f>IFERROR(INDEX('Step 2 OMS Report'!$E$2:$E$1048576,MATCH('Sku Break Down'!A3911,'Step 2 OMS Report'!$A$2:$A$1048576,0)),"")</f>
        <v/>
      </c>
      <c r="E3911" s="21" t="str">
        <f>IFERROR(INDEX('Product Info (Hide)'!$E$2:$E$1840,MATCH('Sku Break Down'!C3911,Manufacture_SKUHiddenSheet,0)),"")</f>
        <v/>
      </c>
      <c r="F3911" s="21" t="str">
        <f>IF(A3911="","",SUMIFS('Step 1 Customer Remit'!$J$17:$J$1048576,'Step 1 Customer Remit'!$B$17:$B$1048576,'Sku Break Down'!A3911,'Step 1 Customer Remit'!$D$17:$D$1048576,"Return"))</f>
        <v/>
      </c>
      <c r="G3911" s="21" t="str">
        <f>IF(A3911="","",SUMIFS('Step 1 Customer Remit'!$F$17:$F$1048576,'Step 1 Customer Remit'!$B$17:$B$1048576,'Sku Break Down'!A3911,'Step 1 Customer Remit'!$D$17:$D$1048576,"Return"))</f>
        <v/>
      </c>
      <c r="H3911" s="21" t="str">
        <f t="shared" si="245"/>
        <v/>
      </c>
      <c r="I3911" s="21" t="str">
        <f>IF(A3911="","",SUMIF('Step 2 OMS Report'!$C$2:$C$1048576,'Sku Break Down'!A3911,'Step 2 OMS Report'!$G$2:$G$1048576))</f>
        <v/>
      </c>
      <c r="J3911" s="21" t="str">
        <f>IF(A3911="","",SUMIFS('Step 2 OMS Report'!$I$2:$I$1048576,'Step 2 OMS Report'!$C$2:$C$1048576,'Sku Break Down'!A3911))</f>
        <v/>
      </c>
      <c r="K3911" s="21" t="str">
        <f t="shared" si="246"/>
        <v/>
      </c>
      <c r="L3911" s="22" t="str">
        <f t="shared" si="244"/>
        <v/>
      </c>
      <c r="M3911" s="22" t="str">
        <f t="shared" si="247"/>
        <v/>
      </c>
    </row>
    <row r="3912" spans="1:13" x14ac:dyDescent="0.55000000000000004">
      <c r="A3912" s="24"/>
      <c r="B3912" s="21" t="str">
        <f>IFERROR(INDEX('Step 2 OMS Report'!$D$2:$D$1048576,MATCH('Sku Break Down'!A3912,'Step 2 OMS Report'!$C$2:$C$1048576,0)),"")</f>
        <v/>
      </c>
      <c r="C3912" s="21" t="str">
        <f>IFERROR(INDEX('Step 2 OMS Report'!$F$2:$F$1048576,MATCH('Sku Break Down'!A3912,'Step 2 OMS Report'!$C$2:$C$1048576,0)),"")</f>
        <v/>
      </c>
      <c r="D3912" s="21" t="str">
        <f>IFERROR(INDEX('Step 2 OMS Report'!$E$2:$E$1048576,MATCH('Sku Break Down'!A3912,'Step 2 OMS Report'!$A$2:$A$1048576,0)),"")</f>
        <v/>
      </c>
      <c r="E3912" s="21" t="str">
        <f>IFERROR(INDEX('Product Info (Hide)'!$E$2:$E$1840,MATCH('Sku Break Down'!C3912,Manufacture_SKUHiddenSheet,0)),"")</f>
        <v/>
      </c>
      <c r="F3912" s="21" t="str">
        <f>IF(A3912="","",SUMIFS('Step 1 Customer Remit'!$J$17:$J$1048576,'Step 1 Customer Remit'!$B$17:$B$1048576,'Sku Break Down'!A3912,'Step 1 Customer Remit'!$D$17:$D$1048576,"Return"))</f>
        <v/>
      </c>
      <c r="G3912" s="21" t="str">
        <f>IF(A3912="","",SUMIFS('Step 1 Customer Remit'!$F$17:$F$1048576,'Step 1 Customer Remit'!$B$17:$B$1048576,'Sku Break Down'!A3912,'Step 1 Customer Remit'!$D$17:$D$1048576,"Return"))</f>
        <v/>
      </c>
      <c r="H3912" s="21" t="str">
        <f t="shared" si="245"/>
        <v/>
      </c>
      <c r="I3912" s="21" t="str">
        <f>IF(A3912="","",SUMIF('Step 2 OMS Report'!$C$2:$C$1048576,'Sku Break Down'!A3912,'Step 2 OMS Report'!$G$2:$G$1048576))</f>
        <v/>
      </c>
      <c r="J3912" s="21" t="str">
        <f>IF(A3912="","",SUMIFS('Step 2 OMS Report'!$I$2:$I$1048576,'Step 2 OMS Report'!$C$2:$C$1048576,'Sku Break Down'!A3912))</f>
        <v/>
      </c>
      <c r="K3912" s="21" t="str">
        <f t="shared" si="246"/>
        <v/>
      </c>
      <c r="L3912" s="22" t="str">
        <f t="shared" si="244"/>
        <v/>
      </c>
      <c r="M3912" s="22" t="str">
        <f t="shared" si="247"/>
        <v/>
      </c>
    </row>
    <row r="3913" spans="1:13" x14ac:dyDescent="0.55000000000000004">
      <c r="A3913" s="24"/>
      <c r="B3913" s="21" t="str">
        <f>IFERROR(INDEX('Step 2 OMS Report'!$D$2:$D$1048576,MATCH('Sku Break Down'!A3913,'Step 2 OMS Report'!$C$2:$C$1048576,0)),"")</f>
        <v/>
      </c>
      <c r="C3913" s="21" t="str">
        <f>IFERROR(INDEX('Step 2 OMS Report'!$F$2:$F$1048576,MATCH('Sku Break Down'!A3913,'Step 2 OMS Report'!$C$2:$C$1048576,0)),"")</f>
        <v/>
      </c>
      <c r="D3913" s="21" t="str">
        <f>IFERROR(INDEX('Step 2 OMS Report'!$E$2:$E$1048576,MATCH('Sku Break Down'!A3913,'Step 2 OMS Report'!$A$2:$A$1048576,0)),"")</f>
        <v/>
      </c>
      <c r="E3913" s="21" t="str">
        <f>IFERROR(INDEX('Product Info (Hide)'!$E$2:$E$1840,MATCH('Sku Break Down'!C3913,Manufacture_SKUHiddenSheet,0)),"")</f>
        <v/>
      </c>
      <c r="F3913" s="21" t="str">
        <f>IF(A3913="","",SUMIFS('Step 1 Customer Remit'!$J$17:$J$1048576,'Step 1 Customer Remit'!$B$17:$B$1048576,'Sku Break Down'!A3913,'Step 1 Customer Remit'!$D$17:$D$1048576,"Return"))</f>
        <v/>
      </c>
      <c r="G3913" s="21" t="str">
        <f>IF(A3913="","",SUMIFS('Step 1 Customer Remit'!$F$17:$F$1048576,'Step 1 Customer Remit'!$B$17:$B$1048576,'Sku Break Down'!A3913,'Step 1 Customer Remit'!$D$17:$D$1048576,"Return"))</f>
        <v/>
      </c>
      <c r="H3913" s="21" t="str">
        <f t="shared" si="245"/>
        <v/>
      </c>
      <c r="I3913" s="21" t="str">
        <f>IF(A3913="","",SUMIF('Step 2 OMS Report'!$C$2:$C$1048576,'Sku Break Down'!A3913,'Step 2 OMS Report'!$G$2:$G$1048576))</f>
        <v/>
      </c>
      <c r="J3913" s="21" t="str">
        <f>IF(A3913="","",SUMIFS('Step 2 OMS Report'!$I$2:$I$1048576,'Step 2 OMS Report'!$C$2:$C$1048576,'Sku Break Down'!A3913))</f>
        <v/>
      </c>
      <c r="K3913" s="21" t="str">
        <f t="shared" si="246"/>
        <v/>
      </c>
      <c r="L3913" s="22" t="str">
        <f t="shared" si="244"/>
        <v/>
      </c>
      <c r="M3913" s="22" t="str">
        <f t="shared" si="247"/>
        <v/>
      </c>
    </row>
    <row r="3914" spans="1:13" x14ac:dyDescent="0.55000000000000004">
      <c r="A3914" s="24"/>
      <c r="B3914" s="21" t="str">
        <f>IFERROR(INDEX('Step 2 OMS Report'!$D$2:$D$1048576,MATCH('Sku Break Down'!A3914,'Step 2 OMS Report'!$C$2:$C$1048576,0)),"")</f>
        <v/>
      </c>
      <c r="C3914" s="21" t="str">
        <f>IFERROR(INDEX('Step 2 OMS Report'!$F$2:$F$1048576,MATCH('Sku Break Down'!A3914,'Step 2 OMS Report'!$C$2:$C$1048576,0)),"")</f>
        <v/>
      </c>
      <c r="D3914" s="21" t="str">
        <f>IFERROR(INDEX('Step 2 OMS Report'!$E$2:$E$1048576,MATCH('Sku Break Down'!A3914,'Step 2 OMS Report'!$A$2:$A$1048576,0)),"")</f>
        <v/>
      </c>
      <c r="E3914" s="21" t="str">
        <f>IFERROR(INDEX('Product Info (Hide)'!$E$2:$E$1840,MATCH('Sku Break Down'!C3914,Manufacture_SKUHiddenSheet,0)),"")</f>
        <v/>
      </c>
      <c r="F3914" s="21" t="str">
        <f>IF(A3914="","",SUMIFS('Step 1 Customer Remit'!$J$17:$J$1048576,'Step 1 Customer Remit'!$B$17:$B$1048576,'Sku Break Down'!A3914,'Step 1 Customer Remit'!$D$17:$D$1048576,"Return"))</f>
        <v/>
      </c>
      <c r="G3914" s="21" t="str">
        <f>IF(A3914="","",SUMIFS('Step 1 Customer Remit'!$F$17:$F$1048576,'Step 1 Customer Remit'!$B$17:$B$1048576,'Sku Break Down'!A3914,'Step 1 Customer Remit'!$D$17:$D$1048576,"Return"))</f>
        <v/>
      </c>
      <c r="H3914" s="21" t="str">
        <f t="shared" si="245"/>
        <v/>
      </c>
      <c r="I3914" s="21" t="str">
        <f>IF(A3914="","",SUMIF('Step 2 OMS Report'!$C$2:$C$1048576,'Sku Break Down'!A3914,'Step 2 OMS Report'!$G$2:$G$1048576))</f>
        <v/>
      </c>
      <c r="J3914" s="21" t="str">
        <f>IF(A3914="","",SUMIFS('Step 2 OMS Report'!$I$2:$I$1048576,'Step 2 OMS Report'!$C$2:$C$1048576,'Sku Break Down'!A3914))</f>
        <v/>
      </c>
      <c r="K3914" s="21" t="str">
        <f t="shared" si="246"/>
        <v/>
      </c>
      <c r="L3914" s="22" t="str">
        <f t="shared" si="244"/>
        <v/>
      </c>
      <c r="M3914" s="22" t="str">
        <f t="shared" si="247"/>
        <v/>
      </c>
    </row>
    <row r="3915" spans="1:13" x14ac:dyDescent="0.55000000000000004">
      <c r="A3915" s="24"/>
      <c r="B3915" s="21" t="str">
        <f>IFERROR(INDEX('Step 2 OMS Report'!$D$2:$D$1048576,MATCH('Sku Break Down'!A3915,'Step 2 OMS Report'!$C$2:$C$1048576,0)),"")</f>
        <v/>
      </c>
      <c r="C3915" s="21" t="str">
        <f>IFERROR(INDEX('Step 2 OMS Report'!$F$2:$F$1048576,MATCH('Sku Break Down'!A3915,'Step 2 OMS Report'!$C$2:$C$1048576,0)),"")</f>
        <v/>
      </c>
      <c r="D3915" s="21" t="str">
        <f>IFERROR(INDEX('Step 2 OMS Report'!$E$2:$E$1048576,MATCH('Sku Break Down'!A3915,'Step 2 OMS Report'!$A$2:$A$1048576,0)),"")</f>
        <v/>
      </c>
      <c r="E3915" s="21" t="str">
        <f>IFERROR(INDEX('Product Info (Hide)'!$E$2:$E$1840,MATCH('Sku Break Down'!C3915,Manufacture_SKUHiddenSheet,0)),"")</f>
        <v/>
      </c>
      <c r="F3915" s="21" t="str">
        <f>IF(A3915="","",SUMIFS('Step 1 Customer Remit'!$J$17:$J$1048576,'Step 1 Customer Remit'!$B$17:$B$1048576,'Sku Break Down'!A3915,'Step 1 Customer Remit'!$D$17:$D$1048576,"Return"))</f>
        <v/>
      </c>
      <c r="G3915" s="21" t="str">
        <f>IF(A3915="","",SUMIFS('Step 1 Customer Remit'!$F$17:$F$1048576,'Step 1 Customer Remit'!$B$17:$B$1048576,'Sku Break Down'!A3915,'Step 1 Customer Remit'!$D$17:$D$1048576,"Return"))</f>
        <v/>
      </c>
      <c r="H3915" s="21" t="str">
        <f t="shared" si="245"/>
        <v/>
      </c>
      <c r="I3915" s="21" t="str">
        <f>IF(A3915="","",SUMIF('Step 2 OMS Report'!$C$2:$C$1048576,'Sku Break Down'!A3915,'Step 2 OMS Report'!$G$2:$G$1048576))</f>
        <v/>
      </c>
      <c r="J3915" s="21" t="str">
        <f>IF(A3915="","",SUMIFS('Step 2 OMS Report'!$I$2:$I$1048576,'Step 2 OMS Report'!$C$2:$C$1048576,'Sku Break Down'!A3915))</f>
        <v/>
      </c>
      <c r="K3915" s="21" t="str">
        <f t="shared" si="246"/>
        <v/>
      </c>
      <c r="L3915" s="22" t="str">
        <f t="shared" si="244"/>
        <v/>
      </c>
      <c r="M3915" s="22" t="str">
        <f t="shared" si="247"/>
        <v/>
      </c>
    </row>
    <row r="3916" spans="1:13" x14ac:dyDescent="0.55000000000000004">
      <c r="A3916" s="24"/>
      <c r="B3916" s="21" t="str">
        <f>IFERROR(INDEX('Step 2 OMS Report'!$D$2:$D$1048576,MATCH('Sku Break Down'!A3916,'Step 2 OMS Report'!$C$2:$C$1048576,0)),"")</f>
        <v/>
      </c>
      <c r="C3916" s="21" t="str">
        <f>IFERROR(INDEX('Step 2 OMS Report'!$F$2:$F$1048576,MATCH('Sku Break Down'!A3916,'Step 2 OMS Report'!$C$2:$C$1048576,0)),"")</f>
        <v/>
      </c>
      <c r="D3916" s="21" t="str">
        <f>IFERROR(INDEX('Step 2 OMS Report'!$E$2:$E$1048576,MATCH('Sku Break Down'!A3916,'Step 2 OMS Report'!$A$2:$A$1048576,0)),"")</f>
        <v/>
      </c>
      <c r="E3916" s="21" t="str">
        <f>IFERROR(INDEX('Product Info (Hide)'!$E$2:$E$1840,MATCH('Sku Break Down'!C3916,Manufacture_SKUHiddenSheet,0)),"")</f>
        <v/>
      </c>
      <c r="F3916" s="21" t="str">
        <f>IF(A3916="","",SUMIFS('Step 1 Customer Remit'!$J$17:$J$1048576,'Step 1 Customer Remit'!$B$17:$B$1048576,'Sku Break Down'!A3916,'Step 1 Customer Remit'!$D$17:$D$1048576,"Return"))</f>
        <v/>
      </c>
      <c r="G3916" s="21" t="str">
        <f>IF(A3916="","",SUMIFS('Step 1 Customer Remit'!$F$17:$F$1048576,'Step 1 Customer Remit'!$B$17:$B$1048576,'Sku Break Down'!A3916,'Step 1 Customer Remit'!$D$17:$D$1048576,"Return"))</f>
        <v/>
      </c>
      <c r="H3916" s="21" t="str">
        <f t="shared" si="245"/>
        <v/>
      </c>
      <c r="I3916" s="21" t="str">
        <f>IF(A3916="","",SUMIF('Step 2 OMS Report'!$C$2:$C$1048576,'Sku Break Down'!A3916,'Step 2 OMS Report'!$G$2:$G$1048576))</f>
        <v/>
      </c>
      <c r="J3916" s="21" t="str">
        <f>IF(A3916="","",SUMIFS('Step 2 OMS Report'!$I$2:$I$1048576,'Step 2 OMS Report'!$C$2:$C$1048576,'Sku Break Down'!A3916))</f>
        <v/>
      </c>
      <c r="K3916" s="21" t="str">
        <f t="shared" si="246"/>
        <v/>
      </c>
      <c r="L3916" s="22" t="str">
        <f t="shared" si="244"/>
        <v/>
      </c>
      <c r="M3916" s="22" t="str">
        <f t="shared" si="247"/>
        <v/>
      </c>
    </row>
    <row r="3917" spans="1:13" x14ac:dyDescent="0.55000000000000004">
      <c r="A3917" s="24"/>
      <c r="B3917" s="21" t="str">
        <f>IFERROR(INDEX('Step 2 OMS Report'!$D$2:$D$1048576,MATCH('Sku Break Down'!A3917,'Step 2 OMS Report'!$C$2:$C$1048576,0)),"")</f>
        <v/>
      </c>
      <c r="C3917" s="21" t="str">
        <f>IFERROR(INDEX('Step 2 OMS Report'!$F$2:$F$1048576,MATCH('Sku Break Down'!A3917,'Step 2 OMS Report'!$C$2:$C$1048576,0)),"")</f>
        <v/>
      </c>
      <c r="D3917" s="21" t="str">
        <f>IFERROR(INDEX('Step 2 OMS Report'!$E$2:$E$1048576,MATCH('Sku Break Down'!A3917,'Step 2 OMS Report'!$A$2:$A$1048576,0)),"")</f>
        <v/>
      </c>
      <c r="E3917" s="21" t="str">
        <f>IFERROR(INDEX('Product Info (Hide)'!$E$2:$E$1840,MATCH('Sku Break Down'!C3917,Manufacture_SKUHiddenSheet,0)),"")</f>
        <v/>
      </c>
      <c r="F3917" s="21" t="str">
        <f>IF(A3917="","",SUMIFS('Step 1 Customer Remit'!$J$17:$J$1048576,'Step 1 Customer Remit'!$B$17:$B$1048576,'Sku Break Down'!A3917,'Step 1 Customer Remit'!$D$17:$D$1048576,"Return"))</f>
        <v/>
      </c>
      <c r="G3917" s="21" t="str">
        <f>IF(A3917="","",SUMIFS('Step 1 Customer Remit'!$F$17:$F$1048576,'Step 1 Customer Remit'!$B$17:$B$1048576,'Sku Break Down'!A3917,'Step 1 Customer Remit'!$D$17:$D$1048576,"Return"))</f>
        <v/>
      </c>
      <c r="H3917" s="21" t="str">
        <f t="shared" si="245"/>
        <v/>
      </c>
      <c r="I3917" s="21" t="str">
        <f>IF(A3917="","",SUMIF('Step 2 OMS Report'!$C$2:$C$1048576,'Sku Break Down'!A3917,'Step 2 OMS Report'!$G$2:$G$1048576))</f>
        <v/>
      </c>
      <c r="J3917" s="21" t="str">
        <f>IF(A3917="","",SUMIFS('Step 2 OMS Report'!$I$2:$I$1048576,'Step 2 OMS Report'!$C$2:$C$1048576,'Sku Break Down'!A3917))</f>
        <v/>
      </c>
      <c r="K3917" s="21" t="str">
        <f t="shared" si="246"/>
        <v/>
      </c>
      <c r="L3917" s="22" t="str">
        <f t="shared" si="244"/>
        <v/>
      </c>
      <c r="M3917" s="22" t="str">
        <f t="shared" si="247"/>
        <v/>
      </c>
    </row>
    <row r="3918" spans="1:13" x14ac:dyDescent="0.55000000000000004">
      <c r="A3918" s="24"/>
      <c r="B3918" s="21" t="str">
        <f>IFERROR(INDEX('Step 2 OMS Report'!$D$2:$D$1048576,MATCH('Sku Break Down'!A3918,'Step 2 OMS Report'!$C$2:$C$1048576,0)),"")</f>
        <v/>
      </c>
      <c r="C3918" s="21" t="str">
        <f>IFERROR(INDEX('Step 2 OMS Report'!$F$2:$F$1048576,MATCH('Sku Break Down'!A3918,'Step 2 OMS Report'!$C$2:$C$1048576,0)),"")</f>
        <v/>
      </c>
      <c r="D3918" s="21" t="str">
        <f>IFERROR(INDEX('Step 2 OMS Report'!$E$2:$E$1048576,MATCH('Sku Break Down'!A3918,'Step 2 OMS Report'!$A$2:$A$1048576,0)),"")</f>
        <v/>
      </c>
      <c r="E3918" s="21" t="str">
        <f>IFERROR(INDEX('Product Info (Hide)'!$E$2:$E$1840,MATCH('Sku Break Down'!C3918,Manufacture_SKUHiddenSheet,0)),"")</f>
        <v/>
      </c>
      <c r="F3918" s="21" t="str">
        <f>IF(A3918="","",SUMIFS('Step 1 Customer Remit'!$J$17:$J$1048576,'Step 1 Customer Remit'!$B$17:$B$1048576,'Sku Break Down'!A3918,'Step 1 Customer Remit'!$D$17:$D$1048576,"Return"))</f>
        <v/>
      </c>
      <c r="G3918" s="21" t="str">
        <f>IF(A3918="","",SUMIFS('Step 1 Customer Remit'!$F$17:$F$1048576,'Step 1 Customer Remit'!$B$17:$B$1048576,'Sku Break Down'!A3918,'Step 1 Customer Remit'!$D$17:$D$1048576,"Return"))</f>
        <v/>
      </c>
      <c r="H3918" s="21" t="str">
        <f t="shared" si="245"/>
        <v/>
      </c>
      <c r="I3918" s="21" t="str">
        <f>IF(A3918="","",SUMIF('Step 2 OMS Report'!$C$2:$C$1048576,'Sku Break Down'!A3918,'Step 2 OMS Report'!$G$2:$G$1048576))</f>
        <v/>
      </c>
      <c r="J3918" s="21" t="str">
        <f>IF(A3918="","",SUMIFS('Step 2 OMS Report'!$I$2:$I$1048576,'Step 2 OMS Report'!$C$2:$C$1048576,'Sku Break Down'!A3918))</f>
        <v/>
      </c>
      <c r="K3918" s="21" t="str">
        <f t="shared" si="246"/>
        <v/>
      </c>
      <c r="L3918" s="22" t="str">
        <f t="shared" si="244"/>
        <v/>
      </c>
      <c r="M3918" s="22" t="str">
        <f t="shared" si="247"/>
        <v/>
      </c>
    </row>
    <row r="3919" spans="1:13" x14ac:dyDescent="0.55000000000000004">
      <c r="A3919" s="24"/>
      <c r="B3919" s="21" t="str">
        <f>IFERROR(INDEX('Step 2 OMS Report'!$D$2:$D$1048576,MATCH('Sku Break Down'!A3919,'Step 2 OMS Report'!$C$2:$C$1048576,0)),"")</f>
        <v/>
      </c>
      <c r="C3919" s="21" t="str">
        <f>IFERROR(INDEX('Step 2 OMS Report'!$F$2:$F$1048576,MATCH('Sku Break Down'!A3919,'Step 2 OMS Report'!$C$2:$C$1048576,0)),"")</f>
        <v/>
      </c>
      <c r="D3919" s="21" t="str">
        <f>IFERROR(INDEX('Step 2 OMS Report'!$E$2:$E$1048576,MATCH('Sku Break Down'!A3919,'Step 2 OMS Report'!$A$2:$A$1048576,0)),"")</f>
        <v/>
      </c>
      <c r="E3919" s="21" t="str">
        <f>IFERROR(INDEX('Product Info (Hide)'!$E$2:$E$1840,MATCH('Sku Break Down'!C3919,Manufacture_SKUHiddenSheet,0)),"")</f>
        <v/>
      </c>
      <c r="F3919" s="21" t="str">
        <f>IF(A3919="","",SUMIFS('Step 1 Customer Remit'!$J$17:$J$1048576,'Step 1 Customer Remit'!$B$17:$B$1048576,'Sku Break Down'!A3919,'Step 1 Customer Remit'!$D$17:$D$1048576,"Return"))</f>
        <v/>
      </c>
      <c r="G3919" s="21" t="str">
        <f>IF(A3919="","",SUMIFS('Step 1 Customer Remit'!$F$17:$F$1048576,'Step 1 Customer Remit'!$B$17:$B$1048576,'Sku Break Down'!A3919,'Step 1 Customer Remit'!$D$17:$D$1048576,"Return"))</f>
        <v/>
      </c>
      <c r="H3919" s="21" t="str">
        <f t="shared" si="245"/>
        <v/>
      </c>
      <c r="I3919" s="21" t="str">
        <f>IF(A3919="","",SUMIF('Step 2 OMS Report'!$C$2:$C$1048576,'Sku Break Down'!A3919,'Step 2 OMS Report'!$G$2:$G$1048576))</f>
        <v/>
      </c>
      <c r="J3919" s="21" t="str">
        <f>IF(A3919="","",SUMIFS('Step 2 OMS Report'!$I$2:$I$1048576,'Step 2 OMS Report'!$C$2:$C$1048576,'Sku Break Down'!A3919))</f>
        <v/>
      </c>
      <c r="K3919" s="21" t="str">
        <f t="shared" si="246"/>
        <v/>
      </c>
      <c r="L3919" s="22" t="str">
        <f t="shared" si="244"/>
        <v/>
      </c>
      <c r="M3919" s="22" t="str">
        <f t="shared" si="247"/>
        <v/>
      </c>
    </row>
    <row r="3920" spans="1:13" x14ac:dyDescent="0.55000000000000004">
      <c r="A3920" s="24"/>
      <c r="B3920" s="21" t="str">
        <f>IFERROR(INDEX('Step 2 OMS Report'!$D$2:$D$1048576,MATCH('Sku Break Down'!A3920,'Step 2 OMS Report'!$C$2:$C$1048576,0)),"")</f>
        <v/>
      </c>
      <c r="C3920" s="21" t="str">
        <f>IFERROR(INDEX('Step 2 OMS Report'!$F$2:$F$1048576,MATCH('Sku Break Down'!A3920,'Step 2 OMS Report'!$C$2:$C$1048576,0)),"")</f>
        <v/>
      </c>
      <c r="D3920" s="21" t="str">
        <f>IFERROR(INDEX('Step 2 OMS Report'!$E$2:$E$1048576,MATCH('Sku Break Down'!A3920,'Step 2 OMS Report'!$A$2:$A$1048576,0)),"")</f>
        <v/>
      </c>
      <c r="E3920" s="21" t="str">
        <f>IFERROR(INDEX('Product Info (Hide)'!$E$2:$E$1840,MATCH('Sku Break Down'!C3920,Manufacture_SKUHiddenSheet,0)),"")</f>
        <v/>
      </c>
      <c r="F3920" s="21" t="str">
        <f>IF(A3920="","",SUMIFS('Step 1 Customer Remit'!$J$17:$J$1048576,'Step 1 Customer Remit'!$B$17:$B$1048576,'Sku Break Down'!A3920,'Step 1 Customer Remit'!$D$17:$D$1048576,"Return"))</f>
        <v/>
      </c>
      <c r="G3920" s="21" t="str">
        <f>IF(A3920="","",SUMIFS('Step 1 Customer Remit'!$F$17:$F$1048576,'Step 1 Customer Remit'!$B$17:$B$1048576,'Sku Break Down'!A3920,'Step 1 Customer Remit'!$D$17:$D$1048576,"Return"))</f>
        <v/>
      </c>
      <c r="H3920" s="21" t="str">
        <f t="shared" si="245"/>
        <v/>
      </c>
      <c r="I3920" s="21" t="str">
        <f>IF(A3920="","",SUMIF('Step 2 OMS Report'!$C$2:$C$1048576,'Sku Break Down'!A3920,'Step 2 OMS Report'!$G$2:$G$1048576))</f>
        <v/>
      </c>
      <c r="J3920" s="21" t="str">
        <f>IF(A3920="","",SUMIFS('Step 2 OMS Report'!$I$2:$I$1048576,'Step 2 OMS Report'!$C$2:$C$1048576,'Sku Break Down'!A3920))</f>
        <v/>
      </c>
      <c r="K3920" s="21" t="str">
        <f t="shared" si="246"/>
        <v/>
      </c>
      <c r="L3920" s="22" t="str">
        <f t="shared" si="244"/>
        <v/>
      </c>
      <c r="M3920" s="22" t="str">
        <f t="shared" si="247"/>
        <v/>
      </c>
    </row>
    <row r="3921" spans="1:13" x14ac:dyDescent="0.55000000000000004">
      <c r="A3921" s="24"/>
      <c r="B3921" s="21" t="str">
        <f>IFERROR(INDEX('Step 2 OMS Report'!$D$2:$D$1048576,MATCH('Sku Break Down'!A3921,'Step 2 OMS Report'!$C$2:$C$1048576,0)),"")</f>
        <v/>
      </c>
      <c r="C3921" s="21" t="str">
        <f>IFERROR(INDEX('Step 2 OMS Report'!$F$2:$F$1048576,MATCH('Sku Break Down'!A3921,'Step 2 OMS Report'!$C$2:$C$1048576,0)),"")</f>
        <v/>
      </c>
      <c r="D3921" s="21" t="str">
        <f>IFERROR(INDEX('Step 2 OMS Report'!$E$2:$E$1048576,MATCH('Sku Break Down'!A3921,'Step 2 OMS Report'!$A$2:$A$1048576,0)),"")</f>
        <v/>
      </c>
      <c r="E3921" s="21" t="str">
        <f>IFERROR(INDEX('Product Info (Hide)'!$E$2:$E$1840,MATCH('Sku Break Down'!C3921,Manufacture_SKUHiddenSheet,0)),"")</f>
        <v/>
      </c>
      <c r="F3921" s="21" t="str">
        <f>IF(A3921="","",SUMIFS('Step 1 Customer Remit'!$J$17:$J$1048576,'Step 1 Customer Remit'!$B$17:$B$1048576,'Sku Break Down'!A3921,'Step 1 Customer Remit'!$D$17:$D$1048576,"Return"))</f>
        <v/>
      </c>
      <c r="G3921" s="21" t="str">
        <f>IF(A3921="","",SUMIFS('Step 1 Customer Remit'!$F$17:$F$1048576,'Step 1 Customer Remit'!$B$17:$B$1048576,'Sku Break Down'!A3921,'Step 1 Customer Remit'!$D$17:$D$1048576,"Return"))</f>
        <v/>
      </c>
      <c r="H3921" s="21" t="str">
        <f t="shared" si="245"/>
        <v/>
      </c>
      <c r="I3921" s="21" t="str">
        <f>IF(A3921="","",SUMIF('Step 2 OMS Report'!$C$2:$C$1048576,'Sku Break Down'!A3921,'Step 2 OMS Report'!$G$2:$G$1048576))</f>
        <v/>
      </c>
      <c r="J3921" s="21" t="str">
        <f>IF(A3921="","",SUMIFS('Step 2 OMS Report'!$I$2:$I$1048576,'Step 2 OMS Report'!$C$2:$C$1048576,'Sku Break Down'!A3921))</f>
        <v/>
      </c>
      <c r="K3921" s="21" t="str">
        <f t="shared" si="246"/>
        <v/>
      </c>
      <c r="L3921" s="22" t="str">
        <f t="shared" si="244"/>
        <v/>
      </c>
      <c r="M3921" s="22" t="str">
        <f t="shared" si="247"/>
        <v/>
      </c>
    </row>
    <row r="3922" spans="1:13" x14ac:dyDescent="0.55000000000000004">
      <c r="A3922" s="24"/>
      <c r="B3922" s="21" t="str">
        <f>IFERROR(INDEX('Step 2 OMS Report'!$D$2:$D$1048576,MATCH('Sku Break Down'!A3922,'Step 2 OMS Report'!$C$2:$C$1048576,0)),"")</f>
        <v/>
      </c>
      <c r="C3922" s="21" t="str">
        <f>IFERROR(INDEX('Step 2 OMS Report'!$F$2:$F$1048576,MATCH('Sku Break Down'!A3922,'Step 2 OMS Report'!$C$2:$C$1048576,0)),"")</f>
        <v/>
      </c>
      <c r="D3922" s="21" t="str">
        <f>IFERROR(INDEX('Step 2 OMS Report'!$E$2:$E$1048576,MATCH('Sku Break Down'!A3922,'Step 2 OMS Report'!$A$2:$A$1048576,0)),"")</f>
        <v/>
      </c>
      <c r="E3922" s="21" t="str">
        <f>IFERROR(INDEX('Product Info (Hide)'!$E$2:$E$1840,MATCH('Sku Break Down'!C3922,Manufacture_SKUHiddenSheet,0)),"")</f>
        <v/>
      </c>
      <c r="F3922" s="21" t="str">
        <f>IF(A3922="","",SUMIFS('Step 1 Customer Remit'!$J$17:$J$1048576,'Step 1 Customer Remit'!$B$17:$B$1048576,'Sku Break Down'!A3922,'Step 1 Customer Remit'!$D$17:$D$1048576,"Return"))</f>
        <v/>
      </c>
      <c r="G3922" s="21" t="str">
        <f>IF(A3922="","",SUMIFS('Step 1 Customer Remit'!$F$17:$F$1048576,'Step 1 Customer Remit'!$B$17:$B$1048576,'Sku Break Down'!A3922,'Step 1 Customer Remit'!$D$17:$D$1048576,"Return"))</f>
        <v/>
      </c>
      <c r="H3922" s="21" t="str">
        <f t="shared" si="245"/>
        <v/>
      </c>
      <c r="I3922" s="21" t="str">
        <f>IF(A3922="","",SUMIF('Step 2 OMS Report'!$C$2:$C$1048576,'Sku Break Down'!A3922,'Step 2 OMS Report'!$G$2:$G$1048576))</f>
        <v/>
      </c>
      <c r="J3922" s="21" t="str">
        <f>IF(A3922="","",SUMIFS('Step 2 OMS Report'!$I$2:$I$1048576,'Step 2 OMS Report'!$C$2:$C$1048576,'Sku Break Down'!A3922))</f>
        <v/>
      </c>
      <c r="K3922" s="21" t="str">
        <f t="shared" si="246"/>
        <v/>
      </c>
      <c r="L3922" s="22" t="str">
        <f t="shared" si="244"/>
        <v/>
      </c>
      <c r="M3922" s="22" t="str">
        <f t="shared" si="247"/>
        <v/>
      </c>
    </row>
    <row r="3923" spans="1:13" x14ac:dyDescent="0.55000000000000004">
      <c r="A3923" s="24"/>
      <c r="B3923" s="21" t="str">
        <f>IFERROR(INDEX('Step 2 OMS Report'!$D$2:$D$1048576,MATCH('Sku Break Down'!A3923,'Step 2 OMS Report'!$C$2:$C$1048576,0)),"")</f>
        <v/>
      </c>
      <c r="C3923" s="21" t="str">
        <f>IFERROR(INDEX('Step 2 OMS Report'!$F$2:$F$1048576,MATCH('Sku Break Down'!A3923,'Step 2 OMS Report'!$C$2:$C$1048576,0)),"")</f>
        <v/>
      </c>
      <c r="D3923" s="21" t="str">
        <f>IFERROR(INDEX('Step 2 OMS Report'!$E$2:$E$1048576,MATCH('Sku Break Down'!A3923,'Step 2 OMS Report'!$A$2:$A$1048576,0)),"")</f>
        <v/>
      </c>
      <c r="E3923" s="21" t="str">
        <f>IFERROR(INDEX('Product Info (Hide)'!$E$2:$E$1840,MATCH('Sku Break Down'!C3923,Manufacture_SKUHiddenSheet,0)),"")</f>
        <v/>
      </c>
      <c r="F3923" s="21" t="str">
        <f>IF(A3923="","",SUMIFS('Step 1 Customer Remit'!$J$17:$J$1048576,'Step 1 Customer Remit'!$B$17:$B$1048576,'Sku Break Down'!A3923,'Step 1 Customer Remit'!$D$17:$D$1048576,"Return"))</f>
        <v/>
      </c>
      <c r="G3923" s="21" t="str">
        <f>IF(A3923="","",SUMIFS('Step 1 Customer Remit'!$F$17:$F$1048576,'Step 1 Customer Remit'!$B$17:$B$1048576,'Sku Break Down'!A3923,'Step 1 Customer Remit'!$D$17:$D$1048576,"Return"))</f>
        <v/>
      </c>
      <c r="H3923" s="21" t="str">
        <f t="shared" si="245"/>
        <v/>
      </c>
      <c r="I3923" s="21" t="str">
        <f>IF(A3923="","",SUMIF('Step 2 OMS Report'!$C$2:$C$1048576,'Sku Break Down'!A3923,'Step 2 OMS Report'!$G$2:$G$1048576))</f>
        <v/>
      </c>
      <c r="J3923" s="21" t="str">
        <f>IF(A3923="","",SUMIFS('Step 2 OMS Report'!$I$2:$I$1048576,'Step 2 OMS Report'!$C$2:$C$1048576,'Sku Break Down'!A3923))</f>
        <v/>
      </c>
      <c r="K3923" s="21" t="str">
        <f t="shared" si="246"/>
        <v/>
      </c>
      <c r="L3923" s="22" t="str">
        <f t="shared" si="244"/>
        <v/>
      </c>
      <c r="M3923" s="22" t="str">
        <f t="shared" si="247"/>
        <v/>
      </c>
    </row>
    <row r="3924" spans="1:13" x14ac:dyDescent="0.55000000000000004">
      <c r="A3924" s="24"/>
      <c r="B3924" s="21" t="str">
        <f>IFERROR(INDEX('Step 2 OMS Report'!$D$2:$D$1048576,MATCH('Sku Break Down'!A3924,'Step 2 OMS Report'!$C$2:$C$1048576,0)),"")</f>
        <v/>
      </c>
      <c r="C3924" s="21" t="str">
        <f>IFERROR(INDEX('Step 2 OMS Report'!$F$2:$F$1048576,MATCH('Sku Break Down'!A3924,'Step 2 OMS Report'!$C$2:$C$1048576,0)),"")</f>
        <v/>
      </c>
      <c r="D3924" s="21" t="str">
        <f>IFERROR(INDEX('Step 2 OMS Report'!$E$2:$E$1048576,MATCH('Sku Break Down'!A3924,'Step 2 OMS Report'!$A$2:$A$1048576,0)),"")</f>
        <v/>
      </c>
      <c r="E3924" s="21" t="str">
        <f>IFERROR(INDEX('Product Info (Hide)'!$E$2:$E$1840,MATCH('Sku Break Down'!C3924,Manufacture_SKUHiddenSheet,0)),"")</f>
        <v/>
      </c>
      <c r="F3924" s="21" t="str">
        <f>IF(A3924="","",SUMIFS('Step 1 Customer Remit'!$J$17:$J$1048576,'Step 1 Customer Remit'!$B$17:$B$1048576,'Sku Break Down'!A3924,'Step 1 Customer Remit'!$D$17:$D$1048576,"Return"))</f>
        <v/>
      </c>
      <c r="G3924" s="21" t="str">
        <f>IF(A3924="","",SUMIFS('Step 1 Customer Remit'!$F$17:$F$1048576,'Step 1 Customer Remit'!$B$17:$B$1048576,'Sku Break Down'!A3924,'Step 1 Customer Remit'!$D$17:$D$1048576,"Return"))</f>
        <v/>
      </c>
      <c r="H3924" s="21" t="str">
        <f t="shared" si="245"/>
        <v/>
      </c>
      <c r="I3924" s="21" t="str">
        <f>IF(A3924="","",SUMIF('Step 2 OMS Report'!$C$2:$C$1048576,'Sku Break Down'!A3924,'Step 2 OMS Report'!$G$2:$G$1048576))</f>
        <v/>
      </c>
      <c r="J3924" s="21" t="str">
        <f>IF(A3924="","",SUMIFS('Step 2 OMS Report'!$I$2:$I$1048576,'Step 2 OMS Report'!$C$2:$C$1048576,'Sku Break Down'!A3924))</f>
        <v/>
      </c>
      <c r="K3924" s="21" t="str">
        <f t="shared" si="246"/>
        <v/>
      </c>
      <c r="L3924" s="22" t="str">
        <f t="shared" si="244"/>
        <v/>
      </c>
      <c r="M3924" s="22" t="str">
        <f t="shared" si="247"/>
        <v/>
      </c>
    </row>
    <row r="3925" spans="1:13" x14ac:dyDescent="0.55000000000000004">
      <c r="A3925" s="24"/>
      <c r="B3925" s="21" t="str">
        <f>IFERROR(INDEX('Step 2 OMS Report'!$D$2:$D$1048576,MATCH('Sku Break Down'!A3925,'Step 2 OMS Report'!$C$2:$C$1048576,0)),"")</f>
        <v/>
      </c>
      <c r="C3925" s="21" t="str">
        <f>IFERROR(INDEX('Step 2 OMS Report'!$F$2:$F$1048576,MATCH('Sku Break Down'!A3925,'Step 2 OMS Report'!$C$2:$C$1048576,0)),"")</f>
        <v/>
      </c>
      <c r="D3925" s="21" t="str">
        <f>IFERROR(INDEX('Step 2 OMS Report'!$E$2:$E$1048576,MATCH('Sku Break Down'!A3925,'Step 2 OMS Report'!$A$2:$A$1048576,0)),"")</f>
        <v/>
      </c>
      <c r="E3925" s="21" t="str">
        <f>IFERROR(INDEX('Product Info (Hide)'!$E$2:$E$1840,MATCH('Sku Break Down'!C3925,Manufacture_SKUHiddenSheet,0)),"")</f>
        <v/>
      </c>
      <c r="F3925" s="21" t="str">
        <f>IF(A3925="","",SUMIFS('Step 1 Customer Remit'!$J$17:$J$1048576,'Step 1 Customer Remit'!$B$17:$B$1048576,'Sku Break Down'!A3925,'Step 1 Customer Remit'!$D$17:$D$1048576,"Return"))</f>
        <v/>
      </c>
      <c r="G3925" s="21" t="str">
        <f>IF(A3925="","",SUMIFS('Step 1 Customer Remit'!$F$17:$F$1048576,'Step 1 Customer Remit'!$B$17:$B$1048576,'Sku Break Down'!A3925,'Step 1 Customer Remit'!$D$17:$D$1048576,"Return"))</f>
        <v/>
      </c>
      <c r="H3925" s="21" t="str">
        <f t="shared" si="245"/>
        <v/>
      </c>
      <c r="I3925" s="21" t="str">
        <f>IF(A3925="","",SUMIF('Step 2 OMS Report'!$C$2:$C$1048576,'Sku Break Down'!A3925,'Step 2 OMS Report'!$G$2:$G$1048576))</f>
        <v/>
      </c>
      <c r="J3925" s="21" t="str">
        <f>IF(A3925="","",SUMIFS('Step 2 OMS Report'!$I$2:$I$1048576,'Step 2 OMS Report'!$C$2:$C$1048576,'Sku Break Down'!A3925))</f>
        <v/>
      </c>
      <c r="K3925" s="21" t="str">
        <f t="shared" si="246"/>
        <v/>
      </c>
      <c r="L3925" s="22" t="str">
        <f t="shared" si="244"/>
        <v/>
      </c>
      <c r="M3925" s="22" t="str">
        <f t="shared" si="247"/>
        <v/>
      </c>
    </row>
    <row r="3926" spans="1:13" x14ac:dyDescent="0.55000000000000004">
      <c r="A3926" s="24"/>
      <c r="B3926" s="21" t="str">
        <f>IFERROR(INDEX('Step 2 OMS Report'!$D$2:$D$1048576,MATCH('Sku Break Down'!A3926,'Step 2 OMS Report'!$C$2:$C$1048576,0)),"")</f>
        <v/>
      </c>
      <c r="C3926" s="21" t="str">
        <f>IFERROR(INDEX('Step 2 OMS Report'!$F$2:$F$1048576,MATCH('Sku Break Down'!A3926,'Step 2 OMS Report'!$C$2:$C$1048576,0)),"")</f>
        <v/>
      </c>
      <c r="D3926" s="21" t="str">
        <f>IFERROR(INDEX('Step 2 OMS Report'!$E$2:$E$1048576,MATCH('Sku Break Down'!A3926,'Step 2 OMS Report'!$A$2:$A$1048576,0)),"")</f>
        <v/>
      </c>
      <c r="E3926" s="21" t="str">
        <f>IFERROR(INDEX('Product Info (Hide)'!$E$2:$E$1840,MATCH('Sku Break Down'!C3926,Manufacture_SKUHiddenSheet,0)),"")</f>
        <v/>
      </c>
      <c r="F3926" s="21" t="str">
        <f>IF(A3926="","",SUMIFS('Step 1 Customer Remit'!$J$17:$J$1048576,'Step 1 Customer Remit'!$B$17:$B$1048576,'Sku Break Down'!A3926,'Step 1 Customer Remit'!$D$17:$D$1048576,"Return"))</f>
        <v/>
      </c>
      <c r="G3926" s="21" t="str">
        <f>IF(A3926="","",SUMIFS('Step 1 Customer Remit'!$F$17:$F$1048576,'Step 1 Customer Remit'!$B$17:$B$1048576,'Sku Break Down'!A3926,'Step 1 Customer Remit'!$D$17:$D$1048576,"Return"))</f>
        <v/>
      </c>
      <c r="H3926" s="21" t="str">
        <f t="shared" si="245"/>
        <v/>
      </c>
      <c r="I3926" s="21" t="str">
        <f>IF(A3926="","",SUMIF('Step 2 OMS Report'!$C$2:$C$1048576,'Sku Break Down'!A3926,'Step 2 OMS Report'!$G$2:$G$1048576))</f>
        <v/>
      </c>
      <c r="J3926" s="21" t="str">
        <f>IF(A3926="","",SUMIFS('Step 2 OMS Report'!$I$2:$I$1048576,'Step 2 OMS Report'!$C$2:$C$1048576,'Sku Break Down'!A3926))</f>
        <v/>
      </c>
      <c r="K3926" s="21" t="str">
        <f t="shared" si="246"/>
        <v/>
      </c>
      <c r="L3926" s="22" t="str">
        <f t="shared" si="244"/>
        <v/>
      </c>
      <c r="M3926" s="22" t="str">
        <f t="shared" si="247"/>
        <v/>
      </c>
    </row>
    <row r="3927" spans="1:13" x14ac:dyDescent="0.55000000000000004">
      <c r="A3927" s="24"/>
      <c r="B3927" s="21" t="str">
        <f>IFERROR(INDEX('Step 2 OMS Report'!$D$2:$D$1048576,MATCH('Sku Break Down'!A3927,'Step 2 OMS Report'!$C$2:$C$1048576,0)),"")</f>
        <v/>
      </c>
      <c r="C3927" s="21" t="str">
        <f>IFERROR(INDEX('Step 2 OMS Report'!$F$2:$F$1048576,MATCH('Sku Break Down'!A3927,'Step 2 OMS Report'!$C$2:$C$1048576,0)),"")</f>
        <v/>
      </c>
      <c r="D3927" s="21" t="str">
        <f>IFERROR(INDEX('Step 2 OMS Report'!$E$2:$E$1048576,MATCH('Sku Break Down'!A3927,'Step 2 OMS Report'!$A$2:$A$1048576,0)),"")</f>
        <v/>
      </c>
      <c r="E3927" s="21" t="str">
        <f>IFERROR(INDEX('Product Info (Hide)'!$E$2:$E$1840,MATCH('Sku Break Down'!C3927,Manufacture_SKUHiddenSheet,0)),"")</f>
        <v/>
      </c>
      <c r="F3927" s="21" t="str">
        <f>IF(A3927="","",SUMIFS('Step 1 Customer Remit'!$J$17:$J$1048576,'Step 1 Customer Remit'!$B$17:$B$1048576,'Sku Break Down'!A3927,'Step 1 Customer Remit'!$D$17:$D$1048576,"Return"))</f>
        <v/>
      </c>
      <c r="G3927" s="21" t="str">
        <f>IF(A3927="","",SUMIFS('Step 1 Customer Remit'!$F$17:$F$1048576,'Step 1 Customer Remit'!$B$17:$B$1048576,'Sku Break Down'!A3927,'Step 1 Customer Remit'!$D$17:$D$1048576,"Return"))</f>
        <v/>
      </c>
      <c r="H3927" s="21" t="str">
        <f t="shared" si="245"/>
        <v/>
      </c>
      <c r="I3927" s="21" t="str">
        <f>IF(A3927="","",SUMIF('Step 2 OMS Report'!$C$2:$C$1048576,'Sku Break Down'!A3927,'Step 2 OMS Report'!$G$2:$G$1048576))</f>
        <v/>
      </c>
      <c r="J3927" s="21" t="str">
        <f>IF(A3927="","",SUMIFS('Step 2 OMS Report'!$I$2:$I$1048576,'Step 2 OMS Report'!$C$2:$C$1048576,'Sku Break Down'!A3927))</f>
        <v/>
      </c>
      <c r="K3927" s="21" t="str">
        <f t="shared" si="246"/>
        <v/>
      </c>
      <c r="L3927" s="22" t="str">
        <f t="shared" si="244"/>
        <v/>
      </c>
      <c r="M3927" s="22" t="str">
        <f t="shared" si="247"/>
        <v/>
      </c>
    </row>
    <row r="3928" spans="1:13" x14ac:dyDescent="0.55000000000000004">
      <c r="A3928" s="24"/>
      <c r="B3928" s="21" t="str">
        <f>IFERROR(INDEX('Step 2 OMS Report'!$D$2:$D$1048576,MATCH('Sku Break Down'!A3928,'Step 2 OMS Report'!$C$2:$C$1048576,0)),"")</f>
        <v/>
      </c>
      <c r="C3928" s="21" t="str">
        <f>IFERROR(INDEX('Step 2 OMS Report'!$F$2:$F$1048576,MATCH('Sku Break Down'!A3928,'Step 2 OMS Report'!$C$2:$C$1048576,0)),"")</f>
        <v/>
      </c>
      <c r="D3928" s="21" t="str">
        <f>IFERROR(INDEX('Step 2 OMS Report'!$E$2:$E$1048576,MATCH('Sku Break Down'!A3928,'Step 2 OMS Report'!$A$2:$A$1048576,0)),"")</f>
        <v/>
      </c>
      <c r="E3928" s="21" t="str">
        <f>IFERROR(INDEX('Product Info (Hide)'!$E$2:$E$1840,MATCH('Sku Break Down'!C3928,Manufacture_SKUHiddenSheet,0)),"")</f>
        <v/>
      </c>
      <c r="F3928" s="21" t="str">
        <f>IF(A3928="","",SUMIFS('Step 1 Customer Remit'!$J$17:$J$1048576,'Step 1 Customer Remit'!$B$17:$B$1048576,'Sku Break Down'!A3928,'Step 1 Customer Remit'!$D$17:$D$1048576,"Return"))</f>
        <v/>
      </c>
      <c r="G3928" s="21" t="str">
        <f>IF(A3928="","",SUMIFS('Step 1 Customer Remit'!$F$17:$F$1048576,'Step 1 Customer Remit'!$B$17:$B$1048576,'Sku Break Down'!A3928,'Step 1 Customer Remit'!$D$17:$D$1048576,"Return"))</f>
        <v/>
      </c>
      <c r="H3928" s="21" t="str">
        <f t="shared" si="245"/>
        <v/>
      </c>
      <c r="I3928" s="21" t="str">
        <f>IF(A3928="","",SUMIF('Step 2 OMS Report'!$C$2:$C$1048576,'Sku Break Down'!A3928,'Step 2 OMS Report'!$G$2:$G$1048576))</f>
        <v/>
      </c>
      <c r="J3928" s="21" t="str">
        <f>IF(A3928="","",SUMIFS('Step 2 OMS Report'!$I$2:$I$1048576,'Step 2 OMS Report'!$C$2:$C$1048576,'Sku Break Down'!A3928))</f>
        <v/>
      </c>
      <c r="K3928" s="21" t="str">
        <f t="shared" si="246"/>
        <v/>
      </c>
      <c r="L3928" s="22" t="str">
        <f t="shared" si="244"/>
        <v/>
      </c>
      <c r="M3928" s="22" t="str">
        <f t="shared" si="247"/>
        <v/>
      </c>
    </row>
    <row r="3929" spans="1:13" x14ac:dyDescent="0.55000000000000004">
      <c r="A3929" s="24"/>
      <c r="B3929" s="21" t="str">
        <f>IFERROR(INDEX('Step 2 OMS Report'!$D$2:$D$1048576,MATCH('Sku Break Down'!A3929,'Step 2 OMS Report'!$C$2:$C$1048576,0)),"")</f>
        <v/>
      </c>
      <c r="C3929" s="21" t="str">
        <f>IFERROR(INDEX('Step 2 OMS Report'!$F$2:$F$1048576,MATCH('Sku Break Down'!A3929,'Step 2 OMS Report'!$C$2:$C$1048576,0)),"")</f>
        <v/>
      </c>
      <c r="D3929" s="21" t="str">
        <f>IFERROR(INDEX('Step 2 OMS Report'!$E$2:$E$1048576,MATCH('Sku Break Down'!A3929,'Step 2 OMS Report'!$A$2:$A$1048576,0)),"")</f>
        <v/>
      </c>
      <c r="E3929" s="21" t="str">
        <f>IFERROR(INDEX('Product Info (Hide)'!$E$2:$E$1840,MATCH('Sku Break Down'!C3929,Manufacture_SKUHiddenSheet,0)),"")</f>
        <v/>
      </c>
      <c r="F3929" s="21" t="str">
        <f>IF(A3929="","",SUMIFS('Step 1 Customer Remit'!$J$17:$J$1048576,'Step 1 Customer Remit'!$B$17:$B$1048576,'Sku Break Down'!A3929,'Step 1 Customer Remit'!$D$17:$D$1048576,"Return"))</f>
        <v/>
      </c>
      <c r="G3929" s="21" t="str">
        <f>IF(A3929="","",SUMIFS('Step 1 Customer Remit'!$F$17:$F$1048576,'Step 1 Customer Remit'!$B$17:$B$1048576,'Sku Break Down'!A3929,'Step 1 Customer Remit'!$D$17:$D$1048576,"Return"))</f>
        <v/>
      </c>
      <c r="H3929" s="21" t="str">
        <f t="shared" si="245"/>
        <v/>
      </c>
      <c r="I3929" s="21" t="str">
        <f>IF(A3929="","",SUMIF('Step 2 OMS Report'!$C$2:$C$1048576,'Sku Break Down'!A3929,'Step 2 OMS Report'!$G$2:$G$1048576))</f>
        <v/>
      </c>
      <c r="J3929" s="21" t="str">
        <f>IF(A3929="","",SUMIFS('Step 2 OMS Report'!$I$2:$I$1048576,'Step 2 OMS Report'!$C$2:$C$1048576,'Sku Break Down'!A3929))</f>
        <v/>
      </c>
      <c r="K3929" s="21" t="str">
        <f t="shared" si="246"/>
        <v/>
      </c>
      <c r="L3929" s="22" t="str">
        <f t="shared" si="244"/>
        <v/>
      </c>
      <c r="M3929" s="22" t="str">
        <f t="shared" si="247"/>
        <v/>
      </c>
    </row>
    <row r="3930" spans="1:13" x14ac:dyDescent="0.55000000000000004">
      <c r="A3930" s="24"/>
      <c r="B3930" s="21" t="str">
        <f>IFERROR(INDEX('Step 2 OMS Report'!$D$2:$D$1048576,MATCH('Sku Break Down'!A3930,'Step 2 OMS Report'!$C$2:$C$1048576,0)),"")</f>
        <v/>
      </c>
      <c r="C3930" s="21" t="str">
        <f>IFERROR(INDEX('Step 2 OMS Report'!$F$2:$F$1048576,MATCH('Sku Break Down'!A3930,'Step 2 OMS Report'!$C$2:$C$1048576,0)),"")</f>
        <v/>
      </c>
      <c r="D3930" s="21" t="str">
        <f>IFERROR(INDEX('Step 2 OMS Report'!$E$2:$E$1048576,MATCH('Sku Break Down'!A3930,'Step 2 OMS Report'!$A$2:$A$1048576,0)),"")</f>
        <v/>
      </c>
      <c r="E3930" s="21" t="str">
        <f>IFERROR(INDEX('Product Info (Hide)'!$E$2:$E$1840,MATCH('Sku Break Down'!C3930,Manufacture_SKUHiddenSheet,0)),"")</f>
        <v/>
      </c>
      <c r="F3930" s="21" t="str">
        <f>IF(A3930="","",SUMIFS('Step 1 Customer Remit'!$J$17:$J$1048576,'Step 1 Customer Remit'!$B$17:$B$1048576,'Sku Break Down'!A3930,'Step 1 Customer Remit'!$D$17:$D$1048576,"Return"))</f>
        <v/>
      </c>
      <c r="G3930" s="21" t="str">
        <f>IF(A3930="","",SUMIFS('Step 1 Customer Remit'!$F$17:$F$1048576,'Step 1 Customer Remit'!$B$17:$B$1048576,'Sku Break Down'!A3930,'Step 1 Customer Remit'!$D$17:$D$1048576,"Return"))</f>
        <v/>
      </c>
      <c r="H3930" s="21" t="str">
        <f t="shared" si="245"/>
        <v/>
      </c>
      <c r="I3930" s="21" t="str">
        <f>IF(A3930="","",SUMIF('Step 2 OMS Report'!$C$2:$C$1048576,'Sku Break Down'!A3930,'Step 2 OMS Report'!$G$2:$G$1048576))</f>
        <v/>
      </c>
      <c r="J3930" s="21" t="str">
        <f>IF(A3930="","",SUMIFS('Step 2 OMS Report'!$I$2:$I$1048576,'Step 2 OMS Report'!$C$2:$C$1048576,'Sku Break Down'!A3930))</f>
        <v/>
      </c>
      <c r="K3930" s="21" t="str">
        <f t="shared" si="246"/>
        <v/>
      </c>
      <c r="L3930" s="22" t="str">
        <f t="shared" ref="L3930:L3993" si="248">IFERROR(F3930/I3930,"")</f>
        <v/>
      </c>
      <c r="M3930" s="22" t="str">
        <f t="shared" si="247"/>
        <v/>
      </c>
    </row>
    <row r="3931" spans="1:13" x14ac:dyDescent="0.55000000000000004">
      <c r="A3931" s="24"/>
      <c r="B3931" s="21" t="str">
        <f>IFERROR(INDEX('Step 2 OMS Report'!$D$2:$D$1048576,MATCH('Sku Break Down'!A3931,'Step 2 OMS Report'!$C$2:$C$1048576,0)),"")</f>
        <v/>
      </c>
      <c r="C3931" s="21" t="str">
        <f>IFERROR(INDEX('Step 2 OMS Report'!$F$2:$F$1048576,MATCH('Sku Break Down'!A3931,'Step 2 OMS Report'!$C$2:$C$1048576,0)),"")</f>
        <v/>
      </c>
      <c r="D3931" s="21" t="str">
        <f>IFERROR(INDEX('Step 2 OMS Report'!$E$2:$E$1048576,MATCH('Sku Break Down'!A3931,'Step 2 OMS Report'!$A$2:$A$1048576,0)),"")</f>
        <v/>
      </c>
      <c r="E3931" s="21" t="str">
        <f>IFERROR(INDEX('Product Info (Hide)'!$E$2:$E$1840,MATCH('Sku Break Down'!C3931,Manufacture_SKUHiddenSheet,0)),"")</f>
        <v/>
      </c>
      <c r="F3931" s="21" t="str">
        <f>IF(A3931="","",SUMIFS('Step 1 Customer Remit'!$J$17:$J$1048576,'Step 1 Customer Remit'!$B$17:$B$1048576,'Sku Break Down'!A3931,'Step 1 Customer Remit'!$D$17:$D$1048576,"Return"))</f>
        <v/>
      </c>
      <c r="G3931" s="21" t="str">
        <f>IF(A3931="","",SUMIFS('Step 1 Customer Remit'!$F$17:$F$1048576,'Step 1 Customer Remit'!$B$17:$B$1048576,'Sku Break Down'!A3931,'Step 1 Customer Remit'!$D$17:$D$1048576,"Return"))</f>
        <v/>
      </c>
      <c r="H3931" s="21" t="str">
        <f t="shared" si="245"/>
        <v/>
      </c>
      <c r="I3931" s="21" t="str">
        <f>IF(A3931="","",SUMIF('Step 2 OMS Report'!$C$2:$C$1048576,'Sku Break Down'!A3931,'Step 2 OMS Report'!$G$2:$G$1048576))</f>
        <v/>
      </c>
      <c r="J3931" s="21" t="str">
        <f>IF(A3931="","",SUMIFS('Step 2 OMS Report'!$I$2:$I$1048576,'Step 2 OMS Report'!$C$2:$C$1048576,'Sku Break Down'!A3931))</f>
        <v/>
      </c>
      <c r="K3931" s="21" t="str">
        <f t="shared" si="246"/>
        <v/>
      </c>
      <c r="L3931" s="22" t="str">
        <f t="shared" si="248"/>
        <v/>
      </c>
      <c r="M3931" s="22" t="str">
        <f t="shared" si="247"/>
        <v/>
      </c>
    </row>
    <row r="3932" spans="1:13" x14ac:dyDescent="0.55000000000000004">
      <c r="A3932" s="24"/>
      <c r="B3932" s="21" t="str">
        <f>IFERROR(INDEX('Step 2 OMS Report'!$D$2:$D$1048576,MATCH('Sku Break Down'!A3932,'Step 2 OMS Report'!$C$2:$C$1048576,0)),"")</f>
        <v/>
      </c>
      <c r="C3932" s="21" t="str">
        <f>IFERROR(INDEX('Step 2 OMS Report'!$F$2:$F$1048576,MATCH('Sku Break Down'!A3932,'Step 2 OMS Report'!$C$2:$C$1048576,0)),"")</f>
        <v/>
      </c>
      <c r="D3932" s="21" t="str">
        <f>IFERROR(INDEX('Step 2 OMS Report'!$E$2:$E$1048576,MATCH('Sku Break Down'!A3932,'Step 2 OMS Report'!$A$2:$A$1048576,0)),"")</f>
        <v/>
      </c>
      <c r="E3932" s="21" t="str">
        <f>IFERROR(INDEX('Product Info (Hide)'!$E$2:$E$1840,MATCH('Sku Break Down'!C3932,Manufacture_SKUHiddenSheet,0)),"")</f>
        <v/>
      </c>
      <c r="F3932" s="21" t="str">
        <f>IF(A3932="","",SUMIFS('Step 1 Customer Remit'!$J$17:$J$1048576,'Step 1 Customer Remit'!$B$17:$B$1048576,'Sku Break Down'!A3932,'Step 1 Customer Remit'!$D$17:$D$1048576,"Return"))</f>
        <v/>
      </c>
      <c r="G3932" s="21" t="str">
        <f>IF(A3932="","",SUMIFS('Step 1 Customer Remit'!$F$17:$F$1048576,'Step 1 Customer Remit'!$B$17:$B$1048576,'Sku Break Down'!A3932,'Step 1 Customer Remit'!$D$17:$D$1048576,"Return"))</f>
        <v/>
      </c>
      <c r="H3932" s="21" t="str">
        <f t="shared" si="245"/>
        <v/>
      </c>
      <c r="I3932" s="21" t="str">
        <f>IF(A3932="","",SUMIF('Step 2 OMS Report'!$C$2:$C$1048576,'Sku Break Down'!A3932,'Step 2 OMS Report'!$G$2:$G$1048576))</f>
        <v/>
      </c>
      <c r="J3932" s="21" t="str">
        <f>IF(A3932="","",SUMIFS('Step 2 OMS Report'!$I$2:$I$1048576,'Step 2 OMS Report'!$C$2:$C$1048576,'Sku Break Down'!A3932))</f>
        <v/>
      </c>
      <c r="K3932" s="21" t="str">
        <f t="shared" si="246"/>
        <v/>
      </c>
      <c r="L3932" s="22" t="str">
        <f t="shared" si="248"/>
        <v/>
      </c>
      <c r="M3932" s="22" t="str">
        <f t="shared" si="247"/>
        <v/>
      </c>
    </row>
    <row r="3933" spans="1:13" x14ac:dyDescent="0.55000000000000004">
      <c r="A3933" s="24"/>
      <c r="B3933" s="21" t="str">
        <f>IFERROR(INDEX('Step 2 OMS Report'!$D$2:$D$1048576,MATCH('Sku Break Down'!A3933,'Step 2 OMS Report'!$C$2:$C$1048576,0)),"")</f>
        <v/>
      </c>
      <c r="C3933" s="21" t="str">
        <f>IFERROR(INDEX('Step 2 OMS Report'!$F$2:$F$1048576,MATCH('Sku Break Down'!A3933,'Step 2 OMS Report'!$C$2:$C$1048576,0)),"")</f>
        <v/>
      </c>
      <c r="D3933" s="21" t="str">
        <f>IFERROR(INDEX('Step 2 OMS Report'!$E$2:$E$1048576,MATCH('Sku Break Down'!A3933,'Step 2 OMS Report'!$A$2:$A$1048576,0)),"")</f>
        <v/>
      </c>
      <c r="E3933" s="21" t="str">
        <f>IFERROR(INDEX('Product Info (Hide)'!$E$2:$E$1840,MATCH('Sku Break Down'!C3933,Manufacture_SKUHiddenSheet,0)),"")</f>
        <v/>
      </c>
      <c r="F3933" s="21" t="str">
        <f>IF(A3933="","",SUMIFS('Step 1 Customer Remit'!$J$17:$J$1048576,'Step 1 Customer Remit'!$B$17:$B$1048576,'Sku Break Down'!A3933,'Step 1 Customer Remit'!$D$17:$D$1048576,"Return"))</f>
        <v/>
      </c>
      <c r="G3933" s="21" t="str">
        <f>IF(A3933="","",SUMIFS('Step 1 Customer Remit'!$F$17:$F$1048576,'Step 1 Customer Remit'!$B$17:$B$1048576,'Sku Break Down'!A3933,'Step 1 Customer Remit'!$D$17:$D$1048576,"Return"))</f>
        <v/>
      </c>
      <c r="H3933" s="21" t="str">
        <f t="shared" si="245"/>
        <v/>
      </c>
      <c r="I3933" s="21" t="str">
        <f>IF(A3933="","",SUMIF('Step 2 OMS Report'!$C$2:$C$1048576,'Sku Break Down'!A3933,'Step 2 OMS Report'!$G$2:$G$1048576))</f>
        <v/>
      </c>
      <c r="J3933" s="21" t="str">
        <f>IF(A3933="","",SUMIFS('Step 2 OMS Report'!$I$2:$I$1048576,'Step 2 OMS Report'!$C$2:$C$1048576,'Sku Break Down'!A3933))</f>
        <v/>
      </c>
      <c r="K3933" s="21" t="str">
        <f t="shared" si="246"/>
        <v/>
      </c>
      <c r="L3933" s="22" t="str">
        <f t="shared" si="248"/>
        <v/>
      </c>
      <c r="M3933" s="22" t="str">
        <f t="shared" si="247"/>
        <v/>
      </c>
    </row>
    <row r="3934" spans="1:13" x14ac:dyDescent="0.55000000000000004">
      <c r="A3934" s="24"/>
      <c r="B3934" s="21" t="str">
        <f>IFERROR(INDEX('Step 2 OMS Report'!$D$2:$D$1048576,MATCH('Sku Break Down'!A3934,'Step 2 OMS Report'!$C$2:$C$1048576,0)),"")</f>
        <v/>
      </c>
      <c r="C3934" s="21" t="str">
        <f>IFERROR(INDEX('Step 2 OMS Report'!$F$2:$F$1048576,MATCH('Sku Break Down'!A3934,'Step 2 OMS Report'!$C$2:$C$1048576,0)),"")</f>
        <v/>
      </c>
      <c r="D3934" s="21" t="str">
        <f>IFERROR(INDEX('Step 2 OMS Report'!$E$2:$E$1048576,MATCH('Sku Break Down'!A3934,'Step 2 OMS Report'!$A$2:$A$1048576,0)),"")</f>
        <v/>
      </c>
      <c r="E3934" s="21" t="str">
        <f>IFERROR(INDEX('Product Info (Hide)'!$E$2:$E$1840,MATCH('Sku Break Down'!C3934,Manufacture_SKUHiddenSheet,0)),"")</f>
        <v/>
      </c>
      <c r="F3934" s="21" t="str">
        <f>IF(A3934="","",SUMIFS('Step 1 Customer Remit'!$J$17:$J$1048576,'Step 1 Customer Remit'!$B$17:$B$1048576,'Sku Break Down'!A3934,'Step 1 Customer Remit'!$D$17:$D$1048576,"Return"))</f>
        <v/>
      </c>
      <c r="G3934" s="21" t="str">
        <f>IF(A3934="","",SUMIFS('Step 1 Customer Remit'!$F$17:$F$1048576,'Step 1 Customer Remit'!$B$17:$B$1048576,'Sku Break Down'!A3934,'Step 1 Customer Remit'!$D$17:$D$1048576,"Return"))</f>
        <v/>
      </c>
      <c r="H3934" s="21" t="str">
        <f t="shared" si="245"/>
        <v/>
      </c>
      <c r="I3934" s="21" t="str">
        <f>IF(A3934="","",SUMIF('Step 2 OMS Report'!$C$2:$C$1048576,'Sku Break Down'!A3934,'Step 2 OMS Report'!$G$2:$G$1048576))</f>
        <v/>
      </c>
      <c r="J3934" s="21" t="str">
        <f>IF(A3934="","",SUMIFS('Step 2 OMS Report'!$I$2:$I$1048576,'Step 2 OMS Report'!$C$2:$C$1048576,'Sku Break Down'!A3934))</f>
        <v/>
      </c>
      <c r="K3934" s="21" t="str">
        <f t="shared" si="246"/>
        <v/>
      </c>
      <c r="L3934" s="22" t="str">
        <f t="shared" si="248"/>
        <v/>
      </c>
      <c r="M3934" s="22" t="str">
        <f t="shared" si="247"/>
        <v/>
      </c>
    </row>
    <row r="3935" spans="1:13" x14ac:dyDescent="0.55000000000000004">
      <c r="A3935" s="24"/>
      <c r="B3935" s="21" t="str">
        <f>IFERROR(INDEX('Step 2 OMS Report'!$D$2:$D$1048576,MATCH('Sku Break Down'!A3935,'Step 2 OMS Report'!$C$2:$C$1048576,0)),"")</f>
        <v/>
      </c>
      <c r="C3935" s="21" t="str">
        <f>IFERROR(INDEX('Step 2 OMS Report'!$F$2:$F$1048576,MATCH('Sku Break Down'!A3935,'Step 2 OMS Report'!$C$2:$C$1048576,0)),"")</f>
        <v/>
      </c>
      <c r="D3935" s="21" t="str">
        <f>IFERROR(INDEX('Step 2 OMS Report'!$E$2:$E$1048576,MATCH('Sku Break Down'!A3935,'Step 2 OMS Report'!$A$2:$A$1048576,0)),"")</f>
        <v/>
      </c>
      <c r="E3935" s="21" t="str">
        <f>IFERROR(INDEX('Product Info (Hide)'!$E$2:$E$1840,MATCH('Sku Break Down'!C3935,Manufacture_SKUHiddenSheet,0)),"")</f>
        <v/>
      </c>
      <c r="F3935" s="21" t="str">
        <f>IF(A3935="","",SUMIFS('Step 1 Customer Remit'!$J$17:$J$1048576,'Step 1 Customer Remit'!$B$17:$B$1048576,'Sku Break Down'!A3935,'Step 1 Customer Remit'!$D$17:$D$1048576,"Return"))</f>
        <v/>
      </c>
      <c r="G3935" s="21" t="str">
        <f>IF(A3935="","",SUMIFS('Step 1 Customer Remit'!$F$17:$F$1048576,'Step 1 Customer Remit'!$B$17:$B$1048576,'Sku Break Down'!A3935,'Step 1 Customer Remit'!$D$17:$D$1048576,"Return"))</f>
        <v/>
      </c>
      <c r="H3935" s="21" t="str">
        <f t="shared" si="245"/>
        <v/>
      </c>
      <c r="I3935" s="21" t="str">
        <f>IF(A3935="","",SUMIF('Step 2 OMS Report'!$C$2:$C$1048576,'Sku Break Down'!A3935,'Step 2 OMS Report'!$G$2:$G$1048576))</f>
        <v/>
      </c>
      <c r="J3935" s="21" t="str">
        <f>IF(A3935="","",SUMIFS('Step 2 OMS Report'!$I$2:$I$1048576,'Step 2 OMS Report'!$C$2:$C$1048576,'Sku Break Down'!A3935))</f>
        <v/>
      </c>
      <c r="K3935" s="21" t="str">
        <f t="shared" si="246"/>
        <v/>
      </c>
      <c r="L3935" s="22" t="str">
        <f t="shared" si="248"/>
        <v/>
      </c>
      <c r="M3935" s="22" t="str">
        <f t="shared" si="247"/>
        <v/>
      </c>
    </row>
    <row r="3936" spans="1:13" x14ac:dyDescent="0.55000000000000004">
      <c r="A3936" s="24"/>
      <c r="B3936" s="21" t="str">
        <f>IFERROR(INDEX('Step 2 OMS Report'!$D$2:$D$1048576,MATCH('Sku Break Down'!A3936,'Step 2 OMS Report'!$C$2:$C$1048576,0)),"")</f>
        <v/>
      </c>
      <c r="C3936" s="21" t="str">
        <f>IFERROR(INDEX('Step 2 OMS Report'!$F$2:$F$1048576,MATCH('Sku Break Down'!A3936,'Step 2 OMS Report'!$C$2:$C$1048576,0)),"")</f>
        <v/>
      </c>
      <c r="D3936" s="21" t="str">
        <f>IFERROR(INDEX('Step 2 OMS Report'!$E$2:$E$1048576,MATCH('Sku Break Down'!A3936,'Step 2 OMS Report'!$A$2:$A$1048576,0)),"")</f>
        <v/>
      </c>
      <c r="E3936" s="21" t="str">
        <f>IFERROR(INDEX('Product Info (Hide)'!$E$2:$E$1840,MATCH('Sku Break Down'!C3936,Manufacture_SKUHiddenSheet,0)),"")</f>
        <v/>
      </c>
      <c r="F3936" s="21" t="str">
        <f>IF(A3936="","",SUMIFS('Step 1 Customer Remit'!$J$17:$J$1048576,'Step 1 Customer Remit'!$B$17:$B$1048576,'Sku Break Down'!A3936,'Step 1 Customer Remit'!$D$17:$D$1048576,"Return"))</f>
        <v/>
      </c>
      <c r="G3936" s="21" t="str">
        <f>IF(A3936="","",SUMIFS('Step 1 Customer Remit'!$F$17:$F$1048576,'Step 1 Customer Remit'!$B$17:$B$1048576,'Sku Break Down'!A3936,'Step 1 Customer Remit'!$D$17:$D$1048576,"Return"))</f>
        <v/>
      </c>
      <c r="H3936" s="21" t="str">
        <f t="shared" si="245"/>
        <v/>
      </c>
      <c r="I3936" s="21" t="str">
        <f>IF(A3936="","",SUMIF('Step 2 OMS Report'!$C$2:$C$1048576,'Sku Break Down'!A3936,'Step 2 OMS Report'!$G$2:$G$1048576))</f>
        <v/>
      </c>
      <c r="J3936" s="21" t="str">
        <f>IF(A3936="","",SUMIFS('Step 2 OMS Report'!$I$2:$I$1048576,'Step 2 OMS Report'!$C$2:$C$1048576,'Sku Break Down'!A3936))</f>
        <v/>
      </c>
      <c r="K3936" s="21" t="str">
        <f t="shared" si="246"/>
        <v/>
      </c>
      <c r="L3936" s="22" t="str">
        <f t="shared" si="248"/>
        <v/>
      </c>
      <c r="M3936" s="22" t="str">
        <f t="shared" si="247"/>
        <v/>
      </c>
    </row>
    <row r="3937" spans="1:13" x14ac:dyDescent="0.55000000000000004">
      <c r="A3937" s="24"/>
      <c r="B3937" s="21" t="str">
        <f>IFERROR(INDEX('Step 2 OMS Report'!$D$2:$D$1048576,MATCH('Sku Break Down'!A3937,'Step 2 OMS Report'!$C$2:$C$1048576,0)),"")</f>
        <v/>
      </c>
      <c r="C3937" s="21" t="str">
        <f>IFERROR(INDEX('Step 2 OMS Report'!$F$2:$F$1048576,MATCH('Sku Break Down'!A3937,'Step 2 OMS Report'!$C$2:$C$1048576,0)),"")</f>
        <v/>
      </c>
      <c r="D3937" s="21" t="str">
        <f>IFERROR(INDEX('Step 2 OMS Report'!$E$2:$E$1048576,MATCH('Sku Break Down'!A3937,'Step 2 OMS Report'!$A$2:$A$1048576,0)),"")</f>
        <v/>
      </c>
      <c r="E3937" s="21" t="str">
        <f>IFERROR(INDEX('Product Info (Hide)'!$E$2:$E$1840,MATCH('Sku Break Down'!C3937,Manufacture_SKUHiddenSheet,0)),"")</f>
        <v/>
      </c>
      <c r="F3937" s="21" t="str">
        <f>IF(A3937="","",SUMIFS('Step 1 Customer Remit'!$J$17:$J$1048576,'Step 1 Customer Remit'!$B$17:$B$1048576,'Sku Break Down'!A3937,'Step 1 Customer Remit'!$D$17:$D$1048576,"Return"))</f>
        <v/>
      </c>
      <c r="G3937" s="21" t="str">
        <f>IF(A3937="","",SUMIFS('Step 1 Customer Remit'!$F$17:$F$1048576,'Step 1 Customer Remit'!$B$17:$B$1048576,'Sku Break Down'!A3937,'Step 1 Customer Remit'!$D$17:$D$1048576,"Return"))</f>
        <v/>
      </c>
      <c r="H3937" s="21" t="str">
        <f t="shared" si="245"/>
        <v/>
      </c>
      <c r="I3937" s="21" t="str">
        <f>IF(A3937="","",SUMIF('Step 2 OMS Report'!$C$2:$C$1048576,'Sku Break Down'!A3937,'Step 2 OMS Report'!$G$2:$G$1048576))</f>
        <v/>
      </c>
      <c r="J3937" s="21" t="str">
        <f>IF(A3937="","",SUMIFS('Step 2 OMS Report'!$I$2:$I$1048576,'Step 2 OMS Report'!$C$2:$C$1048576,'Sku Break Down'!A3937))</f>
        <v/>
      </c>
      <c r="K3937" s="21" t="str">
        <f t="shared" si="246"/>
        <v/>
      </c>
      <c r="L3937" s="22" t="str">
        <f t="shared" si="248"/>
        <v/>
      </c>
      <c r="M3937" s="22" t="str">
        <f t="shared" si="247"/>
        <v/>
      </c>
    </row>
    <row r="3938" spans="1:13" x14ac:dyDescent="0.55000000000000004">
      <c r="A3938" s="24"/>
      <c r="B3938" s="21" t="str">
        <f>IFERROR(INDEX('Step 2 OMS Report'!$D$2:$D$1048576,MATCH('Sku Break Down'!A3938,'Step 2 OMS Report'!$C$2:$C$1048576,0)),"")</f>
        <v/>
      </c>
      <c r="C3938" s="21" t="str">
        <f>IFERROR(INDEX('Step 2 OMS Report'!$F$2:$F$1048576,MATCH('Sku Break Down'!A3938,'Step 2 OMS Report'!$C$2:$C$1048576,0)),"")</f>
        <v/>
      </c>
      <c r="D3938" s="21" t="str">
        <f>IFERROR(INDEX('Step 2 OMS Report'!$E$2:$E$1048576,MATCH('Sku Break Down'!A3938,'Step 2 OMS Report'!$A$2:$A$1048576,0)),"")</f>
        <v/>
      </c>
      <c r="E3938" s="21" t="str">
        <f>IFERROR(INDEX('Product Info (Hide)'!$E$2:$E$1840,MATCH('Sku Break Down'!C3938,Manufacture_SKUHiddenSheet,0)),"")</f>
        <v/>
      </c>
      <c r="F3938" s="21" t="str">
        <f>IF(A3938="","",SUMIFS('Step 1 Customer Remit'!$J$17:$J$1048576,'Step 1 Customer Remit'!$B$17:$B$1048576,'Sku Break Down'!A3938,'Step 1 Customer Remit'!$D$17:$D$1048576,"Return"))</f>
        <v/>
      </c>
      <c r="G3938" s="21" t="str">
        <f>IF(A3938="","",SUMIFS('Step 1 Customer Remit'!$F$17:$F$1048576,'Step 1 Customer Remit'!$B$17:$B$1048576,'Sku Break Down'!A3938,'Step 1 Customer Remit'!$D$17:$D$1048576,"Return"))</f>
        <v/>
      </c>
      <c r="H3938" s="21" t="str">
        <f t="shared" si="245"/>
        <v/>
      </c>
      <c r="I3938" s="21" t="str">
        <f>IF(A3938="","",SUMIF('Step 2 OMS Report'!$C$2:$C$1048576,'Sku Break Down'!A3938,'Step 2 OMS Report'!$G$2:$G$1048576))</f>
        <v/>
      </c>
      <c r="J3938" s="21" t="str">
        <f>IF(A3938="","",SUMIFS('Step 2 OMS Report'!$I$2:$I$1048576,'Step 2 OMS Report'!$C$2:$C$1048576,'Sku Break Down'!A3938))</f>
        <v/>
      </c>
      <c r="K3938" s="21" t="str">
        <f t="shared" si="246"/>
        <v/>
      </c>
      <c r="L3938" s="22" t="str">
        <f t="shared" si="248"/>
        <v/>
      </c>
      <c r="M3938" s="22" t="str">
        <f t="shared" si="247"/>
        <v/>
      </c>
    </row>
    <row r="3939" spans="1:13" x14ac:dyDescent="0.55000000000000004">
      <c r="A3939" s="24"/>
      <c r="B3939" s="21" t="str">
        <f>IFERROR(INDEX('Step 2 OMS Report'!$D$2:$D$1048576,MATCH('Sku Break Down'!A3939,'Step 2 OMS Report'!$C$2:$C$1048576,0)),"")</f>
        <v/>
      </c>
      <c r="C3939" s="21" t="str">
        <f>IFERROR(INDEX('Step 2 OMS Report'!$F$2:$F$1048576,MATCH('Sku Break Down'!A3939,'Step 2 OMS Report'!$C$2:$C$1048576,0)),"")</f>
        <v/>
      </c>
      <c r="D3939" s="21" t="str">
        <f>IFERROR(INDEX('Step 2 OMS Report'!$E$2:$E$1048576,MATCH('Sku Break Down'!A3939,'Step 2 OMS Report'!$A$2:$A$1048576,0)),"")</f>
        <v/>
      </c>
      <c r="E3939" s="21" t="str">
        <f>IFERROR(INDEX('Product Info (Hide)'!$E$2:$E$1840,MATCH('Sku Break Down'!C3939,Manufacture_SKUHiddenSheet,0)),"")</f>
        <v/>
      </c>
      <c r="F3939" s="21" t="str">
        <f>IF(A3939="","",SUMIFS('Step 1 Customer Remit'!$J$17:$J$1048576,'Step 1 Customer Remit'!$B$17:$B$1048576,'Sku Break Down'!A3939,'Step 1 Customer Remit'!$D$17:$D$1048576,"Return"))</f>
        <v/>
      </c>
      <c r="G3939" s="21" t="str">
        <f>IF(A3939="","",SUMIFS('Step 1 Customer Remit'!$F$17:$F$1048576,'Step 1 Customer Remit'!$B$17:$B$1048576,'Sku Break Down'!A3939,'Step 1 Customer Remit'!$D$17:$D$1048576,"Return"))</f>
        <v/>
      </c>
      <c r="H3939" s="21" t="str">
        <f t="shared" si="245"/>
        <v/>
      </c>
      <c r="I3939" s="21" t="str">
        <f>IF(A3939="","",SUMIF('Step 2 OMS Report'!$C$2:$C$1048576,'Sku Break Down'!A3939,'Step 2 OMS Report'!$G$2:$G$1048576))</f>
        <v/>
      </c>
      <c r="J3939" s="21" t="str">
        <f>IF(A3939="","",SUMIFS('Step 2 OMS Report'!$I$2:$I$1048576,'Step 2 OMS Report'!$C$2:$C$1048576,'Sku Break Down'!A3939))</f>
        <v/>
      </c>
      <c r="K3939" s="21" t="str">
        <f t="shared" si="246"/>
        <v/>
      </c>
      <c r="L3939" s="22" t="str">
        <f t="shared" si="248"/>
        <v/>
      </c>
      <c r="M3939" s="22" t="str">
        <f t="shared" si="247"/>
        <v/>
      </c>
    </row>
    <row r="3940" spans="1:13" x14ac:dyDescent="0.55000000000000004">
      <c r="A3940" s="24"/>
      <c r="B3940" s="21" t="str">
        <f>IFERROR(INDEX('Step 2 OMS Report'!$D$2:$D$1048576,MATCH('Sku Break Down'!A3940,'Step 2 OMS Report'!$C$2:$C$1048576,0)),"")</f>
        <v/>
      </c>
      <c r="C3940" s="21" t="str">
        <f>IFERROR(INDEX('Step 2 OMS Report'!$F$2:$F$1048576,MATCH('Sku Break Down'!A3940,'Step 2 OMS Report'!$C$2:$C$1048576,0)),"")</f>
        <v/>
      </c>
      <c r="D3940" s="21" t="str">
        <f>IFERROR(INDEX('Step 2 OMS Report'!$E$2:$E$1048576,MATCH('Sku Break Down'!A3940,'Step 2 OMS Report'!$A$2:$A$1048576,0)),"")</f>
        <v/>
      </c>
      <c r="E3940" s="21" t="str">
        <f>IFERROR(INDEX('Product Info (Hide)'!$E$2:$E$1840,MATCH('Sku Break Down'!C3940,Manufacture_SKUHiddenSheet,0)),"")</f>
        <v/>
      </c>
      <c r="F3940" s="21" t="str">
        <f>IF(A3940="","",SUMIFS('Step 1 Customer Remit'!$J$17:$J$1048576,'Step 1 Customer Remit'!$B$17:$B$1048576,'Sku Break Down'!A3940,'Step 1 Customer Remit'!$D$17:$D$1048576,"Return"))</f>
        <v/>
      </c>
      <c r="G3940" s="21" t="str">
        <f>IF(A3940="","",SUMIFS('Step 1 Customer Remit'!$F$17:$F$1048576,'Step 1 Customer Remit'!$B$17:$B$1048576,'Sku Break Down'!A3940,'Step 1 Customer Remit'!$D$17:$D$1048576,"Return"))</f>
        <v/>
      </c>
      <c r="H3940" s="21" t="str">
        <f t="shared" si="245"/>
        <v/>
      </c>
      <c r="I3940" s="21" t="str">
        <f>IF(A3940="","",SUMIF('Step 2 OMS Report'!$C$2:$C$1048576,'Sku Break Down'!A3940,'Step 2 OMS Report'!$G$2:$G$1048576))</f>
        <v/>
      </c>
      <c r="J3940" s="21" t="str">
        <f>IF(A3940="","",SUMIFS('Step 2 OMS Report'!$I$2:$I$1048576,'Step 2 OMS Report'!$C$2:$C$1048576,'Sku Break Down'!A3940))</f>
        <v/>
      </c>
      <c r="K3940" s="21" t="str">
        <f t="shared" si="246"/>
        <v/>
      </c>
      <c r="L3940" s="22" t="str">
        <f t="shared" si="248"/>
        <v/>
      </c>
      <c r="M3940" s="22" t="str">
        <f t="shared" si="247"/>
        <v/>
      </c>
    </row>
    <row r="3941" spans="1:13" x14ac:dyDescent="0.55000000000000004">
      <c r="A3941" s="24"/>
      <c r="B3941" s="21" t="str">
        <f>IFERROR(INDEX('Step 2 OMS Report'!$D$2:$D$1048576,MATCH('Sku Break Down'!A3941,'Step 2 OMS Report'!$C$2:$C$1048576,0)),"")</f>
        <v/>
      </c>
      <c r="C3941" s="21" t="str">
        <f>IFERROR(INDEX('Step 2 OMS Report'!$F$2:$F$1048576,MATCH('Sku Break Down'!A3941,'Step 2 OMS Report'!$C$2:$C$1048576,0)),"")</f>
        <v/>
      </c>
      <c r="D3941" s="21" t="str">
        <f>IFERROR(INDEX('Step 2 OMS Report'!$E$2:$E$1048576,MATCH('Sku Break Down'!A3941,'Step 2 OMS Report'!$A$2:$A$1048576,0)),"")</f>
        <v/>
      </c>
      <c r="E3941" s="21" t="str">
        <f>IFERROR(INDEX('Product Info (Hide)'!$E$2:$E$1840,MATCH('Sku Break Down'!C3941,Manufacture_SKUHiddenSheet,0)),"")</f>
        <v/>
      </c>
      <c r="F3941" s="21" t="str">
        <f>IF(A3941="","",SUMIFS('Step 1 Customer Remit'!$J$17:$J$1048576,'Step 1 Customer Remit'!$B$17:$B$1048576,'Sku Break Down'!A3941,'Step 1 Customer Remit'!$D$17:$D$1048576,"Return"))</f>
        <v/>
      </c>
      <c r="G3941" s="21" t="str">
        <f>IF(A3941="","",SUMIFS('Step 1 Customer Remit'!$F$17:$F$1048576,'Step 1 Customer Remit'!$B$17:$B$1048576,'Sku Break Down'!A3941,'Step 1 Customer Remit'!$D$17:$D$1048576,"Return"))</f>
        <v/>
      </c>
      <c r="H3941" s="21" t="str">
        <f t="shared" si="245"/>
        <v/>
      </c>
      <c r="I3941" s="21" t="str">
        <f>IF(A3941="","",SUMIF('Step 2 OMS Report'!$C$2:$C$1048576,'Sku Break Down'!A3941,'Step 2 OMS Report'!$G$2:$G$1048576))</f>
        <v/>
      </c>
      <c r="J3941" s="21" t="str">
        <f>IF(A3941="","",SUMIFS('Step 2 OMS Report'!$I$2:$I$1048576,'Step 2 OMS Report'!$C$2:$C$1048576,'Sku Break Down'!A3941))</f>
        <v/>
      </c>
      <c r="K3941" s="21" t="str">
        <f t="shared" si="246"/>
        <v/>
      </c>
      <c r="L3941" s="22" t="str">
        <f t="shared" si="248"/>
        <v/>
      </c>
      <c r="M3941" s="22" t="str">
        <f t="shared" si="247"/>
        <v/>
      </c>
    </row>
    <row r="3942" spans="1:13" x14ac:dyDescent="0.55000000000000004">
      <c r="A3942" s="24"/>
      <c r="B3942" s="21" t="str">
        <f>IFERROR(INDEX('Step 2 OMS Report'!$D$2:$D$1048576,MATCH('Sku Break Down'!A3942,'Step 2 OMS Report'!$C$2:$C$1048576,0)),"")</f>
        <v/>
      </c>
      <c r="C3942" s="21" t="str">
        <f>IFERROR(INDEX('Step 2 OMS Report'!$F$2:$F$1048576,MATCH('Sku Break Down'!A3942,'Step 2 OMS Report'!$C$2:$C$1048576,0)),"")</f>
        <v/>
      </c>
      <c r="D3942" s="21" t="str">
        <f>IFERROR(INDEX('Step 2 OMS Report'!$E$2:$E$1048576,MATCH('Sku Break Down'!A3942,'Step 2 OMS Report'!$A$2:$A$1048576,0)),"")</f>
        <v/>
      </c>
      <c r="E3942" s="21" t="str">
        <f>IFERROR(INDEX('Product Info (Hide)'!$E$2:$E$1840,MATCH('Sku Break Down'!C3942,Manufacture_SKUHiddenSheet,0)),"")</f>
        <v/>
      </c>
      <c r="F3942" s="21" t="str">
        <f>IF(A3942="","",SUMIFS('Step 1 Customer Remit'!$J$17:$J$1048576,'Step 1 Customer Remit'!$B$17:$B$1048576,'Sku Break Down'!A3942,'Step 1 Customer Remit'!$D$17:$D$1048576,"Return"))</f>
        <v/>
      </c>
      <c r="G3942" s="21" t="str">
        <f>IF(A3942="","",SUMIFS('Step 1 Customer Remit'!$F$17:$F$1048576,'Step 1 Customer Remit'!$B$17:$B$1048576,'Sku Break Down'!A3942,'Step 1 Customer Remit'!$D$17:$D$1048576,"Return"))</f>
        <v/>
      </c>
      <c r="H3942" s="21" t="str">
        <f t="shared" si="245"/>
        <v/>
      </c>
      <c r="I3942" s="21" t="str">
        <f>IF(A3942="","",SUMIF('Step 2 OMS Report'!$C$2:$C$1048576,'Sku Break Down'!A3942,'Step 2 OMS Report'!$G$2:$G$1048576))</f>
        <v/>
      </c>
      <c r="J3942" s="21" t="str">
        <f>IF(A3942="","",SUMIFS('Step 2 OMS Report'!$I$2:$I$1048576,'Step 2 OMS Report'!$C$2:$C$1048576,'Sku Break Down'!A3942))</f>
        <v/>
      </c>
      <c r="K3942" s="21" t="str">
        <f t="shared" si="246"/>
        <v/>
      </c>
      <c r="L3942" s="22" t="str">
        <f t="shared" si="248"/>
        <v/>
      </c>
      <c r="M3942" s="22" t="str">
        <f t="shared" si="247"/>
        <v/>
      </c>
    </row>
    <row r="3943" spans="1:13" x14ac:dyDescent="0.55000000000000004">
      <c r="A3943" s="24"/>
      <c r="B3943" s="21" t="str">
        <f>IFERROR(INDEX('Step 2 OMS Report'!$D$2:$D$1048576,MATCH('Sku Break Down'!A3943,'Step 2 OMS Report'!$C$2:$C$1048576,0)),"")</f>
        <v/>
      </c>
      <c r="C3943" s="21" t="str">
        <f>IFERROR(INDEX('Step 2 OMS Report'!$F$2:$F$1048576,MATCH('Sku Break Down'!A3943,'Step 2 OMS Report'!$C$2:$C$1048576,0)),"")</f>
        <v/>
      </c>
      <c r="D3943" s="21" t="str">
        <f>IFERROR(INDEX('Step 2 OMS Report'!$E$2:$E$1048576,MATCH('Sku Break Down'!A3943,'Step 2 OMS Report'!$A$2:$A$1048576,0)),"")</f>
        <v/>
      </c>
      <c r="E3943" s="21" t="str">
        <f>IFERROR(INDEX('Product Info (Hide)'!$E$2:$E$1840,MATCH('Sku Break Down'!C3943,Manufacture_SKUHiddenSheet,0)),"")</f>
        <v/>
      </c>
      <c r="F3943" s="21" t="str">
        <f>IF(A3943="","",SUMIFS('Step 1 Customer Remit'!$J$17:$J$1048576,'Step 1 Customer Remit'!$B$17:$B$1048576,'Sku Break Down'!A3943,'Step 1 Customer Remit'!$D$17:$D$1048576,"Return"))</f>
        <v/>
      </c>
      <c r="G3943" s="21" t="str">
        <f>IF(A3943="","",SUMIFS('Step 1 Customer Remit'!$F$17:$F$1048576,'Step 1 Customer Remit'!$B$17:$B$1048576,'Sku Break Down'!A3943,'Step 1 Customer Remit'!$D$17:$D$1048576,"Return"))</f>
        <v/>
      </c>
      <c r="H3943" s="21" t="str">
        <f t="shared" si="245"/>
        <v/>
      </c>
      <c r="I3943" s="21" t="str">
        <f>IF(A3943="","",SUMIF('Step 2 OMS Report'!$C$2:$C$1048576,'Sku Break Down'!A3943,'Step 2 OMS Report'!$G$2:$G$1048576))</f>
        <v/>
      </c>
      <c r="J3943" s="21" t="str">
        <f>IF(A3943="","",SUMIFS('Step 2 OMS Report'!$I$2:$I$1048576,'Step 2 OMS Report'!$C$2:$C$1048576,'Sku Break Down'!A3943))</f>
        <v/>
      </c>
      <c r="K3943" s="21" t="str">
        <f t="shared" si="246"/>
        <v/>
      </c>
      <c r="L3943" s="22" t="str">
        <f t="shared" si="248"/>
        <v/>
      </c>
      <c r="M3943" s="22" t="str">
        <f t="shared" si="247"/>
        <v/>
      </c>
    </row>
    <row r="3944" spans="1:13" x14ac:dyDescent="0.55000000000000004">
      <c r="A3944" s="24"/>
      <c r="B3944" s="21" t="str">
        <f>IFERROR(INDEX('Step 2 OMS Report'!$D$2:$D$1048576,MATCH('Sku Break Down'!A3944,'Step 2 OMS Report'!$C$2:$C$1048576,0)),"")</f>
        <v/>
      </c>
      <c r="C3944" s="21" t="str">
        <f>IFERROR(INDEX('Step 2 OMS Report'!$F$2:$F$1048576,MATCH('Sku Break Down'!A3944,'Step 2 OMS Report'!$C$2:$C$1048576,0)),"")</f>
        <v/>
      </c>
      <c r="D3944" s="21" t="str">
        <f>IFERROR(INDEX('Step 2 OMS Report'!$E$2:$E$1048576,MATCH('Sku Break Down'!A3944,'Step 2 OMS Report'!$A$2:$A$1048576,0)),"")</f>
        <v/>
      </c>
      <c r="E3944" s="21" t="str">
        <f>IFERROR(INDEX('Product Info (Hide)'!$E$2:$E$1840,MATCH('Sku Break Down'!C3944,Manufacture_SKUHiddenSheet,0)),"")</f>
        <v/>
      </c>
      <c r="F3944" s="21" t="str">
        <f>IF(A3944="","",SUMIFS('Step 1 Customer Remit'!$J$17:$J$1048576,'Step 1 Customer Remit'!$B$17:$B$1048576,'Sku Break Down'!A3944,'Step 1 Customer Remit'!$D$17:$D$1048576,"Return"))</f>
        <v/>
      </c>
      <c r="G3944" s="21" t="str">
        <f>IF(A3944="","",SUMIFS('Step 1 Customer Remit'!$F$17:$F$1048576,'Step 1 Customer Remit'!$B$17:$B$1048576,'Sku Break Down'!A3944,'Step 1 Customer Remit'!$D$17:$D$1048576,"Return"))</f>
        <v/>
      </c>
      <c r="H3944" s="21" t="str">
        <f t="shared" si="245"/>
        <v/>
      </c>
      <c r="I3944" s="21" t="str">
        <f>IF(A3944="","",SUMIF('Step 2 OMS Report'!$C$2:$C$1048576,'Sku Break Down'!A3944,'Step 2 OMS Report'!$G$2:$G$1048576))</f>
        <v/>
      </c>
      <c r="J3944" s="21" t="str">
        <f>IF(A3944="","",SUMIFS('Step 2 OMS Report'!$I$2:$I$1048576,'Step 2 OMS Report'!$C$2:$C$1048576,'Sku Break Down'!A3944))</f>
        <v/>
      </c>
      <c r="K3944" s="21" t="str">
        <f t="shared" si="246"/>
        <v/>
      </c>
      <c r="L3944" s="22" t="str">
        <f t="shared" si="248"/>
        <v/>
      </c>
      <c r="M3944" s="22" t="str">
        <f t="shared" si="247"/>
        <v/>
      </c>
    </row>
    <row r="3945" spans="1:13" x14ac:dyDescent="0.55000000000000004">
      <c r="A3945" s="24"/>
      <c r="B3945" s="21" t="str">
        <f>IFERROR(INDEX('Step 2 OMS Report'!$D$2:$D$1048576,MATCH('Sku Break Down'!A3945,'Step 2 OMS Report'!$C$2:$C$1048576,0)),"")</f>
        <v/>
      </c>
      <c r="C3945" s="21" t="str">
        <f>IFERROR(INDEX('Step 2 OMS Report'!$F$2:$F$1048576,MATCH('Sku Break Down'!A3945,'Step 2 OMS Report'!$C$2:$C$1048576,0)),"")</f>
        <v/>
      </c>
      <c r="D3945" s="21" t="str">
        <f>IFERROR(INDEX('Step 2 OMS Report'!$E$2:$E$1048576,MATCH('Sku Break Down'!A3945,'Step 2 OMS Report'!$A$2:$A$1048576,0)),"")</f>
        <v/>
      </c>
      <c r="E3945" s="21" t="str">
        <f>IFERROR(INDEX('Product Info (Hide)'!$E$2:$E$1840,MATCH('Sku Break Down'!C3945,Manufacture_SKUHiddenSheet,0)),"")</f>
        <v/>
      </c>
      <c r="F3945" s="21" t="str">
        <f>IF(A3945="","",SUMIFS('Step 1 Customer Remit'!$J$17:$J$1048576,'Step 1 Customer Remit'!$B$17:$B$1048576,'Sku Break Down'!A3945,'Step 1 Customer Remit'!$D$17:$D$1048576,"Return"))</f>
        <v/>
      </c>
      <c r="G3945" s="21" t="str">
        <f>IF(A3945="","",SUMIFS('Step 1 Customer Remit'!$F$17:$F$1048576,'Step 1 Customer Remit'!$B$17:$B$1048576,'Sku Break Down'!A3945,'Step 1 Customer Remit'!$D$17:$D$1048576,"Return"))</f>
        <v/>
      </c>
      <c r="H3945" s="21" t="str">
        <f t="shared" si="245"/>
        <v/>
      </c>
      <c r="I3945" s="21" t="str">
        <f>IF(A3945="","",SUMIF('Step 2 OMS Report'!$C$2:$C$1048576,'Sku Break Down'!A3945,'Step 2 OMS Report'!$G$2:$G$1048576))</f>
        <v/>
      </c>
      <c r="J3945" s="21" t="str">
        <f>IF(A3945="","",SUMIFS('Step 2 OMS Report'!$I$2:$I$1048576,'Step 2 OMS Report'!$C$2:$C$1048576,'Sku Break Down'!A3945))</f>
        <v/>
      </c>
      <c r="K3945" s="21" t="str">
        <f t="shared" si="246"/>
        <v/>
      </c>
      <c r="L3945" s="22" t="str">
        <f t="shared" si="248"/>
        <v/>
      </c>
      <c r="M3945" s="22" t="str">
        <f t="shared" si="247"/>
        <v/>
      </c>
    </row>
    <row r="3946" spans="1:13" x14ac:dyDescent="0.55000000000000004">
      <c r="A3946" s="24"/>
      <c r="B3946" s="21" t="str">
        <f>IFERROR(INDEX('Step 2 OMS Report'!$D$2:$D$1048576,MATCH('Sku Break Down'!A3946,'Step 2 OMS Report'!$C$2:$C$1048576,0)),"")</f>
        <v/>
      </c>
      <c r="C3946" s="21" t="str">
        <f>IFERROR(INDEX('Step 2 OMS Report'!$F$2:$F$1048576,MATCH('Sku Break Down'!A3946,'Step 2 OMS Report'!$C$2:$C$1048576,0)),"")</f>
        <v/>
      </c>
      <c r="D3946" s="21" t="str">
        <f>IFERROR(INDEX('Step 2 OMS Report'!$E$2:$E$1048576,MATCH('Sku Break Down'!A3946,'Step 2 OMS Report'!$A$2:$A$1048576,0)),"")</f>
        <v/>
      </c>
      <c r="E3946" s="21" t="str">
        <f>IFERROR(INDEX('Product Info (Hide)'!$E$2:$E$1840,MATCH('Sku Break Down'!C3946,Manufacture_SKUHiddenSheet,0)),"")</f>
        <v/>
      </c>
      <c r="F3946" s="21" t="str">
        <f>IF(A3946="","",SUMIFS('Step 1 Customer Remit'!$J$17:$J$1048576,'Step 1 Customer Remit'!$B$17:$B$1048576,'Sku Break Down'!A3946,'Step 1 Customer Remit'!$D$17:$D$1048576,"Return"))</f>
        <v/>
      </c>
      <c r="G3946" s="21" t="str">
        <f>IF(A3946="","",SUMIFS('Step 1 Customer Remit'!$F$17:$F$1048576,'Step 1 Customer Remit'!$B$17:$B$1048576,'Sku Break Down'!A3946,'Step 1 Customer Remit'!$D$17:$D$1048576,"Return"))</f>
        <v/>
      </c>
      <c r="H3946" s="21" t="str">
        <f t="shared" si="245"/>
        <v/>
      </c>
      <c r="I3946" s="21" t="str">
        <f>IF(A3946="","",SUMIF('Step 2 OMS Report'!$C$2:$C$1048576,'Sku Break Down'!A3946,'Step 2 OMS Report'!$G$2:$G$1048576))</f>
        <v/>
      </c>
      <c r="J3946" s="21" t="str">
        <f>IF(A3946="","",SUMIFS('Step 2 OMS Report'!$I$2:$I$1048576,'Step 2 OMS Report'!$C$2:$C$1048576,'Sku Break Down'!A3946))</f>
        <v/>
      </c>
      <c r="K3946" s="21" t="str">
        <f t="shared" si="246"/>
        <v/>
      </c>
      <c r="L3946" s="22" t="str">
        <f t="shared" si="248"/>
        <v/>
      </c>
      <c r="M3946" s="22" t="str">
        <f t="shared" si="247"/>
        <v/>
      </c>
    </row>
    <row r="3947" spans="1:13" x14ac:dyDescent="0.55000000000000004">
      <c r="A3947" s="24"/>
      <c r="B3947" s="21" t="str">
        <f>IFERROR(INDEX('Step 2 OMS Report'!$D$2:$D$1048576,MATCH('Sku Break Down'!A3947,'Step 2 OMS Report'!$C$2:$C$1048576,0)),"")</f>
        <v/>
      </c>
      <c r="C3947" s="21" t="str">
        <f>IFERROR(INDEX('Step 2 OMS Report'!$F$2:$F$1048576,MATCH('Sku Break Down'!A3947,'Step 2 OMS Report'!$C$2:$C$1048576,0)),"")</f>
        <v/>
      </c>
      <c r="D3947" s="21" t="str">
        <f>IFERROR(INDEX('Step 2 OMS Report'!$E$2:$E$1048576,MATCH('Sku Break Down'!A3947,'Step 2 OMS Report'!$A$2:$A$1048576,0)),"")</f>
        <v/>
      </c>
      <c r="E3947" s="21" t="str">
        <f>IFERROR(INDEX('Product Info (Hide)'!$E$2:$E$1840,MATCH('Sku Break Down'!C3947,Manufacture_SKUHiddenSheet,0)),"")</f>
        <v/>
      </c>
      <c r="F3947" s="21" t="str">
        <f>IF(A3947="","",SUMIFS('Step 1 Customer Remit'!$J$17:$J$1048576,'Step 1 Customer Remit'!$B$17:$B$1048576,'Sku Break Down'!A3947,'Step 1 Customer Remit'!$D$17:$D$1048576,"Return"))</f>
        <v/>
      </c>
      <c r="G3947" s="21" t="str">
        <f>IF(A3947="","",SUMIFS('Step 1 Customer Remit'!$F$17:$F$1048576,'Step 1 Customer Remit'!$B$17:$B$1048576,'Sku Break Down'!A3947,'Step 1 Customer Remit'!$D$17:$D$1048576,"Return"))</f>
        <v/>
      </c>
      <c r="H3947" s="21" t="str">
        <f t="shared" si="245"/>
        <v/>
      </c>
      <c r="I3947" s="21" t="str">
        <f>IF(A3947="","",SUMIF('Step 2 OMS Report'!$C$2:$C$1048576,'Sku Break Down'!A3947,'Step 2 OMS Report'!$G$2:$G$1048576))</f>
        <v/>
      </c>
      <c r="J3947" s="21" t="str">
        <f>IF(A3947="","",SUMIFS('Step 2 OMS Report'!$I$2:$I$1048576,'Step 2 OMS Report'!$C$2:$C$1048576,'Sku Break Down'!A3947))</f>
        <v/>
      </c>
      <c r="K3947" s="21" t="str">
        <f t="shared" si="246"/>
        <v/>
      </c>
      <c r="L3947" s="22" t="str">
        <f t="shared" si="248"/>
        <v/>
      </c>
      <c r="M3947" s="22" t="str">
        <f t="shared" si="247"/>
        <v/>
      </c>
    </row>
    <row r="3948" spans="1:13" x14ac:dyDescent="0.55000000000000004">
      <c r="A3948" s="24"/>
      <c r="B3948" s="21" t="str">
        <f>IFERROR(INDEX('Step 2 OMS Report'!$D$2:$D$1048576,MATCH('Sku Break Down'!A3948,'Step 2 OMS Report'!$C$2:$C$1048576,0)),"")</f>
        <v/>
      </c>
      <c r="C3948" s="21" t="str">
        <f>IFERROR(INDEX('Step 2 OMS Report'!$F$2:$F$1048576,MATCH('Sku Break Down'!A3948,'Step 2 OMS Report'!$C$2:$C$1048576,0)),"")</f>
        <v/>
      </c>
      <c r="D3948" s="21" t="str">
        <f>IFERROR(INDEX('Step 2 OMS Report'!$E$2:$E$1048576,MATCH('Sku Break Down'!A3948,'Step 2 OMS Report'!$A$2:$A$1048576,0)),"")</f>
        <v/>
      </c>
      <c r="E3948" s="21" t="str">
        <f>IFERROR(INDEX('Product Info (Hide)'!$E$2:$E$1840,MATCH('Sku Break Down'!C3948,Manufacture_SKUHiddenSheet,0)),"")</f>
        <v/>
      </c>
      <c r="F3948" s="21" t="str">
        <f>IF(A3948="","",SUMIFS('Step 1 Customer Remit'!$J$17:$J$1048576,'Step 1 Customer Remit'!$B$17:$B$1048576,'Sku Break Down'!A3948,'Step 1 Customer Remit'!$D$17:$D$1048576,"Return"))</f>
        <v/>
      </c>
      <c r="G3948" s="21" t="str">
        <f>IF(A3948="","",SUMIFS('Step 1 Customer Remit'!$F$17:$F$1048576,'Step 1 Customer Remit'!$B$17:$B$1048576,'Sku Break Down'!A3948,'Step 1 Customer Remit'!$D$17:$D$1048576,"Return"))</f>
        <v/>
      </c>
      <c r="H3948" s="21" t="str">
        <f t="shared" si="245"/>
        <v/>
      </c>
      <c r="I3948" s="21" t="str">
        <f>IF(A3948="","",SUMIF('Step 2 OMS Report'!$C$2:$C$1048576,'Sku Break Down'!A3948,'Step 2 OMS Report'!$G$2:$G$1048576))</f>
        <v/>
      </c>
      <c r="J3948" s="21" t="str">
        <f>IF(A3948="","",SUMIFS('Step 2 OMS Report'!$I$2:$I$1048576,'Step 2 OMS Report'!$C$2:$C$1048576,'Sku Break Down'!A3948))</f>
        <v/>
      </c>
      <c r="K3948" s="21" t="str">
        <f t="shared" si="246"/>
        <v/>
      </c>
      <c r="L3948" s="22" t="str">
        <f t="shared" si="248"/>
        <v/>
      </c>
      <c r="M3948" s="22" t="str">
        <f t="shared" si="247"/>
        <v/>
      </c>
    </row>
    <row r="3949" spans="1:13" x14ac:dyDescent="0.55000000000000004">
      <c r="A3949" s="24"/>
      <c r="B3949" s="21" t="str">
        <f>IFERROR(INDEX('Step 2 OMS Report'!$D$2:$D$1048576,MATCH('Sku Break Down'!A3949,'Step 2 OMS Report'!$C$2:$C$1048576,0)),"")</f>
        <v/>
      </c>
      <c r="C3949" s="21" t="str">
        <f>IFERROR(INDEX('Step 2 OMS Report'!$F$2:$F$1048576,MATCH('Sku Break Down'!A3949,'Step 2 OMS Report'!$C$2:$C$1048576,0)),"")</f>
        <v/>
      </c>
      <c r="D3949" s="21" t="str">
        <f>IFERROR(INDEX('Step 2 OMS Report'!$E$2:$E$1048576,MATCH('Sku Break Down'!A3949,'Step 2 OMS Report'!$A$2:$A$1048576,0)),"")</f>
        <v/>
      </c>
      <c r="E3949" s="21" t="str">
        <f>IFERROR(INDEX('Product Info (Hide)'!$E$2:$E$1840,MATCH('Sku Break Down'!C3949,Manufacture_SKUHiddenSheet,0)),"")</f>
        <v/>
      </c>
      <c r="F3949" s="21" t="str">
        <f>IF(A3949="","",SUMIFS('Step 1 Customer Remit'!$J$17:$J$1048576,'Step 1 Customer Remit'!$B$17:$B$1048576,'Sku Break Down'!A3949,'Step 1 Customer Remit'!$D$17:$D$1048576,"Return"))</f>
        <v/>
      </c>
      <c r="G3949" s="21" t="str">
        <f>IF(A3949="","",SUMIFS('Step 1 Customer Remit'!$F$17:$F$1048576,'Step 1 Customer Remit'!$B$17:$B$1048576,'Sku Break Down'!A3949,'Step 1 Customer Remit'!$D$17:$D$1048576,"Return"))</f>
        <v/>
      </c>
      <c r="H3949" s="21" t="str">
        <f t="shared" si="245"/>
        <v/>
      </c>
      <c r="I3949" s="21" t="str">
        <f>IF(A3949="","",SUMIF('Step 2 OMS Report'!$C$2:$C$1048576,'Sku Break Down'!A3949,'Step 2 OMS Report'!$G$2:$G$1048576))</f>
        <v/>
      </c>
      <c r="J3949" s="21" t="str">
        <f>IF(A3949="","",SUMIFS('Step 2 OMS Report'!$I$2:$I$1048576,'Step 2 OMS Report'!$C$2:$C$1048576,'Sku Break Down'!A3949))</f>
        <v/>
      </c>
      <c r="K3949" s="21" t="str">
        <f t="shared" si="246"/>
        <v/>
      </c>
      <c r="L3949" s="22" t="str">
        <f t="shared" si="248"/>
        <v/>
      </c>
      <c r="M3949" s="22" t="str">
        <f t="shared" si="247"/>
        <v/>
      </c>
    </row>
    <row r="3950" spans="1:13" x14ac:dyDescent="0.55000000000000004">
      <c r="A3950" s="24"/>
      <c r="B3950" s="21" t="str">
        <f>IFERROR(INDEX('Step 2 OMS Report'!$D$2:$D$1048576,MATCH('Sku Break Down'!A3950,'Step 2 OMS Report'!$C$2:$C$1048576,0)),"")</f>
        <v/>
      </c>
      <c r="C3950" s="21" t="str">
        <f>IFERROR(INDEX('Step 2 OMS Report'!$F$2:$F$1048576,MATCH('Sku Break Down'!A3950,'Step 2 OMS Report'!$C$2:$C$1048576,0)),"")</f>
        <v/>
      </c>
      <c r="D3950" s="21" t="str">
        <f>IFERROR(INDEX('Step 2 OMS Report'!$E$2:$E$1048576,MATCH('Sku Break Down'!A3950,'Step 2 OMS Report'!$A$2:$A$1048576,0)),"")</f>
        <v/>
      </c>
      <c r="E3950" s="21" t="str">
        <f>IFERROR(INDEX('Product Info (Hide)'!$E$2:$E$1840,MATCH('Sku Break Down'!C3950,Manufacture_SKUHiddenSheet,0)),"")</f>
        <v/>
      </c>
      <c r="F3950" s="21" t="str">
        <f>IF(A3950="","",SUMIFS('Step 1 Customer Remit'!$J$17:$J$1048576,'Step 1 Customer Remit'!$B$17:$B$1048576,'Sku Break Down'!A3950,'Step 1 Customer Remit'!$D$17:$D$1048576,"Return"))</f>
        <v/>
      </c>
      <c r="G3950" s="21" t="str">
        <f>IF(A3950="","",SUMIFS('Step 1 Customer Remit'!$F$17:$F$1048576,'Step 1 Customer Remit'!$B$17:$B$1048576,'Sku Break Down'!A3950,'Step 1 Customer Remit'!$D$17:$D$1048576,"Return"))</f>
        <v/>
      </c>
      <c r="H3950" s="21" t="str">
        <f t="shared" si="245"/>
        <v/>
      </c>
      <c r="I3950" s="21" t="str">
        <f>IF(A3950="","",SUMIF('Step 2 OMS Report'!$C$2:$C$1048576,'Sku Break Down'!A3950,'Step 2 OMS Report'!$G$2:$G$1048576))</f>
        <v/>
      </c>
      <c r="J3950" s="21" t="str">
        <f>IF(A3950="","",SUMIFS('Step 2 OMS Report'!$I$2:$I$1048576,'Step 2 OMS Report'!$C$2:$C$1048576,'Sku Break Down'!A3950))</f>
        <v/>
      </c>
      <c r="K3950" s="21" t="str">
        <f t="shared" si="246"/>
        <v/>
      </c>
      <c r="L3950" s="22" t="str">
        <f t="shared" si="248"/>
        <v/>
      </c>
      <c r="M3950" s="22" t="str">
        <f t="shared" si="247"/>
        <v/>
      </c>
    </row>
    <row r="3951" spans="1:13" x14ac:dyDescent="0.55000000000000004">
      <c r="A3951" s="24"/>
      <c r="B3951" s="21" t="str">
        <f>IFERROR(INDEX('Step 2 OMS Report'!$D$2:$D$1048576,MATCH('Sku Break Down'!A3951,'Step 2 OMS Report'!$C$2:$C$1048576,0)),"")</f>
        <v/>
      </c>
      <c r="C3951" s="21" t="str">
        <f>IFERROR(INDEX('Step 2 OMS Report'!$F$2:$F$1048576,MATCH('Sku Break Down'!A3951,'Step 2 OMS Report'!$C$2:$C$1048576,0)),"")</f>
        <v/>
      </c>
      <c r="D3951" s="21" t="str">
        <f>IFERROR(INDEX('Step 2 OMS Report'!$E$2:$E$1048576,MATCH('Sku Break Down'!A3951,'Step 2 OMS Report'!$A$2:$A$1048576,0)),"")</f>
        <v/>
      </c>
      <c r="E3951" s="21" t="str">
        <f>IFERROR(INDEX('Product Info (Hide)'!$E$2:$E$1840,MATCH('Sku Break Down'!C3951,Manufacture_SKUHiddenSheet,0)),"")</f>
        <v/>
      </c>
      <c r="F3951" s="21" t="str">
        <f>IF(A3951="","",SUMIFS('Step 1 Customer Remit'!$J$17:$J$1048576,'Step 1 Customer Remit'!$B$17:$B$1048576,'Sku Break Down'!A3951,'Step 1 Customer Remit'!$D$17:$D$1048576,"Return"))</f>
        <v/>
      </c>
      <c r="G3951" s="21" t="str">
        <f>IF(A3951="","",SUMIFS('Step 1 Customer Remit'!$F$17:$F$1048576,'Step 1 Customer Remit'!$B$17:$B$1048576,'Sku Break Down'!A3951,'Step 1 Customer Remit'!$D$17:$D$1048576,"Return"))</f>
        <v/>
      </c>
      <c r="H3951" s="21" t="str">
        <f t="shared" si="245"/>
        <v/>
      </c>
      <c r="I3951" s="21" t="str">
        <f>IF(A3951="","",SUMIF('Step 2 OMS Report'!$C$2:$C$1048576,'Sku Break Down'!A3951,'Step 2 OMS Report'!$G$2:$G$1048576))</f>
        <v/>
      </c>
      <c r="J3951" s="21" t="str">
        <f>IF(A3951="","",SUMIFS('Step 2 OMS Report'!$I$2:$I$1048576,'Step 2 OMS Report'!$C$2:$C$1048576,'Sku Break Down'!A3951))</f>
        <v/>
      </c>
      <c r="K3951" s="21" t="str">
        <f t="shared" si="246"/>
        <v/>
      </c>
      <c r="L3951" s="22" t="str">
        <f t="shared" si="248"/>
        <v/>
      </c>
      <c r="M3951" s="22" t="str">
        <f t="shared" si="247"/>
        <v/>
      </c>
    </row>
    <row r="3952" spans="1:13" x14ac:dyDescent="0.55000000000000004">
      <c r="A3952" s="24"/>
      <c r="B3952" s="21" t="str">
        <f>IFERROR(INDEX('Step 2 OMS Report'!$D$2:$D$1048576,MATCH('Sku Break Down'!A3952,'Step 2 OMS Report'!$C$2:$C$1048576,0)),"")</f>
        <v/>
      </c>
      <c r="C3952" s="21" t="str">
        <f>IFERROR(INDEX('Step 2 OMS Report'!$F$2:$F$1048576,MATCH('Sku Break Down'!A3952,'Step 2 OMS Report'!$C$2:$C$1048576,0)),"")</f>
        <v/>
      </c>
      <c r="D3952" s="21" t="str">
        <f>IFERROR(INDEX('Step 2 OMS Report'!$E$2:$E$1048576,MATCH('Sku Break Down'!A3952,'Step 2 OMS Report'!$A$2:$A$1048576,0)),"")</f>
        <v/>
      </c>
      <c r="E3952" s="21" t="str">
        <f>IFERROR(INDEX('Product Info (Hide)'!$E$2:$E$1840,MATCH('Sku Break Down'!C3952,Manufacture_SKUHiddenSheet,0)),"")</f>
        <v/>
      </c>
      <c r="F3952" s="21" t="str">
        <f>IF(A3952="","",SUMIFS('Step 1 Customer Remit'!$J$17:$J$1048576,'Step 1 Customer Remit'!$B$17:$B$1048576,'Sku Break Down'!A3952,'Step 1 Customer Remit'!$D$17:$D$1048576,"Return"))</f>
        <v/>
      </c>
      <c r="G3952" s="21" t="str">
        <f>IF(A3952="","",SUMIFS('Step 1 Customer Remit'!$F$17:$F$1048576,'Step 1 Customer Remit'!$B$17:$B$1048576,'Sku Break Down'!A3952,'Step 1 Customer Remit'!$D$17:$D$1048576,"Return"))</f>
        <v/>
      </c>
      <c r="H3952" s="21" t="str">
        <f t="shared" si="245"/>
        <v/>
      </c>
      <c r="I3952" s="21" t="str">
        <f>IF(A3952="","",SUMIF('Step 2 OMS Report'!$C$2:$C$1048576,'Sku Break Down'!A3952,'Step 2 OMS Report'!$G$2:$G$1048576))</f>
        <v/>
      </c>
      <c r="J3952" s="21" t="str">
        <f>IF(A3952="","",SUMIFS('Step 2 OMS Report'!$I$2:$I$1048576,'Step 2 OMS Report'!$C$2:$C$1048576,'Sku Break Down'!A3952))</f>
        <v/>
      </c>
      <c r="K3952" s="21" t="str">
        <f t="shared" si="246"/>
        <v/>
      </c>
      <c r="L3952" s="22" t="str">
        <f t="shared" si="248"/>
        <v/>
      </c>
      <c r="M3952" s="22" t="str">
        <f t="shared" si="247"/>
        <v/>
      </c>
    </row>
    <row r="3953" spans="1:13" x14ac:dyDescent="0.55000000000000004">
      <c r="A3953" s="24"/>
      <c r="B3953" s="21" t="str">
        <f>IFERROR(INDEX('Step 2 OMS Report'!$D$2:$D$1048576,MATCH('Sku Break Down'!A3953,'Step 2 OMS Report'!$C$2:$C$1048576,0)),"")</f>
        <v/>
      </c>
      <c r="C3953" s="21" t="str">
        <f>IFERROR(INDEX('Step 2 OMS Report'!$F$2:$F$1048576,MATCH('Sku Break Down'!A3953,'Step 2 OMS Report'!$C$2:$C$1048576,0)),"")</f>
        <v/>
      </c>
      <c r="D3953" s="21" t="str">
        <f>IFERROR(INDEX('Step 2 OMS Report'!$E$2:$E$1048576,MATCH('Sku Break Down'!A3953,'Step 2 OMS Report'!$A$2:$A$1048576,0)),"")</f>
        <v/>
      </c>
      <c r="E3953" s="21" t="str">
        <f>IFERROR(INDEX('Product Info (Hide)'!$E$2:$E$1840,MATCH('Sku Break Down'!C3953,Manufacture_SKUHiddenSheet,0)),"")</f>
        <v/>
      </c>
      <c r="F3953" s="21" t="str">
        <f>IF(A3953="","",SUMIFS('Step 1 Customer Remit'!$J$17:$J$1048576,'Step 1 Customer Remit'!$B$17:$B$1048576,'Sku Break Down'!A3953,'Step 1 Customer Remit'!$D$17:$D$1048576,"Return"))</f>
        <v/>
      </c>
      <c r="G3953" s="21" t="str">
        <f>IF(A3953="","",SUMIFS('Step 1 Customer Remit'!$F$17:$F$1048576,'Step 1 Customer Remit'!$B$17:$B$1048576,'Sku Break Down'!A3953,'Step 1 Customer Remit'!$D$17:$D$1048576,"Return"))</f>
        <v/>
      </c>
      <c r="H3953" s="21" t="str">
        <f t="shared" si="245"/>
        <v/>
      </c>
      <c r="I3953" s="21" t="str">
        <f>IF(A3953="","",SUMIF('Step 2 OMS Report'!$C$2:$C$1048576,'Sku Break Down'!A3953,'Step 2 OMS Report'!$G$2:$G$1048576))</f>
        <v/>
      </c>
      <c r="J3953" s="21" t="str">
        <f>IF(A3953="","",SUMIFS('Step 2 OMS Report'!$I$2:$I$1048576,'Step 2 OMS Report'!$C$2:$C$1048576,'Sku Break Down'!A3953))</f>
        <v/>
      </c>
      <c r="K3953" s="21" t="str">
        <f t="shared" si="246"/>
        <v/>
      </c>
      <c r="L3953" s="22" t="str">
        <f t="shared" si="248"/>
        <v/>
      </c>
      <c r="M3953" s="22" t="str">
        <f t="shared" si="247"/>
        <v/>
      </c>
    </row>
    <row r="3954" spans="1:13" x14ac:dyDescent="0.55000000000000004">
      <c r="A3954" s="24"/>
      <c r="B3954" s="21" t="str">
        <f>IFERROR(INDEX('Step 2 OMS Report'!$D$2:$D$1048576,MATCH('Sku Break Down'!A3954,'Step 2 OMS Report'!$C$2:$C$1048576,0)),"")</f>
        <v/>
      </c>
      <c r="C3954" s="21" t="str">
        <f>IFERROR(INDEX('Step 2 OMS Report'!$F$2:$F$1048576,MATCH('Sku Break Down'!A3954,'Step 2 OMS Report'!$C$2:$C$1048576,0)),"")</f>
        <v/>
      </c>
      <c r="D3954" s="21" t="str">
        <f>IFERROR(INDEX('Step 2 OMS Report'!$E$2:$E$1048576,MATCH('Sku Break Down'!A3954,'Step 2 OMS Report'!$A$2:$A$1048576,0)),"")</f>
        <v/>
      </c>
      <c r="E3954" s="21" t="str">
        <f>IFERROR(INDEX('Product Info (Hide)'!$E$2:$E$1840,MATCH('Sku Break Down'!C3954,Manufacture_SKUHiddenSheet,0)),"")</f>
        <v/>
      </c>
      <c r="F3954" s="21" t="str">
        <f>IF(A3954="","",SUMIFS('Step 1 Customer Remit'!$J$17:$J$1048576,'Step 1 Customer Remit'!$B$17:$B$1048576,'Sku Break Down'!A3954,'Step 1 Customer Remit'!$D$17:$D$1048576,"Return"))</f>
        <v/>
      </c>
      <c r="G3954" s="21" t="str">
        <f>IF(A3954="","",SUMIFS('Step 1 Customer Remit'!$F$17:$F$1048576,'Step 1 Customer Remit'!$B$17:$B$1048576,'Sku Break Down'!A3954,'Step 1 Customer Remit'!$D$17:$D$1048576,"Return"))</f>
        <v/>
      </c>
      <c r="H3954" s="21" t="str">
        <f t="shared" si="245"/>
        <v/>
      </c>
      <c r="I3954" s="21" t="str">
        <f>IF(A3954="","",SUMIF('Step 2 OMS Report'!$C$2:$C$1048576,'Sku Break Down'!A3954,'Step 2 OMS Report'!$G$2:$G$1048576))</f>
        <v/>
      </c>
      <c r="J3954" s="21" t="str">
        <f>IF(A3954="","",SUMIFS('Step 2 OMS Report'!$I$2:$I$1048576,'Step 2 OMS Report'!$C$2:$C$1048576,'Sku Break Down'!A3954))</f>
        <v/>
      </c>
      <c r="K3954" s="21" t="str">
        <f t="shared" si="246"/>
        <v/>
      </c>
      <c r="L3954" s="22" t="str">
        <f t="shared" si="248"/>
        <v/>
      </c>
      <c r="M3954" s="22" t="str">
        <f t="shared" si="247"/>
        <v/>
      </c>
    </row>
    <row r="3955" spans="1:13" x14ac:dyDescent="0.55000000000000004">
      <c r="A3955" s="24"/>
      <c r="B3955" s="21" t="str">
        <f>IFERROR(INDEX('Step 2 OMS Report'!$D$2:$D$1048576,MATCH('Sku Break Down'!A3955,'Step 2 OMS Report'!$C$2:$C$1048576,0)),"")</f>
        <v/>
      </c>
      <c r="C3955" s="21" t="str">
        <f>IFERROR(INDEX('Step 2 OMS Report'!$F$2:$F$1048576,MATCH('Sku Break Down'!A3955,'Step 2 OMS Report'!$C$2:$C$1048576,0)),"")</f>
        <v/>
      </c>
      <c r="D3955" s="21" t="str">
        <f>IFERROR(INDEX('Step 2 OMS Report'!$E$2:$E$1048576,MATCH('Sku Break Down'!A3955,'Step 2 OMS Report'!$A$2:$A$1048576,0)),"")</f>
        <v/>
      </c>
      <c r="E3955" s="21" t="str">
        <f>IFERROR(INDEX('Product Info (Hide)'!$E$2:$E$1840,MATCH('Sku Break Down'!C3955,Manufacture_SKUHiddenSheet,0)),"")</f>
        <v/>
      </c>
      <c r="F3955" s="21" t="str">
        <f>IF(A3955="","",SUMIFS('Step 1 Customer Remit'!$J$17:$J$1048576,'Step 1 Customer Remit'!$B$17:$B$1048576,'Sku Break Down'!A3955,'Step 1 Customer Remit'!$D$17:$D$1048576,"Return"))</f>
        <v/>
      </c>
      <c r="G3955" s="21" t="str">
        <f>IF(A3955="","",SUMIFS('Step 1 Customer Remit'!$F$17:$F$1048576,'Step 1 Customer Remit'!$B$17:$B$1048576,'Sku Break Down'!A3955,'Step 1 Customer Remit'!$D$17:$D$1048576,"Return"))</f>
        <v/>
      </c>
      <c r="H3955" s="21" t="str">
        <f t="shared" si="245"/>
        <v/>
      </c>
      <c r="I3955" s="21" t="str">
        <f>IF(A3955="","",SUMIF('Step 2 OMS Report'!$C$2:$C$1048576,'Sku Break Down'!A3955,'Step 2 OMS Report'!$G$2:$G$1048576))</f>
        <v/>
      </c>
      <c r="J3955" s="21" t="str">
        <f>IF(A3955="","",SUMIFS('Step 2 OMS Report'!$I$2:$I$1048576,'Step 2 OMS Report'!$C$2:$C$1048576,'Sku Break Down'!A3955))</f>
        <v/>
      </c>
      <c r="K3955" s="21" t="str">
        <f t="shared" si="246"/>
        <v/>
      </c>
      <c r="L3955" s="22" t="str">
        <f t="shared" si="248"/>
        <v/>
      </c>
      <c r="M3955" s="22" t="str">
        <f t="shared" si="247"/>
        <v/>
      </c>
    </row>
    <row r="3956" spans="1:13" x14ac:dyDescent="0.55000000000000004">
      <c r="A3956" s="24"/>
      <c r="B3956" s="21" t="str">
        <f>IFERROR(INDEX('Step 2 OMS Report'!$D$2:$D$1048576,MATCH('Sku Break Down'!A3956,'Step 2 OMS Report'!$C$2:$C$1048576,0)),"")</f>
        <v/>
      </c>
      <c r="C3956" s="21" t="str">
        <f>IFERROR(INDEX('Step 2 OMS Report'!$F$2:$F$1048576,MATCH('Sku Break Down'!A3956,'Step 2 OMS Report'!$C$2:$C$1048576,0)),"")</f>
        <v/>
      </c>
      <c r="D3956" s="21" t="str">
        <f>IFERROR(INDEX('Step 2 OMS Report'!$E$2:$E$1048576,MATCH('Sku Break Down'!A3956,'Step 2 OMS Report'!$A$2:$A$1048576,0)),"")</f>
        <v/>
      </c>
      <c r="E3956" s="21" t="str">
        <f>IFERROR(INDEX('Product Info (Hide)'!$E$2:$E$1840,MATCH('Sku Break Down'!C3956,Manufacture_SKUHiddenSheet,0)),"")</f>
        <v/>
      </c>
      <c r="F3956" s="21" t="str">
        <f>IF(A3956="","",SUMIFS('Step 1 Customer Remit'!$J$17:$J$1048576,'Step 1 Customer Remit'!$B$17:$B$1048576,'Sku Break Down'!A3956,'Step 1 Customer Remit'!$D$17:$D$1048576,"Return"))</f>
        <v/>
      </c>
      <c r="G3956" s="21" t="str">
        <f>IF(A3956="","",SUMIFS('Step 1 Customer Remit'!$F$17:$F$1048576,'Step 1 Customer Remit'!$B$17:$B$1048576,'Sku Break Down'!A3956,'Step 1 Customer Remit'!$D$17:$D$1048576,"Return"))</f>
        <v/>
      </c>
      <c r="H3956" s="21" t="str">
        <f t="shared" si="245"/>
        <v/>
      </c>
      <c r="I3956" s="21" t="str">
        <f>IF(A3956="","",SUMIF('Step 2 OMS Report'!$C$2:$C$1048576,'Sku Break Down'!A3956,'Step 2 OMS Report'!$G$2:$G$1048576))</f>
        <v/>
      </c>
      <c r="J3956" s="21" t="str">
        <f>IF(A3956="","",SUMIFS('Step 2 OMS Report'!$I$2:$I$1048576,'Step 2 OMS Report'!$C$2:$C$1048576,'Sku Break Down'!A3956))</f>
        <v/>
      </c>
      <c r="K3956" s="21" t="str">
        <f t="shared" si="246"/>
        <v/>
      </c>
      <c r="L3956" s="22" t="str">
        <f t="shared" si="248"/>
        <v/>
      </c>
      <c r="M3956" s="22" t="str">
        <f t="shared" si="247"/>
        <v/>
      </c>
    </row>
    <row r="3957" spans="1:13" x14ac:dyDescent="0.55000000000000004">
      <c r="A3957" s="24"/>
      <c r="B3957" s="21" t="str">
        <f>IFERROR(INDEX('Step 2 OMS Report'!$D$2:$D$1048576,MATCH('Sku Break Down'!A3957,'Step 2 OMS Report'!$C$2:$C$1048576,0)),"")</f>
        <v/>
      </c>
      <c r="C3957" s="21" t="str">
        <f>IFERROR(INDEX('Step 2 OMS Report'!$F$2:$F$1048576,MATCH('Sku Break Down'!A3957,'Step 2 OMS Report'!$C$2:$C$1048576,0)),"")</f>
        <v/>
      </c>
      <c r="D3957" s="21" t="str">
        <f>IFERROR(INDEX('Step 2 OMS Report'!$E$2:$E$1048576,MATCH('Sku Break Down'!A3957,'Step 2 OMS Report'!$A$2:$A$1048576,0)),"")</f>
        <v/>
      </c>
      <c r="E3957" s="21" t="str">
        <f>IFERROR(INDEX('Product Info (Hide)'!$E$2:$E$1840,MATCH('Sku Break Down'!C3957,Manufacture_SKUHiddenSheet,0)),"")</f>
        <v/>
      </c>
      <c r="F3957" s="21" t="str">
        <f>IF(A3957="","",SUMIFS('Step 1 Customer Remit'!$J$17:$J$1048576,'Step 1 Customer Remit'!$B$17:$B$1048576,'Sku Break Down'!A3957,'Step 1 Customer Remit'!$D$17:$D$1048576,"Return"))</f>
        <v/>
      </c>
      <c r="G3957" s="21" t="str">
        <f>IF(A3957="","",SUMIFS('Step 1 Customer Remit'!$F$17:$F$1048576,'Step 1 Customer Remit'!$B$17:$B$1048576,'Sku Break Down'!A3957,'Step 1 Customer Remit'!$D$17:$D$1048576,"Return"))</f>
        <v/>
      </c>
      <c r="H3957" s="21" t="str">
        <f t="shared" si="245"/>
        <v/>
      </c>
      <c r="I3957" s="21" t="str">
        <f>IF(A3957="","",SUMIF('Step 2 OMS Report'!$C$2:$C$1048576,'Sku Break Down'!A3957,'Step 2 OMS Report'!$G$2:$G$1048576))</f>
        <v/>
      </c>
      <c r="J3957" s="21" t="str">
        <f>IF(A3957="","",SUMIFS('Step 2 OMS Report'!$I$2:$I$1048576,'Step 2 OMS Report'!$C$2:$C$1048576,'Sku Break Down'!A3957))</f>
        <v/>
      </c>
      <c r="K3957" s="21" t="str">
        <f t="shared" si="246"/>
        <v/>
      </c>
      <c r="L3957" s="22" t="str">
        <f t="shared" si="248"/>
        <v/>
      </c>
      <c r="M3957" s="22" t="str">
        <f t="shared" si="247"/>
        <v/>
      </c>
    </row>
    <row r="3958" spans="1:13" x14ac:dyDescent="0.55000000000000004">
      <c r="A3958" s="24"/>
      <c r="B3958" s="21" t="str">
        <f>IFERROR(INDEX('Step 2 OMS Report'!$D$2:$D$1048576,MATCH('Sku Break Down'!A3958,'Step 2 OMS Report'!$C$2:$C$1048576,0)),"")</f>
        <v/>
      </c>
      <c r="C3958" s="21" t="str">
        <f>IFERROR(INDEX('Step 2 OMS Report'!$F$2:$F$1048576,MATCH('Sku Break Down'!A3958,'Step 2 OMS Report'!$C$2:$C$1048576,0)),"")</f>
        <v/>
      </c>
      <c r="D3958" s="21" t="str">
        <f>IFERROR(INDEX('Step 2 OMS Report'!$E$2:$E$1048576,MATCH('Sku Break Down'!A3958,'Step 2 OMS Report'!$A$2:$A$1048576,0)),"")</f>
        <v/>
      </c>
      <c r="E3958" s="21" t="str">
        <f>IFERROR(INDEX('Product Info (Hide)'!$E$2:$E$1840,MATCH('Sku Break Down'!C3958,Manufacture_SKUHiddenSheet,0)),"")</f>
        <v/>
      </c>
      <c r="F3958" s="21" t="str">
        <f>IF(A3958="","",SUMIFS('Step 1 Customer Remit'!$J$17:$J$1048576,'Step 1 Customer Remit'!$B$17:$B$1048576,'Sku Break Down'!A3958,'Step 1 Customer Remit'!$D$17:$D$1048576,"Return"))</f>
        <v/>
      </c>
      <c r="G3958" s="21" t="str">
        <f>IF(A3958="","",SUMIFS('Step 1 Customer Remit'!$F$17:$F$1048576,'Step 1 Customer Remit'!$B$17:$B$1048576,'Sku Break Down'!A3958,'Step 1 Customer Remit'!$D$17:$D$1048576,"Return"))</f>
        <v/>
      </c>
      <c r="H3958" s="21" t="str">
        <f t="shared" si="245"/>
        <v/>
      </c>
      <c r="I3958" s="21" t="str">
        <f>IF(A3958="","",SUMIF('Step 2 OMS Report'!$C$2:$C$1048576,'Sku Break Down'!A3958,'Step 2 OMS Report'!$G$2:$G$1048576))</f>
        <v/>
      </c>
      <c r="J3958" s="21" t="str">
        <f>IF(A3958="","",SUMIFS('Step 2 OMS Report'!$I$2:$I$1048576,'Step 2 OMS Report'!$C$2:$C$1048576,'Sku Break Down'!A3958))</f>
        <v/>
      </c>
      <c r="K3958" s="21" t="str">
        <f t="shared" si="246"/>
        <v/>
      </c>
      <c r="L3958" s="22" t="str">
        <f t="shared" si="248"/>
        <v/>
      </c>
      <c r="M3958" s="22" t="str">
        <f t="shared" si="247"/>
        <v/>
      </c>
    </row>
    <row r="3959" spans="1:13" x14ac:dyDescent="0.55000000000000004">
      <c r="A3959" s="24"/>
      <c r="B3959" s="21" t="str">
        <f>IFERROR(INDEX('Step 2 OMS Report'!$D$2:$D$1048576,MATCH('Sku Break Down'!A3959,'Step 2 OMS Report'!$C$2:$C$1048576,0)),"")</f>
        <v/>
      </c>
      <c r="C3959" s="21" t="str">
        <f>IFERROR(INDEX('Step 2 OMS Report'!$F$2:$F$1048576,MATCH('Sku Break Down'!A3959,'Step 2 OMS Report'!$C$2:$C$1048576,0)),"")</f>
        <v/>
      </c>
      <c r="D3959" s="21" t="str">
        <f>IFERROR(INDEX('Step 2 OMS Report'!$E$2:$E$1048576,MATCH('Sku Break Down'!A3959,'Step 2 OMS Report'!$A$2:$A$1048576,0)),"")</f>
        <v/>
      </c>
      <c r="E3959" s="21" t="str">
        <f>IFERROR(INDEX('Product Info (Hide)'!$E$2:$E$1840,MATCH('Sku Break Down'!C3959,Manufacture_SKUHiddenSheet,0)),"")</f>
        <v/>
      </c>
      <c r="F3959" s="21" t="str">
        <f>IF(A3959="","",SUMIFS('Step 1 Customer Remit'!$J$17:$J$1048576,'Step 1 Customer Remit'!$B$17:$B$1048576,'Sku Break Down'!A3959,'Step 1 Customer Remit'!$D$17:$D$1048576,"Return"))</f>
        <v/>
      </c>
      <c r="G3959" s="21" t="str">
        <f>IF(A3959="","",SUMIFS('Step 1 Customer Remit'!$F$17:$F$1048576,'Step 1 Customer Remit'!$B$17:$B$1048576,'Sku Break Down'!A3959,'Step 1 Customer Remit'!$D$17:$D$1048576,"Return"))</f>
        <v/>
      </c>
      <c r="H3959" s="21" t="str">
        <f t="shared" si="245"/>
        <v/>
      </c>
      <c r="I3959" s="21" t="str">
        <f>IF(A3959="","",SUMIF('Step 2 OMS Report'!$C$2:$C$1048576,'Sku Break Down'!A3959,'Step 2 OMS Report'!$G$2:$G$1048576))</f>
        <v/>
      </c>
      <c r="J3959" s="21" t="str">
        <f>IF(A3959="","",SUMIFS('Step 2 OMS Report'!$I$2:$I$1048576,'Step 2 OMS Report'!$C$2:$C$1048576,'Sku Break Down'!A3959))</f>
        <v/>
      </c>
      <c r="K3959" s="21" t="str">
        <f t="shared" si="246"/>
        <v/>
      </c>
      <c r="L3959" s="22" t="str">
        <f t="shared" si="248"/>
        <v/>
      </c>
      <c r="M3959" s="22" t="str">
        <f t="shared" si="247"/>
        <v/>
      </c>
    </row>
    <row r="3960" spans="1:13" x14ac:dyDescent="0.55000000000000004">
      <c r="A3960" s="24"/>
      <c r="B3960" s="21" t="str">
        <f>IFERROR(INDEX('Step 2 OMS Report'!$D$2:$D$1048576,MATCH('Sku Break Down'!A3960,'Step 2 OMS Report'!$C$2:$C$1048576,0)),"")</f>
        <v/>
      </c>
      <c r="C3960" s="21" t="str">
        <f>IFERROR(INDEX('Step 2 OMS Report'!$F$2:$F$1048576,MATCH('Sku Break Down'!A3960,'Step 2 OMS Report'!$C$2:$C$1048576,0)),"")</f>
        <v/>
      </c>
      <c r="D3960" s="21" t="str">
        <f>IFERROR(INDEX('Step 2 OMS Report'!$E$2:$E$1048576,MATCH('Sku Break Down'!A3960,'Step 2 OMS Report'!$A$2:$A$1048576,0)),"")</f>
        <v/>
      </c>
      <c r="E3960" s="21" t="str">
        <f>IFERROR(INDEX('Product Info (Hide)'!$E$2:$E$1840,MATCH('Sku Break Down'!C3960,Manufacture_SKUHiddenSheet,0)),"")</f>
        <v/>
      </c>
      <c r="F3960" s="21" t="str">
        <f>IF(A3960="","",SUMIFS('Step 1 Customer Remit'!$J$17:$J$1048576,'Step 1 Customer Remit'!$B$17:$B$1048576,'Sku Break Down'!A3960,'Step 1 Customer Remit'!$D$17:$D$1048576,"Return"))</f>
        <v/>
      </c>
      <c r="G3960" s="21" t="str">
        <f>IF(A3960="","",SUMIFS('Step 1 Customer Remit'!$F$17:$F$1048576,'Step 1 Customer Remit'!$B$17:$B$1048576,'Sku Break Down'!A3960,'Step 1 Customer Remit'!$D$17:$D$1048576,"Return"))</f>
        <v/>
      </c>
      <c r="H3960" s="21" t="str">
        <f t="shared" si="245"/>
        <v/>
      </c>
      <c r="I3960" s="21" t="str">
        <f>IF(A3960="","",SUMIF('Step 2 OMS Report'!$C$2:$C$1048576,'Sku Break Down'!A3960,'Step 2 OMS Report'!$G$2:$G$1048576))</f>
        <v/>
      </c>
      <c r="J3960" s="21" t="str">
        <f>IF(A3960="","",SUMIFS('Step 2 OMS Report'!$I$2:$I$1048576,'Step 2 OMS Report'!$C$2:$C$1048576,'Sku Break Down'!A3960))</f>
        <v/>
      </c>
      <c r="K3960" s="21" t="str">
        <f t="shared" si="246"/>
        <v/>
      </c>
      <c r="L3960" s="22" t="str">
        <f t="shared" si="248"/>
        <v/>
      </c>
      <c r="M3960" s="22" t="str">
        <f t="shared" si="247"/>
        <v/>
      </c>
    </row>
    <row r="3961" spans="1:13" x14ac:dyDescent="0.55000000000000004">
      <c r="A3961" s="24"/>
      <c r="B3961" s="21" t="str">
        <f>IFERROR(INDEX('Step 2 OMS Report'!$D$2:$D$1048576,MATCH('Sku Break Down'!A3961,'Step 2 OMS Report'!$C$2:$C$1048576,0)),"")</f>
        <v/>
      </c>
      <c r="C3961" s="21" t="str">
        <f>IFERROR(INDEX('Step 2 OMS Report'!$F$2:$F$1048576,MATCH('Sku Break Down'!A3961,'Step 2 OMS Report'!$C$2:$C$1048576,0)),"")</f>
        <v/>
      </c>
      <c r="D3961" s="21" t="str">
        <f>IFERROR(INDEX('Step 2 OMS Report'!$E$2:$E$1048576,MATCH('Sku Break Down'!A3961,'Step 2 OMS Report'!$A$2:$A$1048576,0)),"")</f>
        <v/>
      </c>
      <c r="E3961" s="21" t="str">
        <f>IFERROR(INDEX('Product Info (Hide)'!$E$2:$E$1840,MATCH('Sku Break Down'!C3961,Manufacture_SKUHiddenSheet,0)),"")</f>
        <v/>
      </c>
      <c r="F3961" s="21" t="str">
        <f>IF(A3961="","",SUMIFS('Step 1 Customer Remit'!$J$17:$J$1048576,'Step 1 Customer Remit'!$B$17:$B$1048576,'Sku Break Down'!A3961,'Step 1 Customer Remit'!$D$17:$D$1048576,"Return"))</f>
        <v/>
      </c>
      <c r="G3961" s="21" t="str">
        <f>IF(A3961="","",SUMIFS('Step 1 Customer Remit'!$F$17:$F$1048576,'Step 1 Customer Remit'!$B$17:$B$1048576,'Sku Break Down'!A3961,'Step 1 Customer Remit'!$D$17:$D$1048576,"Return"))</f>
        <v/>
      </c>
      <c r="H3961" s="21" t="str">
        <f t="shared" si="245"/>
        <v/>
      </c>
      <c r="I3961" s="21" t="str">
        <f>IF(A3961="","",SUMIF('Step 2 OMS Report'!$C$2:$C$1048576,'Sku Break Down'!A3961,'Step 2 OMS Report'!$G$2:$G$1048576))</f>
        <v/>
      </c>
      <c r="J3961" s="21" t="str">
        <f>IF(A3961="","",SUMIFS('Step 2 OMS Report'!$I$2:$I$1048576,'Step 2 OMS Report'!$C$2:$C$1048576,'Sku Break Down'!A3961))</f>
        <v/>
      </c>
      <c r="K3961" s="21" t="str">
        <f t="shared" si="246"/>
        <v/>
      </c>
      <c r="L3961" s="22" t="str">
        <f t="shared" si="248"/>
        <v/>
      </c>
      <c r="M3961" s="22" t="str">
        <f t="shared" si="247"/>
        <v/>
      </c>
    </row>
    <row r="3962" spans="1:13" x14ac:dyDescent="0.55000000000000004">
      <c r="A3962" s="24"/>
      <c r="B3962" s="21" t="str">
        <f>IFERROR(INDEX('Step 2 OMS Report'!$D$2:$D$1048576,MATCH('Sku Break Down'!A3962,'Step 2 OMS Report'!$C$2:$C$1048576,0)),"")</f>
        <v/>
      </c>
      <c r="C3962" s="21" t="str">
        <f>IFERROR(INDEX('Step 2 OMS Report'!$F$2:$F$1048576,MATCH('Sku Break Down'!A3962,'Step 2 OMS Report'!$C$2:$C$1048576,0)),"")</f>
        <v/>
      </c>
      <c r="D3962" s="21" t="str">
        <f>IFERROR(INDEX('Step 2 OMS Report'!$E$2:$E$1048576,MATCH('Sku Break Down'!A3962,'Step 2 OMS Report'!$A$2:$A$1048576,0)),"")</f>
        <v/>
      </c>
      <c r="E3962" s="21" t="str">
        <f>IFERROR(INDEX('Product Info (Hide)'!$E$2:$E$1840,MATCH('Sku Break Down'!C3962,Manufacture_SKUHiddenSheet,0)),"")</f>
        <v/>
      </c>
      <c r="F3962" s="21" t="str">
        <f>IF(A3962="","",SUMIFS('Step 1 Customer Remit'!$J$17:$J$1048576,'Step 1 Customer Remit'!$B$17:$B$1048576,'Sku Break Down'!A3962,'Step 1 Customer Remit'!$D$17:$D$1048576,"Return"))</f>
        <v/>
      </c>
      <c r="G3962" s="21" t="str">
        <f>IF(A3962="","",SUMIFS('Step 1 Customer Remit'!$F$17:$F$1048576,'Step 1 Customer Remit'!$B$17:$B$1048576,'Sku Break Down'!A3962,'Step 1 Customer Remit'!$D$17:$D$1048576,"Return"))</f>
        <v/>
      </c>
      <c r="H3962" s="21" t="str">
        <f t="shared" si="245"/>
        <v/>
      </c>
      <c r="I3962" s="21" t="str">
        <f>IF(A3962="","",SUMIF('Step 2 OMS Report'!$C$2:$C$1048576,'Sku Break Down'!A3962,'Step 2 OMS Report'!$G$2:$G$1048576))</f>
        <v/>
      </c>
      <c r="J3962" s="21" t="str">
        <f>IF(A3962="","",SUMIFS('Step 2 OMS Report'!$I$2:$I$1048576,'Step 2 OMS Report'!$C$2:$C$1048576,'Sku Break Down'!A3962))</f>
        <v/>
      </c>
      <c r="K3962" s="21" t="str">
        <f t="shared" si="246"/>
        <v/>
      </c>
      <c r="L3962" s="22" t="str">
        <f t="shared" si="248"/>
        <v/>
      </c>
      <c r="M3962" s="22" t="str">
        <f t="shared" si="247"/>
        <v/>
      </c>
    </row>
    <row r="3963" spans="1:13" x14ac:dyDescent="0.55000000000000004">
      <c r="A3963" s="24"/>
      <c r="B3963" s="21" t="str">
        <f>IFERROR(INDEX('Step 2 OMS Report'!$D$2:$D$1048576,MATCH('Sku Break Down'!A3963,'Step 2 OMS Report'!$C$2:$C$1048576,0)),"")</f>
        <v/>
      </c>
      <c r="C3963" s="21" t="str">
        <f>IFERROR(INDEX('Step 2 OMS Report'!$F$2:$F$1048576,MATCH('Sku Break Down'!A3963,'Step 2 OMS Report'!$C$2:$C$1048576,0)),"")</f>
        <v/>
      </c>
      <c r="D3963" s="21" t="str">
        <f>IFERROR(INDEX('Step 2 OMS Report'!$E$2:$E$1048576,MATCH('Sku Break Down'!A3963,'Step 2 OMS Report'!$A$2:$A$1048576,0)),"")</f>
        <v/>
      </c>
      <c r="E3963" s="21" t="str">
        <f>IFERROR(INDEX('Product Info (Hide)'!$E$2:$E$1840,MATCH('Sku Break Down'!C3963,Manufacture_SKUHiddenSheet,0)),"")</f>
        <v/>
      </c>
      <c r="F3963" s="21" t="str">
        <f>IF(A3963="","",SUMIFS('Step 1 Customer Remit'!$J$17:$J$1048576,'Step 1 Customer Remit'!$B$17:$B$1048576,'Sku Break Down'!A3963,'Step 1 Customer Remit'!$D$17:$D$1048576,"Return"))</f>
        <v/>
      </c>
      <c r="G3963" s="21" t="str">
        <f>IF(A3963="","",SUMIFS('Step 1 Customer Remit'!$F$17:$F$1048576,'Step 1 Customer Remit'!$B$17:$B$1048576,'Sku Break Down'!A3963,'Step 1 Customer Remit'!$D$17:$D$1048576,"Return"))</f>
        <v/>
      </c>
      <c r="H3963" s="21" t="str">
        <f t="shared" si="245"/>
        <v/>
      </c>
      <c r="I3963" s="21" t="str">
        <f>IF(A3963="","",SUMIF('Step 2 OMS Report'!$C$2:$C$1048576,'Sku Break Down'!A3963,'Step 2 OMS Report'!$G$2:$G$1048576))</f>
        <v/>
      </c>
      <c r="J3963" s="21" t="str">
        <f>IF(A3963="","",SUMIFS('Step 2 OMS Report'!$I$2:$I$1048576,'Step 2 OMS Report'!$C$2:$C$1048576,'Sku Break Down'!A3963))</f>
        <v/>
      </c>
      <c r="K3963" s="21" t="str">
        <f t="shared" si="246"/>
        <v/>
      </c>
      <c r="L3963" s="22" t="str">
        <f t="shared" si="248"/>
        <v/>
      </c>
      <c r="M3963" s="22" t="str">
        <f t="shared" si="247"/>
        <v/>
      </c>
    </row>
    <row r="3964" spans="1:13" x14ac:dyDescent="0.55000000000000004">
      <c r="A3964" s="24"/>
      <c r="B3964" s="21" t="str">
        <f>IFERROR(INDEX('Step 2 OMS Report'!$D$2:$D$1048576,MATCH('Sku Break Down'!A3964,'Step 2 OMS Report'!$C$2:$C$1048576,0)),"")</f>
        <v/>
      </c>
      <c r="C3964" s="21" t="str">
        <f>IFERROR(INDEX('Step 2 OMS Report'!$F$2:$F$1048576,MATCH('Sku Break Down'!A3964,'Step 2 OMS Report'!$C$2:$C$1048576,0)),"")</f>
        <v/>
      </c>
      <c r="D3964" s="21" t="str">
        <f>IFERROR(INDEX('Step 2 OMS Report'!$E$2:$E$1048576,MATCH('Sku Break Down'!A3964,'Step 2 OMS Report'!$A$2:$A$1048576,0)),"")</f>
        <v/>
      </c>
      <c r="E3964" s="21" t="str">
        <f>IFERROR(INDEX('Product Info (Hide)'!$E$2:$E$1840,MATCH('Sku Break Down'!C3964,Manufacture_SKUHiddenSheet,0)),"")</f>
        <v/>
      </c>
      <c r="F3964" s="21" t="str">
        <f>IF(A3964="","",SUMIFS('Step 1 Customer Remit'!$J$17:$J$1048576,'Step 1 Customer Remit'!$B$17:$B$1048576,'Sku Break Down'!A3964,'Step 1 Customer Remit'!$D$17:$D$1048576,"Return"))</f>
        <v/>
      </c>
      <c r="G3964" s="21" t="str">
        <f>IF(A3964="","",SUMIFS('Step 1 Customer Remit'!$F$17:$F$1048576,'Step 1 Customer Remit'!$B$17:$B$1048576,'Sku Break Down'!A3964,'Step 1 Customer Remit'!$D$17:$D$1048576,"Return"))</f>
        <v/>
      </c>
      <c r="H3964" s="21" t="str">
        <f t="shared" si="245"/>
        <v/>
      </c>
      <c r="I3964" s="21" t="str">
        <f>IF(A3964="","",SUMIF('Step 2 OMS Report'!$C$2:$C$1048576,'Sku Break Down'!A3964,'Step 2 OMS Report'!$G$2:$G$1048576))</f>
        <v/>
      </c>
      <c r="J3964" s="21" t="str">
        <f>IF(A3964="","",SUMIFS('Step 2 OMS Report'!$I$2:$I$1048576,'Step 2 OMS Report'!$C$2:$C$1048576,'Sku Break Down'!A3964))</f>
        <v/>
      </c>
      <c r="K3964" s="21" t="str">
        <f t="shared" si="246"/>
        <v/>
      </c>
      <c r="L3964" s="22" t="str">
        <f t="shared" si="248"/>
        <v/>
      </c>
      <c r="M3964" s="22" t="str">
        <f t="shared" si="247"/>
        <v/>
      </c>
    </row>
    <row r="3965" spans="1:13" x14ac:dyDescent="0.55000000000000004">
      <c r="A3965" s="24"/>
      <c r="B3965" s="21" t="str">
        <f>IFERROR(INDEX('Step 2 OMS Report'!$D$2:$D$1048576,MATCH('Sku Break Down'!A3965,'Step 2 OMS Report'!$C$2:$C$1048576,0)),"")</f>
        <v/>
      </c>
      <c r="C3965" s="21" t="str">
        <f>IFERROR(INDEX('Step 2 OMS Report'!$F$2:$F$1048576,MATCH('Sku Break Down'!A3965,'Step 2 OMS Report'!$C$2:$C$1048576,0)),"")</f>
        <v/>
      </c>
      <c r="D3965" s="21" t="str">
        <f>IFERROR(INDEX('Step 2 OMS Report'!$E$2:$E$1048576,MATCH('Sku Break Down'!A3965,'Step 2 OMS Report'!$A$2:$A$1048576,0)),"")</f>
        <v/>
      </c>
      <c r="E3965" s="21" t="str">
        <f>IFERROR(INDEX('Product Info (Hide)'!$E$2:$E$1840,MATCH('Sku Break Down'!C3965,Manufacture_SKUHiddenSheet,0)),"")</f>
        <v/>
      </c>
      <c r="F3965" s="21" t="str">
        <f>IF(A3965="","",SUMIFS('Step 1 Customer Remit'!$J$17:$J$1048576,'Step 1 Customer Remit'!$B$17:$B$1048576,'Sku Break Down'!A3965,'Step 1 Customer Remit'!$D$17:$D$1048576,"Return"))</f>
        <v/>
      </c>
      <c r="G3965" s="21" t="str">
        <f>IF(A3965="","",SUMIFS('Step 1 Customer Remit'!$F$17:$F$1048576,'Step 1 Customer Remit'!$B$17:$B$1048576,'Sku Break Down'!A3965,'Step 1 Customer Remit'!$D$17:$D$1048576,"Return"))</f>
        <v/>
      </c>
      <c r="H3965" s="21" t="str">
        <f t="shared" si="245"/>
        <v/>
      </c>
      <c r="I3965" s="21" t="str">
        <f>IF(A3965="","",SUMIF('Step 2 OMS Report'!$C$2:$C$1048576,'Sku Break Down'!A3965,'Step 2 OMS Report'!$G$2:$G$1048576))</f>
        <v/>
      </c>
      <c r="J3965" s="21" t="str">
        <f>IF(A3965="","",SUMIFS('Step 2 OMS Report'!$I$2:$I$1048576,'Step 2 OMS Report'!$C$2:$C$1048576,'Sku Break Down'!A3965))</f>
        <v/>
      </c>
      <c r="K3965" s="21" t="str">
        <f t="shared" si="246"/>
        <v/>
      </c>
      <c r="L3965" s="22" t="str">
        <f t="shared" si="248"/>
        <v/>
      </c>
      <c r="M3965" s="22" t="str">
        <f t="shared" si="247"/>
        <v/>
      </c>
    </row>
    <row r="3966" spans="1:13" x14ac:dyDescent="0.55000000000000004">
      <c r="A3966" s="24"/>
      <c r="B3966" s="21" t="str">
        <f>IFERROR(INDEX('Step 2 OMS Report'!$D$2:$D$1048576,MATCH('Sku Break Down'!A3966,'Step 2 OMS Report'!$C$2:$C$1048576,0)),"")</f>
        <v/>
      </c>
      <c r="C3966" s="21" t="str">
        <f>IFERROR(INDEX('Step 2 OMS Report'!$F$2:$F$1048576,MATCH('Sku Break Down'!A3966,'Step 2 OMS Report'!$C$2:$C$1048576,0)),"")</f>
        <v/>
      </c>
      <c r="D3966" s="21" t="str">
        <f>IFERROR(INDEX('Step 2 OMS Report'!$E$2:$E$1048576,MATCH('Sku Break Down'!A3966,'Step 2 OMS Report'!$A$2:$A$1048576,0)),"")</f>
        <v/>
      </c>
      <c r="E3966" s="21" t="str">
        <f>IFERROR(INDEX('Product Info (Hide)'!$E$2:$E$1840,MATCH('Sku Break Down'!C3966,Manufacture_SKUHiddenSheet,0)),"")</f>
        <v/>
      </c>
      <c r="F3966" s="21" t="str">
        <f>IF(A3966="","",SUMIFS('Step 1 Customer Remit'!$J$17:$J$1048576,'Step 1 Customer Remit'!$B$17:$B$1048576,'Sku Break Down'!A3966,'Step 1 Customer Remit'!$D$17:$D$1048576,"Return"))</f>
        <v/>
      </c>
      <c r="G3966" s="21" t="str">
        <f>IF(A3966="","",SUMIFS('Step 1 Customer Remit'!$F$17:$F$1048576,'Step 1 Customer Remit'!$B$17:$B$1048576,'Sku Break Down'!A3966,'Step 1 Customer Remit'!$D$17:$D$1048576,"Return"))</f>
        <v/>
      </c>
      <c r="H3966" s="21" t="str">
        <f t="shared" si="245"/>
        <v/>
      </c>
      <c r="I3966" s="21" t="str">
        <f>IF(A3966="","",SUMIF('Step 2 OMS Report'!$C$2:$C$1048576,'Sku Break Down'!A3966,'Step 2 OMS Report'!$G$2:$G$1048576))</f>
        <v/>
      </c>
      <c r="J3966" s="21" t="str">
        <f>IF(A3966="","",SUMIFS('Step 2 OMS Report'!$I$2:$I$1048576,'Step 2 OMS Report'!$C$2:$C$1048576,'Sku Break Down'!A3966))</f>
        <v/>
      </c>
      <c r="K3966" s="21" t="str">
        <f t="shared" si="246"/>
        <v/>
      </c>
      <c r="L3966" s="22" t="str">
        <f t="shared" si="248"/>
        <v/>
      </c>
      <c r="M3966" s="22" t="str">
        <f t="shared" si="247"/>
        <v/>
      </c>
    </row>
    <row r="3967" spans="1:13" x14ac:dyDescent="0.55000000000000004">
      <c r="A3967" s="24"/>
      <c r="B3967" s="21" t="str">
        <f>IFERROR(INDEX('Step 2 OMS Report'!$D$2:$D$1048576,MATCH('Sku Break Down'!A3967,'Step 2 OMS Report'!$C$2:$C$1048576,0)),"")</f>
        <v/>
      </c>
      <c r="C3967" s="21" t="str">
        <f>IFERROR(INDEX('Step 2 OMS Report'!$F$2:$F$1048576,MATCH('Sku Break Down'!A3967,'Step 2 OMS Report'!$C$2:$C$1048576,0)),"")</f>
        <v/>
      </c>
      <c r="D3967" s="21" t="str">
        <f>IFERROR(INDEX('Step 2 OMS Report'!$E$2:$E$1048576,MATCH('Sku Break Down'!A3967,'Step 2 OMS Report'!$A$2:$A$1048576,0)),"")</f>
        <v/>
      </c>
      <c r="E3967" s="21" t="str">
        <f>IFERROR(INDEX('Product Info (Hide)'!$E$2:$E$1840,MATCH('Sku Break Down'!C3967,Manufacture_SKUHiddenSheet,0)),"")</f>
        <v/>
      </c>
      <c r="F3967" s="21" t="str">
        <f>IF(A3967="","",SUMIFS('Step 1 Customer Remit'!$J$17:$J$1048576,'Step 1 Customer Remit'!$B$17:$B$1048576,'Sku Break Down'!A3967,'Step 1 Customer Remit'!$D$17:$D$1048576,"Return"))</f>
        <v/>
      </c>
      <c r="G3967" s="21" t="str">
        <f>IF(A3967="","",SUMIFS('Step 1 Customer Remit'!$F$17:$F$1048576,'Step 1 Customer Remit'!$B$17:$B$1048576,'Sku Break Down'!A3967,'Step 1 Customer Remit'!$D$17:$D$1048576,"Return"))</f>
        <v/>
      </c>
      <c r="H3967" s="21" t="str">
        <f t="shared" si="245"/>
        <v/>
      </c>
      <c r="I3967" s="21" t="str">
        <f>IF(A3967="","",SUMIF('Step 2 OMS Report'!$C$2:$C$1048576,'Sku Break Down'!A3967,'Step 2 OMS Report'!$G$2:$G$1048576))</f>
        <v/>
      </c>
      <c r="J3967" s="21" t="str">
        <f>IF(A3967="","",SUMIFS('Step 2 OMS Report'!$I$2:$I$1048576,'Step 2 OMS Report'!$C$2:$C$1048576,'Sku Break Down'!A3967))</f>
        <v/>
      </c>
      <c r="K3967" s="21" t="str">
        <f t="shared" si="246"/>
        <v/>
      </c>
      <c r="L3967" s="22" t="str">
        <f t="shared" si="248"/>
        <v/>
      </c>
      <c r="M3967" s="22" t="str">
        <f t="shared" si="247"/>
        <v/>
      </c>
    </row>
    <row r="3968" spans="1:13" x14ac:dyDescent="0.55000000000000004">
      <c r="A3968" s="24"/>
      <c r="B3968" s="21" t="str">
        <f>IFERROR(INDEX('Step 2 OMS Report'!$D$2:$D$1048576,MATCH('Sku Break Down'!A3968,'Step 2 OMS Report'!$C$2:$C$1048576,0)),"")</f>
        <v/>
      </c>
      <c r="C3968" s="21" t="str">
        <f>IFERROR(INDEX('Step 2 OMS Report'!$F$2:$F$1048576,MATCH('Sku Break Down'!A3968,'Step 2 OMS Report'!$C$2:$C$1048576,0)),"")</f>
        <v/>
      </c>
      <c r="D3968" s="21" t="str">
        <f>IFERROR(INDEX('Step 2 OMS Report'!$E$2:$E$1048576,MATCH('Sku Break Down'!A3968,'Step 2 OMS Report'!$A$2:$A$1048576,0)),"")</f>
        <v/>
      </c>
      <c r="E3968" s="21" t="str">
        <f>IFERROR(INDEX('Product Info (Hide)'!$E$2:$E$1840,MATCH('Sku Break Down'!C3968,Manufacture_SKUHiddenSheet,0)),"")</f>
        <v/>
      </c>
      <c r="F3968" s="21" t="str">
        <f>IF(A3968="","",SUMIFS('Step 1 Customer Remit'!$J$17:$J$1048576,'Step 1 Customer Remit'!$B$17:$B$1048576,'Sku Break Down'!A3968,'Step 1 Customer Remit'!$D$17:$D$1048576,"Return"))</f>
        <v/>
      </c>
      <c r="G3968" s="21" t="str">
        <f>IF(A3968="","",SUMIFS('Step 1 Customer Remit'!$F$17:$F$1048576,'Step 1 Customer Remit'!$B$17:$B$1048576,'Sku Break Down'!A3968,'Step 1 Customer Remit'!$D$17:$D$1048576,"Return"))</f>
        <v/>
      </c>
      <c r="H3968" s="21" t="str">
        <f t="shared" si="245"/>
        <v/>
      </c>
      <c r="I3968" s="21" t="str">
        <f>IF(A3968="","",SUMIF('Step 2 OMS Report'!$C$2:$C$1048576,'Sku Break Down'!A3968,'Step 2 OMS Report'!$G$2:$G$1048576))</f>
        <v/>
      </c>
      <c r="J3968" s="21" t="str">
        <f>IF(A3968="","",SUMIFS('Step 2 OMS Report'!$I$2:$I$1048576,'Step 2 OMS Report'!$C$2:$C$1048576,'Sku Break Down'!A3968))</f>
        <v/>
      </c>
      <c r="K3968" s="21" t="str">
        <f t="shared" si="246"/>
        <v/>
      </c>
      <c r="L3968" s="22" t="str">
        <f t="shared" si="248"/>
        <v/>
      </c>
      <c r="M3968" s="22" t="str">
        <f t="shared" si="247"/>
        <v/>
      </c>
    </row>
    <row r="3969" spans="1:13" x14ac:dyDescent="0.55000000000000004">
      <c r="A3969" s="24"/>
      <c r="B3969" s="21" t="str">
        <f>IFERROR(INDEX('Step 2 OMS Report'!$D$2:$D$1048576,MATCH('Sku Break Down'!A3969,'Step 2 OMS Report'!$C$2:$C$1048576,0)),"")</f>
        <v/>
      </c>
      <c r="C3969" s="21" t="str">
        <f>IFERROR(INDEX('Step 2 OMS Report'!$F$2:$F$1048576,MATCH('Sku Break Down'!A3969,'Step 2 OMS Report'!$C$2:$C$1048576,0)),"")</f>
        <v/>
      </c>
      <c r="D3969" s="21" t="str">
        <f>IFERROR(INDEX('Step 2 OMS Report'!$E$2:$E$1048576,MATCH('Sku Break Down'!A3969,'Step 2 OMS Report'!$A$2:$A$1048576,0)),"")</f>
        <v/>
      </c>
      <c r="E3969" s="21" t="str">
        <f>IFERROR(INDEX('Product Info (Hide)'!$E$2:$E$1840,MATCH('Sku Break Down'!C3969,Manufacture_SKUHiddenSheet,0)),"")</f>
        <v/>
      </c>
      <c r="F3969" s="21" t="str">
        <f>IF(A3969="","",SUMIFS('Step 1 Customer Remit'!$J$17:$J$1048576,'Step 1 Customer Remit'!$B$17:$B$1048576,'Sku Break Down'!A3969,'Step 1 Customer Remit'!$D$17:$D$1048576,"Return"))</f>
        <v/>
      </c>
      <c r="G3969" s="21" t="str">
        <f>IF(A3969="","",SUMIFS('Step 1 Customer Remit'!$F$17:$F$1048576,'Step 1 Customer Remit'!$B$17:$B$1048576,'Sku Break Down'!A3969,'Step 1 Customer Remit'!$D$17:$D$1048576,"Return"))</f>
        <v/>
      </c>
      <c r="H3969" s="21" t="str">
        <f t="shared" si="245"/>
        <v/>
      </c>
      <c r="I3969" s="21" t="str">
        <f>IF(A3969="","",SUMIF('Step 2 OMS Report'!$C$2:$C$1048576,'Sku Break Down'!A3969,'Step 2 OMS Report'!$G$2:$G$1048576))</f>
        <v/>
      </c>
      <c r="J3969" s="21" t="str">
        <f>IF(A3969="","",SUMIFS('Step 2 OMS Report'!$I$2:$I$1048576,'Step 2 OMS Report'!$C$2:$C$1048576,'Sku Break Down'!A3969))</f>
        <v/>
      </c>
      <c r="K3969" s="21" t="str">
        <f t="shared" si="246"/>
        <v/>
      </c>
      <c r="L3969" s="22" t="str">
        <f t="shared" si="248"/>
        <v/>
      </c>
      <c r="M3969" s="22" t="str">
        <f t="shared" si="247"/>
        <v/>
      </c>
    </row>
    <row r="3970" spans="1:13" x14ac:dyDescent="0.55000000000000004">
      <c r="A3970" s="24"/>
      <c r="B3970" s="21" t="str">
        <f>IFERROR(INDEX('Step 2 OMS Report'!$D$2:$D$1048576,MATCH('Sku Break Down'!A3970,'Step 2 OMS Report'!$C$2:$C$1048576,0)),"")</f>
        <v/>
      </c>
      <c r="C3970" s="21" t="str">
        <f>IFERROR(INDEX('Step 2 OMS Report'!$F$2:$F$1048576,MATCH('Sku Break Down'!A3970,'Step 2 OMS Report'!$C$2:$C$1048576,0)),"")</f>
        <v/>
      </c>
      <c r="D3970" s="21" t="str">
        <f>IFERROR(INDEX('Step 2 OMS Report'!$E$2:$E$1048576,MATCH('Sku Break Down'!A3970,'Step 2 OMS Report'!$A$2:$A$1048576,0)),"")</f>
        <v/>
      </c>
      <c r="E3970" s="21" t="str">
        <f>IFERROR(INDEX('Product Info (Hide)'!$E$2:$E$1840,MATCH('Sku Break Down'!C3970,Manufacture_SKUHiddenSheet,0)),"")</f>
        <v/>
      </c>
      <c r="F3970" s="21" t="str">
        <f>IF(A3970="","",SUMIFS('Step 1 Customer Remit'!$J$17:$J$1048576,'Step 1 Customer Remit'!$B$17:$B$1048576,'Sku Break Down'!A3970,'Step 1 Customer Remit'!$D$17:$D$1048576,"Return"))</f>
        <v/>
      </c>
      <c r="G3970" s="21" t="str">
        <f>IF(A3970="","",SUMIFS('Step 1 Customer Remit'!$F$17:$F$1048576,'Step 1 Customer Remit'!$B$17:$B$1048576,'Sku Break Down'!A3970,'Step 1 Customer Remit'!$D$17:$D$1048576,"Return"))</f>
        <v/>
      </c>
      <c r="H3970" s="21" t="str">
        <f t="shared" si="245"/>
        <v/>
      </c>
      <c r="I3970" s="21" t="str">
        <f>IF(A3970="","",SUMIF('Step 2 OMS Report'!$C$2:$C$1048576,'Sku Break Down'!A3970,'Step 2 OMS Report'!$G$2:$G$1048576))</f>
        <v/>
      </c>
      <c r="J3970" s="21" t="str">
        <f>IF(A3970="","",SUMIFS('Step 2 OMS Report'!$I$2:$I$1048576,'Step 2 OMS Report'!$C$2:$C$1048576,'Sku Break Down'!A3970))</f>
        <v/>
      </c>
      <c r="K3970" s="21" t="str">
        <f t="shared" si="246"/>
        <v/>
      </c>
      <c r="L3970" s="22" t="str">
        <f t="shared" si="248"/>
        <v/>
      </c>
      <c r="M3970" s="22" t="str">
        <f t="shared" si="247"/>
        <v/>
      </c>
    </row>
    <row r="3971" spans="1:13" x14ac:dyDescent="0.55000000000000004">
      <c r="A3971" s="24"/>
      <c r="B3971" s="21" t="str">
        <f>IFERROR(INDEX('Step 2 OMS Report'!$D$2:$D$1048576,MATCH('Sku Break Down'!A3971,'Step 2 OMS Report'!$C$2:$C$1048576,0)),"")</f>
        <v/>
      </c>
      <c r="C3971" s="21" t="str">
        <f>IFERROR(INDEX('Step 2 OMS Report'!$F$2:$F$1048576,MATCH('Sku Break Down'!A3971,'Step 2 OMS Report'!$C$2:$C$1048576,0)),"")</f>
        <v/>
      </c>
      <c r="D3971" s="21" t="str">
        <f>IFERROR(INDEX('Step 2 OMS Report'!$E$2:$E$1048576,MATCH('Sku Break Down'!A3971,'Step 2 OMS Report'!$A$2:$A$1048576,0)),"")</f>
        <v/>
      </c>
      <c r="E3971" s="21" t="str">
        <f>IFERROR(INDEX('Product Info (Hide)'!$E$2:$E$1840,MATCH('Sku Break Down'!C3971,Manufacture_SKUHiddenSheet,0)),"")</f>
        <v/>
      </c>
      <c r="F3971" s="21" t="str">
        <f>IF(A3971="","",SUMIFS('Step 1 Customer Remit'!$J$17:$J$1048576,'Step 1 Customer Remit'!$B$17:$B$1048576,'Sku Break Down'!A3971,'Step 1 Customer Remit'!$D$17:$D$1048576,"Return"))</f>
        <v/>
      </c>
      <c r="G3971" s="21" t="str">
        <f>IF(A3971="","",SUMIFS('Step 1 Customer Remit'!$F$17:$F$1048576,'Step 1 Customer Remit'!$B$17:$B$1048576,'Sku Break Down'!A3971,'Step 1 Customer Remit'!$D$17:$D$1048576,"Return"))</f>
        <v/>
      </c>
      <c r="H3971" s="21" t="str">
        <f t="shared" si="245"/>
        <v/>
      </c>
      <c r="I3971" s="21" t="str">
        <f>IF(A3971="","",SUMIF('Step 2 OMS Report'!$C$2:$C$1048576,'Sku Break Down'!A3971,'Step 2 OMS Report'!$G$2:$G$1048576))</f>
        <v/>
      </c>
      <c r="J3971" s="21" t="str">
        <f>IF(A3971="","",SUMIFS('Step 2 OMS Report'!$I$2:$I$1048576,'Step 2 OMS Report'!$C$2:$C$1048576,'Sku Break Down'!A3971))</f>
        <v/>
      </c>
      <c r="K3971" s="21" t="str">
        <f t="shared" si="246"/>
        <v/>
      </c>
      <c r="L3971" s="22" t="str">
        <f t="shared" si="248"/>
        <v/>
      </c>
      <c r="M3971" s="22" t="str">
        <f t="shared" si="247"/>
        <v/>
      </c>
    </row>
    <row r="3972" spans="1:13" x14ac:dyDescent="0.55000000000000004">
      <c r="A3972" s="24"/>
      <c r="B3972" s="21" t="str">
        <f>IFERROR(INDEX('Step 2 OMS Report'!$D$2:$D$1048576,MATCH('Sku Break Down'!A3972,'Step 2 OMS Report'!$C$2:$C$1048576,0)),"")</f>
        <v/>
      </c>
      <c r="C3972" s="21" t="str">
        <f>IFERROR(INDEX('Step 2 OMS Report'!$F$2:$F$1048576,MATCH('Sku Break Down'!A3972,'Step 2 OMS Report'!$C$2:$C$1048576,0)),"")</f>
        <v/>
      </c>
      <c r="D3972" s="21" t="str">
        <f>IFERROR(INDEX('Step 2 OMS Report'!$E$2:$E$1048576,MATCH('Sku Break Down'!A3972,'Step 2 OMS Report'!$A$2:$A$1048576,0)),"")</f>
        <v/>
      </c>
      <c r="E3972" s="21" t="str">
        <f>IFERROR(INDEX('Product Info (Hide)'!$E$2:$E$1840,MATCH('Sku Break Down'!C3972,Manufacture_SKUHiddenSheet,0)),"")</f>
        <v/>
      </c>
      <c r="F3972" s="21" t="str">
        <f>IF(A3972="","",SUMIFS('Step 1 Customer Remit'!$J$17:$J$1048576,'Step 1 Customer Remit'!$B$17:$B$1048576,'Sku Break Down'!A3972,'Step 1 Customer Remit'!$D$17:$D$1048576,"Return"))</f>
        <v/>
      </c>
      <c r="G3972" s="21" t="str">
        <f>IF(A3972="","",SUMIFS('Step 1 Customer Remit'!$F$17:$F$1048576,'Step 1 Customer Remit'!$B$17:$B$1048576,'Sku Break Down'!A3972,'Step 1 Customer Remit'!$D$17:$D$1048576,"Return"))</f>
        <v/>
      </c>
      <c r="H3972" s="21" t="str">
        <f t="shared" ref="H3972:H4035" si="249">IF(A3972="","",E3972*F3972)</f>
        <v/>
      </c>
      <c r="I3972" s="21" t="str">
        <f>IF(A3972="","",SUMIF('Step 2 OMS Report'!$C$2:$C$1048576,'Sku Break Down'!A3972,'Step 2 OMS Report'!$G$2:$G$1048576))</f>
        <v/>
      </c>
      <c r="J3972" s="21" t="str">
        <f>IF(A3972="","",SUMIFS('Step 2 OMS Report'!$I$2:$I$1048576,'Step 2 OMS Report'!$C$2:$C$1048576,'Sku Break Down'!A3972))</f>
        <v/>
      </c>
      <c r="K3972" s="21" t="str">
        <f t="shared" ref="K3972:K4035" si="250">IF(A3972="","",G3972/H3972)</f>
        <v/>
      </c>
      <c r="L3972" s="22" t="str">
        <f t="shared" si="248"/>
        <v/>
      </c>
      <c r="M3972" s="22" t="str">
        <f t="shared" ref="M3972:M4035" si="251">IFERROR((-1*G3972)/J3972,"")</f>
        <v/>
      </c>
    </row>
    <row r="3973" spans="1:13" x14ac:dyDescent="0.55000000000000004">
      <c r="A3973" s="24"/>
      <c r="B3973" s="21" t="str">
        <f>IFERROR(INDEX('Step 2 OMS Report'!$D$2:$D$1048576,MATCH('Sku Break Down'!A3973,'Step 2 OMS Report'!$C$2:$C$1048576,0)),"")</f>
        <v/>
      </c>
      <c r="C3973" s="21" t="str">
        <f>IFERROR(INDEX('Step 2 OMS Report'!$F$2:$F$1048576,MATCH('Sku Break Down'!A3973,'Step 2 OMS Report'!$C$2:$C$1048576,0)),"")</f>
        <v/>
      </c>
      <c r="D3973" s="21" t="str">
        <f>IFERROR(INDEX('Step 2 OMS Report'!$E$2:$E$1048576,MATCH('Sku Break Down'!A3973,'Step 2 OMS Report'!$A$2:$A$1048576,0)),"")</f>
        <v/>
      </c>
      <c r="E3973" s="21" t="str">
        <f>IFERROR(INDEX('Product Info (Hide)'!$E$2:$E$1840,MATCH('Sku Break Down'!C3973,Manufacture_SKUHiddenSheet,0)),"")</f>
        <v/>
      </c>
      <c r="F3973" s="21" t="str">
        <f>IF(A3973="","",SUMIFS('Step 1 Customer Remit'!$J$17:$J$1048576,'Step 1 Customer Remit'!$B$17:$B$1048576,'Sku Break Down'!A3973,'Step 1 Customer Remit'!$D$17:$D$1048576,"Return"))</f>
        <v/>
      </c>
      <c r="G3973" s="21" t="str">
        <f>IF(A3973="","",SUMIFS('Step 1 Customer Remit'!$F$17:$F$1048576,'Step 1 Customer Remit'!$B$17:$B$1048576,'Sku Break Down'!A3973,'Step 1 Customer Remit'!$D$17:$D$1048576,"Return"))</f>
        <v/>
      </c>
      <c r="H3973" s="21" t="str">
        <f t="shared" si="249"/>
        <v/>
      </c>
      <c r="I3973" s="21" t="str">
        <f>IF(A3973="","",SUMIF('Step 2 OMS Report'!$C$2:$C$1048576,'Sku Break Down'!A3973,'Step 2 OMS Report'!$G$2:$G$1048576))</f>
        <v/>
      </c>
      <c r="J3973" s="21" t="str">
        <f>IF(A3973="","",SUMIFS('Step 2 OMS Report'!$I$2:$I$1048576,'Step 2 OMS Report'!$C$2:$C$1048576,'Sku Break Down'!A3973))</f>
        <v/>
      </c>
      <c r="K3973" s="21" t="str">
        <f t="shared" si="250"/>
        <v/>
      </c>
      <c r="L3973" s="22" t="str">
        <f t="shared" si="248"/>
        <v/>
      </c>
      <c r="M3973" s="22" t="str">
        <f t="shared" si="251"/>
        <v/>
      </c>
    </row>
    <row r="3974" spans="1:13" x14ac:dyDescent="0.55000000000000004">
      <c r="A3974" s="24"/>
      <c r="B3974" s="21" t="str">
        <f>IFERROR(INDEX('Step 2 OMS Report'!$D$2:$D$1048576,MATCH('Sku Break Down'!A3974,'Step 2 OMS Report'!$C$2:$C$1048576,0)),"")</f>
        <v/>
      </c>
      <c r="C3974" s="21" t="str">
        <f>IFERROR(INDEX('Step 2 OMS Report'!$F$2:$F$1048576,MATCH('Sku Break Down'!A3974,'Step 2 OMS Report'!$C$2:$C$1048576,0)),"")</f>
        <v/>
      </c>
      <c r="D3974" s="21" t="str">
        <f>IFERROR(INDEX('Step 2 OMS Report'!$E$2:$E$1048576,MATCH('Sku Break Down'!A3974,'Step 2 OMS Report'!$A$2:$A$1048576,0)),"")</f>
        <v/>
      </c>
      <c r="E3974" s="21" t="str">
        <f>IFERROR(INDEX('Product Info (Hide)'!$E$2:$E$1840,MATCH('Sku Break Down'!C3974,Manufacture_SKUHiddenSheet,0)),"")</f>
        <v/>
      </c>
      <c r="F3974" s="21" t="str">
        <f>IF(A3974="","",SUMIFS('Step 1 Customer Remit'!$J$17:$J$1048576,'Step 1 Customer Remit'!$B$17:$B$1048576,'Sku Break Down'!A3974,'Step 1 Customer Remit'!$D$17:$D$1048576,"Return"))</f>
        <v/>
      </c>
      <c r="G3974" s="21" t="str">
        <f>IF(A3974="","",SUMIFS('Step 1 Customer Remit'!$F$17:$F$1048576,'Step 1 Customer Remit'!$B$17:$B$1048576,'Sku Break Down'!A3974,'Step 1 Customer Remit'!$D$17:$D$1048576,"Return"))</f>
        <v/>
      </c>
      <c r="H3974" s="21" t="str">
        <f t="shared" si="249"/>
        <v/>
      </c>
      <c r="I3974" s="21" t="str">
        <f>IF(A3974="","",SUMIF('Step 2 OMS Report'!$C$2:$C$1048576,'Sku Break Down'!A3974,'Step 2 OMS Report'!$G$2:$G$1048576))</f>
        <v/>
      </c>
      <c r="J3974" s="21" t="str">
        <f>IF(A3974="","",SUMIFS('Step 2 OMS Report'!$I$2:$I$1048576,'Step 2 OMS Report'!$C$2:$C$1048576,'Sku Break Down'!A3974))</f>
        <v/>
      </c>
      <c r="K3974" s="21" t="str">
        <f t="shared" si="250"/>
        <v/>
      </c>
      <c r="L3974" s="22" t="str">
        <f t="shared" si="248"/>
        <v/>
      </c>
      <c r="M3974" s="22" t="str">
        <f t="shared" si="251"/>
        <v/>
      </c>
    </row>
    <row r="3975" spans="1:13" x14ac:dyDescent="0.55000000000000004">
      <c r="A3975" s="24"/>
      <c r="B3975" s="21" t="str">
        <f>IFERROR(INDEX('Step 2 OMS Report'!$D$2:$D$1048576,MATCH('Sku Break Down'!A3975,'Step 2 OMS Report'!$C$2:$C$1048576,0)),"")</f>
        <v/>
      </c>
      <c r="C3975" s="21" t="str">
        <f>IFERROR(INDEX('Step 2 OMS Report'!$F$2:$F$1048576,MATCH('Sku Break Down'!A3975,'Step 2 OMS Report'!$C$2:$C$1048576,0)),"")</f>
        <v/>
      </c>
      <c r="D3975" s="21" t="str">
        <f>IFERROR(INDEX('Step 2 OMS Report'!$E$2:$E$1048576,MATCH('Sku Break Down'!A3975,'Step 2 OMS Report'!$A$2:$A$1048576,0)),"")</f>
        <v/>
      </c>
      <c r="E3975" s="21" t="str">
        <f>IFERROR(INDEX('Product Info (Hide)'!$E$2:$E$1840,MATCH('Sku Break Down'!C3975,Manufacture_SKUHiddenSheet,0)),"")</f>
        <v/>
      </c>
      <c r="F3975" s="21" t="str">
        <f>IF(A3975="","",SUMIFS('Step 1 Customer Remit'!$J$17:$J$1048576,'Step 1 Customer Remit'!$B$17:$B$1048576,'Sku Break Down'!A3975,'Step 1 Customer Remit'!$D$17:$D$1048576,"Return"))</f>
        <v/>
      </c>
      <c r="G3975" s="21" t="str">
        <f>IF(A3975="","",SUMIFS('Step 1 Customer Remit'!$F$17:$F$1048576,'Step 1 Customer Remit'!$B$17:$B$1048576,'Sku Break Down'!A3975,'Step 1 Customer Remit'!$D$17:$D$1048576,"Return"))</f>
        <v/>
      </c>
      <c r="H3975" s="21" t="str">
        <f t="shared" si="249"/>
        <v/>
      </c>
      <c r="I3975" s="21" t="str">
        <f>IF(A3975="","",SUMIF('Step 2 OMS Report'!$C$2:$C$1048576,'Sku Break Down'!A3975,'Step 2 OMS Report'!$G$2:$G$1048576))</f>
        <v/>
      </c>
      <c r="J3975" s="21" t="str">
        <f>IF(A3975="","",SUMIFS('Step 2 OMS Report'!$I$2:$I$1048576,'Step 2 OMS Report'!$C$2:$C$1048576,'Sku Break Down'!A3975))</f>
        <v/>
      </c>
      <c r="K3975" s="21" t="str">
        <f t="shared" si="250"/>
        <v/>
      </c>
      <c r="L3975" s="22" t="str">
        <f t="shared" si="248"/>
        <v/>
      </c>
      <c r="M3975" s="22" t="str">
        <f t="shared" si="251"/>
        <v/>
      </c>
    </row>
    <row r="3976" spans="1:13" x14ac:dyDescent="0.55000000000000004">
      <c r="A3976" s="24"/>
      <c r="B3976" s="21" t="str">
        <f>IFERROR(INDEX('Step 2 OMS Report'!$D$2:$D$1048576,MATCH('Sku Break Down'!A3976,'Step 2 OMS Report'!$C$2:$C$1048576,0)),"")</f>
        <v/>
      </c>
      <c r="C3976" s="21" t="str">
        <f>IFERROR(INDEX('Step 2 OMS Report'!$F$2:$F$1048576,MATCH('Sku Break Down'!A3976,'Step 2 OMS Report'!$C$2:$C$1048576,0)),"")</f>
        <v/>
      </c>
      <c r="D3976" s="21" t="str">
        <f>IFERROR(INDEX('Step 2 OMS Report'!$E$2:$E$1048576,MATCH('Sku Break Down'!A3976,'Step 2 OMS Report'!$A$2:$A$1048576,0)),"")</f>
        <v/>
      </c>
      <c r="E3976" s="21" t="str">
        <f>IFERROR(INDEX('Product Info (Hide)'!$E$2:$E$1840,MATCH('Sku Break Down'!C3976,Manufacture_SKUHiddenSheet,0)),"")</f>
        <v/>
      </c>
      <c r="F3976" s="21" t="str">
        <f>IF(A3976="","",SUMIFS('Step 1 Customer Remit'!$J$17:$J$1048576,'Step 1 Customer Remit'!$B$17:$B$1048576,'Sku Break Down'!A3976,'Step 1 Customer Remit'!$D$17:$D$1048576,"Return"))</f>
        <v/>
      </c>
      <c r="G3976" s="21" t="str">
        <f>IF(A3976="","",SUMIFS('Step 1 Customer Remit'!$F$17:$F$1048576,'Step 1 Customer Remit'!$B$17:$B$1048576,'Sku Break Down'!A3976,'Step 1 Customer Remit'!$D$17:$D$1048576,"Return"))</f>
        <v/>
      </c>
      <c r="H3976" s="21" t="str">
        <f t="shared" si="249"/>
        <v/>
      </c>
      <c r="I3976" s="21" t="str">
        <f>IF(A3976="","",SUMIF('Step 2 OMS Report'!$C$2:$C$1048576,'Sku Break Down'!A3976,'Step 2 OMS Report'!$G$2:$G$1048576))</f>
        <v/>
      </c>
      <c r="J3976" s="21" t="str">
        <f>IF(A3976="","",SUMIFS('Step 2 OMS Report'!$I$2:$I$1048576,'Step 2 OMS Report'!$C$2:$C$1048576,'Sku Break Down'!A3976))</f>
        <v/>
      </c>
      <c r="K3976" s="21" t="str">
        <f t="shared" si="250"/>
        <v/>
      </c>
      <c r="L3976" s="22" t="str">
        <f t="shared" si="248"/>
        <v/>
      </c>
      <c r="M3976" s="22" t="str">
        <f t="shared" si="251"/>
        <v/>
      </c>
    </row>
    <row r="3977" spans="1:13" x14ac:dyDescent="0.55000000000000004">
      <c r="A3977" s="24"/>
      <c r="B3977" s="21" t="str">
        <f>IFERROR(INDEX('Step 2 OMS Report'!$D$2:$D$1048576,MATCH('Sku Break Down'!A3977,'Step 2 OMS Report'!$C$2:$C$1048576,0)),"")</f>
        <v/>
      </c>
      <c r="C3977" s="21" t="str">
        <f>IFERROR(INDEX('Step 2 OMS Report'!$F$2:$F$1048576,MATCH('Sku Break Down'!A3977,'Step 2 OMS Report'!$C$2:$C$1048576,0)),"")</f>
        <v/>
      </c>
      <c r="D3977" s="21" t="str">
        <f>IFERROR(INDEX('Step 2 OMS Report'!$E$2:$E$1048576,MATCH('Sku Break Down'!A3977,'Step 2 OMS Report'!$A$2:$A$1048576,0)),"")</f>
        <v/>
      </c>
      <c r="E3977" s="21" t="str">
        <f>IFERROR(INDEX('Product Info (Hide)'!$E$2:$E$1840,MATCH('Sku Break Down'!C3977,Manufacture_SKUHiddenSheet,0)),"")</f>
        <v/>
      </c>
      <c r="F3977" s="21" t="str">
        <f>IF(A3977="","",SUMIFS('Step 1 Customer Remit'!$J$17:$J$1048576,'Step 1 Customer Remit'!$B$17:$B$1048576,'Sku Break Down'!A3977,'Step 1 Customer Remit'!$D$17:$D$1048576,"Return"))</f>
        <v/>
      </c>
      <c r="G3977" s="21" t="str">
        <f>IF(A3977="","",SUMIFS('Step 1 Customer Remit'!$F$17:$F$1048576,'Step 1 Customer Remit'!$B$17:$B$1048576,'Sku Break Down'!A3977,'Step 1 Customer Remit'!$D$17:$D$1048576,"Return"))</f>
        <v/>
      </c>
      <c r="H3977" s="21" t="str">
        <f t="shared" si="249"/>
        <v/>
      </c>
      <c r="I3977" s="21" t="str">
        <f>IF(A3977="","",SUMIF('Step 2 OMS Report'!$C$2:$C$1048576,'Sku Break Down'!A3977,'Step 2 OMS Report'!$G$2:$G$1048576))</f>
        <v/>
      </c>
      <c r="J3977" s="21" t="str">
        <f>IF(A3977="","",SUMIFS('Step 2 OMS Report'!$I$2:$I$1048576,'Step 2 OMS Report'!$C$2:$C$1048576,'Sku Break Down'!A3977))</f>
        <v/>
      </c>
      <c r="K3977" s="21" t="str">
        <f t="shared" si="250"/>
        <v/>
      </c>
      <c r="L3977" s="22" t="str">
        <f t="shared" si="248"/>
        <v/>
      </c>
      <c r="M3977" s="22" t="str">
        <f t="shared" si="251"/>
        <v/>
      </c>
    </row>
    <row r="3978" spans="1:13" x14ac:dyDescent="0.55000000000000004">
      <c r="A3978" s="24"/>
      <c r="B3978" s="21" t="str">
        <f>IFERROR(INDEX('Step 2 OMS Report'!$D$2:$D$1048576,MATCH('Sku Break Down'!A3978,'Step 2 OMS Report'!$C$2:$C$1048576,0)),"")</f>
        <v/>
      </c>
      <c r="C3978" s="21" t="str">
        <f>IFERROR(INDEX('Step 2 OMS Report'!$F$2:$F$1048576,MATCH('Sku Break Down'!A3978,'Step 2 OMS Report'!$C$2:$C$1048576,0)),"")</f>
        <v/>
      </c>
      <c r="D3978" s="21" t="str">
        <f>IFERROR(INDEX('Step 2 OMS Report'!$E$2:$E$1048576,MATCH('Sku Break Down'!A3978,'Step 2 OMS Report'!$A$2:$A$1048576,0)),"")</f>
        <v/>
      </c>
      <c r="E3978" s="21" t="str">
        <f>IFERROR(INDEX('Product Info (Hide)'!$E$2:$E$1840,MATCH('Sku Break Down'!C3978,Manufacture_SKUHiddenSheet,0)),"")</f>
        <v/>
      </c>
      <c r="F3978" s="21" t="str">
        <f>IF(A3978="","",SUMIFS('Step 1 Customer Remit'!$J$17:$J$1048576,'Step 1 Customer Remit'!$B$17:$B$1048576,'Sku Break Down'!A3978,'Step 1 Customer Remit'!$D$17:$D$1048576,"Return"))</f>
        <v/>
      </c>
      <c r="G3978" s="21" t="str">
        <f>IF(A3978="","",SUMIFS('Step 1 Customer Remit'!$F$17:$F$1048576,'Step 1 Customer Remit'!$B$17:$B$1048576,'Sku Break Down'!A3978,'Step 1 Customer Remit'!$D$17:$D$1048576,"Return"))</f>
        <v/>
      </c>
      <c r="H3978" s="21" t="str">
        <f t="shared" si="249"/>
        <v/>
      </c>
      <c r="I3978" s="21" t="str">
        <f>IF(A3978="","",SUMIF('Step 2 OMS Report'!$C$2:$C$1048576,'Sku Break Down'!A3978,'Step 2 OMS Report'!$G$2:$G$1048576))</f>
        <v/>
      </c>
      <c r="J3978" s="21" t="str">
        <f>IF(A3978="","",SUMIFS('Step 2 OMS Report'!$I$2:$I$1048576,'Step 2 OMS Report'!$C$2:$C$1048576,'Sku Break Down'!A3978))</f>
        <v/>
      </c>
      <c r="K3978" s="21" t="str">
        <f t="shared" si="250"/>
        <v/>
      </c>
      <c r="L3978" s="22" t="str">
        <f t="shared" si="248"/>
        <v/>
      </c>
      <c r="M3978" s="22" t="str">
        <f t="shared" si="251"/>
        <v/>
      </c>
    </row>
    <row r="3979" spans="1:13" x14ac:dyDescent="0.55000000000000004">
      <c r="A3979" s="24"/>
      <c r="B3979" s="21" t="str">
        <f>IFERROR(INDEX('Step 2 OMS Report'!$D$2:$D$1048576,MATCH('Sku Break Down'!A3979,'Step 2 OMS Report'!$C$2:$C$1048576,0)),"")</f>
        <v/>
      </c>
      <c r="C3979" s="21" t="str">
        <f>IFERROR(INDEX('Step 2 OMS Report'!$F$2:$F$1048576,MATCH('Sku Break Down'!A3979,'Step 2 OMS Report'!$C$2:$C$1048576,0)),"")</f>
        <v/>
      </c>
      <c r="D3979" s="21" t="str">
        <f>IFERROR(INDEX('Step 2 OMS Report'!$E$2:$E$1048576,MATCH('Sku Break Down'!A3979,'Step 2 OMS Report'!$A$2:$A$1048576,0)),"")</f>
        <v/>
      </c>
      <c r="E3979" s="21" t="str">
        <f>IFERROR(INDEX('Product Info (Hide)'!$E$2:$E$1840,MATCH('Sku Break Down'!C3979,Manufacture_SKUHiddenSheet,0)),"")</f>
        <v/>
      </c>
      <c r="F3979" s="21" t="str">
        <f>IF(A3979="","",SUMIFS('Step 1 Customer Remit'!$J$17:$J$1048576,'Step 1 Customer Remit'!$B$17:$B$1048576,'Sku Break Down'!A3979,'Step 1 Customer Remit'!$D$17:$D$1048576,"Return"))</f>
        <v/>
      </c>
      <c r="G3979" s="21" t="str">
        <f>IF(A3979="","",SUMIFS('Step 1 Customer Remit'!$F$17:$F$1048576,'Step 1 Customer Remit'!$B$17:$B$1048576,'Sku Break Down'!A3979,'Step 1 Customer Remit'!$D$17:$D$1048576,"Return"))</f>
        <v/>
      </c>
      <c r="H3979" s="21" t="str">
        <f t="shared" si="249"/>
        <v/>
      </c>
      <c r="I3979" s="21" t="str">
        <f>IF(A3979="","",SUMIF('Step 2 OMS Report'!$C$2:$C$1048576,'Sku Break Down'!A3979,'Step 2 OMS Report'!$G$2:$G$1048576))</f>
        <v/>
      </c>
      <c r="J3979" s="21" t="str">
        <f>IF(A3979="","",SUMIFS('Step 2 OMS Report'!$I$2:$I$1048576,'Step 2 OMS Report'!$C$2:$C$1048576,'Sku Break Down'!A3979))</f>
        <v/>
      </c>
      <c r="K3979" s="21" t="str">
        <f t="shared" si="250"/>
        <v/>
      </c>
      <c r="L3979" s="22" t="str">
        <f t="shared" si="248"/>
        <v/>
      </c>
      <c r="M3979" s="22" t="str">
        <f t="shared" si="251"/>
        <v/>
      </c>
    </row>
    <row r="3980" spans="1:13" x14ac:dyDescent="0.55000000000000004">
      <c r="A3980" s="24"/>
      <c r="B3980" s="21" t="str">
        <f>IFERROR(INDEX('Step 2 OMS Report'!$D$2:$D$1048576,MATCH('Sku Break Down'!A3980,'Step 2 OMS Report'!$C$2:$C$1048576,0)),"")</f>
        <v/>
      </c>
      <c r="C3980" s="21" t="str">
        <f>IFERROR(INDEX('Step 2 OMS Report'!$F$2:$F$1048576,MATCH('Sku Break Down'!A3980,'Step 2 OMS Report'!$C$2:$C$1048576,0)),"")</f>
        <v/>
      </c>
      <c r="D3980" s="21" t="str">
        <f>IFERROR(INDEX('Step 2 OMS Report'!$E$2:$E$1048576,MATCH('Sku Break Down'!A3980,'Step 2 OMS Report'!$A$2:$A$1048576,0)),"")</f>
        <v/>
      </c>
      <c r="E3980" s="21" t="str">
        <f>IFERROR(INDEX('Product Info (Hide)'!$E$2:$E$1840,MATCH('Sku Break Down'!C3980,Manufacture_SKUHiddenSheet,0)),"")</f>
        <v/>
      </c>
      <c r="F3980" s="21" t="str">
        <f>IF(A3980="","",SUMIFS('Step 1 Customer Remit'!$J$17:$J$1048576,'Step 1 Customer Remit'!$B$17:$B$1048576,'Sku Break Down'!A3980,'Step 1 Customer Remit'!$D$17:$D$1048576,"Return"))</f>
        <v/>
      </c>
      <c r="G3980" s="21" t="str">
        <f>IF(A3980="","",SUMIFS('Step 1 Customer Remit'!$F$17:$F$1048576,'Step 1 Customer Remit'!$B$17:$B$1048576,'Sku Break Down'!A3980,'Step 1 Customer Remit'!$D$17:$D$1048576,"Return"))</f>
        <v/>
      </c>
      <c r="H3980" s="21" t="str">
        <f t="shared" si="249"/>
        <v/>
      </c>
      <c r="I3980" s="21" t="str">
        <f>IF(A3980="","",SUMIF('Step 2 OMS Report'!$C$2:$C$1048576,'Sku Break Down'!A3980,'Step 2 OMS Report'!$G$2:$G$1048576))</f>
        <v/>
      </c>
      <c r="J3980" s="21" t="str">
        <f>IF(A3980="","",SUMIFS('Step 2 OMS Report'!$I$2:$I$1048576,'Step 2 OMS Report'!$C$2:$C$1048576,'Sku Break Down'!A3980))</f>
        <v/>
      </c>
      <c r="K3980" s="21" t="str">
        <f t="shared" si="250"/>
        <v/>
      </c>
      <c r="L3980" s="22" t="str">
        <f t="shared" si="248"/>
        <v/>
      </c>
      <c r="M3980" s="22" t="str">
        <f t="shared" si="251"/>
        <v/>
      </c>
    </row>
    <row r="3981" spans="1:13" x14ac:dyDescent="0.55000000000000004">
      <c r="A3981" s="24"/>
      <c r="B3981" s="21" t="str">
        <f>IFERROR(INDEX('Step 2 OMS Report'!$D$2:$D$1048576,MATCH('Sku Break Down'!A3981,'Step 2 OMS Report'!$C$2:$C$1048576,0)),"")</f>
        <v/>
      </c>
      <c r="C3981" s="21" t="str">
        <f>IFERROR(INDEX('Step 2 OMS Report'!$F$2:$F$1048576,MATCH('Sku Break Down'!A3981,'Step 2 OMS Report'!$C$2:$C$1048576,0)),"")</f>
        <v/>
      </c>
      <c r="D3981" s="21" t="str">
        <f>IFERROR(INDEX('Step 2 OMS Report'!$E$2:$E$1048576,MATCH('Sku Break Down'!A3981,'Step 2 OMS Report'!$A$2:$A$1048576,0)),"")</f>
        <v/>
      </c>
      <c r="E3981" s="21" t="str">
        <f>IFERROR(INDEX('Product Info (Hide)'!$E$2:$E$1840,MATCH('Sku Break Down'!C3981,Manufacture_SKUHiddenSheet,0)),"")</f>
        <v/>
      </c>
      <c r="F3981" s="21" t="str">
        <f>IF(A3981="","",SUMIFS('Step 1 Customer Remit'!$J$17:$J$1048576,'Step 1 Customer Remit'!$B$17:$B$1048576,'Sku Break Down'!A3981,'Step 1 Customer Remit'!$D$17:$D$1048576,"Return"))</f>
        <v/>
      </c>
      <c r="G3981" s="21" t="str">
        <f>IF(A3981="","",SUMIFS('Step 1 Customer Remit'!$F$17:$F$1048576,'Step 1 Customer Remit'!$B$17:$B$1048576,'Sku Break Down'!A3981,'Step 1 Customer Remit'!$D$17:$D$1048576,"Return"))</f>
        <v/>
      </c>
      <c r="H3981" s="21" t="str">
        <f t="shared" si="249"/>
        <v/>
      </c>
      <c r="I3981" s="21" t="str">
        <f>IF(A3981="","",SUMIF('Step 2 OMS Report'!$C$2:$C$1048576,'Sku Break Down'!A3981,'Step 2 OMS Report'!$G$2:$G$1048576))</f>
        <v/>
      </c>
      <c r="J3981" s="21" t="str">
        <f>IF(A3981="","",SUMIFS('Step 2 OMS Report'!$I$2:$I$1048576,'Step 2 OMS Report'!$C$2:$C$1048576,'Sku Break Down'!A3981))</f>
        <v/>
      </c>
      <c r="K3981" s="21" t="str">
        <f t="shared" si="250"/>
        <v/>
      </c>
      <c r="L3981" s="22" t="str">
        <f t="shared" si="248"/>
        <v/>
      </c>
      <c r="M3981" s="22" t="str">
        <f t="shared" si="251"/>
        <v/>
      </c>
    </row>
    <row r="3982" spans="1:13" x14ac:dyDescent="0.55000000000000004">
      <c r="A3982" s="24"/>
      <c r="B3982" s="21" t="str">
        <f>IFERROR(INDEX('Step 2 OMS Report'!$D$2:$D$1048576,MATCH('Sku Break Down'!A3982,'Step 2 OMS Report'!$C$2:$C$1048576,0)),"")</f>
        <v/>
      </c>
      <c r="C3982" s="21" t="str">
        <f>IFERROR(INDEX('Step 2 OMS Report'!$F$2:$F$1048576,MATCH('Sku Break Down'!A3982,'Step 2 OMS Report'!$C$2:$C$1048576,0)),"")</f>
        <v/>
      </c>
      <c r="D3982" s="21" t="str">
        <f>IFERROR(INDEX('Step 2 OMS Report'!$E$2:$E$1048576,MATCH('Sku Break Down'!A3982,'Step 2 OMS Report'!$A$2:$A$1048576,0)),"")</f>
        <v/>
      </c>
      <c r="E3982" s="21" t="str">
        <f>IFERROR(INDEX('Product Info (Hide)'!$E$2:$E$1840,MATCH('Sku Break Down'!C3982,Manufacture_SKUHiddenSheet,0)),"")</f>
        <v/>
      </c>
      <c r="F3982" s="21" t="str">
        <f>IF(A3982="","",SUMIFS('Step 1 Customer Remit'!$J$17:$J$1048576,'Step 1 Customer Remit'!$B$17:$B$1048576,'Sku Break Down'!A3982,'Step 1 Customer Remit'!$D$17:$D$1048576,"Return"))</f>
        <v/>
      </c>
      <c r="G3982" s="21" t="str">
        <f>IF(A3982="","",SUMIFS('Step 1 Customer Remit'!$F$17:$F$1048576,'Step 1 Customer Remit'!$B$17:$B$1048576,'Sku Break Down'!A3982,'Step 1 Customer Remit'!$D$17:$D$1048576,"Return"))</f>
        <v/>
      </c>
      <c r="H3982" s="21" t="str">
        <f t="shared" si="249"/>
        <v/>
      </c>
      <c r="I3982" s="21" t="str">
        <f>IF(A3982="","",SUMIF('Step 2 OMS Report'!$C$2:$C$1048576,'Sku Break Down'!A3982,'Step 2 OMS Report'!$G$2:$G$1048576))</f>
        <v/>
      </c>
      <c r="J3982" s="21" t="str">
        <f>IF(A3982="","",SUMIFS('Step 2 OMS Report'!$I$2:$I$1048576,'Step 2 OMS Report'!$C$2:$C$1048576,'Sku Break Down'!A3982))</f>
        <v/>
      </c>
      <c r="K3982" s="21" t="str">
        <f t="shared" si="250"/>
        <v/>
      </c>
      <c r="L3982" s="22" t="str">
        <f t="shared" si="248"/>
        <v/>
      </c>
      <c r="M3982" s="22" t="str">
        <f t="shared" si="251"/>
        <v/>
      </c>
    </row>
    <row r="3983" spans="1:13" x14ac:dyDescent="0.55000000000000004">
      <c r="A3983" s="24"/>
      <c r="B3983" s="21" t="str">
        <f>IFERROR(INDEX('Step 2 OMS Report'!$D$2:$D$1048576,MATCH('Sku Break Down'!A3983,'Step 2 OMS Report'!$C$2:$C$1048576,0)),"")</f>
        <v/>
      </c>
      <c r="C3983" s="21" t="str">
        <f>IFERROR(INDEX('Step 2 OMS Report'!$F$2:$F$1048576,MATCH('Sku Break Down'!A3983,'Step 2 OMS Report'!$C$2:$C$1048576,0)),"")</f>
        <v/>
      </c>
      <c r="D3983" s="21" t="str">
        <f>IFERROR(INDEX('Step 2 OMS Report'!$E$2:$E$1048576,MATCH('Sku Break Down'!A3983,'Step 2 OMS Report'!$A$2:$A$1048576,0)),"")</f>
        <v/>
      </c>
      <c r="E3983" s="21" t="str">
        <f>IFERROR(INDEX('Product Info (Hide)'!$E$2:$E$1840,MATCH('Sku Break Down'!C3983,Manufacture_SKUHiddenSheet,0)),"")</f>
        <v/>
      </c>
      <c r="F3983" s="21" t="str">
        <f>IF(A3983="","",SUMIFS('Step 1 Customer Remit'!$J$17:$J$1048576,'Step 1 Customer Remit'!$B$17:$B$1048576,'Sku Break Down'!A3983,'Step 1 Customer Remit'!$D$17:$D$1048576,"Return"))</f>
        <v/>
      </c>
      <c r="G3983" s="21" t="str">
        <f>IF(A3983="","",SUMIFS('Step 1 Customer Remit'!$F$17:$F$1048576,'Step 1 Customer Remit'!$B$17:$B$1048576,'Sku Break Down'!A3983,'Step 1 Customer Remit'!$D$17:$D$1048576,"Return"))</f>
        <v/>
      </c>
      <c r="H3983" s="21" t="str">
        <f t="shared" si="249"/>
        <v/>
      </c>
      <c r="I3983" s="21" t="str">
        <f>IF(A3983="","",SUMIF('Step 2 OMS Report'!$C$2:$C$1048576,'Sku Break Down'!A3983,'Step 2 OMS Report'!$G$2:$G$1048576))</f>
        <v/>
      </c>
      <c r="J3983" s="21" t="str">
        <f>IF(A3983="","",SUMIFS('Step 2 OMS Report'!$I$2:$I$1048576,'Step 2 OMS Report'!$C$2:$C$1048576,'Sku Break Down'!A3983))</f>
        <v/>
      </c>
      <c r="K3983" s="21" t="str">
        <f t="shared" si="250"/>
        <v/>
      </c>
      <c r="L3983" s="22" t="str">
        <f t="shared" si="248"/>
        <v/>
      </c>
      <c r="M3983" s="22" t="str">
        <f t="shared" si="251"/>
        <v/>
      </c>
    </row>
    <row r="3984" spans="1:13" x14ac:dyDescent="0.55000000000000004">
      <c r="A3984" s="24"/>
      <c r="B3984" s="21" t="str">
        <f>IFERROR(INDEX('Step 2 OMS Report'!$D$2:$D$1048576,MATCH('Sku Break Down'!A3984,'Step 2 OMS Report'!$C$2:$C$1048576,0)),"")</f>
        <v/>
      </c>
      <c r="C3984" s="21" t="str">
        <f>IFERROR(INDEX('Step 2 OMS Report'!$F$2:$F$1048576,MATCH('Sku Break Down'!A3984,'Step 2 OMS Report'!$C$2:$C$1048576,0)),"")</f>
        <v/>
      </c>
      <c r="D3984" s="21" t="str">
        <f>IFERROR(INDEX('Step 2 OMS Report'!$E$2:$E$1048576,MATCH('Sku Break Down'!A3984,'Step 2 OMS Report'!$A$2:$A$1048576,0)),"")</f>
        <v/>
      </c>
      <c r="E3984" s="21" t="str">
        <f>IFERROR(INDEX('Product Info (Hide)'!$E$2:$E$1840,MATCH('Sku Break Down'!C3984,Manufacture_SKUHiddenSheet,0)),"")</f>
        <v/>
      </c>
      <c r="F3984" s="21" t="str">
        <f>IF(A3984="","",SUMIFS('Step 1 Customer Remit'!$J$17:$J$1048576,'Step 1 Customer Remit'!$B$17:$B$1048576,'Sku Break Down'!A3984,'Step 1 Customer Remit'!$D$17:$D$1048576,"Return"))</f>
        <v/>
      </c>
      <c r="G3984" s="21" t="str">
        <f>IF(A3984="","",SUMIFS('Step 1 Customer Remit'!$F$17:$F$1048576,'Step 1 Customer Remit'!$B$17:$B$1048576,'Sku Break Down'!A3984,'Step 1 Customer Remit'!$D$17:$D$1048576,"Return"))</f>
        <v/>
      </c>
      <c r="H3984" s="21" t="str">
        <f t="shared" si="249"/>
        <v/>
      </c>
      <c r="I3984" s="21" t="str">
        <f>IF(A3984="","",SUMIF('Step 2 OMS Report'!$C$2:$C$1048576,'Sku Break Down'!A3984,'Step 2 OMS Report'!$G$2:$G$1048576))</f>
        <v/>
      </c>
      <c r="J3984" s="21" t="str">
        <f>IF(A3984="","",SUMIFS('Step 2 OMS Report'!$I$2:$I$1048576,'Step 2 OMS Report'!$C$2:$C$1048576,'Sku Break Down'!A3984))</f>
        <v/>
      </c>
      <c r="K3984" s="21" t="str">
        <f t="shared" si="250"/>
        <v/>
      </c>
      <c r="L3984" s="22" t="str">
        <f t="shared" si="248"/>
        <v/>
      </c>
      <c r="M3984" s="22" t="str">
        <f t="shared" si="251"/>
        <v/>
      </c>
    </row>
    <row r="3985" spans="1:13" x14ac:dyDescent="0.55000000000000004">
      <c r="A3985" s="24"/>
      <c r="B3985" s="21" t="str">
        <f>IFERROR(INDEX('Step 2 OMS Report'!$D$2:$D$1048576,MATCH('Sku Break Down'!A3985,'Step 2 OMS Report'!$C$2:$C$1048576,0)),"")</f>
        <v/>
      </c>
      <c r="C3985" s="21" t="str">
        <f>IFERROR(INDEX('Step 2 OMS Report'!$F$2:$F$1048576,MATCH('Sku Break Down'!A3985,'Step 2 OMS Report'!$C$2:$C$1048576,0)),"")</f>
        <v/>
      </c>
      <c r="D3985" s="21" t="str">
        <f>IFERROR(INDEX('Step 2 OMS Report'!$E$2:$E$1048576,MATCH('Sku Break Down'!A3985,'Step 2 OMS Report'!$A$2:$A$1048576,0)),"")</f>
        <v/>
      </c>
      <c r="E3985" s="21" t="str">
        <f>IFERROR(INDEX('Product Info (Hide)'!$E$2:$E$1840,MATCH('Sku Break Down'!C3985,Manufacture_SKUHiddenSheet,0)),"")</f>
        <v/>
      </c>
      <c r="F3985" s="21" t="str">
        <f>IF(A3985="","",SUMIFS('Step 1 Customer Remit'!$J$17:$J$1048576,'Step 1 Customer Remit'!$B$17:$B$1048576,'Sku Break Down'!A3985,'Step 1 Customer Remit'!$D$17:$D$1048576,"Return"))</f>
        <v/>
      </c>
      <c r="G3985" s="21" t="str">
        <f>IF(A3985="","",SUMIFS('Step 1 Customer Remit'!$F$17:$F$1048576,'Step 1 Customer Remit'!$B$17:$B$1048576,'Sku Break Down'!A3985,'Step 1 Customer Remit'!$D$17:$D$1048576,"Return"))</f>
        <v/>
      </c>
      <c r="H3985" s="21" t="str">
        <f t="shared" si="249"/>
        <v/>
      </c>
      <c r="I3985" s="21" t="str">
        <f>IF(A3985="","",SUMIF('Step 2 OMS Report'!$C$2:$C$1048576,'Sku Break Down'!A3985,'Step 2 OMS Report'!$G$2:$G$1048576))</f>
        <v/>
      </c>
      <c r="J3985" s="21" t="str">
        <f>IF(A3985="","",SUMIFS('Step 2 OMS Report'!$I$2:$I$1048576,'Step 2 OMS Report'!$C$2:$C$1048576,'Sku Break Down'!A3985))</f>
        <v/>
      </c>
      <c r="K3985" s="21" t="str">
        <f t="shared" si="250"/>
        <v/>
      </c>
      <c r="L3985" s="22" t="str">
        <f t="shared" si="248"/>
        <v/>
      </c>
      <c r="M3985" s="22" t="str">
        <f t="shared" si="251"/>
        <v/>
      </c>
    </row>
    <row r="3986" spans="1:13" x14ac:dyDescent="0.55000000000000004">
      <c r="A3986" s="24"/>
      <c r="B3986" s="21" t="str">
        <f>IFERROR(INDEX('Step 2 OMS Report'!$D$2:$D$1048576,MATCH('Sku Break Down'!A3986,'Step 2 OMS Report'!$C$2:$C$1048576,0)),"")</f>
        <v/>
      </c>
      <c r="C3986" s="21" t="str">
        <f>IFERROR(INDEX('Step 2 OMS Report'!$F$2:$F$1048576,MATCH('Sku Break Down'!A3986,'Step 2 OMS Report'!$C$2:$C$1048576,0)),"")</f>
        <v/>
      </c>
      <c r="D3986" s="21" t="str">
        <f>IFERROR(INDEX('Step 2 OMS Report'!$E$2:$E$1048576,MATCH('Sku Break Down'!A3986,'Step 2 OMS Report'!$A$2:$A$1048576,0)),"")</f>
        <v/>
      </c>
      <c r="E3986" s="21" t="str">
        <f>IFERROR(INDEX('Product Info (Hide)'!$E$2:$E$1840,MATCH('Sku Break Down'!C3986,Manufacture_SKUHiddenSheet,0)),"")</f>
        <v/>
      </c>
      <c r="F3986" s="21" t="str">
        <f>IF(A3986="","",SUMIFS('Step 1 Customer Remit'!$J$17:$J$1048576,'Step 1 Customer Remit'!$B$17:$B$1048576,'Sku Break Down'!A3986,'Step 1 Customer Remit'!$D$17:$D$1048576,"Return"))</f>
        <v/>
      </c>
      <c r="G3986" s="21" t="str">
        <f>IF(A3986="","",SUMIFS('Step 1 Customer Remit'!$F$17:$F$1048576,'Step 1 Customer Remit'!$B$17:$B$1048576,'Sku Break Down'!A3986,'Step 1 Customer Remit'!$D$17:$D$1048576,"Return"))</f>
        <v/>
      </c>
      <c r="H3986" s="21" t="str">
        <f t="shared" si="249"/>
        <v/>
      </c>
      <c r="I3986" s="21" t="str">
        <f>IF(A3986="","",SUMIF('Step 2 OMS Report'!$C$2:$C$1048576,'Sku Break Down'!A3986,'Step 2 OMS Report'!$G$2:$G$1048576))</f>
        <v/>
      </c>
      <c r="J3986" s="21" t="str">
        <f>IF(A3986="","",SUMIFS('Step 2 OMS Report'!$I$2:$I$1048576,'Step 2 OMS Report'!$C$2:$C$1048576,'Sku Break Down'!A3986))</f>
        <v/>
      </c>
      <c r="K3986" s="21" t="str">
        <f t="shared" si="250"/>
        <v/>
      </c>
      <c r="L3986" s="22" t="str">
        <f t="shared" si="248"/>
        <v/>
      </c>
      <c r="M3986" s="22" t="str">
        <f t="shared" si="251"/>
        <v/>
      </c>
    </row>
    <row r="3987" spans="1:13" x14ac:dyDescent="0.55000000000000004">
      <c r="A3987" s="24"/>
      <c r="B3987" s="21" t="str">
        <f>IFERROR(INDEX('Step 2 OMS Report'!$D$2:$D$1048576,MATCH('Sku Break Down'!A3987,'Step 2 OMS Report'!$C$2:$C$1048576,0)),"")</f>
        <v/>
      </c>
      <c r="C3987" s="21" t="str">
        <f>IFERROR(INDEX('Step 2 OMS Report'!$F$2:$F$1048576,MATCH('Sku Break Down'!A3987,'Step 2 OMS Report'!$C$2:$C$1048576,0)),"")</f>
        <v/>
      </c>
      <c r="D3987" s="21" t="str">
        <f>IFERROR(INDEX('Step 2 OMS Report'!$E$2:$E$1048576,MATCH('Sku Break Down'!A3987,'Step 2 OMS Report'!$A$2:$A$1048576,0)),"")</f>
        <v/>
      </c>
      <c r="E3987" s="21" t="str">
        <f>IFERROR(INDEX('Product Info (Hide)'!$E$2:$E$1840,MATCH('Sku Break Down'!C3987,Manufacture_SKUHiddenSheet,0)),"")</f>
        <v/>
      </c>
      <c r="F3987" s="21" t="str">
        <f>IF(A3987="","",SUMIFS('Step 1 Customer Remit'!$J$17:$J$1048576,'Step 1 Customer Remit'!$B$17:$B$1048576,'Sku Break Down'!A3987,'Step 1 Customer Remit'!$D$17:$D$1048576,"Return"))</f>
        <v/>
      </c>
      <c r="G3987" s="21" t="str">
        <f>IF(A3987="","",SUMIFS('Step 1 Customer Remit'!$F$17:$F$1048576,'Step 1 Customer Remit'!$B$17:$B$1048576,'Sku Break Down'!A3987,'Step 1 Customer Remit'!$D$17:$D$1048576,"Return"))</f>
        <v/>
      </c>
      <c r="H3987" s="21" t="str">
        <f t="shared" si="249"/>
        <v/>
      </c>
      <c r="I3987" s="21" t="str">
        <f>IF(A3987="","",SUMIF('Step 2 OMS Report'!$C$2:$C$1048576,'Sku Break Down'!A3987,'Step 2 OMS Report'!$G$2:$G$1048576))</f>
        <v/>
      </c>
      <c r="J3987" s="21" t="str">
        <f>IF(A3987="","",SUMIFS('Step 2 OMS Report'!$I$2:$I$1048576,'Step 2 OMS Report'!$C$2:$C$1048576,'Sku Break Down'!A3987))</f>
        <v/>
      </c>
      <c r="K3987" s="21" t="str">
        <f t="shared" si="250"/>
        <v/>
      </c>
      <c r="L3987" s="22" t="str">
        <f t="shared" si="248"/>
        <v/>
      </c>
      <c r="M3987" s="22" t="str">
        <f t="shared" si="251"/>
        <v/>
      </c>
    </row>
    <row r="3988" spans="1:13" x14ac:dyDescent="0.55000000000000004">
      <c r="A3988" s="24"/>
      <c r="B3988" s="21" t="str">
        <f>IFERROR(INDEX('Step 2 OMS Report'!$D$2:$D$1048576,MATCH('Sku Break Down'!A3988,'Step 2 OMS Report'!$C$2:$C$1048576,0)),"")</f>
        <v/>
      </c>
      <c r="C3988" s="21" t="str">
        <f>IFERROR(INDEX('Step 2 OMS Report'!$F$2:$F$1048576,MATCH('Sku Break Down'!A3988,'Step 2 OMS Report'!$C$2:$C$1048576,0)),"")</f>
        <v/>
      </c>
      <c r="D3988" s="21" t="str">
        <f>IFERROR(INDEX('Step 2 OMS Report'!$E$2:$E$1048576,MATCH('Sku Break Down'!A3988,'Step 2 OMS Report'!$A$2:$A$1048576,0)),"")</f>
        <v/>
      </c>
      <c r="E3988" s="21" t="str">
        <f>IFERROR(INDEX('Product Info (Hide)'!$E$2:$E$1840,MATCH('Sku Break Down'!C3988,Manufacture_SKUHiddenSheet,0)),"")</f>
        <v/>
      </c>
      <c r="F3988" s="21" t="str">
        <f>IF(A3988="","",SUMIFS('Step 1 Customer Remit'!$J$17:$J$1048576,'Step 1 Customer Remit'!$B$17:$B$1048576,'Sku Break Down'!A3988,'Step 1 Customer Remit'!$D$17:$D$1048576,"Return"))</f>
        <v/>
      </c>
      <c r="G3988" s="21" t="str">
        <f>IF(A3988="","",SUMIFS('Step 1 Customer Remit'!$F$17:$F$1048576,'Step 1 Customer Remit'!$B$17:$B$1048576,'Sku Break Down'!A3988,'Step 1 Customer Remit'!$D$17:$D$1048576,"Return"))</f>
        <v/>
      </c>
      <c r="H3988" s="21" t="str">
        <f t="shared" si="249"/>
        <v/>
      </c>
      <c r="I3988" s="21" t="str">
        <f>IF(A3988="","",SUMIF('Step 2 OMS Report'!$C$2:$C$1048576,'Sku Break Down'!A3988,'Step 2 OMS Report'!$G$2:$G$1048576))</f>
        <v/>
      </c>
      <c r="J3988" s="21" t="str">
        <f>IF(A3988="","",SUMIFS('Step 2 OMS Report'!$I$2:$I$1048576,'Step 2 OMS Report'!$C$2:$C$1048576,'Sku Break Down'!A3988))</f>
        <v/>
      </c>
      <c r="K3988" s="21" t="str">
        <f t="shared" si="250"/>
        <v/>
      </c>
      <c r="L3988" s="22" t="str">
        <f t="shared" si="248"/>
        <v/>
      </c>
      <c r="M3988" s="22" t="str">
        <f t="shared" si="251"/>
        <v/>
      </c>
    </row>
    <row r="3989" spans="1:13" x14ac:dyDescent="0.55000000000000004">
      <c r="A3989" s="24"/>
      <c r="B3989" s="21" t="str">
        <f>IFERROR(INDEX('Step 2 OMS Report'!$D$2:$D$1048576,MATCH('Sku Break Down'!A3989,'Step 2 OMS Report'!$C$2:$C$1048576,0)),"")</f>
        <v/>
      </c>
      <c r="C3989" s="21" t="str">
        <f>IFERROR(INDEX('Step 2 OMS Report'!$F$2:$F$1048576,MATCH('Sku Break Down'!A3989,'Step 2 OMS Report'!$C$2:$C$1048576,0)),"")</f>
        <v/>
      </c>
      <c r="D3989" s="21" t="str">
        <f>IFERROR(INDEX('Step 2 OMS Report'!$E$2:$E$1048576,MATCH('Sku Break Down'!A3989,'Step 2 OMS Report'!$A$2:$A$1048576,0)),"")</f>
        <v/>
      </c>
      <c r="E3989" s="21" t="str">
        <f>IFERROR(INDEX('Product Info (Hide)'!$E$2:$E$1840,MATCH('Sku Break Down'!C3989,Manufacture_SKUHiddenSheet,0)),"")</f>
        <v/>
      </c>
      <c r="F3989" s="21" t="str">
        <f>IF(A3989="","",SUMIFS('Step 1 Customer Remit'!$J$17:$J$1048576,'Step 1 Customer Remit'!$B$17:$B$1048576,'Sku Break Down'!A3989,'Step 1 Customer Remit'!$D$17:$D$1048576,"Return"))</f>
        <v/>
      </c>
      <c r="G3989" s="21" t="str">
        <f>IF(A3989="","",SUMIFS('Step 1 Customer Remit'!$F$17:$F$1048576,'Step 1 Customer Remit'!$B$17:$B$1048576,'Sku Break Down'!A3989,'Step 1 Customer Remit'!$D$17:$D$1048576,"Return"))</f>
        <v/>
      </c>
      <c r="H3989" s="21" t="str">
        <f t="shared" si="249"/>
        <v/>
      </c>
      <c r="I3989" s="21" t="str">
        <f>IF(A3989="","",SUMIF('Step 2 OMS Report'!$C$2:$C$1048576,'Sku Break Down'!A3989,'Step 2 OMS Report'!$G$2:$G$1048576))</f>
        <v/>
      </c>
      <c r="J3989" s="21" t="str">
        <f>IF(A3989="","",SUMIFS('Step 2 OMS Report'!$I$2:$I$1048576,'Step 2 OMS Report'!$C$2:$C$1048576,'Sku Break Down'!A3989))</f>
        <v/>
      </c>
      <c r="K3989" s="21" t="str">
        <f t="shared" si="250"/>
        <v/>
      </c>
      <c r="L3989" s="22" t="str">
        <f t="shared" si="248"/>
        <v/>
      </c>
      <c r="M3989" s="22" t="str">
        <f t="shared" si="251"/>
        <v/>
      </c>
    </row>
    <row r="3990" spans="1:13" x14ac:dyDescent="0.55000000000000004">
      <c r="A3990" s="24"/>
      <c r="B3990" s="21" t="str">
        <f>IFERROR(INDEX('Step 2 OMS Report'!$D$2:$D$1048576,MATCH('Sku Break Down'!A3990,'Step 2 OMS Report'!$C$2:$C$1048576,0)),"")</f>
        <v/>
      </c>
      <c r="C3990" s="21" t="str">
        <f>IFERROR(INDEX('Step 2 OMS Report'!$F$2:$F$1048576,MATCH('Sku Break Down'!A3990,'Step 2 OMS Report'!$C$2:$C$1048576,0)),"")</f>
        <v/>
      </c>
      <c r="D3990" s="21" t="str">
        <f>IFERROR(INDEX('Step 2 OMS Report'!$E$2:$E$1048576,MATCH('Sku Break Down'!A3990,'Step 2 OMS Report'!$A$2:$A$1048576,0)),"")</f>
        <v/>
      </c>
      <c r="E3990" s="21" t="str">
        <f>IFERROR(INDEX('Product Info (Hide)'!$E$2:$E$1840,MATCH('Sku Break Down'!C3990,Manufacture_SKUHiddenSheet,0)),"")</f>
        <v/>
      </c>
      <c r="F3990" s="21" t="str">
        <f>IF(A3990="","",SUMIFS('Step 1 Customer Remit'!$J$17:$J$1048576,'Step 1 Customer Remit'!$B$17:$B$1048576,'Sku Break Down'!A3990,'Step 1 Customer Remit'!$D$17:$D$1048576,"Return"))</f>
        <v/>
      </c>
      <c r="G3990" s="21" t="str">
        <f>IF(A3990="","",SUMIFS('Step 1 Customer Remit'!$F$17:$F$1048576,'Step 1 Customer Remit'!$B$17:$B$1048576,'Sku Break Down'!A3990,'Step 1 Customer Remit'!$D$17:$D$1048576,"Return"))</f>
        <v/>
      </c>
      <c r="H3990" s="21" t="str">
        <f t="shared" si="249"/>
        <v/>
      </c>
      <c r="I3990" s="21" t="str">
        <f>IF(A3990="","",SUMIF('Step 2 OMS Report'!$C$2:$C$1048576,'Sku Break Down'!A3990,'Step 2 OMS Report'!$G$2:$G$1048576))</f>
        <v/>
      </c>
      <c r="J3990" s="21" t="str">
        <f>IF(A3990="","",SUMIFS('Step 2 OMS Report'!$I$2:$I$1048576,'Step 2 OMS Report'!$C$2:$C$1048576,'Sku Break Down'!A3990))</f>
        <v/>
      </c>
      <c r="K3990" s="21" t="str">
        <f t="shared" si="250"/>
        <v/>
      </c>
      <c r="L3990" s="22" t="str">
        <f t="shared" si="248"/>
        <v/>
      </c>
      <c r="M3990" s="22" t="str">
        <f t="shared" si="251"/>
        <v/>
      </c>
    </row>
    <row r="3991" spans="1:13" x14ac:dyDescent="0.55000000000000004">
      <c r="A3991" s="24"/>
      <c r="B3991" s="21" t="str">
        <f>IFERROR(INDEX('Step 2 OMS Report'!$D$2:$D$1048576,MATCH('Sku Break Down'!A3991,'Step 2 OMS Report'!$C$2:$C$1048576,0)),"")</f>
        <v/>
      </c>
      <c r="C3991" s="21" t="str">
        <f>IFERROR(INDEX('Step 2 OMS Report'!$F$2:$F$1048576,MATCH('Sku Break Down'!A3991,'Step 2 OMS Report'!$C$2:$C$1048576,0)),"")</f>
        <v/>
      </c>
      <c r="D3991" s="21" t="str">
        <f>IFERROR(INDEX('Step 2 OMS Report'!$E$2:$E$1048576,MATCH('Sku Break Down'!A3991,'Step 2 OMS Report'!$A$2:$A$1048576,0)),"")</f>
        <v/>
      </c>
      <c r="E3991" s="21" t="str">
        <f>IFERROR(INDEX('Product Info (Hide)'!$E$2:$E$1840,MATCH('Sku Break Down'!C3991,Manufacture_SKUHiddenSheet,0)),"")</f>
        <v/>
      </c>
      <c r="F3991" s="21" t="str">
        <f>IF(A3991="","",SUMIFS('Step 1 Customer Remit'!$J$17:$J$1048576,'Step 1 Customer Remit'!$B$17:$B$1048576,'Sku Break Down'!A3991,'Step 1 Customer Remit'!$D$17:$D$1048576,"Return"))</f>
        <v/>
      </c>
      <c r="G3991" s="21" t="str">
        <f>IF(A3991="","",SUMIFS('Step 1 Customer Remit'!$F$17:$F$1048576,'Step 1 Customer Remit'!$B$17:$B$1048576,'Sku Break Down'!A3991,'Step 1 Customer Remit'!$D$17:$D$1048576,"Return"))</f>
        <v/>
      </c>
      <c r="H3991" s="21" t="str">
        <f t="shared" si="249"/>
        <v/>
      </c>
      <c r="I3991" s="21" t="str">
        <f>IF(A3991="","",SUMIF('Step 2 OMS Report'!$C$2:$C$1048576,'Sku Break Down'!A3991,'Step 2 OMS Report'!$G$2:$G$1048576))</f>
        <v/>
      </c>
      <c r="J3991" s="21" t="str">
        <f>IF(A3991="","",SUMIFS('Step 2 OMS Report'!$I$2:$I$1048576,'Step 2 OMS Report'!$C$2:$C$1048576,'Sku Break Down'!A3991))</f>
        <v/>
      </c>
      <c r="K3991" s="21" t="str">
        <f t="shared" si="250"/>
        <v/>
      </c>
      <c r="L3991" s="22" t="str">
        <f t="shared" si="248"/>
        <v/>
      </c>
      <c r="M3991" s="22" t="str">
        <f t="shared" si="251"/>
        <v/>
      </c>
    </row>
    <row r="3992" spans="1:13" x14ac:dyDescent="0.55000000000000004">
      <c r="A3992" s="24"/>
      <c r="B3992" s="21" t="str">
        <f>IFERROR(INDEX('Step 2 OMS Report'!$D$2:$D$1048576,MATCH('Sku Break Down'!A3992,'Step 2 OMS Report'!$C$2:$C$1048576,0)),"")</f>
        <v/>
      </c>
      <c r="C3992" s="21" t="str">
        <f>IFERROR(INDEX('Step 2 OMS Report'!$F$2:$F$1048576,MATCH('Sku Break Down'!A3992,'Step 2 OMS Report'!$C$2:$C$1048576,0)),"")</f>
        <v/>
      </c>
      <c r="D3992" s="21" t="str">
        <f>IFERROR(INDEX('Step 2 OMS Report'!$E$2:$E$1048576,MATCH('Sku Break Down'!A3992,'Step 2 OMS Report'!$A$2:$A$1048576,0)),"")</f>
        <v/>
      </c>
      <c r="E3992" s="21" t="str">
        <f>IFERROR(INDEX('Product Info (Hide)'!$E$2:$E$1840,MATCH('Sku Break Down'!C3992,Manufacture_SKUHiddenSheet,0)),"")</f>
        <v/>
      </c>
      <c r="F3992" s="21" t="str">
        <f>IF(A3992="","",SUMIFS('Step 1 Customer Remit'!$J$17:$J$1048576,'Step 1 Customer Remit'!$B$17:$B$1048576,'Sku Break Down'!A3992,'Step 1 Customer Remit'!$D$17:$D$1048576,"Return"))</f>
        <v/>
      </c>
      <c r="G3992" s="21" t="str">
        <f>IF(A3992="","",SUMIFS('Step 1 Customer Remit'!$F$17:$F$1048576,'Step 1 Customer Remit'!$B$17:$B$1048576,'Sku Break Down'!A3992,'Step 1 Customer Remit'!$D$17:$D$1048576,"Return"))</f>
        <v/>
      </c>
      <c r="H3992" s="21" t="str">
        <f t="shared" si="249"/>
        <v/>
      </c>
      <c r="I3992" s="21" t="str">
        <f>IF(A3992="","",SUMIF('Step 2 OMS Report'!$C$2:$C$1048576,'Sku Break Down'!A3992,'Step 2 OMS Report'!$G$2:$G$1048576))</f>
        <v/>
      </c>
      <c r="J3992" s="21" t="str">
        <f>IF(A3992="","",SUMIFS('Step 2 OMS Report'!$I$2:$I$1048576,'Step 2 OMS Report'!$C$2:$C$1048576,'Sku Break Down'!A3992))</f>
        <v/>
      </c>
      <c r="K3992" s="21" t="str">
        <f t="shared" si="250"/>
        <v/>
      </c>
      <c r="L3992" s="22" t="str">
        <f t="shared" si="248"/>
        <v/>
      </c>
      <c r="M3992" s="22" t="str">
        <f t="shared" si="251"/>
        <v/>
      </c>
    </row>
    <row r="3993" spans="1:13" x14ac:dyDescent="0.55000000000000004">
      <c r="A3993" s="24"/>
      <c r="B3993" s="21" t="str">
        <f>IFERROR(INDEX('Step 2 OMS Report'!$D$2:$D$1048576,MATCH('Sku Break Down'!A3993,'Step 2 OMS Report'!$C$2:$C$1048576,0)),"")</f>
        <v/>
      </c>
      <c r="C3993" s="21" t="str">
        <f>IFERROR(INDEX('Step 2 OMS Report'!$F$2:$F$1048576,MATCH('Sku Break Down'!A3993,'Step 2 OMS Report'!$C$2:$C$1048576,0)),"")</f>
        <v/>
      </c>
      <c r="D3993" s="21" t="str">
        <f>IFERROR(INDEX('Step 2 OMS Report'!$E$2:$E$1048576,MATCH('Sku Break Down'!A3993,'Step 2 OMS Report'!$A$2:$A$1048576,0)),"")</f>
        <v/>
      </c>
      <c r="E3993" s="21" t="str">
        <f>IFERROR(INDEX('Product Info (Hide)'!$E$2:$E$1840,MATCH('Sku Break Down'!C3993,Manufacture_SKUHiddenSheet,0)),"")</f>
        <v/>
      </c>
      <c r="F3993" s="21" t="str">
        <f>IF(A3993="","",SUMIFS('Step 1 Customer Remit'!$J$17:$J$1048576,'Step 1 Customer Remit'!$B$17:$B$1048576,'Sku Break Down'!A3993,'Step 1 Customer Remit'!$D$17:$D$1048576,"Return"))</f>
        <v/>
      </c>
      <c r="G3993" s="21" t="str">
        <f>IF(A3993="","",SUMIFS('Step 1 Customer Remit'!$F$17:$F$1048576,'Step 1 Customer Remit'!$B$17:$B$1048576,'Sku Break Down'!A3993,'Step 1 Customer Remit'!$D$17:$D$1048576,"Return"))</f>
        <v/>
      </c>
      <c r="H3993" s="21" t="str">
        <f t="shared" si="249"/>
        <v/>
      </c>
      <c r="I3993" s="21" t="str">
        <f>IF(A3993="","",SUMIF('Step 2 OMS Report'!$C$2:$C$1048576,'Sku Break Down'!A3993,'Step 2 OMS Report'!$G$2:$G$1048576))</f>
        <v/>
      </c>
      <c r="J3993" s="21" t="str">
        <f>IF(A3993="","",SUMIFS('Step 2 OMS Report'!$I$2:$I$1048576,'Step 2 OMS Report'!$C$2:$C$1048576,'Sku Break Down'!A3993))</f>
        <v/>
      </c>
      <c r="K3993" s="21" t="str">
        <f t="shared" si="250"/>
        <v/>
      </c>
      <c r="L3993" s="22" t="str">
        <f t="shared" si="248"/>
        <v/>
      </c>
      <c r="M3993" s="22" t="str">
        <f t="shared" si="251"/>
        <v/>
      </c>
    </row>
    <row r="3994" spans="1:13" x14ac:dyDescent="0.55000000000000004">
      <c r="A3994" s="24"/>
      <c r="B3994" s="21" t="str">
        <f>IFERROR(INDEX('Step 2 OMS Report'!$D$2:$D$1048576,MATCH('Sku Break Down'!A3994,'Step 2 OMS Report'!$C$2:$C$1048576,0)),"")</f>
        <v/>
      </c>
      <c r="C3994" s="21" t="str">
        <f>IFERROR(INDEX('Step 2 OMS Report'!$F$2:$F$1048576,MATCH('Sku Break Down'!A3994,'Step 2 OMS Report'!$C$2:$C$1048576,0)),"")</f>
        <v/>
      </c>
      <c r="D3994" s="21" t="str">
        <f>IFERROR(INDEX('Step 2 OMS Report'!$E$2:$E$1048576,MATCH('Sku Break Down'!A3994,'Step 2 OMS Report'!$A$2:$A$1048576,0)),"")</f>
        <v/>
      </c>
      <c r="E3994" s="21" t="str">
        <f>IFERROR(INDEX('Product Info (Hide)'!$E$2:$E$1840,MATCH('Sku Break Down'!C3994,Manufacture_SKUHiddenSheet,0)),"")</f>
        <v/>
      </c>
      <c r="F3994" s="21" t="str">
        <f>IF(A3994="","",SUMIFS('Step 1 Customer Remit'!$J$17:$J$1048576,'Step 1 Customer Remit'!$B$17:$B$1048576,'Sku Break Down'!A3994,'Step 1 Customer Remit'!$D$17:$D$1048576,"Return"))</f>
        <v/>
      </c>
      <c r="G3994" s="21" t="str">
        <f>IF(A3994="","",SUMIFS('Step 1 Customer Remit'!$F$17:$F$1048576,'Step 1 Customer Remit'!$B$17:$B$1048576,'Sku Break Down'!A3994,'Step 1 Customer Remit'!$D$17:$D$1048576,"Return"))</f>
        <v/>
      </c>
      <c r="H3994" s="21" t="str">
        <f t="shared" si="249"/>
        <v/>
      </c>
      <c r="I3994" s="21" t="str">
        <f>IF(A3994="","",SUMIF('Step 2 OMS Report'!$C$2:$C$1048576,'Sku Break Down'!A3994,'Step 2 OMS Report'!$G$2:$G$1048576))</f>
        <v/>
      </c>
      <c r="J3994" s="21" t="str">
        <f>IF(A3994="","",SUMIFS('Step 2 OMS Report'!$I$2:$I$1048576,'Step 2 OMS Report'!$C$2:$C$1048576,'Sku Break Down'!A3994))</f>
        <v/>
      </c>
      <c r="K3994" s="21" t="str">
        <f t="shared" si="250"/>
        <v/>
      </c>
      <c r="L3994" s="22" t="str">
        <f t="shared" ref="L3994:L4057" si="252">IFERROR(F3994/I3994,"")</f>
        <v/>
      </c>
      <c r="M3994" s="22" t="str">
        <f t="shared" si="251"/>
        <v/>
      </c>
    </row>
    <row r="3995" spans="1:13" x14ac:dyDescent="0.55000000000000004">
      <c r="A3995" s="24"/>
      <c r="B3995" s="21" t="str">
        <f>IFERROR(INDEX('Step 2 OMS Report'!$D$2:$D$1048576,MATCH('Sku Break Down'!A3995,'Step 2 OMS Report'!$C$2:$C$1048576,0)),"")</f>
        <v/>
      </c>
      <c r="C3995" s="21" t="str">
        <f>IFERROR(INDEX('Step 2 OMS Report'!$F$2:$F$1048576,MATCH('Sku Break Down'!A3995,'Step 2 OMS Report'!$C$2:$C$1048576,0)),"")</f>
        <v/>
      </c>
      <c r="D3995" s="21" t="str">
        <f>IFERROR(INDEX('Step 2 OMS Report'!$E$2:$E$1048576,MATCH('Sku Break Down'!A3995,'Step 2 OMS Report'!$A$2:$A$1048576,0)),"")</f>
        <v/>
      </c>
      <c r="E3995" s="21" t="str">
        <f>IFERROR(INDEX('Product Info (Hide)'!$E$2:$E$1840,MATCH('Sku Break Down'!C3995,Manufacture_SKUHiddenSheet,0)),"")</f>
        <v/>
      </c>
      <c r="F3995" s="21" t="str">
        <f>IF(A3995="","",SUMIFS('Step 1 Customer Remit'!$J$17:$J$1048576,'Step 1 Customer Remit'!$B$17:$B$1048576,'Sku Break Down'!A3995,'Step 1 Customer Remit'!$D$17:$D$1048576,"Return"))</f>
        <v/>
      </c>
      <c r="G3995" s="21" t="str">
        <f>IF(A3995="","",SUMIFS('Step 1 Customer Remit'!$F$17:$F$1048576,'Step 1 Customer Remit'!$B$17:$B$1048576,'Sku Break Down'!A3995,'Step 1 Customer Remit'!$D$17:$D$1048576,"Return"))</f>
        <v/>
      </c>
      <c r="H3995" s="21" t="str">
        <f t="shared" si="249"/>
        <v/>
      </c>
      <c r="I3995" s="21" t="str">
        <f>IF(A3995="","",SUMIF('Step 2 OMS Report'!$C$2:$C$1048576,'Sku Break Down'!A3995,'Step 2 OMS Report'!$G$2:$G$1048576))</f>
        <v/>
      </c>
      <c r="J3995" s="21" t="str">
        <f>IF(A3995="","",SUMIFS('Step 2 OMS Report'!$I$2:$I$1048576,'Step 2 OMS Report'!$C$2:$C$1048576,'Sku Break Down'!A3995))</f>
        <v/>
      </c>
      <c r="K3995" s="21" t="str">
        <f t="shared" si="250"/>
        <v/>
      </c>
      <c r="L3995" s="22" t="str">
        <f t="shared" si="252"/>
        <v/>
      </c>
      <c r="M3995" s="22" t="str">
        <f t="shared" si="251"/>
        <v/>
      </c>
    </row>
    <row r="3996" spans="1:13" x14ac:dyDescent="0.55000000000000004">
      <c r="A3996" s="24"/>
      <c r="B3996" s="21" t="str">
        <f>IFERROR(INDEX('Step 2 OMS Report'!$D$2:$D$1048576,MATCH('Sku Break Down'!A3996,'Step 2 OMS Report'!$C$2:$C$1048576,0)),"")</f>
        <v/>
      </c>
      <c r="C3996" s="21" t="str">
        <f>IFERROR(INDEX('Step 2 OMS Report'!$F$2:$F$1048576,MATCH('Sku Break Down'!A3996,'Step 2 OMS Report'!$C$2:$C$1048576,0)),"")</f>
        <v/>
      </c>
      <c r="D3996" s="21" t="str">
        <f>IFERROR(INDEX('Step 2 OMS Report'!$E$2:$E$1048576,MATCH('Sku Break Down'!A3996,'Step 2 OMS Report'!$A$2:$A$1048576,0)),"")</f>
        <v/>
      </c>
      <c r="E3996" s="21" t="str">
        <f>IFERROR(INDEX('Product Info (Hide)'!$E$2:$E$1840,MATCH('Sku Break Down'!C3996,Manufacture_SKUHiddenSheet,0)),"")</f>
        <v/>
      </c>
      <c r="F3996" s="21" t="str">
        <f>IF(A3996="","",SUMIFS('Step 1 Customer Remit'!$J$17:$J$1048576,'Step 1 Customer Remit'!$B$17:$B$1048576,'Sku Break Down'!A3996,'Step 1 Customer Remit'!$D$17:$D$1048576,"Return"))</f>
        <v/>
      </c>
      <c r="G3996" s="21" t="str">
        <f>IF(A3996="","",SUMIFS('Step 1 Customer Remit'!$F$17:$F$1048576,'Step 1 Customer Remit'!$B$17:$B$1048576,'Sku Break Down'!A3996,'Step 1 Customer Remit'!$D$17:$D$1048576,"Return"))</f>
        <v/>
      </c>
      <c r="H3996" s="21" t="str">
        <f t="shared" si="249"/>
        <v/>
      </c>
      <c r="I3996" s="21" t="str">
        <f>IF(A3996="","",SUMIF('Step 2 OMS Report'!$C$2:$C$1048576,'Sku Break Down'!A3996,'Step 2 OMS Report'!$G$2:$G$1048576))</f>
        <v/>
      </c>
      <c r="J3996" s="21" t="str">
        <f>IF(A3996="","",SUMIFS('Step 2 OMS Report'!$I$2:$I$1048576,'Step 2 OMS Report'!$C$2:$C$1048576,'Sku Break Down'!A3996))</f>
        <v/>
      </c>
      <c r="K3996" s="21" t="str">
        <f t="shared" si="250"/>
        <v/>
      </c>
      <c r="L3996" s="22" t="str">
        <f t="shared" si="252"/>
        <v/>
      </c>
      <c r="M3996" s="22" t="str">
        <f t="shared" si="251"/>
        <v/>
      </c>
    </row>
    <row r="3997" spans="1:13" x14ac:dyDescent="0.55000000000000004">
      <c r="A3997" s="24"/>
      <c r="B3997" s="21" t="str">
        <f>IFERROR(INDEX('Step 2 OMS Report'!$D$2:$D$1048576,MATCH('Sku Break Down'!A3997,'Step 2 OMS Report'!$C$2:$C$1048576,0)),"")</f>
        <v/>
      </c>
      <c r="C3997" s="21" t="str">
        <f>IFERROR(INDEX('Step 2 OMS Report'!$F$2:$F$1048576,MATCH('Sku Break Down'!A3997,'Step 2 OMS Report'!$C$2:$C$1048576,0)),"")</f>
        <v/>
      </c>
      <c r="D3997" s="21" t="str">
        <f>IFERROR(INDEX('Step 2 OMS Report'!$E$2:$E$1048576,MATCH('Sku Break Down'!A3997,'Step 2 OMS Report'!$A$2:$A$1048576,0)),"")</f>
        <v/>
      </c>
      <c r="E3997" s="21" t="str">
        <f>IFERROR(INDEX('Product Info (Hide)'!$E$2:$E$1840,MATCH('Sku Break Down'!C3997,Manufacture_SKUHiddenSheet,0)),"")</f>
        <v/>
      </c>
      <c r="F3997" s="21" t="str">
        <f>IF(A3997="","",SUMIFS('Step 1 Customer Remit'!$J$17:$J$1048576,'Step 1 Customer Remit'!$B$17:$B$1048576,'Sku Break Down'!A3997,'Step 1 Customer Remit'!$D$17:$D$1048576,"Return"))</f>
        <v/>
      </c>
      <c r="G3997" s="21" t="str">
        <f>IF(A3997="","",SUMIFS('Step 1 Customer Remit'!$F$17:$F$1048576,'Step 1 Customer Remit'!$B$17:$B$1048576,'Sku Break Down'!A3997,'Step 1 Customer Remit'!$D$17:$D$1048576,"Return"))</f>
        <v/>
      </c>
      <c r="H3997" s="21" t="str">
        <f t="shared" si="249"/>
        <v/>
      </c>
      <c r="I3997" s="21" t="str">
        <f>IF(A3997="","",SUMIF('Step 2 OMS Report'!$C$2:$C$1048576,'Sku Break Down'!A3997,'Step 2 OMS Report'!$G$2:$G$1048576))</f>
        <v/>
      </c>
      <c r="J3997" s="21" t="str">
        <f>IF(A3997="","",SUMIFS('Step 2 OMS Report'!$I$2:$I$1048576,'Step 2 OMS Report'!$C$2:$C$1048576,'Sku Break Down'!A3997))</f>
        <v/>
      </c>
      <c r="K3997" s="21" t="str">
        <f t="shared" si="250"/>
        <v/>
      </c>
      <c r="L3997" s="22" t="str">
        <f t="shared" si="252"/>
        <v/>
      </c>
      <c r="M3997" s="22" t="str">
        <f t="shared" si="251"/>
        <v/>
      </c>
    </row>
    <row r="3998" spans="1:13" x14ac:dyDescent="0.55000000000000004">
      <c r="A3998" s="24"/>
      <c r="B3998" s="21" t="str">
        <f>IFERROR(INDEX('Step 2 OMS Report'!$D$2:$D$1048576,MATCH('Sku Break Down'!A3998,'Step 2 OMS Report'!$C$2:$C$1048576,0)),"")</f>
        <v/>
      </c>
      <c r="C3998" s="21" t="str">
        <f>IFERROR(INDEX('Step 2 OMS Report'!$F$2:$F$1048576,MATCH('Sku Break Down'!A3998,'Step 2 OMS Report'!$C$2:$C$1048576,0)),"")</f>
        <v/>
      </c>
      <c r="D3998" s="21" t="str">
        <f>IFERROR(INDEX('Step 2 OMS Report'!$E$2:$E$1048576,MATCH('Sku Break Down'!A3998,'Step 2 OMS Report'!$A$2:$A$1048576,0)),"")</f>
        <v/>
      </c>
      <c r="E3998" s="21" t="str">
        <f>IFERROR(INDEX('Product Info (Hide)'!$E$2:$E$1840,MATCH('Sku Break Down'!C3998,Manufacture_SKUHiddenSheet,0)),"")</f>
        <v/>
      </c>
      <c r="F3998" s="21" t="str">
        <f>IF(A3998="","",SUMIFS('Step 1 Customer Remit'!$J$17:$J$1048576,'Step 1 Customer Remit'!$B$17:$B$1048576,'Sku Break Down'!A3998,'Step 1 Customer Remit'!$D$17:$D$1048576,"Return"))</f>
        <v/>
      </c>
      <c r="G3998" s="21" t="str">
        <f>IF(A3998="","",SUMIFS('Step 1 Customer Remit'!$F$17:$F$1048576,'Step 1 Customer Remit'!$B$17:$B$1048576,'Sku Break Down'!A3998,'Step 1 Customer Remit'!$D$17:$D$1048576,"Return"))</f>
        <v/>
      </c>
      <c r="H3998" s="21" t="str">
        <f t="shared" si="249"/>
        <v/>
      </c>
      <c r="I3998" s="21" t="str">
        <f>IF(A3998="","",SUMIF('Step 2 OMS Report'!$C$2:$C$1048576,'Sku Break Down'!A3998,'Step 2 OMS Report'!$G$2:$G$1048576))</f>
        <v/>
      </c>
      <c r="J3998" s="21" t="str">
        <f>IF(A3998="","",SUMIFS('Step 2 OMS Report'!$I$2:$I$1048576,'Step 2 OMS Report'!$C$2:$C$1048576,'Sku Break Down'!A3998))</f>
        <v/>
      </c>
      <c r="K3998" s="21" t="str">
        <f t="shared" si="250"/>
        <v/>
      </c>
      <c r="L3998" s="22" t="str">
        <f t="shared" si="252"/>
        <v/>
      </c>
      <c r="M3998" s="22" t="str">
        <f t="shared" si="251"/>
        <v/>
      </c>
    </row>
    <row r="3999" spans="1:13" x14ac:dyDescent="0.55000000000000004">
      <c r="A3999" s="24"/>
      <c r="B3999" s="21" t="str">
        <f>IFERROR(INDEX('Step 2 OMS Report'!$D$2:$D$1048576,MATCH('Sku Break Down'!A3999,'Step 2 OMS Report'!$C$2:$C$1048576,0)),"")</f>
        <v/>
      </c>
      <c r="C3999" s="21" t="str">
        <f>IFERROR(INDEX('Step 2 OMS Report'!$F$2:$F$1048576,MATCH('Sku Break Down'!A3999,'Step 2 OMS Report'!$C$2:$C$1048576,0)),"")</f>
        <v/>
      </c>
      <c r="D3999" s="21" t="str">
        <f>IFERROR(INDEX('Step 2 OMS Report'!$E$2:$E$1048576,MATCH('Sku Break Down'!A3999,'Step 2 OMS Report'!$A$2:$A$1048576,0)),"")</f>
        <v/>
      </c>
      <c r="E3999" s="21" t="str">
        <f>IFERROR(INDEX('Product Info (Hide)'!$E$2:$E$1840,MATCH('Sku Break Down'!C3999,Manufacture_SKUHiddenSheet,0)),"")</f>
        <v/>
      </c>
      <c r="F3999" s="21" t="str">
        <f>IF(A3999="","",SUMIFS('Step 1 Customer Remit'!$J$17:$J$1048576,'Step 1 Customer Remit'!$B$17:$B$1048576,'Sku Break Down'!A3999,'Step 1 Customer Remit'!$D$17:$D$1048576,"Return"))</f>
        <v/>
      </c>
      <c r="G3999" s="21" t="str">
        <f>IF(A3999="","",SUMIFS('Step 1 Customer Remit'!$F$17:$F$1048576,'Step 1 Customer Remit'!$B$17:$B$1048576,'Sku Break Down'!A3999,'Step 1 Customer Remit'!$D$17:$D$1048576,"Return"))</f>
        <v/>
      </c>
      <c r="H3999" s="21" t="str">
        <f t="shared" si="249"/>
        <v/>
      </c>
      <c r="I3999" s="21" t="str">
        <f>IF(A3999="","",SUMIF('Step 2 OMS Report'!$C$2:$C$1048576,'Sku Break Down'!A3999,'Step 2 OMS Report'!$G$2:$G$1048576))</f>
        <v/>
      </c>
      <c r="J3999" s="21" t="str">
        <f>IF(A3999="","",SUMIFS('Step 2 OMS Report'!$I$2:$I$1048576,'Step 2 OMS Report'!$C$2:$C$1048576,'Sku Break Down'!A3999))</f>
        <v/>
      </c>
      <c r="K3999" s="21" t="str">
        <f t="shared" si="250"/>
        <v/>
      </c>
      <c r="L3999" s="22" t="str">
        <f t="shared" si="252"/>
        <v/>
      </c>
      <c r="M3999" s="22" t="str">
        <f t="shared" si="251"/>
        <v/>
      </c>
    </row>
    <row r="4000" spans="1:13" x14ac:dyDescent="0.55000000000000004">
      <c r="A4000" s="24"/>
      <c r="B4000" s="21" t="str">
        <f>IFERROR(INDEX('Step 2 OMS Report'!$D$2:$D$1048576,MATCH('Sku Break Down'!A4000,'Step 2 OMS Report'!$C$2:$C$1048576,0)),"")</f>
        <v/>
      </c>
      <c r="C4000" s="21" t="str">
        <f>IFERROR(INDEX('Step 2 OMS Report'!$F$2:$F$1048576,MATCH('Sku Break Down'!A4000,'Step 2 OMS Report'!$C$2:$C$1048576,0)),"")</f>
        <v/>
      </c>
      <c r="D4000" s="21" t="str">
        <f>IFERROR(INDEX('Step 2 OMS Report'!$E$2:$E$1048576,MATCH('Sku Break Down'!A4000,'Step 2 OMS Report'!$A$2:$A$1048576,0)),"")</f>
        <v/>
      </c>
      <c r="E4000" s="21" t="str">
        <f>IFERROR(INDEX('Product Info (Hide)'!$E$2:$E$1840,MATCH('Sku Break Down'!C4000,Manufacture_SKUHiddenSheet,0)),"")</f>
        <v/>
      </c>
      <c r="F4000" s="21" t="str">
        <f>IF(A4000="","",SUMIFS('Step 1 Customer Remit'!$J$17:$J$1048576,'Step 1 Customer Remit'!$B$17:$B$1048576,'Sku Break Down'!A4000,'Step 1 Customer Remit'!$D$17:$D$1048576,"Return"))</f>
        <v/>
      </c>
      <c r="G4000" s="21" t="str">
        <f>IF(A4000="","",SUMIFS('Step 1 Customer Remit'!$F$17:$F$1048576,'Step 1 Customer Remit'!$B$17:$B$1048576,'Sku Break Down'!A4000,'Step 1 Customer Remit'!$D$17:$D$1048576,"Return"))</f>
        <v/>
      </c>
      <c r="H4000" s="21" t="str">
        <f t="shared" si="249"/>
        <v/>
      </c>
      <c r="I4000" s="21" t="str">
        <f>IF(A4000="","",SUMIF('Step 2 OMS Report'!$C$2:$C$1048576,'Sku Break Down'!A4000,'Step 2 OMS Report'!$G$2:$G$1048576))</f>
        <v/>
      </c>
      <c r="J4000" s="21" t="str">
        <f>IF(A4000="","",SUMIFS('Step 2 OMS Report'!$I$2:$I$1048576,'Step 2 OMS Report'!$C$2:$C$1048576,'Sku Break Down'!A4000))</f>
        <v/>
      </c>
      <c r="K4000" s="21" t="str">
        <f t="shared" si="250"/>
        <v/>
      </c>
      <c r="L4000" s="22" t="str">
        <f t="shared" si="252"/>
        <v/>
      </c>
      <c r="M4000" s="22" t="str">
        <f t="shared" si="251"/>
        <v/>
      </c>
    </row>
    <row r="4001" spans="1:13" x14ac:dyDescent="0.55000000000000004">
      <c r="A4001" s="24"/>
      <c r="B4001" s="21" t="str">
        <f>IFERROR(INDEX('Step 2 OMS Report'!$D$2:$D$1048576,MATCH('Sku Break Down'!A4001,'Step 2 OMS Report'!$C$2:$C$1048576,0)),"")</f>
        <v/>
      </c>
      <c r="C4001" s="21" t="str">
        <f>IFERROR(INDEX('Step 2 OMS Report'!$F$2:$F$1048576,MATCH('Sku Break Down'!A4001,'Step 2 OMS Report'!$C$2:$C$1048576,0)),"")</f>
        <v/>
      </c>
      <c r="D4001" s="21" t="str">
        <f>IFERROR(INDEX('Step 2 OMS Report'!$E$2:$E$1048576,MATCH('Sku Break Down'!A4001,'Step 2 OMS Report'!$A$2:$A$1048576,0)),"")</f>
        <v/>
      </c>
      <c r="E4001" s="21" t="str">
        <f>IFERROR(INDEX('Product Info (Hide)'!$E$2:$E$1840,MATCH('Sku Break Down'!C4001,Manufacture_SKUHiddenSheet,0)),"")</f>
        <v/>
      </c>
      <c r="F4001" s="21" t="str">
        <f>IF(A4001="","",SUMIFS('Step 1 Customer Remit'!$J$17:$J$1048576,'Step 1 Customer Remit'!$B$17:$B$1048576,'Sku Break Down'!A4001,'Step 1 Customer Remit'!$D$17:$D$1048576,"Return"))</f>
        <v/>
      </c>
      <c r="G4001" s="21" t="str">
        <f>IF(A4001="","",SUMIFS('Step 1 Customer Remit'!$F$17:$F$1048576,'Step 1 Customer Remit'!$B$17:$B$1048576,'Sku Break Down'!A4001,'Step 1 Customer Remit'!$D$17:$D$1048576,"Return"))</f>
        <v/>
      </c>
      <c r="H4001" s="21" t="str">
        <f t="shared" si="249"/>
        <v/>
      </c>
      <c r="I4001" s="21" t="str">
        <f>IF(A4001="","",SUMIF('Step 2 OMS Report'!$C$2:$C$1048576,'Sku Break Down'!A4001,'Step 2 OMS Report'!$G$2:$G$1048576))</f>
        <v/>
      </c>
      <c r="J4001" s="21" t="str">
        <f>IF(A4001="","",SUMIFS('Step 2 OMS Report'!$I$2:$I$1048576,'Step 2 OMS Report'!$C$2:$C$1048576,'Sku Break Down'!A4001))</f>
        <v/>
      </c>
      <c r="K4001" s="21" t="str">
        <f t="shared" si="250"/>
        <v/>
      </c>
      <c r="L4001" s="22" t="str">
        <f t="shared" si="252"/>
        <v/>
      </c>
      <c r="M4001" s="22" t="str">
        <f t="shared" si="251"/>
        <v/>
      </c>
    </row>
    <row r="4002" spans="1:13" x14ac:dyDescent="0.55000000000000004">
      <c r="A4002" s="24"/>
      <c r="B4002" s="21" t="str">
        <f>IFERROR(INDEX('Step 2 OMS Report'!$D$2:$D$1048576,MATCH('Sku Break Down'!A4002,'Step 2 OMS Report'!$C$2:$C$1048576,0)),"")</f>
        <v/>
      </c>
      <c r="C4002" s="21" t="str">
        <f>IFERROR(INDEX('Step 2 OMS Report'!$F$2:$F$1048576,MATCH('Sku Break Down'!A4002,'Step 2 OMS Report'!$C$2:$C$1048576,0)),"")</f>
        <v/>
      </c>
      <c r="D4002" s="21" t="str">
        <f>IFERROR(INDEX('Step 2 OMS Report'!$E$2:$E$1048576,MATCH('Sku Break Down'!A4002,'Step 2 OMS Report'!$A$2:$A$1048576,0)),"")</f>
        <v/>
      </c>
      <c r="E4002" s="21" t="str">
        <f>IFERROR(INDEX('Product Info (Hide)'!$E$2:$E$1840,MATCH('Sku Break Down'!C4002,Manufacture_SKUHiddenSheet,0)),"")</f>
        <v/>
      </c>
      <c r="F4002" s="21" t="str">
        <f>IF(A4002="","",SUMIFS('Step 1 Customer Remit'!$J$17:$J$1048576,'Step 1 Customer Remit'!$B$17:$B$1048576,'Sku Break Down'!A4002,'Step 1 Customer Remit'!$D$17:$D$1048576,"Return"))</f>
        <v/>
      </c>
      <c r="G4002" s="21" t="str">
        <f>IF(A4002="","",SUMIFS('Step 1 Customer Remit'!$F$17:$F$1048576,'Step 1 Customer Remit'!$B$17:$B$1048576,'Sku Break Down'!A4002,'Step 1 Customer Remit'!$D$17:$D$1048576,"Return"))</f>
        <v/>
      </c>
      <c r="H4002" s="21" t="str">
        <f t="shared" si="249"/>
        <v/>
      </c>
      <c r="I4002" s="21" t="str">
        <f>IF(A4002="","",SUMIF('Step 2 OMS Report'!$C$2:$C$1048576,'Sku Break Down'!A4002,'Step 2 OMS Report'!$G$2:$G$1048576))</f>
        <v/>
      </c>
      <c r="J4002" s="21" t="str">
        <f>IF(A4002="","",SUMIFS('Step 2 OMS Report'!$I$2:$I$1048576,'Step 2 OMS Report'!$C$2:$C$1048576,'Sku Break Down'!A4002))</f>
        <v/>
      </c>
      <c r="K4002" s="21" t="str">
        <f t="shared" si="250"/>
        <v/>
      </c>
      <c r="L4002" s="22" t="str">
        <f t="shared" si="252"/>
        <v/>
      </c>
      <c r="M4002" s="22" t="str">
        <f t="shared" si="251"/>
        <v/>
      </c>
    </row>
    <row r="4003" spans="1:13" x14ac:dyDescent="0.55000000000000004">
      <c r="A4003" s="24"/>
      <c r="B4003" s="21" t="str">
        <f>IFERROR(INDEX('Step 2 OMS Report'!$D$2:$D$1048576,MATCH('Sku Break Down'!A4003,'Step 2 OMS Report'!$C$2:$C$1048576,0)),"")</f>
        <v/>
      </c>
      <c r="C4003" s="21" t="str">
        <f>IFERROR(INDEX('Step 2 OMS Report'!$F$2:$F$1048576,MATCH('Sku Break Down'!A4003,'Step 2 OMS Report'!$C$2:$C$1048576,0)),"")</f>
        <v/>
      </c>
      <c r="D4003" s="21" t="str">
        <f>IFERROR(INDEX('Step 2 OMS Report'!$E$2:$E$1048576,MATCH('Sku Break Down'!A4003,'Step 2 OMS Report'!$A$2:$A$1048576,0)),"")</f>
        <v/>
      </c>
      <c r="E4003" s="21" t="str">
        <f>IFERROR(INDEX('Product Info (Hide)'!$E$2:$E$1840,MATCH('Sku Break Down'!C4003,Manufacture_SKUHiddenSheet,0)),"")</f>
        <v/>
      </c>
      <c r="F4003" s="21" t="str">
        <f>IF(A4003="","",SUMIFS('Step 1 Customer Remit'!$J$17:$J$1048576,'Step 1 Customer Remit'!$B$17:$B$1048576,'Sku Break Down'!A4003,'Step 1 Customer Remit'!$D$17:$D$1048576,"Return"))</f>
        <v/>
      </c>
      <c r="G4003" s="21" t="str">
        <f>IF(A4003="","",SUMIFS('Step 1 Customer Remit'!$F$17:$F$1048576,'Step 1 Customer Remit'!$B$17:$B$1048576,'Sku Break Down'!A4003,'Step 1 Customer Remit'!$D$17:$D$1048576,"Return"))</f>
        <v/>
      </c>
      <c r="H4003" s="21" t="str">
        <f t="shared" si="249"/>
        <v/>
      </c>
      <c r="I4003" s="21" t="str">
        <f>IF(A4003="","",SUMIF('Step 2 OMS Report'!$C$2:$C$1048576,'Sku Break Down'!A4003,'Step 2 OMS Report'!$G$2:$G$1048576))</f>
        <v/>
      </c>
      <c r="J4003" s="21" t="str">
        <f>IF(A4003="","",SUMIFS('Step 2 OMS Report'!$I$2:$I$1048576,'Step 2 OMS Report'!$C$2:$C$1048576,'Sku Break Down'!A4003))</f>
        <v/>
      </c>
      <c r="K4003" s="21" t="str">
        <f t="shared" si="250"/>
        <v/>
      </c>
      <c r="L4003" s="22" t="str">
        <f t="shared" si="252"/>
        <v/>
      </c>
      <c r="M4003" s="22" t="str">
        <f t="shared" si="251"/>
        <v/>
      </c>
    </row>
    <row r="4004" spans="1:13" x14ac:dyDescent="0.55000000000000004">
      <c r="A4004" s="24"/>
      <c r="B4004" s="21" t="str">
        <f>IFERROR(INDEX('Step 2 OMS Report'!$D$2:$D$1048576,MATCH('Sku Break Down'!A4004,'Step 2 OMS Report'!$C$2:$C$1048576,0)),"")</f>
        <v/>
      </c>
      <c r="C4004" s="21" t="str">
        <f>IFERROR(INDEX('Step 2 OMS Report'!$F$2:$F$1048576,MATCH('Sku Break Down'!A4004,'Step 2 OMS Report'!$C$2:$C$1048576,0)),"")</f>
        <v/>
      </c>
      <c r="D4004" s="21" t="str">
        <f>IFERROR(INDEX('Step 2 OMS Report'!$E$2:$E$1048576,MATCH('Sku Break Down'!A4004,'Step 2 OMS Report'!$A$2:$A$1048576,0)),"")</f>
        <v/>
      </c>
      <c r="E4004" s="21" t="str">
        <f>IFERROR(INDEX('Product Info (Hide)'!$E$2:$E$1840,MATCH('Sku Break Down'!C4004,Manufacture_SKUHiddenSheet,0)),"")</f>
        <v/>
      </c>
      <c r="F4004" s="21" t="str">
        <f>IF(A4004="","",SUMIFS('Step 1 Customer Remit'!$J$17:$J$1048576,'Step 1 Customer Remit'!$B$17:$B$1048576,'Sku Break Down'!A4004,'Step 1 Customer Remit'!$D$17:$D$1048576,"Return"))</f>
        <v/>
      </c>
      <c r="G4004" s="21" t="str">
        <f>IF(A4004="","",SUMIFS('Step 1 Customer Remit'!$F$17:$F$1048576,'Step 1 Customer Remit'!$B$17:$B$1048576,'Sku Break Down'!A4004,'Step 1 Customer Remit'!$D$17:$D$1048576,"Return"))</f>
        <v/>
      </c>
      <c r="H4004" s="21" t="str">
        <f t="shared" si="249"/>
        <v/>
      </c>
      <c r="I4004" s="21" t="str">
        <f>IF(A4004="","",SUMIF('Step 2 OMS Report'!$C$2:$C$1048576,'Sku Break Down'!A4004,'Step 2 OMS Report'!$G$2:$G$1048576))</f>
        <v/>
      </c>
      <c r="J4004" s="21" t="str">
        <f>IF(A4004="","",SUMIFS('Step 2 OMS Report'!$I$2:$I$1048576,'Step 2 OMS Report'!$C$2:$C$1048576,'Sku Break Down'!A4004))</f>
        <v/>
      </c>
      <c r="K4004" s="21" t="str">
        <f t="shared" si="250"/>
        <v/>
      </c>
      <c r="L4004" s="22" t="str">
        <f t="shared" si="252"/>
        <v/>
      </c>
      <c r="M4004" s="22" t="str">
        <f t="shared" si="251"/>
        <v/>
      </c>
    </row>
    <row r="4005" spans="1:13" x14ac:dyDescent="0.55000000000000004">
      <c r="A4005" s="24"/>
      <c r="B4005" s="21" t="str">
        <f>IFERROR(INDEX('Step 2 OMS Report'!$D$2:$D$1048576,MATCH('Sku Break Down'!A4005,'Step 2 OMS Report'!$C$2:$C$1048576,0)),"")</f>
        <v/>
      </c>
      <c r="C4005" s="21" t="str">
        <f>IFERROR(INDEX('Step 2 OMS Report'!$F$2:$F$1048576,MATCH('Sku Break Down'!A4005,'Step 2 OMS Report'!$C$2:$C$1048576,0)),"")</f>
        <v/>
      </c>
      <c r="D4005" s="21" t="str">
        <f>IFERROR(INDEX('Step 2 OMS Report'!$E$2:$E$1048576,MATCH('Sku Break Down'!A4005,'Step 2 OMS Report'!$A$2:$A$1048576,0)),"")</f>
        <v/>
      </c>
      <c r="E4005" s="21" t="str">
        <f>IFERROR(INDEX('Product Info (Hide)'!$E$2:$E$1840,MATCH('Sku Break Down'!C4005,Manufacture_SKUHiddenSheet,0)),"")</f>
        <v/>
      </c>
      <c r="F4005" s="21" t="str">
        <f>IF(A4005="","",SUMIFS('Step 1 Customer Remit'!$J$17:$J$1048576,'Step 1 Customer Remit'!$B$17:$B$1048576,'Sku Break Down'!A4005,'Step 1 Customer Remit'!$D$17:$D$1048576,"Return"))</f>
        <v/>
      </c>
      <c r="G4005" s="21" t="str">
        <f>IF(A4005="","",SUMIFS('Step 1 Customer Remit'!$F$17:$F$1048576,'Step 1 Customer Remit'!$B$17:$B$1048576,'Sku Break Down'!A4005,'Step 1 Customer Remit'!$D$17:$D$1048576,"Return"))</f>
        <v/>
      </c>
      <c r="H4005" s="21" t="str">
        <f t="shared" si="249"/>
        <v/>
      </c>
      <c r="I4005" s="21" t="str">
        <f>IF(A4005="","",SUMIF('Step 2 OMS Report'!$C$2:$C$1048576,'Sku Break Down'!A4005,'Step 2 OMS Report'!$G$2:$G$1048576))</f>
        <v/>
      </c>
      <c r="J4005" s="21" t="str">
        <f>IF(A4005="","",SUMIFS('Step 2 OMS Report'!$I$2:$I$1048576,'Step 2 OMS Report'!$C$2:$C$1048576,'Sku Break Down'!A4005))</f>
        <v/>
      </c>
      <c r="K4005" s="21" t="str">
        <f t="shared" si="250"/>
        <v/>
      </c>
      <c r="L4005" s="22" t="str">
        <f t="shared" si="252"/>
        <v/>
      </c>
      <c r="M4005" s="22" t="str">
        <f t="shared" si="251"/>
        <v/>
      </c>
    </row>
    <row r="4006" spans="1:13" x14ac:dyDescent="0.55000000000000004">
      <c r="A4006" s="24"/>
      <c r="B4006" s="21" t="str">
        <f>IFERROR(INDEX('Step 2 OMS Report'!$D$2:$D$1048576,MATCH('Sku Break Down'!A4006,'Step 2 OMS Report'!$C$2:$C$1048576,0)),"")</f>
        <v/>
      </c>
      <c r="C4006" s="21" t="str">
        <f>IFERROR(INDEX('Step 2 OMS Report'!$F$2:$F$1048576,MATCH('Sku Break Down'!A4006,'Step 2 OMS Report'!$C$2:$C$1048576,0)),"")</f>
        <v/>
      </c>
      <c r="D4006" s="21" t="str">
        <f>IFERROR(INDEX('Step 2 OMS Report'!$E$2:$E$1048576,MATCH('Sku Break Down'!A4006,'Step 2 OMS Report'!$A$2:$A$1048576,0)),"")</f>
        <v/>
      </c>
      <c r="E4006" s="21" t="str">
        <f>IFERROR(INDEX('Product Info (Hide)'!$E$2:$E$1840,MATCH('Sku Break Down'!C4006,Manufacture_SKUHiddenSheet,0)),"")</f>
        <v/>
      </c>
      <c r="F4006" s="21" t="str">
        <f>IF(A4006="","",SUMIFS('Step 1 Customer Remit'!$J$17:$J$1048576,'Step 1 Customer Remit'!$B$17:$B$1048576,'Sku Break Down'!A4006,'Step 1 Customer Remit'!$D$17:$D$1048576,"Return"))</f>
        <v/>
      </c>
      <c r="G4006" s="21" t="str">
        <f>IF(A4006="","",SUMIFS('Step 1 Customer Remit'!$F$17:$F$1048576,'Step 1 Customer Remit'!$B$17:$B$1048576,'Sku Break Down'!A4006,'Step 1 Customer Remit'!$D$17:$D$1048576,"Return"))</f>
        <v/>
      </c>
      <c r="H4006" s="21" t="str">
        <f t="shared" si="249"/>
        <v/>
      </c>
      <c r="I4006" s="21" t="str">
        <f>IF(A4006="","",SUMIF('Step 2 OMS Report'!$C$2:$C$1048576,'Sku Break Down'!A4006,'Step 2 OMS Report'!$G$2:$G$1048576))</f>
        <v/>
      </c>
      <c r="J4006" s="21" t="str">
        <f>IF(A4006="","",SUMIFS('Step 2 OMS Report'!$I$2:$I$1048576,'Step 2 OMS Report'!$C$2:$C$1048576,'Sku Break Down'!A4006))</f>
        <v/>
      </c>
      <c r="K4006" s="21" t="str">
        <f t="shared" si="250"/>
        <v/>
      </c>
      <c r="L4006" s="22" t="str">
        <f t="shared" si="252"/>
        <v/>
      </c>
      <c r="M4006" s="22" t="str">
        <f t="shared" si="251"/>
        <v/>
      </c>
    </row>
    <row r="4007" spans="1:13" x14ac:dyDescent="0.55000000000000004">
      <c r="A4007" s="24"/>
      <c r="B4007" s="21" t="str">
        <f>IFERROR(INDEX('Step 2 OMS Report'!$D$2:$D$1048576,MATCH('Sku Break Down'!A4007,'Step 2 OMS Report'!$C$2:$C$1048576,0)),"")</f>
        <v/>
      </c>
      <c r="C4007" s="21" t="str">
        <f>IFERROR(INDEX('Step 2 OMS Report'!$F$2:$F$1048576,MATCH('Sku Break Down'!A4007,'Step 2 OMS Report'!$C$2:$C$1048576,0)),"")</f>
        <v/>
      </c>
      <c r="D4007" s="21" t="str">
        <f>IFERROR(INDEX('Step 2 OMS Report'!$E$2:$E$1048576,MATCH('Sku Break Down'!A4007,'Step 2 OMS Report'!$A$2:$A$1048576,0)),"")</f>
        <v/>
      </c>
      <c r="E4007" s="21" t="str">
        <f>IFERROR(INDEX('Product Info (Hide)'!$E$2:$E$1840,MATCH('Sku Break Down'!C4007,Manufacture_SKUHiddenSheet,0)),"")</f>
        <v/>
      </c>
      <c r="F4007" s="21" t="str">
        <f>IF(A4007="","",SUMIFS('Step 1 Customer Remit'!$J$17:$J$1048576,'Step 1 Customer Remit'!$B$17:$B$1048576,'Sku Break Down'!A4007,'Step 1 Customer Remit'!$D$17:$D$1048576,"Return"))</f>
        <v/>
      </c>
      <c r="G4007" s="21" t="str">
        <f>IF(A4007="","",SUMIFS('Step 1 Customer Remit'!$F$17:$F$1048576,'Step 1 Customer Remit'!$B$17:$B$1048576,'Sku Break Down'!A4007,'Step 1 Customer Remit'!$D$17:$D$1048576,"Return"))</f>
        <v/>
      </c>
      <c r="H4007" s="21" t="str">
        <f t="shared" si="249"/>
        <v/>
      </c>
      <c r="I4007" s="21" t="str">
        <f>IF(A4007="","",SUMIF('Step 2 OMS Report'!$C$2:$C$1048576,'Sku Break Down'!A4007,'Step 2 OMS Report'!$G$2:$G$1048576))</f>
        <v/>
      </c>
      <c r="J4007" s="21" t="str">
        <f>IF(A4007="","",SUMIFS('Step 2 OMS Report'!$I$2:$I$1048576,'Step 2 OMS Report'!$C$2:$C$1048576,'Sku Break Down'!A4007))</f>
        <v/>
      </c>
      <c r="K4007" s="21" t="str">
        <f t="shared" si="250"/>
        <v/>
      </c>
      <c r="L4007" s="22" t="str">
        <f t="shared" si="252"/>
        <v/>
      </c>
      <c r="M4007" s="22" t="str">
        <f t="shared" si="251"/>
        <v/>
      </c>
    </row>
    <row r="4008" spans="1:13" x14ac:dyDescent="0.55000000000000004">
      <c r="A4008" s="24"/>
      <c r="B4008" s="21" t="str">
        <f>IFERROR(INDEX('Step 2 OMS Report'!$D$2:$D$1048576,MATCH('Sku Break Down'!A4008,'Step 2 OMS Report'!$C$2:$C$1048576,0)),"")</f>
        <v/>
      </c>
      <c r="C4008" s="21" t="str">
        <f>IFERROR(INDEX('Step 2 OMS Report'!$F$2:$F$1048576,MATCH('Sku Break Down'!A4008,'Step 2 OMS Report'!$C$2:$C$1048576,0)),"")</f>
        <v/>
      </c>
      <c r="D4008" s="21" t="str">
        <f>IFERROR(INDEX('Step 2 OMS Report'!$E$2:$E$1048576,MATCH('Sku Break Down'!A4008,'Step 2 OMS Report'!$A$2:$A$1048576,0)),"")</f>
        <v/>
      </c>
      <c r="E4008" s="21" t="str">
        <f>IFERROR(INDEX('Product Info (Hide)'!$E$2:$E$1840,MATCH('Sku Break Down'!C4008,Manufacture_SKUHiddenSheet,0)),"")</f>
        <v/>
      </c>
      <c r="F4008" s="21" t="str">
        <f>IF(A4008="","",SUMIFS('Step 1 Customer Remit'!$J$17:$J$1048576,'Step 1 Customer Remit'!$B$17:$B$1048576,'Sku Break Down'!A4008,'Step 1 Customer Remit'!$D$17:$D$1048576,"Return"))</f>
        <v/>
      </c>
      <c r="G4008" s="21" t="str">
        <f>IF(A4008="","",SUMIFS('Step 1 Customer Remit'!$F$17:$F$1048576,'Step 1 Customer Remit'!$B$17:$B$1048576,'Sku Break Down'!A4008,'Step 1 Customer Remit'!$D$17:$D$1048576,"Return"))</f>
        <v/>
      </c>
      <c r="H4008" s="21" t="str">
        <f t="shared" si="249"/>
        <v/>
      </c>
      <c r="I4008" s="21" t="str">
        <f>IF(A4008="","",SUMIF('Step 2 OMS Report'!$C$2:$C$1048576,'Sku Break Down'!A4008,'Step 2 OMS Report'!$G$2:$G$1048576))</f>
        <v/>
      </c>
      <c r="J4008" s="21" t="str">
        <f>IF(A4008="","",SUMIFS('Step 2 OMS Report'!$I$2:$I$1048576,'Step 2 OMS Report'!$C$2:$C$1048576,'Sku Break Down'!A4008))</f>
        <v/>
      </c>
      <c r="K4008" s="21" t="str">
        <f t="shared" si="250"/>
        <v/>
      </c>
      <c r="L4008" s="22" t="str">
        <f t="shared" si="252"/>
        <v/>
      </c>
      <c r="M4008" s="22" t="str">
        <f t="shared" si="251"/>
        <v/>
      </c>
    </row>
    <row r="4009" spans="1:13" x14ac:dyDescent="0.55000000000000004">
      <c r="A4009" s="24"/>
      <c r="B4009" s="21" t="str">
        <f>IFERROR(INDEX('Step 2 OMS Report'!$D$2:$D$1048576,MATCH('Sku Break Down'!A4009,'Step 2 OMS Report'!$C$2:$C$1048576,0)),"")</f>
        <v/>
      </c>
      <c r="C4009" s="21" t="str">
        <f>IFERROR(INDEX('Step 2 OMS Report'!$F$2:$F$1048576,MATCH('Sku Break Down'!A4009,'Step 2 OMS Report'!$C$2:$C$1048576,0)),"")</f>
        <v/>
      </c>
      <c r="D4009" s="21" t="str">
        <f>IFERROR(INDEX('Step 2 OMS Report'!$E$2:$E$1048576,MATCH('Sku Break Down'!A4009,'Step 2 OMS Report'!$A$2:$A$1048576,0)),"")</f>
        <v/>
      </c>
      <c r="E4009" s="21" t="str">
        <f>IFERROR(INDEX('Product Info (Hide)'!$E$2:$E$1840,MATCH('Sku Break Down'!C4009,Manufacture_SKUHiddenSheet,0)),"")</f>
        <v/>
      </c>
      <c r="F4009" s="21" t="str">
        <f>IF(A4009="","",SUMIFS('Step 1 Customer Remit'!$J$17:$J$1048576,'Step 1 Customer Remit'!$B$17:$B$1048576,'Sku Break Down'!A4009,'Step 1 Customer Remit'!$D$17:$D$1048576,"Return"))</f>
        <v/>
      </c>
      <c r="G4009" s="21" t="str">
        <f>IF(A4009="","",SUMIFS('Step 1 Customer Remit'!$F$17:$F$1048576,'Step 1 Customer Remit'!$B$17:$B$1048576,'Sku Break Down'!A4009,'Step 1 Customer Remit'!$D$17:$D$1048576,"Return"))</f>
        <v/>
      </c>
      <c r="H4009" s="21" t="str">
        <f t="shared" si="249"/>
        <v/>
      </c>
      <c r="I4009" s="21" t="str">
        <f>IF(A4009="","",SUMIF('Step 2 OMS Report'!$C$2:$C$1048576,'Sku Break Down'!A4009,'Step 2 OMS Report'!$G$2:$G$1048576))</f>
        <v/>
      </c>
      <c r="J4009" s="21" t="str">
        <f>IF(A4009="","",SUMIFS('Step 2 OMS Report'!$I$2:$I$1048576,'Step 2 OMS Report'!$C$2:$C$1048576,'Sku Break Down'!A4009))</f>
        <v/>
      </c>
      <c r="K4009" s="21" t="str">
        <f t="shared" si="250"/>
        <v/>
      </c>
      <c r="L4009" s="22" t="str">
        <f t="shared" si="252"/>
        <v/>
      </c>
      <c r="M4009" s="22" t="str">
        <f t="shared" si="251"/>
        <v/>
      </c>
    </row>
    <row r="4010" spans="1:13" x14ac:dyDescent="0.55000000000000004">
      <c r="A4010" s="24"/>
      <c r="B4010" s="21" t="str">
        <f>IFERROR(INDEX('Step 2 OMS Report'!$D$2:$D$1048576,MATCH('Sku Break Down'!A4010,'Step 2 OMS Report'!$C$2:$C$1048576,0)),"")</f>
        <v/>
      </c>
      <c r="C4010" s="21" t="str">
        <f>IFERROR(INDEX('Step 2 OMS Report'!$F$2:$F$1048576,MATCH('Sku Break Down'!A4010,'Step 2 OMS Report'!$C$2:$C$1048576,0)),"")</f>
        <v/>
      </c>
      <c r="D4010" s="21" t="str">
        <f>IFERROR(INDEX('Step 2 OMS Report'!$E$2:$E$1048576,MATCH('Sku Break Down'!A4010,'Step 2 OMS Report'!$A$2:$A$1048576,0)),"")</f>
        <v/>
      </c>
      <c r="E4010" s="21" t="str">
        <f>IFERROR(INDEX('Product Info (Hide)'!$E$2:$E$1840,MATCH('Sku Break Down'!C4010,Manufacture_SKUHiddenSheet,0)),"")</f>
        <v/>
      </c>
      <c r="F4010" s="21" t="str">
        <f>IF(A4010="","",SUMIFS('Step 1 Customer Remit'!$J$17:$J$1048576,'Step 1 Customer Remit'!$B$17:$B$1048576,'Sku Break Down'!A4010,'Step 1 Customer Remit'!$D$17:$D$1048576,"Return"))</f>
        <v/>
      </c>
      <c r="G4010" s="21" t="str">
        <f>IF(A4010="","",SUMIFS('Step 1 Customer Remit'!$F$17:$F$1048576,'Step 1 Customer Remit'!$B$17:$B$1048576,'Sku Break Down'!A4010,'Step 1 Customer Remit'!$D$17:$D$1048576,"Return"))</f>
        <v/>
      </c>
      <c r="H4010" s="21" t="str">
        <f t="shared" si="249"/>
        <v/>
      </c>
      <c r="I4010" s="21" t="str">
        <f>IF(A4010="","",SUMIF('Step 2 OMS Report'!$C$2:$C$1048576,'Sku Break Down'!A4010,'Step 2 OMS Report'!$G$2:$G$1048576))</f>
        <v/>
      </c>
      <c r="J4010" s="21" t="str">
        <f>IF(A4010="","",SUMIFS('Step 2 OMS Report'!$I$2:$I$1048576,'Step 2 OMS Report'!$C$2:$C$1048576,'Sku Break Down'!A4010))</f>
        <v/>
      </c>
      <c r="K4010" s="21" t="str">
        <f t="shared" si="250"/>
        <v/>
      </c>
      <c r="L4010" s="22" t="str">
        <f t="shared" si="252"/>
        <v/>
      </c>
      <c r="M4010" s="22" t="str">
        <f t="shared" si="251"/>
        <v/>
      </c>
    </row>
    <row r="4011" spans="1:13" x14ac:dyDescent="0.55000000000000004">
      <c r="A4011" s="24"/>
      <c r="B4011" s="21" t="str">
        <f>IFERROR(INDEX('Step 2 OMS Report'!$D$2:$D$1048576,MATCH('Sku Break Down'!A4011,'Step 2 OMS Report'!$C$2:$C$1048576,0)),"")</f>
        <v/>
      </c>
      <c r="C4011" s="21" t="str">
        <f>IFERROR(INDEX('Step 2 OMS Report'!$F$2:$F$1048576,MATCH('Sku Break Down'!A4011,'Step 2 OMS Report'!$C$2:$C$1048576,0)),"")</f>
        <v/>
      </c>
      <c r="D4011" s="21" t="str">
        <f>IFERROR(INDEX('Step 2 OMS Report'!$E$2:$E$1048576,MATCH('Sku Break Down'!A4011,'Step 2 OMS Report'!$A$2:$A$1048576,0)),"")</f>
        <v/>
      </c>
      <c r="E4011" s="21" t="str">
        <f>IFERROR(INDEX('Product Info (Hide)'!$E$2:$E$1840,MATCH('Sku Break Down'!C4011,Manufacture_SKUHiddenSheet,0)),"")</f>
        <v/>
      </c>
      <c r="F4011" s="21" t="str">
        <f>IF(A4011="","",SUMIFS('Step 1 Customer Remit'!$J$17:$J$1048576,'Step 1 Customer Remit'!$B$17:$B$1048576,'Sku Break Down'!A4011,'Step 1 Customer Remit'!$D$17:$D$1048576,"Return"))</f>
        <v/>
      </c>
      <c r="G4011" s="21" t="str">
        <f>IF(A4011="","",SUMIFS('Step 1 Customer Remit'!$F$17:$F$1048576,'Step 1 Customer Remit'!$B$17:$B$1048576,'Sku Break Down'!A4011,'Step 1 Customer Remit'!$D$17:$D$1048576,"Return"))</f>
        <v/>
      </c>
      <c r="H4011" s="21" t="str">
        <f t="shared" si="249"/>
        <v/>
      </c>
      <c r="I4011" s="21" t="str">
        <f>IF(A4011="","",SUMIF('Step 2 OMS Report'!$C$2:$C$1048576,'Sku Break Down'!A4011,'Step 2 OMS Report'!$G$2:$G$1048576))</f>
        <v/>
      </c>
      <c r="J4011" s="21" t="str">
        <f>IF(A4011="","",SUMIFS('Step 2 OMS Report'!$I$2:$I$1048576,'Step 2 OMS Report'!$C$2:$C$1048576,'Sku Break Down'!A4011))</f>
        <v/>
      </c>
      <c r="K4011" s="21" t="str">
        <f t="shared" si="250"/>
        <v/>
      </c>
      <c r="L4011" s="22" t="str">
        <f t="shared" si="252"/>
        <v/>
      </c>
      <c r="M4011" s="22" t="str">
        <f t="shared" si="251"/>
        <v/>
      </c>
    </row>
    <row r="4012" spans="1:13" x14ac:dyDescent="0.55000000000000004">
      <c r="A4012" s="24"/>
      <c r="B4012" s="21" t="str">
        <f>IFERROR(INDEX('Step 2 OMS Report'!$D$2:$D$1048576,MATCH('Sku Break Down'!A4012,'Step 2 OMS Report'!$C$2:$C$1048576,0)),"")</f>
        <v/>
      </c>
      <c r="C4012" s="21" t="str">
        <f>IFERROR(INDEX('Step 2 OMS Report'!$F$2:$F$1048576,MATCH('Sku Break Down'!A4012,'Step 2 OMS Report'!$C$2:$C$1048576,0)),"")</f>
        <v/>
      </c>
      <c r="D4012" s="21" t="str">
        <f>IFERROR(INDEX('Step 2 OMS Report'!$E$2:$E$1048576,MATCH('Sku Break Down'!A4012,'Step 2 OMS Report'!$A$2:$A$1048576,0)),"")</f>
        <v/>
      </c>
      <c r="E4012" s="21" t="str">
        <f>IFERROR(INDEX('Product Info (Hide)'!$E$2:$E$1840,MATCH('Sku Break Down'!C4012,Manufacture_SKUHiddenSheet,0)),"")</f>
        <v/>
      </c>
      <c r="F4012" s="21" t="str">
        <f>IF(A4012="","",SUMIFS('Step 1 Customer Remit'!$J$17:$J$1048576,'Step 1 Customer Remit'!$B$17:$B$1048576,'Sku Break Down'!A4012,'Step 1 Customer Remit'!$D$17:$D$1048576,"Return"))</f>
        <v/>
      </c>
      <c r="G4012" s="21" t="str">
        <f>IF(A4012="","",SUMIFS('Step 1 Customer Remit'!$F$17:$F$1048576,'Step 1 Customer Remit'!$B$17:$B$1048576,'Sku Break Down'!A4012,'Step 1 Customer Remit'!$D$17:$D$1048576,"Return"))</f>
        <v/>
      </c>
      <c r="H4012" s="21" t="str">
        <f t="shared" si="249"/>
        <v/>
      </c>
      <c r="I4012" s="21" t="str">
        <f>IF(A4012="","",SUMIF('Step 2 OMS Report'!$C$2:$C$1048576,'Sku Break Down'!A4012,'Step 2 OMS Report'!$G$2:$G$1048576))</f>
        <v/>
      </c>
      <c r="J4012" s="21" t="str">
        <f>IF(A4012="","",SUMIFS('Step 2 OMS Report'!$I$2:$I$1048576,'Step 2 OMS Report'!$C$2:$C$1048576,'Sku Break Down'!A4012))</f>
        <v/>
      </c>
      <c r="K4012" s="21" t="str">
        <f t="shared" si="250"/>
        <v/>
      </c>
      <c r="L4012" s="22" t="str">
        <f t="shared" si="252"/>
        <v/>
      </c>
      <c r="M4012" s="22" t="str">
        <f t="shared" si="251"/>
        <v/>
      </c>
    </row>
    <row r="4013" spans="1:13" x14ac:dyDescent="0.55000000000000004">
      <c r="A4013" s="24"/>
      <c r="B4013" s="21" t="str">
        <f>IFERROR(INDEX('Step 2 OMS Report'!$D$2:$D$1048576,MATCH('Sku Break Down'!A4013,'Step 2 OMS Report'!$C$2:$C$1048576,0)),"")</f>
        <v/>
      </c>
      <c r="C4013" s="21" t="str">
        <f>IFERROR(INDEX('Step 2 OMS Report'!$F$2:$F$1048576,MATCH('Sku Break Down'!A4013,'Step 2 OMS Report'!$C$2:$C$1048576,0)),"")</f>
        <v/>
      </c>
      <c r="D4013" s="21" t="str">
        <f>IFERROR(INDEX('Step 2 OMS Report'!$E$2:$E$1048576,MATCH('Sku Break Down'!A4013,'Step 2 OMS Report'!$A$2:$A$1048576,0)),"")</f>
        <v/>
      </c>
      <c r="E4013" s="21" t="str">
        <f>IFERROR(INDEX('Product Info (Hide)'!$E$2:$E$1840,MATCH('Sku Break Down'!C4013,Manufacture_SKUHiddenSheet,0)),"")</f>
        <v/>
      </c>
      <c r="F4013" s="21" t="str">
        <f>IF(A4013="","",SUMIFS('Step 1 Customer Remit'!$J$17:$J$1048576,'Step 1 Customer Remit'!$B$17:$B$1048576,'Sku Break Down'!A4013,'Step 1 Customer Remit'!$D$17:$D$1048576,"Return"))</f>
        <v/>
      </c>
      <c r="G4013" s="21" t="str">
        <f>IF(A4013="","",SUMIFS('Step 1 Customer Remit'!$F$17:$F$1048576,'Step 1 Customer Remit'!$B$17:$B$1048576,'Sku Break Down'!A4013,'Step 1 Customer Remit'!$D$17:$D$1048576,"Return"))</f>
        <v/>
      </c>
      <c r="H4013" s="21" t="str">
        <f t="shared" si="249"/>
        <v/>
      </c>
      <c r="I4013" s="21" t="str">
        <f>IF(A4013="","",SUMIF('Step 2 OMS Report'!$C$2:$C$1048576,'Sku Break Down'!A4013,'Step 2 OMS Report'!$G$2:$G$1048576))</f>
        <v/>
      </c>
      <c r="J4013" s="21" t="str">
        <f>IF(A4013="","",SUMIFS('Step 2 OMS Report'!$I$2:$I$1048576,'Step 2 OMS Report'!$C$2:$C$1048576,'Sku Break Down'!A4013))</f>
        <v/>
      </c>
      <c r="K4013" s="21" t="str">
        <f t="shared" si="250"/>
        <v/>
      </c>
      <c r="L4013" s="22" t="str">
        <f t="shared" si="252"/>
        <v/>
      </c>
      <c r="M4013" s="22" t="str">
        <f t="shared" si="251"/>
        <v/>
      </c>
    </row>
    <row r="4014" spans="1:13" x14ac:dyDescent="0.55000000000000004">
      <c r="A4014" s="24"/>
      <c r="B4014" s="21" t="str">
        <f>IFERROR(INDEX('Step 2 OMS Report'!$D$2:$D$1048576,MATCH('Sku Break Down'!A4014,'Step 2 OMS Report'!$C$2:$C$1048576,0)),"")</f>
        <v/>
      </c>
      <c r="C4014" s="21" t="str">
        <f>IFERROR(INDEX('Step 2 OMS Report'!$F$2:$F$1048576,MATCH('Sku Break Down'!A4014,'Step 2 OMS Report'!$C$2:$C$1048576,0)),"")</f>
        <v/>
      </c>
      <c r="D4014" s="21" t="str">
        <f>IFERROR(INDEX('Step 2 OMS Report'!$E$2:$E$1048576,MATCH('Sku Break Down'!A4014,'Step 2 OMS Report'!$A$2:$A$1048576,0)),"")</f>
        <v/>
      </c>
      <c r="E4014" s="21" t="str">
        <f>IFERROR(INDEX('Product Info (Hide)'!$E$2:$E$1840,MATCH('Sku Break Down'!C4014,Manufacture_SKUHiddenSheet,0)),"")</f>
        <v/>
      </c>
      <c r="F4014" s="21" t="str">
        <f>IF(A4014="","",SUMIFS('Step 1 Customer Remit'!$J$17:$J$1048576,'Step 1 Customer Remit'!$B$17:$B$1048576,'Sku Break Down'!A4014,'Step 1 Customer Remit'!$D$17:$D$1048576,"Return"))</f>
        <v/>
      </c>
      <c r="G4014" s="21" t="str">
        <f>IF(A4014="","",SUMIFS('Step 1 Customer Remit'!$F$17:$F$1048576,'Step 1 Customer Remit'!$B$17:$B$1048576,'Sku Break Down'!A4014,'Step 1 Customer Remit'!$D$17:$D$1048576,"Return"))</f>
        <v/>
      </c>
      <c r="H4014" s="21" t="str">
        <f t="shared" si="249"/>
        <v/>
      </c>
      <c r="I4014" s="21" t="str">
        <f>IF(A4014="","",SUMIF('Step 2 OMS Report'!$C$2:$C$1048576,'Sku Break Down'!A4014,'Step 2 OMS Report'!$G$2:$G$1048576))</f>
        <v/>
      </c>
      <c r="J4014" s="21" t="str">
        <f>IF(A4014="","",SUMIFS('Step 2 OMS Report'!$I$2:$I$1048576,'Step 2 OMS Report'!$C$2:$C$1048576,'Sku Break Down'!A4014))</f>
        <v/>
      </c>
      <c r="K4014" s="21" t="str">
        <f t="shared" si="250"/>
        <v/>
      </c>
      <c r="L4014" s="22" t="str">
        <f t="shared" si="252"/>
        <v/>
      </c>
      <c r="M4014" s="22" t="str">
        <f t="shared" si="251"/>
        <v/>
      </c>
    </row>
    <row r="4015" spans="1:13" x14ac:dyDescent="0.55000000000000004">
      <c r="A4015" s="24"/>
      <c r="B4015" s="21" t="str">
        <f>IFERROR(INDEX('Step 2 OMS Report'!$D$2:$D$1048576,MATCH('Sku Break Down'!A4015,'Step 2 OMS Report'!$C$2:$C$1048576,0)),"")</f>
        <v/>
      </c>
      <c r="C4015" s="21" t="str">
        <f>IFERROR(INDEX('Step 2 OMS Report'!$F$2:$F$1048576,MATCH('Sku Break Down'!A4015,'Step 2 OMS Report'!$C$2:$C$1048576,0)),"")</f>
        <v/>
      </c>
      <c r="D4015" s="21" t="str">
        <f>IFERROR(INDEX('Step 2 OMS Report'!$E$2:$E$1048576,MATCH('Sku Break Down'!A4015,'Step 2 OMS Report'!$A$2:$A$1048576,0)),"")</f>
        <v/>
      </c>
      <c r="E4015" s="21" t="str">
        <f>IFERROR(INDEX('Product Info (Hide)'!$E$2:$E$1840,MATCH('Sku Break Down'!C4015,Manufacture_SKUHiddenSheet,0)),"")</f>
        <v/>
      </c>
      <c r="F4015" s="21" t="str">
        <f>IF(A4015="","",SUMIFS('Step 1 Customer Remit'!$J$17:$J$1048576,'Step 1 Customer Remit'!$B$17:$B$1048576,'Sku Break Down'!A4015,'Step 1 Customer Remit'!$D$17:$D$1048576,"Return"))</f>
        <v/>
      </c>
      <c r="G4015" s="21" t="str">
        <f>IF(A4015="","",SUMIFS('Step 1 Customer Remit'!$F$17:$F$1048576,'Step 1 Customer Remit'!$B$17:$B$1048576,'Sku Break Down'!A4015,'Step 1 Customer Remit'!$D$17:$D$1048576,"Return"))</f>
        <v/>
      </c>
      <c r="H4015" s="21" t="str">
        <f t="shared" si="249"/>
        <v/>
      </c>
      <c r="I4015" s="21" t="str">
        <f>IF(A4015="","",SUMIF('Step 2 OMS Report'!$C$2:$C$1048576,'Sku Break Down'!A4015,'Step 2 OMS Report'!$G$2:$G$1048576))</f>
        <v/>
      </c>
      <c r="J4015" s="21" t="str">
        <f>IF(A4015="","",SUMIFS('Step 2 OMS Report'!$I$2:$I$1048576,'Step 2 OMS Report'!$C$2:$C$1048576,'Sku Break Down'!A4015))</f>
        <v/>
      </c>
      <c r="K4015" s="21" t="str">
        <f t="shared" si="250"/>
        <v/>
      </c>
      <c r="L4015" s="22" t="str">
        <f t="shared" si="252"/>
        <v/>
      </c>
      <c r="M4015" s="22" t="str">
        <f t="shared" si="251"/>
        <v/>
      </c>
    </row>
    <row r="4016" spans="1:13" x14ac:dyDescent="0.55000000000000004">
      <c r="A4016" s="24"/>
      <c r="B4016" s="21" t="str">
        <f>IFERROR(INDEX('Step 2 OMS Report'!$D$2:$D$1048576,MATCH('Sku Break Down'!A4016,'Step 2 OMS Report'!$C$2:$C$1048576,0)),"")</f>
        <v/>
      </c>
      <c r="C4016" s="21" t="str">
        <f>IFERROR(INDEX('Step 2 OMS Report'!$F$2:$F$1048576,MATCH('Sku Break Down'!A4016,'Step 2 OMS Report'!$C$2:$C$1048576,0)),"")</f>
        <v/>
      </c>
      <c r="D4016" s="21" t="str">
        <f>IFERROR(INDEX('Step 2 OMS Report'!$E$2:$E$1048576,MATCH('Sku Break Down'!A4016,'Step 2 OMS Report'!$A$2:$A$1048576,0)),"")</f>
        <v/>
      </c>
      <c r="E4016" s="21" t="str">
        <f>IFERROR(INDEX('Product Info (Hide)'!$E$2:$E$1840,MATCH('Sku Break Down'!C4016,Manufacture_SKUHiddenSheet,0)),"")</f>
        <v/>
      </c>
      <c r="F4016" s="21" t="str">
        <f>IF(A4016="","",SUMIFS('Step 1 Customer Remit'!$J$17:$J$1048576,'Step 1 Customer Remit'!$B$17:$B$1048576,'Sku Break Down'!A4016,'Step 1 Customer Remit'!$D$17:$D$1048576,"Return"))</f>
        <v/>
      </c>
      <c r="G4016" s="21" t="str">
        <f>IF(A4016="","",SUMIFS('Step 1 Customer Remit'!$F$17:$F$1048576,'Step 1 Customer Remit'!$B$17:$B$1048576,'Sku Break Down'!A4016,'Step 1 Customer Remit'!$D$17:$D$1048576,"Return"))</f>
        <v/>
      </c>
      <c r="H4016" s="21" t="str">
        <f t="shared" si="249"/>
        <v/>
      </c>
      <c r="I4016" s="21" t="str">
        <f>IF(A4016="","",SUMIF('Step 2 OMS Report'!$C$2:$C$1048576,'Sku Break Down'!A4016,'Step 2 OMS Report'!$G$2:$G$1048576))</f>
        <v/>
      </c>
      <c r="J4016" s="21" t="str">
        <f>IF(A4016="","",SUMIFS('Step 2 OMS Report'!$I$2:$I$1048576,'Step 2 OMS Report'!$C$2:$C$1048576,'Sku Break Down'!A4016))</f>
        <v/>
      </c>
      <c r="K4016" s="21" t="str">
        <f t="shared" si="250"/>
        <v/>
      </c>
      <c r="L4016" s="22" t="str">
        <f t="shared" si="252"/>
        <v/>
      </c>
      <c r="M4016" s="22" t="str">
        <f t="shared" si="251"/>
        <v/>
      </c>
    </row>
    <row r="4017" spans="1:13" x14ac:dyDescent="0.55000000000000004">
      <c r="A4017" s="24"/>
      <c r="B4017" s="21" t="str">
        <f>IFERROR(INDEX('Step 2 OMS Report'!$D$2:$D$1048576,MATCH('Sku Break Down'!A4017,'Step 2 OMS Report'!$C$2:$C$1048576,0)),"")</f>
        <v/>
      </c>
      <c r="C4017" s="21" t="str">
        <f>IFERROR(INDEX('Step 2 OMS Report'!$F$2:$F$1048576,MATCH('Sku Break Down'!A4017,'Step 2 OMS Report'!$C$2:$C$1048576,0)),"")</f>
        <v/>
      </c>
      <c r="D4017" s="21" t="str">
        <f>IFERROR(INDEX('Step 2 OMS Report'!$E$2:$E$1048576,MATCH('Sku Break Down'!A4017,'Step 2 OMS Report'!$A$2:$A$1048576,0)),"")</f>
        <v/>
      </c>
      <c r="E4017" s="21" t="str">
        <f>IFERROR(INDEX('Product Info (Hide)'!$E$2:$E$1840,MATCH('Sku Break Down'!C4017,Manufacture_SKUHiddenSheet,0)),"")</f>
        <v/>
      </c>
      <c r="F4017" s="21" t="str">
        <f>IF(A4017="","",SUMIFS('Step 1 Customer Remit'!$J$17:$J$1048576,'Step 1 Customer Remit'!$B$17:$B$1048576,'Sku Break Down'!A4017,'Step 1 Customer Remit'!$D$17:$D$1048576,"Return"))</f>
        <v/>
      </c>
      <c r="G4017" s="21" t="str">
        <f>IF(A4017="","",SUMIFS('Step 1 Customer Remit'!$F$17:$F$1048576,'Step 1 Customer Remit'!$B$17:$B$1048576,'Sku Break Down'!A4017,'Step 1 Customer Remit'!$D$17:$D$1048576,"Return"))</f>
        <v/>
      </c>
      <c r="H4017" s="21" t="str">
        <f t="shared" si="249"/>
        <v/>
      </c>
      <c r="I4017" s="21" t="str">
        <f>IF(A4017="","",SUMIF('Step 2 OMS Report'!$C$2:$C$1048576,'Sku Break Down'!A4017,'Step 2 OMS Report'!$G$2:$G$1048576))</f>
        <v/>
      </c>
      <c r="J4017" s="21" t="str">
        <f>IF(A4017="","",SUMIFS('Step 2 OMS Report'!$I$2:$I$1048576,'Step 2 OMS Report'!$C$2:$C$1048576,'Sku Break Down'!A4017))</f>
        <v/>
      </c>
      <c r="K4017" s="21" t="str">
        <f t="shared" si="250"/>
        <v/>
      </c>
      <c r="L4017" s="22" t="str">
        <f t="shared" si="252"/>
        <v/>
      </c>
      <c r="M4017" s="22" t="str">
        <f t="shared" si="251"/>
        <v/>
      </c>
    </row>
    <row r="4018" spans="1:13" x14ac:dyDescent="0.55000000000000004">
      <c r="A4018" s="24"/>
      <c r="B4018" s="21" t="str">
        <f>IFERROR(INDEX('Step 2 OMS Report'!$D$2:$D$1048576,MATCH('Sku Break Down'!A4018,'Step 2 OMS Report'!$C$2:$C$1048576,0)),"")</f>
        <v/>
      </c>
      <c r="C4018" s="21" t="str">
        <f>IFERROR(INDEX('Step 2 OMS Report'!$F$2:$F$1048576,MATCH('Sku Break Down'!A4018,'Step 2 OMS Report'!$C$2:$C$1048576,0)),"")</f>
        <v/>
      </c>
      <c r="D4018" s="21" t="str">
        <f>IFERROR(INDEX('Step 2 OMS Report'!$E$2:$E$1048576,MATCH('Sku Break Down'!A4018,'Step 2 OMS Report'!$A$2:$A$1048576,0)),"")</f>
        <v/>
      </c>
      <c r="E4018" s="21" t="str">
        <f>IFERROR(INDEX('Product Info (Hide)'!$E$2:$E$1840,MATCH('Sku Break Down'!C4018,Manufacture_SKUHiddenSheet,0)),"")</f>
        <v/>
      </c>
      <c r="F4018" s="21" t="str">
        <f>IF(A4018="","",SUMIFS('Step 1 Customer Remit'!$J$17:$J$1048576,'Step 1 Customer Remit'!$B$17:$B$1048576,'Sku Break Down'!A4018,'Step 1 Customer Remit'!$D$17:$D$1048576,"Return"))</f>
        <v/>
      </c>
      <c r="G4018" s="21" t="str">
        <f>IF(A4018="","",SUMIFS('Step 1 Customer Remit'!$F$17:$F$1048576,'Step 1 Customer Remit'!$B$17:$B$1048576,'Sku Break Down'!A4018,'Step 1 Customer Remit'!$D$17:$D$1048576,"Return"))</f>
        <v/>
      </c>
      <c r="H4018" s="21" t="str">
        <f t="shared" si="249"/>
        <v/>
      </c>
      <c r="I4018" s="21" t="str">
        <f>IF(A4018="","",SUMIF('Step 2 OMS Report'!$C$2:$C$1048576,'Sku Break Down'!A4018,'Step 2 OMS Report'!$G$2:$G$1048576))</f>
        <v/>
      </c>
      <c r="J4018" s="21" t="str">
        <f>IF(A4018="","",SUMIFS('Step 2 OMS Report'!$I$2:$I$1048576,'Step 2 OMS Report'!$C$2:$C$1048576,'Sku Break Down'!A4018))</f>
        <v/>
      </c>
      <c r="K4018" s="21" t="str">
        <f t="shared" si="250"/>
        <v/>
      </c>
      <c r="L4018" s="22" t="str">
        <f t="shared" si="252"/>
        <v/>
      </c>
      <c r="M4018" s="22" t="str">
        <f t="shared" si="251"/>
        <v/>
      </c>
    </row>
    <row r="4019" spans="1:13" x14ac:dyDescent="0.55000000000000004">
      <c r="A4019" s="24"/>
      <c r="B4019" s="21" t="str">
        <f>IFERROR(INDEX('Step 2 OMS Report'!$D$2:$D$1048576,MATCH('Sku Break Down'!A4019,'Step 2 OMS Report'!$C$2:$C$1048576,0)),"")</f>
        <v/>
      </c>
      <c r="C4019" s="21" t="str">
        <f>IFERROR(INDEX('Step 2 OMS Report'!$F$2:$F$1048576,MATCH('Sku Break Down'!A4019,'Step 2 OMS Report'!$C$2:$C$1048576,0)),"")</f>
        <v/>
      </c>
      <c r="D4019" s="21" t="str">
        <f>IFERROR(INDEX('Step 2 OMS Report'!$E$2:$E$1048576,MATCH('Sku Break Down'!A4019,'Step 2 OMS Report'!$A$2:$A$1048576,0)),"")</f>
        <v/>
      </c>
      <c r="E4019" s="21" t="str">
        <f>IFERROR(INDEX('Product Info (Hide)'!$E$2:$E$1840,MATCH('Sku Break Down'!C4019,Manufacture_SKUHiddenSheet,0)),"")</f>
        <v/>
      </c>
      <c r="F4019" s="21" t="str">
        <f>IF(A4019="","",SUMIFS('Step 1 Customer Remit'!$J$17:$J$1048576,'Step 1 Customer Remit'!$B$17:$B$1048576,'Sku Break Down'!A4019,'Step 1 Customer Remit'!$D$17:$D$1048576,"Return"))</f>
        <v/>
      </c>
      <c r="G4019" s="21" t="str">
        <f>IF(A4019="","",SUMIFS('Step 1 Customer Remit'!$F$17:$F$1048576,'Step 1 Customer Remit'!$B$17:$B$1048576,'Sku Break Down'!A4019,'Step 1 Customer Remit'!$D$17:$D$1048576,"Return"))</f>
        <v/>
      </c>
      <c r="H4019" s="21" t="str">
        <f t="shared" si="249"/>
        <v/>
      </c>
      <c r="I4019" s="21" t="str">
        <f>IF(A4019="","",SUMIF('Step 2 OMS Report'!$C$2:$C$1048576,'Sku Break Down'!A4019,'Step 2 OMS Report'!$G$2:$G$1048576))</f>
        <v/>
      </c>
      <c r="J4019" s="21" t="str">
        <f>IF(A4019="","",SUMIFS('Step 2 OMS Report'!$I$2:$I$1048576,'Step 2 OMS Report'!$C$2:$C$1048576,'Sku Break Down'!A4019))</f>
        <v/>
      </c>
      <c r="K4019" s="21" t="str">
        <f t="shared" si="250"/>
        <v/>
      </c>
      <c r="L4019" s="22" t="str">
        <f t="shared" si="252"/>
        <v/>
      </c>
      <c r="M4019" s="22" t="str">
        <f t="shared" si="251"/>
        <v/>
      </c>
    </row>
    <row r="4020" spans="1:13" x14ac:dyDescent="0.55000000000000004">
      <c r="A4020" s="24"/>
      <c r="B4020" s="21" t="str">
        <f>IFERROR(INDEX('Step 2 OMS Report'!$D$2:$D$1048576,MATCH('Sku Break Down'!A4020,'Step 2 OMS Report'!$C$2:$C$1048576,0)),"")</f>
        <v/>
      </c>
      <c r="C4020" s="21" t="str">
        <f>IFERROR(INDEX('Step 2 OMS Report'!$F$2:$F$1048576,MATCH('Sku Break Down'!A4020,'Step 2 OMS Report'!$C$2:$C$1048576,0)),"")</f>
        <v/>
      </c>
      <c r="D4020" s="21" t="str">
        <f>IFERROR(INDEX('Step 2 OMS Report'!$E$2:$E$1048576,MATCH('Sku Break Down'!A4020,'Step 2 OMS Report'!$A$2:$A$1048576,0)),"")</f>
        <v/>
      </c>
      <c r="E4020" s="21" t="str">
        <f>IFERROR(INDEX('Product Info (Hide)'!$E$2:$E$1840,MATCH('Sku Break Down'!C4020,Manufacture_SKUHiddenSheet,0)),"")</f>
        <v/>
      </c>
      <c r="F4020" s="21" t="str">
        <f>IF(A4020="","",SUMIFS('Step 1 Customer Remit'!$J$17:$J$1048576,'Step 1 Customer Remit'!$B$17:$B$1048576,'Sku Break Down'!A4020,'Step 1 Customer Remit'!$D$17:$D$1048576,"Return"))</f>
        <v/>
      </c>
      <c r="G4020" s="21" t="str">
        <f>IF(A4020="","",SUMIFS('Step 1 Customer Remit'!$F$17:$F$1048576,'Step 1 Customer Remit'!$B$17:$B$1048576,'Sku Break Down'!A4020,'Step 1 Customer Remit'!$D$17:$D$1048576,"Return"))</f>
        <v/>
      </c>
      <c r="H4020" s="21" t="str">
        <f t="shared" si="249"/>
        <v/>
      </c>
      <c r="I4020" s="21" t="str">
        <f>IF(A4020="","",SUMIF('Step 2 OMS Report'!$C$2:$C$1048576,'Sku Break Down'!A4020,'Step 2 OMS Report'!$G$2:$G$1048576))</f>
        <v/>
      </c>
      <c r="J4020" s="21" t="str">
        <f>IF(A4020="","",SUMIFS('Step 2 OMS Report'!$I$2:$I$1048576,'Step 2 OMS Report'!$C$2:$C$1048576,'Sku Break Down'!A4020))</f>
        <v/>
      </c>
      <c r="K4020" s="21" t="str">
        <f t="shared" si="250"/>
        <v/>
      </c>
      <c r="L4020" s="22" t="str">
        <f t="shared" si="252"/>
        <v/>
      </c>
      <c r="M4020" s="22" t="str">
        <f t="shared" si="251"/>
        <v/>
      </c>
    </row>
    <row r="4021" spans="1:13" x14ac:dyDescent="0.55000000000000004">
      <c r="A4021" s="24"/>
      <c r="B4021" s="21" t="str">
        <f>IFERROR(INDEX('Step 2 OMS Report'!$D$2:$D$1048576,MATCH('Sku Break Down'!A4021,'Step 2 OMS Report'!$C$2:$C$1048576,0)),"")</f>
        <v/>
      </c>
      <c r="C4021" s="21" t="str">
        <f>IFERROR(INDEX('Step 2 OMS Report'!$F$2:$F$1048576,MATCH('Sku Break Down'!A4021,'Step 2 OMS Report'!$C$2:$C$1048576,0)),"")</f>
        <v/>
      </c>
      <c r="D4021" s="21" t="str">
        <f>IFERROR(INDEX('Step 2 OMS Report'!$E$2:$E$1048576,MATCH('Sku Break Down'!A4021,'Step 2 OMS Report'!$A$2:$A$1048576,0)),"")</f>
        <v/>
      </c>
      <c r="E4021" s="21" t="str">
        <f>IFERROR(INDEX('Product Info (Hide)'!$E$2:$E$1840,MATCH('Sku Break Down'!C4021,Manufacture_SKUHiddenSheet,0)),"")</f>
        <v/>
      </c>
      <c r="F4021" s="21" t="str">
        <f>IF(A4021="","",SUMIFS('Step 1 Customer Remit'!$J$17:$J$1048576,'Step 1 Customer Remit'!$B$17:$B$1048576,'Sku Break Down'!A4021,'Step 1 Customer Remit'!$D$17:$D$1048576,"Return"))</f>
        <v/>
      </c>
      <c r="G4021" s="21" t="str">
        <f>IF(A4021="","",SUMIFS('Step 1 Customer Remit'!$F$17:$F$1048576,'Step 1 Customer Remit'!$B$17:$B$1048576,'Sku Break Down'!A4021,'Step 1 Customer Remit'!$D$17:$D$1048576,"Return"))</f>
        <v/>
      </c>
      <c r="H4021" s="21" t="str">
        <f t="shared" si="249"/>
        <v/>
      </c>
      <c r="I4021" s="21" t="str">
        <f>IF(A4021="","",SUMIF('Step 2 OMS Report'!$C$2:$C$1048576,'Sku Break Down'!A4021,'Step 2 OMS Report'!$G$2:$G$1048576))</f>
        <v/>
      </c>
      <c r="J4021" s="21" t="str">
        <f>IF(A4021="","",SUMIFS('Step 2 OMS Report'!$I$2:$I$1048576,'Step 2 OMS Report'!$C$2:$C$1048576,'Sku Break Down'!A4021))</f>
        <v/>
      </c>
      <c r="K4021" s="21" t="str">
        <f t="shared" si="250"/>
        <v/>
      </c>
      <c r="L4021" s="22" t="str">
        <f t="shared" si="252"/>
        <v/>
      </c>
      <c r="M4021" s="22" t="str">
        <f t="shared" si="251"/>
        <v/>
      </c>
    </row>
    <row r="4022" spans="1:13" x14ac:dyDescent="0.55000000000000004">
      <c r="A4022" s="24"/>
      <c r="B4022" s="21" t="str">
        <f>IFERROR(INDEX('Step 2 OMS Report'!$D$2:$D$1048576,MATCH('Sku Break Down'!A4022,'Step 2 OMS Report'!$C$2:$C$1048576,0)),"")</f>
        <v/>
      </c>
      <c r="C4022" s="21" t="str">
        <f>IFERROR(INDEX('Step 2 OMS Report'!$F$2:$F$1048576,MATCH('Sku Break Down'!A4022,'Step 2 OMS Report'!$C$2:$C$1048576,0)),"")</f>
        <v/>
      </c>
      <c r="D4022" s="21" t="str">
        <f>IFERROR(INDEX('Step 2 OMS Report'!$E$2:$E$1048576,MATCH('Sku Break Down'!A4022,'Step 2 OMS Report'!$A$2:$A$1048576,0)),"")</f>
        <v/>
      </c>
      <c r="E4022" s="21" t="str">
        <f>IFERROR(INDEX('Product Info (Hide)'!$E$2:$E$1840,MATCH('Sku Break Down'!C4022,Manufacture_SKUHiddenSheet,0)),"")</f>
        <v/>
      </c>
      <c r="F4022" s="21" t="str">
        <f>IF(A4022="","",SUMIFS('Step 1 Customer Remit'!$J$17:$J$1048576,'Step 1 Customer Remit'!$B$17:$B$1048576,'Sku Break Down'!A4022,'Step 1 Customer Remit'!$D$17:$D$1048576,"Return"))</f>
        <v/>
      </c>
      <c r="G4022" s="21" t="str">
        <f>IF(A4022="","",SUMIFS('Step 1 Customer Remit'!$F$17:$F$1048576,'Step 1 Customer Remit'!$B$17:$B$1048576,'Sku Break Down'!A4022,'Step 1 Customer Remit'!$D$17:$D$1048576,"Return"))</f>
        <v/>
      </c>
      <c r="H4022" s="21" t="str">
        <f t="shared" si="249"/>
        <v/>
      </c>
      <c r="I4022" s="21" t="str">
        <f>IF(A4022="","",SUMIF('Step 2 OMS Report'!$C$2:$C$1048576,'Sku Break Down'!A4022,'Step 2 OMS Report'!$G$2:$G$1048576))</f>
        <v/>
      </c>
      <c r="J4022" s="21" t="str">
        <f>IF(A4022="","",SUMIFS('Step 2 OMS Report'!$I$2:$I$1048576,'Step 2 OMS Report'!$C$2:$C$1048576,'Sku Break Down'!A4022))</f>
        <v/>
      </c>
      <c r="K4022" s="21" t="str">
        <f t="shared" si="250"/>
        <v/>
      </c>
      <c r="L4022" s="22" t="str">
        <f t="shared" si="252"/>
        <v/>
      </c>
      <c r="M4022" s="22" t="str">
        <f t="shared" si="251"/>
        <v/>
      </c>
    </row>
    <row r="4023" spans="1:13" x14ac:dyDescent="0.55000000000000004">
      <c r="A4023" s="24"/>
      <c r="B4023" s="21" t="str">
        <f>IFERROR(INDEX('Step 2 OMS Report'!$D$2:$D$1048576,MATCH('Sku Break Down'!A4023,'Step 2 OMS Report'!$C$2:$C$1048576,0)),"")</f>
        <v/>
      </c>
      <c r="C4023" s="21" t="str">
        <f>IFERROR(INDEX('Step 2 OMS Report'!$F$2:$F$1048576,MATCH('Sku Break Down'!A4023,'Step 2 OMS Report'!$C$2:$C$1048576,0)),"")</f>
        <v/>
      </c>
      <c r="D4023" s="21" t="str">
        <f>IFERROR(INDEX('Step 2 OMS Report'!$E$2:$E$1048576,MATCH('Sku Break Down'!A4023,'Step 2 OMS Report'!$A$2:$A$1048576,0)),"")</f>
        <v/>
      </c>
      <c r="E4023" s="21" t="str">
        <f>IFERROR(INDEX('Product Info (Hide)'!$E$2:$E$1840,MATCH('Sku Break Down'!C4023,Manufacture_SKUHiddenSheet,0)),"")</f>
        <v/>
      </c>
      <c r="F4023" s="21" t="str">
        <f>IF(A4023="","",SUMIFS('Step 1 Customer Remit'!$J$17:$J$1048576,'Step 1 Customer Remit'!$B$17:$B$1048576,'Sku Break Down'!A4023,'Step 1 Customer Remit'!$D$17:$D$1048576,"Return"))</f>
        <v/>
      </c>
      <c r="G4023" s="21" t="str">
        <f>IF(A4023="","",SUMIFS('Step 1 Customer Remit'!$F$17:$F$1048576,'Step 1 Customer Remit'!$B$17:$B$1048576,'Sku Break Down'!A4023,'Step 1 Customer Remit'!$D$17:$D$1048576,"Return"))</f>
        <v/>
      </c>
      <c r="H4023" s="21" t="str">
        <f t="shared" si="249"/>
        <v/>
      </c>
      <c r="I4023" s="21" t="str">
        <f>IF(A4023="","",SUMIF('Step 2 OMS Report'!$C$2:$C$1048576,'Sku Break Down'!A4023,'Step 2 OMS Report'!$G$2:$G$1048576))</f>
        <v/>
      </c>
      <c r="J4023" s="21" t="str">
        <f>IF(A4023="","",SUMIFS('Step 2 OMS Report'!$I$2:$I$1048576,'Step 2 OMS Report'!$C$2:$C$1048576,'Sku Break Down'!A4023))</f>
        <v/>
      </c>
      <c r="K4023" s="21" t="str">
        <f t="shared" si="250"/>
        <v/>
      </c>
      <c r="L4023" s="22" t="str">
        <f t="shared" si="252"/>
        <v/>
      </c>
      <c r="M4023" s="22" t="str">
        <f t="shared" si="251"/>
        <v/>
      </c>
    </row>
    <row r="4024" spans="1:13" x14ac:dyDescent="0.55000000000000004">
      <c r="A4024" s="24"/>
      <c r="B4024" s="21" t="str">
        <f>IFERROR(INDEX('Step 2 OMS Report'!$D$2:$D$1048576,MATCH('Sku Break Down'!A4024,'Step 2 OMS Report'!$C$2:$C$1048576,0)),"")</f>
        <v/>
      </c>
      <c r="C4024" s="21" t="str">
        <f>IFERROR(INDEX('Step 2 OMS Report'!$F$2:$F$1048576,MATCH('Sku Break Down'!A4024,'Step 2 OMS Report'!$C$2:$C$1048576,0)),"")</f>
        <v/>
      </c>
      <c r="D4024" s="21" t="str">
        <f>IFERROR(INDEX('Step 2 OMS Report'!$E$2:$E$1048576,MATCH('Sku Break Down'!A4024,'Step 2 OMS Report'!$A$2:$A$1048576,0)),"")</f>
        <v/>
      </c>
      <c r="E4024" s="21" t="str">
        <f>IFERROR(INDEX('Product Info (Hide)'!$E$2:$E$1840,MATCH('Sku Break Down'!C4024,Manufacture_SKUHiddenSheet,0)),"")</f>
        <v/>
      </c>
      <c r="F4024" s="21" t="str">
        <f>IF(A4024="","",SUMIFS('Step 1 Customer Remit'!$J$17:$J$1048576,'Step 1 Customer Remit'!$B$17:$B$1048576,'Sku Break Down'!A4024,'Step 1 Customer Remit'!$D$17:$D$1048576,"Return"))</f>
        <v/>
      </c>
      <c r="G4024" s="21" t="str">
        <f>IF(A4024="","",SUMIFS('Step 1 Customer Remit'!$F$17:$F$1048576,'Step 1 Customer Remit'!$B$17:$B$1048576,'Sku Break Down'!A4024,'Step 1 Customer Remit'!$D$17:$D$1048576,"Return"))</f>
        <v/>
      </c>
      <c r="H4024" s="21" t="str">
        <f t="shared" si="249"/>
        <v/>
      </c>
      <c r="I4024" s="21" t="str">
        <f>IF(A4024="","",SUMIF('Step 2 OMS Report'!$C$2:$C$1048576,'Sku Break Down'!A4024,'Step 2 OMS Report'!$G$2:$G$1048576))</f>
        <v/>
      </c>
      <c r="J4024" s="21" t="str">
        <f>IF(A4024="","",SUMIFS('Step 2 OMS Report'!$I$2:$I$1048576,'Step 2 OMS Report'!$C$2:$C$1048576,'Sku Break Down'!A4024))</f>
        <v/>
      </c>
      <c r="K4024" s="21" t="str">
        <f t="shared" si="250"/>
        <v/>
      </c>
      <c r="L4024" s="22" t="str">
        <f t="shared" si="252"/>
        <v/>
      </c>
      <c r="M4024" s="22" t="str">
        <f t="shared" si="251"/>
        <v/>
      </c>
    </row>
    <row r="4025" spans="1:13" x14ac:dyDescent="0.55000000000000004">
      <c r="A4025" s="24"/>
      <c r="B4025" s="21" t="str">
        <f>IFERROR(INDEX('Step 2 OMS Report'!$D$2:$D$1048576,MATCH('Sku Break Down'!A4025,'Step 2 OMS Report'!$C$2:$C$1048576,0)),"")</f>
        <v/>
      </c>
      <c r="C4025" s="21" t="str">
        <f>IFERROR(INDEX('Step 2 OMS Report'!$F$2:$F$1048576,MATCH('Sku Break Down'!A4025,'Step 2 OMS Report'!$C$2:$C$1048576,0)),"")</f>
        <v/>
      </c>
      <c r="D4025" s="21" t="str">
        <f>IFERROR(INDEX('Step 2 OMS Report'!$E$2:$E$1048576,MATCH('Sku Break Down'!A4025,'Step 2 OMS Report'!$A$2:$A$1048576,0)),"")</f>
        <v/>
      </c>
      <c r="E4025" s="21" t="str">
        <f>IFERROR(INDEX('Product Info (Hide)'!$E$2:$E$1840,MATCH('Sku Break Down'!C4025,Manufacture_SKUHiddenSheet,0)),"")</f>
        <v/>
      </c>
      <c r="F4025" s="21" t="str">
        <f>IF(A4025="","",SUMIFS('Step 1 Customer Remit'!$J$17:$J$1048576,'Step 1 Customer Remit'!$B$17:$B$1048576,'Sku Break Down'!A4025,'Step 1 Customer Remit'!$D$17:$D$1048576,"Return"))</f>
        <v/>
      </c>
      <c r="G4025" s="21" t="str">
        <f>IF(A4025="","",SUMIFS('Step 1 Customer Remit'!$F$17:$F$1048576,'Step 1 Customer Remit'!$B$17:$B$1048576,'Sku Break Down'!A4025,'Step 1 Customer Remit'!$D$17:$D$1048576,"Return"))</f>
        <v/>
      </c>
      <c r="H4025" s="21" t="str">
        <f t="shared" si="249"/>
        <v/>
      </c>
      <c r="I4025" s="21" t="str">
        <f>IF(A4025="","",SUMIF('Step 2 OMS Report'!$C$2:$C$1048576,'Sku Break Down'!A4025,'Step 2 OMS Report'!$G$2:$G$1048576))</f>
        <v/>
      </c>
      <c r="J4025" s="21" t="str">
        <f>IF(A4025="","",SUMIFS('Step 2 OMS Report'!$I$2:$I$1048576,'Step 2 OMS Report'!$C$2:$C$1048576,'Sku Break Down'!A4025))</f>
        <v/>
      </c>
      <c r="K4025" s="21" t="str">
        <f t="shared" si="250"/>
        <v/>
      </c>
      <c r="L4025" s="22" t="str">
        <f t="shared" si="252"/>
        <v/>
      </c>
      <c r="M4025" s="22" t="str">
        <f t="shared" si="251"/>
        <v/>
      </c>
    </row>
    <row r="4026" spans="1:13" x14ac:dyDescent="0.55000000000000004">
      <c r="A4026" s="24"/>
      <c r="B4026" s="21" t="str">
        <f>IFERROR(INDEX('Step 2 OMS Report'!$D$2:$D$1048576,MATCH('Sku Break Down'!A4026,'Step 2 OMS Report'!$C$2:$C$1048576,0)),"")</f>
        <v/>
      </c>
      <c r="C4026" s="21" t="str">
        <f>IFERROR(INDEX('Step 2 OMS Report'!$F$2:$F$1048576,MATCH('Sku Break Down'!A4026,'Step 2 OMS Report'!$C$2:$C$1048576,0)),"")</f>
        <v/>
      </c>
      <c r="D4026" s="21" t="str">
        <f>IFERROR(INDEX('Step 2 OMS Report'!$E$2:$E$1048576,MATCH('Sku Break Down'!A4026,'Step 2 OMS Report'!$A$2:$A$1048576,0)),"")</f>
        <v/>
      </c>
      <c r="E4026" s="21" t="str">
        <f>IFERROR(INDEX('Product Info (Hide)'!$E$2:$E$1840,MATCH('Sku Break Down'!C4026,Manufacture_SKUHiddenSheet,0)),"")</f>
        <v/>
      </c>
      <c r="F4026" s="21" t="str">
        <f>IF(A4026="","",SUMIFS('Step 1 Customer Remit'!$J$17:$J$1048576,'Step 1 Customer Remit'!$B$17:$B$1048576,'Sku Break Down'!A4026,'Step 1 Customer Remit'!$D$17:$D$1048576,"Return"))</f>
        <v/>
      </c>
      <c r="G4026" s="21" t="str">
        <f>IF(A4026="","",SUMIFS('Step 1 Customer Remit'!$F$17:$F$1048576,'Step 1 Customer Remit'!$B$17:$B$1048576,'Sku Break Down'!A4026,'Step 1 Customer Remit'!$D$17:$D$1048576,"Return"))</f>
        <v/>
      </c>
      <c r="H4026" s="21" t="str">
        <f t="shared" si="249"/>
        <v/>
      </c>
      <c r="I4026" s="21" t="str">
        <f>IF(A4026="","",SUMIF('Step 2 OMS Report'!$C$2:$C$1048576,'Sku Break Down'!A4026,'Step 2 OMS Report'!$G$2:$G$1048576))</f>
        <v/>
      </c>
      <c r="J4026" s="21" t="str">
        <f>IF(A4026="","",SUMIFS('Step 2 OMS Report'!$I$2:$I$1048576,'Step 2 OMS Report'!$C$2:$C$1048576,'Sku Break Down'!A4026))</f>
        <v/>
      </c>
      <c r="K4026" s="21" t="str">
        <f t="shared" si="250"/>
        <v/>
      </c>
      <c r="L4026" s="22" t="str">
        <f t="shared" si="252"/>
        <v/>
      </c>
      <c r="M4026" s="22" t="str">
        <f t="shared" si="251"/>
        <v/>
      </c>
    </row>
    <row r="4027" spans="1:13" x14ac:dyDescent="0.55000000000000004">
      <c r="A4027" s="24"/>
      <c r="B4027" s="21" t="str">
        <f>IFERROR(INDEX('Step 2 OMS Report'!$D$2:$D$1048576,MATCH('Sku Break Down'!A4027,'Step 2 OMS Report'!$C$2:$C$1048576,0)),"")</f>
        <v/>
      </c>
      <c r="C4027" s="21" t="str">
        <f>IFERROR(INDEX('Step 2 OMS Report'!$F$2:$F$1048576,MATCH('Sku Break Down'!A4027,'Step 2 OMS Report'!$C$2:$C$1048576,0)),"")</f>
        <v/>
      </c>
      <c r="D4027" s="21" t="str">
        <f>IFERROR(INDEX('Step 2 OMS Report'!$E$2:$E$1048576,MATCH('Sku Break Down'!A4027,'Step 2 OMS Report'!$A$2:$A$1048576,0)),"")</f>
        <v/>
      </c>
      <c r="E4027" s="21" t="str">
        <f>IFERROR(INDEX('Product Info (Hide)'!$E$2:$E$1840,MATCH('Sku Break Down'!C4027,Manufacture_SKUHiddenSheet,0)),"")</f>
        <v/>
      </c>
      <c r="F4027" s="21" t="str">
        <f>IF(A4027="","",SUMIFS('Step 1 Customer Remit'!$J$17:$J$1048576,'Step 1 Customer Remit'!$B$17:$B$1048576,'Sku Break Down'!A4027,'Step 1 Customer Remit'!$D$17:$D$1048576,"Return"))</f>
        <v/>
      </c>
      <c r="G4027" s="21" t="str">
        <f>IF(A4027="","",SUMIFS('Step 1 Customer Remit'!$F$17:$F$1048576,'Step 1 Customer Remit'!$B$17:$B$1048576,'Sku Break Down'!A4027,'Step 1 Customer Remit'!$D$17:$D$1048576,"Return"))</f>
        <v/>
      </c>
      <c r="H4027" s="21" t="str">
        <f t="shared" si="249"/>
        <v/>
      </c>
      <c r="I4027" s="21" t="str">
        <f>IF(A4027="","",SUMIF('Step 2 OMS Report'!$C$2:$C$1048576,'Sku Break Down'!A4027,'Step 2 OMS Report'!$G$2:$G$1048576))</f>
        <v/>
      </c>
      <c r="J4027" s="21" t="str">
        <f>IF(A4027="","",SUMIFS('Step 2 OMS Report'!$I$2:$I$1048576,'Step 2 OMS Report'!$C$2:$C$1048576,'Sku Break Down'!A4027))</f>
        <v/>
      </c>
      <c r="K4027" s="21" t="str">
        <f t="shared" si="250"/>
        <v/>
      </c>
      <c r="L4027" s="22" t="str">
        <f t="shared" si="252"/>
        <v/>
      </c>
      <c r="M4027" s="22" t="str">
        <f t="shared" si="251"/>
        <v/>
      </c>
    </row>
    <row r="4028" spans="1:13" x14ac:dyDescent="0.55000000000000004">
      <c r="A4028" s="24"/>
      <c r="B4028" s="21" t="str">
        <f>IFERROR(INDEX('Step 2 OMS Report'!$D$2:$D$1048576,MATCH('Sku Break Down'!A4028,'Step 2 OMS Report'!$C$2:$C$1048576,0)),"")</f>
        <v/>
      </c>
      <c r="C4028" s="21" t="str">
        <f>IFERROR(INDEX('Step 2 OMS Report'!$F$2:$F$1048576,MATCH('Sku Break Down'!A4028,'Step 2 OMS Report'!$C$2:$C$1048576,0)),"")</f>
        <v/>
      </c>
      <c r="D4028" s="21" t="str">
        <f>IFERROR(INDEX('Step 2 OMS Report'!$E$2:$E$1048576,MATCH('Sku Break Down'!A4028,'Step 2 OMS Report'!$A$2:$A$1048576,0)),"")</f>
        <v/>
      </c>
      <c r="E4028" s="21" t="str">
        <f>IFERROR(INDEX('Product Info (Hide)'!$E$2:$E$1840,MATCH('Sku Break Down'!C4028,Manufacture_SKUHiddenSheet,0)),"")</f>
        <v/>
      </c>
      <c r="F4028" s="21" t="str">
        <f>IF(A4028="","",SUMIFS('Step 1 Customer Remit'!$J$17:$J$1048576,'Step 1 Customer Remit'!$B$17:$B$1048576,'Sku Break Down'!A4028,'Step 1 Customer Remit'!$D$17:$D$1048576,"Return"))</f>
        <v/>
      </c>
      <c r="G4028" s="21" t="str">
        <f>IF(A4028="","",SUMIFS('Step 1 Customer Remit'!$F$17:$F$1048576,'Step 1 Customer Remit'!$B$17:$B$1048576,'Sku Break Down'!A4028,'Step 1 Customer Remit'!$D$17:$D$1048576,"Return"))</f>
        <v/>
      </c>
      <c r="H4028" s="21" t="str">
        <f t="shared" si="249"/>
        <v/>
      </c>
      <c r="I4028" s="21" t="str">
        <f>IF(A4028="","",SUMIF('Step 2 OMS Report'!$C$2:$C$1048576,'Sku Break Down'!A4028,'Step 2 OMS Report'!$G$2:$G$1048576))</f>
        <v/>
      </c>
      <c r="J4028" s="21" t="str">
        <f>IF(A4028="","",SUMIFS('Step 2 OMS Report'!$I$2:$I$1048576,'Step 2 OMS Report'!$C$2:$C$1048576,'Sku Break Down'!A4028))</f>
        <v/>
      </c>
      <c r="K4028" s="21" t="str">
        <f t="shared" si="250"/>
        <v/>
      </c>
      <c r="L4028" s="22" t="str">
        <f t="shared" si="252"/>
        <v/>
      </c>
      <c r="M4028" s="22" t="str">
        <f t="shared" si="251"/>
        <v/>
      </c>
    </row>
    <row r="4029" spans="1:13" x14ac:dyDescent="0.55000000000000004">
      <c r="A4029" s="24"/>
      <c r="B4029" s="21" t="str">
        <f>IFERROR(INDEX('Step 2 OMS Report'!$D$2:$D$1048576,MATCH('Sku Break Down'!A4029,'Step 2 OMS Report'!$C$2:$C$1048576,0)),"")</f>
        <v/>
      </c>
      <c r="C4029" s="21" t="str">
        <f>IFERROR(INDEX('Step 2 OMS Report'!$F$2:$F$1048576,MATCH('Sku Break Down'!A4029,'Step 2 OMS Report'!$C$2:$C$1048576,0)),"")</f>
        <v/>
      </c>
      <c r="D4029" s="21" t="str">
        <f>IFERROR(INDEX('Step 2 OMS Report'!$E$2:$E$1048576,MATCH('Sku Break Down'!A4029,'Step 2 OMS Report'!$A$2:$A$1048576,0)),"")</f>
        <v/>
      </c>
      <c r="E4029" s="21" t="str">
        <f>IFERROR(INDEX('Product Info (Hide)'!$E$2:$E$1840,MATCH('Sku Break Down'!C4029,Manufacture_SKUHiddenSheet,0)),"")</f>
        <v/>
      </c>
      <c r="F4029" s="21" t="str">
        <f>IF(A4029="","",SUMIFS('Step 1 Customer Remit'!$J$17:$J$1048576,'Step 1 Customer Remit'!$B$17:$B$1048576,'Sku Break Down'!A4029,'Step 1 Customer Remit'!$D$17:$D$1048576,"Return"))</f>
        <v/>
      </c>
      <c r="G4029" s="21" t="str">
        <f>IF(A4029="","",SUMIFS('Step 1 Customer Remit'!$F$17:$F$1048576,'Step 1 Customer Remit'!$B$17:$B$1048576,'Sku Break Down'!A4029,'Step 1 Customer Remit'!$D$17:$D$1048576,"Return"))</f>
        <v/>
      </c>
      <c r="H4029" s="21" t="str">
        <f t="shared" si="249"/>
        <v/>
      </c>
      <c r="I4029" s="21" t="str">
        <f>IF(A4029="","",SUMIF('Step 2 OMS Report'!$C$2:$C$1048576,'Sku Break Down'!A4029,'Step 2 OMS Report'!$G$2:$G$1048576))</f>
        <v/>
      </c>
      <c r="J4029" s="21" t="str">
        <f>IF(A4029="","",SUMIFS('Step 2 OMS Report'!$I$2:$I$1048576,'Step 2 OMS Report'!$C$2:$C$1048576,'Sku Break Down'!A4029))</f>
        <v/>
      </c>
      <c r="K4029" s="21" t="str">
        <f t="shared" si="250"/>
        <v/>
      </c>
      <c r="L4029" s="22" t="str">
        <f t="shared" si="252"/>
        <v/>
      </c>
      <c r="M4029" s="22" t="str">
        <f t="shared" si="251"/>
        <v/>
      </c>
    </row>
    <row r="4030" spans="1:13" x14ac:dyDescent="0.55000000000000004">
      <c r="A4030" s="24"/>
      <c r="B4030" s="21" t="str">
        <f>IFERROR(INDEX('Step 2 OMS Report'!$D$2:$D$1048576,MATCH('Sku Break Down'!A4030,'Step 2 OMS Report'!$C$2:$C$1048576,0)),"")</f>
        <v/>
      </c>
      <c r="C4030" s="21" t="str">
        <f>IFERROR(INDEX('Step 2 OMS Report'!$F$2:$F$1048576,MATCH('Sku Break Down'!A4030,'Step 2 OMS Report'!$C$2:$C$1048576,0)),"")</f>
        <v/>
      </c>
      <c r="D4030" s="21" t="str">
        <f>IFERROR(INDEX('Step 2 OMS Report'!$E$2:$E$1048576,MATCH('Sku Break Down'!A4030,'Step 2 OMS Report'!$A$2:$A$1048576,0)),"")</f>
        <v/>
      </c>
      <c r="E4030" s="21" t="str">
        <f>IFERROR(INDEX('Product Info (Hide)'!$E$2:$E$1840,MATCH('Sku Break Down'!C4030,Manufacture_SKUHiddenSheet,0)),"")</f>
        <v/>
      </c>
      <c r="F4030" s="21" t="str">
        <f>IF(A4030="","",SUMIFS('Step 1 Customer Remit'!$J$17:$J$1048576,'Step 1 Customer Remit'!$B$17:$B$1048576,'Sku Break Down'!A4030,'Step 1 Customer Remit'!$D$17:$D$1048576,"Return"))</f>
        <v/>
      </c>
      <c r="G4030" s="21" t="str">
        <f>IF(A4030="","",SUMIFS('Step 1 Customer Remit'!$F$17:$F$1048576,'Step 1 Customer Remit'!$B$17:$B$1048576,'Sku Break Down'!A4030,'Step 1 Customer Remit'!$D$17:$D$1048576,"Return"))</f>
        <v/>
      </c>
      <c r="H4030" s="21" t="str">
        <f t="shared" si="249"/>
        <v/>
      </c>
      <c r="I4030" s="21" t="str">
        <f>IF(A4030="","",SUMIF('Step 2 OMS Report'!$C$2:$C$1048576,'Sku Break Down'!A4030,'Step 2 OMS Report'!$G$2:$G$1048576))</f>
        <v/>
      </c>
      <c r="J4030" s="21" t="str">
        <f>IF(A4030="","",SUMIFS('Step 2 OMS Report'!$I$2:$I$1048576,'Step 2 OMS Report'!$C$2:$C$1048576,'Sku Break Down'!A4030))</f>
        <v/>
      </c>
      <c r="K4030" s="21" t="str">
        <f t="shared" si="250"/>
        <v/>
      </c>
      <c r="L4030" s="22" t="str">
        <f t="shared" si="252"/>
        <v/>
      </c>
      <c r="M4030" s="22" t="str">
        <f t="shared" si="251"/>
        <v/>
      </c>
    </row>
    <row r="4031" spans="1:13" x14ac:dyDescent="0.55000000000000004">
      <c r="A4031" s="24"/>
      <c r="B4031" s="21" t="str">
        <f>IFERROR(INDEX('Step 2 OMS Report'!$D$2:$D$1048576,MATCH('Sku Break Down'!A4031,'Step 2 OMS Report'!$C$2:$C$1048576,0)),"")</f>
        <v/>
      </c>
      <c r="C4031" s="21" t="str">
        <f>IFERROR(INDEX('Step 2 OMS Report'!$F$2:$F$1048576,MATCH('Sku Break Down'!A4031,'Step 2 OMS Report'!$C$2:$C$1048576,0)),"")</f>
        <v/>
      </c>
      <c r="D4031" s="21" t="str">
        <f>IFERROR(INDEX('Step 2 OMS Report'!$E$2:$E$1048576,MATCH('Sku Break Down'!A4031,'Step 2 OMS Report'!$A$2:$A$1048576,0)),"")</f>
        <v/>
      </c>
      <c r="E4031" s="21" t="str">
        <f>IFERROR(INDEX('Product Info (Hide)'!$E$2:$E$1840,MATCH('Sku Break Down'!C4031,Manufacture_SKUHiddenSheet,0)),"")</f>
        <v/>
      </c>
      <c r="F4031" s="21" t="str">
        <f>IF(A4031="","",SUMIFS('Step 1 Customer Remit'!$J$17:$J$1048576,'Step 1 Customer Remit'!$B$17:$B$1048576,'Sku Break Down'!A4031,'Step 1 Customer Remit'!$D$17:$D$1048576,"Return"))</f>
        <v/>
      </c>
      <c r="G4031" s="21" t="str">
        <f>IF(A4031="","",SUMIFS('Step 1 Customer Remit'!$F$17:$F$1048576,'Step 1 Customer Remit'!$B$17:$B$1048576,'Sku Break Down'!A4031,'Step 1 Customer Remit'!$D$17:$D$1048576,"Return"))</f>
        <v/>
      </c>
      <c r="H4031" s="21" t="str">
        <f t="shared" si="249"/>
        <v/>
      </c>
      <c r="I4031" s="21" t="str">
        <f>IF(A4031="","",SUMIF('Step 2 OMS Report'!$C$2:$C$1048576,'Sku Break Down'!A4031,'Step 2 OMS Report'!$G$2:$G$1048576))</f>
        <v/>
      </c>
      <c r="J4031" s="21" t="str">
        <f>IF(A4031="","",SUMIFS('Step 2 OMS Report'!$I$2:$I$1048576,'Step 2 OMS Report'!$C$2:$C$1048576,'Sku Break Down'!A4031))</f>
        <v/>
      </c>
      <c r="K4031" s="21" t="str">
        <f t="shared" si="250"/>
        <v/>
      </c>
      <c r="L4031" s="22" t="str">
        <f t="shared" si="252"/>
        <v/>
      </c>
      <c r="M4031" s="22" t="str">
        <f t="shared" si="251"/>
        <v/>
      </c>
    </row>
    <row r="4032" spans="1:13" x14ac:dyDescent="0.55000000000000004">
      <c r="A4032" s="24"/>
      <c r="B4032" s="21" t="str">
        <f>IFERROR(INDEX('Step 2 OMS Report'!$D$2:$D$1048576,MATCH('Sku Break Down'!A4032,'Step 2 OMS Report'!$C$2:$C$1048576,0)),"")</f>
        <v/>
      </c>
      <c r="C4032" s="21" t="str">
        <f>IFERROR(INDEX('Step 2 OMS Report'!$F$2:$F$1048576,MATCH('Sku Break Down'!A4032,'Step 2 OMS Report'!$C$2:$C$1048576,0)),"")</f>
        <v/>
      </c>
      <c r="D4032" s="21" t="str">
        <f>IFERROR(INDEX('Step 2 OMS Report'!$E$2:$E$1048576,MATCH('Sku Break Down'!A4032,'Step 2 OMS Report'!$A$2:$A$1048576,0)),"")</f>
        <v/>
      </c>
      <c r="E4032" s="21" t="str">
        <f>IFERROR(INDEX('Product Info (Hide)'!$E$2:$E$1840,MATCH('Sku Break Down'!C4032,Manufacture_SKUHiddenSheet,0)),"")</f>
        <v/>
      </c>
      <c r="F4032" s="21" t="str">
        <f>IF(A4032="","",SUMIFS('Step 1 Customer Remit'!$J$17:$J$1048576,'Step 1 Customer Remit'!$B$17:$B$1048576,'Sku Break Down'!A4032,'Step 1 Customer Remit'!$D$17:$D$1048576,"Return"))</f>
        <v/>
      </c>
      <c r="G4032" s="21" t="str">
        <f>IF(A4032="","",SUMIFS('Step 1 Customer Remit'!$F$17:$F$1048576,'Step 1 Customer Remit'!$B$17:$B$1048576,'Sku Break Down'!A4032,'Step 1 Customer Remit'!$D$17:$D$1048576,"Return"))</f>
        <v/>
      </c>
      <c r="H4032" s="21" t="str">
        <f t="shared" si="249"/>
        <v/>
      </c>
      <c r="I4032" s="21" t="str">
        <f>IF(A4032="","",SUMIF('Step 2 OMS Report'!$C$2:$C$1048576,'Sku Break Down'!A4032,'Step 2 OMS Report'!$G$2:$G$1048576))</f>
        <v/>
      </c>
      <c r="J4032" s="21" t="str">
        <f>IF(A4032="","",SUMIFS('Step 2 OMS Report'!$I$2:$I$1048576,'Step 2 OMS Report'!$C$2:$C$1048576,'Sku Break Down'!A4032))</f>
        <v/>
      </c>
      <c r="K4032" s="21" t="str">
        <f t="shared" si="250"/>
        <v/>
      </c>
      <c r="L4032" s="22" t="str">
        <f t="shared" si="252"/>
        <v/>
      </c>
      <c r="M4032" s="22" t="str">
        <f t="shared" si="251"/>
        <v/>
      </c>
    </row>
    <row r="4033" spans="1:13" x14ac:dyDescent="0.55000000000000004">
      <c r="A4033" s="24"/>
      <c r="B4033" s="21" t="str">
        <f>IFERROR(INDEX('Step 2 OMS Report'!$D$2:$D$1048576,MATCH('Sku Break Down'!A4033,'Step 2 OMS Report'!$C$2:$C$1048576,0)),"")</f>
        <v/>
      </c>
      <c r="C4033" s="21" t="str">
        <f>IFERROR(INDEX('Step 2 OMS Report'!$F$2:$F$1048576,MATCH('Sku Break Down'!A4033,'Step 2 OMS Report'!$C$2:$C$1048576,0)),"")</f>
        <v/>
      </c>
      <c r="D4033" s="21" t="str">
        <f>IFERROR(INDEX('Step 2 OMS Report'!$E$2:$E$1048576,MATCH('Sku Break Down'!A4033,'Step 2 OMS Report'!$A$2:$A$1048576,0)),"")</f>
        <v/>
      </c>
      <c r="E4033" s="21" t="str">
        <f>IFERROR(INDEX('Product Info (Hide)'!$E$2:$E$1840,MATCH('Sku Break Down'!C4033,Manufacture_SKUHiddenSheet,0)),"")</f>
        <v/>
      </c>
      <c r="F4033" s="21" t="str">
        <f>IF(A4033="","",SUMIFS('Step 1 Customer Remit'!$J$17:$J$1048576,'Step 1 Customer Remit'!$B$17:$B$1048576,'Sku Break Down'!A4033,'Step 1 Customer Remit'!$D$17:$D$1048576,"Return"))</f>
        <v/>
      </c>
      <c r="G4033" s="21" t="str">
        <f>IF(A4033="","",SUMIFS('Step 1 Customer Remit'!$F$17:$F$1048576,'Step 1 Customer Remit'!$B$17:$B$1048576,'Sku Break Down'!A4033,'Step 1 Customer Remit'!$D$17:$D$1048576,"Return"))</f>
        <v/>
      </c>
      <c r="H4033" s="21" t="str">
        <f t="shared" si="249"/>
        <v/>
      </c>
      <c r="I4033" s="21" t="str">
        <f>IF(A4033="","",SUMIF('Step 2 OMS Report'!$C$2:$C$1048576,'Sku Break Down'!A4033,'Step 2 OMS Report'!$G$2:$G$1048576))</f>
        <v/>
      </c>
      <c r="J4033" s="21" t="str">
        <f>IF(A4033="","",SUMIFS('Step 2 OMS Report'!$I$2:$I$1048576,'Step 2 OMS Report'!$C$2:$C$1048576,'Sku Break Down'!A4033))</f>
        <v/>
      </c>
      <c r="K4033" s="21" t="str">
        <f t="shared" si="250"/>
        <v/>
      </c>
      <c r="L4033" s="22" t="str">
        <f t="shared" si="252"/>
        <v/>
      </c>
      <c r="M4033" s="22" t="str">
        <f t="shared" si="251"/>
        <v/>
      </c>
    </row>
    <row r="4034" spans="1:13" x14ac:dyDescent="0.55000000000000004">
      <c r="A4034" s="24"/>
      <c r="B4034" s="21" t="str">
        <f>IFERROR(INDEX('Step 2 OMS Report'!$D$2:$D$1048576,MATCH('Sku Break Down'!A4034,'Step 2 OMS Report'!$C$2:$C$1048576,0)),"")</f>
        <v/>
      </c>
      <c r="C4034" s="21" t="str">
        <f>IFERROR(INDEX('Step 2 OMS Report'!$F$2:$F$1048576,MATCH('Sku Break Down'!A4034,'Step 2 OMS Report'!$C$2:$C$1048576,0)),"")</f>
        <v/>
      </c>
      <c r="D4034" s="21" t="str">
        <f>IFERROR(INDEX('Step 2 OMS Report'!$E$2:$E$1048576,MATCH('Sku Break Down'!A4034,'Step 2 OMS Report'!$A$2:$A$1048576,0)),"")</f>
        <v/>
      </c>
      <c r="E4034" s="21" t="str">
        <f>IFERROR(INDEX('Product Info (Hide)'!$E$2:$E$1840,MATCH('Sku Break Down'!C4034,Manufacture_SKUHiddenSheet,0)),"")</f>
        <v/>
      </c>
      <c r="F4034" s="21" t="str">
        <f>IF(A4034="","",SUMIFS('Step 1 Customer Remit'!$J$17:$J$1048576,'Step 1 Customer Remit'!$B$17:$B$1048576,'Sku Break Down'!A4034,'Step 1 Customer Remit'!$D$17:$D$1048576,"Return"))</f>
        <v/>
      </c>
      <c r="G4034" s="21" t="str">
        <f>IF(A4034="","",SUMIFS('Step 1 Customer Remit'!$F$17:$F$1048576,'Step 1 Customer Remit'!$B$17:$B$1048576,'Sku Break Down'!A4034,'Step 1 Customer Remit'!$D$17:$D$1048576,"Return"))</f>
        <v/>
      </c>
      <c r="H4034" s="21" t="str">
        <f t="shared" si="249"/>
        <v/>
      </c>
      <c r="I4034" s="21" t="str">
        <f>IF(A4034="","",SUMIF('Step 2 OMS Report'!$C$2:$C$1048576,'Sku Break Down'!A4034,'Step 2 OMS Report'!$G$2:$G$1048576))</f>
        <v/>
      </c>
      <c r="J4034" s="21" t="str">
        <f>IF(A4034="","",SUMIFS('Step 2 OMS Report'!$I$2:$I$1048576,'Step 2 OMS Report'!$C$2:$C$1048576,'Sku Break Down'!A4034))</f>
        <v/>
      </c>
      <c r="K4034" s="21" t="str">
        <f t="shared" si="250"/>
        <v/>
      </c>
      <c r="L4034" s="22" t="str">
        <f t="shared" si="252"/>
        <v/>
      </c>
      <c r="M4034" s="22" t="str">
        <f t="shared" si="251"/>
        <v/>
      </c>
    </row>
    <row r="4035" spans="1:13" x14ac:dyDescent="0.55000000000000004">
      <c r="A4035" s="24"/>
      <c r="B4035" s="21" t="str">
        <f>IFERROR(INDEX('Step 2 OMS Report'!$D$2:$D$1048576,MATCH('Sku Break Down'!A4035,'Step 2 OMS Report'!$C$2:$C$1048576,0)),"")</f>
        <v/>
      </c>
      <c r="C4035" s="21" t="str">
        <f>IFERROR(INDEX('Step 2 OMS Report'!$F$2:$F$1048576,MATCH('Sku Break Down'!A4035,'Step 2 OMS Report'!$C$2:$C$1048576,0)),"")</f>
        <v/>
      </c>
      <c r="D4035" s="21" t="str">
        <f>IFERROR(INDEX('Step 2 OMS Report'!$E$2:$E$1048576,MATCH('Sku Break Down'!A4035,'Step 2 OMS Report'!$A$2:$A$1048576,0)),"")</f>
        <v/>
      </c>
      <c r="E4035" s="21" t="str">
        <f>IFERROR(INDEX('Product Info (Hide)'!$E$2:$E$1840,MATCH('Sku Break Down'!C4035,Manufacture_SKUHiddenSheet,0)),"")</f>
        <v/>
      </c>
      <c r="F4035" s="21" t="str">
        <f>IF(A4035="","",SUMIFS('Step 1 Customer Remit'!$J$17:$J$1048576,'Step 1 Customer Remit'!$B$17:$B$1048576,'Sku Break Down'!A4035,'Step 1 Customer Remit'!$D$17:$D$1048576,"Return"))</f>
        <v/>
      </c>
      <c r="G4035" s="21" t="str">
        <f>IF(A4035="","",SUMIFS('Step 1 Customer Remit'!$F$17:$F$1048576,'Step 1 Customer Remit'!$B$17:$B$1048576,'Sku Break Down'!A4035,'Step 1 Customer Remit'!$D$17:$D$1048576,"Return"))</f>
        <v/>
      </c>
      <c r="H4035" s="21" t="str">
        <f t="shared" si="249"/>
        <v/>
      </c>
      <c r="I4035" s="21" t="str">
        <f>IF(A4035="","",SUMIF('Step 2 OMS Report'!$C$2:$C$1048576,'Sku Break Down'!A4035,'Step 2 OMS Report'!$G$2:$G$1048576))</f>
        <v/>
      </c>
      <c r="J4035" s="21" t="str">
        <f>IF(A4035="","",SUMIFS('Step 2 OMS Report'!$I$2:$I$1048576,'Step 2 OMS Report'!$C$2:$C$1048576,'Sku Break Down'!A4035))</f>
        <v/>
      </c>
      <c r="K4035" s="21" t="str">
        <f t="shared" si="250"/>
        <v/>
      </c>
      <c r="L4035" s="22" t="str">
        <f t="shared" si="252"/>
        <v/>
      </c>
      <c r="M4035" s="22" t="str">
        <f t="shared" si="251"/>
        <v/>
      </c>
    </row>
    <row r="4036" spans="1:13" x14ac:dyDescent="0.55000000000000004">
      <c r="A4036" s="24"/>
      <c r="B4036" s="21" t="str">
        <f>IFERROR(INDEX('Step 2 OMS Report'!$D$2:$D$1048576,MATCH('Sku Break Down'!A4036,'Step 2 OMS Report'!$C$2:$C$1048576,0)),"")</f>
        <v/>
      </c>
      <c r="C4036" s="21" t="str">
        <f>IFERROR(INDEX('Step 2 OMS Report'!$F$2:$F$1048576,MATCH('Sku Break Down'!A4036,'Step 2 OMS Report'!$C$2:$C$1048576,0)),"")</f>
        <v/>
      </c>
      <c r="D4036" s="21" t="str">
        <f>IFERROR(INDEX('Step 2 OMS Report'!$E$2:$E$1048576,MATCH('Sku Break Down'!A4036,'Step 2 OMS Report'!$A$2:$A$1048576,0)),"")</f>
        <v/>
      </c>
      <c r="E4036" s="21" t="str">
        <f>IFERROR(INDEX('Product Info (Hide)'!$E$2:$E$1840,MATCH('Sku Break Down'!C4036,Manufacture_SKUHiddenSheet,0)),"")</f>
        <v/>
      </c>
      <c r="F4036" s="21" t="str">
        <f>IF(A4036="","",SUMIFS('Step 1 Customer Remit'!$J$17:$J$1048576,'Step 1 Customer Remit'!$B$17:$B$1048576,'Sku Break Down'!A4036,'Step 1 Customer Remit'!$D$17:$D$1048576,"Return"))</f>
        <v/>
      </c>
      <c r="G4036" s="21" t="str">
        <f>IF(A4036="","",SUMIFS('Step 1 Customer Remit'!$F$17:$F$1048576,'Step 1 Customer Remit'!$B$17:$B$1048576,'Sku Break Down'!A4036,'Step 1 Customer Remit'!$D$17:$D$1048576,"Return"))</f>
        <v/>
      </c>
      <c r="H4036" s="21" t="str">
        <f t="shared" ref="H4036:H4099" si="253">IF(A4036="","",E4036*F4036)</f>
        <v/>
      </c>
      <c r="I4036" s="21" t="str">
        <f>IF(A4036="","",SUMIF('Step 2 OMS Report'!$C$2:$C$1048576,'Sku Break Down'!A4036,'Step 2 OMS Report'!$G$2:$G$1048576))</f>
        <v/>
      </c>
      <c r="J4036" s="21" t="str">
        <f>IF(A4036="","",SUMIFS('Step 2 OMS Report'!$I$2:$I$1048576,'Step 2 OMS Report'!$C$2:$C$1048576,'Sku Break Down'!A4036))</f>
        <v/>
      </c>
      <c r="K4036" s="21" t="str">
        <f t="shared" ref="K4036:K4099" si="254">IF(A4036="","",G4036/H4036)</f>
        <v/>
      </c>
      <c r="L4036" s="22" t="str">
        <f t="shared" si="252"/>
        <v/>
      </c>
      <c r="M4036" s="22" t="str">
        <f t="shared" ref="M4036:M4099" si="255">IFERROR((-1*G4036)/J4036,"")</f>
        <v/>
      </c>
    </row>
    <row r="4037" spans="1:13" x14ac:dyDescent="0.55000000000000004">
      <c r="A4037" s="24"/>
      <c r="B4037" s="21" t="str">
        <f>IFERROR(INDEX('Step 2 OMS Report'!$D$2:$D$1048576,MATCH('Sku Break Down'!A4037,'Step 2 OMS Report'!$C$2:$C$1048576,0)),"")</f>
        <v/>
      </c>
      <c r="C4037" s="21" t="str">
        <f>IFERROR(INDEX('Step 2 OMS Report'!$F$2:$F$1048576,MATCH('Sku Break Down'!A4037,'Step 2 OMS Report'!$C$2:$C$1048576,0)),"")</f>
        <v/>
      </c>
      <c r="D4037" s="21" t="str">
        <f>IFERROR(INDEX('Step 2 OMS Report'!$E$2:$E$1048576,MATCH('Sku Break Down'!A4037,'Step 2 OMS Report'!$A$2:$A$1048576,0)),"")</f>
        <v/>
      </c>
      <c r="E4037" s="21" t="str">
        <f>IFERROR(INDEX('Product Info (Hide)'!$E$2:$E$1840,MATCH('Sku Break Down'!C4037,Manufacture_SKUHiddenSheet,0)),"")</f>
        <v/>
      </c>
      <c r="F4037" s="21" t="str">
        <f>IF(A4037="","",SUMIFS('Step 1 Customer Remit'!$J$17:$J$1048576,'Step 1 Customer Remit'!$B$17:$B$1048576,'Sku Break Down'!A4037,'Step 1 Customer Remit'!$D$17:$D$1048576,"Return"))</f>
        <v/>
      </c>
      <c r="G4037" s="21" t="str">
        <f>IF(A4037="","",SUMIFS('Step 1 Customer Remit'!$F$17:$F$1048576,'Step 1 Customer Remit'!$B$17:$B$1048576,'Sku Break Down'!A4037,'Step 1 Customer Remit'!$D$17:$D$1048576,"Return"))</f>
        <v/>
      </c>
      <c r="H4037" s="21" t="str">
        <f t="shared" si="253"/>
        <v/>
      </c>
      <c r="I4037" s="21" t="str">
        <f>IF(A4037="","",SUMIF('Step 2 OMS Report'!$C$2:$C$1048576,'Sku Break Down'!A4037,'Step 2 OMS Report'!$G$2:$G$1048576))</f>
        <v/>
      </c>
      <c r="J4037" s="21" t="str">
        <f>IF(A4037="","",SUMIFS('Step 2 OMS Report'!$I$2:$I$1048576,'Step 2 OMS Report'!$C$2:$C$1048576,'Sku Break Down'!A4037))</f>
        <v/>
      </c>
      <c r="K4037" s="21" t="str">
        <f t="shared" si="254"/>
        <v/>
      </c>
      <c r="L4037" s="22" t="str">
        <f t="shared" si="252"/>
        <v/>
      </c>
      <c r="M4037" s="22" t="str">
        <f t="shared" si="255"/>
        <v/>
      </c>
    </row>
    <row r="4038" spans="1:13" x14ac:dyDescent="0.55000000000000004">
      <c r="A4038" s="24"/>
      <c r="B4038" s="21" t="str">
        <f>IFERROR(INDEX('Step 2 OMS Report'!$D$2:$D$1048576,MATCH('Sku Break Down'!A4038,'Step 2 OMS Report'!$C$2:$C$1048576,0)),"")</f>
        <v/>
      </c>
      <c r="C4038" s="21" t="str">
        <f>IFERROR(INDEX('Step 2 OMS Report'!$F$2:$F$1048576,MATCH('Sku Break Down'!A4038,'Step 2 OMS Report'!$C$2:$C$1048576,0)),"")</f>
        <v/>
      </c>
      <c r="D4038" s="21" t="str">
        <f>IFERROR(INDEX('Step 2 OMS Report'!$E$2:$E$1048576,MATCH('Sku Break Down'!A4038,'Step 2 OMS Report'!$A$2:$A$1048576,0)),"")</f>
        <v/>
      </c>
      <c r="E4038" s="21" t="str">
        <f>IFERROR(INDEX('Product Info (Hide)'!$E$2:$E$1840,MATCH('Sku Break Down'!C4038,Manufacture_SKUHiddenSheet,0)),"")</f>
        <v/>
      </c>
      <c r="F4038" s="21" t="str">
        <f>IF(A4038="","",SUMIFS('Step 1 Customer Remit'!$J$17:$J$1048576,'Step 1 Customer Remit'!$B$17:$B$1048576,'Sku Break Down'!A4038,'Step 1 Customer Remit'!$D$17:$D$1048576,"Return"))</f>
        <v/>
      </c>
      <c r="G4038" s="21" t="str">
        <f>IF(A4038="","",SUMIFS('Step 1 Customer Remit'!$F$17:$F$1048576,'Step 1 Customer Remit'!$B$17:$B$1048576,'Sku Break Down'!A4038,'Step 1 Customer Remit'!$D$17:$D$1048576,"Return"))</f>
        <v/>
      </c>
      <c r="H4038" s="21" t="str">
        <f t="shared" si="253"/>
        <v/>
      </c>
      <c r="I4038" s="21" t="str">
        <f>IF(A4038="","",SUMIF('Step 2 OMS Report'!$C$2:$C$1048576,'Sku Break Down'!A4038,'Step 2 OMS Report'!$G$2:$G$1048576))</f>
        <v/>
      </c>
      <c r="J4038" s="21" t="str">
        <f>IF(A4038="","",SUMIFS('Step 2 OMS Report'!$I$2:$I$1048576,'Step 2 OMS Report'!$C$2:$C$1048576,'Sku Break Down'!A4038))</f>
        <v/>
      </c>
      <c r="K4038" s="21" t="str">
        <f t="shared" si="254"/>
        <v/>
      </c>
      <c r="L4038" s="22" t="str">
        <f t="shared" si="252"/>
        <v/>
      </c>
      <c r="M4038" s="22" t="str">
        <f t="shared" si="255"/>
        <v/>
      </c>
    </row>
    <row r="4039" spans="1:13" x14ac:dyDescent="0.55000000000000004">
      <c r="A4039" s="24"/>
      <c r="B4039" s="21" t="str">
        <f>IFERROR(INDEX('Step 2 OMS Report'!$D$2:$D$1048576,MATCH('Sku Break Down'!A4039,'Step 2 OMS Report'!$C$2:$C$1048576,0)),"")</f>
        <v/>
      </c>
      <c r="C4039" s="21" t="str">
        <f>IFERROR(INDEX('Step 2 OMS Report'!$F$2:$F$1048576,MATCH('Sku Break Down'!A4039,'Step 2 OMS Report'!$C$2:$C$1048576,0)),"")</f>
        <v/>
      </c>
      <c r="D4039" s="21" t="str">
        <f>IFERROR(INDEX('Step 2 OMS Report'!$E$2:$E$1048576,MATCH('Sku Break Down'!A4039,'Step 2 OMS Report'!$A$2:$A$1048576,0)),"")</f>
        <v/>
      </c>
      <c r="E4039" s="21" t="str">
        <f>IFERROR(INDEX('Product Info (Hide)'!$E$2:$E$1840,MATCH('Sku Break Down'!C4039,Manufacture_SKUHiddenSheet,0)),"")</f>
        <v/>
      </c>
      <c r="F4039" s="21" t="str">
        <f>IF(A4039="","",SUMIFS('Step 1 Customer Remit'!$J$17:$J$1048576,'Step 1 Customer Remit'!$B$17:$B$1048576,'Sku Break Down'!A4039,'Step 1 Customer Remit'!$D$17:$D$1048576,"Return"))</f>
        <v/>
      </c>
      <c r="G4039" s="21" t="str">
        <f>IF(A4039="","",SUMIFS('Step 1 Customer Remit'!$F$17:$F$1048576,'Step 1 Customer Remit'!$B$17:$B$1048576,'Sku Break Down'!A4039,'Step 1 Customer Remit'!$D$17:$D$1048576,"Return"))</f>
        <v/>
      </c>
      <c r="H4039" s="21" t="str">
        <f t="shared" si="253"/>
        <v/>
      </c>
      <c r="I4039" s="21" t="str">
        <f>IF(A4039="","",SUMIF('Step 2 OMS Report'!$C$2:$C$1048576,'Sku Break Down'!A4039,'Step 2 OMS Report'!$G$2:$G$1048576))</f>
        <v/>
      </c>
      <c r="J4039" s="21" t="str">
        <f>IF(A4039="","",SUMIFS('Step 2 OMS Report'!$I$2:$I$1048576,'Step 2 OMS Report'!$C$2:$C$1048576,'Sku Break Down'!A4039))</f>
        <v/>
      </c>
      <c r="K4039" s="21" t="str">
        <f t="shared" si="254"/>
        <v/>
      </c>
      <c r="L4039" s="22" t="str">
        <f t="shared" si="252"/>
        <v/>
      </c>
      <c r="M4039" s="22" t="str">
        <f t="shared" si="255"/>
        <v/>
      </c>
    </row>
    <row r="4040" spans="1:13" x14ac:dyDescent="0.55000000000000004">
      <c r="A4040" s="24"/>
      <c r="B4040" s="21" t="str">
        <f>IFERROR(INDEX('Step 2 OMS Report'!$D$2:$D$1048576,MATCH('Sku Break Down'!A4040,'Step 2 OMS Report'!$C$2:$C$1048576,0)),"")</f>
        <v/>
      </c>
      <c r="C4040" s="21" t="str">
        <f>IFERROR(INDEX('Step 2 OMS Report'!$F$2:$F$1048576,MATCH('Sku Break Down'!A4040,'Step 2 OMS Report'!$C$2:$C$1048576,0)),"")</f>
        <v/>
      </c>
      <c r="D4040" s="21" t="str">
        <f>IFERROR(INDEX('Step 2 OMS Report'!$E$2:$E$1048576,MATCH('Sku Break Down'!A4040,'Step 2 OMS Report'!$A$2:$A$1048576,0)),"")</f>
        <v/>
      </c>
      <c r="E4040" s="21" t="str">
        <f>IFERROR(INDEX('Product Info (Hide)'!$E$2:$E$1840,MATCH('Sku Break Down'!C4040,Manufacture_SKUHiddenSheet,0)),"")</f>
        <v/>
      </c>
      <c r="F4040" s="21" t="str">
        <f>IF(A4040="","",SUMIFS('Step 1 Customer Remit'!$J$17:$J$1048576,'Step 1 Customer Remit'!$B$17:$B$1048576,'Sku Break Down'!A4040,'Step 1 Customer Remit'!$D$17:$D$1048576,"Return"))</f>
        <v/>
      </c>
      <c r="G4040" s="21" t="str">
        <f>IF(A4040="","",SUMIFS('Step 1 Customer Remit'!$F$17:$F$1048576,'Step 1 Customer Remit'!$B$17:$B$1048576,'Sku Break Down'!A4040,'Step 1 Customer Remit'!$D$17:$D$1048576,"Return"))</f>
        <v/>
      </c>
      <c r="H4040" s="21" t="str">
        <f t="shared" si="253"/>
        <v/>
      </c>
      <c r="I4040" s="21" t="str">
        <f>IF(A4040="","",SUMIF('Step 2 OMS Report'!$C$2:$C$1048576,'Sku Break Down'!A4040,'Step 2 OMS Report'!$G$2:$G$1048576))</f>
        <v/>
      </c>
      <c r="J4040" s="21" t="str">
        <f>IF(A4040="","",SUMIFS('Step 2 OMS Report'!$I$2:$I$1048576,'Step 2 OMS Report'!$C$2:$C$1048576,'Sku Break Down'!A4040))</f>
        <v/>
      </c>
      <c r="K4040" s="21" t="str">
        <f t="shared" si="254"/>
        <v/>
      </c>
      <c r="L4040" s="22" t="str">
        <f t="shared" si="252"/>
        <v/>
      </c>
      <c r="M4040" s="22" t="str">
        <f t="shared" si="255"/>
        <v/>
      </c>
    </row>
    <row r="4041" spans="1:13" x14ac:dyDescent="0.55000000000000004">
      <c r="A4041" s="24"/>
      <c r="B4041" s="21" t="str">
        <f>IFERROR(INDEX('Step 2 OMS Report'!$D$2:$D$1048576,MATCH('Sku Break Down'!A4041,'Step 2 OMS Report'!$C$2:$C$1048576,0)),"")</f>
        <v/>
      </c>
      <c r="C4041" s="21" t="str">
        <f>IFERROR(INDEX('Step 2 OMS Report'!$F$2:$F$1048576,MATCH('Sku Break Down'!A4041,'Step 2 OMS Report'!$C$2:$C$1048576,0)),"")</f>
        <v/>
      </c>
      <c r="D4041" s="21" t="str">
        <f>IFERROR(INDEX('Step 2 OMS Report'!$E$2:$E$1048576,MATCH('Sku Break Down'!A4041,'Step 2 OMS Report'!$A$2:$A$1048576,0)),"")</f>
        <v/>
      </c>
      <c r="E4041" s="21" t="str">
        <f>IFERROR(INDEX('Product Info (Hide)'!$E$2:$E$1840,MATCH('Sku Break Down'!C4041,Manufacture_SKUHiddenSheet,0)),"")</f>
        <v/>
      </c>
      <c r="F4041" s="21" t="str">
        <f>IF(A4041="","",SUMIFS('Step 1 Customer Remit'!$J$17:$J$1048576,'Step 1 Customer Remit'!$B$17:$B$1048576,'Sku Break Down'!A4041,'Step 1 Customer Remit'!$D$17:$D$1048576,"Return"))</f>
        <v/>
      </c>
      <c r="G4041" s="21" t="str">
        <f>IF(A4041="","",SUMIFS('Step 1 Customer Remit'!$F$17:$F$1048576,'Step 1 Customer Remit'!$B$17:$B$1048576,'Sku Break Down'!A4041,'Step 1 Customer Remit'!$D$17:$D$1048576,"Return"))</f>
        <v/>
      </c>
      <c r="H4041" s="21" t="str">
        <f t="shared" si="253"/>
        <v/>
      </c>
      <c r="I4041" s="21" t="str">
        <f>IF(A4041="","",SUMIF('Step 2 OMS Report'!$C$2:$C$1048576,'Sku Break Down'!A4041,'Step 2 OMS Report'!$G$2:$G$1048576))</f>
        <v/>
      </c>
      <c r="J4041" s="21" t="str">
        <f>IF(A4041="","",SUMIFS('Step 2 OMS Report'!$I$2:$I$1048576,'Step 2 OMS Report'!$C$2:$C$1048576,'Sku Break Down'!A4041))</f>
        <v/>
      </c>
      <c r="K4041" s="21" t="str">
        <f t="shared" si="254"/>
        <v/>
      </c>
      <c r="L4041" s="22" t="str">
        <f t="shared" si="252"/>
        <v/>
      </c>
      <c r="M4041" s="22" t="str">
        <f t="shared" si="255"/>
        <v/>
      </c>
    </row>
    <row r="4042" spans="1:13" x14ac:dyDescent="0.55000000000000004">
      <c r="A4042" s="24"/>
      <c r="B4042" s="21" t="str">
        <f>IFERROR(INDEX('Step 2 OMS Report'!$D$2:$D$1048576,MATCH('Sku Break Down'!A4042,'Step 2 OMS Report'!$C$2:$C$1048576,0)),"")</f>
        <v/>
      </c>
      <c r="C4042" s="21" t="str">
        <f>IFERROR(INDEX('Step 2 OMS Report'!$F$2:$F$1048576,MATCH('Sku Break Down'!A4042,'Step 2 OMS Report'!$C$2:$C$1048576,0)),"")</f>
        <v/>
      </c>
      <c r="D4042" s="21" t="str">
        <f>IFERROR(INDEX('Step 2 OMS Report'!$E$2:$E$1048576,MATCH('Sku Break Down'!A4042,'Step 2 OMS Report'!$A$2:$A$1048576,0)),"")</f>
        <v/>
      </c>
      <c r="E4042" s="21" t="str">
        <f>IFERROR(INDEX('Product Info (Hide)'!$E$2:$E$1840,MATCH('Sku Break Down'!C4042,Manufacture_SKUHiddenSheet,0)),"")</f>
        <v/>
      </c>
      <c r="F4042" s="21" t="str">
        <f>IF(A4042="","",SUMIFS('Step 1 Customer Remit'!$J$17:$J$1048576,'Step 1 Customer Remit'!$B$17:$B$1048576,'Sku Break Down'!A4042,'Step 1 Customer Remit'!$D$17:$D$1048576,"Return"))</f>
        <v/>
      </c>
      <c r="G4042" s="21" t="str">
        <f>IF(A4042="","",SUMIFS('Step 1 Customer Remit'!$F$17:$F$1048576,'Step 1 Customer Remit'!$B$17:$B$1048576,'Sku Break Down'!A4042,'Step 1 Customer Remit'!$D$17:$D$1048576,"Return"))</f>
        <v/>
      </c>
      <c r="H4042" s="21" t="str">
        <f t="shared" si="253"/>
        <v/>
      </c>
      <c r="I4042" s="21" t="str">
        <f>IF(A4042="","",SUMIF('Step 2 OMS Report'!$C$2:$C$1048576,'Sku Break Down'!A4042,'Step 2 OMS Report'!$G$2:$G$1048576))</f>
        <v/>
      </c>
      <c r="J4042" s="21" t="str">
        <f>IF(A4042="","",SUMIFS('Step 2 OMS Report'!$I$2:$I$1048576,'Step 2 OMS Report'!$C$2:$C$1048576,'Sku Break Down'!A4042))</f>
        <v/>
      </c>
      <c r="K4042" s="21" t="str">
        <f t="shared" si="254"/>
        <v/>
      </c>
      <c r="L4042" s="22" t="str">
        <f t="shared" si="252"/>
        <v/>
      </c>
      <c r="M4042" s="22" t="str">
        <f t="shared" si="255"/>
        <v/>
      </c>
    </row>
    <row r="4043" spans="1:13" x14ac:dyDescent="0.55000000000000004">
      <c r="A4043" s="24"/>
      <c r="B4043" s="21" t="str">
        <f>IFERROR(INDEX('Step 2 OMS Report'!$D$2:$D$1048576,MATCH('Sku Break Down'!A4043,'Step 2 OMS Report'!$C$2:$C$1048576,0)),"")</f>
        <v/>
      </c>
      <c r="C4043" s="21" t="str">
        <f>IFERROR(INDEX('Step 2 OMS Report'!$F$2:$F$1048576,MATCH('Sku Break Down'!A4043,'Step 2 OMS Report'!$C$2:$C$1048576,0)),"")</f>
        <v/>
      </c>
      <c r="D4043" s="21" t="str">
        <f>IFERROR(INDEX('Step 2 OMS Report'!$E$2:$E$1048576,MATCH('Sku Break Down'!A4043,'Step 2 OMS Report'!$A$2:$A$1048576,0)),"")</f>
        <v/>
      </c>
      <c r="E4043" s="21" t="str">
        <f>IFERROR(INDEX('Product Info (Hide)'!$E$2:$E$1840,MATCH('Sku Break Down'!C4043,Manufacture_SKUHiddenSheet,0)),"")</f>
        <v/>
      </c>
      <c r="F4043" s="21" t="str">
        <f>IF(A4043="","",SUMIFS('Step 1 Customer Remit'!$J$17:$J$1048576,'Step 1 Customer Remit'!$B$17:$B$1048576,'Sku Break Down'!A4043,'Step 1 Customer Remit'!$D$17:$D$1048576,"Return"))</f>
        <v/>
      </c>
      <c r="G4043" s="21" t="str">
        <f>IF(A4043="","",SUMIFS('Step 1 Customer Remit'!$F$17:$F$1048576,'Step 1 Customer Remit'!$B$17:$B$1048576,'Sku Break Down'!A4043,'Step 1 Customer Remit'!$D$17:$D$1048576,"Return"))</f>
        <v/>
      </c>
      <c r="H4043" s="21" t="str">
        <f t="shared" si="253"/>
        <v/>
      </c>
      <c r="I4043" s="21" t="str">
        <f>IF(A4043="","",SUMIF('Step 2 OMS Report'!$C$2:$C$1048576,'Sku Break Down'!A4043,'Step 2 OMS Report'!$G$2:$G$1048576))</f>
        <v/>
      </c>
      <c r="J4043" s="21" t="str">
        <f>IF(A4043="","",SUMIFS('Step 2 OMS Report'!$I$2:$I$1048576,'Step 2 OMS Report'!$C$2:$C$1048576,'Sku Break Down'!A4043))</f>
        <v/>
      </c>
      <c r="K4043" s="21" t="str">
        <f t="shared" si="254"/>
        <v/>
      </c>
      <c r="L4043" s="22" t="str">
        <f t="shared" si="252"/>
        <v/>
      </c>
      <c r="M4043" s="22" t="str">
        <f t="shared" si="255"/>
        <v/>
      </c>
    </row>
    <row r="4044" spans="1:13" x14ac:dyDescent="0.55000000000000004">
      <c r="A4044" s="24"/>
      <c r="B4044" s="21" t="str">
        <f>IFERROR(INDEX('Step 2 OMS Report'!$D$2:$D$1048576,MATCH('Sku Break Down'!A4044,'Step 2 OMS Report'!$C$2:$C$1048576,0)),"")</f>
        <v/>
      </c>
      <c r="C4044" s="21" t="str">
        <f>IFERROR(INDEX('Step 2 OMS Report'!$F$2:$F$1048576,MATCH('Sku Break Down'!A4044,'Step 2 OMS Report'!$C$2:$C$1048576,0)),"")</f>
        <v/>
      </c>
      <c r="D4044" s="21" t="str">
        <f>IFERROR(INDEX('Step 2 OMS Report'!$E$2:$E$1048576,MATCH('Sku Break Down'!A4044,'Step 2 OMS Report'!$A$2:$A$1048576,0)),"")</f>
        <v/>
      </c>
      <c r="E4044" s="21" t="str">
        <f>IFERROR(INDEX('Product Info (Hide)'!$E$2:$E$1840,MATCH('Sku Break Down'!C4044,Manufacture_SKUHiddenSheet,0)),"")</f>
        <v/>
      </c>
      <c r="F4044" s="21" t="str">
        <f>IF(A4044="","",SUMIFS('Step 1 Customer Remit'!$J$17:$J$1048576,'Step 1 Customer Remit'!$B$17:$B$1048576,'Sku Break Down'!A4044,'Step 1 Customer Remit'!$D$17:$D$1048576,"Return"))</f>
        <v/>
      </c>
      <c r="G4044" s="21" t="str">
        <f>IF(A4044="","",SUMIFS('Step 1 Customer Remit'!$F$17:$F$1048576,'Step 1 Customer Remit'!$B$17:$B$1048576,'Sku Break Down'!A4044,'Step 1 Customer Remit'!$D$17:$D$1048576,"Return"))</f>
        <v/>
      </c>
      <c r="H4044" s="21" t="str">
        <f t="shared" si="253"/>
        <v/>
      </c>
      <c r="I4044" s="21" t="str">
        <f>IF(A4044="","",SUMIF('Step 2 OMS Report'!$C$2:$C$1048576,'Sku Break Down'!A4044,'Step 2 OMS Report'!$G$2:$G$1048576))</f>
        <v/>
      </c>
      <c r="J4044" s="21" t="str">
        <f>IF(A4044="","",SUMIFS('Step 2 OMS Report'!$I$2:$I$1048576,'Step 2 OMS Report'!$C$2:$C$1048576,'Sku Break Down'!A4044))</f>
        <v/>
      </c>
      <c r="K4044" s="21" t="str">
        <f t="shared" si="254"/>
        <v/>
      </c>
      <c r="L4044" s="22" t="str">
        <f t="shared" si="252"/>
        <v/>
      </c>
      <c r="M4044" s="22" t="str">
        <f t="shared" si="255"/>
        <v/>
      </c>
    </row>
    <row r="4045" spans="1:13" x14ac:dyDescent="0.55000000000000004">
      <c r="A4045" s="24"/>
      <c r="B4045" s="21" t="str">
        <f>IFERROR(INDEX('Step 2 OMS Report'!$D$2:$D$1048576,MATCH('Sku Break Down'!A4045,'Step 2 OMS Report'!$C$2:$C$1048576,0)),"")</f>
        <v/>
      </c>
      <c r="C4045" s="21" t="str">
        <f>IFERROR(INDEX('Step 2 OMS Report'!$F$2:$F$1048576,MATCH('Sku Break Down'!A4045,'Step 2 OMS Report'!$C$2:$C$1048576,0)),"")</f>
        <v/>
      </c>
      <c r="D4045" s="21" t="str">
        <f>IFERROR(INDEX('Step 2 OMS Report'!$E$2:$E$1048576,MATCH('Sku Break Down'!A4045,'Step 2 OMS Report'!$A$2:$A$1048576,0)),"")</f>
        <v/>
      </c>
      <c r="E4045" s="21" t="str">
        <f>IFERROR(INDEX('Product Info (Hide)'!$E$2:$E$1840,MATCH('Sku Break Down'!C4045,Manufacture_SKUHiddenSheet,0)),"")</f>
        <v/>
      </c>
      <c r="F4045" s="21" t="str">
        <f>IF(A4045="","",SUMIFS('Step 1 Customer Remit'!$J$17:$J$1048576,'Step 1 Customer Remit'!$B$17:$B$1048576,'Sku Break Down'!A4045,'Step 1 Customer Remit'!$D$17:$D$1048576,"Return"))</f>
        <v/>
      </c>
      <c r="G4045" s="21" t="str">
        <f>IF(A4045="","",SUMIFS('Step 1 Customer Remit'!$F$17:$F$1048576,'Step 1 Customer Remit'!$B$17:$B$1048576,'Sku Break Down'!A4045,'Step 1 Customer Remit'!$D$17:$D$1048576,"Return"))</f>
        <v/>
      </c>
      <c r="H4045" s="21" t="str">
        <f t="shared" si="253"/>
        <v/>
      </c>
      <c r="I4045" s="21" t="str">
        <f>IF(A4045="","",SUMIF('Step 2 OMS Report'!$C$2:$C$1048576,'Sku Break Down'!A4045,'Step 2 OMS Report'!$G$2:$G$1048576))</f>
        <v/>
      </c>
      <c r="J4045" s="21" t="str">
        <f>IF(A4045="","",SUMIFS('Step 2 OMS Report'!$I$2:$I$1048576,'Step 2 OMS Report'!$C$2:$C$1048576,'Sku Break Down'!A4045))</f>
        <v/>
      </c>
      <c r="K4045" s="21" t="str">
        <f t="shared" si="254"/>
        <v/>
      </c>
      <c r="L4045" s="22" t="str">
        <f t="shared" si="252"/>
        <v/>
      </c>
      <c r="M4045" s="22" t="str">
        <f t="shared" si="255"/>
        <v/>
      </c>
    </row>
    <row r="4046" spans="1:13" x14ac:dyDescent="0.55000000000000004">
      <c r="A4046" s="24"/>
      <c r="B4046" s="21" t="str">
        <f>IFERROR(INDEX('Step 2 OMS Report'!$D$2:$D$1048576,MATCH('Sku Break Down'!A4046,'Step 2 OMS Report'!$C$2:$C$1048576,0)),"")</f>
        <v/>
      </c>
      <c r="C4046" s="21" t="str">
        <f>IFERROR(INDEX('Step 2 OMS Report'!$F$2:$F$1048576,MATCH('Sku Break Down'!A4046,'Step 2 OMS Report'!$C$2:$C$1048576,0)),"")</f>
        <v/>
      </c>
      <c r="D4046" s="21" t="str">
        <f>IFERROR(INDEX('Step 2 OMS Report'!$E$2:$E$1048576,MATCH('Sku Break Down'!A4046,'Step 2 OMS Report'!$A$2:$A$1048576,0)),"")</f>
        <v/>
      </c>
      <c r="E4046" s="21" t="str">
        <f>IFERROR(INDEX('Product Info (Hide)'!$E$2:$E$1840,MATCH('Sku Break Down'!C4046,Manufacture_SKUHiddenSheet,0)),"")</f>
        <v/>
      </c>
      <c r="F4046" s="21" t="str">
        <f>IF(A4046="","",SUMIFS('Step 1 Customer Remit'!$J$17:$J$1048576,'Step 1 Customer Remit'!$B$17:$B$1048576,'Sku Break Down'!A4046,'Step 1 Customer Remit'!$D$17:$D$1048576,"Return"))</f>
        <v/>
      </c>
      <c r="G4046" s="21" t="str">
        <f>IF(A4046="","",SUMIFS('Step 1 Customer Remit'!$F$17:$F$1048576,'Step 1 Customer Remit'!$B$17:$B$1048576,'Sku Break Down'!A4046,'Step 1 Customer Remit'!$D$17:$D$1048576,"Return"))</f>
        <v/>
      </c>
      <c r="H4046" s="21" t="str">
        <f t="shared" si="253"/>
        <v/>
      </c>
      <c r="I4046" s="21" t="str">
        <f>IF(A4046="","",SUMIF('Step 2 OMS Report'!$C$2:$C$1048576,'Sku Break Down'!A4046,'Step 2 OMS Report'!$G$2:$G$1048576))</f>
        <v/>
      </c>
      <c r="J4046" s="21" t="str">
        <f>IF(A4046="","",SUMIFS('Step 2 OMS Report'!$I$2:$I$1048576,'Step 2 OMS Report'!$C$2:$C$1048576,'Sku Break Down'!A4046))</f>
        <v/>
      </c>
      <c r="K4046" s="21" t="str">
        <f t="shared" si="254"/>
        <v/>
      </c>
      <c r="L4046" s="22" t="str">
        <f t="shared" si="252"/>
        <v/>
      </c>
      <c r="M4046" s="22" t="str">
        <f t="shared" si="255"/>
        <v/>
      </c>
    </row>
    <row r="4047" spans="1:13" x14ac:dyDescent="0.55000000000000004">
      <c r="A4047" s="24"/>
      <c r="B4047" s="21" t="str">
        <f>IFERROR(INDEX('Step 2 OMS Report'!$D$2:$D$1048576,MATCH('Sku Break Down'!A4047,'Step 2 OMS Report'!$C$2:$C$1048576,0)),"")</f>
        <v/>
      </c>
      <c r="C4047" s="21" t="str">
        <f>IFERROR(INDEX('Step 2 OMS Report'!$F$2:$F$1048576,MATCH('Sku Break Down'!A4047,'Step 2 OMS Report'!$C$2:$C$1048576,0)),"")</f>
        <v/>
      </c>
      <c r="D4047" s="21" t="str">
        <f>IFERROR(INDEX('Step 2 OMS Report'!$E$2:$E$1048576,MATCH('Sku Break Down'!A4047,'Step 2 OMS Report'!$A$2:$A$1048576,0)),"")</f>
        <v/>
      </c>
      <c r="E4047" s="21" t="str">
        <f>IFERROR(INDEX('Product Info (Hide)'!$E$2:$E$1840,MATCH('Sku Break Down'!C4047,Manufacture_SKUHiddenSheet,0)),"")</f>
        <v/>
      </c>
      <c r="F4047" s="21" t="str">
        <f>IF(A4047="","",SUMIFS('Step 1 Customer Remit'!$J$17:$J$1048576,'Step 1 Customer Remit'!$B$17:$B$1048576,'Sku Break Down'!A4047,'Step 1 Customer Remit'!$D$17:$D$1048576,"Return"))</f>
        <v/>
      </c>
      <c r="G4047" s="21" t="str">
        <f>IF(A4047="","",SUMIFS('Step 1 Customer Remit'!$F$17:$F$1048576,'Step 1 Customer Remit'!$B$17:$B$1048576,'Sku Break Down'!A4047,'Step 1 Customer Remit'!$D$17:$D$1048576,"Return"))</f>
        <v/>
      </c>
      <c r="H4047" s="21" t="str">
        <f t="shared" si="253"/>
        <v/>
      </c>
      <c r="I4047" s="21" t="str">
        <f>IF(A4047="","",SUMIF('Step 2 OMS Report'!$C$2:$C$1048576,'Sku Break Down'!A4047,'Step 2 OMS Report'!$G$2:$G$1048576))</f>
        <v/>
      </c>
      <c r="J4047" s="21" t="str">
        <f>IF(A4047="","",SUMIFS('Step 2 OMS Report'!$I$2:$I$1048576,'Step 2 OMS Report'!$C$2:$C$1048576,'Sku Break Down'!A4047))</f>
        <v/>
      </c>
      <c r="K4047" s="21" t="str">
        <f t="shared" si="254"/>
        <v/>
      </c>
      <c r="L4047" s="22" t="str">
        <f t="shared" si="252"/>
        <v/>
      </c>
      <c r="M4047" s="22" t="str">
        <f t="shared" si="255"/>
        <v/>
      </c>
    </row>
    <row r="4048" spans="1:13" x14ac:dyDescent="0.55000000000000004">
      <c r="A4048" s="24"/>
      <c r="B4048" s="21" t="str">
        <f>IFERROR(INDEX('Step 2 OMS Report'!$D$2:$D$1048576,MATCH('Sku Break Down'!A4048,'Step 2 OMS Report'!$C$2:$C$1048576,0)),"")</f>
        <v/>
      </c>
      <c r="C4048" s="21" t="str">
        <f>IFERROR(INDEX('Step 2 OMS Report'!$F$2:$F$1048576,MATCH('Sku Break Down'!A4048,'Step 2 OMS Report'!$C$2:$C$1048576,0)),"")</f>
        <v/>
      </c>
      <c r="D4048" s="21" t="str">
        <f>IFERROR(INDEX('Step 2 OMS Report'!$E$2:$E$1048576,MATCH('Sku Break Down'!A4048,'Step 2 OMS Report'!$A$2:$A$1048576,0)),"")</f>
        <v/>
      </c>
      <c r="E4048" s="21" t="str">
        <f>IFERROR(INDEX('Product Info (Hide)'!$E$2:$E$1840,MATCH('Sku Break Down'!C4048,Manufacture_SKUHiddenSheet,0)),"")</f>
        <v/>
      </c>
      <c r="F4048" s="21" t="str">
        <f>IF(A4048="","",SUMIFS('Step 1 Customer Remit'!$J$17:$J$1048576,'Step 1 Customer Remit'!$B$17:$B$1048576,'Sku Break Down'!A4048,'Step 1 Customer Remit'!$D$17:$D$1048576,"Return"))</f>
        <v/>
      </c>
      <c r="G4048" s="21" t="str">
        <f>IF(A4048="","",SUMIFS('Step 1 Customer Remit'!$F$17:$F$1048576,'Step 1 Customer Remit'!$B$17:$B$1048576,'Sku Break Down'!A4048,'Step 1 Customer Remit'!$D$17:$D$1048576,"Return"))</f>
        <v/>
      </c>
      <c r="H4048" s="21" t="str">
        <f t="shared" si="253"/>
        <v/>
      </c>
      <c r="I4048" s="21" t="str">
        <f>IF(A4048="","",SUMIF('Step 2 OMS Report'!$C$2:$C$1048576,'Sku Break Down'!A4048,'Step 2 OMS Report'!$G$2:$G$1048576))</f>
        <v/>
      </c>
      <c r="J4048" s="21" t="str">
        <f>IF(A4048="","",SUMIFS('Step 2 OMS Report'!$I$2:$I$1048576,'Step 2 OMS Report'!$C$2:$C$1048576,'Sku Break Down'!A4048))</f>
        <v/>
      </c>
      <c r="K4048" s="21" t="str">
        <f t="shared" si="254"/>
        <v/>
      </c>
      <c r="L4048" s="22" t="str">
        <f t="shared" si="252"/>
        <v/>
      </c>
      <c r="M4048" s="22" t="str">
        <f t="shared" si="255"/>
        <v/>
      </c>
    </row>
    <row r="4049" spans="1:13" x14ac:dyDescent="0.55000000000000004">
      <c r="A4049" s="24"/>
      <c r="B4049" s="21" t="str">
        <f>IFERROR(INDEX('Step 2 OMS Report'!$D$2:$D$1048576,MATCH('Sku Break Down'!A4049,'Step 2 OMS Report'!$C$2:$C$1048576,0)),"")</f>
        <v/>
      </c>
      <c r="C4049" s="21" t="str">
        <f>IFERROR(INDEX('Step 2 OMS Report'!$F$2:$F$1048576,MATCH('Sku Break Down'!A4049,'Step 2 OMS Report'!$C$2:$C$1048576,0)),"")</f>
        <v/>
      </c>
      <c r="D4049" s="21" t="str">
        <f>IFERROR(INDEX('Step 2 OMS Report'!$E$2:$E$1048576,MATCH('Sku Break Down'!A4049,'Step 2 OMS Report'!$A$2:$A$1048576,0)),"")</f>
        <v/>
      </c>
      <c r="E4049" s="21" t="str">
        <f>IFERROR(INDEX('Product Info (Hide)'!$E$2:$E$1840,MATCH('Sku Break Down'!C4049,Manufacture_SKUHiddenSheet,0)),"")</f>
        <v/>
      </c>
      <c r="F4049" s="21" t="str">
        <f>IF(A4049="","",SUMIFS('Step 1 Customer Remit'!$J$17:$J$1048576,'Step 1 Customer Remit'!$B$17:$B$1048576,'Sku Break Down'!A4049,'Step 1 Customer Remit'!$D$17:$D$1048576,"Return"))</f>
        <v/>
      </c>
      <c r="G4049" s="21" t="str">
        <f>IF(A4049="","",SUMIFS('Step 1 Customer Remit'!$F$17:$F$1048576,'Step 1 Customer Remit'!$B$17:$B$1048576,'Sku Break Down'!A4049,'Step 1 Customer Remit'!$D$17:$D$1048576,"Return"))</f>
        <v/>
      </c>
      <c r="H4049" s="21" t="str">
        <f t="shared" si="253"/>
        <v/>
      </c>
      <c r="I4049" s="21" t="str">
        <f>IF(A4049="","",SUMIF('Step 2 OMS Report'!$C$2:$C$1048576,'Sku Break Down'!A4049,'Step 2 OMS Report'!$G$2:$G$1048576))</f>
        <v/>
      </c>
      <c r="J4049" s="21" t="str">
        <f>IF(A4049="","",SUMIFS('Step 2 OMS Report'!$I$2:$I$1048576,'Step 2 OMS Report'!$C$2:$C$1048576,'Sku Break Down'!A4049))</f>
        <v/>
      </c>
      <c r="K4049" s="21" t="str">
        <f t="shared" si="254"/>
        <v/>
      </c>
      <c r="L4049" s="22" t="str">
        <f t="shared" si="252"/>
        <v/>
      </c>
      <c r="M4049" s="22" t="str">
        <f t="shared" si="255"/>
        <v/>
      </c>
    </row>
    <row r="4050" spans="1:13" x14ac:dyDescent="0.55000000000000004">
      <c r="A4050" s="24"/>
      <c r="B4050" s="21" t="str">
        <f>IFERROR(INDEX('Step 2 OMS Report'!$D$2:$D$1048576,MATCH('Sku Break Down'!A4050,'Step 2 OMS Report'!$C$2:$C$1048576,0)),"")</f>
        <v/>
      </c>
      <c r="C4050" s="21" t="str">
        <f>IFERROR(INDEX('Step 2 OMS Report'!$F$2:$F$1048576,MATCH('Sku Break Down'!A4050,'Step 2 OMS Report'!$C$2:$C$1048576,0)),"")</f>
        <v/>
      </c>
      <c r="D4050" s="21" t="str">
        <f>IFERROR(INDEX('Step 2 OMS Report'!$E$2:$E$1048576,MATCH('Sku Break Down'!A4050,'Step 2 OMS Report'!$A$2:$A$1048576,0)),"")</f>
        <v/>
      </c>
      <c r="E4050" s="21" t="str">
        <f>IFERROR(INDEX('Product Info (Hide)'!$E$2:$E$1840,MATCH('Sku Break Down'!C4050,Manufacture_SKUHiddenSheet,0)),"")</f>
        <v/>
      </c>
      <c r="F4050" s="21" t="str">
        <f>IF(A4050="","",SUMIFS('Step 1 Customer Remit'!$J$17:$J$1048576,'Step 1 Customer Remit'!$B$17:$B$1048576,'Sku Break Down'!A4050,'Step 1 Customer Remit'!$D$17:$D$1048576,"Return"))</f>
        <v/>
      </c>
      <c r="G4050" s="21" t="str">
        <f>IF(A4050="","",SUMIFS('Step 1 Customer Remit'!$F$17:$F$1048576,'Step 1 Customer Remit'!$B$17:$B$1048576,'Sku Break Down'!A4050,'Step 1 Customer Remit'!$D$17:$D$1048576,"Return"))</f>
        <v/>
      </c>
      <c r="H4050" s="21" t="str">
        <f t="shared" si="253"/>
        <v/>
      </c>
      <c r="I4050" s="21" t="str">
        <f>IF(A4050="","",SUMIF('Step 2 OMS Report'!$C$2:$C$1048576,'Sku Break Down'!A4050,'Step 2 OMS Report'!$G$2:$G$1048576))</f>
        <v/>
      </c>
      <c r="J4050" s="21" t="str">
        <f>IF(A4050="","",SUMIFS('Step 2 OMS Report'!$I$2:$I$1048576,'Step 2 OMS Report'!$C$2:$C$1048576,'Sku Break Down'!A4050))</f>
        <v/>
      </c>
      <c r="K4050" s="21" t="str">
        <f t="shared" si="254"/>
        <v/>
      </c>
      <c r="L4050" s="22" t="str">
        <f t="shared" si="252"/>
        <v/>
      </c>
      <c r="M4050" s="22" t="str">
        <f t="shared" si="255"/>
        <v/>
      </c>
    </row>
    <row r="4051" spans="1:13" x14ac:dyDescent="0.55000000000000004">
      <c r="A4051" s="24"/>
      <c r="B4051" s="21" t="str">
        <f>IFERROR(INDEX('Step 2 OMS Report'!$D$2:$D$1048576,MATCH('Sku Break Down'!A4051,'Step 2 OMS Report'!$C$2:$C$1048576,0)),"")</f>
        <v/>
      </c>
      <c r="C4051" s="21" t="str">
        <f>IFERROR(INDEX('Step 2 OMS Report'!$F$2:$F$1048576,MATCH('Sku Break Down'!A4051,'Step 2 OMS Report'!$C$2:$C$1048576,0)),"")</f>
        <v/>
      </c>
      <c r="D4051" s="21" t="str">
        <f>IFERROR(INDEX('Step 2 OMS Report'!$E$2:$E$1048576,MATCH('Sku Break Down'!A4051,'Step 2 OMS Report'!$A$2:$A$1048576,0)),"")</f>
        <v/>
      </c>
      <c r="E4051" s="21" t="str">
        <f>IFERROR(INDEX('Product Info (Hide)'!$E$2:$E$1840,MATCH('Sku Break Down'!C4051,Manufacture_SKUHiddenSheet,0)),"")</f>
        <v/>
      </c>
      <c r="F4051" s="21" t="str">
        <f>IF(A4051="","",SUMIFS('Step 1 Customer Remit'!$J$17:$J$1048576,'Step 1 Customer Remit'!$B$17:$B$1048576,'Sku Break Down'!A4051,'Step 1 Customer Remit'!$D$17:$D$1048576,"Return"))</f>
        <v/>
      </c>
      <c r="G4051" s="21" t="str">
        <f>IF(A4051="","",SUMIFS('Step 1 Customer Remit'!$F$17:$F$1048576,'Step 1 Customer Remit'!$B$17:$B$1048576,'Sku Break Down'!A4051,'Step 1 Customer Remit'!$D$17:$D$1048576,"Return"))</f>
        <v/>
      </c>
      <c r="H4051" s="21" t="str">
        <f t="shared" si="253"/>
        <v/>
      </c>
      <c r="I4051" s="21" t="str">
        <f>IF(A4051="","",SUMIF('Step 2 OMS Report'!$C$2:$C$1048576,'Sku Break Down'!A4051,'Step 2 OMS Report'!$G$2:$G$1048576))</f>
        <v/>
      </c>
      <c r="J4051" s="21" t="str">
        <f>IF(A4051="","",SUMIFS('Step 2 OMS Report'!$I$2:$I$1048576,'Step 2 OMS Report'!$C$2:$C$1048576,'Sku Break Down'!A4051))</f>
        <v/>
      </c>
      <c r="K4051" s="21" t="str">
        <f t="shared" si="254"/>
        <v/>
      </c>
      <c r="L4051" s="22" t="str">
        <f t="shared" si="252"/>
        <v/>
      </c>
      <c r="M4051" s="22" t="str">
        <f t="shared" si="255"/>
        <v/>
      </c>
    </row>
    <row r="4052" spans="1:13" x14ac:dyDescent="0.55000000000000004">
      <c r="A4052" s="24"/>
      <c r="B4052" s="21" t="str">
        <f>IFERROR(INDEX('Step 2 OMS Report'!$D$2:$D$1048576,MATCH('Sku Break Down'!A4052,'Step 2 OMS Report'!$C$2:$C$1048576,0)),"")</f>
        <v/>
      </c>
      <c r="C4052" s="21" t="str">
        <f>IFERROR(INDEX('Step 2 OMS Report'!$F$2:$F$1048576,MATCH('Sku Break Down'!A4052,'Step 2 OMS Report'!$C$2:$C$1048576,0)),"")</f>
        <v/>
      </c>
      <c r="D4052" s="21" t="str">
        <f>IFERROR(INDEX('Step 2 OMS Report'!$E$2:$E$1048576,MATCH('Sku Break Down'!A4052,'Step 2 OMS Report'!$A$2:$A$1048576,0)),"")</f>
        <v/>
      </c>
      <c r="E4052" s="21" t="str">
        <f>IFERROR(INDEX('Product Info (Hide)'!$E$2:$E$1840,MATCH('Sku Break Down'!C4052,Manufacture_SKUHiddenSheet,0)),"")</f>
        <v/>
      </c>
      <c r="F4052" s="21" t="str">
        <f>IF(A4052="","",SUMIFS('Step 1 Customer Remit'!$J$17:$J$1048576,'Step 1 Customer Remit'!$B$17:$B$1048576,'Sku Break Down'!A4052,'Step 1 Customer Remit'!$D$17:$D$1048576,"Return"))</f>
        <v/>
      </c>
      <c r="G4052" s="21" t="str">
        <f>IF(A4052="","",SUMIFS('Step 1 Customer Remit'!$F$17:$F$1048576,'Step 1 Customer Remit'!$B$17:$B$1048576,'Sku Break Down'!A4052,'Step 1 Customer Remit'!$D$17:$D$1048576,"Return"))</f>
        <v/>
      </c>
      <c r="H4052" s="21" t="str">
        <f t="shared" si="253"/>
        <v/>
      </c>
      <c r="I4052" s="21" t="str">
        <f>IF(A4052="","",SUMIF('Step 2 OMS Report'!$C$2:$C$1048576,'Sku Break Down'!A4052,'Step 2 OMS Report'!$G$2:$G$1048576))</f>
        <v/>
      </c>
      <c r="J4052" s="21" t="str">
        <f>IF(A4052="","",SUMIFS('Step 2 OMS Report'!$I$2:$I$1048576,'Step 2 OMS Report'!$C$2:$C$1048576,'Sku Break Down'!A4052))</f>
        <v/>
      </c>
      <c r="K4052" s="21" t="str">
        <f t="shared" si="254"/>
        <v/>
      </c>
      <c r="L4052" s="22" t="str">
        <f t="shared" si="252"/>
        <v/>
      </c>
      <c r="M4052" s="22" t="str">
        <f t="shared" si="255"/>
        <v/>
      </c>
    </row>
    <row r="4053" spans="1:13" x14ac:dyDescent="0.55000000000000004">
      <c r="A4053" s="24"/>
      <c r="B4053" s="21" t="str">
        <f>IFERROR(INDEX('Step 2 OMS Report'!$D$2:$D$1048576,MATCH('Sku Break Down'!A4053,'Step 2 OMS Report'!$C$2:$C$1048576,0)),"")</f>
        <v/>
      </c>
      <c r="C4053" s="21" t="str">
        <f>IFERROR(INDEX('Step 2 OMS Report'!$F$2:$F$1048576,MATCH('Sku Break Down'!A4053,'Step 2 OMS Report'!$C$2:$C$1048576,0)),"")</f>
        <v/>
      </c>
      <c r="D4053" s="21" t="str">
        <f>IFERROR(INDEX('Step 2 OMS Report'!$E$2:$E$1048576,MATCH('Sku Break Down'!A4053,'Step 2 OMS Report'!$A$2:$A$1048576,0)),"")</f>
        <v/>
      </c>
      <c r="E4053" s="21" t="str">
        <f>IFERROR(INDEX('Product Info (Hide)'!$E$2:$E$1840,MATCH('Sku Break Down'!C4053,Manufacture_SKUHiddenSheet,0)),"")</f>
        <v/>
      </c>
      <c r="F4053" s="21" t="str">
        <f>IF(A4053="","",SUMIFS('Step 1 Customer Remit'!$J$17:$J$1048576,'Step 1 Customer Remit'!$B$17:$B$1048576,'Sku Break Down'!A4053,'Step 1 Customer Remit'!$D$17:$D$1048576,"Return"))</f>
        <v/>
      </c>
      <c r="G4053" s="21" t="str">
        <f>IF(A4053="","",SUMIFS('Step 1 Customer Remit'!$F$17:$F$1048576,'Step 1 Customer Remit'!$B$17:$B$1048576,'Sku Break Down'!A4053,'Step 1 Customer Remit'!$D$17:$D$1048576,"Return"))</f>
        <v/>
      </c>
      <c r="H4053" s="21" t="str">
        <f t="shared" si="253"/>
        <v/>
      </c>
      <c r="I4053" s="21" t="str">
        <f>IF(A4053="","",SUMIF('Step 2 OMS Report'!$C$2:$C$1048576,'Sku Break Down'!A4053,'Step 2 OMS Report'!$G$2:$G$1048576))</f>
        <v/>
      </c>
      <c r="J4053" s="21" t="str">
        <f>IF(A4053="","",SUMIFS('Step 2 OMS Report'!$I$2:$I$1048576,'Step 2 OMS Report'!$C$2:$C$1048576,'Sku Break Down'!A4053))</f>
        <v/>
      </c>
      <c r="K4053" s="21" t="str">
        <f t="shared" si="254"/>
        <v/>
      </c>
      <c r="L4053" s="22" t="str">
        <f t="shared" si="252"/>
        <v/>
      </c>
      <c r="M4053" s="22" t="str">
        <f t="shared" si="255"/>
        <v/>
      </c>
    </row>
    <row r="4054" spans="1:13" x14ac:dyDescent="0.55000000000000004">
      <c r="A4054" s="24"/>
      <c r="B4054" s="21" t="str">
        <f>IFERROR(INDEX('Step 2 OMS Report'!$D$2:$D$1048576,MATCH('Sku Break Down'!A4054,'Step 2 OMS Report'!$C$2:$C$1048576,0)),"")</f>
        <v/>
      </c>
      <c r="C4054" s="21" t="str">
        <f>IFERROR(INDEX('Step 2 OMS Report'!$F$2:$F$1048576,MATCH('Sku Break Down'!A4054,'Step 2 OMS Report'!$C$2:$C$1048576,0)),"")</f>
        <v/>
      </c>
      <c r="D4054" s="21" t="str">
        <f>IFERROR(INDEX('Step 2 OMS Report'!$E$2:$E$1048576,MATCH('Sku Break Down'!A4054,'Step 2 OMS Report'!$A$2:$A$1048576,0)),"")</f>
        <v/>
      </c>
      <c r="E4054" s="21" t="str">
        <f>IFERROR(INDEX('Product Info (Hide)'!$E$2:$E$1840,MATCH('Sku Break Down'!C4054,Manufacture_SKUHiddenSheet,0)),"")</f>
        <v/>
      </c>
      <c r="F4054" s="21" t="str">
        <f>IF(A4054="","",SUMIFS('Step 1 Customer Remit'!$J$17:$J$1048576,'Step 1 Customer Remit'!$B$17:$B$1048576,'Sku Break Down'!A4054,'Step 1 Customer Remit'!$D$17:$D$1048576,"Return"))</f>
        <v/>
      </c>
      <c r="G4054" s="21" t="str">
        <f>IF(A4054="","",SUMIFS('Step 1 Customer Remit'!$F$17:$F$1048576,'Step 1 Customer Remit'!$B$17:$B$1048576,'Sku Break Down'!A4054,'Step 1 Customer Remit'!$D$17:$D$1048576,"Return"))</f>
        <v/>
      </c>
      <c r="H4054" s="21" t="str">
        <f t="shared" si="253"/>
        <v/>
      </c>
      <c r="I4054" s="21" t="str">
        <f>IF(A4054="","",SUMIF('Step 2 OMS Report'!$C$2:$C$1048576,'Sku Break Down'!A4054,'Step 2 OMS Report'!$G$2:$G$1048576))</f>
        <v/>
      </c>
      <c r="J4054" s="21" t="str">
        <f>IF(A4054="","",SUMIFS('Step 2 OMS Report'!$I$2:$I$1048576,'Step 2 OMS Report'!$C$2:$C$1048576,'Sku Break Down'!A4054))</f>
        <v/>
      </c>
      <c r="K4054" s="21" t="str">
        <f t="shared" si="254"/>
        <v/>
      </c>
      <c r="L4054" s="22" t="str">
        <f t="shared" si="252"/>
        <v/>
      </c>
      <c r="M4054" s="22" t="str">
        <f t="shared" si="255"/>
        <v/>
      </c>
    </row>
    <row r="4055" spans="1:13" x14ac:dyDescent="0.55000000000000004">
      <c r="A4055" s="24"/>
      <c r="B4055" s="21" t="str">
        <f>IFERROR(INDEX('Step 2 OMS Report'!$D$2:$D$1048576,MATCH('Sku Break Down'!A4055,'Step 2 OMS Report'!$C$2:$C$1048576,0)),"")</f>
        <v/>
      </c>
      <c r="C4055" s="21" t="str">
        <f>IFERROR(INDEX('Step 2 OMS Report'!$F$2:$F$1048576,MATCH('Sku Break Down'!A4055,'Step 2 OMS Report'!$C$2:$C$1048576,0)),"")</f>
        <v/>
      </c>
      <c r="D4055" s="21" t="str">
        <f>IFERROR(INDEX('Step 2 OMS Report'!$E$2:$E$1048576,MATCH('Sku Break Down'!A4055,'Step 2 OMS Report'!$A$2:$A$1048576,0)),"")</f>
        <v/>
      </c>
      <c r="E4055" s="21" t="str">
        <f>IFERROR(INDEX('Product Info (Hide)'!$E$2:$E$1840,MATCH('Sku Break Down'!C4055,Manufacture_SKUHiddenSheet,0)),"")</f>
        <v/>
      </c>
      <c r="F4055" s="21" t="str">
        <f>IF(A4055="","",SUMIFS('Step 1 Customer Remit'!$J$17:$J$1048576,'Step 1 Customer Remit'!$B$17:$B$1048576,'Sku Break Down'!A4055,'Step 1 Customer Remit'!$D$17:$D$1048576,"Return"))</f>
        <v/>
      </c>
      <c r="G4055" s="21" t="str">
        <f>IF(A4055="","",SUMIFS('Step 1 Customer Remit'!$F$17:$F$1048576,'Step 1 Customer Remit'!$B$17:$B$1048576,'Sku Break Down'!A4055,'Step 1 Customer Remit'!$D$17:$D$1048576,"Return"))</f>
        <v/>
      </c>
      <c r="H4055" s="21" t="str">
        <f t="shared" si="253"/>
        <v/>
      </c>
      <c r="I4055" s="21" t="str">
        <f>IF(A4055="","",SUMIF('Step 2 OMS Report'!$C$2:$C$1048576,'Sku Break Down'!A4055,'Step 2 OMS Report'!$G$2:$G$1048576))</f>
        <v/>
      </c>
      <c r="J4055" s="21" t="str">
        <f>IF(A4055="","",SUMIFS('Step 2 OMS Report'!$I$2:$I$1048576,'Step 2 OMS Report'!$C$2:$C$1048576,'Sku Break Down'!A4055))</f>
        <v/>
      </c>
      <c r="K4055" s="21" t="str">
        <f t="shared" si="254"/>
        <v/>
      </c>
      <c r="L4055" s="22" t="str">
        <f t="shared" si="252"/>
        <v/>
      </c>
      <c r="M4055" s="22" t="str">
        <f t="shared" si="255"/>
        <v/>
      </c>
    </row>
    <row r="4056" spans="1:13" x14ac:dyDescent="0.55000000000000004">
      <c r="A4056" s="24"/>
      <c r="B4056" s="21" t="str">
        <f>IFERROR(INDEX('Step 2 OMS Report'!$D$2:$D$1048576,MATCH('Sku Break Down'!A4056,'Step 2 OMS Report'!$C$2:$C$1048576,0)),"")</f>
        <v/>
      </c>
      <c r="C4056" s="21" t="str">
        <f>IFERROR(INDEX('Step 2 OMS Report'!$F$2:$F$1048576,MATCH('Sku Break Down'!A4056,'Step 2 OMS Report'!$C$2:$C$1048576,0)),"")</f>
        <v/>
      </c>
      <c r="D4056" s="21" t="str">
        <f>IFERROR(INDEX('Step 2 OMS Report'!$E$2:$E$1048576,MATCH('Sku Break Down'!A4056,'Step 2 OMS Report'!$A$2:$A$1048576,0)),"")</f>
        <v/>
      </c>
      <c r="E4056" s="21" t="str">
        <f>IFERROR(INDEX('Product Info (Hide)'!$E$2:$E$1840,MATCH('Sku Break Down'!C4056,Manufacture_SKUHiddenSheet,0)),"")</f>
        <v/>
      </c>
      <c r="F4056" s="21" t="str">
        <f>IF(A4056="","",SUMIFS('Step 1 Customer Remit'!$J$17:$J$1048576,'Step 1 Customer Remit'!$B$17:$B$1048576,'Sku Break Down'!A4056,'Step 1 Customer Remit'!$D$17:$D$1048576,"Return"))</f>
        <v/>
      </c>
      <c r="G4056" s="21" t="str">
        <f>IF(A4056="","",SUMIFS('Step 1 Customer Remit'!$F$17:$F$1048576,'Step 1 Customer Remit'!$B$17:$B$1048576,'Sku Break Down'!A4056,'Step 1 Customer Remit'!$D$17:$D$1048576,"Return"))</f>
        <v/>
      </c>
      <c r="H4056" s="21" t="str">
        <f t="shared" si="253"/>
        <v/>
      </c>
      <c r="I4056" s="21" t="str">
        <f>IF(A4056="","",SUMIF('Step 2 OMS Report'!$C$2:$C$1048576,'Sku Break Down'!A4056,'Step 2 OMS Report'!$G$2:$G$1048576))</f>
        <v/>
      </c>
      <c r="J4056" s="21" t="str">
        <f>IF(A4056="","",SUMIFS('Step 2 OMS Report'!$I$2:$I$1048576,'Step 2 OMS Report'!$C$2:$C$1048576,'Sku Break Down'!A4056))</f>
        <v/>
      </c>
      <c r="K4056" s="21" t="str">
        <f t="shared" si="254"/>
        <v/>
      </c>
      <c r="L4056" s="22" t="str">
        <f t="shared" si="252"/>
        <v/>
      </c>
      <c r="M4056" s="22" t="str">
        <f t="shared" si="255"/>
        <v/>
      </c>
    </row>
    <row r="4057" spans="1:13" x14ac:dyDescent="0.55000000000000004">
      <c r="A4057" s="24"/>
      <c r="B4057" s="21" t="str">
        <f>IFERROR(INDEX('Step 2 OMS Report'!$D$2:$D$1048576,MATCH('Sku Break Down'!A4057,'Step 2 OMS Report'!$C$2:$C$1048576,0)),"")</f>
        <v/>
      </c>
      <c r="C4057" s="21" t="str">
        <f>IFERROR(INDEX('Step 2 OMS Report'!$F$2:$F$1048576,MATCH('Sku Break Down'!A4057,'Step 2 OMS Report'!$C$2:$C$1048576,0)),"")</f>
        <v/>
      </c>
      <c r="D4057" s="21" t="str">
        <f>IFERROR(INDEX('Step 2 OMS Report'!$E$2:$E$1048576,MATCH('Sku Break Down'!A4057,'Step 2 OMS Report'!$A$2:$A$1048576,0)),"")</f>
        <v/>
      </c>
      <c r="E4057" s="21" t="str">
        <f>IFERROR(INDEX('Product Info (Hide)'!$E$2:$E$1840,MATCH('Sku Break Down'!C4057,Manufacture_SKUHiddenSheet,0)),"")</f>
        <v/>
      </c>
      <c r="F4057" s="21" t="str">
        <f>IF(A4057="","",SUMIFS('Step 1 Customer Remit'!$J$17:$J$1048576,'Step 1 Customer Remit'!$B$17:$B$1048576,'Sku Break Down'!A4057,'Step 1 Customer Remit'!$D$17:$D$1048576,"Return"))</f>
        <v/>
      </c>
      <c r="G4057" s="21" t="str">
        <f>IF(A4057="","",SUMIFS('Step 1 Customer Remit'!$F$17:$F$1048576,'Step 1 Customer Remit'!$B$17:$B$1048576,'Sku Break Down'!A4057,'Step 1 Customer Remit'!$D$17:$D$1048576,"Return"))</f>
        <v/>
      </c>
      <c r="H4057" s="21" t="str">
        <f t="shared" si="253"/>
        <v/>
      </c>
      <c r="I4057" s="21" t="str">
        <f>IF(A4057="","",SUMIF('Step 2 OMS Report'!$C$2:$C$1048576,'Sku Break Down'!A4057,'Step 2 OMS Report'!$G$2:$G$1048576))</f>
        <v/>
      </c>
      <c r="J4057" s="21" t="str">
        <f>IF(A4057="","",SUMIFS('Step 2 OMS Report'!$I$2:$I$1048576,'Step 2 OMS Report'!$C$2:$C$1048576,'Sku Break Down'!A4057))</f>
        <v/>
      </c>
      <c r="K4057" s="21" t="str">
        <f t="shared" si="254"/>
        <v/>
      </c>
      <c r="L4057" s="22" t="str">
        <f t="shared" si="252"/>
        <v/>
      </c>
      <c r="M4057" s="22" t="str">
        <f t="shared" si="255"/>
        <v/>
      </c>
    </row>
    <row r="4058" spans="1:13" x14ac:dyDescent="0.55000000000000004">
      <c r="A4058" s="24"/>
      <c r="B4058" s="21" t="str">
        <f>IFERROR(INDEX('Step 2 OMS Report'!$D$2:$D$1048576,MATCH('Sku Break Down'!A4058,'Step 2 OMS Report'!$C$2:$C$1048576,0)),"")</f>
        <v/>
      </c>
      <c r="C4058" s="21" t="str">
        <f>IFERROR(INDEX('Step 2 OMS Report'!$F$2:$F$1048576,MATCH('Sku Break Down'!A4058,'Step 2 OMS Report'!$C$2:$C$1048576,0)),"")</f>
        <v/>
      </c>
      <c r="D4058" s="21" t="str">
        <f>IFERROR(INDEX('Step 2 OMS Report'!$E$2:$E$1048576,MATCH('Sku Break Down'!A4058,'Step 2 OMS Report'!$A$2:$A$1048576,0)),"")</f>
        <v/>
      </c>
      <c r="E4058" s="21" t="str">
        <f>IFERROR(INDEX('Product Info (Hide)'!$E$2:$E$1840,MATCH('Sku Break Down'!C4058,Manufacture_SKUHiddenSheet,0)),"")</f>
        <v/>
      </c>
      <c r="F4058" s="21" t="str">
        <f>IF(A4058="","",SUMIFS('Step 1 Customer Remit'!$J$17:$J$1048576,'Step 1 Customer Remit'!$B$17:$B$1048576,'Sku Break Down'!A4058,'Step 1 Customer Remit'!$D$17:$D$1048576,"Return"))</f>
        <v/>
      </c>
      <c r="G4058" s="21" t="str">
        <f>IF(A4058="","",SUMIFS('Step 1 Customer Remit'!$F$17:$F$1048576,'Step 1 Customer Remit'!$B$17:$B$1048576,'Sku Break Down'!A4058,'Step 1 Customer Remit'!$D$17:$D$1048576,"Return"))</f>
        <v/>
      </c>
      <c r="H4058" s="21" t="str">
        <f t="shared" si="253"/>
        <v/>
      </c>
      <c r="I4058" s="21" t="str">
        <f>IF(A4058="","",SUMIF('Step 2 OMS Report'!$C$2:$C$1048576,'Sku Break Down'!A4058,'Step 2 OMS Report'!$G$2:$G$1048576))</f>
        <v/>
      </c>
      <c r="J4058" s="21" t="str">
        <f>IF(A4058="","",SUMIFS('Step 2 OMS Report'!$I$2:$I$1048576,'Step 2 OMS Report'!$C$2:$C$1048576,'Sku Break Down'!A4058))</f>
        <v/>
      </c>
      <c r="K4058" s="21" t="str">
        <f t="shared" si="254"/>
        <v/>
      </c>
      <c r="L4058" s="22" t="str">
        <f t="shared" ref="L4058:L4121" si="256">IFERROR(F4058/I4058,"")</f>
        <v/>
      </c>
      <c r="M4058" s="22" t="str">
        <f t="shared" si="255"/>
        <v/>
      </c>
    </row>
    <row r="4059" spans="1:13" x14ac:dyDescent="0.55000000000000004">
      <c r="A4059" s="24"/>
      <c r="B4059" s="21" t="str">
        <f>IFERROR(INDEX('Step 2 OMS Report'!$D$2:$D$1048576,MATCH('Sku Break Down'!A4059,'Step 2 OMS Report'!$C$2:$C$1048576,0)),"")</f>
        <v/>
      </c>
      <c r="C4059" s="21" t="str">
        <f>IFERROR(INDEX('Step 2 OMS Report'!$F$2:$F$1048576,MATCH('Sku Break Down'!A4059,'Step 2 OMS Report'!$C$2:$C$1048576,0)),"")</f>
        <v/>
      </c>
      <c r="D4059" s="21" t="str">
        <f>IFERROR(INDEX('Step 2 OMS Report'!$E$2:$E$1048576,MATCH('Sku Break Down'!A4059,'Step 2 OMS Report'!$A$2:$A$1048576,0)),"")</f>
        <v/>
      </c>
      <c r="E4059" s="21" t="str">
        <f>IFERROR(INDEX('Product Info (Hide)'!$E$2:$E$1840,MATCH('Sku Break Down'!C4059,Manufacture_SKUHiddenSheet,0)),"")</f>
        <v/>
      </c>
      <c r="F4059" s="21" t="str">
        <f>IF(A4059="","",SUMIFS('Step 1 Customer Remit'!$J$17:$J$1048576,'Step 1 Customer Remit'!$B$17:$B$1048576,'Sku Break Down'!A4059,'Step 1 Customer Remit'!$D$17:$D$1048576,"Return"))</f>
        <v/>
      </c>
      <c r="G4059" s="21" t="str">
        <f>IF(A4059="","",SUMIFS('Step 1 Customer Remit'!$F$17:$F$1048576,'Step 1 Customer Remit'!$B$17:$B$1048576,'Sku Break Down'!A4059,'Step 1 Customer Remit'!$D$17:$D$1048576,"Return"))</f>
        <v/>
      </c>
      <c r="H4059" s="21" t="str">
        <f t="shared" si="253"/>
        <v/>
      </c>
      <c r="I4059" s="21" t="str">
        <f>IF(A4059="","",SUMIF('Step 2 OMS Report'!$C$2:$C$1048576,'Sku Break Down'!A4059,'Step 2 OMS Report'!$G$2:$G$1048576))</f>
        <v/>
      </c>
      <c r="J4059" s="21" t="str">
        <f>IF(A4059="","",SUMIFS('Step 2 OMS Report'!$I$2:$I$1048576,'Step 2 OMS Report'!$C$2:$C$1048576,'Sku Break Down'!A4059))</f>
        <v/>
      </c>
      <c r="K4059" s="21" t="str">
        <f t="shared" si="254"/>
        <v/>
      </c>
      <c r="L4059" s="22" t="str">
        <f t="shared" si="256"/>
        <v/>
      </c>
      <c r="M4059" s="22" t="str">
        <f t="shared" si="255"/>
        <v/>
      </c>
    </row>
    <row r="4060" spans="1:13" x14ac:dyDescent="0.55000000000000004">
      <c r="A4060" s="24"/>
      <c r="B4060" s="21" t="str">
        <f>IFERROR(INDEX('Step 2 OMS Report'!$D$2:$D$1048576,MATCH('Sku Break Down'!A4060,'Step 2 OMS Report'!$C$2:$C$1048576,0)),"")</f>
        <v/>
      </c>
      <c r="C4060" s="21" t="str">
        <f>IFERROR(INDEX('Step 2 OMS Report'!$F$2:$F$1048576,MATCH('Sku Break Down'!A4060,'Step 2 OMS Report'!$C$2:$C$1048576,0)),"")</f>
        <v/>
      </c>
      <c r="D4060" s="21" t="str">
        <f>IFERROR(INDEX('Step 2 OMS Report'!$E$2:$E$1048576,MATCH('Sku Break Down'!A4060,'Step 2 OMS Report'!$A$2:$A$1048576,0)),"")</f>
        <v/>
      </c>
      <c r="E4060" s="21" t="str">
        <f>IFERROR(INDEX('Product Info (Hide)'!$E$2:$E$1840,MATCH('Sku Break Down'!C4060,Manufacture_SKUHiddenSheet,0)),"")</f>
        <v/>
      </c>
      <c r="F4060" s="21" t="str">
        <f>IF(A4060="","",SUMIFS('Step 1 Customer Remit'!$J$17:$J$1048576,'Step 1 Customer Remit'!$B$17:$B$1048576,'Sku Break Down'!A4060,'Step 1 Customer Remit'!$D$17:$D$1048576,"Return"))</f>
        <v/>
      </c>
      <c r="G4060" s="21" t="str">
        <f>IF(A4060="","",SUMIFS('Step 1 Customer Remit'!$F$17:$F$1048576,'Step 1 Customer Remit'!$B$17:$B$1048576,'Sku Break Down'!A4060,'Step 1 Customer Remit'!$D$17:$D$1048576,"Return"))</f>
        <v/>
      </c>
      <c r="H4060" s="21" t="str">
        <f t="shared" si="253"/>
        <v/>
      </c>
      <c r="I4060" s="21" t="str">
        <f>IF(A4060="","",SUMIF('Step 2 OMS Report'!$C$2:$C$1048576,'Sku Break Down'!A4060,'Step 2 OMS Report'!$G$2:$G$1048576))</f>
        <v/>
      </c>
      <c r="J4060" s="21" t="str">
        <f>IF(A4060="","",SUMIFS('Step 2 OMS Report'!$I$2:$I$1048576,'Step 2 OMS Report'!$C$2:$C$1048576,'Sku Break Down'!A4060))</f>
        <v/>
      </c>
      <c r="K4060" s="21" t="str">
        <f t="shared" si="254"/>
        <v/>
      </c>
      <c r="L4060" s="22" t="str">
        <f t="shared" si="256"/>
        <v/>
      </c>
      <c r="M4060" s="22" t="str">
        <f t="shared" si="255"/>
        <v/>
      </c>
    </row>
    <row r="4061" spans="1:13" x14ac:dyDescent="0.55000000000000004">
      <c r="A4061" s="24"/>
      <c r="B4061" s="21" t="str">
        <f>IFERROR(INDEX('Step 2 OMS Report'!$D$2:$D$1048576,MATCH('Sku Break Down'!A4061,'Step 2 OMS Report'!$C$2:$C$1048576,0)),"")</f>
        <v/>
      </c>
      <c r="C4061" s="21" t="str">
        <f>IFERROR(INDEX('Step 2 OMS Report'!$F$2:$F$1048576,MATCH('Sku Break Down'!A4061,'Step 2 OMS Report'!$C$2:$C$1048576,0)),"")</f>
        <v/>
      </c>
      <c r="D4061" s="21" t="str">
        <f>IFERROR(INDEX('Step 2 OMS Report'!$E$2:$E$1048576,MATCH('Sku Break Down'!A4061,'Step 2 OMS Report'!$A$2:$A$1048576,0)),"")</f>
        <v/>
      </c>
      <c r="E4061" s="21" t="str">
        <f>IFERROR(INDEX('Product Info (Hide)'!$E$2:$E$1840,MATCH('Sku Break Down'!C4061,Manufacture_SKUHiddenSheet,0)),"")</f>
        <v/>
      </c>
      <c r="F4061" s="21" t="str">
        <f>IF(A4061="","",SUMIFS('Step 1 Customer Remit'!$J$17:$J$1048576,'Step 1 Customer Remit'!$B$17:$B$1048576,'Sku Break Down'!A4061,'Step 1 Customer Remit'!$D$17:$D$1048576,"Return"))</f>
        <v/>
      </c>
      <c r="G4061" s="21" t="str">
        <f>IF(A4061="","",SUMIFS('Step 1 Customer Remit'!$F$17:$F$1048576,'Step 1 Customer Remit'!$B$17:$B$1048576,'Sku Break Down'!A4061,'Step 1 Customer Remit'!$D$17:$D$1048576,"Return"))</f>
        <v/>
      </c>
      <c r="H4061" s="21" t="str">
        <f t="shared" si="253"/>
        <v/>
      </c>
      <c r="I4061" s="21" t="str">
        <f>IF(A4061="","",SUMIF('Step 2 OMS Report'!$C$2:$C$1048576,'Sku Break Down'!A4061,'Step 2 OMS Report'!$G$2:$G$1048576))</f>
        <v/>
      </c>
      <c r="J4061" s="21" t="str">
        <f>IF(A4061="","",SUMIFS('Step 2 OMS Report'!$I$2:$I$1048576,'Step 2 OMS Report'!$C$2:$C$1048576,'Sku Break Down'!A4061))</f>
        <v/>
      </c>
      <c r="K4061" s="21" t="str">
        <f t="shared" si="254"/>
        <v/>
      </c>
      <c r="L4061" s="22" t="str">
        <f t="shared" si="256"/>
        <v/>
      </c>
      <c r="M4061" s="22" t="str">
        <f t="shared" si="255"/>
        <v/>
      </c>
    </row>
    <row r="4062" spans="1:13" x14ac:dyDescent="0.55000000000000004">
      <c r="A4062" s="24"/>
      <c r="B4062" s="21" t="str">
        <f>IFERROR(INDEX('Step 2 OMS Report'!$D$2:$D$1048576,MATCH('Sku Break Down'!A4062,'Step 2 OMS Report'!$C$2:$C$1048576,0)),"")</f>
        <v/>
      </c>
      <c r="C4062" s="21" t="str">
        <f>IFERROR(INDEX('Step 2 OMS Report'!$F$2:$F$1048576,MATCH('Sku Break Down'!A4062,'Step 2 OMS Report'!$C$2:$C$1048576,0)),"")</f>
        <v/>
      </c>
      <c r="D4062" s="21" t="str">
        <f>IFERROR(INDEX('Step 2 OMS Report'!$E$2:$E$1048576,MATCH('Sku Break Down'!A4062,'Step 2 OMS Report'!$A$2:$A$1048576,0)),"")</f>
        <v/>
      </c>
      <c r="E4062" s="21" t="str">
        <f>IFERROR(INDEX('Product Info (Hide)'!$E$2:$E$1840,MATCH('Sku Break Down'!C4062,Manufacture_SKUHiddenSheet,0)),"")</f>
        <v/>
      </c>
      <c r="F4062" s="21" t="str">
        <f>IF(A4062="","",SUMIFS('Step 1 Customer Remit'!$J$17:$J$1048576,'Step 1 Customer Remit'!$B$17:$B$1048576,'Sku Break Down'!A4062,'Step 1 Customer Remit'!$D$17:$D$1048576,"Return"))</f>
        <v/>
      </c>
      <c r="G4062" s="21" t="str">
        <f>IF(A4062="","",SUMIFS('Step 1 Customer Remit'!$F$17:$F$1048576,'Step 1 Customer Remit'!$B$17:$B$1048576,'Sku Break Down'!A4062,'Step 1 Customer Remit'!$D$17:$D$1048576,"Return"))</f>
        <v/>
      </c>
      <c r="H4062" s="21" t="str">
        <f t="shared" si="253"/>
        <v/>
      </c>
      <c r="I4062" s="21" t="str">
        <f>IF(A4062="","",SUMIF('Step 2 OMS Report'!$C$2:$C$1048576,'Sku Break Down'!A4062,'Step 2 OMS Report'!$G$2:$G$1048576))</f>
        <v/>
      </c>
      <c r="J4062" s="21" t="str">
        <f>IF(A4062="","",SUMIFS('Step 2 OMS Report'!$I$2:$I$1048576,'Step 2 OMS Report'!$C$2:$C$1048576,'Sku Break Down'!A4062))</f>
        <v/>
      </c>
      <c r="K4062" s="21" t="str">
        <f t="shared" si="254"/>
        <v/>
      </c>
      <c r="L4062" s="22" t="str">
        <f t="shared" si="256"/>
        <v/>
      </c>
      <c r="M4062" s="22" t="str">
        <f t="shared" si="255"/>
        <v/>
      </c>
    </row>
    <row r="4063" spans="1:13" x14ac:dyDescent="0.55000000000000004">
      <c r="A4063" s="24"/>
      <c r="B4063" s="21" t="str">
        <f>IFERROR(INDEX('Step 2 OMS Report'!$D$2:$D$1048576,MATCH('Sku Break Down'!A4063,'Step 2 OMS Report'!$C$2:$C$1048576,0)),"")</f>
        <v/>
      </c>
      <c r="C4063" s="21" t="str">
        <f>IFERROR(INDEX('Step 2 OMS Report'!$F$2:$F$1048576,MATCH('Sku Break Down'!A4063,'Step 2 OMS Report'!$C$2:$C$1048576,0)),"")</f>
        <v/>
      </c>
      <c r="D4063" s="21" t="str">
        <f>IFERROR(INDEX('Step 2 OMS Report'!$E$2:$E$1048576,MATCH('Sku Break Down'!A4063,'Step 2 OMS Report'!$A$2:$A$1048576,0)),"")</f>
        <v/>
      </c>
      <c r="E4063" s="21" t="str">
        <f>IFERROR(INDEX('Product Info (Hide)'!$E$2:$E$1840,MATCH('Sku Break Down'!C4063,Manufacture_SKUHiddenSheet,0)),"")</f>
        <v/>
      </c>
      <c r="F4063" s="21" t="str">
        <f>IF(A4063="","",SUMIFS('Step 1 Customer Remit'!$J$17:$J$1048576,'Step 1 Customer Remit'!$B$17:$B$1048576,'Sku Break Down'!A4063,'Step 1 Customer Remit'!$D$17:$D$1048576,"Return"))</f>
        <v/>
      </c>
      <c r="G4063" s="21" t="str">
        <f>IF(A4063="","",SUMIFS('Step 1 Customer Remit'!$F$17:$F$1048576,'Step 1 Customer Remit'!$B$17:$B$1048576,'Sku Break Down'!A4063,'Step 1 Customer Remit'!$D$17:$D$1048576,"Return"))</f>
        <v/>
      </c>
      <c r="H4063" s="21" t="str">
        <f t="shared" si="253"/>
        <v/>
      </c>
      <c r="I4063" s="21" t="str">
        <f>IF(A4063="","",SUMIF('Step 2 OMS Report'!$C$2:$C$1048576,'Sku Break Down'!A4063,'Step 2 OMS Report'!$G$2:$G$1048576))</f>
        <v/>
      </c>
      <c r="J4063" s="21" t="str">
        <f>IF(A4063="","",SUMIFS('Step 2 OMS Report'!$I$2:$I$1048576,'Step 2 OMS Report'!$C$2:$C$1048576,'Sku Break Down'!A4063))</f>
        <v/>
      </c>
      <c r="K4063" s="21" t="str">
        <f t="shared" si="254"/>
        <v/>
      </c>
      <c r="L4063" s="22" t="str">
        <f t="shared" si="256"/>
        <v/>
      </c>
      <c r="M4063" s="22" t="str">
        <f t="shared" si="255"/>
        <v/>
      </c>
    </row>
    <row r="4064" spans="1:13" x14ac:dyDescent="0.55000000000000004">
      <c r="A4064" s="24"/>
      <c r="B4064" s="21" t="str">
        <f>IFERROR(INDEX('Step 2 OMS Report'!$D$2:$D$1048576,MATCH('Sku Break Down'!A4064,'Step 2 OMS Report'!$C$2:$C$1048576,0)),"")</f>
        <v/>
      </c>
      <c r="C4064" s="21" t="str">
        <f>IFERROR(INDEX('Step 2 OMS Report'!$F$2:$F$1048576,MATCH('Sku Break Down'!A4064,'Step 2 OMS Report'!$C$2:$C$1048576,0)),"")</f>
        <v/>
      </c>
      <c r="D4064" s="21" t="str">
        <f>IFERROR(INDEX('Step 2 OMS Report'!$E$2:$E$1048576,MATCH('Sku Break Down'!A4064,'Step 2 OMS Report'!$A$2:$A$1048576,0)),"")</f>
        <v/>
      </c>
      <c r="E4064" s="21" t="str">
        <f>IFERROR(INDEX('Product Info (Hide)'!$E$2:$E$1840,MATCH('Sku Break Down'!C4064,Manufacture_SKUHiddenSheet,0)),"")</f>
        <v/>
      </c>
      <c r="F4064" s="21" t="str">
        <f>IF(A4064="","",SUMIFS('Step 1 Customer Remit'!$J$17:$J$1048576,'Step 1 Customer Remit'!$B$17:$B$1048576,'Sku Break Down'!A4064,'Step 1 Customer Remit'!$D$17:$D$1048576,"Return"))</f>
        <v/>
      </c>
      <c r="G4064" s="21" t="str">
        <f>IF(A4064="","",SUMIFS('Step 1 Customer Remit'!$F$17:$F$1048576,'Step 1 Customer Remit'!$B$17:$B$1048576,'Sku Break Down'!A4064,'Step 1 Customer Remit'!$D$17:$D$1048576,"Return"))</f>
        <v/>
      </c>
      <c r="H4064" s="21" t="str">
        <f t="shared" si="253"/>
        <v/>
      </c>
      <c r="I4064" s="21" t="str">
        <f>IF(A4064="","",SUMIF('Step 2 OMS Report'!$C$2:$C$1048576,'Sku Break Down'!A4064,'Step 2 OMS Report'!$G$2:$G$1048576))</f>
        <v/>
      </c>
      <c r="J4064" s="21" t="str">
        <f>IF(A4064="","",SUMIFS('Step 2 OMS Report'!$I$2:$I$1048576,'Step 2 OMS Report'!$C$2:$C$1048576,'Sku Break Down'!A4064))</f>
        <v/>
      </c>
      <c r="K4064" s="21" t="str">
        <f t="shared" si="254"/>
        <v/>
      </c>
      <c r="L4064" s="22" t="str">
        <f t="shared" si="256"/>
        <v/>
      </c>
      <c r="M4064" s="22" t="str">
        <f t="shared" si="255"/>
        <v/>
      </c>
    </row>
    <row r="4065" spans="1:13" x14ac:dyDescent="0.55000000000000004">
      <c r="A4065" s="24"/>
      <c r="B4065" s="21" t="str">
        <f>IFERROR(INDEX('Step 2 OMS Report'!$D$2:$D$1048576,MATCH('Sku Break Down'!A4065,'Step 2 OMS Report'!$C$2:$C$1048576,0)),"")</f>
        <v/>
      </c>
      <c r="C4065" s="21" t="str">
        <f>IFERROR(INDEX('Step 2 OMS Report'!$F$2:$F$1048576,MATCH('Sku Break Down'!A4065,'Step 2 OMS Report'!$C$2:$C$1048576,0)),"")</f>
        <v/>
      </c>
      <c r="D4065" s="21" t="str">
        <f>IFERROR(INDEX('Step 2 OMS Report'!$E$2:$E$1048576,MATCH('Sku Break Down'!A4065,'Step 2 OMS Report'!$A$2:$A$1048576,0)),"")</f>
        <v/>
      </c>
      <c r="E4065" s="21" t="str">
        <f>IFERROR(INDEX('Product Info (Hide)'!$E$2:$E$1840,MATCH('Sku Break Down'!C4065,Manufacture_SKUHiddenSheet,0)),"")</f>
        <v/>
      </c>
      <c r="F4065" s="21" t="str">
        <f>IF(A4065="","",SUMIFS('Step 1 Customer Remit'!$J$17:$J$1048576,'Step 1 Customer Remit'!$B$17:$B$1048576,'Sku Break Down'!A4065,'Step 1 Customer Remit'!$D$17:$D$1048576,"Return"))</f>
        <v/>
      </c>
      <c r="G4065" s="21" t="str">
        <f>IF(A4065="","",SUMIFS('Step 1 Customer Remit'!$F$17:$F$1048576,'Step 1 Customer Remit'!$B$17:$B$1048576,'Sku Break Down'!A4065,'Step 1 Customer Remit'!$D$17:$D$1048576,"Return"))</f>
        <v/>
      </c>
      <c r="H4065" s="21" t="str">
        <f t="shared" si="253"/>
        <v/>
      </c>
      <c r="I4065" s="21" t="str">
        <f>IF(A4065="","",SUMIF('Step 2 OMS Report'!$C$2:$C$1048576,'Sku Break Down'!A4065,'Step 2 OMS Report'!$G$2:$G$1048576))</f>
        <v/>
      </c>
      <c r="J4065" s="21" t="str">
        <f>IF(A4065="","",SUMIFS('Step 2 OMS Report'!$I$2:$I$1048576,'Step 2 OMS Report'!$C$2:$C$1048576,'Sku Break Down'!A4065))</f>
        <v/>
      </c>
      <c r="K4065" s="21" t="str">
        <f t="shared" si="254"/>
        <v/>
      </c>
      <c r="L4065" s="22" t="str">
        <f t="shared" si="256"/>
        <v/>
      </c>
      <c r="M4065" s="22" t="str">
        <f t="shared" si="255"/>
        <v/>
      </c>
    </row>
    <row r="4066" spans="1:13" x14ac:dyDescent="0.55000000000000004">
      <c r="A4066" s="24"/>
      <c r="B4066" s="21" t="str">
        <f>IFERROR(INDEX('Step 2 OMS Report'!$D$2:$D$1048576,MATCH('Sku Break Down'!A4066,'Step 2 OMS Report'!$C$2:$C$1048576,0)),"")</f>
        <v/>
      </c>
      <c r="C4066" s="21" t="str">
        <f>IFERROR(INDEX('Step 2 OMS Report'!$F$2:$F$1048576,MATCH('Sku Break Down'!A4066,'Step 2 OMS Report'!$C$2:$C$1048576,0)),"")</f>
        <v/>
      </c>
      <c r="D4066" s="21" t="str">
        <f>IFERROR(INDEX('Step 2 OMS Report'!$E$2:$E$1048576,MATCH('Sku Break Down'!A4066,'Step 2 OMS Report'!$A$2:$A$1048576,0)),"")</f>
        <v/>
      </c>
      <c r="E4066" s="21" t="str">
        <f>IFERROR(INDEX('Product Info (Hide)'!$E$2:$E$1840,MATCH('Sku Break Down'!C4066,Manufacture_SKUHiddenSheet,0)),"")</f>
        <v/>
      </c>
      <c r="F4066" s="21" t="str">
        <f>IF(A4066="","",SUMIFS('Step 1 Customer Remit'!$J$17:$J$1048576,'Step 1 Customer Remit'!$B$17:$B$1048576,'Sku Break Down'!A4066,'Step 1 Customer Remit'!$D$17:$D$1048576,"Return"))</f>
        <v/>
      </c>
      <c r="G4066" s="21" t="str">
        <f>IF(A4066="","",SUMIFS('Step 1 Customer Remit'!$F$17:$F$1048576,'Step 1 Customer Remit'!$B$17:$B$1048576,'Sku Break Down'!A4066,'Step 1 Customer Remit'!$D$17:$D$1048576,"Return"))</f>
        <v/>
      </c>
      <c r="H4066" s="21" t="str">
        <f t="shared" si="253"/>
        <v/>
      </c>
      <c r="I4066" s="21" t="str">
        <f>IF(A4066="","",SUMIF('Step 2 OMS Report'!$C$2:$C$1048576,'Sku Break Down'!A4066,'Step 2 OMS Report'!$G$2:$G$1048576))</f>
        <v/>
      </c>
      <c r="J4066" s="21" t="str">
        <f>IF(A4066="","",SUMIFS('Step 2 OMS Report'!$I$2:$I$1048576,'Step 2 OMS Report'!$C$2:$C$1048576,'Sku Break Down'!A4066))</f>
        <v/>
      </c>
      <c r="K4066" s="21" t="str">
        <f t="shared" si="254"/>
        <v/>
      </c>
      <c r="L4066" s="22" t="str">
        <f t="shared" si="256"/>
        <v/>
      </c>
      <c r="M4066" s="22" t="str">
        <f t="shared" si="255"/>
        <v/>
      </c>
    </row>
    <row r="4067" spans="1:13" x14ac:dyDescent="0.55000000000000004">
      <c r="A4067" s="24"/>
      <c r="B4067" s="21" t="str">
        <f>IFERROR(INDEX('Step 2 OMS Report'!$D$2:$D$1048576,MATCH('Sku Break Down'!A4067,'Step 2 OMS Report'!$C$2:$C$1048576,0)),"")</f>
        <v/>
      </c>
      <c r="C4067" s="21" t="str">
        <f>IFERROR(INDEX('Step 2 OMS Report'!$F$2:$F$1048576,MATCH('Sku Break Down'!A4067,'Step 2 OMS Report'!$C$2:$C$1048576,0)),"")</f>
        <v/>
      </c>
      <c r="D4067" s="21" t="str">
        <f>IFERROR(INDEX('Step 2 OMS Report'!$E$2:$E$1048576,MATCH('Sku Break Down'!A4067,'Step 2 OMS Report'!$A$2:$A$1048576,0)),"")</f>
        <v/>
      </c>
      <c r="E4067" s="21" t="str">
        <f>IFERROR(INDEX('Product Info (Hide)'!$E$2:$E$1840,MATCH('Sku Break Down'!C4067,Manufacture_SKUHiddenSheet,0)),"")</f>
        <v/>
      </c>
      <c r="F4067" s="21" t="str">
        <f>IF(A4067="","",SUMIFS('Step 1 Customer Remit'!$J$17:$J$1048576,'Step 1 Customer Remit'!$B$17:$B$1048576,'Sku Break Down'!A4067,'Step 1 Customer Remit'!$D$17:$D$1048576,"Return"))</f>
        <v/>
      </c>
      <c r="G4067" s="21" t="str">
        <f>IF(A4067="","",SUMIFS('Step 1 Customer Remit'!$F$17:$F$1048576,'Step 1 Customer Remit'!$B$17:$B$1048576,'Sku Break Down'!A4067,'Step 1 Customer Remit'!$D$17:$D$1048576,"Return"))</f>
        <v/>
      </c>
      <c r="H4067" s="21" t="str">
        <f t="shared" si="253"/>
        <v/>
      </c>
      <c r="I4067" s="21" t="str">
        <f>IF(A4067="","",SUMIF('Step 2 OMS Report'!$C$2:$C$1048576,'Sku Break Down'!A4067,'Step 2 OMS Report'!$G$2:$G$1048576))</f>
        <v/>
      </c>
      <c r="J4067" s="21" t="str">
        <f>IF(A4067="","",SUMIFS('Step 2 OMS Report'!$I$2:$I$1048576,'Step 2 OMS Report'!$C$2:$C$1048576,'Sku Break Down'!A4067))</f>
        <v/>
      </c>
      <c r="K4067" s="21" t="str">
        <f t="shared" si="254"/>
        <v/>
      </c>
      <c r="L4067" s="22" t="str">
        <f t="shared" si="256"/>
        <v/>
      </c>
      <c r="M4067" s="22" t="str">
        <f t="shared" si="255"/>
        <v/>
      </c>
    </row>
    <row r="4068" spans="1:13" x14ac:dyDescent="0.55000000000000004">
      <c r="A4068" s="24"/>
      <c r="B4068" s="21" t="str">
        <f>IFERROR(INDEX('Step 2 OMS Report'!$D$2:$D$1048576,MATCH('Sku Break Down'!A4068,'Step 2 OMS Report'!$C$2:$C$1048576,0)),"")</f>
        <v/>
      </c>
      <c r="C4068" s="21" t="str">
        <f>IFERROR(INDEX('Step 2 OMS Report'!$F$2:$F$1048576,MATCH('Sku Break Down'!A4068,'Step 2 OMS Report'!$C$2:$C$1048576,0)),"")</f>
        <v/>
      </c>
      <c r="D4068" s="21" t="str">
        <f>IFERROR(INDEX('Step 2 OMS Report'!$E$2:$E$1048576,MATCH('Sku Break Down'!A4068,'Step 2 OMS Report'!$A$2:$A$1048576,0)),"")</f>
        <v/>
      </c>
      <c r="E4068" s="21" t="str">
        <f>IFERROR(INDEX('Product Info (Hide)'!$E$2:$E$1840,MATCH('Sku Break Down'!C4068,Manufacture_SKUHiddenSheet,0)),"")</f>
        <v/>
      </c>
      <c r="F4068" s="21" t="str">
        <f>IF(A4068="","",SUMIFS('Step 1 Customer Remit'!$J$17:$J$1048576,'Step 1 Customer Remit'!$B$17:$B$1048576,'Sku Break Down'!A4068,'Step 1 Customer Remit'!$D$17:$D$1048576,"Return"))</f>
        <v/>
      </c>
      <c r="G4068" s="21" t="str">
        <f>IF(A4068="","",SUMIFS('Step 1 Customer Remit'!$F$17:$F$1048576,'Step 1 Customer Remit'!$B$17:$B$1048576,'Sku Break Down'!A4068,'Step 1 Customer Remit'!$D$17:$D$1048576,"Return"))</f>
        <v/>
      </c>
      <c r="H4068" s="21" t="str">
        <f t="shared" si="253"/>
        <v/>
      </c>
      <c r="I4068" s="21" t="str">
        <f>IF(A4068="","",SUMIF('Step 2 OMS Report'!$C$2:$C$1048576,'Sku Break Down'!A4068,'Step 2 OMS Report'!$G$2:$G$1048576))</f>
        <v/>
      </c>
      <c r="J4068" s="21" t="str">
        <f>IF(A4068="","",SUMIFS('Step 2 OMS Report'!$I$2:$I$1048576,'Step 2 OMS Report'!$C$2:$C$1048576,'Sku Break Down'!A4068))</f>
        <v/>
      </c>
      <c r="K4068" s="21" t="str">
        <f t="shared" si="254"/>
        <v/>
      </c>
      <c r="L4068" s="22" t="str">
        <f t="shared" si="256"/>
        <v/>
      </c>
      <c r="M4068" s="22" t="str">
        <f t="shared" si="255"/>
        <v/>
      </c>
    </row>
    <row r="4069" spans="1:13" x14ac:dyDescent="0.55000000000000004">
      <c r="A4069" s="24"/>
      <c r="B4069" s="21" t="str">
        <f>IFERROR(INDEX('Step 2 OMS Report'!$D$2:$D$1048576,MATCH('Sku Break Down'!A4069,'Step 2 OMS Report'!$C$2:$C$1048576,0)),"")</f>
        <v/>
      </c>
      <c r="C4069" s="21" t="str">
        <f>IFERROR(INDEX('Step 2 OMS Report'!$F$2:$F$1048576,MATCH('Sku Break Down'!A4069,'Step 2 OMS Report'!$C$2:$C$1048576,0)),"")</f>
        <v/>
      </c>
      <c r="D4069" s="21" t="str">
        <f>IFERROR(INDEX('Step 2 OMS Report'!$E$2:$E$1048576,MATCH('Sku Break Down'!A4069,'Step 2 OMS Report'!$A$2:$A$1048576,0)),"")</f>
        <v/>
      </c>
      <c r="E4069" s="21" t="str">
        <f>IFERROR(INDEX('Product Info (Hide)'!$E$2:$E$1840,MATCH('Sku Break Down'!C4069,Manufacture_SKUHiddenSheet,0)),"")</f>
        <v/>
      </c>
      <c r="F4069" s="21" t="str">
        <f>IF(A4069="","",SUMIFS('Step 1 Customer Remit'!$J$17:$J$1048576,'Step 1 Customer Remit'!$B$17:$B$1048576,'Sku Break Down'!A4069,'Step 1 Customer Remit'!$D$17:$D$1048576,"Return"))</f>
        <v/>
      </c>
      <c r="G4069" s="21" t="str">
        <f>IF(A4069="","",SUMIFS('Step 1 Customer Remit'!$F$17:$F$1048576,'Step 1 Customer Remit'!$B$17:$B$1048576,'Sku Break Down'!A4069,'Step 1 Customer Remit'!$D$17:$D$1048576,"Return"))</f>
        <v/>
      </c>
      <c r="H4069" s="21" t="str">
        <f t="shared" si="253"/>
        <v/>
      </c>
      <c r="I4069" s="21" t="str">
        <f>IF(A4069="","",SUMIF('Step 2 OMS Report'!$C$2:$C$1048576,'Sku Break Down'!A4069,'Step 2 OMS Report'!$G$2:$G$1048576))</f>
        <v/>
      </c>
      <c r="J4069" s="21" t="str">
        <f>IF(A4069="","",SUMIFS('Step 2 OMS Report'!$I$2:$I$1048576,'Step 2 OMS Report'!$C$2:$C$1048576,'Sku Break Down'!A4069))</f>
        <v/>
      </c>
      <c r="K4069" s="21" t="str">
        <f t="shared" si="254"/>
        <v/>
      </c>
      <c r="L4069" s="22" t="str">
        <f t="shared" si="256"/>
        <v/>
      </c>
      <c r="M4069" s="22" t="str">
        <f t="shared" si="255"/>
        <v/>
      </c>
    </row>
    <row r="4070" spans="1:13" x14ac:dyDescent="0.55000000000000004">
      <c r="A4070" s="24"/>
      <c r="B4070" s="21" t="str">
        <f>IFERROR(INDEX('Step 2 OMS Report'!$D$2:$D$1048576,MATCH('Sku Break Down'!A4070,'Step 2 OMS Report'!$C$2:$C$1048576,0)),"")</f>
        <v/>
      </c>
      <c r="C4070" s="21" t="str">
        <f>IFERROR(INDEX('Step 2 OMS Report'!$F$2:$F$1048576,MATCH('Sku Break Down'!A4070,'Step 2 OMS Report'!$C$2:$C$1048576,0)),"")</f>
        <v/>
      </c>
      <c r="D4070" s="21" t="str">
        <f>IFERROR(INDEX('Step 2 OMS Report'!$E$2:$E$1048576,MATCH('Sku Break Down'!A4070,'Step 2 OMS Report'!$A$2:$A$1048576,0)),"")</f>
        <v/>
      </c>
      <c r="E4070" s="21" t="str">
        <f>IFERROR(INDEX('Product Info (Hide)'!$E$2:$E$1840,MATCH('Sku Break Down'!C4070,Manufacture_SKUHiddenSheet,0)),"")</f>
        <v/>
      </c>
      <c r="F4070" s="21" t="str">
        <f>IF(A4070="","",SUMIFS('Step 1 Customer Remit'!$J$17:$J$1048576,'Step 1 Customer Remit'!$B$17:$B$1048576,'Sku Break Down'!A4070,'Step 1 Customer Remit'!$D$17:$D$1048576,"Return"))</f>
        <v/>
      </c>
      <c r="G4070" s="21" t="str">
        <f>IF(A4070="","",SUMIFS('Step 1 Customer Remit'!$F$17:$F$1048576,'Step 1 Customer Remit'!$B$17:$B$1048576,'Sku Break Down'!A4070,'Step 1 Customer Remit'!$D$17:$D$1048576,"Return"))</f>
        <v/>
      </c>
      <c r="H4070" s="21" t="str">
        <f t="shared" si="253"/>
        <v/>
      </c>
      <c r="I4070" s="21" t="str">
        <f>IF(A4070="","",SUMIF('Step 2 OMS Report'!$C$2:$C$1048576,'Sku Break Down'!A4070,'Step 2 OMS Report'!$G$2:$G$1048576))</f>
        <v/>
      </c>
      <c r="J4070" s="21" t="str">
        <f>IF(A4070="","",SUMIFS('Step 2 OMS Report'!$I$2:$I$1048576,'Step 2 OMS Report'!$C$2:$C$1048576,'Sku Break Down'!A4070))</f>
        <v/>
      </c>
      <c r="K4070" s="21" t="str">
        <f t="shared" si="254"/>
        <v/>
      </c>
      <c r="L4070" s="22" t="str">
        <f t="shared" si="256"/>
        <v/>
      </c>
      <c r="M4070" s="22" t="str">
        <f t="shared" si="255"/>
        <v/>
      </c>
    </row>
    <row r="4071" spans="1:13" x14ac:dyDescent="0.55000000000000004">
      <c r="A4071" s="24"/>
      <c r="B4071" s="21" t="str">
        <f>IFERROR(INDEX('Step 2 OMS Report'!$D$2:$D$1048576,MATCH('Sku Break Down'!A4071,'Step 2 OMS Report'!$C$2:$C$1048576,0)),"")</f>
        <v/>
      </c>
      <c r="C4071" s="21" t="str">
        <f>IFERROR(INDEX('Step 2 OMS Report'!$F$2:$F$1048576,MATCH('Sku Break Down'!A4071,'Step 2 OMS Report'!$C$2:$C$1048576,0)),"")</f>
        <v/>
      </c>
      <c r="D4071" s="21" t="str">
        <f>IFERROR(INDEX('Step 2 OMS Report'!$E$2:$E$1048576,MATCH('Sku Break Down'!A4071,'Step 2 OMS Report'!$A$2:$A$1048576,0)),"")</f>
        <v/>
      </c>
      <c r="E4071" s="21" t="str">
        <f>IFERROR(INDEX('Product Info (Hide)'!$E$2:$E$1840,MATCH('Sku Break Down'!C4071,Manufacture_SKUHiddenSheet,0)),"")</f>
        <v/>
      </c>
      <c r="F4071" s="21" t="str">
        <f>IF(A4071="","",SUMIFS('Step 1 Customer Remit'!$J$17:$J$1048576,'Step 1 Customer Remit'!$B$17:$B$1048576,'Sku Break Down'!A4071,'Step 1 Customer Remit'!$D$17:$D$1048576,"Return"))</f>
        <v/>
      </c>
      <c r="G4071" s="21" t="str">
        <f>IF(A4071="","",SUMIFS('Step 1 Customer Remit'!$F$17:$F$1048576,'Step 1 Customer Remit'!$B$17:$B$1048576,'Sku Break Down'!A4071,'Step 1 Customer Remit'!$D$17:$D$1048576,"Return"))</f>
        <v/>
      </c>
      <c r="H4071" s="21" t="str">
        <f t="shared" si="253"/>
        <v/>
      </c>
      <c r="I4071" s="21" t="str">
        <f>IF(A4071="","",SUMIF('Step 2 OMS Report'!$C$2:$C$1048576,'Sku Break Down'!A4071,'Step 2 OMS Report'!$G$2:$G$1048576))</f>
        <v/>
      </c>
      <c r="J4071" s="21" t="str">
        <f>IF(A4071="","",SUMIFS('Step 2 OMS Report'!$I$2:$I$1048576,'Step 2 OMS Report'!$C$2:$C$1048576,'Sku Break Down'!A4071))</f>
        <v/>
      </c>
      <c r="K4071" s="21" t="str">
        <f t="shared" si="254"/>
        <v/>
      </c>
      <c r="L4071" s="22" t="str">
        <f t="shared" si="256"/>
        <v/>
      </c>
      <c r="M4071" s="22" t="str">
        <f t="shared" si="255"/>
        <v/>
      </c>
    </row>
    <row r="4072" spans="1:13" x14ac:dyDescent="0.55000000000000004">
      <c r="A4072" s="24"/>
      <c r="B4072" s="21" t="str">
        <f>IFERROR(INDEX('Step 2 OMS Report'!$D$2:$D$1048576,MATCH('Sku Break Down'!A4072,'Step 2 OMS Report'!$C$2:$C$1048576,0)),"")</f>
        <v/>
      </c>
      <c r="C4072" s="21" t="str">
        <f>IFERROR(INDEX('Step 2 OMS Report'!$F$2:$F$1048576,MATCH('Sku Break Down'!A4072,'Step 2 OMS Report'!$C$2:$C$1048576,0)),"")</f>
        <v/>
      </c>
      <c r="D4072" s="21" t="str">
        <f>IFERROR(INDEX('Step 2 OMS Report'!$E$2:$E$1048576,MATCH('Sku Break Down'!A4072,'Step 2 OMS Report'!$A$2:$A$1048576,0)),"")</f>
        <v/>
      </c>
      <c r="E4072" s="21" t="str">
        <f>IFERROR(INDEX('Product Info (Hide)'!$E$2:$E$1840,MATCH('Sku Break Down'!C4072,Manufacture_SKUHiddenSheet,0)),"")</f>
        <v/>
      </c>
      <c r="F4072" s="21" t="str">
        <f>IF(A4072="","",SUMIFS('Step 1 Customer Remit'!$J$17:$J$1048576,'Step 1 Customer Remit'!$B$17:$B$1048576,'Sku Break Down'!A4072,'Step 1 Customer Remit'!$D$17:$D$1048576,"Return"))</f>
        <v/>
      </c>
      <c r="G4072" s="21" t="str">
        <f>IF(A4072="","",SUMIFS('Step 1 Customer Remit'!$F$17:$F$1048576,'Step 1 Customer Remit'!$B$17:$B$1048576,'Sku Break Down'!A4072,'Step 1 Customer Remit'!$D$17:$D$1048576,"Return"))</f>
        <v/>
      </c>
      <c r="H4072" s="21" t="str">
        <f t="shared" si="253"/>
        <v/>
      </c>
      <c r="I4072" s="21" t="str">
        <f>IF(A4072="","",SUMIF('Step 2 OMS Report'!$C$2:$C$1048576,'Sku Break Down'!A4072,'Step 2 OMS Report'!$G$2:$G$1048576))</f>
        <v/>
      </c>
      <c r="J4072" s="21" t="str">
        <f>IF(A4072="","",SUMIFS('Step 2 OMS Report'!$I$2:$I$1048576,'Step 2 OMS Report'!$C$2:$C$1048576,'Sku Break Down'!A4072))</f>
        <v/>
      </c>
      <c r="K4072" s="21" t="str">
        <f t="shared" si="254"/>
        <v/>
      </c>
      <c r="L4072" s="22" t="str">
        <f t="shared" si="256"/>
        <v/>
      </c>
      <c r="M4072" s="22" t="str">
        <f t="shared" si="255"/>
        <v/>
      </c>
    </row>
    <row r="4073" spans="1:13" x14ac:dyDescent="0.55000000000000004">
      <c r="A4073" s="24"/>
      <c r="B4073" s="21" t="str">
        <f>IFERROR(INDEX('Step 2 OMS Report'!$D$2:$D$1048576,MATCH('Sku Break Down'!A4073,'Step 2 OMS Report'!$C$2:$C$1048576,0)),"")</f>
        <v/>
      </c>
      <c r="C4073" s="21" t="str">
        <f>IFERROR(INDEX('Step 2 OMS Report'!$F$2:$F$1048576,MATCH('Sku Break Down'!A4073,'Step 2 OMS Report'!$C$2:$C$1048576,0)),"")</f>
        <v/>
      </c>
      <c r="D4073" s="21" t="str">
        <f>IFERROR(INDEX('Step 2 OMS Report'!$E$2:$E$1048576,MATCH('Sku Break Down'!A4073,'Step 2 OMS Report'!$A$2:$A$1048576,0)),"")</f>
        <v/>
      </c>
      <c r="E4073" s="21" t="str">
        <f>IFERROR(INDEX('Product Info (Hide)'!$E$2:$E$1840,MATCH('Sku Break Down'!C4073,Manufacture_SKUHiddenSheet,0)),"")</f>
        <v/>
      </c>
      <c r="F4073" s="21" t="str">
        <f>IF(A4073="","",SUMIFS('Step 1 Customer Remit'!$J$17:$J$1048576,'Step 1 Customer Remit'!$B$17:$B$1048576,'Sku Break Down'!A4073,'Step 1 Customer Remit'!$D$17:$D$1048576,"Return"))</f>
        <v/>
      </c>
      <c r="G4073" s="21" t="str">
        <f>IF(A4073="","",SUMIFS('Step 1 Customer Remit'!$F$17:$F$1048576,'Step 1 Customer Remit'!$B$17:$B$1048576,'Sku Break Down'!A4073,'Step 1 Customer Remit'!$D$17:$D$1048576,"Return"))</f>
        <v/>
      </c>
      <c r="H4073" s="21" t="str">
        <f t="shared" si="253"/>
        <v/>
      </c>
      <c r="I4073" s="21" t="str">
        <f>IF(A4073="","",SUMIF('Step 2 OMS Report'!$C$2:$C$1048576,'Sku Break Down'!A4073,'Step 2 OMS Report'!$G$2:$G$1048576))</f>
        <v/>
      </c>
      <c r="J4073" s="21" t="str">
        <f>IF(A4073="","",SUMIFS('Step 2 OMS Report'!$I$2:$I$1048576,'Step 2 OMS Report'!$C$2:$C$1048576,'Sku Break Down'!A4073))</f>
        <v/>
      </c>
      <c r="K4073" s="21" t="str">
        <f t="shared" si="254"/>
        <v/>
      </c>
      <c r="L4073" s="22" t="str">
        <f t="shared" si="256"/>
        <v/>
      </c>
      <c r="M4073" s="22" t="str">
        <f t="shared" si="255"/>
        <v/>
      </c>
    </row>
    <row r="4074" spans="1:13" x14ac:dyDescent="0.55000000000000004">
      <c r="A4074" s="24"/>
      <c r="B4074" s="21" t="str">
        <f>IFERROR(INDEX('Step 2 OMS Report'!$D$2:$D$1048576,MATCH('Sku Break Down'!A4074,'Step 2 OMS Report'!$C$2:$C$1048576,0)),"")</f>
        <v/>
      </c>
      <c r="C4074" s="21" t="str">
        <f>IFERROR(INDEX('Step 2 OMS Report'!$F$2:$F$1048576,MATCH('Sku Break Down'!A4074,'Step 2 OMS Report'!$C$2:$C$1048576,0)),"")</f>
        <v/>
      </c>
      <c r="D4074" s="21" t="str">
        <f>IFERROR(INDEX('Step 2 OMS Report'!$E$2:$E$1048576,MATCH('Sku Break Down'!A4074,'Step 2 OMS Report'!$A$2:$A$1048576,0)),"")</f>
        <v/>
      </c>
      <c r="E4074" s="21" t="str">
        <f>IFERROR(INDEX('Product Info (Hide)'!$E$2:$E$1840,MATCH('Sku Break Down'!C4074,Manufacture_SKUHiddenSheet,0)),"")</f>
        <v/>
      </c>
      <c r="F4074" s="21" t="str">
        <f>IF(A4074="","",SUMIFS('Step 1 Customer Remit'!$J$17:$J$1048576,'Step 1 Customer Remit'!$B$17:$B$1048576,'Sku Break Down'!A4074,'Step 1 Customer Remit'!$D$17:$D$1048576,"Return"))</f>
        <v/>
      </c>
      <c r="G4074" s="21" t="str">
        <f>IF(A4074="","",SUMIFS('Step 1 Customer Remit'!$F$17:$F$1048576,'Step 1 Customer Remit'!$B$17:$B$1048576,'Sku Break Down'!A4074,'Step 1 Customer Remit'!$D$17:$D$1048576,"Return"))</f>
        <v/>
      </c>
      <c r="H4074" s="21" t="str">
        <f t="shared" si="253"/>
        <v/>
      </c>
      <c r="I4074" s="21" t="str">
        <f>IF(A4074="","",SUMIF('Step 2 OMS Report'!$C$2:$C$1048576,'Sku Break Down'!A4074,'Step 2 OMS Report'!$G$2:$G$1048576))</f>
        <v/>
      </c>
      <c r="J4074" s="21" t="str">
        <f>IF(A4074="","",SUMIFS('Step 2 OMS Report'!$I$2:$I$1048576,'Step 2 OMS Report'!$C$2:$C$1048576,'Sku Break Down'!A4074))</f>
        <v/>
      </c>
      <c r="K4074" s="21" t="str">
        <f t="shared" si="254"/>
        <v/>
      </c>
      <c r="L4074" s="22" t="str">
        <f t="shared" si="256"/>
        <v/>
      </c>
      <c r="M4074" s="22" t="str">
        <f t="shared" si="255"/>
        <v/>
      </c>
    </row>
    <row r="4075" spans="1:13" x14ac:dyDescent="0.55000000000000004">
      <c r="A4075" s="24"/>
      <c r="B4075" s="21" t="str">
        <f>IFERROR(INDEX('Step 2 OMS Report'!$D$2:$D$1048576,MATCH('Sku Break Down'!A4075,'Step 2 OMS Report'!$C$2:$C$1048576,0)),"")</f>
        <v/>
      </c>
      <c r="C4075" s="21" t="str">
        <f>IFERROR(INDEX('Step 2 OMS Report'!$F$2:$F$1048576,MATCH('Sku Break Down'!A4075,'Step 2 OMS Report'!$C$2:$C$1048576,0)),"")</f>
        <v/>
      </c>
      <c r="D4075" s="21" t="str">
        <f>IFERROR(INDEX('Step 2 OMS Report'!$E$2:$E$1048576,MATCH('Sku Break Down'!A4075,'Step 2 OMS Report'!$A$2:$A$1048576,0)),"")</f>
        <v/>
      </c>
      <c r="E4075" s="21" t="str">
        <f>IFERROR(INDEX('Product Info (Hide)'!$E$2:$E$1840,MATCH('Sku Break Down'!C4075,Manufacture_SKUHiddenSheet,0)),"")</f>
        <v/>
      </c>
      <c r="F4075" s="21" t="str">
        <f>IF(A4075="","",SUMIFS('Step 1 Customer Remit'!$J$17:$J$1048576,'Step 1 Customer Remit'!$B$17:$B$1048576,'Sku Break Down'!A4075,'Step 1 Customer Remit'!$D$17:$D$1048576,"Return"))</f>
        <v/>
      </c>
      <c r="G4075" s="21" t="str">
        <f>IF(A4075="","",SUMIFS('Step 1 Customer Remit'!$F$17:$F$1048576,'Step 1 Customer Remit'!$B$17:$B$1048576,'Sku Break Down'!A4075,'Step 1 Customer Remit'!$D$17:$D$1048576,"Return"))</f>
        <v/>
      </c>
      <c r="H4075" s="21" t="str">
        <f t="shared" si="253"/>
        <v/>
      </c>
      <c r="I4075" s="21" t="str">
        <f>IF(A4075="","",SUMIF('Step 2 OMS Report'!$C$2:$C$1048576,'Sku Break Down'!A4075,'Step 2 OMS Report'!$G$2:$G$1048576))</f>
        <v/>
      </c>
      <c r="J4075" s="21" t="str">
        <f>IF(A4075="","",SUMIFS('Step 2 OMS Report'!$I$2:$I$1048576,'Step 2 OMS Report'!$C$2:$C$1048576,'Sku Break Down'!A4075))</f>
        <v/>
      </c>
      <c r="K4075" s="21" t="str">
        <f t="shared" si="254"/>
        <v/>
      </c>
      <c r="L4075" s="22" t="str">
        <f t="shared" si="256"/>
        <v/>
      </c>
      <c r="M4075" s="22" t="str">
        <f t="shared" si="255"/>
        <v/>
      </c>
    </row>
    <row r="4076" spans="1:13" x14ac:dyDescent="0.55000000000000004">
      <c r="A4076" s="24"/>
      <c r="B4076" s="21" t="str">
        <f>IFERROR(INDEX('Step 2 OMS Report'!$D$2:$D$1048576,MATCH('Sku Break Down'!A4076,'Step 2 OMS Report'!$C$2:$C$1048576,0)),"")</f>
        <v/>
      </c>
      <c r="C4076" s="21" t="str">
        <f>IFERROR(INDEX('Step 2 OMS Report'!$F$2:$F$1048576,MATCH('Sku Break Down'!A4076,'Step 2 OMS Report'!$C$2:$C$1048576,0)),"")</f>
        <v/>
      </c>
      <c r="D4076" s="21" t="str">
        <f>IFERROR(INDEX('Step 2 OMS Report'!$E$2:$E$1048576,MATCH('Sku Break Down'!A4076,'Step 2 OMS Report'!$A$2:$A$1048576,0)),"")</f>
        <v/>
      </c>
      <c r="E4076" s="21" t="str">
        <f>IFERROR(INDEX('Product Info (Hide)'!$E$2:$E$1840,MATCH('Sku Break Down'!C4076,Manufacture_SKUHiddenSheet,0)),"")</f>
        <v/>
      </c>
      <c r="F4076" s="21" t="str">
        <f>IF(A4076="","",SUMIFS('Step 1 Customer Remit'!$J$17:$J$1048576,'Step 1 Customer Remit'!$B$17:$B$1048576,'Sku Break Down'!A4076,'Step 1 Customer Remit'!$D$17:$D$1048576,"Return"))</f>
        <v/>
      </c>
      <c r="G4076" s="21" t="str">
        <f>IF(A4076="","",SUMIFS('Step 1 Customer Remit'!$F$17:$F$1048576,'Step 1 Customer Remit'!$B$17:$B$1048576,'Sku Break Down'!A4076,'Step 1 Customer Remit'!$D$17:$D$1048576,"Return"))</f>
        <v/>
      </c>
      <c r="H4076" s="21" t="str">
        <f t="shared" si="253"/>
        <v/>
      </c>
      <c r="I4076" s="21" t="str">
        <f>IF(A4076="","",SUMIF('Step 2 OMS Report'!$C$2:$C$1048576,'Sku Break Down'!A4076,'Step 2 OMS Report'!$G$2:$G$1048576))</f>
        <v/>
      </c>
      <c r="J4076" s="21" t="str">
        <f>IF(A4076="","",SUMIFS('Step 2 OMS Report'!$I$2:$I$1048576,'Step 2 OMS Report'!$C$2:$C$1048576,'Sku Break Down'!A4076))</f>
        <v/>
      </c>
      <c r="K4076" s="21" t="str">
        <f t="shared" si="254"/>
        <v/>
      </c>
      <c r="L4076" s="22" t="str">
        <f t="shared" si="256"/>
        <v/>
      </c>
      <c r="M4076" s="22" t="str">
        <f t="shared" si="255"/>
        <v/>
      </c>
    </row>
    <row r="4077" spans="1:13" x14ac:dyDescent="0.55000000000000004">
      <c r="A4077" s="24"/>
      <c r="B4077" s="21" t="str">
        <f>IFERROR(INDEX('Step 2 OMS Report'!$D$2:$D$1048576,MATCH('Sku Break Down'!A4077,'Step 2 OMS Report'!$C$2:$C$1048576,0)),"")</f>
        <v/>
      </c>
      <c r="C4077" s="21" t="str">
        <f>IFERROR(INDEX('Step 2 OMS Report'!$F$2:$F$1048576,MATCH('Sku Break Down'!A4077,'Step 2 OMS Report'!$C$2:$C$1048576,0)),"")</f>
        <v/>
      </c>
      <c r="D4077" s="21" t="str">
        <f>IFERROR(INDEX('Step 2 OMS Report'!$E$2:$E$1048576,MATCH('Sku Break Down'!A4077,'Step 2 OMS Report'!$A$2:$A$1048576,0)),"")</f>
        <v/>
      </c>
      <c r="E4077" s="21" t="str">
        <f>IFERROR(INDEX('Product Info (Hide)'!$E$2:$E$1840,MATCH('Sku Break Down'!C4077,Manufacture_SKUHiddenSheet,0)),"")</f>
        <v/>
      </c>
      <c r="F4077" s="21" t="str">
        <f>IF(A4077="","",SUMIFS('Step 1 Customer Remit'!$J$17:$J$1048576,'Step 1 Customer Remit'!$B$17:$B$1048576,'Sku Break Down'!A4077,'Step 1 Customer Remit'!$D$17:$D$1048576,"Return"))</f>
        <v/>
      </c>
      <c r="G4077" s="21" t="str">
        <f>IF(A4077="","",SUMIFS('Step 1 Customer Remit'!$F$17:$F$1048576,'Step 1 Customer Remit'!$B$17:$B$1048576,'Sku Break Down'!A4077,'Step 1 Customer Remit'!$D$17:$D$1048576,"Return"))</f>
        <v/>
      </c>
      <c r="H4077" s="21" t="str">
        <f t="shared" si="253"/>
        <v/>
      </c>
      <c r="I4077" s="21" t="str">
        <f>IF(A4077="","",SUMIF('Step 2 OMS Report'!$C$2:$C$1048576,'Sku Break Down'!A4077,'Step 2 OMS Report'!$G$2:$G$1048576))</f>
        <v/>
      </c>
      <c r="J4077" s="21" t="str">
        <f>IF(A4077="","",SUMIFS('Step 2 OMS Report'!$I$2:$I$1048576,'Step 2 OMS Report'!$C$2:$C$1048576,'Sku Break Down'!A4077))</f>
        <v/>
      </c>
      <c r="K4077" s="21" t="str">
        <f t="shared" si="254"/>
        <v/>
      </c>
      <c r="L4077" s="22" t="str">
        <f t="shared" si="256"/>
        <v/>
      </c>
      <c r="M4077" s="22" t="str">
        <f t="shared" si="255"/>
        <v/>
      </c>
    </row>
    <row r="4078" spans="1:13" x14ac:dyDescent="0.55000000000000004">
      <c r="A4078" s="24"/>
      <c r="B4078" s="21" t="str">
        <f>IFERROR(INDEX('Step 2 OMS Report'!$D$2:$D$1048576,MATCH('Sku Break Down'!A4078,'Step 2 OMS Report'!$C$2:$C$1048576,0)),"")</f>
        <v/>
      </c>
      <c r="C4078" s="21" t="str">
        <f>IFERROR(INDEX('Step 2 OMS Report'!$F$2:$F$1048576,MATCH('Sku Break Down'!A4078,'Step 2 OMS Report'!$C$2:$C$1048576,0)),"")</f>
        <v/>
      </c>
      <c r="D4078" s="21" t="str">
        <f>IFERROR(INDEX('Step 2 OMS Report'!$E$2:$E$1048576,MATCH('Sku Break Down'!A4078,'Step 2 OMS Report'!$A$2:$A$1048576,0)),"")</f>
        <v/>
      </c>
      <c r="E4078" s="21" t="str">
        <f>IFERROR(INDEX('Product Info (Hide)'!$E$2:$E$1840,MATCH('Sku Break Down'!C4078,Manufacture_SKUHiddenSheet,0)),"")</f>
        <v/>
      </c>
      <c r="F4078" s="21" t="str">
        <f>IF(A4078="","",SUMIFS('Step 1 Customer Remit'!$J$17:$J$1048576,'Step 1 Customer Remit'!$B$17:$B$1048576,'Sku Break Down'!A4078,'Step 1 Customer Remit'!$D$17:$D$1048576,"Return"))</f>
        <v/>
      </c>
      <c r="G4078" s="21" t="str">
        <f>IF(A4078="","",SUMIFS('Step 1 Customer Remit'!$F$17:$F$1048576,'Step 1 Customer Remit'!$B$17:$B$1048576,'Sku Break Down'!A4078,'Step 1 Customer Remit'!$D$17:$D$1048576,"Return"))</f>
        <v/>
      </c>
      <c r="H4078" s="21" t="str">
        <f t="shared" si="253"/>
        <v/>
      </c>
      <c r="I4078" s="21" t="str">
        <f>IF(A4078="","",SUMIF('Step 2 OMS Report'!$C$2:$C$1048576,'Sku Break Down'!A4078,'Step 2 OMS Report'!$G$2:$G$1048576))</f>
        <v/>
      </c>
      <c r="J4078" s="21" t="str">
        <f>IF(A4078="","",SUMIFS('Step 2 OMS Report'!$I$2:$I$1048576,'Step 2 OMS Report'!$C$2:$C$1048576,'Sku Break Down'!A4078))</f>
        <v/>
      </c>
      <c r="K4078" s="21" t="str">
        <f t="shared" si="254"/>
        <v/>
      </c>
      <c r="L4078" s="22" t="str">
        <f t="shared" si="256"/>
        <v/>
      </c>
      <c r="M4078" s="22" t="str">
        <f t="shared" si="255"/>
        <v/>
      </c>
    </row>
    <row r="4079" spans="1:13" x14ac:dyDescent="0.55000000000000004">
      <c r="A4079" s="24"/>
      <c r="B4079" s="21" t="str">
        <f>IFERROR(INDEX('Step 2 OMS Report'!$D$2:$D$1048576,MATCH('Sku Break Down'!A4079,'Step 2 OMS Report'!$C$2:$C$1048576,0)),"")</f>
        <v/>
      </c>
      <c r="C4079" s="21" t="str">
        <f>IFERROR(INDEX('Step 2 OMS Report'!$F$2:$F$1048576,MATCH('Sku Break Down'!A4079,'Step 2 OMS Report'!$C$2:$C$1048576,0)),"")</f>
        <v/>
      </c>
      <c r="D4079" s="21" t="str">
        <f>IFERROR(INDEX('Step 2 OMS Report'!$E$2:$E$1048576,MATCH('Sku Break Down'!A4079,'Step 2 OMS Report'!$A$2:$A$1048576,0)),"")</f>
        <v/>
      </c>
      <c r="E4079" s="21" t="str">
        <f>IFERROR(INDEX('Product Info (Hide)'!$E$2:$E$1840,MATCH('Sku Break Down'!C4079,Manufacture_SKUHiddenSheet,0)),"")</f>
        <v/>
      </c>
      <c r="F4079" s="21" t="str">
        <f>IF(A4079="","",SUMIFS('Step 1 Customer Remit'!$J$17:$J$1048576,'Step 1 Customer Remit'!$B$17:$B$1048576,'Sku Break Down'!A4079,'Step 1 Customer Remit'!$D$17:$D$1048576,"Return"))</f>
        <v/>
      </c>
      <c r="G4079" s="21" t="str">
        <f>IF(A4079="","",SUMIFS('Step 1 Customer Remit'!$F$17:$F$1048576,'Step 1 Customer Remit'!$B$17:$B$1048576,'Sku Break Down'!A4079,'Step 1 Customer Remit'!$D$17:$D$1048576,"Return"))</f>
        <v/>
      </c>
      <c r="H4079" s="21" t="str">
        <f t="shared" si="253"/>
        <v/>
      </c>
      <c r="I4079" s="21" t="str">
        <f>IF(A4079="","",SUMIF('Step 2 OMS Report'!$C$2:$C$1048576,'Sku Break Down'!A4079,'Step 2 OMS Report'!$G$2:$G$1048576))</f>
        <v/>
      </c>
      <c r="J4079" s="21" t="str">
        <f>IF(A4079="","",SUMIFS('Step 2 OMS Report'!$I$2:$I$1048576,'Step 2 OMS Report'!$C$2:$C$1048576,'Sku Break Down'!A4079))</f>
        <v/>
      </c>
      <c r="K4079" s="21" t="str">
        <f t="shared" si="254"/>
        <v/>
      </c>
      <c r="L4079" s="22" t="str">
        <f t="shared" si="256"/>
        <v/>
      </c>
      <c r="M4079" s="22" t="str">
        <f t="shared" si="255"/>
        <v/>
      </c>
    </row>
    <row r="4080" spans="1:13" x14ac:dyDescent="0.55000000000000004">
      <c r="A4080" s="24"/>
      <c r="B4080" s="21" t="str">
        <f>IFERROR(INDEX('Step 2 OMS Report'!$D$2:$D$1048576,MATCH('Sku Break Down'!A4080,'Step 2 OMS Report'!$C$2:$C$1048576,0)),"")</f>
        <v/>
      </c>
      <c r="C4080" s="21" t="str">
        <f>IFERROR(INDEX('Step 2 OMS Report'!$F$2:$F$1048576,MATCH('Sku Break Down'!A4080,'Step 2 OMS Report'!$C$2:$C$1048576,0)),"")</f>
        <v/>
      </c>
      <c r="D4080" s="21" t="str">
        <f>IFERROR(INDEX('Step 2 OMS Report'!$E$2:$E$1048576,MATCH('Sku Break Down'!A4080,'Step 2 OMS Report'!$A$2:$A$1048576,0)),"")</f>
        <v/>
      </c>
      <c r="E4080" s="21" t="str">
        <f>IFERROR(INDEX('Product Info (Hide)'!$E$2:$E$1840,MATCH('Sku Break Down'!C4080,Manufacture_SKUHiddenSheet,0)),"")</f>
        <v/>
      </c>
      <c r="F4080" s="21" t="str">
        <f>IF(A4080="","",SUMIFS('Step 1 Customer Remit'!$J$17:$J$1048576,'Step 1 Customer Remit'!$B$17:$B$1048576,'Sku Break Down'!A4080,'Step 1 Customer Remit'!$D$17:$D$1048576,"Return"))</f>
        <v/>
      </c>
      <c r="G4080" s="21" t="str">
        <f>IF(A4080="","",SUMIFS('Step 1 Customer Remit'!$F$17:$F$1048576,'Step 1 Customer Remit'!$B$17:$B$1048576,'Sku Break Down'!A4080,'Step 1 Customer Remit'!$D$17:$D$1048576,"Return"))</f>
        <v/>
      </c>
      <c r="H4080" s="21" t="str">
        <f t="shared" si="253"/>
        <v/>
      </c>
      <c r="I4080" s="21" t="str">
        <f>IF(A4080="","",SUMIF('Step 2 OMS Report'!$C$2:$C$1048576,'Sku Break Down'!A4080,'Step 2 OMS Report'!$G$2:$G$1048576))</f>
        <v/>
      </c>
      <c r="J4080" s="21" t="str">
        <f>IF(A4080="","",SUMIFS('Step 2 OMS Report'!$I$2:$I$1048576,'Step 2 OMS Report'!$C$2:$C$1048576,'Sku Break Down'!A4080))</f>
        <v/>
      </c>
      <c r="K4080" s="21" t="str">
        <f t="shared" si="254"/>
        <v/>
      </c>
      <c r="L4080" s="22" t="str">
        <f t="shared" si="256"/>
        <v/>
      </c>
      <c r="M4080" s="22" t="str">
        <f t="shared" si="255"/>
        <v/>
      </c>
    </row>
    <row r="4081" spans="1:13" x14ac:dyDescent="0.55000000000000004">
      <c r="A4081" s="24"/>
      <c r="B4081" s="21" t="str">
        <f>IFERROR(INDEX('Step 2 OMS Report'!$D$2:$D$1048576,MATCH('Sku Break Down'!A4081,'Step 2 OMS Report'!$C$2:$C$1048576,0)),"")</f>
        <v/>
      </c>
      <c r="C4081" s="21" t="str">
        <f>IFERROR(INDEX('Step 2 OMS Report'!$F$2:$F$1048576,MATCH('Sku Break Down'!A4081,'Step 2 OMS Report'!$C$2:$C$1048576,0)),"")</f>
        <v/>
      </c>
      <c r="D4081" s="21" t="str">
        <f>IFERROR(INDEX('Step 2 OMS Report'!$E$2:$E$1048576,MATCH('Sku Break Down'!A4081,'Step 2 OMS Report'!$A$2:$A$1048576,0)),"")</f>
        <v/>
      </c>
      <c r="E4081" s="21" t="str">
        <f>IFERROR(INDEX('Product Info (Hide)'!$E$2:$E$1840,MATCH('Sku Break Down'!C4081,Manufacture_SKUHiddenSheet,0)),"")</f>
        <v/>
      </c>
      <c r="F4081" s="21" t="str">
        <f>IF(A4081="","",SUMIFS('Step 1 Customer Remit'!$J$17:$J$1048576,'Step 1 Customer Remit'!$B$17:$B$1048576,'Sku Break Down'!A4081,'Step 1 Customer Remit'!$D$17:$D$1048576,"Return"))</f>
        <v/>
      </c>
      <c r="G4081" s="21" t="str">
        <f>IF(A4081="","",SUMIFS('Step 1 Customer Remit'!$F$17:$F$1048576,'Step 1 Customer Remit'!$B$17:$B$1048576,'Sku Break Down'!A4081,'Step 1 Customer Remit'!$D$17:$D$1048576,"Return"))</f>
        <v/>
      </c>
      <c r="H4081" s="21" t="str">
        <f t="shared" si="253"/>
        <v/>
      </c>
      <c r="I4081" s="21" t="str">
        <f>IF(A4081="","",SUMIF('Step 2 OMS Report'!$C$2:$C$1048576,'Sku Break Down'!A4081,'Step 2 OMS Report'!$G$2:$G$1048576))</f>
        <v/>
      </c>
      <c r="J4081" s="21" t="str">
        <f>IF(A4081="","",SUMIFS('Step 2 OMS Report'!$I$2:$I$1048576,'Step 2 OMS Report'!$C$2:$C$1048576,'Sku Break Down'!A4081))</f>
        <v/>
      </c>
      <c r="K4081" s="21" t="str">
        <f t="shared" si="254"/>
        <v/>
      </c>
      <c r="L4081" s="22" t="str">
        <f t="shared" si="256"/>
        <v/>
      </c>
      <c r="M4081" s="22" t="str">
        <f t="shared" si="255"/>
        <v/>
      </c>
    </row>
    <row r="4082" spans="1:13" x14ac:dyDescent="0.55000000000000004">
      <c r="A4082" s="24"/>
      <c r="B4082" s="21" t="str">
        <f>IFERROR(INDEX('Step 2 OMS Report'!$D$2:$D$1048576,MATCH('Sku Break Down'!A4082,'Step 2 OMS Report'!$C$2:$C$1048576,0)),"")</f>
        <v/>
      </c>
      <c r="C4082" s="21" t="str">
        <f>IFERROR(INDEX('Step 2 OMS Report'!$F$2:$F$1048576,MATCH('Sku Break Down'!A4082,'Step 2 OMS Report'!$C$2:$C$1048576,0)),"")</f>
        <v/>
      </c>
      <c r="D4082" s="21" t="str">
        <f>IFERROR(INDEX('Step 2 OMS Report'!$E$2:$E$1048576,MATCH('Sku Break Down'!A4082,'Step 2 OMS Report'!$A$2:$A$1048576,0)),"")</f>
        <v/>
      </c>
      <c r="E4082" s="21" t="str">
        <f>IFERROR(INDEX('Product Info (Hide)'!$E$2:$E$1840,MATCH('Sku Break Down'!C4082,Manufacture_SKUHiddenSheet,0)),"")</f>
        <v/>
      </c>
      <c r="F4082" s="21" t="str">
        <f>IF(A4082="","",SUMIFS('Step 1 Customer Remit'!$J$17:$J$1048576,'Step 1 Customer Remit'!$B$17:$B$1048576,'Sku Break Down'!A4082,'Step 1 Customer Remit'!$D$17:$D$1048576,"Return"))</f>
        <v/>
      </c>
      <c r="G4082" s="21" t="str">
        <f>IF(A4082="","",SUMIFS('Step 1 Customer Remit'!$F$17:$F$1048576,'Step 1 Customer Remit'!$B$17:$B$1048576,'Sku Break Down'!A4082,'Step 1 Customer Remit'!$D$17:$D$1048576,"Return"))</f>
        <v/>
      </c>
      <c r="H4082" s="21" t="str">
        <f t="shared" si="253"/>
        <v/>
      </c>
      <c r="I4082" s="21" t="str">
        <f>IF(A4082="","",SUMIF('Step 2 OMS Report'!$C$2:$C$1048576,'Sku Break Down'!A4082,'Step 2 OMS Report'!$G$2:$G$1048576))</f>
        <v/>
      </c>
      <c r="J4082" s="21" t="str">
        <f>IF(A4082="","",SUMIFS('Step 2 OMS Report'!$I$2:$I$1048576,'Step 2 OMS Report'!$C$2:$C$1048576,'Sku Break Down'!A4082))</f>
        <v/>
      </c>
      <c r="K4082" s="21" t="str">
        <f t="shared" si="254"/>
        <v/>
      </c>
      <c r="L4082" s="22" t="str">
        <f t="shared" si="256"/>
        <v/>
      </c>
      <c r="M4082" s="22" t="str">
        <f t="shared" si="255"/>
        <v/>
      </c>
    </row>
    <row r="4083" spans="1:13" x14ac:dyDescent="0.55000000000000004">
      <c r="A4083" s="24"/>
      <c r="B4083" s="21" t="str">
        <f>IFERROR(INDEX('Step 2 OMS Report'!$D$2:$D$1048576,MATCH('Sku Break Down'!A4083,'Step 2 OMS Report'!$C$2:$C$1048576,0)),"")</f>
        <v/>
      </c>
      <c r="C4083" s="21" t="str">
        <f>IFERROR(INDEX('Step 2 OMS Report'!$F$2:$F$1048576,MATCH('Sku Break Down'!A4083,'Step 2 OMS Report'!$C$2:$C$1048576,0)),"")</f>
        <v/>
      </c>
      <c r="D4083" s="21" t="str">
        <f>IFERROR(INDEX('Step 2 OMS Report'!$E$2:$E$1048576,MATCH('Sku Break Down'!A4083,'Step 2 OMS Report'!$A$2:$A$1048576,0)),"")</f>
        <v/>
      </c>
      <c r="E4083" s="21" t="str">
        <f>IFERROR(INDEX('Product Info (Hide)'!$E$2:$E$1840,MATCH('Sku Break Down'!C4083,Manufacture_SKUHiddenSheet,0)),"")</f>
        <v/>
      </c>
      <c r="F4083" s="21" t="str">
        <f>IF(A4083="","",SUMIFS('Step 1 Customer Remit'!$J$17:$J$1048576,'Step 1 Customer Remit'!$B$17:$B$1048576,'Sku Break Down'!A4083,'Step 1 Customer Remit'!$D$17:$D$1048576,"Return"))</f>
        <v/>
      </c>
      <c r="G4083" s="21" t="str">
        <f>IF(A4083="","",SUMIFS('Step 1 Customer Remit'!$F$17:$F$1048576,'Step 1 Customer Remit'!$B$17:$B$1048576,'Sku Break Down'!A4083,'Step 1 Customer Remit'!$D$17:$D$1048576,"Return"))</f>
        <v/>
      </c>
      <c r="H4083" s="21" t="str">
        <f t="shared" si="253"/>
        <v/>
      </c>
      <c r="I4083" s="21" t="str">
        <f>IF(A4083="","",SUMIF('Step 2 OMS Report'!$C$2:$C$1048576,'Sku Break Down'!A4083,'Step 2 OMS Report'!$G$2:$G$1048576))</f>
        <v/>
      </c>
      <c r="J4083" s="21" t="str">
        <f>IF(A4083="","",SUMIFS('Step 2 OMS Report'!$I$2:$I$1048576,'Step 2 OMS Report'!$C$2:$C$1048576,'Sku Break Down'!A4083))</f>
        <v/>
      </c>
      <c r="K4083" s="21" t="str">
        <f t="shared" si="254"/>
        <v/>
      </c>
      <c r="L4083" s="22" t="str">
        <f t="shared" si="256"/>
        <v/>
      </c>
      <c r="M4083" s="22" t="str">
        <f t="shared" si="255"/>
        <v/>
      </c>
    </row>
    <row r="4084" spans="1:13" x14ac:dyDescent="0.55000000000000004">
      <c r="A4084" s="24"/>
      <c r="B4084" s="21" t="str">
        <f>IFERROR(INDEX('Step 2 OMS Report'!$D$2:$D$1048576,MATCH('Sku Break Down'!A4084,'Step 2 OMS Report'!$C$2:$C$1048576,0)),"")</f>
        <v/>
      </c>
      <c r="C4084" s="21" t="str">
        <f>IFERROR(INDEX('Step 2 OMS Report'!$F$2:$F$1048576,MATCH('Sku Break Down'!A4084,'Step 2 OMS Report'!$C$2:$C$1048576,0)),"")</f>
        <v/>
      </c>
      <c r="D4084" s="21" t="str">
        <f>IFERROR(INDEX('Step 2 OMS Report'!$E$2:$E$1048576,MATCH('Sku Break Down'!A4084,'Step 2 OMS Report'!$A$2:$A$1048576,0)),"")</f>
        <v/>
      </c>
      <c r="E4084" s="21" t="str">
        <f>IFERROR(INDEX('Product Info (Hide)'!$E$2:$E$1840,MATCH('Sku Break Down'!C4084,Manufacture_SKUHiddenSheet,0)),"")</f>
        <v/>
      </c>
      <c r="F4084" s="21" t="str">
        <f>IF(A4084="","",SUMIFS('Step 1 Customer Remit'!$J$17:$J$1048576,'Step 1 Customer Remit'!$B$17:$B$1048576,'Sku Break Down'!A4084,'Step 1 Customer Remit'!$D$17:$D$1048576,"Return"))</f>
        <v/>
      </c>
      <c r="G4084" s="21" t="str">
        <f>IF(A4084="","",SUMIFS('Step 1 Customer Remit'!$F$17:$F$1048576,'Step 1 Customer Remit'!$B$17:$B$1048576,'Sku Break Down'!A4084,'Step 1 Customer Remit'!$D$17:$D$1048576,"Return"))</f>
        <v/>
      </c>
      <c r="H4084" s="21" t="str">
        <f t="shared" si="253"/>
        <v/>
      </c>
      <c r="I4084" s="21" t="str">
        <f>IF(A4084="","",SUMIF('Step 2 OMS Report'!$C$2:$C$1048576,'Sku Break Down'!A4084,'Step 2 OMS Report'!$G$2:$G$1048576))</f>
        <v/>
      </c>
      <c r="J4084" s="21" t="str">
        <f>IF(A4084="","",SUMIFS('Step 2 OMS Report'!$I$2:$I$1048576,'Step 2 OMS Report'!$C$2:$C$1048576,'Sku Break Down'!A4084))</f>
        <v/>
      </c>
      <c r="K4084" s="21" t="str">
        <f t="shared" si="254"/>
        <v/>
      </c>
      <c r="L4084" s="22" t="str">
        <f t="shared" si="256"/>
        <v/>
      </c>
      <c r="M4084" s="22" t="str">
        <f t="shared" si="255"/>
        <v/>
      </c>
    </row>
    <row r="4085" spans="1:13" x14ac:dyDescent="0.55000000000000004">
      <c r="A4085" s="24"/>
      <c r="B4085" s="21" t="str">
        <f>IFERROR(INDEX('Step 2 OMS Report'!$D$2:$D$1048576,MATCH('Sku Break Down'!A4085,'Step 2 OMS Report'!$C$2:$C$1048576,0)),"")</f>
        <v/>
      </c>
      <c r="C4085" s="21" t="str">
        <f>IFERROR(INDEX('Step 2 OMS Report'!$F$2:$F$1048576,MATCH('Sku Break Down'!A4085,'Step 2 OMS Report'!$C$2:$C$1048576,0)),"")</f>
        <v/>
      </c>
      <c r="D4085" s="21" t="str">
        <f>IFERROR(INDEX('Step 2 OMS Report'!$E$2:$E$1048576,MATCH('Sku Break Down'!A4085,'Step 2 OMS Report'!$A$2:$A$1048576,0)),"")</f>
        <v/>
      </c>
      <c r="E4085" s="21" t="str">
        <f>IFERROR(INDEX('Product Info (Hide)'!$E$2:$E$1840,MATCH('Sku Break Down'!C4085,Manufacture_SKUHiddenSheet,0)),"")</f>
        <v/>
      </c>
      <c r="F4085" s="21" t="str">
        <f>IF(A4085="","",SUMIFS('Step 1 Customer Remit'!$J$17:$J$1048576,'Step 1 Customer Remit'!$B$17:$B$1048576,'Sku Break Down'!A4085,'Step 1 Customer Remit'!$D$17:$D$1048576,"Return"))</f>
        <v/>
      </c>
      <c r="G4085" s="21" t="str">
        <f>IF(A4085="","",SUMIFS('Step 1 Customer Remit'!$F$17:$F$1048576,'Step 1 Customer Remit'!$B$17:$B$1048576,'Sku Break Down'!A4085,'Step 1 Customer Remit'!$D$17:$D$1048576,"Return"))</f>
        <v/>
      </c>
      <c r="H4085" s="21" t="str">
        <f t="shared" si="253"/>
        <v/>
      </c>
      <c r="I4085" s="21" t="str">
        <f>IF(A4085="","",SUMIF('Step 2 OMS Report'!$C$2:$C$1048576,'Sku Break Down'!A4085,'Step 2 OMS Report'!$G$2:$G$1048576))</f>
        <v/>
      </c>
      <c r="J4085" s="21" t="str">
        <f>IF(A4085="","",SUMIFS('Step 2 OMS Report'!$I$2:$I$1048576,'Step 2 OMS Report'!$C$2:$C$1048576,'Sku Break Down'!A4085))</f>
        <v/>
      </c>
      <c r="K4085" s="21" t="str">
        <f t="shared" si="254"/>
        <v/>
      </c>
      <c r="L4085" s="22" t="str">
        <f t="shared" si="256"/>
        <v/>
      </c>
      <c r="M4085" s="22" t="str">
        <f t="shared" si="255"/>
        <v/>
      </c>
    </row>
    <row r="4086" spans="1:13" x14ac:dyDescent="0.55000000000000004">
      <c r="A4086" s="24"/>
      <c r="B4086" s="21" t="str">
        <f>IFERROR(INDEX('Step 2 OMS Report'!$D$2:$D$1048576,MATCH('Sku Break Down'!A4086,'Step 2 OMS Report'!$C$2:$C$1048576,0)),"")</f>
        <v/>
      </c>
      <c r="C4086" s="21" t="str">
        <f>IFERROR(INDEX('Step 2 OMS Report'!$F$2:$F$1048576,MATCH('Sku Break Down'!A4086,'Step 2 OMS Report'!$C$2:$C$1048576,0)),"")</f>
        <v/>
      </c>
      <c r="D4086" s="21" t="str">
        <f>IFERROR(INDEX('Step 2 OMS Report'!$E$2:$E$1048576,MATCH('Sku Break Down'!A4086,'Step 2 OMS Report'!$A$2:$A$1048576,0)),"")</f>
        <v/>
      </c>
      <c r="E4086" s="21" t="str">
        <f>IFERROR(INDEX('Product Info (Hide)'!$E$2:$E$1840,MATCH('Sku Break Down'!C4086,Manufacture_SKUHiddenSheet,0)),"")</f>
        <v/>
      </c>
      <c r="F4086" s="21" t="str">
        <f>IF(A4086="","",SUMIFS('Step 1 Customer Remit'!$J$17:$J$1048576,'Step 1 Customer Remit'!$B$17:$B$1048576,'Sku Break Down'!A4086,'Step 1 Customer Remit'!$D$17:$D$1048576,"Return"))</f>
        <v/>
      </c>
      <c r="G4086" s="21" t="str">
        <f>IF(A4086="","",SUMIFS('Step 1 Customer Remit'!$F$17:$F$1048576,'Step 1 Customer Remit'!$B$17:$B$1048576,'Sku Break Down'!A4086,'Step 1 Customer Remit'!$D$17:$D$1048576,"Return"))</f>
        <v/>
      </c>
      <c r="H4086" s="21" t="str">
        <f t="shared" si="253"/>
        <v/>
      </c>
      <c r="I4086" s="21" t="str">
        <f>IF(A4086="","",SUMIF('Step 2 OMS Report'!$C$2:$C$1048576,'Sku Break Down'!A4086,'Step 2 OMS Report'!$G$2:$G$1048576))</f>
        <v/>
      </c>
      <c r="J4086" s="21" t="str">
        <f>IF(A4086="","",SUMIFS('Step 2 OMS Report'!$I$2:$I$1048576,'Step 2 OMS Report'!$C$2:$C$1048576,'Sku Break Down'!A4086))</f>
        <v/>
      </c>
      <c r="K4086" s="21" t="str">
        <f t="shared" si="254"/>
        <v/>
      </c>
      <c r="L4086" s="22" t="str">
        <f t="shared" si="256"/>
        <v/>
      </c>
      <c r="M4086" s="22" t="str">
        <f t="shared" si="255"/>
        <v/>
      </c>
    </row>
    <row r="4087" spans="1:13" x14ac:dyDescent="0.55000000000000004">
      <c r="A4087" s="24"/>
      <c r="B4087" s="21" t="str">
        <f>IFERROR(INDEX('Step 2 OMS Report'!$D$2:$D$1048576,MATCH('Sku Break Down'!A4087,'Step 2 OMS Report'!$C$2:$C$1048576,0)),"")</f>
        <v/>
      </c>
      <c r="C4087" s="21" t="str">
        <f>IFERROR(INDEX('Step 2 OMS Report'!$F$2:$F$1048576,MATCH('Sku Break Down'!A4087,'Step 2 OMS Report'!$C$2:$C$1048576,0)),"")</f>
        <v/>
      </c>
      <c r="D4087" s="21" t="str">
        <f>IFERROR(INDEX('Step 2 OMS Report'!$E$2:$E$1048576,MATCH('Sku Break Down'!A4087,'Step 2 OMS Report'!$A$2:$A$1048576,0)),"")</f>
        <v/>
      </c>
      <c r="E4087" s="21" t="str">
        <f>IFERROR(INDEX('Product Info (Hide)'!$E$2:$E$1840,MATCH('Sku Break Down'!C4087,Manufacture_SKUHiddenSheet,0)),"")</f>
        <v/>
      </c>
      <c r="F4087" s="21" t="str">
        <f>IF(A4087="","",SUMIFS('Step 1 Customer Remit'!$J$17:$J$1048576,'Step 1 Customer Remit'!$B$17:$B$1048576,'Sku Break Down'!A4087,'Step 1 Customer Remit'!$D$17:$D$1048576,"Return"))</f>
        <v/>
      </c>
      <c r="G4087" s="21" t="str">
        <f>IF(A4087="","",SUMIFS('Step 1 Customer Remit'!$F$17:$F$1048576,'Step 1 Customer Remit'!$B$17:$B$1048576,'Sku Break Down'!A4087,'Step 1 Customer Remit'!$D$17:$D$1048576,"Return"))</f>
        <v/>
      </c>
      <c r="H4087" s="21" t="str">
        <f t="shared" si="253"/>
        <v/>
      </c>
      <c r="I4087" s="21" t="str">
        <f>IF(A4087="","",SUMIF('Step 2 OMS Report'!$C$2:$C$1048576,'Sku Break Down'!A4087,'Step 2 OMS Report'!$G$2:$G$1048576))</f>
        <v/>
      </c>
      <c r="J4087" s="21" t="str">
        <f>IF(A4087="","",SUMIFS('Step 2 OMS Report'!$I$2:$I$1048576,'Step 2 OMS Report'!$C$2:$C$1048576,'Sku Break Down'!A4087))</f>
        <v/>
      </c>
      <c r="K4087" s="21" t="str">
        <f t="shared" si="254"/>
        <v/>
      </c>
      <c r="L4087" s="22" t="str">
        <f t="shared" si="256"/>
        <v/>
      </c>
      <c r="M4087" s="22" t="str">
        <f t="shared" si="255"/>
        <v/>
      </c>
    </row>
    <row r="4088" spans="1:13" x14ac:dyDescent="0.55000000000000004">
      <c r="A4088" s="24"/>
      <c r="B4088" s="21" t="str">
        <f>IFERROR(INDEX('Step 2 OMS Report'!$D$2:$D$1048576,MATCH('Sku Break Down'!A4088,'Step 2 OMS Report'!$C$2:$C$1048576,0)),"")</f>
        <v/>
      </c>
      <c r="C4088" s="21" t="str">
        <f>IFERROR(INDEX('Step 2 OMS Report'!$F$2:$F$1048576,MATCH('Sku Break Down'!A4088,'Step 2 OMS Report'!$C$2:$C$1048576,0)),"")</f>
        <v/>
      </c>
      <c r="D4088" s="21" t="str">
        <f>IFERROR(INDEX('Step 2 OMS Report'!$E$2:$E$1048576,MATCH('Sku Break Down'!A4088,'Step 2 OMS Report'!$A$2:$A$1048576,0)),"")</f>
        <v/>
      </c>
      <c r="E4088" s="21" t="str">
        <f>IFERROR(INDEX('Product Info (Hide)'!$E$2:$E$1840,MATCH('Sku Break Down'!C4088,Manufacture_SKUHiddenSheet,0)),"")</f>
        <v/>
      </c>
      <c r="F4088" s="21" t="str">
        <f>IF(A4088="","",SUMIFS('Step 1 Customer Remit'!$J$17:$J$1048576,'Step 1 Customer Remit'!$B$17:$B$1048576,'Sku Break Down'!A4088,'Step 1 Customer Remit'!$D$17:$D$1048576,"Return"))</f>
        <v/>
      </c>
      <c r="G4088" s="21" t="str">
        <f>IF(A4088="","",SUMIFS('Step 1 Customer Remit'!$F$17:$F$1048576,'Step 1 Customer Remit'!$B$17:$B$1048576,'Sku Break Down'!A4088,'Step 1 Customer Remit'!$D$17:$D$1048576,"Return"))</f>
        <v/>
      </c>
      <c r="H4088" s="21" t="str">
        <f t="shared" si="253"/>
        <v/>
      </c>
      <c r="I4088" s="21" t="str">
        <f>IF(A4088="","",SUMIF('Step 2 OMS Report'!$C$2:$C$1048576,'Sku Break Down'!A4088,'Step 2 OMS Report'!$G$2:$G$1048576))</f>
        <v/>
      </c>
      <c r="J4088" s="21" t="str">
        <f>IF(A4088="","",SUMIFS('Step 2 OMS Report'!$I$2:$I$1048576,'Step 2 OMS Report'!$C$2:$C$1048576,'Sku Break Down'!A4088))</f>
        <v/>
      </c>
      <c r="K4088" s="21" t="str">
        <f t="shared" si="254"/>
        <v/>
      </c>
      <c r="L4088" s="22" t="str">
        <f t="shared" si="256"/>
        <v/>
      </c>
      <c r="M4088" s="22" t="str">
        <f t="shared" si="255"/>
        <v/>
      </c>
    </row>
    <row r="4089" spans="1:13" x14ac:dyDescent="0.55000000000000004">
      <c r="A4089" s="24"/>
      <c r="B4089" s="21" t="str">
        <f>IFERROR(INDEX('Step 2 OMS Report'!$D$2:$D$1048576,MATCH('Sku Break Down'!A4089,'Step 2 OMS Report'!$C$2:$C$1048576,0)),"")</f>
        <v/>
      </c>
      <c r="C4089" s="21" t="str">
        <f>IFERROR(INDEX('Step 2 OMS Report'!$F$2:$F$1048576,MATCH('Sku Break Down'!A4089,'Step 2 OMS Report'!$C$2:$C$1048576,0)),"")</f>
        <v/>
      </c>
      <c r="D4089" s="21" t="str">
        <f>IFERROR(INDEX('Step 2 OMS Report'!$E$2:$E$1048576,MATCH('Sku Break Down'!A4089,'Step 2 OMS Report'!$A$2:$A$1048576,0)),"")</f>
        <v/>
      </c>
      <c r="E4089" s="21" t="str">
        <f>IFERROR(INDEX('Product Info (Hide)'!$E$2:$E$1840,MATCH('Sku Break Down'!C4089,Manufacture_SKUHiddenSheet,0)),"")</f>
        <v/>
      </c>
      <c r="F4089" s="21" t="str">
        <f>IF(A4089="","",SUMIFS('Step 1 Customer Remit'!$J$17:$J$1048576,'Step 1 Customer Remit'!$B$17:$B$1048576,'Sku Break Down'!A4089,'Step 1 Customer Remit'!$D$17:$D$1048576,"Return"))</f>
        <v/>
      </c>
      <c r="G4089" s="21" t="str">
        <f>IF(A4089="","",SUMIFS('Step 1 Customer Remit'!$F$17:$F$1048576,'Step 1 Customer Remit'!$B$17:$B$1048576,'Sku Break Down'!A4089,'Step 1 Customer Remit'!$D$17:$D$1048576,"Return"))</f>
        <v/>
      </c>
      <c r="H4089" s="21" t="str">
        <f t="shared" si="253"/>
        <v/>
      </c>
      <c r="I4089" s="21" t="str">
        <f>IF(A4089="","",SUMIF('Step 2 OMS Report'!$C$2:$C$1048576,'Sku Break Down'!A4089,'Step 2 OMS Report'!$G$2:$G$1048576))</f>
        <v/>
      </c>
      <c r="J4089" s="21" t="str">
        <f>IF(A4089="","",SUMIFS('Step 2 OMS Report'!$I$2:$I$1048576,'Step 2 OMS Report'!$C$2:$C$1048576,'Sku Break Down'!A4089))</f>
        <v/>
      </c>
      <c r="K4089" s="21" t="str">
        <f t="shared" si="254"/>
        <v/>
      </c>
      <c r="L4089" s="22" t="str">
        <f t="shared" si="256"/>
        <v/>
      </c>
      <c r="M4089" s="22" t="str">
        <f t="shared" si="255"/>
        <v/>
      </c>
    </row>
    <row r="4090" spans="1:13" x14ac:dyDescent="0.55000000000000004">
      <c r="A4090" s="24"/>
      <c r="B4090" s="21" t="str">
        <f>IFERROR(INDEX('Step 2 OMS Report'!$D$2:$D$1048576,MATCH('Sku Break Down'!A4090,'Step 2 OMS Report'!$C$2:$C$1048576,0)),"")</f>
        <v/>
      </c>
      <c r="C4090" s="21" t="str">
        <f>IFERROR(INDEX('Step 2 OMS Report'!$F$2:$F$1048576,MATCH('Sku Break Down'!A4090,'Step 2 OMS Report'!$C$2:$C$1048576,0)),"")</f>
        <v/>
      </c>
      <c r="D4090" s="21" t="str">
        <f>IFERROR(INDEX('Step 2 OMS Report'!$E$2:$E$1048576,MATCH('Sku Break Down'!A4090,'Step 2 OMS Report'!$A$2:$A$1048576,0)),"")</f>
        <v/>
      </c>
      <c r="E4090" s="21" t="str">
        <f>IFERROR(INDEX('Product Info (Hide)'!$E$2:$E$1840,MATCH('Sku Break Down'!C4090,Manufacture_SKUHiddenSheet,0)),"")</f>
        <v/>
      </c>
      <c r="F4090" s="21" t="str">
        <f>IF(A4090="","",SUMIFS('Step 1 Customer Remit'!$J$17:$J$1048576,'Step 1 Customer Remit'!$B$17:$B$1048576,'Sku Break Down'!A4090,'Step 1 Customer Remit'!$D$17:$D$1048576,"Return"))</f>
        <v/>
      </c>
      <c r="G4090" s="21" t="str">
        <f>IF(A4090="","",SUMIFS('Step 1 Customer Remit'!$F$17:$F$1048576,'Step 1 Customer Remit'!$B$17:$B$1048576,'Sku Break Down'!A4090,'Step 1 Customer Remit'!$D$17:$D$1048576,"Return"))</f>
        <v/>
      </c>
      <c r="H4090" s="21" t="str">
        <f t="shared" si="253"/>
        <v/>
      </c>
      <c r="I4090" s="21" t="str">
        <f>IF(A4090="","",SUMIF('Step 2 OMS Report'!$C$2:$C$1048576,'Sku Break Down'!A4090,'Step 2 OMS Report'!$G$2:$G$1048576))</f>
        <v/>
      </c>
      <c r="J4090" s="21" t="str">
        <f>IF(A4090="","",SUMIFS('Step 2 OMS Report'!$I$2:$I$1048576,'Step 2 OMS Report'!$C$2:$C$1048576,'Sku Break Down'!A4090))</f>
        <v/>
      </c>
      <c r="K4090" s="21" t="str">
        <f t="shared" si="254"/>
        <v/>
      </c>
      <c r="L4090" s="22" t="str">
        <f t="shared" si="256"/>
        <v/>
      </c>
      <c r="M4090" s="22" t="str">
        <f t="shared" si="255"/>
        <v/>
      </c>
    </row>
    <row r="4091" spans="1:13" x14ac:dyDescent="0.55000000000000004">
      <c r="A4091" s="24"/>
      <c r="B4091" s="21" t="str">
        <f>IFERROR(INDEX('Step 2 OMS Report'!$D$2:$D$1048576,MATCH('Sku Break Down'!A4091,'Step 2 OMS Report'!$C$2:$C$1048576,0)),"")</f>
        <v/>
      </c>
      <c r="C4091" s="21" t="str">
        <f>IFERROR(INDEX('Step 2 OMS Report'!$F$2:$F$1048576,MATCH('Sku Break Down'!A4091,'Step 2 OMS Report'!$C$2:$C$1048576,0)),"")</f>
        <v/>
      </c>
      <c r="D4091" s="21" t="str">
        <f>IFERROR(INDEX('Step 2 OMS Report'!$E$2:$E$1048576,MATCH('Sku Break Down'!A4091,'Step 2 OMS Report'!$A$2:$A$1048576,0)),"")</f>
        <v/>
      </c>
      <c r="E4091" s="21" t="str">
        <f>IFERROR(INDEX('Product Info (Hide)'!$E$2:$E$1840,MATCH('Sku Break Down'!C4091,Manufacture_SKUHiddenSheet,0)),"")</f>
        <v/>
      </c>
      <c r="F4091" s="21" t="str">
        <f>IF(A4091="","",SUMIFS('Step 1 Customer Remit'!$J$17:$J$1048576,'Step 1 Customer Remit'!$B$17:$B$1048576,'Sku Break Down'!A4091,'Step 1 Customer Remit'!$D$17:$D$1048576,"Return"))</f>
        <v/>
      </c>
      <c r="G4091" s="21" t="str">
        <f>IF(A4091="","",SUMIFS('Step 1 Customer Remit'!$F$17:$F$1048576,'Step 1 Customer Remit'!$B$17:$B$1048576,'Sku Break Down'!A4091,'Step 1 Customer Remit'!$D$17:$D$1048576,"Return"))</f>
        <v/>
      </c>
      <c r="H4091" s="21" t="str">
        <f t="shared" si="253"/>
        <v/>
      </c>
      <c r="I4091" s="21" t="str">
        <f>IF(A4091="","",SUMIF('Step 2 OMS Report'!$C$2:$C$1048576,'Sku Break Down'!A4091,'Step 2 OMS Report'!$G$2:$G$1048576))</f>
        <v/>
      </c>
      <c r="J4091" s="21" t="str">
        <f>IF(A4091="","",SUMIFS('Step 2 OMS Report'!$I$2:$I$1048576,'Step 2 OMS Report'!$C$2:$C$1048576,'Sku Break Down'!A4091))</f>
        <v/>
      </c>
      <c r="K4091" s="21" t="str">
        <f t="shared" si="254"/>
        <v/>
      </c>
      <c r="L4091" s="22" t="str">
        <f t="shared" si="256"/>
        <v/>
      </c>
      <c r="M4091" s="22" t="str">
        <f t="shared" si="255"/>
        <v/>
      </c>
    </row>
    <row r="4092" spans="1:13" x14ac:dyDescent="0.55000000000000004">
      <c r="A4092" s="24"/>
      <c r="B4092" s="21" t="str">
        <f>IFERROR(INDEX('Step 2 OMS Report'!$D$2:$D$1048576,MATCH('Sku Break Down'!A4092,'Step 2 OMS Report'!$C$2:$C$1048576,0)),"")</f>
        <v/>
      </c>
      <c r="C4092" s="21" t="str">
        <f>IFERROR(INDEX('Step 2 OMS Report'!$F$2:$F$1048576,MATCH('Sku Break Down'!A4092,'Step 2 OMS Report'!$C$2:$C$1048576,0)),"")</f>
        <v/>
      </c>
      <c r="D4092" s="21" t="str">
        <f>IFERROR(INDEX('Step 2 OMS Report'!$E$2:$E$1048576,MATCH('Sku Break Down'!A4092,'Step 2 OMS Report'!$A$2:$A$1048576,0)),"")</f>
        <v/>
      </c>
      <c r="E4092" s="21" t="str">
        <f>IFERROR(INDEX('Product Info (Hide)'!$E$2:$E$1840,MATCH('Sku Break Down'!C4092,Manufacture_SKUHiddenSheet,0)),"")</f>
        <v/>
      </c>
      <c r="F4092" s="21" t="str">
        <f>IF(A4092="","",SUMIFS('Step 1 Customer Remit'!$J$17:$J$1048576,'Step 1 Customer Remit'!$B$17:$B$1048576,'Sku Break Down'!A4092,'Step 1 Customer Remit'!$D$17:$D$1048576,"Return"))</f>
        <v/>
      </c>
      <c r="G4092" s="21" t="str">
        <f>IF(A4092="","",SUMIFS('Step 1 Customer Remit'!$F$17:$F$1048576,'Step 1 Customer Remit'!$B$17:$B$1048576,'Sku Break Down'!A4092,'Step 1 Customer Remit'!$D$17:$D$1048576,"Return"))</f>
        <v/>
      </c>
      <c r="H4092" s="21" t="str">
        <f t="shared" si="253"/>
        <v/>
      </c>
      <c r="I4092" s="21" t="str">
        <f>IF(A4092="","",SUMIF('Step 2 OMS Report'!$C$2:$C$1048576,'Sku Break Down'!A4092,'Step 2 OMS Report'!$G$2:$G$1048576))</f>
        <v/>
      </c>
      <c r="J4092" s="21" t="str">
        <f>IF(A4092="","",SUMIFS('Step 2 OMS Report'!$I$2:$I$1048576,'Step 2 OMS Report'!$C$2:$C$1048576,'Sku Break Down'!A4092))</f>
        <v/>
      </c>
      <c r="K4092" s="21" t="str">
        <f t="shared" si="254"/>
        <v/>
      </c>
      <c r="L4092" s="22" t="str">
        <f t="shared" si="256"/>
        <v/>
      </c>
      <c r="M4092" s="22" t="str">
        <f t="shared" si="255"/>
        <v/>
      </c>
    </row>
    <row r="4093" spans="1:13" x14ac:dyDescent="0.55000000000000004">
      <c r="A4093" s="24"/>
      <c r="B4093" s="21" t="str">
        <f>IFERROR(INDEX('Step 2 OMS Report'!$D$2:$D$1048576,MATCH('Sku Break Down'!A4093,'Step 2 OMS Report'!$C$2:$C$1048576,0)),"")</f>
        <v/>
      </c>
      <c r="C4093" s="21" t="str">
        <f>IFERROR(INDEX('Step 2 OMS Report'!$F$2:$F$1048576,MATCH('Sku Break Down'!A4093,'Step 2 OMS Report'!$C$2:$C$1048576,0)),"")</f>
        <v/>
      </c>
      <c r="D4093" s="21" t="str">
        <f>IFERROR(INDEX('Step 2 OMS Report'!$E$2:$E$1048576,MATCH('Sku Break Down'!A4093,'Step 2 OMS Report'!$A$2:$A$1048576,0)),"")</f>
        <v/>
      </c>
      <c r="E4093" s="21" t="str">
        <f>IFERROR(INDEX('Product Info (Hide)'!$E$2:$E$1840,MATCH('Sku Break Down'!C4093,Manufacture_SKUHiddenSheet,0)),"")</f>
        <v/>
      </c>
      <c r="F4093" s="21" t="str">
        <f>IF(A4093="","",SUMIFS('Step 1 Customer Remit'!$J$17:$J$1048576,'Step 1 Customer Remit'!$B$17:$B$1048576,'Sku Break Down'!A4093,'Step 1 Customer Remit'!$D$17:$D$1048576,"Return"))</f>
        <v/>
      </c>
      <c r="G4093" s="21" t="str">
        <f>IF(A4093="","",SUMIFS('Step 1 Customer Remit'!$F$17:$F$1048576,'Step 1 Customer Remit'!$B$17:$B$1048576,'Sku Break Down'!A4093,'Step 1 Customer Remit'!$D$17:$D$1048576,"Return"))</f>
        <v/>
      </c>
      <c r="H4093" s="21" t="str">
        <f t="shared" si="253"/>
        <v/>
      </c>
      <c r="I4093" s="21" t="str">
        <f>IF(A4093="","",SUMIF('Step 2 OMS Report'!$C$2:$C$1048576,'Sku Break Down'!A4093,'Step 2 OMS Report'!$G$2:$G$1048576))</f>
        <v/>
      </c>
      <c r="J4093" s="21" t="str">
        <f>IF(A4093="","",SUMIFS('Step 2 OMS Report'!$I$2:$I$1048576,'Step 2 OMS Report'!$C$2:$C$1048576,'Sku Break Down'!A4093))</f>
        <v/>
      </c>
      <c r="K4093" s="21" t="str">
        <f t="shared" si="254"/>
        <v/>
      </c>
      <c r="L4093" s="22" t="str">
        <f t="shared" si="256"/>
        <v/>
      </c>
      <c r="M4093" s="22" t="str">
        <f t="shared" si="255"/>
        <v/>
      </c>
    </row>
    <row r="4094" spans="1:13" x14ac:dyDescent="0.55000000000000004">
      <c r="A4094" s="24"/>
      <c r="B4094" s="21" t="str">
        <f>IFERROR(INDEX('Step 2 OMS Report'!$D$2:$D$1048576,MATCH('Sku Break Down'!A4094,'Step 2 OMS Report'!$C$2:$C$1048576,0)),"")</f>
        <v/>
      </c>
      <c r="C4094" s="21" t="str">
        <f>IFERROR(INDEX('Step 2 OMS Report'!$F$2:$F$1048576,MATCH('Sku Break Down'!A4094,'Step 2 OMS Report'!$C$2:$C$1048576,0)),"")</f>
        <v/>
      </c>
      <c r="D4094" s="21" t="str">
        <f>IFERROR(INDEX('Step 2 OMS Report'!$E$2:$E$1048576,MATCH('Sku Break Down'!A4094,'Step 2 OMS Report'!$A$2:$A$1048576,0)),"")</f>
        <v/>
      </c>
      <c r="E4094" s="21" t="str">
        <f>IFERROR(INDEX('Product Info (Hide)'!$E$2:$E$1840,MATCH('Sku Break Down'!C4094,Manufacture_SKUHiddenSheet,0)),"")</f>
        <v/>
      </c>
      <c r="F4094" s="21" t="str">
        <f>IF(A4094="","",SUMIFS('Step 1 Customer Remit'!$J$17:$J$1048576,'Step 1 Customer Remit'!$B$17:$B$1048576,'Sku Break Down'!A4094,'Step 1 Customer Remit'!$D$17:$D$1048576,"Return"))</f>
        <v/>
      </c>
      <c r="G4094" s="21" t="str">
        <f>IF(A4094="","",SUMIFS('Step 1 Customer Remit'!$F$17:$F$1048576,'Step 1 Customer Remit'!$B$17:$B$1048576,'Sku Break Down'!A4094,'Step 1 Customer Remit'!$D$17:$D$1048576,"Return"))</f>
        <v/>
      </c>
      <c r="H4094" s="21" t="str">
        <f t="shared" si="253"/>
        <v/>
      </c>
      <c r="I4094" s="21" t="str">
        <f>IF(A4094="","",SUMIF('Step 2 OMS Report'!$C$2:$C$1048576,'Sku Break Down'!A4094,'Step 2 OMS Report'!$G$2:$G$1048576))</f>
        <v/>
      </c>
      <c r="J4094" s="21" t="str">
        <f>IF(A4094="","",SUMIFS('Step 2 OMS Report'!$I$2:$I$1048576,'Step 2 OMS Report'!$C$2:$C$1048576,'Sku Break Down'!A4094))</f>
        <v/>
      </c>
      <c r="K4094" s="21" t="str">
        <f t="shared" si="254"/>
        <v/>
      </c>
      <c r="L4094" s="22" t="str">
        <f t="shared" si="256"/>
        <v/>
      </c>
      <c r="M4094" s="22" t="str">
        <f t="shared" si="255"/>
        <v/>
      </c>
    </row>
    <row r="4095" spans="1:13" x14ac:dyDescent="0.55000000000000004">
      <c r="A4095" s="24"/>
      <c r="B4095" s="21" t="str">
        <f>IFERROR(INDEX('Step 2 OMS Report'!$D$2:$D$1048576,MATCH('Sku Break Down'!A4095,'Step 2 OMS Report'!$C$2:$C$1048576,0)),"")</f>
        <v/>
      </c>
      <c r="C4095" s="21" t="str">
        <f>IFERROR(INDEX('Step 2 OMS Report'!$F$2:$F$1048576,MATCH('Sku Break Down'!A4095,'Step 2 OMS Report'!$C$2:$C$1048576,0)),"")</f>
        <v/>
      </c>
      <c r="D4095" s="21" t="str">
        <f>IFERROR(INDEX('Step 2 OMS Report'!$E$2:$E$1048576,MATCH('Sku Break Down'!A4095,'Step 2 OMS Report'!$A$2:$A$1048576,0)),"")</f>
        <v/>
      </c>
      <c r="E4095" s="21" t="str">
        <f>IFERROR(INDEX('Product Info (Hide)'!$E$2:$E$1840,MATCH('Sku Break Down'!C4095,Manufacture_SKUHiddenSheet,0)),"")</f>
        <v/>
      </c>
      <c r="F4095" s="21" t="str">
        <f>IF(A4095="","",SUMIFS('Step 1 Customer Remit'!$J$17:$J$1048576,'Step 1 Customer Remit'!$B$17:$B$1048576,'Sku Break Down'!A4095,'Step 1 Customer Remit'!$D$17:$D$1048576,"Return"))</f>
        <v/>
      </c>
      <c r="G4095" s="21" t="str">
        <f>IF(A4095="","",SUMIFS('Step 1 Customer Remit'!$F$17:$F$1048576,'Step 1 Customer Remit'!$B$17:$B$1048576,'Sku Break Down'!A4095,'Step 1 Customer Remit'!$D$17:$D$1048576,"Return"))</f>
        <v/>
      </c>
      <c r="H4095" s="21" t="str">
        <f t="shared" si="253"/>
        <v/>
      </c>
      <c r="I4095" s="21" t="str">
        <f>IF(A4095="","",SUMIF('Step 2 OMS Report'!$C$2:$C$1048576,'Sku Break Down'!A4095,'Step 2 OMS Report'!$G$2:$G$1048576))</f>
        <v/>
      </c>
      <c r="J4095" s="21" t="str">
        <f>IF(A4095="","",SUMIFS('Step 2 OMS Report'!$I$2:$I$1048576,'Step 2 OMS Report'!$C$2:$C$1048576,'Sku Break Down'!A4095))</f>
        <v/>
      </c>
      <c r="K4095" s="21" t="str">
        <f t="shared" si="254"/>
        <v/>
      </c>
      <c r="L4095" s="22" t="str">
        <f t="shared" si="256"/>
        <v/>
      </c>
      <c r="M4095" s="22" t="str">
        <f t="shared" si="255"/>
        <v/>
      </c>
    </row>
    <row r="4096" spans="1:13" x14ac:dyDescent="0.55000000000000004">
      <c r="A4096" s="24"/>
      <c r="B4096" s="21" t="str">
        <f>IFERROR(INDEX('Step 2 OMS Report'!$D$2:$D$1048576,MATCH('Sku Break Down'!A4096,'Step 2 OMS Report'!$C$2:$C$1048576,0)),"")</f>
        <v/>
      </c>
      <c r="C4096" s="21" t="str">
        <f>IFERROR(INDEX('Step 2 OMS Report'!$F$2:$F$1048576,MATCH('Sku Break Down'!A4096,'Step 2 OMS Report'!$C$2:$C$1048576,0)),"")</f>
        <v/>
      </c>
      <c r="D4096" s="21" t="str">
        <f>IFERROR(INDEX('Step 2 OMS Report'!$E$2:$E$1048576,MATCH('Sku Break Down'!A4096,'Step 2 OMS Report'!$A$2:$A$1048576,0)),"")</f>
        <v/>
      </c>
      <c r="E4096" s="21" t="str">
        <f>IFERROR(INDEX('Product Info (Hide)'!$E$2:$E$1840,MATCH('Sku Break Down'!C4096,Manufacture_SKUHiddenSheet,0)),"")</f>
        <v/>
      </c>
      <c r="F4096" s="21" t="str">
        <f>IF(A4096="","",SUMIFS('Step 1 Customer Remit'!$J$17:$J$1048576,'Step 1 Customer Remit'!$B$17:$B$1048576,'Sku Break Down'!A4096,'Step 1 Customer Remit'!$D$17:$D$1048576,"Return"))</f>
        <v/>
      </c>
      <c r="G4096" s="21" t="str">
        <f>IF(A4096="","",SUMIFS('Step 1 Customer Remit'!$F$17:$F$1048576,'Step 1 Customer Remit'!$B$17:$B$1048576,'Sku Break Down'!A4096,'Step 1 Customer Remit'!$D$17:$D$1048576,"Return"))</f>
        <v/>
      </c>
      <c r="H4096" s="21" t="str">
        <f t="shared" si="253"/>
        <v/>
      </c>
      <c r="I4096" s="21" t="str">
        <f>IF(A4096="","",SUMIF('Step 2 OMS Report'!$C$2:$C$1048576,'Sku Break Down'!A4096,'Step 2 OMS Report'!$G$2:$G$1048576))</f>
        <v/>
      </c>
      <c r="J4096" s="21" t="str">
        <f>IF(A4096="","",SUMIFS('Step 2 OMS Report'!$I$2:$I$1048576,'Step 2 OMS Report'!$C$2:$C$1048576,'Sku Break Down'!A4096))</f>
        <v/>
      </c>
      <c r="K4096" s="21" t="str">
        <f t="shared" si="254"/>
        <v/>
      </c>
      <c r="L4096" s="22" t="str">
        <f t="shared" si="256"/>
        <v/>
      </c>
      <c r="M4096" s="22" t="str">
        <f t="shared" si="255"/>
        <v/>
      </c>
    </row>
    <row r="4097" spans="1:13" x14ac:dyDescent="0.55000000000000004">
      <c r="A4097" s="24"/>
      <c r="B4097" s="21" t="str">
        <f>IFERROR(INDEX('Step 2 OMS Report'!$D$2:$D$1048576,MATCH('Sku Break Down'!A4097,'Step 2 OMS Report'!$C$2:$C$1048576,0)),"")</f>
        <v/>
      </c>
      <c r="C4097" s="21" t="str">
        <f>IFERROR(INDEX('Step 2 OMS Report'!$F$2:$F$1048576,MATCH('Sku Break Down'!A4097,'Step 2 OMS Report'!$C$2:$C$1048576,0)),"")</f>
        <v/>
      </c>
      <c r="D4097" s="21" t="str">
        <f>IFERROR(INDEX('Step 2 OMS Report'!$E$2:$E$1048576,MATCH('Sku Break Down'!A4097,'Step 2 OMS Report'!$A$2:$A$1048576,0)),"")</f>
        <v/>
      </c>
      <c r="E4097" s="21" t="str">
        <f>IFERROR(INDEX('Product Info (Hide)'!$E$2:$E$1840,MATCH('Sku Break Down'!C4097,Manufacture_SKUHiddenSheet,0)),"")</f>
        <v/>
      </c>
      <c r="F4097" s="21" t="str">
        <f>IF(A4097="","",SUMIFS('Step 1 Customer Remit'!$J$17:$J$1048576,'Step 1 Customer Remit'!$B$17:$B$1048576,'Sku Break Down'!A4097,'Step 1 Customer Remit'!$D$17:$D$1048576,"Return"))</f>
        <v/>
      </c>
      <c r="G4097" s="21" t="str">
        <f>IF(A4097="","",SUMIFS('Step 1 Customer Remit'!$F$17:$F$1048576,'Step 1 Customer Remit'!$B$17:$B$1048576,'Sku Break Down'!A4097,'Step 1 Customer Remit'!$D$17:$D$1048576,"Return"))</f>
        <v/>
      </c>
      <c r="H4097" s="21" t="str">
        <f t="shared" si="253"/>
        <v/>
      </c>
      <c r="I4097" s="21" t="str">
        <f>IF(A4097="","",SUMIF('Step 2 OMS Report'!$C$2:$C$1048576,'Sku Break Down'!A4097,'Step 2 OMS Report'!$G$2:$G$1048576))</f>
        <v/>
      </c>
      <c r="J4097" s="21" t="str">
        <f>IF(A4097="","",SUMIFS('Step 2 OMS Report'!$I$2:$I$1048576,'Step 2 OMS Report'!$C$2:$C$1048576,'Sku Break Down'!A4097))</f>
        <v/>
      </c>
      <c r="K4097" s="21" t="str">
        <f t="shared" si="254"/>
        <v/>
      </c>
      <c r="L4097" s="22" t="str">
        <f t="shared" si="256"/>
        <v/>
      </c>
      <c r="M4097" s="22" t="str">
        <f t="shared" si="255"/>
        <v/>
      </c>
    </row>
    <row r="4098" spans="1:13" x14ac:dyDescent="0.55000000000000004">
      <c r="A4098" s="24"/>
      <c r="B4098" s="21" t="str">
        <f>IFERROR(INDEX('Step 2 OMS Report'!$D$2:$D$1048576,MATCH('Sku Break Down'!A4098,'Step 2 OMS Report'!$C$2:$C$1048576,0)),"")</f>
        <v/>
      </c>
      <c r="C4098" s="21" t="str">
        <f>IFERROR(INDEX('Step 2 OMS Report'!$F$2:$F$1048576,MATCH('Sku Break Down'!A4098,'Step 2 OMS Report'!$C$2:$C$1048576,0)),"")</f>
        <v/>
      </c>
      <c r="D4098" s="21" t="str">
        <f>IFERROR(INDEX('Step 2 OMS Report'!$E$2:$E$1048576,MATCH('Sku Break Down'!A4098,'Step 2 OMS Report'!$A$2:$A$1048576,0)),"")</f>
        <v/>
      </c>
      <c r="E4098" s="21" t="str">
        <f>IFERROR(INDEX('Product Info (Hide)'!$E$2:$E$1840,MATCH('Sku Break Down'!C4098,Manufacture_SKUHiddenSheet,0)),"")</f>
        <v/>
      </c>
      <c r="F4098" s="21" t="str">
        <f>IF(A4098="","",SUMIFS('Step 1 Customer Remit'!$J$17:$J$1048576,'Step 1 Customer Remit'!$B$17:$B$1048576,'Sku Break Down'!A4098,'Step 1 Customer Remit'!$D$17:$D$1048576,"Return"))</f>
        <v/>
      </c>
      <c r="G4098" s="21" t="str">
        <f>IF(A4098="","",SUMIFS('Step 1 Customer Remit'!$F$17:$F$1048576,'Step 1 Customer Remit'!$B$17:$B$1048576,'Sku Break Down'!A4098,'Step 1 Customer Remit'!$D$17:$D$1048576,"Return"))</f>
        <v/>
      </c>
      <c r="H4098" s="21" t="str">
        <f t="shared" si="253"/>
        <v/>
      </c>
      <c r="I4098" s="21" t="str">
        <f>IF(A4098="","",SUMIF('Step 2 OMS Report'!$C$2:$C$1048576,'Sku Break Down'!A4098,'Step 2 OMS Report'!$G$2:$G$1048576))</f>
        <v/>
      </c>
      <c r="J4098" s="21" t="str">
        <f>IF(A4098="","",SUMIFS('Step 2 OMS Report'!$I$2:$I$1048576,'Step 2 OMS Report'!$C$2:$C$1048576,'Sku Break Down'!A4098))</f>
        <v/>
      </c>
      <c r="K4098" s="21" t="str">
        <f t="shared" si="254"/>
        <v/>
      </c>
      <c r="L4098" s="22" t="str">
        <f t="shared" si="256"/>
        <v/>
      </c>
      <c r="M4098" s="22" t="str">
        <f t="shared" si="255"/>
        <v/>
      </c>
    </row>
    <row r="4099" spans="1:13" x14ac:dyDescent="0.55000000000000004">
      <c r="A4099" s="24"/>
      <c r="B4099" s="21" t="str">
        <f>IFERROR(INDEX('Step 2 OMS Report'!$D$2:$D$1048576,MATCH('Sku Break Down'!A4099,'Step 2 OMS Report'!$C$2:$C$1048576,0)),"")</f>
        <v/>
      </c>
      <c r="C4099" s="21" t="str">
        <f>IFERROR(INDEX('Step 2 OMS Report'!$F$2:$F$1048576,MATCH('Sku Break Down'!A4099,'Step 2 OMS Report'!$C$2:$C$1048576,0)),"")</f>
        <v/>
      </c>
      <c r="D4099" s="21" t="str">
        <f>IFERROR(INDEX('Step 2 OMS Report'!$E$2:$E$1048576,MATCH('Sku Break Down'!A4099,'Step 2 OMS Report'!$A$2:$A$1048576,0)),"")</f>
        <v/>
      </c>
      <c r="E4099" s="21" t="str">
        <f>IFERROR(INDEX('Product Info (Hide)'!$E$2:$E$1840,MATCH('Sku Break Down'!C4099,Manufacture_SKUHiddenSheet,0)),"")</f>
        <v/>
      </c>
      <c r="F4099" s="21" t="str">
        <f>IF(A4099="","",SUMIFS('Step 1 Customer Remit'!$J$17:$J$1048576,'Step 1 Customer Remit'!$B$17:$B$1048576,'Sku Break Down'!A4099,'Step 1 Customer Remit'!$D$17:$D$1048576,"Return"))</f>
        <v/>
      </c>
      <c r="G4099" s="21" t="str">
        <f>IF(A4099="","",SUMIFS('Step 1 Customer Remit'!$F$17:$F$1048576,'Step 1 Customer Remit'!$B$17:$B$1048576,'Sku Break Down'!A4099,'Step 1 Customer Remit'!$D$17:$D$1048576,"Return"))</f>
        <v/>
      </c>
      <c r="H4099" s="21" t="str">
        <f t="shared" si="253"/>
        <v/>
      </c>
      <c r="I4099" s="21" t="str">
        <f>IF(A4099="","",SUMIF('Step 2 OMS Report'!$C$2:$C$1048576,'Sku Break Down'!A4099,'Step 2 OMS Report'!$G$2:$G$1048576))</f>
        <v/>
      </c>
      <c r="J4099" s="21" t="str">
        <f>IF(A4099="","",SUMIFS('Step 2 OMS Report'!$I$2:$I$1048576,'Step 2 OMS Report'!$C$2:$C$1048576,'Sku Break Down'!A4099))</f>
        <v/>
      </c>
      <c r="K4099" s="21" t="str">
        <f t="shared" si="254"/>
        <v/>
      </c>
      <c r="L4099" s="22" t="str">
        <f t="shared" si="256"/>
        <v/>
      </c>
      <c r="M4099" s="22" t="str">
        <f t="shared" si="255"/>
        <v/>
      </c>
    </row>
    <row r="4100" spans="1:13" x14ac:dyDescent="0.55000000000000004">
      <c r="A4100" s="24"/>
      <c r="B4100" s="21" t="str">
        <f>IFERROR(INDEX('Step 2 OMS Report'!$D$2:$D$1048576,MATCH('Sku Break Down'!A4100,'Step 2 OMS Report'!$C$2:$C$1048576,0)),"")</f>
        <v/>
      </c>
      <c r="C4100" s="21" t="str">
        <f>IFERROR(INDEX('Step 2 OMS Report'!$F$2:$F$1048576,MATCH('Sku Break Down'!A4100,'Step 2 OMS Report'!$C$2:$C$1048576,0)),"")</f>
        <v/>
      </c>
      <c r="D4100" s="21" t="str">
        <f>IFERROR(INDEX('Step 2 OMS Report'!$E$2:$E$1048576,MATCH('Sku Break Down'!A4100,'Step 2 OMS Report'!$A$2:$A$1048576,0)),"")</f>
        <v/>
      </c>
      <c r="E4100" s="21" t="str">
        <f>IFERROR(INDEX('Product Info (Hide)'!$E$2:$E$1840,MATCH('Sku Break Down'!C4100,Manufacture_SKUHiddenSheet,0)),"")</f>
        <v/>
      </c>
      <c r="F4100" s="21" t="str">
        <f>IF(A4100="","",SUMIFS('Step 1 Customer Remit'!$J$17:$J$1048576,'Step 1 Customer Remit'!$B$17:$B$1048576,'Sku Break Down'!A4100,'Step 1 Customer Remit'!$D$17:$D$1048576,"Return"))</f>
        <v/>
      </c>
      <c r="G4100" s="21" t="str">
        <f>IF(A4100="","",SUMIFS('Step 1 Customer Remit'!$F$17:$F$1048576,'Step 1 Customer Remit'!$B$17:$B$1048576,'Sku Break Down'!A4100,'Step 1 Customer Remit'!$D$17:$D$1048576,"Return"))</f>
        <v/>
      </c>
      <c r="H4100" s="21" t="str">
        <f t="shared" ref="H4100:H4163" si="257">IF(A4100="","",E4100*F4100)</f>
        <v/>
      </c>
      <c r="I4100" s="21" t="str">
        <f>IF(A4100="","",SUMIF('Step 2 OMS Report'!$C$2:$C$1048576,'Sku Break Down'!A4100,'Step 2 OMS Report'!$G$2:$G$1048576))</f>
        <v/>
      </c>
      <c r="J4100" s="21" t="str">
        <f>IF(A4100="","",SUMIFS('Step 2 OMS Report'!$I$2:$I$1048576,'Step 2 OMS Report'!$C$2:$C$1048576,'Sku Break Down'!A4100))</f>
        <v/>
      </c>
      <c r="K4100" s="21" t="str">
        <f t="shared" ref="K4100:K4163" si="258">IF(A4100="","",G4100/H4100)</f>
        <v/>
      </c>
      <c r="L4100" s="22" t="str">
        <f t="shared" si="256"/>
        <v/>
      </c>
      <c r="M4100" s="22" t="str">
        <f t="shared" ref="M4100:M4163" si="259">IFERROR((-1*G4100)/J4100,"")</f>
        <v/>
      </c>
    </row>
    <row r="4101" spans="1:13" x14ac:dyDescent="0.55000000000000004">
      <c r="A4101" s="24"/>
      <c r="B4101" s="21" t="str">
        <f>IFERROR(INDEX('Step 2 OMS Report'!$D$2:$D$1048576,MATCH('Sku Break Down'!A4101,'Step 2 OMS Report'!$C$2:$C$1048576,0)),"")</f>
        <v/>
      </c>
      <c r="C4101" s="21" t="str">
        <f>IFERROR(INDEX('Step 2 OMS Report'!$F$2:$F$1048576,MATCH('Sku Break Down'!A4101,'Step 2 OMS Report'!$C$2:$C$1048576,0)),"")</f>
        <v/>
      </c>
      <c r="D4101" s="21" t="str">
        <f>IFERROR(INDEX('Step 2 OMS Report'!$E$2:$E$1048576,MATCH('Sku Break Down'!A4101,'Step 2 OMS Report'!$A$2:$A$1048576,0)),"")</f>
        <v/>
      </c>
      <c r="E4101" s="21" t="str">
        <f>IFERROR(INDEX('Product Info (Hide)'!$E$2:$E$1840,MATCH('Sku Break Down'!C4101,Manufacture_SKUHiddenSheet,0)),"")</f>
        <v/>
      </c>
      <c r="F4101" s="21" t="str">
        <f>IF(A4101="","",SUMIFS('Step 1 Customer Remit'!$J$17:$J$1048576,'Step 1 Customer Remit'!$B$17:$B$1048576,'Sku Break Down'!A4101,'Step 1 Customer Remit'!$D$17:$D$1048576,"Return"))</f>
        <v/>
      </c>
      <c r="G4101" s="21" t="str">
        <f>IF(A4101="","",SUMIFS('Step 1 Customer Remit'!$F$17:$F$1048576,'Step 1 Customer Remit'!$B$17:$B$1048576,'Sku Break Down'!A4101,'Step 1 Customer Remit'!$D$17:$D$1048576,"Return"))</f>
        <v/>
      </c>
      <c r="H4101" s="21" t="str">
        <f t="shared" si="257"/>
        <v/>
      </c>
      <c r="I4101" s="21" t="str">
        <f>IF(A4101="","",SUMIF('Step 2 OMS Report'!$C$2:$C$1048576,'Sku Break Down'!A4101,'Step 2 OMS Report'!$G$2:$G$1048576))</f>
        <v/>
      </c>
      <c r="J4101" s="21" t="str">
        <f>IF(A4101="","",SUMIFS('Step 2 OMS Report'!$I$2:$I$1048576,'Step 2 OMS Report'!$C$2:$C$1048576,'Sku Break Down'!A4101))</f>
        <v/>
      </c>
      <c r="K4101" s="21" t="str">
        <f t="shared" si="258"/>
        <v/>
      </c>
      <c r="L4101" s="22" t="str">
        <f t="shared" si="256"/>
        <v/>
      </c>
      <c r="M4101" s="22" t="str">
        <f t="shared" si="259"/>
        <v/>
      </c>
    </row>
    <row r="4102" spans="1:13" x14ac:dyDescent="0.55000000000000004">
      <c r="A4102" s="24"/>
      <c r="B4102" s="21" t="str">
        <f>IFERROR(INDEX('Step 2 OMS Report'!$D$2:$D$1048576,MATCH('Sku Break Down'!A4102,'Step 2 OMS Report'!$C$2:$C$1048576,0)),"")</f>
        <v/>
      </c>
      <c r="C4102" s="21" t="str">
        <f>IFERROR(INDEX('Step 2 OMS Report'!$F$2:$F$1048576,MATCH('Sku Break Down'!A4102,'Step 2 OMS Report'!$C$2:$C$1048576,0)),"")</f>
        <v/>
      </c>
      <c r="D4102" s="21" t="str">
        <f>IFERROR(INDEX('Step 2 OMS Report'!$E$2:$E$1048576,MATCH('Sku Break Down'!A4102,'Step 2 OMS Report'!$A$2:$A$1048576,0)),"")</f>
        <v/>
      </c>
      <c r="E4102" s="21" t="str">
        <f>IFERROR(INDEX('Product Info (Hide)'!$E$2:$E$1840,MATCH('Sku Break Down'!C4102,Manufacture_SKUHiddenSheet,0)),"")</f>
        <v/>
      </c>
      <c r="F4102" s="21" t="str">
        <f>IF(A4102="","",SUMIFS('Step 1 Customer Remit'!$J$17:$J$1048576,'Step 1 Customer Remit'!$B$17:$B$1048576,'Sku Break Down'!A4102,'Step 1 Customer Remit'!$D$17:$D$1048576,"Return"))</f>
        <v/>
      </c>
      <c r="G4102" s="21" t="str">
        <f>IF(A4102="","",SUMIFS('Step 1 Customer Remit'!$F$17:$F$1048576,'Step 1 Customer Remit'!$B$17:$B$1048576,'Sku Break Down'!A4102,'Step 1 Customer Remit'!$D$17:$D$1048576,"Return"))</f>
        <v/>
      </c>
      <c r="H4102" s="21" t="str">
        <f t="shared" si="257"/>
        <v/>
      </c>
      <c r="I4102" s="21" t="str">
        <f>IF(A4102="","",SUMIF('Step 2 OMS Report'!$C$2:$C$1048576,'Sku Break Down'!A4102,'Step 2 OMS Report'!$G$2:$G$1048576))</f>
        <v/>
      </c>
      <c r="J4102" s="21" t="str">
        <f>IF(A4102="","",SUMIFS('Step 2 OMS Report'!$I$2:$I$1048576,'Step 2 OMS Report'!$C$2:$C$1048576,'Sku Break Down'!A4102))</f>
        <v/>
      </c>
      <c r="K4102" s="21" t="str">
        <f t="shared" si="258"/>
        <v/>
      </c>
      <c r="L4102" s="22" t="str">
        <f t="shared" si="256"/>
        <v/>
      </c>
      <c r="M4102" s="22" t="str">
        <f t="shared" si="259"/>
        <v/>
      </c>
    </row>
    <row r="4103" spans="1:13" x14ac:dyDescent="0.55000000000000004">
      <c r="A4103" s="24"/>
      <c r="B4103" s="21" t="str">
        <f>IFERROR(INDEX('Step 2 OMS Report'!$D$2:$D$1048576,MATCH('Sku Break Down'!A4103,'Step 2 OMS Report'!$C$2:$C$1048576,0)),"")</f>
        <v/>
      </c>
      <c r="C4103" s="21" t="str">
        <f>IFERROR(INDEX('Step 2 OMS Report'!$F$2:$F$1048576,MATCH('Sku Break Down'!A4103,'Step 2 OMS Report'!$C$2:$C$1048576,0)),"")</f>
        <v/>
      </c>
      <c r="D4103" s="21" t="str">
        <f>IFERROR(INDEX('Step 2 OMS Report'!$E$2:$E$1048576,MATCH('Sku Break Down'!A4103,'Step 2 OMS Report'!$A$2:$A$1048576,0)),"")</f>
        <v/>
      </c>
      <c r="E4103" s="21" t="str">
        <f>IFERROR(INDEX('Product Info (Hide)'!$E$2:$E$1840,MATCH('Sku Break Down'!C4103,Manufacture_SKUHiddenSheet,0)),"")</f>
        <v/>
      </c>
      <c r="F4103" s="21" t="str">
        <f>IF(A4103="","",SUMIFS('Step 1 Customer Remit'!$J$17:$J$1048576,'Step 1 Customer Remit'!$B$17:$B$1048576,'Sku Break Down'!A4103,'Step 1 Customer Remit'!$D$17:$D$1048576,"Return"))</f>
        <v/>
      </c>
      <c r="G4103" s="21" t="str">
        <f>IF(A4103="","",SUMIFS('Step 1 Customer Remit'!$F$17:$F$1048576,'Step 1 Customer Remit'!$B$17:$B$1048576,'Sku Break Down'!A4103,'Step 1 Customer Remit'!$D$17:$D$1048576,"Return"))</f>
        <v/>
      </c>
      <c r="H4103" s="21" t="str">
        <f t="shared" si="257"/>
        <v/>
      </c>
      <c r="I4103" s="21" t="str">
        <f>IF(A4103="","",SUMIF('Step 2 OMS Report'!$C$2:$C$1048576,'Sku Break Down'!A4103,'Step 2 OMS Report'!$G$2:$G$1048576))</f>
        <v/>
      </c>
      <c r="J4103" s="21" t="str">
        <f>IF(A4103="","",SUMIFS('Step 2 OMS Report'!$I$2:$I$1048576,'Step 2 OMS Report'!$C$2:$C$1048576,'Sku Break Down'!A4103))</f>
        <v/>
      </c>
      <c r="K4103" s="21" t="str">
        <f t="shared" si="258"/>
        <v/>
      </c>
      <c r="L4103" s="22" t="str">
        <f t="shared" si="256"/>
        <v/>
      </c>
      <c r="M4103" s="22" t="str">
        <f t="shared" si="259"/>
        <v/>
      </c>
    </row>
    <row r="4104" spans="1:13" x14ac:dyDescent="0.55000000000000004">
      <c r="A4104" s="24"/>
      <c r="B4104" s="21" t="str">
        <f>IFERROR(INDEX('Step 2 OMS Report'!$D$2:$D$1048576,MATCH('Sku Break Down'!A4104,'Step 2 OMS Report'!$C$2:$C$1048576,0)),"")</f>
        <v/>
      </c>
      <c r="C4104" s="21" t="str">
        <f>IFERROR(INDEX('Step 2 OMS Report'!$F$2:$F$1048576,MATCH('Sku Break Down'!A4104,'Step 2 OMS Report'!$C$2:$C$1048576,0)),"")</f>
        <v/>
      </c>
      <c r="D4104" s="21" t="str">
        <f>IFERROR(INDEX('Step 2 OMS Report'!$E$2:$E$1048576,MATCH('Sku Break Down'!A4104,'Step 2 OMS Report'!$A$2:$A$1048576,0)),"")</f>
        <v/>
      </c>
      <c r="E4104" s="21" t="str">
        <f>IFERROR(INDEX('Product Info (Hide)'!$E$2:$E$1840,MATCH('Sku Break Down'!C4104,Manufacture_SKUHiddenSheet,0)),"")</f>
        <v/>
      </c>
      <c r="F4104" s="21" t="str">
        <f>IF(A4104="","",SUMIFS('Step 1 Customer Remit'!$J$17:$J$1048576,'Step 1 Customer Remit'!$B$17:$B$1048576,'Sku Break Down'!A4104,'Step 1 Customer Remit'!$D$17:$D$1048576,"Return"))</f>
        <v/>
      </c>
      <c r="G4104" s="21" t="str">
        <f>IF(A4104="","",SUMIFS('Step 1 Customer Remit'!$F$17:$F$1048576,'Step 1 Customer Remit'!$B$17:$B$1048576,'Sku Break Down'!A4104,'Step 1 Customer Remit'!$D$17:$D$1048576,"Return"))</f>
        <v/>
      </c>
      <c r="H4104" s="21" t="str">
        <f t="shared" si="257"/>
        <v/>
      </c>
      <c r="I4104" s="21" t="str">
        <f>IF(A4104="","",SUMIF('Step 2 OMS Report'!$C$2:$C$1048576,'Sku Break Down'!A4104,'Step 2 OMS Report'!$G$2:$G$1048576))</f>
        <v/>
      </c>
      <c r="J4104" s="21" t="str">
        <f>IF(A4104="","",SUMIFS('Step 2 OMS Report'!$I$2:$I$1048576,'Step 2 OMS Report'!$C$2:$C$1048576,'Sku Break Down'!A4104))</f>
        <v/>
      </c>
      <c r="K4104" s="21" t="str">
        <f t="shared" si="258"/>
        <v/>
      </c>
      <c r="L4104" s="22" t="str">
        <f t="shared" si="256"/>
        <v/>
      </c>
      <c r="M4104" s="22" t="str">
        <f t="shared" si="259"/>
        <v/>
      </c>
    </row>
    <row r="4105" spans="1:13" x14ac:dyDescent="0.55000000000000004">
      <c r="A4105" s="24"/>
      <c r="B4105" s="21" t="str">
        <f>IFERROR(INDEX('Step 2 OMS Report'!$D$2:$D$1048576,MATCH('Sku Break Down'!A4105,'Step 2 OMS Report'!$C$2:$C$1048576,0)),"")</f>
        <v/>
      </c>
      <c r="C4105" s="21" t="str">
        <f>IFERROR(INDEX('Step 2 OMS Report'!$F$2:$F$1048576,MATCH('Sku Break Down'!A4105,'Step 2 OMS Report'!$C$2:$C$1048576,0)),"")</f>
        <v/>
      </c>
      <c r="D4105" s="21" t="str">
        <f>IFERROR(INDEX('Step 2 OMS Report'!$E$2:$E$1048576,MATCH('Sku Break Down'!A4105,'Step 2 OMS Report'!$A$2:$A$1048576,0)),"")</f>
        <v/>
      </c>
      <c r="E4105" s="21" t="str">
        <f>IFERROR(INDEX('Product Info (Hide)'!$E$2:$E$1840,MATCH('Sku Break Down'!C4105,Manufacture_SKUHiddenSheet,0)),"")</f>
        <v/>
      </c>
      <c r="F4105" s="21" t="str">
        <f>IF(A4105="","",SUMIFS('Step 1 Customer Remit'!$J$17:$J$1048576,'Step 1 Customer Remit'!$B$17:$B$1048576,'Sku Break Down'!A4105,'Step 1 Customer Remit'!$D$17:$D$1048576,"Return"))</f>
        <v/>
      </c>
      <c r="G4105" s="21" t="str">
        <f>IF(A4105="","",SUMIFS('Step 1 Customer Remit'!$F$17:$F$1048576,'Step 1 Customer Remit'!$B$17:$B$1048576,'Sku Break Down'!A4105,'Step 1 Customer Remit'!$D$17:$D$1048576,"Return"))</f>
        <v/>
      </c>
      <c r="H4105" s="21" t="str">
        <f t="shared" si="257"/>
        <v/>
      </c>
      <c r="I4105" s="21" t="str">
        <f>IF(A4105="","",SUMIF('Step 2 OMS Report'!$C$2:$C$1048576,'Sku Break Down'!A4105,'Step 2 OMS Report'!$G$2:$G$1048576))</f>
        <v/>
      </c>
      <c r="J4105" s="21" t="str">
        <f>IF(A4105="","",SUMIFS('Step 2 OMS Report'!$I$2:$I$1048576,'Step 2 OMS Report'!$C$2:$C$1048576,'Sku Break Down'!A4105))</f>
        <v/>
      </c>
      <c r="K4105" s="21" t="str">
        <f t="shared" si="258"/>
        <v/>
      </c>
      <c r="L4105" s="22" t="str">
        <f t="shared" si="256"/>
        <v/>
      </c>
      <c r="M4105" s="22" t="str">
        <f t="shared" si="259"/>
        <v/>
      </c>
    </row>
    <row r="4106" spans="1:13" x14ac:dyDescent="0.55000000000000004">
      <c r="A4106" s="24"/>
      <c r="B4106" s="21" t="str">
        <f>IFERROR(INDEX('Step 2 OMS Report'!$D$2:$D$1048576,MATCH('Sku Break Down'!A4106,'Step 2 OMS Report'!$C$2:$C$1048576,0)),"")</f>
        <v/>
      </c>
      <c r="C4106" s="21" t="str">
        <f>IFERROR(INDEX('Step 2 OMS Report'!$F$2:$F$1048576,MATCH('Sku Break Down'!A4106,'Step 2 OMS Report'!$C$2:$C$1048576,0)),"")</f>
        <v/>
      </c>
      <c r="D4106" s="21" t="str">
        <f>IFERROR(INDEX('Step 2 OMS Report'!$E$2:$E$1048576,MATCH('Sku Break Down'!A4106,'Step 2 OMS Report'!$A$2:$A$1048576,0)),"")</f>
        <v/>
      </c>
      <c r="E4106" s="21" t="str">
        <f>IFERROR(INDEX('Product Info (Hide)'!$E$2:$E$1840,MATCH('Sku Break Down'!C4106,Manufacture_SKUHiddenSheet,0)),"")</f>
        <v/>
      </c>
      <c r="F4106" s="21" t="str">
        <f>IF(A4106="","",SUMIFS('Step 1 Customer Remit'!$J$17:$J$1048576,'Step 1 Customer Remit'!$B$17:$B$1048576,'Sku Break Down'!A4106,'Step 1 Customer Remit'!$D$17:$D$1048576,"Return"))</f>
        <v/>
      </c>
      <c r="G4106" s="21" t="str">
        <f>IF(A4106="","",SUMIFS('Step 1 Customer Remit'!$F$17:$F$1048576,'Step 1 Customer Remit'!$B$17:$B$1048576,'Sku Break Down'!A4106,'Step 1 Customer Remit'!$D$17:$D$1048576,"Return"))</f>
        <v/>
      </c>
      <c r="H4106" s="21" t="str">
        <f t="shared" si="257"/>
        <v/>
      </c>
      <c r="I4106" s="21" t="str">
        <f>IF(A4106="","",SUMIF('Step 2 OMS Report'!$C$2:$C$1048576,'Sku Break Down'!A4106,'Step 2 OMS Report'!$G$2:$G$1048576))</f>
        <v/>
      </c>
      <c r="J4106" s="21" t="str">
        <f>IF(A4106="","",SUMIFS('Step 2 OMS Report'!$I$2:$I$1048576,'Step 2 OMS Report'!$C$2:$C$1048576,'Sku Break Down'!A4106))</f>
        <v/>
      </c>
      <c r="K4106" s="21" t="str">
        <f t="shared" si="258"/>
        <v/>
      </c>
      <c r="L4106" s="22" t="str">
        <f t="shared" si="256"/>
        <v/>
      </c>
      <c r="M4106" s="22" t="str">
        <f t="shared" si="259"/>
        <v/>
      </c>
    </row>
    <row r="4107" spans="1:13" x14ac:dyDescent="0.55000000000000004">
      <c r="A4107" s="24"/>
      <c r="B4107" s="21" t="str">
        <f>IFERROR(INDEX('Step 2 OMS Report'!$D$2:$D$1048576,MATCH('Sku Break Down'!A4107,'Step 2 OMS Report'!$C$2:$C$1048576,0)),"")</f>
        <v/>
      </c>
      <c r="C4107" s="21" t="str">
        <f>IFERROR(INDEX('Step 2 OMS Report'!$F$2:$F$1048576,MATCH('Sku Break Down'!A4107,'Step 2 OMS Report'!$C$2:$C$1048576,0)),"")</f>
        <v/>
      </c>
      <c r="D4107" s="21" t="str">
        <f>IFERROR(INDEX('Step 2 OMS Report'!$E$2:$E$1048576,MATCH('Sku Break Down'!A4107,'Step 2 OMS Report'!$A$2:$A$1048576,0)),"")</f>
        <v/>
      </c>
      <c r="E4107" s="21" t="str">
        <f>IFERROR(INDEX('Product Info (Hide)'!$E$2:$E$1840,MATCH('Sku Break Down'!C4107,Manufacture_SKUHiddenSheet,0)),"")</f>
        <v/>
      </c>
      <c r="F4107" s="21" t="str">
        <f>IF(A4107="","",SUMIFS('Step 1 Customer Remit'!$J$17:$J$1048576,'Step 1 Customer Remit'!$B$17:$B$1048576,'Sku Break Down'!A4107,'Step 1 Customer Remit'!$D$17:$D$1048576,"Return"))</f>
        <v/>
      </c>
      <c r="G4107" s="21" t="str">
        <f>IF(A4107="","",SUMIFS('Step 1 Customer Remit'!$F$17:$F$1048576,'Step 1 Customer Remit'!$B$17:$B$1048576,'Sku Break Down'!A4107,'Step 1 Customer Remit'!$D$17:$D$1048576,"Return"))</f>
        <v/>
      </c>
      <c r="H4107" s="21" t="str">
        <f t="shared" si="257"/>
        <v/>
      </c>
      <c r="I4107" s="21" t="str">
        <f>IF(A4107="","",SUMIF('Step 2 OMS Report'!$C$2:$C$1048576,'Sku Break Down'!A4107,'Step 2 OMS Report'!$G$2:$G$1048576))</f>
        <v/>
      </c>
      <c r="J4107" s="21" t="str">
        <f>IF(A4107="","",SUMIFS('Step 2 OMS Report'!$I$2:$I$1048576,'Step 2 OMS Report'!$C$2:$C$1048576,'Sku Break Down'!A4107))</f>
        <v/>
      </c>
      <c r="K4107" s="21" t="str">
        <f t="shared" si="258"/>
        <v/>
      </c>
      <c r="L4107" s="22" t="str">
        <f t="shared" si="256"/>
        <v/>
      </c>
      <c r="M4107" s="22" t="str">
        <f t="shared" si="259"/>
        <v/>
      </c>
    </row>
    <row r="4108" spans="1:13" x14ac:dyDescent="0.55000000000000004">
      <c r="A4108" s="24"/>
      <c r="B4108" s="21" t="str">
        <f>IFERROR(INDEX('Step 2 OMS Report'!$D$2:$D$1048576,MATCH('Sku Break Down'!A4108,'Step 2 OMS Report'!$C$2:$C$1048576,0)),"")</f>
        <v/>
      </c>
      <c r="C4108" s="21" t="str">
        <f>IFERROR(INDEX('Step 2 OMS Report'!$F$2:$F$1048576,MATCH('Sku Break Down'!A4108,'Step 2 OMS Report'!$C$2:$C$1048576,0)),"")</f>
        <v/>
      </c>
      <c r="D4108" s="21" t="str">
        <f>IFERROR(INDEX('Step 2 OMS Report'!$E$2:$E$1048576,MATCH('Sku Break Down'!A4108,'Step 2 OMS Report'!$A$2:$A$1048576,0)),"")</f>
        <v/>
      </c>
      <c r="E4108" s="21" t="str">
        <f>IFERROR(INDEX('Product Info (Hide)'!$E$2:$E$1840,MATCH('Sku Break Down'!C4108,Manufacture_SKUHiddenSheet,0)),"")</f>
        <v/>
      </c>
      <c r="F4108" s="21" t="str">
        <f>IF(A4108="","",SUMIFS('Step 1 Customer Remit'!$J$17:$J$1048576,'Step 1 Customer Remit'!$B$17:$B$1048576,'Sku Break Down'!A4108,'Step 1 Customer Remit'!$D$17:$D$1048576,"Return"))</f>
        <v/>
      </c>
      <c r="G4108" s="21" t="str">
        <f>IF(A4108="","",SUMIFS('Step 1 Customer Remit'!$F$17:$F$1048576,'Step 1 Customer Remit'!$B$17:$B$1048576,'Sku Break Down'!A4108,'Step 1 Customer Remit'!$D$17:$D$1048576,"Return"))</f>
        <v/>
      </c>
      <c r="H4108" s="21" t="str">
        <f t="shared" si="257"/>
        <v/>
      </c>
      <c r="I4108" s="21" t="str">
        <f>IF(A4108="","",SUMIF('Step 2 OMS Report'!$C$2:$C$1048576,'Sku Break Down'!A4108,'Step 2 OMS Report'!$G$2:$G$1048576))</f>
        <v/>
      </c>
      <c r="J4108" s="21" t="str">
        <f>IF(A4108="","",SUMIFS('Step 2 OMS Report'!$I$2:$I$1048576,'Step 2 OMS Report'!$C$2:$C$1048576,'Sku Break Down'!A4108))</f>
        <v/>
      </c>
      <c r="K4108" s="21" t="str">
        <f t="shared" si="258"/>
        <v/>
      </c>
      <c r="L4108" s="22" t="str">
        <f t="shared" si="256"/>
        <v/>
      </c>
      <c r="M4108" s="22" t="str">
        <f t="shared" si="259"/>
        <v/>
      </c>
    </row>
    <row r="4109" spans="1:13" x14ac:dyDescent="0.55000000000000004">
      <c r="A4109" s="24"/>
      <c r="B4109" s="21" t="str">
        <f>IFERROR(INDEX('Step 2 OMS Report'!$D$2:$D$1048576,MATCH('Sku Break Down'!A4109,'Step 2 OMS Report'!$C$2:$C$1048576,0)),"")</f>
        <v/>
      </c>
      <c r="C4109" s="21" t="str">
        <f>IFERROR(INDEX('Step 2 OMS Report'!$F$2:$F$1048576,MATCH('Sku Break Down'!A4109,'Step 2 OMS Report'!$C$2:$C$1048576,0)),"")</f>
        <v/>
      </c>
      <c r="D4109" s="21" t="str">
        <f>IFERROR(INDEX('Step 2 OMS Report'!$E$2:$E$1048576,MATCH('Sku Break Down'!A4109,'Step 2 OMS Report'!$A$2:$A$1048576,0)),"")</f>
        <v/>
      </c>
      <c r="E4109" s="21" t="str">
        <f>IFERROR(INDEX('Product Info (Hide)'!$E$2:$E$1840,MATCH('Sku Break Down'!C4109,Manufacture_SKUHiddenSheet,0)),"")</f>
        <v/>
      </c>
      <c r="F4109" s="21" t="str">
        <f>IF(A4109="","",SUMIFS('Step 1 Customer Remit'!$J$17:$J$1048576,'Step 1 Customer Remit'!$B$17:$B$1048576,'Sku Break Down'!A4109,'Step 1 Customer Remit'!$D$17:$D$1048576,"Return"))</f>
        <v/>
      </c>
      <c r="G4109" s="21" t="str">
        <f>IF(A4109="","",SUMIFS('Step 1 Customer Remit'!$F$17:$F$1048576,'Step 1 Customer Remit'!$B$17:$B$1048576,'Sku Break Down'!A4109,'Step 1 Customer Remit'!$D$17:$D$1048576,"Return"))</f>
        <v/>
      </c>
      <c r="H4109" s="21" t="str">
        <f t="shared" si="257"/>
        <v/>
      </c>
      <c r="I4109" s="21" t="str">
        <f>IF(A4109="","",SUMIF('Step 2 OMS Report'!$C$2:$C$1048576,'Sku Break Down'!A4109,'Step 2 OMS Report'!$G$2:$G$1048576))</f>
        <v/>
      </c>
      <c r="J4109" s="21" t="str">
        <f>IF(A4109="","",SUMIFS('Step 2 OMS Report'!$I$2:$I$1048576,'Step 2 OMS Report'!$C$2:$C$1048576,'Sku Break Down'!A4109))</f>
        <v/>
      </c>
      <c r="K4109" s="21" t="str">
        <f t="shared" si="258"/>
        <v/>
      </c>
      <c r="L4109" s="22" t="str">
        <f t="shared" si="256"/>
        <v/>
      </c>
      <c r="M4109" s="22" t="str">
        <f t="shared" si="259"/>
        <v/>
      </c>
    </row>
    <row r="4110" spans="1:13" x14ac:dyDescent="0.55000000000000004">
      <c r="A4110" s="24"/>
      <c r="B4110" s="21" t="str">
        <f>IFERROR(INDEX('Step 2 OMS Report'!$D$2:$D$1048576,MATCH('Sku Break Down'!A4110,'Step 2 OMS Report'!$C$2:$C$1048576,0)),"")</f>
        <v/>
      </c>
      <c r="C4110" s="21" t="str">
        <f>IFERROR(INDEX('Step 2 OMS Report'!$F$2:$F$1048576,MATCH('Sku Break Down'!A4110,'Step 2 OMS Report'!$C$2:$C$1048576,0)),"")</f>
        <v/>
      </c>
      <c r="D4110" s="21" t="str">
        <f>IFERROR(INDEX('Step 2 OMS Report'!$E$2:$E$1048576,MATCH('Sku Break Down'!A4110,'Step 2 OMS Report'!$A$2:$A$1048576,0)),"")</f>
        <v/>
      </c>
      <c r="E4110" s="21" t="str">
        <f>IFERROR(INDEX('Product Info (Hide)'!$E$2:$E$1840,MATCH('Sku Break Down'!C4110,Manufacture_SKUHiddenSheet,0)),"")</f>
        <v/>
      </c>
      <c r="F4110" s="21" t="str">
        <f>IF(A4110="","",SUMIFS('Step 1 Customer Remit'!$J$17:$J$1048576,'Step 1 Customer Remit'!$B$17:$B$1048576,'Sku Break Down'!A4110,'Step 1 Customer Remit'!$D$17:$D$1048576,"Return"))</f>
        <v/>
      </c>
      <c r="G4110" s="21" t="str">
        <f>IF(A4110="","",SUMIFS('Step 1 Customer Remit'!$F$17:$F$1048576,'Step 1 Customer Remit'!$B$17:$B$1048576,'Sku Break Down'!A4110,'Step 1 Customer Remit'!$D$17:$D$1048576,"Return"))</f>
        <v/>
      </c>
      <c r="H4110" s="21" t="str">
        <f t="shared" si="257"/>
        <v/>
      </c>
      <c r="I4110" s="21" t="str">
        <f>IF(A4110="","",SUMIF('Step 2 OMS Report'!$C$2:$C$1048576,'Sku Break Down'!A4110,'Step 2 OMS Report'!$G$2:$G$1048576))</f>
        <v/>
      </c>
      <c r="J4110" s="21" t="str">
        <f>IF(A4110="","",SUMIFS('Step 2 OMS Report'!$I$2:$I$1048576,'Step 2 OMS Report'!$C$2:$C$1048576,'Sku Break Down'!A4110))</f>
        <v/>
      </c>
      <c r="K4110" s="21" t="str">
        <f t="shared" si="258"/>
        <v/>
      </c>
      <c r="L4110" s="22" t="str">
        <f t="shared" si="256"/>
        <v/>
      </c>
      <c r="M4110" s="22" t="str">
        <f t="shared" si="259"/>
        <v/>
      </c>
    </row>
    <row r="4111" spans="1:13" x14ac:dyDescent="0.55000000000000004">
      <c r="A4111" s="24"/>
      <c r="B4111" s="21" t="str">
        <f>IFERROR(INDEX('Step 2 OMS Report'!$D$2:$D$1048576,MATCH('Sku Break Down'!A4111,'Step 2 OMS Report'!$C$2:$C$1048576,0)),"")</f>
        <v/>
      </c>
      <c r="C4111" s="21" t="str">
        <f>IFERROR(INDEX('Step 2 OMS Report'!$F$2:$F$1048576,MATCH('Sku Break Down'!A4111,'Step 2 OMS Report'!$C$2:$C$1048576,0)),"")</f>
        <v/>
      </c>
      <c r="D4111" s="21" t="str">
        <f>IFERROR(INDEX('Step 2 OMS Report'!$E$2:$E$1048576,MATCH('Sku Break Down'!A4111,'Step 2 OMS Report'!$A$2:$A$1048576,0)),"")</f>
        <v/>
      </c>
      <c r="E4111" s="21" t="str">
        <f>IFERROR(INDEX('Product Info (Hide)'!$E$2:$E$1840,MATCH('Sku Break Down'!C4111,Manufacture_SKUHiddenSheet,0)),"")</f>
        <v/>
      </c>
      <c r="F4111" s="21" t="str">
        <f>IF(A4111="","",SUMIFS('Step 1 Customer Remit'!$J$17:$J$1048576,'Step 1 Customer Remit'!$B$17:$B$1048576,'Sku Break Down'!A4111,'Step 1 Customer Remit'!$D$17:$D$1048576,"Return"))</f>
        <v/>
      </c>
      <c r="G4111" s="21" t="str">
        <f>IF(A4111="","",SUMIFS('Step 1 Customer Remit'!$F$17:$F$1048576,'Step 1 Customer Remit'!$B$17:$B$1048576,'Sku Break Down'!A4111,'Step 1 Customer Remit'!$D$17:$D$1048576,"Return"))</f>
        <v/>
      </c>
      <c r="H4111" s="21" t="str">
        <f t="shared" si="257"/>
        <v/>
      </c>
      <c r="I4111" s="21" t="str">
        <f>IF(A4111="","",SUMIF('Step 2 OMS Report'!$C$2:$C$1048576,'Sku Break Down'!A4111,'Step 2 OMS Report'!$G$2:$G$1048576))</f>
        <v/>
      </c>
      <c r="J4111" s="21" t="str">
        <f>IF(A4111="","",SUMIFS('Step 2 OMS Report'!$I$2:$I$1048576,'Step 2 OMS Report'!$C$2:$C$1048576,'Sku Break Down'!A4111))</f>
        <v/>
      </c>
      <c r="K4111" s="21" t="str">
        <f t="shared" si="258"/>
        <v/>
      </c>
      <c r="L4111" s="22" t="str">
        <f t="shared" si="256"/>
        <v/>
      </c>
      <c r="M4111" s="22" t="str">
        <f t="shared" si="259"/>
        <v/>
      </c>
    </row>
    <row r="4112" spans="1:13" x14ac:dyDescent="0.55000000000000004">
      <c r="A4112" s="24"/>
      <c r="B4112" s="21" t="str">
        <f>IFERROR(INDEX('Step 2 OMS Report'!$D$2:$D$1048576,MATCH('Sku Break Down'!A4112,'Step 2 OMS Report'!$C$2:$C$1048576,0)),"")</f>
        <v/>
      </c>
      <c r="C4112" s="21" t="str">
        <f>IFERROR(INDEX('Step 2 OMS Report'!$F$2:$F$1048576,MATCH('Sku Break Down'!A4112,'Step 2 OMS Report'!$C$2:$C$1048576,0)),"")</f>
        <v/>
      </c>
      <c r="D4112" s="21" t="str">
        <f>IFERROR(INDEX('Step 2 OMS Report'!$E$2:$E$1048576,MATCH('Sku Break Down'!A4112,'Step 2 OMS Report'!$A$2:$A$1048576,0)),"")</f>
        <v/>
      </c>
      <c r="E4112" s="21" t="str">
        <f>IFERROR(INDEX('Product Info (Hide)'!$E$2:$E$1840,MATCH('Sku Break Down'!C4112,Manufacture_SKUHiddenSheet,0)),"")</f>
        <v/>
      </c>
      <c r="F4112" s="21" t="str">
        <f>IF(A4112="","",SUMIFS('Step 1 Customer Remit'!$J$17:$J$1048576,'Step 1 Customer Remit'!$B$17:$B$1048576,'Sku Break Down'!A4112,'Step 1 Customer Remit'!$D$17:$D$1048576,"Return"))</f>
        <v/>
      </c>
      <c r="G4112" s="21" t="str">
        <f>IF(A4112="","",SUMIFS('Step 1 Customer Remit'!$F$17:$F$1048576,'Step 1 Customer Remit'!$B$17:$B$1048576,'Sku Break Down'!A4112,'Step 1 Customer Remit'!$D$17:$D$1048576,"Return"))</f>
        <v/>
      </c>
      <c r="H4112" s="21" t="str">
        <f t="shared" si="257"/>
        <v/>
      </c>
      <c r="I4112" s="21" t="str">
        <f>IF(A4112="","",SUMIF('Step 2 OMS Report'!$C$2:$C$1048576,'Sku Break Down'!A4112,'Step 2 OMS Report'!$G$2:$G$1048576))</f>
        <v/>
      </c>
      <c r="J4112" s="21" t="str">
        <f>IF(A4112="","",SUMIFS('Step 2 OMS Report'!$I$2:$I$1048576,'Step 2 OMS Report'!$C$2:$C$1048576,'Sku Break Down'!A4112))</f>
        <v/>
      </c>
      <c r="K4112" s="21" t="str">
        <f t="shared" si="258"/>
        <v/>
      </c>
      <c r="L4112" s="22" t="str">
        <f t="shared" si="256"/>
        <v/>
      </c>
      <c r="M4112" s="22" t="str">
        <f t="shared" si="259"/>
        <v/>
      </c>
    </row>
    <row r="4113" spans="1:13" x14ac:dyDescent="0.55000000000000004">
      <c r="A4113" s="24"/>
      <c r="B4113" s="21" t="str">
        <f>IFERROR(INDEX('Step 2 OMS Report'!$D$2:$D$1048576,MATCH('Sku Break Down'!A4113,'Step 2 OMS Report'!$C$2:$C$1048576,0)),"")</f>
        <v/>
      </c>
      <c r="C4113" s="21" t="str">
        <f>IFERROR(INDEX('Step 2 OMS Report'!$F$2:$F$1048576,MATCH('Sku Break Down'!A4113,'Step 2 OMS Report'!$C$2:$C$1048576,0)),"")</f>
        <v/>
      </c>
      <c r="D4113" s="21" t="str">
        <f>IFERROR(INDEX('Step 2 OMS Report'!$E$2:$E$1048576,MATCH('Sku Break Down'!A4113,'Step 2 OMS Report'!$A$2:$A$1048576,0)),"")</f>
        <v/>
      </c>
      <c r="E4113" s="21" t="str">
        <f>IFERROR(INDEX('Product Info (Hide)'!$E$2:$E$1840,MATCH('Sku Break Down'!C4113,Manufacture_SKUHiddenSheet,0)),"")</f>
        <v/>
      </c>
      <c r="F4113" s="21" t="str">
        <f>IF(A4113="","",SUMIFS('Step 1 Customer Remit'!$J$17:$J$1048576,'Step 1 Customer Remit'!$B$17:$B$1048576,'Sku Break Down'!A4113,'Step 1 Customer Remit'!$D$17:$D$1048576,"Return"))</f>
        <v/>
      </c>
      <c r="G4113" s="21" t="str">
        <f>IF(A4113="","",SUMIFS('Step 1 Customer Remit'!$F$17:$F$1048576,'Step 1 Customer Remit'!$B$17:$B$1048576,'Sku Break Down'!A4113,'Step 1 Customer Remit'!$D$17:$D$1048576,"Return"))</f>
        <v/>
      </c>
      <c r="H4113" s="21" t="str">
        <f t="shared" si="257"/>
        <v/>
      </c>
      <c r="I4113" s="21" t="str">
        <f>IF(A4113="","",SUMIF('Step 2 OMS Report'!$C$2:$C$1048576,'Sku Break Down'!A4113,'Step 2 OMS Report'!$G$2:$G$1048576))</f>
        <v/>
      </c>
      <c r="J4113" s="21" t="str">
        <f>IF(A4113="","",SUMIFS('Step 2 OMS Report'!$I$2:$I$1048576,'Step 2 OMS Report'!$C$2:$C$1048576,'Sku Break Down'!A4113))</f>
        <v/>
      </c>
      <c r="K4113" s="21" t="str">
        <f t="shared" si="258"/>
        <v/>
      </c>
      <c r="L4113" s="22" t="str">
        <f t="shared" si="256"/>
        <v/>
      </c>
      <c r="M4113" s="22" t="str">
        <f t="shared" si="259"/>
        <v/>
      </c>
    </row>
    <row r="4114" spans="1:13" x14ac:dyDescent="0.55000000000000004">
      <c r="A4114" s="24"/>
      <c r="B4114" s="21" t="str">
        <f>IFERROR(INDEX('Step 2 OMS Report'!$D$2:$D$1048576,MATCH('Sku Break Down'!A4114,'Step 2 OMS Report'!$C$2:$C$1048576,0)),"")</f>
        <v/>
      </c>
      <c r="C4114" s="21" t="str">
        <f>IFERROR(INDEX('Step 2 OMS Report'!$F$2:$F$1048576,MATCH('Sku Break Down'!A4114,'Step 2 OMS Report'!$C$2:$C$1048576,0)),"")</f>
        <v/>
      </c>
      <c r="D4114" s="21" t="str">
        <f>IFERROR(INDEX('Step 2 OMS Report'!$E$2:$E$1048576,MATCH('Sku Break Down'!A4114,'Step 2 OMS Report'!$A$2:$A$1048576,0)),"")</f>
        <v/>
      </c>
      <c r="E4114" s="21" t="str">
        <f>IFERROR(INDEX('Product Info (Hide)'!$E$2:$E$1840,MATCH('Sku Break Down'!C4114,Manufacture_SKUHiddenSheet,0)),"")</f>
        <v/>
      </c>
      <c r="F4114" s="21" t="str">
        <f>IF(A4114="","",SUMIFS('Step 1 Customer Remit'!$J$17:$J$1048576,'Step 1 Customer Remit'!$B$17:$B$1048576,'Sku Break Down'!A4114,'Step 1 Customer Remit'!$D$17:$D$1048576,"Return"))</f>
        <v/>
      </c>
      <c r="G4114" s="21" t="str">
        <f>IF(A4114="","",SUMIFS('Step 1 Customer Remit'!$F$17:$F$1048576,'Step 1 Customer Remit'!$B$17:$B$1048576,'Sku Break Down'!A4114,'Step 1 Customer Remit'!$D$17:$D$1048576,"Return"))</f>
        <v/>
      </c>
      <c r="H4114" s="21" t="str">
        <f t="shared" si="257"/>
        <v/>
      </c>
      <c r="I4114" s="21" t="str">
        <f>IF(A4114="","",SUMIF('Step 2 OMS Report'!$C$2:$C$1048576,'Sku Break Down'!A4114,'Step 2 OMS Report'!$G$2:$G$1048576))</f>
        <v/>
      </c>
      <c r="J4114" s="21" t="str">
        <f>IF(A4114="","",SUMIFS('Step 2 OMS Report'!$I$2:$I$1048576,'Step 2 OMS Report'!$C$2:$C$1048576,'Sku Break Down'!A4114))</f>
        <v/>
      </c>
      <c r="K4114" s="21" t="str">
        <f t="shared" si="258"/>
        <v/>
      </c>
      <c r="L4114" s="22" t="str">
        <f t="shared" si="256"/>
        <v/>
      </c>
      <c r="M4114" s="22" t="str">
        <f t="shared" si="259"/>
        <v/>
      </c>
    </row>
    <row r="4115" spans="1:13" x14ac:dyDescent="0.55000000000000004">
      <c r="A4115" s="24"/>
      <c r="B4115" s="21" t="str">
        <f>IFERROR(INDEX('Step 2 OMS Report'!$D$2:$D$1048576,MATCH('Sku Break Down'!A4115,'Step 2 OMS Report'!$C$2:$C$1048576,0)),"")</f>
        <v/>
      </c>
      <c r="C4115" s="21" t="str">
        <f>IFERROR(INDEX('Step 2 OMS Report'!$F$2:$F$1048576,MATCH('Sku Break Down'!A4115,'Step 2 OMS Report'!$C$2:$C$1048576,0)),"")</f>
        <v/>
      </c>
      <c r="D4115" s="21" t="str">
        <f>IFERROR(INDEX('Step 2 OMS Report'!$E$2:$E$1048576,MATCH('Sku Break Down'!A4115,'Step 2 OMS Report'!$A$2:$A$1048576,0)),"")</f>
        <v/>
      </c>
      <c r="E4115" s="21" t="str">
        <f>IFERROR(INDEX('Product Info (Hide)'!$E$2:$E$1840,MATCH('Sku Break Down'!C4115,Manufacture_SKUHiddenSheet,0)),"")</f>
        <v/>
      </c>
      <c r="F4115" s="21" t="str">
        <f>IF(A4115="","",SUMIFS('Step 1 Customer Remit'!$J$17:$J$1048576,'Step 1 Customer Remit'!$B$17:$B$1048576,'Sku Break Down'!A4115,'Step 1 Customer Remit'!$D$17:$D$1048576,"Return"))</f>
        <v/>
      </c>
      <c r="G4115" s="21" t="str">
        <f>IF(A4115="","",SUMIFS('Step 1 Customer Remit'!$F$17:$F$1048576,'Step 1 Customer Remit'!$B$17:$B$1048576,'Sku Break Down'!A4115,'Step 1 Customer Remit'!$D$17:$D$1048576,"Return"))</f>
        <v/>
      </c>
      <c r="H4115" s="21" t="str">
        <f t="shared" si="257"/>
        <v/>
      </c>
      <c r="I4115" s="21" t="str">
        <f>IF(A4115="","",SUMIF('Step 2 OMS Report'!$C$2:$C$1048576,'Sku Break Down'!A4115,'Step 2 OMS Report'!$G$2:$G$1048576))</f>
        <v/>
      </c>
      <c r="J4115" s="21" t="str">
        <f>IF(A4115="","",SUMIFS('Step 2 OMS Report'!$I$2:$I$1048576,'Step 2 OMS Report'!$C$2:$C$1048576,'Sku Break Down'!A4115))</f>
        <v/>
      </c>
      <c r="K4115" s="21" t="str">
        <f t="shared" si="258"/>
        <v/>
      </c>
      <c r="L4115" s="22" t="str">
        <f t="shared" si="256"/>
        <v/>
      </c>
      <c r="M4115" s="22" t="str">
        <f t="shared" si="259"/>
        <v/>
      </c>
    </row>
    <row r="4116" spans="1:13" x14ac:dyDescent="0.55000000000000004">
      <c r="A4116" s="24"/>
      <c r="B4116" s="21" t="str">
        <f>IFERROR(INDEX('Step 2 OMS Report'!$D$2:$D$1048576,MATCH('Sku Break Down'!A4116,'Step 2 OMS Report'!$C$2:$C$1048576,0)),"")</f>
        <v/>
      </c>
      <c r="C4116" s="21" t="str">
        <f>IFERROR(INDEX('Step 2 OMS Report'!$F$2:$F$1048576,MATCH('Sku Break Down'!A4116,'Step 2 OMS Report'!$C$2:$C$1048576,0)),"")</f>
        <v/>
      </c>
      <c r="D4116" s="21" t="str">
        <f>IFERROR(INDEX('Step 2 OMS Report'!$E$2:$E$1048576,MATCH('Sku Break Down'!A4116,'Step 2 OMS Report'!$A$2:$A$1048576,0)),"")</f>
        <v/>
      </c>
      <c r="E4116" s="21" t="str">
        <f>IFERROR(INDEX('Product Info (Hide)'!$E$2:$E$1840,MATCH('Sku Break Down'!C4116,Manufacture_SKUHiddenSheet,0)),"")</f>
        <v/>
      </c>
      <c r="F4116" s="21" t="str">
        <f>IF(A4116="","",SUMIFS('Step 1 Customer Remit'!$J$17:$J$1048576,'Step 1 Customer Remit'!$B$17:$B$1048576,'Sku Break Down'!A4116,'Step 1 Customer Remit'!$D$17:$D$1048576,"Return"))</f>
        <v/>
      </c>
      <c r="G4116" s="21" t="str">
        <f>IF(A4116="","",SUMIFS('Step 1 Customer Remit'!$F$17:$F$1048576,'Step 1 Customer Remit'!$B$17:$B$1048576,'Sku Break Down'!A4116,'Step 1 Customer Remit'!$D$17:$D$1048576,"Return"))</f>
        <v/>
      </c>
      <c r="H4116" s="21" t="str">
        <f t="shared" si="257"/>
        <v/>
      </c>
      <c r="I4116" s="21" t="str">
        <f>IF(A4116="","",SUMIF('Step 2 OMS Report'!$C$2:$C$1048576,'Sku Break Down'!A4116,'Step 2 OMS Report'!$G$2:$G$1048576))</f>
        <v/>
      </c>
      <c r="J4116" s="21" t="str">
        <f>IF(A4116="","",SUMIFS('Step 2 OMS Report'!$I$2:$I$1048576,'Step 2 OMS Report'!$C$2:$C$1048576,'Sku Break Down'!A4116))</f>
        <v/>
      </c>
      <c r="K4116" s="21" t="str">
        <f t="shared" si="258"/>
        <v/>
      </c>
      <c r="L4116" s="22" t="str">
        <f t="shared" si="256"/>
        <v/>
      </c>
      <c r="M4116" s="22" t="str">
        <f t="shared" si="259"/>
        <v/>
      </c>
    </row>
    <row r="4117" spans="1:13" x14ac:dyDescent="0.55000000000000004">
      <c r="A4117" s="24"/>
      <c r="B4117" s="21" t="str">
        <f>IFERROR(INDEX('Step 2 OMS Report'!$D$2:$D$1048576,MATCH('Sku Break Down'!A4117,'Step 2 OMS Report'!$C$2:$C$1048576,0)),"")</f>
        <v/>
      </c>
      <c r="C4117" s="21" t="str">
        <f>IFERROR(INDEX('Step 2 OMS Report'!$F$2:$F$1048576,MATCH('Sku Break Down'!A4117,'Step 2 OMS Report'!$C$2:$C$1048576,0)),"")</f>
        <v/>
      </c>
      <c r="D4117" s="21" t="str">
        <f>IFERROR(INDEX('Step 2 OMS Report'!$E$2:$E$1048576,MATCH('Sku Break Down'!A4117,'Step 2 OMS Report'!$A$2:$A$1048576,0)),"")</f>
        <v/>
      </c>
      <c r="E4117" s="21" t="str">
        <f>IFERROR(INDEX('Product Info (Hide)'!$E$2:$E$1840,MATCH('Sku Break Down'!C4117,Manufacture_SKUHiddenSheet,0)),"")</f>
        <v/>
      </c>
      <c r="F4117" s="21" t="str">
        <f>IF(A4117="","",SUMIFS('Step 1 Customer Remit'!$J$17:$J$1048576,'Step 1 Customer Remit'!$B$17:$B$1048576,'Sku Break Down'!A4117,'Step 1 Customer Remit'!$D$17:$D$1048576,"Return"))</f>
        <v/>
      </c>
      <c r="G4117" s="21" t="str">
        <f>IF(A4117="","",SUMIFS('Step 1 Customer Remit'!$F$17:$F$1048576,'Step 1 Customer Remit'!$B$17:$B$1048576,'Sku Break Down'!A4117,'Step 1 Customer Remit'!$D$17:$D$1048576,"Return"))</f>
        <v/>
      </c>
      <c r="H4117" s="21" t="str">
        <f t="shared" si="257"/>
        <v/>
      </c>
      <c r="I4117" s="21" t="str">
        <f>IF(A4117="","",SUMIF('Step 2 OMS Report'!$C$2:$C$1048576,'Sku Break Down'!A4117,'Step 2 OMS Report'!$G$2:$G$1048576))</f>
        <v/>
      </c>
      <c r="J4117" s="21" t="str">
        <f>IF(A4117="","",SUMIFS('Step 2 OMS Report'!$I$2:$I$1048576,'Step 2 OMS Report'!$C$2:$C$1048576,'Sku Break Down'!A4117))</f>
        <v/>
      </c>
      <c r="K4117" s="21" t="str">
        <f t="shared" si="258"/>
        <v/>
      </c>
      <c r="L4117" s="22" t="str">
        <f t="shared" si="256"/>
        <v/>
      </c>
      <c r="M4117" s="22" t="str">
        <f t="shared" si="259"/>
        <v/>
      </c>
    </row>
    <row r="4118" spans="1:13" x14ac:dyDescent="0.55000000000000004">
      <c r="A4118" s="24"/>
      <c r="B4118" s="21" t="str">
        <f>IFERROR(INDEX('Step 2 OMS Report'!$D$2:$D$1048576,MATCH('Sku Break Down'!A4118,'Step 2 OMS Report'!$C$2:$C$1048576,0)),"")</f>
        <v/>
      </c>
      <c r="C4118" s="21" t="str">
        <f>IFERROR(INDEX('Step 2 OMS Report'!$F$2:$F$1048576,MATCH('Sku Break Down'!A4118,'Step 2 OMS Report'!$C$2:$C$1048576,0)),"")</f>
        <v/>
      </c>
      <c r="D4118" s="21" t="str">
        <f>IFERROR(INDEX('Step 2 OMS Report'!$E$2:$E$1048576,MATCH('Sku Break Down'!A4118,'Step 2 OMS Report'!$A$2:$A$1048576,0)),"")</f>
        <v/>
      </c>
      <c r="E4118" s="21" t="str">
        <f>IFERROR(INDEX('Product Info (Hide)'!$E$2:$E$1840,MATCH('Sku Break Down'!C4118,Manufacture_SKUHiddenSheet,0)),"")</f>
        <v/>
      </c>
      <c r="F4118" s="21" t="str">
        <f>IF(A4118="","",SUMIFS('Step 1 Customer Remit'!$J$17:$J$1048576,'Step 1 Customer Remit'!$B$17:$B$1048576,'Sku Break Down'!A4118,'Step 1 Customer Remit'!$D$17:$D$1048576,"Return"))</f>
        <v/>
      </c>
      <c r="G4118" s="21" t="str">
        <f>IF(A4118="","",SUMIFS('Step 1 Customer Remit'!$F$17:$F$1048576,'Step 1 Customer Remit'!$B$17:$B$1048576,'Sku Break Down'!A4118,'Step 1 Customer Remit'!$D$17:$D$1048576,"Return"))</f>
        <v/>
      </c>
      <c r="H4118" s="21" t="str">
        <f t="shared" si="257"/>
        <v/>
      </c>
      <c r="I4118" s="21" t="str">
        <f>IF(A4118="","",SUMIF('Step 2 OMS Report'!$C$2:$C$1048576,'Sku Break Down'!A4118,'Step 2 OMS Report'!$G$2:$G$1048576))</f>
        <v/>
      </c>
      <c r="J4118" s="21" t="str">
        <f>IF(A4118="","",SUMIFS('Step 2 OMS Report'!$I$2:$I$1048576,'Step 2 OMS Report'!$C$2:$C$1048576,'Sku Break Down'!A4118))</f>
        <v/>
      </c>
      <c r="K4118" s="21" t="str">
        <f t="shared" si="258"/>
        <v/>
      </c>
      <c r="L4118" s="22" t="str">
        <f t="shared" si="256"/>
        <v/>
      </c>
      <c r="M4118" s="22" t="str">
        <f t="shared" si="259"/>
        <v/>
      </c>
    </row>
    <row r="4119" spans="1:13" x14ac:dyDescent="0.55000000000000004">
      <c r="A4119" s="24"/>
      <c r="B4119" s="21" t="str">
        <f>IFERROR(INDEX('Step 2 OMS Report'!$D$2:$D$1048576,MATCH('Sku Break Down'!A4119,'Step 2 OMS Report'!$C$2:$C$1048576,0)),"")</f>
        <v/>
      </c>
      <c r="C4119" s="21" t="str">
        <f>IFERROR(INDEX('Step 2 OMS Report'!$F$2:$F$1048576,MATCH('Sku Break Down'!A4119,'Step 2 OMS Report'!$C$2:$C$1048576,0)),"")</f>
        <v/>
      </c>
      <c r="D4119" s="21" t="str">
        <f>IFERROR(INDEX('Step 2 OMS Report'!$E$2:$E$1048576,MATCH('Sku Break Down'!A4119,'Step 2 OMS Report'!$A$2:$A$1048576,0)),"")</f>
        <v/>
      </c>
      <c r="E4119" s="21" t="str">
        <f>IFERROR(INDEX('Product Info (Hide)'!$E$2:$E$1840,MATCH('Sku Break Down'!C4119,Manufacture_SKUHiddenSheet,0)),"")</f>
        <v/>
      </c>
      <c r="F4119" s="21" t="str">
        <f>IF(A4119="","",SUMIFS('Step 1 Customer Remit'!$J$17:$J$1048576,'Step 1 Customer Remit'!$B$17:$B$1048576,'Sku Break Down'!A4119,'Step 1 Customer Remit'!$D$17:$D$1048576,"Return"))</f>
        <v/>
      </c>
      <c r="G4119" s="21" t="str">
        <f>IF(A4119="","",SUMIFS('Step 1 Customer Remit'!$F$17:$F$1048576,'Step 1 Customer Remit'!$B$17:$B$1048576,'Sku Break Down'!A4119,'Step 1 Customer Remit'!$D$17:$D$1048576,"Return"))</f>
        <v/>
      </c>
      <c r="H4119" s="21" t="str">
        <f t="shared" si="257"/>
        <v/>
      </c>
      <c r="I4119" s="21" t="str">
        <f>IF(A4119="","",SUMIF('Step 2 OMS Report'!$C$2:$C$1048576,'Sku Break Down'!A4119,'Step 2 OMS Report'!$G$2:$G$1048576))</f>
        <v/>
      </c>
      <c r="J4119" s="21" t="str">
        <f>IF(A4119="","",SUMIFS('Step 2 OMS Report'!$I$2:$I$1048576,'Step 2 OMS Report'!$C$2:$C$1048576,'Sku Break Down'!A4119))</f>
        <v/>
      </c>
      <c r="K4119" s="21" t="str">
        <f t="shared" si="258"/>
        <v/>
      </c>
      <c r="L4119" s="22" t="str">
        <f t="shared" si="256"/>
        <v/>
      </c>
      <c r="M4119" s="22" t="str">
        <f t="shared" si="259"/>
        <v/>
      </c>
    </row>
    <row r="4120" spans="1:13" x14ac:dyDescent="0.55000000000000004">
      <c r="A4120" s="24"/>
      <c r="B4120" s="21" t="str">
        <f>IFERROR(INDEX('Step 2 OMS Report'!$D$2:$D$1048576,MATCH('Sku Break Down'!A4120,'Step 2 OMS Report'!$C$2:$C$1048576,0)),"")</f>
        <v/>
      </c>
      <c r="C4120" s="21" t="str">
        <f>IFERROR(INDEX('Step 2 OMS Report'!$F$2:$F$1048576,MATCH('Sku Break Down'!A4120,'Step 2 OMS Report'!$C$2:$C$1048576,0)),"")</f>
        <v/>
      </c>
      <c r="D4120" s="21" t="str">
        <f>IFERROR(INDEX('Step 2 OMS Report'!$E$2:$E$1048576,MATCH('Sku Break Down'!A4120,'Step 2 OMS Report'!$A$2:$A$1048576,0)),"")</f>
        <v/>
      </c>
      <c r="E4120" s="21" t="str">
        <f>IFERROR(INDEX('Product Info (Hide)'!$E$2:$E$1840,MATCH('Sku Break Down'!C4120,Manufacture_SKUHiddenSheet,0)),"")</f>
        <v/>
      </c>
      <c r="F4120" s="21" t="str">
        <f>IF(A4120="","",SUMIFS('Step 1 Customer Remit'!$J$17:$J$1048576,'Step 1 Customer Remit'!$B$17:$B$1048576,'Sku Break Down'!A4120,'Step 1 Customer Remit'!$D$17:$D$1048576,"Return"))</f>
        <v/>
      </c>
      <c r="G4120" s="21" t="str">
        <f>IF(A4120="","",SUMIFS('Step 1 Customer Remit'!$F$17:$F$1048576,'Step 1 Customer Remit'!$B$17:$B$1048576,'Sku Break Down'!A4120,'Step 1 Customer Remit'!$D$17:$D$1048576,"Return"))</f>
        <v/>
      </c>
      <c r="H4120" s="21" t="str">
        <f t="shared" si="257"/>
        <v/>
      </c>
      <c r="I4120" s="21" t="str">
        <f>IF(A4120="","",SUMIF('Step 2 OMS Report'!$C$2:$C$1048576,'Sku Break Down'!A4120,'Step 2 OMS Report'!$G$2:$G$1048576))</f>
        <v/>
      </c>
      <c r="J4120" s="21" t="str">
        <f>IF(A4120="","",SUMIFS('Step 2 OMS Report'!$I$2:$I$1048576,'Step 2 OMS Report'!$C$2:$C$1048576,'Sku Break Down'!A4120))</f>
        <v/>
      </c>
      <c r="K4120" s="21" t="str">
        <f t="shared" si="258"/>
        <v/>
      </c>
      <c r="L4120" s="22" t="str">
        <f t="shared" si="256"/>
        <v/>
      </c>
      <c r="M4120" s="22" t="str">
        <f t="shared" si="259"/>
        <v/>
      </c>
    </row>
    <row r="4121" spans="1:13" x14ac:dyDescent="0.55000000000000004">
      <c r="A4121" s="24"/>
      <c r="B4121" s="21" t="str">
        <f>IFERROR(INDEX('Step 2 OMS Report'!$D$2:$D$1048576,MATCH('Sku Break Down'!A4121,'Step 2 OMS Report'!$C$2:$C$1048576,0)),"")</f>
        <v/>
      </c>
      <c r="C4121" s="21" t="str">
        <f>IFERROR(INDEX('Step 2 OMS Report'!$F$2:$F$1048576,MATCH('Sku Break Down'!A4121,'Step 2 OMS Report'!$C$2:$C$1048576,0)),"")</f>
        <v/>
      </c>
      <c r="D4121" s="21" t="str">
        <f>IFERROR(INDEX('Step 2 OMS Report'!$E$2:$E$1048576,MATCH('Sku Break Down'!A4121,'Step 2 OMS Report'!$A$2:$A$1048576,0)),"")</f>
        <v/>
      </c>
      <c r="E4121" s="21" t="str">
        <f>IFERROR(INDEX('Product Info (Hide)'!$E$2:$E$1840,MATCH('Sku Break Down'!C4121,Manufacture_SKUHiddenSheet,0)),"")</f>
        <v/>
      </c>
      <c r="F4121" s="21" t="str">
        <f>IF(A4121="","",SUMIFS('Step 1 Customer Remit'!$J$17:$J$1048576,'Step 1 Customer Remit'!$B$17:$B$1048576,'Sku Break Down'!A4121,'Step 1 Customer Remit'!$D$17:$D$1048576,"Return"))</f>
        <v/>
      </c>
      <c r="G4121" s="21" t="str">
        <f>IF(A4121="","",SUMIFS('Step 1 Customer Remit'!$F$17:$F$1048576,'Step 1 Customer Remit'!$B$17:$B$1048576,'Sku Break Down'!A4121,'Step 1 Customer Remit'!$D$17:$D$1048576,"Return"))</f>
        <v/>
      </c>
      <c r="H4121" s="21" t="str">
        <f t="shared" si="257"/>
        <v/>
      </c>
      <c r="I4121" s="21" t="str">
        <f>IF(A4121="","",SUMIF('Step 2 OMS Report'!$C$2:$C$1048576,'Sku Break Down'!A4121,'Step 2 OMS Report'!$G$2:$G$1048576))</f>
        <v/>
      </c>
      <c r="J4121" s="21" t="str">
        <f>IF(A4121="","",SUMIFS('Step 2 OMS Report'!$I$2:$I$1048576,'Step 2 OMS Report'!$C$2:$C$1048576,'Sku Break Down'!A4121))</f>
        <v/>
      </c>
      <c r="K4121" s="21" t="str">
        <f t="shared" si="258"/>
        <v/>
      </c>
      <c r="L4121" s="22" t="str">
        <f t="shared" si="256"/>
        <v/>
      </c>
      <c r="M4121" s="22" t="str">
        <f t="shared" si="259"/>
        <v/>
      </c>
    </row>
    <row r="4122" spans="1:13" x14ac:dyDescent="0.55000000000000004">
      <c r="A4122" s="24"/>
      <c r="B4122" s="21" t="str">
        <f>IFERROR(INDEX('Step 2 OMS Report'!$D$2:$D$1048576,MATCH('Sku Break Down'!A4122,'Step 2 OMS Report'!$C$2:$C$1048576,0)),"")</f>
        <v/>
      </c>
      <c r="C4122" s="21" t="str">
        <f>IFERROR(INDEX('Step 2 OMS Report'!$F$2:$F$1048576,MATCH('Sku Break Down'!A4122,'Step 2 OMS Report'!$C$2:$C$1048576,0)),"")</f>
        <v/>
      </c>
      <c r="D4122" s="21" t="str">
        <f>IFERROR(INDEX('Step 2 OMS Report'!$E$2:$E$1048576,MATCH('Sku Break Down'!A4122,'Step 2 OMS Report'!$A$2:$A$1048576,0)),"")</f>
        <v/>
      </c>
      <c r="E4122" s="21" t="str">
        <f>IFERROR(INDEX('Product Info (Hide)'!$E$2:$E$1840,MATCH('Sku Break Down'!C4122,Manufacture_SKUHiddenSheet,0)),"")</f>
        <v/>
      </c>
      <c r="F4122" s="21" t="str">
        <f>IF(A4122="","",SUMIFS('Step 1 Customer Remit'!$J$17:$J$1048576,'Step 1 Customer Remit'!$B$17:$B$1048576,'Sku Break Down'!A4122,'Step 1 Customer Remit'!$D$17:$D$1048576,"Return"))</f>
        <v/>
      </c>
      <c r="G4122" s="21" t="str">
        <f>IF(A4122="","",SUMIFS('Step 1 Customer Remit'!$F$17:$F$1048576,'Step 1 Customer Remit'!$B$17:$B$1048576,'Sku Break Down'!A4122,'Step 1 Customer Remit'!$D$17:$D$1048576,"Return"))</f>
        <v/>
      </c>
      <c r="H4122" s="21" t="str">
        <f t="shared" si="257"/>
        <v/>
      </c>
      <c r="I4122" s="21" t="str">
        <f>IF(A4122="","",SUMIF('Step 2 OMS Report'!$C$2:$C$1048576,'Sku Break Down'!A4122,'Step 2 OMS Report'!$G$2:$G$1048576))</f>
        <v/>
      </c>
      <c r="J4122" s="21" t="str">
        <f>IF(A4122="","",SUMIFS('Step 2 OMS Report'!$I$2:$I$1048576,'Step 2 OMS Report'!$C$2:$C$1048576,'Sku Break Down'!A4122))</f>
        <v/>
      </c>
      <c r="K4122" s="21" t="str">
        <f t="shared" si="258"/>
        <v/>
      </c>
      <c r="L4122" s="22" t="str">
        <f t="shared" ref="L4122:L4185" si="260">IFERROR(F4122/I4122,"")</f>
        <v/>
      </c>
      <c r="M4122" s="22" t="str">
        <f t="shared" si="259"/>
        <v/>
      </c>
    </row>
    <row r="4123" spans="1:13" x14ac:dyDescent="0.55000000000000004">
      <c r="A4123" s="24"/>
      <c r="B4123" s="21" t="str">
        <f>IFERROR(INDEX('Step 2 OMS Report'!$D$2:$D$1048576,MATCH('Sku Break Down'!A4123,'Step 2 OMS Report'!$C$2:$C$1048576,0)),"")</f>
        <v/>
      </c>
      <c r="C4123" s="21" t="str">
        <f>IFERROR(INDEX('Step 2 OMS Report'!$F$2:$F$1048576,MATCH('Sku Break Down'!A4123,'Step 2 OMS Report'!$C$2:$C$1048576,0)),"")</f>
        <v/>
      </c>
      <c r="D4123" s="21" t="str">
        <f>IFERROR(INDEX('Step 2 OMS Report'!$E$2:$E$1048576,MATCH('Sku Break Down'!A4123,'Step 2 OMS Report'!$A$2:$A$1048576,0)),"")</f>
        <v/>
      </c>
      <c r="E4123" s="21" t="str">
        <f>IFERROR(INDEX('Product Info (Hide)'!$E$2:$E$1840,MATCH('Sku Break Down'!C4123,Manufacture_SKUHiddenSheet,0)),"")</f>
        <v/>
      </c>
      <c r="F4123" s="21" t="str">
        <f>IF(A4123="","",SUMIFS('Step 1 Customer Remit'!$J$17:$J$1048576,'Step 1 Customer Remit'!$B$17:$B$1048576,'Sku Break Down'!A4123,'Step 1 Customer Remit'!$D$17:$D$1048576,"Return"))</f>
        <v/>
      </c>
      <c r="G4123" s="21" t="str">
        <f>IF(A4123="","",SUMIFS('Step 1 Customer Remit'!$F$17:$F$1048576,'Step 1 Customer Remit'!$B$17:$B$1048576,'Sku Break Down'!A4123,'Step 1 Customer Remit'!$D$17:$D$1048576,"Return"))</f>
        <v/>
      </c>
      <c r="H4123" s="21" t="str">
        <f t="shared" si="257"/>
        <v/>
      </c>
      <c r="I4123" s="21" t="str">
        <f>IF(A4123="","",SUMIF('Step 2 OMS Report'!$C$2:$C$1048576,'Sku Break Down'!A4123,'Step 2 OMS Report'!$G$2:$G$1048576))</f>
        <v/>
      </c>
      <c r="J4123" s="21" t="str">
        <f>IF(A4123="","",SUMIFS('Step 2 OMS Report'!$I$2:$I$1048576,'Step 2 OMS Report'!$C$2:$C$1048576,'Sku Break Down'!A4123))</f>
        <v/>
      </c>
      <c r="K4123" s="21" t="str">
        <f t="shared" si="258"/>
        <v/>
      </c>
      <c r="L4123" s="22" t="str">
        <f t="shared" si="260"/>
        <v/>
      </c>
      <c r="M4123" s="22" t="str">
        <f t="shared" si="259"/>
        <v/>
      </c>
    </row>
    <row r="4124" spans="1:13" x14ac:dyDescent="0.55000000000000004">
      <c r="A4124" s="24"/>
      <c r="B4124" s="21" t="str">
        <f>IFERROR(INDEX('Step 2 OMS Report'!$D$2:$D$1048576,MATCH('Sku Break Down'!A4124,'Step 2 OMS Report'!$C$2:$C$1048576,0)),"")</f>
        <v/>
      </c>
      <c r="C4124" s="21" t="str">
        <f>IFERROR(INDEX('Step 2 OMS Report'!$F$2:$F$1048576,MATCH('Sku Break Down'!A4124,'Step 2 OMS Report'!$C$2:$C$1048576,0)),"")</f>
        <v/>
      </c>
      <c r="D4124" s="21" t="str">
        <f>IFERROR(INDEX('Step 2 OMS Report'!$E$2:$E$1048576,MATCH('Sku Break Down'!A4124,'Step 2 OMS Report'!$A$2:$A$1048576,0)),"")</f>
        <v/>
      </c>
      <c r="E4124" s="21" t="str">
        <f>IFERROR(INDEX('Product Info (Hide)'!$E$2:$E$1840,MATCH('Sku Break Down'!C4124,Manufacture_SKUHiddenSheet,0)),"")</f>
        <v/>
      </c>
      <c r="F4124" s="21" t="str">
        <f>IF(A4124="","",SUMIFS('Step 1 Customer Remit'!$J$17:$J$1048576,'Step 1 Customer Remit'!$B$17:$B$1048576,'Sku Break Down'!A4124,'Step 1 Customer Remit'!$D$17:$D$1048576,"Return"))</f>
        <v/>
      </c>
      <c r="G4124" s="21" t="str">
        <f>IF(A4124="","",SUMIFS('Step 1 Customer Remit'!$F$17:$F$1048576,'Step 1 Customer Remit'!$B$17:$B$1048576,'Sku Break Down'!A4124,'Step 1 Customer Remit'!$D$17:$D$1048576,"Return"))</f>
        <v/>
      </c>
      <c r="H4124" s="21" t="str">
        <f t="shared" si="257"/>
        <v/>
      </c>
      <c r="I4124" s="21" t="str">
        <f>IF(A4124="","",SUMIF('Step 2 OMS Report'!$C$2:$C$1048576,'Sku Break Down'!A4124,'Step 2 OMS Report'!$G$2:$G$1048576))</f>
        <v/>
      </c>
      <c r="J4124" s="21" t="str">
        <f>IF(A4124="","",SUMIFS('Step 2 OMS Report'!$I$2:$I$1048576,'Step 2 OMS Report'!$C$2:$C$1048576,'Sku Break Down'!A4124))</f>
        <v/>
      </c>
      <c r="K4124" s="21" t="str">
        <f t="shared" si="258"/>
        <v/>
      </c>
      <c r="L4124" s="22" t="str">
        <f t="shared" si="260"/>
        <v/>
      </c>
      <c r="M4124" s="22" t="str">
        <f t="shared" si="259"/>
        <v/>
      </c>
    </row>
    <row r="4125" spans="1:13" x14ac:dyDescent="0.55000000000000004">
      <c r="A4125" s="24"/>
      <c r="B4125" s="21" t="str">
        <f>IFERROR(INDEX('Step 2 OMS Report'!$D$2:$D$1048576,MATCH('Sku Break Down'!A4125,'Step 2 OMS Report'!$C$2:$C$1048576,0)),"")</f>
        <v/>
      </c>
      <c r="C4125" s="21" t="str">
        <f>IFERROR(INDEX('Step 2 OMS Report'!$F$2:$F$1048576,MATCH('Sku Break Down'!A4125,'Step 2 OMS Report'!$C$2:$C$1048576,0)),"")</f>
        <v/>
      </c>
      <c r="D4125" s="21" t="str">
        <f>IFERROR(INDEX('Step 2 OMS Report'!$E$2:$E$1048576,MATCH('Sku Break Down'!A4125,'Step 2 OMS Report'!$A$2:$A$1048576,0)),"")</f>
        <v/>
      </c>
      <c r="E4125" s="21" t="str">
        <f>IFERROR(INDEX('Product Info (Hide)'!$E$2:$E$1840,MATCH('Sku Break Down'!C4125,Manufacture_SKUHiddenSheet,0)),"")</f>
        <v/>
      </c>
      <c r="F4125" s="21" t="str">
        <f>IF(A4125="","",SUMIFS('Step 1 Customer Remit'!$J$17:$J$1048576,'Step 1 Customer Remit'!$B$17:$B$1048576,'Sku Break Down'!A4125,'Step 1 Customer Remit'!$D$17:$D$1048576,"Return"))</f>
        <v/>
      </c>
      <c r="G4125" s="21" t="str">
        <f>IF(A4125="","",SUMIFS('Step 1 Customer Remit'!$F$17:$F$1048576,'Step 1 Customer Remit'!$B$17:$B$1048576,'Sku Break Down'!A4125,'Step 1 Customer Remit'!$D$17:$D$1048576,"Return"))</f>
        <v/>
      </c>
      <c r="H4125" s="21" t="str">
        <f t="shared" si="257"/>
        <v/>
      </c>
      <c r="I4125" s="21" t="str">
        <f>IF(A4125="","",SUMIF('Step 2 OMS Report'!$C$2:$C$1048576,'Sku Break Down'!A4125,'Step 2 OMS Report'!$G$2:$G$1048576))</f>
        <v/>
      </c>
      <c r="J4125" s="21" t="str">
        <f>IF(A4125="","",SUMIFS('Step 2 OMS Report'!$I$2:$I$1048576,'Step 2 OMS Report'!$C$2:$C$1048576,'Sku Break Down'!A4125))</f>
        <v/>
      </c>
      <c r="K4125" s="21" t="str">
        <f t="shared" si="258"/>
        <v/>
      </c>
      <c r="L4125" s="22" t="str">
        <f t="shared" si="260"/>
        <v/>
      </c>
      <c r="M4125" s="22" t="str">
        <f t="shared" si="259"/>
        <v/>
      </c>
    </row>
    <row r="4126" spans="1:13" x14ac:dyDescent="0.55000000000000004">
      <c r="A4126" s="24"/>
      <c r="B4126" s="21" t="str">
        <f>IFERROR(INDEX('Step 2 OMS Report'!$D$2:$D$1048576,MATCH('Sku Break Down'!A4126,'Step 2 OMS Report'!$C$2:$C$1048576,0)),"")</f>
        <v/>
      </c>
      <c r="C4126" s="21" t="str">
        <f>IFERROR(INDEX('Step 2 OMS Report'!$F$2:$F$1048576,MATCH('Sku Break Down'!A4126,'Step 2 OMS Report'!$C$2:$C$1048576,0)),"")</f>
        <v/>
      </c>
      <c r="D4126" s="21" t="str">
        <f>IFERROR(INDEX('Step 2 OMS Report'!$E$2:$E$1048576,MATCH('Sku Break Down'!A4126,'Step 2 OMS Report'!$A$2:$A$1048576,0)),"")</f>
        <v/>
      </c>
      <c r="E4126" s="21" t="str">
        <f>IFERROR(INDEX('Product Info (Hide)'!$E$2:$E$1840,MATCH('Sku Break Down'!C4126,Manufacture_SKUHiddenSheet,0)),"")</f>
        <v/>
      </c>
      <c r="F4126" s="21" t="str">
        <f>IF(A4126="","",SUMIFS('Step 1 Customer Remit'!$J$17:$J$1048576,'Step 1 Customer Remit'!$B$17:$B$1048576,'Sku Break Down'!A4126,'Step 1 Customer Remit'!$D$17:$D$1048576,"Return"))</f>
        <v/>
      </c>
      <c r="G4126" s="21" t="str">
        <f>IF(A4126="","",SUMIFS('Step 1 Customer Remit'!$F$17:$F$1048576,'Step 1 Customer Remit'!$B$17:$B$1048576,'Sku Break Down'!A4126,'Step 1 Customer Remit'!$D$17:$D$1048576,"Return"))</f>
        <v/>
      </c>
      <c r="H4126" s="21" t="str">
        <f t="shared" si="257"/>
        <v/>
      </c>
      <c r="I4126" s="21" t="str">
        <f>IF(A4126="","",SUMIF('Step 2 OMS Report'!$C$2:$C$1048576,'Sku Break Down'!A4126,'Step 2 OMS Report'!$G$2:$G$1048576))</f>
        <v/>
      </c>
      <c r="J4126" s="21" t="str">
        <f>IF(A4126="","",SUMIFS('Step 2 OMS Report'!$I$2:$I$1048576,'Step 2 OMS Report'!$C$2:$C$1048576,'Sku Break Down'!A4126))</f>
        <v/>
      </c>
      <c r="K4126" s="21" t="str">
        <f t="shared" si="258"/>
        <v/>
      </c>
      <c r="L4126" s="22" t="str">
        <f t="shared" si="260"/>
        <v/>
      </c>
      <c r="M4126" s="22" t="str">
        <f t="shared" si="259"/>
        <v/>
      </c>
    </row>
    <row r="4127" spans="1:13" x14ac:dyDescent="0.55000000000000004">
      <c r="A4127" s="24"/>
      <c r="B4127" s="21" t="str">
        <f>IFERROR(INDEX('Step 2 OMS Report'!$D$2:$D$1048576,MATCH('Sku Break Down'!A4127,'Step 2 OMS Report'!$C$2:$C$1048576,0)),"")</f>
        <v/>
      </c>
      <c r="C4127" s="21" t="str">
        <f>IFERROR(INDEX('Step 2 OMS Report'!$F$2:$F$1048576,MATCH('Sku Break Down'!A4127,'Step 2 OMS Report'!$C$2:$C$1048576,0)),"")</f>
        <v/>
      </c>
      <c r="D4127" s="21" t="str">
        <f>IFERROR(INDEX('Step 2 OMS Report'!$E$2:$E$1048576,MATCH('Sku Break Down'!A4127,'Step 2 OMS Report'!$A$2:$A$1048576,0)),"")</f>
        <v/>
      </c>
      <c r="E4127" s="21" t="str">
        <f>IFERROR(INDEX('Product Info (Hide)'!$E$2:$E$1840,MATCH('Sku Break Down'!C4127,Manufacture_SKUHiddenSheet,0)),"")</f>
        <v/>
      </c>
      <c r="F4127" s="21" t="str">
        <f>IF(A4127="","",SUMIFS('Step 1 Customer Remit'!$J$17:$J$1048576,'Step 1 Customer Remit'!$B$17:$B$1048576,'Sku Break Down'!A4127,'Step 1 Customer Remit'!$D$17:$D$1048576,"Return"))</f>
        <v/>
      </c>
      <c r="G4127" s="21" t="str">
        <f>IF(A4127="","",SUMIFS('Step 1 Customer Remit'!$F$17:$F$1048576,'Step 1 Customer Remit'!$B$17:$B$1048576,'Sku Break Down'!A4127,'Step 1 Customer Remit'!$D$17:$D$1048576,"Return"))</f>
        <v/>
      </c>
      <c r="H4127" s="21" t="str">
        <f t="shared" si="257"/>
        <v/>
      </c>
      <c r="I4127" s="21" t="str">
        <f>IF(A4127="","",SUMIF('Step 2 OMS Report'!$C$2:$C$1048576,'Sku Break Down'!A4127,'Step 2 OMS Report'!$G$2:$G$1048576))</f>
        <v/>
      </c>
      <c r="J4127" s="21" t="str">
        <f>IF(A4127="","",SUMIFS('Step 2 OMS Report'!$I$2:$I$1048576,'Step 2 OMS Report'!$C$2:$C$1048576,'Sku Break Down'!A4127))</f>
        <v/>
      </c>
      <c r="K4127" s="21" t="str">
        <f t="shared" si="258"/>
        <v/>
      </c>
      <c r="L4127" s="22" t="str">
        <f t="shared" si="260"/>
        <v/>
      </c>
      <c r="M4127" s="22" t="str">
        <f t="shared" si="259"/>
        <v/>
      </c>
    </row>
    <row r="4128" spans="1:13" x14ac:dyDescent="0.55000000000000004">
      <c r="A4128" s="24"/>
      <c r="B4128" s="21" t="str">
        <f>IFERROR(INDEX('Step 2 OMS Report'!$D$2:$D$1048576,MATCH('Sku Break Down'!A4128,'Step 2 OMS Report'!$C$2:$C$1048576,0)),"")</f>
        <v/>
      </c>
      <c r="C4128" s="21" t="str">
        <f>IFERROR(INDEX('Step 2 OMS Report'!$F$2:$F$1048576,MATCH('Sku Break Down'!A4128,'Step 2 OMS Report'!$C$2:$C$1048576,0)),"")</f>
        <v/>
      </c>
      <c r="D4128" s="21" t="str">
        <f>IFERROR(INDEX('Step 2 OMS Report'!$E$2:$E$1048576,MATCH('Sku Break Down'!A4128,'Step 2 OMS Report'!$A$2:$A$1048576,0)),"")</f>
        <v/>
      </c>
      <c r="E4128" s="21" t="str">
        <f>IFERROR(INDEX('Product Info (Hide)'!$E$2:$E$1840,MATCH('Sku Break Down'!C4128,Manufacture_SKUHiddenSheet,0)),"")</f>
        <v/>
      </c>
      <c r="F4128" s="21" t="str">
        <f>IF(A4128="","",SUMIFS('Step 1 Customer Remit'!$J$17:$J$1048576,'Step 1 Customer Remit'!$B$17:$B$1048576,'Sku Break Down'!A4128,'Step 1 Customer Remit'!$D$17:$D$1048576,"Return"))</f>
        <v/>
      </c>
      <c r="G4128" s="21" t="str">
        <f>IF(A4128="","",SUMIFS('Step 1 Customer Remit'!$F$17:$F$1048576,'Step 1 Customer Remit'!$B$17:$B$1048576,'Sku Break Down'!A4128,'Step 1 Customer Remit'!$D$17:$D$1048576,"Return"))</f>
        <v/>
      </c>
      <c r="H4128" s="21" t="str">
        <f t="shared" si="257"/>
        <v/>
      </c>
      <c r="I4128" s="21" t="str">
        <f>IF(A4128="","",SUMIF('Step 2 OMS Report'!$C$2:$C$1048576,'Sku Break Down'!A4128,'Step 2 OMS Report'!$G$2:$G$1048576))</f>
        <v/>
      </c>
      <c r="J4128" s="21" t="str">
        <f>IF(A4128="","",SUMIFS('Step 2 OMS Report'!$I$2:$I$1048576,'Step 2 OMS Report'!$C$2:$C$1048576,'Sku Break Down'!A4128))</f>
        <v/>
      </c>
      <c r="K4128" s="21" t="str">
        <f t="shared" si="258"/>
        <v/>
      </c>
      <c r="L4128" s="22" t="str">
        <f t="shared" si="260"/>
        <v/>
      </c>
      <c r="M4128" s="22" t="str">
        <f t="shared" si="259"/>
        <v/>
      </c>
    </row>
    <row r="4129" spans="1:13" x14ac:dyDescent="0.55000000000000004">
      <c r="A4129" s="24"/>
      <c r="B4129" s="21" t="str">
        <f>IFERROR(INDEX('Step 2 OMS Report'!$D$2:$D$1048576,MATCH('Sku Break Down'!A4129,'Step 2 OMS Report'!$C$2:$C$1048576,0)),"")</f>
        <v/>
      </c>
      <c r="C4129" s="21" t="str">
        <f>IFERROR(INDEX('Step 2 OMS Report'!$F$2:$F$1048576,MATCH('Sku Break Down'!A4129,'Step 2 OMS Report'!$C$2:$C$1048576,0)),"")</f>
        <v/>
      </c>
      <c r="D4129" s="21" t="str">
        <f>IFERROR(INDEX('Step 2 OMS Report'!$E$2:$E$1048576,MATCH('Sku Break Down'!A4129,'Step 2 OMS Report'!$A$2:$A$1048576,0)),"")</f>
        <v/>
      </c>
      <c r="E4129" s="21" t="str">
        <f>IFERROR(INDEX('Product Info (Hide)'!$E$2:$E$1840,MATCH('Sku Break Down'!C4129,Manufacture_SKUHiddenSheet,0)),"")</f>
        <v/>
      </c>
      <c r="F4129" s="21" t="str">
        <f>IF(A4129="","",SUMIFS('Step 1 Customer Remit'!$J$17:$J$1048576,'Step 1 Customer Remit'!$B$17:$B$1048576,'Sku Break Down'!A4129,'Step 1 Customer Remit'!$D$17:$D$1048576,"Return"))</f>
        <v/>
      </c>
      <c r="G4129" s="21" t="str">
        <f>IF(A4129="","",SUMIFS('Step 1 Customer Remit'!$F$17:$F$1048576,'Step 1 Customer Remit'!$B$17:$B$1048576,'Sku Break Down'!A4129,'Step 1 Customer Remit'!$D$17:$D$1048576,"Return"))</f>
        <v/>
      </c>
      <c r="H4129" s="21" t="str">
        <f t="shared" si="257"/>
        <v/>
      </c>
      <c r="I4129" s="21" t="str">
        <f>IF(A4129="","",SUMIF('Step 2 OMS Report'!$C$2:$C$1048576,'Sku Break Down'!A4129,'Step 2 OMS Report'!$G$2:$G$1048576))</f>
        <v/>
      </c>
      <c r="J4129" s="21" t="str">
        <f>IF(A4129="","",SUMIFS('Step 2 OMS Report'!$I$2:$I$1048576,'Step 2 OMS Report'!$C$2:$C$1048576,'Sku Break Down'!A4129))</f>
        <v/>
      </c>
      <c r="K4129" s="21" t="str">
        <f t="shared" si="258"/>
        <v/>
      </c>
      <c r="L4129" s="22" t="str">
        <f t="shared" si="260"/>
        <v/>
      </c>
      <c r="M4129" s="22" t="str">
        <f t="shared" si="259"/>
        <v/>
      </c>
    </row>
    <row r="4130" spans="1:13" x14ac:dyDescent="0.55000000000000004">
      <c r="A4130" s="24"/>
      <c r="B4130" s="21" t="str">
        <f>IFERROR(INDEX('Step 2 OMS Report'!$D$2:$D$1048576,MATCH('Sku Break Down'!A4130,'Step 2 OMS Report'!$C$2:$C$1048576,0)),"")</f>
        <v/>
      </c>
      <c r="C4130" s="21" t="str">
        <f>IFERROR(INDEX('Step 2 OMS Report'!$F$2:$F$1048576,MATCH('Sku Break Down'!A4130,'Step 2 OMS Report'!$C$2:$C$1048576,0)),"")</f>
        <v/>
      </c>
      <c r="D4130" s="21" t="str">
        <f>IFERROR(INDEX('Step 2 OMS Report'!$E$2:$E$1048576,MATCH('Sku Break Down'!A4130,'Step 2 OMS Report'!$A$2:$A$1048576,0)),"")</f>
        <v/>
      </c>
      <c r="E4130" s="21" t="str">
        <f>IFERROR(INDEX('Product Info (Hide)'!$E$2:$E$1840,MATCH('Sku Break Down'!C4130,Manufacture_SKUHiddenSheet,0)),"")</f>
        <v/>
      </c>
      <c r="F4130" s="21" t="str">
        <f>IF(A4130="","",SUMIFS('Step 1 Customer Remit'!$J$17:$J$1048576,'Step 1 Customer Remit'!$B$17:$B$1048576,'Sku Break Down'!A4130,'Step 1 Customer Remit'!$D$17:$D$1048576,"Return"))</f>
        <v/>
      </c>
      <c r="G4130" s="21" t="str">
        <f>IF(A4130="","",SUMIFS('Step 1 Customer Remit'!$F$17:$F$1048576,'Step 1 Customer Remit'!$B$17:$B$1048576,'Sku Break Down'!A4130,'Step 1 Customer Remit'!$D$17:$D$1048576,"Return"))</f>
        <v/>
      </c>
      <c r="H4130" s="21" t="str">
        <f t="shared" si="257"/>
        <v/>
      </c>
      <c r="I4130" s="21" t="str">
        <f>IF(A4130="","",SUMIF('Step 2 OMS Report'!$C$2:$C$1048576,'Sku Break Down'!A4130,'Step 2 OMS Report'!$G$2:$G$1048576))</f>
        <v/>
      </c>
      <c r="J4130" s="21" t="str">
        <f>IF(A4130="","",SUMIFS('Step 2 OMS Report'!$I$2:$I$1048576,'Step 2 OMS Report'!$C$2:$C$1048576,'Sku Break Down'!A4130))</f>
        <v/>
      </c>
      <c r="K4130" s="21" t="str">
        <f t="shared" si="258"/>
        <v/>
      </c>
      <c r="L4130" s="22" t="str">
        <f t="shared" si="260"/>
        <v/>
      </c>
      <c r="M4130" s="22" t="str">
        <f t="shared" si="259"/>
        <v/>
      </c>
    </row>
    <row r="4131" spans="1:13" x14ac:dyDescent="0.55000000000000004">
      <c r="A4131" s="24"/>
      <c r="B4131" s="21" t="str">
        <f>IFERROR(INDEX('Step 2 OMS Report'!$D$2:$D$1048576,MATCH('Sku Break Down'!A4131,'Step 2 OMS Report'!$C$2:$C$1048576,0)),"")</f>
        <v/>
      </c>
      <c r="C4131" s="21" t="str">
        <f>IFERROR(INDEX('Step 2 OMS Report'!$F$2:$F$1048576,MATCH('Sku Break Down'!A4131,'Step 2 OMS Report'!$C$2:$C$1048576,0)),"")</f>
        <v/>
      </c>
      <c r="D4131" s="21" t="str">
        <f>IFERROR(INDEX('Step 2 OMS Report'!$E$2:$E$1048576,MATCH('Sku Break Down'!A4131,'Step 2 OMS Report'!$A$2:$A$1048576,0)),"")</f>
        <v/>
      </c>
      <c r="E4131" s="21" t="str">
        <f>IFERROR(INDEX('Product Info (Hide)'!$E$2:$E$1840,MATCH('Sku Break Down'!C4131,Manufacture_SKUHiddenSheet,0)),"")</f>
        <v/>
      </c>
      <c r="F4131" s="21" t="str">
        <f>IF(A4131="","",SUMIFS('Step 1 Customer Remit'!$J$17:$J$1048576,'Step 1 Customer Remit'!$B$17:$B$1048576,'Sku Break Down'!A4131,'Step 1 Customer Remit'!$D$17:$D$1048576,"Return"))</f>
        <v/>
      </c>
      <c r="G4131" s="21" t="str">
        <f>IF(A4131="","",SUMIFS('Step 1 Customer Remit'!$F$17:$F$1048576,'Step 1 Customer Remit'!$B$17:$B$1048576,'Sku Break Down'!A4131,'Step 1 Customer Remit'!$D$17:$D$1048576,"Return"))</f>
        <v/>
      </c>
      <c r="H4131" s="21" t="str">
        <f t="shared" si="257"/>
        <v/>
      </c>
      <c r="I4131" s="21" t="str">
        <f>IF(A4131="","",SUMIF('Step 2 OMS Report'!$C$2:$C$1048576,'Sku Break Down'!A4131,'Step 2 OMS Report'!$G$2:$G$1048576))</f>
        <v/>
      </c>
      <c r="J4131" s="21" t="str">
        <f>IF(A4131="","",SUMIFS('Step 2 OMS Report'!$I$2:$I$1048576,'Step 2 OMS Report'!$C$2:$C$1048576,'Sku Break Down'!A4131))</f>
        <v/>
      </c>
      <c r="K4131" s="21" t="str">
        <f t="shared" si="258"/>
        <v/>
      </c>
      <c r="L4131" s="22" t="str">
        <f t="shared" si="260"/>
        <v/>
      </c>
      <c r="M4131" s="22" t="str">
        <f t="shared" si="259"/>
        <v/>
      </c>
    </row>
    <row r="4132" spans="1:13" x14ac:dyDescent="0.55000000000000004">
      <c r="A4132" s="24"/>
      <c r="B4132" s="21" t="str">
        <f>IFERROR(INDEX('Step 2 OMS Report'!$D$2:$D$1048576,MATCH('Sku Break Down'!A4132,'Step 2 OMS Report'!$C$2:$C$1048576,0)),"")</f>
        <v/>
      </c>
      <c r="C4132" s="21" t="str">
        <f>IFERROR(INDEX('Step 2 OMS Report'!$F$2:$F$1048576,MATCH('Sku Break Down'!A4132,'Step 2 OMS Report'!$C$2:$C$1048576,0)),"")</f>
        <v/>
      </c>
      <c r="D4132" s="21" t="str">
        <f>IFERROR(INDEX('Step 2 OMS Report'!$E$2:$E$1048576,MATCH('Sku Break Down'!A4132,'Step 2 OMS Report'!$A$2:$A$1048576,0)),"")</f>
        <v/>
      </c>
      <c r="E4132" s="21" t="str">
        <f>IFERROR(INDEX('Product Info (Hide)'!$E$2:$E$1840,MATCH('Sku Break Down'!C4132,Manufacture_SKUHiddenSheet,0)),"")</f>
        <v/>
      </c>
      <c r="F4132" s="21" t="str">
        <f>IF(A4132="","",SUMIFS('Step 1 Customer Remit'!$J$17:$J$1048576,'Step 1 Customer Remit'!$B$17:$B$1048576,'Sku Break Down'!A4132,'Step 1 Customer Remit'!$D$17:$D$1048576,"Return"))</f>
        <v/>
      </c>
      <c r="G4132" s="21" t="str">
        <f>IF(A4132="","",SUMIFS('Step 1 Customer Remit'!$F$17:$F$1048576,'Step 1 Customer Remit'!$B$17:$B$1048576,'Sku Break Down'!A4132,'Step 1 Customer Remit'!$D$17:$D$1048576,"Return"))</f>
        <v/>
      </c>
      <c r="H4132" s="21" t="str">
        <f t="shared" si="257"/>
        <v/>
      </c>
      <c r="I4132" s="21" t="str">
        <f>IF(A4132="","",SUMIF('Step 2 OMS Report'!$C$2:$C$1048576,'Sku Break Down'!A4132,'Step 2 OMS Report'!$G$2:$G$1048576))</f>
        <v/>
      </c>
      <c r="J4132" s="21" t="str">
        <f>IF(A4132="","",SUMIFS('Step 2 OMS Report'!$I$2:$I$1048576,'Step 2 OMS Report'!$C$2:$C$1048576,'Sku Break Down'!A4132))</f>
        <v/>
      </c>
      <c r="K4132" s="21" t="str">
        <f t="shared" si="258"/>
        <v/>
      </c>
      <c r="L4132" s="22" t="str">
        <f t="shared" si="260"/>
        <v/>
      </c>
      <c r="M4132" s="22" t="str">
        <f t="shared" si="259"/>
        <v/>
      </c>
    </row>
    <row r="4133" spans="1:13" x14ac:dyDescent="0.55000000000000004">
      <c r="A4133" s="24"/>
      <c r="B4133" s="21" t="str">
        <f>IFERROR(INDEX('Step 2 OMS Report'!$D$2:$D$1048576,MATCH('Sku Break Down'!A4133,'Step 2 OMS Report'!$C$2:$C$1048576,0)),"")</f>
        <v/>
      </c>
      <c r="C4133" s="21" t="str">
        <f>IFERROR(INDEX('Step 2 OMS Report'!$F$2:$F$1048576,MATCH('Sku Break Down'!A4133,'Step 2 OMS Report'!$C$2:$C$1048576,0)),"")</f>
        <v/>
      </c>
      <c r="D4133" s="21" t="str">
        <f>IFERROR(INDEX('Step 2 OMS Report'!$E$2:$E$1048576,MATCH('Sku Break Down'!A4133,'Step 2 OMS Report'!$A$2:$A$1048576,0)),"")</f>
        <v/>
      </c>
      <c r="E4133" s="21" t="str">
        <f>IFERROR(INDEX('Product Info (Hide)'!$E$2:$E$1840,MATCH('Sku Break Down'!C4133,Manufacture_SKUHiddenSheet,0)),"")</f>
        <v/>
      </c>
      <c r="F4133" s="21" t="str">
        <f>IF(A4133="","",SUMIFS('Step 1 Customer Remit'!$J$17:$J$1048576,'Step 1 Customer Remit'!$B$17:$B$1048576,'Sku Break Down'!A4133,'Step 1 Customer Remit'!$D$17:$D$1048576,"Return"))</f>
        <v/>
      </c>
      <c r="G4133" s="21" t="str">
        <f>IF(A4133="","",SUMIFS('Step 1 Customer Remit'!$F$17:$F$1048576,'Step 1 Customer Remit'!$B$17:$B$1048576,'Sku Break Down'!A4133,'Step 1 Customer Remit'!$D$17:$D$1048576,"Return"))</f>
        <v/>
      </c>
      <c r="H4133" s="21" t="str">
        <f t="shared" si="257"/>
        <v/>
      </c>
      <c r="I4133" s="21" t="str">
        <f>IF(A4133="","",SUMIF('Step 2 OMS Report'!$C$2:$C$1048576,'Sku Break Down'!A4133,'Step 2 OMS Report'!$G$2:$G$1048576))</f>
        <v/>
      </c>
      <c r="J4133" s="21" t="str">
        <f>IF(A4133="","",SUMIFS('Step 2 OMS Report'!$I$2:$I$1048576,'Step 2 OMS Report'!$C$2:$C$1048576,'Sku Break Down'!A4133))</f>
        <v/>
      </c>
      <c r="K4133" s="21" t="str">
        <f t="shared" si="258"/>
        <v/>
      </c>
      <c r="L4133" s="22" t="str">
        <f t="shared" si="260"/>
        <v/>
      </c>
      <c r="M4133" s="22" t="str">
        <f t="shared" si="259"/>
        <v/>
      </c>
    </row>
    <row r="4134" spans="1:13" x14ac:dyDescent="0.55000000000000004">
      <c r="A4134" s="24"/>
      <c r="B4134" s="21" t="str">
        <f>IFERROR(INDEX('Step 2 OMS Report'!$D$2:$D$1048576,MATCH('Sku Break Down'!A4134,'Step 2 OMS Report'!$C$2:$C$1048576,0)),"")</f>
        <v/>
      </c>
      <c r="C4134" s="21" t="str">
        <f>IFERROR(INDEX('Step 2 OMS Report'!$F$2:$F$1048576,MATCH('Sku Break Down'!A4134,'Step 2 OMS Report'!$C$2:$C$1048576,0)),"")</f>
        <v/>
      </c>
      <c r="D4134" s="21" t="str">
        <f>IFERROR(INDEX('Step 2 OMS Report'!$E$2:$E$1048576,MATCH('Sku Break Down'!A4134,'Step 2 OMS Report'!$A$2:$A$1048576,0)),"")</f>
        <v/>
      </c>
      <c r="E4134" s="21" t="str">
        <f>IFERROR(INDEX('Product Info (Hide)'!$E$2:$E$1840,MATCH('Sku Break Down'!C4134,Manufacture_SKUHiddenSheet,0)),"")</f>
        <v/>
      </c>
      <c r="F4134" s="21" t="str">
        <f>IF(A4134="","",SUMIFS('Step 1 Customer Remit'!$J$17:$J$1048576,'Step 1 Customer Remit'!$B$17:$B$1048576,'Sku Break Down'!A4134,'Step 1 Customer Remit'!$D$17:$D$1048576,"Return"))</f>
        <v/>
      </c>
      <c r="G4134" s="21" t="str">
        <f>IF(A4134="","",SUMIFS('Step 1 Customer Remit'!$F$17:$F$1048576,'Step 1 Customer Remit'!$B$17:$B$1048576,'Sku Break Down'!A4134,'Step 1 Customer Remit'!$D$17:$D$1048576,"Return"))</f>
        <v/>
      </c>
      <c r="H4134" s="21" t="str">
        <f t="shared" si="257"/>
        <v/>
      </c>
      <c r="I4134" s="21" t="str">
        <f>IF(A4134="","",SUMIF('Step 2 OMS Report'!$C$2:$C$1048576,'Sku Break Down'!A4134,'Step 2 OMS Report'!$G$2:$G$1048576))</f>
        <v/>
      </c>
      <c r="J4134" s="21" t="str">
        <f>IF(A4134="","",SUMIFS('Step 2 OMS Report'!$I$2:$I$1048576,'Step 2 OMS Report'!$C$2:$C$1048576,'Sku Break Down'!A4134))</f>
        <v/>
      </c>
      <c r="K4134" s="21" t="str">
        <f t="shared" si="258"/>
        <v/>
      </c>
      <c r="L4134" s="22" t="str">
        <f t="shared" si="260"/>
        <v/>
      </c>
      <c r="M4134" s="22" t="str">
        <f t="shared" si="259"/>
        <v/>
      </c>
    </row>
    <row r="4135" spans="1:13" x14ac:dyDescent="0.55000000000000004">
      <c r="A4135" s="24"/>
      <c r="B4135" s="21" t="str">
        <f>IFERROR(INDEX('Step 2 OMS Report'!$D$2:$D$1048576,MATCH('Sku Break Down'!A4135,'Step 2 OMS Report'!$C$2:$C$1048576,0)),"")</f>
        <v/>
      </c>
      <c r="C4135" s="21" t="str">
        <f>IFERROR(INDEX('Step 2 OMS Report'!$F$2:$F$1048576,MATCH('Sku Break Down'!A4135,'Step 2 OMS Report'!$C$2:$C$1048576,0)),"")</f>
        <v/>
      </c>
      <c r="D4135" s="21" t="str">
        <f>IFERROR(INDEX('Step 2 OMS Report'!$E$2:$E$1048576,MATCH('Sku Break Down'!A4135,'Step 2 OMS Report'!$A$2:$A$1048576,0)),"")</f>
        <v/>
      </c>
      <c r="E4135" s="21" t="str">
        <f>IFERROR(INDEX('Product Info (Hide)'!$E$2:$E$1840,MATCH('Sku Break Down'!C4135,Manufacture_SKUHiddenSheet,0)),"")</f>
        <v/>
      </c>
      <c r="F4135" s="21" t="str">
        <f>IF(A4135="","",SUMIFS('Step 1 Customer Remit'!$J$17:$J$1048576,'Step 1 Customer Remit'!$B$17:$B$1048576,'Sku Break Down'!A4135,'Step 1 Customer Remit'!$D$17:$D$1048576,"Return"))</f>
        <v/>
      </c>
      <c r="G4135" s="21" t="str">
        <f>IF(A4135="","",SUMIFS('Step 1 Customer Remit'!$F$17:$F$1048576,'Step 1 Customer Remit'!$B$17:$B$1048576,'Sku Break Down'!A4135,'Step 1 Customer Remit'!$D$17:$D$1048576,"Return"))</f>
        <v/>
      </c>
      <c r="H4135" s="21" t="str">
        <f t="shared" si="257"/>
        <v/>
      </c>
      <c r="I4135" s="21" t="str">
        <f>IF(A4135="","",SUMIF('Step 2 OMS Report'!$C$2:$C$1048576,'Sku Break Down'!A4135,'Step 2 OMS Report'!$G$2:$G$1048576))</f>
        <v/>
      </c>
      <c r="J4135" s="21" t="str">
        <f>IF(A4135="","",SUMIFS('Step 2 OMS Report'!$I$2:$I$1048576,'Step 2 OMS Report'!$C$2:$C$1048576,'Sku Break Down'!A4135))</f>
        <v/>
      </c>
      <c r="K4135" s="21" t="str">
        <f t="shared" si="258"/>
        <v/>
      </c>
      <c r="L4135" s="22" t="str">
        <f t="shared" si="260"/>
        <v/>
      </c>
      <c r="M4135" s="22" t="str">
        <f t="shared" si="259"/>
        <v/>
      </c>
    </row>
    <row r="4136" spans="1:13" x14ac:dyDescent="0.55000000000000004">
      <c r="A4136" s="24"/>
      <c r="B4136" s="21" t="str">
        <f>IFERROR(INDEX('Step 2 OMS Report'!$D$2:$D$1048576,MATCH('Sku Break Down'!A4136,'Step 2 OMS Report'!$C$2:$C$1048576,0)),"")</f>
        <v/>
      </c>
      <c r="C4136" s="21" t="str">
        <f>IFERROR(INDEX('Step 2 OMS Report'!$F$2:$F$1048576,MATCH('Sku Break Down'!A4136,'Step 2 OMS Report'!$C$2:$C$1048576,0)),"")</f>
        <v/>
      </c>
      <c r="D4136" s="21" t="str">
        <f>IFERROR(INDEX('Step 2 OMS Report'!$E$2:$E$1048576,MATCH('Sku Break Down'!A4136,'Step 2 OMS Report'!$A$2:$A$1048576,0)),"")</f>
        <v/>
      </c>
      <c r="E4136" s="21" t="str">
        <f>IFERROR(INDEX('Product Info (Hide)'!$E$2:$E$1840,MATCH('Sku Break Down'!C4136,Manufacture_SKUHiddenSheet,0)),"")</f>
        <v/>
      </c>
      <c r="F4136" s="21" t="str">
        <f>IF(A4136="","",SUMIFS('Step 1 Customer Remit'!$J$17:$J$1048576,'Step 1 Customer Remit'!$B$17:$B$1048576,'Sku Break Down'!A4136,'Step 1 Customer Remit'!$D$17:$D$1048576,"Return"))</f>
        <v/>
      </c>
      <c r="G4136" s="21" t="str">
        <f>IF(A4136="","",SUMIFS('Step 1 Customer Remit'!$F$17:$F$1048576,'Step 1 Customer Remit'!$B$17:$B$1048576,'Sku Break Down'!A4136,'Step 1 Customer Remit'!$D$17:$D$1048576,"Return"))</f>
        <v/>
      </c>
      <c r="H4136" s="21" t="str">
        <f t="shared" si="257"/>
        <v/>
      </c>
      <c r="I4136" s="21" t="str">
        <f>IF(A4136="","",SUMIF('Step 2 OMS Report'!$C$2:$C$1048576,'Sku Break Down'!A4136,'Step 2 OMS Report'!$G$2:$G$1048576))</f>
        <v/>
      </c>
      <c r="J4136" s="21" t="str">
        <f>IF(A4136="","",SUMIFS('Step 2 OMS Report'!$I$2:$I$1048576,'Step 2 OMS Report'!$C$2:$C$1048576,'Sku Break Down'!A4136))</f>
        <v/>
      </c>
      <c r="K4136" s="21" t="str">
        <f t="shared" si="258"/>
        <v/>
      </c>
      <c r="L4136" s="22" t="str">
        <f t="shared" si="260"/>
        <v/>
      </c>
      <c r="M4136" s="22" t="str">
        <f t="shared" si="259"/>
        <v/>
      </c>
    </row>
    <row r="4137" spans="1:13" x14ac:dyDescent="0.55000000000000004">
      <c r="A4137" s="24"/>
      <c r="B4137" s="21" t="str">
        <f>IFERROR(INDEX('Step 2 OMS Report'!$D$2:$D$1048576,MATCH('Sku Break Down'!A4137,'Step 2 OMS Report'!$C$2:$C$1048576,0)),"")</f>
        <v/>
      </c>
      <c r="C4137" s="21" t="str">
        <f>IFERROR(INDEX('Step 2 OMS Report'!$F$2:$F$1048576,MATCH('Sku Break Down'!A4137,'Step 2 OMS Report'!$C$2:$C$1048576,0)),"")</f>
        <v/>
      </c>
      <c r="D4137" s="21" t="str">
        <f>IFERROR(INDEX('Step 2 OMS Report'!$E$2:$E$1048576,MATCH('Sku Break Down'!A4137,'Step 2 OMS Report'!$A$2:$A$1048576,0)),"")</f>
        <v/>
      </c>
      <c r="E4137" s="21" t="str">
        <f>IFERROR(INDEX('Product Info (Hide)'!$E$2:$E$1840,MATCH('Sku Break Down'!C4137,Manufacture_SKUHiddenSheet,0)),"")</f>
        <v/>
      </c>
      <c r="F4137" s="21" t="str">
        <f>IF(A4137="","",SUMIFS('Step 1 Customer Remit'!$J$17:$J$1048576,'Step 1 Customer Remit'!$B$17:$B$1048576,'Sku Break Down'!A4137,'Step 1 Customer Remit'!$D$17:$D$1048576,"Return"))</f>
        <v/>
      </c>
      <c r="G4137" s="21" t="str">
        <f>IF(A4137="","",SUMIFS('Step 1 Customer Remit'!$F$17:$F$1048576,'Step 1 Customer Remit'!$B$17:$B$1048576,'Sku Break Down'!A4137,'Step 1 Customer Remit'!$D$17:$D$1048576,"Return"))</f>
        <v/>
      </c>
      <c r="H4137" s="21" t="str">
        <f t="shared" si="257"/>
        <v/>
      </c>
      <c r="I4137" s="21" t="str">
        <f>IF(A4137="","",SUMIF('Step 2 OMS Report'!$C$2:$C$1048576,'Sku Break Down'!A4137,'Step 2 OMS Report'!$G$2:$G$1048576))</f>
        <v/>
      </c>
      <c r="J4137" s="21" t="str">
        <f>IF(A4137="","",SUMIFS('Step 2 OMS Report'!$I$2:$I$1048576,'Step 2 OMS Report'!$C$2:$C$1048576,'Sku Break Down'!A4137))</f>
        <v/>
      </c>
      <c r="K4137" s="21" t="str">
        <f t="shared" si="258"/>
        <v/>
      </c>
      <c r="L4137" s="22" t="str">
        <f t="shared" si="260"/>
        <v/>
      </c>
      <c r="M4137" s="22" t="str">
        <f t="shared" si="259"/>
        <v/>
      </c>
    </row>
    <row r="4138" spans="1:13" x14ac:dyDescent="0.55000000000000004">
      <c r="A4138" s="24"/>
      <c r="B4138" s="21" t="str">
        <f>IFERROR(INDEX('Step 2 OMS Report'!$D$2:$D$1048576,MATCH('Sku Break Down'!A4138,'Step 2 OMS Report'!$C$2:$C$1048576,0)),"")</f>
        <v/>
      </c>
      <c r="C4138" s="21" t="str">
        <f>IFERROR(INDEX('Step 2 OMS Report'!$F$2:$F$1048576,MATCH('Sku Break Down'!A4138,'Step 2 OMS Report'!$C$2:$C$1048576,0)),"")</f>
        <v/>
      </c>
      <c r="D4138" s="21" t="str">
        <f>IFERROR(INDEX('Step 2 OMS Report'!$E$2:$E$1048576,MATCH('Sku Break Down'!A4138,'Step 2 OMS Report'!$A$2:$A$1048576,0)),"")</f>
        <v/>
      </c>
      <c r="E4138" s="21" t="str">
        <f>IFERROR(INDEX('Product Info (Hide)'!$E$2:$E$1840,MATCH('Sku Break Down'!C4138,Manufacture_SKUHiddenSheet,0)),"")</f>
        <v/>
      </c>
      <c r="F4138" s="21" t="str">
        <f>IF(A4138="","",SUMIFS('Step 1 Customer Remit'!$J$17:$J$1048576,'Step 1 Customer Remit'!$B$17:$B$1048576,'Sku Break Down'!A4138,'Step 1 Customer Remit'!$D$17:$D$1048576,"Return"))</f>
        <v/>
      </c>
      <c r="G4138" s="21" t="str">
        <f>IF(A4138="","",SUMIFS('Step 1 Customer Remit'!$F$17:$F$1048576,'Step 1 Customer Remit'!$B$17:$B$1048576,'Sku Break Down'!A4138,'Step 1 Customer Remit'!$D$17:$D$1048576,"Return"))</f>
        <v/>
      </c>
      <c r="H4138" s="21" t="str">
        <f t="shared" si="257"/>
        <v/>
      </c>
      <c r="I4138" s="21" t="str">
        <f>IF(A4138="","",SUMIF('Step 2 OMS Report'!$C$2:$C$1048576,'Sku Break Down'!A4138,'Step 2 OMS Report'!$G$2:$G$1048576))</f>
        <v/>
      </c>
      <c r="J4138" s="21" t="str">
        <f>IF(A4138="","",SUMIFS('Step 2 OMS Report'!$I$2:$I$1048576,'Step 2 OMS Report'!$C$2:$C$1048576,'Sku Break Down'!A4138))</f>
        <v/>
      </c>
      <c r="K4138" s="21" t="str">
        <f t="shared" si="258"/>
        <v/>
      </c>
      <c r="L4138" s="22" t="str">
        <f t="shared" si="260"/>
        <v/>
      </c>
      <c r="M4138" s="22" t="str">
        <f t="shared" si="259"/>
        <v/>
      </c>
    </row>
    <row r="4139" spans="1:13" x14ac:dyDescent="0.55000000000000004">
      <c r="A4139" s="24"/>
      <c r="B4139" s="21" t="str">
        <f>IFERROR(INDEX('Step 2 OMS Report'!$D$2:$D$1048576,MATCH('Sku Break Down'!A4139,'Step 2 OMS Report'!$C$2:$C$1048576,0)),"")</f>
        <v/>
      </c>
      <c r="C4139" s="21" t="str">
        <f>IFERROR(INDEX('Step 2 OMS Report'!$F$2:$F$1048576,MATCH('Sku Break Down'!A4139,'Step 2 OMS Report'!$C$2:$C$1048576,0)),"")</f>
        <v/>
      </c>
      <c r="D4139" s="21" t="str">
        <f>IFERROR(INDEX('Step 2 OMS Report'!$E$2:$E$1048576,MATCH('Sku Break Down'!A4139,'Step 2 OMS Report'!$A$2:$A$1048576,0)),"")</f>
        <v/>
      </c>
      <c r="E4139" s="21" t="str">
        <f>IFERROR(INDEX('Product Info (Hide)'!$E$2:$E$1840,MATCH('Sku Break Down'!C4139,Manufacture_SKUHiddenSheet,0)),"")</f>
        <v/>
      </c>
      <c r="F4139" s="21" t="str">
        <f>IF(A4139="","",SUMIFS('Step 1 Customer Remit'!$J$17:$J$1048576,'Step 1 Customer Remit'!$B$17:$B$1048576,'Sku Break Down'!A4139,'Step 1 Customer Remit'!$D$17:$D$1048576,"Return"))</f>
        <v/>
      </c>
      <c r="G4139" s="21" t="str">
        <f>IF(A4139="","",SUMIFS('Step 1 Customer Remit'!$F$17:$F$1048576,'Step 1 Customer Remit'!$B$17:$B$1048576,'Sku Break Down'!A4139,'Step 1 Customer Remit'!$D$17:$D$1048576,"Return"))</f>
        <v/>
      </c>
      <c r="H4139" s="21" t="str">
        <f t="shared" si="257"/>
        <v/>
      </c>
      <c r="I4139" s="21" t="str">
        <f>IF(A4139="","",SUMIF('Step 2 OMS Report'!$C$2:$C$1048576,'Sku Break Down'!A4139,'Step 2 OMS Report'!$G$2:$G$1048576))</f>
        <v/>
      </c>
      <c r="J4139" s="21" t="str">
        <f>IF(A4139="","",SUMIFS('Step 2 OMS Report'!$I$2:$I$1048576,'Step 2 OMS Report'!$C$2:$C$1048576,'Sku Break Down'!A4139))</f>
        <v/>
      </c>
      <c r="K4139" s="21" t="str">
        <f t="shared" si="258"/>
        <v/>
      </c>
      <c r="L4139" s="22" t="str">
        <f t="shared" si="260"/>
        <v/>
      </c>
      <c r="M4139" s="22" t="str">
        <f t="shared" si="259"/>
        <v/>
      </c>
    </row>
    <row r="4140" spans="1:13" x14ac:dyDescent="0.55000000000000004">
      <c r="A4140" s="24"/>
      <c r="B4140" s="21" t="str">
        <f>IFERROR(INDEX('Step 2 OMS Report'!$D$2:$D$1048576,MATCH('Sku Break Down'!A4140,'Step 2 OMS Report'!$C$2:$C$1048576,0)),"")</f>
        <v/>
      </c>
      <c r="C4140" s="21" t="str">
        <f>IFERROR(INDEX('Step 2 OMS Report'!$F$2:$F$1048576,MATCH('Sku Break Down'!A4140,'Step 2 OMS Report'!$C$2:$C$1048576,0)),"")</f>
        <v/>
      </c>
      <c r="D4140" s="21" t="str">
        <f>IFERROR(INDEX('Step 2 OMS Report'!$E$2:$E$1048576,MATCH('Sku Break Down'!A4140,'Step 2 OMS Report'!$A$2:$A$1048576,0)),"")</f>
        <v/>
      </c>
      <c r="E4140" s="21" t="str">
        <f>IFERROR(INDEX('Product Info (Hide)'!$E$2:$E$1840,MATCH('Sku Break Down'!C4140,Manufacture_SKUHiddenSheet,0)),"")</f>
        <v/>
      </c>
      <c r="F4140" s="21" t="str">
        <f>IF(A4140="","",SUMIFS('Step 1 Customer Remit'!$J$17:$J$1048576,'Step 1 Customer Remit'!$B$17:$B$1048576,'Sku Break Down'!A4140,'Step 1 Customer Remit'!$D$17:$D$1048576,"Return"))</f>
        <v/>
      </c>
      <c r="G4140" s="21" t="str">
        <f>IF(A4140="","",SUMIFS('Step 1 Customer Remit'!$F$17:$F$1048576,'Step 1 Customer Remit'!$B$17:$B$1048576,'Sku Break Down'!A4140,'Step 1 Customer Remit'!$D$17:$D$1048576,"Return"))</f>
        <v/>
      </c>
      <c r="H4140" s="21" t="str">
        <f t="shared" si="257"/>
        <v/>
      </c>
      <c r="I4140" s="21" t="str">
        <f>IF(A4140="","",SUMIF('Step 2 OMS Report'!$C$2:$C$1048576,'Sku Break Down'!A4140,'Step 2 OMS Report'!$G$2:$G$1048576))</f>
        <v/>
      </c>
      <c r="J4140" s="21" t="str">
        <f>IF(A4140="","",SUMIFS('Step 2 OMS Report'!$I$2:$I$1048576,'Step 2 OMS Report'!$C$2:$C$1048576,'Sku Break Down'!A4140))</f>
        <v/>
      </c>
      <c r="K4140" s="21" t="str">
        <f t="shared" si="258"/>
        <v/>
      </c>
      <c r="L4140" s="22" t="str">
        <f t="shared" si="260"/>
        <v/>
      </c>
      <c r="M4140" s="22" t="str">
        <f t="shared" si="259"/>
        <v/>
      </c>
    </row>
    <row r="4141" spans="1:13" x14ac:dyDescent="0.55000000000000004">
      <c r="A4141" s="24"/>
      <c r="B4141" s="21" t="str">
        <f>IFERROR(INDEX('Step 2 OMS Report'!$D$2:$D$1048576,MATCH('Sku Break Down'!A4141,'Step 2 OMS Report'!$C$2:$C$1048576,0)),"")</f>
        <v/>
      </c>
      <c r="C4141" s="21" t="str">
        <f>IFERROR(INDEX('Step 2 OMS Report'!$F$2:$F$1048576,MATCH('Sku Break Down'!A4141,'Step 2 OMS Report'!$C$2:$C$1048576,0)),"")</f>
        <v/>
      </c>
      <c r="D4141" s="21" t="str">
        <f>IFERROR(INDEX('Step 2 OMS Report'!$E$2:$E$1048576,MATCH('Sku Break Down'!A4141,'Step 2 OMS Report'!$A$2:$A$1048576,0)),"")</f>
        <v/>
      </c>
      <c r="E4141" s="21" t="str">
        <f>IFERROR(INDEX('Product Info (Hide)'!$E$2:$E$1840,MATCH('Sku Break Down'!C4141,Manufacture_SKUHiddenSheet,0)),"")</f>
        <v/>
      </c>
      <c r="F4141" s="21" t="str">
        <f>IF(A4141="","",SUMIFS('Step 1 Customer Remit'!$J$17:$J$1048576,'Step 1 Customer Remit'!$B$17:$B$1048576,'Sku Break Down'!A4141,'Step 1 Customer Remit'!$D$17:$D$1048576,"Return"))</f>
        <v/>
      </c>
      <c r="G4141" s="21" t="str">
        <f>IF(A4141="","",SUMIFS('Step 1 Customer Remit'!$F$17:$F$1048576,'Step 1 Customer Remit'!$B$17:$B$1048576,'Sku Break Down'!A4141,'Step 1 Customer Remit'!$D$17:$D$1048576,"Return"))</f>
        <v/>
      </c>
      <c r="H4141" s="21" t="str">
        <f t="shared" si="257"/>
        <v/>
      </c>
      <c r="I4141" s="21" t="str">
        <f>IF(A4141="","",SUMIF('Step 2 OMS Report'!$C$2:$C$1048576,'Sku Break Down'!A4141,'Step 2 OMS Report'!$G$2:$G$1048576))</f>
        <v/>
      </c>
      <c r="J4141" s="21" t="str">
        <f>IF(A4141="","",SUMIFS('Step 2 OMS Report'!$I$2:$I$1048576,'Step 2 OMS Report'!$C$2:$C$1048576,'Sku Break Down'!A4141))</f>
        <v/>
      </c>
      <c r="K4141" s="21" t="str">
        <f t="shared" si="258"/>
        <v/>
      </c>
      <c r="L4141" s="22" t="str">
        <f t="shared" si="260"/>
        <v/>
      </c>
      <c r="M4141" s="22" t="str">
        <f t="shared" si="259"/>
        <v/>
      </c>
    </row>
    <row r="4142" spans="1:13" x14ac:dyDescent="0.55000000000000004">
      <c r="A4142" s="24"/>
      <c r="B4142" s="21" t="str">
        <f>IFERROR(INDEX('Step 2 OMS Report'!$D$2:$D$1048576,MATCH('Sku Break Down'!A4142,'Step 2 OMS Report'!$C$2:$C$1048576,0)),"")</f>
        <v/>
      </c>
      <c r="C4142" s="21" t="str">
        <f>IFERROR(INDEX('Step 2 OMS Report'!$F$2:$F$1048576,MATCH('Sku Break Down'!A4142,'Step 2 OMS Report'!$C$2:$C$1048576,0)),"")</f>
        <v/>
      </c>
      <c r="D4142" s="21" t="str">
        <f>IFERROR(INDEX('Step 2 OMS Report'!$E$2:$E$1048576,MATCH('Sku Break Down'!A4142,'Step 2 OMS Report'!$A$2:$A$1048576,0)),"")</f>
        <v/>
      </c>
      <c r="E4142" s="21" t="str">
        <f>IFERROR(INDEX('Product Info (Hide)'!$E$2:$E$1840,MATCH('Sku Break Down'!C4142,Manufacture_SKUHiddenSheet,0)),"")</f>
        <v/>
      </c>
      <c r="F4142" s="21" t="str">
        <f>IF(A4142="","",SUMIFS('Step 1 Customer Remit'!$J$17:$J$1048576,'Step 1 Customer Remit'!$B$17:$B$1048576,'Sku Break Down'!A4142,'Step 1 Customer Remit'!$D$17:$D$1048576,"Return"))</f>
        <v/>
      </c>
      <c r="G4142" s="21" t="str">
        <f>IF(A4142="","",SUMIFS('Step 1 Customer Remit'!$F$17:$F$1048576,'Step 1 Customer Remit'!$B$17:$B$1048576,'Sku Break Down'!A4142,'Step 1 Customer Remit'!$D$17:$D$1048576,"Return"))</f>
        <v/>
      </c>
      <c r="H4142" s="21" t="str">
        <f t="shared" si="257"/>
        <v/>
      </c>
      <c r="I4142" s="21" t="str">
        <f>IF(A4142="","",SUMIF('Step 2 OMS Report'!$C$2:$C$1048576,'Sku Break Down'!A4142,'Step 2 OMS Report'!$G$2:$G$1048576))</f>
        <v/>
      </c>
      <c r="J4142" s="21" t="str">
        <f>IF(A4142="","",SUMIFS('Step 2 OMS Report'!$I$2:$I$1048576,'Step 2 OMS Report'!$C$2:$C$1048576,'Sku Break Down'!A4142))</f>
        <v/>
      </c>
      <c r="K4142" s="21" t="str">
        <f t="shared" si="258"/>
        <v/>
      </c>
      <c r="L4142" s="22" t="str">
        <f t="shared" si="260"/>
        <v/>
      </c>
      <c r="M4142" s="22" t="str">
        <f t="shared" si="259"/>
        <v/>
      </c>
    </row>
    <row r="4143" spans="1:13" x14ac:dyDescent="0.55000000000000004">
      <c r="A4143" s="24"/>
      <c r="B4143" s="21" t="str">
        <f>IFERROR(INDEX('Step 2 OMS Report'!$D$2:$D$1048576,MATCH('Sku Break Down'!A4143,'Step 2 OMS Report'!$C$2:$C$1048576,0)),"")</f>
        <v/>
      </c>
      <c r="C4143" s="21" t="str">
        <f>IFERROR(INDEX('Step 2 OMS Report'!$F$2:$F$1048576,MATCH('Sku Break Down'!A4143,'Step 2 OMS Report'!$C$2:$C$1048576,0)),"")</f>
        <v/>
      </c>
      <c r="D4143" s="21" t="str">
        <f>IFERROR(INDEX('Step 2 OMS Report'!$E$2:$E$1048576,MATCH('Sku Break Down'!A4143,'Step 2 OMS Report'!$A$2:$A$1048576,0)),"")</f>
        <v/>
      </c>
      <c r="E4143" s="21" t="str">
        <f>IFERROR(INDEX('Product Info (Hide)'!$E$2:$E$1840,MATCH('Sku Break Down'!C4143,Manufacture_SKUHiddenSheet,0)),"")</f>
        <v/>
      </c>
      <c r="F4143" s="21" t="str">
        <f>IF(A4143="","",SUMIFS('Step 1 Customer Remit'!$J$17:$J$1048576,'Step 1 Customer Remit'!$B$17:$B$1048576,'Sku Break Down'!A4143,'Step 1 Customer Remit'!$D$17:$D$1048576,"Return"))</f>
        <v/>
      </c>
      <c r="G4143" s="21" t="str">
        <f>IF(A4143="","",SUMIFS('Step 1 Customer Remit'!$F$17:$F$1048576,'Step 1 Customer Remit'!$B$17:$B$1048576,'Sku Break Down'!A4143,'Step 1 Customer Remit'!$D$17:$D$1048576,"Return"))</f>
        <v/>
      </c>
      <c r="H4143" s="21" t="str">
        <f t="shared" si="257"/>
        <v/>
      </c>
      <c r="I4143" s="21" t="str">
        <f>IF(A4143="","",SUMIF('Step 2 OMS Report'!$C$2:$C$1048576,'Sku Break Down'!A4143,'Step 2 OMS Report'!$G$2:$G$1048576))</f>
        <v/>
      </c>
      <c r="J4143" s="21" t="str">
        <f>IF(A4143="","",SUMIFS('Step 2 OMS Report'!$I$2:$I$1048576,'Step 2 OMS Report'!$C$2:$C$1048576,'Sku Break Down'!A4143))</f>
        <v/>
      </c>
      <c r="K4143" s="21" t="str">
        <f t="shared" si="258"/>
        <v/>
      </c>
      <c r="L4143" s="22" t="str">
        <f t="shared" si="260"/>
        <v/>
      </c>
      <c r="M4143" s="22" t="str">
        <f t="shared" si="259"/>
        <v/>
      </c>
    </row>
    <row r="4144" spans="1:13" x14ac:dyDescent="0.55000000000000004">
      <c r="A4144" s="24"/>
      <c r="B4144" s="21" t="str">
        <f>IFERROR(INDEX('Step 2 OMS Report'!$D$2:$D$1048576,MATCH('Sku Break Down'!A4144,'Step 2 OMS Report'!$C$2:$C$1048576,0)),"")</f>
        <v/>
      </c>
      <c r="C4144" s="21" t="str">
        <f>IFERROR(INDEX('Step 2 OMS Report'!$F$2:$F$1048576,MATCH('Sku Break Down'!A4144,'Step 2 OMS Report'!$C$2:$C$1048576,0)),"")</f>
        <v/>
      </c>
      <c r="D4144" s="21" t="str">
        <f>IFERROR(INDEX('Step 2 OMS Report'!$E$2:$E$1048576,MATCH('Sku Break Down'!A4144,'Step 2 OMS Report'!$A$2:$A$1048576,0)),"")</f>
        <v/>
      </c>
      <c r="E4144" s="21" t="str">
        <f>IFERROR(INDEX('Product Info (Hide)'!$E$2:$E$1840,MATCH('Sku Break Down'!C4144,Manufacture_SKUHiddenSheet,0)),"")</f>
        <v/>
      </c>
      <c r="F4144" s="21" t="str">
        <f>IF(A4144="","",SUMIFS('Step 1 Customer Remit'!$J$17:$J$1048576,'Step 1 Customer Remit'!$B$17:$B$1048576,'Sku Break Down'!A4144,'Step 1 Customer Remit'!$D$17:$D$1048576,"Return"))</f>
        <v/>
      </c>
      <c r="G4144" s="21" t="str">
        <f>IF(A4144="","",SUMIFS('Step 1 Customer Remit'!$F$17:$F$1048576,'Step 1 Customer Remit'!$B$17:$B$1048576,'Sku Break Down'!A4144,'Step 1 Customer Remit'!$D$17:$D$1048576,"Return"))</f>
        <v/>
      </c>
      <c r="H4144" s="21" t="str">
        <f t="shared" si="257"/>
        <v/>
      </c>
      <c r="I4144" s="21" t="str">
        <f>IF(A4144="","",SUMIF('Step 2 OMS Report'!$C$2:$C$1048576,'Sku Break Down'!A4144,'Step 2 OMS Report'!$G$2:$G$1048576))</f>
        <v/>
      </c>
      <c r="J4144" s="21" t="str">
        <f>IF(A4144="","",SUMIFS('Step 2 OMS Report'!$I$2:$I$1048576,'Step 2 OMS Report'!$C$2:$C$1048576,'Sku Break Down'!A4144))</f>
        <v/>
      </c>
      <c r="K4144" s="21" t="str">
        <f t="shared" si="258"/>
        <v/>
      </c>
      <c r="L4144" s="22" t="str">
        <f t="shared" si="260"/>
        <v/>
      </c>
      <c r="M4144" s="22" t="str">
        <f t="shared" si="259"/>
        <v/>
      </c>
    </row>
    <row r="4145" spans="1:13" x14ac:dyDescent="0.55000000000000004">
      <c r="A4145" s="24"/>
      <c r="B4145" s="21" t="str">
        <f>IFERROR(INDEX('Step 2 OMS Report'!$D$2:$D$1048576,MATCH('Sku Break Down'!A4145,'Step 2 OMS Report'!$C$2:$C$1048576,0)),"")</f>
        <v/>
      </c>
      <c r="C4145" s="21" t="str">
        <f>IFERROR(INDEX('Step 2 OMS Report'!$F$2:$F$1048576,MATCH('Sku Break Down'!A4145,'Step 2 OMS Report'!$C$2:$C$1048576,0)),"")</f>
        <v/>
      </c>
      <c r="D4145" s="21" t="str">
        <f>IFERROR(INDEX('Step 2 OMS Report'!$E$2:$E$1048576,MATCH('Sku Break Down'!A4145,'Step 2 OMS Report'!$A$2:$A$1048576,0)),"")</f>
        <v/>
      </c>
      <c r="E4145" s="21" t="str">
        <f>IFERROR(INDEX('Product Info (Hide)'!$E$2:$E$1840,MATCH('Sku Break Down'!C4145,Manufacture_SKUHiddenSheet,0)),"")</f>
        <v/>
      </c>
      <c r="F4145" s="21" t="str">
        <f>IF(A4145="","",SUMIFS('Step 1 Customer Remit'!$J$17:$J$1048576,'Step 1 Customer Remit'!$B$17:$B$1048576,'Sku Break Down'!A4145,'Step 1 Customer Remit'!$D$17:$D$1048576,"Return"))</f>
        <v/>
      </c>
      <c r="G4145" s="21" t="str">
        <f>IF(A4145="","",SUMIFS('Step 1 Customer Remit'!$F$17:$F$1048576,'Step 1 Customer Remit'!$B$17:$B$1048576,'Sku Break Down'!A4145,'Step 1 Customer Remit'!$D$17:$D$1048576,"Return"))</f>
        <v/>
      </c>
      <c r="H4145" s="21" t="str">
        <f t="shared" si="257"/>
        <v/>
      </c>
      <c r="I4145" s="21" t="str">
        <f>IF(A4145="","",SUMIF('Step 2 OMS Report'!$C$2:$C$1048576,'Sku Break Down'!A4145,'Step 2 OMS Report'!$G$2:$G$1048576))</f>
        <v/>
      </c>
      <c r="J4145" s="21" t="str">
        <f>IF(A4145="","",SUMIFS('Step 2 OMS Report'!$I$2:$I$1048576,'Step 2 OMS Report'!$C$2:$C$1048576,'Sku Break Down'!A4145))</f>
        <v/>
      </c>
      <c r="K4145" s="21" t="str">
        <f t="shared" si="258"/>
        <v/>
      </c>
      <c r="L4145" s="22" t="str">
        <f t="shared" si="260"/>
        <v/>
      </c>
      <c r="M4145" s="22" t="str">
        <f t="shared" si="259"/>
        <v/>
      </c>
    </row>
    <row r="4146" spans="1:13" x14ac:dyDescent="0.55000000000000004">
      <c r="A4146" s="24"/>
      <c r="B4146" s="21" t="str">
        <f>IFERROR(INDEX('Step 2 OMS Report'!$D$2:$D$1048576,MATCH('Sku Break Down'!A4146,'Step 2 OMS Report'!$C$2:$C$1048576,0)),"")</f>
        <v/>
      </c>
      <c r="C4146" s="21" t="str">
        <f>IFERROR(INDEX('Step 2 OMS Report'!$F$2:$F$1048576,MATCH('Sku Break Down'!A4146,'Step 2 OMS Report'!$C$2:$C$1048576,0)),"")</f>
        <v/>
      </c>
      <c r="D4146" s="21" t="str">
        <f>IFERROR(INDEX('Step 2 OMS Report'!$E$2:$E$1048576,MATCH('Sku Break Down'!A4146,'Step 2 OMS Report'!$A$2:$A$1048576,0)),"")</f>
        <v/>
      </c>
      <c r="E4146" s="21" t="str">
        <f>IFERROR(INDEX('Product Info (Hide)'!$E$2:$E$1840,MATCH('Sku Break Down'!C4146,Manufacture_SKUHiddenSheet,0)),"")</f>
        <v/>
      </c>
      <c r="F4146" s="21" t="str">
        <f>IF(A4146="","",SUMIFS('Step 1 Customer Remit'!$J$17:$J$1048576,'Step 1 Customer Remit'!$B$17:$B$1048576,'Sku Break Down'!A4146,'Step 1 Customer Remit'!$D$17:$D$1048576,"Return"))</f>
        <v/>
      </c>
      <c r="G4146" s="21" t="str">
        <f>IF(A4146="","",SUMIFS('Step 1 Customer Remit'!$F$17:$F$1048576,'Step 1 Customer Remit'!$B$17:$B$1048576,'Sku Break Down'!A4146,'Step 1 Customer Remit'!$D$17:$D$1048576,"Return"))</f>
        <v/>
      </c>
      <c r="H4146" s="21" t="str">
        <f t="shared" si="257"/>
        <v/>
      </c>
      <c r="I4146" s="21" t="str">
        <f>IF(A4146="","",SUMIF('Step 2 OMS Report'!$C$2:$C$1048576,'Sku Break Down'!A4146,'Step 2 OMS Report'!$G$2:$G$1048576))</f>
        <v/>
      </c>
      <c r="J4146" s="21" t="str">
        <f>IF(A4146="","",SUMIFS('Step 2 OMS Report'!$I$2:$I$1048576,'Step 2 OMS Report'!$C$2:$C$1048576,'Sku Break Down'!A4146))</f>
        <v/>
      </c>
      <c r="K4146" s="21" t="str">
        <f t="shared" si="258"/>
        <v/>
      </c>
      <c r="L4146" s="22" t="str">
        <f t="shared" si="260"/>
        <v/>
      </c>
      <c r="M4146" s="22" t="str">
        <f t="shared" si="259"/>
        <v/>
      </c>
    </row>
    <row r="4147" spans="1:13" x14ac:dyDescent="0.55000000000000004">
      <c r="A4147" s="24"/>
      <c r="B4147" s="21" t="str">
        <f>IFERROR(INDEX('Step 2 OMS Report'!$D$2:$D$1048576,MATCH('Sku Break Down'!A4147,'Step 2 OMS Report'!$C$2:$C$1048576,0)),"")</f>
        <v/>
      </c>
      <c r="C4147" s="21" t="str">
        <f>IFERROR(INDEX('Step 2 OMS Report'!$F$2:$F$1048576,MATCH('Sku Break Down'!A4147,'Step 2 OMS Report'!$C$2:$C$1048576,0)),"")</f>
        <v/>
      </c>
      <c r="D4147" s="21" t="str">
        <f>IFERROR(INDEX('Step 2 OMS Report'!$E$2:$E$1048576,MATCH('Sku Break Down'!A4147,'Step 2 OMS Report'!$A$2:$A$1048576,0)),"")</f>
        <v/>
      </c>
      <c r="E4147" s="21" t="str">
        <f>IFERROR(INDEX('Product Info (Hide)'!$E$2:$E$1840,MATCH('Sku Break Down'!C4147,Manufacture_SKUHiddenSheet,0)),"")</f>
        <v/>
      </c>
      <c r="F4147" s="21" t="str">
        <f>IF(A4147="","",SUMIFS('Step 1 Customer Remit'!$J$17:$J$1048576,'Step 1 Customer Remit'!$B$17:$B$1048576,'Sku Break Down'!A4147,'Step 1 Customer Remit'!$D$17:$D$1048576,"Return"))</f>
        <v/>
      </c>
      <c r="G4147" s="21" t="str">
        <f>IF(A4147="","",SUMIFS('Step 1 Customer Remit'!$F$17:$F$1048576,'Step 1 Customer Remit'!$B$17:$B$1048576,'Sku Break Down'!A4147,'Step 1 Customer Remit'!$D$17:$D$1048576,"Return"))</f>
        <v/>
      </c>
      <c r="H4147" s="21" t="str">
        <f t="shared" si="257"/>
        <v/>
      </c>
      <c r="I4147" s="21" t="str">
        <f>IF(A4147="","",SUMIF('Step 2 OMS Report'!$C$2:$C$1048576,'Sku Break Down'!A4147,'Step 2 OMS Report'!$G$2:$G$1048576))</f>
        <v/>
      </c>
      <c r="J4147" s="21" t="str">
        <f>IF(A4147="","",SUMIFS('Step 2 OMS Report'!$I$2:$I$1048576,'Step 2 OMS Report'!$C$2:$C$1048576,'Sku Break Down'!A4147))</f>
        <v/>
      </c>
      <c r="K4147" s="21" t="str">
        <f t="shared" si="258"/>
        <v/>
      </c>
      <c r="L4147" s="22" t="str">
        <f t="shared" si="260"/>
        <v/>
      </c>
      <c r="M4147" s="22" t="str">
        <f t="shared" si="259"/>
        <v/>
      </c>
    </row>
    <row r="4148" spans="1:13" x14ac:dyDescent="0.55000000000000004">
      <c r="A4148" s="24"/>
      <c r="B4148" s="21" t="str">
        <f>IFERROR(INDEX('Step 2 OMS Report'!$D$2:$D$1048576,MATCH('Sku Break Down'!A4148,'Step 2 OMS Report'!$C$2:$C$1048576,0)),"")</f>
        <v/>
      </c>
      <c r="C4148" s="21" t="str">
        <f>IFERROR(INDEX('Step 2 OMS Report'!$F$2:$F$1048576,MATCH('Sku Break Down'!A4148,'Step 2 OMS Report'!$C$2:$C$1048576,0)),"")</f>
        <v/>
      </c>
      <c r="D4148" s="21" t="str">
        <f>IFERROR(INDEX('Step 2 OMS Report'!$E$2:$E$1048576,MATCH('Sku Break Down'!A4148,'Step 2 OMS Report'!$A$2:$A$1048576,0)),"")</f>
        <v/>
      </c>
      <c r="E4148" s="21" t="str">
        <f>IFERROR(INDEX('Product Info (Hide)'!$E$2:$E$1840,MATCH('Sku Break Down'!C4148,Manufacture_SKUHiddenSheet,0)),"")</f>
        <v/>
      </c>
      <c r="F4148" s="21" t="str">
        <f>IF(A4148="","",SUMIFS('Step 1 Customer Remit'!$J$17:$J$1048576,'Step 1 Customer Remit'!$B$17:$B$1048576,'Sku Break Down'!A4148,'Step 1 Customer Remit'!$D$17:$D$1048576,"Return"))</f>
        <v/>
      </c>
      <c r="G4148" s="21" t="str">
        <f>IF(A4148="","",SUMIFS('Step 1 Customer Remit'!$F$17:$F$1048576,'Step 1 Customer Remit'!$B$17:$B$1048576,'Sku Break Down'!A4148,'Step 1 Customer Remit'!$D$17:$D$1048576,"Return"))</f>
        <v/>
      </c>
      <c r="H4148" s="21" t="str">
        <f t="shared" si="257"/>
        <v/>
      </c>
      <c r="I4148" s="21" t="str">
        <f>IF(A4148="","",SUMIF('Step 2 OMS Report'!$C$2:$C$1048576,'Sku Break Down'!A4148,'Step 2 OMS Report'!$G$2:$G$1048576))</f>
        <v/>
      </c>
      <c r="J4148" s="21" t="str">
        <f>IF(A4148="","",SUMIFS('Step 2 OMS Report'!$I$2:$I$1048576,'Step 2 OMS Report'!$C$2:$C$1048576,'Sku Break Down'!A4148))</f>
        <v/>
      </c>
      <c r="K4148" s="21" t="str">
        <f t="shared" si="258"/>
        <v/>
      </c>
      <c r="L4148" s="22" t="str">
        <f t="shared" si="260"/>
        <v/>
      </c>
      <c r="M4148" s="22" t="str">
        <f t="shared" si="259"/>
        <v/>
      </c>
    </row>
    <row r="4149" spans="1:13" x14ac:dyDescent="0.55000000000000004">
      <c r="A4149" s="24"/>
      <c r="B4149" s="21" t="str">
        <f>IFERROR(INDEX('Step 2 OMS Report'!$D$2:$D$1048576,MATCH('Sku Break Down'!A4149,'Step 2 OMS Report'!$C$2:$C$1048576,0)),"")</f>
        <v/>
      </c>
      <c r="C4149" s="21" t="str">
        <f>IFERROR(INDEX('Step 2 OMS Report'!$F$2:$F$1048576,MATCH('Sku Break Down'!A4149,'Step 2 OMS Report'!$C$2:$C$1048576,0)),"")</f>
        <v/>
      </c>
      <c r="D4149" s="21" t="str">
        <f>IFERROR(INDEX('Step 2 OMS Report'!$E$2:$E$1048576,MATCH('Sku Break Down'!A4149,'Step 2 OMS Report'!$A$2:$A$1048576,0)),"")</f>
        <v/>
      </c>
      <c r="E4149" s="21" t="str">
        <f>IFERROR(INDEX('Product Info (Hide)'!$E$2:$E$1840,MATCH('Sku Break Down'!C4149,Manufacture_SKUHiddenSheet,0)),"")</f>
        <v/>
      </c>
      <c r="F4149" s="21" t="str">
        <f>IF(A4149="","",SUMIFS('Step 1 Customer Remit'!$J$17:$J$1048576,'Step 1 Customer Remit'!$B$17:$B$1048576,'Sku Break Down'!A4149,'Step 1 Customer Remit'!$D$17:$D$1048576,"Return"))</f>
        <v/>
      </c>
      <c r="G4149" s="21" t="str">
        <f>IF(A4149="","",SUMIFS('Step 1 Customer Remit'!$F$17:$F$1048576,'Step 1 Customer Remit'!$B$17:$B$1048576,'Sku Break Down'!A4149,'Step 1 Customer Remit'!$D$17:$D$1048576,"Return"))</f>
        <v/>
      </c>
      <c r="H4149" s="21" t="str">
        <f t="shared" si="257"/>
        <v/>
      </c>
      <c r="I4149" s="21" t="str">
        <f>IF(A4149="","",SUMIF('Step 2 OMS Report'!$C$2:$C$1048576,'Sku Break Down'!A4149,'Step 2 OMS Report'!$G$2:$G$1048576))</f>
        <v/>
      </c>
      <c r="J4149" s="21" t="str">
        <f>IF(A4149="","",SUMIFS('Step 2 OMS Report'!$I$2:$I$1048576,'Step 2 OMS Report'!$C$2:$C$1048576,'Sku Break Down'!A4149))</f>
        <v/>
      </c>
      <c r="K4149" s="21" t="str">
        <f t="shared" si="258"/>
        <v/>
      </c>
      <c r="L4149" s="22" t="str">
        <f t="shared" si="260"/>
        <v/>
      </c>
      <c r="M4149" s="22" t="str">
        <f t="shared" si="259"/>
        <v/>
      </c>
    </row>
    <row r="4150" spans="1:13" x14ac:dyDescent="0.55000000000000004">
      <c r="A4150" s="24"/>
      <c r="B4150" s="21" t="str">
        <f>IFERROR(INDEX('Step 2 OMS Report'!$D$2:$D$1048576,MATCH('Sku Break Down'!A4150,'Step 2 OMS Report'!$C$2:$C$1048576,0)),"")</f>
        <v/>
      </c>
      <c r="C4150" s="21" t="str">
        <f>IFERROR(INDEX('Step 2 OMS Report'!$F$2:$F$1048576,MATCH('Sku Break Down'!A4150,'Step 2 OMS Report'!$C$2:$C$1048576,0)),"")</f>
        <v/>
      </c>
      <c r="D4150" s="21" t="str">
        <f>IFERROR(INDEX('Step 2 OMS Report'!$E$2:$E$1048576,MATCH('Sku Break Down'!A4150,'Step 2 OMS Report'!$A$2:$A$1048576,0)),"")</f>
        <v/>
      </c>
      <c r="E4150" s="21" t="str">
        <f>IFERROR(INDEX('Product Info (Hide)'!$E$2:$E$1840,MATCH('Sku Break Down'!C4150,Manufacture_SKUHiddenSheet,0)),"")</f>
        <v/>
      </c>
      <c r="F4150" s="21" t="str">
        <f>IF(A4150="","",SUMIFS('Step 1 Customer Remit'!$J$17:$J$1048576,'Step 1 Customer Remit'!$B$17:$B$1048576,'Sku Break Down'!A4150,'Step 1 Customer Remit'!$D$17:$D$1048576,"Return"))</f>
        <v/>
      </c>
      <c r="G4150" s="21" t="str">
        <f>IF(A4150="","",SUMIFS('Step 1 Customer Remit'!$F$17:$F$1048576,'Step 1 Customer Remit'!$B$17:$B$1048576,'Sku Break Down'!A4150,'Step 1 Customer Remit'!$D$17:$D$1048576,"Return"))</f>
        <v/>
      </c>
      <c r="H4150" s="21" t="str">
        <f t="shared" si="257"/>
        <v/>
      </c>
      <c r="I4150" s="21" t="str">
        <f>IF(A4150="","",SUMIF('Step 2 OMS Report'!$C$2:$C$1048576,'Sku Break Down'!A4150,'Step 2 OMS Report'!$G$2:$G$1048576))</f>
        <v/>
      </c>
      <c r="J4150" s="21" t="str">
        <f>IF(A4150="","",SUMIFS('Step 2 OMS Report'!$I$2:$I$1048576,'Step 2 OMS Report'!$C$2:$C$1048576,'Sku Break Down'!A4150))</f>
        <v/>
      </c>
      <c r="K4150" s="21" t="str">
        <f t="shared" si="258"/>
        <v/>
      </c>
      <c r="L4150" s="22" t="str">
        <f t="shared" si="260"/>
        <v/>
      </c>
      <c r="M4150" s="22" t="str">
        <f t="shared" si="259"/>
        <v/>
      </c>
    </row>
    <row r="4151" spans="1:13" x14ac:dyDescent="0.55000000000000004">
      <c r="A4151" s="24"/>
      <c r="B4151" s="21" t="str">
        <f>IFERROR(INDEX('Step 2 OMS Report'!$D$2:$D$1048576,MATCH('Sku Break Down'!A4151,'Step 2 OMS Report'!$C$2:$C$1048576,0)),"")</f>
        <v/>
      </c>
      <c r="C4151" s="21" t="str">
        <f>IFERROR(INDEX('Step 2 OMS Report'!$F$2:$F$1048576,MATCH('Sku Break Down'!A4151,'Step 2 OMS Report'!$C$2:$C$1048576,0)),"")</f>
        <v/>
      </c>
      <c r="D4151" s="21" t="str">
        <f>IFERROR(INDEX('Step 2 OMS Report'!$E$2:$E$1048576,MATCH('Sku Break Down'!A4151,'Step 2 OMS Report'!$A$2:$A$1048576,0)),"")</f>
        <v/>
      </c>
      <c r="E4151" s="21" t="str">
        <f>IFERROR(INDEX('Product Info (Hide)'!$E$2:$E$1840,MATCH('Sku Break Down'!C4151,Manufacture_SKUHiddenSheet,0)),"")</f>
        <v/>
      </c>
      <c r="F4151" s="21" t="str">
        <f>IF(A4151="","",SUMIFS('Step 1 Customer Remit'!$J$17:$J$1048576,'Step 1 Customer Remit'!$B$17:$B$1048576,'Sku Break Down'!A4151,'Step 1 Customer Remit'!$D$17:$D$1048576,"Return"))</f>
        <v/>
      </c>
      <c r="G4151" s="21" t="str">
        <f>IF(A4151="","",SUMIFS('Step 1 Customer Remit'!$F$17:$F$1048576,'Step 1 Customer Remit'!$B$17:$B$1048576,'Sku Break Down'!A4151,'Step 1 Customer Remit'!$D$17:$D$1048576,"Return"))</f>
        <v/>
      </c>
      <c r="H4151" s="21" t="str">
        <f t="shared" si="257"/>
        <v/>
      </c>
      <c r="I4151" s="21" t="str">
        <f>IF(A4151="","",SUMIF('Step 2 OMS Report'!$C$2:$C$1048576,'Sku Break Down'!A4151,'Step 2 OMS Report'!$G$2:$G$1048576))</f>
        <v/>
      </c>
      <c r="J4151" s="21" t="str">
        <f>IF(A4151="","",SUMIFS('Step 2 OMS Report'!$I$2:$I$1048576,'Step 2 OMS Report'!$C$2:$C$1048576,'Sku Break Down'!A4151))</f>
        <v/>
      </c>
      <c r="K4151" s="21" t="str">
        <f t="shared" si="258"/>
        <v/>
      </c>
      <c r="L4151" s="22" t="str">
        <f t="shared" si="260"/>
        <v/>
      </c>
      <c r="M4151" s="22" t="str">
        <f t="shared" si="259"/>
        <v/>
      </c>
    </row>
    <row r="4152" spans="1:13" x14ac:dyDescent="0.55000000000000004">
      <c r="A4152" s="24"/>
      <c r="B4152" s="21" t="str">
        <f>IFERROR(INDEX('Step 2 OMS Report'!$D$2:$D$1048576,MATCH('Sku Break Down'!A4152,'Step 2 OMS Report'!$C$2:$C$1048576,0)),"")</f>
        <v/>
      </c>
      <c r="C4152" s="21" t="str">
        <f>IFERROR(INDEX('Step 2 OMS Report'!$F$2:$F$1048576,MATCH('Sku Break Down'!A4152,'Step 2 OMS Report'!$C$2:$C$1048576,0)),"")</f>
        <v/>
      </c>
      <c r="D4152" s="21" t="str">
        <f>IFERROR(INDEX('Step 2 OMS Report'!$E$2:$E$1048576,MATCH('Sku Break Down'!A4152,'Step 2 OMS Report'!$A$2:$A$1048576,0)),"")</f>
        <v/>
      </c>
      <c r="E4152" s="21" t="str">
        <f>IFERROR(INDEX('Product Info (Hide)'!$E$2:$E$1840,MATCH('Sku Break Down'!C4152,Manufacture_SKUHiddenSheet,0)),"")</f>
        <v/>
      </c>
      <c r="F4152" s="21" t="str">
        <f>IF(A4152="","",SUMIFS('Step 1 Customer Remit'!$J$17:$J$1048576,'Step 1 Customer Remit'!$B$17:$B$1048576,'Sku Break Down'!A4152,'Step 1 Customer Remit'!$D$17:$D$1048576,"Return"))</f>
        <v/>
      </c>
      <c r="G4152" s="21" t="str">
        <f>IF(A4152="","",SUMIFS('Step 1 Customer Remit'!$F$17:$F$1048576,'Step 1 Customer Remit'!$B$17:$B$1048576,'Sku Break Down'!A4152,'Step 1 Customer Remit'!$D$17:$D$1048576,"Return"))</f>
        <v/>
      </c>
      <c r="H4152" s="21" t="str">
        <f t="shared" si="257"/>
        <v/>
      </c>
      <c r="I4152" s="21" t="str">
        <f>IF(A4152="","",SUMIF('Step 2 OMS Report'!$C$2:$C$1048576,'Sku Break Down'!A4152,'Step 2 OMS Report'!$G$2:$G$1048576))</f>
        <v/>
      </c>
      <c r="J4152" s="21" t="str">
        <f>IF(A4152="","",SUMIFS('Step 2 OMS Report'!$I$2:$I$1048576,'Step 2 OMS Report'!$C$2:$C$1048576,'Sku Break Down'!A4152))</f>
        <v/>
      </c>
      <c r="K4152" s="21" t="str">
        <f t="shared" si="258"/>
        <v/>
      </c>
      <c r="L4152" s="22" t="str">
        <f t="shared" si="260"/>
        <v/>
      </c>
      <c r="M4152" s="22" t="str">
        <f t="shared" si="259"/>
        <v/>
      </c>
    </row>
    <row r="4153" spans="1:13" x14ac:dyDescent="0.55000000000000004">
      <c r="A4153" s="24"/>
      <c r="B4153" s="21" t="str">
        <f>IFERROR(INDEX('Step 2 OMS Report'!$D$2:$D$1048576,MATCH('Sku Break Down'!A4153,'Step 2 OMS Report'!$C$2:$C$1048576,0)),"")</f>
        <v/>
      </c>
      <c r="C4153" s="21" t="str">
        <f>IFERROR(INDEX('Step 2 OMS Report'!$F$2:$F$1048576,MATCH('Sku Break Down'!A4153,'Step 2 OMS Report'!$C$2:$C$1048576,0)),"")</f>
        <v/>
      </c>
      <c r="D4153" s="21" t="str">
        <f>IFERROR(INDEX('Step 2 OMS Report'!$E$2:$E$1048576,MATCH('Sku Break Down'!A4153,'Step 2 OMS Report'!$A$2:$A$1048576,0)),"")</f>
        <v/>
      </c>
      <c r="E4153" s="21" t="str">
        <f>IFERROR(INDEX('Product Info (Hide)'!$E$2:$E$1840,MATCH('Sku Break Down'!C4153,Manufacture_SKUHiddenSheet,0)),"")</f>
        <v/>
      </c>
      <c r="F4153" s="21" t="str">
        <f>IF(A4153="","",SUMIFS('Step 1 Customer Remit'!$J$17:$J$1048576,'Step 1 Customer Remit'!$B$17:$B$1048576,'Sku Break Down'!A4153,'Step 1 Customer Remit'!$D$17:$D$1048576,"Return"))</f>
        <v/>
      </c>
      <c r="G4153" s="21" t="str">
        <f>IF(A4153="","",SUMIFS('Step 1 Customer Remit'!$F$17:$F$1048576,'Step 1 Customer Remit'!$B$17:$B$1048576,'Sku Break Down'!A4153,'Step 1 Customer Remit'!$D$17:$D$1048576,"Return"))</f>
        <v/>
      </c>
      <c r="H4153" s="21" t="str">
        <f t="shared" si="257"/>
        <v/>
      </c>
      <c r="I4153" s="21" t="str">
        <f>IF(A4153="","",SUMIF('Step 2 OMS Report'!$C$2:$C$1048576,'Sku Break Down'!A4153,'Step 2 OMS Report'!$G$2:$G$1048576))</f>
        <v/>
      </c>
      <c r="J4153" s="21" t="str">
        <f>IF(A4153="","",SUMIFS('Step 2 OMS Report'!$I$2:$I$1048576,'Step 2 OMS Report'!$C$2:$C$1048576,'Sku Break Down'!A4153))</f>
        <v/>
      </c>
      <c r="K4153" s="21" t="str">
        <f t="shared" si="258"/>
        <v/>
      </c>
      <c r="L4153" s="22" t="str">
        <f t="shared" si="260"/>
        <v/>
      </c>
      <c r="M4153" s="22" t="str">
        <f t="shared" si="259"/>
        <v/>
      </c>
    </row>
    <row r="4154" spans="1:13" x14ac:dyDescent="0.55000000000000004">
      <c r="A4154" s="24"/>
      <c r="B4154" s="21" t="str">
        <f>IFERROR(INDEX('Step 2 OMS Report'!$D$2:$D$1048576,MATCH('Sku Break Down'!A4154,'Step 2 OMS Report'!$C$2:$C$1048576,0)),"")</f>
        <v/>
      </c>
      <c r="C4154" s="21" t="str">
        <f>IFERROR(INDEX('Step 2 OMS Report'!$F$2:$F$1048576,MATCH('Sku Break Down'!A4154,'Step 2 OMS Report'!$C$2:$C$1048576,0)),"")</f>
        <v/>
      </c>
      <c r="D4154" s="21" t="str">
        <f>IFERROR(INDEX('Step 2 OMS Report'!$E$2:$E$1048576,MATCH('Sku Break Down'!A4154,'Step 2 OMS Report'!$A$2:$A$1048576,0)),"")</f>
        <v/>
      </c>
      <c r="E4154" s="21" t="str">
        <f>IFERROR(INDEX('Product Info (Hide)'!$E$2:$E$1840,MATCH('Sku Break Down'!C4154,Manufacture_SKUHiddenSheet,0)),"")</f>
        <v/>
      </c>
      <c r="F4154" s="21" t="str">
        <f>IF(A4154="","",SUMIFS('Step 1 Customer Remit'!$J$17:$J$1048576,'Step 1 Customer Remit'!$B$17:$B$1048576,'Sku Break Down'!A4154,'Step 1 Customer Remit'!$D$17:$D$1048576,"Return"))</f>
        <v/>
      </c>
      <c r="G4154" s="21" t="str">
        <f>IF(A4154="","",SUMIFS('Step 1 Customer Remit'!$F$17:$F$1048576,'Step 1 Customer Remit'!$B$17:$B$1048576,'Sku Break Down'!A4154,'Step 1 Customer Remit'!$D$17:$D$1048576,"Return"))</f>
        <v/>
      </c>
      <c r="H4154" s="21" t="str">
        <f t="shared" si="257"/>
        <v/>
      </c>
      <c r="I4154" s="21" t="str">
        <f>IF(A4154="","",SUMIF('Step 2 OMS Report'!$C$2:$C$1048576,'Sku Break Down'!A4154,'Step 2 OMS Report'!$G$2:$G$1048576))</f>
        <v/>
      </c>
      <c r="J4154" s="21" t="str">
        <f>IF(A4154="","",SUMIFS('Step 2 OMS Report'!$I$2:$I$1048576,'Step 2 OMS Report'!$C$2:$C$1048576,'Sku Break Down'!A4154))</f>
        <v/>
      </c>
      <c r="K4154" s="21" t="str">
        <f t="shared" si="258"/>
        <v/>
      </c>
      <c r="L4154" s="22" t="str">
        <f t="shared" si="260"/>
        <v/>
      </c>
      <c r="M4154" s="22" t="str">
        <f t="shared" si="259"/>
        <v/>
      </c>
    </row>
    <row r="4155" spans="1:13" x14ac:dyDescent="0.55000000000000004">
      <c r="A4155" s="24"/>
      <c r="B4155" s="21" t="str">
        <f>IFERROR(INDEX('Step 2 OMS Report'!$D$2:$D$1048576,MATCH('Sku Break Down'!A4155,'Step 2 OMS Report'!$C$2:$C$1048576,0)),"")</f>
        <v/>
      </c>
      <c r="C4155" s="21" t="str">
        <f>IFERROR(INDEX('Step 2 OMS Report'!$F$2:$F$1048576,MATCH('Sku Break Down'!A4155,'Step 2 OMS Report'!$C$2:$C$1048576,0)),"")</f>
        <v/>
      </c>
      <c r="D4155" s="21" t="str">
        <f>IFERROR(INDEX('Step 2 OMS Report'!$E$2:$E$1048576,MATCH('Sku Break Down'!A4155,'Step 2 OMS Report'!$A$2:$A$1048576,0)),"")</f>
        <v/>
      </c>
      <c r="E4155" s="21" t="str">
        <f>IFERROR(INDEX('Product Info (Hide)'!$E$2:$E$1840,MATCH('Sku Break Down'!C4155,Manufacture_SKUHiddenSheet,0)),"")</f>
        <v/>
      </c>
      <c r="F4155" s="21" t="str">
        <f>IF(A4155="","",SUMIFS('Step 1 Customer Remit'!$J$17:$J$1048576,'Step 1 Customer Remit'!$B$17:$B$1048576,'Sku Break Down'!A4155,'Step 1 Customer Remit'!$D$17:$D$1048576,"Return"))</f>
        <v/>
      </c>
      <c r="G4155" s="21" t="str">
        <f>IF(A4155="","",SUMIFS('Step 1 Customer Remit'!$F$17:$F$1048576,'Step 1 Customer Remit'!$B$17:$B$1048576,'Sku Break Down'!A4155,'Step 1 Customer Remit'!$D$17:$D$1048576,"Return"))</f>
        <v/>
      </c>
      <c r="H4155" s="21" t="str">
        <f t="shared" si="257"/>
        <v/>
      </c>
      <c r="I4155" s="21" t="str">
        <f>IF(A4155="","",SUMIF('Step 2 OMS Report'!$C$2:$C$1048576,'Sku Break Down'!A4155,'Step 2 OMS Report'!$G$2:$G$1048576))</f>
        <v/>
      </c>
      <c r="J4155" s="21" t="str">
        <f>IF(A4155="","",SUMIFS('Step 2 OMS Report'!$I$2:$I$1048576,'Step 2 OMS Report'!$C$2:$C$1048576,'Sku Break Down'!A4155))</f>
        <v/>
      </c>
      <c r="K4155" s="21" t="str">
        <f t="shared" si="258"/>
        <v/>
      </c>
      <c r="L4155" s="22" t="str">
        <f t="shared" si="260"/>
        <v/>
      </c>
      <c r="M4155" s="22" t="str">
        <f t="shared" si="259"/>
        <v/>
      </c>
    </row>
    <row r="4156" spans="1:13" x14ac:dyDescent="0.55000000000000004">
      <c r="A4156" s="24"/>
      <c r="B4156" s="21" t="str">
        <f>IFERROR(INDEX('Step 2 OMS Report'!$D$2:$D$1048576,MATCH('Sku Break Down'!A4156,'Step 2 OMS Report'!$C$2:$C$1048576,0)),"")</f>
        <v/>
      </c>
      <c r="C4156" s="21" t="str">
        <f>IFERROR(INDEX('Step 2 OMS Report'!$F$2:$F$1048576,MATCH('Sku Break Down'!A4156,'Step 2 OMS Report'!$C$2:$C$1048576,0)),"")</f>
        <v/>
      </c>
      <c r="D4156" s="21" t="str">
        <f>IFERROR(INDEX('Step 2 OMS Report'!$E$2:$E$1048576,MATCH('Sku Break Down'!A4156,'Step 2 OMS Report'!$A$2:$A$1048576,0)),"")</f>
        <v/>
      </c>
      <c r="E4156" s="21" t="str">
        <f>IFERROR(INDEX('Product Info (Hide)'!$E$2:$E$1840,MATCH('Sku Break Down'!C4156,Manufacture_SKUHiddenSheet,0)),"")</f>
        <v/>
      </c>
      <c r="F4156" s="21" t="str">
        <f>IF(A4156="","",SUMIFS('Step 1 Customer Remit'!$J$17:$J$1048576,'Step 1 Customer Remit'!$B$17:$B$1048576,'Sku Break Down'!A4156,'Step 1 Customer Remit'!$D$17:$D$1048576,"Return"))</f>
        <v/>
      </c>
      <c r="G4156" s="21" t="str">
        <f>IF(A4156="","",SUMIFS('Step 1 Customer Remit'!$F$17:$F$1048576,'Step 1 Customer Remit'!$B$17:$B$1048576,'Sku Break Down'!A4156,'Step 1 Customer Remit'!$D$17:$D$1048576,"Return"))</f>
        <v/>
      </c>
      <c r="H4156" s="21" t="str">
        <f t="shared" si="257"/>
        <v/>
      </c>
      <c r="I4156" s="21" t="str">
        <f>IF(A4156="","",SUMIF('Step 2 OMS Report'!$C$2:$C$1048576,'Sku Break Down'!A4156,'Step 2 OMS Report'!$G$2:$G$1048576))</f>
        <v/>
      </c>
      <c r="J4156" s="21" t="str">
        <f>IF(A4156="","",SUMIFS('Step 2 OMS Report'!$I$2:$I$1048576,'Step 2 OMS Report'!$C$2:$C$1048576,'Sku Break Down'!A4156))</f>
        <v/>
      </c>
      <c r="K4156" s="21" t="str">
        <f t="shared" si="258"/>
        <v/>
      </c>
      <c r="L4156" s="22" t="str">
        <f t="shared" si="260"/>
        <v/>
      </c>
      <c r="M4156" s="22" t="str">
        <f t="shared" si="259"/>
        <v/>
      </c>
    </row>
    <row r="4157" spans="1:13" x14ac:dyDescent="0.55000000000000004">
      <c r="A4157" s="24"/>
      <c r="B4157" s="21" t="str">
        <f>IFERROR(INDEX('Step 2 OMS Report'!$D$2:$D$1048576,MATCH('Sku Break Down'!A4157,'Step 2 OMS Report'!$C$2:$C$1048576,0)),"")</f>
        <v/>
      </c>
      <c r="C4157" s="21" t="str">
        <f>IFERROR(INDEX('Step 2 OMS Report'!$F$2:$F$1048576,MATCH('Sku Break Down'!A4157,'Step 2 OMS Report'!$C$2:$C$1048576,0)),"")</f>
        <v/>
      </c>
      <c r="D4157" s="21" t="str">
        <f>IFERROR(INDEX('Step 2 OMS Report'!$E$2:$E$1048576,MATCH('Sku Break Down'!A4157,'Step 2 OMS Report'!$A$2:$A$1048576,0)),"")</f>
        <v/>
      </c>
      <c r="E4157" s="21" t="str">
        <f>IFERROR(INDEX('Product Info (Hide)'!$E$2:$E$1840,MATCH('Sku Break Down'!C4157,Manufacture_SKUHiddenSheet,0)),"")</f>
        <v/>
      </c>
      <c r="F4157" s="21" t="str">
        <f>IF(A4157="","",SUMIFS('Step 1 Customer Remit'!$J$17:$J$1048576,'Step 1 Customer Remit'!$B$17:$B$1048576,'Sku Break Down'!A4157,'Step 1 Customer Remit'!$D$17:$D$1048576,"Return"))</f>
        <v/>
      </c>
      <c r="G4157" s="21" t="str">
        <f>IF(A4157="","",SUMIFS('Step 1 Customer Remit'!$F$17:$F$1048576,'Step 1 Customer Remit'!$B$17:$B$1048576,'Sku Break Down'!A4157,'Step 1 Customer Remit'!$D$17:$D$1048576,"Return"))</f>
        <v/>
      </c>
      <c r="H4157" s="21" t="str">
        <f t="shared" si="257"/>
        <v/>
      </c>
      <c r="I4157" s="21" t="str">
        <f>IF(A4157="","",SUMIF('Step 2 OMS Report'!$C$2:$C$1048576,'Sku Break Down'!A4157,'Step 2 OMS Report'!$G$2:$G$1048576))</f>
        <v/>
      </c>
      <c r="J4157" s="21" t="str">
        <f>IF(A4157="","",SUMIFS('Step 2 OMS Report'!$I$2:$I$1048576,'Step 2 OMS Report'!$C$2:$C$1048576,'Sku Break Down'!A4157))</f>
        <v/>
      </c>
      <c r="K4157" s="21" t="str">
        <f t="shared" si="258"/>
        <v/>
      </c>
      <c r="L4157" s="22" t="str">
        <f t="shared" si="260"/>
        <v/>
      </c>
      <c r="M4157" s="22" t="str">
        <f t="shared" si="259"/>
        <v/>
      </c>
    </row>
    <row r="4158" spans="1:13" x14ac:dyDescent="0.55000000000000004">
      <c r="A4158" s="24"/>
      <c r="B4158" s="21" t="str">
        <f>IFERROR(INDEX('Step 2 OMS Report'!$D$2:$D$1048576,MATCH('Sku Break Down'!A4158,'Step 2 OMS Report'!$C$2:$C$1048576,0)),"")</f>
        <v/>
      </c>
      <c r="C4158" s="21" t="str">
        <f>IFERROR(INDEX('Step 2 OMS Report'!$F$2:$F$1048576,MATCH('Sku Break Down'!A4158,'Step 2 OMS Report'!$C$2:$C$1048576,0)),"")</f>
        <v/>
      </c>
      <c r="D4158" s="21" t="str">
        <f>IFERROR(INDEX('Step 2 OMS Report'!$E$2:$E$1048576,MATCH('Sku Break Down'!A4158,'Step 2 OMS Report'!$A$2:$A$1048576,0)),"")</f>
        <v/>
      </c>
      <c r="E4158" s="21" t="str">
        <f>IFERROR(INDEX('Product Info (Hide)'!$E$2:$E$1840,MATCH('Sku Break Down'!C4158,Manufacture_SKUHiddenSheet,0)),"")</f>
        <v/>
      </c>
      <c r="F4158" s="21" t="str">
        <f>IF(A4158="","",SUMIFS('Step 1 Customer Remit'!$J$17:$J$1048576,'Step 1 Customer Remit'!$B$17:$B$1048576,'Sku Break Down'!A4158,'Step 1 Customer Remit'!$D$17:$D$1048576,"Return"))</f>
        <v/>
      </c>
      <c r="G4158" s="21" t="str">
        <f>IF(A4158="","",SUMIFS('Step 1 Customer Remit'!$F$17:$F$1048576,'Step 1 Customer Remit'!$B$17:$B$1048576,'Sku Break Down'!A4158,'Step 1 Customer Remit'!$D$17:$D$1048576,"Return"))</f>
        <v/>
      </c>
      <c r="H4158" s="21" t="str">
        <f t="shared" si="257"/>
        <v/>
      </c>
      <c r="I4158" s="21" t="str">
        <f>IF(A4158="","",SUMIF('Step 2 OMS Report'!$C$2:$C$1048576,'Sku Break Down'!A4158,'Step 2 OMS Report'!$G$2:$G$1048576))</f>
        <v/>
      </c>
      <c r="J4158" s="21" t="str">
        <f>IF(A4158="","",SUMIFS('Step 2 OMS Report'!$I$2:$I$1048576,'Step 2 OMS Report'!$C$2:$C$1048576,'Sku Break Down'!A4158))</f>
        <v/>
      </c>
      <c r="K4158" s="21" t="str">
        <f t="shared" si="258"/>
        <v/>
      </c>
      <c r="L4158" s="22" t="str">
        <f t="shared" si="260"/>
        <v/>
      </c>
      <c r="M4158" s="22" t="str">
        <f t="shared" si="259"/>
        <v/>
      </c>
    </row>
    <row r="4159" spans="1:13" x14ac:dyDescent="0.55000000000000004">
      <c r="A4159" s="24"/>
      <c r="B4159" s="21" t="str">
        <f>IFERROR(INDEX('Step 2 OMS Report'!$D$2:$D$1048576,MATCH('Sku Break Down'!A4159,'Step 2 OMS Report'!$C$2:$C$1048576,0)),"")</f>
        <v/>
      </c>
      <c r="C4159" s="21" t="str">
        <f>IFERROR(INDEX('Step 2 OMS Report'!$F$2:$F$1048576,MATCH('Sku Break Down'!A4159,'Step 2 OMS Report'!$C$2:$C$1048576,0)),"")</f>
        <v/>
      </c>
      <c r="D4159" s="21" t="str">
        <f>IFERROR(INDEX('Step 2 OMS Report'!$E$2:$E$1048576,MATCH('Sku Break Down'!A4159,'Step 2 OMS Report'!$A$2:$A$1048576,0)),"")</f>
        <v/>
      </c>
      <c r="E4159" s="21" t="str">
        <f>IFERROR(INDEX('Product Info (Hide)'!$E$2:$E$1840,MATCH('Sku Break Down'!C4159,Manufacture_SKUHiddenSheet,0)),"")</f>
        <v/>
      </c>
      <c r="F4159" s="21" t="str">
        <f>IF(A4159="","",SUMIFS('Step 1 Customer Remit'!$J$17:$J$1048576,'Step 1 Customer Remit'!$B$17:$B$1048576,'Sku Break Down'!A4159,'Step 1 Customer Remit'!$D$17:$D$1048576,"Return"))</f>
        <v/>
      </c>
      <c r="G4159" s="21" t="str">
        <f>IF(A4159="","",SUMIFS('Step 1 Customer Remit'!$F$17:$F$1048576,'Step 1 Customer Remit'!$B$17:$B$1048576,'Sku Break Down'!A4159,'Step 1 Customer Remit'!$D$17:$D$1048576,"Return"))</f>
        <v/>
      </c>
      <c r="H4159" s="21" t="str">
        <f t="shared" si="257"/>
        <v/>
      </c>
      <c r="I4159" s="21" t="str">
        <f>IF(A4159="","",SUMIF('Step 2 OMS Report'!$C$2:$C$1048576,'Sku Break Down'!A4159,'Step 2 OMS Report'!$G$2:$G$1048576))</f>
        <v/>
      </c>
      <c r="J4159" s="21" t="str">
        <f>IF(A4159="","",SUMIFS('Step 2 OMS Report'!$I$2:$I$1048576,'Step 2 OMS Report'!$C$2:$C$1048576,'Sku Break Down'!A4159))</f>
        <v/>
      </c>
      <c r="K4159" s="21" t="str">
        <f t="shared" si="258"/>
        <v/>
      </c>
      <c r="L4159" s="22" t="str">
        <f t="shared" si="260"/>
        <v/>
      </c>
      <c r="M4159" s="22" t="str">
        <f t="shared" si="259"/>
        <v/>
      </c>
    </row>
    <row r="4160" spans="1:13" x14ac:dyDescent="0.55000000000000004">
      <c r="A4160" s="24"/>
      <c r="B4160" s="21" t="str">
        <f>IFERROR(INDEX('Step 2 OMS Report'!$D$2:$D$1048576,MATCH('Sku Break Down'!A4160,'Step 2 OMS Report'!$C$2:$C$1048576,0)),"")</f>
        <v/>
      </c>
      <c r="C4160" s="21" t="str">
        <f>IFERROR(INDEX('Step 2 OMS Report'!$F$2:$F$1048576,MATCH('Sku Break Down'!A4160,'Step 2 OMS Report'!$C$2:$C$1048576,0)),"")</f>
        <v/>
      </c>
      <c r="D4160" s="21" t="str">
        <f>IFERROR(INDEX('Step 2 OMS Report'!$E$2:$E$1048576,MATCH('Sku Break Down'!A4160,'Step 2 OMS Report'!$A$2:$A$1048576,0)),"")</f>
        <v/>
      </c>
      <c r="E4160" s="21" t="str">
        <f>IFERROR(INDEX('Product Info (Hide)'!$E$2:$E$1840,MATCH('Sku Break Down'!C4160,Manufacture_SKUHiddenSheet,0)),"")</f>
        <v/>
      </c>
      <c r="F4160" s="21" t="str">
        <f>IF(A4160="","",SUMIFS('Step 1 Customer Remit'!$J$17:$J$1048576,'Step 1 Customer Remit'!$B$17:$B$1048576,'Sku Break Down'!A4160,'Step 1 Customer Remit'!$D$17:$D$1048576,"Return"))</f>
        <v/>
      </c>
      <c r="G4160" s="21" t="str">
        <f>IF(A4160="","",SUMIFS('Step 1 Customer Remit'!$F$17:$F$1048576,'Step 1 Customer Remit'!$B$17:$B$1048576,'Sku Break Down'!A4160,'Step 1 Customer Remit'!$D$17:$D$1048576,"Return"))</f>
        <v/>
      </c>
      <c r="H4160" s="21" t="str">
        <f t="shared" si="257"/>
        <v/>
      </c>
      <c r="I4160" s="21" t="str">
        <f>IF(A4160="","",SUMIF('Step 2 OMS Report'!$C$2:$C$1048576,'Sku Break Down'!A4160,'Step 2 OMS Report'!$G$2:$G$1048576))</f>
        <v/>
      </c>
      <c r="J4160" s="21" t="str">
        <f>IF(A4160="","",SUMIFS('Step 2 OMS Report'!$I$2:$I$1048576,'Step 2 OMS Report'!$C$2:$C$1048576,'Sku Break Down'!A4160))</f>
        <v/>
      </c>
      <c r="K4160" s="21" t="str">
        <f t="shared" si="258"/>
        <v/>
      </c>
      <c r="L4160" s="22" t="str">
        <f t="shared" si="260"/>
        <v/>
      </c>
      <c r="M4160" s="22" t="str">
        <f t="shared" si="259"/>
        <v/>
      </c>
    </row>
    <row r="4161" spans="1:13" x14ac:dyDescent="0.55000000000000004">
      <c r="A4161" s="24"/>
      <c r="B4161" s="21" t="str">
        <f>IFERROR(INDEX('Step 2 OMS Report'!$D$2:$D$1048576,MATCH('Sku Break Down'!A4161,'Step 2 OMS Report'!$C$2:$C$1048576,0)),"")</f>
        <v/>
      </c>
      <c r="C4161" s="21" t="str">
        <f>IFERROR(INDEX('Step 2 OMS Report'!$F$2:$F$1048576,MATCH('Sku Break Down'!A4161,'Step 2 OMS Report'!$C$2:$C$1048576,0)),"")</f>
        <v/>
      </c>
      <c r="D4161" s="21" t="str">
        <f>IFERROR(INDEX('Step 2 OMS Report'!$E$2:$E$1048576,MATCH('Sku Break Down'!A4161,'Step 2 OMS Report'!$A$2:$A$1048576,0)),"")</f>
        <v/>
      </c>
      <c r="E4161" s="21" t="str">
        <f>IFERROR(INDEX('Product Info (Hide)'!$E$2:$E$1840,MATCH('Sku Break Down'!C4161,Manufacture_SKUHiddenSheet,0)),"")</f>
        <v/>
      </c>
      <c r="F4161" s="21" t="str">
        <f>IF(A4161="","",SUMIFS('Step 1 Customer Remit'!$J$17:$J$1048576,'Step 1 Customer Remit'!$B$17:$B$1048576,'Sku Break Down'!A4161,'Step 1 Customer Remit'!$D$17:$D$1048576,"Return"))</f>
        <v/>
      </c>
      <c r="G4161" s="21" t="str">
        <f>IF(A4161="","",SUMIFS('Step 1 Customer Remit'!$F$17:$F$1048576,'Step 1 Customer Remit'!$B$17:$B$1048576,'Sku Break Down'!A4161,'Step 1 Customer Remit'!$D$17:$D$1048576,"Return"))</f>
        <v/>
      </c>
      <c r="H4161" s="21" t="str">
        <f t="shared" si="257"/>
        <v/>
      </c>
      <c r="I4161" s="21" t="str">
        <f>IF(A4161="","",SUMIF('Step 2 OMS Report'!$C$2:$C$1048576,'Sku Break Down'!A4161,'Step 2 OMS Report'!$G$2:$G$1048576))</f>
        <v/>
      </c>
      <c r="J4161" s="21" t="str">
        <f>IF(A4161="","",SUMIFS('Step 2 OMS Report'!$I$2:$I$1048576,'Step 2 OMS Report'!$C$2:$C$1048576,'Sku Break Down'!A4161))</f>
        <v/>
      </c>
      <c r="K4161" s="21" t="str">
        <f t="shared" si="258"/>
        <v/>
      </c>
      <c r="L4161" s="22" t="str">
        <f t="shared" si="260"/>
        <v/>
      </c>
      <c r="M4161" s="22" t="str">
        <f t="shared" si="259"/>
        <v/>
      </c>
    </row>
    <row r="4162" spans="1:13" x14ac:dyDescent="0.55000000000000004">
      <c r="A4162" s="24"/>
      <c r="B4162" s="21" t="str">
        <f>IFERROR(INDEX('Step 2 OMS Report'!$D$2:$D$1048576,MATCH('Sku Break Down'!A4162,'Step 2 OMS Report'!$C$2:$C$1048576,0)),"")</f>
        <v/>
      </c>
      <c r="C4162" s="21" t="str">
        <f>IFERROR(INDEX('Step 2 OMS Report'!$F$2:$F$1048576,MATCH('Sku Break Down'!A4162,'Step 2 OMS Report'!$C$2:$C$1048576,0)),"")</f>
        <v/>
      </c>
      <c r="D4162" s="21" t="str">
        <f>IFERROR(INDEX('Step 2 OMS Report'!$E$2:$E$1048576,MATCH('Sku Break Down'!A4162,'Step 2 OMS Report'!$A$2:$A$1048576,0)),"")</f>
        <v/>
      </c>
      <c r="E4162" s="21" t="str">
        <f>IFERROR(INDEX('Product Info (Hide)'!$E$2:$E$1840,MATCH('Sku Break Down'!C4162,Manufacture_SKUHiddenSheet,0)),"")</f>
        <v/>
      </c>
      <c r="F4162" s="21" t="str">
        <f>IF(A4162="","",SUMIFS('Step 1 Customer Remit'!$J$17:$J$1048576,'Step 1 Customer Remit'!$B$17:$B$1048576,'Sku Break Down'!A4162,'Step 1 Customer Remit'!$D$17:$D$1048576,"Return"))</f>
        <v/>
      </c>
      <c r="G4162" s="21" t="str">
        <f>IF(A4162="","",SUMIFS('Step 1 Customer Remit'!$F$17:$F$1048576,'Step 1 Customer Remit'!$B$17:$B$1048576,'Sku Break Down'!A4162,'Step 1 Customer Remit'!$D$17:$D$1048576,"Return"))</f>
        <v/>
      </c>
      <c r="H4162" s="21" t="str">
        <f t="shared" si="257"/>
        <v/>
      </c>
      <c r="I4162" s="21" t="str">
        <f>IF(A4162="","",SUMIF('Step 2 OMS Report'!$C$2:$C$1048576,'Sku Break Down'!A4162,'Step 2 OMS Report'!$G$2:$G$1048576))</f>
        <v/>
      </c>
      <c r="J4162" s="21" t="str">
        <f>IF(A4162="","",SUMIFS('Step 2 OMS Report'!$I$2:$I$1048576,'Step 2 OMS Report'!$C$2:$C$1048576,'Sku Break Down'!A4162))</f>
        <v/>
      </c>
      <c r="K4162" s="21" t="str">
        <f t="shared" si="258"/>
        <v/>
      </c>
      <c r="L4162" s="22" t="str">
        <f t="shared" si="260"/>
        <v/>
      </c>
      <c r="M4162" s="22" t="str">
        <f t="shared" si="259"/>
        <v/>
      </c>
    </row>
    <row r="4163" spans="1:13" x14ac:dyDescent="0.55000000000000004">
      <c r="A4163" s="24"/>
      <c r="B4163" s="21" t="str">
        <f>IFERROR(INDEX('Step 2 OMS Report'!$D$2:$D$1048576,MATCH('Sku Break Down'!A4163,'Step 2 OMS Report'!$C$2:$C$1048576,0)),"")</f>
        <v/>
      </c>
      <c r="C4163" s="21" t="str">
        <f>IFERROR(INDEX('Step 2 OMS Report'!$F$2:$F$1048576,MATCH('Sku Break Down'!A4163,'Step 2 OMS Report'!$C$2:$C$1048576,0)),"")</f>
        <v/>
      </c>
      <c r="D4163" s="21" t="str">
        <f>IFERROR(INDEX('Step 2 OMS Report'!$E$2:$E$1048576,MATCH('Sku Break Down'!A4163,'Step 2 OMS Report'!$A$2:$A$1048576,0)),"")</f>
        <v/>
      </c>
      <c r="E4163" s="21" t="str">
        <f>IFERROR(INDEX('Product Info (Hide)'!$E$2:$E$1840,MATCH('Sku Break Down'!C4163,Manufacture_SKUHiddenSheet,0)),"")</f>
        <v/>
      </c>
      <c r="F4163" s="21" t="str">
        <f>IF(A4163="","",SUMIFS('Step 1 Customer Remit'!$J$17:$J$1048576,'Step 1 Customer Remit'!$B$17:$B$1048576,'Sku Break Down'!A4163,'Step 1 Customer Remit'!$D$17:$D$1048576,"Return"))</f>
        <v/>
      </c>
      <c r="G4163" s="21" t="str">
        <f>IF(A4163="","",SUMIFS('Step 1 Customer Remit'!$F$17:$F$1048576,'Step 1 Customer Remit'!$B$17:$B$1048576,'Sku Break Down'!A4163,'Step 1 Customer Remit'!$D$17:$D$1048576,"Return"))</f>
        <v/>
      </c>
      <c r="H4163" s="21" t="str">
        <f t="shared" si="257"/>
        <v/>
      </c>
      <c r="I4163" s="21" t="str">
        <f>IF(A4163="","",SUMIF('Step 2 OMS Report'!$C$2:$C$1048576,'Sku Break Down'!A4163,'Step 2 OMS Report'!$G$2:$G$1048576))</f>
        <v/>
      </c>
      <c r="J4163" s="21" t="str">
        <f>IF(A4163="","",SUMIFS('Step 2 OMS Report'!$I$2:$I$1048576,'Step 2 OMS Report'!$C$2:$C$1048576,'Sku Break Down'!A4163))</f>
        <v/>
      </c>
      <c r="K4163" s="21" t="str">
        <f t="shared" si="258"/>
        <v/>
      </c>
      <c r="L4163" s="22" t="str">
        <f t="shared" si="260"/>
        <v/>
      </c>
      <c r="M4163" s="22" t="str">
        <f t="shared" si="259"/>
        <v/>
      </c>
    </row>
    <row r="4164" spans="1:13" x14ac:dyDescent="0.55000000000000004">
      <c r="A4164" s="24"/>
      <c r="B4164" s="21" t="str">
        <f>IFERROR(INDEX('Step 2 OMS Report'!$D$2:$D$1048576,MATCH('Sku Break Down'!A4164,'Step 2 OMS Report'!$C$2:$C$1048576,0)),"")</f>
        <v/>
      </c>
      <c r="C4164" s="21" t="str">
        <f>IFERROR(INDEX('Step 2 OMS Report'!$F$2:$F$1048576,MATCH('Sku Break Down'!A4164,'Step 2 OMS Report'!$C$2:$C$1048576,0)),"")</f>
        <v/>
      </c>
      <c r="D4164" s="21" t="str">
        <f>IFERROR(INDEX('Step 2 OMS Report'!$E$2:$E$1048576,MATCH('Sku Break Down'!A4164,'Step 2 OMS Report'!$A$2:$A$1048576,0)),"")</f>
        <v/>
      </c>
      <c r="E4164" s="21" t="str">
        <f>IFERROR(INDEX('Product Info (Hide)'!$E$2:$E$1840,MATCH('Sku Break Down'!C4164,Manufacture_SKUHiddenSheet,0)),"")</f>
        <v/>
      </c>
      <c r="F4164" s="21" t="str">
        <f>IF(A4164="","",SUMIFS('Step 1 Customer Remit'!$J$17:$J$1048576,'Step 1 Customer Remit'!$B$17:$B$1048576,'Sku Break Down'!A4164,'Step 1 Customer Remit'!$D$17:$D$1048576,"Return"))</f>
        <v/>
      </c>
      <c r="G4164" s="21" t="str">
        <f>IF(A4164="","",SUMIFS('Step 1 Customer Remit'!$F$17:$F$1048576,'Step 1 Customer Remit'!$B$17:$B$1048576,'Sku Break Down'!A4164,'Step 1 Customer Remit'!$D$17:$D$1048576,"Return"))</f>
        <v/>
      </c>
      <c r="H4164" s="21" t="str">
        <f t="shared" ref="H4164:H4227" si="261">IF(A4164="","",E4164*F4164)</f>
        <v/>
      </c>
      <c r="I4164" s="21" t="str">
        <f>IF(A4164="","",SUMIF('Step 2 OMS Report'!$C$2:$C$1048576,'Sku Break Down'!A4164,'Step 2 OMS Report'!$G$2:$G$1048576))</f>
        <v/>
      </c>
      <c r="J4164" s="21" t="str">
        <f>IF(A4164="","",SUMIFS('Step 2 OMS Report'!$I$2:$I$1048576,'Step 2 OMS Report'!$C$2:$C$1048576,'Sku Break Down'!A4164))</f>
        <v/>
      </c>
      <c r="K4164" s="21" t="str">
        <f t="shared" ref="K4164:K4227" si="262">IF(A4164="","",G4164/H4164)</f>
        <v/>
      </c>
      <c r="L4164" s="22" t="str">
        <f t="shared" si="260"/>
        <v/>
      </c>
      <c r="M4164" s="22" t="str">
        <f t="shared" ref="M4164:M4227" si="263">IFERROR((-1*G4164)/J4164,"")</f>
        <v/>
      </c>
    </row>
    <row r="4165" spans="1:13" x14ac:dyDescent="0.55000000000000004">
      <c r="A4165" s="24"/>
      <c r="B4165" s="21" t="str">
        <f>IFERROR(INDEX('Step 2 OMS Report'!$D$2:$D$1048576,MATCH('Sku Break Down'!A4165,'Step 2 OMS Report'!$C$2:$C$1048576,0)),"")</f>
        <v/>
      </c>
      <c r="C4165" s="21" t="str">
        <f>IFERROR(INDEX('Step 2 OMS Report'!$F$2:$F$1048576,MATCH('Sku Break Down'!A4165,'Step 2 OMS Report'!$C$2:$C$1048576,0)),"")</f>
        <v/>
      </c>
      <c r="D4165" s="21" t="str">
        <f>IFERROR(INDEX('Step 2 OMS Report'!$E$2:$E$1048576,MATCH('Sku Break Down'!A4165,'Step 2 OMS Report'!$A$2:$A$1048576,0)),"")</f>
        <v/>
      </c>
      <c r="E4165" s="21" t="str">
        <f>IFERROR(INDEX('Product Info (Hide)'!$E$2:$E$1840,MATCH('Sku Break Down'!C4165,Manufacture_SKUHiddenSheet,0)),"")</f>
        <v/>
      </c>
      <c r="F4165" s="21" t="str">
        <f>IF(A4165="","",SUMIFS('Step 1 Customer Remit'!$J$17:$J$1048576,'Step 1 Customer Remit'!$B$17:$B$1048576,'Sku Break Down'!A4165,'Step 1 Customer Remit'!$D$17:$D$1048576,"Return"))</f>
        <v/>
      </c>
      <c r="G4165" s="21" t="str">
        <f>IF(A4165="","",SUMIFS('Step 1 Customer Remit'!$F$17:$F$1048576,'Step 1 Customer Remit'!$B$17:$B$1048576,'Sku Break Down'!A4165,'Step 1 Customer Remit'!$D$17:$D$1048576,"Return"))</f>
        <v/>
      </c>
      <c r="H4165" s="21" t="str">
        <f t="shared" si="261"/>
        <v/>
      </c>
      <c r="I4165" s="21" t="str">
        <f>IF(A4165="","",SUMIF('Step 2 OMS Report'!$C$2:$C$1048576,'Sku Break Down'!A4165,'Step 2 OMS Report'!$G$2:$G$1048576))</f>
        <v/>
      </c>
      <c r="J4165" s="21" t="str">
        <f>IF(A4165="","",SUMIFS('Step 2 OMS Report'!$I$2:$I$1048576,'Step 2 OMS Report'!$C$2:$C$1048576,'Sku Break Down'!A4165))</f>
        <v/>
      </c>
      <c r="K4165" s="21" t="str">
        <f t="shared" si="262"/>
        <v/>
      </c>
      <c r="L4165" s="22" t="str">
        <f t="shared" si="260"/>
        <v/>
      </c>
      <c r="M4165" s="22" t="str">
        <f t="shared" si="263"/>
        <v/>
      </c>
    </row>
    <row r="4166" spans="1:13" x14ac:dyDescent="0.55000000000000004">
      <c r="A4166" s="24"/>
      <c r="B4166" s="21" t="str">
        <f>IFERROR(INDEX('Step 2 OMS Report'!$D$2:$D$1048576,MATCH('Sku Break Down'!A4166,'Step 2 OMS Report'!$C$2:$C$1048576,0)),"")</f>
        <v/>
      </c>
      <c r="C4166" s="21" t="str">
        <f>IFERROR(INDEX('Step 2 OMS Report'!$F$2:$F$1048576,MATCH('Sku Break Down'!A4166,'Step 2 OMS Report'!$C$2:$C$1048576,0)),"")</f>
        <v/>
      </c>
      <c r="D4166" s="21" t="str">
        <f>IFERROR(INDEX('Step 2 OMS Report'!$E$2:$E$1048576,MATCH('Sku Break Down'!A4166,'Step 2 OMS Report'!$A$2:$A$1048576,0)),"")</f>
        <v/>
      </c>
      <c r="E4166" s="21" t="str">
        <f>IFERROR(INDEX('Product Info (Hide)'!$E$2:$E$1840,MATCH('Sku Break Down'!C4166,Manufacture_SKUHiddenSheet,0)),"")</f>
        <v/>
      </c>
      <c r="F4166" s="21" t="str">
        <f>IF(A4166="","",SUMIFS('Step 1 Customer Remit'!$J$17:$J$1048576,'Step 1 Customer Remit'!$B$17:$B$1048576,'Sku Break Down'!A4166,'Step 1 Customer Remit'!$D$17:$D$1048576,"Return"))</f>
        <v/>
      </c>
      <c r="G4166" s="21" t="str">
        <f>IF(A4166="","",SUMIFS('Step 1 Customer Remit'!$F$17:$F$1048576,'Step 1 Customer Remit'!$B$17:$B$1048576,'Sku Break Down'!A4166,'Step 1 Customer Remit'!$D$17:$D$1048576,"Return"))</f>
        <v/>
      </c>
      <c r="H4166" s="21" t="str">
        <f t="shared" si="261"/>
        <v/>
      </c>
      <c r="I4166" s="21" t="str">
        <f>IF(A4166="","",SUMIF('Step 2 OMS Report'!$C$2:$C$1048576,'Sku Break Down'!A4166,'Step 2 OMS Report'!$G$2:$G$1048576))</f>
        <v/>
      </c>
      <c r="J4166" s="21" t="str">
        <f>IF(A4166="","",SUMIFS('Step 2 OMS Report'!$I$2:$I$1048576,'Step 2 OMS Report'!$C$2:$C$1048576,'Sku Break Down'!A4166))</f>
        <v/>
      </c>
      <c r="K4166" s="21" t="str">
        <f t="shared" si="262"/>
        <v/>
      </c>
      <c r="L4166" s="22" t="str">
        <f t="shared" si="260"/>
        <v/>
      </c>
      <c r="M4166" s="22" t="str">
        <f t="shared" si="263"/>
        <v/>
      </c>
    </row>
    <row r="4167" spans="1:13" x14ac:dyDescent="0.55000000000000004">
      <c r="A4167" s="24"/>
      <c r="B4167" s="21" t="str">
        <f>IFERROR(INDEX('Step 2 OMS Report'!$D$2:$D$1048576,MATCH('Sku Break Down'!A4167,'Step 2 OMS Report'!$C$2:$C$1048576,0)),"")</f>
        <v/>
      </c>
      <c r="C4167" s="21" t="str">
        <f>IFERROR(INDEX('Step 2 OMS Report'!$F$2:$F$1048576,MATCH('Sku Break Down'!A4167,'Step 2 OMS Report'!$C$2:$C$1048576,0)),"")</f>
        <v/>
      </c>
      <c r="D4167" s="21" t="str">
        <f>IFERROR(INDEX('Step 2 OMS Report'!$E$2:$E$1048576,MATCH('Sku Break Down'!A4167,'Step 2 OMS Report'!$A$2:$A$1048576,0)),"")</f>
        <v/>
      </c>
      <c r="E4167" s="21" t="str">
        <f>IFERROR(INDEX('Product Info (Hide)'!$E$2:$E$1840,MATCH('Sku Break Down'!C4167,Manufacture_SKUHiddenSheet,0)),"")</f>
        <v/>
      </c>
      <c r="F4167" s="21" t="str">
        <f>IF(A4167="","",SUMIFS('Step 1 Customer Remit'!$J$17:$J$1048576,'Step 1 Customer Remit'!$B$17:$B$1048576,'Sku Break Down'!A4167,'Step 1 Customer Remit'!$D$17:$D$1048576,"Return"))</f>
        <v/>
      </c>
      <c r="G4167" s="21" t="str">
        <f>IF(A4167="","",SUMIFS('Step 1 Customer Remit'!$F$17:$F$1048576,'Step 1 Customer Remit'!$B$17:$B$1048576,'Sku Break Down'!A4167,'Step 1 Customer Remit'!$D$17:$D$1048576,"Return"))</f>
        <v/>
      </c>
      <c r="H4167" s="21" t="str">
        <f t="shared" si="261"/>
        <v/>
      </c>
      <c r="I4167" s="21" t="str">
        <f>IF(A4167="","",SUMIF('Step 2 OMS Report'!$C$2:$C$1048576,'Sku Break Down'!A4167,'Step 2 OMS Report'!$G$2:$G$1048576))</f>
        <v/>
      </c>
      <c r="J4167" s="21" t="str">
        <f>IF(A4167="","",SUMIFS('Step 2 OMS Report'!$I$2:$I$1048576,'Step 2 OMS Report'!$C$2:$C$1048576,'Sku Break Down'!A4167))</f>
        <v/>
      </c>
      <c r="K4167" s="21" t="str">
        <f t="shared" si="262"/>
        <v/>
      </c>
      <c r="L4167" s="22" t="str">
        <f t="shared" si="260"/>
        <v/>
      </c>
      <c r="M4167" s="22" t="str">
        <f t="shared" si="263"/>
        <v/>
      </c>
    </row>
    <row r="4168" spans="1:13" x14ac:dyDescent="0.55000000000000004">
      <c r="A4168" s="24"/>
      <c r="B4168" s="21" t="str">
        <f>IFERROR(INDEX('Step 2 OMS Report'!$D$2:$D$1048576,MATCH('Sku Break Down'!A4168,'Step 2 OMS Report'!$C$2:$C$1048576,0)),"")</f>
        <v/>
      </c>
      <c r="C4168" s="21" t="str">
        <f>IFERROR(INDEX('Step 2 OMS Report'!$F$2:$F$1048576,MATCH('Sku Break Down'!A4168,'Step 2 OMS Report'!$C$2:$C$1048576,0)),"")</f>
        <v/>
      </c>
      <c r="D4168" s="21" t="str">
        <f>IFERROR(INDEX('Step 2 OMS Report'!$E$2:$E$1048576,MATCH('Sku Break Down'!A4168,'Step 2 OMS Report'!$A$2:$A$1048576,0)),"")</f>
        <v/>
      </c>
      <c r="E4168" s="21" t="str">
        <f>IFERROR(INDEX('Product Info (Hide)'!$E$2:$E$1840,MATCH('Sku Break Down'!C4168,Manufacture_SKUHiddenSheet,0)),"")</f>
        <v/>
      </c>
      <c r="F4168" s="21" t="str">
        <f>IF(A4168="","",SUMIFS('Step 1 Customer Remit'!$J$17:$J$1048576,'Step 1 Customer Remit'!$B$17:$B$1048576,'Sku Break Down'!A4168,'Step 1 Customer Remit'!$D$17:$D$1048576,"Return"))</f>
        <v/>
      </c>
      <c r="G4168" s="21" t="str">
        <f>IF(A4168="","",SUMIFS('Step 1 Customer Remit'!$F$17:$F$1048576,'Step 1 Customer Remit'!$B$17:$B$1048576,'Sku Break Down'!A4168,'Step 1 Customer Remit'!$D$17:$D$1048576,"Return"))</f>
        <v/>
      </c>
      <c r="H4168" s="21" t="str">
        <f t="shared" si="261"/>
        <v/>
      </c>
      <c r="I4168" s="21" t="str">
        <f>IF(A4168="","",SUMIF('Step 2 OMS Report'!$C$2:$C$1048576,'Sku Break Down'!A4168,'Step 2 OMS Report'!$G$2:$G$1048576))</f>
        <v/>
      </c>
      <c r="J4168" s="21" t="str">
        <f>IF(A4168="","",SUMIFS('Step 2 OMS Report'!$I$2:$I$1048576,'Step 2 OMS Report'!$C$2:$C$1048576,'Sku Break Down'!A4168))</f>
        <v/>
      </c>
      <c r="K4168" s="21" t="str">
        <f t="shared" si="262"/>
        <v/>
      </c>
      <c r="L4168" s="22" t="str">
        <f t="shared" si="260"/>
        <v/>
      </c>
      <c r="M4168" s="22" t="str">
        <f t="shared" si="263"/>
        <v/>
      </c>
    </row>
    <row r="4169" spans="1:13" x14ac:dyDescent="0.55000000000000004">
      <c r="A4169" s="24"/>
      <c r="B4169" s="21" t="str">
        <f>IFERROR(INDEX('Step 2 OMS Report'!$D$2:$D$1048576,MATCH('Sku Break Down'!A4169,'Step 2 OMS Report'!$C$2:$C$1048576,0)),"")</f>
        <v/>
      </c>
      <c r="C4169" s="21" t="str">
        <f>IFERROR(INDEX('Step 2 OMS Report'!$F$2:$F$1048576,MATCH('Sku Break Down'!A4169,'Step 2 OMS Report'!$C$2:$C$1048576,0)),"")</f>
        <v/>
      </c>
      <c r="D4169" s="21" t="str">
        <f>IFERROR(INDEX('Step 2 OMS Report'!$E$2:$E$1048576,MATCH('Sku Break Down'!A4169,'Step 2 OMS Report'!$A$2:$A$1048576,0)),"")</f>
        <v/>
      </c>
      <c r="E4169" s="21" t="str">
        <f>IFERROR(INDEX('Product Info (Hide)'!$E$2:$E$1840,MATCH('Sku Break Down'!C4169,Manufacture_SKUHiddenSheet,0)),"")</f>
        <v/>
      </c>
      <c r="F4169" s="21" t="str">
        <f>IF(A4169="","",SUMIFS('Step 1 Customer Remit'!$J$17:$J$1048576,'Step 1 Customer Remit'!$B$17:$B$1048576,'Sku Break Down'!A4169,'Step 1 Customer Remit'!$D$17:$D$1048576,"Return"))</f>
        <v/>
      </c>
      <c r="G4169" s="21" t="str">
        <f>IF(A4169="","",SUMIFS('Step 1 Customer Remit'!$F$17:$F$1048576,'Step 1 Customer Remit'!$B$17:$B$1048576,'Sku Break Down'!A4169,'Step 1 Customer Remit'!$D$17:$D$1048576,"Return"))</f>
        <v/>
      </c>
      <c r="H4169" s="21" t="str">
        <f t="shared" si="261"/>
        <v/>
      </c>
      <c r="I4169" s="21" t="str">
        <f>IF(A4169="","",SUMIF('Step 2 OMS Report'!$C$2:$C$1048576,'Sku Break Down'!A4169,'Step 2 OMS Report'!$G$2:$G$1048576))</f>
        <v/>
      </c>
      <c r="J4169" s="21" t="str">
        <f>IF(A4169="","",SUMIFS('Step 2 OMS Report'!$I$2:$I$1048576,'Step 2 OMS Report'!$C$2:$C$1048576,'Sku Break Down'!A4169))</f>
        <v/>
      </c>
      <c r="K4169" s="21" t="str">
        <f t="shared" si="262"/>
        <v/>
      </c>
      <c r="L4169" s="22" t="str">
        <f t="shared" si="260"/>
        <v/>
      </c>
      <c r="M4169" s="22" t="str">
        <f t="shared" si="263"/>
        <v/>
      </c>
    </row>
    <row r="4170" spans="1:13" x14ac:dyDescent="0.55000000000000004">
      <c r="A4170" s="24"/>
      <c r="B4170" s="21" t="str">
        <f>IFERROR(INDEX('Step 2 OMS Report'!$D$2:$D$1048576,MATCH('Sku Break Down'!A4170,'Step 2 OMS Report'!$C$2:$C$1048576,0)),"")</f>
        <v/>
      </c>
      <c r="C4170" s="21" t="str">
        <f>IFERROR(INDEX('Step 2 OMS Report'!$F$2:$F$1048576,MATCH('Sku Break Down'!A4170,'Step 2 OMS Report'!$C$2:$C$1048576,0)),"")</f>
        <v/>
      </c>
      <c r="D4170" s="21" t="str">
        <f>IFERROR(INDEX('Step 2 OMS Report'!$E$2:$E$1048576,MATCH('Sku Break Down'!A4170,'Step 2 OMS Report'!$A$2:$A$1048576,0)),"")</f>
        <v/>
      </c>
      <c r="E4170" s="21" t="str">
        <f>IFERROR(INDEX('Product Info (Hide)'!$E$2:$E$1840,MATCH('Sku Break Down'!C4170,Manufacture_SKUHiddenSheet,0)),"")</f>
        <v/>
      </c>
      <c r="F4170" s="21" t="str">
        <f>IF(A4170="","",SUMIFS('Step 1 Customer Remit'!$J$17:$J$1048576,'Step 1 Customer Remit'!$B$17:$B$1048576,'Sku Break Down'!A4170,'Step 1 Customer Remit'!$D$17:$D$1048576,"Return"))</f>
        <v/>
      </c>
      <c r="G4170" s="21" t="str">
        <f>IF(A4170="","",SUMIFS('Step 1 Customer Remit'!$F$17:$F$1048576,'Step 1 Customer Remit'!$B$17:$B$1048576,'Sku Break Down'!A4170,'Step 1 Customer Remit'!$D$17:$D$1048576,"Return"))</f>
        <v/>
      </c>
      <c r="H4170" s="21" t="str">
        <f t="shared" si="261"/>
        <v/>
      </c>
      <c r="I4170" s="21" t="str">
        <f>IF(A4170="","",SUMIF('Step 2 OMS Report'!$C$2:$C$1048576,'Sku Break Down'!A4170,'Step 2 OMS Report'!$G$2:$G$1048576))</f>
        <v/>
      </c>
      <c r="J4170" s="21" t="str">
        <f>IF(A4170="","",SUMIFS('Step 2 OMS Report'!$I$2:$I$1048576,'Step 2 OMS Report'!$C$2:$C$1048576,'Sku Break Down'!A4170))</f>
        <v/>
      </c>
      <c r="K4170" s="21" t="str">
        <f t="shared" si="262"/>
        <v/>
      </c>
      <c r="L4170" s="22" t="str">
        <f t="shared" si="260"/>
        <v/>
      </c>
      <c r="M4170" s="22" t="str">
        <f t="shared" si="263"/>
        <v/>
      </c>
    </row>
    <row r="4171" spans="1:13" x14ac:dyDescent="0.55000000000000004">
      <c r="A4171" s="24"/>
      <c r="B4171" s="21" t="str">
        <f>IFERROR(INDEX('Step 2 OMS Report'!$D$2:$D$1048576,MATCH('Sku Break Down'!A4171,'Step 2 OMS Report'!$C$2:$C$1048576,0)),"")</f>
        <v/>
      </c>
      <c r="C4171" s="21" t="str">
        <f>IFERROR(INDEX('Step 2 OMS Report'!$F$2:$F$1048576,MATCH('Sku Break Down'!A4171,'Step 2 OMS Report'!$C$2:$C$1048576,0)),"")</f>
        <v/>
      </c>
      <c r="D4171" s="21" t="str">
        <f>IFERROR(INDEX('Step 2 OMS Report'!$E$2:$E$1048576,MATCH('Sku Break Down'!A4171,'Step 2 OMS Report'!$A$2:$A$1048576,0)),"")</f>
        <v/>
      </c>
      <c r="E4171" s="21" t="str">
        <f>IFERROR(INDEX('Product Info (Hide)'!$E$2:$E$1840,MATCH('Sku Break Down'!C4171,Manufacture_SKUHiddenSheet,0)),"")</f>
        <v/>
      </c>
      <c r="F4171" s="21" t="str">
        <f>IF(A4171="","",SUMIFS('Step 1 Customer Remit'!$J$17:$J$1048576,'Step 1 Customer Remit'!$B$17:$B$1048576,'Sku Break Down'!A4171,'Step 1 Customer Remit'!$D$17:$D$1048576,"Return"))</f>
        <v/>
      </c>
      <c r="G4171" s="21" t="str">
        <f>IF(A4171="","",SUMIFS('Step 1 Customer Remit'!$F$17:$F$1048576,'Step 1 Customer Remit'!$B$17:$B$1048576,'Sku Break Down'!A4171,'Step 1 Customer Remit'!$D$17:$D$1048576,"Return"))</f>
        <v/>
      </c>
      <c r="H4171" s="21" t="str">
        <f t="shared" si="261"/>
        <v/>
      </c>
      <c r="I4171" s="21" t="str">
        <f>IF(A4171="","",SUMIF('Step 2 OMS Report'!$C$2:$C$1048576,'Sku Break Down'!A4171,'Step 2 OMS Report'!$G$2:$G$1048576))</f>
        <v/>
      </c>
      <c r="J4171" s="21" t="str">
        <f>IF(A4171="","",SUMIFS('Step 2 OMS Report'!$I$2:$I$1048576,'Step 2 OMS Report'!$C$2:$C$1048576,'Sku Break Down'!A4171))</f>
        <v/>
      </c>
      <c r="K4171" s="21" t="str">
        <f t="shared" si="262"/>
        <v/>
      </c>
      <c r="L4171" s="22" t="str">
        <f t="shared" si="260"/>
        <v/>
      </c>
      <c r="M4171" s="22" t="str">
        <f t="shared" si="263"/>
        <v/>
      </c>
    </row>
    <row r="4172" spans="1:13" x14ac:dyDescent="0.55000000000000004">
      <c r="A4172" s="24"/>
      <c r="B4172" s="21" t="str">
        <f>IFERROR(INDEX('Step 2 OMS Report'!$D$2:$D$1048576,MATCH('Sku Break Down'!A4172,'Step 2 OMS Report'!$C$2:$C$1048576,0)),"")</f>
        <v/>
      </c>
      <c r="C4172" s="21" t="str">
        <f>IFERROR(INDEX('Step 2 OMS Report'!$F$2:$F$1048576,MATCH('Sku Break Down'!A4172,'Step 2 OMS Report'!$C$2:$C$1048576,0)),"")</f>
        <v/>
      </c>
      <c r="D4172" s="21" t="str">
        <f>IFERROR(INDEX('Step 2 OMS Report'!$E$2:$E$1048576,MATCH('Sku Break Down'!A4172,'Step 2 OMS Report'!$A$2:$A$1048576,0)),"")</f>
        <v/>
      </c>
      <c r="E4172" s="21" t="str">
        <f>IFERROR(INDEX('Product Info (Hide)'!$E$2:$E$1840,MATCH('Sku Break Down'!C4172,Manufacture_SKUHiddenSheet,0)),"")</f>
        <v/>
      </c>
      <c r="F4172" s="21" t="str">
        <f>IF(A4172="","",SUMIFS('Step 1 Customer Remit'!$J$17:$J$1048576,'Step 1 Customer Remit'!$B$17:$B$1048576,'Sku Break Down'!A4172,'Step 1 Customer Remit'!$D$17:$D$1048576,"Return"))</f>
        <v/>
      </c>
      <c r="G4172" s="21" t="str">
        <f>IF(A4172="","",SUMIFS('Step 1 Customer Remit'!$F$17:$F$1048576,'Step 1 Customer Remit'!$B$17:$B$1048576,'Sku Break Down'!A4172,'Step 1 Customer Remit'!$D$17:$D$1048576,"Return"))</f>
        <v/>
      </c>
      <c r="H4172" s="21" t="str">
        <f t="shared" si="261"/>
        <v/>
      </c>
      <c r="I4172" s="21" t="str">
        <f>IF(A4172="","",SUMIF('Step 2 OMS Report'!$C$2:$C$1048576,'Sku Break Down'!A4172,'Step 2 OMS Report'!$G$2:$G$1048576))</f>
        <v/>
      </c>
      <c r="J4172" s="21" t="str">
        <f>IF(A4172="","",SUMIFS('Step 2 OMS Report'!$I$2:$I$1048576,'Step 2 OMS Report'!$C$2:$C$1048576,'Sku Break Down'!A4172))</f>
        <v/>
      </c>
      <c r="K4172" s="21" t="str">
        <f t="shared" si="262"/>
        <v/>
      </c>
      <c r="L4172" s="22" t="str">
        <f t="shared" si="260"/>
        <v/>
      </c>
      <c r="M4172" s="22" t="str">
        <f t="shared" si="263"/>
        <v/>
      </c>
    </row>
    <row r="4173" spans="1:13" x14ac:dyDescent="0.55000000000000004">
      <c r="A4173" s="24"/>
      <c r="B4173" s="21" t="str">
        <f>IFERROR(INDEX('Step 2 OMS Report'!$D$2:$D$1048576,MATCH('Sku Break Down'!A4173,'Step 2 OMS Report'!$C$2:$C$1048576,0)),"")</f>
        <v/>
      </c>
      <c r="C4173" s="21" t="str">
        <f>IFERROR(INDEX('Step 2 OMS Report'!$F$2:$F$1048576,MATCH('Sku Break Down'!A4173,'Step 2 OMS Report'!$C$2:$C$1048576,0)),"")</f>
        <v/>
      </c>
      <c r="D4173" s="21" t="str">
        <f>IFERROR(INDEX('Step 2 OMS Report'!$E$2:$E$1048576,MATCH('Sku Break Down'!A4173,'Step 2 OMS Report'!$A$2:$A$1048576,0)),"")</f>
        <v/>
      </c>
      <c r="E4173" s="21" t="str">
        <f>IFERROR(INDEX('Product Info (Hide)'!$E$2:$E$1840,MATCH('Sku Break Down'!C4173,Manufacture_SKUHiddenSheet,0)),"")</f>
        <v/>
      </c>
      <c r="F4173" s="21" t="str">
        <f>IF(A4173="","",SUMIFS('Step 1 Customer Remit'!$J$17:$J$1048576,'Step 1 Customer Remit'!$B$17:$B$1048576,'Sku Break Down'!A4173,'Step 1 Customer Remit'!$D$17:$D$1048576,"Return"))</f>
        <v/>
      </c>
      <c r="G4173" s="21" t="str">
        <f>IF(A4173="","",SUMIFS('Step 1 Customer Remit'!$F$17:$F$1048576,'Step 1 Customer Remit'!$B$17:$B$1048576,'Sku Break Down'!A4173,'Step 1 Customer Remit'!$D$17:$D$1048576,"Return"))</f>
        <v/>
      </c>
      <c r="H4173" s="21" t="str">
        <f t="shared" si="261"/>
        <v/>
      </c>
      <c r="I4173" s="21" t="str">
        <f>IF(A4173="","",SUMIF('Step 2 OMS Report'!$C$2:$C$1048576,'Sku Break Down'!A4173,'Step 2 OMS Report'!$G$2:$G$1048576))</f>
        <v/>
      </c>
      <c r="J4173" s="21" t="str">
        <f>IF(A4173="","",SUMIFS('Step 2 OMS Report'!$I$2:$I$1048576,'Step 2 OMS Report'!$C$2:$C$1048576,'Sku Break Down'!A4173))</f>
        <v/>
      </c>
      <c r="K4173" s="21" t="str">
        <f t="shared" si="262"/>
        <v/>
      </c>
      <c r="L4173" s="22" t="str">
        <f t="shared" si="260"/>
        <v/>
      </c>
      <c r="M4173" s="22" t="str">
        <f t="shared" si="263"/>
        <v/>
      </c>
    </row>
    <row r="4174" spans="1:13" x14ac:dyDescent="0.55000000000000004">
      <c r="A4174" s="24"/>
      <c r="B4174" s="21" t="str">
        <f>IFERROR(INDEX('Step 2 OMS Report'!$D$2:$D$1048576,MATCH('Sku Break Down'!A4174,'Step 2 OMS Report'!$C$2:$C$1048576,0)),"")</f>
        <v/>
      </c>
      <c r="C4174" s="21" t="str">
        <f>IFERROR(INDEX('Step 2 OMS Report'!$F$2:$F$1048576,MATCH('Sku Break Down'!A4174,'Step 2 OMS Report'!$C$2:$C$1048576,0)),"")</f>
        <v/>
      </c>
      <c r="D4174" s="21" t="str">
        <f>IFERROR(INDEX('Step 2 OMS Report'!$E$2:$E$1048576,MATCH('Sku Break Down'!A4174,'Step 2 OMS Report'!$A$2:$A$1048576,0)),"")</f>
        <v/>
      </c>
      <c r="E4174" s="21" t="str">
        <f>IFERROR(INDEX('Product Info (Hide)'!$E$2:$E$1840,MATCH('Sku Break Down'!C4174,Manufacture_SKUHiddenSheet,0)),"")</f>
        <v/>
      </c>
      <c r="F4174" s="21" t="str">
        <f>IF(A4174="","",SUMIFS('Step 1 Customer Remit'!$J$17:$J$1048576,'Step 1 Customer Remit'!$B$17:$B$1048576,'Sku Break Down'!A4174,'Step 1 Customer Remit'!$D$17:$D$1048576,"Return"))</f>
        <v/>
      </c>
      <c r="G4174" s="21" t="str">
        <f>IF(A4174="","",SUMIFS('Step 1 Customer Remit'!$F$17:$F$1048576,'Step 1 Customer Remit'!$B$17:$B$1048576,'Sku Break Down'!A4174,'Step 1 Customer Remit'!$D$17:$D$1048576,"Return"))</f>
        <v/>
      </c>
      <c r="H4174" s="21" t="str">
        <f t="shared" si="261"/>
        <v/>
      </c>
      <c r="I4174" s="21" t="str">
        <f>IF(A4174="","",SUMIF('Step 2 OMS Report'!$C$2:$C$1048576,'Sku Break Down'!A4174,'Step 2 OMS Report'!$G$2:$G$1048576))</f>
        <v/>
      </c>
      <c r="J4174" s="21" t="str">
        <f>IF(A4174="","",SUMIFS('Step 2 OMS Report'!$I$2:$I$1048576,'Step 2 OMS Report'!$C$2:$C$1048576,'Sku Break Down'!A4174))</f>
        <v/>
      </c>
      <c r="K4174" s="21" t="str">
        <f t="shared" si="262"/>
        <v/>
      </c>
      <c r="L4174" s="22" t="str">
        <f t="shared" si="260"/>
        <v/>
      </c>
      <c r="M4174" s="22" t="str">
        <f t="shared" si="263"/>
        <v/>
      </c>
    </row>
    <row r="4175" spans="1:13" x14ac:dyDescent="0.55000000000000004">
      <c r="A4175" s="24"/>
      <c r="B4175" s="21" t="str">
        <f>IFERROR(INDEX('Step 2 OMS Report'!$D$2:$D$1048576,MATCH('Sku Break Down'!A4175,'Step 2 OMS Report'!$C$2:$C$1048576,0)),"")</f>
        <v/>
      </c>
      <c r="C4175" s="21" t="str">
        <f>IFERROR(INDEX('Step 2 OMS Report'!$F$2:$F$1048576,MATCH('Sku Break Down'!A4175,'Step 2 OMS Report'!$C$2:$C$1048576,0)),"")</f>
        <v/>
      </c>
      <c r="D4175" s="21" t="str">
        <f>IFERROR(INDEX('Step 2 OMS Report'!$E$2:$E$1048576,MATCH('Sku Break Down'!A4175,'Step 2 OMS Report'!$A$2:$A$1048576,0)),"")</f>
        <v/>
      </c>
      <c r="E4175" s="21" t="str">
        <f>IFERROR(INDEX('Product Info (Hide)'!$E$2:$E$1840,MATCH('Sku Break Down'!C4175,Manufacture_SKUHiddenSheet,0)),"")</f>
        <v/>
      </c>
      <c r="F4175" s="21" t="str">
        <f>IF(A4175="","",SUMIFS('Step 1 Customer Remit'!$J$17:$J$1048576,'Step 1 Customer Remit'!$B$17:$B$1048576,'Sku Break Down'!A4175,'Step 1 Customer Remit'!$D$17:$D$1048576,"Return"))</f>
        <v/>
      </c>
      <c r="G4175" s="21" t="str">
        <f>IF(A4175="","",SUMIFS('Step 1 Customer Remit'!$F$17:$F$1048576,'Step 1 Customer Remit'!$B$17:$B$1048576,'Sku Break Down'!A4175,'Step 1 Customer Remit'!$D$17:$D$1048576,"Return"))</f>
        <v/>
      </c>
      <c r="H4175" s="21" t="str">
        <f t="shared" si="261"/>
        <v/>
      </c>
      <c r="I4175" s="21" t="str">
        <f>IF(A4175="","",SUMIF('Step 2 OMS Report'!$C$2:$C$1048576,'Sku Break Down'!A4175,'Step 2 OMS Report'!$G$2:$G$1048576))</f>
        <v/>
      </c>
      <c r="J4175" s="21" t="str">
        <f>IF(A4175="","",SUMIFS('Step 2 OMS Report'!$I$2:$I$1048576,'Step 2 OMS Report'!$C$2:$C$1048576,'Sku Break Down'!A4175))</f>
        <v/>
      </c>
      <c r="K4175" s="21" t="str">
        <f t="shared" si="262"/>
        <v/>
      </c>
      <c r="L4175" s="22" t="str">
        <f t="shared" si="260"/>
        <v/>
      </c>
      <c r="M4175" s="22" t="str">
        <f t="shared" si="263"/>
        <v/>
      </c>
    </row>
    <row r="4176" spans="1:13" x14ac:dyDescent="0.55000000000000004">
      <c r="A4176" s="24"/>
      <c r="B4176" s="21" t="str">
        <f>IFERROR(INDEX('Step 2 OMS Report'!$D$2:$D$1048576,MATCH('Sku Break Down'!A4176,'Step 2 OMS Report'!$C$2:$C$1048576,0)),"")</f>
        <v/>
      </c>
      <c r="C4176" s="21" t="str">
        <f>IFERROR(INDEX('Step 2 OMS Report'!$F$2:$F$1048576,MATCH('Sku Break Down'!A4176,'Step 2 OMS Report'!$C$2:$C$1048576,0)),"")</f>
        <v/>
      </c>
      <c r="D4176" s="21" t="str">
        <f>IFERROR(INDEX('Step 2 OMS Report'!$E$2:$E$1048576,MATCH('Sku Break Down'!A4176,'Step 2 OMS Report'!$A$2:$A$1048576,0)),"")</f>
        <v/>
      </c>
      <c r="E4176" s="21" t="str">
        <f>IFERROR(INDEX('Product Info (Hide)'!$E$2:$E$1840,MATCH('Sku Break Down'!C4176,Manufacture_SKUHiddenSheet,0)),"")</f>
        <v/>
      </c>
      <c r="F4176" s="21" t="str">
        <f>IF(A4176="","",SUMIFS('Step 1 Customer Remit'!$J$17:$J$1048576,'Step 1 Customer Remit'!$B$17:$B$1048576,'Sku Break Down'!A4176,'Step 1 Customer Remit'!$D$17:$D$1048576,"Return"))</f>
        <v/>
      </c>
      <c r="G4176" s="21" t="str">
        <f>IF(A4176="","",SUMIFS('Step 1 Customer Remit'!$F$17:$F$1048576,'Step 1 Customer Remit'!$B$17:$B$1048576,'Sku Break Down'!A4176,'Step 1 Customer Remit'!$D$17:$D$1048576,"Return"))</f>
        <v/>
      </c>
      <c r="H4176" s="21" t="str">
        <f t="shared" si="261"/>
        <v/>
      </c>
      <c r="I4176" s="21" t="str">
        <f>IF(A4176="","",SUMIF('Step 2 OMS Report'!$C$2:$C$1048576,'Sku Break Down'!A4176,'Step 2 OMS Report'!$G$2:$G$1048576))</f>
        <v/>
      </c>
      <c r="J4176" s="21" t="str">
        <f>IF(A4176="","",SUMIFS('Step 2 OMS Report'!$I$2:$I$1048576,'Step 2 OMS Report'!$C$2:$C$1048576,'Sku Break Down'!A4176))</f>
        <v/>
      </c>
      <c r="K4176" s="21" t="str">
        <f t="shared" si="262"/>
        <v/>
      </c>
      <c r="L4176" s="22" t="str">
        <f t="shared" si="260"/>
        <v/>
      </c>
      <c r="M4176" s="22" t="str">
        <f t="shared" si="263"/>
        <v/>
      </c>
    </row>
    <row r="4177" spans="1:13" x14ac:dyDescent="0.55000000000000004">
      <c r="A4177" s="24"/>
      <c r="B4177" s="21" t="str">
        <f>IFERROR(INDEX('Step 2 OMS Report'!$D$2:$D$1048576,MATCH('Sku Break Down'!A4177,'Step 2 OMS Report'!$C$2:$C$1048576,0)),"")</f>
        <v/>
      </c>
      <c r="C4177" s="21" t="str">
        <f>IFERROR(INDEX('Step 2 OMS Report'!$F$2:$F$1048576,MATCH('Sku Break Down'!A4177,'Step 2 OMS Report'!$C$2:$C$1048576,0)),"")</f>
        <v/>
      </c>
      <c r="D4177" s="21" t="str">
        <f>IFERROR(INDEX('Step 2 OMS Report'!$E$2:$E$1048576,MATCH('Sku Break Down'!A4177,'Step 2 OMS Report'!$A$2:$A$1048576,0)),"")</f>
        <v/>
      </c>
      <c r="E4177" s="21" t="str">
        <f>IFERROR(INDEX('Product Info (Hide)'!$E$2:$E$1840,MATCH('Sku Break Down'!C4177,Manufacture_SKUHiddenSheet,0)),"")</f>
        <v/>
      </c>
      <c r="F4177" s="21" t="str">
        <f>IF(A4177="","",SUMIFS('Step 1 Customer Remit'!$J$17:$J$1048576,'Step 1 Customer Remit'!$B$17:$B$1048576,'Sku Break Down'!A4177,'Step 1 Customer Remit'!$D$17:$D$1048576,"Return"))</f>
        <v/>
      </c>
      <c r="G4177" s="21" t="str">
        <f>IF(A4177="","",SUMIFS('Step 1 Customer Remit'!$F$17:$F$1048576,'Step 1 Customer Remit'!$B$17:$B$1048576,'Sku Break Down'!A4177,'Step 1 Customer Remit'!$D$17:$D$1048576,"Return"))</f>
        <v/>
      </c>
      <c r="H4177" s="21" t="str">
        <f t="shared" si="261"/>
        <v/>
      </c>
      <c r="I4177" s="21" t="str">
        <f>IF(A4177="","",SUMIF('Step 2 OMS Report'!$C$2:$C$1048576,'Sku Break Down'!A4177,'Step 2 OMS Report'!$G$2:$G$1048576))</f>
        <v/>
      </c>
      <c r="J4177" s="21" t="str">
        <f>IF(A4177="","",SUMIFS('Step 2 OMS Report'!$I$2:$I$1048576,'Step 2 OMS Report'!$C$2:$C$1048576,'Sku Break Down'!A4177))</f>
        <v/>
      </c>
      <c r="K4177" s="21" t="str">
        <f t="shared" si="262"/>
        <v/>
      </c>
      <c r="L4177" s="22" t="str">
        <f t="shared" si="260"/>
        <v/>
      </c>
      <c r="M4177" s="22" t="str">
        <f t="shared" si="263"/>
        <v/>
      </c>
    </row>
    <row r="4178" spans="1:13" x14ac:dyDescent="0.55000000000000004">
      <c r="A4178" s="24"/>
      <c r="B4178" s="21" t="str">
        <f>IFERROR(INDEX('Step 2 OMS Report'!$D$2:$D$1048576,MATCH('Sku Break Down'!A4178,'Step 2 OMS Report'!$C$2:$C$1048576,0)),"")</f>
        <v/>
      </c>
      <c r="C4178" s="21" t="str">
        <f>IFERROR(INDEX('Step 2 OMS Report'!$F$2:$F$1048576,MATCH('Sku Break Down'!A4178,'Step 2 OMS Report'!$C$2:$C$1048576,0)),"")</f>
        <v/>
      </c>
      <c r="D4178" s="21" t="str">
        <f>IFERROR(INDEX('Step 2 OMS Report'!$E$2:$E$1048576,MATCH('Sku Break Down'!A4178,'Step 2 OMS Report'!$A$2:$A$1048576,0)),"")</f>
        <v/>
      </c>
      <c r="E4178" s="21" t="str">
        <f>IFERROR(INDEX('Product Info (Hide)'!$E$2:$E$1840,MATCH('Sku Break Down'!C4178,Manufacture_SKUHiddenSheet,0)),"")</f>
        <v/>
      </c>
      <c r="F4178" s="21" t="str">
        <f>IF(A4178="","",SUMIFS('Step 1 Customer Remit'!$J$17:$J$1048576,'Step 1 Customer Remit'!$B$17:$B$1048576,'Sku Break Down'!A4178,'Step 1 Customer Remit'!$D$17:$D$1048576,"Return"))</f>
        <v/>
      </c>
      <c r="G4178" s="21" t="str">
        <f>IF(A4178="","",SUMIFS('Step 1 Customer Remit'!$F$17:$F$1048576,'Step 1 Customer Remit'!$B$17:$B$1048576,'Sku Break Down'!A4178,'Step 1 Customer Remit'!$D$17:$D$1048576,"Return"))</f>
        <v/>
      </c>
      <c r="H4178" s="21" t="str">
        <f t="shared" si="261"/>
        <v/>
      </c>
      <c r="I4178" s="21" t="str">
        <f>IF(A4178="","",SUMIF('Step 2 OMS Report'!$C$2:$C$1048576,'Sku Break Down'!A4178,'Step 2 OMS Report'!$G$2:$G$1048576))</f>
        <v/>
      </c>
      <c r="J4178" s="21" t="str">
        <f>IF(A4178="","",SUMIFS('Step 2 OMS Report'!$I$2:$I$1048576,'Step 2 OMS Report'!$C$2:$C$1048576,'Sku Break Down'!A4178))</f>
        <v/>
      </c>
      <c r="K4178" s="21" t="str">
        <f t="shared" si="262"/>
        <v/>
      </c>
      <c r="L4178" s="22" t="str">
        <f t="shared" si="260"/>
        <v/>
      </c>
      <c r="M4178" s="22" t="str">
        <f t="shared" si="263"/>
        <v/>
      </c>
    </row>
    <row r="4179" spans="1:13" x14ac:dyDescent="0.55000000000000004">
      <c r="A4179" s="24"/>
      <c r="B4179" s="21" t="str">
        <f>IFERROR(INDEX('Step 2 OMS Report'!$D$2:$D$1048576,MATCH('Sku Break Down'!A4179,'Step 2 OMS Report'!$C$2:$C$1048576,0)),"")</f>
        <v/>
      </c>
      <c r="C4179" s="21" t="str">
        <f>IFERROR(INDEX('Step 2 OMS Report'!$F$2:$F$1048576,MATCH('Sku Break Down'!A4179,'Step 2 OMS Report'!$C$2:$C$1048576,0)),"")</f>
        <v/>
      </c>
      <c r="D4179" s="21" t="str">
        <f>IFERROR(INDEX('Step 2 OMS Report'!$E$2:$E$1048576,MATCH('Sku Break Down'!A4179,'Step 2 OMS Report'!$A$2:$A$1048576,0)),"")</f>
        <v/>
      </c>
      <c r="E4179" s="21" t="str">
        <f>IFERROR(INDEX('Product Info (Hide)'!$E$2:$E$1840,MATCH('Sku Break Down'!C4179,Manufacture_SKUHiddenSheet,0)),"")</f>
        <v/>
      </c>
      <c r="F4179" s="21" t="str">
        <f>IF(A4179="","",SUMIFS('Step 1 Customer Remit'!$J$17:$J$1048576,'Step 1 Customer Remit'!$B$17:$B$1048576,'Sku Break Down'!A4179,'Step 1 Customer Remit'!$D$17:$D$1048576,"Return"))</f>
        <v/>
      </c>
      <c r="G4179" s="21" t="str">
        <f>IF(A4179="","",SUMIFS('Step 1 Customer Remit'!$F$17:$F$1048576,'Step 1 Customer Remit'!$B$17:$B$1048576,'Sku Break Down'!A4179,'Step 1 Customer Remit'!$D$17:$D$1048576,"Return"))</f>
        <v/>
      </c>
      <c r="H4179" s="21" t="str">
        <f t="shared" si="261"/>
        <v/>
      </c>
      <c r="I4179" s="21" t="str">
        <f>IF(A4179="","",SUMIF('Step 2 OMS Report'!$C$2:$C$1048576,'Sku Break Down'!A4179,'Step 2 OMS Report'!$G$2:$G$1048576))</f>
        <v/>
      </c>
      <c r="J4179" s="21" t="str">
        <f>IF(A4179="","",SUMIFS('Step 2 OMS Report'!$I$2:$I$1048576,'Step 2 OMS Report'!$C$2:$C$1048576,'Sku Break Down'!A4179))</f>
        <v/>
      </c>
      <c r="K4179" s="21" t="str">
        <f t="shared" si="262"/>
        <v/>
      </c>
      <c r="L4179" s="22" t="str">
        <f t="shared" si="260"/>
        <v/>
      </c>
      <c r="M4179" s="22" t="str">
        <f t="shared" si="263"/>
        <v/>
      </c>
    </row>
    <row r="4180" spans="1:13" x14ac:dyDescent="0.55000000000000004">
      <c r="A4180" s="24"/>
      <c r="B4180" s="21" t="str">
        <f>IFERROR(INDEX('Step 2 OMS Report'!$D$2:$D$1048576,MATCH('Sku Break Down'!A4180,'Step 2 OMS Report'!$C$2:$C$1048576,0)),"")</f>
        <v/>
      </c>
      <c r="C4180" s="21" t="str">
        <f>IFERROR(INDEX('Step 2 OMS Report'!$F$2:$F$1048576,MATCH('Sku Break Down'!A4180,'Step 2 OMS Report'!$C$2:$C$1048576,0)),"")</f>
        <v/>
      </c>
      <c r="D4180" s="21" t="str">
        <f>IFERROR(INDEX('Step 2 OMS Report'!$E$2:$E$1048576,MATCH('Sku Break Down'!A4180,'Step 2 OMS Report'!$A$2:$A$1048576,0)),"")</f>
        <v/>
      </c>
      <c r="E4180" s="21" t="str">
        <f>IFERROR(INDEX('Product Info (Hide)'!$E$2:$E$1840,MATCH('Sku Break Down'!C4180,Manufacture_SKUHiddenSheet,0)),"")</f>
        <v/>
      </c>
      <c r="F4180" s="21" t="str">
        <f>IF(A4180="","",SUMIFS('Step 1 Customer Remit'!$J$17:$J$1048576,'Step 1 Customer Remit'!$B$17:$B$1048576,'Sku Break Down'!A4180,'Step 1 Customer Remit'!$D$17:$D$1048576,"Return"))</f>
        <v/>
      </c>
      <c r="G4180" s="21" t="str">
        <f>IF(A4180="","",SUMIFS('Step 1 Customer Remit'!$F$17:$F$1048576,'Step 1 Customer Remit'!$B$17:$B$1048576,'Sku Break Down'!A4180,'Step 1 Customer Remit'!$D$17:$D$1048576,"Return"))</f>
        <v/>
      </c>
      <c r="H4180" s="21" t="str">
        <f t="shared" si="261"/>
        <v/>
      </c>
      <c r="I4180" s="21" t="str">
        <f>IF(A4180="","",SUMIF('Step 2 OMS Report'!$C$2:$C$1048576,'Sku Break Down'!A4180,'Step 2 OMS Report'!$G$2:$G$1048576))</f>
        <v/>
      </c>
      <c r="J4180" s="21" t="str">
        <f>IF(A4180="","",SUMIFS('Step 2 OMS Report'!$I$2:$I$1048576,'Step 2 OMS Report'!$C$2:$C$1048576,'Sku Break Down'!A4180))</f>
        <v/>
      </c>
      <c r="K4180" s="21" t="str">
        <f t="shared" si="262"/>
        <v/>
      </c>
      <c r="L4180" s="22" t="str">
        <f t="shared" si="260"/>
        <v/>
      </c>
      <c r="M4180" s="22" t="str">
        <f t="shared" si="263"/>
        <v/>
      </c>
    </row>
    <row r="4181" spans="1:13" x14ac:dyDescent="0.55000000000000004">
      <c r="A4181" s="24"/>
      <c r="B4181" s="21" t="str">
        <f>IFERROR(INDEX('Step 2 OMS Report'!$D$2:$D$1048576,MATCH('Sku Break Down'!A4181,'Step 2 OMS Report'!$C$2:$C$1048576,0)),"")</f>
        <v/>
      </c>
      <c r="C4181" s="21" t="str">
        <f>IFERROR(INDEX('Step 2 OMS Report'!$F$2:$F$1048576,MATCH('Sku Break Down'!A4181,'Step 2 OMS Report'!$C$2:$C$1048576,0)),"")</f>
        <v/>
      </c>
      <c r="D4181" s="21" t="str">
        <f>IFERROR(INDEX('Step 2 OMS Report'!$E$2:$E$1048576,MATCH('Sku Break Down'!A4181,'Step 2 OMS Report'!$A$2:$A$1048576,0)),"")</f>
        <v/>
      </c>
      <c r="E4181" s="21" t="str">
        <f>IFERROR(INDEX('Product Info (Hide)'!$E$2:$E$1840,MATCH('Sku Break Down'!C4181,Manufacture_SKUHiddenSheet,0)),"")</f>
        <v/>
      </c>
      <c r="F4181" s="21" t="str">
        <f>IF(A4181="","",SUMIFS('Step 1 Customer Remit'!$J$17:$J$1048576,'Step 1 Customer Remit'!$B$17:$B$1048576,'Sku Break Down'!A4181,'Step 1 Customer Remit'!$D$17:$D$1048576,"Return"))</f>
        <v/>
      </c>
      <c r="G4181" s="21" t="str">
        <f>IF(A4181="","",SUMIFS('Step 1 Customer Remit'!$F$17:$F$1048576,'Step 1 Customer Remit'!$B$17:$B$1048576,'Sku Break Down'!A4181,'Step 1 Customer Remit'!$D$17:$D$1048576,"Return"))</f>
        <v/>
      </c>
      <c r="H4181" s="21" t="str">
        <f t="shared" si="261"/>
        <v/>
      </c>
      <c r="I4181" s="21" t="str">
        <f>IF(A4181="","",SUMIF('Step 2 OMS Report'!$C$2:$C$1048576,'Sku Break Down'!A4181,'Step 2 OMS Report'!$G$2:$G$1048576))</f>
        <v/>
      </c>
      <c r="J4181" s="21" t="str">
        <f>IF(A4181="","",SUMIFS('Step 2 OMS Report'!$I$2:$I$1048576,'Step 2 OMS Report'!$C$2:$C$1048576,'Sku Break Down'!A4181))</f>
        <v/>
      </c>
      <c r="K4181" s="21" t="str">
        <f t="shared" si="262"/>
        <v/>
      </c>
      <c r="L4181" s="22" t="str">
        <f t="shared" si="260"/>
        <v/>
      </c>
      <c r="M4181" s="22" t="str">
        <f t="shared" si="263"/>
        <v/>
      </c>
    </row>
    <row r="4182" spans="1:13" x14ac:dyDescent="0.55000000000000004">
      <c r="A4182" s="24"/>
      <c r="B4182" s="21" t="str">
        <f>IFERROR(INDEX('Step 2 OMS Report'!$D$2:$D$1048576,MATCH('Sku Break Down'!A4182,'Step 2 OMS Report'!$C$2:$C$1048576,0)),"")</f>
        <v/>
      </c>
      <c r="C4182" s="21" t="str">
        <f>IFERROR(INDEX('Step 2 OMS Report'!$F$2:$F$1048576,MATCH('Sku Break Down'!A4182,'Step 2 OMS Report'!$C$2:$C$1048576,0)),"")</f>
        <v/>
      </c>
      <c r="D4182" s="21" t="str">
        <f>IFERROR(INDEX('Step 2 OMS Report'!$E$2:$E$1048576,MATCH('Sku Break Down'!A4182,'Step 2 OMS Report'!$A$2:$A$1048576,0)),"")</f>
        <v/>
      </c>
      <c r="E4182" s="21" t="str">
        <f>IFERROR(INDEX('Product Info (Hide)'!$E$2:$E$1840,MATCH('Sku Break Down'!C4182,Manufacture_SKUHiddenSheet,0)),"")</f>
        <v/>
      </c>
      <c r="F4182" s="21" t="str">
        <f>IF(A4182="","",SUMIFS('Step 1 Customer Remit'!$J$17:$J$1048576,'Step 1 Customer Remit'!$B$17:$B$1048576,'Sku Break Down'!A4182,'Step 1 Customer Remit'!$D$17:$D$1048576,"Return"))</f>
        <v/>
      </c>
      <c r="G4182" s="21" t="str">
        <f>IF(A4182="","",SUMIFS('Step 1 Customer Remit'!$F$17:$F$1048576,'Step 1 Customer Remit'!$B$17:$B$1048576,'Sku Break Down'!A4182,'Step 1 Customer Remit'!$D$17:$D$1048576,"Return"))</f>
        <v/>
      </c>
      <c r="H4182" s="21" t="str">
        <f t="shared" si="261"/>
        <v/>
      </c>
      <c r="I4182" s="21" t="str">
        <f>IF(A4182="","",SUMIF('Step 2 OMS Report'!$C$2:$C$1048576,'Sku Break Down'!A4182,'Step 2 OMS Report'!$G$2:$G$1048576))</f>
        <v/>
      </c>
      <c r="J4182" s="21" t="str">
        <f>IF(A4182="","",SUMIFS('Step 2 OMS Report'!$I$2:$I$1048576,'Step 2 OMS Report'!$C$2:$C$1048576,'Sku Break Down'!A4182))</f>
        <v/>
      </c>
      <c r="K4182" s="21" t="str">
        <f t="shared" si="262"/>
        <v/>
      </c>
      <c r="L4182" s="22" t="str">
        <f t="shared" si="260"/>
        <v/>
      </c>
      <c r="M4182" s="22" t="str">
        <f t="shared" si="263"/>
        <v/>
      </c>
    </row>
    <row r="4183" spans="1:13" x14ac:dyDescent="0.55000000000000004">
      <c r="A4183" s="24"/>
      <c r="B4183" s="21" t="str">
        <f>IFERROR(INDEX('Step 2 OMS Report'!$D$2:$D$1048576,MATCH('Sku Break Down'!A4183,'Step 2 OMS Report'!$C$2:$C$1048576,0)),"")</f>
        <v/>
      </c>
      <c r="C4183" s="21" t="str">
        <f>IFERROR(INDEX('Step 2 OMS Report'!$F$2:$F$1048576,MATCH('Sku Break Down'!A4183,'Step 2 OMS Report'!$C$2:$C$1048576,0)),"")</f>
        <v/>
      </c>
      <c r="D4183" s="21" t="str">
        <f>IFERROR(INDEX('Step 2 OMS Report'!$E$2:$E$1048576,MATCH('Sku Break Down'!A4183,'Step 2 OMS Report'!$A$2:$A$1048576,0)),"")</f>
        <v/>
      </c>
      <c r="E4183" s="21" t="str">
        <f>IFERROR(INDEX('Product Info (Hide)'!$E$2:$E$1840,MATCH('Sku Break Down'!C4183,Manufacture_SKUHiddenSheet,0)),"")</f>
        <v/>
      </c>
      <c r="F4183" s="21" t="str">
        <f>IF(A4183="","",SUMIFS('Step 1 Customer Remit'!$J$17:$J$1048576,'Step 1 Customer Remit'!$B$17:$B$1048576,'Sku Break Down'!A4183,'Step 1 Customer Remit'!$D$17:$D$1048576,"Return"))</f>
        <v/>
      </c>
      <c r="G4183" s="21" t="str">
        <f>IF(A4183="","",SUMIFS('Step 1 Customer Remit'!$F$17:$F$1048576,'Step 1 Customer Remit'!$B$17:$B$1048576,'Sku Break Down'!A4183,'Step 1 Customer Remit'!$D$17:$D$1048576,"Return"))</f>
        <v/>
      </c>
      <c r="H4183" s="21" t="str">
        <f t="shared" si="261"/>
        <v/>
      </c>
      <c r="I4183" s="21" t="str">
        <f>IF(A4183="","",SUMIF('Step 2 OMS Report'!$C$2:$C$1048576,'Sku Break Down'!A4183,'Step 2 OMS Report'!$G$2:$G$1048576))</f>
        <v/>
      </c>
      <c r="J4183" s="21" t="str">
        <f>IF(A4183="","",SUMIFS('Step 2 OMS Report'!$I$2:$I$1048576,'Step 2 OMS Report'!$C$2:$C$1048576,'Sku Break Down'!A4183))</f>
        <v/>
      </c>
      <c r="K4183" s="21" t="str">
        <f t="shared" si="262"/>
        <v/>
      </c>
      <c r="L4183" s="22" t="str">
        <f t="shared" si="260"/>
        <v/>
      </c>
      <c r="M4183" s="22" t="str">
        <f t="shared" si="263"/>
        <v/>
      </c>
    </row>
    <row r="4184" spans="1:13" x14ac:dyDescent="0.55000000000000004">
      <c r="A4184" s="24"/>
      <c r="B4184" s="21" t="str">
        <f>IFERROR(INDEX('Step 2 OMS Report'!$D$2:$D$1048576,MATCH('Sku Break Down'!A4184,'Step 2 OMS Report'!$C$2:$C$1048576,0)),"")</f>
        <v/>
      </c>
      <c r="C4184" s="21" t="str">
        <f>IFERROR(INDEX('Step 2 OMS Report'!$F$2:$F$1048576,MATCH('Sku Break Down'!A4184,'Step 2 OMS Report'!$C$2:$C$1048576,0)),"")</f>
        <v/>
      </c>
      <c r="D4184" s="21" t="str">
        <f>IFERROR(INDEX('Step 2 OMS Report'!$E$2:$E$1048576,MATCH('Sku Break Down'!A4184,'Step 2 OMS Report'!$A$2:$A$1048576,0)),"")</f>
        <v/>
      </c>
      <c r="E4184" s="21" t="str">
        <f>IFERROR(INDEX('Product Info (Hide)'!$E$2:$E$1840,MATCH('Sku Break Down'!C4184,Manufacture_SKUHiddenSheet,0)),"")</f>
        <v/>
      </c>
      <c r="F4184" s="21" t="str">
        <f>IF(A4184="","",SUMIFS('Step 1 Customer Remit'!$J$17:$J$1048576,'Step 1 Customer Remit'!$B$17:$B$1048576,'Sku Break Down'!A4184,'Step 1 Customer Remit'!$D$17:$D$1048576,"Return"))</f>
        <v/>
      </c>
      <c r="G4184" s="21" t="str">
        <f>IF(A4184="","",SUMIFS('Step 1 Customer Remit'!$F$17:$F$1048576,'Step 1 Customer Remit'!$B$17:$B$1048576,'Sku Break Down'!A4184,'Step 1 Customer Remit'!$D$17:$D$1048576,"Return"))</f>
        <v/>
      </c>
      <c r="H4184" s="21" t="str">
        <f t="shared" si="261"/>
        <v/>
      </c>
      <c r="I4184" s="21" t="str">
        <f>IF(A4184="","",SUMIF('Step 2 OMS Report'!$C$2:$C$1048576,'Sku Break Down'!A4184,'Step 2 OMS Report'!$G$2:$G$1048576))</f>
        <v/>
      </c>
      <c r="J4184" s="21" t="str">
        <f>IF(A4184="","",SUMIFS('Step 2 OMS Report'!$I$2:$I$1048576,'Step 2 OMS Report'!$C$2:$C$1048576,'Sku Break Down'!A4184))</f>
        <v/>
      </c>
      <c r="K4184" s="21" t="str">
        <f t="shared" si="262"/>
        <v/>
      </c>
      <c r="L4184" s="22" t="str">
        <f t="shared" si="260"/>
        <v/>
      </c>
      <c r="M4184" s="22" t="str">
        <f t="shared" si="263"/>
        <v/>
      </c>
    </row>
    <row r="4185" spans="1:13" x14ac:dyDescent="0.55000000000000004">
      <c r="A4185" s="24"/>
      <c r="B4185" s="21" t="str">
        <f>IFERROR(INDEX('Step 2 OMS Report'!$D$2:$D$1048576,MATCH('Sku Break Down'!A4185,'Step 2 OMS Report'!$C$2:$C$1048576,0)),"")</f>
        <v/>
      </c>
      <c r="C4185" s="21" t="str">
        <f>IFERROR(INDEX('Step 2 OMS Report'!$F$2:$F$1048576,MATCH('Sku Break Down'!A4185,'Step 2 OMS Report'!$C$2:$C$1048576,0)),"")</f>
        <v/>
      </c>
      <c r="D4185" s="21" t="str">
        <f>IFERROR(INDEX('Step 2 OMS Report'!$E$2:$E$1048576,MATCH('Sku Break Down'!A4185,'Step 2 OMS Report'!$A$2:$A$1048576,0)),"")</f>
        <v/>
      </c>
      <c r="E4185" s="21" t="str">
        <f>IFERROR(INDEX('Product Info (Hide)'!$E$2:$E$1840,MATCH('Sku Break Down'!C4185,Manufacture_SKUHiddenSheet,0)),"")</f>
        <v/>
      </c>
      <c r="F4185" s="21" t="str">
        <f>IF(A4185="","",SUMIFS('Step 1 Customer Remit'!$J$17:$J$1048576,'Step 1 Customer Remit'!$B$17:$B$1048576,'Sku Break Down'!A4185,'Step 1 Customer Remit'!$D$17:$D$1048576,"Return"))</f>
        <v/>
      </c>
      <c r="G4185" s="21" t="str">
        <f>IF(A4185="","",SUMIFS('Step 1 Customer Remit'!$F$17:$F$1048576,'Step 1 Customer Remit'!$B$17:$B$1048576,'Sku Break Down'!A4185,'Step 1 Customer Remit'!$D$17:$D$1048576,"Return"))</f>
        <v/>
      </c>
      <c r="H4185" s="21" t="str">
        <f t="shared" si="261"/>
        <v/>
      </c>
      <c r="I4185" s="21" t="str">
        <f>IF(A4185="","",SUMIF('Step 2 OMS Report'!$C$2:$C$1048576,'Sku Break Down'!A4185,'Step 2 OMS Report'!$G$2:$G$1048576))</f>
        <v/>
      </c>
      <c r="J4185" s="21" t="str">
        <f>IF(A4185="","",SUMIFS('Step 2 OMS Report'!$I$2:$I$1048576,'Step 2 OMS Report'!$C$2:$C$1048576,'Sku Break Down'!A4185))</f>
        <v/>
      </c>
      <c r="K4185" s="21" t="str">
        <f t="shared" si="262"/>
        <v/>
      </c>
      <c r="L4185" s="22" t="str">
        <f t="shared" si="260"/>
        <v/>
      </c>
      <c r="M4185" s="22" t="str">
        <f t="shared" si="263"/>
        <v/>
      </c>
    </row>
    <row r="4186" spans="1:13" x14ac:dyDescent="0.55000000000000004">
      <c r="A4186" s="24"/>
      <c r="B4186" s="21" t="str">
        <f>IFERROR(INDEX('Step 2 OMS Report'!$D$2:$D$1048576,MATCH('Sku Break Down'!A4186,'Step 2 OMS Report'!$C$2:$C$1048576,0)),"")</f>
        <v/>
      </c>
      <c r="C4186" s="21" t="str">
        <f>IFERROR(INDEX('Step 2 OMS Report'!$F$2:$F$1048576,MATCH('Sku Break Down'!A4186,'Step 2 OMS Report'!$C$2:$C$1048576,0)),"")</f>
        <v/>
      </c>
      <c r="D4186" s="21" t="str">
        <f>IFERROR(INDEX('Step 2 OMS Report'!$E$2:$E$1048576,MATCH('Sku Break Down'!A4186,'Step 2 OMS Report'!$A$2:$A$1048576,0)),"")</f>
        <v/>
      </c>
      <c r="E4186" s="21" t="str">
        <f>IFERROR(INDEX('Product Info (Hide)'!$E$2:$E$1840,MATCH('Sku Break Down'!C4186,Manufacture_SKUHiddenSheet,0)),"")</f>
        <v/>
      </c>
      <c r="F4186" s="21" t="str">
        <f>IF(A4186="","",SUMIFS('Step 1 Customer Remit'!$J$17:$J$1048576,'Step 1 Customer Remit'!$B$17:$B$1048576,'Sku Break Down'!A4186,'Step 1 Customer Remit'!$D$17:$D$1048576,"Return"))</f>
        <v/>
      </c>
      <c r="G4186" s="21" t="str">
        <f>IF(A4186="","",SUMIFS('Step 1 Customer Remit'!$F$17:$F$1048576,'Step 1 Customer Remit'!$B$17:$B$1048576,'Sku Break Down'!A4186,'Step 1 Customer Remit'!$D$17:$D$1048576,"Return"))</f>
        <v/>
      </c>
      <c r="H4186" s="21" t="str">
        <f t="shared" si="261"/>
        <v/>
      </c>
      <c r="I4186" s="21" t="str">
        <f>IF(A4186="","",SUMIF('Step 2 OMS Report'!$C$2:$C$1048576,'Sku Break Down'!A4186,'Step 2 OMS Report'!$G$2:$G$1048576))</f>
        <v/>
      </c>
      <c r="J4186" s="21" t="str">
        <f>IF(A4186="","",SUMIFS('Step 2 OMS Report'!$I$2:$I$1048576,'Step 2 OMS Report'!$C$2:$C$1048576,'Sku Break Down'!A4186))</f>
        <v/>
      </c>
      <c r="K4186" s="21" t="str">
        <f t="shared" si="262"/>
        <v/>
      </c>
      <c r="L4186" s="22" t="str">
        <f t="shared" ref="L4186:L4249" si="264">IFERROR(F4186/I4186,"")</f>
        <v/>
      </c>
      <c r="M4186" s="22" t="str">
        <f t="shared" si="263"/>
        <v/>
      </c>
    </row>
    <row r="4187" spans="1:13" x14ac:dyDescent="0.55000000000000004">
      <c r="A4187" s="24"/>
      <c r="B4187" s="21" t="str">
        <f>IFERROR(INDEX('Step 2 OMS Report'!$D$2:$D$1048576,MATCH('Sku Break Down'!A4187,'Step 2 OMS Report'!$C$2:$C$1048576,0)),"")</f>
        <v/>
      </c>
      <c r="C4187" s="21" t="str">
        <f>IFERROR(INDEX('Step 2 OMS Report'!$F$2:$F$1048576,MATCH('Sku Break Down'!A4187,'Step 2 OMS Report'!$C$2:$C$1048576,0)),"")</f>
        <v/>
      </c>
      <c r="D4187" s="21" t="str">
        <f>IFERROR(INDEX('Step 2 OMS Report'!$E$2:$E$1048576,MATCH('Sku Break Down'!A4187,'Step 2 OMS Report'!$A$2:$A$1048576,0)),"")</f>
        <v/>
      </c>
      <c r="E4187" s="21" t="str">
        <f>IFERROR(INDEX('Product Info (Hide)'!$E$2:$E$1840,MATCH('Sku Break Down'!C4187,Manufacture_SKUHiddenSheet,0)),"")</f>
        <v/>
      </c>
      <c r="F4187" s="21" t="str">
        <f>IF(A4187="","",SUMIFS('Step 1 Customer Remit'!$J$17:$J$1048576,'Step 1 Customer Remit'!$B$17:$B$1048576,'Sku Break Down'!A4187,'Step 1 Customer Remit'!$D$17:$D$1048576,"Return"))</f>
        <v/>
      </c>
      <c r="G4187" s="21" t="str">
        <f>IF(A4187="","",SUMIFS('Step 1 Customer Remit'!$F$17:$F$1048576,'Step 1 Customer Remit'!$B$17:$B$1048576,'Sku Break Down'!A4187,'Step 1 Customer Remit'!$D$17:$D$1048576,"Return"))</f>
        <v/>
      </c>
      <c r="H4187" s="21" t="str">
        <f t="shared" si="261"/>
        <v/>
      </c>
      <c r="I4187" s="21" t="str">
        <f>IF(A4187="","",SUMIF('Step 2 OMS Report'!$C$2:$C$1048576,'Sku Break Down'!A4187,'Step 2 OMS Report'!$G$2:$G$1048576))</f>
        <v/>
      </c>
      <c r="J4187" s="21" t="str">
        <f>IF(A4187="","",SUMIFS('Step 2 OMS Report'!$I$2:$I$1048576,'Step 2 OMS Report'!$C$2:$C$1048576,'Sku Break Down'!A4187))</f>
        <v/>
      </c>
      <c r="K4187" s="21" t="str">
        <f t="shared" si="262"/>
        <v/>
      </c>
      <c r="L4187" s="22" t="str">
        <f t="shared" si="264"/>
        <v/>
      </c>
      <c r="M4187" s="22" t="str">
        <f t="shared" si="263"/>
        <v/>
      </c>
    </row>
    <row r="4188" spans="1:13" x14ac:dyDescent="0.55000000000000004">
      <c r="A4188" s="24"/>
      <c r="B4188" s="21" t="str">
        <f>IFERROR(INDEX('Step 2 OMS Report'!$D$2:$D$1048576,MATCH('Sku Break Down'!A4188,'Step 2 OMS Report'!$C$2:$C$1048576,0)),"")</f>
        <v/>
      </c>
      <c r="C4188" s="21" t="str">
        <f>IFERROR(INDEX('Step 2 OMS Report'!$F$2:$F$1048576,MATCH('Sku Break Down'!A4188,'Step 2 OMS Report'!$C$2:$C$1048576,0)),"")</f>
        <v/>
      </c>
      <c r="D4188" s="21" t="str">
        <f>IFERROR(INDEX('Step 2 OMS Report'!$E$2:$E$1048576,MATCH('Sku Break Down'!A4188,'Step 2 OMS Report'!$A$2:$A$1048576,0)),"")</f>
        <v/>
      </c>
      <c r="E4188" s="21" t="str">
        <f>IFERROR(INDEX('Product Info (Hide)'!$E$2:$E$1840,MATCH('Sku Break Down'!C4188,Manufacture_SKUHiddenSheet,0)),"")</f>
        <v/>
      </c>
      <c r="F4188" s="21" t="str">
        <f>IF(A4188="","",SUMIFS('Step 1 Customer Remit'!$J$17:$J$1048576,'Step 1 Customer Remit'!$B$17:$B$1048576,'Sku Break Down'!A4188,'Step 1 Customer Remit'!$D$17:$D$1048576,"Return"))</f>
        <v/>
      </c>
      <c r="G4188" s="21" t="str">
        <f>IF(A4188="","",SUMIFS('Step 1 Customer Remit'!$F$17:$F$1048576,'Step 1 Customer Remit'!$B$17:$B$1048576,'Sku Break Down'!A4188,'Step 1 Customer Remit'!$D$17:$D$1048576,"Return"))</f>
        <v/>
      </c>
      <c r="H4188" s="21" t="str">
        <f t="shared" si="261"/>
        <v/>
      </c>
      <c r="I4188" s="21" t="str">
        <f>IF(A4188="","",SUMIF('Step 2 OMS Report'!$C$2:$C$1048576,'Sku Break Down'!A4188,'Step 2 OMS Report'!$G$2:$G$1048576))</f>
        <v/>
      </c>
      <c r="J4188" s="21" t="str">
        <f>IF(A4188="","",SUMIFS('Step 2 OMS Report'!$I$2:$I$1048576,'Step 2 OMS Report'!$C$2:$C$1048576,'Sku Break Down'!A4188))</f>
        <v/>
      </c>
      <c r="K4188" s="21" t="str">
        <f t="shared" si="262"/>
        <v/>
      </c>
      <c r="L4188" s="22" t="str">
        <f t="shared" si="264"/>
        <v/>
      </c>
      <c r="M4188" s="22" t="str">
        <f t="shared" si="263"/>
        <v/>
      </c>
    </row>
    <row r="4189" spans="1:13" x14ac:dyDescent="0.55000000000000004">
      <c r="A4189" s="24"/>
      <c r="B4189" s="21" t="str">
        <f>IFERROR(INDEX('Step 2 OMS Report'!$D$2:$D$1048576,MATCH('Sku Break Down'!A4189,'Step 2 OMS Report'!$C$2:$C$1048576,0)),"")</f>
        <v/>
      </c>
      <c r="C4189" s="21" t="str">
        <f>IFERROR(INDEX('Step 2 OMS Report'!$F$2:$F$1048576,MATCH('Sku Break Down'!A4189,'Step 2 OMS Report'!$C$2:$C$1048576,0)),"")</f>
        <v/>
      </c>
      <c r="D4189" s="21" t="str">
        <f>IFERROR(INDEX('Step 2 OMS Report'!$E$2:$E$1048576,MATCH('Sku Break Down'!A4189,'Step 2 OMS Report'!$A$2:$A$1048576,0)),"")</f>
        <v/>
      </c>
      <c r="E4189" s="21" t="str">
        <f>IFERROR(INDEX('Product Info (Hide)'!$E$2:$E$1840,MATCH('Sku Break Down'!C4189,Manufacture_SKUHiddenSheet,0)),"")</f>
        <v/>
      </c>
      <c r="F4189" s="21" t="str">
        <f>IF(A4189="","",SUMIFS('Step 1 Customer Remit'!$J$17:$J$1048576,'Step 1 Customer Remit'!$B$17:$B$1048576,'Sku Break Down'!A4189,'Step 1 Customer Remit'!$D$17:$D$1048576,"Return"))</f>
        <v/>
      </c>
      <c r="G4189" s="21" t="str">
        <f>IF(A4189="","",SUMIFS('Step 1 Customer Remit'!$F$17:$F$1048576,'Step 1 Customer Remit'!$B$17:$B$1048576,'Sku Break Down'!A4189,'Step 1 Customer Remit'!$D$17:$D$1048576,"Return"))</f>
        <v/>
      </c>
      <c r="H4189" s="21" t="str">
        <f t="shared" si="261"/>
        <v/>
      </c>
      <c r="I4189" s="21" t="str">
        <f>IF(A4189="","",SUMIF('Step 2 OMS Report'!$C$2:$C$1048576,'Sku Break Down'!A4189,'Step 2 OMS Report'!$G$2:$G$1048576))</f>
        <v/>
      </c>
      <c r="J4189" s="21" t="str">
        <f>IF(A4189="","",SUMIFS('Step 2 OMS Report'!$I$2:$I$1048576,'Step 2 OMS Report'!$C$2:$C$1048576,'Sku Break Down'!A4189))</f>
        <v/>
      </c>
      <c r="K4189" s="21" t="str">
        <f t="shared" si="262"/>
        <v/>
      </c>
      <c r="L4189" s="22" t="str">
        <f t="shared" si="264"/>
        <v/>
      </c>
      <c r="M4189" s="22" t="str">
        <f t="shared" si="263"/>
        <v/>
      </c>
    </row>
    <row r="4190" spans="1:13" x14ac:dyDescent="0.55000000000000004">
      <c r="A4190" s="24"/>
      <c r="B4190" s="21" t="str">
        <f>IFERROR(INDEX('Step 2 OMS Report'!$D$2:$D$1048576,MATCH('Sku Break Down'!A4190,'Step 2 OMS Report'!$C$2:$C$1048576,0)),"")</f>
        <v/>
      </c>
      <c r="C4190" s="21" t="str">
        <f>IFERROR(INDEX('Step 2 OMS Report'!$F$2:$F$1048576,MATCH('Sku Break Down'!A4190,'Step 2 OMS Report'!$C$2:$C$1048576,0)),"")</f>
        <v/>
      </c>
      <c r="D4190" s="21" t="str">
        <f>IFERROR(INDEX('Step 2 OMS Report'!$E$2:$E$1048576,MATCH('Sku Break Down'!A4190,'Step 2 OMS Report'!$A$2:$A$1048576,0)),"")</f>
        <v/>
      </c>
      <c r="E4190" s="21" t="str">
        <f>IFERROR(INDEX('Product Info (Hide)'!$E$2:$E$1840,MATCH('Sku Break Down'!C4190,Manufacture_SKUHiddenSheet,0)),"")</f>
        <v/>
      </c>
      <c r="F4190" s="21" t="str">
        <f>IF(A4190="","",SUMIFS('Step 1 Customer Remit'!$J$17:$J$1048576,'Step 1 Customer Remit'!$B$17:$B$1048576,'Sku Break Down'!A4190,'Step 1 Customer Remit'!$D$17:$D$1048576,"Return"))</f>
        <v/>
      </c>
      <c r="G4190" s="21" t="str">
        <f>IF(A4190="","",SUMIFS('Step 1 Customer Remit'!$F$17:$F$1048576,'Step 1 Customer Remit'!$B$17:$B$1048576,'Sku Break Down'!A4190,'Step 1 Customer Remit'!$D$17:$D$1048576,"Return"))</f>
        <v/>
      </c>
      <c r="H4190" s="21" t="str">
        <f t="shared" si="261"/>
        <v/>
      </c>
      <c r="I4190" s="21" t="str">
        <f>IF(A4190="","",SUMIF('Step 2 OMS Report'!$C$2:$C$1048576,'Sku Break Down'!A4190,'Step 2 OMS Report'!$G$2:$G$1048576))</f>
        <v/>
      </c>
      <c r="J4190" s="21" t="str">
        <f>IF(A4190="","",SUMIFS('Step 2 OMS Report'!$I$2:$I$1048576,'Step 2 OMS Report'!$C$2:$C$1048576,'Sku Break Down'!A4190))</f>
        <v/>
      </c>
      <c r="K4190" s="21" t="str">
        <f t="shared" si="262"/>
        <v/>
      </c>
      <c r="L4190" s="22" t="str">
        <f t="shared" si="264"/>
        <v/>
      </c>
      <c r="M4190" s="22" t="str">
        <f t="shared" si="263"/>
        <v/>
      </c>
    </row>
    <row r="4191" spans="1:13" x14ac:dyDescent="0.55000000000000004">
      <c r="A4191" s="24"/>
      <c r="B4191" s="21" t="str">
        <f>IFERROR(INDEX('Step 2 OMS Report'!$D$2:$D$1048576,MATCH('Sku Break Down'!A4191,'Step 2 OMS Report'!$C$2:$C$1048576,0)),"")</f>
        <v/>
      </c>
      <c r="C4191" s="21" t="str">
        <f>IFERROR(INDEX('Step 2 OMS Report'!$F$2:$F$1048576,MATCH('Sku Break Down'!A4191,'Step 2 OMS Report'!$C$2:$C$1048576,0)),"")</f>
        <v/>
      </c>
      <c r="D4191" s="21" t="str">
        <f>IFERROR(INDEX('Step 2 OMS Report'!$E$2:$E$1048576,MATCH('Sku Break Down'!A4191,'Step 2 OMS Report'!$A$2:$A$1048576,0)),"")</f>
        <v/>
      </c>
      <c r="E4191" s="21" t="str">
        <f>IFERROR(INDEX('Product Info (Hide)'!$E$2:$E$1840,MATCH('Sku Break Down'!C4191,Manufacture_SKUHiddenSheet,0)),"")</f>
        <v/>
      </c>
      <c r="F4191" s="21" t="str">
        <f>IF(A4191="","",SUMIFS('Step 1 Customer Remit'!$J$17:$J$1048576,'Step 1 Customer Remit'!$B$17:$B$1048576,'Sku Break Down'!A4191,'Step 1 Customer Remit'!$D$17:$D$1048576,"Return"))</f>
        <v/>
      </c>
      <c r="G4191" s="21" t="str">
        <f>IF(A4191="","",SUMIFS('Step 1 Customer Remit'!$F$17:$F$1048576,'Step 1 Customer Remit'!$B$17:$B$1048576,'Sku Break Down'!A4191,'Step 1 Customer Remit'!$D$17:$D$1048576,"Return"))</f>
        <v/>
      </c>
      <c r="H4191" s="21" t="str">
        <f t="shared" si="261"/>
        <v/>
      </c>
      <c r="I4191" s="21" t="str">
        <f>IF(A4191="","",SUMIF('Step 2 OMS Report'!$C$2:$C$1048576,'Sku Break Down'!A4191,'Step 2 OMS Report'!$G$2:$G$1048576))</f>
        <v/>
      </c>
      <c r="J4191" s="21" t="str">
        <f>IF(A4191="","",SUMIFS('Step 2 OMS Report'!$I$2:$I$1048576,'Step 2 OMS Report'!$C$2:$C$1048576,'Sku Break Down'!A4191))</f>
        <v/>
      </c>
      <c r="K4191" s="21" t="str">
        <f t="shared" si="262"/>
        <v/>
      </c>
      <c r="L4191" s="22" t="str">
        <f t="shared" si="264"/>
        <v/>
      </c>
      <c r="M4191" s="22" t="str">
        <f t="shared" si="263"/>
        <v/>
      </c>
    </row>
    <row r="4192" spans="1:13" x14ac:dyDescent="0.55000000000000004">
      <c r="A4192" s="24"/>
      <c r="B4192" s="21" t="str">
        <f>IFERROR(INDEX('Step 2 OMS Report'!$D$2:$D$1048576,MATCH('Sku Break Down'!A4192,'Step 2 OMS Report'!$C$2:$C$1048576,0)),"")</f>
        <v/>
      </c>
      <c r="C4192" s="21" t="str">
        <f>IFERROR(INDEX('Step 2 OMS Report'!$F$2:$F$1048576,MATCH('Sku Break Down'!A4192,'Step 2 OMS Report'!$C$2:$C$1048576,0)),"")</f>
        <v/>
      </c>
      <c r="D4192" s="21" t="str">
        <f>IFERROR(INDEX('Step 2 OMS Report'!$E$2:$E$1048576,MATCH('Sku Break Down'!A4192,'Step 2 OMS Report'!$A$2:$A$1048576,0)),"")</f>
        <v/>
      </c>
      <c r="E4192" s="21" t="str">
        <f>IFERROR(INDEX('Product Info (Hide)'!$E$2:$E$1840,MATCH('Sku Break Down'!C4192,Manufacture_SKUHiddenSheet,0)),"")</f>
        <v/>
      </c>
      <c r="F4192" s="21" t="str">
        <f>IF(A4192="","",SUMIFS('Step 1 Customer Remit'!$J$17:$J$1048576,'Step 1 Customer Remit'!$B$17:$B$1048576,'Sku Break Down'!A4192,'Step 1 Customer Remit'!$D$17:$D$1048576,"Return"))</f>
        <v/>
      </c>
      <c r="G4192" s="21" t="str">
        <f>IF(A4192="","",SUMIFS('Step 1 Customer Remit'!$F$17:$F$1048576,'Step 1 Customer Remit'!$B$17:$B$1048576,'Sku Break Down'!A4192,'Step 1 Customer Remit'!$D$17:$D$1048576,"Return"))</f>
        <v/>
      </c>
      <c r="H4192" s="21" t="str">
        <f t="shared" si="261"/>
        <v/>
      </c>
      <c r="I4192" s="21" t="str">
        <f>IF(A4192="","",SUMIF('Step 2 OMS Report'!$C$2:$C$1048576,'Sku Break Down'!A4192,'Step 2 OMS Report'!$G$2:$G$1048576))</f>
        <v/>
      </c>
      <c r="J4192" s="21" t="str">
        <f>IF(A4192="","",SUMIFS('Step 2 OMS Report'!$I$2:$I$1048576,'Step 2 OMS Report'!$C$2:$C$1048576,'Sku Break Down'!A4192))</f>
        <v/>
      </c>
      <c r="K4192" s="21" t="str">
        <f t="shared" si="262"/>
        <v/>
      </c>
      <c r="L4192" s="22" t="str">
        <f t="shared" si="264"/>
        <v/>
      </c>
      <c r="M4192" s="22" t="str">
        <f t="shared" si="263"/>
        <v/>
      </c>
    </row>
    <row r="4193" spans="1:13" x14ac:dyDescent="0.55000000000000004">
      <c r="A4193" s="24"/>
      <c r="B4193" s="21" t="str">
        <f>IFERROR(INDEX('Step 2 OMS Report'!$D$2:$D$1048576,MATCH('Sku Break Down'!A4193,'Step 2 OMS Report'!$C$2:$C$1048576,0)),"")</f>
        <v/>
      </c>
      <c r="C4193" s="21" t="str">
        <f>IFERROR(INDEX('Step 2 OMS Report'!$F$2:$F$1048576,MATCH('Sku Break Down'!A4193,'Step 2 OMS Report'!$C$2:$C$1048576,0)),"")</f>
        <v/>
      </c>
      <c r="D4193" s="21" t="str">
        <f>IFERROR(INDEX('Step 2 OMS Report'!$E$2:$E$1048576,MATCH('Sku Break Down'!A4193,'Step 2 OMS Report'!$A$2:$A$1048576,0)),"")</f>
        <v/>
      </c>
      <c r="E4193" s="21" t="str">
        <f>IFERROR(INDEX('Product Info (Hide)'!$E$2:$E$1840,MATCH('Sku Break Down'!C4193,Manufacture_SKUHiddenSheet,0)),"")</f>
        <v/>
      </c>
      <c r="F4193" s="21" t="str">
        <f>IF(A4193="","",SUMIFS('Step 1 Customer Remit'!$J$17:$J$1048576,'Step 1 Customer Remit'!$B$17:$B$1048576,'Sku Break Down'!A4193,'Step 1 Customer Remit'!$D$17:$D$1048576,"Return"))</f>
        <v/>
      </c>
      <c r="G4193" s="21" t="str">
        <f>IF(A4193="","",SUMIFS('Step 1 Customer Remit'!$F$17:$F$1048576,'Step 1 Customer Remit'!$B$17:$B$1048576,'Sku Break Down'!A4193,'Step 1 Customer Remit'!$D$17:$D$1048576,"Return"))</f>
        <v/>
      </c>
      <c r="H4193" s="21" t="str">
        <f t="shared" si="261"/>
        <v/>
      </c>
      <c r="I4193" s="21" t="str">
        <f>IF(A4193="","",SUMIF('Step 2 OMS Report'!$C$2:$C$1048576,'Sku Break Down'!A4193,'Step 2 OMS Report'!$G$2:$G$1048576))</f>
        <v/>
      </c>
      <c r="J4193" s="21" t="str">
        <f>IF(A4193="","",SUMIFS('Step 2 OMS Report'!$I$2:$I$1048576,'Step 2 OMS Report'!$C$2:$C$1048576,'Sku Break Down'!A4193))</f>
        <v/>
      </c>
      <c r="K4193" s="21" t="str">
        <f t="shared" si="262"/>
        <v/>
      </c>
      <c r="L4193" s="22" t="str">
        <f t="shared" si="264"/>
        <v/>
      </c>
      <c r="M4193" s="22" t="str">
        <f t="shared" si="263"/>
        <v/>
      </c>
    </row>
    <row r="4194" spans="1:13" x14ac:dyDescent="0.55000000000000004">
      <c r="A4194" s="24"/>
      <c r="B4194" s="21" t="str">
        <f>IFERROR(INDEX('Step 2 OMS Report'!$D$2:$D$1048576,MATCH('Sku Break Down'!A4194,'Step 2 OMS Report'!$C$2:$C$1048576,0)),"")</f>
        <v/>
      </c>
      <c r="C4194" s="21" t="str">
        <f>IFERROR(INDEX('Step 2 OMS Report'!$F$2:$F$1048576,MATCH('Sku Break Down'!A4194,'Step 2 OMS Report'!$C$2:$C$1048576,0)),"")</f>
        <v/>
      </c>
      <c r="D4194" s="21" t="str">
        <f>IFERROR(INDEX('Step 2 OMS Report'!$E$2:$E$1048576,MATCH('Sku Break Down'!A4194,'Step 2 OMS Report'!$A$2:$A$1048576,0)),"")</f>
        <v/>
      </c>
      <c r="E4194" s="21" t="str">
        <f>IFERROR(INDEX('Product Info (Hide)'!$E$2:$E$1840,MATCH('Sku Break Down'!C4194,Manufacture_SKUHiddenSheet,0)),"")</f>
        <v/>
      </c>
      <c r="F4194" s="21" t="str">
        <f>IF(A4194="","",SUMIFS('Step 1 Customer Remit'!$J$17:$J$1048576,'Step 1 Customer Remit'!$B$17:$B$1048576,'Sku Break Down'!A4194,'Step 1 Customer Remit'!$D$17:$D$1048576,"Return"))</f>
        <v/>
      </c>
      <c r="G4194" s="21" t="str">
        <f>IF(A4194="","",SUMIFS('Step 1 Customer Remit'!$F$17:$F$1048576,'Step 1 Customer Remit'!$B$17:$B$1048576,'Sku Break Down'!A4194,'Step 1 Customer Remit'!$D$17:$D$1048576,"Return"))</f>
        <v/>
      </c>
      <c r="H4194" s="21" t="str">
        <f t="shared" si="261"/>
        <v/>
      </c>
      <c r="I4194" s="21" t="str">
        <f>IF(A4194="","",SUMIF('Step 2 OMS Report'!$C$2:$C$1048576,'Sku Break Down'!A4194,'Step 2 OMS Report'!$G$2:$G$1048576))</f>
        <v/>
      </c>
      <c r="J4194" s="21" t="str">
        <f>IF(A4194="","",SUMIFS('Step 2 OMS Report'!$I$2:$I$1048576,'Step 2 OMS Report'!$C$2:$C$1048576,'Sku Break Down'!A4194))</f>
        <v/>
      </c>
      <c r="K4194" s="21" t="str">
        <f t="shared" si="262"/>
        <v/>
      </c>
      <c r="L4194" s="22" t="str">
        <f t="shared" si="264"/>
        <v/>
      </c>
      <c r="M4194" s="22" t="str">
        <f t="shared" si="263"/>
        <v/>
      </c>
    </row>
    <row r="4195" spans="1:13" x14ac:dyDescent="0.55000000000000004">
      <c r="A4195" s="24"/>
      <c r="B4195" s="21" t="str">
        <f>IFERROR(INDEX('Step 2 OMS Report'!$D$2:$D$1048576,MATCH('Sku Break Down'!A4195,'Step 2 OMS Report'!$C$2:$C$1048576,0)),"")</f>
        <v/>
      </c>
      <c r="C4195" s="21" t="str">
        <f>IFERROR(INDEX('Step 2 OMS Report'!$F$2:$F$1048576,MATCH('Sku Break Down'!A4195,'Step 2 OMS Report'!$C$2:$C$1048576,0)),"")</f>
        <v/>
      </c>
      <c r="D4195" s="21" t="str">
        <f>IFERROR(INDEX('Step 2 OMS Report'!$E$2:$E$1048576,MATCH('Sku Break Down'!A4195,'Step 2 OMS Report'!$A$2:$A$1048576,0)),"")</f>
        <v/>
      </c>
      <c r="E4195" s="21" t="str">
        <f>IFERROR(INDEX('Product Info (Hide)'!$E$2:$E$1840,MATCH('Sku Break Down'!C4195,Manufacture_SKUHiddenSheet,0)),"")</f>
        <v/>
      </c>
      <c r="F4195" s="21" t="str">
        <f>IF(A4195="","",SUMIFS('Step 1 Customer Remit'!$J$17:$J$1048576,'Step 1 Customer Remit'!$B$17:$B$1048576,'Sku Break Down'!A4195,'Step 1 Customer Remit'!$D$17:$D$1048576,"Return"))</f>
        <v/>
      </c>
      <c r="G4195" s="21" t="str">
        <f>IF(A4195="","",SUMIFS('Step 1 Customer Remit'!$F$17:$F$1048576,'Step 1 Customer Remit'!$B$17:$B$1048576,'Sku Break Down'!A4195,'Step 1 Customer Remit'!$D$17:$D$1048576,"Return"))</f>
        <v/>
      </c>
      <c r="H4195" s="21" t="str">
        <f t="shared" si="261"/>
        <v/>
      </c>
      <c r="I4195" s="21" t="str">
        <f>IF(A4195="","",SUMIF('Step 2 OMS Report'!$C$2:$C$1048576,'Sku Break Down'!A4195,'Step 2 OMS Report'!$G$2:$G$1048576))</f>
        <v/>
      </c>
      <c r="J4195" s="21" t="str">
        <f>IF(A4195="","",SUMIFS('Step 2 OMS Report'!$I$2:$I$1048576,'Step 2 OMS Report'!$C$2:$C$1048576,'Sku Break Down'!A4195))</f>
        <v/>
      </c>
      <c r="K4195" s="21" t="str">
        <f t="shared" si="262"/>
        <v/>
      </c>
      <c r="L4195" s="22" t="str">
        <f t="shared" si="264"/>
        <v/>
      </c>
      <c r="M4195" s="22" t="str">
        <f t="shared" si="263"/>
        <v/>
      </c>
    </row>
    <row r="4196" spans="1:13" x14ac:dyDescent="0.55000000000000004">
      <c r="A4196" s="24"/>
      <c r="B4196" s="21" t="str">
        <f>IFERROR(INDEX('Step 2 OMS Report'!$D$2:$D$1048576,MATCH('Sku Break Down'!A4196,'Step 2 OMS Report'!$C$2:$C$1048576,0)),"")</f>
        <v/>
      </c>
      <c r="C4196" s="21" t="str">
        <f>IFERROR(INDEX('Step 2 OMS Report'!$F$2:$F$1048576,MATCH('Sku Break Down'!A4196,'Step 2 OMS Report'!$C$2:$C$1048576,0)),"")</f>
        <v/>
      </c>
      <c r="D4196" s="21" t="str">
        <f>IFERROR(INDEX('Step 2 OMS Report'!$E$2:$E$1048576,MATCH('Sku Break Down'!A4196,'Step 2 OMS Report'!$A$2:$A$1048576,0)),"")</f>
        <v/>
      </c>
      <c r="E4196" s="21" t="str">
        <f>IFERROR(INDEX('Product Info (Hide)'!$E$2:$E$1840,MATCH('Sku Break Down'!C4196,Manufacture_SKUHiddenSheet,0)),"")</f>
        <v/>
      </c>
      <c r="F4196" s="21" t="str">
        <f>IF(A4196="","",SUMIFS('Step 1 Customer Remit'!$J$17:$J$1048576,'Step 1 Customer Remit'!$B$17:$B$1048576,'Sku Break Down'!A4196,'Step 1 Customer Remit'!$D$17:$D$1048576,"Return"))</f>
        <v/>
      </c>
      <c r="G4196" s="21" t="str">
        <f>IF(A4196="","",SUMIFS('Step 1 Customer Remit'!$F$17:$F$1048576,'Step 1 Customer Remit'!$B$17:$B$1048576,'Sku Break Down'!A4196,'Step 1 Customer Remit'!$D$17:$D$1048576,"Return"))</f>
        <v/>
      </c>
      <c r="H4196" s="21" t="str">
        <f t="shared" si="261"/>
        <v/>
      </c>
      <c r="I4196" s="21" t="str">
        <f>IF(A4196="","",SUMIF('Step 2 OMS Report'!$C$2:$C$1048576,'Sku Break Down'!A4196,'Step 2 OMS Report'!$G$2:$G$1048576))</f>
        <v/>
      </c>
      <c r="J4196" s="21" t="str">
        <f>IF(A4196="","",SUMIFS('Step 2 OMS Report'!$I$2:$I$1048576,'Step 2 OMS Report'!$C$2:$C$1048576,'Sku Break Down'!A4196))</f>
        <v/>
      </c>
      <c r="K4196" s="21" t="str">
        <f t="shared" si="262"/>
        <v/>
      </c>
      <c r="L4196" s="22" t="str">
        <f t="shared" si="264"/>
        <v/>
      </c>
      <c r="M4196" s="22" t="str">
        <f t="shared" si="263"/>
        <v/>
      </c>
    </row>
    <row r="4197" spans="1:13" x14ac:dyDescent="0.55000000000000004">
      <c r="A4197" s="24"/>
      <c r="B4197" s="21" t="str">
        <f>IFERROR(INDEX('Step 2 OMS Report'!$D$2:$D$1048576,MATCH('Sku Break Down'!A4197,'Step 2 OMS Report'!$C$2:$C$1048576,0)),"")</f>
        <v/>
      </c>
      <c r="C4197" s="21" t="str">
        <f>IFERROR(INDEX('Step 2 OMS Report'!$F$2:$F$1048576,MATCH('Sku Break Down'!A4197,'Step 2 OMS Report'!$C$2:$C$1048576,0)),"")</f>
        <v/>
      </c>
      <c r="D4197" s="21" t="str">
        <f>IFERROR(INDEX('Step 2 OMS Report'!$E$2:$E$1048576,MATCH('Sku Break Down'!A4197,'Step 2 OMS Report'!$A$2:$A$1048576,0)),"")</f>
        <v/>
      </c>
      <c r="E4197" s="21" t="str">
        <f>IFERROR(INDEX('Product Info (Hide)'!$E$2:$E$1840,MATCH('Sku Break Down'!C4197,Manufacture_SKUHiddenSheet,0)),"")</f>
        <v/>
      </c>
      <c r="F4197" s="21" t="str">
        <f>IF(A4197="","",SUMIFS('Step 1 Customer Remit'!$J$17:$J$1048576,'Step 1 Customer Remit'!$B$17:$B$1048576,'Sku Break Down'!A4197,'Step 1 Customer Remit'!$D$17:$D$1048576,"Return"))</f>
        <v/>
      </c>
      <c r="G4197" s="21" t="str">
        <f>IF(A4197="","",SUMIFS('Step 1 Customer Remit'!$F$17:$F$1048576,'Step 1 Customer Remit'!$B$17:$B$1048576,'Sku Break Down'!A4197,'Step 1 Customer Remit'!$D$17:$D$1048576,"Return"))</f>
        <v/>
      </c>
      <c r="H4197" s="21" t="str">
        <f t="shared" si="261"/>
        <v/>
      </c>
      <c r="I4197" s="21" t="str">
        <f>IF(A4197="","",SUMIF('Step 2 OMS Report'!$C$2:$C$1048576,'Sku Break Down'!A4197,'Step 2 OMS Report'!$G$2:$G$1048576))</f>
        <v/>
      </c>
      <c r="J4197" s="21" t="str">
        <f>IF(A4197="","",SUMIFS('Step 2 OMS Report'!$I$2:$I$1048576,'Step 2 OMS Report'!$C$2:$C$1048576,'Sku Break Down'!A4197))</f>
        <v/>
      </c>
      <c r="K4197" s="21" t="str">
        <f t="shared" si="262"/>
        <v/>
      </c>
      <c r="L4197" s="22" t="str">
        <f t="shared" si="264"/>
        <v/>
      </c>
      <c r="M4197" s="22" t="str">
        <f t="shared" si="263"/>
        <v/>
      </c>
    </row>
    <row r="4198" spans="1:13" x14ac:dyDescent="0.55000000000000004">
      <c r="A4198" s="24"/>
      <c r="B4198" s="21" t="str">
        <f>IFERROR(INDEX('Step 2 OMS Report'!$D$2:$D$1048576,MATCH('Sku Break Down'!A4198,'Step 2 OMS Report'!$C$2:$C$1048576,0)),"")</f>
        <v/>
      </c>
      <c r="C4198" s="21" t="str">
        <f>IFERROR(INDEX('Step 2 OMS Report'!$F$2:$F$1048576,MATCH('Sku Break Down'!A4198,'Step 2 OMS Report'!$C$2:$C$1048576,0)),"")</f>
        <v/>
      </c>
      <c r="D4198" s="21" t="str">
        <f>IFERROR(INDEX('Step 2 OMS Report'!$E$2:$E$1048576,MATCH('Sku Break Down'!A4198,'Step 2 OMS Report'!$A$2:$A$1048576,0)),"")</f>
        <v/>
      </c>
      <c r="E4198" s="21" t="str">
        <f>IFERROR(INDEX('Product Info (Hide)'!$E$2:$E$1840,MATCH('Sku Break Down'!C4198,Manufacture_SKUHiddenSheet,0)),"")</f>
        <v/>
      </c>
      <c r="F4198" s="21" t="str">
        <f>IF(A4198="","",SUMIFS('Step 1 Customer Remit'!$J$17:$J$1048576,'Step 1 Customer Remit'!$B$17:$B$1048576,'Sku Break Down'!A4198,'Step 1 Customer Remit'!$D$17:$D$1048576,"Return"))</f>
        <v/>
      </c>
      <c r="G4198" s="21" t="str">
        <f>IF(A4198="","",SUMIFS('Step 1 Customer Remit'!$F$17:$F$1048576,'Step 1 Customer Remit'!$B$17:$B$1048576,'Sku Break Down'!A4198,'Step 1 Customer Remit'!$D$17:$D$1048576,"Return"))</f>
        <v/>
      </c>
      <c r="H4198" s="21" t="str">
        <f t="shared" si="261"/>
        <v/>
      </c>
      <c r="I4198" s="21" t="str">
        <f>IF(A4198="","",SUMIF('Step 2 OMS Report'!$C$2:$C$1048576,'Sku Break Down'!A4198,'Step 2 OMS Report'!$G$2:$G$1048576))</f>
        <v/>
      </c>
      <c r="J4198" s="21" t="str">
        <f>IF(A4198="","",SUMIFS('Step 2 OMS Report'!$I$2:$I$1048576,'Step 2 OMS Report'!$C$2:$C$1048576,'Sku Break Down'!A4198))</f>
        <v/>
      </c>
      <c r="K4198" s="21" t="str">
        <f t="shared" si="262"/>
        <v/>
      </c>
      <c r="L4198" s="22" t="str">
        <f t="shared" si="264"/>
        <v/>
      </c>
      <c r="M4198" s="22" t="str">
        <f t="shared" si="263"/>
        <v/>
      </c>
    </row>
    <row r="4199" spans="1:13" x14ac:dyDescent="0.55000000000000004">
      <c r="A4199" s="24"/>
      <c r="B4199" s="21" t="str">
        <f>IFERROR(INDEX('Step 2 OMS Report'!$D$2:$D$1048576,MATCH('Sku Break Down'!A4199,'Step 2 OMS Report'!$C$2:$C$1048576,0)),"")</f>
        <v/>
      </c>
      <c r="C4199" s="21" t="str">
        <f>IFERROR(INDEX('Step 2 OMS Report'!$F$2:$F$1048576,MATCH('Sku Break Down'!A4199,'Step 2 OMS Report'!$C$2:$C$1048576,0)),"")</f>
        <v/>
      </c>
      <c r="D4199" s="21" t="str">
        <f>IFERROR(INDEX('Step 2 OMS Report'!$E$2:$E$1048576,MATCH('Sku Break Down'!A4199,'Step 2 OMS Report'!$A$2:$A$1048576,0)),"")</f>
        <v/>
      </c>
      <c r="E4199" s="21" t="str">
        <f>IFERROR(INDEX('Product Info (Hide)'!$E$2:$E$1840,MATCH('Sku Break Down'!C4199,Manufacture_SKUHiddenSheet,0)),"")</f>
        <v/>
      </c>
      <c r="F4199" s="21" t="str">
        <f>IF(A4199="","",SUMIFS('Step 1 Customer Remit'!$J$17:$J$1048576,'Step 1 Customer Remit'!$B$17:$B$1048576,'Sku Break Down'!A4199,'Step 1 Customer Remit'!$D$17:$D$1048576,"Return"))</f>
        <v/>
      </c>
      <c r="G4199" s="21" t="str">
        <f>IF(A4199="","",SUMIFS('Step 1 Customer Remit'!$F$17:$F$1048576,'Step 1 Customer Remit'!$B$17:$B$1048576,'Sku Break Down'!A4199,'Step 1 Customer Remit'!$D$17:$D$1048576,"Return"))</f>
        <v/>
      </c>
      <c r="H4199" s="21" t="str">
        <f t="shared" si="261"/>
        <v/>
      </c>
      <c r="I4199" s="21" t="str">
        <f>IF(A4199="","",SUMIF('Step 2 OMS Report'!$C$2:$C$1048576,'Sku Break Down'!A4199,'Step 2 OMS Report'!$G$2:$G$1048576))</f>
        <v/>
      </c>
      <c r="J4199" s="21" t="str">
        <f>IF(A4199="","",SUMIFS('Step 2 OMS Report'!$I$2:$I$1048576,'Step 2 OMS Report'!$C$2:$C$1048576,'Sku Break Down'!A4199))</f>
        <v/>
      </c>
      <c r="K4199" s="21" t="str">
        <f t="shared" si="262"/>
        <v/>
      </c>
      <c r="L4199" s="22" t="str">
        <f t="shared" si="264"/>
        <v/>
      </c>
      <c r="M4199" s="22" t="str">
        <f t="shared" si="263"/>
        <v/>
      </c>
    </row>
    <row r="4200" spans="1:13" x14ac:dyDescent="0.55000000000000004">
      <c r="A4200" s="24"/>
      <c r="B4200" s="21" t="str">
        <f>IFERROR(INDEX('Step 2 OMS Report'!$D$2:$D$1048576,MATCH('Sku Break Down'!A4200,'Step 2 OMS Report'!$C$2:$C$1048576,0)),"")</f>
        <v/>
      </c>
      <c r="C4200" s="21" t="str">
        <f>IFERROR(INDEX('Step 2 OMS Report'!$F$2:$F$1048576,MATCH('Sku Break Down'!A4200,'Step 2 OMS Report'!$C$2:$C$1048576,0)),"")</f>
        <v/>
      </c>
      <c r="D4200" s="21" t="str">
        <f>IFERROR(INDEX('Step 2 OMS Report'!$E$2:$E$1048576,MATCH('Sku Break Down'!A4200,'Step 2 OMS Report'!$A$2:$A$1048576,0)),"")</f>
        <v/>
      </c>
      <c r="E4200" s="21" t="str">
        <f>IFERROR(INDEX('Product Info (Hide)'!$E$2:$E$1840,MATCH('Sku Break Down'!C4200,Manufacture_SKUHiddenSheet,0)),"")</f>
        <v/>
      </c>
      <c r="F4200" s="21" t="str">
        <f>IF(A4200="","",SUMIFS('Step 1 Customer Remit'!$J$17:$J$1048576,'Step 1 Customer Remit'!$B$17:$B$1048576,'Sku Break Down'!A4200,'Step 1 Customer Remit'!$D$17:$D$1048576,"Return"))</f>
        <v/>
      </c>
      <c r="G4200" s="21" t="str">
        <f>IF(A4200="","",SUMIFS('Step 1 Customer Remit'!$F$17:$F$1048576,'Step 1 Customer Remit'!$B$17:$B$1048576,'Sku Break Down'!A4200,'Step 1 Customer Remit'!$D$17:$D$1048576,"Return"))</f>
        <v/>
      </c>
      <c r="H4200" s="21" t="str">
        <f t="shared" si="261"/>
        <v/>
      </c>
      <c r="I4200" s="21" t="str">
        <f>IF(A4200="","",SUMIF('Step 2 OMS Report'!$C$2:$C$1048576,'Sku Break Down'!A4200,'Step 2 OMS Report'!$G$2:$G$1048576))</f>
        <v/>
      </c>
      <c r="J4200" s="21" t="str">
        <f>IF(A4200="","",SUMIFS('Step 2 OMS Report'!$I$2:$I$1048576,'Step 2 OMS Report'!$C$2:$C$1048576,'Sku Break Down'!A4200))</f>
        <v/>
      </c>
      <c r="K4200" s="21" t="str">
        <f t="shared" si="262"/>
        <v/>
      </c>
      <c r="L4200" s="22" t="str">
        <f t="shared" si="264"/>
        <v/>
      </c>
      <c r="M4200" s="22" t="str">
        <f t="shared" si="263"/>
        <v/>
      </c>
    </row>
    <row r="4201" spans="1:13" x14ac:dyDescent="0.55000000000000004">
      <c r="A4201" s="24"/>
      <c r="B4201" s="21" t="str">
        <f>IFERROR(INDEX('Step 2 OMS Report'!$D$2:$D$1048576,MATCH('Sku Break Down'!A4201,'Step 2 OMS Report'!$C$2:$C$1048576,0)),"")</f>
        <v/>
      </c>
      <c r="C4201" s="21" t="str">
        <f>IFERROR(INDEX('Step 2 OMS Report'!$F$2:$F$1048576,MATCH('Sku Break Down'!A4201,'Step 2 OMS Report'!$C$2:$C$1048576,0)),"")</f>
        <v/>
      </c>
      <c r="D4201" s="21" t="str">
        <f>IFERROR(INDEX('Step 2 OMS Report'!$E$2:$E$1048576,MATCH('Sku Break Down'!A4201,'Step 2 OMS Report'!$A$2:$A$1048576,0)),"")</f>
        <v/>
      </c>
      <c r="E4201" s="21" t="str">
        <f>IFERROR(INDEX('Product Info (Hide)'!$E$2:$E$1840,MATCH('Sku Break Down'!C4201,Manufacture_SKUHiddenSheet,0)),"")</f>
        <v/>
      </c>
      <c r="F4201" s="21" t="str">
        <f>IF(A4201="","",SUMIFS('Step 1 Customer Remit'!$J$17:$J$1048576,'Step 1 Customer Remit'!$B$17:$B$1048576,'Sku Break Down'!A4201,'Step 1 Customer Remit'!$D$17:$D$1048576,"Return"))</f>
        <v/>
      </c>
      <c r="G4201" s="21" t="str">
        <f>IF(A4201="","",SUMIFS('Step 1 Customer Remit'!$F$17:$F$1048576,'Step 1 Customer Remit'!$B$17:$B$1048576,'Sku Break Down'!A4201,'Step 1 Customer Remit'!$D$17:$D$1048576,"Return"))</f>
        <v/>
      </c>
      <c r="H4201" s="21" t="str">
        <f t="shared" si="261"/>
        <v/>
      </c>
      <c r="I4201" s="21" t="str">
        <f>IF(A4201="","",SUMIF('Step 2 OMS Report'!$C$2:$C$1048576,'Sku Break Down'!A4201,'Step 2 OMS Report'!$G$2:$G$1048576))</f>
        <v/>
      </c>
      <c r="J4201" s="21" t="str">
        <f>IF(A4201="","",SUMIFS('Step 2 OMS Report'!$I$2:$I$1048576,'Step 2 OMS Report'!$C$2:$C$1048576,'Sku Break Down'!A4201))</f>
        <v/>
      </c>
      <c r="K4201" s="21" t="str">
        <f t="shared" si="262"/>
        <v/>
      </c>
      <c r="L4201" s="22" t="str">
        <f t="shared" si="264"/>
        <v/>
      </c>
      <c r="M4201" s="22" t="str">
        <f t="shared" si="263"/>
        <v/>
      </c>
    </row>
    <row r="4202" spans="1:13" x14ac:dyDescent="0.55000000000000004">
      <c r="A4202" s="24"/>
      <c r="B4202" s="21" t="str">
        <f>IFERROR(INDEX('Step 2 OMS Report'!$D$2:$D$1048576,MATCH('Sku Break Down'!A4202,'Step 2 OMS Report'!$C$2:$C$1048576,0)),"")</f>
        <v/>
      </c>
      <c r="C4202" s="21" t="str">
        <f>IFERROR(INDEX('Step 2 OMS Report'!$F$2:$F$1048576,MATCH('Sku Break Down'!A4202,'Step 2 OMS Report'!$C$2:$C$1048576,0)),"")</f>
        <v/>
      </c>
      <c r="D4202" s="21" t="str">
        <f>IFERROR(INDEX('Step 2 OMS Report'!$E$2:$E$1048576,MATCH('Sku Break Down'!A4202,'Step 2 OMS Report'!$A$2:$A$1048576,0)),"")</f>
        <v/>
      </c>
      <c r="E4202" s="21" t="str">
        <f>IFERROR(INDEX('Product Info (Hide)'!$E$2:$E$1840,MATCH('Sku Break Down'!C4202,Manufacture_SKUHiddenSheet,0)),"")</f>
        <v/>
      </c>
      <c r="F4202" s="21" t="str">
        <f>IF(A4202="","",SUMIFS('Step 1 Customer Remit'!$J$17:$J$1048576,'Step 1 Customer Remit'!$B$17:$B$1048576,'Sku Break Down'!A4202,'Step 1 Customer Remit'!$D$17:$D$1048576,"Return"))</f>
        <v/>
      </c>
      <c r="G4202" s="21" t="str">
        <f>IF(A4202="","",SUMIFS('Step 1 Customer Remit'!$F$17:$F$1048576,'Step 1 Customer Remit'!$B$17:$B$1048576,'Sku Break Down'!A4202,'Step 1 Customer Remit'!$D$17:$D$1048576,"Return"))</f>
        <v/>
      </c>
      <c r="H4202" s="21" t="str">
        <f t="shared" si="261"/>
        <v/>
      </c>
      <c r="I4202" s="21" t="str">
        <f>IF(A4202="","",SUMIF('Step 2 OMS Report'!$C$2:$C$1048576,'Sku Break Down'!A4202,'Step 2 OMS Report'!$G$2:$G$1048576))</f>
        <v/>
      </c>
      <c r="J4202" s="21" t="str">
        <f>IF(A4202="","",SUMIFS('Step 2 OMS Report'!$I$2:$I$1048576,'Step 2 OMS Report'!$C$2:$C$1048576,'Sku Break Down'!A4202))</f>
        <v/>
      </c>
      <c r="K4202" s="21" t="str">
        <f t="shared" si="262"/>
        <v/>
      </c>
      <c r="L4202" s="22" t="str">
        <f t="shared" si="264"/>
        <v/>
      </c>
      <c r="M4202" s="22" t="str">
        <f t="shared" si="263"/>
        <v/>
      </c>
    </row>
    <row r="4203" spans="1:13" x14ac:dyDescent="0.55000000000000004">
      <c r="A4203" s="24"/>
      <c r="B4203" s="21" t="str">
        <f>IFERROR(INDEX('Step 2 OMS Report'!$D$2:$D$1048576,MATCH('Sku Break Down'!A4203,'Step 2 OMS Report'!$C$2:$C$1048576,0)),"")</f>
        <v/>
      </c>
      <c r="C4203" s="21" t="str">
        <f>IFERROR(INDEX('Step 2 OMS Report'!$F$2:$F$1048576,MATCH('Sku Break Down'!A4203,'Step 2 OMS Report'!$C$2:$C$1048576,0)),"")</f>
        <v/>
      </c>
      <c r="D4203" s="21" t="str">
        <f>IFERROR(INDEX('Step 2 OMS Report'!$E$2:$E$1048576,MATCH('Sku Break Down'!A4203,'Step 2 OMS Report'!$A$2:$A$1048576,0)),"")</f>
        <v/>
      </c>
      <c r="E4203" s="21" t="str">
        <f>IFERROR(INDEX('Product Info (Hide)'!$E$2:$E$1840,MATCH('Sku Break Down'!C4203,Manufacture_SKUHiddenSheet,0)),"")</f>
        <v/>
      </c>
      <c r="F4203" s="21" t="str">
        <f>IF(A4203="","",SUMIFS('Step 1 Customer Remit'!$J$17:$J$1048576,'Step 1 Customer Remit'!$B$17:$B$1048576,'Sku Break Down'!A4203,'Step 1 Customer Remit'!$D$17:$D$1048576,"Return"))</f>
        <v/>
      </c>
      <c r="G4203" s="21" t="str">
        <f>IF(A4203="","",SUMIFS('Step 1 Customer Remit'!$F$17:$F$1048576,'Step 1 Customer Remit'!$B$17:$B$1048576,'Sku Break Down'!A4203,'Step 1 Customer Remit'!$D$17:$D$1048576,"Return"))</f>
        <v/>
      </c>
      <c r="H4203" s="21" t="str">
        <f t="shared" si="261"/>
        <v/>
      </c>
      <c r="I4203" s="21" t="str">
        <f>IF(A4203="","",SUMIF('Step 2 OMS Report'!$C$2:$C$1048576,'Sku Break Down'!A4203,'Step 2 OMS Report'!$G$2:$G$1048576))</f>
        <v/>
      </c>
      <c r="J4203" s="21" t="str">
        <f>IF(A4203="","",SUMIFS('Step 2 OMS Report'!$I$2:$I$1048576,'Step 2 OMS Report'!$C$2:$C$1048576,'Sku Break Down'!A4203))</f>
        <v/>
      </c>
      <c r="K4203" s="21" t="str">
        <f t="shared" si="262"/>
        <v/>
      </c>
      <c r="L4203" s="22" t="str">
        <f t="shared" si="264"/>
        <v/>
      </c>
      <c r="M4203" s="22" t="str">
        <f t="shared" si="263"/>
        <v/>
      </c>
    </row>
    <row r="4204" spans="1:13" x14ac:dyDescent="0.55000000000000004">
      <c r="A4204" s="24"/>
      <c r="B4204" s="21" t="str">
        <f>IFERROR(INDEX('Step 2 OMS Report'!$D$2:$D$1048576,MATCH('Sku Break Down'!A4204,'Step 2 OMS Report'!$C$2:$C$1048576,0)),"")</f>
        <v/>
      </c>
      <c r="C4204" s="21" t="str">
        <f>IFERROR(INDEX('Step 2 OMS Report'!$F$2:$F$1048576,MATCH('Sku Break Down'!A4204,'Step 2 OMS Report'!$C$2:$C$1048576,0)),"")</f>
        <v/>
      </c>
      <c r="D4204" s="21" t="str">
        <f>IFERROR(INDEX('Step 2 OMS Report'!$E$2:$E$1048576,MATCH('Sku Break Down'!A4204,'Step 2 OMS Report'!$A$2:$A$1048576,0)),"")</f>
        <v/>
      </c>
      <c r="E4204" s="21" t="str">
        <f>IFERROR(INDEX('Product Info (Hide)'!$E$2:$E$1840,MATCH('Sku Break Down'!C4204,Manufacture_SKUHiddenSheet,0)),"")</f>
        <v/>
      </c>
      <c r="F4204" s="21" t="str">
        <f>IF(A4204="","",SUMIFS('Step 1 Customer Remit'!$J$17:$J$1048576,'Step 1 Customer Remit'!$B$17:$B$1048576,'Sku Break Down'!A4204,'Step 1 Customer Remit'!$D$17:$D$1048576,"Return"))</f>
        <v/>
      </c>
      <c r="G4204" s="21" t="str">
        <f>IF(A4204="","",SUMIFS('Step 1 Customer Remit'!$F$17:$F$1048576,'Step 1 Customer Remit'!$B$17:$B$1048576,'Sku Break Down'!A4204,'Step 1 Customer Remit'!$D$17:$D$1048576,"Return"))</f>
        <v/>
      </c>
      <c r="H4204" s="21" t="str">
        <f t="shared" si="261"/>
        <v/>
      </c>
      <c r="I4204" s="21" t="str">
        <f>IF(A4204="","",SUMIF('Step 2 OMS Report'!$C$2:$C$1048576,'Sku Break Down'!A4204,'Step 2 OMS Report'!$G$2:$G$1048576))</f>
        <v/>
      </c>
      <c r="J4204" s="21" t="str">
        <f>IF(A4204="","",SUMIFS('Step 2 OMS Report'!$I$2:$I$1048576,'Step 2 OMS Report'!$C$2:$C$1048576,'Sku Break Down'!A4204))</f>
        <v/>
      </c>
      <c r="K4204" s="21" t="str">
        <f t="shared" si="262"/>
        <v/>
      </c>
      <c r="L4204" s="22" t="str">
        <f t="shared" si="264"/>
        <v/>
      </c>
      <c r="M4204" s="22" t="str">
        <f t="shared" si="263"/>
        <v/>
      </c>
    </row>
    <row r="4205" spans="1:13" x14ac:dyDescent="0.55000000000000004">
      <c r="A4205" s="24"/>
      <c r="B4205" s="21" t="str">
        <f>IFERROR(INDEX('Step 2 OMS Report'!$D$2:$D$1048576,MATCH('Sku Break Down'!A4205,'Step 2 OMS Report'!$C$2:$C$1048576,0)),"")</f>
        <v/>
      </c>
      <c r="C4205" s="21" t="str">
        <f>IFERROR(INDEX('Step 2 OMS Report'!$F$2:$F$1048576,MATCH('Sku Break Down'!A4205,'Step 2 OMS Report'!$C$2:$C$1048576,0)),"")</f>
        <v/>
      </c>
      <c r="D4205" s="21" t="str">
        <f>IFERROR(INDEX('Step 2 OMS Report'!$E$2:$E$1048576,MATCH('Sku Break Down'!A4205,'Step 2 OMS Report'!$A$2:$A$1048576,0)),"")</f>
        <v/>
      </c>
      <c r="E4205" s="21" t="str">
        <f>IFERROR(INDEX('Product Info (Hide)'!$E$2:$E$1840,MATCH('Sku Break Down'!C4205,Manufacture_SKUHiddenSheet,0)),"")</f>
        <v/>
      </c>
      <c r="F4205" s="21" t="str">
        <f>IF(A4205="","",SUMIFS('Step 1 Customer Remit'!$J$17:$J$1048576,'Step 1 Customer Remit'!$B$17:$B$1048576,'Sku Break Down'!A4205,'Step 1 Customer Remit'!$D$17:$D$1048576,"Return"))</f>
        <v/>
      </c>
      <c r="G4205" s="21" t="str">
        <f>IF(A4205="","",SUMIFS('Step 1 Customer Remit'!$F$17:$F$1048576,'Step 1 Customer Remit'!$B$17:$B$1048576,'Sku Break Down'!A4205,'Step 1 Customer Remit'!$D$17:$D$1048576,"Return"))</f>
        <v/>
      </c>
      <c r="H4205" s="21" t="str">
        <f t="shared" si="261"/>
        <v/>
      </c>
      <c r="I4205" s="21" t="str">
        <f>IF(A4205="","",SUMIF('Step 2 OMS Report'!$C$2:$C$1048576,'Sku Break Down'!A4205,'Step 2 OMS Report'!$G$2:$G$1048576))</f>
        <v/>
      </c>
      <c r="J4205" s="21" t="str">
        <f>IF(A4205="","",SUMIFS('Step 2 OMS Report'!$I$2:$I$1048576,'Step 2 OMS Report'!$C$2:$C$1048576,'Sku Break Down'!A4205))</f>
        <v/>
      </c>
      <c r="K4205" s="21" t="str">
        <f t="shared" si="262"/>
        <v/>
      </c>
      <c r="L4205" s="22" t="str">
        <f t="shared" si="264"/>
        <v/>
      </c>
      <c r="M4205" s="22" t="str">
        <f t="shared" si="263"/>
        <v/>
      </c>
    </row>
    <row r="4206" spans="1:13" x14ac:dyDescent="0.55000000000000004">
      <c r="A4206" s="24"/>
      <c r="B4206" s="21" t="str">
        <f>IFERROR(INDEX('Step 2 OMS Report'!$D$2:$D$1048576,MATCH('Sku Break Down'!A4206,'Step 2 OMS Report'!$C$2:$C$1048576,0)),"")</f>
        <v/>
      </c>
      <c r="C4206" s="21" t="str">
        <f>IFERROR(INDEX('Step 2 OMS Report'!$F$2:$F$1048576,MATCH('Sku Break Down'!A4206,'Step 2 OMS Report'!$C$2:$C$1048576,0)),"")</f>
        <v/>
      </c>
      <c r="D4206" s="21" t="str">
        <f>IFERROR(INDEX('Step 2 OMS Report'!$E$2:$E$1048576,MATCH('Sku Break Down'!A4206,'Step 2 OMS Report'!$A$2:$A$1048576,0)),"")</f>
        <v/>
      </c>
      <c r="E4206" s="21" t="str">
        <f>IFERROR(INDEX('Product Info (Hide)'!$E$2:$E$1840,MATCH('Sku Break Down'!C4206,Manufacture_SKUHiddenSheet,0)),"")</f>
        <v/>
      </c>
      <c r="F4206" s="21" t="str">
        <f>IF(A4206="","",SUMIFS('Step 1 Customer Remit'!$J$17:$J$1048576,'Step 1 Customer Remit'!$B$17:$B$1048576,'Sku Break Down'!A4206,'Step 1 Customer Remit'!$D$17:$D$1048576,"Return"))</f>
        <v/>
      </c>
      <c r="G4206" s="21" t="str">
        <f>IF(A4206="","",SUMIFS('Step 1 Customer Remit'!$F$17:$F$1048576,'Step 1 Customer Remit'!$B$17:$B$1048576,'Sku Break Down'!A4206,'Step 1 Customer Remit'!$D$17:$D$1048576,"Return"))</f>
        <v/>
      </c>
      <c r="H4206" s="21" t="str">
        <f t="shared" si="261"/>
        <v/>
      </c>
      <c r="I4206" s="21" t="str">
        <f>IF(A4206="","",SUMIF('Step 2 OMS Report'!$C$2:$C$1048576,'Sku Break Down'!A4206,'Step 2 OMS Report'!$G$2:$G$1048576))</f>
        <v/>
      </c>
      <c r="J4206" s="21" t="str">
        <f>IF(A4206="","",SUMIFS('Step 2 OMS Report'!$I$2:$I$1048576,'Step 2 OMS Report'!$C$2:$C$1048576,'Sku Break Down'!A4206))</f>
        <v/>
      </c>
      <c r="K4206" s="21" t="str">
        <f t="shared" si="262"/>
        <v/>
      </c>
      <c r="L4206" s="22" t="str">
        <f t="shared" si="264"/>
        <v/>
      </c>
      <c r="M4206" s="22" t="str">
        <f t="shared" si="263"/>
        <v/>
      </c>
    </row>
    <row r="4207" spans="1:13" x14ac:dyDescent="0.55000000000000004">
      <c r="A4207" s="24"/>
      <c r="B4207" s="21" t="str">
        <f>IFERROR(INDEX('Step 2 OMS Report'!$D$2:$D$1048576,MATCH('Sku Break Down'!A4207,'Step 2 OMS Report'!$C$2:$C$1048576,0)),"")</f>
        <v/>
      </c>
      <c r="C4207" s="21" t="str">
        <f>IFERROR(INDEX('Step 2 OMS Report'!$F$2:$F$1048576,MATCH('Sku Break Down'!A4207,'Step 2 OMS Report'!$C$2:$C$1048576,0)),"")</f>
        <v/>
      </c>
      <c r="D4207" s="21" t="str">
        <f>IFERROR(INDEX('Step 2 OMS Report'!$E$2:$E$1048576,MATCH('Sku Break Down'!A4207,'Step 2 OMS Report'!$A$2:$A$1048576,0)),"")</f>
        <v/>
      </c>
      <c r="E4207" s="21" t="str">
        <f>IFERROR(INDEX('Product Info (Hide)'!$E$2:$E$1840,MATCH('Sku Break Down'!C4207,Manufacture_SKUHiddenSheet,0)),"")</f>
        <v/>
      </c>
      <c r="F4207" s="21" t="str">
        <f>IF(A4207="","",SUMIFS('Step 1 Customer Remit'!$J$17:$J$1048576,'Step 1 Customer Remit'!$B$17:$B$1048576,'Sku Break Down'!A4207,'Step 1 Customer Remit'!$D$17:$D$1048576,"Return"))</f>
        <v/>
      </c>
      <c r="G4207" s="21" t="str">
        <f>IF(A4207="","",SUMIFS('Step 1 Customer Remit'!$F$17:$F$1048576,'Step 1 Customer Remit'!$B$17:$B$1048576,'Sku Break Down'!A4207,'Step 1 Customer Remit'!$D$17:$D$1048576,"Return"))</f>
        <v/>
      </c>
      <c r="H4207" s="21" t="str">
        <f t="shared" si="261"/>
        <v/>
      </c>
      <c r="I4207" s="21" t="str">
        <f>IF(A4207="","",SUMIF('Step 2 OMS Report'!$C$2:$C$1048576,'Sku Break Down'!A4207,'Step 2 OMS Report'!$G$2:$G$1048576))</f>
        <v/>
      </c>
      <c r="J4207" s="21" t="str">
        <f>IF(A4207="","",SUMIFS('Step 2 OMS Report'!$I$2:$I$1048576,'Step 2 OMS Report'!$C$2:$C$1048576,'Sku Break Down'!A4207))</f>
        <v/>
      </c>
      <c r="K4207" s="21" t="str">
        <f t="shared" si="262"/>
        <v/>
      </c>
      <c r="L4207" s="22" t="str">
        <f t="shared" si="264"/>
        <v/>
      </c>
      <c r="M4207" s="22" t="str">
        <f t="shared" si="263"/>
        <v/>
      </c>
    </row>
    <row r="4208" spans="1:13" x14ac:dyDescent="0.55000000000000004">
      <c r="A4208" s="24"/>
      <c r="B4208" s="21" t="str">
        <f>IFERROR(INDEX('Step 2 OMS Report'!$D$2:$D$1048576,MATCH('Sku Break Down'!A4208,'Step 2 OMS Report'!$C$2:$C$1048576,0)),"")</f>
        <v/>
      </c>
      <c r="C4208" s="21" t="str">
        <f>IFERROR(INDEX('Step 2 OMS Report'!$F$2:$F$1048576,MATCH('Sku Break Down'!A4208,'Step 2 OMS Report'!$C$2:$C$1048576,0)),"")</f>
        <v/>
      </c>
      <c r="D4208" s="21" t="str">
        <f>IFERROR(INDEX('Step 2 OMS Report'!$E$2:$E$1048576,MATCH('Sku Break Down'!A4208,'Step 2 OMS Report'!$A$2:$A$1048576,0)),"")</f>
        <v/>
      </c>
      <c r="E4208" s="21" t="str">
        <f>IFERROR(INDEX('Product Info (Hide)'!$E$2:$E$1840,MATCH('Sku Break Down'!C4208,Manufacture_SKUHiddenSheet,0)),"")</f>
        <v/>
      </c>
      <c r="F4208" s="21" t="str">
        <f>IF(A4208="","",SUMIFS('Step 1 Customer Remit'!$J$17:$J$1048576,'Step 1 Customer Remit'!$B$17:$B$1048576,'Sku Break Down'!A4208,'Step 1 Customer Remit'!$D$17:$D$1048576,"Return"))</f>
        <v/>
      </c>
      <c r="G4208" s="21" t="str">
        <f>IF(A4208="","",SUMIFS('Step 1 Customer Remit'!$F$17:$F$1048576,'Step 1 Customer Remit'!$B$17:$B$1048576,'Sku Break Down'!A4208,'Step 1 Customer Remit'!$D$17:$D$1048576,"Return"))</f>
        <v/>
      </c>
      <c r="H4208" s="21" t="str">
        <f t="shared" si="261"/>
        <v/>
      </c>
      <c r="I4208" s="21" t="str">
        <f>IF(A4208="","",SUMIF('Step 2 OMS Report'!$C$2:$C$1048576,'Sku Break Down'!A4208,'Step 2 OMS Report'!$G$2:$G$1048576))</f>
        <v/>
      </c>
      <c r="J4208" s="21" t="str">
        <f>IF(A4208="","",SUMIFS('Step 2 OMS Report'!$I$2:$I$1048576,'Step 2 OMS Report'!$C$2:$C$1048576,'Sku Break Down'!A4208))</f>
        <v/>
      </c>
      <c r="K4208" s="21" t="str">
        <f t="shared" si="262"/>
        <v/>
      </c>
      <c r="L4208" s="22" t="str">
        <f t="shared" si="264"/>
        <v/>
      </c>
      <c r="M4208" s="22" t="str">
        <f t="shared" si="263"/>
        <v/>
      </c>
    </row>
    <row r="4209" spans="1:13" x14ac:dyDescent="0.55000000000000004">
      <c r="A4209" s="24"/>
      <c r="B4209" s="21" t="str">
        <f>IFERROR(INDEX('Step 2 OMS Report'!$D$2:$D$1048576,MATCH('Sku Break Down'!A4209,'Step 2 OMS Report'!$C$2:$C$1048576,0)),"")</f>
        <v/>
      </c>
      <c r="C4209" s="21" t="str">
        <f>IFERROR(INDEX('Step 2 OMS Report'!$F$2:$F$1048576,MATCH('Sku Break Down'!A4209,'Step 2 OMS Report'!$C$2:$C$1048576,0)),"")</f>
        <v/>
      </c>
      <c r="D4209" s="21" t="str">
        <f>IFERROR(INDEX('Step 2 OMS Report'!$E$2:$E$1048576,MATCH('Sku Break Down'!A4209,'Step 2 OMS Report'!$A$2:$A$1048576,0)),"")</f>
        <v/>
      </c>
      <c r="E4209" s="21" t="str">
        <f>IFERROR(INDEX('Product Info (Hide)'!$E$2:$E$1840,MATCH('Sku Break Down'!C4209,Manufacture_SKUHiddenSheet,0)),"")</f>
        <v/>
      </c>
      <c r="F4209" s="21" t="str">
        <f>IF(A4209="","",SUMIFS('Step 1 Customer Remit'!$J$17:$J$1048576,'Step 1 Customer Remit'!$B$17:$B$1048576,'Sku Break Down'!A4209,'Step 1 Customer Remit'!$D$17:$D$1048576,"Return"))</f>
        <v/>
      </c>
      <c r="G4209" s="21" t="str">
        <f>IF(A4209="","",SUMIFS('Step 1 Customer Remit'!$F$17:$F$1048576,'Step 1 Customer Remit'!$B$17:$B$1048576,'Sku Break Down'!A4209,'Step 1 Customer Remit'!$D$17:$D$1048576,"Return"))</f>
        <v/>
      </c>
      <c r="H4209" s="21" t="str">
        <f t="shared" si="261"/>
        <v/>
      </c>
      <c r="I4209" s="21" t="str">
        <f>IF(A4209="","",SUMIF('Step 2 OMS Report'!$C$2:$C$1048576,'Sku Break Down'!A4209,'Step 2 OMS Report'!$G$2:$G$1048576))</f>
        <v/>
      </c>
      <c r="J4209" s="21" t="str">
        <f>IF(A4209="","",SUMIFS('Step 2 OMS Report'!$I$2:$I$1048576,'Step 2 OMS Report'!$C$2:$C$1048576,'Sku Break Down'!A4209))</f>
        <v/>
      </c>
      <c r="K4209" s="21" t="str">
        <f t="shared" si="262"/>
        <v/>
      </c>
      <c r="L4209" s="22" t="str">
        <f t="shared" si="264"/>
        <v/>
      </c>
      <c r="M4209" s="22" t="str">
        <f t="shared" si="263"/>
        <v/>
      </c>
    </row>
    <row r="4210" spans="1:13" x14ac:dyDescent="0.55000000000000004">
      <c r="A4210" s="24"/>
      <c r="B4210" s="21" t="str">
        <f>IFERROR(INDEX('Step 2 OMS Report'!$D$2:$D$1048576,MATCH('Sku Break Down'!A4210,'Step 2 OMS Report'!$C$2:$C$1048576,0)),"")</f>
        <v/>
      </c>
      <c r="C4210" s="21" t="str">
        <f>IFERROR(INDEX('Step 2 OMS Report'!$F$2:$F$1048576,MATCH('Sku Break Down'!A4210,'Step 2 OMS Report'!$C$2:$C$1048576,0)),"")</f>
        <v/>
      </c>
      <c r="D4210" s="21" t="str">
        <f>IFERROR(INDEX('Step 2 OMS Report'!$E$2:$E$1048576,MATCH('Sku Break Down'!A4210,'Step 2 OMS Report'!$A$2:$A$1048576,0)),"")</f>
        <v/>
      </c>
      <c r="E4210" s="21" t="str">
        <f>IFERROR(INDEX('Product Info (Hide)'!$E$2:$E$1840,MATCH('Sku Break Down'!C4210,Manufacture_SKUHiddenSheet,0)),"")</f>
        <v/>
      </c>
      <c r="F4210" s="21" t="str">
        <f>IF(A4210="","",SUMIFS('Step 1 Customer Remit'!$J$17:$J$1048576,'Step 1 Customer Remit'!$B$17:$B$1048576,'Sku Break Down'!A4210,'Step 1 Customer Remit'!$D$17:$D$1048576,"Return"))</f>
        <v/>
      </c>
      <c r="G4210" s="21" t="str">
        <f>IF(A4210="","",SUMIFS('Step 1 Customer Remit'!$F$17:$F$1048576,'Step 1 Customer Remit'!$B$17:$B$1048576,'Sku Break Down'!A4210,'Step 1 Customer Remit'!$D$17:$D$1048576,"Return"))</f>
        <v/>
      </c>
      <c r="H4210" s="21" t="str">
        <f t="shared" si="261"/>
        <v/>
      </c>
      <c r="I4210" s="21" t="str">
        <f>IF(A4210="","",SUMIF('Step 2 OMS Report'!$C$2:$C$1048576,'Sku Break Down'!A4210,'Step 2 OMS Report'!$G$2:$G$1048576))</f>
        <v/>
      </c>
      <c r="J4210" s="21" t="str">
        <f>IF(A4210="","",SUMIFS('Step 2 OMS Report'!$I$2:$I$1048576,'Step 2 OMS Report'!$C$2:$C$1048576,'Sku Break Down'!A4210))</f>
        <v/>
      </c>
      <c r="K4210" s="21" t="str">
        <f t="shared" si="262"/>
        <v/>
      </c>
      <c r="L4210" s="22" t="str">
        <f t="shared" si="264"/>
        <v/>
      </c>
      <c r="M4210" s="22" t="str">
        <f t="shared" si="263"/>
        <v/>
      </c>
    </row>
    <row r="4211" spans="1:13" x14ac:dyDescent="0.55000000000000004">
      <c r="A4211" s="24"/>
      <c r="B4211" s="21" t="str">
        <f>IFERROR(INDEX('Step 2 OMS Report'!$D$2:$D$1048576,MATCH('Sku Break Down'!A4211,'Step 2 OMS Report'!$C$2:$C$1048576,0)),"")</f>
        <v/>
      </c>
      <c r="C4211" s="21" t="str">
        <f>IFERROR(INDEX('Step 2 OMS Report'!$F$2:$F$1048576,MATCH('Sku Break Down'!A4211,'Step 2 OMS Report'!$C$2:$C$1048576,0)),"")</f>
        <v/>
      </c>
      <c r="D4211" s="21" t="str">
        <f>IFERROR(INDEX('Step 2 OMS Report'!$E$2:$E$1048576,MATCH('Sku Break Down'!A4211,'Step 2 OMS Report'!$A$2:$A$1048576,0)),"")</f>
        <v/>
      </c>
      <c r="E4211" s="21" t="str">
        <f>IFERROR(INDEX('Product Info (Hide)'!$E$2:$E$1840,MATCH('Sku Break Down'!C4211,Manufacture_SKUHiddenSheet,0)),"")</f>
        <v/>
      </c>
      <c r="F4211" s="21" t="str">
        <f>IF(A4211="","",SUMIFS('Step 1 Customer Remit'!$J$17:$J$1048576,'Step 1 Customer Remit'!$B$17:$B$1048576,'Sku Break Down'!A4211,'Step 1 Customer Remit'!$D$17:$D$1048576,"Return"))</f>
        <v/>
      </c>
      <c r="G4211" s="21" t="str">
        <f>IF(A4211="","",SUMIFS('Step 1 Customer Remit'!$F$17:$F$1048576,'Step 1 Customer Remit'!$B$17:$B$1048576,'Sku Break Down'!A4211,'Step 1 Customer Remit'!$D$17:$D$1048576,"Return"))</f>
        <v/>
      </c>
      <c r="H4211" s="21" t="str">
        <f t="shared" si="261"/>
        <v/>
      </c>
      <c r="I4211" s="21" t="str">
        <f>IF(A4211="","",SUMIF('Step 2 OMS Report'!$C$2:$C$1048576,'Sku Break Down'!A4211,'Step 2 OMS Report'!$G$2:$G$1048576))</f>
        <v/>
      </c>
      <c r="J4211" s="21" t="str">
        <f>IF(A4211="","",SUMIFS('Step 2 OMS Report'!$I$2:$I$1048576,'Step 2 OMS Report'!$C$2:$C$1048576,'Sku Break Down'!A4211))</f>
        <v/>
      </c>
      <c r="K4211" s="21" t="str">
        <f t="shared" si="262"/>
        <v/>
      </c>
      <c r="L4211" s="22" t="str">
        <f t="shared" si="264"/>
        <v/>
      </c>
      <c r="M4211" s="22" t="str">
        <f t="shared" si="263"/>
        <v/>
      </c>
    </row>
    <row r="4212" spans="1:13" x14ac:dyDescent="0.55000000000000004">
      <c r="A4212" s="24"/>
      <c r="B4212" s="21" t="str">
        <f>IFERROR(INDEX('Step 2 OMS Report'!$D$2:$D$1048576,MATCH('Sku Break Down'!A4212,'Step 2 OMS Report'!$C$2:$C$1048576,0)),"")</f>
        <v/>
      </c>
      <c r="C4212" s="21" t="str">
        <f>IFERROR(INDEX('Step 2 OMS Report'!$F$2:$F$1048576,MATCH('Sku Break Down'!A4212,'Step 2 OMS Report'!$C$2:$C$1048576,0)),"")</f>
        <v/>
      </c>
      <c r="D4212" s="21" t="str">
        <f>IFERROR(INDEX('Step 2 OMS Report'!$E$2:$E$1048576,MATCH('Sku Break Down'!A4212,'Step 2 OMS Report'!$A$2:$A$1048576,0)),"")</f>
        <v/>
      </c>
      <c r="E4212" s="21" t="str">
        <f>IFERROR(INDEX('Product Info (Hide)'!$E$2:$E$1840,MATCH('Sku Break Down'!C4212,Manufacture_SKUHiddenSheet,0)),"")</f>
        <v/>
      </c>
      <c r="F4212" s="21" t="str">
        <f>IF(A4212="","",SUMIFS('Step 1 Customer Remit'!$J$17:$J$1048576,'Step 1 Customer Remit'!$B$17:$B$1048576,'Sku Break Down'!A4212,'Step 1 Customer Remit'!$D$17:$D$1048576,"Return"))</f>
        <v/>
      </c>
      <c r="G4212" s="21" t="str">
        <f>IF(A4212="","",SUMIFS('Step 1 Customer Remit'!$F$17:$F$1048576,'Step 1 Customer Remit'!$B$17:$B$1048576,'Sku Break Down'!A4212,'Step 1 Customer Remit'!$D$17:$D$1048576,"Return"))</f>
        <v/>
      </c>
      <c r="H4212" s="21" t="str">
        <f t="shared" si="261"/>
        <v/>
      </c>
      <c r="I4212" s="21" t="str">
        <f>IF(A4212="","",SUMIF('Step 2 OMS Report'!$C$2:$C$1048576,'Sku Break Down'!A4212,'Step 2 OMS Report'!$G$2:$G$1048576))</f>
        <v/>
      </c>
      <c r="J4212" s="21" t="str">
        <f>IF(A4212="","",SUMIFS('Step 2 OMS Report'!$I$2:$I$1048576,'Step 2 OMS Report'!$C$2:$C$1048576,'Sku Break Down'!A4212))</f>
        <v/>
      </c>
      <c r="K4212" s="21" t="str">
        <f t="shared" si="262"/>
        <v/>
      </c>
      <c r="L4212" s="22" t="str">
        <f t="shared" si="264"/>
        <v/>
      </c>
      <c r="M4212" s="22" t="str">
        <f t="shared" si="263"/>
        <v/>
      </c>
    </row>
    <row r="4213" spans="1:13" x14ac:dyDescent="0.55000000000000004">
      <c r="A4213" s="24"/>
      <c r="B4213" s="21" t="str">
        <f>IFERROR(INDEX('Step 2 OMS Report'!$D$2:$D$1048576,MATCH('Sku Break Down'!A4213,'Step 2 OMS Report'!$C$2:$C$1048576,0)),"")</f>
        <v/>
      </c>
      <c r="C4213" s="21" t="str">
        <f>IFERROR(INDEX('Step 2 OMS Report'!$F$2:$F$1048576,MATCH('Sku Break Down'!A4213,'Step 2 OMS Report'!$C$2:$C$1048576,0)),"")</f>
        <v/>
      </c>
      <c r="D4213" s="21" t="str">
        <f>IFERROR(INDEX('Step 2 OMS Report'!$E$2:$E$1048576,MATCH('Sku Break Down'!A4213,'Step 2 OMS Report'!$A$2:$A$1048576,0)),"")</f>
        <v/>
      </c>
      <c r="E4213" s="21" t="str">
        <f>IFERROR(INDEX('Product Info (Hide)'!$E$2:$E$1840,MATCH('Sku Break Down'!C4213,Manufacture_SKUHiddenSheet,0)),"")</f>
        <v/>
      </c>
      <c r="F4213" s="21" t="str">
        <f>IF(A4213="","",SUMIFS('Step 1 Customer Remit'!$J$17:$J$1048576,'Step 1 Customer Remit'!$B$17:$B$1048576,'Sku Break Down'!A4213,'Step 1 Customer Remit'!$D$17:$D$1048576,"Return"))</f>
        <v/>
      </c>
      <c r="G4213" s="21" t="str">
        <f>IF(A4213="","",SUMIFS('Step 1 Customer Remit'!$F$17:$F$1048576,'Step 1 Customer Remit'!$B$17:$B$1048576,'Sku Break Down'!A4213,'Step 1 Customer Remit'!$D$17:$D$1048576,"Return"))</f>
        <v/>
      </c>
      <c r="H4213" s="21" t="str">
        <f t="shared" si="261"/>
        <v/>
      </c>
      <c r="I4213" s="21" t="str">
        <f>IF(A4213="","",SUMIF('Step 2 OMS Report'!$C$2:$C$1048576,'Sku Break Down'!A4213,'Step 2 OMS Report'!$G$2:$G$1048576))</f>
        <v/>
      </c>
      <c r="J4213" s="21" t="str">
        <f>IF(A4213="","",SUMIFS('Step 2 OMS Report'!$I$2:$I$1048576,'Step 2 OMS Report'!$C$2:$C$1048576,'Sku Break Down'!A4213))</f>
        <v/>
      </c>
      <c r="K4213" s="21" t="str">
        <f t="shared" si="262"/>
        <v/>
      </c>
      <c r="L4213" s="22" t="str">
        <f t="shared" si="264"/>
        <v/>
      </c>
      <c r="M4213" s="22" t="str">
        <f t="shared" si="263"/>
        <v/>
      </c>
    </row>
    <row r="4214" spans="1:13" x14ac:dyDescent="0.55000000000000004">
      <c r="A4214" s="24"/>
      <c r="B4214" s="21" t="str">
        <f>IFERROR(INDEX('Step 2 OMS Report'!$D$2:$D$1048576,MATCH('Sku Break Down'!A4214,'Step 2 OMS Report'!$C$2:$C$1048576,0)),"")</f>
        <v/>
      </c>
      <c r="C4214" s="21" t="str">
        <f>IFERROR(INDEX('Step 2 OMS Report'!$F$2:$F$1048576,MATCH('Sku Break Down'!A4214,'Step 2 OMS Report'!$C$2:$C$1048576,0)),"")</f>
        <v/>
      </c>
      <c r="D4214" s="21" t="str">
        <f>IFERROR(INDEX('Step 2 OMS Report'!$E$2:$E$1048576,MATCH('Sku Break Down'!A4214,'Step 2 OMS Report'!$A$2:$A$1048576,0)),"")</f>
        <v/>
      </c>
      <c r="E4214" s="21" t="str">
        <f>IFERROR(INDEX('Product Info (Hide)'!$E$2:$E$1840,MATCH('Sku Break Down'!C4214,Manufacture_SKUHiddenSheet,0)),"")</f>
        <v/>
      </c>
      <c r="F4214" s="21" t="str">
        <f>IF(A4214="","",SUMIFS('Step 1 Customer Remit'!$J$17:$J$1048576,'Step 1 Customer Remit'!$B$17:$B$1048576,'Sku Break Down'!A4214,'Step 1 Customer Remit'!$D$17:$D$1048576,"Return"))</f>
        <v/>
      </c>
      <c r="G4214" s="21" t="str">
        <f>IF(A4214="","",SUMIFS('Step 1 Customer Remit'!$F$17:$F$1048576,'Step 1 Customer Remit'!$B$17:$B$1048576,'Sku Break Down'!A4214,'Step 1 Customer Remit'!$D$17:$D$1048576,"Return"))</f>
        <v/>
      </c>
      <c r="H4214" s="21" t="str">
        <f t="shared" si="261"/>
        <v/>
      </c>
      <c r="I4214" s="21" t="str">
        <f>IF(A4214="","",SUMIF('Step 2 OMS Report'!$C$2:$C$1048576,'Sku Break Down'!A4214,'Step 2 OMS Report'!$G$2:$G$1048576))</f>
        <v/>
      </c>
      <c r="J4214" s="21" t="str">
        <f>IF(A4214="","",SUMIFS('Step 2 OMS Report'!$I$2:$I$1048576,'Step 2 OMS Report'!$C$2:$C$1048576,'Sku Break Down'!A4214))</f>
        <v/>
      </c>
      <c r="K4214" s="21" t="str">
        <f t="shared" si="262"/>
        <v/>
      </c>
      <c r="L4214" s="22" t="str">
        <f t="shared" si="264"/>
        <v/>
      </c>
      <c r="M4214" s="22" t="str">
        <f t="shared" si="263"/>
        <v/>
      </c>
    </row>
    <row r="4215" spans="1:13" x14ac:dyDescent="0.55000000000000004">
      <c r="A4215" s="24"/>
      <c r="B4215" s="21" t="str">
        <f>IFERROR(INDEX('Step 2 OMS Report'!$D$2:$D$1048576,MATCH('Sku Break Down'!A4215,'Step 2 OMS Report'!$C$2:$C$1048576,0)),"")</f>
        <v/>
      </c>
      <c r="C4215" s="21" t="str">
        <f>IFERROR(INDEX('Step 2 OMS Report'!$F$2:$F$1048576,MATCH('Sku Break Down'!A4215,'Step 2 OMS Report'!$C$2:$C$1048576,0)),"")</f>
        <v/>
      </c>
      <c r="D4215" s="21" t="str">
        <f>IFERROR(INDEX('Step 2 OMS Report'!$E$2:$E$1048576,MATCH('Sku Break Down'!A4215,'Step 2 OMS Report'!$A$2:$A$1048576,0)),"")</f>
        <v/>
      </c>
      <c r="E4215" s="21" t="str">
        <f>IFERROR(INDEX('Product Info (Hide)'!$E$2:$E$1840,MATCH('Sku Break Down'!C4215,Manufacture_SKUHiddenSheet,0)),"")</f>
        <v/>
      </c>
      <c r="F4215" s="21" t="str">
        <f>IF(A4215="","",SUMIFS('Step 1 Customer Remit'!$J$17:$J$1048576,'Step 1 Customer Remit'!$B$17:$B$1048576,'Sku Break Down'!A4215,'Step 1 Customer Remit'!$D$17:$D$1048576,"Return"))</f>
        <v/>
      </c>
      <c r="G4215" s="21" t="str">
        <f>IF(A4215="","",SUMIFS('Step 1 Customer Remit'!$F$17:$F$1048576,'Step 1 Customer Remit'!$B$17:$B$1048576,'Sku Break Down'!A4215,'Step 1 Customer Remit'!$D$17:$D$1048576,"Return"))</f>
        <v/>
      </c>
      <c r="H4215" s="21" t="str">
        <f t="shared" si="261"/>
        <v/>
      </c>
      <c r="I4215" s="21" t="str">
        <f>IF(A4215="","",SUMIF('Step 2 OMS Report'!$C$2:$C$1048576,'Sku Break Down'!A4215,'Step 2 OMS Report'!$G$2:$G$1048576))</f>
        <v/>
      </c>
      <c r="J4215" s="21" t="str">
        <f>IF(A4215="","",SUMIFS('Step 2 OMS Report'!$I$2:$I$1048576,'Step 2 OMS Report'!$C$2:$C$1048576,'Sku Break Down'!A4215))</f>
        <v/>
      </c>
      <c r="K4215" s="21" t="str">
        <f t="shared" si="262"/>
        <v/>
      </c>
      <c r="L4215" s="22" t="str">
        <f t="shared" si="264"/>
        <v/>
      </c>
      <c r="M4215" s="22" t="str">
        <f t="shared" si="263"/>
        <v/>
      </c>
    </row>
    <row r="4216" spans="1:13" x14ac:dyDescent="0.55000000000000004">
      <c r="A4216" s="24"/>
      <c r="B4216" s="21" t="str">
        <f>IFERROR(INDEX('Step 2 OMS Report'!$D$2:$D$1048576,MATCH('Sku Break Down'!A4216,'Step 2 OMS Report'!$C$2:$C$1048576,0)),"")</f>
        <v/>
      </c>
      <c r="C4216" s="21" t="str">
        <f>IFERROR(INDEX('Step 2 OMS Report'!$F$2:$F$1048576,MATCH('Sku Break Down'!A4216,'Step 2 OMS Report'!$C$2:$C$1048576,0)),"")</f>
        <v/>
      </c>
      <c r="D4216" s="21" t="str">
        <f>IFERROR(INDEX('Step 2 OMS Report'!$E$2:$E$1048576,MATCH('Sku Break Down'!A4216,'Step 2 OMS Report'!$A$2:$A$1048576,0)),"")</f>
        <v/>
      </c>
      <c r="E4216" s="21" t="str">
        <f>IFERROR(INDEX('Product Info (Hide)'!$E$2:$E$1840,MATCH('Sku Break Down'!C4216,Manufacture_SKUHiddenSheet,0)),"")</f>
        <v/>
      </c>
      <c r="F4216" s="21" t="str">
        <f>IF(A4216="","",SUMIFS('Step 1 Customer Remit'!$J$17:$J$1048576,'Step 1 Customer Remit'!$B$17:$B$1048576,'Sku Break Down'!A4216,'Step 1 Customer Remit'!$D$17:$D$1048576,"Return"))</f>
        <v/>
      </c>
      <c r="G4216" s="21" t="str">
        <f>IF(A4216="","",SUMIFS('Step 1 Customer Remit'!$F$17:$F$1048576,'Step 1 Customer Remit'!$B$17:$B$1048576,'Sku Break Down'!A4216,'Step 1 Customer Remit'!$D$17:$D$1048576,"Return"))</f>
        <v/>
      </c>
      <c r="H4216" s="21" t="str">
        <f t="shared" si="261"/>
        <v/>
      </c>
      <c r="I4216" s="21" t="str">
        <f>IF(A4216="","",SUMIF('Step 2 OMS Report'!$C$2:$C$1048576,'Sku Break Down'!A4216,'Step 2 OMS Report'!$G$2:$G$1048576))</f>
        <v/>
      </c>
      <c r="J4216" s="21" t="str">
        <f>IF(A4216="","",SUMIFS('Step 2 OMS Report'!$I$2:$I$1048576,'Step 2 OMS Report'!$C$2:$C$1048576,'Sku Break Down'!A4216))</f>
        <v/>
      </c>
      <c r="K4216" s="21" t="str">
        <f t="shared" si="262"/>
        <v/>
      </c>
      <c r="L4216" s="22" t="str">
        <f t="shared" si="264"/>
        <v/>
      </c>
      <c r="M4216" s="22" t="str">
        <f t="shared" si="263"/>
        <v/>
      </c>
    </row>
    <row r="4217" spans="1:13" x14ac:dyDescent="0.55000000000000004">
      <c r="A4217" s="24"/>
      <c r="B4217" s="21" t="str">
        <f>IFERROR(INDEX('Step 2 OMS Report'!$D$2:$D$1048576,MATCH('Sku Break Down'!A4217,'Step 2 OMS Report'!$C$2:$C$1048576,0)),"")</f>
        <v/>
      </c>
      <c r="C4217" s="21" t="str">
        <f>IFERROR(INDEX('Step 2 OMS Report'!$F$2:$F$1048576,MATCH('Sku Break Down'!A4217,'Step 2 OMS Report'!$C$2:$C$1048576,0)),"")</f>
        <v/>
      </c>
      <c r="D4217" s="21" t="str">
        <f>IFERROR(INDEX('Step 2 OMS Report'!$E$2:$E$1048576,MATCH('Sku Break Down'!A4217,'Step 2 OMS Report'!$A$2:$A$1048576,0)),"")</f>
        <v/>
      </c>
      <c r="E4217" s="21" t="str">
        <f>IFERROR(INDEX('Product Info (Hide)'!$E$2:$E$1840,MATCH('Sku Break Down'!C4217,Manufacture_SKUHiddenSheet,0)),"")</f>
        <v/>
      </c>
      <c r="F4217" s="21" t="str">
        <f>IF(A4217="","",SUMIFS('Step 1 Customer Remit'!$J$17:$J$1048576,'Step 1 Customer Remit'!$B$17:$B$1048576,'Sku Break Down'!A4217,'Step 1 Customer Remit'!$D$17:$D$1048576,"Return"))</f>
        <v/>
      </c>
      <c r="G4217" s="21" t="str">
        <f>IF(A4217="","",SUMIFS('Step 1 Customer Remit'!$F$17:$F$1048576,'Step 1 Customer Remit'!$B$17:$B$1048576,'Sku Break Down'!A4217,'Step 1 Customer Remit'!$D$17:$D$1048576,"Return"))</f>
        <v/>
      </c>
      <c r="H4217" s="21" t="str">
        <f t="shared" si="261"/>
        <v/>
      </c>
      <c r="I4217" s="21" t="str">
        <f>IF(A4217="","",SUMIF('Step 2 OMS Report'!$C$2:$C$1048576,'Sku Break Down'!A4217,'Step 2 OMS Report'!$G$2:$G$1048576))</f>
        <v/>
      </c>
      <c r="J4217" s="21" t="str">
        <f>IF(A4217="","",SUMIFS('Step 2 OMS Report'!$I$2:$I$1048576,'Step 2 OMS Report'!$C$2:$C$1048576,'Sku Break Down'!A4217))</f>
        <v/>
      </c>
      <c r="K4217" s="21" t="str">
        <f t="shared" si="262"/>
        <v/>
      </c>
      <c r="L4217" s="22" t="str">
        <f t="shared" si="264"/>
        <v/>
      </c>
      <c r="M4217" s="22" t="str">
        <f t="shared" si="263"/>
        <v/>
      </c>
    </row>
    <row r="4218" spans="1:13" x14ac:dyDescent="0.55000000000000004">
      <c r="A4218" s="24"/>
      <c r="B4218" s="21" t="str">
        <f>IFERROR(INDEX('Step 2 OMS Report'!$D$2:$D$1048576,MATCH('Sku Break Down'!A4218,'Step 2 OMS Report'!$C$2:$C$1048576,0)),"")</f>
        <v/>
      </c>
      <c r="C4218" s="21" t="str">
        <f>IFERROR(INDEX('Step 2 OMS Report'!$F$2:$F$1048576,MATCH('Sku Break Down'!A4218,'Step 2 OMS Report'!$C$2:$C$1048576,0)),"")</f>
        <v/>
      </c>
      <c r="D4218" s="21" t="str">
        <f>IFERROR(INDEX('Step 2 OMS Report'!$E$2:$E$1048576,MATCH('Sku Break Down'!A4218,'Step 2 OMS Report'!$A$2:$A$1048576,0)),"")</f>
        <v/>
      </c>
      <c r="E4218" s="21" t="str">
        <f>IFERROR(INDEX('Product Info (Hide)'!$E$2:$E$1840,MATCH('Sku Break Down'!C4218,Manufacture_SKUHiddenSheet,0)),"")</f>
        <v/>
      </c>
      <c r="F4218" s="21" t="str">
        <f>IF(A4218="","",SUMIFS('Step 1 Customer Remit'!$J$17:$J$1048576,'Step 1 Customer Remit'!$B$17:$B$1048576,'Sku Break Down'!A4218,'Step 1 Customer Remit'!$D$17:$D$1048576,"Return"))</f>
        <v/>
      </c>
      <c r="G4218" s="21" t="str">
        <f>IF(A4218="","",SUMIFS('Step 1 Customer Remit'!$F$17:$F$1048576,'Step 1 Customer Remit'!$B$17:$B$1048576,'Sku Break Down'!A4218,'Step 1 Customer Remit'!$D$17:$D$1048576,"Return"))</f>
        <v/>
      </c>
      <c r="H4218" s="21" t="str">
        <f t="shared" si="261"/>
        <v/>
      </c>
      <c r="I4218" s="21" t="str">
        <f>IF(A4218="","",SUMIF('Step 2 OMS Report'!$C$2:$C$1048576,'Sku Break Down'!A4218,'Step 2 OMS Report'!$G$2:$G$1048576))</f>
        <v/>
      </c>
      <c r="J4218" s="21" t="str">
        <f>IF(A4218="","",SUMIFS('Step 2 OMS Report'!$I$2:$I$1048576,'Step 2 OMS Report'!$C$2:$C$1048576,'Sku Break Down'!A4218))</f>
        <v/>
      </c>
      <c r="K4218" s="21" t="str">
        <f t="shared" si="262"/>
        <v/>
      </c>
      <c r="L4218" s="22" t="str">
        <f t="shared" si="264"/>
        <v/>
      </c>
      <c r="M4218" s="22" t="str">
        <f t="shared" si="263"/>
        <v/>
      </c>
    </row>
    <row r="4219" spans="1:13" x14ac:dyDescent="0.55000000000000004">
      <c r="A4219" s="24"/>
      <c r="B4219" s="21" t="str">
        <f>IFERROR(INDEX('Step 2 OMS Report'!$D$2:$D$1048576,MATCH('Sku Break Down'!A4219,'Step 2 OMS Report'!$C$2:$C$1048576,0)),"")</f>
        <v/>
      </c>
      <c r="C4219" s="21" t="str">
        <f>IFERROR(INDEX('Step 2 OMS Report'!$F$2:$F$1048576,MATCH('Sku Break Down'!A4219,'Step 2 OMS Report'!$C$2:$C$1048576,0)),"")</f>
        <v/>
      </c>
      <c r="D4219" s="21" t="str">
        <f>IFERROR(INDEX('Step 2 OMS Report'!$E$2:$E$1048576,MATCH('Sku Break Down'!A4219,'Step 2 OMS Report'!$A$2:$A$1048576,0)),"")</f>
        <v/>
      </c>
      <c r="E4219" s="21" t="str">
        <f>IFERROR(INDEX('Product Info (Hide)'!$E$2:$E$1840,MATCH('Sku Break Down'!C4219,Manufacture_SKUHiddenSheet,0)),"")</f>
        <v/>
      </c>
      <c r="F4219" s="21" t="str">
        <f>IF(A4219="","",SUMIFS('Step 1 Customer Remit'!$J$17:$J$1048576,'Step 1 Customer Remit'!$B$17:$B$1048576,'Sku Break Down'!A4219,'Step 1 Customer Remit'!$D$17:$D$1048576,"Return"))</f>
        <v/>
      </c>
      <c r="G4219" s="21" t="str">
        <f>IF(A4219="","",SUMIFS('Step 1 Customer Remit'!$F$17:$F$1048576,'Step 1 Customer Remit'!$B$17:$B$1048576,'Sku Break Down'!A4219,'Step 1 Customer Remit'!$D$17:$D$1048576,"Return"))</f>
        <v/>
      </c>
      <c r="H4219" s="21" t="str">
        <f t="shared" si="261"/>
        <v/>
      </c>
      <c r="I4219" s="21" t="str">
        <f>IF(A4219="","",SUMIF('Step 2 OMS Report'!$C$2:$C$1048576,'Sku Break Down'!A4219,'Step 2 OMS Report'!$G$2:$G$1048576))</f>
        <v/>
      </c>
      <c r="J4219" s="21" t="str">
        <f>IF(A4219="","",SUMIFS('Step 2 OMS Report'!$I$2:$I$1048576,'Step 2 OMS Report'!$C$2:$C$1048576,'Sku Break Down'!A4219))</f>
        <v/>
      </c>
      <c r="K4219" s="21" t="str">
        <f t="shared" si="262"/>
        <v/>
      </c>
      <c r="L4219" s="22" t="str">
        <f t="shared" si="264"/>
        <v/>
      </c>
      <c r="M4219" s="22" t="str">
        <f t="shared" si="263"/>
        <v/>
      </c>
    </row>
    <row r="4220" spans="1:13" x14ac:dyDescent="0.55000000000000004">
      <c r="A4220" s="24"/>
      <c r="B4220" s="21" t="str">
        <f>IFERROR(INDEX('Step 2 OMS Report'!$D$2:$D$1048576,MATCH('Sku Break Down'!A4220,'Step 2 OMS Report'!$C$2:$C$1048576,0)),"")</f>
        <v/>
      </c>
      <c r="C4220" s="21" t="str">
        <f>IFERROR(INDEX('Step 2 OMS Report'!$F$2:$F$1048576,MATCH('Sku Break Down'!A4220,'Step 2 OMS Report'!$C$2:$C$1048576,0)),"")</f>
        <v/>
      </c>
      <c r="D4220" s="21" t="str">
        <f>IFERROR(INDEX('Step 2 OMS Report'!$E$2:$E$1048576,MATCH('Sku Break Down'!A4220,'Step 2 OMS Report'!$A$2:$A$1048576,0)),"")</f>
        <v/>
      </c>
      <c r="E4220" s="21" t="str">
        <f>IFERROR(INDEX('Product Info (Hide)'!$E$2:$E$1840,MATCH('Sku Break Down'!C4220,Manufacture_SKUHiddenSheet,0)),"")</f>
        <v/>
      </c>
      <c r="F4220" s="21" t="str">
        <f>IF(A4220="","",SUMIFS('Step 1 Customer Remit'!$J$17:$J$1048576,'Step 1 Customer Remit'!$B$17:$B$1048576,'Sku Break Down'!A4220,'Step 1 Customer Remit'!$D$17:$D$1048576,"Return"))</f>
        <v/>
      </c>
      <c r="G4220" s="21" t="str">
        <f>IF(A4220="","",SUMIFS('Step 1 Customer Remit'!$F$17:$F$1048576,'Step 1 Customer Remit'!$B$17:$B$1048576,'Sku Break Down'!A4220,'Step 1 Customer Remit'!$D$17:$D$1048576,"Return"))</f>
        <v/>
      </c>
      <c r="H4220" s="21" t="str">
        <f t="shared" si="261"/>
        <v/>
      </c>
      <c r="I4220" s="21" t="str">
        <f>IF(A4220="","",SUMIF('Step 2 OMS Report'!$C$2:$C$1048576,'Sku Break Down'!A4220,'Step 2 OMS Report'!$G$2:$G$1048576))</f>
        <v/>
      </c>
      <c r="J4220" s="21" t="str">
        <f>IF(A4220="","",SUMIFS('Step 2 OMS Report'!$I$2:$I$1048576,'Step 2 OMS Report'!$C$2:$C$1048576,'Sku Break Down'!A4220))</f>
        <v/>
      </c>
      <c r="K4220" s="21" t="str">
        <f t="shared" si="262"/>
        <v/>
      </c>
      <c r="L4220" s="22" t="str">
        <f t="shared" si="264"/>
        <v/>
      </c>
      <c r="M4220" s="22" t="str">
        <f t="shared" si="263"/>
        <v/>
      </c>
    </row>
    <row r="4221" spans="1:13" x14ac:dyDescent="0.55000000000000004">
      <c r="A4221" s="24"/>
      <c r="B4221" s="21" t="str">
        <f>IFERROR(INDEX('Step 2 OMS Report'!$D$2:$D$1048576,MATCH('Sku Break Down'!A4221,'Step 2 OMS Report'!$C$2:$C$1048576,0)),"")</f>
        <v/>
      </c>
      <c r="C4221" s="21" t="str">
        <f>IFERROR(INDEX('Step 2 OMS Report'!$F$2:$F$1048576,MATCH('Sku Break Down'!A4221,'Step 2 OMS Report'!$C$2:$C$1048576,0)),"")</f>
        <v/>
      </c>
      <c r="D4221" s="21" t="str">
        <f>IFERROR(INDEX('Step 2 OMS Report'!$E$2:$E$1048576,MATCH('Sku Break Down'!A4221,'Step 2 OMS Report'!$A$2:$A$1048576,0)),"")</f>
        <v/>
      </c>
      <c r="E4221" s="21" t="str">
        <f>IFERROR(INDEX('Product Info (Hide)'!$E$2:$E$1840,MATCH('Sku Break Down'!C4221,Manufacture_SKUHiddenSheet,0)),"")</f>
        <v/>
      </c>
      <c r="F4221" s="21" t="str">
        <f>IF(A4221="","",SUMIFS('Step 1 Customer Remit'!$J$17:$J$1048576,'Step 1 Customer Remit'!$B$17:$B$1048576,'Sku Break Down'!A4221,'Step 1 Customer Remit'!$D$17:$D$1048576,"Return"))</f>
        <v/>
      </c>
      <c r="G4221" s="21" t="str">
        <f>IF(A4221="","",SUMIFS('Step 1 Customer Remit'!$F$17:$F$1048576,'Step 1 Customer Remit'!$B$17:$B$1048576,'Sku Break Down'!A4221,'Step 1 Customer Remit'!$D$17:$D$1048576,"Return"))</f>
        <v/>
      </c>
      <c r="H4221" s="21" t="str">
        <f t="shared" si="261"/>
        <v/>
      </c>
      <c r="I4221" s="21" t="str">
        <f>IF(A4221="","",SUMIF('Step 2 OMS Report'!$C$2:$C$1048576,'Sku Break Down'!A4221,'Step 2 OMS Report'!$G$2:$G$1048576))</f>
        <v/>
      </c>
      <c r="J4221" s="21" t="str">
        <f>IF(A4221="","",SUMIFS('Step 2 OMS Report'!$I$2:$I$1048576,'Step 2 OMS Report'!$C$2:$C$1048576,'Sku Break Down'!A4221))</f>
        <v/>
      </c>
      <c r="K4221" s="21" t="str">
        <f t="shared" si="262"/>
        <v/>
      </c>
      <c r="L4221" s="22" t="str">
        <f t="shared" si="264"/>
        <v/>
      </c>
      <c r="M4221" s="22" t="str">
        <f t="shared" si="263"/>
        <v/>
      </c>
    </row>
    <row r="4222" spans="1:13" x14ac:dyDescent="0.55000000000000004">
      <c r="A4222" s="24"/>
      <c r="B4222" s="21" t="str">
        <f>IFERROR(INDEX('Step 2 OMS Report'!$D$2:$D$1048576,MATCH('Sku Break Down'!A4222,'Step 2 OMS Report'!$C$2:$C$1048576,0)),"")</f>
        <v/>
      </c>
      <c r="C4222" s="21" t="str">
        <f>IFERROR(INDEX('Step 2 OMS Report'!$F$2:$F$1048576,MATCH('Sku Break Down'!A4222,'Step 2 OMS Report'!$C$2:$C$1048576,0)),"")</f>
        <v/>
      </c>
      <c r="D4222" s="21" t="str">
        <f>IFERROR(INDEX('Step 2 OMS Report'!$E$2:$E$1048576,MATCH('Sku Break Down'!A4222,'Step 2 OMS Report'!$A$2:$A$1048576,0)),"")</f>
        <v/>
      </c>
      <c r="E4222" s="21" t="str">
        <f>IFERROR(INDEX('Product Info (Hide)'!$E$2:$E$1840,MATCH('Sku Break Down'!C4222,Manufacture_SKUHiddenSheet,0)),"")</f>
        <v/>
      </c>
      <c r="F4222" s="21" t="str">
        <f>IF(A4222="","",SUMIFS('Step 1 Customer Remit'!$J$17:$J$1048576,'Step 1 Customer Remit'!$B$17:$B$1048576,'Sku Break Down'!A4222,'Step 1 Customer Remit'!$D$17:$D$1048576,"Return"))</f>
        <v/>
      </c>
      <c r="G4222" s="21" t="str">
        <f>IF(A4222="","",SUMIFS('Step 1 Customer Remit'!$F$17:$F$1048576,'Step 1 Customer Remit'!$B$17:$B$1048576,'Sku Break Down'!A4222,'Step 1 Customer Remit'!$D$17:$D$1048576,"Return"))</f>
        <v/>
      </c>
      <c r="H4222" s="21" t="str">
        <f t="shared" si="261"/>
        <v/>
      </c>
      <c r="I4222" s="21" t="str">
        <f>IF(A4222="","",SUMIF('Step 2 OMS Report'!$C$2:$C$1048576,'Sku Break Down'!A4222,'Step 2 OMS Report'!$G$2:$G$1048576))</f>
        <v/>
      </c>
      <c r="J4222" s="21" t="str">
        <f>IF(A4222="","",SUMIFS('Step 2 OMS Report'!$I$2:$I$1048576,'Step 2 OMS Report'!$C$2:$C$1048576,'Sku Break Down'!A4222))</f>
        <v/>
      </c>
      <c r="K4222" s="21" t="str">
        <f t="shared" si="262"/>
        <v/>
      </c>
      <c r="L4222" s="22" t="str">
        <f t="shared" si="264"/>
        <v/>
      </c>
      <c r="M4222" s="22" t="str">
        <f t="shared" si="263"/>
        <v/>
      </c>
    </row>
    <row r="4223" spans="1:13" x14ac:dyDescent="0.55000000000000004">
      <c r="A4223" s="24"/>
      <c r="B4223" s="21" t="str">
        <f>IFERROR(INDEX('Step 2 OMS Report'!$D$2:$D$1048576,MATCH('Sku Break Down'!A4223,'Step 2 OMS Report'!$C$2:$C$1048576,0)),"")</f>
        <v/>
      </c>
      <c r="C4223" s="21" t="str">
        <f>IFERROR(INDEX('Step 2 OMS Report'!$F$2:$F$1048576,MATCH('Sku Break Down'!A4223,'Step 2 OMS Report'!$C$2:$C$1048576,0)),"")</f>
        <v/>
      </c>
      <c r="D4223" s="21" t="str">
        <f>IFERROR(INDEX('Step 2 OMS Report'!$E$2:$E$1048576,MATCH('Sku Break Down'!A4223,'Step 2 OMS Report'!$A$2:$A$1048576,0)),"")</f>
        <v/>
      </c>
      <c r="E4223" s="21" t="str">
        <f>IFERROR(INDEX('Product Info (Hide)'!$E$2:$E$1840,MATCH('Sku Break Down'!C4223,Manufacture_SKUHiddenSheet,0)),"")</f>
        <v/>
      </c>
      <c r="F4223" s="21" t="str">
        <f>IF(A4223="","",SUMIFS('Step 1 Customer Remit'!$J$17:$J$1048576,'Step 1 Customer Remit'!$B$17:$B$1048576,'Sku Break Down'!A4223,'Step 1 Customer Remit'!$D$17:$D$1048576,"Return"))</f>
        <v/>
      </c>
      <c r="G4223" s="21" t="str">
        <f>IF(A4223="","",SUMIFS('Step 1 Customer Remit'!$F$17:$F$1048576,'Step 1 Customer Remit'!$B$17:$B$1048576,'Sku Break Down'!A4223,'Step 1 Customer Remit'!$D$17:$D$1048576,"Return"))</f>
        <v/>
      </c>
      <c r="H4223" s="21" t="str">
        <f t="shared" si="261"/>
        <v/>
      </c>
      <c r="I4223" s="21" t="str">
        <f>IF(A4223="","",SUMIF('Step 2 OMS Report'!$C$2:$C$1048576,'Sku Break Down'!A4223,'Step 2 OMS Report'!$G$2:$G$1048576))</f>
        <v/>
      </c>
      <c r="J4223" s="21" t="str">
        <f>IF(A4223="","",SUMIFS('Step 2 OMS Report'!$I$2:$I$1048576,'Step 2 OMS Report'!$C$2:$C$1048576,'Sku Break Down'!A4223))</f>
        <v/>
      </c>
      <c r="K4223" s="21" t="str">
        <f t="shared" si="262"/>
        <v/>
      </c>
      <c r="L4223" s="22" t="str">
        <f t="shared" si="264"/>
        <v/>
      </c>
      <c r="M4223" s="22" t="str">
        <f t="shared" si="263"/>
        <v/>
      </c>
    </row>
    <row r="4224" spans="1:13" x14ac:dyDescent="0.55000000000000004">
      <c r="A4224" s="24"/>
      <c r="B4224" s="21" t="str">
        <f>IFERROR(INDEX('Step 2 OMS Report'!$D$2:$D$1048576,MATCH('Sku Break Down'!A4224,'Step 2 OMS Report'!$C$2:$C$1048576,0)),"")</f>
        <v/>
      </c>
      <c r="C4224" s="21" t="str">
        <f>IFERROR(INDEX('Step 2 OMS Report'!$F$2:$F$1048576,MATCH('Sku Break Down'!A4224,'Step 2 OMS Report'!$C$2:$C$1048576,0)),"")</f>
        <v/>
      </c>
      <c r="D4224" s="21" t="str">
        <f>IFERROR(INDEX('Step 2 OMS Report'!$E$2:$E$1048576,MATCH('Sku Break Down'!A4224,'Step 2 OMS Report'!$A$2:$A$1048576,0)),"")</f>
        <v/>
      </c>
      <c r="E4224" s="21" t="str">
        <f>IFERROR(INDEX('Product Info (Hide)'!$E$2:$E$1840,MATCH('Sku Break Down'!C4224,Manufacture_SKUHiddenSheet,0)),"")</f>
        <v/>
      </c>
      <c r="F4224" s="21" t="str">
        <f>IF(A4224="","",SUMIFS('Step 1 Customer Remit'!$J$17:$J$1048576,'Step 1 Customer Remit'!$B$17:$B$1048576,'Sku Break Down'!A4224,'Step 1 Customer Remit'!$D$17:$D$1048576,"Return"))</f>
        <v/>
      </c>
      <c r="G4224" s="21" t="str">
        <f>IF(A4224="","",SUMIFS('Step 1 Customer Remit'!$F$17:$F$1048576,'Step 1 Customer Remit'!$B$17:$B$1048576,'Sku Break Down'!A4224,'Step 1 Customer Remit'!$D$17:$D$1048576,"Return"))</f>
        <v/>
      </c>
      <c r="H4224" s="21" t="str">
        <f t="shared" si="261"/>
        <v/>
      </c>
      <c r="I4224" s="21" t="str">
        <f>IF(A4224="","",SUMIF('Step 2 OMS Report'!$C$2:$C$1048576,'Sku Break Down'!A4224,'Step 2 OMS Report'!$G$2:$G$1048576))</f>
        <v/>
      </c>
      <c r="J4224" s="21" t="str">
        <f>IF(A4224="","",SUMIFS('Step 2 OMS Report'!$I$2:$I$1048576,'Step 2 OMS Report'!$C$2:$C$1048576,'Sku Break Down'!A4224))</f>
        <v/>
      </c>
      <c r="K4224" s="21" t="str">
        <f t="shared" si="262"/>
        <v/>
      </c>
      <c r="L4224" s="22" t="str">
        <f t="shared" si="264"/>
        <v/>
      </c>
      <c r="M4224" s="22" t="str">
        <f t="shared" si="263"/>
        <v/>
      </c>
    </row>
    <row r="4225" spans="1:13" x14ac:dyDescent="0.55000000000000004">
      <c r="A4225" s="24"/>
      <c r="B4225" s="21" t="str">
        <f>IFERROR(INDEX('Step 2 OMS Report'!$D$2:$D$1048576,MATCH('Sku Break Down'!A4225,'Step 2 OMS Report'!$C$2:$C$1048576,0)),"")</f>
        <v/>
      </c>
      <c r="C4225" s="21" t="str">
        <f>IFERROR(INDEX('Step 2 OMS Report'!$F$2:$F$1048576,MATCH('Sku Break Down'!A4225,'Step 2 OMS Report'!$C$2:$C$1048576,0)),"")</f>
        <v/>
      </c>
      <c r="D4225" s="21" t="str">
        <f>IFERROR(INDEX('Step 2 OMS Report'!$E$2:$E$1048576,MATCH('Sku Break Down'!A4225,'Step 2 OMS Report'!$A$2:$A$1048576,0)),"")</f>
        <v/>
      </c>
      <c r="E4225" s="21" t="str">
        <f>IFERROR(INDEX('Product Info (Hide)'!$E$2:$E$1840,MATCH('Sku Break Down'!C4225,Manufacture_SKUHiddenSheet,0)),"")</f>
        <v/>
      </c>
      <c r="F4225" s="21" t="str">
        <f>IF(A4225="","",SUMIFS('Step 1 Customer Remit'!$J$17:$J$1048576,'Step 1 Customer Remit'!$B$17:$B$1048576,'Sku Break Down'!A4225,'Step 1 Customer Remit'!$D$17:$D$1048576,"Return"))</f>
        <v/>
      </c>
      <c r="G4225" s="21" t="str">
        <f>IF(A4225="","",SUMIFS('Step 1 Customer Remit'!$F$17:$F$1048576,'Step 1 Customer Remit'!$B$17:$B$1048576,'Sku Break Down'!A4225,'Step 1 Customer Remit'!$D$17:$D$1048576,"Return"))</f>
        <v/>
      </c>
      <c r="H4225" s="21" t="str">
        <f t="shared" si="261"/>
        <v/>
      </c>
      <c r="I4225" s="21" t="str">
        <f>IF(A4225="","",SUMIF('Step 2 OMS Report'!$C$2:$C$1048576,'Sku Break Down'!A4225,'Step 2 OMS Report'!$G$2:$G$1048576))</f>
        <v/>
      </c>
      <c r="J4225" s="21" t="str">
        <f>IF(A4225="","",SUMIFS('Step 2 OMS Report'!$I$2:$I$1048576,'Step 2 OMS Report'!$C$2:$C$1048576,'Sku Break Down'!A4225))</f>
        <v/>
      </c>
      <c r="K4225" s="21" t="str">
        <f t="shared" si="262"/>
        <v/>
      </c>
      <c r="L4225" s="22" t="str">
        <f t="shared" si="264"/>
        <v/>
      </c>
      <c r="M4225" s="22" t="str">
        <f t="shared" si="263"/>
        <v/>
      </c>
    </row>
    <row r="4226" spans="1:13" x14ac:dyDescent="0.55000000000000004">
      <c r="A4226" s="24"/>
      <c r="B4226" s="21" t="str">
        <f>IFERROR(INDEX('Step 2 OMS Report'!$D$2:$D$1048576,MATCH('Sku Break Down'!A4226,'Step 2 OMS Report'!$C$2:$C$1048576,0)),"")</f>
        <v/>
      </c>
      <c r="C4226" s="21" t="str">
        <f>IFERROR(INDEX('Step 2 OMS Report'!$F$2:$F$1048576,MATCH('Sku Break Down'!A4226,'Step 2 OMS Report'!$C$2:$C$1048576,0)),"")</f>
        <v/>
      </c>
      <c r="D4226" s="21" t="str">
        <f>IFERROR(INDEX('Step 2 OMS Report'!$E$2:$E$1048576,MATCH('Sku Break Down'!A4226,'Step 2 OMS Report'!$A$2:$A$1048576,0)),"")</f>
        <v/>
      </c>
      <c r="E4226" s="21" t="str">
        <f>IFERROR(INDEX('Product Info (Hide)'!$E$2:$E$1840,MATCH('Sku Break Down'!C4226,Manufacture_SKUHiddenSheet,0)),"")</f>
        <v/>
      </c>
      <c r="F4226" s="21" t="str">
        <f>IF(A4226="","",SUMIFS('Step 1 Customer Remit'!$J$17:$J$1048576,'Step 1 Customer Remit'!$B$17:$B$1048576,'Sku Break Down'!A4226,'Step 1 Customer Remit'!$D$17:$D$1048576,"Return"))</f>
        <v/>
      </c>
      <c r="G4226" s="21" t="str">
        <f>IF(A4226="","",SUMIFS('Step 1 Customer Remit'!$F$17:$F$1048576,'Step 1 Customer Remit'!$B$17:$B$1048576,'Sku Break Down'!A4226,'Step 1 Customer Remit'!$D$17:$D$1048576,"Return"))</f>
        <v/>
      </c>
      <c r="H4226" s="21" t="str">
        <f t="shared" si="261"/>
        <v/>
      </c>
      <c r="I4226" s="21" t="str">
        <f>IF(A4226="","",SUMIF('Step 2 OMS Report'!$C$2:$C$1048576,'Sku Break Down'!A4226,'Step 2 OMS Report'!$G$2:$G$1048576))</f>
        <v/>
      </c>
      <c r="J4226" s="21" t="str">
        <f>IF(A4226="","",SUMIFS('Step 2 OMS Report'!$I$2:$I$1048576,'Step 2 OMS Report'!$C$2:$C$1048576,'Sku Break Down'!A4226))</f>
        <v/>
      </c>
      <c r="K4226" s="21" t="str">
        <f t="shared" si="262"/>
        <v/>
      </c>
      <c r="L4226" s="22" t="str">
        <f t="shared" si="264"/>
        <v/>
      </c>
      <c r="M4226" s="22" t="str">
        <f t="shared" si="263"/>
        <v/>
      </c>
    </row>
    <row r="4227" spans="1:13" x14ac:dyDescent="0.55000000000000004">
      <c r="A4227" s="24"/>
      <c r="B4227" s="21" t="str">
        <f>IFERROR(INDEX('Step 2 OMS Report'!$D$2:$D$1048576,MATCH('Sku Break Down'!A4227,'Step 2 OMS Report'!$C$2:$C$1048576,0)),"")</f>
        <v/>
      </c>
      <c r="C4227" s="21" t="str">
        <f>IFERROR(INDEX('Step 2 OMS Report'!$F$2:$F$1048576,MATCH('Sku Break Down'!A4227,'Step 2 OMS Report'!$C$2:$C$1048576,0)),"")</f>
        <v/>
      </c>
      <c r="D4227" s="21" t="str">
        <f>IFERROR(INDEX('Step 2 OMS Report'!$E$2:$E$1048576,MATCH('Sku Break Down'!A4227,'Step 2 OMS Report'!$A$2:$A$1048576,0)),"")</f>
        <v/>
      </c>
      <c r="E4227" s="21" t="str">
        <f>IFERROR(INDEX('Product Info (Hide)'!$E$2:$E$1840,MATCH('Sku Break Down'!C4227,Manufacture_SKUHiddenSheet,0)),"")</f>
        <v/>
      </c>
      <c r="F4227" s="21" t="str">
        <f>IF(A4227="","",SUMIFS('Step 1 Customer Remit'!$J$17:$J$1048576,'Step 1 Customer Remit'!$B$17:$B$1048576,'Sku Break Down'!A4227,'Step 1 Customer Remit'!$D$17:$D$1048576,"Return"))</f>
        <v/>
      </c>
      <c r="G4227" s="21" t="str">
        <f>IF(A4227="","",SUMIFS('Step 1 Customer Remit'!$F$17:$F$1048576,'Step 1 Customer Remit'!$B$17:$B$1048576,'Sku Break Down'!A4227,'Step 1 Customer Remit'!$D$17:$D$1048576,"Return"))</f>
        <v/>
      </c>
      <c r="H4227" s="21" t="str">
        <f t="shared" si="261"/>
        <v/>
      </c>
      <c r="I4227" s="21" t="str">
        <f>IF(A4227="","",SUMIF('Step 2 OMS Report'!$C$2:$C$1048576,'Sku Break Down'!A4227,'Step 2 OMS Report'!$G$2:$G$1048576))</f>
        <v/>
      </c>
      <c r="J4227" s="21" t="str">
        <f>IF(A4227="","",SUMIFS('Step 2 OMS Report'!$I$2:$I$1048576,'Step 2 OMS Report'!$C$2:$C$1048576,'Sku Break Down'!A4227))</f>
        <v/>
      </c>
      <c r="K4227" s="21" t="str">
        <f t="shared" si="262"/>
        <v/>
      </c>
      <c r="L4227" s="22" t="str">
        <f t="shared" si="264"/>
        <v/>
      </c>
      <c r="M4227" s="22" t="str">
        <f t="shared" si="263"/>
        <v/>
      </c>
    </row>
    <row r="4228" spans="1:13" x14ac:dyDescent="0.55000000000000004">
      <c r="A4228" s="24"/>
      <c r="B4228" s="21" t="str">
        <f>IFERROR(INDEX('Step 2 OMS Report'!$D$2:$D$1048576,MATCH('Sku Break Down'!A4228,'Step 2 OMS Report'!$C$2:$C$1048576,0)),"")</f>
        <v/>
      </c>
      <c r="C4228" s="21" t="str">
        <f>IFERROR(INDEX('Step 2 OMS Report'!$F$2:$F$1048576,MATCH('Sku Break Down'!A4228,'Step 2 OMS Report'!$C$2:$C$1048576,0)),"")</f>
        <v/>
      </c>
      <c r="D4228" s="21" t="str">
        <f>IFERROR(INDEX('Step 2 OMS Report'!$E$2:$E$1048576,MATCH('Sku Break Down'!A4228,'Step 2 OMS Report'!$A$2:$A$1048576,0)),"")</f>
        <v/>
      </c>
      <c r="E4228" s="21" t="str">
        <f>IFERROR(INDEX('Product Info (Hide)'!$E$2:$E$1840,MATCH('Sku Break Down'!C4228,Manufacture_SKUHiddenSheet,0)),"")</f>
        <v/>
      </c>
      <c r="F4228" s="21" t="str">
        <f>IF(A4228="","",SUMIFS('Step 1 Customer Remit'!$J$17:$J$1048576,'Step 1 Customer Remit'!$B$17:$B$1048576,'Sku Break Down'!A4228,'Step 1 Customer Remit'!$D$17:$D$1048576,"Return"))</f>
        <v/>
      </c>
      <c r="G4228" s="21" t="str">
        <f>IF(A4228="","",SUMIFS('Step 1 Customer Remit'!$F$17:$F$1048576,'Step 1 Customer Remit'!$B$17:$B$1048576,'Sku Break Down'!A4228,'Step 1 Customer Remit'!$D$17:$D$1048576,"Return"))</f>
        <v/>
      </c>
      <c r="H4228" s="21" t="str">
        <f t="shared" ref="H4228:H4291" si="265">IF(A4228="","",E4228*F4228)</f>
        <v/>
      </c>
      <c r="I4228" s="21" t="str">
        <f>IF(A4228="","",SUMIF('Step 2 OMS Report'!$C$2:$C$1048576,'Sku Break Down'!A4228,'Step 2 OMS Report'!$G$2:$G$1048576))</f>
        <v/>
      </c>
      <c r="J4228" s="21" t="str">
        <f>IF(A4228="","",SUMIFS('Step 2 OMS Report'!$I$2:$I$1048576,'Step 2 OMS Report'!$C$2:$C$1048576,'Sku Break Down'!A4228))</f>
        <v/>
      </c>
      <c r="K4228" s="21" t="str">
        <f t="shared" ref="K4228:K4291" si="266">IF(A4228="","",G4228/H4228)</f>
        <v/>
      </c>
      <c r="L4228" s="22" t="str">
        <f t="shared" si="264"/>
        <v/>
      </c>
      <c r="M4228" s="22" t="str">
        <f t="shared" ref="M4228:M4291" si="267">IFERROR((-1*G4228)/J4228,"")</f>
        <v/>
      </c>
    </row>
    <row r="4229" spans="1:13" x14ac:dyDescent="0.55000000000000004">
      <c r="A4229" s="24"/>
      <c r="B4229" s="21" t="str">
        <f>IFERROR(INDEX('Step 2 OMS Report'!$D$2:$D$1048576,MATCH('Sku Break Down'!A4229,'Step 2 OMS Report'!$C$2:$C$1048576,0)),"")</f>
        <v/>
      </c>
      <c r="C4229" s="21" t="str">
        <f>IFERROR(INDEX('Step 2 OMS Report'!$F$2:$F$1048576,MATCH('Sku Break Down'!A4229,'Step 2 OMS Report'!$C$2:$C$1048576,0)),"")</f>
        <v/>
      </c>
      <c r="D4229" s="21" t="str">
        <f>IFERROR(INDEX('Step 2 OMS Report'!$E$2:$E$1048576,MATCH('Sku Break Down'!A4229,'Step 2 OMS Report'!$A$2:$A$1048576,0)),"")</f>
        <v/>
      </c>
      <c r="E4229" s="21" t="str">
        <f>IFERROR(INDEX('Product Info (Hide)'!$E$2:$E$1840,MATCH('Sku Break Down'!C4229,Manufacture_SKUHiddenSheet,0)),"")</f>
        <v/>
      </c>
      <c r="F4229" s="21" t="str">
        <f>IF(A4229="","",SUMIFS('Step 1 Customer Remit'!$J$17:$J$1048576,'Step 1 Customer Remit'!$B$17:$B$1048576,'Sku Break Down'!A4229,'Step 1 Customer Remit'!$D$17:$D$1048576,"Return"))</f>
        <v/>
      </c>
      <c r="G4229" s="21" t="str">
        <f>IF(A4229="","",SUMIFS('Step 1 Customer Remit'!$F$17:$F$1048576,'Step 1 Customer Remit'!$B$17:$B$1048576,'Sku Break Down'!A4229,'Step 1 Customer Remit'!$D$17:$D$1048576,"Return"))</f>
        <v/>
      </c>
      <c r="H4229" s="21" t="str">
        <f t="shared" si="265"/>
        <v/>
      </c>
      <c r="I4229" s="21" t="str">
        <f>IF(A4229="","",SUMIF('Step 2 OMS Report'!$C$2:$C$1048576,'Sku Break Down'!A4229,'Step 2 OMS Report'!$G$2:$G$1048576))</f>
        <v/>
      </c>
      <c r="J4229" s="21" t="str">
        <f>IF(A4229="","",SUMIFS('Step 2 OMS Report'!$I$2:$I$1048576,'Step 2 OMS Report'!$C$2:$C$1048576,'Sku Break Down'!A4229))</f>
        <v/>
      </c>
      <c r="K4229" s="21" t="str">
        <f t="shared" si="266"/>
        <v/>
      </c>
      <c r="L4229" s="22" t="str">
        <f t="shared" si="264"/>
        <v/>
      </c>
      <c r="M4229" s="22" t="str">
        <f t="shared" si="267"/>
        <v/>
      </c>
    </row>
    <row r="4230" spans="1:13" x14ac:dyDescent="0.55000000000000004">
      <c r="A4230" s="24"/>
      <c r="B4230" s="21" t="str">
        <f>IFERROR(INDEX('Step 2 OMS Report'!$D$2:$D$1048576,MATCH('Sku Break Down'!A4230,'Step 2 OMS Report'!$C$2:$C$1048576,0)),"")</f>
        <v/>
      </c>
      <c r="C4230" s="21" t="str">
        <f>IFERROR(INDEX('Step 2 OMS Report'!$F$2:$F$1048576,MATCH('Sku Break Down'!A4230,'Step 2 OMS Report'!$C$2:$C$1048576,0)),"")</f>
        <v/>
      </c>
      <c r="D4230" s="21" t="str">
        <f>IFERROR(INDEX('Step 2 OMS Report'!$E$2:$E$1048576,MATCH('Sku Break Down'!A4230,'Step 2 OMS Report'!$A$2:$A$1048576,0)),"")</f>
        <v/>
      </c>
      <c r="E4230" s="21" t="str">
        <f>IFERROR(INDEX('Product Info (Hide)'!$E$2:$E$1840,MATCH('Sku Break Down'!C4230,Manufacture_SKUHiddenSheet,0)),"")</f>
        <v/>
      </c>
      <c r="F4230" s="21" t="str">
        <f>IF(A4230="","",SUMIFS('Step 1 Customer Remit'!$J$17:$J$1048576,'Step 1 Customer Remit'!$B$17:$B$1048576,'Sku Break Down'!A4230,'Step 1 Customer Remit'!$D$17:$D$1048576,"Return"))</f>
        <v/>
      </c>
      <c r="G4230" s="21" t="str">
        <f>IF(A4230="","",SUMIFS('Step 1 Customer Remit'!$F$17:$F$1048576,'Step 1 Customer Remit'!$B$17:$B$1048576,'Sku Break Down'!A4230,'Step 1 Customer Remit'!$D$17:$D$1048576,"Return"))</f>
        <v/>
      </c>
      <c r="H4230" s="21" t="str">
        <f t="shared" si="265"/>
        <v/>
      </c>
      <c r="I4230" s="21" t="str">
        <f>IF(A4230="","",SUMIF('Step 2 OMS Report'!$C$2:$C$1048576,'Sku Break Down'!A4230,'Step 2 OMS Report'!$G$2:$G$1048576))</f>
        <v/>
      </c>
      <c r="J4230" s="21" t="str">
        <f>IF(A4230="","",SUMIFS('Step 2 OMS Report'!$I$2:$I$1048576,'Step 2 OMS Report'!$C$2:$C$1048576,'Sku Break Down'!A4230))</f>
        <v/>
      </c>
      <c r="K4230" s="21" t="str">
        <f t="shared" si="266"/>
        <v/>
      </c>
      <c r="L4230" s="22" t="str">
        <f t="shared" si="264"/>
        <v/>
      </c>
      <c r="M4230" s="22" t="str">
        <f t="shared" si="267"/>
        <v/>
      </c>
    </row>
    <row r="4231" spans="1:13" x14ac:dyDescent="0.55000000000000004">
      <c r="A4231" s="24"/>
      <c r="B4231" s="21" t="str">
        <f>IFERROR(INDEX('Step 2 OMS Report'!$D$2:$D$1048576,MATCH('Sku Break Down'!A4231,'Step 2 OMS Report'!$C$2:$C$1048576,0)),"")</f>
        <v/>
      </c>
      <c r="C4231" s="21" t="str">
        <f>IFERROR(INDEX('Step 2 OMS Report'!$F$2:$F$1048576,MATCH('Sku Break Down'!A4231,'Step 2 OMS Report'!$C$2:$C$1048576,0)),"")</f>
        <v/>
      </c>
      <c r="D4231" s="21" t="str">
        <f>IFERROR(INDEX('Step 2 OMS Report'!$E$2:$E$1048576,MATCH('Sku Break Down'!A4231,'Step 2 OMS Report'!$A$2:$A$1048576,0)),"")</f>
        <v/>
      </c>
      <c r="E4231" s="21" t="str">
        <f>IFERROR(INDEX('Product Info (Hide)'!$E$2:$E$1840,MATCH('Sku Break Down'!C4231,Manufacture_SKUHiddenSheet,0)),"")</f>
        <v/>
      </c>
      <c r="F4231" s="21" t="str">
        <f>IF(A4231="","",SUMIFS('Step 1 Customer Remit'!$J$17:$J$1048576,'Step 1 Customer Remit'!$B$17:$B$1048576,'Sku Break Down'!A4231,'Step 1 Customer Remit'!$D$17:$D$1048576,"Return"))</f>
        <v/>
      </c>
      <c r="G4231" s="21" t="str">
        <f>IF(A4231="","",SUMIFS('Step 1 Customer Remit'!$F$17:$F$1048576,'Step 1 Customer Remit'!$B$17:$B$1048576,'Sku Break Down'!A4231,'Step 1 Customer Remit'!$D$17:$D$1048576,"Return"))</f>
        <v/>
      </c>
      <c r="H4231" s="21" t="str">
        <f t="shared" si="265"/>
        <v/>
      </c>
      <c r="I4231" s="21" t="str">
        <f>IF(A4231="","",SUMIF('Step 2 OMS Report'!$C$2:$C$1048576,'Sku Break Down'!A4231,'Step 2 OMS Report'!$G$2:$G$1048576))</f>
        <v/>
      </c>
      <c r="J4231" s="21" t="str">
        <f>IF(A4231="","",SUMIFS('Step 2 OMS Report'!$I$2:$I$1048576,'Step 2 OMS Report'!$C$2:$C$1048576,'Sku Break Down'!A4231))</f>
        <v/>
      </c>
      <c r="K4231" s="21" t="str">
        <f t="shared" si="266"/>
        <v/>
      </c>
      <c r="L4231" s="22" t="str">
        <f t="shared" si="264"/>
        <v/>
      </c>
      <c r="M4231" s="22" t="str">
        <f t="shared" si="267"/>
        <v/>
      </c>
    </row>
    <row r="4232" spans="1:13" x14ac:dyDescent="0.55000000000000004">
      <c r="A4232" s="24"/>
      <c r="B4232" s="21" t="str">
        <f>IFERROR(INDEX('Step 2 OMS Report'!$D$2:$D$1048576,MATCH('Sku Break Down'!A4232,'Step 2 OMS Report'!$C$2:$C$1048576,0)),"")</f>
        <v/>
      </c>
      <c r="C4232" s="21" t="str">
        <f>IFERROR(INDEX('Step 2 OMS Report'!$F$2:$F$1048576,MATCH('Sku Break Down'!A4232,'Step 2 OMS Report'!$C$2:$C$1048576,0)),"")</f>
        <v/>
      </c>
      <c r="D4232" s="21" t="str">
        <f>IFERROR(INDEX('Step 2 OMS Report'!$E$2:$E$1048576,MATCH('Sku Break Down'!A4232,'Step 2 OMS Report'!$A$2:$A$1048576,0)),"")</f>
        <v/>
      </c>
      <c r="E4232" s="21" t="str">
        <f>IFERROR(INDEX('Product Info (Hide)'!$E$2:$E$1840,MATCH('Sku Break Down'!C4232,Manufacture_SKUHiddenSheet,0)),"")</f>
        <v/>
      </c>
      <c r="F4232" s="21" t="str">
        <f>IF(A4232="","",SUMIFS('Step 1 Customer Remit'!$J$17:$J$1048576,'Step 1 Customer Remit'!$B$17:$B$1048576,'Sku Break Down'!A4232,'Step 1 Customer Remit'!$D$17:$D$1048576,"Return"))</f>
        <v/>
      </c>
      <c r="G4232" s="21" t="str">
        <f>IF(A4232="","",SUMIFS('Step 1 Customer Remit'!$F$17:$F$1048576,'Step 1 Customer Remit'!$B$17:$B$1048576,'Sku Break Down'!A4232,'Step 1 Customer Remit'!$D$17:$D$1048576,"Return"))</f>
        <v/>
      </c>
      <c r="H4232" s="21" t="str">
        <f t="shared" si="265"/>
        <v/>
      </c>
      <c r="I4232" s="21" t="str">
        <f>IF(A4232="","",SUMIF('Step 2 OMS Report'!$C$2:$C$1048576,'Sku Break Down'!A4232,'Step 2 OMS Report'!$G$2:$G$1048576))</f>
        <v/>
      </c>
      <c r="J4232" s="21" t="str">
        <f>IF(A4232="","",SUMIFS('Step 2 OMS Report'!$I$2:$I$1048576,'Step 2 OMS Report'!$C$2:$C$1048576,'Sku Break Down'!A4232))</f>
        <v/>
      </c>
      <c r="K4232" s="21" t="str">
        <f t="shared" si="266"/>
        <v/>
      </c>
      <c r="L4232" s="22" t="str">
        <f t="shared" si="264"/>
        <v/>
      </c>
      <c r="M4232" s="22" t="str">
        <f t="shared" si="267"/>
        <v/>
      </c>
    </row>
    <row r="4233" spans="1:13" x14ac:dyDescent="0.55000000000000004">
      <c r="A4233" s="24"/>
      <c r="B4233" s="21" t="str">
        <f>IFERROR(INDEX('Step 2 OMS Report'!$D$2:$D$1048576,MATCH('Sku Break Down'!A4233,'Step 2 OMS Report'!$C$2:$C$1048576,0)),"")</f>
        <v/>
      </c>
      <c r="C4233" s="21" t="str">
        <f>IFERROR(INDEX('Step 2 OMS Report'!$F$2:$F$1048576,MATCH('Sku Break Down'!A4233,'Step 2 OMS Report'!$C$2:$C$1048576,0)),"")</f>
        <v/>
      </c>
      <c r="D4233" s="21" t="str">
        <f>IFERROR(INDEX('Step 2 OMS Report'!$E$2:$E$1048576,MATCH('Sku Break Down'!A4233,'Step 2 OMS Report'!$A$2:$A$1048576,0)),"")</f>
        <v/>
      </c>
      <c r="E4233" s="21" t="str">
        <f>IFERROR(INDEX('Product Info (Hide)'!$E$2:$E$1840,MATCH('Sku Break Down'!C4233,Manufacture_SKUHiddenSheet,0)),"")</f>
        <v/>
      </c>
      <c r="F4233" s="21" t="str">
        <f>IF(A4233="","",SUMIFS('Step 1 Customer Remit'!$J$17:$J$1048576,'Step 1 Customer Remit'!$B$17:$B$1048576,'Sku Break Down'!A4233,'Step 1 Customer Remit'!$D$17:$D$1048576,"Return"))</f>
        <v/>
      </c>
      <c r="G4233" s="21" t="str">
        <f>IF(A4233="","",SUMIFS('Step 1 Customer Remit'!$F$17:$F$1048576,'Step 1 Customer Remit'!$B$17:$B$1048576,'Sku Break Down'!A4233,'Step 1 Customer Remit'!$D$17:$D$1048576,"Return"))</f>
        <v/>
      </c>
      <c r="H4233" s="21" t="str">
        <f t="shared" si="265"/>
        <v/>
      </c>
      <c r="I4233" s="21" t="str">
        <f>IF(A4233="","",SUMIF('Step 2 OMS Report'!$C$2:$C$1048576,'Sku Break Down'!A4233,'Step 2 OMS Report'!$G$2:$G$1048576))</f>
        <v/>
      </c>
      <c r="J4233" s="21" t="str">
        <f>IF(A4233="","",SUMIFS('Step 2 OMS Report'!$I$2:$I$1048576,'Step 2 OMS Report'!$C$2:$C$1048576,'Sku Break Down'!A4233))</f>
        <v/>
      </c>
      <c r="K4233" s="21" t="str">
        <f t="shared" si="266"/>
        <v/>
      </c>
      <c r="L4233" s="22" t="str">
        <f t="shared" si="264"/>
        <v/>
      </c>
      <c r="M4233" s="22" t="str">
        <f t="shared" si="267"/>
        <v/>
      </c>
    </row>
    <row r="4234" spans="1:13" x14ac:dyDescent="0.55000000000000004">
      <c r="A4234" s="24"/>
      <c r="B4234" s="21" t="str">
        <f>IFERROR(INDEX('Step 2 OMS Report'!$D$2:$D$1048576,MATCH('Sku Break Down'!A4234,'Step 2 OMS Report'!$C$2:$C$1048576,0)),"")</f>
        <v/>
      </c>
      <c r="C4234" s="21" t="str">
        <f>IFERROR(INDEX('Step 2 OMS Report'!$F$2:$F$1048576,MATCH('Sku Break Down'!A4234,'Step 2 OMS Report'!$C$2:$C$1048576,0)),"")</f>
        <v/>
      </c>
      <c r="D4234" s="21" t="str">
        <f>IFERROR(INDEX('Step 2 OMS Report'!$E$2:$E$1048576,MATCH('Sku Break Down'!A4234,'Step 2 OMS Report'!$A$2:$A$1048576,0)),"")</f>
        <v/>
      </c>
      <c r="E4234" s="21" t="str">
        <f>IFERROR(INDEX('Product Info (Hide)'!$E$2:$E$1840,MATCH('Sku Break Down'!C4234,Manufacture_SKUHiddenSheet,0)),"")</f>
        <v/>
      </c>
      <c r="F4234" s="21" t="str">
        <f>IF(A4234="","",SUMIFS('Step 1 Customer Remit'!$J$17:$J$1048576,'Step 1 Customer Remit'!$B$17:$B$1048576,'Sku Break Down'!A4234,'Step 1 Customer Remit'!$D$17:$D$1048576,"Return"))</f>
        <v/>
      </c>
      <c r="G4234" s="21" t="str">
        <f>IF(A4234="","",SUMIFS('Step 1 Customer Remit'!$F$17:$F$1048576,'Step 1 Customer Remit'!$B$17:$B$1048576,'Sku Break Down'!A4234,'Step 1 Customer Remit'!$D$17:$D$1048576,"Return"))</f>
        <v/>
      </c>
      <c r="H4234" s="21" t="str">
        <f t="shared" si="265"/>
        <v/>
      </c>
      <c r="I4234" s="21" t="str">
        <f>IF(A4234="","",SUMIF('Step 2 OMS Report'!$C$2:$C$1048576,'Sku Break Down'!A4234,'Step 2 OMS Report'!$G$2:$G$1048576))</f>
        <v/>
      </c>
      <c r="J4234" s="21" t="str">
        <f>IF(A4234="","",SUMIFS('Step 2 OMS Report'!$I$2:$I$1048576,'Step 2 OMS Report'!$C$2:$C$1048576,'Sku Break Down'!A4234))</f>
        <v/>
      </c>
      <c r="K4234" s="21" t="str">
        <f t="shared" si="266"/>
        <v/>
      </c>
      <c r="L4234" s="22" t="str">
        <f t="shared" si="264"/>
        <v/>
      </c>
      <c r="M4234" s="22" t="str">
        <f t="shared" si="267"/>
        <v/>
      </c>
    </row>
    <row r="4235" spans="1:13" x14ac:dyDescent="0.55000000000000004">
      <c r="A4235" s="24"/>
      <c r="B4235" s="21" t="str">
        <f>IFERROR(INDEX('Step 2 OMS Report'!$D$2:$D$1048576,MATCH('Sku Break Down'!A4235,'Step 2 OMS Report'!$C$2:$C$1048576,0)),"")</f>
        <v/>
      </c>
      <c r="C4235" s="21" t="str">
        <f>IFERROR(INDEX('Step 2 OMS Report'!$F$2:$F$1048576,MATCH('Sku Break Down'!A4235,'Step 2 OMS Report'!$C$2:$C$1048576,0)),"")</f>
        <v/>
      </c>
      <c r="D4235" s="21" t="str">
        <f>IFERROR(INDEX('Step 2 OMS Report'!$E$2:$E$1048576,MATCH('Sku Break Down'!A4235,'Step 2 OMS Report'!$A$2:$A$1048576,0)),"")</f>
        <v/>
      </c>
      <c r="E4235" s="21" t="str">
        <f>IFERROR(INDEX('Product Info (Hide)'!$E$2:$E$1840,MATCH('Sku Break Down'!C4235,Manufacture_SKUHiddenSheet,0)),"")</f>
        <v/>
      </c>
      <c r="F4235" s="21" t="str">
        <f>IF(A4235="","",SUMIFS('Step 1 Customer Remit'!$J$17:$J$1048576,'Step 1 Customer Remit'!$B$17:$B$1048576,'Sku Break Down'!A4235,'Step 1 Customer Remit'!$D$17:$D$1048576,"Return"))</f>
        <v/>
      </c>
      <c r="G4235" s="21" t="str">
        <f>IF(A4235="","",SUMIFS('Step 1 Customer Remit'!$F$17:$F$1048576,'Step 1 Customer Remit'!$B$17:$B$1048576,'Sku Break Down'!A4235,'Step 1 Customer Remit'!$D$17:$D$1048576,"Return"))</f>
        <v/>
      </c>
      <c r="H4235" s="21" t="str">
        <f t="shared" si="265"/>
        <v/>
      </c>
      <c r="I4235" s="21" t="str">
        <f>IF(A4235="","",SUMIF('Step 2 OMS Report'!$C$2:$C$1048576,'Sku Break Down'!A4235,'Step 2 OMS Report'!$G$2:$G$1048576))</f>
        <v/>
      </c>
      <c r="J4235" s="21" t="str">
        <f>IF(A4235="","",SUMIFS('Step 2 OMS Report'!$I$2:$I$1048576,'Step 2 OMS Report'!$C$2:$C$1048576,'Sku Break Down'!A4235))</f>
        <v/>
      </c>
      <c r="K4235" s="21" t="str">
        <f t="shared" si="266"/>
        <v/>
      </c>
      <c r="L4235" s="22" t="str">
        <f t="shared" si="264"/>
        <v/>
      </c>
      <c r="M4235" s="22" t="str">
        <f t="shared" si="267"/>
        <v/>
      </c>
    </row>
    <row r="4236" spans="1:13" x14ac:dyDescent="0.55000000000000004">
      <c r="A4236" s="24"/>
      <c r="B4236" s="21" t="str">
        <f>IFERROR(INDEX('Step 2 OMS Report'!$D$2:$D$1048576,MATCH('Sku Break Down'!A4236,'Step 2 OMS Report'!$C$2:$C$1048576,0)),"")</f>
        <v/>
      </c>
      <c r="C4236" s="21" t="str">
        <f>IFERROR(INDEX('Step 2 OMS Report'!$F$2:$F$1048576,MATCH('Sku Break Down'!A4236,'Step 2 OMS Report'!$C$2:$C$1048576,0)),"")</f>
        <v/>
      </c>
      <c r="D4236" s="21" t="str">
        <f>IFERROR(INDEX('Step 2 OMS Report'!$E$2:$E$1048576,MATCH('Sku Break Down'!A4236,'Step 2 OMS Report'!$A$2:$A$1048576,0)),"")</f>
        <v/>
      </c>
      <c r="E4236" s="21" t="str">
        <f>IFERROR(INDEX('Product Info (Hide)'!$E$2:$E$1840,MATCH('Sku Break Down'!C4236,Manufacture_SKUHiddenSheet,0)),"")</f>
        <v/>
      </c>
      <c r="F4236" s="21" t="str">
        <f>IF(A4236="","",SUMIFS('Step 1 Customer Remit'!$J$17:$J$1048576,'Step 1 Customer Remit'!$B$17:$B$1048576,'Sku Break Down'!A4236,'Step 1 Customer Remit'!$D$17:$D$1048576,"Return"))</f>
        <v/>
      </c>
      <c r="G4236" s="21" t="str">
        <f>IF(A4236="","",SUMIFS('Step 1 Customer Remit'!$F$17:$F$1048576,'Step 1 Customer Remit'!$B$17:$B$1048576,'Sku Break Down'!A4236,'Step 1 Customer Remit'!$D$17:$D$1048576,"Return"))</f>
        <v/>
      </c>
      <c r="H4236" s="21" t="str">
        <f t="shared" si="265"/>
        <v/>
      </c>
      <c r="I4236" s="21" t="str">
        <f>IF(A4236="","",SUMIF('Step 2 OMS Report'!$C$2:$C$1048576,'Sku Break Down'!A4236,'Step 2 OMS Report'!$G$2:$G$1048576))</f>
        <v/>
      </c>
      <c r="J4236" s="21" t="str">
        <f>IF(A4236="","",SUMIFS('Step 2 OMS Report'!$I$2:$I$1048576,'Step 2 OMS Report'!$C$2:$C$1048576,'Sku Break Down'!A4236))</f>
        <v/>
      </c>
      <c r="K4236" s="21" t="str">
        <f t="shared" si="266"/>
        <v/>
      </c>
      <c r="L4236" s="22" t="str">
        <f t="shared" si="264"/>
        <v/>
      </c>
      <c r="M4236" s="22" t="str">
        <f t="shared" si="267"/>
        <v/>
      </c>
    </row>
    <row r="4237" spans="1:13" x14ac:dyDescent="0.55000000000000004">
      <c r="A4237" s="24"/>
      <c r="B4237" s="21" t="str">
        <f>IFERROR(INDEX('Step 2 OMS Report'!$D$2:$D$1048576,MATCH('Sku Break Down'!A4237,'Step 2 OMS Report'!$C$2:$C$1048576,0)),"")</f>
        <v/>
      </c>
      <c r="C4237" s="21" t="str">
        <f>IFERROR(INDEX('Step 2 OMS Report'!$F$2:$F$1048576,MATCH('Sku Break Down'!A4237,'Step 2 OMS Report'!$C$2:$C$1048576,0)),"")</f>
        <v/>
      </c>
      <c r="D4237" s="21" t="str">
        <f>IFERROR(INDEX('Step 2 OMS Report'!$E$2:$E$1048576,MATCH('Sku Break Down'!A4237,'Step 2 OMS Report'!$A$2:$A$1048576,0)),"")</f>
        <v/>
      </c>
      <c r="E4237" s="21" t="str">
        <f>IFERROR(INDEX('Product Info (Hide)'!$E$2:$E$1840,MATCH('Sku Break Down'!C4237,Manufacture_SKUHiddenSheet,0)),"")</f>
        <v/>
      </c>
      <c r="F4237" s="21" t="str">
        <f>IF(A4237="","",SUMIFS('Step 1 Customer Remit'!$J$17:$J$1048576,'Step 1 Customer Remit'!$B$17:$B$1048576,'Sku Break Down'!A4237,'Step 1 Customer Remit'!$D$17:$D$1048576,"Return"))</f>
        <v/>
      </c>
      <c r="G4237" s="21" t="str">
        <f>IF(A4237="","",SUMIFS('Step 1 Customer Remit'!$F$17:$F$1048576,'Step 1 Customer Remit'!$B$17:$B$1048576,'Sku Break Down'!A4237,'Step 1 Customer Remit'!$D$17:$D$1048576,"Return"))</f>
        <v/>
      </c>
      <c r="H4237" s="21" t="str">
        <f t="shared" si="265"/>
        <v/>
      </c>
      <c r="I4237" s="21" t="str">
        <f>IF(A4237="","",SUMIF('Step 2 OMS Report'!$C$2:$C$1048576,'Sku Break Down'!A4237,'Step 2 OMS Report'!$G$2:$G$1048576))</f>
        <v/>
      </c>
      <c r="J4237" s="21" t="str">
        <f>IF(A4237="","",SUMIFS('Step 2 OMS Report'!$I$2:$I$1048576,'Step 2 OMS Report'!$C$2:$C$1048576,'Sku Break Down'!A4237))</f>
        <v/>
      </c>
      <c r="K4237" s="21" t="str">
        <f t="shared" si="266"/>
        <v/>
      </c>
      <c r="L4237" s="22" t="str">
        <f t="shared" si="264"/>
        <v/>
      </c>
      <c r="M4237" s="22" t="str">
        <f t="shared" si="267"/>
        <v/>
      </c>
    </row>
    <row r="4238" spans="1:13" x14ac:dyDescent="0.55000000000000004">
      <c r="A4238" s="24"/>
      <c r="B4238" s="21" t="str">
        <f>IFERROR(INDEX('Step 2 OMS Report'!$D$2:$D$1048576,MATCH('Sku Break Down'!A4238,'Step 2 OMS Report'!$C$2:$C$1048576,0)),"")</f>
        <v/>
      </c>
      <c r="C4238" s="21" t="str">
        <f>IFERROR(INDEX('Step 2 OMS Report'!$F$2:$F$1048576,MATCH('Sku Break Down'!A4238,'Step 2 OMS Report'!$C$2:$C$1048576,0)),"")</f>
        <v/>
      </c>
      <c r="D4238" s="21" t="str">
        <f>IFERROR(INDEX('Step 2 OMS Report'!$E$2:$E$1048576,MATCH('Sku Break Down'!A4238,'Step 2 OMS Report'!$A$2:$A$1048576,0)),"")</f>
        <v/>
      </c>
      <c r="E4238" s="21" t="str">
        <f>IFERROR(INDEX('Product Info (Hide)'!$E$2:$E$1840,MATCH('Sku Break Down'!C4238,Manufacture_SKUHiddenSheet,0)),"")</f>
        <v/>
      </c>
      <c r="F4238" s="21" t="str">
        <f>IF(A4238="","",SUMIFS('Step 1 Customer Remit'!$J$17:$J$1048576,'Step 1 Customer Remit'!$B$17:$B$1048576,'Sku Break Down'!A4238,'Step 1 Customer Remit'!$D$17:$D$1048576,"Return"))</f>
        <v/>
      </c>
      <c r="G4238" s="21" t="str">
        <f>IF(A4238="","",SUMIFS('Step 1 Customer Remit'!$F$17:$F$1048576,'Step 1 Customer Remit'!$B$17:$B$1048576,'Sku Break Down'!A4238,'Step 1 Customer Remit'!$D$17:$D$1048576,"Return"))</f>
        <v/>
      </c>
      <c r="H4238" s="21" t="str">
        <f t="shared" si="265"/>
        <v/>
      </c>
      <c r="I4238" s="21" t="str">
        <f>IF(A4238="","",SUMIF('Step 2 OMS Report'!$C$2:$C$1048576,'Sku Break Down'!A4238,'Step 2 OMS Report'!$G$2:$G$1048576))</f>
        <v/>
      </c>
      <c r="J4238" s="21" t="str">
        <f>IF(A4238="","",SUMIFS('Step 2 OMS Report'!$I$2:$I$1048576,'Step 2 OMS Report'!$C$2:$C$1048576,'Sku Break Down'!A4238))</f>
        <v/>
      </c>
      <c r="K4238" s="21" t="str">
        <f t="shared" si="266"/>
        <v/>
      </c>
      <c r="L4238" s="22" t="str">
        <f t="shared" si="264"/>
        <v/>
      </c>
      <c r="M4238" s="22" t="str">
        <f t="shared" si="267"/>
        <v/>
      </c>
    </row>
    <row r="4239" spans="1:13" x14ac:dyDescent="0.55000000000000004">
      <c r="A4239" s="24"/>
      <c r="B4239" s="21" t="str">
        <f>IFERROR(INDEX('Step 2 OMS Report'!$D$2:$D$1048576,MATCH('Sku Break Down'!A4239,'Step 2 OMS Report'!$C$2:$C$1048576,0)),"")</f>
        <v/>
      </c>
      <c r="C4239" s="21" t="str">
        <f>IFERROR(INDEX('Step 2 OMS Report'!$F$2:$F$1048576,MATCH('Sku Break Down'!A4239,'Step 2 OMS Report'!$C$2:$C$1048576,0)),"")</f>
        <v/>
      </c>
      <c r="D4239" s="21" t="str">
        <f>IFERROR(INDEX('Step 2 OMS Report'!$E$2:$E$1048576,MATCH('Sku Break Down'!A4239,'Step 2 OMS Report'!$A$2:$A$1048576,0)),"")</f>
        <v/>
      </c>
      <c r="E4239" s="21" t="str">
        <f>IFERROR(INDEX('Product Info (Hide)'!$E$2:$E$1840,MATCH('Sku Break Down'!C4239,Manufacture_SKUHiddenSheet,0)),"")</f>
        <v/>
      </c>
      <c r="F4239" s="21" t="str">
        <f>IF(A4239="","",SUMIFS('Step 1 Customer Remit'!$J$17:$J$1048576,'Step 1 Customer Remit'!$B$17:$B$1048576,'Sku Break Down'!A4239,'Step 1 Customer Remit'!$D$17:$D$1048576,"Return"))</f>
        <v/>
      </c>
      <c r="G4239" s="21" t="str">
        <f>IF(A4239="","",SUMIFS('Step 1 Customer Remit'!$F$17:$F$1048576,'Step 1 Customer Remit'!$B$17:$B$1048576,'Sku Break Down'!A4239,'Step 1 Customer Remit'!$D$17:$D$1048576,"Return"))</f>
        <v/>
      </c>
      <c r="H4239" s="21" t="str">
        <f t="shared" si="265"/>
        <v/>
      </c>
      <c r="I4239" s="21" t="str">
        <f>IF(A4239="","",SUMIF('Step 2 OMS Report'!$C$2:$C$1048576,'Sku Break Down'!A4239,'Step 2 OMS Report'!$G$2:$G$1048576))</f>
        <v/>
      </c>
      <c r="J4239" s="21" t="str">
        <f>IF(A4239="","",SUMIFS('Step 2 OMS Report'!$I$2:$I$1048576,'Step 2 OMS Report'!$C$2:$C$1048576,'Sku Break Down'!A4239))</f>
        <v/>
      </c>
      <c r="K4239" s="21" t="str">
        <f t="shared" si="266"/>
        <v/>
      </c>
      <c r="L4239" s="22" t="str">
        <f t="shared" si="264"/>
        <v/>
      </c>
      <c r="M4239" s="22" t="str">
        <f t="shared" si="267"/>
        <v/>
      </c>
    </row>
    <row r="4240" spans="1:13" x14ac:dyDescent="0.55000000000000004">
      <c r="A4240" s="24"/>
      <c r="B4240" s="21" t="str">
        <f>IFERROR(INDEX('Step 2 OMS Report'!$D$2:$D$1048576,MATCH('Sku Break Down'!A4240,'Step 2 OMS Report'!$C$2:$C$1048576,0)),"")</f>
        <v/>
      </c>
      <c r="C4240" s="21" t="str">
        <f>IFERROR(INDEX('Step 2 OMS Report'!$F$2:$F$1048576,MATCH('Sku Break Down'!A4240,'Step 2 OMS Report'!$C$2:$C$1048576,0)),"")</f>
        <v/>
      </c>
      <c r="D4240" s="21" t="str">
        <f>IFERROR(INDEX('Step 2 OMS Report'!$E$2:$E$1048576,MATCH('Sku Break Down'!A4240,'Step 2 OMS Report'!$A$2:$A$1048576,0)),"")</f>
        <v/>
      </c>
      <c r="E4240" s="21" t="str">
        <f>IFERROR(INDEX('Product Info (Hide)'!$E$2:$E$1840,MATCH('Sku Break Down'!C4240,Manufacture_SKUHiddenSheet,0)),"")</f>
        <v/>
      </c>
      <c r="F4240" s="21" t="str">
        <f>IF(A4240="","",SUMIFS('Step 1 Customer Remit'!$J$17:$J$1048576,'Step 1 Customer Remit'!$B$17:$B$1048576,'Sku Break Down'!A4240,'Step 1 Customer Remit'!$D$17:$D$1048576,"Return"))</f>
        <v/>
      </c>
      <c r="G4240" s="21" t="str">
        <f>IF(A4240="","",SUMIFS('Step 1 Customer Remit'!$F$17:$F$1048576,'Step 1 Customer Remit'!$B$17:$B$1048576,'Sku Break Down'!A4240,'Step 1 Customer Remit'!$D$17:$D$1048576,"Return"))</f>
        <v/>
      </c>
      <c r="H4240" s="21" t="str">
        <f t="shared" si="265"/>
        <v/>
      </c>
      <c r="I4240" s="21" t="str">
        <f>IF(A4240="","",SUMIF('Step 2 OMS Report'!$C$2:$C$1048576,'Sku Break Down'!A4240,'Step 2 OMS Report'!$G$2:$G$1048576))</f>
        <v/>
      </c>
      <c r="J4240" s="21" t="str">
        <f>IF(A4240="","",SUMIFS('Step 2 OMS Report'!$I$2:$I$1048576,'Step 2 OMS Report'!$C$2:$C$1048576,'Sku Break Down'!A4240))</f>
        <v/>
      </c>
      <c r="K4240" s="21" t="str">
        <f t="shared" si="266"/>
        <v/>
      </c>
      <c r="L4240" s="22" t="str">
        <f t="shared" si="264"/>
        <v/>
      </c>
      <c r="M4240" s="22" t="str">
        <f t="shared" si="267"/>
        <v/>
      </c>
    </row>
    <row r="4241" spans="1:13" x14ac:dyDescent="0.55000000000000004">
      <c r="A4241" s="24"/>
      <c r="B4241" s="21" t="str">
        <f>IFERROR(INDEX('Step 2 OMS Report'!$D$2:$D$1048576,MATCH('Sku Break Down'!A4241,'Step 2 OMS Report'!$C$2:$C$1048576,0)),"")</f>
        <v/>
      </c>
      <c r="C4241" s="21" t="str">
        <f>IFERROR(INDEX('Step 2 OMS Report'!$F$2:$F$1048576,MATCH('Sku Break Down'!A4241,'Step 2 OMS Report'!$C$2:$C$1048576,0)),"")</f>
        <v/>
      </c>
      <c r="D4241" s="21" t="str">
        <f>IFERROR(INDEX('Step 2 OMS Report'!$E$2:$E$1048576,MATCH('Sku Break Down'!A4241,'Step 2 OMS Report'!$A$2:$A$1048576,0)),"")</f>
        <v/>
      </c>
      <c r="E4241" s="21" t="str">
        <f>IFERROR(INDEX('Product Info (Hide)'!$E$2:$E$1840,MATCH('Sku Break Down'!C4241,Manufacture_SKUHiddenSheet,0)),"")</f>
        <v/>
      </c>
      <c r="F4241" s="21" t="str">
        <f>IF(A4241="","",SUMIFS('Step 1 Customer Remit'!$J$17:$J$1048576,'Step 1 Customer Remit'!$B$17:$B$1048576,'Sku Break Down'!A4241,'Step 1 Customer Remit'!$D$17:$D$1048576,"Return"))</f>
        <v/>
      </c>
      <c r="G4241" s="21" t="str">
        <f>IF(A4241="","",SUMIFS('Step 1 Customer Remit'!$F$17:$F$1048576,'Step 1 Customer Remit'!$B$17:$B$1048576,'Sku Break Down'!A4241,'Step 1 Customer Remit'!$D$17:$D$1048576,"Return"))</f>
        <v/>
      </c>
      <c r="H4241" s="21" t="str">
        <f t="shared" si="265"/>
        <v/>
      </c>
      <c r="I4241" s="21" t="str">
        <f>IF(A4241="","",SUMIF('Step 2 OMS Report'!$C$2:$C$1048576,'Sku Break Down'!A4241,'Step 2 OMS Report'!$G$2:$G$1048576))</f>
        <v/>
      </c>
      <c r="J4241" s="21" t="str">
        <f>IF(A4241="","",SUMIFS('Step 2 OMS Report'!$I$2:$I$1048576,'Step 2 OMS Report'!$C$2:$C$1048576,'Sku Break Down'!A4241))</f>
        <v/>
      </c>
      <c r="K4241" s="21" t="str">
        <f t="shared" si="266"/>
        <v/>
      </c>
      <c r="L4241" s="22" t="str">
        <f t="shared" si="264"/>
        <v/>
      </c>
      <c r="M4241" s="22" t="str">
        <f t="shared" si="267"/>
        <v/>
      </c>
    </row>
    <row r="4242" spans="1:13" x14ac:dyDescent="0.55000000000000004">
      <c r="A4242" s="24"/>
      <c r="B4242" s="21" t="str">
        <f>IFERROR(INDEX('Step 2 OMS Report'!$D$2:$D$1048576,MATCH('Sku Break Down'!A4242,'Step 2 OMS Report'!$C$2:$C$1048576,0)),"")</f>
        <v/>
      </c>
      <c r="C4242" s="21" t="str">
        <f>IFERROR(INDEX('Step 2 OMS Report'!$F$2:$F$1048576,MATCH('Sku Break Down'!A4242,'Step 2 OMS Report'!$C$2:$C$1048576,0)),"")</f>
        <v/>
      </c>
      <c r="D4242" s="21" t="str">
        <f>IFERROR(INDEX('Step 2 OMS Report'!$E$2:$E$1048576,MATCH('Sku Break Down'!A4242,'Step 2 OMS Report'!$A$2:$A$1048576,0)),"")</f>
        <v/>
      </c>
      <c r="E4242" s="21" t="str">
        <f>IFERROR(INDEX('Product Info (Hide)'!$E$2:$E$1840,MATCH('Sku Break Down'!C4242,Manufacture_SKUHiddenSheet,0)),"")</f>
        <v/>
      </c>
      <c r="F4242" s="21" t="str">
        <f>IF(A4242="","",SUMIFS('Step 1 Customer Remit'!$J$17:$J$1048576,'Step 1 Customer Remit'!$B$17:$B$1048576,'Sku Break Down'!A4242,'Step 1 Customer Remit'!$D$17:$D$1048576,"Return"))</f>
        <v/>
      </c>
      <c r="G4242" s="21" t="str">
        <f>IF(A4242="","",SUMIFS('Step 1 Customer Remit'!$F$17:$F$1048576,'Step 1 Customer Remit'!$B$17:$B$1048576,'Sku Break Down'!A4242,'Step 1 Customer Remit'!$D$17:$D$1048576,"Return"))</f>
        <v/>
      </c>
      <c r="H4242" s="21" t="str">
        <f t="shared" si="265"/>
        <v/>
      </c>
      <c r="I4242" s="21" t="str">
        <f>IF(A4242="","",SUMIF('Step 2 OMS Report'!$C$2:$C$1048576,'Sku Break Down'!A4242,'Step 2 OMS Report'!$G$2:$G$1048576))</f>
        <v/>
      </c>
      <c r="J4242" s="21" t="str">
        <f>IF(A4242="","",SUMIFS('Step 2 OMS Report'!$I$2:$I$1048576,'Step 2 OMS Report'!$C$2:$C$1048576,'Sku Break Down'!A4242))</f>
        <v/>
      </c>
      <c r="K4242" s="21" t="str">
        <f t="shared" si="266"/>
        <v/>
      </c>
      <c r="L4242" s="22" t="str">
        <f t="shared" si="264"/>
        <v/>
      </c>
      <c r="M4242" s="22" t="str">
        <f t="shared" si="267"/>
        <v/>
      </c>
    </row>
    <row r="4243" spans="1:13" x14ac:dyDescent="0.55000000000000004">
      <c r="A4243" s="24"/>
      <c r="B4243" s="21" t="str">
        <f>IFERROR(INDEX('Step 2 OMS Report'!$D$2:$D$1048576,MATCH('Sku Break Down'!A4243,'Step 2 OMS Report'!$C$2:$C$1048576,0)),"")</f>
        <v/>
      </c>
      <c r="C4243" s="21" t="str">
        <f>IFERROR(INDEX('Step 2 OMS Report'!$F$2:$F$1048576,MATCH('Sku Break Down'!A4243,'Step 2 OMS Report'!$C$2:$C$1048576,0)),"")</f>
        <v/>
      </c>
      <c r="D4243" s="21" t="str">
        <f>IFERROR(INDEX('Step 2 OMS Report'!$E$2:$E$1048576,MATCH('Sku Break Down'!A4243,'Step 2 OMS Report'!$A$2:$A$1048576,0)),"")</f>
        <v/>
      </c>
      <c r="E4243" s="21" t="str">
        <f>IFERROR(INDEX('Product Info (Hide)'!$E$2:$E$1840,MATCH('Sku Break Down'!C4243,Manufacture_SKUHiddenSheet,0)),"")</f>
        <v/>
      </c>
      <c r="F4243" s="21" t="str">
        <f>IF(A4243="","",SUMIFS('Step 1 Customer Remit'!$J$17:$J$1048576,'Step 1 Customer Remit'!$B$17:$B$1048576,'Sku Break Down'!A4243,'Step 1 Customer Remit'!$D$17:$D$1048576,"Return"))</f>
        <v/>
      </c>
      <c r="G4243" s="21" t="str">
        <f>IF(A4243="","",SUMIFS('Step 1 Customer Remit'!$F$17:$F$1048576,'Step 1 Customer Remit'!$B$17:$B$1048576,'Sku Break Down'!A4243,'Step 1 Customer Remit'!$D$17:$D$1048576,"Return"))</f>
        <v/>
      </c>
      <c r="H4243" s="21" t="str">
        <f t="shared" si="265"/>
        <v/>
      </c>
      <c r="I4243" s="21" t="str">
        <f>IF(A4243="","",SUMIF('Step 2 OMS Report'!$C$2:$C$1048576,'Sku Break Down'!A4243,'Step 2 OMS Report'!$G$2:$G$1048576))</f>
        <v/>
      </c>
      <c r="J4243" s="21" t="str">
        <f>IF(A4243="","",SUMIFS('Step 2 OMS Report'!$I$2:$I$1048576,'Step 2 OMS Report'!$C$2:$C$1048576,'Sku Break Down'!A4243))</f>
        <v/>
      </c>
      <c r="K4243" s="21" t="str">
        <f t="shared" si="266"/>
        <v/>
      </c>
      <c r="L4243" s="22" t="str">
        <f t="shared" si="264"/>
        <v/>
      </c>
      <c r="M4243" s="22" t="str">
        <f t="shared" si="267"/>
        <v/>
      </c>
    </row>
    <row r="4244" spans="1:13" x14ac:dyDescent="0.55000000000000004">
      <c r="A4244" s="24"/>
      <c r="B4244" s="21" t="str">
        <f>IFERROR(INDEX('Step 2 OMS Report'!$D$2:$D$1048576,MATCH('Sku Break Down'!A4244,'Step 2 OMS Report'!$C$2:$C$1048576,0)),"")</f>
        <v/>
      </c>
      <c r="C4244" s="21" t="str">
        <f>IFERROR(INDEX('Step 2 OMS Report'!$F$2:$F$1048576,MATCH('Sku Break Down'!A4244,'Step 2 OMS Report'!$C$2:$C$1048576,0)),"")</f>
        <v/>
      </c>
      <c r="D4244" s="21" t="str">
        <f>IFERROR(INDEX('Step 2 OMS Report'!$E$2:$E$1048576,MATCH('Sku Break Down'!A4244,'Step 2 OMS Report'!$A$2:$A$1048576,0)),"")</f>
        <v/>
      </c>
      <c r="E4244" s="21" t="str">
        <f>IFERROR(INDEX('Product Info (Hide)'!$E$2:$E$1840,MATCH('Sku Break Down'!C4244,Manufacture_SKUHiddenSheet,0)),"")</f>
        <v/>
      </c>
      <c r="F4244" s="21" t="str">
        <f>IF(A4244="","",SUMIFS('Step 1 Customer Remit'!$J$17:$J$1048576,'Step 1 Customer Remit'!$B$17:$B$1048576,'Sku Break Down'!A4244,'Step 1 Customer Remit'!$D$17:$D$1048576,"Return"))</f>
        <v/>
      </c>
      <c r="G4244" s="21" t="str">
        <f>IF(A4244="","",SUMIFS('Step 1 Customer Remit'!$F$17:$F$1048576,'Step 1 Customer Remit'!$B$17:$B$1048576,'Sku Break Down'!A4244,'Step 1 Customer Remit'!$D$17:$D$1048576,"Return"))</f>
        <v/>
      </c>
      <c r="H4244" s="21" t="str">
        <f t="shared" si="265"/>
        <v/>
      </c>
      <c r="I4244" s="21" t="str">
        <f>IF(A4244="","",SUMIF('Step 2 OMS Report'!$C$2:$C$1048576,'Sku Break Down'!A4244,'Step 2 OMS Report'!$G$2:$G$1048576))</f>
        <v/>
      </c>
      <c r="J4244" s="21" t="str">
        <f>IF(A4244="","",SUMIFS('Step 2 OMS Report'!$I$2:$I$1048576,'Step 2 OMS Report'!$C$2:$C$1048576,'Sku Break Down'!A4244))</f>
        <v/>
      </c>
      <c r="K4244" s="21" t="str">
        <f t="shared" si="266"/>
        <v/>
      </c>
      <c r="L4244" s="22" t="str">
        <f t="shared" si="264"/>
        <v/>
      </c>
      <c r="M4244" s="22" t="str">
        <f t="shared" si="267"/>
        <v/>
      </c>
    </row>
    <row r="4245" spans="1:13" x14ac:dyDescent="0.55000000000000004">
      <c r="A4245" s="24"/>
      <c r="B4245" s="21" t="str">
        <f>IFERROR(INDEX('Step 2 OMS Report'!$D$2:$D$1048576,MATCH('Sku Break Down'!A4245,'Step 2 OMS Report'!$C$2:$C$1048576,0)),"")</f>
        <v/>
      </c>
      <c r="C4245" s="21" t="str">
        <f>IFERROR(INDEX('Step 2 OMS Report'!$F$2:$F$1048576,MATCH('Sku Break Down'!A4245,'Step 2 OMS Report'!$C$2:$C$1048576,0)),"")</f>
        <v/>
      </c>
      <c r="D4245" s="21" t="str">
        <f>IFERROR(INDEX('Step 2 OMS Report'!$E$2:$E$1048576,MATCH('Sku Break Down'!A4245,'Step 2 OMS Report'!$A$2:$A$1048576,0)),"")</f>
        <v/>
      </c>
      <c r="E4245" s="21" t="str">
        <f>IFERROR(INDEX('Product Info (Hide)'!$E$2:$E$1840,MATCH('Sku Break Down'!C4245,Manufacture_SKUHiddenSheet,0)),"")</f>
        <v/>
      </c>
      <c r="F4245" s="21" t="str">
        <f>IF(A4245="","",SUMIFS('Step 1 Customer Remit'!$J$17:$J$1048576,'Step 1 Customer Remit'!$B$17:$B$1048576,'Sku Break Down'!A4245,'Step 1 Customer Remit'!$D$17:$D$1048576,"Return"))</f>
        <v/>
      </c>
      <c r="G4245" s="21" t="str">
        <f>IF(A4245="","",SUMIFS('Step 1 Customer Remit'!$F$17:$F$1048576,'Step 1 Customer Remit'!$B$17:$B$1048576,'Sku Break Down'!A4245,'Step 1 Customer Remit'!$D$17:$D$1048576,"Return"))</f>
        <v/>
      </c>
      <c r="H4245" s="21" t="str">
        <f t="shared" si="265"/>
        <v/>
      </c>
      <c r="I4245" s="21" t="str">
        <f>IF(A4245="","",SUMIF('Step 2 OMS Report'!$C$2:$C$1048576,'Sku Break Down'!A4245,'Step 2 OMS Report'!$G$2:$G$1048576))</f>
        <v/>
      </c>
      <c r="J4245" s="21" t="str">
        <f>IF(A4245="","",SUMIFS('Step 2 OMS Report'!$I$2:$I$1048576,'Step 2 OMS Report'!$C$2:$C$1048576,'Sku Break Down'!A4245))</f>
        <v/>
      </c>
      <c r="K4245" s="21" t="str">
        <f t="shared" si="266"/>
        <v/>
      </c>
      <c r="L4245" s="22" t="str">
        <f t="shared" si="264"/>
        <v/>
      </c>
      <c r="M4245" s="22" t="str">
        <f t="shared" si="267"/>
        <v/>
      </c>
    </row>
    <row r="4246" spans="1:13" x14ac:dyDescent="0.55000000000000004">
      <c r="A4246" s="24"/>
      <c r="B4246" s="21" t="str">
        <f>IFERROR(INDEX('Step 2 OMS Report'!$D$2:$D$1048576,MATCH('Sku Break Down'!A4246,'Step 2 OMS Report'!$C$2:$C$1048576,0)),"")</f>
        <v/>
      </c>
      <c r="C4246" s="21" t="str">
        <f>IFERROR(INDEX('Step 2 OMS Report'!$F$2:$F$1048576,MATCH('Sku Break Down'!A4246,'Step 2 OMS Report'!$C$2:$C$1048576,0)),"")</f>
        <v/>
      </c>
      <c r="D4246" s="21" t="str">
        <f>IFERROR(INDEX('Step 2 OMS Report'!$E$2:$E$1048576,MATCH('Sku Break Down'!A4246,'Step 2 OMS Report'!$A$2:$A$1048576,0)),"")</f>
        <v/>
      </c>
      <c r="E4246" s="21" t="str">
        <f>IFERROR(INDEX('Product Info (Hide)'!$E$2:$E$1840,MATCH('Sku Break Down'!C4246,Manufacture_SKUHiddenSheet,0)),"")</f>
        <v/>
      </c>
      <c r="F4246" s="21" t="str">
        <f>IF(A4246="","",SUMIFS('Step 1 Customer Remit'!$J$17:$J$1048576,'Step 1 Customer Remit'!$B$17:$B$1048576,'Sku Break Down'!A4246,'Step 1 Customer Remit'!$D$17:$D$1048576,"Return"))</f>
        <v/>
      </c>
      <c r="G4246" s="21" t="str">
        <f>IF(A4246="","",SUMIFS('Step 1 Customer Remit'!$F$17:$F$1048576,'Step 1 Customer Remit'!$B$17:$B$1048576,'Sku Break Down'!A4246,'Step 1 Customer Remit'!$D$17:$D$1048576,"Return"))</f>
        <v/>
      </c>
      <c r="H4246" s="21" t="str">
        <f t="shared" si="265"/>
        <v/>
      </c>
      <c r="I4246" s="21" t="str">
        <f>IF(A4246="","",SUMIF('Step 2 OMS Report'!$C$2:$C$1048576,'Sku Break Down'!A4246,'Step 2 OMS Report'!$G$2:$G$1048576))</f>
        <v/>
      </c>
      <c r="J4246" s="21" t="str">
        <f>IF(A4246="","",SUMIFS('Step 2 OMS Report'!$I$2:$I$1048576,'Step 2 OMS Report'!$C$2:$C$1048576,'Sku Break Down'!A4246))</f>
        <v/>
      </c>
      <c r="K4246" s="21" t="str">
        <f t="shared" si="266"/>
        <v/>
      </c>
      <c r="L4246" s="22" t="str">
        <f t="shared" si="264"/>
        <v/>
      </c>
      <c r="M4246" s="22" t="str">
        <f t="shared" si="267"/>
        <v/>
      </c>
    </row>
    <row r="4247" spans="1:13" x14ac:dyDescent="0.55000000000000004">
      <c r="A4247" s="24"/>
      <c r="B4247" s="21" t="str">
        <f>IFERROR(INDEX('Step 2 OMS Report'!$D$2:$D$1048576,MATCH('Sku Break Down'!A4247,'Step 2 OMS Report'!$C$2:$C$1048576,0)),"")</f>
        <v/>
      </c>
      <c r="C4247" s="21" t="str">
        <f>IFERROR(INDEX('Step 2 OMS Report'!$F$2:$F$1048576,MATCH('Sku Break Down'!A4247,'Step 2 OMS Report'!$C$2:$C$1048576,0)),"")</f>
        <v/>
      </c>
      <c r="D4247" s="21" t="str">
        <f>IFERROR(INDEX('Step 2 OMS Report'!$E$2:$E$1048576,MATCH('Sku Break Down'!A4247,'Step 2 OMS Report'!$A$2:$A$1048576,0)),"")</f>
        <v/>
      </c>
      <c r="E4247" s="21" t="str">
        <f>IFERROR(INDEX('Product Info (Hide)'!$E$2:$E$1840,MATCH('Sku Break Down'!C4247,Manufacture_SKUHiddenSheet,0)),"")</f>
        <v/>
      </c>
      <c r="F4247" s="21" t="str">
        <f>IF(A4247="","",SUMIFS('Step 1 Customer Remit'!$J$17:$J$1048576,'Step 1 Customer Remit'!$B$17:$B$1048576,'Sku Break Down'!A4247,'Step 1 Customer Remit'!$D$17:$D$1048576,"Return"))</f>
        <v/>
      </c>
      <c r="G4247" s="21" t="str">
        <f>IF(A4247="","",SUMIFS('Step 1 Customer Remit'!$F$17:$F$1048576,'Step 1 Customer Remit'!$B$17:$B$1048576,'Sku Break Down'!A4247,'Step 1 Customer Remit'!$D$17:$D$1048576,"Return"))</f>
        <v/>
      </c>
      <c r="H4247" s="21" t="str">
        <f t="shared" si="265"/>
        <v/>
      </c>
      <c r="I4247" s="21" t="str">
        <f>IF(A4247="","",SUMIF('Step 2 OMS Report'!$C$2:$C$1048576,'Sku Break Down'!A4247,'Step 2 OMS Report'!$G$2:$G$1048576))</f>
        <v/>
      </c>
      <c r="J4247" s="21" t="str">
        <f>IF(A4247="","",SUMIFS('Step 2 OMS Report'!$I$2:$I$1048576,'Step 2 OMS Report'!$C$2:$C$1048576,'Sku Break Down'!A4247))</f>
        <v/>
      </c>
      <c r="K4247" s="21" t="str">
        <f t="shared" si="266"/>
        <v/>
      </c>
      <c r="L4247" s="22" t="str">
        <f t="shared" si="264"/>
        <v/>
      </c>
      <c r="M4247" s="22" t="str">
        <f t="shared" si="267"/>
        <v/>
      </c>
    </row>
    <row r="4248" spans="1:13" x14ac:dyDescent="0.55000000000000004">
      <c r="A4248" s="24"/>
      <c r="B4248" s="21" t="str">
        <f>IFERROR(INDEX('Step 2 OMS Report'!$D$2:$D$1048576,MATCH('Sku Break Down'!A4248,'Step 2 OMS Report'!$C$2:$C$1048576,0)),"")</f>
        <v/>
      </c>
      <c r="C4248" s="21" t="str">
        <f>IFERROR(INDEX('Step 2 OMS Report'!$F$2:$F$1048576,MATCH('Sku Break Down'!A4248,'Step 2 OMS Report'!$C$2:$C$1048576,0)),"")</f>
        <v/>
      </c>
      <c r="D4248" s="21" t="str">
        <f>IFERROR(INDEX('Step 2 OMS Report'!$E$2:$E$1048576,MATCH('Sku Break Down'!A4248,'Step 2 OMS Report'!$A$2:$A$1048576,0)),"")</f>
        <v/>
      </c>
      <c r="E4248" s="21" t="str">
        <f>IFERROR(INDEX('Product Info (Hide)'!$E$2:$E$1840,MATCH('Sku Break Down'!C4248,Manufacture_SKUHiddenSheet,0)),"")</f>
        <v/>
      </c>
      <c r="F4248" s="21" t="str">
        <f>IF(A4248="","",SUMIFS('Step 1 Customer Remit'!$J$17:$J$1048576,'Step 1 Customer Remit'!$B$17:$B$1048576,'Sku Break Down'!A4248,'Step 1 Customer Remit'!$D$17:$D$1048576,"Return"))</f>
        <v/>
      </c>
      <c r="G4248" s="21" t="str">
        <f>IF(A4248="","",SUMIFS('Step 1 Customer Remit'!$F$17:$F$1048576,'Step 1 Customer Remit'!$B$17:$B$1048576,'Sku Break Down'!A4248,'Step 1 Customer Remit'!$D$17:$D$1048576,"Return"))</f>
        <v/>
      </c>
      <c r="H4248" s="21" t="str">
        <f t="shared" si="265"/>
        <v/>
      </c>
      <c r="I4248" s="21" t="str">
        <f>IF(A4248="","",SUMIF('Step 2 OMS Report'!$C$2:$C$1048576,'Sku Break Down'!A4248,'Step 2 OMS Report'!$G$2:$G$1048576))</f>
        <v/>
      </c>
      <c r="J4248" s="21" t="str">
        <f>IF(A4248="","",SUMIFS('Step 2 OMS Report'!$I$2:$I$1048576,'Step 2 OMS Report'!$C$2:$C$1048576,'Sku Break Down'!A4248))</f>
        <v/>
      </c>
      <c r="K4248" s="21" t="str">
        <f t="shared" si="266"/>
        <v/>
      </c>
      <c r="L4248" s="22" t="str">
        <f t="shared" si="264"/>
        <v/>
      </c>
      <c r="M4248" s="22" t="str">
        <f t="shared" si="267"/>
        <v/>
      </c>
    </row>
    <row r="4249" spans="1:13" x14ac:dyDescent="0.55000000000000004">
      <c r="A4249" s="24"/>
      <c r="B4249" s="21" t="str">
        <f>IFERROR(INDEX('Step 2 OMS Report'!$D$2:$D$1048576,MATCH('Sku Break Down'!A4249,'Step 2 OMS Report'!$C$2:$C$1048576,0)),"")</f>
        <v/>
      </c>
      <c r="C4249" s="21" t="str">
        <f>IFERROR(INDEX('Step 2 OMS Report'!$F$2:$F$1048576,MATCH('Sku Break Down'!A4249,'Step 2 OMS Report'!$C$2:$C$1048576,0)),"")</f>
        <v/>
      </c>
      <c r="D4249" s="21" t="str">
        <f>IFERROR(INDEX('Step 2 OMS Report'!$E$2:$E$1048576,MATCH('Sku Break Down'!A4249,'Step 2 OMS Report'!$A$2:$A$1048576,0)),"")</f>
        <v/>
      </c>
      <c r="E4249" s="21" t="str">
        <f>IFERROR(INDEX('Product Info (Hide)'!$E$2:$E$1840,MATCH('Sku Break Down'!C4249,Manufacture_SKUHiddenSheet,0)),"")</f>
        <v/>
      </c>
      <c r="F4249" s="21" t="str">
        <f>IF(A4249="","",SUMIFS('Step 1 Customer Remit'!$J$17:$J$1048576,'Step 1 Customer Remit'!$B$17:$B$1048576,'Sku Break Down'!A4249,'Step 1 Customer Remit'!$D$17:$D$1048576,"Return"))</f>
        <v/>
      </c>
      <c r="G4249" s="21" t="str">
        <f>IF(A4249="","",SUMIFS('Step 1 Customer Remit'!$F$17:$F$1048576,'Step 1 Customer Remit'!$B$17:$B$1048576,'Sku Break Down'!A4249,'Step 1 Customer Remit'!$D$17:$D$1048576,"Return"))</f>
        <v/>
      </c>
      <c r="H4249" s="21" t="str">
        <f t="shared" si="265"/>
        <v/>
      </c>
      <c r="I4249" s="21" t="str">
        <f>IF(A4249="","",SUMIF('Step 2 OMS Report'!$C$2:$C$1048576,'Sku Break Down'!A4249,'Step 2 OMS Report'!$G$2:$G$1048576))</f>
        <v/>
      </c>
      <c r="J4249" s="21" t="str">
        <f>IF(A4249="","",SUMIFS('Step 2 OMS Report'!$I$2:$I$1048576,'Step 2 OMS Report'!$C$2:$C$1048576,'Sku Break Down'!A4249))</f>
        <v/>
      </c>
      <c r="K4249" s="21" t="str">
        <f t="shared" si="266"/>
        <v/>
      </c>
      <c r="L4249" s="22" t="str">
        <f t="shared" si="264"/>
        <v/>
      </c>
      <c r="M4249" s="22" t="str">
        <f t="shared" si="267"/>
        <v/>
      </c>
    </row>
    <row r="4250" spans="1:13" x14ac:dyDescent="0.55000000000000004">
      <c r="A4250" s="24"/>
      <c r="B4250" s="21" t="str">
        <f>IFERROR(INDEX('Step 2 OMS Report'!$D$2:$D$1048576,MATCH('Sku Break Down'!A4250,'Step 2 OMS Report'!$C$2:$C$1048576,0)),"")</f>
        <v/>
      </c>
      <c r="C4250" s="21" t="str">
        <f>IFERROR(INDEX('Step 2 OMS Report'!$F$2:$F$1048576,MATCH('Sku Break Down'!A4250,'Step 2 OMS Report'!$C$2:$C$1048576,0)),"")</f>
        <v/>
      </c>
      <c r="D4250" s="21" t="str">
        <f>IFERROR(INDEX('Step 2 OMS Report'!$E$2:$E$1048576,MATCH('Sku Break Down'!A4250,'Step 2 OMS Report'!$A$2:$A$1048576,0)),"")</f>
        <v/>
      </c>
      <c r="E4250" s="21" t="str">
        <f>IFERROR(INDEX('Product Info (Hide)'!$E$2:$E$1840,MATCH('Sku Break Down'!C4250,Manufacture_SKUHiddenSheet,0)),"")</f>
        <v/>
      </c>
      <c r="F4250" s="21" t="str">
        <f>IF(A4250="","",SUMIFS('Step 1 Customer Remit'!$J$17:$J$1048576,'Step 1 Customer Remit'!$B$17:$B$1048576,'Sku Break Down'!A4250,'Step 1 Customer Remit'!$D$17:$D$1048576,"Return"))</f>
        <v/>
      </c>
      <c r="G4250" s="21" t="str">
        <f>IF(A4250="","",SUMIFS('Step 1 Customer Remit'!$F$17:$F$1048576,'Step 1 Customer Remit'!$B$17:$B$1048576,'Sku Break Down'!A4250,'Step 1 Customer Remit'!$D$17:$D$1048576,"Return"))</f>
        <v/>
      </c>
      <c r="H4250" s="21" t="str">
        <f t="shared" si="265"/>
        <v/>
      </c>
      <c r="I4250" s="21" t="str">
        <f>IF(A4250="","",SUMIF('Step 2 OMS Report'!$C$2:$C$1048576,'Sku Break Down'!A4250,'Step 2 OMS Report'!$G$2:$G$1048576))</f>
        <v/>
      </c>
      <c r="J4250" s="21" t="str">
        <f>IF(A4250="","",SUMIFS('Step 2 OMS Report'!$I$2:$I$1048576,'Step 2 OMS Report'!$C$2:$C$1048576,'Sku Break Down'!A4250))</f>
        <v/>
      </c>
      <c r="K4250" s="21" t="str">
        <f t="shared" si="266"/>
        <v/>
      </c>
      <c r="L4250" s="22" t="str">
        <f t="shared" ref="L4250:L4313" si="268">IFERROR(F4250/I4250,"")</f>
        <v/>
      </c>
      <c r="M4250" s="22" t="str">
        <f t="shared" si="267"/>
        <v/>
      </c>
    </row>
    <row r="4251" spans="1:13" x14ac:dyDescent="0.55000000000000004">
      <c r="A4251" s="24"/>
      <c r="B4251" s="21" t="str">
        <f>IFERROR(INDEX('Step 2 OMS Report'!$D$2:$D$1048576,MATCH('Sku Break Down'!A4251,'Step 2 OMS Report'!$C$2:$C$1048576,0)),"")</f>
        <v/>
      </c>
      <c r="C4251" s="21" t="str">
        <f>IFERROR(INDEX('Step 2 OMS Report'!$F$2:$F$1048576,MATCH('Sku Break Down'!A4251,'Step 2 OMS Report'!$C$2:$C$1048576,0)),"")</f>
        <v/>
      </c>
      <c r="D4251" s="21" t="str">
        <f>IFERROR(INDEX('Step 2 OMS Report'!$E$2:$E$1048576,MATCH('Sku Break Down'!A4251,'Step 2 OMS Report'!$A$2:$A$1048576,0)),"")</f>
        <v/>
      </c>
      <c r="E4251" s="21" t="str">
        <f>IFERROR(INDEX('Product Info (Hide)'!$E$2:$E$1840,MATCH('Sku Break Down'!C4251,Manufacture_SKUHiddenSheet,0)),"")</f>
        <v/>
      </c>
      <c r="F4251" s="21" t="str">
        <f>IF(A4251="","",SUMIFS('Step 1 Customer Remit'!$J$17:$J$1048576,'Step 1 Customer Remit'!$B$17:$B$1048576,'Sku Break Down'!A4251,'Step 1 Customer Remit'!$D$17:$D$1048576,"Return"))</f>
        <v/>
      </c>
      <c r="G4251" s="21" t="str">
        <f>IF(A4251="","",SUMIFS('Step 1 Customer Remit'!$F$17:$F$1048576,'Step 1 Customer Remit'!$B$17:$B$1048576,'Sku Break Down'!A4251,'Step 1 Customer Remit'!$D$17:$D$1048576,"Return"))</f>
        <v/>
      </c>
      <c r="H4251" s="21" t="str">
        <f t="shared" si="265"/>
        <v/>
      </c>
      <c r="I4251" s="21" t="str">
        <f>IF(A4251="","",SUMIF('Step 2 OMS Report'!$C$2:$C$1048576,'Sku Break Down'!A4251,'Step 2 OMS Report'!$G$2:$G$1048576))</f>
        <v/>
      </c>
      <c r="J4251" s="21" t="str">
        <f>IF(A4251="","",SUMIFS('Step 2 OMS Report'!$I$2:$I$1048576,'Step 2 OMS Report'!$C$2:$C$1048576,'Sku Break Down'!A4251))</f>
        <v/>
      </c>
      <c r="K4251" s="21" t="str">
        <f t="shared" si="266"/>
        <v/>
      </c>
      <c r="L4251" s="22" t="str">
        <f t="shared" si="268"/>
        <v/>
      </c>
      <c r="M4251" s="22" t="str">
        <f t="shared" si="267"/>
        <v/>
      </c>
    </row>
    <row r="4252" spans="1:13" x14ac:dyDescent="0.55000000000000004">
      <c r="A4252" s="24"/>
      <c r="B4252" s="21" t="str">
        <f>IFERROR(INDEX('Step 2 OMS Report'!$D$2:$D$1048576,MATCH('Sku Break Down'!A4252,'Step 2 OMS Report'!$C$2:$C$1048576,0)),"")</f>
        <v/>
      </c>
      <c r="C4252" s="21" t="str">
        <f>IFERROR(INDEX('Step 2 OMS Report'!$F$2:$F$1048576,MATCH('Sku Break Down'!A4252,'Step 2 OMS Report'!$C$2:$C$1048576,0)),"")</f>
        <v/>
      </c>
      <c r="D4252" s="21" t="str">
        <f>IFERROR(INDEX('Step 2 OMS Report'!$E$2:$E$1048576,MATCH('Sku Break Down'!A4252,'Step 2 OMS Report'!$A$2:$A$1048576,0)),"")</f>
        <v/>
      </c>
      <c r="E4252" s="21" t="str">
        <f>IFERROR(INDEX('Product Info (Hide)'!$E$2:$E$1840,MATCH('Sku Break Down'!C4252,Manufacture_SKUHiddenSheet,0)),"")</f>
        <v/>
      </c>
      <c r="F4252" s="21" t="str">
        <f>IF(A4252="","",SUMIFS('Step 1 Customer Remit'!$J$17:$J$1048576,'Step 1 Customer Remit'!$B$17:$B$1048576,'Sku Break Down'!A4252,'Step 1 Customer Remit'!$D$17:$D$1048576,"Return"))</f>
        <v/>
      </c>
      <c r="G4252" s="21" t="str">
        <f>IF(A4252="","",SUMIFS('Step 1 Customer Remit'!$F$17:$F$1048576,'Step 1 Customer Remit'!$B$17:$B$1048576,'Sku Break Down'!A4252,'Step 1 Customer Remit'!$D$17:$D$1048576,"Return"))</f>
        <v/>
      </c>
      <c r="H4252" s="21" t="str">
        <f t="shared" si="265"/>
        <v/>
      </c>
      <c r="I4252" s="21" t="str">
        <f>IF(A4252="","",SUMIF('Step 2 OMS Report'!$C$2:$C$1048576,'Sku Break Down'!A4252,'Step 2 OMS Report'!$G$2:$G$1048576))</f>
        <v/>
      </c>
      <c r="J4252" s="21" t="str">
        <f>IF(A4252="","",SUMIFS('Step 2 OMS Report'!$I$2:$I$1048576,'Step 2 OMS Report'!$C$2:$C$1048576,'Sku Break Down'!A4252))</f>
        <v/>
      </c>
      <c r="K4252" s="21" t="str">
        <f t="shared" si="266"/>
        <v/>
      </c>
      <c r="L4252" s="22" t="str">
        <f t="shared" si="268"/>
        <v/>
      </c>
      <c r="M4252" s="22" t="str">
        <f t="shared" si="267"/>
        <v/>
      </c>
    </row>
    <row r="4253" spans="1:13" x14ac:dyDescent="0.55000000000000004">
      <c r="A4253" s="24"/>
      <c r="B4253" s="21" t="str">
        <f>IFERROR(INDEX('Step 2 OMS Report'!$D$2:$D$1048576,MATCH('Sku Break Down'!A4253,'Step 2 OMS Report'!$C$2:$C$1048576,0)),"")</f>
        <v/>
      </c>
      <c r="C4253" s="21" t="str">
        <f>IFERROR(INDEX('Step 2 OMS Report'!$F$2:$F$1048576,MATCH('Sku Break Down'!A4253,'Step 2 OMS Report'!$C$2:$C$1048576,0)),"")</f>
        <v/>
      </c>
      <c r="D4253" s="21" t="str">
        <f>IFERROR(INDEX('Step 2 OMS Report'!$E$2:$E$1048576,MATCH('Sku Break Down'!A4253,'Step 2 OMS Report'!$A$2:$A$1048576,0)),"")</f>
        <v/>
      </c>
      <c r="E4253" s="21" t="str">
        <f>IFERROR(INDEX('Product Info (Hide)'!$E$2:$E$1840,MATCH('Sku Break Down'!C4253,Manufacture_SKUHiddenSheet,0)),"")</f>
        <v/>
      </c>
      <c r="F4253" s="21" t="str">
        <f>IF(A4253="","",SUMIFS('Step 1 Customer Remit'!$J$17:$J$1048576,'Step 1 Customer Remit'!$B$17:$B$1048576,'Sku Break Down'!A4253,'Step 1 Customer Remit'!$D$17:$D$1048576,"Return"))</f>
        <v/>
      </c>
      <c r="G4253" s="21" t="str">
        <f>IF(A4253="","",SUMIFS('Step 1 Customer Remit'!$F$17:$F$1048576,'Step 1 Customer Remit'!$B$17:$B$1048576,'Sku Break Down'!A4253,'Step 1 Customer Remit'!$D$17:$D$1048576,"Return"))</f>
        <v/>
      </c>
      <c r="H4253" s="21" t="str">
        <f t="shared" si="265"/>
        <v/>
      </c>
      <c r="I4253" s="21" t="str">
        <f>IF(A4253="","",SUMIF('Step 2 OMS Report'!$C$2:$C$1048576,'Sku Break Down'!A4253,'Step 2 OMS Report'!$G$2:$G$1048576))</f>
        <v/>
      </c>
      <c r="J4253" s="21" t="str">
        <f>IF(A4253="","",SUMIFS('Step 2 OMS Report'!$I$2:$I$1048576,'Step 2 OMS Report'!$C$2:$C$1048576,'Sku Break Down'!A4253))</f>
        <v/>
      </c>
      <c r="K4253" s="21" t="str">
        <f t="shared" si="266"/>
        <v/>
      </c>
      <c r="L4253" s="22" t="str">
        <f t="shared" si="268"/>
        <v/>
      </c>
      <c r="M4253" s="22" t="str">
        <f t="shared" si="267"/>
        <v/>
      </c>
    </row>
    <row r="4254" spans="1:13" x14ac:dyDescent="0.55000000000000004">
      <c r="A4254" s="24"/>
      <c r="B4254" s="21" t="str">
        <f>IFERROR(INDEX('Step 2 OMS Report'!$D$2:$D$1048576,MATCH('Sku Break Down'!A4254,'Step 2 OMS Report'!$C$2:$C$1048576,0)),"")</f>
        <v/>
      </c>
      <c r="C4254" s="21" t="str">
        <f>IFERROR(INDEX('Step 2 OMS Report'!$F$2:$F$1048576,MATCH('Sku Break Down'!A4254,'Step 2 OMS Report'!$C$2:$C$1048576,0)),"")</f>
        <v/>
      </c>
      <c r="D4254" s="21" t="str">
        <f>IFERROR(INDEX('Step 2 OMS Report'!$E$2:$E$1048576,MATCH('Sku Break Down'!A4254,'Step 2 OMS Report'!$A$2:$A$1048576,0)),"")</f>
        <v/>
      </c>
      <c r="E4254" s="21" t="str">
        <f>IFERROR(INDEX('Product Info (Hide)'!$E$2:$E$1840,MATCH('Sku Break Down'!C4254,Manufacture_SKUHiddenSheet,0)),"")</f>
        <v/>
      </c>
      <c r="F4254" s="21" t="str">
        <f>IF(A4254="","",SUMIFS('Step 1 Customer Remit'!$J$17:$J$1048576,'Step 1 Customer Remit'!$B$17:$B$1048576,'Sku Break Down'!A4254,'Step 1 Customer Remit'!$D$17:$D$1048576,"Return"))</f>
        <v/>
      </c>
      <c r="G4254" s="21" t="str">
        <f>IF(A4254="","",SUMIFS('Step 1 Customer Remit'!$F$17:$F$1048576,'Step 1 Customer Remit'!$B$17:$B$1048576,'Sku Break Down'!A4254,'Step 1 Customer Remit'!$D$17:$D$1048576,"Return"))</f>
        <v/>
      </c>
      <c r="H4254" s="21" t="str">
        <f t="shared" si="265"/>
        <v/>
      </c>
      <c r="I4254" s="21" t="str">
        <f>IF(A4254="","",SUMIF('Step 2 OMS Report'!$C$2:$C$1048576,'Sku Break Down'!A4254,'Step 2 OMS Report'!$G$2:$G$1048576))</f>
        <v/>
      </c>
      <c r="J4254" s="21" t="str">
        <f>IF(A4254="","",SUMIFS('Step 2 OMS Report'!$I$2:$I$1048576,'Step 2 OMS Report'!$C$2:$C$1048576,'Sku Break Down'!A4254))</f>
        <v/>
      </c>
      <c r="K4254" s="21" t="str">
        <f t="shared" si="266"/>
        <v/>
      </c>
      <c r="L4254" s="22" t="str">
        <f t="shared" si="268"/>
        <v/>
      </c>
      <c r="M4254" s="22" t="str">
        <f t="shared" si="267"/>
        <v/>
      </c>
    </row>
    <row r="4255" spans="1:13" x14ac:dyDescent="0.55000000000000004">
      <c r="A4255" s="24"/>
      <c r="B4255" s="21" t="str">
        <f>IFERROR(INDEX('Step 2 OMS Report'!$D$2:$D$1048576,MATCH('Sku Break Down'!A4255,'Step 2 OMS Report'!$C$2:$C$1048576,0)),"")</f>
        <v/>
      </c>
      <c r="C4255" s="21" t="str">
        <f>IFERROR(INDEX('Step 2 OMS Report'!$F$2:$F$1048576,MATCH('Sku Break Down'!A4255,'Step 2 OMS Report'!$C$2:$C$1048576,0)),"")</f>
        <v/>
      </c>
      <c r="D4255" s="21" t="str">
        <f>IFERROR(INDEX('Step 2 OMS Report'!$E$2:$E$1048576,MATCH('Sku Break Down'!A4255,'Step 2 OMS Report'!$A$2:$A$1048576,0)),"")</f>
        <v/>
      </c>
      <c r="E4255" s="21" t="str">
        <f>IFERROR(INDEX('Product Info (Hide)'!$E$2:$E$1840,MATCH('Sku Break Down'!C4255,Manufacture_SKUHiddenSheet,0)),"")</f>
        <v/>
      </c>
      <c r="F4255" s="21" t="str">
        <f>IF(A4255="","",SUMIFS('Step 1 Customer Remit'!$J$17:$J$1048576,'Step 1 Customer Remit'!$B$17:$B$1048576,'Sku Break Down'!A4255,'Step 1 Customer Remit'!$D$17:$D$1048576,"Return"))</f>
        <v/>
      </c>
      <c r="G4255" s="21" t="str">
        <f>IF(A4255="","",SUMIFS('Step 1 Customer Remit'!$F$17:$F$1048576,'Step 1 Customer Remit'!$B$17:$B$1048576,'Sku Break Down'!A4255,'Step 1 Customer Remit'!$D$17:$D$1048576,"Return"))</f>
        <v/>
      </c>
      <c r="H4255" s="21" t="str">
        <f t="shared" si="265"/>
        <v/>
      </c>
      <c r="I4255" s="21" t="str">
        <f>IF(A4255="","",SUMIF('Step 2 OMS Report'!$C$2:$C$1048576,'Sku Break Down'!A4255,'Step 2 OMS Report'!$G$2:$G$1048576))</f>
        <v/>
      </c>
      <c r="J4255" s="21" t="str">
        <f>IF(A4255="","",SUMIFS('Step 2 OMS Report'!$I$2:$I$1048576,'Step 2 OMS Report'!$C$2:$C$1048576,'Sku Break Down'!A4255))</f>
        <v/>
      </c>
      <c r="K4255" s="21" t="str">
        <f t="shared" si="266"/>
        <v/>
      </c>
      <c r="L4255" s="22" t="str">
        <f t="shared" si="268"/>
        <v/>
      </c>
      <c r="M4255" s="22" t="str">
        <f t="shared" si="267"/>
        <v/>
      </c>
    </row>
    <row r="4256" spans="1:13" x14ac:dyDescent="0.55000000000000004">
      <c r="A4256" s="24"/>
      <c r="B4256" s="21" t="str">
        <f>IFERROR(INDEX('Step 2 OMS Report'!$D$2:$D$1048576,MATCH('Sku Break Down'!A4256,'Step 2 OMS Report'!$C$2:$C$1048576,0)),"")</f>
        <v/>
      </c>
      <c r="C4256" s="21" t="str">
        <f>IFERROR(INDEX('Step 2 OMS Report'!$F$2:$F$1048576,MATCH('Sku Break Down'!A4256,'Step 2 OMS Report'!$C$2:$C$1048576,0)),"")</f>
        <v/>
      </c>
      <c r="D4256" s="21" t="str">
        <f>IFERROR(INDEX('Step 2 OMS Report'!$E$2:$E$1048576,MATCH('Sku Break Down'!A4256,'Step 2 OMS Report'!$A$2:$A$1048576,0)),"")</f>
        <v/>
      </c>
      <c r="E4256" s="21" t="str">
        <f>IFERROR(INDEX('Product Info (Hide)'!$E$2:$E$1840,MATCH('Sku Break Down'!C4256,Manufacture_SKUHiddenSheet,0)),"")</f>
        <v/>
      </c>
      <c r="F4256" s="21" t="str">
        <f>IF(A4256="","",SUMIFS('Step 1 Customer Remit'!$J$17:$J$1048576,'Step 1 Customer Remit'!$B$17:$B$1048576,'Sku Break Down'!A4256,'Step 1 Customer Remit'!$D$17:$D$1048576,"Return"))</f>
        <v/>
      </c>
      <c r="G4256" s="21" t="str">
        <f>IF(A4256="","",SUMIFS('Step 1 Customer Remit'!$F$17:$F$1048576,'Step 1 Customer Remit'!$B$17:$B$1048576,'Sku Break Down'!A4256,'Step 1 Customer Remit'!$D$17:$D$1048576,"Return"))</f>
        <v/>
      </c>
      <c r="H4256" s="21" t="str">
        <f t="shared" si="265"/>
        <v/>
      </c>
      <c r="I4256" s="21" t="str">
        <f>IF(A4256="","",SUMIF('Step 2 OMS Report'!$C$2:$C$1048576,'Sku Break Down'!A4256,'Step 2 OMS Report'!$G$2:$G$1048576))</f>
        <v/>
      </c>
      <c r="J4256" s="21" t="str">
        <f>IF(A4256="","",SUMIFS('Step 2 OMS Report'!$I$2:$I$1048576,'Step 2 OMS Report'!$C$2:$C$1048576,'Sku Break Down'!A4256))</f>
        <v/>
      </c>
      <c r="K4256" s="21" t="str">
        <f t="shared" si="266"/>
        <v/>
      </c>
      <c r="L4256" s="22" t="str">
        <f t="shared" si="268"/>
        <v/>
      </c>
      <c r="M4256" s="22" t="str">
        <f t="shared" si="267"/>
        <v/>
      </c>
    </row>
    <row r="4257" spans="1:13" x14ac:dyDescent="0.55000000000000004">
      <c r="A4257" s="24"/>
      <c r="B4257" s="21" t="str">
        <f>IFERROR(INDEX('Step 2 OMS Report'!$D$2:$D$1048576,MATCH('Sku Break Down'!A4257,'Step 2 OMS Report'!$C$2:$C$1048576,0)),"")</f>
        <v/>
      </c>
      <c r="C4257" s="21" t="str">
        <f>IFERROR(INDEX('Step 2 OMS Report'!$F$2:$F$1048576,MATCH('Sku Break Down'!A4257,'Step 2 OMS Report'!$C$2:$C$1048576,0)),"")</f>
        <v/>
      </c>
      <c r="D4257" s="21" t="str">
        <f>IFERROR(INDEX('Step 2 OMS Report'!$E$2:$E$1048576,MATCH('Sku Break Down'!A4257,'Step 2 OMS Report'!$A$2:$A$1048576,0)),"")</f>
        <v/>
      </c>
      <c r="E4257" s="21" t="str">
        <f>IFERROR(INDEX('Product Info (Hide)'!$E$2:$E$1840,MATCH('Sku Break Down'!C4257,Manufacture_SKUHiddenSheet,0)),"")</f>
        <v/>
      </c>
      <c r="F4257" s="21" t="str">
        <f>IF(A4257="","",SUMIFS('Step 1 Customer Remit'!$J$17:$J$1048576,'Step 1 Customer Remit'!$B$17:$B$1048576,'Sku Break Down'!A4257,'Step 1 Customer Remit'!$D$17:$D$1048576,"Return"))</f>
        <v/>
      </c>
      <c r="G4257" s="21" t="str">
        <f>IF(A4257="","",SUMIFS('Step 1 Customer Remit'!$F$17:$F$1048576,'Step 1 Customer Remit'!$B$17:$B$1048576,'Sku Break Down'!A4257,'Step 1 Customer Remit'!$D$17:$D$1048576,"Return"))</f>
        <v/>
      </c>
      <c r="H4257" s="21" t="str">
        <f t="shared" si="265"/>
        <v/>
      </c>
      <c r="I4257" s="21" t="str">
        <f>IF(A4257="","",SUMIF('Step 2 OMS Report'!$C$2:$C$1048576,'Sku Break Down'!A4257,'Step 2 OMS Report'!$G$2:$G$1048576))</f>
        <v/>
      </c>
      <c r="J4257" s="21" t="str">
        <f>IF(A4257="","",SUMIFS('Step 2 OMS Report'!$I$2:$I$1048576,'Step 2 OMS Report'!$C$2:$C$1048576,'Sku Break Down'!A4257))</f>
        <v/>
      </c>
      <c r="K4257" s="21" t="str">
        <f t="shared" si="266"/>
        <v/>
      </c>
      <c r="L4257" s="22" t="str">
        <f t="shared" si="268"/>
        <v/>
      </c>
      <c r="M4257" s="22" t="str">
        <f t="shared" si="267"/>
        <v/>
      </c>
    </row>
    <row r="4258" spans="1:13" x14ac:dyDescent="0.55000000000000004">
      <c r="A4258" s="24"/>
      <c r="B4258" s="21" t="str">
        <f>IFERROR(INDEX('Step 2 OMS Report'!$D$2:$D$1048576,MATCH('Sku Break Down'!A4258,'Step 2 OMS Report'!$C$2:$C$1048576,0)),"")</f>
        <v/>
      </c>
      <c r="C4258" s="21" t="str">
        <f>IFERROR(INDEX('Step 2 OMS Report'!$F$2:$F$1048576,MATCH('Sku Break Down'!A4258,'Step 2 OMS Report'!$C$2:$C$1048576,0)),"")</f>
        <v/>
      </c>
      <c r="D4258" s="21" t="str">
        <f>IFERROR(INDEX('Step 2 OMS Report'!$E$2:$E$1048576,MATCH('Sku Break Down'!A4258,'Step 2 OMS Report'!$A$2:$A$1048576,0)),"")</f>
        <v/>
      </c>
      <c r="E4258" s="21" t="str">
        <f>IFERROR(INDEX('Product Info (Hide)'!$E$2:$E$1840,MATCH('Sku Break Down'!C4258,Manufacture_SKUHiddenSheet,0)),"")</f>
        <v/>
      </c>
      <c r="F4258" s="21" t="str">
        <f>IF(A4258="","",SUMIFS('Step 1 Customer Remit'!$J$17:$J$1048576,'Step 1 Customer Remit'!$B$17:$B$1048576,'Sku Break Down'!A4258,'Step 1 Customer Remit'!$D$17:$D$1048576,"Return"))</f>
        <v/>
      </c>
      <c r="G4258" s="21" t="str">
        <f>IF(A4258="","",SUMIFS('Step 1 Customer Remit'!$F$17:$F$1048576,'Step 1 Customer Remit'!$B$17:$B$1048576,'Sku Break Down'!A4258,'Step 1 Customer Remit'!$D$17:$D$1048576,"Return"))</f>
        <v/>
      </c>
      <c r="H4258" s="21" t="str">
        <f t="shared" si="265"/>
        <v/>
      </c>
      <c r="I4258" s="21" t="str">
        <f>IF(A4258="","",SUMIF('Step 2 OMS Report'!$C$2:$C$1048576,'Sku Break Down'!A4258,'Step 2 OMS Report'!$G$2:$G$1048576))</f>
        <v/>
      </c>
      <c r="J4258" s="21" t="str">
        <f>IF(A4258="","",SUMIFS('Step 2 OMS Report'!$I$2:$I$1048576,'Step 2 OMS Report'!$C$2:$C$1048576,'Sku Break Down'!A4258))</f>
        <v/>
      </c>
      <c r="K4258" s="21" t="str">
        <f t="shared" si="266"/>
        <v/>
      </c>
      <c r="L4258" s="22" t="str">
        <f t="shared" si="268"/>
        <v/>
      </c>
      <c r="M4258" s="22" t="str">
        <f t="shared" si="267"/>
        <v/>
      </c>
    </row>
    <row r="4259" spans="1:13" x14ac:dyDescent="0.55000000000000004">
      <c r="A4259" s="24"/>
      <c r="B4259" s="21" t="str">
        <f>IFERROR(INDEX('Step 2 OMS Report'!$D$2:$D$1048576,MATCH('Sku Break Down'!A4259,'Step 2 OMS Report'!$C$2:$C$1048576,0)),"")</f>
        <v/>
      </c>
      <c r="C4259" s="21" t="str">
        <f>IFERROR(INDEX('Step 2 OMS Report'!$F$2:$F$1048576,MATCH('Sku Break Down'!A4259,'Step 2 OMS Report'!$C$2:$C$1048576,0)),"")</f>
        <v/>
      </c>
      <c r="D4259" s="21" t="str">
        <f>IFERROR(INDEX('Step 2 OMS Report'!$E$2:$E$1048576,MATCH('Sku Break Down'!A4259,'Step 2 OMS Report'!$A$2:$A$1048576,0)),"")</f>
        <v/>
      </c>
      <c r="E4259" s="21" t="str">
        <f>IFERROR(INDEX('Product Info (Hide)'!$E$2:$E$1840,MATCH('Sku Break Down'!C4259,Manufacture_SKUHiddenSheet,0)),"")</f>
        <v/>
      </c>
      <c r="F4259" s="21" t="str">
        <f>IF(A4259="","",SUMIFS('Step 1 Customer Remit'!$J$17:$J$1048576,'Step 1 Customer Remit'!$B$17:$B$1048576,'Sku Break Down'!A4259,'Step 1 Customer Remit'!$D$17:$D$1048576,"Return"))</f>
        <v/>
      </c>
      <c r="G4259" s="21" t="str">
        <f>IF(A4259="","",SUMIFS('Step 1 Customer Remit'!$F$17:$F$1048576,'Step 1 Customer Remit'!$B$17:$B$1048576,'Sku Break Down'!A4259,'Step 1 Customer Remit'!$D$17:$D$1048576,"Return"))</f>
        <v/>
      </c>
      <c r="H4259" s="21" t="str">
        <f t="shared" si="265"/>
        <v/>
      </c>
      <c r="I4259" s="21" t="str">
        <f>IF(A4259="","",SUMIF('Step 2 OMS Report'!$C$2:$C$1048576,'Sku Break Down'!A4259,'Step 2 OMS Report'!$G$2:$G$1048576))</f>
        <v/>
      </c>
      <c r="J4259" s="21" t="str">
        <f>IF(A4259="","",SUMIFS('Step 2 OMS Report'!$I$2:$I$1048576,'Step 2 OMS Report'!$C$2:$C$1048576,'Sku Break Down'!A4259))</f>
        <v/>
      </c>
      <c r="K4259" s="21" t="str">
        <f t="shared" si="266"/>
        <v/>
      </c>
      <c r="L4259" s="22" t="str">
        <f t="shared" si="268"/>
        <v/>
      </c>
      <c r="M4259" s="22" t="str">
        <f t="shared" si="267"/>
        <v/>
      </c>
    </row>
    <row r="4260" spans="1:13" x14ac:dyDescent="0.55000000000000004">
      <c r="A4260" s="24"/>
      <c r="B4260" s="21" t="str">
        <f>IFERROR(INDEX('Step 2 OMS Report'!$D$2:$D$1048576,MATCH('Sku Break Down'!A4260,'Step 2 OMS Report'!$C$2:$C$1048576,0)),"")</f>
        <v/>
      </c>
      <c r="C4260" s="21" t="str">
        <f>IFERROR(INDEX('Step 2 OMS Report'!$F$2:$F$1048576,MATCH('Sku Break Down'!A4260,'Step 2 OMS Report'!$C$2:$C$1048576,0)),"")</f>
        <v/>
      </c>
      <c r="D4260" s="21" t="str">
        <f>IFERROR(INDEX('Step 2 OMS Report'!$E$2:$E$1048576,MATCH('Sku Break Down'!A4260,'Step 2 OMS Report'!$A$2:$A$1048576,0)),"")</f>
        <v/>
      </c>
      <c r="E4260" s="21" t="str">
        <f>IFERROR(INDEX('Product Info (Hide)'!$E$2:$E$1840,MATCH('Sku Break Down'!C4260,Manufacture_SKUHiddenSheet,0)),"")</f>
        <v/>
      </c>
      <c r="F4260" s="21" t="str">
        <f>IF(A4260="","",SUMIFS('Step 1 Customer Remit'!$J$17:$J$1048576,'Step 1 Customer Remit'!$B$17:$B$1048576,'Sku Break Down'!A4260,'Step 1 Customer Remit'!$D$17:$D$1048576,"Return"))</f>
        <v/>
      </c>
      <c r="G4260" s="21" t="str">
        <f>IF(A4260="","",SUMIFS('Step 1 Customer Remit'!$F$17:$F$1048576,'Step 1 Customer Remit'!$B$17:$B$1048576,'Sku Break Down'!A4260,'Step 1 Customer Remit'!$D$17:$D$1048576,"Return"))</f>
        <v/>
      </c>
      <c r="H4260" s="21" t="str">
        <f t="shared" si="265"/>
        <v/>
      </c>
      <c r="I4260" s="21" t="str">
        <f>IF(A4260="","",SUMIF('Step 2 OMS Report'!$C$2:$C$1048576,'Sku Break Down'!A4260,'Step 2 OMS Report'!$G$2:$G$1048576))</f>
        <v/>
      </c>
      <c r="J4260" s="21" t="str">
        <f>IF(A4260="","",SUMIFS('Step 2 OMS Report'!$I$2:$I$1048576,'Step 2 OMS Report'!$C$2:$C$1048576,'Sku Break Down'!A4260))</f>
        <v/>
      </c>
      <c r="K4260" s="21" t="str">
        <f t="shared" si="266"/>
        <v/>
      </c>
      <c r="L4260" s="22" t="str">
        <f t="shared" si="268"/>
        <v/>
      </c>
      <c r="M4260" s="22" t="str">
        <f t="shared" si="267"/>
        <v/>
      </c>
    </row>
    <row r="4261" spans="1:13" x14ac:dyDescent="0.55000000000000004">
      <c r="A4261" s="24"/>
      <c r="B4261" s="21" t="str">
        <f>IFERROR(INDEX('Step 2 OMS Report'!$D$2:$D$1048576,MATCH('Sku Break Down'!A4261,'Step 2 OMS Report'!$C$2:$C$1048576,0)),"")</f>
        <v/>
      </c>
      <c r="C4261" s="21" t="str">
        <f>IFERROR(INDEX('Step 2 OMS Report'!$F$2:$F$1048576,MATCH('Sku Break Down'!A4261,'Step 2 OMS Report'!$C$2:$C$1048576,0)),"")</f>
        <v/>
      </c>
      <c r="D4261" s="21" t="str">
        <f>IFERROR(INDEX('Step 2 OMS Report'!$E$2:$E$1048576,MATCH('Sku Break Down'!A4261,'Step 2 OMS Report'!$A$2:$A$1048576,0)),"")</f>
        <v/>
      </c>
      <c r="E4261" s="21" t="str">
        <f>IFERROR(INDEX('Product Info (Hide)'!$E$2:$E$1840,MATCH('Sku Break Down'!C4261,Manufacture_SKUHiddenSheet,0)),"")</f>
        <v/>
      </c>
      <c r="F4261" s="21" t="str">
        <f>IF(A4261="","",SUMIFS('Step 1 Customer Remit'!$J$17:$J$1048576,'Step 1 Customer Remit'!$B$17:$B$1048576,'Sku Break Down'!A4261,'Step 1 Customer Remit'!$D$17:$D$1048576,"Return"))</f>
        <v/>
      </c>
      <c r="G4261" s="21" t="str">
        <f>IF(A4261="","",SUMIFS('Step 1 Customer Remit'!$F$17:$F$1048576,'Step 1 Customer Remit'!$B$17:$B$1048576,'Sku Break Down'!A4261,'Step 1 Customer Remit'!$D$17:$D$1048576,"Return"))</f>
        <v/>
      </c>
      <c r="H4261" s="21" t="str">
        <f t="shared" si="265"/>
        <v/>
      </c>
      <c r="I4261" s="21" t="str">
        <f>IF(A4261="","",SUMIF('Step 2 OMS Report'!$C$2:$C$1048576,'Sku Break Down'!A4261,'Step 2 OMS Report'!$G$2:$G$1048576))</f>
        <v/>
      </c>
      <c r="J4261" s="21" t="str">
        <f>IF(A4261="","",SUMIFS('Step 2 OMS Report'!$I$2:$I$1048576,'Step 2 OMS Report'!$C$2:$C$1048576,'Sku Break Down'!A4261))</f>
        <v/>
      </c>
      <c r="K4261" s="21" t="str">
        <f t="shared" si="266"/>
        <v/>
      </c>
      <c r="L4261" s="22" t="str">
        <f t="shared" si="268"/>
        <v/>
      </c>
      <c r="M4261" s="22" t="str">
        <f t="shared" si="267"/>
        <v/>
      </c>
    </row>
    <row r="4262" spans="1:13" x14ac:dyDescent="0.55000000000000004">
      <c r="A4262" s="24"/>
      <c r="B4262" s="21" t="str">
        <f>IFERROR(INDEX('Step 2 OMS Report'!$D$2:$D$1048576,MATCH('Sku Break Down'!A4262,'Step 2 OMS Report'!$C$2:$C$1048576,0)),"")</f>
        <v/>
      </c>
      <c r="C4262" s="21" t="str">
        <f>IFERROR(INDEX('Step 2 OMS Report'!$F$2:$F$1048576,MATCH('Sku Break Down'!A4262,'Step 2 OMS Report'!$C$2:$C$1048576,0)),"")</f>
        <v/>
      </c>
      <c r="D4262" s="21" t="str">
        <f>IFERROR(INDEX('Step 2 OMS Report'!$E$2:$E$1048576,MATCH('Sku Break Down'!A4262,'Step 2 OMS Report'!$A$2:$A$1048576,0)),"")</f>
        <v/>
      </c>
      <c r="E4262" s="21" t="str">
        <f>IFERROR(INDEX('Product Info (Hide)'!$E$2:$E$1840,MATCH('Sku Break Down'!C4262,Manufacture_SKUHiddenSheet,0)),"")</f>
        <v/>
      </c>
      <c r="F4262" s="21" t="str">
        <f>IF(A4262="","",SUMIFS('Step 1 Customer Remit'!$J$17:$J$1048576,'Step 1 Customer Remit'!$B$17:$B$1048576,'Sku Break Down'!A4262,'Step 1 Customer Remit'!$D$17:$D$1048576,"Return"))</f>
        <v/>
      </c>
      <c r="G4262" s="21" t="str">
        <f>IF(A4262="","",SUMIFS('Step 1 Customer Remit'!$F$17:$F$1048576,'Step 1 Customer Remit'!$B$17:$B$1048576,'Sku Break Down'!A4262,'Step 1 Customer Remit'!$D$17:$D$1048576,"Return"))</f>
        <v/>
      </c>
      <c r="H4262" s="21" t="str">
        <f t="shared" si="265"/>
        <v/>
      </c>
      <c r="I4262" s="21" t="str">
        <f>IF(A4262="","",SUMIF('Step 2 OMS Report'!$C$2:$C$1048576,'Sku Break Down'!A4262,'Step 2 OMS Report'!$G$2:$G$1048576))</f>
        <v/>
      </c>
      <c r="J4262" s="21" t="str">
        <f>IF(A4262="","",SUMIFS('Step 2 OMS Report'!$I$2:$I$1048576,'Step 2 OMS Report'!$C$2:$C$1048576,'Sku Break Down'!A4262))</f>
        <v/>
      </c>
      <c r="K4262" s="21" t="str">
        <f t="shared" si="266"/>
        <v/>
      </c>
      <c r="L4262" s="22" t="str">
        <f t="shared" si="268"/>
        <v/>
      </c>
      <c r="M4262" s="22" t="str">
        <f t="shared" si="267"/>
        <v/>
      </c>
    </row>
    <row r="4263" spans="1:13" x14ac:dyDescent="0.55000000000000004">
      <c r="A4263" s="24"/>
      <c r="B4263" s="21" t="str">
        <f>IFERROR(INDEX('Step 2 OMS Report'!$D$2:$D$1048576,MATCH('Sku Break Down'!A4263,'Step 2 OMS Report'!$C$2:$C$1048576,0)),"")</f>
        <v/>
      </c>
      <c r="C4263" s="21" t="str">
        <f>IFERROR(INDEX('Step 2 OMS Report'!$F$2:$F$1048576,MATCH('Sku Break Down'!A4263,'Step 2 OMS Report'!$C$2:$C$1048576,0)),"")</f>
        <v/>
      </c>
      <c r="D4263" s="21" t="str">
        <f>IFERROR(INDEX('Step 2 OMS Report'!$E$2:$E$1048576,MATCH('Sku Break Down'!A4263,'Step 2 OMS Report'!$A$2:$A$1048576,0)),"")</f>
        <v/>
      </c>
      <c r="E4263" s="21" t="str">
        <f>IFERROR(INDEX('Product Info (Hide)'!$E$2:$E$1840,MATCH('Sku Break Down'!C4263,Manufacture_SKUHiddenSheet,0)),"")</f>
        <v/>
      </c>
      <c r="F4263" s="21" t="str">
        <f>IF(A4263="","",SUMIFS('Step 1 Customer Remit'!$J$17:$J$1048576,'Step 1 Customer Remit'!$B$17:$B$1048576,'Sku Break Down'!A4263,'Step 1 Customer Remit'!$D$17:$D$1048576,"Return"))</f>
        <v/>
      </c>
      <c r="G4263" s="21" t="str">
        <f>IF(A4263="","",SUMIFS('Step 1 Customer Remit'!$F$17:$F$1048576,'Step 1 Customer Remit'!$B$17:$B$1048576,'Sku Break Down'!A4263,'Step 1 Customer Remit'!$D$17:$D$1048576,"Return"))</f>
        <v/>
      </c>
      <c r="H4263" s="21" t="str">
        <f t="shared" si="265"/>
        <v/>
      </c>
      <c r="I4263" s="21" t="str">
        <f>IF(A4263="","",SUMIF('Step 2 OMS Report'!$C$2:$C$1048576,'Sku Break Down'!A4263,'Step 2 OMS Report'!$G$2:$G$1048576))</f>
        <v/>
      </c>
      <c r="J4263" s="21" t="str">
        <f>IF(A4263="","",SUMIFS('Step 2 OMS Report'!$I$2:$I$1048576,'Step 2 OMS Report'!$C$2:$C$1048576,'Sku Break Down'!A4263))</f>
        <v/>
      </c>
      <c r="K4263" s="21" t="str">
        <f t="shared" si="266"/>
        <v/>
      </c>
      <c r="L4263" s="22" t="str">
        <f t="shared" si="268"/>
        <v/>
      </c>
      <c r="M4263" s="22" t="str">
        <f t="shared" si="267"/>
        <v/>
      </c>
    </row>
    <row r="4264" spans="1:13" x14ac:dyDescent="0.55000000000000004">
      <c r="A4264" s="24"/>
      <c r="B4264" s="21" t="str">
        <f>IFERROR(INDEX('Step 2 OMS Report'!$D$2:$D$1048576,MATCH('Sku Break Down'!A4264,'Step 2 OMS Report'!$C$2:$C$1048576,0)),"")</f>
        <v/>
      </c>
      <c r="C4264" s="21" t="str">
        <f>IFERROR(INDEX('Step 2 OMS Report'!$F$2:$F$1048576,MATCH('Sku Break Down'!A4264,'Step 2 OMS Report'!$C$2:$C$1048576,0)),"")</f>
        <v/>
      </c>
      <c r="D4264" s="21" t="str">
        <f>IFERROR(INDEX('Step 2 OMS Report'!$E$2:$E$1048576,MATCH('Sku Break Down'!A4264,'Step 2 OMS Report'!$A$2:$A$1048576,0)),"")</f>
        <v/>
      </c>
      <c r="E4264" s="21" t="str">
        <f>IFERROR(INDEX('Product Info (Hide)'!$E$2:$E$1840,MATCH('Sku Break Down'!C4264,Manufacture_SKUHiddenSheet,0)),"")</f>
        <v/>
      </c>
      <c r="F4264" s="21" t="str">
        <f>IF(A4264="","",SUMIFS('Step 1 Customer Remit'!$J$17:$J$1048576,'Step 1 Customer Remit'!$B$17:$B$1048576,'Sku Break Down'!A4264,'Step 1 Customer Remit'!$D$17:$D$1048576,"Return"))</f>
        <v/>
      </c>
      <c r="G4264" s="21" t="str">
        <f>IF(A4264="","",SUMIFS('Step 1 Customer Remit'!$F$17:$F$1048576,'Step 1 Customer Remit'!$B$17:$B$1048576,'Sku Break Down'!A4264,'Step 1 Customer Remit'!$D$17:$D$1048576,"Return"))</f>
        <v/>
      </c>
      <c r="H4264" s="21" t="str">
        <f t="shared" si="265"/>
        <v/>
      </c>
      <c r="I4264" s="21" t="str">
        <f>IF(A4264="","",SUMIF('Step 2 OMS Report'!$C$2:$C$1048576,'Sku Break Down'!A4264,'Step 2 OMS Report'!$G$2:$G$1048576))</f>
        <v/>
      </c>
      <c r="J4264" s="21" t="str">
        <f>IF(A4264="","",SUMIFS('Step 2 OMS Report'!$I$2:$I$1048576,'Step 2 OMS Report'!$C$2:$C$1048576,'Sku Break Down'!A4264))</f>
        <v/>
      </c>
      <c r="K4264" s="21" t="str">
        <f t="shared" si="266"/>
        <v/>
      </c>
      <c r="L4264" s="22" t="str">
        <f t="shared" si="268"/>
        <v/>
      </c>
      <c r="M4264" s="22" t="str">
        <f t="shared" si="267"/>
        <v/>
      </c>
    </row>
    <row r="4265" spans="1:13" x14ac:dyDescent="0.55000000000000004">
      <c r="A4265" s="24"/>
      <c r="B4265" s="21" t="str">
        <f>IFERROR(INDEX('Step 2 OMS Report'!$D$2:$D$1048576,MATCH('Sku Break Down'!A4265,'Step 2 OMS Report'!$C$2:$C$1048576,0)),"")</f>
        <v/>
      </c>
      <c r="C4265" s="21" t="str">
        <f>IFERROR(INDEX('Step 2 OMS Report'!$F$2:$F$1048576,MATCH('Sku Break Down'!A4265,'Step 2 OMS Report'!$C$2:$C$1048576,0)),"")</f>
        <v/>
      </c>
      <c r="D4265" s="21" t="str">
        <f>IFERROR(INDEX('Step 2 OMS Report'!$E$2:$E$1048576,MATCH('Sku Break Down'!A4265,'Step 2 OMS Report'!$A$2:$A$1048576,0)),"")</f>
        <v/>
      </c>
      <c r="E4265" s="21" t="str">
        <f>IFERROR(INDEX('Product Info (Hide)'!$E$2:$E$1840,MATCH('Sku Break Down'!C4265,Manufacture_SKUHiddenSheet,0)),"")</f>
        <v/>
      </c>
      <c r="F4265" s="21" t="str">
        <f>IF(A4265="","",SUMIFS('Step 1 Customer Remit'!$J$17:$J$1048576,'Step 1 Customer Remit'!$B$17:$B$1048576,'Sku Break Down'!A4265,'Step 1 Customer Remit'!$D$17:$D$1048576,"Return"))</f>
        <v/>
      </c>
      <c r="G4265" s="21" t="str">
        <f>IF(A4265="","",SUMIFS('Step 1 Customer Remit'!$F$17:$F$1048576,'Step 1 Customer Remit'!$B$17:$B$1048576,'Sku Break Down'!A4265,'Step 1 Customer Remit'!$D$17:$D$1048576,"Return"))</f>
        <v/>
      </c>
      <c r="H4265" s="21" t="str">
        <f t="shared" si="265"/>
        <v/>
      </c>
      <c r="I4265" s="21" t="str">
        <f>IF(A4265="","",SUMIF('Step 2 OMS Report'!$C$2:$C$1048576,'Sku Break Down'!A4265,'Step 2 OMS Report'!$G$2:$G$1048576))</f>
        <v/>
      </c>
      <c r="J4265" s="21" t="str">
        <f>IF(A4265="","",SUMIFS('Step 2 OMS Report'!$I$2:$I$1048576,'Step 2 OMS Report'!$C$2:$C$1048576,'Sku Break Down'!A4265))</f>
        <v/>
      </c>
      <c r="K4265" s="21" t="str">
        <f t="shared" si="266"/>
        <v/>
      </c>
      <c r="L4265" s="22" t="str">
        <f t="shared" si="268"/>
        <v/>
      </c>
      <c r="M4265" s="22" t="str">
        <f t="shared" si="267"/>
        <v/>
      </c>
    </row>
    <row r="4266" spans="1:13" x14ac:dyDescent="0.55000000000000004">
      <c r="A4266" s="24"/>
      <c r="B4266" s="21" t="str">
        <f>IFERROR(INDEX('Step 2 OMS Report'!$D$2:$D$1048576,MATCH('Sku Break Down'!A4266,'Step 2 OMS Report'!$C$2:$C$1048576,0)),"")</f>
        <v/>
      </c>
      <c r="C4266" s="21" t="str">
        <f>IFERROR(INDEX('Step 2 OMS Report'!$F$2:$F$1048576,MATCH('Sku Break Down'!A4266,'Step 2 OMS Report'!$C$2:$C$1048576,0)),"")</f>
        <v/>
      </c>
      <c r="D4266" s="21" t="str">
        <f>IFERROR(INDEX('Step 2 OMS Report'!$E$2:$E$1048576,MATCH('Sku Break Down'!A4266,'Step 2 OMS Report'!$A$2:$A$1048576,0)),"")</f>
        <v/>
      </c>
      <c r="E4266" s="21" t="str">
        <f>IFERROR(INDEX('Product Info (Hide)'!$E$2:$E$1840,MATCH('Sku Break Down'!C4266,Manufacture_SKUHiddenSheet,0)),"")</f>
        <v/>
      </c>
      <c r="F4266" s="21" t="str">
        <f>IF(A4266="","",SUMIFS('Step 1 Customer Remit'!$J$17:$J$1048576,'Step 1 Customer Remit'!$B$17:$B$1048576,'Sku Break Down'!A4266,'Step 1 Customer Remit'!$D$17:$D$1048576,"Return"))</f>
        <v/>
      </c>
      <c r="G4266" s="21" t="str">
        <f>IF(A4266="","",SUMIFS('Step 1 Customer Remit'!$F$17:$F$1048576,'Step 1 Customer Remit'!$B$17:$B$1048576,'Sku Break Down'!A4266,'Step 1 Customer Remit'!$D$17:$D$1048576,"Return"))</f>
        <v/>
      </c>
      <c r="H4266" s="21" t="str">
        <f t="shared" si="265"/>
        <v/>
      </c>
      <c r="I4266" s="21" t="str">
        <f>IF(A4266="","",SUMIF('Step 2 OMS Report'!$C$2:$C$1048576,'Sku Break Down'!A4266,'Step 2 OMS Report'!$G$2:$G$1048576))</f>
        <v/>
      </c>
      <c r="J4266" s="21" t="str">
        <f>IF(A4266="","",SUMIFS('Step 2 OMS Report'!$I$2:$I$1048576,'Step 2 OMS Report'!$C$2:$C$1048576,'Sku Break Down'!A4266))</f>
        <v/>
      </c>
      <c r="K4266" s="21" t="str">
        <f t="shared" si="266"/>
        <v/>
      </c>
      <c r="L4266" s="22" t="str">
        <f t="shared" si="268"/>
        <v/>
      </c>
      <c r="M4266" s="22" t="str">
        <f t="shared" si="267"/>
        <v/>
      </c>
    </row>
    <row r="4267" spans="1:13" x14ac:dyDescent="0.55000000000000004">
      <c r="A4267" s="24"/>
      <c r="B4267" s="21" t="str">
        <f>IFERROR(INDEX('Step 2 OMS Report'!$D$2:$D$1048576,MATCH('Sku Break Down'!A4267,'Step 2 OMS Report'!$C$2:$C$1048576,0)),"")</f>
        <v/>
      </c>
      <c r="C4267" s="21" t="str">
        <f>IFERROR(INDEX('Step 2 OMS Report'!$F$2:$F$1048576,MATCH('Sku Break Down'!A4267,'Step 2 OMS Report'!$C$2:$C$1048576,0)),"")</f>
        <v/>
      </c>
      <c r="D4267" s="21" t="str">
        <f>IFERROR(INDEX('Step 2 OMS Report'!$E$2:$E$1048576,MATCH('Sku Break Down'!A4267,'Step 2 OMS Report'!$A$2:$A$1048576,0)),"")</f>
        <v/>
      </c>
      <c r="E4267" s="21" t="str">
        <f>IFERROR(INDEX('Product Info (Hide)'!$E$2:$E$1840,MATCH('Sku Break Down'!C4267,Manufacture_SKUHiddenSheet,0)),"")</f>
        <v/>
      </c>
      <c r="F4267" s="21" t="str">
        <f>IF(A4267="","",SUMIFS('Step 1 Customer Remit'!$J$17:$J$1048576,'Step 1 Customer Remit'!$B$17:$B$1048576,'Sku Break Down'!A4267,'Step 1 Customer Remit'!$D$17:$D$1048576,"Return"))</f>
        <v/>
      </c>
      <c r="G4267" s="21" t="str">
        <f>IF(A4267="","",SUMIFS('Step 1 Customer Remit'!$F$17:$F$1048576,'Step 1 Customer Remit'!$B$17:$B$1048576,'Sku Break Down'!A4267,'Step 1 Customer Remit'!$D$17:$D$1048576,"Return"))</f>
        <v/>
      </c>
      <c r="H4267" s="21" t="str">
        <f t="shared" si="265"/>
        <v/>
      </c>
      <c r="I4267" s="21" t="str">
        <f>IF(A4267="","",SUMIF('Step 2 OMS Report'!$C$2:$C$1048576,'Sku Break Down'!A4267,'Step 2 OMS Report'!$G$2:$G$1048576))</f>
        <v/>
      </c>
      <c r="J4267" s="21" t="str">
        <f>IF(A4267="","",SUMIFS('Step 2 OMS Report'!$I$2:$I$1048576,'Step 2 OMS Report'!$C$2:$C$1048576,'Sku Break Down'!A4267))</f>
        <v/>
      </c>
      <c r="K4267" s="21" t="str">
        <f t="shared" si="266"/>
        <v/>
      </c>
      <c r="L4267" s="22" t="str">
        <f t="shared" si="268"/>
        <v/>
      </c>
      <c r="M4267" s="22" t="str">
        <f t="shared" si="267"/>
        <v/>
      </c>
    </row>
    <row r="4268" spans="1:13" x14ac:dyDescent="0.55000000000000004">
      <c r="A4268" s="24"/>
      <c r="B4268" s="21" t="str">
        <f>IFERROR(INDEX('Step 2 OMS Report'!$D$2:$D$1048576,MATCH('Sku Break Down'!A4268,'Step 2 OMS Report'!$C$2:$C$1048576,0)),"")</f>
        <v/>
      </c>
      <c r="C4268" s="21" t="str">
        <f>IFERROR(INDEX('Step 2 OMS Report'!$F$2:$F$1048576,MATCH('Sku Break Down'!A4268,'Step 2 OMS Report'!$C$2:$C$1048576,0)),"")</f>
        <v/>
      </c>
      <c r="D4268" s="21" t="str">
        <f>IFERROR(INDEX('Step 2 OMS Report'!$E$2:$E$1048576,MATCH('Sku Break Down'!A4268,'Step 2 OMS Report'!$A$2:$A$1048576,0)),"")</f>
        <v/>
      </c>
      <c r="E4268" s="21" t="str">
        <f>IFERROR(INDEX('Product Info (Hide)'!$E$2:$E$1840,MATCH('Sku Break Down'!C4268,Manufacture_SKUHiddenSheet,0)),"")</f>
        <v/>
      </c>
      <c r="F4268" s="21" t="str">
        <f>IF(A4268="","",SUMIFS('Step 1 Customer Remit'!$J$17:$J$1048576,'Step 1 Customer Remit'!$B$17:$B$1048576,'Sku Break Down'!A4268,'Step 1 Customer Remit'!$D$17:$D$1048576,"Return"))</f>
        <v/>
      </c>
      <c r="G4268" s="21" t="str">
        <f>IF(A4268="","",SUMIFS('Step 1 Customer Remit'!$F$17:$F$1048576,'Step 1 Customer Remit'!$B$17:$B$1048576,'Sku Break Down'!A4268,'Step 1 Customer Remit'!$D$17:$D$1048576,"Return"))</f>
        <v/>
      </c>
      <c r="H4268" s="21" t="str">
        <f t="shared" si="265"/>
        <v/>
      </c>
      <c r="I4268" s="21" t="str">
        <f>IF(A4268="","",SUMIF('Step 2 OMS Report'!$C$2:$C$1048576,'Sku Break Down'!A4268,'Step 2 OMS Report'!$G$2:$G$1048576))</f>
        <v/>
      </c>
      <c r="J4268" s="21" t="str">
        <f>IF(A4268="","",SUMIFS('Step 2 OMS Report'!$I$2:$I$1048576,'Step 2 OMS Report'!$C$2:$C$1048576,'Sku Break Down'!A4268))</f>
        <v/>
      </c>
      <c r="K4268" s="21" t="str">
        <f t="shared" si="266"/>
        <v/>
      </c>
      <c r="L4268" s="22" t="str">
        <f t="shared" si="268"/>
        <v/>
      </c>
      <c r="M4268" s="22" t="str">
        <f t="shared" si="267"/>
        <v/>
      </c>
    </row>
    <row r="4269" spans="1:13" x14ac:dyDescent="0.55000000000000004">
      <c r="A4269" s="24"/>
      <c r="B4269" s="21" t="str">
        <f>IFERROR(INDEX('Step 2 OMS Report'!$D$2:$D$1048576,MATCH('Sku Break Down'!A4269,'Step 2 OMS Report'!$C$2:$C$1048576,0)),"")</f>
        <v/>
      </c>
      <c r="C4269" s="21" t="str">
        <f>IFERROR(INDEX('Step 2 OMS Report'!$F$2:$F$1048576,MATCH('Sku Break Down'!A4269,'Step 2 OMS Report'!$C$2:$C$1048576,0)),"")</f>
        <v/>
      </c>
      <c r="D4269" s="21" t="str">
        <f>IFERROR(INDEX('Step 2 OMS Report'!$E$2:$E$1048576,MATCH('Sku Break Down'!A4269,'Step 2 OMS Report'!$A$2:$A$1048576,0)),"")</f>
        <v/>
      </c>
      <c r="E4269" s="21" t="str">
        <f>IFERROR(INDEX('Product Info (Hide)'!$E$2:$E$1840,MATCH('Sku Break Down'!C4269,Manufacture_SKUHiddenSheet,0)),"")</f>
        <v/>
      </c>
      <c r="F4269" s="21" t="str">
        <f>IF(A4269="","",SUMIFS('Step 1 Customer Remit'!$J$17:$J$1048576,'Step 1 Customer Remit'!$B$17:$B$1048576,'Sku Break Down'!A4269,'Step 1 Customer Remit'!$D$17:$D$1048576,"Return"))</f>
        <v/>
      </c>
      <c r="G4269" s="21" t="str">
        <f>IF(A4269="","",SUMIFS('Step 1 Customer Remit'!$F$17:$F$1048576,'Step 1 Customer Remit'!$B$17:$B$1048576,'Sku Break Down'!A4269,'Step 1 Customer Remit'!$D$17:$D$1048576,"Return"))</f>
        <v/>
      </c>
      <c r="H4269" s="21" t="str">
        <f t="shared" si="265"/>
        <v/>
      </c>
      <c r="I4269" s="21" t="str">
        <f>IF(A4269="","",SUMIF('Step 2 OMS Report'!$C$2:$C$1048576,'Sku Break Down'!A4269,'Step 2 OMS Report'!$G$2:$G$1048576))</f>
        <v/>
      </c>
      <c r="J4269" s="21" t="str">
        <f>IF(A4269="","",SUMIFS('Step 2 OMS Report'!$I$2:$I$1048576,'Step 2 OMS Report'!$C$2:$C$1048576,'Sku Break Down'!A4269))</f>
        <v/>
      </c>
      <c r="K4269" s="21" t="str">
        <f t="shared" si="266"/>
        <v/>
      </c>
      <c r="L4269" s="22" t="str">
        <f t="shared" si="268"/>
        <v/>
      </c>
      <c r="M4269" s="22" t="str">
        <f t="shared" si="267"/>
        <v/>
      </c>
    </row>
    <row r="4270" spans="1:13" x14ac:dyDescent="0.55000000000000004">
      <c r="A4270" s="24"/>
      <c r="B4270" s="21" t="str">
        <f>IFERROR(INDEX('Step 2 OMS Report'!$D$2:$D$1048576,MATCH('Sku Break Down'!A4270,'Step 2 OMS Report'!$C$2:$C$1048576,0)),"")</f>
        <v/>
      </c>
      <c r="C4270" s="21" t="str">
        <f>IFERROR(INDEX('Step 2 OMS Report'!$F$2:$F$1048576,MATCH('Sku Break Down'!A4270,'Step 2 OMS Report'!$C$2:$C$1048576,0)),"")</f>
        <v/>
      </c>
      <c r="D4270" s="21" t="str">
        <f>IFERROR(INDEX('Step 2 OMS Report'!$E$2:$E$1048576,MATCH('Sku Break Down'!A4270,'Step 2 OMS Report'!$A$2:$A$1048576,0)),"")</f>
        <v/>
      </c>
      <c r="E4270" s="21" t="str">
        <f>IFERROR(INDEX('Product Info (Hide)'!$E$2:$E$1840,MATCH('Sku Break Down'!C4270,Manufacture_SKUHiddenSheet,0)),"")</f>
        <v/>
      </c>
      <c r="F4270" s="21" t="str">
        <f>IF(A4270="","",SUMIFS('Step 1 Customer Remit'!$J$17:$J$1048576,'Step 1 Customer Remit'!$B$17:$B$1048576,'Sku Break Down'!A4270,'Step 1 Customer Remit'!$D$17:$D$1048576,"Return"))</f>
        <v/>
      </c>
      <c r="G4270" s="21" t="str">
        <f>IF(A4270="","",SUMIFS('Step 1 Customer Remit'!$F$17:$F$1048576,'Step 1 Customer Remit'!$B$17:$B$1048576,'Sku Break Down'!A4270,'Step 1 Customer Remit'!$D$17:$D$1048576,"Return"))</f>
        <v/>
      </c>
      <c r="H4270" s="21" t="str">
        <f t="shared" si="265"/>
        <v/>
      </c>
      <c r="I4270" s="21" t="str">
        <f>IF(A4270="","",SUMIF('Step 2 OMS Report'!$C$2:$C$1048576,'Sku Break Down'!A4270,'Step 2 OMS Report'!$G$2:$G$1048576))</f>
        <v/>
      </c>
      <c r="J4270" s="21" t="str">
        <f>IF(A4270="","",SUMIFS('Step 2 OMS Report'!$I$2:$I$1048576,'Step 2 OMS Report'!$C$2:$C$1048576,'Sku Break Down'!A4270))</f>
        <v/>
      </c>
      <c r="K4270" s="21" t="str">
        <f t="shared" si="266"/>
        <v/>
      </c>
      <c r="L4270" s="22" t="str">
        <f t="shared" si="268"/>
        <v/>
      </c>
      <c r="M4270" s="22" t="str">
        <f t="shared" si="267"/>
        <v/>
      </c>
    </row>
    <row r="4271" spans="1:13" x14ac:dyDescent="0.55000000000000004">
      <c r="A4271" s="24"/>
      <c r="B4271" s="21" t="str">
        <f>IFERROR(INDEX('Step 2 OMS Report'!$D$2:$D$1048576,MATCH('Sku Break Down'!A4271,'Step 2 OMS Report'!$C$2:$C$1048576,0)),"")</f>
        <v/>
      </c>
      <c r="C4271" s="21" t="str">
        <f>IFERROR(INDEX('Step 2 OMS Report'!$F$2:$F$1048576,MATCH('Sku Break Down'!A4271,'Step 2 OMS Report'!$C$2:$C$1048576,0)),"")</f>
        <v/>
      </c>
      <c r="D4271" s="21" t="str">
        <f>IFERROR(INDEX('Step 2 OMS Report'!$E$2:$E$1048576,MATCH('Sku Break Down'!A4271,'Step 2 OMS Report'!$A$2:$A$1048576,0)),"")</f>
        <v/>
      </c>
      <c r="E4271" s="21" t="str">
        <f>IFERROR(INDEX('Product Info (Hide)'!$E$2:$E$1840,MATCH('Sku Break Down'!C4271,Manufacture_SKUHiddenSheet,0)),"")</f>
        <v/>
      </c>
      <c r="F4271" s="21" t="str">
        <f>IF(A4271="","",SUMIFS('Step 1 Customer Remit'!$J$17:$J$1048576,'Step 1 Customer Remit'!$B$17:$B$1048576,'Sku Break Down'!A4271,'Step 1 Customer Remit'!$D$17:$D$1048576,"Return"))</f>
        <v/>
      </c>
      <c r="G4271" s="21" t="str">
        <f>IF(A4271="","",SUMIFS('Step 1 Customer Remit'!$F$17:$F$1048576,'Step 1 Customer Remit'!$B$17:$B$1048576,'Sku Break Down'!A4271,'Step 1 Customer Remit'!$D$17:$D$1048576,"Return"))</f>
        <v/>
      </c>
      <c r="H4271" s="21" t="str">
        <f t="shared" si="265"/>
        <v/>
      </c>
      <c r="I4271" s="21" t="str">
        <f>IF(A4271="","",SUMIF('Step 2 OMS Report'!$C$2:$C$1048576,'Sku Break Down'!A4271,'Step 2 OMS Report'!$G$2:$G$1048576))</f>
        <v/>
      </c>
      <c r="J4271" s="21" t="str">
        <f>IF(A4271="","",SUMIFS('Step 2 OMS Report'!$I$2:$I$1048576,'Step 2 OMS Report'!$C$2:$C$1048576,'Sku Break Down'!A4271))</f>
        <v/>
      </c>
      <c r="K4271" s="21" t="str">
        <f t="shared" si="266"/>
        <v/>
      </c>
      <c r="L4271" s="22" t="str">
        <f t="shared" si="268"/>
        <v/>
      </c>
      <c r="M4271" s="22" t="str">
        <f t="shared" si="267"/>
        <v/>
      </c>
    </row>
    <row r="4272" spans="1:13" x14ac:dyDescent="0.55000000000000004">
      <c r="A4272" s="24"/>
      <c r="B4272" s="21" t="str">
        <f>IFERROR(INDEX('Step 2 OMS Report'!$D$2:$D$1048576,MATCH('Sku Break Down'!A4272,'Step 2 OMS Report'!$C$2:$C$1048576,0)),"")</f>
        <v/>
      </c>
      <c r="C4272" s="21" t="str">
        <f>IFERROR(INDEX('Step 2 OMS Report'!$F$2:$F$1048576,MATCH('Sku Break Down'!A4272,'Step 2 OMS Report'!$C$2:$C$1048576,0)),"")</f>
        <v/>
      </c>
      <c r="D4272" s="21" t="str">
        <f>IFERROR(INDEX('Step 2 OMS Report'!$E$2:$E$1048576,MATCH('Sku Break Down'!A4272,'Step 2 OMS Report'!$A$2:$A$1048576,0)),"")</f>
        <v/>
      </c>
      <c r="E4272" s="21" t="str">
        <f>IFERROR(INDEX('Product Info (Hide)'!$E$2:$E$1840,MATCH('Sku Break Down'!C4272,Manufacture_SKUHiddenSheet,0)),"")</f>
        <v/>
      </c>
      <c r="F4272" s="21" t="str">
        <f>IF(A4272="","",SUMIFS('Step 1 Customer Remit'!$J$17:$J$1048576,'Step 1 Customer Remit'!$B$17:$B$1048576,'Sku Break Down'!A4272,'Step 1 Customer Remit'!$D$17:$D$1048576,"Return"))</f>
        <v/>
      </c>
      <c r="G4272" s="21" t="str">
        <f>IF(A4272="","",SUMIFS('Step 1 Customer Remit'!$F$17:$F$1048576,'Step 1 Customer Remit'!$B$17:$B$1048576,'Sku Break Down'!A4272,'Step 1 Customer Remit'!$D$17:$D$1048576,"Return"))</f>
        <v/>
      </c>
      <c r="H4272" s="21" t="str">
        <f t="shared" si="265"/>
        <v/>
      </c>
      <c r="I4272" s="21" t="str">
        <f>IF(A4272="","",SUMIF('Step 2 OMS Report'!$C$2:$C$1048576,'Sku Break Down'!A4272,'Step 2 OMS Report'!$G$2:$G$1048576))</f>
        <v/>
      </c>
      <c r="J4272" s="21" t="str">
        <f>IF(A4272="","",SUMIFS('Step 2 OMS Report'!$I$2:$I$1048576,'Step 2 OMS Report'!$C$2:$C$1048576,'Sku Break Down'!A4272))</f>
        <v/>
      </c>
      <c r="K4272" s="21" t="str">
        <f t="shared" si="266"/>
        <v/>
      </c>
      <c r="L4272" s="22" t="str">
        <f t="shared" si="268"/>
        <v/>
      </c>
      <c r="M4272" s="22" t="str">
        <f t="shared" si="267"/>
        <v/>
      </c>
    </row>
    <row r="4273" spans="1:13" x14ac:dyDescent="0.55000000000000004">
      <c r="A4273" s="24"/>
      <c r="B4273" s="21" t="str">
        <f>IFERROR(INDEX('Step 2 OMS Report'!$D$2:$D$1048576,MATCH('Sku Break Down'!A4273,'Step 2 OMS Report'!$C$2:$C$1048576,0)),"")</f>
        <v/>
      </c>
      <c r="C4273" s="21" t="str">
        <f>IFERROR(INDEX('Step 2 OMS Report'!$F$2:$F$1048576,MATCH('Sku Break Down'!A4273,'Step 2 OMS Report'!$C$2:$C$1048576,0)),"")</f>
        <v/>
      </c>
      <c r="D4273" s="21" t="str">
        <f>IFERROR(INDEX('Step 2 OMS Report'!$E$2:$E$1048576,MATCH('Sku Break Down'!A4273,'Step 2 OMS Report'!$A$2:$A$1048576,0)),"")</f>
        <v/>
      </c>
      <c r="E4273" s="21" t="str">
        <f>IFERROR(INDEX('Product Info (Hide)'!$E$2:$E$1840,MATCH('Sku Break Down'!C4273,Manufacture_SKUHiddenSheet,0)),"")</f>
        <v/>
      </c>
      <c r="F4273" s="21" t="str">
        <f>IF(A4273="","",SUMIFS('Step 1 Customer Remit'!$J$17:$J$1048576,'Step 1 Customer Remit'!$B$17:$B$1048576,'Sku Break Down'!A4273,'Step 1 Customer Remit'!$D$17:$D$1048576,"Return"))</f>
        <v/>
      </c>
      <c r="G4273" s="21" t="str">
        <f>IF(A4273="","",SUMIFS('Step 1 Customer Remit'!$F$17:$F$1048576,'Step 1 Customer Remit'!$B$17:$B$1048576,'Sku Break Down'!A4273,'Step 1 Customer Remit'!$D$17:$D$1048576,"Return"))</f>
        <v/>
      </c>
      <c r="H4273" s="21" t="str">
        <f t="shared" si="265"/>
        <v/>
      </c>
      <c r="I4273" s="21" t="str">
        <f>IF(A4273="","",SUMIF('Step 2 OMS Report'!$C$2:$C$1048576,'Sku Break Down'!A4273,'Step 2 OMS Report'!$G$2:$G$1048576))</f>
        <v/>
      </c>
      <c r="J4273" s="21" t="str">
        <f>IF(A4273="","",SUMIFS('Step 2 OMS Report'!$I$2:$I$1048576,'Step 2 OMS Report'!$C$2:$C$1048576,'Sku Break Down'!A4273))</f>
        <v/>
      </c>
      <c r="K4273" s="21" t="str">
        <f t="shared" si="266"/>
        <v/>
      </c>
      <c r="L4273" s="22" t="str">
        <f t="shared" si="268"/>
        <v/>
      </c>
      <c r="M4273" s="22" t="str">
        <f t="shared" si="267"/>
        <v/>
      </c>
    </row>
    <row r="4274" spans="1:13" x14ac:dyDescent="0.55000000000000004">
      <c r="A4274" s="24"/>
      <c r="B4274" s="21" t="str">
        <f>IFERROR(INDEX('Step 2 OMS Report'!$D$2:$D$1048576,MATCH('Sku Break Down'!A4274,'Step 2 OMS Report'!$C$2:$C$1048576,0)),"")</f>
        <v/>
      </c>
      <c r="C4274" s="21" t="str">
        <f>IFERROR(INDEX('Step 2 OMS Report'!$F$2:$F$1048576,MATCH('Sku Break Down'!A4274,'Step 2 OMS Report'!$C$2:$C$1048576,0)),"")</f>
        <v/>
      </c>
      <c r="D4274" s="21" t="str">
        <f>IFERROR(INDEX('Step 2 OMS Report'!$E$2:$E$1048576,MATCH('Sku Break Down'!A4274,'Step 2 OMS Report'!$A$2:$A$1048576,0)),"")</f>
        <v/>
      </c>
      <c r="E4274" s="21" t="str">
        <f>IFERROR(INDEX('Product Info (Hide)'!$E$2:$E$1840,MATCH('Sku Break Down'!C4274,Manufacture_SKUHiddenSheet,0)),"")</f>
        <v/>
      </c>
      <c r="F4274" s="21" t="str">
        <f>IF(A4274="","",SUMIFS('Step 1 Customer Remit'!$J$17:$J$1048576,'Step 1 Customer Remit'!$B$17:$B$1048576,'Sku Break Down'!A4274,'Step 1 Customer Remit'!$D$17:$D$1048576,"Return"))</f>
        <v/>
      </c>
      <c r="G4274" s="21" t="str">
        <f>IF(A4274="","",SUMIFS('Step 1 Customer Remit'!$F$17:$F$1048576,'Step 1 Customer Remit'!$B$17:$B$1048576,'Sku Break Down'!A4274,'Step 1 Customer Remit'!$D$17:$D$1048576,"Return"))</f>
        <v/>
      </c>
      <c r="H4274" s="21" t="str">
        <f t="shared" si="265"/>
        <v/>
      </c>
      <c r="I4274" s="21" t="str">
        <f>IF(A4274="","",SUMIF('Step 2 OMS Report'!$C$2:$C$1048576,'Sku Break Down'!A4274,'Step 2 OMS Report'!$G$2:$G$1048576))</f>
        <v/>
      </c>
      <c r="J4274" s="21" t="str">
        <f>IF(A4274="","",SUMIFS('Step 2 OMS Report'!$I$2:$I$1048576,'Step 2 OMS Report'!$C$2:$C$1048576,'Sku Break Down'!A4274))</f>
        <v/>
      </c>
      <c r="K4274" s="21" t="str">
        <f t="shared" si="266"/>
        <v/>
      </c>
      <c r="L4274" s="22" t="str">
        <f t="shared" si="268"/>
        <v/>
      </c>
      <c r="M4274" s="22" t="str">
        <f t="shared" si="267"/>
        <v/>
      </c>
    </row>
    <row r="4275" spans="1:13" x14ac:dyDescent="0.55000000000000004">
      <c r="A4275" s="24"/>
      <c r="B4275" s="21" t="str">
        <f>IFERROR(INDEX('Step 2 OMS Report'!$D$2:$D$1048576,MATCH('Sku Break Down'!A4275,'Step 2 OMS Report'!$C$2:$C$1048576,0)),"")</f>
        <v/>
      </c>
      <c r="C4275" s="21" t="str">
        <f>IFERROR(INDEX('Step 2 OMS Report'!$F$2:$F$1048576,MATCH('Sku Break Down'!A4275,'Step 2 OMS Report'!$C$2:$C$1048576,0)),"")</f>
        <v/>
      </c>
      <c r="D4275" s="21" t="str">
        <f>IFERROR(INDEX('Step 2 OMS Report'!$E$2:$E$1048576,MATCH('Sku Break Down'!A4275,'Step 2 OMS Report'!$A$2:$A$1048576,0)),"")</f>
        <v/>
      </c>
      <c r="E4275" s="21" t="str">
        <f>IFERROR(INDEX('Product Info (Hide)'!$E$2:$E$1840,MATCH('Sku Break Down'!C4275,Manufacture_SKUHiddenSheet,0)),"")</f>
        <v/>
      </c>
      <c r="F4275" s="21" t="str">
        <f>IF(A4275="","",SUMIFS('Step 1 Customer Remit'!$J$17:$J$1048576,'Step 1 Customer Remit'!$B$17:$B$1048576,'Sku Break Down'!A4275,'Step 1 Customer Remit'!$D$17:$D$1048576,"Return"))</f>
        <v/>
      </c>
      <c r="G4275" s="21" t="str">
        <f>IF(A4275="","",SUMIFS('Step 1 Customer Remit'!$F$17:$F$1048576,'Step 1 Customer Remit'!$B$17:$B$1048576,'Sku Break Down'!A4275,'Step 1 Customer Remit'!$D$17:$D$1048576,"Return"))</f>
        <v/>
      </c>
      <c r="H4275" s="21" t="str">
        <f t="shared" si="265"/>
        <v/>
      </c>
      <c r="I4275" s="21" t="str">
        <f>IF(A4275="","",SUMIF('Step 2 OMS Report'!$C$2:$C$1048576,'Sku Break Down'!A4275,'Step 2 OMS Report'!$G$2:$G$1048576))</f>
        <v/>
      </c>
      <c r="J4275" s="21" t="str">
        <f>IF(A4275="","",SUMIFS('Step 2 OMS Report'!$I$2:$I$1048576,'Step 2 OMS Report'!$C$2:$C$1048576,'Sku Break Down'!A4275))</f>
        <v/>
      </c>
      <c r="K4275" s="21" t="str">
        <f t="shared" si="266"/>
        <v/>
      </c>
      <c r="L4275" s="22" t="str">
        <f t="shared" si="268"/>
        <v/>
      </c>
      <c r="M4275" s="22" t="str">
        <f t="shared" si="267"/>
        <v/>
      </c>
    </row>
    <row r="4276" spans="1:13" x14ac:dyDescent="0.55000000000000004">
      <c r="A4276" s="24"/>
      <c r="B4276" s="21" t="str">
        <f>IFERROR(INDEX('Step 2 OMS Report'!$D$2:$D$1048576,MATCH('Sku Break Down'!A4276,'Step 2 OMS Report'!$C$2:$C$1048576,0)),"")</f>
        <v/>
      </c>
      <c r="C4276" s="21" t="str">
        <f>IFERROR(INDEX('Step 2 OMS Report'!$F$2:$F$1048576,MATCH('Sku Break Down'!A4276,'Step 2 OMS Report'!$C$2:$C$1048576,0)),"")</f>
        <v/>
      </c>
      <c r="D4276" s="21" t="str">
        <f>IFERROR(INDEX('Step 2 OMS Report'!$E$2:$E$1048576,MATCH('Sku Break Down'!A4276,'Step 2 OMS Report'!$A$2:$A$1048576,0)),"")</f>
        <v/>
      </c>
      <c r="E4276" s="21" t="str">
        <f>IFERROR(INDEX('Product Info (Hide)'!$E$2:$E$1840,MATCH('Sku Break Down'!C4276,Manufacture_SKUHiddenSheet,0)),"")</f>
        <v/>
      </c>
      <c r="F4276" s="21" t="str">
        <f>IF(A4276="","",SUMIFS('Step 1 Customer Remit'!$J$17:$J$1048576,'Step 1 Customer Remit'!$B$17:$B$1048576,'Sku Break Down'!A4276,'Step 1 Customer Remit'!$D$17:$D$1048576,"Return"))</f>
        <v/>
      </c>
      <c r="G4276" s="21" t="str">
        <f>IF(A4276="","",SUMIFS('Step 1 Customer Remit'!$F$17:$F$1048576,'Step 1 Customer Remit'!$B$17:$B$1048576,'Sku Break Down'!A4276,'Step 1 Customer Remit'!$D$17:$D$1048576,"Return"))</f>
        <v/>
      </c>
      <c r="H4276" s="21" t="str">
        <f t="shared" si="265"/>
        <v/>
      </c>
      <c r="I4276" s="21" t="str">
        <f>IF(A4276="","",SUMIF('Step 2 OMS Report'!$C$2:$C$1048576,'Sku Break Down'!A4276,'Step 2 OMS Report'!$G$2:$G$1048576))</f>
        <v/>
      </c>
      <c r="J4276" s="21" t="str">
        <f>IF(A4276="","",SUMIFS('Step 2 OMS Report'!$I$2:$I$1048576,'Step 2 OMS Report'!$C$2:$C$1048576,'Sku Break Down'!A4276))</f>
        <v/>
      </c>
      <c r="K4276" s="21" t="str">
        <f t="shared" si="266"/>
        <v/>
      </c>
      <c r="L4276" s="22" t="str">
        <f t="shared" si="268"/>
        <v/>
      </c>
      <c r="M4276" s="22" t="str">
        <f t="shared" si="267"/>
        <v/>
      </c>
    </row>
    <row r="4277" spans="1:13" x14ac:dyDescent="0.55000000000000004">
      <c r="A4277" s="24"/>
      <c r="B4277" s="21" t="str">
        <f>IFERROR(INDEX('Step 2 OMS Report'!$D$2:$D$1048576,MATCH('Sku Break Down'!A4277,'Step 2 OMS Report'!$C$2:$C$1048576,0)),"")</f>
        <v/>
      </c>
      <c r="C4277" s="21" t="str">
        <f>IFERROR(INDEX('Step 2 OMS Report'!$F$2:$F$1048576,MATCH('Sku Break Down'!A4277,'Step 2 OMS Report'!$C$2:$C$1048576,0)),"")</f>
        <v/>
      </c>
      <c r="D4277" s="21" t="str">
        <f>IFERROR(INDEX('Step 2 OMS Report'!$E$2:$E$1048576,MATCH('Sku Break Down'!A4277,'Step 2 OMS Report'!$A$2:$A$1048576,0)),"")</f>
        <v/>
      </c>
      <c r="E4277" s="21" t="str">
        <f>IFERROR(INDEX('Product Info (Hide)'!$E$2:$E$1840,MATCH('Sku Break Down'!C4277,Manufacture_SKUHiddenSheet,0)),"")</f>
        <v/>
      </c>
      <c r="F4277" s="21" t="str">
        <f>IF(A4277="","",SUMIFS('Step 1 Customer Remit'!$J$17:$J$1048576,'Step 1 Customer Remit'!$B$17:$B$1048576,'Sku Break Down'!A4277,'Step 1 Customer Remit'!$D$17:$D$1048576,"Return"))</f>
        <v/>
      </c>
      <c r="G4277" s="21" t="str">
        <f>IF(A4277="","",SUMIFS('Step 1 Customer Remit'!$F$17:$F$1048576,'Step 1 Customer Remit'!$B$17:$B$1048576,'Sku Break Down'!A4277,'Step 1 Customer Remit'!$D$17:$D$1048576,"Return"))</f>
        <v/>
      </c>
      <c r="H4277" s="21" t="str">
        <f t="shared" si="265"/>
        <v/>
      </c>
      <c r="I4277" s="21" t="str">
        <f>IF(A4277="","",SUMIF('Step 2 OMS Report'!$C$2:$C$1048576,'Sku Break Down'!A4277,'Step 2 OMS Report'!$G$2:$G$1048576))</f>
        <v/>
      </c>
      <c r="J4277" s="21" t="str">
        <f>IF(A4277="","",SUMIFS('Step 2 OMS Report'!$I$2:$I$1048576,'Step 2 OMS Report'!$C$2:$C$1048576,'Sku Break Down'!A4277))</f>
        <v/>
      </c>
      <c r="K4277" s="21" t="str">
        <f t="shared" si="266"/>
        <v/>
      </c>
      <c r="L4277" s="22" t="str">
        <f t="shared" si="268"/>
        <v/>
      </c>
      <c r="M4277" s="22" t="str">
        <f t="shared" si="267"/>
        <v/>
      </c>
    </row>
    <row r="4278" spans="1:13" x14ac:dyDescent="0.55000000000000004">
      <c r="A4278" s="24"/>
      <c r="B4278" s="21" t="str">
        <f>IFERROR(INDEX('Step 2 OMS Report'!$D$2:$D$1048576,MATCH('Sku Break Down'!A4278,'Step 2 OMS Report'!$C$2:$C$1048576,0)),"")</f>
        <v/>
      </c>
      <c r="C4278" s="21" t="str">
        <f>IFERROR(INDEX('Step 2 OMS Report'!$F$2:$F$1048576,MATCH('Sku Break Down'!A4278,'Step 2 OMS Report'!$C$2:$C$1048576,0)),"")</f>
        <v/>
      </c>
      <c r="D4278" s="21" t="str">
        <f>IFERROR(INDEX('Step 2 OMS Report'!$E$2:$E$1048576,MATCH('Sku Break Down'!A4278,'Step 2 OMS Report'!$A$2:$A$1048576,0)),"")</f>
        <v/>
      </c>
      <c r="E4278" s="21" t="str">
        <f>IFERROR(INDEX('Product Info (Hide)'!$E$2:$E$1840,MATCH('Sku Break Down'!C4278,Manufacture_SKUHiddenSheet,0)),"")</f>
        <v/>
      </c>
      <c r="F4278" s="21" t="str">
        <f>IF(A4278="","",SUMIFS('Step 1 Customer Remit'!$J$17:$J$1048576,'Step 1 Customer Remit'!$B$17:$B$1048576,'Sku Break Down'!A4278,'Step 1 Customer Remit'!$D$17:$D$1048576,"Return"))</f>
        <v/>
      </c>
      <c r="G4278" s="21" t="str">
        <f>IF(A4278="","",SUMIFS('Step 1 Customer Remit'!$F$17:$F$1048576,'Step 1 Customer Remit'!$B$17:$B$1048576,'Sku Break Down'!A4278,'Step 1 Customer Remit'!$D$17:$D$1048576,"Return"))</f>
        <v/>
      </c>
      <c r="H4278" s="21" t="str">
        <f t="shared" si="265"/>
        <v/>
      </c>
      <c r="I4278" s="21" t="str">
        <f>IF(A4278="","",SUMIF('Step 2 OMS Report'!$C$2:$C$1048576,'Sku Break Down'!A4278,'Step 2 OMS Report'!$G$2:$G$1048576))</f>
        <v/>
      </c>
      <c r="J4278" s="21" t="str">
        <f>IF(A4278="","",SUMIFS('Step 2 OMS Report'!$I$2:$I$1048576,'Step 2 OMS Report'!$C$2:$C$1048576,'Sku Break Down'!A4278))</f>
        <v/>
      </c>
      <c r="K4278" s="21" t="str">
        <f t="shared" si="266"/>
        <v/>
      </c>
      <c r="L4278" s="22" t="str">
        <f t="shared" si="268"/>
        <v/>
      </c>
      <c r="M4278" s="22" t="str">
        <f t="shared" si="267"/>
        <v/>
      </c>
    </row>
    <row r="4279" spans="1:13" x14ac:dyDescent="0.55000000000000004">
      <c r="A4279" s="24"/>
      <c r="B4279" s="21" t="str">
        <f>IFERROR(INDEX('Step 2 OMS Report'!$D$2:$D$1048576,MATCH('Sku Break Down'!A4279,'Step 2 OMS Report'!$C$2:$C$1048576,0)),"")</f>
        <v/>
      </c>
      <c r="C4279" s="21" t="str">
        <f>IFERROR(INDEX('Step 2 OMS Report'!$F$2:$F$1048576,MATCH('Sku Break Down'!A4279,'Step 2 OMS Report'!$C$2:$C$1048576,0)),"")</f>
        <v/>
      </c>
      <c r="D4279" s="21" t="str">
        <f>IFERROR(INDEX('Step 2 OMS Report'!$E$2:$E$1048576,MATCH('Sku Break Down'!A4279,'Step 2 OMS Report'!$A$2:$A$1048576,0)),"")</f>
        <v/>
      </c>
      <c r="E4279" s="21" t="str">
        <f>IFERROR(INDEX('Product Info (Hide)'!$E$2:$E$1840,MATCH('Sku Break Down'!C4279,Manufacture_SKUHiddenSheet,0)),"")</f>
        <v/>
      </c>
      <c r="F4279" s="21" t="str">
        <f>IF(A4279="","",SUMIFS('Step 1 Customer Remit'!$J$17:$J$1048576,'Step 1 Customer Remit'!$B$17:$B$1048576,'Sku Break Down'!A4279,'Step 1 Customer Remit'!$D$17:$D$1048576,"Return"))</f>
        <v/>
      </c>
      <c r="G4279" s="21" t="str">
        <f>IF(A4279="","",SUMIFS('Step 1 Customer Remit'!$F$17:$F$1048576,'Step 1 Customer Remit'!$B$17:$B$1048576,'Sku Break Down'!A4279,'Step 1 Customer Remit'!$D$17:$D$1048576,"Return"))</f>
        <v/>
      </c>
      <c r="H4279" s="21" t="str">
        <f t="shared" si="265"/>
        <v/>
      </c>
      <c r="I4279" s="21" t="str">
        <f>IF(A4279="","",SUMIF('Step 2 OMS Report'!$C$2:$C$1048576,'Sku Break Down'!A4279,'Step 2 OMS Report'!$G$2:$G$1048576))</f>
        <v/>
      </c>
      <c r="J4279" s="21" t="str">
        <f>IF(A4279="","",SUMIFS('Step 2 OMS Report'!$I$2:$I$1048576,'Step 2 OMS Report'!$C$2:$C$1048576,'Sku Break Down'!A4279))</f>
        <v/>
      </c>
      <c r="K4279" s="21" t="str">
        <f t="shared" si="266"/>
        <v/>
      </c>
      <c r="L4279" s="22" t="str">
        <f t="shared" si="268"/>
        <v/>
      </c>
      <c r="M4279" s="22" t="str">
        <f t="shared" si="267"/>
        <v/>
      </c>
    </row>
    <row r="4280" spans="1:13" x14ac:dyDescent="0.55000000000000004">
      <c r="A4280" s="24"/>
      <c r="B4280" s="21" t="str">
        <f>IFERROR(INDEX('Step 2 OMS Report'!$D$2:$D$1048576,MATCH('Sku Break Down'!A4280,'Step 2 OMS Report'!$C$2:$C$1048576,0)),"")</f>
        <v/>
      </c>
      <c r="C4280" s="21" t="str">
        <f>IFERROR(INDEX('Step 2 OMS Report'!$F$2:$F$1048576,MATCH('Sku Break Down'!A4280,'Step 2 OMS Report'!$C$2:$C$1048576,0)),"")</f>
        <v/>
      </c>
      <c r="D4280" s="21" t="str">
        <f>IFERROR(INDEX('Step 2 OMS Report'!$E$2:$E$1048576,MATCH('Sku Break Down'!A4280,'Step 2 OMS Report'!$A$2:$A$1048576,0)),"")</f>
        <v/>
      </c>
      <c r="E4280" s="21" t="str">
        <f>IFERROR(INDEX('Product Info (Hide)'!$E$2:$E$1840,MATCH('Sku Break Down'!C4280,Manufacture_SKUHiddenSheet,0)),"")</f>
        <v/>
      </c>
      <c r="F4280" s="21" t="str">
        <f>IF(A4280="","",SUMIFS('Step 1 Customer Remit'!$J$17:$J$1048576,'Step 1 Customer Remit'!$B$17:$B$1048576,'Sku Break Down'!A4280,'Step 1 Customer Remit'!$D$17:$D$1048576,"Return"))</f>
        <v/>
      </c>
      <c r="G4280" s="21" t="str">
        <f>IF(A4280="","",SUMIFS('Step 1 Customer Remit'!$F$17:$F$1048576,'Step 1 Customer Remit'!$B$17:$B$1048576,'Sku Break Down'!A4280,'Step 1 Customer Remit'!$D$17:$D$1048576,"Return"))</f>
        <v/>
      </c>
      <c r="H4280" s="21" t="str">
        <f t="shared" si="265"/>
        <v/>
      </c>
      <c r="I4280" s="21" t="str">
        <f>IF(A4280="","",SUMIF('Step 2 OMS Report'!$C$2:$C$1048576,'Sku Break Down'!A4280,'Step 2 OMS Report'!$G$2:$G$1048576))</f>
        <v/>
      </c>
      <c r="J4280" s="21" t="str">
        <f>IF(A4280="","",SUMIFS('Step 2 OMS Report'!$I$2:$I$1048576,'Step 2 OMS Report'!$C$2:$C$1048576,'Sku Break Down'!A4280))</f>
        <v/>
      </c>
      <c r="K4280" s="21" t="str">
        <f t="shared" si="266"/>
        <v/>
      </c>
      <c r="L4280" s="22" t="str">
        <f t="shared" si="268"/>
        <v/>
      </c>
      <c r="M4280" s="22" t="str">
        <f t="shared" si="267"/>
        <v/>
      </c>
    </row>
    <row r="4281" spans="1:13" x14ac:dyDescent="0.55000000000000004">
      <c r="A4281" s="24"/>
      <c r="B4281" s="21" t="str">
        <f>IFERROR(INDEX('Step 2 OMS Report'!$D$2:$D$1048576,MATCH('Sku Break Down'!A4281,'Step 2 OMS Report'!$C$2:$C$1048576,0)),"")</f>
        <v/>
      </c>
      <c r="C4281" s="21" t="str">
        <f>IFERROR(INDEX('Step 2 OMS Report'!$F$2:$F$1048576,MATCH('Sku Break Down'!A4281,'Step 2 OMS Report'!$C$2:$C$1048576,0)),"")</f>
        <v/>
      </c>
      <c r="D4281" s="21" t="str">
        <f>IFERROR(INDEX('Step 2 OMS Report'!$E$2:$E$1048576,MATCH('Sku Break Down'!A4281,'Step 2 OMS Report'!$A$2:$A$1048576,0)),"")</f>
        <v/>
      </c>
      <c r="E4281" s="21" t="str">
        <f>IFERROR(INDEX('Product Info (Hide)'!$E$2:$E$1840,MATCH('Sku Break Down'!C4281,Manufacture_SKUHiddenSheet,0)),"")</f>
        <v/>
      </c>
      <c r="F4281" s="21" t="str">
        <f>IF(A4281="","",SUMIFS('Step 1 Customer Remit'!$J$17:$J$1048576,'Step 1 Customer Remit'!$B$17:$B$1048576,'Sku Break Down'!A4281,'Step 1 Customer Remit'!$D$17:$D$1048576,"Return"))</f>
        <v/>
      </c>
      <c r="G4281" s="21" t="str">
        <f>IF(A4281="","",SUMIFS('Step 1 Customer Remit'!$F$17:$F$1048576,'Step 1 Customer Remit'!$B$17:$B$1048576,'Sku Break Down'!A4281,'Step 1 Customer Remit'!$D$17:$D$1048576,"Return"))</f>
        <v/>
      </c>
      <c r="H4281" s="21" t="str">
        <f t="shared" si="265"/>
        <v/>
      </c>
      <c r="I4281" s="21" t="str">
        <f>IF(A4281="","",SUMIF('Step 2 OMS Report'!$C$2:$C$1048576,'Sku Break Down'!A4281,'Step 2 OMS Report'!$G$2:$G$1048576))</f>
        <v/>
      </c>
      <c r="J4281" s="21" t="str">
        <f>IF(A4281="","",SUMIFS('Step 2 OMS Report'!$I$2:$I$1048576,'Step 2 OMS Report'!$C$2:$C$1048576,'Sku Break Down'!A4281))</f>
        <v/>
      </c>
      <c r="K4281" s="21" t="str">
        <f t="shared" si="266"/>
        <v/>
      </c>
      <c r="L4281" s="22" t="str">
        <f t="shared" si="268"/>
        <v/>
      </c>
      <c r="M4281" s="22" t="str">
        <f t="shared" si="267"/>
        <v/>
      </c>
    </row>
    <row r="4282" spans="1:13" x14ac:dyDescent="0.55000000000000004">
      <c r="A4282" s="24"/>
      <c r="B4282" s="21" t="str">
        <f>IFERROR(INDEX('Step 2 OMS Report'!$D$2:$D$1048576,MATCH('Sku Break Down'!A4282,'Step 2 OMS Report'!$C$2:$C$1048576,0)),"")</f>
        <v/>
      </c>
      <c r="C4282" s="21" t="str">
        <f>IFERROR(INDEX('Step 2 OMS Report'!$F$2:$F$1048576,MATCH('Sku Break Down'!A4282,'Step 2 OMS Report'!$C$2:$C$1048576,0)),"")</f>
        <v/>
      </c>
      <c r="D4282" s="21" t="str">
        <f>IFERROR(INDEX('Step 2 OMS Report'!$E$2:$E$1048576,MATCH('Sku Break Down'!A4282,'Step 2 OMS Report'!$A$2:$A$1048576,0)),"")</f>
        <v/>
      </c>
      <c r="E4282" s="21" t="str">
        <f>IFERROR(INDEX('Product Info (Hide)'!$E$2:$E$1840,MATCH('Sku Break Down'!C4282,Manufacture_SKUHiddenSheet,0)),"")</f>
        <v/>
      </c>
      <c r="F4282" s="21" t="str">
        <f>IF(A4282="","",SUMIFS('Step 1 Customer Remit'!$J$17:$J$1048576,'Step 1 Customer Remit'!$B$17:$B$1048576,'Sku Break Down'!A4282,'Step 1 Customer Remit'!$D$17:$D$1048576,"Return"))</f>
        <v/>
      </c>
      <c r="G4282" s="21" t="str">
        <f>IF(A4282="","",SUMIFS('Step 1 Customer Remit'!$F$17:$F$1048576,'Step 1 Customer Remit'!$B$17:$B$1048576,'Sku Break Down'!A4282,'Step 1 Customer Remit'!$D$17:$D$1048576,"Return"))</f>
        <v/>
      </c>
      <c r="H4282" s="21" t="str">
        <f t="shared" si="265"/>
        <v/>
      </c>
      <c r="I4282" s="21" t="str">
        <f>IF(A4282="","",SUMIF('Step 2 OMS Report'!$C$2:$C$1048576,'Sku Break Down'!A4282,'Step 2 OMS Report'!$G$2:$G$1048576))</f>
        <v/>
      </c>
      <c r="J4282" s="21" t="str">
        <f>IF(A4282="","",SUMIFS('Step 2 OMS Report'!$I$2:$I$1048576,'Step 2 OMS Report'!$C$2:$C$1048576,'Sku Break Down'!A4282))</f>
        <v/>
      </c>
      <c r="K4282" s="21" t="str">
        <f t="shared" si="266"/>
        <v/>
      </c>
      <c r="L4282" s="22" t="str">
        <f t="shared" si="268"/>
        <v/>
      </c>
      <c r="M4282" s="22" t="str">
        <f t="shared" si="267"/>
        <v/>
      </c>
    </row>
    <row r="4283" spans="1:13" x14ac:dyDescent="0.55000000000000004">
      <c r="A4283" s="24"/>
      <c r="B4283" s="21" t="str">
        <f>IFERROR(INDEX('Step 2 OMS Report'!$D$2:$D$1048576,MATCH('Sku Break Down'!A4283,'Step 2 OMS Report'!$C$2:$C$1048576,0)),"")</f>
        <v/>
      </c>
      <c r="C4283" s="21" t="str">
        <f>IFERROR(INDEX('Step 2 OMS Report'!$F$2:$F$1048576,MATCH('Sku Break Down'!A4283,'Step 2 OMS Report'!$C$2:$C$1048576,0)),"")</f>
        <v/>
      </c>
      <c r="D4283" s="21" t="str">
        <f>IFERROR(INDEX('Step 2 OMS Report'!$E$2:$E$1048576,MATCH('Sku Break Down'!A4283,'Step 2 OMS Report'!$A$2:$A$1048576,0)),"")</f>
        <v/>
      </c>
      <c r="E4283" s="21" t="str">
        <f>IFERROR(INDEX('Product Info (Hide)'!$E$2:$E$1840,MATCH('Sku Break Down'!C4283,Manufacture_SKUHiddenSheet,0)),"")</f>
        <v/>
      </c>
      <c r="F4283" s="21" t="str">
        <f>IF(A4283="","",SUMIFS('Step 1 Customer Remit'!$J$17:$J$1048576,'Step 1 Customer Remit'!$B$17:$B$1048576,'Sku Break Down'!A4283,'Step 1 Customer Remit'!$D$17:$D$1048576,"Return"))</f>
        <v/>
      </c>
      <c r="G4283" s="21" t="str">
        <f>IF(A4283="","",SUMIFS('Step 1 Customer Remit'!$F$17:$F$1048576,'Step 1 Customer Remit'!$B$17:$B$1048576,'Sku Break Down'!A4283,'Step 1 Customer Remit'!$D$17:$D$1048576,"Return"))</f>
        <v/>
      </c>
      <c r="H4283" s="21" t="str">
        <f t="shared" si="265"/>
        <v/>
      </c>
      <c r="I4283" s="21" t="str">
        <f>IF(A4283="","",SUMIF('Step 2 OMS Report'!$C$2:$C$1048576,'Sku Break Down'!A4283,'Step 2 OMS Report'!$G$2:$G$1048576))</f>
        <v/>
      </c>
      <c r="J4283" s="21" t="str">
        <f>IF(A4283="","",SUMIFS('Step 2 OMS Report'!$I$2:$I$1048576,'Step 2 OMS Report'!$C$2:$C$1048576,'Sku Break Down'!A4283))</f>
        <v/>
      </c>
      <c r="K4283" s="21" t="str">
        <f t="shared" si="266"/>
        <v/>
      </c>
      <c r="L4283" s="22" t="str">
        <f t="shared" si="268"/>
        <v/>
      </c>
      <c r="M4283" s="22" t="str">
        <f t="shared" si="267"/>
        <v/>
      </c>
    </row>
    <row r="4284" spans="1:13" x14ac:dyDescent="0.55000000000000004">
      <c r="A4284" s="24"/>
      <c r="B4284" s="21" t="str">
        <f>IFERROR(INDEX('Step 2 OMS Report'!$D$2:$D$1048576,MATCH('Sku Break Down'!A4284,'Step 2 OMS Report'!$C$2:$C$1048576,0)),"")</f>
        <v/>
      </c>
      <c r="C4284" s="21" t="str">
        <f>IFERROR(INDEX('Step 2 OMS Report'!$F$2:$F$1048576,MATCH('Sku Break Down'!A4284,'Step 2 OMS Report'!$C$2:$C$1048576,0)),"")</f>
        <v/>
      </c>
      <c r="D4284" s="21" t="str">
        <f>IFERROR(INDEX('Step 2 OMS Report'!$E$2:$E$1048576,MATCH('Sku Break Down'!A4284,'Step 2 OMS Report'!$A$2:$A$1048576,0)),"")</f>
        <v/>
      </c>
      <c r="E4284" s="21" t="str">
        <f>IFERROR(INDEX('Product Info (Hide)'!$E$2:$E$1840,MATCH('Sku Break Down'!C4284,Manufacture_SKUHiddenSheet,0)),"")</f>
        <v/>
      </c>
      <c r="F4284" s="21" t="str">
        <f>IF(A4284="","",SUMIFS('Step 1 Customer Remit'!$J$17:$J$1048576,'Step 1 Customer Remit'!$B$17:$B$1048576,'Sku Break Down'!A4284,'Step 1 Customer Remit'!$D$17:$D$1048576,"Return"))</f>
        <v/>
      </c>
      <c r="G4284" s="21" t="str">
        <f>IF(A4284="","",SUMIFS('Step 1 Customer Remit'!$F$17:$F$1048576,'Step 1 Customer Remit'!$B$17:$B$1048576,'Sku Break Down'!A4284,'Step 1 Customer Remit'!$D$17:$D$1048576,"Return"))</f>
        <v/>
      </c>
      <c r="H4284" s="21" t="str">
        <f t="shared" si="265"/>
        <v/>
      </c>
      <c r="I4284" s="21" t="str">
        <f>IF(A4284="","",SUMIF('Step 2 OMS Report'!$C$2:$C$1048576,'Sku Break Down'!A4284,'Step 2 OMS Report'!$G$2:$G$1048576))</f>
        <v/>
      </c>
      <c r="J4284" s="21" t="str">
        <f>IF(A4284="","",SUMIFS('Step 2 OMS Report'!$I$2:$I$1048576,'Step 2 OMS Report'!$C$2:$C$1048576,'Sku Break Down'!A4284))</f>
        <v/>
      </c>
      <c r="K4284" s="21" t="str">
        <f t="shared" si="266"/>
        <v/>
      </c>
      <c r="L4284" s="22" t="str">
        <f t="shared" si="268"/>
        <v/>
      </c>
      <c r="M4284" s="22" t="str">
        <f t="shared" si="267"/>
        <v/>
      </c>
    </row>
    <row r="4285" spans="1:13" x14ac:dyDescent="0.55000000000000004">
      <c r="A4285" s="24"/>
      <c r="B4285" s="21" t="str">
        <f>IFERROR(INDEX('Step 2 OMS Report'!$D$2:$D$1048576,MATCH('Sku Break Down'!A4285,'Step 2 OMS Report'!$C$2:$C$1048576,0)),"")</f>
        <v/>
      </c>
      <c r="C4285" s="21" t="str">
        <f>IFERROR(INDEX('Step 2 OMS Report'!$F$2:$F$1048576,MATCH('Sku Break Down'!A4285,'Step 2 OMS Report'!$C$2:$C$1048576,0)),"")</f>
        <v/>
      </c>
      <c r="D4285" s="21" t="str">
        <f>IFERROR(INDEX('Step 2 OMS Report'!$E$2:$E$1048576,MATCH('Sku Break Down'!A4285,'Step 2 OMS Report'!$A$2:$A$1048576,0)),"")</f>
        <v/>
      </c>
      <c r="E4285" s="21" t="str">
        <f>IFERROR(INDEX('Product Info (Hide)'!$E$2:$E$1840,MATCH('Sku Break Down'!C4285,Manufacture_SKUHiddenSheet,0)),"")</f>
        <v/>
      </c>
      <c r="F4285" s="21" t="str">
        <f>IF(A4285="","",SUMIFS('Step 1 Customer Remit'!$J$17:$J$1048576,'Step 1 Customer Remit'!$B$17:$B$1048576,'Sku Break Down'!A4285,'Step 1 Customer Remit'!$D$17:$D$1048576,"Return"))</f>
        <v/>
      </c>
      <c r="G4285" s="21" t="str">
        <f>IF(A4285="","",SUMIFS('Step 1 Customer Remit'!$F$17:$F$1048576,'Step 1 Customer Remit'!$B$17:$B$1048576,'Sku Break Down'!A4285,'Step 1 Customer Remit'!$D$17:$D$1048576,"Return"))</f>
        <v/>
      </c>
      <c r="H4285" s="21" t="str">
        <f t="shared" si="265"/>
        <v/>
      </c>
      <c r="I4285" s="21" t="str">
        <f>IF(A4285="","",SUMIF('Step 2 OMS Report'!$C$2:$C$1048576,'Sku Break Down'!A4285,'Step 2 OMS Report'!$G$2:$G$1048576))</f>
        <v/>
      </c>
      <c r="J4285" s="21" t="str">
        <f>IF(A4285="","",SUMIFS('Step 2 OMS Report'!$I$2:$I$1048576,'Step 2 OMS Report'!$C$2:$C$1048576,'Sku Break Down'!A4285))</f>
        <v/>
      </c>
      <c r="K4285" s="21" t="str">
        <f t="shared" si="266"/>
        <v/>
      </c>
      <c r="L4285" s="22" t="str">
        <f t="shared" si="268"/>
        <v/>
      </c>
      <c r="M4285" s="22" t="str">
        <f t="shared" si="267"/>
        <v/>
      </c>
    </row>
    <row r="4286" spans="1:13" x14ac:dyDescent="0.55000000000000004">
      <c r="A4286" s="24"/>
      <c r="B4286" s="21" t="str">
        <f>IFERROR(INDEX('Step 2 OMS Report'!$D$2:$D$1048576,MATCH('Sku Break Down'!A4286,'Step 2 OMS Report'!$C$2:$C$1048576,0)),"")</f>
        <v/>
      </c>
      <c r="C4286" s="21" t="str">
        <f>IFERROR(INDEX('Step 2 OMS Report'!$F$2:$F$1048576,MATCH('Sku Break Down'!A4286,'Step 2 OMS Report'!$C$2:$C$1048576,0)),"")</f>
        <v/>
      </c>
      <c r="D4286" s="21" t="str">
        <f>IFERROR(INDEX('Step 2 OMS Report'!$E$2:$E$1048576,MATCH('Sku Break Down'!A4286,'Step 2 OMS Report'!$A$2:$A$1048576,0)),"")</f>
        <v/>
      </c>
      <c r="E4286" s="21" t="str">
        <f>IFERROR(INDEX('Product Info (Hide)'!$E$2:$E$1840,MATCH('Sku Break Down'!C4286,Manufacture_SKUHiddenSheet,0)),"")</f>
        <v/>
      </c>
      <c r="F4286" s="21" t="str">
        <f>IF(A4286="","",SUMIFS('Step 1 Customer Remit'!$J$17:$J$1048576,'Step 1 Customer Remit'!$B$17:$B$1048576,'Sku Break Down'!A4286,'Step 1 Customer Remit'!$D$17:$D$1048576,"Return"))</f>
        <v/>
      </c>
      <c r="G4286" s="21" t="str">
        <f>IF(A4286="","",SUMIFS('Step 1 Customer Remit'!$F$17:$F$1048576,'Step 1 Customer Remit'!$B$17:$B$1048576,'Sku Break Down'!A4286,'Step 1 Customer Remit'!$D$17:$D$1048576,"Return"))</f>
        <v/>
      </c>
      <c r="H4286" s="21" t="str">
        <f t="shared" si="265"/>
        <v/>
      </c>
      <c r="I4286" s="21" t="str">
        <f>IF(A4286="","",SUMIF('Step 2 OMS Report'!$C$2:$C$1048576,'Sku Break Down'!A4286,'Step 2 OMS Report'!$G$2:$G$1048576))</f>
        <v/>
      </c>
      <c r="J4286" s="21" t="str">
        <f>IF(A4286="","",SUMIFS('Step 2 OMS Report'!$I$2:$I$1048576,'Step 2 OMS Report'!$C$2:$C$1048576,'Sku Break Down'!A4286))</f>
        <v/>
      </c>
      <c r="K4286" s="21" t="str">
        <f t="shared" si="266"/>
        <v/>
      </c>
      <c r="L4286" s="22" t="str">
        <f t="shared" si="268"/>
        <v/>
      </c>
      <c r="M4286" s="22" t="str">
        <f t="shared" si="267"/>
        <v/>
      </c>
    </row>
    <row r="4287" spans="1:13" x14ac:dyDescent="0.55000000000000004">
      <c r="A4287" s="24"/>
      <c r="B4287" s="21" t="str">
        <f>IFERROR(INDEX('Step 2 OMS Report'!$D$2:$D$1048576,MATCH('Sku Break Down'!A4287,'Step 2 OMS Report'!$C$2:$C$1048576,0)),"")</f>
        <v/>
      </c>
      <c r="C4287" s="21" t="str">
        <f>IFERROR(INDEX('Step 2 OMS Report'!$F$2:$F$1048576,MATCH('Sku Break Down'!A4287,'Step 2 OMS Report'!$C$2:$C$1048576,0)),"")</f>
        <v/>
      </c>
      <c r="D4287" s="21" t="str">
        <f>IFERROR(INDEX('Step 2 OMS Report'!$E$2:$E$1048576,MATCH('Sku Break Down'!A4287,'Step 2 OMS Report'!$A$2:$A$1048576,0)),"")</f>
        <v/>
      </c>
      <c r="E4287" s="21" t="str">
        <f>IFERROR(INDEX('Product Info (Hide)'!$E$2:$E$1840,MATCH('Sku Break Down'!C4287,Manufacture_SKUHiddenSheet,0)),"")</f>
        <v/>
      </c>
      <c r="F4287" s="21" t="str">
        <f>IF(A4287="","",SUMIFS('Step 1 Customer Remit'!$J$17:$J$1048576,'Step 1 Customer Remit'!$B$17:$B$1048576,'Sku Break Down'!A4287,'Step 1 Customer Remit'!$D$17:$D$1048576,"Return"))</f>
        <v/>
      </c>
      <c r="G4287" s="21" t="str">
        <f>IF(A4287="","",SUMIFS('Step 1 Customer Remit'!$F$17:$F$1048576,'Step 1 Customer Remit'!$B$17:$B$1048576,'Sku Break Down'!A4287,'Step 1 Customer Remit'!$D$17:$D$1048576,"Return"))</f>
        <v/>
      </c>
      <c r="H4287" s="21" t="str">
        <f t="shared" si="265"/>
        <v/>
      </c>
      <c r="I4287" s="21" t="str">
        <f>IF(A4287="","",SUMIF('Step 2 OMS Report'!$C$2:$C$1048576,'Sku Break Down'!A4287,'Step 2 OMS Report'!$G$2:$G$1048576))</f>
        <v/>
      </c>
      <c r="J4287" s="21" t="str">
        <f>IF(A4287="","",SUMIFS('Step 2 OMS Report'!$I$2:$I$1048576,'Step 2 OMS Report'!$C$2:$C$1048576,'Sku Break Down'!A4287))</f>
        <v/>
      </c>
      <c r="K4287" s="21" t="str">
        <f t="shared" si="266"/>
        <v/>
      </c>
      <c r="L4287" s="22" t="str">
        <f t="shared" si="268"/>
        <v/>
      </c>
      <c r="M4287" s="22" t="str">
        <f t="shared" si="267"/>
        <v/>
      </c>
    </row>
    <row r="4288" spans="1:13" x14ac:dyDescent="0.55000000000000004">
      <c r="A4288" s="24"/>
      <c r="B4288" s="21" t="str">
        <f>IFERROR(INDEX('Step 2 OMS Report'!$D$2:$D$1048576,MATCH('Sku Break Down'!A4288,'Step 2 OMS Report'!$C$2:$C$1048576,0)),"")</f>
        <v/>
      </c>
      <c r="C4288" s="21" t="str">
        <f>IFERROR(INDEX('Step 2 OMS Report'!$F$2:$F$1048576,MATCH('Sku Break Down'!A4288,'Step 2 OMS Report'!$C$2:$C$1048576,0)),"")</f>
        <v/>
      </c>
      <c r="D4288" s="21" t="str">
        <f>IFERROR(INDEX('Step 2 OMS Report'!$E$2:$E$1048576,MATCH('Sku Break Down'!A4288,'Step 2 OMS Report'!$A$2:$A$1048576,0)),"")</f>
        <v/>
      </c>
      <c r="E4288" s="21" t="str">
        <f>IFERROR(INDEX('Product Info (Hide)'!$E$2:$E$1840,MATCH('Sku Break Down'!C4288,Manufacture_SKUHiddenSheet,0)),"")</f>
        <v/>
      </c>
      <c r="F4288" s="21" t="str">
        <f>IF(A4288="","",SUMIFS('Step 1 Customer Remit'!$J$17:$J$1048576,'Step 1 Customer Remit'!$B$17:$B$1048576,'Sku Break Down'!A4288,'Step 1 Customer Remit'!$D$17:$D$1048576,"Return"))</f>
        <v/>
      </c>
      <c r="G4288" s="21" t="str">
        <f>IF(A4288="","",SUMIFS('Step 1 Customer Remit'!$F$17:$F$1048576,'Step 1 Customer Remit'!$B$17:$B$1048576,'Sku Break Down'!A4288,'Step 1 Customer Remit'!$D$17:$D$1048576,"Return"))</f>
        <v/>
      </c>
      <c r="H4288" s="21" t="str">
        <f t="shared" si="265"/>
        <v/>
      </c>
      <c r="I4288" s="21" t="str">
        <f>IF(A4288="","",SUMIF('Step 2 OMS Report'!$C$2:$C$1048576,'Sku Break Down'!A4288,'Step 2 OMS Report'!$G$2:$G$1048576))</f>
        <v/>
      </c>
      <c r="J4288" s="21" t="str">
        <f>IF(A4288="","",SUMIFS('Step 2 OMS Report'!$I$2:$I$1048576,'Step 2 OMS Report'!$C$2:$C$1048576,'Sku Break Down'!A4288))</f>
        <v/>
      </c>
      <c r="K4288" s="21" t="str">
        <f t="shared" si="266"/>
        <v/>
      </c>
      <c r="L4288" s="22" t="str">
        <f t="shared" si="268"/>
        <v/>
      </c>
      <c r="M4288" s="22" t="str">
        <f t="shared" si="267"/>
        <v/>
      </c>
    </row>
    <row r="4289" spans="1:13" x14ac:dyDescent="0.55000000000000004">
      <c r="A4289" s="24"/>
      <c r="B4289" s="21" t="str">
        <f>IFERROR(INDEX('Step 2 OMS Report'!$D$2:$D$1048576,MATCH('Sku Break Down'!A4289,'Step 2 OMS Report'!$C$2:$C$1048576,0)),"")</f>
        <v/>
      </c>
      <c r="C4289" s="21" t="str">
        <f>IFERROR(INDEX('Step 2 OMS Report'!$F$2:$F$1048576,MATCH('Sku Break Down'!A4289,'Step 2 OMS Report'!$C$2:$C$1048576,0)),"")</f>
        <v/>
      </c>
      <c r="D4289" s="21" t="str">
        <f>IFERROR(INDEX('Step 2 OMS Report'!$E$2:$E$1048576,MATCH('Sku Break Down'!A4289,'Step 2 OMS Report'!$A$2:$A$1048576,0)),"")</f>
        <v/>
      </c>
      <c r="E4289" s="21" t="str">
        <f>IFERROR(INDEX('Product Info (Hide)'!$E$2:$E$1840,MATCH('Sku Break Down'!C4289,Manufacture_SKUHiddenSheet,0)),"")</f>
        <v/>
      </c>
      <c r="F4289" s="21" t="str">
        <f>IF(A4289="","",SUMIFS('Step 1 Customer Remit'!$J$17:$J$1048576,'Step 1 Customer Remit'!$B$17:$B$1048576,'Sku Break Down'!A4289,'Step 1 Customer Remit'!$D$17:$D$1048576,"Return"))</f>
        <v/>
      </c>
      <c r="G4289" s="21" t="str">
        <f>IF(A4289="","",SUMIFS('Step 1 Customer Remit'!$F$17:$F$1048576,'Step 1 Customer Remit'!$B$17:$B$1048576,'Sku Break Down'!A4289,'Step 1 Customer Remit'!$D$17:$D$1048576,"Return"))</f>
        <v/>
      </c>
      <c r="H4289" s="21" t="str">
        <f t="shared" si="265"/>
        <v/>
      </c>
      <c r="I4289" s="21" t="str">
        <f>IF(A4289="","",SUMIF('Step 2 OMS Report'!$C$2:$C$1048576,'Sku Break Down'!A4289,'Step 2 OMS Report'!$G$2:$G$1048576))</f>
        <v/>
      </c>
      <c r="J4289" s="21" t="str">
        <f>IF(A4289="","",SUMIFS('Step 2 OMS Report'!$I$2:$I$1048576,'Step 2 OMS Report'!$C$2:$C$1048576,'Sku Break Down'!A4289))</f>
        <v/>
      </c>
      <c r="K4289" s="21" t="str">
        <f t="shared" si="266"/>
        <v/>
      </c>
      <c r="L4289" s="22" t="str">
        <f t="shared" si="268"/>
        <v/>
      </c>
      <c r="M4289" s="22" t="str">
        <f t="shared" si="267"/>
        <v/>
      </c>
    </row>
    <row r="4290" spans="1:13" x14ac:dyDescent="0.55000000000000004">
      <c r="A4290" s="24"/>
      <c r="B4290" s="21" t="str">
        <f>IFERROR(INDEX('Step 2 OMS Report'!$D$2:$D$1048576,MATCH('Sku Break Down'!A4290,'Step 2 OMS Report'!$C$2:$C$1048576,0)),"")</f>
        <v/>
      </c>
      <c r="C4290" s="21" t="str">
        <f>IFERROR(INDEX('Step 2 OMS Report'!$F$2:$F$1048576,MATCH('Sku Break Down'!A4290,'Step 2 OMS Report'!$C$2:$C$1048576,0)),"")</f>
        <v/>
      </c>
      <c r="D4290" s="21" t="str">
        <f>IFERROR(INDEX('Step 2 OMS Report'!$E$2:$E$1048576,MATCH('Sku Break Down'!A4290,'Step 2 OMS Report'!$A$2:$A$1048576,0)),"")</f>
        <v/>
      </c>
      <c r="E4290" s="21" t="str">
        <f>IFERROR(INDEX('Product Info (Hide)'!$E$2:$E$1840,MATCH('Sku Break Down'!C4290,Manufacture_SKUHiddenSheet,0)),"")</f>
        <v/>
      </c>
      <c r="F4290" s="21" t="str">
        <f>IF(A4290="","",SUMIFS('Step 1 Customer Remit'!$J$17:$J$1048576,'Step 1 Customer Remit'!$B$17:$B$1048576,'Sku Break Down'!A4290,'Step 1 Customer Remit'!$D$17:$D$1048576,"Return"))</f>
        <v/>
      </c>
      <c r="G4290" s="21" t="str">
        <f>IF(A4290="","",SUMIFS('Step 1 Customer Remit'!$F$17:$F$1048576,'Step 1 Customer Remit'!$B$17:$B$1048576,'Sku Break Down'!A4290,'Step 1 Customer Remit'!$D$17:$D$1048576,"Return"))</f>
        <v/>
      </c>
      <c r="H4290" s="21" t="str">
        <f t="shared" si="265"/>
        <v/>
      </c>
      <c r="I4290" s="21" t="str">
        <f>IF(A4290="","",SUMIF('Step 2 OMS Report'!$C$2:$C$1048576,'Sku Break Down'!A4290,'Step 2 OMS Report'!$G$2:$G$1048576))</f>
        <v/>
      </c>
      <c r="J4290" s="21" t="str">
        <f>IF(A4290="","",SUMIFS('Step 2 OMS Report'!$I$2:$I$1048576,'Step 2 OMS Report'!$C$2:$C$1048576,'Sku Break Down'!A4290))</f>
        <v/>
      </c>
      <c r="K4290" s="21" t="str">
        <f t="shared" si="266"/>
        <v/>
      </c>
      <c r="L4290" s="22" t="str">
        <f t="shared" si="268"/>
        <v/>
      </c>
      <c r="M4290" s="22" t="str">
        <f t="shared" si="267"/>
        <v/>
      </c>
    </row>
    <row r="4291" spans="1:13" x14ac:dyDescent="0.55000000000000004">
      <c r="A4291" s="24"/>
      <c r="B4291" s="21" t="str">
        <f>IFERROR(INDEX('Step 2 OMS Report'!$D$2:$D$1048576,MATCH('Sku Break Down'!A4291,'Step 2 OMS Report'!$C$2:$C$1048576,0)),"")</f>
        <v/>
      </c>
      <c r="C4291" s="21" t="str">
        <f>IFERROR(INDEX('Step 2 OMS Report'!$F$2:$F$1048576,MATCH('Sku Break Down'!A4291,'Step 2 OMS Report'!$C$2:$C$1048576,0)),"")</f>
        <v/>
      </c>
      <c r="D4291" s="21" t="str">
        <f>IFERROR(INDEX('Step 2 OMS Report'!$E$2:$E$1048576,MATCH('Sku Break Down'!A4291,'Step 2 OMS Report'!$A$2:$A$1048576,0)),"")</f>
        <v/>
      </c>
      <c r="E4291" s="21" t="str">
        <f>IFERROR(INDEX('Product Info (Hide)'!$E$2:$E$1840,MATCH('Sku Break Down'!C4291,Manufacture_SKUHiddenSheet,0)),"")</f>
        <v/>
      </c>
      <c r="F4291" s="21" t="str">
        <f>IF(A4291="","",SUMIFS('Step 1 Customer Remit'!$J$17:$J$1048576,'Step 1 Customer Remit'!$B$17:$B$1048576,'Sku Break Down'!A4291,'Step 1 Customer Remit'!$D$17:$D$1048576,"Return"))</f>
        <v/>
      </c>
      <c r="G4291" s="21" t="str">
        <f>IF(A4291="","",SUMIFS('Step 1 Customer Remit'!$F$17:$F$1048576,'Step 1 Customer Remit'!$B$17:$B$1048576,'Sku Break Down'!A4291,'Step 1 Customer Remit'!$D$17:$D$1048576,"Return"))</f>
        <v/>
      </c>
      <c r="H4291" s="21" t="str">
        <f t="shared" si="265"/>
        <v/>
      </c>
      <c r="I4291" s="21" t="str">
        <f>IF(A4291="","",SUMIF('Step 2 OMS Report'!$C$2:$C$1048576,'Sku Break Down'!A4291,'Step 2 OMS Report'!$G$2:$G$1048576))</f>
        <v/>
      </c>
      <c r="J4291" s="21" t="str">
        <f>IF(A4291="","",SUMIFS('Step 2 OMS Report'!$I$2:$I$1048576,'Step 2 OMS Report'!$C$2:$C$1048576,'Sku Break Down'!A4291))</f>
        <v/>
      </c>
      <c r="K4291" s="21" t="str">
        <f t="shared" si="266"/>
        <v/>
      </c>
      <c r="L4291" s="22" t="str">
        <f t="shared" si="268"/>
        <v/>
      </c>
      <c r="M4291" s="22" t="str">
        <f t="shared" si="267"/>
        <v/>
      </c>
    </row>
    <row r="4292" spans="1:13" x14ac:dyDescent="0.55000000000000004">
      <c r="A4292" s="24"/>
      <c r="B4292" s="21" t="str">
        <f>IFERROR(INDEX('Step 2 OMS Report'!$D$2:$D$1048576,MATCH('Sku Break Down'!A4292,'Step 2 OMS Report'!$C$2:$C$1048576,0)),"")</f>
        <v/>
      </c>
      <c r="C4292" s="21" t="str">
        <f>IFERROR(INDEX('Step 2 OMS Report'!$F$2:$F$1048576,MATCH('Sku Break Down'!A4292,'Step 2 OMS Report'!$C$2:$C$1048576,0)),"")</f>
        <v/>
      </c>
      <c r="D4292" s="21" t="str">
        <f>IFERROR(INDEX('Step 2 OMS Report'!$E$2:$E$1048576,MATCH('Sku Break Down'!A4292,'Step 2 OMS Report'!$A$2:$A$1048576,0)),"")</f>
        <v/>
      </c>
      <c r="E4292" s="21" t="str">
        <f>IFERROR(INDEX('Product Info (Hide)'!$E$2:$E$1840,MATCH('Sku Break Down'!C4292,Manufacture_SKUHiddenSheet,0)),"")</f>
        <v/>
      </c>
      <c r="F4292" s="21" t="str">
        <f>IF(A4292="","",SUMIFS('Step 1 Customer Remit'!$J$17:$J$1048576,'Step 1 Customer Remit'!$B$17:$B$1048576,'Sku Break Down'!A4292,'Step 1 Customer Remit'!$D$17:$D$1048576,"Return"))</f>
        <v/>
      </c>
      <c r="G4292" s="21" t="str">
        <f>IF(A4292="","",SUMIFS('Step 1 Customer Remit'!$F$17:$F$1048576,'Step 1 Customer Remit'!$B$17:$B$1048576,'Sku Break Down'!A4292,'Step 1 Customer Remit'!$D$17:$D$1048576,"Return"))</f>
        <v/>
      </c>
      <c r="H4292" s="21" t="str">
        <f t="shared" ref="H4292:H4355" si="269">IF(A4292="","",E4292*F4292)</f>
        <v/>
      </c>
      <c r="I4292" s="21" t="str">
        <f>IF(A4292="","",SUMIF('Step 2 OMS Report'!$C$2:$C$1048576,'Sku Break Down'!A4292,'Step 2 OMS Report'!$G$2:$G$1048576))</f>
        <v/>
      </c>
      <c r="J4292" s="21" t="str">
        <f>IF(A4292="","",SUMIFS('Step 2 OMS Report'!$I$2:$I$1048576,'Step 2 OMS Report'!$C$2:$C$1048576,'Sku Break Down'!A4292))</f>
        <v/>
      </c>
      <c r="K4292" s="21" t="str">
        <f t="shared" ref="K4292:K4355" si="270">IF(A4292="","",G4292/H4292)</f>
        <v/>
      </c>
      <c r="L4292" s="22" t="str">
        <f t="shared" si="268"/>
        <v/>
      </c>
      <c r="M4292" s="22" t="str">
        <f t="shared" ref="M4292:M4355" si="271">IFERROR((-1*G4292)/J4292,"")</f>
        <v/>
      </c>
    </row>
    <row r="4293" spans="1:13" x14ac:dyDescent="0.55000000000000004">
      <c r="A4293" s="24"/>
      <c r="B4293" s="21" t="str">
        <f>IFERROR(INDEX('Step 2 OMS Report'!$D$2:$D$1048576,MATCH('Sku Break Down'!A4293,'Step 2 OMS Report'!$C$2:$C$1048576,0)),"")</f>
        <v/>
      </c>
      <c r="C4293" s="21" t="str">
        <f>IFERROR(INDEX('Step 2 OMS Report'!$F$2:$F$1048576,MATCH('Sku Break Down'!A4293,'Step 2 OMS Report'!$C$2:$C$1048576,0)),"")</f>
        <v/>
      </c>
      <c r="D4293" s="21" t="str">
        <f>IFERROR(INDEX('Step 2 OMS Report'!$E$2:$E$1048576,MATCH('Sku Break Down'!A4293,'Step 2 OMS Report'!$A$2:$A$1048576,0)),"")</f>
        <v/>
      </c>
      <c r="E4293" s="21" t="str">
        <f>IFERROR(INDEX('Product Info (Hide)'!$E$2:$E$1840,MATCH('Sku Break Down'!C4293,Manufacture_SKUHiddenSheet,0)),"")</f>
        <v/>
      </c>
      <c r="F4293" s="21" t="str">
        <f>IF(A4293="","",SUMIFS('Step 1 Customer Remit'!$J$17:$J$1048576,'Step 1 Customer Remit'!$B$17:$B$1048576,'Sku Break Down'!A4293,'Step 1 Customer Remit'!$D$17:$D$1048576,"Return"))</f>
        <v/>
      </c>
      <c r="G4293" s="21" t="str">
        <f>IF(A4293="","",SUMIFS('Step 1 Customer Remit'!$F$17:$F$1048576,'Step 1 Customer Remit'!$B$17:$B$1048576,'Sku Break Down'!A4293,'Step 1 Customer Remit'!$D$17:$D$1048576,"Return"))</f>
        <v/>
      </c>
      <c r="H4293" s="21" t="str">
        <f t="shared" si="269"/>
        <v/>
      </c>
      <c r="I4293" s="21" t="str">
        <f>IF(A4293="","",SUMIF('Step 2 OMS Report'!$C$2:$C$1048576,'Sku Break Down'!A4293,'Step 2 OMS Report'!$G$2:$G$1048576))</f>
        <v/>
      </c>
      <c r="J4293" s="21" t="str">
        <f>IF(A4293="","",SUMIFS('Step 2 OMS Report'!$I$2:$I$1048576,'Step 2 OMS Report'!$C$2:$C$1048576,'Sku Break Down'!A4293))</f>
        <v/>
      </c>
      <c r="K4293" s="21" t="str">
        <f t="shared" si="270"/>
        <v/>
      </c>
      <c r="L4293" s="22" t="str">
        <f t="shared" si="268"/>
        <v/>
      </c>
      <c r="M4293" s="22" t="str">
        <f t="shared" si="271"/>
        <v/>
      </c>
    </row>
    <row r="4294" spans="1:13" x14ac:dyDescent="0.55000000000000004">
      <c r="A4294" s="24"/>
      <c r="B4294" s="21" t="str">
        <f>IFERROR(INDEX('Step 2 OMS Report'!$D$2:$D$1048576,MATCH('Sku Break Down'!A4294,'Step 2 OMS Report'!$C$2:$C$1048576,0)),"")</f>
        <v/>
      </c>
      <c r="C4294" s="21" t="str">
        <f>IFERROR(INDEX('Step 2 OMS Report'!$F$2:$F$1048576,MATCH('Sku Break Down'!A4294,'Step 2 OMS Report'!$C$2:$C$1048576,0)),"")</f>
        <v/>
      </c>
      <c r="D4294" s="21" t="str">
        <f>IFERROR(INDEX('Step 2 OMS Report'!$E$2:$E$1048576,MATCH('Sku Break Down'!A4294,'Step 2 OMS Report'!$A$2:$A$1048576,0)),"")</f>
        <v/>
      </c>
      <c r="E4294" s="21" t="str">
        <f>IFERROR(INDEX('Product Info (Hide)'!$E$2:$E$1840,MATCH('Sku Break Down'!C4294,Manufacture_SKUHiddenSheet,0)),"")</f>
        <v/>
      </c>
      <c r="F4294" s="21" t="str">
        <f>IF(A4294="","",SUMIFS('Step 1 Customer Remit'!$J$17:$J$1048576,'Step 1 Customer Remit'!$B$17:$B$1048576,'Sku Break Down'!A4294,'Step 1 Customer Remit'!$D$17:$D$1048576,"Return"))</f>
        <v/>
      </c>
      <c r="G4294" s="21" t="str">
        <f>IF(A4294="","",SUMIFS('Step 1 Customer Remit'!$F$17:$F$1048576,'Step 1 Customer Remit'!$B$17:$B$1048576,'Sku Break Down'!A4294,'Step 1 Customer Remit'!$D$17:$D$1048576,"Return"))</f>
        <v/>
      </c>
      <c r="H4294" s="21" t="str">
        <f t="shared" si="269"/>
        <v/>
      </c>
      <c r="I4294" s="21" t="str">
        <f>IF(A4294="","",SUMIF('Step 2 OMS Report'!$C$2:$C$1048576,'Sku Break Down'!A4294,'Step 2 OMS Report'!$G$2:$G$1048576))</f>
        <v/>
      </c>
      <c r="J4294" s="21" t="str">
        <f>IF(A4294="","",SUMIFS('Step 2 OMS Report'!$I$2:$I$1048576,'Step 2 OMS Report'!$C$2:$C$1048576,'Sku Break Down'!A4294))</f>
        <v/>
      </c>
      <c r="K4294" s="21" t="str">
        <f t="shared" si="270"/>
        <v/>
      </c>
      <c r="L4294" s="22" t="str">
        <f t="shared" si="268"/>
        <v/>
      </c>
      <c r="M4294" s="22" t="str">
        <f t="shared" si="271"/>
        <v/>
      </c>
    </row>
    <row r="4295" spans="1:13" x14ac:dyDescent="0.55000000000000004">
      <c r="A4295" s="24"/>
      <c r="B4295" s="21" t="str">
        <f>IFERROR(INDEX('Step 2 OMS Report'!$D$2:$D$1048576,MATCH('Sku Break Down'!A4295,'Step 2 OMS Report'!$C$2:$C$1048576,0)),"")</f>
        <v/>
      </c>
      <c r="C4295" s="21" t="str">
        <f>IFERROR(INDEX('Step 2 OMS Report'!$F$2:$F$1048576,MATCH('Sku Break Down'!A4295,'Step 2 OMS Report'!$C$2:$C$1048576,0)),"")</f>
        <v/>
      </c>
      <c r="D4295" s="21" t="str">
        <f>IFERROR(INDEX('Step 2 OMS Report'!$E$2:$E$1048576,MATCH('Sku Break Down'!A4295,'Step 2 OMS Report'!$A$2:$A$1048576,0)),"")</f>
        <v/>
      </c>
      <c r="E4295" s="21" t="str">
        <f>IFERROR(INDEX('Product Info (Hide)'!$E$2:$E$1840,MATCH('Sku Break Down'!C4295,Manufacture_SKUHiddenSheet,0)),"")</f>
        <v/>
      </c>
      <c r="F4295" s="21" t="str">
        <f>IF(A4295="","",SUMIFS('Step 1 Customer Remit'!$J$17:$J$1048576,'Step 1 Customer Remit'!$B$17:$B$1048576,'Sku Break Down'!A4295,'Step 1 Customer Remit'!$D$17:$D$1048576,"Return"))</f>
        <v/>
      </c>
      <c r="G4295" s="21" t="str">
        <f>IF(A4295="","",SUMIFS('Step 1 Customer Remit'!$F$17:$F$1048576,'Step 1 Customer Remit'!$B$17:$B$1048576,'Sku Break Down'!A4295,'Step 1 Customer Remit'!$D$17:$D$1048576,"Return"))</f>
        <v/>
      </c>
      <c r="H4295" s="21" t="str">
        <f t="shared" si="269"/>
        <v/>
      </c>
      <c r="I4295" s="21" t="str">
        <f>IF(A4295="","",SUMIF('Step 2 OMS Report'!$C$2:$C$1048576,'Sku Break Down'!A4295,'Step 2 OMS Report'!$G$2:$G$1048576))</f>
        <v/>
      </c>
      <c r="J4295" s="21" t="str">
        <f>IF(A4295="","",SUMIFS('Step 2 OMS Report'!$I$2:$I$1048576,'Step 2 OMS Report'!$C$2:$C$1048576,'Sku Break Down'!A4295))</f>
        <v/>
      </c>
      <c r="K4295" s="21" t="str">
        <f t="shared" si="270"/>
        <v/>
      </c>
      <c r="L4295" s="22" t="str">
        <f t="shared" si="268"/>
        <v/>
      </c>
      <c r="M4295" s="22" t="str">
        <f t="shared" si="271"/>
        <v/>
      </c>
    </row>
    <row r="4296" spans="1:13" x14ac:dyDescent="0.55000000000000004">
      <c r="A4296" s="24"/>
      <c r="B4296" s="21" t="str">
        <f>IFERROR(INDEX('Step 2 OMS Report'!$D$2:$D$1048576,MATCH('Sku Break Down'!A4296,'Step 2 OMS Report'!$C$2:$C$1048576,0)),"")</f>
        <v/>
      </c>
      <c r="C4296" s="21" t="str">
        <f>IFERROR(INDEX('Step 2 OMS Report'!$F$2:$F$1048576,MATCH('Sku Break Down'!A4296,'Step 2 OMS Report'!$C$2:$C$1048576,0)),"")</f>
        <v/>
      </c>
      <c r="D4296" s="21" t="str">
        <f>IFERROR(INDEX('Step 2 OMS Report'!$E$2:$E$1048576,MATCH('Sku Break Down'!A4296,'Step 2 OMS Report'!$A$2:$A$1048576,0)),"")</f>
        <v/>
      </c>
      <c r="E4296" s="21" t="str">
        <f>IFERROR(INDEX('Product Info (Hide)'!$E$2:$E$1840,MATCH('Sku Break Down'!C4296,Manufacture_SKUHiddenSheet,0)),"")</f>
        <v/>
      </c>
      <c r="F4296" s="21" t="str">
        <f>IF(A4296="","",SUMIFS('Step 1 Customer Remit'!$J$17:$J$1048576,'Step 1 Customer Remit'!$B$17:$B$1048576,'Sku Break Down'!A4296,'Step 1 Customer Remit'!$D$17:$D$1048576,"Return"))</f>
        <v/>
      </c>
      <c r="G4296" s="21" t="str">
        <f>IF(A4296="","",SUMIFS('Step 1 Customer Remit'!$F$17:$F$1048576,'Step 1 Customer Remit'!$B$17:$B$1048576,'Sku Break Down'!A4296,'Step 1 Customer Remit'!$D$17:$D$1048576,"Return"))</f>
        <v/>
      </c>
      <c r="H4296" s="21" t="str">
        <f t="shared" si="269"/>
        <v/>
      </c>
      <c r="I4296" s="21" t="str">
        <f>IF(A4296="","",SUMIF('Step 2 OMS Report'!$C$2:$C$1048576,'Sku Break Down'!A4296,'Step 2 OMS Report'!$G$2:$G$1048576))</f>
        <v/>
      </c>
      <c r="J4296" s="21" t="str">
        <f>IF(A4296="","",SUMIFS('Step 2 OMS Report'!$I$2:$I$1048576,'Step 2 OMS Report'!$C$2:$C$1048576,'Sku Break Down'!A4296))</f>
        <v/>
      </c>
      <c r="K4296" s="21" t="str">
        <f t="shared" si="270"/>
        <v/>
      </c>
      <c r="L4296" s="22" t="str">
        <f t="shared" si="268"/>
        <v/>
      </c>
      <c r="M4296" s="22" t="str">
        <f t="shared" si="271"/>
        <v/>
      </c>
    </row>
    <row r="4297" spans="1:13" x14ac:dyDescent="0.55000000000000004">
      <c r="A4297" s="24"/>
      <c r="B4297" s="21" t="str">
        <f>IFERROR(INDEX('Step 2 OMS Report'!$D$2:$D$1048576,MATCH('Sku Break Down'!A4297,'Step 2 OMS Report'!$C$2:$C$1048576,0)),"")</f>
        <v/>
      </c>
      <c r="C4297" s="21" t="str">
        <f>IFERROR(INDEX('Step 2 OMS Report'!$F$2:$F$1048576,MATCH('Sku Break Down'!A4297,'Step 2 OMS Report'!$C$2:$C$1048576,0)),"")</f>
        <v/>
      </c>
      <c r="D4297" s="21" t="str">
        <f>IFERROR(INDEX('Step 2 OMS Report'!$E$2:$E$1048576,MATCH('Sku Break Down'!A4297,'Step 2 OMS Report'!$A$2:$A$1048576,0)),"")</f>
        <v/>
      </c>
      <c r="E4297" s="21" t="str">
        <f>IFERROR(INDEX('Product Info (Hide)'!$E$2:$E$1840,MATCH('Sku Break Down'!C4297,Manufacture_SKUHiddenSheet,0)),"")</f>
        <v/>
      </c>
      <c r="F4297" s="21" t="str">
        <f>IF(A4297="","",SUMIFS('Step 1 Customer Remit'!$J$17:$J$1048576,'Step 1 Customer Remit'!$B$17:$B$1048576,'Sku Break Down'!A4297,'Step 1 Customer Remit'!$D$17:$D$1048576,"Return"))</f>
        <v/>
      </c>
      <c r="G4297" s="21" t="str">
        <f>IF(A4297="","",SUMIFS('Step 1 Customer Remit'!$F$17:$F$1048576,'Step 1 Customer Remit'!$B$17:$B$1048576,'Sku Break Down'!A4297,'Step 1 Customer Remit'!$D$17:$D$1048576,"Return"))</f>
        <v/>
      </c>
      <c r="H4297" s="21" t="str">
        <f t="shared" si="269"/>
        <v/>
      </c>
      <c r="I4297" s="21" t="str">
        <f>IF(A4297="","",SUMIF('Step 2 OMS Report'!$C$2:$C$1048576,'Sku Break Down'!A4297,'Step 2 OMS Report'!$G$2:$G$1048576))</f>
        <v/>
      </c>
      <c r="J4297" s="21" t="str">
        <f>IF(A4297="","",SUMIFS('Step 2 OMS Report'!$I$2:$I$1048576,'Step 2 OMS Report'!$C$2:$C$1048576,'Sku Break Down'!A4297))</f>
        <v/>
      </c>
      <c r="K4297" s="21" t="str">
        <f t="shared" si="270"/>
        <v/>
      </c>
      <c r="L4297" s="22" t="str">
        <f t="shared" si="268"/>
        <v/>
      </c>
      <c r="M4297" s="22" t="str">
        <f t="shared" si="271"/>
        <v/>
      </c>
    </row>
    <row r="4298" spans="1:13" x14ac:dyDescent="0.55000000000000004">
      <c r="A4298" s="24"/>
      <c r="B4298" s="21" t="str">
        <f>IFERROR(INDEX('Step 2 OMS Report'!$D$2:$D$1048576,MATCH('Sku Break Down'!A4298,'Step 2 OMS Report'!$C$2:$C$1048576,0)),"")</f>
        <v/>
      </c>
      <c r="C4298" s="21" t="str">
        <f>IFERROR(INDEX('Step 2 OMS Report'!$F$2:$F$1048576,MATCH('Sku Break Down'!A4298,'Step 2 OMS Report'!$C$2:$C$1048576,0)),"")</f>
        <v/>
      </c>
      <c r="D4298" s="21" t="str">
        <f>IFERROR(INDEX('Step 2 OMS Report'!$E$2:$E$1048576,MATCH('Sku Break Down'!A4298,'Step 2 OMS Report'!$A$2:$A$1048576,0)),"")</f>
        <v/>
      </c>
      <c r="E4298" s="21" t="str">
        <f>IFERROR(INDEX('Product Info (Hide)'!$E$2:$E$1840,MATCH('Sku Break Down'!C4298,Manufacture_SKUHiddenSheet,0)),"")</f>
        <v/>
      </c>
      <c r="F4298" s="21" t="str">
        <f>IF(A4298="","",SUMIFS('Step 1 Customer Remit'!$J$17:$J$1048576,'Step 1 Customer Remit'!$B$17:$B$1048576,'Sku Break Down'!A4298,'Step 1 Customer Remit'!$D$17:$D$1048576,"Return"))</f>
        <v/>
      </c>
      <c r="G4298" s="21" t="str">
        <f>IF(A4298="","",SUMIFS('Step 1 Customer Remit'!$F$17:$F$1048576,'Step 1 Customer Remit'!$B$17:$B$1048576,'Sku Break Down'!A4298,'Step 1 Customer Remit'!$D$17:$D$1048576,"Return"))</f>
        <v/>
      </c>
      <c r="H4298" s="21" t="str">
        <f t="shared" si="269"/>
        <v/>
      </c>
      <c r="I4298" s="21" t="str">
        <f>IF(A4298="","",SUMIF('Step 2 OMS Report'!$C$2:$C$1048576,'Sku Break Down'!A4298,'Step 2 OMS Report'!$G$2:$G$1048576))</f>
        <v/>
      </c>
      <c r="J4298" s="21" t="str">
        <f>IF(A4298="","",SUMIFS('Step 2 OMS Report'!$I$2:$I$1048576,'Step 2 OMS Report'!$C$2:$C$1048576,'Sku Break Down'!A4298))</f>
        <v/>
      </c>
      <c r="K4298" s="21" t="str">
        <f t="shared" si="270"/>
        <v/>
      </c>
      <c r="L4298" s="22" t="str">
        <f t="shared" si="268"/>
        <v/>
      </c>
      <c r="M4298" s="22" t="str">
        <f t="shared" si="271"/>
        <v/>
      </c>
    </row>
    <row r="4299" spans="1:13" x14ac:dyDescent="0.55000000000000004">
      <c r="A4299" s="24"/>
      <c r="B4299" s="21" t="str">
        <f>IFERROR(INDEX('Step 2 OMS Report'!$D$2:$D$1048576,MATCH('Sku Break Down'!A4299,'Step 2 OMS Report'!$C$2:$C$1048576,0)),"")</f>
        <v/>
      </c>
      <c r="C4299" s="21" t="str">
        <f>IFERROR(INDEX('Step 2 OMS Report'!$F$2:$F$1048576,MATCH('Sku Break Down'!A4299,'Step 2 OMS Report'!$C$2:$C$1048576,0)),"")</f>
        <v/>
      </c>
      <c r="D4299" s="21" t="str">
        <f>IFERROR(INDEX('Step 2 OMS Report'!$E$2:$E$1048576,MATCH('Sku Break Down'!A4299,'Step 2 OMS Report'!$A$2:$A$1048576,0)),"")</f>
        <v/>
      </c>
      <c r="E4299" s="21" t="str">
        <f>IFERROR(INDEX('Product Info (Hide)'!$E$2:$E$1840,MATCH('Sku Break Down'!C4299,Manufacture_SKUHiddenSheet,0)),"")</f>
        <v/>
      </c>
      <c r="F4299" s="21" t="str">
        <f>IF(A4299="","",SUMIFS('Step 1 Customer Remit'!$J$17:$J$1048576,'Step 1 Customer Remit'!$B$17:$B$1048576,'Sku Break Down'!A4299,'Step 1 Customer Remit'!$D$17:$D$1048576,"Return"))</f>
        <v/>
      </c>
      <c r="G4299" s="21" t="str">
        <f>IF(A4299="","",SUMIFS('Step 1 Customer Remit'!$F$17:$F$1048576,'Step 1 Customer Remit'!$B$17:$B$1048576,'Sku Break Down'!A4299,'Step 1 Customer Remit'!$D$17:$D$1048576,"Return"))</f>
        <v/>
      </c>
      <c r="H4299" s="21" t="str">
        <f t="shared" si="269"/>
        <v/>
      </c>
      <c r="I4299" s="21" t="str">
        <f>IF(A4299="","",SUMIF('Step 2 OMS Report'!$C$2:$C$1048576,'Sku Break Down'!A4299,'Step 2 OMS Report'!$G$2:$G$1048576))</f>
        <v/>
      </c>
      <c r="J4299" s="21" t="str">
        <f>IF(A4299="","",SUMIFS('Step 2 OMS Report'!$I$2:$I$1048576,'Step 2 OMS Report'!$C$2:$C$1048576,'Sku Break Down'!A4299))</f>
        <v/>
      </c>
      <c r="K4299" s="21" t="str">
        <f t="shared" si="270"/>
        <v/>
      </c>
      <c r="L4299" s="22" t="str">
        <f t="shared" si="268"/>
        <v/>
      </c>
      <c r="M4299" s="22" t="str">
        <f t="shared" si="271"/>
        <v/>
      </c>
    </row>
    <row r="4300" spans="1:13" x14ac:dyDescent="0.55000000000000004">
      <c r="A4300" s="24"/>
      <c r="B4300" s="21" t="str">
        <f>IFERROR(INDEX('Step 2 OMS Report'!$D$2:$D$1048576,MATCH('Sku Break Down'!A4300,'Step 2 OMS Report'!$C$2:$C$1048576,0)),"")</f>
        <v/>
      </c>
      <c r="C4300" s="21" t="str">
        <f>IFERROR(INDEX('Step 2 OMS Report'!$F$2:$F$1048576,MATCH('Sku Break Down'!A4300,'Step 2 OMS Report'!$C$2:$C$1048576,0)),"")</f>
        <v/>
      </c>
      <c r="D4300" s="21" t="str">
        <f>IFERROR(INDEX('Step 2 OMS Report'!$E$2:$E$1048576,MATCH('Sku Break Down'!A4300,'Step 2 OMS Report'!$A$2:$A$1048576,0)),"")</f>
        <v/>
      </c>
      <c r="E4300" s="21" t="str">
        <f>IFERROR(INDEX('Product Info (Hide)'!$E$2:$E$1840,MATCH('Sku Break Down'!C4300,Manufacture_SKUHiddenSheet,0)),"")</f>
        <v/>
      </c>
      <c r="F4300" s="21" t="str">
        <f>IF(A4300="","",SUMIFS('Step 1 Customer Remit'!$J$17:$J$1048576,'Step 1 Customer Remit'!$B$17:$B$1048576,'Sku Break Down'!A4300,'Step 1 Customer Remit'!$D$17:$D$1048576,"Return"))</f>
        <v/>
      </c>
      <c r="G4300" s="21" t="str">
        <f>IF(A4300="","",SUMIFS('Step 1 Customer Remit'!$F$17:$F$1048576,'Step 1 Customer Remit'!$B$17:$B$1048576,'Sku Break Down'!A4300,'Step 1 Customer Remit'!$D$17:$D$1048576,"Return"))</f>
        <v/>
      </c>
      <c r="H4300" s="21" t="str">
        <f t="shared" si="269"/>
        <v/>
      </c>
      <c r="I4300" s="21" t="str">
        <f>IF(A4300="","",SUMIF('Step 2 OMS Report'!$C$2:$C$1048576,'Sku Break Down'!A4300,'Step 2 OMS Report'!$G$2:$G$1048576))</f>
        <v/>
      </c>
      <c r="J4300" s="21" t="str">
        <f>IF(A4300="","",SUMIFS('Step 2 OMS Report'!$I$2:$I$1048576,'Step 2 OMS Report'!$C$2:$C$1048576,'Sku Break Down'!A4300))</f>
        <v/>
      </c>
      <c r="K4300" s="21" t="str">
        <f t="shared" si="270"/>
        <v/>
      </c>
      <c r="L4300" s="22" t="str">
        <f t="shared" si="268"/>
        <v/>
      </c>
      <c r="M4300" s="22" t="str">
        <f t="shared" si="271"/>
        <v/>
      </c>
    </row>
    <row r="4301" spans="1:13" x14ac:dyDescent="0.55000000000000004">
      <c r="A4301" s="24"/>
      <c r="B4301" s="21" t="str">
        <f>IFERROR(INDEX('Step 2 OMS Report'!$D$2:$D$1048576,MATCH('Sku Break Down'!A4301,'Step 2 OMS Report'!$C$2:$C$1048576,0)),"")</f>
        <v/>
      </c>
      <c r="C4301" s="21" t="str">
        <f>IFERROR(INDEX('Step 2 OMS Report'!$F$2:$F$1048576,MATCH('Sku Break Down'!A4301,'Step 2 OMS Report'!$C$2:$C$1048576,0)),"")</f>
        <v/>
      </c>
      <c r="D4301" s="21" t="str">
        <f>IFERROR(INDEX('Step 2 OMS Report'!$E$2:$E$1048576,MATCH('Sku Break Down'!A4301,'Step 2 OMS Report'!$A$2:$A$1048576,0)),"")</f>
        <v/>
      </c>
      <c r="E4301" s="21" t="str">
        <f>IFERROR(INDEX('Product Info (Hide)'!$E$2:$E$1840,MATCH('Sku Break Down'!C4301,Manufacture_SKUHiddenSheet,0)),"")</f>
        <v/>
      </c>
      <c r="F4301" s="21" t="str">
        <f>IF(A4301="","",SUMIFS('Step 1 Customer Remit'!$J$17:$J$1048576,'Step 1 Customer Remit'!$B$17:$B$1048576,'Sku Break Down'!A4301,'Step 1 Customer Remit'!$D$17:$D$1048576,"Return"))</f>
        <v/>
      </c>
      <c r="G4301" s="21" t="str">
        <f>IF(A4301="","",SUMIFS('Step 1 Customer Remit'!$F$17:$F$1048576,'Step 1 Customer Remit'!$B$17:$B$1048576,'Sku Break Down'!A4301,'Step 1 Customer Remit'!$D$17:$D$1048576,"Return"))</f>
        <v/>
      </c>
      <c r="H4301" s="21" t="str">
        <f t="shared" si="269"/>
        <v/>
      </c>
      <c r="I4301" s="21" t="str">
        <f>IF(A4301="","",SUMIF('Step 2 OMS Report'!$C$2:$C$1048576,'Sku Break Down'!A4301,'Step 2 OMS Report'!$G$2:$G$1048576))</f>
        <v/>
      </c>
      <c r="J4301" s="21" t="str">
        <f>IF(A4301="","",SUMIFS('Step 2 OMS Report'!$I$2:$I$1048576,'Step 2 OMS Report'!$C$2:$C$1048576,'Sku Break Down'!A4301))</f>
        <v/>
      </c>
      <c r="K4301" s="21" t="str">
        <f t="shared" si="270"/>
        <v/>
      </c>
      <c r="L4301" s="22" t="str">
        <f t="shared" si="268"/>
        <v/>
      </c>
      <c r="M4301" s="22" t="str">
        <f t="shared" si="271"/>
        <v/>
      </c>
    </row>
    <row r="4302" spans="1:13" x14ac:dyDescent="0.55000000000000004">
      <c r="A4302" s="24"/>
      <c r="B4302" s="21" t="str">
        <f>IFERROR(INDEX('Step 2 OMS Report'!$D$2:$D$1048576,MATCH('Sku Break Down'!A4302,'Step 2 OMS Report'!$C$2:$C$1048576,0)),"")</f>
        <v/>
      </c>
      <c r="C4302" s="21" t="str">
        <f>IFERROR(INDEX('Step 2 OMS Report'!$F$2:$F$1048576,MATCH('Sku Break Down'!A4302,'Step 2 OMS Report'!$C$2:$C$1048576,0)),"")</f>
        <v/>
      </c>
      <c r="D4302" s="21" t="str">
        <f>IFERROR(INDEX('Step 2 OMS Report'!$E$2:$E$1048576,MATCH('Sku Break Down'!A4302,'Step 2 OMS Report'!$A$2:$A$1048576,0)),"")</f>
        <v/>
      </c>
      <c r="E4302" s="21" t="str">
        <f>IFERROR(INDEX('Product Info (Hide)'!$E$2:$E$1840,MATCH('Sku Break Down'!C4302,Manufacture_SKUHiddenSheet,0)),"")</f>
        <v/>
      </c>
      <c r="F4302" s="21" t="str">
        <f>IF(A4302="","",SUMIFS('Step 1 Customer Remit'!$J$17:$J$1048576,'Step 1 Customer Remit'!$B$17:$B$1048576,'Sku Break Down'!A4302,'Step 1 Customer Remit'!$D$17:$D$1048576,"Return"))</f>
        <v/>
      </c>
      <c r="G4302" s="21" t="str">
        <f>IF(A4302="","",SUMIFS('Step 1 Customer Remit'!$F$17:$F$1048576,'Step 1 Customer Remit'!$B$17:$B$1048576,'Sku Break Down'!A4302,'Step 1 Customer Remit'!$D$17:$D$1048576,"Return"))</f>
        <v/>
      </c>
      <c r="H4302" s="21" t="str">
        <f t="shared" si="269"/>
        <v/>
      </c>
      <c r="I4302" s="21" t="str">
        <f>IF(A4302="","",SUMIF('Step 2 OMS Report'!$C$2:$C$1048576,'Sku Break Down'!A4302,'Step 2 OMS Report'!$G$2:$G$1048576))</f>
        <v/>
      </c>
      <c r="J4302" s="21" t="str">
        <f>IF(A4302="","",SUMIFS('Step 2 OMS Report'!$I$2:$I$1048576,'Step 2 OMS Report'!$C$2:$C$1048576,'Sku Break Down'!A4302))</f>
        <v/>
      </c>
      <c r="K4302" s="21" t="str">
        <f t="shared" si="270"/>
        <v/>
      </c>
      <c r="L4302" s="22" t="str">
        <f t="shared" si="268"/>
        <v/>
      </c>
      <c r="M4302" s="22" t="str">
        <f t="shared" si="271"/>
        <v/>
      </c>
    </row>
    <row r="4303" spans="1:13" x14ac:dyDescent="0.55000000000000004">
      <c r="A4303" s="24"/>
      <c r="B4303" s="21" t="str">
        <f>IFERROR(INDEX('Step 2 OMS Report'!$D$2:$D$1048576,MATCH('Sku Break Down'!A4303,'Step 2 OMS Report'!$C$2:$C$1048576,0)),"")</f>
        <v/>
      </c>
      <c r="C4303" s="21" t="str">
        <f>IFERROR(INDEX('Step 2 OMS Report'!$F$2:$F$1048576,MATCH('Sku Break Down'!A4303,'Step 2 OMS Report'!$C$2:$C$1048576,0)),"")</f>
        <v/>
      </c>
      <c r="D4303" s="21" t="str">
        <f>IFERROR(INDEX('Step 2 OMS Report'!$E$2:$E$1048576,MATCH('Sku Break Down'!A4303,'Step 2 OMS Report'!$A$2:$A$1048576,0)),"")</f>
        <v/>
      </c>
      <c r="E4303" s="21" t="str">
        <f>IFERROR(INDEX('Product Info (Hide)'!$E$2:$E$1840,MATCH('Sku Break Down'!C4303,Manufacture_SKUHiddenSheet,0)),"")</f>
        <v/>
      </c>
      <c r="F4303" s="21" t="str">
        <f>IF(A4303="","",SUMIFS('Step 1 Customer Remit'!$J$17:$J$1048576,'Step 1 Customer Remit'!$B$17:$B$1048576,'Sku Break Down'!A4303,'Step 1 Customer Remit'!$D$17:$D$1048576,"Return"))</f>
        <v/>
      </c>
      <c r="G4303" s="21" t="str">
        <f>IF(A4303="","",SUMIFS('Step 1 Customer Remit'!$F$17:$F$1048576,'Step 1 Customer Remit'!$B$17:$B$1048576,'Sku Break Down'!A4303,'Step 1 Customer Remit'!$D$17:$D$1048576,"Return"))</f>
        <v/>
      </c>
      <c r="H4303" s="21" t="str">
        <f t="shared" si="269"/>
        <v/>
      </c>
      <c r="I4303" s="21" t="str">
        <f>IF(A4303="","",SUMIF('Step 2 OMS Report'!$C$2:$C$1048576,'Sku Break Down'!A4303,'Step 2 OMS Report'!$G$2:$G$1048576))</f>
        <v/>
      </c>
      <c r="J4303" s="21" t="str">
        <f>IF(A4303="","",SUMIFS('Step 2 OMS Report'!$I$2:$I$1048576,'Step 2 OMS Report'!$C$2:$C$1048576,'Sku Break Down'!A4303))</f>
        <v/>
      </c>
      <c r="K4303" s="21" t="str">
        <f t="shared" si="270"/>
        <v/>
      </c>
      <c r="L4303" s="22" t="str">
        <f t="shared" si="268"/>
        <v/>
      </c>
      <c r="M4303" s="22" t="str">
        <f t="shared" si="271"/>
        <v/>
      </c>
    </row>
    <row r="4304" spans="1:13" x14ac:dyDescent="0.55000000000000004">
      <c r="A4304" s="24"/>
      <c r="B4304" s="21" t="str">
        <f>IFERROR(INDEX('Step 2 OMS Report'!$D$2:$D$1048576,MATCH('Sku Break Down'!A4304,'Step 2 OMS Report'!$C$2:$C$1048576,0)),"")</f>
        <v/>
      </c>
      <c r="C4304" s="21" t="str">
        <f>IFERROR(INDEX('Step 2 OMS Report'!$F$2:$F$1048576,MATCH('Sku Break Down'!A4304,'Step 2 OMS Report'!$C$2:$C$1048576,0)),"")</f>
        <v/>
      </c>
      <c r="D4304" s="21" t="str">
        <f>IFERROR(INDEX('Step 2 OMS Report'!$E$2:$E$1048576,MATCH('Sku Break Down'!A4304,'Step 2 OMS Report'!$A$2:$A$1048576,0)),"")</f>
        <v/>
      </c>
      <c r="E4304" s="21" t="str">
        <f>IFERROR(INDEX('Product Info (Hide)'!$E$2:$E$1840,MATCH('Sku Break Down'!C4304,Manufacture_SKUHiddenSheet,0)),"")</f>
        <v/>
      </c>
      <c r="F4304" s="21" t="str">
        <f>IF(A4304="","",SUMIFS('Step 1 Customer Remit'!$J$17:$J$1048576,'Step 1 Customer Remit'!$B$17:$B$1048576,'Sku Break Down'!A4304,'Step 1 Customer Remit'!$D$17:$D$1048576,"Return"))</f>
        <v/>
      </c>
      <c r="G4304" s="21" t="str">
        <f>IF(A4304="","",SUMIFS('Step 1 Customer Remit'!$F$17:$F$1048576,'Step 1 Customer Remit'!$B$17:$B$1048576,'Sku Break Down'!A4304,'Step 1 Customer Remit'!$D$17:$D$1048576,"Return"))</f>
        <v/>
      </c>
      <c r="H4304" s="21" t="str">
        <f t="shared" si="269"/>
        <v/>
      </c>
      <c r="I4304" s="21" t="str">
        <f>IF(A4304="","",SUMIF('Step 2 OMS Report'!$C$2:$C$1048576,'Sku Break Down'!A4304,'Step 2 OMS Report'!$G$2:$G$1048576))</f>
        <v/>
      </c>
      <c r="J4304" s="21" t="str">
        <f>IF(A4304="","",SUMIFS('Step 2 OMS Report'!$I$2:$I$1048576,'Step 2 OMS Report'!$C$2:$C$1048576,'Sku Break Down'!A4304))</f>
        <v/>
      </c>
      <c r="K4304" s="21" t="str">
        <f t="shared" si="270"/>
        <v/>
      </c>
      <c r="L4304" s="22" t="str">
        <f t="shared" si="268"/>
        <v/>
      </c>
      <c r="M4304" s="22" t="str">
        <f t="shared" si="271"/>
        <v/>
      </c>
    </row>
    <row r="4305" spans="1:13" x14ac:dyDescent="0.55000000000000004">
      <c r="A4305" s="24"/>
      <c r="B4305" s="21" t="str">
        <f>IFERROR(INDEX('Step 2 OMS Report'!$D$2:$D$1048576,MATCH('Sku Break Down'!A4305,'Step 2 OMS Report'!$C$2:$C$1048576,0)),"")</f>
        <v/>
      </c>
      <c r="C4305" s="21" t="str">
        <f>IFERROR(INDEX('Step 2 OMS Report'!$F$2:$F$1048576,MATCH('Sku Break Down'!A4305,'Step 2 OMS Report'!$C$2:$C$1048576,0)),"")</f>
        <v/>
      </c>
      <c r="D4305" s="21" t="str">
        <f>IFERROR(INDEX('Step 2 OMS Report'!$E$2:$E$1048576,MATCH('Sku Break Down'!A4305,'Step 2 OMS Report'!$A$2:$A$1048576,0)),"")</f>
        <v/>
      </c>
      <c r="E4305" s="21" t="str">
        <f>IFERROR(INDEX('Product Info (Hide)'!$E$2:$E$1840,MATCH('Sku Break Down'!C4305,Manufacture_SKUHiddenSheet,0)),"")</f>
        <v/>
      </c>
      <c r="F4305" s="21" t="str">
        <f>IF(A4305="","",SUMIFS('Step 1 Customer Remit'!$J$17:$J$1048576,'Step 1 Customer Remit'!$B$17:$B$1048576,'Sku Break Down'!A4305,'Step 1 Customer Remit'!$D$17:$D$1048576,"Return"))</f>
        <v/>
      </c>
      <c r="G4305" s="21" t="str">
        <f>IF(A4305="","",SUMIFS('Step 1 Customer Remit'!$F$17:$F$1048576,'Step 1 Customer Remit'!$B$17:$B$1048576,'Sku Break Down'!A4305,'Step 1 Customer Remit'!$D$17:$D$1048576,"Return"))</f>
        <v/>
      </c>
      <c r="H4305" s="21" t="str">
        <f t="shared" si="269"/>
        <v/>
      </c>
      <c r="I4305" s="21" t="str">
        <f>IF(A4305="","",SUMIF('Step 2 OMS Report'!$C$2:$C$1048576,'Sku Break Down'!A4305,'Step 2 OMS Report'!$G$2:$G$1048576))</f>
        <v/>
      </c>
      <c r="J4305" s="21" t="str">
        <f>IF(A4305="","",SUMIFS('Step 2 OMS Report'!$I$2:$I$1048576,'Step 2 OMS Report'!$C$2:$C$1048576,'Sku Break Down'!A4305))</f>
        <v/>
      </c>
      <c r="K4305" s="21" t="str">
        <f t="shared" si="270"/>
        <v/>
      </c>
      <c r="L4305" s="22" t="str">
        <f t="shared" si="268"/>
        <v/>
      </c>
      <c r="M4305" s="22" t="str">
        <f t="shared" si="271"/>
        <v/>
      </c>
    </row>
    <row r="4306" spans="1:13" x14ac:dyDescent="0.55000000000000004">
      <c r="A4306" s="24"/>
      <c r="B4306" s="21" t="str">
        <f>IFERROR(INDEX('Step 2 OMS Report'!$D$2:$D$1048576,MATCH('Sku Break Down'!A4306,'Step 2 OMS Report'!$C$2:$C$1048576,0)),"")</f>
        <v/>
      </c>
      <c r="C4306" s="21" t="str">
        <f>IFERROR(INDEX('Step 2 OMS Report'!$F$2:$F$1048576,MATCH('Sku Break Down'!A4306,'Step 2 OMS Report'!$C$2:$C$1048576,0)),"")</f>
        <v/>
      </c>
      <c r="D4306" s="21" t="str">
        <f>IFERROR(INDEX('Step 2 OMS Report'!$E$2:$E$1048576,MATCH('Sku Break Down'!A4306,'Step 2 OMS Report'!$A$2:$A$1048576,0)),"")</f>
        <v/>
      </c>
      <c r="E4306" s="21" t="str">
        <f>IFERROR(INDEX('Product Info (Hide)'!$E$2:$E$1840,MATCH('Sku Break Down'!C4306,Manufacture_SKUHiddenSheet,0)),"")</f>
        <v/>
      </c>
      <c r="F4306" s="21" t="str">
        <f>IF(A4306="","",SUMIFS('Step 1 Customer Remit'!$J$17:$J$1048576,'Step 1 Customer Remit'!$B$17:$B$1048576,'Sku Break Down'!A4306,'Step 1 Customer Remit'!$D$17:$D$1048576,"Return"))</f>
        <v/>
      </c>
      <c r="G4306" s="21" t="str">
        <f>IF(A4306="","",SUMIFS('Step 1 Customer Remit'!$F$17:$F$1048576,'Step 1 Customer Remit'!$B$17:$B$1048576,'Sku Break Down'!A4306,'Step 1 Customer Remit'!$D$17:$D$1048576,"Return"))</f>
        <v/>
      </c>
      <c r="H4306" s="21" t="str">
        <f t="shared" si="269"/>
        <v/>
      </c>
      <c r="I4306" s="21" t="str">
        <f>IF(A4306="","",SUMIF('Step 2 OMS Report'!$C$2:$C$1048576,'Sku Break Down'!A4306,'Step 2 OMS Report'!$G$2:$G$1048576))</f>
        <v/>
      </c>
      <c r="J4306" s="21" t="str">
        <f>IF(A4306="","",SUMIFS('Step 2 OMS Report'!$I$2:$I$1048576,'Step 2 OMS Report'!$C$2:$C$1048576,'Sku Break Down'!A4306))</f>
        <v/>
      </c>
      <c r="K4306" s="21" t="str">
        <f t="shared" si="270"/>
        <v/>
      </c>
      <c r="L4306" s="22" t="str">
        <f t="shared" si="268"/>
        <v/>
      </c>
      <c r="M4306" s="22" t="str">
        <f t="shared" si="271"/>
        <v/>
      </c>
    </row>
    <row r="4307" spans="1:13" x14ac:dyDescent="0.55000000000000004">
      <c r="A4307" s="24"/>
      <c r="B4307" s="21" t="str">
        <f>IFERROR(INDEX('Step 2 OMS Report'!$D$2:$D$1048576,MATCH('Sku Break Down'!A4307,'Step 2 OMS Report'!$C$2:$C$1048576,0)),"")</f>
        <v/>
      </c>
      <c r="C4307" s="21" t="str">
        <f>IFERROR(INDEX('Step 2 OMS Report'!$F$2:$F$1048576,MATCH('Sku Break Down'!A4307,'Step 2 OMS Report'!$C$2:$C$1048576,0)),"")</f>
        <v/>
      </c>
      <c r="D4307" s="21" t="str">
        <f>IFERROR(INDEX('Step 2 OMS Report'!$E$2:$E$1048576,MATCH('Sku Break Down'!A4307,'Step 2 OMS Report'!$A$2:$A$1048576,0)),"")</f>
        <v/>
      </c>
      <c r="E4307" s="21" t="str">
        <f>IFERROR(INDEX('Product Info (Hide)'!$E$2:$E$1840,MATCH('Sku Break Down'!C4307,Manufacture_SKUHiddenSheet,0)),"")</f>
        <v/>
      </c>
      <c r="F4307" s="21" t="str">
        <f>IF(A4307="","",SUMIFS('Step 1 Customer Remit'!$J$17:$J$1048576,'Step 1 Customer Remit'!$B$17:$B$1048576,'Sku Break Down'!A4307,'Step 1 Customer Remit'!$D$17:$D$1048576,"Return"))</f>
        <v/>
      </c>
      <c r="G4307" s="21" t="str">
        <f>IF(A4307="","",SUMIFS('Step 1 Customer Remit'!$F$17:$F$1048576,'Step 1 Customer Remit'!$B$17:$B$1048576,'Sku Break Down'!A4307,'Step 1 Customer Remit'!$D$17:$D$1048576,"Return"))</f>
        <v/>
      </c>
      <c r="H4307" s="21" t="str">
        <f t="shared" si="269"/>
        <v/>
      </c>
      <c r="I4307" s="21" t="str">
        <f>IF(A4307="","",SUMIF('Step 2 OMS Report'!$C$2:$C$1048576,'Sku Break Down'!A4307,'Step 2 OMS Report'!$G$2:$G$1048576))</f>
        <v/>
      </c>
      <c r="J4307" s="21" t="str">
        <f>IF(A4307="","",SUMIFS('Step 2 OMS Report'!$I$2:$I$1048576,'Step 2 OMS Report'!$C$2:$C$1048576,'Sku Break Down'!A4307))</f>
        <v/>
      </c>
      <c r="K4307" s="21" t="str">
        <f t="shared" si="270"/>
        <v/>
      </c>
      <c r="L4307" s="22" t="str">
        <f t="shared" si="268"/>
        <v/>
      </c>
      <c r="M4307" s="22" t="str">
        <f t="shared" si="271"/>
        <v/>
      </c>
    </row>
    <row r="4308" spans="1:13" x14ac:dyDescent="0.55000000000000004">
      <c r="A4308" s="24"/>
      <c r="B4308" s="21" t="str">
        <f>IFERROR(INDEX('Step 2 OMS Report'!$D$2:$D$1048576,MATCH('Sku Break Down'!A4308,'Step 2 OMS Report'!$C$2:$C$1048576,0)),"")</f>
        <v/>
      </c>
      <c r="C4308" s="21" t="str">
        <f>IFERROR(INDEX('Step 2 OMS Report'!$F$2:$F$1048576,MATCH('Sku Break Down'!A4308,'Step 2 OMS Report'!$C$2:$C$1048576,0)),"")</f>
        <v/>
      </c>
      <c r="D4308" s="21" t="str">
        <f>IFERROR(INDEX('Step 2 OMS Report'!$E$2:$E$1048576,MATCH('Sku Break Down'!A4308,'Step 2 OMS Report'!$A$2:$A$1048576,0)),"")</f>
        <v/>
      </c>
      <c r="E4308" s="21" t="str">
        <f>IFERROR(INDEX('Product Info (Hide)'!$E$2:$E$1840,MATCH('Sku Break Down'!C4308,Manufacture_SKUHiddenSheet,0)),"")</f>
        <v/>
      </c>
      <c r="F4308" s="21" t="str">
        <f>IF(A4308="","",SUMIFS('Step 1 Customer Remit'!$J$17:$J$1048576,'Step 1 Customer Remit'!$B$17:$B$1048576,'Sku Break Down'!A4308,'Step 1 Customer Remit'!$D$17:$D$1048576,"Return"))</f>
        <v/>
      </c>
      <c r="G4308" s="21" t="str">
        <f>IF(A4308="","",SUMIFS('Step 1 Customer Remit'!$F$17:$F$1048576,'Step 1 Customer Remit'!$B$17:$B$1048576,'Sku Break Down'!A4308,'Step 1 Customer Remit'!$D$17:$D$1048576,"Return"))</f>
        <v/>
      </c>
      <c r="H4308" s="21" t="str">
        <f t="shared" si="269"/>
        <v/>
      </c>
      <c r="I4308" s="21" t="str">
        <f>IF(A4308="","",SUMIF('Step 2 OMS Report'!$C$2:$C$1048576,'Sku Break Down'!A4308,'Step 2 OMS Report'!$G$2:$G$1048576))</f>
        <v/>
      </c>
      <c r="J4308" s="21" t="str">
        <f>IF(A4308="","",SUMIFS('Step 2 OMS Report'!$I$2:$I$1048576,'Step 2 OMS Report'!$C$2:$C$1048576,'Sku Break Down'!A4308))</f>
        <v/>
      </c>
      <c r="K4308" s="21" t="str">
        <f t="shared" si="270"/>
        <v/>
      </c>
      <c r="L4308" s="22" t="str">
        <f t="shared" si="268"/>
        <v/>
      </c>
      <c r="M4308" s="22" t="str">
        <f t="shared" si="271"/>
        <v/>
      </c>
    </row>
    <row r="4309" spans="1:13" x14ac:dyDescent="0.55000000000000004">
      <c r="A4309" s="24"/>
      <c r="B4309" s="21" t="str">
        <f>IFERROR(INDEX('Step 2 OMS Report'!$D$2:$D$1048576,MATCH('Sku Break Down'!A4309,'Step 2 OMS Report'!$C$2:$C$1048576,0)),"")</f>
        <v/>
      </c>
      <c r="C4309" s="21" t="str">
        <f>IFERROR(INDEX('Step 2 OMS Report'!$F$2:$F$1048576,MATCH('Sku Break Down'!A4309,'Step 2 OMS Report'!$C$2:$C$1048576,0)),"")</f>
        <v/>
      </c>
      <c r="D4309" s="21" t="str">
        <f>IFERROR(INDEX('Step 2 OMS Report'!$E$2:$E$1048576,MATCH('Sku Break Down'!A4309,'Step 2 OMS Report'!$A$2:$A$1048576,0)),"")</f>
        <v/>
      </c>
      <c r="E4309" s="21" t="str">
        <f>IFERROR(INDEX('Product Info (Hide)'!$E$2:$E$1840,MATCH('Sku Break Down'!C4309,Manufacture_SKUHiddenSheet,0)),"")</f>
        <v/>
      </c>
      <c r="F4309" s="21" t="str">
        <f>IF(A4309="","",SUMIFS('Step 1 Customer Remit'!$J$17:$J$1048576,'Step 1 Customer Remit'!$B$17:$B$1048576,'Sku Break Down'!A4309,'Step 1 Customer Remit'!$D$17:$D$1048576,"Return"))</f>
        <v/>
      </c>
      <c r="G4309" s="21" t="str">
        <f>IF(A4309="","",SUMIFS('Step 1 Customer Remit'!$F$17:$F$1048576,'Step 1 Customer Remit'!$B$17:$B$1048576,'Sku Break Down'!A4309,'Step 1 Customer Remit'!$D$17:$D$1048576,"Return"))</f>
        <v/>
      </c>
      <c r="H4309" s="21" t="str">
        <f t="shared" si="269"/>
        <v/>
      </c>
      <c r="I4309" s="21" t="str">
        <f>IF(A4309="","",SUMIF('Step 2 OMS Report'!$C$2:$C$1048576,'Sku Break Down'!A4309,'Step 2 OMS Report'!$G$2:$G$1048576))</f>
        <v/>
      </c>
      <c r="J4309" s="21" t="str">
        <f>IF(A4309="","",SUMIFS('Step 2 OMS Report'!$I$2:$I$1048576,'Step 2 OMS Report'!$C$2:$C$1048576,'Sku Break Down'!A4309))</f>
        <v/>
      </c>
      <c r="K4309" s="21" t="str">
        <f t="shared" si="270"/>
        <v/>
      </c>
      <c r="L4309" s="22" t="str">
        <f t="shared" si="268"/>
        <v/>
      </c>
      <c r="M4309" s="22" t="str">
        <f t="shared" si="271"/>
        <v/>
      </c>
    </row>
    <row r="4310" spans="1:13" x14ac:dyDescent="0.55000000000000004">
      <c r="A4310" s="24"/>
      <c r="B4310" s="21" t="str">
        <f>IFERROR(INDEX('Step 2 OMS Report'!$D$2:$D$1048576,MATCH('Sku Break Down'!A4310,'Step 2 OMS Report'!$C$2:$C$1048576,0)),"")</f>
        <v/>
      </c>
      <c r="C4310" s="21" t="str">
        <f>IFERROR(INDEX('Step 2 OMS Report'!$F$2:$F$1048576,MATCH('Sku Break Down'!A4310,'Step 2 OMS Report'!$C$2:$C$1048576,0)),"")</f>
        <v/>
      </c>
      <c r="D4310" s="21" t="str">
        <f>IFERROR(INDEX('Step 2 OMS Report'!$E$2:$E$1048576,MATCH('Sku Break Down'!A4310,'Step 2 OMS Report'!$A$2:$A$1048576,0)),"")</f>
        <v/>
      </c>
      <c r="E4310" s="21" t="str">
        <f>IFERROR(INDEX('Product Info (Hide)'!$E$2:$E$1840,MATCH('Sku Break Down'!C4310,Manufacture_SKUHiddenSheet,0)),"")</f>
        <v/>
      </c>
      <c r="F4310" s="21" t="str">
        <f>IF(A4310="","",SUMIFS('Step 1 Customer Remit'!$J$17:$J$1048576,'Step 1 Customer Remit'!$B$17:$B$1048576,'Sku Break Down'!A4310,'Step 1 Customer Remit'!$D$17:$D$1048576,"Return"))</f>
        <v/>
      </c>
      <c r="G4310" s="21" t="str">
        <f>IF(A4310="","",SUMIFS('Step 1 Customer Remit'!$F$17:$F$1048576,'Step 1 Customer Remit'!$B$17:$B$1048576,'Sku Break Down'!A4310,'Step 1 Customer Remit'!$D$17:$D$1048576,"Return"))</f>
        <v/>
      </c>
      <c r="H4310" s="21" t="str">
        <f t="shared" si="269"/>
        <v/>
      </c>
      <c r="I4310" s="21" t="str">
        <f>IF(A4310="","",SUMIF('Step 2 OMS Report'!$C$2:$C$1048576,'Sku Break Down'!A4310,'Step 2 OMS Report'!$G$2:$G$1048576))</f>
        <v/>
      </c>
      <c r="J4310" s="21" t="str">
        <f>IF(A4310="","",SUMIFS('Step 2 OMS Report'!$I$2:$I$1048576,'Step 2 OMS Report'!$C$2:$C$1048576,'Sku Break Down'!A4310))</f>
        <v/>
      </c>
      <c r="K4310" s="21" t="str">
        <f t="shared" si="270"/>
        <v/>
      </c>
      <c r="L4310" s="22" t="str">
        <f t="shared" si="268"/>
        <v/>
      </c>
      <c r="M4310" s="22" t="str">
        <f t="shared" si="271"/>
        <v/>
      </c>
    </row>
    <row r="4311" spans="1:13" x14ac:dyDescent="0.55000000000000004">
      <c r="A4311" s="24"/>
      <c r="B4311" s="21" t="str">
        <f>IFERROR(INDEX('Step 2 OMS Report'!$D$2:$D$1048576,MATCH('Sku Break Down'!A4311,'Step 2 OMS Report'!$C$2:$C$1048576,0)),"")</f>
        <v/>
      </c>
      <c r="C4311" s="21" t="str">
        <f>IFERROR(INDEX('Step 2 OMS Report'!$F$2:$F$1048576,MATCH('Sku Break Down'!A4311,'Step 2 OMS Report'!$C$2:$C$1048576,0)),"")</f>
        <v/>
      </c>
      <c r="D4311" s="21" t="str">
        <f>IFERROR(INDEX('Step 2 OMS Report'!$E$2:$E$1048576,MATCH('Sku Break Down'!A4311,'Step 2 OMS Report'!$A$2:$A$1048576,0)),"")</f>
        <v/>
      </c>
      <c r="E4311" s="21" t="str">
        <f>IFERROR(INDEX('Product Info (Hide)'!$E$2:$E$1840,MATCH('Sku Break Down'!C4311,Manufacture_SKUHiddenSheet,0)),"")</f>
        <v/>
      </c>
      <c r="F4311" s="21" t="str">
        <f>IF(A4311="","",SUMIFS('Step 1 Customer Remit'!$J$17:$J$1048576,'Step 1 Customer Remit'!$B$17:$B$1048576,'Sku Break Down'!A4311,'Step 1 Customer Remit'!$D$17:$D$1048576,"Return"))</f>
        <v/>
      </c>
      <c r="G4311" s="21" t="str">
        <f>IF(A4311="","",SUMIFS('Step 1 Customer Remit'!$F$17:$F$1048576,'Step 1 Customer Remit'!$B$17:$B$1048576,'Sku Break Down'!A4311,'Step 1 Customer Remit'!$D$17:$D$1048576,"Return"))</f>
        <v/>
      </c>
      <c r="H4311" s="21" t="str">
        <f t="shared" si="269"/>
        <v/>
      </c>
      <c r="I4311" s="21" t="str">
        <f>IF(A4311="","",SUMIF('Step 2 OMS Report'!$C$2:$C$1048576,'Sku Break Down'!A4311,'Step 2 OMS Report'!$G$2:$G$1048576))</f>
        <v/>
      </c>
      <c r="J4311" s="21" t="str">
        <f>IF(A4311="","",SUMIFS('Step 2 OMS Report'!$I$2:$I$1048576,'Step 2 OMS Report'!$C$2:$C$1048576,'Sku Break Down'!A4311))</f>
        <v/>
      </c>
      <c r="K4311" s="21" t="str">
        <f t="shared" si="270"/>
        <v/>
      </c>
      <c r="L4311" s="22" t="str">
        <f t="shared" si="268"/>
        <v/>
      </c>
      <c r="M4311" s="22" t="str">
        <f t="shared" si="271"/>
        <v/>
      </c>
    </row>
    <row r="4312" spans="1:13" x14ac:dyDescent="0.55000000000000004">
      <c r="A4312" s="24"/>
      <c r="B4312" s="21" t="str">
        <f>IFERROR(INDEX('Step 2 OMS Report'!$D$2:$D$1048576,MATCH('Sku Break Down'!A4312,'Step 2 OMS Report'!$C$2:$C$1048576,0)),"")</f>
        <v/>
      </c>
      <c r="C4312" s="21" t="str">
        <f>IFERROR(INDEX('Step 2 OMS Report'!$F$2:$F$1048576,MATCH('Sku Break Down'!A4312,'Step 2 OMS Report'!$C$2:$C$1048576,0)),"")</f>
        <v/>
      </c>
      <c r="D4312" s="21" t="str">
        <f>IFERROR(INDEX('Step 2 OMS Report'!$E$2:$E$1048576,MATCH('Sku Break Down'!A4312,'Step 2 OMS Report'!$A$2:$A$1048576,0)),"")</f>
        <v/>
      </c>
      <c r="E4312" s="21" t="str">
        <f>IFERROR(INDEX('Product Info (Hide)'!$E$2:$E$1840,MATCH('Sku Break Down'!C4312,Manufacture_SKUHiddenSheet,0)),"")</f>
        <v/>
      </c>
      <c r="F4312" s="21" t="str">
        <f>IF(A4312="","",SUMIFS('Step 1 Customer Remit'!$J$17:$J$1048576,'Step 1 Customer Remit'!$B$17:$B$1048576,'Sku Break Down'!A4312,'Step 1 Customer Remit'!$D$17:$D$1048576,"Return"))</f>
        <v/>
      </c>
      <c r="G4312" s="21" t="str">
        <f>IF(A4312="","",SUMIFS('Step 1 Customer Remit'!$F$17:$F$1048576,'Step 1 Customer Remit'!$B$17:$B$1048576,'Sku Break Down'!A4312,'Step 1 Customer Remit'!$D$17:$D$1048576,"Return"))</f>
        <v/>
      </c>
      <c r="H4312" s="21" t="str">
        <f t="shared" si="269"/>
        <v/>
      </c>
      <c r="I4312" s="21" t="str">
        <f>IF(A4312="","",SUMIF('Step 2 OMS Report'!$C$2:$C$1048576,'Sku Break Down'!A4312,'Step 2 OMS Report'!$G$2:$G$1048576))</f>
        <v/>
      </c>
      <c r="J4312" s="21" t="str">
        <f>IF(A4312="","",SUMIFS('Step 2 OMS Report'!$I$2:$I$1048576,'Step 2 OMS Report'!$C$2:$C$1048576,'Sku Break Down'!A4312))</f>
        <v/>
      </c>
      <c r="K4312" s="21" t="str">
        <f t="shared" si="270"/>
        <v/>
      </c>
      <c r="L4312" s="22" t="str">
        <f t="shared" si="268"/>
        <v/>
      </c>
      <c r="M4312" s="22" t="str">
        <f t="shared" si="271"/>
        <v/>
      </c>
    </row>
    <row r="4313" spans="1:13" x14ac:dyDescent="0.55000000000000004">
      <c r="A4313" s="24"/>
      <c r="B4313" s="21" t="str">
        <f>IFERROR(INDEX('Step 2 OMS Report'!$D$2:$D$1048576,MATCH('Sku Break Down'!A4313,'Step 2 OMS Report'!$C$2:$C$1048576,0)),"")</f>
        <v/>
      </c>
      <c r="C4313" s="21" t="str">
        <f>IFERROR(INDEX('Step 2 OMS Report'!$F$2:$F$1048576,MATCH('Sku Break Down'!A4313,'Step 2 OMS Report'!$C$2:$C$1048576,0)),"")</f>
        <v/>
      </c>
      <c r="D4313" s="21" t="str">
        <f>IFERROR(INDEX('Step 2 OMS Report'!$E$2:$E$1048576,MATCH('Sku Break Down'!A4313,'Step 2 OMS Report'!$A$2:$A$1048576,0)),"")</f>
        <v/>
      </c>
      <c r="E4313" s="21" t="str">
        <f>IFERROR(INDEX('Product Info (Hide)'!$E$2:$E$1840,MATCH('Sku Break Down'!C4313,Manufacture_SKUHiddenSheet,0)),"")</f>
        <v/>
      </c>
      <c r="F4313" s="21" t="str">
        <f>IF(A4313="","",SUMIFS('Step 1 Customer Remit'!$J$17:$J$1048576,'Step 1 Customer Remit'!$B$17:$B$1048576,'Sku Break Down'!A4313,'Step 1 Customer Remit'!$D$17:$D$1048576,"Return"))</f>
        <v/>
      </c>
      <c r="G4313" s="21" t="str">
        <f>IF(A4313="","",SUMIFS('Step 1 Customer Remit'!$F$17:$F$1048576,'Step 1 Customer Remit'!$B$17:$B$1048576,'Sku Break Down'!A4313,'Step 1 Customer Remit'!$D$17:$D$1048576,"Return"))</f>
        <v/>
      </c>
      <c r="H4313" s="21" t="str">
        <f t="shared" si="269"/>
        <v/>
      </c>
      <c r="I4313" s="21" t="str">
        <f>IF(A4313="","",SUMIF('Step 2 OMS Report'!$C$2:$C$1048576,'Sku Break Down'!A4313,'Step 2 OMS Report'!$G$2:$G$1048576))</f>
        <v/>
      </c>
      <c r="J4313" s="21" t="str">
        <f>IF(A4313="","",SUMIFS('Step 2 OMS Report'!$I$2:$I$1048576,'Step 2 OMS Report'!$C$2:$C$1048576,'Sku Break Down'!A4313))</f>
        <v/>
      </c>
      <c r="K4313" s="21" t="str">
        <f t="shared" si="270"/>
        <v/>
      </c>
      <c r="L4313" s="22" t="str">
        <f t="shared" si="268"/>
        <v/>
      </c>
      <c r="M4313" s="22" t="str">
        <f t="shared" si="271"/>
        <v/>
      </c>
    </row>
    <row r="4314" spans="1:13" x14ac:dyDescent="0.55000000000000004">
      <c r="A4314" s="24"/>
      <c r="B4314" s="21" t="str">
        <f>IFERROR(INDEX('Step 2 OMS Report'!$D$2:$D$1048576,MATCH('Sku Break Down'!A4314,'Step 2 OMS Report'!$C$2:$C$1048576,0)),"")</f>
        <v/>
      </c>
      <c r="C4314" s="21" t="str">
        <f>IFERROR(INDEX('Step 2 OMS Report'!$F$2:$F$1048576,MATCH('Sku Break Down'!A4314,'Step 2 OMS Report'!$C$2:$C$1048576,0)),"")</f>
        <v/>
      </c>
      <c r="D4314" s="21" t="str">
        <f>IFERROR(INDEX('Step 2 OMS Report'!$E$2:$E$1048576,MATCH('Sku Break Down'!A4314,'Step 2 OMS Report'!$A$2:$A$1048576,0)),"")</f>
        <v/>
      </c>
      <c r="E4314" s="21" t="str">
        <f>IFERROR(INDEX('Product Info (Hide)'!$E$2:$E$1840,MATCH('Sku Break Down'!C4314,Manufacture_SKUHiddenSheet,0)),"")</f>
        <v/>
      </c>
      <c r="F4314" s="21" t="str">
        <f>IF(A4314="","",SUMIFS('Step 1 Customer Remit'!$J$17:$J$1048576,'Step 1 Customer Remit'!$B$17:$B$1048576,'Sku Break Down'!A4314,'Step 1 Customer Remit'!$D$17:$D$1048576,"Return"))</f>
        <v/>
      </c>
      <c r="G4314" s="21" t="str">
        <f>IF(A4314="","",SUMIFS('Step 1 Customer Remit'!$F$17:$F$1048576,'Step 1 Customer Remit'!$B$17:$B$1048576,'Sku Break Down'!A4314,'Step 1 Customer Remit'!$D$17:$D$1048576,"Return"))</f>
        <v/>
      </c>
      <c r="H4314" s="21" t="str">
        <f t="shared" si="269"/>
        <v/>
      </c>
      <c r="I4314" s="21" t="str">
        <f>IF(A4314="","",SUMIF('Step 2 OMS Report'!$C$2:$C$1048576,'Sku Break Down'!A4314,'Step 2 OMS Report'!$G$2:$G$1048576))</f>
        <v/>
      </c>
      <c r="J4314" s="21" t="str">
        <f>IF(A4314="","",SUMIFS('Step 2 OMS Report'!$I$2:$I$1048576,'Step 2 OMS Report'!$C$2:$C$1048576,'Sku Break Down'!A4314))</f>
        <v/>
      </c>
      <c r="K4314" s="21" t="str">
        <f t="shared" si="270"/>
        <v/>
      </c>
      <c r="L4314" s="22" t="str">
        <f t="shared" ref="L4314:L4377" si="272">IFERROR(F4314/I4314,"")</f>
        <v/>
      </c>
      <c r="M4314" s="22" t="str">
        <f t="shared" si="271"/>
        <v/>
      </c>
    </row>
    <row r="4315" spans="1:13" x14ac:dyDescent="0.55000000000000004">
      <c r="A4315" s="24"/>
      <c r="B4315" s="21" t="str">
        <f>IFERROR(INDEX('Step 2 OMS Report'!$D$2:$D$1048576,MATCH('Sku Break Down'!A4315,'Step 2 OMS Report'!$C$2:$C$1048576,0)),"")</f>
        <v/>
      </c>
      <c r="C4315" s="21" t="str">
        <f>IFERROR(INDEX('Step 2 OMS Report'!$F$2:$F$1048576,MATCH('Sku Break Down'!A4315,'Step 2 OMS Report'!$C$2:$C$1048576,0)),"")</f>
        <v/>
      </c>
      <c r="D4315" s="21" t="str">
        <f>IFERROR(INDEX('Step 2 OMS Report'!$E$2:$E$1048576,MATCH('Sku Break Down'!A4315,'Step 2 OMS Report'!$A$2:$A$1048576,0)),"")</f>
        <v/>
      </c>
      <c r="E4315" s="21" t="str">
        <f>IFERROR(INDEX('Product Info (Hide)'!$E$2:$E$1840,MATCH('Sku Break Down'!C4315,Manufacture_SKUHiddenSheet,0)),"")</f>
        <v/>
      </c>
      <c r="F4315" s="21" t="str">
        <f>IF(A4315="","",SUMIFS('Step 1 Customer Remit'!$J$17:$J$1048576,'Step 1 Customer Remit'!$B$17:$B$1048576,'Sku Break Down'!A4315,'Step 1 Customer Remit'!$D$17:$D$1048576,"Return"))</f>
        <v/>
      </c>
      <c r="G4315" s="21" t="str">
        <f>IF(A4315="","",SUMIFS('Step 1 Customer Remit'!$F$17:$F$1048576,'Step 1 Customer Remit'!$B$17:$B$1048576,'Sku Break Down'!A4315,'Step 1 Customer Remit'!$D$17:$D$1048576,"Return"))</f>
        <v/>
      </c>
      <c r="H4315" s="21" t="str">
        <f t="shared" si="269"/>
        <v/>
      </c>
      <c r="I4315" s="21" t="str">
        <f>IF(A4315="","",SUMIF('Step 2 OMS Report'!$C$2:$C$1048576,'Sku Break Down'!A4315,'Step 2 OMS Report'!$G$2:$G$1048576))</f>
        <v/>
      </c>
      <c r="J4315" s="21" t="str">
        <f>IF(A4315="","",SUMIFS('Step 2 OMS Report'!$I$2:$I$1048576,'Step 2 OMS Report'!$C$2:$C$1048576,'Sku Break Down'!A4315))</f>
        <v/>
      </c>
      <c r="K4315" s="21" t="str">
        <f t="shared" si="270"/>
        <v/>
      </c>
      <c r="L4315" s="22" t="str">
        <f t="shared" si="272"/>
        <v/>
      </c>
      <c r="M4315" s="22" t="str">
        <f t="shared" si="271"/>
        <v/>
      </c>
    </row>
    <row r="4316" spans="1:13" x14ac:dyDescent="0.55000000000000004">
      <c r="A4316" s="24"/>
      <c r="B4316" s="21" t="str">
        <f>IFERROR(INDEX('Step 2 OMS Report'!$D$2:$D$1048576,MATCH('Sku Break Down'!A4316,'Step 2 OMS Report'!$C$2:$C$1048576,0)),"")</f>
        <v/>
      </c>
      <c r="C4316" s="21" t="str">
        <f>IFERROR(INDEX('Step 2 OMS Report'!$F$2:$F$1048576,MATCH('Sku Break Down'!A4316,'Step 2 OMS Report'!$C$2:$C$1048576,0)),"")</f>
        <v/>
      </c>
      <c r="D4316" s="21" t="str">
        <f>IFERROR(INDEX('Step 2 OMS Report'!$E$2:$E$1048576,MATCH('Sku Break Down'!A4316,'Step 2 OMS Report'!$A$2:$A$1048576,0)),"")</f>
        <v/>
      </c>
      <c r="E4316" s="21" t="str">
        <f>IFERROR(INDEX('Product Info (Hide)'!$E$2:$E$1840,MATCH('Sku Break Down'!C4316,Manufacture_SKUHiddenSheet,0)),"")</f>
        <v/>
      </c>
      <c r="F4316" s="21" t="str">
        <f>IF(A4316="","",SUMIFS('Step 1 Customer Remit'!$J$17:$J$1048576,'Step 1 Customer Remit'!$B$17:$B$1048576,'Sku Break Down'!A4316,'Step 1 Customer Remit'!$D$17:$D$1048576,"Return"))</f>
        <v/>
      </c>
      <c r="G4316" s="21" t="str">
        <f>IF(A4316="","",SUMIFS('Step 1 Customer Remit'!$F$17:$F$1048576,'Step 1 Customer Remit'!$B$17:$B$1048576,'Sku Break Down'!A4316,'Step 1 Customer Remit'!$D$17:$D$1048576,"Return"))</f>
        <v/>
      </c>
      <c r="H4316" s="21" t="str">
        <f t="shared" si="269"/>
        <v/>
      </c>
      <c r="I4316" s="21" t="str">
        <f>IF(A4316="","",SUMIF('Step 2 OMS Report'!$C$2:$C$1048576,'Sku Break Down'!A4316,'Step 2 OMS Report'!$G$2:$G$1048576))</f>
        <v/>
      </c>
      <c r="J4316" s="21" t="str">
        <f>IF(A4316="","",SUMIFS('Step 2 OMS Report'!$I$2:$I$1048576,'Step 2 OMS Report'!$C$2:$C$1048576,'Sku Break Down'!A4316))</f>
        <v/>
      </c>
      <c r="K4316" s="21" t="str">
        <f t="shared" si="270"/>
        <v/>
      </c>
      <c r="L4316" s="22" t="str">
        <f t="shared" si="272"/>
        <v/>
      </c>
      <c r="M4316" s="22" t="str">
        <f t="shared" si="271"/>
        <v/>
      </c>
    </row>
    <row r="4317" spans="1:13" x14ac:dyDescent="0.55000000000000004">
      <c r="A4317" s="24"/>
      <c r="B4317" s="21" t="str">
        <f>IFERROR(INDEX('Step 2 OMS Report'!$D$2:$D$1048576,MATCH('Sku Break Down'!A4317,'Step 2 OMS Report'!$C$2:$C$1048576,0)),"")</f>
        <v/>
      </c>
      <c r="C4317" s="21" t="str">
        <f>IFERROR(INDEX('Step 2 OMS Report'!$F$2:$F$1048576,MATCH('Sku Break Down'!A4317,'Step 2 OMS Report'!$C$2:$C$1048576,0)),"")</f>
        <v/>
      </c>
      <c r="D4317" s="21" t="str">
        <f>IFERROR(INDEX('Step 2 OMS Report'!$E$2:$E$1048576,MATCH('Sku Break Down'!A4317,'Step 2 OMS Report'!$A$2:$A$1048576,0)),"")</f>
        <v/>
      </c>
      <c r="E4317" s="21" t="str">
        <f>IFERROR(INDEX('Product Info (Hide)'!$E$2:$E$1840,MATCH('Sku Break Down'!C4317,Manufacture_SKUHiddenSheet,0)),"")</f>
        <v/>
      </c>
      <c r="F4317" s="21" t="str">
        <f>IF(A4317="","",SUMIFS('Step 1 Customer Remit'!$J$17:$J$1048576,'Step 1 Customer Remit'!$B$17:$B$1048576,'Sku Break Down'!A4317,'Step 1 Customer Remit'!$D$17:$D$1048576,"Return"))</f>
        <v/>
      </c>
      <c r="G4317" s="21" t="str">
        <f>IF(A4317="","",SUMIFS('Step 1 Customer Remit'!$F$17:$F$1048576,'Step 1 Customer Remit'!$B$17:$B$1048576,'Sku Break Down'!A4317,'Step 1 Customer Remit'!$D$17:$D$1048576,"Return"))</f>
        <v/>
      </c>
      <c r="H4317" s="21" t="str">
        <f t="shared" si="269"/>
        <v/>
      </c>
      <c r="I4317" s="21" t="str">
        <f>IF(A4317="","",SUMIF('Step 2 OMS Report'!$C$2:$C$1048576,'Sku Break Down'!A4317,'Step 2 OMS Report'!$G$2:$G$1048576))</f>
        <v/>
      </c>
      <c r="J4317" s="21" t="str">
        <f>IF(A4317="","",SUMIFS('Step 2 OMS Report'!$I$2:$I$1048576,'Step 2 OMS Report'!$C$2:$C$1048576,'Sku Break Down'!A4317))</f>
        <v/>
      </c>
      <c r="K4317" s="21" t="str">
        <f t="shared" si="270"/>
        <v/>
      </c>
      <c r="L4317" s="22" t="str">
        <f t="shared" si="272"/>
        <v/>
      </c>
      <c r="M4317" s="22" t="str">
        <f t="shared" si="271"/>
        <v/>
      </c>
    </row>
    <row r="4318" spans="1:13" x14ac:dyDescent="0.55000000000000004">
      <c r="A4318" s="24"/>
      <c r="B4318" s="21" t="str">
        <f>IFERROR(INDEX('Step 2 OMS Report'!$D$2:$D$1048576,MATCH('Sku Break Down'!A4318,'Step 2 OMS Report'!$C$2:$C$1048576,0)),"")</f>
        <v/>
      </c>
      <c r="C4318" s="21" t="str">
        <f>IFERROR(INDEX('Step 2 OMS Report'!$F$2:$F$1048576,MATCH('Sku Break Down'!A4318,'Step 2 OMS Report'!$C$2:$C$1048576,0)),"")</f>
        <v/>
      </c>
      <c r="D4318" s="21" t="str">
        <f>IFERROR(INDEX('Step 2 OMS Report'!$E$2:$E$1048576,MATCH('Sku Break Down'!A4318,'Step 2 OMS Report'!$A$2:$A$1048576,0)),"")</f>
        <v/>
      </c>
      <c r="E4318" s="21" t="str">
        <f>IFERROR(INDEX('Product Info (Hide)'!$E$2:$E$1840,MATCH('Sku Break Down'!C4318,Manufacture_SKUHiddenSheet,0)),"")</f>
        <v/>
      </c>
      <c r="F4318" s="21" t="str">
        <f>IF(A4318="","",SUMIFS('Step 1 Customer Remit'!$J$17:$J$1048576,'Step 1 Customer Remit'!$B$17:$B$1048576,'Sku Break Down'!A4318,'Step 1 Customer Remit'!$D$17:$D$1048576,"Return"))</f>
        <v/>
      </c>
      <c r="G4318" s="21" t="str">
        <f>IF(A4318="","",SUMIFS('Step 1 Customer Remit'!$F$17:$F$1048576,'Step 1 Customer Remit'!$B$17:$B$1048576,'Sku Break Down'!A4318,'Step 1 Customer Remit'!$D$17:$D$1048576,"Return"))</f>
        <v/>
      </c>
      <c r="H4318" s="21" t="str">
        <f t="shared" si="269"/>
        <v/>
      </c>
      <c r="I4318" s="21" t="str">
        <f>IF(A4318="","",SUMIF('Step 2 OMS Report'!$C$2:$C$1048576,'Sku Break Down'!A4318,'Step 2 OMS Report'!$G$2:$G$1048576))</f>
        <v/>
      </c>
      <c r="J4318" s="21" t="str">
        <f>IF(A4318="","",SUMIFS('Step 2 OMS Report'!$I$2:$I$1048576,'Step 2 OMS Report'!$C$2:$C$1048576,'Sku Break Down'!A4318))</f>
        <v/>
      </c>
      <c r="K4318" s="21" t="str">
        <f t="shared" si="270"/>
        <v/>
      </c>
      <c r="L4318" s="22" t="str">
        <f t="shared" si="272"/>
        <v/>
      </c>
      <c r="M4318" s="22" t="str">
        <f t="shared" si="271"/>
        <v/>
      </c>
    </row>
    <row r="4319" spans="1:13" x14ac:dyDescent="0.55000000000000004">
      <c r="A4319" s="24"/>
      <c r="B4319" s="21" t="str">
        <f>IFERROR(INDEX('Step 2 OMS Report'!$D$2:$D$1048576,MATCH('Sku Break Down'!A4319,'Step 2 OMS Report'!$C$2:$C$1048576,0)),"")</f>
        <v/>
      </c>
      <c r="C4319" s="21" t="str">
        <f>IFERROR(INDEX('Step 2 OMS Report'!$F$2:$F$1048576,MATCH('Sku Break Down'!A4319,'Step 2 OMS Report'!$C$2:$C$1048576,0)),"")</f>
        <v/>
      </c>
      <c r="D4319" s="21" t="str">
        <f>IFERROR(INDEX('Step 2 OMS Report'!$E$2:$E$1048576,MATCH('Sku Break Down'!A4319,'Step 2 OMS Report'!$A$2:$A$1048576,0)),"")</f>
        <v/>
      </c>
      <c r="E4319" s="21" t="str">
        <f>IFERROR(INDEX('Product Info (Hide)'!$E$2:$E$1840,MATCH('Sku Break Down'!C4319,Manufacture_SKUHiddenSheet,0)),"")</f>
        <v/>
      </c>
      <c r="F4319" s="21" t="str">
        <f>IF(A4319="","",SUMIFS('Step 1 Customer Remit'!$J$17:$J$1048576,'Step 1 Customer Remit'!$B$17:$B$1048576,'Sku Break Down'!A4319,'Step 1 Customer Remit'!$D$17:$D$1048576,"Return"))</f>
        <v/>
      </c>
      <c r="G4319" s="21" t="str">
        <f>IF(A4319="","",SUMIFS('Step 1 Customer Remit'!$F$17:$F$1048576,'Step 1 Customer Remit'!$B$17:$B$1048576,'Sku Break Down'!A4319,'Step 1 Customer Remit'!$D$17:$D$1048576,"Return"))</f>
        <v/>
      </c>
      <c r="H4319" s="21" t="str">
        <f t="shared" si="269"/>
        <v/>
      </c>
      <c r="I4319" s="21" t="str">
        <f>IF(A4319="","",SUMIF('Step 2 OMS Report'!$C$2:$C$1048576,'Sku Break Down'!A4319,'Step 2 OMS Report'!$G$2:$G$1048576))</f>
        <v/>
      </c>
      <c r="J4319" s="21" t="str">
        <f>IF(A4319="","",SUMIFS('Step 2 OMS Report'!$I$2:$I$1048576,'Step 2 OMS Report'!$C$2:$C$1048576,'Sku Break Down'!A4319))</f>
        <v/>
      </c>
      <c r="K4319" s="21" t="str">
        <f t="shared" si="270"/>
        <v/>
      </c>
      <c r="L4319" s="22" t="str">
        <f t="shared" si="272"/>
        <v/>
      </c>
      <c r="M4319" s="22" t="str">
        <f t="shared" si="271"/>
        <v/>
      </c>
    </row>
    <row r="4320" spans="1:13" x14ac:dyDescent="0.55000000000000004">
      <c r="A4320" s="24"/>
      <c r="B4320" s="21" t="str">
        <f>IFERROR(INDEX('Step 2 OMS Report'!$D$2:$D$1048576,MATCH('Sku Break Down'!A4320,'Step 2 OMS Report'!$C$2:$C$1048576,0)),"")</f>
        <v/>
      </c>
      <c r="C4320" s="21" t="str">
        <f>IFERROR(INDEX('Step 2 OMS Report'!$F$2:$F$1048576,MATCH('Sku Break Down'!A4320,'Step 2 OMS Report'!$C$2:$C$1048576,0)),"")</f>
        <v/>
      </c>
      <c r="D4320" s="21" t="str">
        <f>IFERROR(INDEX('Step 2 OMS Report'!$E$2:$E$1048576,MATCH('Sku Break Down'!A4320,'Step 2 OMS Report'!$A$2:$A$1048576,0)),"")</f>
        <v/>
      </c>
      <c r="E4320" s="21" t="str">
        <f>IFERROR(INDEX('Product Info (Hide)'!$E$2:$E$1840,MATCH('Sku Break Down'!C4320,Manufacture_SKUHiddenSheet,0)),"")</f>
        <v/>
      </c>
      <c r="F4320" s="21" t="str">
        <f>IF(A4320="","",SUMIFS('Step 1 Customer Remit'!$J$17:$J$1048576,'Step 1 Customer Remit'!$B$17:$B$1048576,'Sku Break Down'!A4320,'Step 1 Customer Remit'!$D$17:$D$1048576,"Return"))</f>
        <v/>
      </c>
      <c r="G4320" s="21" t="str">
        <f>IF(A4320="","",SUMIFS('Step 1 Customer Remit'!$F$17:$F$1048576,'Step 1 Customer Remit'!$B$17:$B$1048576,'Sku Break Down'!A4320,'Step 1 Customer Remit'!$D$17:$D$1048576,"Return"))</f>
        <v/>
      </c>
      <c r="H4320" s="21" t="str">
        <f t="shared" si="269"/>
        <v/>
      </c>
      <c r="I4320" s="21" t="str">
        <f>IF(A4320="","",SUMIF('Step 2 OMS Report'!$C$2:$C$1048576,'Sku Break Down'!A4320,'Step 2 OMS Report'!$G$2:$G$1048576))</f>
        <v/>
      </c>
      <c r="J4320" s="21" t="str">
        <f>IF(A4320="","",SUMIFS('Step 2 OMS Report'!$I$2:$I$1048576,'Step 2 OMS Report'!$C$2:$C$1048576,'Sku Break Down'!A4320))</f>
        <v/>
      </c>
      <c r="K4320" s="21" t="str">
        <f t="shared" si="270"/>
        <v/>
      </c>
      <c r="L4320" s="22" t="str">
        <f t="shared" si="272"/>
        <v/>
      </c>
      <c r="M4320" s="22" t="str">
        <f t="shared" si="271"/>
        <v/>
      </c>
    </row>
    <row r="4321" spans="1:13" x14ac:dyDescent="0.55000000000000004">
      <c r="A4321" s="24"/>
      <c r="B4321" s="21" t="str">
        <f>IFERROR(INDEX('Step 2 OMS Report'!$D$2:$D$1048576,MATCH('Sku Break Down'!A4321,'Step 2 OMS Report'!$C$2:$C$1048576,0)),"")</f>
        <v/>
      </c>
      <c r="C4321" s="21" t="str">
        <f>IFERROR(INDEX('Step 2 OMS Report'!$F$2:$F$1048576,MATCH('Sku Break Down'!A4321,'Step 2 OMS Report'!$C$2:$C$1048576,0)),"")</f>
        <v/>
      </c>
      <c r="D4321" s="21" t="str">
        <f>IFERROR(INDEX('Step 2 OMS Report'!$E$2:$E$1048576,MATCH('Sku Break Down'!A4321,'Step 2 OMS Report'!$A$2:$A$1048576,0)),"")</f>
        <v/>
      </c>
      <c r="E4321" s="21" t="str">
        <f>IFERROR(INDEX('Product Info (Hide)'!$E$2:$E$1840,MATCH('Sku Break Down'!C4321,Manufacture_SKUHiddenSheet,0)),"")</f>
        <v/>
      </c>
      <c r="F4321" s="21" t="str">
        <f>IF(A4321="","",SUMIFS('Step 1 Customer Remit'!$J$17:$J$1048576,'Step 1 Customer Remit'!$B$17:$B$1048576,'Sku Break Down'!A4321,'Step 1 Customer Remit'!$D$17:$D$1048576,"Return"))</f>
        <v/>
      </c>
      <c r="G4321" s="21" t="str">
        <f>IF(A4321="","",SUMIFS('Step 1 Customer Remit'!$F$17:$F$1048576,'Step 1 Customer Remit'!$B$17:$B$1048576,'Sku Break Down'!A4321,'Step 1 Customer Remit'!$D$17:$D$1048576,"Return"))</f>
        <v/>
      </c>
      <c r="H4321" s="21" t="str">
        <f t="shared" si="269"/>
        <v/>
      </c>
      <c r="I4321" s="21" t="str">
        <f>IF(A4321="","",SUMIF('Step 2 OMS Report'!$C$2:$C$1048576,'Sku Break Down'!A4321,'Step 2 OMS Report'!$G$2:$G$1048576))</f>
        <v/>
      </c>
      <c r="J4321" s="21" t="str">
        <f>IF(A4321="","",SUMIFS('Step 2 OMS Report'!$I$2:$I$1048576,'Step 2 OMS Report'!$C$2:$C$1048576,'Sku Break Down'!A4321))</f>
        <v/>
      </c>
      <c r="K4321" s="21" t="str">
        <f t="shared" si="270"/>
        <v/>
      </c>
      <c r="L4321" s="22" t="str">
        <f t="shared" si="272"/>
        <v/>
      </c>
      <c r="M4321" s="22" t="str">
        <f t="shared" si="271"/>
        <v/>
      </c>
    </row>
    <row r="4322" spans="1:13" x14ac:dyDescent="0.55000000000000004">
      <c r="A4322" s="24"/>
      <c r="B4322" s="21" t="str">
        <f>IFERROR(INDEX('Step 2 OMS Report'!$D$2:$D$1048576,MATCH('Sku Break Down'!A4322,'Step 2 OMS Report'!$C$2:$C$1048576,0)),"")</f>
        <v/>
      </c>
      <c r="C4322" s="21" t="str">
        <f>IFERROR(INDEX('Step 2 OMS Report'!$F$2:$F$1048576,MATCH('Sku Break Down'!A4322,'Step 2 OMS Report'!$C$2:$C$1048576,0)),"")</f>
        <v/>
      </c>
      <c r="D4322" s="21" t="str">
        <f>IFERROR(INDEX('Step 2 OMS Report'!$E$2:$E$1048576,MATCH('Sku Break Down'!A4322,'Step 2 OMS Report'!$A$2:$A$1048576,0)),"")</f>
        <v/>
      </c>
      <c r="E4322" s="21" t="str">
        <f>IFERROR(INDEX('Product Info (Hide)'!$E$2:$E$1840,MATCH('Sku Break Down'!C4322,Manufacture_SKUHiddenSheet,0)),"")</f>
        <v/>
      </c>
      <c r="F4322" s="21" t="str">
        <f>IF(A4322="","",SUMIFS('Step 1 Customer Remit'!$J$17:$J$1048576,'Step 1 Customer Remit'!$B$17:$B$1048576,'Sku Break Down'!A4322,'Step 1 Customer Remit'!$D$17:$D$1048576,"Return"))</f>
        <v/>
      </c>
      <c r="G4322" s="21" t="str">
        <f>IF(A4322="","",SUMIFS('Step 1 Customer Remit'!$F$17:$F$1048576,'Step 1 Customer Remit'!$B$17:$B$1048576,'Sku Break Down'!A4322,'Step 1 Customer Remit'!$D$17:$D$1048576,"Return"))</f>
        <v/>
      </c>
      <c r="H4322" s="21" t="str">
        <f t="shared" si="269"/>
        <v/>
      </c>
      <c r="I4322" s="21" t="str">
        <f>IF(A4322="","",SUMIF('Step 2 OMS Report'!$C$2:$C$1048576,'Sku Break Down'!A4322,'Step 2 OMS Report'!$G$2:$G$1048576))</f>
        <v/>
      </c>
      <c r="J4322" s="21" t="str">
        <f>IF(A4322="","",SUMIFS('Step 2 OMS Report'!$I$2:$I$1048576,'Step 2 OMS Report'!$C$2:$C$1048576,'Sku Break Down'!A4322))</f>
        <v/>
      </c>
      <c r="K4322" s="21" t="str">
        <f t="shared" si="270"/>
        <v/>
      </c>
      <c r="L4322" s="22" t="str">
        <f t="shared" si="272"/>
        <v/>
      </c>
      <c r="M4322" s="22" t="str">
        <f t="shared" si="271"/>
        <v/>
      </c>
    </row>
    <row r="4323" spans="1:13" x14ac:dyDescent="0.55000000000000004">
      <c r="A4323" s="24"/>
      <c r="B4323" s="21" t="str">
        <f>IFERROR(INDEX('Step 2 OMS Report'!$D$2:$D$1048576,MATCH('Sku Break Down'!A4323,'Step 2 OMS Report'!$C$2:$C$1048576,0)),"")</f>
        <v/>
      </c>
      <c r="C4323" s="21" t="str">
        <f>IFERROR(INDEX('Step 2 OMS Report'!$F$2:$F$1048576,MATCH('Sku Break Down'!A4323,'Step 2 OMS Report'!$C$2:$C$1048576,0)),"")</f>
        <v/>
      </c>
      <c r="D4323" s="21" t="str">
        <f>IFERROR(INDEX('Step 2 OMS Report'!$E$2:$E$1048576,MATCH('Sku Break Down'!A4323,'Step 2 OMS Report'!$A$2:$A$1048576,0)),"")</f>
        <v/>
      </c>
      <c r="E4323" s="21" t="str">
        <f>IFERROR(INDEX('Product Info (Hide)'!$E$2:$E$1840,MATCH('Sku Break Down'!C4323,Manufacture_SKUHiddenSheet,0)),"")</f>
        <v/>
      </c>
      <c r="F4323" s="21" t="str">
        <f>IF(A4323="","",SUMIFS('Step 1 Customer Remit'!$J$17:$J$1048576,'Step 1 Customer Remit'!$B$17:$B$1048576,'Sku Break Down'!A4323,'Step 1 Customer Remit'!$D$17:$D$1048576,"Return"))</f>
        <v/>
      </c>
      <c r="G4323" s="21" t="str">
        <f>IF(A4323="","",SUMIFS('Step 1 Customer Remit'!$F$17:$F$1048576,'Step 1 Customer Remit'!$B$17:$B$1048576,'Sku Break Down'!A4323,'Step 1 Customer Remit'!$D$17:$D$1048576,"Return"))</f>
        <v/>
      </c>
      <c r="H4323" s="21" t="str">
        <f t="shared" si="269"/>
        <v/>
      </c>
      <c r="I4323" s="21" t="str">
        <f>IF(A4323="","",SUMIF('Step 2 OMS Report'!$C$2:$C$1048576,'Sku Break Down'!A4323,'Step 2 OMS Report'!$G$2:$G$1048576))</f>
        <v/>
      </c>
      <c r="J4323" s="21" t="str">
        <f>IF(A4323="","",SUMIFS('Step 2 OMS Report'!$I$2:$I$1048576,'Step 2 OMS Report'!$C$2:$C$1048576,'Sku Break Down'!A4323))</f>
        <v/>
      </c>
      <c r="K4323" s="21" t="str">
        <f t="shared" si="270"/>
        <v/>
      </c>
      <c r="L4323" s="22" t="str">
        <f t="shared" si="272"/>
        <v/>
      </c>
      <c r="M4323" s="22" t="str">
        <f t="shared" si="271"/>
        <v/>
      </c>
    </row>
    <row r="4324" spans="1:13" x14ac:dyDescent="0.55000000000000004">
      <c r="A4324" s="24"/>
      <c r="B4324" s="21" t="str">
        <f>IFERROR(INDEX('Step 2 OMS Report'!$D$2:$D$1048576,MATCH('Sku Break Down'!A4324,'Step 2 OMS Report'!$C$2:$C$1048576,0)),"")</f>
        <v/>
      </c>
      <c r="C4324" s="21" t="str">
        <f>IFERROR(INDEX('Step 2 OMS Report'!$F$2:$F$1048576,MATCH('Sku Break Down'!A4324,'Step 2 OMS Report'!$C$2:$C$1048576,0)),"")</f>
        <v/>
      </c>
      <c r="D4324" s="21" t="str">
        <f>IFERROR(INDEX('Step 2 OMS Report'!$E$2:$E$1048576,MATCH('Sku Break Down'!A4324,'Step 2 OMS Report'!$A$2:$A$1048576,0)),"")</f>
        <v/>
      </c>
      <c r="E4324" s="21" t="str">
        <f>IFERROR(INDEX('Product Info (Hide)'!$E$2:$E$1840,MATCH('Sku Break Down'!C4324,Manufacture_SKUHiddenSheet,0)),"")</f>
        <v/>
      </c>
      <c r="F4324" s="21" t="str">
        <f>IF(A4324="","",SUMIFS('Step 1 Customer Remit'!$J$17:$J$1048576,'Step 1 Customer Remit'!$B$17:$B$1048576,'Sku Break Down'!A4324,'Step 1 Customer Remit'!$D$17:$D$1048576,"Return"))</f>
        <v/>
      </c>
      <c r="G4324" s="21" t="str">
        <f>IF(A4324="","",SUMIFS('Step 1 Customer Remit'!$F$17:$F$1048576,'Step 1 Customer Remit'!$B$17:$B$1048576,'Sku Break Down'!A4324,'Step 1 Customer Remit'!$D$17:$D$1048576,"Return"))</f>
        <v/>
      </c>
      <c r="H4324" s="21" t="str">
        <f t="shared" si="269"/>
        <v/>
      </c>
      <c r="I4324" s="21" t="str">
        <f>IF(A4324="","",SUMIF('Step 2 OMS Report'!$C$2:$C$1048576,'Sku Break Down'!A4324,'Step 2 OMS Report'!$G$2:$G$1048576))</f>
        <v/>
      </c>
      <c r="J4324" s="21" t="str">
        <f>IF(A4324="","",SUMIFS('Step 2 OMS Report'!$I$2:$I$1048576,'Step 2 OMS Report'!$C$2:$C$1048576,'Sku Break Down'!A4324))</f>
        <v/>
      </c>
      <c r="K4324" s="21" t="str">
        <f t="shared" si="270"/>
        <v/>
      </c>
      <c r="L4324" s="22" t="str">
        <f t="shared" si="272"/>
        <v/>
      </c>
      <c r="M4324" s="22" t="str">
        <f t="shared" si="271"/>
        <v/>
      </c>
    </row>
    <row r="4325" spans="1:13" x14ac:dyDescent="0.55000000000000004">
      <c r="A4325" s="24"/>
      <c r="B4325" s="21" t="str">
        <f>IFERROR(INDEX('Step 2 OMS Report'!$D$2:$D$1048576,MATCH('Sku Break Down'!A4325,'Step 2 OMS Report'!$C$2:$C$1048576,0)),"")</f>
        <v/>
      </c>
      <c r="C4325" s="21" t="str">
        <f>IFERROR(INDEX('Step 2 OMS Report'!$F$2:$F$1048576,MATCH('Sku Break Down'!A4325,'Step 2 OMS Report'!$C$2:$C$1048576,0)),"")</f>
        <v/>
      </c>
      <c r="D4325" s="21" t="str">
        <f>IFERROR(INDEX('Step 2 OMS Report'!$E$2:$E$1048576,MATCH('Sku Break Down'!A4325,'Step 2 OMS Report'!$A$2:$A$1048576,0)),"")</f>
        <v/>
      </c>
      <c r="E4325" s="21" t="str">
        <f>IFERROR(INDEX('Product Info (Hide)'!$E$2:$E$1840,MATCH('Sku Break Down'!C4325,Manufacture_SKUHiddenSheet,0)),"")</f>
        <v/>
      </c>
      <c r="F4325" s="21" t="str">
        <f>IF(A4325="","",SUMIFS('Step 1 Customer Remit'!$J$17:$J$1048576,'Step 1 Customer Remit'!$B$17:$B$1048576,'Sku Break Down'!A4325,'Step 1 Customer Remit'!$D$17:$D$1048576,"Return"))</f>
        <v/>
      </c>
      <c r="G4325" s="21" t="str">
        <f>IF(A4325="","",SUMIFS('Step 1 Customer Remit'!$F$17:$F$1048576,'Step 1 Customer Remit'!$B$17:$B$1048576,'Sku Break Down'!A4325,'Step 1 Customer Remit'!$D$17:$D$1048576,"Return"))</f>
        <v/>
      </c>
      <c r="H4325" s="21" t="str">
        <f t="shared" si="269"/>
        <v/>
      </c>
      <c r="I4325" s="21" t="str">
        <f>IF(A4325="","",SUMIF('Step 2 OMS Report'!$C$2:$C$1048576,'Sku Break Down'!A4325,'Step 2 OMS Report'!$G$2:$G$1048576))</f>
        <v/>
      </c>
      <c r="J4325" s="21" t="str">
        <f>IF(A4325="","",SUMIFS('Step 2 OMS Report'!$I$2:$I$1048576,'Step 2 OMS Report'!$C$2:$C$1048576,'Sku Break Down'!A4325))</f>
        <v/>
      </c>
      <c r="K4325" s="21" t="str">
        <f t="shared" si="270"/>
        <v/>
      </c>
      <c r="L4325" s="22" t="str">
        <f t="shared" si="272"/>
        <v/>
      </c>
      <c r="M4325" s="22" t="str">
        <f t="shared" si="271"/>
        <v/>
      </c>
    </row>
    <row r="4326" spans="1:13" x14ac:dyDescent="0.55000000000000004">
      <c r="A4326" s="24"/>
      <c r="B4326" s="21" t="str">
        <f>IFERROR(INDEX('Step 2 OMS Report'!$D$2:$D$1048576,MATCH('Sku Break Down'!A4326,'Step 2 OMS Report'!$C$2:$C$1048576,0)),"")</f>
        <v/>
      </c>
      <c r="C4326" s="21" t="str">
        <f>IFERROR(INDEX('Step 2 OMS Report'!$F$2:$F$1048576,MATCH('Sku Break Down'!A4326,'Step 2 OMS Report'!$C$2:$C$1048576,0)),"")</f>
        <v/>
      </c>
      <c r="D4326" s="21" t="str">
        <f>IFERROR(INDEX('Step 2 OMS Report'!$E$2:$E$1048576,MATCH('Sku Break Down'!A4326,'Step 2 OMS Report'!$A$2:$A$1048576,0)),"")</f>
        <v/>
      </c>
      <c r="E4326" s="21" t="str">
        <f>IFERROR(INDEX('Product Info (Hide)'!$E$2:$E$1840,MATCH('Sku Break Down'!C4326,Manufacture_SKUHiddenSheet,0)),"")</f>
        <v/>
      </c>
      <c r="F4326" s="21" t="str">
        <f>IF(A4326="","",SUMIFS('Step 1 Customer Remit'!$J$17:$J$1048576,'Step 1 Customer Remit'!$B$17:$B$1048576,'Sku Break Down'!A4326,'Step 1 Customer Remit'!$D$17:$D$1048576,"Return"))</f>
        <v/>
      </c>
      <c r="G4326" s="21" t="str">
        <f>IF(A4326="","",SUMIFS('Step 1 Customer Remit'!$F$17:$F$1048576,'Step 1 Customer Remit'!$B$17:$B$1048576,'Sku Break Down'!A4326,'Step 1 Customer Remit'!$D$17:$D$1048576,"Return"))</f>
        <v/>
      </c>
      <c r="H4326" s="21" t="str">
        <f t="shared" si="269"/>
        <v/>
      </c>
      <c r="I4326" s="21" t="str">
        <f>IF(A4326="","",SUMIF('Step 2 OMS Report'!$C$2:$C$1048576,'Sku Break Down'!A4326,'Step 2 OMS Report'!$G$2:$G$1048576))</f>
        <v/>
      </c>
      <c r="J4326" s="21" t="str">
        <f>IF(A4326="","",SUMIFS('Step 2 OMS Report'!$I$2:$I$1048576,'Step 2 OMS Report'!$C$2:$C$1048576,'Sku Break Down'!A4326))</f>
        <v/>
      </c>
      <c r="K4326" s="21" t="str">
        <f t="shared" si="270"/>
        <v/>
      </c>
      <c r="L4326" s="22" t="str">
        <f t="shared" si="272"/>
        <v/>
      </c>
      <c r="M4326" s="22" t="str">
        <f t="shared" si="271"/>
        <v/>
      </c>
    </row>
    <row r="4327" spans="1:13" x14ac:dyDescent="0.55000000000000004">
      <c r="A4327" s="24"/>
      <c r="B4327" s="21" t="str">
        <f>IFERROR(INDEX('Step 2 OMS Report'!$D$2:$D$1048576,MATCH('Sku Break Down'!A4327,'Step 2 OMS Report'!$C$2:$C$1048576,0)),"")</f>
        <v/>
      </c>
      <c r="C4327" s="21" t="str">
        <f>IFERROR(INDEX('Step 2 OMS Report'!$F$2:$F$1048576,MATCH('Sku Break Down'!A4327,'Step 2 OMS Report'!$C$2:$C$1048576,0)),"")</f>
        <v/>
      </c>
      <c r="D4327" s="21" t="str">
        <f>IFERROR(INDEX('Step 2 OMS Report'!$E$2:$E$1048576,MATCH('Sku Break Down'!A4327,'Step 2 OMS Report'!$A$2:$A$1048576,0)),"")</f>
        <v/>
      </c>
      <c r="E4327" s="21" t="str">
        <f>IFERROR(INDEX('Product Info (Hide)'!$E$2:$E$1840,MATCH('Sku Break Down'!C4327,Manufacture_SKUHiddenSheet,0)),"")</f>
        <v/>
      </c>
      <c r="F4327" s="21" t="str">
        <f>IF(A4327="","",SUMIFS('Step 1 Customer Remit'!$J$17:$J$1048576,'Step 1 Customer Remit'!$B$17:$B$1048576,'Sku Break Down'!A4327,'Step 1 Customer Remit'!$D$17:$D$1048576,"Return"))</f>
        <v/>
      </c>
      <c r="G4327" s="21" t="str">
        <f>IF(A4327="","",SUMIFS('Step 1 Customer Remit'!$F$17:$F$1048576,'Step 1 Customer Remit'!$B$17:$B$1048576,'Sku Break Down'!A4327,'Step 1 Customer Remit'!$D$17:$D$1048576,"Return"))</f>
        <v/>
      </c>
      <c r="H4327" s="21" t="str">
        <f t="shared" si="269"/>
        <v/>
      </c>
      <c r="I4327" s="21" t="str">
        <f>IF(A4327="","",SUMIF('Step 2 OMS Report'!$C$2:$C$1048576,'Sku Break Down'!A4327,'Step 2 OMS Report'!$G$2:$G$1048576))</f>
        <v/>
      </c>
      <c r="J4327" s="21" t="str">
        <f>IF(A4327="","",SUMIFS('Step 2 OMS Report'!$I$2:$I$1048576,'Step 2 OMS Report'!$C$2:$C$1048576,'Sku Break Down'!A4327))</f>
        <v/>
      </c>
      <c r="K4327" s="21" t="str">
        <f t="shared" si="270"/>
        <v/>
      </c>
      <c r="L4327" s="22" t="str">
        <f t="shared" si="272"/>
        <v/>
      </c>
      <c r="M4327" s="22" t="str">
        <f t="shared" si="271"/>
        <v/>
      </c>
    </row>
    <row r="4328" spans="1:13" x14ac:dyDescent="0.55000000000000004">
      <c r="A4328" s="24"/>
      <c r="B4328" s="21" t="str">
        <f>IFERROR(INDEX('Step 2 OMS Report'!$D$2:$D$1048576,MATCH('Sku Break Down'!A4328,'Step 2 OMS Report'!$C$2:$C$1048576,0)),"")</f>
        <v/>
      </c>
      <c r="C4328" s="21" t="str">
        <f>IFERROR(INDEX('Step 2 OMS Report'!$F$2:$F$1048576,MATCH('Sku Break Down'!A4328,'Step 2 OMS Report'!$C$2:$C$1048576,0)),"")</f>
        <v/>
      </c>
      <c r="D4328" s="21" t="str">
        <f>IFERROR(INDEX('Step 2 OMS Report'!$E$2:$E$1048576,MATCH('Sku Break Down'!A4328,'Step 2 OMS Report'!$A$2:$A$1048576,0)),"")</f>
        <v/>
      </c>
      <c r="E4328" s="21" t="str">
        <f>IFERROR(INDEX('Product Info (Hide)'!$E$2:$E$1840,MATCH('Sku Break Down'!C4328,Manufacture_SKUHiddenSheet,0)),"")</f>
        <v/>
      </c>
      <c r="F4328" s="21" t="str">
        <f>IF(A4328="","",SUMIFS('Step 1 Customer Remit'!$J$17:$J$1048576,'Step 1 Customer Remit'!$B$17:$B$1048576,'Sku Break Down'!A4328,'Step 1 Customer Remit'!$D$17:$D$1048576,"Return"))</f>
        <v/>
      </c>
      <c r="G4328" s="21" t="str">
        <f>IF(A4328="","",SUMIFS('Step 1 Customer Remit'!$F$17:$F$1048576,'Step 1 Customer Remit'!$B$17:$B$1048576,'Sku Break Down'!A4328,'Step 1 Customer Remit'!$D$17:$D$1048576,"Return"))</f>
        <v/>
      </c>
      <c r="H4328" s="21" t="str">
        <f t="shared" si="269"/>
        <v/>
      </c>
      <c r="I4328" s="21" t="str">
        <f>IF(A4328="","",SUMIF('Step 2 OMS Report'!$C$2:$C$1048576,'Sku Break Down'!A4328,'Step 2 OMS Report'!$G$2:$G$1048576))</f>
        <v/>
      </c>
      <c r="J4328" s="21" t="str">
        <f>IF(A4328="","",SUMIFS('Step 2 OMS Report'!$I$2:$I$1048576,'Step 2 OMS Report'!$C$2:$C$1048576,'Sku Break Down'!A4328))</f>
        <v/>
      </c>
      <c r="K4328" s="21" t="str">
        <f t="shared" si="270"/>
        <v/>
      </c>
      <c r="L4328" s="22" t="str">
        <f t="shared" si="272"/>
        <v/>
      </c>
      <c r="M4328" s="22" t="str">
        <f t="shared" si="271"/>
        <v/>
      </c>
    </row>
    <row r="4329" spans="1:13" x14ac:dyDescent="0.55000000000000004">
      <c r="A4329" s="24"/>
      <c r="B4329" s="21" t="str">
        <f>IFERROR(INDEX('Step 2 OMS Report'!$D$2:$D$1048576,MATCH('Sku Break Down'!A4329,'Step 2 OMS Report'!$C$2:$C$1048576,0)),"")</f>
        <v/>
      </c>
      <c r="C4329" s="21" t="str">
        <f>IFERROR(INDEX('Step 2 OMS Report'!$F$2:$F$1048576,MATCH('Sku Break Down'!A4329,'Step 2 OMS Report'!$C$2:$C$1048576,0)),"")</f>
        <v/>
      </c>
      <c r="D4329" s="21" t="str">
        <f>IFERROR(INDEX('Step 2 OMS Report'!$E$2:$E$1048576,MATCH('Sku Break Down'!A4329,'Step 2 OMS Report'!$A$2:$A$1048576,0)),"")</f>
        <v/>
      </c>
      <c r="E4329" s="21" t="str">
        <f>IFERROR(INDEX('Product Info (Hide)'!$E$2:$E$1840,MATCH('Sku Break Down'!C4329,Manufacture_SKUHiddenSheet,0)),"")</f>
        <v/>
      </c>
      <c r="F4329" s="21" t="str">
        <f>IF(A4329="","",SUMIFS('Step 1 Customer Remit'!$J$17:$J$1048576,'Step 1 Customer Remit'!$B$17:$B$1048576,'Sku Break Down'!A4329,'Step 1 Customer Remit'!$D$17:$D$1048576,"Return"))</f>
        <v/>
      </c>
      <c r="G4329" s="21" t="str">
        <f>IF(A4329="","",SUMIFS('Step 1 Customer Remit'!$F$17:$F$1048576,'Step 1 Customer Remit'!$B$17:$B$1048576,'Sku Break Down'!A4329,'Step 1 Customer Remit'!$D$17:$D$1048576,"Return"))</f>
        <v/>
      </c>
      <c r="H4329" s="21" t="str">
        <f t="shared" si="269"/>
        <v/>
      </c>
      <c r="I4329" s="21" t="str">
        <f>IF(A4329="","",SUMIF('Step 2 OMS Report'!$C$2:$C$1048576,'Sku Break Down'!A4329,'Step 2 OMS Report'!$G$2:$G$1048576))</f>
        <v/>
      </c>
      <c r="J4329" s="21" t="str">
        <f>IF(A4329="","",SUMIFS('Step 2 OMS Report'!$I$2:$I$1048576,'Step 2 OMS Report'!$C$2:$C$1048576,'Sku Break Down'!A4329))</f>
        <v/>
      </c>
      <c r="K4329" s="21" t="str">
        <f t="shared" si="270"/>
        <v/>
      </c>
      <c r="L4329" s="22" t="str">
        <f t="shared" si="272"/>
        <v/>
      </c>
      <c r="M4329" s="22" t="str">
        <f t="shared" si="271"/>
        <v/>
      </c>
    </row>
    <row r="4330" spans="1:13" x14ac:dyDescent="0.55000000000000004">
      <c r="A4330" s="24"/>
      <c r="B4330" s="21" t="str">
        <f>IFERROR(INDEX('Step 2 OMS Report'!$D$2:$D$1048576,MATCH('Sku Break Down'!A4330,'Step 2 OMS Report'!$C$2:$C$1048576,0)),"")</f>
        <v/>
      </c>
      <c r="C4330" s="21" t="str">
        <f>IFERROR(INDEX('Step 2 OMS Report'!$F$2:$F$1048576,MATCH('Sku Break Down'!A4330,'Step 2 OMS Report'!$C$2:$C$1048576,0)),"")</f>
        <v/>
      </c>
      <c r="D4330" s="21" t="str">
        <f>IFERROR(INDEX('Step 2 OMS Report'!$E$2:$E$1048576,MATCH('Sku Break Down'!A4330,'Step 2 OMS Report'!$A$2:$A$1048576,0)),"")</f>
        <v/>
      </c>
      <c r="E4330" s="21" t="str">
        <f>IFERROR(INDEX('Product Info (Hide)'!$E$2:$E$1840,MATCH('Sku Break Down'!C4330,Manufacture_SKUHiddenSheet,0)),"")</f>
        <v/>
      </c>
      <c r="F4330" s="21" t="str">
        <f>IF(A4330="","",SUMIFS('Step 1 Customer Remit'!$J$17:$J$1048576,'Step 1 Customer Remit'!$B$17:$B$1048576,'Sku Break Down'!A4330,'Step 1 Customer Remit'!$D$17:$D$1048576,"Return"))</f>
        <v/>
      </c>
      <c r="G4330" s="21" t="str">
        <f>IF(A4330="","",SUMIFS('Step 1 Customer Remit'!$F$17:$F$1048576,'Step 1 Customer Remit'!$B$17:$B$1048576,'Sku Break Down'!A4330,'Step 1 Customer Remit'!$D$17:$D$1048576,"Return"))</f>
        <v/>
      </c>
      <c r="H4330" s="21" t="str">
        <f t="shared" si="269"/>
        <v/>
      </c>
      <c r="I4330" s="21" t="str">
        <f>IF(A4330="","",SUMIF('Step 2 OMS Report'!$C$2:$C$1048576,'Sku Break Down'!A4330,'Step 2 OMS Report'!$G$2:$G$1048576))</f>
        <v/>
      </c>
      <c r="J4330" s="21" t="str">
        <f>IF(A4330="","",SUMIFS('Step 2 OMS Report'!$I$2:$I$1048576,'Step 2 OMS Report'!$C$2:$C$1048576,'Sku Break Down'!A4330))</f>
        <v/>
      </c>
      <c r="K4330" s="21" t="str">
        <f t="shared" si="270"/>
        <v/>
      </c>
      <c r="L4330" s="22" t="str">
        <f t="shared" si="272"/>
        <v/>
      </c>
      <c r="M4330" s="22" t="str">
        <f t="shared" si="271"/>
        <v/>
      </c>
    </row>
    <row r="4331" spans="1:13" x14ac:dyDescent="0.55000000000000004">
      <c r="A4331" s="24"/>
      <c r="B4331" s="21" t="str">
        <f>IFERROR(INDEX('Step 2 OMS Report'!$D$2:$D$1048576,MATCH('Sku Break Down'!A4331,'Step 2 OMS Report'!$C$2:$C$1048576,0)),"")</f>
        <v/>
      </c>
      <c r="C4331" s="21" t="str">
        <f>IFERROR(INDEX('Step 2 OMS Report'!$F$2:$F$1048576,MATCH('Sku Break Down'!A4331,'Step 2 OMS Report'!$C$2:$C$1048576,0)),"")</f>
        <v/>
      </c>
      <c r="D4331" s="21" t="str">
        <f>IFERROR(INDEX('Step 2 OMS Report'!$E$2:$E$1048576,MATCH('Sku Break Down'!A4331,'Step 2 OMS Report'!$A$2:$A$1048576,0)),"")</f>
        <v/>
      </c>
      <c r="E4331" s="21" t="str">
        <f>IFERROR(INDEX('Product Info (Hide)'!$E$2:$E$1840,MATCH('Sku Break Down'!C4331,Manufacture_SKUHiddenSheet,0)),"")</f>
        <v/>
      </c>
      <c r="F4331" s="21" t="str">
        <f>IF(A4331="","",SUMIFS('Step 1 Customer Remit'!$J$17:$J$1048576,'Step 1 Customer Remit'!$B$17:$B$1048576,'Sku Break Down'!A4331,'Step 1 Customer Remit'!$D$17:$D$1048576,"Return"))</f>
        <v/>
      </c>
      <c r="G4331" s="21" t="str">
        <f>IF(A4331="","",SUMIFS('Step 1 Customer Remit'!$F$17:$F$1048576,'Step 1 Customer Remit'!$B$17:$B$1048576,'Sku Break Down'!A4331,'Step 1 Customer Remit'!$D$17:$D$1048576,"Return"))</f>
        <v/>
      </c>
      <c r="H4331" s="21" t="str">
        <f t="shared" si="269"/>
        <v/>
      </c>
      <c r="I4331" s="21" t="str">
        <f>IF(A4331="","",SUMIF('Step 2 OMS Report'!$C$2:$C$1048576,'Sku Break Down'!A4331,'Step 2 OMS Report'!$G$2:$G$1048576))</f>
        <v/>
      </c>
      <c r="J4331" s="21" t="str">
        <f>IF(A4331="","",SUMIFS('Step 2 OMS Report'!$I$2:$I$1048576,'Step 2 OMS Report'!$C$2:$C$1048576,'Sku Break Down'!A4331))</f>
        <v/>
      </c>
      <c r="K4331" s="21" t="str">
        <f t="shared" si="270"/>
        <v/>
      </c>
      <c r="L4331" s="22" t="str">
        <f t="shared" si="272"/>
        <v/>
      </c>
      <c r="M4331" s="22" t="str">
        <f t="shared" si="271"/>
        <v/>
      </c>
    </row>
    <row r="4332" spans="1:13" x14ac:dyDescent="0.55000000000000004">
      <c r="A4332" s="24"/>
      <c r="B4332" s="21" t="str">
        <f>IFERROR(INDEX('Step 2 OMS Report'!$D$2:$D$1048576,MATCH('Sku Break Down'!A4332,'Step 2 OMS Report'!$C$2:$C$1048576,0)),"")</f>
        <v/>
      </c>
      <c r="C4332" s="21" t="str">
        <f>IFERROR(INDEX('Step 2 OMS Report'!$F$2:$F$1048576,MATCH('Sku Break Down'!A4332,'Step 2 OMS Report'!$C$2:$C$1048576,0)),"")</f>
        <v/>
      </c>
      <c r="D4332" s="21" t="str">
        <f>IFERROR(INDEX('Step 2 OMS Report'!$E$2:$E$1048576,MATCH('Sku Break Down'!A4332,'Step 2 OMS Report'!$A$2:$A$1048576,0)),"")</f>
        <v/>
      </c>
      <c r="E4332" s="21" t="str">
        <f>IFERROR(INDEX('Product Info (Hide)'!$E$2:$E$1840,MATCH('Sku Break Down'!C4332,Manufacture_SKUHiddenSheet,0)),"")</f>
        <v/>
      </c>
      <c r="F4332" s="21" t="str">
        <f>IF(A4332="","",SUMIFS('Step 1 Customer Remit'!$J$17:$J$1048576,'Step 1 Customer Remit'!$B$17:$B$1048576,'Sku Break Down'!A4332,'Step 1 Customer Remit'!$D$17:$D$1048576,"Return"))</f>
        <v/>
      </c>
      <c r="G4332" s="21" t="str">
        <f>IF(A4332="","",SUMIFS('Step 1 Customer Remit'!$F$17:$F$1048576,'Step 1 Customer Remit'!$B$17:$B$1048576,'Sku Break Down'!A4332,'Step 1 Customer Remit'!$D$17:$D$1048576,"Return"))</f>
        <v/>
      </c>
      <c r="H4332" s="21" t="str">
        <f t="shared" si="269"/>
        <v/>
      </c>
      <c r="I4332" s="21" t="str">
        <f>IF(A4332="","",SUMIF('Step 2 OMS Report'!$C$2:$C$1048576,'Sku Break Down'!A4332,'Step 2 OMS Report'!$G$2:$G$1048576))</f>
        <v/>
      </c>
      <c r="J4332" s="21" t="str">
        <f>IF(A4332="","",SUMIFS('Step 2 OMS Report'!$I$2:$I$1048576,'Step 2 OMS Report'!$C$2:$C$1048576,'Sku Break Down'!A4332))</f>
        <v/>
      </c>
      <c r="K4332" s="21" t="str">
        <f t="shared" si="270"/>
        <v/>
      </c>
      <c r="L4332" s="22" t="str">
        <f t="shared" si="272"/>
        <v/>
      </c>
      <c r="M4332" s="22" t="str">
        <f t="shared" si="271"/>
        <v/>
      </c>
    </row>
    <row r="4333" spans="1:13" x14ac:dyDescent="0.55000000000000004">
      <c r="A4333" s="24"/>
      <c r="B4333" s="21" t="str">
        <f>IFERROR(INDEX('Step 2 OMS Report'!$D$2:$D$1048576,MATCH('Sku Break Down'!A4333,'Step 2 OMS Report'!$C$2:$C$1048576,0)),"")</f>
        <v/>
      </c>
      <c r="C4333" s="21" t="str">
        <f>IFERROR(INDEX('Step 2 OMS Report'!$F$2:$F$1048576,MATCH('Sku Break Down'!A4333,'Step 2 OMS Report'!$C$2:$C$1048576,0)),"")</f>
        <v/>
      </c>
      <c r="D4333" s="21" t="str">
        <f>IFERROR(INDEX('Step 2 OMS Report'!$E$2:$E$1048576,MATCH('Sku Break Down'!A4333,'Step 2 OMS Report'!$A$2:$A$1048576,0)),"")</f>
        <v/>
      </c>
      <c r="E4333" s="21" t="str">
        <f>IFERROR(INDEX('Product Info (Hide)'!$E$2:$E$1840,MATCH('Sku Break Down'!C4333,Manufacture_SKUHiddenSheet,0)),"")</f>
        <v/>
      </c>
      <c r="F4333" s="21" t="str">
        <f>IF(A4333="","",SUMIFS('Step 1 Customer Remit'!$J$17:$J$1048576,'Step 1 Customer Remit'!$B$17:$B$1048576,'Sku Break Down'!A4333,'Step 1 Customer Remit'!$D$17:$D$1048576,"Return"))</f>
        <v/>
      </c>
      <c r="G4333" s="21" t="str">
        <f>IF(A4333="","",SUMIFS('Step 1 Customer Remit'!$F$17:$F$1048576,'Step 1 Customer Remit'!$B$17:$B$1048576,'Sku Break Down'!A4333,'Step 1 Customer Remit'!$D$17:$D$1048576,"Return"))</f>
        <v/>
      </c>
      <c r="H4333" s="21" t="str">
        <f t="shared" si="269"/>
        <v/>
      </c>
      <c r="I4333" s="21" t="str">
        <f>IF(A4333="","",SUMIF('Step 2 OMS Report'!$C$2:$C$1048576,'Sku Break Down'!A4333,'Step 2 OMS Report'!$G$2:$G$1048576))</f>
        <v/>
      </c>
      <c r="J4333" s="21" t="str">
        <f>IF(A4333="","",SUMIFS('Step 2 OMS Report'!$I$2:$I$1048576,'Step 2 OMS Report'!$C$2:$C$1048576,'Sku Break Down'!A4333))</f>
        <v/>
      </c>
      <c r="K4333" s="21" t="str">
        <f t="shared" si="270"/>
        <v/>
      </c>
      <c r="L4333" s="22" t="str">
        <f t="shared" si="272"/>
        <v/>
      </c>
      <c r="M4333" s="22" t="str">
        <f t="shared" si="271"/>
        <v/>
      </c>
    </row>
    <row r="4334" spans="1:13" x14ac:dyDescent="0.55000000000000004">
      <c r="A4334" s="24"/>
      <c r="B4334" s="21" t="str">
        <f>IFERROR(INDEX('Step 2 OMS Report'!$D$2:$D$1048576,MATCH('Sku Break Down'!A4334,'Step 2 OMS Report'!$C$2:$C$1048576,0)),"")</f>
        <v/>
      </c>
      <c r="C4334" s="21" t="str">
        <f>IFERROR(INDEX('Step 2 OMS Report'!$F$2:$F$1048576,MATCH('Sku Break Down'!A4334,'Step 2 OMS Report'!$C$2:$C$1048576,0)),"")</f>
        <v/>
      </c>
      <c r="D4334" s="21" t="str">
        <f>IFERROR(INDEX('Step 2 OMS Report'!$E$2:$E$1048576,MATCH('Sku Break Down'!A4334,'Step 2 OMS Report'!$A$2:$A$1048576,0)),"")</f>
        <v/>
      </c>
      <c r="E4334" s="21" t="str">
        <f>IFERROR(INDEX('Product Info (Hide)'!$E$2:$E$1840,MATCH('Sku Break Down'!C4334,Manufacture_SKUHiddenSheet,0)),"")</f>
        <v/>
      </c>
      <c r="F4334" s="21" t="str">
        <f>IF(A4334="","",SUMIFS('Step 1 Customer Remit'!$J$17:$J$1048576,'Step 1 Customer Remit'!$B$17:$B$1048576,'Sku Break Down'!A4334,'Step 1 Customer Remit'!$D$17:$D$1048576,"Return"))</f>
        <v/>
      </c>
      <c r="G4334" s="21" t="str">
        <f>IF(A4334="","",SUMIFS('Step 1 Customer Remit'!$F$17:$F$1048576,'Step 1 Customer Remit'!$B$17:$B$1048576,'Sku Break Down'!A4334,'Step 1 Customer Remit'!$D$17:$D$1048576,"Return"))</f>
        <v/>
      </c>
      <c r="H4334" s="21" t="str">
        <f t="shared" si="269"/>
        <v/>
      </c>
      <c r="I4334" s="21" t="str">
        <f>IF(A4334="","",SUMIF('Step 2 OMS Report'!$C$2:$C$1048576,'Sku Break Down'!A4334,'Step 2 OMS Report'!$G$2:$G$1048576))</f>
        <v/>
      </c>
      <c r="J4334" s="21" t="str">
        <f>IF(A4334="","",SUMIFS('Step 2 OMS Report'!$I$2:$I$1048576,'Step 2 OMS Report'!$C$2:$C$1048576,'Sku Break Down'!A4334))</f>
        <v/>
      </c>
      <c r="K4334" s="21" t="str">
        <f t="shared" si="270"/>
        <v/>
      </c>
      <c r="L4334" s="22" t="str">
        <f t="shared" si="272"/>
        <v/>
      </c>
      <c r="M4334" s="22" t="str">
        <f t="shared" si="271"/>
        <v/>
      </c>
    </row>
    <row r="4335" spans="1:13" x14ac:dyDescent="0.55000000000000004">
      <c r="A4335" s="24"/>
      <c r="B4335" s="21" t="str">
        <f>IFERROR(INDEX('Step 2 OMS Report'!$D$2:$D$1048576,MATCH('Sku Break Down'!A4335,'Step 2 OMS Report'!$C$2:$C$1048576,0)),"")</f>
        <v/>
      </c>
      <c r="C4335" s="21" t="str">
        <f>IFERROR(INDEX('Step 2 OMS Report'!$F$2:$F$1048576,MATCH('Sku Break Down'!A4335,'Step 2 OMS Report'!$C$2:$C$1048576,0)),"")</f>
        <v/>
      </c>
      <c r="D4335" s="21" t="str">
        <f>IFERROR(INDEX('Step 2 OMS Report'!$E$2:$E$1048576,MATCH('Sku Break Down'!A4335,'Step 2 OMS Report'!$A$2:$A$1048576,0)),"")</f>
        <v/>
      </c>
      <c r="E4335" s="21" t="str">
        <f>IFERROR(INDEX('Product Info (Hide)'!$E$2:$E$1840,MATCH('Sku Break Down'!C4335,Manufacture_SKUHiddenSheet,0)),"")</f>
        <v/>
      </c>
      <c r="F4335" s="21" t="str">
        <f>IF(A4335="","",SUMIFS('Step 1 Customer Remit'!$J$17:$J$1048576,'Step 1 Customer Remit'!$B$17:$B$1048576,'Sku Break Down'!A4335,'Step 1 Customer Remit'!$D$17:$D$1048576,"Return"))</f>
        <v/>
      </c>
      <c r="G4335" s="21" t="str">
        <f>IF(A4335="","",SUMIFS('Step 1 Customer Remit'!$F$17:$F$1048576,'Step 1 Customer Remit'!$B$17:$B$1048576,'Sku Break Down'!A4335,'Step 1 Customer Remit'!$D$17:$D$1048576,"Return"))</f>
        <v/>
      </c>
      <c r="H4335" s="21" t="str">
        <f t="shared" si="269"/>
        <v/>
      </c>
      <c r="I4335" s="21" t="str">
        <f>IF(A4335="","",SUMIF('Step 2 OMS Report'!$C$2:$C$1048576,'Sku Break Down'!A4335,'Step 2 OMS Report'!$G$2:$G$1048576))</f>
        <v/>
      </c>
      <c r="J4335" s="21" t="str">
        <f>IF(A4335="","",SUMIFS('Step 2 OMS Report'!$I$2:$I$1048576,'Step 2 OMS Report'!$C$2:$C$1048576,'Sku Break Down'!A4335))</f>
        <v/>
      </c>
      <c r="K4335" s="21" t="str">
        <f t="shared" si="270"/>
        <v/>
      </c>
      <c r="L4335" s="22" t="str">
        <f t="shared" si="272"/>
        <v/>
      </c>
      <c r="M4335" s="22" t="str">
        <f t="shared" si="271"/>
        <v/>
      </c>
    </row>
    <row r="4336" spans="1:13" x14ac:dyDescent="0.55000000000000004">
      <c r="A4336" s="24"/>
      <c r="B4336" s="21" t="str">
        <f>IFERROR(INDEX('Step 2 OMS Report'!$D$2:$D$1048576,MATCH('Sku Break Down'!A4336,'Step 2 OMS Report'!$C$2:$C$1048576,0)),"")</f>
        <v/>
      </c>
      <c r="C4336" s="21" t="str">
        <f>IFERROR(INDEX('Step 2 OMS Report'!$F$2:$F$1048576,MATCH('Sku Break Down'!A4336,'Step 2 OMS Report'!$C$2:$C$1048576,0)),"")</f>
        <v/>
      </c>
      <c r="D4336" s="21" t="str">
        <f>IFERROR(INDEX('Step 2 OMS Report'!$E$2:$E$1048576,MATCH('Sku Break Down'!A4336,'Step 2 OMS Report'!$A$2:$A$1048576,0)),"")</f>
        <v/>
      </c>
      <c r="E4336" s="21" t="str">
        <f>IFERROR(INDEX('Product Info (Hide)'!$E$2:$E$1840,MATCH('Sku Break Down'!C4336,Manufacture_SKUHiddenSheet,0)),"")</f>
        <v/>
      </c>
      <c r="F4336" s="21" t="str">
        <f>IF(A4336="","",SUMIFS('Step 1 Customer Remit'!$J$17:$J$1048576,'Step 1 Customer Remit'!$B$17:$B$1048576,'Sku Break Down'!A4336,'Step 1 Customer Remit'!$D$17:$D$1048576,"Return"))</f>
        <v/>
      </c>
      <c r="G4336" s="21" t="str">
        <f>IF(A4336="","",SUMIFS('Step 1 Customer Remit'!$F$17:$F$1048576,'Step 1 Customer Remit'!$B$17:$B$1048576,'Sku Break Down'!A4336,'Step 1 Customer Remit'!$D$17:$D$1048576,"Return"))</f>
        <v/>
      </c>
      <c r="H4336" s="21" t="str">
        <f t="shared" si="269"/>
        <v/>
      </c>
      <c r="I4336" s="21" t="str">
        <f>IF(A4336="","",SUMIF('Step 2 OMS Report'!$C$2:$C$1048576,'Sku Break Down'!A4336,'Step 2 OMS Report'!$G$2:$G$1048576))</f>
        <v/>
      </c>
      <c r="J4336" s="21" t="str">
        <f>IF(A4336="","",SUMIFS('Step 2 OMS Report'!$I$2:$I$1048576,'Step 2 OMS Report'!$C$2:$C$1048576,'Sku Break Down'!A4336))</f>
        <v/>
      </c>
      <c r="K4336" s="21" t="str">
        <f t="shared" si="270"/>
        <v/>
      </c>
      <c r="L4336" s="22" t="str">
        <f t="shared" si="272"/>
        <v/>
      </c>
      <c r="M4336" s="22" t="str">
        <f t="shared" si="271"/>
        <v/>
      </c>
    </row>
    <row r="4337" spans="1:13" x14ac:dyDescent="0.55000000000000004">
      <c r="A4337" s="24"/>
      <c r="B4337" s="21" t="str">
        <f>IFERROR(INDEX('Step 2 OMS Report'!$D$2:$D$1048576,MATCH('Sku Break Down'!A4337,'Step 2 OMS Report'!$C$2:$C$1048576,0)),"")</f>
        <v/>
      </c>
      <c r="C4337" s="21" t="str">
        <f>IFERROR(INDEX('Step 2 OMS Report'!$F$2:$F$1048576,MATCH('Sku Break Down'!A4337,'Step 2 OMS Report'!$C$2:$C$1048576,0)),"")</f>
        <v/>
      </c>
      <c r="D4337" s="21" t="str">
        <f>IFERROR(INDEX('Step 2 OMS Report'!$E$2:$E$1048576,MATCH('Sku Break Down'!A4337,'Step 2 OMS Report'!$A$2:$A$1048576,0)),"")</f>
        <v/>
      </c>
      <c r="E4337" s="21" t="str">
        <f>IFERROR(INDEX('Product Info (Hide)'!$E$2:$E$1840,MATCH('Sku Break Down'!C4337,Manufacture_SKUHiddenSheet,0)),"")</f>
        <v/>
      </c>
      <c r="F4337" s="21" t="str">
        <f>IF(A4337="","",SUMIFS('Step 1 Customer Remit'!$J$17:$J$1048576,'Step 1 Customer Remit'!$B$17:$B$1048576,'Sku Break Down'!A4337,'Step 1 Customer Remit'!$D$17:$D$1048576,"Return"))</f>
        <v/>
      </c>
      <c r="G4337" s="21" t="str">
        <f>IF(A4337="","",SUMIFS('Step 1 Customer Remit'!$F$17:$F$1048576,'Step 1 Customer Remit'!$B$17:$B$1048576,'Sku Break Down'!A4337,'Step 1 Customer Remit'!$D$17:$D$1048576,"Return"))</f>
        <v/>
      </c>
      <c r="H4337" s="21" t="str">
        <f t="shared" si="269"/>
        <v/>
      </c>
      <c r="I4337" s="21" t="str">
        <f>IF(A4337="","",SUMIF('Step 2 OMS Report'!$C$2:$C$1048576,'Sku Break Down'!A4337,'Step 2 OMS Report'!$G$2:$G$1048576))</f>
        <v/>
      </c>
      <c r="J4337" s="21" t="str">
        <f>IF(A4337="","",SUMIFS('Step 2 OMS Report'!$I$2:$I$1048576,'Step 2 OMS Report'!$C$2:$C$1048576,'Sku Break Down'!A4337))</f>
        <v/>
      </c>
      <c r="K4337" s="21" t="str">
        <f t="shared" si="270"/>
        <v/>
      </c>
      <c r="L4337" s="22" t="str">
        <f t="shared" si="272"/>
        <v/>
      </c>
      <c r="M4337" s="22" t="str">
        <f t="shared" si="271"/>
        <v/>
      </c>
    </row>
    <row r="4338" spans="1:13" x14ac:dyDescent="0.55000000000000004">
      <c r="A4338" s="24"/>
      <c r="B4338" s="21" t="str">
        <f>IFERROR(INDEX('Step 2 OMS Report'!$D$2:$D$1048576,MATCH('Sku Break Down'!A4338,'Step 2 OMS Report'!$C$2:$C$1048576,0)),"")</f>
        <v/>
      </c>
      <c r="C4338" s="21" t="str">
        <f>IFERROR(INDEX('Step 2 OMS Report'!$F$2:$F$1048576,MATCH('Sku Break Down'!A4338,'Step 2 OMS Report'!$C$2:$C$1048576,0)),"")</f>
        <v/>
      </c>
      <c r="D4338" s="21" t="str">
        <f>IFERROR(INDEX('Step 2 OMS Report'!$E$2:$E$1048576,MATCH('Sku Break Down'!A4338,'Step 2 OMS Report'!$A$2:$A$1048576,0)),"")</f>
        <v/>
      </c>
      <c r="E4338" s="21" t="str">
        <f>IFERROR(INDEX('Product Info (Hide)'!$E$2:$E$1840,MATCH('Sku Break Down'!C4338,Manufacture_SKUHiddenSheet,0)),"")</f>
        <v/>
      </c>
      <c r="F4338" s="21" t="str">
        <f>IF(A4338="","",SUMIFS('Step 1 Customer Remit'!$J$17:$J$1048576,'Step 1 Customer Remit'!$B$17:$B$1048576,'Sku Break Down'!A4338,'Step 1 Customer Remit'!$D$17:$D$1048576,"Return"))</f>
        <v/>
      </c>
      <c r="G4338" s="21" t="str">
        <f>IF(A4338="","",SUMIFS('Step 1 Customer Remit'!$F$17:$F$1048576,'Step 1 Customer Remit'!$B$17:$B$1048576,'Sku Break Down'!A4338,'Step 1 Customer Remit'!$D$17:$D$1048576,"Return"))</f>
        <v/>
      </c>
      <c r="H4338" s="21" t="str">
        <f t="shared" si="269"/>
        <v/>
      </c>
      <c r="I4338" s="21" t="str">
        <f>IF(A4338="","",SUMIF('Step 2 OMS Report'!$C$2:$C$1048576,'Sku Break Down'!A4338,'Step 2 OMS Report'!$G$2:$G$1048576))</f>
        <v/>
      </c>
      <c r="J4338" s="21" t="str">
        <f>IF(A4338="","",SUMIFS('Step 2 OMS Report'!$I$2:$I$1048576,'Step 2 OMS Report'!$C$2:$C$1048576,'Sku Break Down'!A4338))</f>
        <v/>
      </c>
      <c r="K4338" s="21" t="str">
        <f t="shared" si="270"/>
        <v/>
      </c>
      <c r="L4338" s="22" t="str">
        <f t="shared" si="272"/>
        <v/>
      </c>
      <c r="M4338" s="22" t="str">
        <f t="shared" si="271"/>
        <v/>
      </c>
    </row>
    <row r="4339" spans="1:13" x14ac:dyDescent="0.55000000000000004">
      <c r="A4339" s="24"/>
      <c r="B4339" s="21" t="str">
        <f>IFERROR(INDEX('Step 2 OMS Report'!$D$2:$D$1048576,MATCH('Sku Break Down'!A4339,'Step 2 OMS Report'!$C$2:$C$1048576,0)),"")</f>
        <v/>
      </c>
      <c r="C4339" s="21" t="str">
        <f>IFERROR(INDEX('Step 2 OMS Report'!$F$2:$F$1048576,MATCH('Sku Break Down'!A4339,'Step 2 OMS Report'!$C$2:$C$1048576,0)),"")</f>
        <v/>
      </c>
      <c r="D4339" s="21" t="str">
        <f>IFERROR(INDEX('Step 2 OMS Report'!$E$2:$E$1048576,MATCH('Sku Break Down'!A4339,'Step 2 OMS Report'!$A$2:$A$1048576,0)),"")</f>
        <v/>
      </c>
      <c r="E4339" s="21" t="str">
        <f>IFERROR(INDEX('Product Info (Hide)'!$E$2:$E$1840,MATCH('Sku Break Down'!C4339,Manufacture_SKUHiddenSheet,0)),"")</f>
        <v/>
      </c>
      <c r="F4339" s="21" t="str">
        <f>IF(A4339="","",SUMIFS('Step 1 Customer Remit'!$J$17:$J$1048576,'Step 1 Customer Remit'!$B$17:$B$1048576,'Sku Break Down'!A4339,'Step 1 Customer Remit'!$D$17:$D$1048576,"Return"))</f>
        <v/>
      </c>
      <c r="G4339" s="21" t="str">
        <f>IF(A4339="","",SUMIFS('Step 1 Customer Remit'!$F$17:$F$1048576,'Step 1 Customer Remit'!$B$17:$B$1048576,'Sku Break Down'!A4339,'Step 1 Customer Remit'!$D$17:$D$1048576,"Return"))</f>
        <v/>
      </c>
      <c r="H4339" s="21" t="str">
        <f t="shared" si="269"/>
        <v/>
      </c>
      <c r="I4339" s="21" t="str">
        <f>IF(A4339="","",SUMIF('Step 2 OMS Report'!$C$2:$C$1048576,'Sku Break Down'!A4339,'Step 2 OMS Report'!$G$2:$G$1048576))</f>
        <v/>
      </c>
      <c r="J4339" s="21" t="str">
        <f>IF(A4339="","",SUMIFS('Step 2 OMS Report'!$I$2:$I$1048576,'Step 2 OMS Report'!$C$2:$C$1048576,'Sku Break Down'!A4339))</f>
        <v/>
      </c>
      <c r="K4339" s="21" t="str">
        <f t="shared" si="270"/>
        <v/>
      </c>
      <c r="L4339" s="22" t="str">
        <f t="shared" si="272"/>
        <v/>
      </c>
      <c r="M4339" s="22" t="str">
        <f t="shared" si="271"/>
        <v/>
      </c>
    </row>
    <row r="4340" spans="1:13" x14ac:dyDescent="0.55000000000000004">
      <c r="A4340" s="24"/>
      <c r="B4340" s="21" t="str">
        <f>IFERROR(INDEX('Step 2 OMS Report'!$D$2:$D$1048576,MATCH('Sku Break Down'!A4340,'Step 2 OMS Report'!$C$2:$C$1048576,0)),"")</f>
        <v/>
      </c>
      <c r="C4340" s="21" t="str">
        <f>IFERROR(INDEX('Step 2 OMS Report'!$F$2:$F$1048576,MATCH('Sku Break Down'!A4340,'Step 2 OMS Report'!$C$2:$C$1048576,0)),"")</f>
        <v/>
      </c>
      <c r="D4340" s="21" t="str">
        <f>IFERROR(INDEX('Step 2 OMS Report'!$E$2:$E$1048576,MATCH('Sku Break Down'!A4340,'Step 2 OMS Report'!$A$2:$A$1048576,0)),"")</f>
        <v/>
      </c>
      <c r="E4340" s="21" t="str">
        <f>IFERROR(INDEX('Product Info (Hide)'!$E$2:$E$1840,MATCH('Sku Break Down'!C4340,Manufacture_SKUHiddenSheet,0)),"")</f>
        <v/>
      </c>
      <c r="F4340" s="21" t="str">
        <f>IF(A4340="","",SUMIFS('Step 1 Customer Remit'!$J$17:$J$1048576,'Step 1 Customer Remit'!$B$17:$B$1048576,'Sku Break Down'!A4340,'Step 1 Customer Remit'!$D$17:$D$1048576,"Return"))</f>
        <v/>
      </c>
      <c r="G4340" s="21" t="str">
        <f>IF(A4340="","",SUMIFS('Step 1 Customer Remit'!$F$17:$F$1048576,'Step 1 Customer Remit'!$B$17:$B$1048576,'Sku Break Down'!A4340,'Step 1 Customer Remit'!$D$17:$D$1048576,"Return"))</f>
        <v/>
      </c>
      <c r="H4340" s="21" t="str">
        <f t="shared" si="269"/>
        <v/>
      </c>
      <c r="I4340" s="21" t="str">
        <f>IF(A4340="","",SUMIF('Step 2 OMS Report'!$C$2:$C$1048576,'Sku Break Down'!A4340,'Step 2 OMS Report'!$G$2:$G$1048576))</f>
        <v/>
      </c>
      <c r="J4340" s="21" t="str">
        <f>IF(A4340="","",SUMIFS('Step 2 OMS Report'!$I$2:$I$1048576,'Step 2 OMS Report'!$C$2:$C$1048576,'Sku Break Down'!A4340))</f>
        <v/>
      </c>
      <c r="K4340" s="21" t="str">
        <f t="shared" si="270"/>
        <v/>
      </c>
      <c r="L4340" s="22" t="str">
        <f t="shared" si="272"/>
        <v/>
      </c>
      <c r="M4340" s="22" t="str">
        <f t="shared" si="271"/>
        <v/>
      </c>
    </row>
    <row r="4341" spans="1:13" x14ac:dyDescent="0.55000000000000004">
      <c r="A4341" s="24"/>
      <c r="B4341" s="21" t="str">
        <f>IFERROR(INDEX('Step 2 OMS Report'!$D$2:$D$1048576,MATCH('Sku Break Down'!A4341,'Step 2 OMS Report'!$C$2:$C$1048576,0)),"")</f>
        <v/>
      </c>
      <c r="C4341" s="21" t="str">
        <f>IFERROR(INDEX('Step 2 OMS Report'!$F$2:$F$1048576,MATCH('Sku Break Down'!A4341,'Step 2 OMS Report'!$C$2:$C$1048576,0)),"")</f>
        <v/>
      </c>
      <c r="D4341" s="21" t="str">
        <f>IFERROR(INDEX('Step 2 OMS Report'!$E$2:$E$1048576,MATCH('Sku Break Down'!A4341,'Step 2 OMS Report'!$A$2:$A$1048576,0)),"")</f>
        <v/>
      </c>
      <c r="E4341" s="21" t="str">
        <f>IFERROR(INDEX('Product Info (Hide)'!$E$2:$E$1840,MATCH('Sku Break Down'!C4341,Manufacture_SKUHiddenSheet,0)),"")</f>
        <v/>
      </c>
      <c r="F4341" s="21" t="str">
        <f>IF(A4341="","",SUMIFS('Step 1 Customer Remit'!$J$17:$J$1048576,'Step 1 Customer Remit'!$B$17:$B$1048576,'Sku Break Down'!A4341,'Step 1 Customer Remit'!$D$17:$D$1048576,"Return"))</f>
        <v/>
      </c>
      <c r="G4341" s="21" t="str">
        <f>IF(A4341="","",SUMIFS('Step 1 Customer Remit'!$F$17:$F$1048576,'Step 1 Customer Remit'!$B$17:$B$1048576,'Sku Break Down'!A4341,'Step 1 Customer Remit'!$D$17:$D$1048576,"Return"))</f>
        <v/>
      </c>
      <c r="H4341" s="21" t="str">
        <f t="shared" si="269"/>
        <v/>
      </c>
      <c r="I4341" s="21" t="str">
        <f>IF(A4341="","",SUMIF('Step 2 OMS Report'!$C$2:$C$1048576,'Sku Break Down'!A4341,'Step 2 OMS Report'!$G$2:$G$1048576))</f>
        <v/>
      </c>
      <c r="J4341" s="21" t="str">
        <f>IF(A4341="","",SUMIFS('Step 2 OMS Report'!$I$2:$I$1048576,'Step 2 OMS Report'!$C$2:$C$1048576,'Sku Break Down'!A4341))</f>
        <v/>
      </c>
      <c r="K4341" s="21" t="str">
        <f t="shared" si="270"/>
        <v/>
      </c>
      <c r="L4341" s="22" t="str">
        <f t="shared" si="272"/>
        <v/>
      </c>
      <c r="M4341" s="22" t="str">
        <f t="shared" si="271"/>
        <v/>
      </c>
    </row>
    <row r="4342" spans="1:13" x14ac:dyDescent="0.55000000000000004">
      <c r="A4342" s="24"/>
      <c r="B4342" s="21" t="str">
        <f>IFERROR(INDEX('Step 2 OMS Report'!$D$2:$D$1048576,MATCH('Sku Break Down'!A4342,'Step 2 OMS Report'!$C$2:$C$1048576,0)),"")</f>
        <v/>
      </c>
      <c r="C4342" s="21" t="str">
        <f>IFERROR(INDEX('Step 2 OMS Report'!$F$2:$F$1048576,MATCH('Sku Break Down'!A4342,'Step 2 OMS Report'!$C$2:$C$1048576,0)),"")</f>
        <v/>
      </c>
      <c r="D4342" s="21" t="str">
        <f>IFERROR(INDEX('Step 2 OMS Report'!$E$2:$E$1048576,MATCH('Sku Break Down'!A4342,'Step 2 OMS Report'!$A$2:$A$1048576,0)),"")</f>
        <v/>
      </c>
      <c r="E4342" s="21" t="str">
        <f>IFERROR(INDEX('Product Info (Hide)'!$E$2:$E$1840,MATCH('Sku Break Down'!C4342,Manufacture_SKUHiddenSheet,0)),"")</f>
        <v/>
      </c>
      <c r="F4342" s="21" t="str">
        <f>IF(A4342="","",SUMIFS('Step 1 Customer Remit'!$J$17:$J$1048576,'Step 1 Customer Remit'!$B$17:$B$1048576,'Sku Break Down'!A4342,'Step 1 Customer Remit'!$D$17:$D$1048576,"Return"))</f>
        <v/>
      </c>
      <c r="G4342" s="21" t="str">
        <f>IF(A4342="","",SUMIFS('Step 1 Customer Remit'!$F$17:$F$1048576,'Step 1 Customer Remit'!$B$17:$B$1048576,'Sku Break Down'!A4342,'Step 1 Customer Remit'!$D$17:$D$1048576,"Return"))</f>
        <v/>
      </c>
      <c r="H4342" s="21" t="str">
        <f t="shared" si="269"/>
        <v/>
      </c>
      <c r="I4342" s="21" t="str">
        <f>IF(A4342="","",SUMIF('Step 2 OMS Report'!$C$2:$C$1048576,'Sku Break Down'!A4342,'Step 2 OMS Report'!$G$2:$G$1048576))</f>
        <v/>
      </c>
      <c r="J4342" s="21" t="str">
        <f>IF(A4342="","",SUMIFS('Step 2 OMS Report'!$I$2:$I$1048576,'Step 2 OMS Report'!$C$2:$C$1048576,'Sku Break Down'!A4342))</f>
        <v/>
      </c>
      <c r="K4342" s="21" t="str">
        <f t="shared" si="270"/>
        <v/>
      </c>
      <c r="L4342" s="22" t="str">
        <f t="shared" si="272"/>
        <v/>
      </c>
      <c r="M4342" s="22" t="str">
        <f t="shared" si="271"/>
        <v/>
      </c>
    </row>
    <row r="4343" spans="1:13" x14ac:dyDescent="0.55000000000000004">
      <c r="A4343" s="24"/>
      <c r="B4343" s="21" t="str">
        <f>IFERROR(INDEX('Step 2 OMS Report'!$D$2:$D$1048576,MATCH('Sku Break Down'!A4343,'Step 2 OMS Report'!$C$2:$C$1048576,0)),"")</f>
        <v/>
      </c>
      <c r="C4343" s="21" t="str">
        <f>IFERROR(INDEX('Step 2 OMS Report'!$F$2:$F$1048576,MATCH('Sku Break Down'!A4343,'Step 2 OMS Report'!$C$2:$C$1048576,0)),"")</f>
        <v/>
      </c>
      <c r="D4343" s="21" t="str">
        <f>IFERROR(INDEX('Step 2 OMS Report'!$E$2:$E$1048576,MATCH('Sku Break Down'!A4343,'Step 2 OMS Report'!$A$2:$A$1048576,0)),"")</f>
        <v/>
      </c>
      <c r="E4343" s="21" t="str">
        <f>IFERROR(INDEX('Product Info (Hide)'!$E$2:$E$1840,MATCH('Sku Break Down'!C4343,Manufacture_SKUHiddenSheet,0)),"")</f>
        <v/>
      </c>
      <c r="F4343" s="21" t="str">
        <f>IF(A4343="","",SUMIFS('Step 1 Customer Remit'!$J$17:$J$1048576,'Step 1 Customer Remit'!$B$17:$B$1048576,'Sku Break Down'!A4343,'Step 1 Customer Remit'!$D$17:$D$1048576,"Return"))</f>
        <v/>
      </c>
      <c r="G4343" s="21" t="str">
        <f>IF(A4343="","",SUMIFS('Step 1 Customer Remit'!$F$17:$F$1048576,'Step 1 Customer Remit'!$B$17:$B$1048576,'Sku Break Down'!A4343,'Step 1 Customer Remit'!$D$17:$D$1048576,"Return"))</f>
        <v/>
      </c>
      <c r="H4343" s="21" t="str">
        <f t="shared" si="269"/>
        <v/>
      </c>
      <c r="I4343" s="21" t="str">
        <f>IF(A4343="","",SUMIF('Step 2 OMS Report'!$C$2:$C$1048576,'Sku Break Down'!A4343,'Step 2 OMS Report'!$G$2:$G$1048576))</f>
        <v/>
      </c>
      <c r="J4343" s="21" t="str">
        <f>IF(A4343="","",SUMIFS('Step 2 OMS Report'!$I$2:$I$1048576,'Step 2 OMS Report'!$C$2:$C$1048576,'Sku Break Down'!A4343))</f>
        <v/>
      </c>
      <c r="K4343" s="21" t="str">
        <f t="shared" si="270"/>
        <v/>
      </c>
      <c r="L4343" s="22" t="str">
        <f t="shared" si="272"/>
        <v/>
      </c>
      <c r="M4343" s="22" t="str">
        <f t="shared" si="271"/>
        <v/>
      </c>
    </row>
    <row r="4344" spans="1:13" x14ac:dyDescent="0.55000000000000004">
      <c r="A4344" s="24"/>
      <c r="B4344" s="21" t="str">
        <f>IFERROR(INDEX('Step 2 OMS Report'!$D$2:$D$1048576,MATCH('Sku Break Down'!A4344,'Step 2 OMS Report'!$C$2:$C$1048576,0)),"")</f>
        <v/>
      </c>
      <c r="C4344" s="21" t="str">
        <f>IFERROR(INDEX('Step 2 OMS Report'!$F$2:$F$1048576,MATCH('Sku Break Down'!A4344,'Step 2 OMS Report'!$C$2:$C$1048576,0)),"")</f>
        <v/>
      </c>
      <c r="D4344" s="21" t="str">
        <f>IFERROR(INDEX('Step 2 OMS Report'!$E$2:$E$1048576,MATCH('Sku Break Down'!A4344,'Step 2 OMS Report'!$A$2:$A$1048576,0)),"")</f>
        <v/>
      </c>
      <c r="E4344" s="21" t="str">
        <f>IFERROR(INDEX('Product Info (Hide)'!$E$2:$E$1840,MATCH('Sku Break Down'!C4344,Manufacture_SKUHiddenSheet,0)),"")</f>
        <v/>
      </c>
      <c r="F4344" s="21" t="str">
        <f>IF(A4344="","",SUMIFS('Step 1 Customer Remit'!$J$17:$J$1048576,'Step 1 Customer Remit'!$B$17:$B$1048576,'Sku Break Down'!A4344,'Step 1 Customer Remit'!$D$17:$D$1048576,"Return"))</f>
        <v/>
      </c>
      <c r="G4344" s="21" t="str">
        <f>IF(A4344="","",SUMIFS('Step 1 Customer Remit'!$F$17:$F$1048576,'Step 1 Customer Remit'!$B$17:$B$1048576,'Sku Break Down'!A4344,'Step 1 Customer Remit'!$D$17:$D$1048576,"Return"))</f>
        <v/>
      </c>
      <c r="H4344" s="21" t="str">
        <f t="shared" si="269"/>
        <v/>
      </c>
      <c r="I4344" s="21" t="str">
        <f>IF(A4344="","",SUMIF('Step 2 OMS Report'!$C$2:$C$1048576,'Sku Break Down'!A4344,'Step 2 OMS Report'!$G$2:$G$1048576))</f>
        <v/>
      </c>
      <c r="J4344" s="21" t="str">
        <f>IF(A4344="","",SUMIFS('Step 2 OMS Report'!$I$2:$I$1048576,'Step 2 OMS Report'!$C$2:$C$1048576,'Sku Break Down'!A4344))</f>
        <v/>
      </c>
      <c r="K4344" s="21" t="str">
        <f t="shared" si="270"/>
        <v/>
      </c>
      <c r="L4344" s="22" t="str">
        <f t="shared" si="272"/>
        <v/>
      </c>
      <c r="M4344" s="22" t="str">
        <f t="shared" si="271"/>
        <v/>
      </c>
    </row>
    <row r="4345" spans="1:13" x14ac:dyDescent="0.55000000000000004">
      <c r="A4345" s="24"/>
      <c r="B4345" s="21" t="str">
        <f>IFERROR(INDEX('Step 2 OMS Report'!$D$2:$D$1048576,MATCH('Sku Break Down'!A4345,'Step 2 OMS Report'!$C$2:$C$1048576,0)),"")</f>
        <v/>
      </c>
      <c r="C4345" s="21" t="str">
        <f>IFERROR(INDEX('Step 2 OMS Report'!$F$2:$F$1048576,MATCH('Sku Break Down'!A4345,'Step 2 OMS Report'!$C$2:$C$1048576,0)),"")</f>
        <v/>
      </c>
      <c r="D4345" s="21" t="str">
        <f>IFERROR(INDEX('Step 2 OMS Report'!$E$2:$E$1048576,MATCH('Sku Break Down'!A4345,'Step 2 OMS Report'!$A$2:$A$1048576,0)),"")</f>
        <v/>
      </c>
      <c r="E4345" s="21" t="str">
        <f>IFERROR(INDEX('Product Info (Hide)'!$E$2:$E$1840,MATCH('Sku Break Down'!C4345,Manufacture_SKUHiddenSheet,0)),"")</f>
        <v/>
      </c>
      <c r="F4345" s="21" t="str">
        <f>IF(A4345="","",SUMIFS('Step 1 Customer Remit'!$J$17:$J$1048576,'Step 1 Customer Remit'!$B$17:$B$1048576,'Sku Break Down'!A4345,'Step 1 Customer Remit'!$D$17:$D$1048576,"Return"))</f>
        <v/>
      </c>
      <c r="G4345" s="21" t="str">
        <f>IF(A4345="","",SUMIFS('Step 1 Customer Remit'!$F$17:$F$1048576,'Step 1 Customer Remit'!$B$17:$B$1048576,'Sku Break Down'!A4345,'Step 1 Customer Remit'!$D$17:$D$1048576,"Return"))</f>
        <v/>
      </c>
      <c r="H4345" s="21" t="str">
        <f t="shared" si="269"/>
        <v/>
      </c>
      <c r="I4345" s="21" t="str">
        <f>IF(A4345="","",SUMIF('Step 2 OMS Report'!$C$2:$C$1048576,'Sku Break Down'!A4345,'Step 2 OMS Report'!$G$2:$G$1048576))</f>
        <v/>
      </c>
      <c r="J4345" s="21" t="str">
        <f>IF(A4345="","",SUMIFS('Step 2 OMS Report'!$I$2:$I$1048576,'Step 2 OMS Report'!$C$2:$C$1048576,'Sku Break Down'!A4345))</f>
        <v/>
      </c>
      <c r="K4345" s="21" t="str">
        <f t="shared" si="270"/>
        <v/>
      </c>
      <c r="L4345" s="22" t="str">
        <f t="shared" si="272"/>
        <v/>
      </c>
      <c r="M4345" s="22" t="str">
        <f t="shared" si="271"/>
        <v/>
      </c>
    </row>
    <row r="4346" spans="1:13" x14ac:dyDescent="0.55000000000000004">
      <c r="A4346" s="24"/>
      <c r="B4346" s="21" t="str">
        <f>IFERROR(INDEX('Step 2 OMS Report'!$D$2:$D$1048576,MATCH('Sku Break Down'!A4346,'Step 2 OMS Report'!$C$2:$C$1048576,0)),"")</f>
        <v/>
      </c>
      <c r="C4346" s="21" t="str">
        <f>IFERROR(INDEX('Step 2 OMS Report'!$F$2:$F$1048576,MATCH('Sku Break Down'!A4346,'Step 2 OMS Report'!$C$2:$C$1048576,0)),"")</f>
        <v/>
      </c>
      <c r="D4346" s="21" t="str">
        <f>IFERROR(INDEX('Step 2 OMS Report'!$E$2:$E$1048576,MATCH('Sku Break Down'!A4346,'Step 2 OMS Report'!$A$2:$A$1048576,0)),"")</f>
        <v/>
      </c>
      <c r="E4346" s="21" t="str">
        <f>IFERROR(INDEX('Product Info (Hide)'!$E$2:$E$1840,MATCH('Sku Break Down'!C4346,Manufacture_SKUHiddenSheet,0)),"")</f>
        <v/>
      </c>
      <c r="F4346" s="21" t="str">
        <f>IF(A4346="","",SUMIFS('Step 1 Customer Remit'!$J$17:$J$1048576,'Step 1 Customer Remit'!$B$17:$B$1048576,'Sku Break Down'!A4346,'Step 1 Customer Remit'!$D$17:$D$1048576,"Return"))</f>
        <v/>
      </c>
      <c r="G4346" s="21" t="str">
        <f>IF(A4346="","",SUMIFS('Step 1 Customer Remit'!$F$17:$F$1048576,'Step 1 Customer Remit'!$B$17:$B$1048576,'Sku Break Down'!A4346,'Step 1 Customer Remit'!$D$17:$D$1048576,"Return"))</f>
        <v/>
      </c>
      <c r="H4346" s="21" t="str">
        <f t="shared" si="269"/>
        <v/>
      </c>
      <c r="I4346" s="21" t="str">
        <f>IF(A4346="","",SUMIF('Step 2 OMS Report'!$C$2:$C$1048576,'Sku Break Down'!A4346,'Step 2 OMS Report'!$G$2:$G$1048576))</f>
        <v/>
      </c>
      <c r="J4346" s="21" t="str">
        <f>IF(A4346="","",SUMIFS('Step 2 OMS Report'!$I$2:$I$1048576,'Step 2 OMS Report'!$C$2:$C$1048576,'Sku Break Down'!A4346))</f>
        <v/>
      </c>
      <c r="K4346" s="21" t="str">
        <f t="shared" si="270"/>
        <v/>
      </c>
      <c r="L4346" s="22" t="str">
        <f t="shared" si="272"/>
        <v/>
      </c>
      <c r="M4346" s="22" t="str">
        <f t="shared" si="271"/>
        <v/>
      </c>
    </row>
    <row r="4347" spans="1:13" x14ac:dyDescent="0.55000000000000004">
      <c r="A4347" s="24"/>
      <c r="B4347" s="21" t="str">
        <f>IFERROR(INDEX('Step 2 OMS Report'!$D$2:$D$1048576,MATCH('Sku Break Down'!A4347,'Step 2 OMS Report'!$C$2:$C$1048576,0)),"")</f>
        <v/>
      </c>
      <c r="C4347" s="21" t="str">
        <f>IFERROR(INDEX('Step 2 OMS Report'!$F$2:$F$1048576,MATCH('Sku Break Down'!A4347,'Step 2 OMS Report'!$C$2:$C$1048576,0)),"")</f>
        <v/>
      </c>
      <c r="D4347" s="21" t="str">
        <f>IFERROR(INDEX('Step 2 OMS Report'!$E$2:$E$1048576,MATCH('Sku Break Down'!A4347,'Step 2 OMS Report'!$A$2:$A$1048576,0)),"")</f>
        <v/>
      </c>
      <c r="E4347" s="21" t="str">
        <f>IFERROR(INDEX('Product Info (Hide)'!$E$2:$E$1840,MATCH('Sku Break Down'!C4347,Manufacture_SKUHiddenSheet,0)),"")</f>
        <v/>
      </c>
      <c r="F4347" s="21" t="str">
        <f>IF(A4347="","",SUMIFS('Step 1 Customer Remit'!$J$17:$J$1048576,'Step 1 Customer Remit'!$B$17:$B$1048576,'Sku Break Down'!A4347,'Step 1 Customer Remit'!$D$17:$D$1048576,"Return"))</f>
        <v/>
      </c>
      <c r="G4347" s="21" t="str">
        <f>IF(A4347="","",SUMIFS('Step 1 Customer Remit'!$F$17:$F$1048576,'Step 1 Customer Remit'!$B$17:$B$1048576,'Sku Break Down'!A4347,'Step 1 Customer Remit'!$D$17:$D$1048576,"Return"))</f>
        <v/>
      </c>
      <c r="H4347" s="21" t="str">
        <f t="shared" si="269"/>
        <v/>
      </c>
      <c r="I4347" s="21" t="str">
        <f>IF(A4347="","",SUMIF('Step 2 OMS Report'!$C$2:$C$1048576,'Sku Break Down'!A4347,'Step 2 OMS Report'!$G$2:$G$1048576))</f>
        <v/>
      </c>
      <c r="J4347" s="21" t="str">
        <f>IF(A4347="","",SUMIFS('Step 2 OMS Report'!$I$2:$I$1048576,'Step 2 OMS Report'!$C$2:$C$1048576,'Sku Break Down'!A4347))</f>
        <v/>
      </c>
      <c r="K4347" s="21" t="str">
        <f t="shared" si="270"/>
        <v/>
      </c>
      <c r="L4347" s="22" t="str">
        <f t="shared" si="272"/>
        <v/>
      </c>
      <c r="M4347" s="22" t="str">
        <f t="shared" si="271"/>
        <v/>
      </c>
    </row>
    <row r="4348" spans="1:13" x14ac:dyDescent="0.55000000000000004">
      <c r="A4348" s="24"/>
      <c r="B4348" s="21" t="str">
        <f>IFERROR(INDEX('Step 2 OMS Report'!$D$2:$D$1048576,MATCH('Sku Break Down'!A4348,'Step 2 OMS Report'!$C$2:$C$1048576,0)),"")</f>
        <v/>
      </c>
      <c r="C4348" s="21" t="str">
        <f>IFERROR(INDEX('Step 2 OMS Report'!$F$2:$F$1048576,MATCH('Sku Break Down'!A4348,'Step 2 OMS Report'!$C$2:$C$1048576,0)),"")</f>
        <v/>
      </c>
      <c r="D4348" s="21" t="str">
        <f>IFERROR(INDEX('Step 2 OMS Report'!$E$2:$E$1048576,MATCH('Sku Break Down'!A4348,'Step 2 OMS Report'!$A$2:$A$1048576,0)),"")</f>
        <v/>
      </c>
      <c r="E4348" s="21" t="str">
        <f>IFERROR(INDEX('Product Info (Hide)'!$E$2:$E$1840,MATCH('Sku Break Down'!C4348,Manufacture_SKUHiddenSheet,0)),"")</f>
        <v/>
      </c>
      <c r="F4348" s="21" t="str">
        <f>IF(A4348="","",SUMIFS('Step 1 Customer Remit'!$J$17:$J$1048576,'Step 1 Customer Remit'!$B$17:$B$1048576,'Sku Break Down'!A4348,'Step 1 Customer Remit'!$D$17:$D$1048576,"Return"))</f>
        <v/>
      </c>
      <c r="G4348" s="21" t="str">
        <f>IF(A4348="","",SUMIFS('Step 1 Customer Remit'!$F$17:$F$1048576,'Step 1 Customer Remit'!$B$17:$B$1048576,'Sku Break Down'!A4348,'Step 1 Customer Remit'!$D$17:$D$1048576,"Return"))</f>
        <v/>
      </c>
      <c r="H4348" s="21" t="str">
        <f t="shared" si="269"/>
        <v/>
      </c>
      <c r="I4348" s="21" t="str">
        <f>IF(A4348="","",SUMIF('Step 2 OMS Report'!$C$2:$C$1048576,'Sku Break Down'!A4348,'Step 2 OMS Report'!$G$2:$G$1048576))</f>
        <v/>
      </c>
      <c r="J4348" s="21" t="str">
        <f>IF(A4348="","",SUMIFS('Step 2 OMS Report'!$I$2:$I$1048576,'Step 2 OMS Report'!$C$2:$C$1048576,'Sku Break Down'!A4348))</f>
        <v/>
      </c>
      <c r="K4348" s="21" t="str">
        <f t="shared" si="270"/>
        <v/>
      </c>
      <c r="L4348" s="22" t="str">
        <f t="shared" si="272"/>
        <v/>
      </c>
      <c r="M4348" s="22" t="str">
        <f t="shared" si="271"/>
        <v/>
      </c>
    </row>
    <row r="4349" spans="1:13" x14ac:dyDescent="0.55000000000000004">
      <c r="A4349" s="24"/>
      <c r="B4349" s="21" t="str">
        <f>IFERROR(INDEX('Step 2 OMS Report'!$D$2:$D$1048576,MATCH('Sku Break Down'!A4349,'Step 2 OMS Report'!$C$2:$C$1048576,0)),"")</f>
        <v/>
      </c>
      <c r="C4349" s="21" t="str">
        <f>IFERROR(INDEX('Step 2 OMS Report'!$F$2:$F$1048576,MATCH('Sku Break Down'!A4349,'Step 2 OMS Report'!$C$2:$C$1048576,0)),"")</f>
        <v/>
      </c>
      <c r="D4349" s="21" t="str">
        <f>IFERROR(INDEX('Step 2 OMS Report'!$E$2:$E$1048576,MATCH('Sku Break Down'!A4349,'Step 2 OMS Report'!$A$2:$A$1048576,0)),"")</f>
        <v/>
      </c>
      <c r="E4349" s="21" t="str">
        <f>IFERROR(INDEX('Product Info (Hide)'!$E$2:$E$1840,MATCH('Sku Break Down'!C4349,Manufacture_SKUHiddenSheet,0)),"")</f>
        <v/>
      </c>
      <c r="F4349" s="21" t="str">
        <f>IF(A4349="","",SUMIFS('Step 1 Customer Remit'!$J$17:$J$1048576,'Step 1 Customer Remit'!$B$17:$B$1048576,'Sku Break Down'!A4349,'Step 1 Customer Remit'!$D$17:$D$1048576,"Return"))</f>
        <v/>
      </c>
      <c r="G4349" s="21" t="str">
        <f>IF(A4349="","",SUMIFS('Step 1 Customer Remit'!$F$17:$F$1048576,'Step 1 Customer Remit'!$B$17:$B$1048576,'Sku Break Down'!A4349,'Step 1 Customer Remit'!$D$17:$D$1048576,"Return"))</f>
        <v/>
      </c>
      <c r="H4349" s="21" t="str">
        <f t="shared" si="269"/>
        <v/>
      </c>
      <c r="I4349" s="21" t="str">
        <f>IF(A4349="","",SUMIF('Step 2 OMS Report'!$C$2:$C$1048576,'Sku Break Down'!A4349,'Step 2 OMS Report'!$G$2:$G$1048576))</f>
        <v/>
      </c>
      <c r="J4349" s="21" t="str">
        <f>IF(A4349="","",SUMIFS('Step 2 OMS Report'!$I$2:$I$1048576,'Step 2 OMS Report'!$C$2:$C$1048576,'Sku Break Down'!A4349))</f>
        <v/>
      </c>
      <c r="K4349" s="21" t="str">
        <f t="shared" si="270"/>
        <v/>
      </c>
      <c r="L4349" s="22" t="str">
        <f t="shared" si="272"/>
        <v/>
      </c>
      <c r="M4349" s="22" t="str">
        <f t="shared" si="271"/>
        <v/>
      </c>
    </row>
    <row r="4350" spans="1:13" x14ac:dyDescent="0.55000000000000004">
      <c r="A4350" s="24"/>
      <c r="B4350" s="21" t="str">
        <f>IFERROR(INDEX('Step 2 OMS Report'!$D$2:$D$1048576,MATCH('Sku Break Down'!A4350,'Step 2 OMS Report'!$C$2:$C$1048576,0)),"")</f>
        <v/>
      </c>
      <c r="C4350" s="21" t="str">
        <f>IFERROR(INDEX('Step 2 OMS Report'!$F$2:$F$1048576,MATCH('Sku Break Down'!A4350,'Step 2 OMS Report'!$C$2:$C$1048576,0)),"")</f>
        <v/>
      </c>
      <c r="D4350" s="21" t="str">
        <f>IFERROR(INDEX('Step 2 OMS Report'!$E$2:$E$1048576,MATCH('Sku Break Down'!A4350,'Step 2 OMS Report'!$A$2:$A$1048576,0)),"")</f>
        <v/>
      </c>
      <c r="E4350" s="21" t="str">
        <f>IFERROR(INDEX('Product Info (Hide)'!$E$2:$E$1840,MATCH('Sku Break Down'!C4350,Manufacture_SKUHiddenSheet,0)),"")</f>
        <v/>
      </c>
      <c r="F4350" s="21" t="str">
        <f>IF(A4350="","",SUMIFS('Step 1 Customer Remit'!$J$17:$J$1048576,'Step 1 Customer Remit'!$B$17:$B$1048576,'Sku Break Down'!A4350,'Step 1 Customer Remit'!$D$17:$D$1048576,"Return"))</f>
        <v/>
      </c>
      <c r="G4350" s="21" t="str">
        <f>IF(A4350="","",SUMIFS('Step 1 Customer Remit'!$F$17:$F$1048576,'Step 1 Customer Remit'!$B$17:$B$1048576,'Sku Break Down'!A4350,'Step 1 Customer Remit'!$D$17:$D$1048576,"Return"))</f>
        <v/>
      </c>
      <c r="H4350" s="21" t="str">
        <f t="shared" si="269"/>
        <v/>
      </c>
      <c r="I4350" s="21" t="str">
        <f>IF(A4350="","",SUMIF('Step 2 OMS Report'!$C$2:$C$1048576,'Sku Break Down'!A4350,'Step 2 OMS Report'!$G$2:$G$1048576))</f>
        <v/>
      </c>
      <c r="J4350" s="21" t="str">
        <f>IF(A4350="","",SUMIFS('Step 2 OMS Report'!$I$2:$I$1048576,'Step 2 OMS Report'!$C$2:$C$1048576,'Sku Break Down'!A4350))</f>
        <v/>
      </c>
      <c r="K4350" s="21" t="str">
        <f t="shared" si="270"/>
        <v/>
      </c>
      <c r="L4350" s="22" t="str">
        <f t="shared" si="272"/>
        <v/>
      </c>
      <c r="M4350" s="22" t="str">
        <f t="shared" si="271"/>
        <v/>
      </c>
    </row>
    <row r="4351" spans="1:13" x14ac:dyDescent="0.55000000000000004">
      <c r="A4351" s="24"/>
      <c r="B4351" s="21" t="str">
        <f>IFERROR(INDEX('Step 2 OMS Report'!$D$2:$D$1048576,MATCH('Sku Break Down'!A4351,'Step 2 OMS Report'!$C$2:$C$1048576,0)),"")</f>
        <v/>
      </c>
      <c r="C4351" s="21" t="str">
        <f>IFERROR(INDEX('Step 2 OMS Report'!$F$2:$F$1048576,MATCH('Sku Break Down'!A4351,'Step 2 OMS Report'!$C$2:$C$1048576,0)),"")</f>
        <v/>
      </c>
      <c r="D4351" s="21" t="str">
        <f>IFERROR(INDEX('Step 2 OMS Report'!$E$2:$E$1048576,MATCH('Sku Break Down'!A4351,'Step 2 OMS Report'!$A$2:$A$1048576,0)),"")</f>
        <v/>
      </c>
      <c r="E4351" s="21" t="str">
        <f>IFERROR(INDEX('Product Info (Hide)'!$E$2:$E$1840,MATCH('Sku Break Down'!C4351,Manufacture_SKUHiddenSheet,0)),"")</f>
        <v/>
      </c>
      <c r="F4351" s="21" t="str">
        <f>IF(A4351="","",SUMIFS('Step 1 Customer Remit'!$J$17:$J$1048576,'Step 1 Customer Remit'!$B$17:$B$1048576,'Sku Break Down'!A4351,'Step 1 Customer Remit'!$D$17:$D$1048576,"Return"))</f>
        <v/>
      </c>
      <c r="G4351" s="21" t="str">
        <f>IF(A4351="","",SUMIFS('Step 1 Customer Remit'!$F$17:$F$1048576,'Step 1 Customer Remit'!$B$17:$B$1048576,'Sku Break Down'!A4351,'Step 1 Customer Remit'!$D$17:$D$1048576,"Return"))</f>
        <v/>
      </c>
      <c r="H4351" s="21" t="str">
        <f t="shared" si="269"/>
        <v/>
      </c>
      <c r="I4351" s="21" t="str">
        <f>IF(A4351="","",SUMIF('Step 2 OMS Report'!$C$2:$C$1048576,'Sku Break Down'!A4351,'Step 2 OMS Report'!$G$2:$G$1048576))</f>
        <v/>
      </c>
      <c r="J4351" s="21" t="str">
        <f>IF(A4351="","",SUMIFS('Step 2 OMS Report'!$I$2:$I$1048576,'Step 2 OMS Report'!$C$2:$C$1048576,'Sku Break Down'!A4351))</f>
        <v/>
      </c>
      <c r="K4351" s="21" t="str">
        <f t="shared" si="270"/>
        <v/>
      </c>
      <c r="L4351" s="22" t="str">
        <f t="shared" si="272"/>
        <v/>
      </c>
      <c r="M4351" s="22" t="str">
        <f t="shared" si="271"/>
        <v/>
      </c>
    </row>
    <row r="4352" spans="1:13" x14ac:dyDescent="0.55000000000000004">
      <c r="A4352" s="24"/>
      <c r="B4352" s="21" t="str">
        <f>IFERROR(INDEX('Step 2 OMS Report'!$D$2:$D$1048576,MATCH('Sku Break Down'!A4352,'Step 2 OMS Report'!$C$2:$C$1048576,0)),"")</f>
        <v/>
      </c>
      <c r="C4352" s="21" t="str">
        <f>IFERROR(INDEX('Step 2 OMS Report'!$F$2:$F$1048576,MATCH('Sku Break Down'!A4352,'Step 2 OMS Report'!$C$2:$C$1048576,0)),"")</f>
        <v/>
      </c>
      <c r="D4352" s="21" t="str">
        <f>IFERROR(INDEX('Step 2 OMS Report'!$E$2:$E$1048576,MATCH('Sku Break Down'!A4352,'Step 2 OMS Report'!$A$2:$A$1048576,0)),"")</f>
        <v/>
      </c>
      <c r="E4352" s="21" t="str">
        <f>IFERROR(INDEX('Product Info (Hide)'!$E$2:$E$1840,MATCH('Sku Break Down'!C4352,Manufacture_SKUHiddenSheet,0)),"")</f>
        <v/>
      </c>
      <c r="F4352" s="21" t="str">
        <f>IF(A4352="","",SUMIFS('Step 1 Customer Remit'!$J$17:$J$1048576,'Step 1 Customer Remit'!$B$17:$B$1048576,'Sku Break Down'!A4352,'Step 1 Customer Remit'!$D$17:$D$1048576,"Return"))</f>
        <v/>
      </c>
      <c r="G4352" s="21" t="str">
        <f>IF(A4352="","",SUMIFS('Step 1 Customer Remit'!$F$17:$F$1048576,'Step 1 Customer Remit'!$B$17:$B$1048576,'Sku Break Down'!A4352,'Step 1 Customer Remit'!$D$17:$D$1048576,"Return"))</f>
        <v/>
      </c>
      <c r="H4352" s="21" t="str">
        <f t="shared" si="269"/>
        <v/>
      </c>
      <c r="I4352" s="21" t="str">
        <f>IF(A4352="","",SUMIF('Step 2 OMS Report'!$C$2:$C$1048576,'Sku Break Down'!A4352,'Step 2 OMS Report'!$G$2:$G$1048576))</f>
        <v/>
      </c>
      <c r="J4352" s="21" t="str">
        <f>IF(A4352="","",SUMIFS('Step 2 OMS Report'!$I$2:$I$1048576,'Step 2 OMS Report'!$C$2:$C$1048576,'Sku Break Down'!A4352))</f>
        <v/>
      </c>
      <c r="K4352" s="21" t="str">
        <f t="shared" si="270"/>
        <v/>
      </c>
      <c r="L4352" s="22" t="str">
        <f t="shared" si="272"/>
        <v/>
      </c>
      <c r="M4352" s="22" t="str">
        <f t="shared" si="271"/>
        <v/>
      </c>
    </row>
    <row r="4353" spans="1:13" x14ac:dyDescent="0.55000000000000004">
      <c r="A4353" s="24"/>
      <c r="B4353" s="21" t="str">
        <f>IFERROR(INDEX('Step 2 OMS Report'!$D$2:$D$1048576,MATCH('Sku Break Down'!A4353,'Step 2 OMS Report'!$C$2:$C$1048576,0)),"")</f>
        <v/>
      </c>
      <c r="C4353" s="21" t="str">
        <f>IFERROR(INDEX('Step 2 OMS Report'!$F$2:$F$1048576,MATCH('Sku Break Down'!A4353,'Step 2 OMS Report'!$C$2:$C$1048576,0)),"")</f>
        <v/>
      </c>
      <c r="D4353" s="21" t="str">
        <f>IFERROR(INDEX('Step 2 OMS Report'!$E$2:$E$1048576,MATCH('Sku Break Down'!A4353,'Step 2 OMS Report'!$A$2:$A$1048576,0)),"")</f>
        <v/>
      </c>
      <c r="E4353" s="21" t="str">
        <f>IFERROR(INDEX('Product Info (Hide)'!$E$2:$E$1840,MATCH('Sku Break Down'!C4353,Manufacture_SKUHiddenSheet,0)),"")</f>
        <v/>
      </c>
      <c r="F4353" s="21" t="str">
        <f>IF(A4353="","",SUMIFS('Step 1 Customer Remit'!$J$17:$J$1048576,'Step 1 Customer Remit'!$B$17:$B$1048576,'Sku Break Down'!A4353,'Step 1 Customer Remit'!$D$17:$D$1048576,"Return"))</f>
        <v/>
      </c>
      <c r="G4353" s="21" t="str">
        <f>IF(A4353="","",SUMIFS('Step 1 Customer Remit'!$F$17:$F$1048576,'Step 1 Customer Remit'!$B$17:$B$1048576,'Sku Break Down'!A4353,'Step 1 Customer Remit'!$D$17:$D$1048576,"Return"))</f>
        <v/>
      </c>
      <c r="H4353" s="21" t="str">
        <f t="shared" si="269"/>
        <v/>
      </c>
      <c r="I4353" s="21" t="str">
        <f>IF(A4353="","",SUMIF('Step 2 OMS Report'!$C$2:$C$1048576,'Sku Break Down'!A4353,'Step 2 OMS Report'!$G$2:$G$1048576))</f>
        <v/>
      </c>
      <c r="J4353" s="21" t="str">
        <f>IF(A4353="","",SUMIFS('Step 2 OMS Report'!$I$2:$I$1048576,'Step 2 OMS Report'!$C$2:$C$1048576,'Sku Break Down'!A4353))</f>
        <v/>
      </c>
      <c r="K4353" s="21" t="str">
        <f t="shared" si="270"/>
        <v/>
      </c>
      <c r="L4353" s="22" t="str">
        <f t="shared" si="272"/>
        <v/>
      </c>
      <c r="M4353" s="22" t="str">
        <f t="shared" si="271"/>
        <v/>
      </c>
    </row>
    <row r="4354" spans="1:13" x14ac:dyDescent="0.55000000000000004">
      <c r="A4354" s="24"/>
      <c r="B4354" s="21" t="str">
        <f>IFERROR(INDEX('Step 2 OMS Report'!$D$2:$D$1048576,MATCH('Sku Break Down'!A4354,'Step 2 OMS Report'!$C$2:$C$1048576,0)),"")</f>
        <v/>
      </c>
      <c r="C4354" s="21" t="str">
        <f>IFERROR(INDEX('Step 2 OMS Report'!$F$2:$F$1048576,MATCH('Sku Break Down'!A4354,'Step 2 OMS Report'!$C$2:$C$1048576,0)),"")</f>
        <v/>
      </c>
      <c r="D4354" s="21" t="str">
        <f>IFERROR(INDEX('Step 2 OMS Report'!$E$2:$E$1048576,MATCH('Sku Break Down'!A4354,'Step 2 OMS Report'!$A$2:$A$1048576,0)),"")</f>
        <v/>
      </c>
      <c r="E4354" s="21" t="str">
        <f>IFERROR(INDEX('Product Info (Hide)'!$E$2:$E$1840,MATCH('Sku Break Down'!C4354,Manufacture_SKUHiddenSheet,0)),"")</f>
        <v/>
      </c>
      <c r="F4354" s="21" t="str">
        <f>IF(A4354="","",SUMIFS('Step 1 Customer Remit'!$J$17:$J$1048576,'Step 1 Customer Remit'!$B$17:$B$1048576,'Sku Break Down'!A4354,'Step 1 Customer Remit'!$D$17:$D$1048576,"Return"))</f>
        <v/>
      </c>
      <c r="G4354" s="21" t="str">
        <f>IF(A4354="","",SUMIFS('Step 1 Customer Remit'!$F$17:$F$1048576,'Step 1 Customer Remit'!$B$17:$B$1048576,'Sku Break Down'!A4354,'Step 1 Customer Remit'!$D$17:$D$1048576,"Return"))</f>
        <v/>
      </c>
      <c r="H4354" s="21" t="str">
        <f t="shared" si="269"/>
        <v/>
      </c>
      <c r="I4354" s="21" t="str">
        <f>IF(A4354="","",SUMIF('Step 2 OMS Report'!$C$2:$C$1048576,'Sku Break Down'!A4354,'Step 2 OMS Report'!$G$2:$G$1048576))</f>
        <v/>
      </c>
      <c r="J4354" s="21" t="str">
        <f>IF(A4354="","",SUMIFS('Step 2 OMS Report'!$I$2:$I$1048576,'Step 2 OMS Report'!$C$2:$C$1048576,'Sku Break Down'!A4354))</f>
        <v/>
      </c>
      <c r="K4354" s="21" t="str">
        <f t="shared" si="270"/>
        <v/>
      </c>
      <c r="L4354" s="22" t="str">
        <f t="shared" si="272"/>
        <v/>
      </c>
      <c r="M4354" s="22" t="str">
        <f t="shared" si="271"/>
        <v/>
      </c>
    </row>
    <row r="4355" spans="1:13" x14ac:dyDescent="0.55000000000000004">
      <c r="A4355" s="24"/>
      <c r="B4355" s="21" t="str">
        <f>IFERROR(INDEX('Step 2 OMS Report'!$D$2:$D$1048576,MATCH('Sku Break Down'!A4355,'Step 2 OMS Report'!$C$2:$C$1048576,0)),"")</f>
        <v/>
      </c>
      <c r="C4355" s="21" t="str">
        <f>IFERROR(INDEX('Step 2 OMS Report'!$F$2:$F$1048576,MATCH('Sku Break Down'!A4355,'Step 2 OMS Report'!$C$2:$C$1048576,0)),"")</f>
        <v/>
      </c>
      <c r="D4355" s="21" t="str">
        <f>IFERROR(INDEX('Step 2 OMS Report'!$E$2:$E$1048576,MATCH('Sku Break Down'!A4355,'Step 2 OMS Report'!$A$2:$A$1048576,0)),"")</f>
        <v/>
      </c>
      <c r="E4355" s="21" t="str">
        <f>IFERROR(INDEX('Product Info (Hide)'!$E$2:$E$1840,MATCH('Sku Break Down'!C4355,Manufacture_SKUHiddenSheet,0)),"")</f>
        <v/>
      </c>
      <c r="F4355" s="21" t="str">
        <f>IF(A4355="","",SUMIFS('Step 1 Customer Remit'!$J$17:$J$1048576,'Step 1 Customer Remit'!$B$17:$B$1048576,'Sku Break Down'!A4355,'Step 1 Customer Remit'!$D$17:$D$1048576,"Return"))</f>
        <v/>
      </c>
      <c r="G4355" s="21" t="str">
        <f>IF(A4355="","",SUMIFS('Step 1 Customer Remit'!$F$17:$F$1048576,'Step 1 Customer Remit'!$B$17:$B$1048576,'Sku Break Down'!A4355,'Step 1 Customer Remit'!$D$17:$D$1048576,"Return"))</f>
        <v/>
      </c>
      <c r="H4355" s="21" t="str">
        <f t="shared" si="269"/>
        <v/>
      </c>
      <c r="I4355" s="21" t="str">
        <f>IF(A4355="","",SUMIF('Step 2 OMS Report'!$C$2:$C$1048576,'Sku Break Down'!A4355,'Step 2 OMS Report'!$G$2:$G$1048576))</f>
        <v/>
      </c>
      <c r="J4355" s="21" t="str">
        <f>IF(A4355="","",SUMIFS('Step 2 OMS Report'!$I$2:$I$1048576,'Step 2 OMS Report'!$C$2:$C$1048576,'Sku Break Down'!A4355))</f>
        <v/>
      </c>
      <c r="K4355" s="21" t="str">
        <f t="shared" si="270"/>
        <v/>
      </c>
      <c r="L4355" s="22" t="str">
        <f t="shared" si="272"/>
        <v/>
      </c>
      <c r="M4355" s="22" t="str">
        <f t="shared" si="271"/>
        <v/>
      </c>
    </row>
    <row r="4356" spans="1:13" x14ac:dyDescent="0.55000000000000004">
      <c r="A4356" s="24"/>
      <c r="B4356" s="21" t="str">
        <f>IFERROR(INDEX('Step 2 OMS Report'!$D$2:$D$1048576,MATCH('Sku Break Down'!A4356,'Step 2 OMS Report'!$C$2:$C$1048576,0)),"")</f>
        <v/>
      </c>
      <c r="C4356" s="21" t="str">
        <f>IFERROR(INDEX('Step 2 OMS Report'!$F$2:$F$1048576,MATCH('Sku Break Down'!A4356,'Step 2 OMS Report'!$C$2:$C$1048576,0)),"")</f>
        <v/>
      </c>
      <c r="D4356" s="21" t="str">
        <f>IFERROR(INDEX('Step 2 OMS Report'!$E$2:$E$1048576,MATCH('Sku Break Down'!A4356,'Step 2 OMS Report'!$A$2:$A$1048576,0)),"")</f>
        <v/>
      </c>
      <c r="E4356" s="21" t="str">
        <f>IFERROR(INDEX('Product Info (Hide)'!$E$2:$E$1840,MATCH('Sku Break Down'!C4356,Manufacture_SKUHiddenSheet,0)),"")</f>
        <v/>
      </c>
      <c r="F4356" s="21" t="str">
        <f>IF(A4356="","",SUMIFS('Step 1 Customer Remit'!$J$17:$J$1048576,'Step 1 Customer Remit'!$B$17:$B$1048576,'Sku Break Down'!A4356,'Step 1 Customer Remit'!$D$17:$D$1048576,"Return"))</f>
        <v/>
      </c>
      <c r="G4356" s="21" t="str">
        <f>IF(A4356="","",SUMIFS('Step 1 Customer Remit'!$F$17:$F$1048576,'Step 1 Customer Remit'!$B$17:$B$1048576,'Sku Break Down'!A4356,'Step 1 Customer Remit'!$D$17:$D$1048576,"Return"))</f>
        <v/>
      </c>
      <c r="H4356" s="21" t="str">
        <f t="shared" ref="H4356:H4419" si="273">IF(A4356="","",E4356*F4356)</f>
        <v/>
      </c>
      <c r="I4356" s="21" t="str">
        <f>IF(A4356="","",SUMIF('Step 2 OMS Report'!$C$2:$C$1048576,'Sku Break Down'!A4356,'Step 2 OMS Report'!$G$2:$G$1048576))</f>
        <v/>
      </c>
      <c r="J4356" s="21" t="str">
        <f>IF(A4356="","",SUMIFS('Step 2 OMS Report'!$I$2:$I$1048576,'Step 2 OMS Report'!$C$2:$C$1048576,'Sku Break Down'!A4356))</f>
        <v/>
      </c>
      <c r="K4356" s="21" t="str">
        <f t="shared" ref="K4356:K4419" si="274">IF(A4356="","",G4356/H4356)</f>
        <v/>
      </c>
      <c r="L4356" s="22" t="str">
        <f t="shared" si="272"/>
        <v/>
      </c>
      <c r="M4356" s="22" t="str">
        <f t="shared" ref="M4356:M4419" si="275">IFERROR((-1*G4356)/J4356,"")</f>
        <v/>
      </c>
    </row>
    <row r="4357" spans="1:13" x14ac:dyDescent="0.55000000000000004">
      <c r="A4357" s="24"/>
      <c r="B4357" s="21" t="str">
        <f>IFERROR(INDEX('Step 2 OMS Report'!$D$2:$D$1048576,MATCH('Sku Break Down'!A4357,'Step 2 OMS Report'!$C$2:$C$1048576,0)),"")</f>
        <v/>
      </c>
      <c r="C4357" s="21" t="str">
        <f>IFERROR(INDEX('Step 2 OMS Report'!$F$2:$F$1048576,MATCH('Sku Break Down'!A4357,'Step 2 OMS Report'!$C$2:$C$1048576,0)),"")</f>
        <v/>
      </c>
      <c r="D4357" s="21" t="str">
        <f>IFERROR(INDEX('Step 2 OMS Report'!$E$2:$E$1048576,MATCH('Sku Break Down'!A4357,'Step 2 OMS Report'!$A$2:$A$1048576,0)),"")</f>
        <v/>
      </c>
      <c r="E4357" s="21" t="str">
        <f>IFERROR(INDEX('Product Info (Hide)'!$E$2:$E$1840,MATCH('Sku Break Down'!C4357,Manufacture_SKUHiddenSheet,0)),"")</f>
        <v/>
      </c>
      <c r="F4357" s="21" t="str">
        <f>IF(A4357="","",SUMIFS('Step 1 Customer Remit'!$J$17:$J$1048576,'Step 1 Customer Remit'!$B$17:$B$1048576,'Sku Break Down'!A4357,'Step 1 Customer Remit'!$D$17:$D$1048576,"Return"))</f>
        <v/>
      </c>
      <c r="G4357" s="21" t="str">
        <f>IF(A4357="","",SUMIFS('Step 1 Customer Remit'!$F$17:$F$1048576,'Step 1 Customer Remit'!$B$17:$B$1048576,'Sku Break Down'!A4357,'Step 1 Customer Remit'!$D$17:$D$1048576,"Return"))</f>
        <v/>
      </c>
      <c r="H4357" s="21" t="str">
        <f t="shared" si="273"/>
        <v/>
      </c>
      <c r="I4357" s="21" t="str">
        <f>IF(A4357="","",SUMIF('Step 2 OMS Report'!$C$2:$C$1048576,'Sku Break Down'!A4357,'Step 2 OMS Report'!$G$2:$G$1048576))</f>
        <v/>
      </c>
      <c r="J4357" s="21" t="str">
        <f>IF(A4357="","",SUMIFS('Step 2 OMS Report'!$I$2:$I$1048576,'Step 2 OMS Report'!$C$2:$C$1048576,'Sku Break Down'!A4357))</f>
        <v/>
      </c>
      <c r="K4357" s="21" t="str">
        <f t="shared" si="274"/>
        <v/>
      </c>
      <c r="L4357" s="22" t="str">
        <f t="shared" si="272"/>
        <v/>
      </c>
      <c r="M4357" s="22" t="str">
        <f t="shared" si="275"/>
        <v/>
      </c>
    </row>
    <row r="4358" spans="1:13" x14ac:dyDescent="0.55000000000000004">
      <c r="A4358" s="24"/>
      <c r="B4358" s="21" t="str">
        <f>IFERROR(INDEX('Step 2 OMS Report'!$D$2:$D$1048576,MATCH('Sku Break Down'!A4358,'Step 2 OMS Report'!$C$2:$C$1048576,0)),"")</f>
        <v/>
      </c>
      <c r="C4358" s="21" t="str">
        <f>IFERROR(INDEX('Step 2 OMS Report'!$F$2:$F$1048576,MATCH('Sku Break Down'!A4358,'Step 2 OMS Report'!$C$2:$C$1048576,0)),"")</f>
        <v/>
      </c>
      <c r="D4358" s="21" t="str">
        <f>IFERROR(INDEX('Step 2 OMS Report'!$E$2:$E$1048576,MATCH('Sku Break Down'!A4358,'Step 2 OMS Report'!$A$2:$A$1048576,0)),"")</f>
        <v/>
      </c>
      <c r="E4358" s="21" t="str">
        <f>IFERROR(INDEX('Product Info (Hide)'!$E$2:$E$1840,MATCH('Sku Break Down'!C4358,Manufacture_SKUHiddenSheet,0)),"")</f>
        <v/>
      </c>
      <c r="F4358" s="21" t="str">
        <f>IF(A4358="","",SUMIFS('Step 1 Customer Remit'!$J$17:$J$1048576,'Step 1 Customer Remit'!$B$17:$B$1048576,'Sku Break Down'!A4358,'Step 1 Customer Remit'!$D$17:$D$1048576,"Return"))</f>
        <v/>
      </c>
      <c r="G4358" s="21" t="str">
        <f>IF(A4358="","",SUMIFS('Step 1 Customer Remit'!$F$17:$F$1048576,'Step 1 Customer Remit'!$B$17:$B$1048576,'Sku Break Down'!A4358,'Step 1 Customer Remit'!$D$17:$D$1048576,"Return"))</f>
        <v/>
      </c>
      <c r="H4358" s="21" t="str">
        <f t="shared" si="273"/>
        <v/>
      </c>
      <c r="I4358" s="21" t="str">
        <f>IF(A4358="","",SUMIF('Step 2 OMS Report'!$C$2:$C$1048576,'Sku Break Down'!A4358,'Step 2 OMS Report'!$G$2:$G$1048576))</f>
        <v/>
      </c>
      <c r="J4358" s="21" t="str">
        <f>IF(A4358="","",SUMIFS('Step 2 OMS Report'!$I$2:$I$1048576,'Step 2 OMS Report'!$C$2:$C$1048576,'Sku Break Down'!A4358))</f>
        <v/>
      </c>
      <c r="K4358" s="21" t="str">
        <f t="shared" si="274"/>
        <v/>
      </c>
      <c r="L4358" s="22" t="str">
        <f t="shared" si="272"/>
        <v/>
      </c>
      <c r="M4358" s="22" t="str">
        <f t="shared" si="275"/>
        <v/>
      </c>
    </row>
    <row r="4359" spans="1:13" x14ac:dyDescent="0.55000000000000004">
      <c r="A4359" s="24"/>
      <c r="B4359" s="21" t="str">
        <f>IFERROR(INDEX('Step 2 OMS Report'!$D$2:$D$1048576,MATCH('Sku Break Down'!A4359,'Step 2 OMS Report'!$C$2:$C$1048576,0)),"")</f>
        <v/>
      </c>
      <c r="C4359" s="21" t="str">
        <f>IFERROR(INDEX('Step 2 OMS Report'!$F$2:$F$1048576,MATCH('Sku Break Down'!A4359,'Step 2 OMS Report'!$C$2:$C$1048576,0)),"")</f>
        <v/>
      </c>
      <c r="D4359" s="21" t="str">
        <f>IFERROR(INDEX('Step 2 OMS Report'!$E$2:$E$1048576,MATCH('Sku Break Down'!A4359,'Step 2 OMS Report'!$A$2:$A$1048576,0)),"")</f>
        <v/>
      </c>
      <c r="E4359" s="21" t="str">
        <f>IFERROR(INDEX('Product Info (Hide)'!$E$2:$E$1840,MATCH('Sku Break Down'!C4359,Manufacture_SKUHiddenSheet,0)),"")</f>
        <v/>
      </c>
      <c r="F4359" s="21" t="str">
        <f>IF(A4359="","",SUMIFS('Step 1 Customer Remit'!$J$17:$J$1048576,'Step 1 Customer Remit'!$B$17:$B$1048576,'Sku Break Down'!A4359,'Step 1 Customer Remit'!$D$17:$D$1048576,"Return"))</f>
        <v/>
      </c>
      <c r="G4359" s="21" t="str">
        <f>IF(A4359="","",SUMIFS('Step 1 Customer Remit'!$F$17:$F$1048576,'Step 1 Customer Remit'!$B$17:$B$1048576,'Sku Break Down'!A4359,'Step 1 Customer Remit'!$D$17:$D$1048576,"Return"))</f>
        <v/>
      </c>
      <c r="H4359" s="21" t="str">
        <f t="shared" si="273"/>
        <v/>
      </c>
      <c r="I4359" s="21" t="str">
        <f>IF(A4359="","",SUMIF('Step 2 OMS Report'!$C$2:$C$1048576,'Sku Break Down'!A4359,'Step 2 OMS Report'!$G$2:$G$1048576))</f>
        <v/>
      </c>
      <c r="J4359" s="21" t="str">
        <f>IF(A4359="","",SUMIFS('Step 2 OMS Report'!$I$2:$I$1048576,'Step 2 OMS Report'!$C$2:$C$1048576,'Sku Break Down'!A4359))</f>
        <v/>
      </c>
      <c r="K4359" s="21" t="str">
        <f t="shared" si="274"/>
        <v/>
      </c>
      <c r="L4359" s="22" t="str">
        <f t="shared" si="272"/>
        <v/>
      </c>
      <c r="M4359" s="22" t="str">
        <f t="shared" si="275"/>
        <v/>
      </c>
    </row>
    <row r="4360" spans="1:13" x14ac:dyDescent="0.55000000000000004">
      <c r="A4360" s="24"/>
      <c r="B4360" s="21" t="str">
        <f>IFERROR(INDEX('Step 2 OMS Report'!$D$2:$D$1048576,MATCH('Sku Break Down'!A4360,'Step 2 OMS Report'!$C$2:$C$1048576,0)),"")</f>
        <v/>
      </c>
      <c r="C4360" s="21" t="str">
        <f>IFERROR(INDEX('Step 2 OMS Report'!$F$2:$F$1048576,MATCH('Sku Break Down'!A4360,'Step 2 OMS Report'!$C$2:$C$1048576,0)),"")</f>
        <v/>
      </c>
      <c r="D4360" s="21" t="str">
        <f>IFERROR(INDEX('Step 2 OMS Report'!$E$2:$E$1048576,MATCH('Sku Break Down'!A4360,'Step 2 OMS Report'!$A$2:$A$1048576,0)),"")</f>
        <v/>
      </c>
      <c r="E4360" s="21" t="str">
        <f>IFERROR(INDEX('Product Info (Hide)'!$E$2:$E$1840,MATCH('Sku Break Down'!C4360,Manufacture_SKUHiddenSheet,0)),"")</f>
        <v/>
      </c>
      <c r="F4360" s="21" t="str">
        <f>IF(A4360="","",SUMIFS('Step 1 Customer Remit'!$J$17:$J$1048576,'Step 1 Customer Remit'!$B$17:$B$1048576,'Sku Break Down'!A4360,'Step 1 Customer Remit'!$D$17:$D$1048576,"Return"))</f>
        <v/>
      </c>
      <c r="G4360" s="21" t="str">
        <f>IF(A4360="","",SUMIFS('Step 1 Customer Remit'!$F$17:$F$1048576,'Step 1 Customer Remit'!$B$17:$B$1048576,'Sku Break Down'!A4360,'Step 1 Customer Remit'!$D$17:$D$1048576,"Return"))</f>
        <v/>
      </c>
      <c r="H4360" s="21" t="str">
        <f t="shared" si="273"/>
        <v/>
      </c>
      <c r="I4360" s="21" t="str">
        <f>IF(A4360="","",SUMIF('Step 2 OMS Report'!$C$2:$C$1048576,'Sku Break Down'!A4360,'Step 2 OMS Report'!$G$2:$G$1048576))</f>
        <v/>
      </c>
      <c r="J4360" s="21" t="str">
        <f>IF(A4360="","",SUMIFS('Step 2 OMS Report'!$I$2:$I$1048576,'Step 2 OMS Report'!$C$2:$C$1048576,'Sku Break Down'!A4360))</f>
        <v/>
      </c>
      <c r="K4360" s="21" t="str">
        <f t="shared" si="274"/>
        <v/>
      </c>
      <c r="L4360" s="22" t="str">
        <f t="shared" si="272"/>
        <v/>
      </c>
      <c r="M4360" s="22" t="str">
        <f t="shared" si="275"/>
        <v/>
      </c>
    </row>
    <row r="4361" spans="1:13" x14ac:dyDescent="0.55000000000000004">
      <c r="A4361" s="24"/>
      <c r="B4361" s="21" t="str">
        <f>IFERROR(INDEX('Step 2 OMS Report'!$D$2:$D$1048576,MATCH('Sku Break Down'!A4361,'Step 2 OMS Report'!$C$2:$C$1048576,0)),"")</f>
        <v/>
      </c>
      <c r="C4361" s="21" t="str">
        <f>IFERROR(INDEX('Step 2 OMS Report'!$F$2:$F$1048576,MATCH('Sku Break Down'!A4361,'Step 2 OMS Report'!$C$2:$C$1048576,0)),"")</f>
        <v/>
      </c>
      <c r="D4361" s="21" t="str">
        <f>IFERROR(INDEX('Step 2 OMS Report'!$E$2:$E$1048576,MATCH('Sku Break Down'!A4361,'Step 2 OMS Report'!$A$2:$A$1048576,0)),"")</f>
        <v/>
      </c>
      <c r="E4361" s="21" t="str">
        <f>IFERROR(INDEX('Product Info (Hide)'!$E$2:$E$1840,MATCH('Sku Break Down'!C4361,Manufacture_SKUHiddenSheet,0)),"")</f>
        <v/>
      </c>
      <c r="F4361" s="21" t="str">
        <f>IF(A4361="","",SUMIFS('Step 1 Customer Remit'!$J$17:$J$1048576,'Step 1 Customer Remit'!$B$17:$B$1048576,'Sku Break Down'!A4361,'Step 1 Customer Remit'!$D$17:$D$1048576,"Return"))</f>
        <v/>
      </c>
      <c r="G4361" s="21" t="str">
        <f>IF(A4361="","",SUMIFS('Step 1 Customer Remit'!$F$17:$F$1048576,'Step 1 Customer Remit'!$B$17:$B$1048576,'Sku Break Down'!A4361,'Step 1 Customer Remit'!$D$17:$D$1048576,"Return"))</f>
        <v/>
      </c>
      <c r="H4361" s="21" t="str">
        <f t="shared" si="273"/>
        <v/>
      </c>
      <c r="I4361" s="21" t="str">
        <f>IF(A4361="","",SUMIF('Step 2 OMS Report'!$C$2:$C$1048576,'Sku Break Down'!A4361,'Step 2 OMS Report'!$G$2:$G$1048576))</f>
        <v/>
      </c>
      <c r="J4361" s="21" t="str">
        <f>IF(A4361="","",SUMIFS('Step 2 OMS Report'!$I$2:$I$1048576,'Step 2 OMS Report'!$C$2:$C$1048576,'Sku Break Down'!A4361))</f>
        <v/>
      </c>
      <c r="K4361" s="21" t="str">
        <f t="shared" si="274"/>
        <v/>
      </c>
      <c r="L4361" s="22" t="str">
        <f t="shared" si="272"/>
        <v/>
      </c>
      <c r="M4361" s="22" t="str">
        <f t="shared" si="275"/>
        <v/>
      </c>
    </row>
    <row r="4362" spans="1:13" x14ac:dyDescent="0.55000000000000004">
      <c r="A4362" s="24"/>
      <c r="B4362" s="21" t="str">
        <f>IFERROR(INDEX('Step 2 OMS Report'!$D$2:$D$1048576,MATCH('Sku Break Down'!A4362,'Step 2 OMS Report'!$C$2:$C$1048576,0)),"")</f>
        <v/>
      </c>
      <c r="C4362" s="21" t="str">
        <f>IFERROR(INDEX('Step 2 OMS Report'!$F$2:$F$1048576,MATCH('Sku Break Down'!A4362,'Step 2 OMS Report'!$C$2:$C$1048576,0)),"")</f>
        <v/>
      </c>
      <c r="D4362" s="21" t="str">
        <f>IFERROR(INDEX('Step 2 OMS Report'!$E$2:$E$1048576,MATCH('Sku Break Down'!A4362,'Step 2 OMS Report'!$A$2:$A$1048576,0)),"")</f>
        <v/>
      </c>
      <c r="E4362" s="21" t="str">
        <f>IFERROR(INDEX('Product Info (Hide)'!$E$2:$E$1840,MATCH('Sku Break Down'!C4362,Manufacture_SKUHiddenSheet,0)),"")</f>
        <v/>
      </c>
      <c r="F4362" s="21" t="str">
        <f>IF(A4362="","",SUMIFS('Step 1 Customer Remit'!$J$17:$J$1048576,'Step 1 Customer Remit'!$B$17:$B$1048576,'Sku Break Down'!A4362,'Step 1 Customer Remit'!$D$17:$D$1048576,"Return"))</f>
        <v/>
      </c>
      <c r="G4362" s="21" t="str">
        <f>IF(A4362="","",SUMIFS('Step 1 Customer Remit'!$F$17:$F$1048576,'Step 1 Customer Remit'!$B$17:$B$1048576,'Sku Break Down'!A4362,'Step 1 Customer Remit'!$D$17:$D$1048576,"Return"))</f>
        <v/>
      </c>
      <c r="H4362" s="21" t="str">
        <f t="shared" si="273"/>
        <v/>
      </c>
      <c r="I4362" s="21" t="str">
        <f>IF(A4362="","",SUMIF('Step 2 OMS Report'!$C$2:$C$1048576,'Sku Break Down'!A4362,'Step 2 OMS Report'!$G$2:$G$1048576))</f>
        <v/>
      </c>
      <c r="J4362" s="21" t="str">
        <f>IF(A4362="","",SUMIFS('Step 2 OMS Report'!$I$2:$I$1048576,'Step 2 OMS Report'!$C$2:$C$1048576,'Sku Break Down'!A4362))</f>
        <v/>
      </c>
      <c r="K4362" s="21" t="str">
        <f t="shared" si="274"/>
        <v/>
      </c>
      <c r="L4362" s="22" t="str">
        <f t="shared" si="272"/>
        <v/>
      </c>
      <c r="M4362" s="22" t="str">
        <f t="shared" si="275"/>
        <v/>
      </c>
    </row>
    <row r="4363" spans="1:13" x14ac:dyDescent="0.55000000000000004">
      <c r="A4363" s="24"/>
      <c r="B4363" s="21" t="str">
        <f>IFERROR(INDEX('Step 2 OMS Report'!$D$2:$D$1048576,MATCH('Sku Break Down'!A4363,'Step 2 OMS Report'!$C$2:$C$1048576,0)),"")</f>
        <v/>
      </c>
      <c r="C4363" s="21" t="str">
        <f>IFERROR(INDEX('Step 2 OMS Report'!$F$2:$F$1048576,MATCH('Sku Break Down'!A4363,'Step 2 OMS Report'!$C$2:$C$1048576,0)),"")</f>
        <v/>
      </c>
      <c r="D4363" s="21" t="str">
        <f>IFERROR(INDEX('Step 2 OMS Report'!$E$2:$E$1048576,MATCH('Sku Break Down'!A4363,'Step 2 OMS Report'!$A$2:$A$1048576,0)),"")</f>
        <v/>
      </c>
      <c r="E4363" s="21" t="str">
        <f>IFERROR(INDEX('Product Info (Hide)'!$E$2:$E$1840,MATCH('Sku Break Down'!C4363,Manufacture_SKUHiddenSheet,0)),"")</f>
        <v/>
      </c>
      <c r="F4363" s="21" t="str">
        <f>IF(A4363="","",SUMIFS('Step 1 Customer Remit'!$J$17:$J$1048576,'Step 1 Customer Remit'!$B$17:$B$1048576,'Sku Break Down'!A4363,'Step 1 Customer Remit'!$D$17:$D$1048576,"Return"))</f>
        <v/>
      </c>
      <c r="G4363" s="21" t="str">
        <f>IF(A4363="","",SUMIFS('Step 1 Customer Remit'!$F$17:$F$1048576,'Step 1 Customer Remit'!$B$17:$B$1048576,'Sku Break Down'!A4363,'Step 1 Customer Remit'!$D$17:$D$1048576,"Return"))</f>
        <v/>
      </c>
      <c r="H4363" s="21" t="str">
        <f t="shared" si="273"/>
        <v/>
      </c>
      <c r="I4363" s="21" t="str">
        <f>IF(A4363="","",SUMIF('Step 2 OMS Report'!$C$2:$C$1048576,'Sku Break Down'!A4363,'Step 2 OMS Report'!$G$2:$G$1048576))</f>
        <v/>
      </c>
      <c r="J4363" s="21" t="str">
        <f>IF(A4363="","",SUMIFS('Step 2 OMS Report'!$I$2:$I$1048576,'Step 2 OMS Report'!$C$2:$C$1048576,'Sku Break Down'!A4363))</f>
        <v/>
      </c>
      <c r="K4363" s="21" t="str">
        <f t="shared" si="274"/>
        <v/>
      </c>
      <c r="L4363" s="22" t="str">
        <f t="shared" si="272"/>
        <v/>
      </c>
      <c r="M4363" s="22" t="str">
        <f t="shared" si="275"/>
        <v/>
      </c>
    </row>
    <row r="4364" spans="1:13" x14ac:dyDescent="0.55000000000000004">
      <c r="A4364" s="24"/>
      <c r="B4364" s="21" t="str">
        <f>IFERROR(INDEX('Step 2 OMS Report'!$D$2:$D$1048576,MATCH('Sku Break Down'!A4364,'Step 2 OMS Report'!$C$2:$C$1048576,0)),"")</f>
        <v/>
      </c>
      <c r="C4364" s="21" t="str">
        <f>IFERROR(INDEX('Step 2 OMS Report'!$F$2:$F$1048576,MATCH('Sku Break Down'!A4364,'Step 2 OMS Report'!$C$2:$C$1048576,0)),"")</f>
        <v/>
      </c>
      <c r="D4364" s="21" t="str">
        <f>IFERROR(INDEX('Step 2 OMS Report'!$E$2:$E$1048576,MATCH('Sku Break Down'!A4364,'Step 2 OMS Report'!$A$2:$A$1048576,0)),"")</f>
        <v/>
      </c>
      <c r="E4364" s="21" t="str">
        <f>IFERROR(INDEX('Product Info (Hide)'!$E$2:$E$1840,MATCH('Sku Break Down'!C4364,Manufacture_SKUHiddenSheet,0)),"")</f>
        <v/>
      </c>
      <c r="F4364" s="21" t="str">
        <f>IF(A4364="","",SUMIFS('Step 1 Customer Remit'!$J$17:$J$1048576,'Step 1 Customer Remit'!$B$17:$B$1048576,'Sku Break Down'!A4364,'Step 1 Customer Remit'!$D$17:$D$1048576,"Return"))</f>
        <v/>
      </c>
      <c r="G4364" s="21" t="str">
        <f>IF(A4364="","",SUMIFS('Step 1 Customer Remit'!$F$17:$F$1048576,'Step 1 Customer Remit'!$B$17:$B$1048576,'Sku Break Down'!A4364,'Step 1 Customer Remit'!$D$17:$D$1048576,"Return"))</f>
        <v/>
      </c>
      <c r="H4364" s="21" t="str">
        <f t="shared" si="273"/>
        <v/>
      </c>
      <c r="I4364" s="21" t="str">
        <f>IF(A4364="","",SUMIF('Step 2 OMS Report'!$C$2:$C$1048576,'Sku Break Down'!A4364,'Step 2 OMS Report'!$G$2:$G$1048576))</f>
        <v/>
      </c>
      <c r="J4364" s="21" t="str">
        <f>IF(A4364="","",SUMIFS('Step 2 OMS Report'!$I$2:$I$1048576,'Step 2 OMS Report'!$C$2:$C$1048576,'Sku Break Down'!A4364))</f>
        <v/>
      </c>
      <c r="K4364" s="21" t="str">
        <f t="shared" si="274"/>
        <v/>
      </c>
      <c r="L4364" s="22" t="str">
        <f t="shared" si="272"/>
        <v/>
      </c>
      <c r="M4364" s="22" t="str">
        <f t="shared" si="275"/>
        <v/>
      </c>
    </row>
    <row r="4365" spans="1:13" x14ac:dyDescent="0.55000000000000004">
      <c r="A4365" s="24"/>
      <c r="B4365" s="21" t="str">
        <f>IFERROR(INDEX('Step 2 OMS Report'!$D$2:$D$1048576,MATCH('Sku Break Down'!A4365,'Step 2 OMS Report'!$C$2:$C$1048576,0)),"")</f>
        <v/>
      </c>
      <c r="C4365" s="21" t="str">
        <f>IFERROR(INDEX('Step 2 OMS Report'!$F$2:$F$1048576,MATCH('Sku Break Down'!A4365,'Step 2 OMS Report'!$C$2:$C$1048576,0)),"")</f>
        <v/>
      </c>
      <c r="D4365" s="21" t="str">
        <f>IFERROR(INDEX('Step 2 OMS Report'!$E$2:$E$1048576,MATCH('Sku Break Down'!A4365,'Step 2 OMS Report'!$A$2:$A$1048576,0)),"")</f>
        <v/>
      </c>
      <c r="E4365" s="21" t="str">
        <f>IFERROR(INDEX('Product Info (Hide)'!$E$2:$E$1840,MATCH('Sku Break Down'!C4365,Manufacture_SKUHiddenSheet,0)),"")</f>
        <v/>
      </c>
      <c r="F4365" s="21" t="str">
        <f>IF(A4365="","",SUMIFS('Step 1 Customer Remit'!$J$17:$J$1048576,'Step 1 Customer Remit'!$B$17:$B$1048576,'Sku Break Down'!A4365,'Step 1 Customer Remit'!$D$17:$D$1048576,"Return"))</f>
        <v/>
      </c>
      <c r="G4365" s="21" t="str">
        <f>IF(A4365="","",SUMIFS('Step 1 Customer Remit'!$F$17:$F$1048576,'Step 1 Customer Remit'!$B$17:$B$1048576,'Sku Break Down'!A4365,'Step 1 Customer Remit'!$D$17:$D$1048576,"Return"))</f>
        <v/>
      </c>
      <c r="H4365" s="21" t="str">
        <f t="shared" si="273"/>
        <v/>
      </c>
      <c r="I4365" s="21" t="str">
        <f>IF(A4365="","",SUMIF('Step 2 OMS Report'!$C$2:$C$1048576,'Sku Break Down'!A4365,'Step 2 OMS Report'!$G$2:$G$1048576))</f>
        <v/>
      </c>
      <c r="J4365" s="21" t="str">
        <f>IF(A4365="","",SUMIFS('Step 2 OMS Report'!$I$2:$I$1048576,'Step 2 OMS Report'!$C$2:$C$1048576,'Sku Break Down'!A4365))</f>
        <v/>
      </c>
      <c r="K4365" s="21" t="str">
        <f t="shared" si="274"/>
        <v/>
      </c>
      <c r="L4365" s="22" t="str">
        <f t="shared" si="272"/>
        <v/>
      </c>
      <c r="M4365" s="22" t="str">
        <f t="shared" si="275"/>
        <v/>
      </c>
    </row>
    <row r="4366" spans="1:13" x14ac:dyDescent="0.55000000000000004">
      <c r="A4366" s="24"/>
      <c r="B4366" s="21" t="str">
        <f>IFERROR(INDEX('Step 2 OMS Report'!$D$2:$D$1048576,MATCH('Sku Break Down'!A4366,'Step 2 OMS Report'!$C$2:$C$1048576,0)),"")</f>
        <v/>
      </c>
      <c r="C4366" s="21" t="str">
        <f>IFERROR(INDEX('Step 2 OMS Report'!$F$2:$F$1048576,MATCH('Sku Break Down'!A4366,'Step 2 OMS Report'!$C$2:$C$1048576,0)),"")</f>
        <v/>
      </c>
      <c r="D4366" s="21" t="str">
        <f>IFERROR(INDEX('Step 2 OMS Report'!$E$2:$E$1048576,MATCH('Sku Break Down'!A4366,'Step 2 OMS Report'!$A$2:$A$1048576,0)),"")</f>
        <v/>
      </c>
      <c r="E4366" s="21" t="str">
        <f>IFERROR(INDEX('Product Info (Hide)'!$E$2:$E$1840,MATCH('Sku Break Down'!C4366,Manufacture_SKUHiddenSheet,0)),"")</f>
        <v/>
      </c>
      <c r="F4366" s="21" t="str">
        <f>IF(A4366="","",SUMIFS('Step 1 Customer Remit'!$J$17:$J$1048576,'Step 1 Customer Remit'!$B$17:$B$1048576,'Sku Break Down'!A4366,'Step 1 Customer Remit'!$D$17:$D$1048576,"Return"))</f>
        <v/>
      </c>
      <c r="G4366" s="21" t="str">
        <f>IF(A4366="","",SUMIFS('Step 1 Customer Remit'!$F$17:$F$1048576,'Step 1 Customer Remit'!$B$17:$B$1048576,'Sku Break Down'!A4366,'Step 1 Customer Remit'!$D$17:$D$1048576,"Return"))</f>
        <v/>
      </c>
      <c r="H4366" s="21" t="str">
        <f t="shared" si="273"/>
        <v/>
      </c>
      <c r="I4366" s="21" t="str">
        <f>IF(A4366="","",SUMIF('Step 2 OMS Report'!$C$2:$C$1048576,'Sku Break Down'!A4366,'Step 2 OMS Report'!$G$2:$G$1048576))</f>
        <v/>
      </c>
      <c r="J4366" s="21" t="str">
        <f>IF(A4366="","",SUMIFS('Step 2 OMS Report'!$I$2:$I$1048576,'Step 2 OMS Report'!$C$2:$C$1048576,'Sku Break Down'!A4366))</f>
        <v/>
      </c>
      <c r="K4366" s="21" t="str">
        <f t="shared" si="274"/>
        <v/>
      </c>
      <c r="L4366" s="22" t="str">
        <f t="shared" si="272"/>
        <v/>
      </c>
      <c r="M4366" s="22" t="str">
        <f t="shared" si="275"/>
        <v/>
      </c>
    </row>
    <row r="4367" spans="1:13" x14ac:dyDescent="0.55000000000000004">
      <c r="A4367" s="24"/>
      <c r="B4367" s="21" t="str">
        <f>IFERROR(INDEX('Step 2 OMS Report'!$D$2:$D$1048576,MATCH('Sku Break Down'!A4367,'Step 2 OMS Report'!$C$2:$C$1048576,0)),"")</f>
        <v/>
      </c>
      <c r="C4367" s="21" t="str">
        <f>IFERROR(INDEX('Step 2 OMS Report'!$F$2:$F$1048576,MATCH('Sku Break Down'!A4367,'Step 2 OMS Report'!$C$2:$C$1048576,0)),"")</f>
        <v/>
      </c>
      <c r="D4367" s="21" t="str">
        <f>IFERROR(INDEX('Step 2 OMS Report'!$E$2:$E$1048576,MATCH('Sku Break Down'!A4367,'Step 2 OMS Report'!$A$2:$A$1048576,0)),"")</f>
        <v/>
      </c>
      <c r="E4367" s="21" t="str">
        <f>IFERROR(INDEX('Product Info (Hide)'!$E$2:$E$1840,MATCH('Sku Break Down'!C4367,Manufacture_SKUHiddenSheet,0)),"")</f>
        <v/>
      </c>
      <c r="F4367" s="21" t="str">
        <f>IF(A4367="","",SUMIFS('Step 1 Customer Remit'!$J$17:$J$1048576,'Step 1 Customer Remit'!$B$17:$B$1048576,'Sku Break Down'!A4367,'Step 1 Customer Remit'!$D$17:$D$1048576,"Return"))</f>
        <v/>
      </c>
      <c r="G4367" s="21" t="str">
        <f>IF(A4367="","",SUMIFS('Step 1 Customer Remit'!$F$17:$F$1048576,'Step 1 Customer Remit'!$B$17:$B$1048576,'Sku Break Down'!A4367,'Step 1 Customer Remit'!$D$17:$D$1048576,"Return"))</f>
        <v/>
      </c>
      <c r="H4367" s="21" t="str">
        <f t="shared" si="273"/>
        <v/>
      </c>
      <c r="I4367" s="21" t="str">
        <f>IF(A4367="","",SUMIF('Step 2 OMS Report'!$C$2:$C$1048576,'Sku Break Down'!A4367,'Step 2 OMS Report'!$G$2:$G$1048576))</f>
        <v/>
      </c>
      <c r="J4367" s="21" t="str">
        <f>IF(A4367="","",SUMIFS('Step 2 OMS Report'!$I$2:$I$1048576,'Step 2 OMS Report'!$C$2:$C$1048576,'Sku Break Down'!A4367))</f>
        <v/>
      </c>
      <c r="K4367" s="21" t="str">
        <f t="shared" si="274"/>
        <v/>
      </c>
      <c r="L4367" s="22" t="str">
        <f t="shared" si="272"/>
        <v/>
      </c>
      <c r="M4367" s="22" t="str">
        <f t="shared" si="275"/>
        <v/>
      </c>
    </row>
    <row r="4368" spans="1:13" x14ac:dyDescent="0.55000000000000004">
      <c r="A4368" s="24"/>
      <c r="B4368" s="21" t="str">
        <f>IFERROR(INDEX('Step 2 OMS Report'!$D$2:$D$1048576,MATCH('Sku Break Down'!A4368,'Step 2 OMS Report'!$C$2:$C$1048576,0)),"")</f>
        <v/>
      </c>
      <c r="C4368" s="21" t="str">
        <f>IFERROR(INDEX('Step 2 OMS Report'!$F$2:$F$1048576,MATCH('Sku Break Down'!A4368,'Step 2 OMS Report'!$C$2:$C$1048576,0)),"")</f>
        <v/>
      </c>
      <c r="D4368" s="21" t="str">
        <f>IFERROR(INDEX('Step 2 OMS Report'!$E$2:$E$1048576,MATCH('Sku Break Down'!A4368,'Step 2 OMS Report'!$A$2:$A$1048576,0)),"")</f>
        <v/>
      </c>
      <c r="E4368" s="21" t="str">
        <f>IFERROR(INDEX('Product Info (Hide)'!$E$2:$E$1840,MATCH('Sku Break Down'!C4368,Manufacture_SKUHiddenSheet,0)),"")</f>
        <v/>
      </c>
      <c r="F4368" s="21" t="str">
        <f>IF(A4368="","",SUMIFS('Step 1 Customer Remit'!$J$17:$J$1048576,'Step 1 Customer Remit'!$B$17:$B$1048576,'Sku Break Down'!A4368,'Step 1 Customer Remit'!$D$17:$D$1048576,"Return"))</f>
        <v/>
      </c>
      <c r="G4368" s="21" t="str">
        <f>IF(A4368="","",SUMIFS('Step 1 Customer Remit'!$F$17:$F$1048576,'Step 1 Customer Remit'!$B$17:$B$1048576,'Sku Break Down'!A4368,'Step 1 Customer Remit'!$D$17:$D$1048576,"Return"))</f>
        <v/>
      </c>
      <c r="H4368" s="21" t="str">
        <f t="shared" si="273"/>
        <v/>
      </c>
      <c r="I4368" s="21" t="str">
        <f>IF(A4368="","",SUMIF('Step 2 OMS Report'!$C$2:$C$1048576,'Sku Break Down'!A4368,'Step 2 OMS Report'!$G$2:$G$1048576))</f>
        <v/>
      </c>
      <c r="J4368" s="21" t="str">
        <f>IF(A4368="","",SUMIFS('Step 2 OMS Report'!$I$2:$I$1048576,'Step 2 OMS Report'!$C$2:$C$1048576,'Sku Break Down'!A4368))</f>
        <v/>
      </c>
      <c r="K4368" s="21" t="str">
        <f t="shared" si="274"/>
        <v/>
      </c>
      <c r="L4368" s="22" t="str">
        <f t="shared" si="272"/>
        <v/>
      </c>
      <c r="M4368" s="22" t="str">
        <f t="shared" si="275"/>
        <v/>
      </c>
    </row>
    <row r="4369" spans="1:13" x14ac:dyDescent="0.55000000000000004">
      <c r="A4369" s="24"/>
      <c r="B4369" s="21" t="str">
        <f>IFERROR(INDEX('Step 2 OMS Report'!$D$2:$D$1048576,MATCH('Sku Break Down'!A4369,'Step 2 OMS Report'!$C$2:$C$1048576,0)),"")</f>
        <v/>
      </c>
      <c r="C4369" s="21" t="str">
        <f>IFERROR(INDEX('Step 2 OMS Report'!$F$2:$F$1048576,MATCH('Sku Break Down'!A4369,'Step 2 OMS Report'!$C$2:$C$1048576,0)),"")</f>
        <v/>
      </c>
      <c r="D4369" s="21" t="str">
        <f>IFERROR(INDEX('Step 2 OMS Report'!$E$2:$E$1048576,MATCH('Sku Break Down'!A4369,'Step 2 OMS Report'!$A$2:$A$1048576,0)),"")</f>
        <v/>
      </c>
      <c r="E4369" s="21" t="str">
        <f>IFERROR(INDEX('Product Info (Hide)'!$E$2:$E$1840,MATCH('Sku Break Down'!C4369,Manufacture_SKUHiddenSheet,0)),"")</f>
        <v/>
      </c>
      <c r="F4369" s="21" t="str">
        <f>IF(A4369="","",SUMIFS('Step 1 Customer Remit'!$J$17:$J$1048576,'Step 1 Customer Remit'!$B$17:$B$1048576,'Sku Break Down'!A4369,'Step 1 Customer Remit'!$D$17:$D$1048576,"Return"))</f>
        <v/>
      </c>
      <c r="G4369" s="21" t="str">
        <f>IF(A4369="","",SUMIFS('Step 1 Customer Remit'!$F$17:$F$1048576,'Step 1 Customer Remit'!$B$17:$B$1048576,'Sku Break Down'!A4369,'Step 1 Customer Remit'!$D$17:$D$1048576,"Return"))</f>
        <v/>
      </c>
      <c r="H4369" s="21" t="str">
        <f t="shared" si="273"/>
        <v/>
      </c>
      <c r="I4369" s="21" t="str">
        <f>IF(A4369="","",SUMIF('Step 2 OMS Report'!$C$2:$C$1048576,'Sku Break Down'!A4369,'Step 2 OMS Report'!$G$2:$G$1048576))</f>
        <v/>
      </c>
      <c r="J4369" s="21" t="str">
        <f>IF(A4369="","",SUMIFS('Step 2 OMS Report'!$I$2:$I$1048576,'Step 2 OMS Report'!$C$2:$C$1048576,'Sku Break Down'!A4369))</f>
        <v/>
      </c>
      <c r="K4369" s="21" t="str">
        <f t="shared" si="274"/>
        <v/>
      </c>
      <c r="L4369" s="22" t="str">
        <f t="shared" si="272"/>
        <v/>
      </c>
      <c r="M4369" s="22" t="str">
        <f t="shared" si="275"/>
        <v/>
      </c>
    </row>
    <row r="4370" spans="1:13" x14ac:dyDescent="0.55000000000000004">
      <c r="A4370" s="24"/>
      <c r="B4370" s="21" t="str">
        <f>IFERROR(INDEX('Step 2 OMS Report'!$D$2:$D$1048576,MATCH('Sku Break Down'!A4370,'Step 2 OMS Report'!$C$2:$C$1048576,0)),"")</f>
        <v/>
      </c>
      <c r="C4370" s="21" t="str">
        <f>IFERROR(INDEX('Step 2 OMS Report'!$F$2:$F$1048576,MATCH('Sku Break Down'!A4370,'Step 2 OMS Report'!$C$2:$C$1048576,0)),"")</f>
        <v/>
      </c>
      <c r="D4370" s="21" t="str">
        <f>IFERROR(INDEX('Step 2 OMS Report'!$E$2:$E$1048576,MATCH('Sku Break Down'!A4370,'Step 2 OMS Report'!$A$2:$A$1048576,0)),"")</f>
        <v/>
      </c>
      <c r="E4370" s="21" t="str">
        <f>IFERROR(INDEX('Product Info (Hide)'!$E$2:$E$1840,MATCH('Sku Break Down'!C4370,Manufacture_SKUHiddenSheet,0)),"")</f>
        <v/>
      </c>
      <c r="F4370" s="21" t="str">
        <f>IF(A4370="","",SUMIFS('Step 1 Customer Remit'!$J$17:$J$1048576,'Step 1 Customer Remit'!$B$17:$B$1048576,'Sku Break Down'!A4370,'Step 1 Customer Remit'!$D$17:$D$1048576,"Return"))</f>
        <v/>
      </c>
      <c r="G4370" s="21" t="str">
        <f>IF(A4370="","",SUMIFS('Step 1 Customer Remit'!$F$17:$F$1048576,'Step 1 Customer Remit'!$B$17:$B$1048576,'Sku Break Down'!A4370,'Step 1 Customer Remit'!$D$17:$D$1048576,"Return"))</f>
        <v/>
      </c>
      <c r="H4370" s="21" t="str">
        <f t="shared" si="273"/>
        <v/>
      </c>
      <c r="I4370" s="21" t="str">
        <f>IF(A4370="","",SUMIF('Step 2 OMS Report'!$C$2:$C$1048576,'Sku Break Down'!A4370,'Step 2 OMS Report'!$G$2:$G$1048576))</f>
        <v/>
      </c>
      <c r="J4370" s="21" t="str">
        <f>IF(A4370="","",SUMIFS('Step 2 OMS Report'!$I$2:$I$1048576,'Step 2 OMS Report'!$C$2:$C$1048576,'Sku Break Down'!A4370))</f>
        <v/>
      </c>
      <c r="K4370" s="21" t="str">
        <f t="shared" si="274"/>
        <v/>
      </c>
      <c r="L4370" s="22" t="str">
        <f t="shared" si="272"/>
        <v/>
      </c>
      <c r="M4370" s="22" t="str">
        <f t="shared" si="275"/>
        <v/>
      </c>
    </row>
    <row r="4371" spans="1:13" x14ac:dyDescent="0.55000000000000004">
      <c r="A4371" s="24"/>
      <c r="B4371" s="21" t="str">
        <f>IFERROR(INDEX('Step 2 OMS Report'!$D$2:$D$1048576,MATCH('Sku Break Down'!A4371,'Step 2 OMS Report'!$C$2:$C$1048576,0)),"")</f>
        <v/>
      </c>
      <c r="C4371" s="21" t="str">
        <f>IFERROR(INDEX('Step 2 OMS Report'!$F$2:$F$1048576,MATCH('Sku Break Down'!A4371,'Step 2 OMS Report'!$C$2:$C$1048576,0)),"")</f>
        <v/>
      </c>
      <c r="D4371" s="21" t="str">
        <f>IFERROR(INDEX('Step 2 OMS Report'!$E$2:$E$1048576,MATCH('Sku Break Down'!A4371,'Step 2 OMS Report'!$A$2:$A$1048576,0)),"")</f>
        <v/>
      </c>
      <c r="E4371" s="21" t="str">
        <f>IFERROR(INDEX('Product Info (Hide)'!$E$2:$E$1840,MATCH('Sku Break Down'!C4371,Manufacture_SKUHiddenSheet,0)),"")</f>
        <v/>
      </c>
      <c r="F4371" s="21" t="str">
        <f>IF(A4371="","",SUMIFS('Step 1 Customer Remit'!$J$17:$J$1048576,'Step 1 Customer Remit'!$B$17:$B$1048576,'Sku Break Down'!A4371,'Step 1 Customer Remit'!$D$17:$D$1048576,"Return"))</f>
        <v/>
      </c>
      <c r="G4371" s="21" t="str">
        <f>IF(A4371="","",SUMIFS('Step 1 Customer Remit'!$F$17:$F$1048576,'Step 1 Customer Remit'!$B$17:$B$1048576,'Sku Break Down'!A4371,'Step 1 Customer Remit'!$D$17:$D$1048576,"Return"))</f>
        <v/>
      </c>
      <c r="H4371" s="21" t="str">
        <f t="shared" si="273"/>
        <v/>
      </c>
      <c r="I4371" s="21" t="str">
        <f>IF(A4371="","",SUMIF('Step 2 OMS Report'!$C$2:$C$1048576,'Sku Break Down'!A4371,'Step 2 OMS Report'!$G$2:$G$1048576))</f>
        <v/>
      </c>
      <c r="J4371" s="21" t="str">
        <f>IF(A4371="","",SUMIFS('Step 2 OMS Report'!$I$2:$I$1048576,'Step 2 OMS Report'!$C$2:$C$1048576,'Sku Break Down'!A4371))</f>
        <v/>
      </c>
      <c r="K4371" s="21" t="str">
        <f t="shared" si="274"/>
        <v/>
      </c>
      <c r="L4371" s="22" t="str">
        <f t="shared" si="272"/>
        <v/>
      </c>
      <c r="M4371" s="22" t="str">
        <f t="shared" si="275"/>
        <v/>
      </c>
    </row>
    <row r="4372" spans="1:13" x14ac:dyDescent="0.55000000000000004">
      <c r="A4372" s="24"/>
      <c r="B4372" s="21" t="str">
        <f>IFERROR(INDEX('Step 2 OMS Report'!$D$2:$D$1048576,MATCH('Sku Break Down'!A4372,'Step 2 OMS Report'!$C$2:$C$1048576,0)),"")</f>
        <v/>
      </c>
      <c r="C4372" s="21" t="str">
        <f>IFERROR(INDEX('Step 2 OMS Report'!$F$2:$F$1048576,MATCH('Sku Break Down'!A4372,'Step 2 OMS Report'!$C$2:$C$1048576,0)),"")</f>
        <v/>
      </c>
      <c r="D4372" s="21" t="str">
        <f>IFERROR(INDEX('Step 2 OMS Report'!$E$2:$E$1048576,MATCH('Sku Break Down'!A4372,'Step 2 OMS Report'!$A$2:$A$1048576,0)),"")</f>
        <v/>
      </c>
      <c r="E4372" s="21" t="str">
        <f>IFERROR(INDEX('Product Info (Hide)'!$E$2:$E$1840,MATCH('Sku Break Down'!C4372,Manufacture_SKUHiddenSheet,0)),"")</f>
        <v/>
      </c>
      <c r="F4372" s="21" t="str">
        <f>IF(A4372="","",SUMIFS('Step 1 Customer Remit'!$J$17:$J$1048576,'Step 1 Customer Remit'!$B$17:$B$1048576,'Sku Break Down'!A4372,'Step 1 Customer Remit'!$D$17:$D$1048576,"Return"))</f>
        <v/>
      </c>
      <c r="G4372" s="21" t="str">
        <f>IF(A4372="","",SUMIFS('Step 1 Customer Remit'!$F$17:$F$1048576,'Step 1 Customer Remit'!$B$17:$B$1048576,'Sku Break Down'!A4372,'Step 1 Customer Remit'!$D$17:$D$1048576,"Return"))</f>
        <v/>
      </c>
      <c r="H4372" s="21" t="str">
        <f t="shared" si="273"/>
        <v/>
      </c>
      <c r="I4372" s="21" t="str">
        <f>IF(A4372="","",SUMIF('Step 2 OMS Report'!$C$2:$C$1048576,'Sku Break Down'!A4372,'Step 2 OMS Report'!$G$2:$G$1048576))</f>
        <v/>
      </c>
      <c r="J4372" s="21" t="str">
        <f>IF(A4372="","",SUMIFS('Step 2 OMS Report'!$I$2:$I$1048576,'Step 2 OMS Report'!$C$2:$C$1048576,'Sku Break Down'!A4372))</f>
        <v/>
      </c>
      <c r="K4372" s="21" t="str">
        <f t="shared" si="274"/>
        <v/>
      </c>
      <c r="L4372" s="22" t="str">
        <f t="shared" si="272"/>
        <v/>
      </c>
      <c r="M4372" s="22" t="str">
        <f t="shared" si="275"/>
        <v/>
      </c>
    </row>
    <row r="4373" spans="1:13" x14ac:dyDescent="0.55000000000000004">
      <c r="A4373" s="24"/>
      <c r="B4373" s="21" t="str">
        <f>IFERROR(INDEX('Step 2 OMS Report'!$D$2:$D$1048576,MATCH('Sku Break Down'!A4373,'Step 2 OMS Report'!$C$2:$C$1048576,0)),"")</f>
        <v/>
      </c>
      <c r="C4373" s="21" t="str">
        <f>IFERROR(INDEX('Step 2 OMS Report'!$F$2:$F$1048576,MATCH('Sku Break Down'!A4373,'Step 2 OMS Report'!$C$2:$C$1048576,0)),"")</f>
        <v/>
      </c>
      <c r="D4373" s="21" t="str">
        <f>IFERROR(INDEX('Step 2 OMS Report'!$E$2:$E$1048576,MATCH('Sku Break Down'!A4373,'Step 2 OMS Report'!$A$2:$A$1048576,0)),"")</f>
        <v/>
      </c>
      <c r="E4373" s="21" t="str">
        <f>IFERROR(INDEX('Product Info (Hide)'!$E$2:$E$1840,MATCH('Sku Break Down'!C4373,Manufacture_SKUHiddenSheet,0)),"")</f>
        <v/>
      </c>
      <c r="F4373" s="21" t="str">
        <f>IF(A4373="","",SUMIFS('Step 1 Customer Remit'!$J$17:$J$1048576,'Step 1 Customer Remit'!$B$17:$B$1048576,'Sku Break Down'!A4373,'Step 1 Customer Remit'!$D$17:$D$1048576,"Return"))</f>
        <v/>
      </c>
      <c r="G4373" s="21" t="str">
        <f>IF(A4373="","",SUMIFS('Step 1 Customer Remit'!$F$17:$F$1048576,'Step 1 Customer Remit'!$B$17:$B$1048576,'Sku Break Down'!A4373,'Step 1 Customer Remit'!$D$17:$D$1048576,"Return"))</f>
        <v/>
      </c>
      <c r="H4373" s="21" t="str">
        <f t="shared" si="273"/>
        <v/>
      </c>
      <c r="I4373" s="21" t="str">
        <f>IF(A4373="","",SUMIF('Step 2 OMS Report'!$C$2:$C$1048576,'Sku Break Down'!A4373,'Step 2 OMS Report'!$G$2:$G$1048576))</f>
        <v/>
      </c>
      <c r="J4373" s="21" t="str">
        <f>IF(A4373="","",SUMIFS('Step 2 OMS Report'!$I$2:$I$1048576,'Step 2 OMS Report'!$C$2:$C$1048576,'Sku Break Down'!A4373))</f>
        <v/>
      </c>
      <c r="K4373" s="21" t="str">
        <f t="shared" si="274"/>
        <v/>
      </c>
      <c r="L4373" s="22" t="str">
        <f t="shared" si="272"/>
        <v/>
      </c>
      <c r="M4373" s="22" t="str">
        <f t="shared" si="275"/>
        <v/>
      </c>
    </row>
    <row r="4374" spans="1:13" x14ac:dyDescent="0.55000000000000004">
      <c r="A4374" s="24"/>
      <c r="B4374" s="21" t="str">
        <f>IFERROR(INDEX('Step 2 OMS Report'!$D$2:$D$1048576,MATCH('Sku Break Down'!A4374,'Step 2 OMS Report'!$C$2:$C$1048576,0)),"")</f>
        <v/>
      </c>
      <c r="C4374" s="21" t="str">
        <f>IFERROR(INDEX('Step 2 OMS Report'!$F$2:$F$1048576,MATCH('Sku Break Down'!A4374,'Step 2 OMS Report'!$C$2:$C$1048576,0)),"")</f>
        <v/>
      </c>
      <c r="D4374" s="21" t="str">
        <f>IFERROR(INDEX('Step 2 OMS Report'!$E$2:$E$1048576,MATCH('Sku Break Down'!A4374,'Step 2 OMS Report'!$A$2:$A$1048576,0)),"")</f>
        <v/>
      </c>
      <c r="E4374" s="21" t="str">
        <f>IFERROR(INDEX('Product Info (Hide)'!$E$2:$E$1840,MATCH('Sku Break Down'!C4374,Manufacture_SKUHiddenSheet,0)),"")</f>
        <v/>
      </c>
      <c r="F4374" s="21" t="str">
        <f>IF(A4374="","",SUMIFS('Step 1 Customer Remit'!$J$17:$J$1048576,'Step 1 Customer Remit'!$B$17:$B$1048576,'Sku Break Down'!A4374,'Step 1 Customer Remit'!$D$17:$D$1048576,"Return"))</f>
        <v/>
      </c>
      <c r="G4374" s="21" t="str">
        <f>IF(A4374="","",SUMIFS('Step 1 Customer Remit'!$F$17:$F$1048576,'Step 1 Customer Remit'!$B$17:$B$1048576,'Sku Break Down'!A4374,'Step 1 Customer Remit'!$D$17:$D$1048576,"Return"))</f>
        <v/>
      </c>
      <c r="H4374" s="21" t="str">
        <f t="shared" si="273"/>
        <v/>
      </c>
      <c r="I4374" s="21" t="str">
        <f>IF(A4374="","",SUMIF('Step 2 OMS Report'!$C$2:$C$1048576,'Sku Break Down'!A4374,'Step 2 OMS Report'!$G$2:$G$1048576))</f>
        <v/>
      </c>
      <c r="J4374" s="21" t="str">
        <f>IF(A4374="","",SUMIFS('Step 2 OMS Report'!$I$2:$I$1048576,'Step 2 OMS Report'!$C$2:$C$1048576,'Sku Break Down'!A4374))</f>
        <v/>
      </c>
      <c r="K4374" s="21" t="str">
        <f t="shared" si="274"/>
        <v/>
      </c>
      <c r="L4374" s="22" t="str">
        <f t="shared" si="272"/>
        <v/>
      </c>
      <c r="M4374" s="22" t="str">
        <f t="shared" si="275"/>
        <v/>
      </c>
    </row>
    <row r="4375" spans="1:13" x14ac:dyDescent="0.55000000000000004">
      <c r="A4375" s="24"/>
      <c r="B4375" s="21" t="str">
        <f>IFERROR(INDEX('Step 2 OMS Report'!$D$2:$D$1048576,MATCH('Sku Break Down'!A4375,'Step 2 OMS Report'!$C$2:$C$1048576,0)),"")</f>
        <v/>
      </c>
      <c r="C4375" s="21" t="str">
        <f>IFERROR(INDEX('Step 2 OMS Report'!$F$2:$F$1048576,MATCH('Sku Break Down'!A4375,'Step 2 OMS Report'!$C$2:$C$1048576,0)),"")</f>
        <v/>
      </c>
      <c r="D4375" s="21" t="str">
        <f>IFERROR(INDEX('Step 2 OMS Report'!$E$2:$E$1048576,MATCH('Sku Break Down'!A4375,'Step 2 OMS Report'!$A$2:$A$1048576,0)),"")</f>
        <v/>
      </c>
      <c r="E4375" s="21" t="str">
        <f>IFERROR(INDEX('Product Info (Hide)'!$E$2:$E$1840,MATCH('Sku Break Down'!C4375,Manufacture_SKUHiddenSheet,0)),"")</f>
        <v/>
      </c>
      <c r="F4375" s="21" t="str">
        <f>IF(A4375="","",SUMIFS('Step 1 Customer Remit'!$J$17:$J$1048576,'Step 1 Customer Remit'!$B$17:$B$1048576,'Sku Break Down'!A4375,'Step 1 Customer Remit'!$D$17:$D$1048576,"Return"))</f>
        <v/>
      </c>
      <c r="G4375" s="21" t="str">
        <f>IF(A4375="","",SUMIFS('Step 1 Customer Remit'!$F$17:$F$1048576,'Step 1 Customer Remit'!$B$17:$B$1048576,'Sku Break Down'!A4375,'Step 1 Customer Remit'!$D$17:$D$1048576,"Return"))</f>
        <v/>
      </c>
      <c r="H4375" s="21" t="str">
        <f t="shared" si="273"/>
        <v/>
      </c>
      <c r="I4375" s="21" t="str">
        <f>IF(A4375="","",SUMIF('Step 2 OMS Report'!$C$2:$C$1048576,'Sku Break Down'!A4375,'Step 2 OMS Report'!$G$2:$G$1048576))</f>
        <v/>
      </c>
      <c r="J4375" s="21" t="str">
        <f>IF(A4375="","",SUMIFS('Step 2 OMS Report'!$I$2:$I$1048576,'Step 2 OMS Report'!$C$2:$C$1048576,'Sku Break Down'!A4375))</f>
        <v/>
      </c>
      <c r="K4375" s="21" t="str">
        <f t="shared" si="274"/>
        <v/>
      </c>
      <c r="L4375" s="22" t="str">
        <f t="shared" si="272"/>
        <v/>
      </c>
      <c r="M4375" s="22" t="str">
        <f t="shared" si="275"/>
        <v/>
      </c>
    </row>
    <row r="4376" spans="1:13" x14ac:dyDescent="0.55000000000000004">
      <c r="A4376" s="24"/>
      <c r="B4376" s="21" t="str">
        <f>IFERROR(INDEX('Step 2 OMS Report'!$D$2:$D$1048576,MATCH('Sku Break Down'!A4376,'Step 2 OMS Report'!$C$2:$C$1048576,0)),"")</f>
        <v/>
      </c>
      <c r="C4376" s="21" t="str">
        <f>IFERROR(INDEX('Step 2 OMS Report'!$F$2:$F$1048576,MATCH('Sku Break Down'!A4376,'Step 2 OMS Report'!$C$2:$C$1048576,0)),"")</f>
        <v/>
      </c>
      <c r="D4376" s="21" t="str">
        <f>IFERROR(INDEX('Step 2 OMS Report'!$E$2:$E$1048576,MATCH('Sku Break Down'!A4376,'Step 2 OMS Report'!$A$2:$A$1048576,0)),"")</f>
        <v/>
      </c>
      <c r="E4376" s="21" t="str">
        <f>IFERROR(INDEX('Product Info (Hide)'!$E$2:$E$1840,MATCH('Sku Break Down'!C4376,Manufacture_SKUHiddenSheet,0)),"")</f>
        <v/>
      </c>
      <c r="F4376" s="21" t="str">
        <f>IF(A4376="","",SUMIFS('Step 1 Customer Remit'!$J$17:$J$1048576,'Step 1 Customer Remit'!$B$17:$B$1048576,'Sku Break Down'!A4376,'Step 1 Customer Remit'!$D$17:$D$1048576,"Return"))</f>
        <v/>
      </c>
      <c r="G4376" s="21" t="str">
        <f>IF(A4376="","",SUMIFS('Step 1 Customer Remit'!$F$17:$F$1048576,'Step 1 Customer Remit'!$B$17:$B$1048576,'Sku Break Down'!A4376,'Step 1 Customer Remit'!$D$17:$D$1048576,"Return"))</f>
        <v/>
      </c>
      <c r="H4376" s="21" t="str">
        <f t="shared" si="273"/>
        <v/>
      </c>
      <c r="I4376" s="21" t="str">
        <f>IF(A4376="","",SUMIF('Step 2 OMS Report'!$C$2:$C$1048576,'Sku Break Down'!A4376,'Step 2 OMS Report'!$G$2:$G$1048576))</f>
        <v/>
      </c>
      <c r="J4376" s="21" t="str">
        <f>IF(A4376="","",SUMIFS('Step 2 OMS Report'!$I$2:$I$1048576,'Step 2 OMS Report'!$C$2:$C$1048576,'Sku Break Down'!A4376))</f>
        <v/>
      </c>
      <c r="K4376" s="21" t="str">
        <f t="shared" si="274"/>
        <v/>
      </c>
      <c r="L4376" s="22" t="str">
        <f t="shared" si="272"/>
        <v/>
      </c>
      <c r="M4376" s="22" t="str">
        <f t="shared" si="275"/>
        <v/>
      </c>
    </row>
    <row r="4377" spans="1:13" x14ac:dyDescent="0.55000000000000004">
      <c r="A4377" s="24"/>
      <c r="B4377" s="21" t="str">
        <f>IFERROR(INDEX('Step 2 OMS Report'!$D$2:$D$1048576,MATCH('Sku Break Down'!A4377,'Step 2 OMS Report'!$C$2:$C$1048576,0)),"")</f>
        <v/>
      </c>
      <c r="C4377" s="21" t="str">
        <f>IFERROR(INDEX('Step 2 OMS Report'!$F$2:$F$1048576,MATCH('Sku Break Down'!A4377,'Step 2 OMS Report'!$C$2:$C$1048576,0)),"")</f>
        <v/>
      </c>
      <c r="D4377" s="21" t="str">
        <f>IFERROR(INDEX('Step 2 OMS Report'!$E$2:$E$1048576,MATCH('Sku Break Down'!A4377,'Step 2 OMS Report'!$A$2:$A$1048576,0)),"")</f>
        <v/>
      </c>
      <c r="E4377" s="21" t="str">
        <f>IFERROR(INDEX('Product Info (Hide)'!$E$2:$E$1840,MATCH('Sku Break Down'!C4377,Manufacture_SKUHiddenSheet,0)),"")</f>
        <v/>
      </c>
      <c r="F4377" s="21" t="str">
        <f>IF(A4377="","",SUMIFS('Step 1 Customer Remit'!$J$17:$J$1048576,'Step 1 Customer Remit'!$B$17:$B$1048576,'Sku Break Down'!A4377,'Step 1 Customer Remit'!$D$17:$D$1048576,"Return"))</f>
        <v/>
      </c>
      <c r="G4377" s="21" t="str">
        <f>IF(A4377="","",SUMIFS('Step 1 Customer Remit'!$F$17:$F$1048576,'Step 1 Customer Remit'!$B$17:$B$1048576,'Sku Break Down'!A4377,'Step 1 Customer Remit'!$D$17:$D$1048576,"Return"))</f>
        <v/>
      </c>
      <c r="H4377" s="21" t="str">
        <f t="shared" si="273"/>
        <v/>
      </c>
      <c r="I4377" s="21" t="str">
        <f>IF(A4377="","",SUMIF('Step 2 OMS Report'!$C$2:$C$1048576,'Sku Break Down'!A4377,'Step 2 OMS Report'!$G$2:$G$1048576))</f>
        <v/>
      </c>
      <c r="J4377" s="21" t="str">
        <f>IF(A4377="","",SUMIFS('Step 2 OMS Report'!$I$2:$I$1048576,'Step 2 OMS Report'!$C$2:$C$1048576,'Sku Break Down'!A4377))</f>
        <v/>
      </c>
      <c r="K4377" s="21" t="str">
        <f t="shared" si="274"/>
        <v/>
      </c>
      <c r="L4377" s="22" t="str">
        <f t="shared" si="272"/>
        <v/>
      </c>
      <c r="M4377" s="22" t="str">
        <f t="shared" si="275"/>
        <v/>
      </c>
    </row>
    <row r="4378" spans="1:13" x14ac:dyDescent="0.55000000000000004">
      <c r="A4378" s="24"/>
      <c r="B4378" s="21" t="str">
        <f>IFERROR(INDEX('Step 2 OMS Report'!$D$2:$D$1048576,MATCH('Sku Break Down'!A4378,'Step 2 OMS Report'!$C$2:$C$1048576,0)),"")</f>
        <v/>
      </c>
      <c r="C4378" s="21" t="str">
        <f>IFERROR(INDEX('Step 2 OMS Report'!$F$2:$F$1048576,MATCH('Sku Break Down'!A4378,'Step 2 OMS Report'!$C$2:$C$1048576,0)),"")</f>
        <v/>
      </c>
      <c r="D4378" s="21" t="str">
        <f>IFERROR(INDEX('Step 2 OMS Report'!$E$2:$E$1048576,MATCH('Sku Break Down'!A4378,'Step 2 OMS Report'!$A$2:$A$1048576,0)),"")</f>
        <v/>
      </c>
      <c r="E4378" s="21" t="str">
        <f>IFERROR(INDEX('Product Info (Hide)'!$E$2:$E$1840,MATCH('Sku Break Down'!C4378,Manufacture_SKUHiddenSheet,0)),"")</f>
        <v/>
      </c>
      <c r="F4378" s="21" t="str">
        <f>IF(A4378="","",SUMIFS('Step 1 Customer Remit'!$J$17:$J$1048576,'Step 1 Customer Remit'!$B$17:$B$1048576,'Sku Break Down'!A4378,'Step 1 Customer Remit'!$D$17:$D$1048576,"Return"))</f>
        <v/>
      </c>
      <c r="G4378" s="21" t="str">
        <f>IF(A4378="","",SUMIFS('Step 1 Customer Remit'!$F$17:$F$1048576,'Step 1 Customer Remit'!$B$17:$B$1048576,'Sku Break Down'!A4378,'Step 1 Customer Remit'!$D$17:$D$1048576,"Return"))</f>
        <v/>
      </c>
      <c r="H4378" s="21" t="str">
        <f t="shared" si="273"/>
        <v/>
      </c>
      <c r="I4378" s="21" t="str">
        <f>IF(A4378="","",SUMIF('Step 2 OMS Report'!$C$2:$C$1048576,'Sku Break Down'!A4378,'Step 2 OMS Report'!$G$2:$G$1048576))</f>
        <v/>
      </c>
      <c r="J4378" s="21" t="str">
        <f>IF(A4378="","",SUMIFS('Step 2 OMS Report'!$I$2:$I$1048576,'Step 2 OMS Report'!$C$2:$C$1048576,'Sku Break Down'!A4378))</f>
        <v/>
      </c>
      <c r="K4378" s="21" t="str">
        <f t="shared" si="274"/>
        <v/>
      </c>
      <c r="L4378" s="22" t="str">
        <f t="shared" ref="L4378:L4441" si="276">IFERROR(F4378/I4378,"")</f>
        <v/>
      </c>
      <c r="M4378" s="22" t="str">
        <f t="shared" si="275"/>
        <v/>
      </c>
    </row>
    <row r="4379" spans="1:13" x14ac:dyDescent="0.55000000000000004">
      <c r="A4379" s="24"/>
      <c r="B4379" s="21" t="str">
        <f>IFERROR(INDEX('Step 2 OMS Report'!$D$2:$D$1048576,MATCH('Sku Break Down'!A4379,'Step 2 OMS Report'!$C$2:$C$1048576,0)),"")</f>
        <v/>
      </c>
      <c r="C4379" s="21" t="str">
        <f>IFERROR(INDEX('Step 2 OMS Report'!$F$2:$F$1048576,MATCH('Sku Break Down'!A4379,'Step 2 OMS Report'!$C$2:$C$1048576,0)),"")</f>
        <v/>
      </c>
      <c r="D4379" s="21" t="str">
        <f>IFERROR(INDEX('Step 2 OMS Report'!$E$2:$E$1048576,MATCH('Sku Break Down'!A4379,'Step 2 OMS Report'!$A$2:$A$1048576,0)),"")</f>
        <v/>
      </c>
      <c r="E4379" s="21" t="str">
        <f>IFERROR(INDEX('Product Info (Hide)'!$E$2:$E$1840,MATCH('Sku Break Down'!C4379,Manufacture_SKUHiddenSheet,0)),"")</f>
        <v/>
      </c>
      <c r="F4379" s="21" t="str">
        <f>IF(A4379="","",SUMIFS('Step 1 Customer Remit'!$J$17:$J$1048576,'Step 1 Customer Remit'!$B$17:$B$1048576,'Sku Break Down'!A4379,'Step 1 Customer Remit'!$D$17:$D$1048576,"Return"))</f>
        <v/>
      </c>
      <c r="G4379" s="21" t="str">
        <f>IF(A4379="","",SUMIFS('Step 1 Customer Remit'!$F$17:$F$1048576,'Step 1 Customer Remit'!$B$17:$B$1048576,'Sku Break Down'!A4379,'Step 1 Customer Remit'!$D$17:$D$1048576,"Return"))</f>
        <v/>
      </c>
      <c r="H4379" s="21" t="str">
        <f t="shared" si="273"/>
        <v/>
      </c>
      <c r="I4379" s="21" t="str">
        <f>IF(A4379="","",SUMIF('Step 2 OMS Report'!$C$2:$C$1048576,'Sku Break Down'!A4379,'Step 2 OMS Report'!$G$2:$G$1048576))</f>
        <v/>
      </c>
      <c r="J4379" s="21" t="str">
        <f>IF(A4379="","",SUMIFS('Step 2 OMS Report'!$I$2:$I$1048576,'Step 2 OMS Report'!$C$2:$C$1048576,'Sku Break Down'!A4379))</f>
        <v/>
      </c>
      <c r="K4379" s="21" t="str">
        <f t="shared" si="274"/>
        <v/>
      </c>
      <c r="L4379" s="22" t="str">
        <f t="shared" si="276"/>
        <v/>
      </c>
      <c r="M4379" s="22" t="str">
        <f t="shared" si="275"/>
        <v/>
      </c>
    </row>
    <row r="4380" spans="1:13" x14ac:dyDescent="0.55000000000000004">
      <c r="A4380" s="24"/>
      <c r="B4380" s="21" t="str">
        <f>IFERROR(INDEX('Step 2 OMS Report'!$D$2:$D$1048576,MATCH('Sku Break Down'!A4380,'Step 2 OMS Report'!$C$2:$C$1048576,0)),"")</f>
        <v/>
      </c>
      <c r="C4380" s="21" t="str">
        <f>IFERROR(INDEX('Step 2 OMS Report'!$F$2:$F$1048576,MATCH('Sku Break Down'!A4380,'Step 2 OMS Report'!$C$2:$C$1048576,0)),"")</f>
        <v/>
      </c>
      <c r="D4380" s="21" t="str">
        <f>IFERROR(INDEX('Step 2 OMS Report'!$E$2:$E$1048576,MATCH('Sku Break Down'!A4380,'Step 2 OMS Report'!$A$2:$A$1048576,0)),"")</f>
        <v/>
      </c>
      <c r="E4380" s="21" t="str">
        <f>IFERROR(INDEX('Product Info (Hide)'!$E$2:$E$1840,MATCH('Sku Break Down'!C4380,Manufacture_SKUHiddenSheet,0)),"")</f>
        <v/>
      </c>
      <c r="F4380" s="21" t="str">
        <f>IF(A4380="","",SUMIFS('Step 1 Customer Remit'!$J$17:$J$1048576,'Step 1 Customer Remit'!$B$17:$B$1048576,'Sku Break Down'!A4380,'Step 1 Customer Remit'!$D$17:$D$1048576,"Return"))</f>
        <v/>
      </c>
      <c r="G4380" s="21" t="str">
        <f>IF(A4380="","",SUMIFS('Step 1 Customer Remit'!$F$17:$F$1048576,'Step 1 Customer Remit'!$B$17:$B$1048576,'Sku Break Down'!A4380,'Step 1 Customer Remit'!$D$17:$D$1048576,"Return"))</f>
        <v/>
      </c>
      <c r="H4380" s="21" t="str">
        <f t="shared" si="273"/>
        <v/>
      </c>
      <c r="I4380" s="21" t="str">
        <f>IF(A4380="","",SUMIF('Step 2 OMS Report'!$C$2:$C$1048576,'Sku Break Down'!A4380,'Step 2 OMS Report'!$G$2:$G$1048576))</f>
        <v/>
      </c>
      <c r="J4380" s="21" t="str">
        <f>IF(A4380="","",SUMIFS('Step 2 OMS Report'!$I$2:$I$1048576,'Step 2 OMS Report'!$C$2:$C$1048576,'Sku Break Down'!A4380))</f>
        <v/>
      </c>
      <c r="K4380" s="21" t="str">
        <f t="shared" si="274"/>
        <v/>
      </c>
      <c r="L4380" s="22" t="str">
        <f t="shared" si="276"/>
        <v/>
      </c>
      <c r="M4380" s="22" t="str">
        <f t="shared" si="275"/>
        <v/>
      </c>
    </row>
    <row r="4381" spans="1:13" x14ac:dyDescent="0.55000000000000004">
      <c r="A4381" s="24"/>
      <c r="B4381" s="21" t="str">
        <f>IFERROR(INDEX('Step 2 OMS Report'!$D$2:$D$1048576,MATCH('Sku Break Down'!A4381,'Step 2 OMS Report'!$C$2:$C$1048576,0)),"")</f>
        <v/>
      </c>
      <c r="C4381" s="21" t="str">
        <f>IFERROR(INDEX('Step 2 OMS Report'!$F$2:$F$1048576,MATCH('Sku Break Down'!A4381,'Step 2 OMS Report'!$C$2:$C$1048576,0)),"")</f>
        <v/>
      </c>
      <c r="D4381" s="21" t="str">
        <f>IFERROR(INDEX('Step 2 OMS Report'!$E$2:$E$1048576,MATCH('Sku Break Down'!A4381,'Step 2 OMS Report'!$A$2:$A$1048576,0)),"")</f>
        <v/>
      </c>
      <c r="E4381" s="21" t="str">
        <f>IFERROR(INDEX('Product Info (Hide)'!$E$2:$E$1840,MATCH('Sku Break Down'!C4381,Manufacture_SKUHiddenSheet,0)),"")</f>
        <v/>
      </c>
      <c r="F4381" s="21" t="str">
        <f>IF(A4381="","",SUMIFS('Step 1 Customer Remit'!$J$17:$J$1048576,'Step 1 Customer Remit'!$B$17:$B$1048576,'Sku Break Down'!A4381,'Step 1 Customer Remit'!$D$17:$D$1048576,"Return"))</f>
        <v/>
      </c>
      <c r="G4381" s="21" t="str">
        <f>IF(A4381="","",SUMIFS('Step 1 Customer Remit'!$F$17:$F$1048576,'Step 1 Customer Remit'!$B$17:$B$1048576,'Sku Break Down'!A4381,'Step 1 Customer Remit'!$D$17:$D$1048576,"Return"))</f>
        <v/>
      </c>
      <c r="H4381" s="21" t="str">
        <f t="shared" si="273"/>
        <v/>
      </c>
      <c r="I4381" s="21" t="str">
        <f>IF(A4381="","",SUMIF('Step 2 OMS Report'!$C$2:$C$1048576,'Sku Break Down'!A4381,'Step 2 OMS Report'!$G$2:$G$1048576))</f>
        <v/>
      </c>
      <c r="J4381" s="21" t="str">
        <f>IF(A4381="","",SUMIFS('Step 2 OMS Report'!$I$2:$I$1048576,'Step 2 OMS Report'!$C$2:$C$1048576,'Sku Break Down'!A4381))</f>
        <v/>
      </c>
      <c r="K4381" s="21" t="str">
        <f t="shared" si="274"/>
        <v/>
      </c>
      <c r="L4381" s="22" t="str">
        <f t="shared" si="276"/>
        <v/>
      </c>
      <c r="M4381" s="22" t="str">
        <f t="shared" si="275"/>
        <v/>
      </c>
    </row>
    <row r="4382" spans="1:13" x14ac:dyDescent="0.55000000000000004">
      <c r="A4382" s="24"/>
      <c r="B4382" s="21" t="str">
        <f>IFERROR(INDEX('Step 2 OMS Report'!$D$2:$D$1048576,MATCH('Sku Break Down'!A4382,'Step 2 OMS Report'!$C$2:$C$1048576,0)),"")</f>
        <v/>
      </c>
      <c r="C4382" s="21" t="str">
        <f>IFERROR(INDEX('Step 2 OMS Report'!$F$2:$F$1048576,MATCH('Sku Break Down'!A4382,'Step 2 OMS Report'!$C$2:$C$1048576,0)),"")</f>
        <v/>
      </c>
      <c r="D4382" s="21" t="str">
        <f>IFERROR(INDEX('Step 2 OMS Report'!$E$2:$E$1048576,MATCH('Sku Break Down'!A4382,'Step 2 OMS Report'!$A$2:$A$1048576,0)),"")</f>
        <v/>
      </c>
      <c r="E4382" s="21" t="str">
        <f>IFERROR(INDEX('Product Info (Hide)'!$E$2:$E$1840,MATCH('Sku Break Down'!C4382,Manufacture_SKUHiddenSheet,0)),"")</f>
        <v/>
      </c>
      <c r="F4382" s="21" t="str">
        <f>IF(A4382="","",SUMIFS('Step 1 Customer Remit'!$J$17:$J$1048576,'Step 1 Customer Remit'!$B$17:$B$1048576,'Sku Break Down'!A4382,'Step 1 Customer Remit'!$D$17:$D$1048576,"Return"))</f>
        <v/>
      </c>
      <c r="G4382" s="21" t="str">
        <f>IF(A4382="","",SUMIFS('Step 1 Customer Remit'!$F$17:$F$1048576,'Step 1 Customer Remit'!$B$17:$B$1048576,'Sku Break Down'!A4382,'Step 1 Customer Remit'!$D$17:$D$1048576,"Return"))</f>
        <v/>
      </c>
      <c r="H4382" s="21" t="str">
        <f t="shared" si="273"/>
        <v/>
      </c>
      <c r="I4382" s="21" t="str">
        <f>IF(A4382="","",SUMIF('Step 2 OMS Report'!$C$2:$C$1048576,'Sku Break Down'!A4382,'Step 2 OMS Report'!$G$2:$G$1048576))</f>
        <v/>
      </c>
      <c r="J4382" s="21" t="str">
        <f>IF(A4382="","",SUMIFS('Step 2 OMS Report'!$I$2:$I$1048576,'Step 2 OMS Report'!$C$2:$C$1048576,'Sku Break Down'!A4382))</f>
        <v/>
      </c>
      <c r="K4382" s="21" t="str">
        <f t="shared" si="274"/>
        <v/>
      </c>
      <c r="L4382" s="22" t="str">
        <f t="shared" si="276"/>
        <v/>
      </c>
      <c r="M4382" s="22" t="str">
        <f t="shared" si="275"/>
        <v/>
      </c>
    </row>
    <row r="4383" spans="1:13" x14ac:dyDescent="0.55000000000000004">
      <c r="A4383" s="24"/>
      <c r="B4383" s="21" t="str">
        <f>IFERROR(INDEX('Step 2 OMS Report'!$D$2:$D$1048576,MATCH('Sku Break Down'!A4383,'Step 2 OMS Report'!$C$2:$C$1048576,0)),"")</f>
        <v/>
      </c>
      <c r="C4383" s="21" t="str">
        <f>IFERROR(INDEX('Step 2 OMS Report'!$F$2:$F$1048576,MATCH('Sku Break Down'!A4383,'Step 2 OMS Report'!$C$2:$C$1048576,0)),"")</f>
        <v/>
      </c>
      <c r="D4383" s="21" t="str">
        <f>IFERROR(INDEX('Step 2 OMS Report'!$E$2:$E$1048576,MATCH('Sku Break Down'!A4383,'Step 2 OMS Report'!$A$2:$A$1048576,0)),"")</f>
        <v/>
      </c>
      <c r="E4383" s="21" t="str">
        <f>IFERROR(INDEX('Product Info (Hide)'!$E$2:$E$1840,MATCH('Sku Break Down'!C4383,Manufacture_SKUHiddenSheet,0)),"")</f>
        <v/>
      </c>
      <c r="F4383" s="21" t="str">
        <f>IF(A4383="","",SUMIFS('Step 1 Customer Remit'!$J$17:$J$1048576,'Step 1 Customer Remit'!$B$17:$B$1048576,'Sku Break Down'!A4383,'Step 1 Customer Remit'!$D$17:$D$1048576,"Return"))</f>
        <v/>
      </c>
      <c r="G4383" s="21" t="str">
        <f>IF(A4383="","",SUMIFS('Step 1 Customer Remit'!$F$17:$F$1048576,'Step 1 Customer Remit'!$B$17:$B$1048576,'Sku Break Down'!A4383,'Step 1 Customer Remit'!$D$17:$D$1048576,"Return"))</f>
        <v/>
      </c>
      <c r="H4383" s="21" t="str">
        <f t="shared" si="273"/>
        <v/>
      </c>
      <c r="I4383" s="21" t="str">
        <f>IF(A4383="","",SUMIF('Step 2 OMS Report'!$C$2:$C$1048576,'Sku Break Down'!A4383,'Step 2 OMS Report'!$G$2:$G$1048576))</f>
        <v/>
      </c>
      <c r="J4383" s="21" t="str">
        <f>IF(A4383="","",SUMIFS('Step 2 OMS Report'!$I$2:$I$1048576,'Step 2 OMS Report'!$C$2:$C$1048576,'Sku Break Down'!A4383))</f>
        <v/>
      </c>
      <c r="K4383" s="21" t="str">
        <f t="shared" si="274"/>
        <v/>
      </c>
      <c r="L4383" s="22" t="str">
        <f t="shared" si="276"/>
        <v/>
      </c>
      <c r="M4383" s="22" t="str">
        <f t="shared" si="275"/>
        <v/>
      </c>
    </row>
    <row r="4384" spans="1:13" x14ac:dyDescent="0.55000000000000004">
      <c r="A4384" s="24"/>
      <c r="B4384" s="21" t="str">
        <f>IFERROR(INDEX('Step 2 OMS Report'!$D$2:$D$1048576,MATCH('Sku Break Down'!A4384,'Step 2 OMS Report'!$C$2:$C$1048576,0)),"")</f>
        <v/>
      </c>
      <c r="C4384" s="21" t="str">
        <f>IFERROR(INDEX('Step 2 OMS Report'!$F$2:$F$1048576,MATCH('Sku Break Down'!A4384,'Step 2 OMS Report'!$C$2:$C$1048576,0)),"")</f>
        <v/>
      </c>
      <c r="D4384" s="21" t="str">
        <f>IFERROR(INDEX('Step 2 OMS Report'!$E$2:$E$1048576,MATCH('Sku Break Down'!A4384,'Step 2 OMS Report'!$A$2:$A$1048576,0)),"")</f>
        <v/>
      </c>
      <c r="E4384" s="21" t="str">
        <f>IFERROR(INDEX('Product Info (Hide)'!$E$2:$E$1840,MATCH('Sku Break Down'!C4384,Manufacture_SKUHiddenSheet,0)),"")</f>
        <v/>
      </c>
      <c r="F4384" s="21" t="str">
        <f>IF(A4384="","",SUMIFS('Step 1 Customer Remit'!$J$17:$J$1048576,'Step 1 Customer Remit'!$B$17:$B$1048576,'Sku Break Down'!A4384,'Step 1 Customer Remit'!$D$17:$D$1048576,"Return"))</f>
        <v/>
      </c>
      <c r="G4384" s="21" t="str">
        <f>IF(A4384="","",SUMIFS('Step 1 Customer Remit'!$F$17:$F$1048576,'Step 1 Customer Remit'!$B$17:$B$1048576,'Sku Break Down'!A4384,'Step 1 Customer Remit'!$D$17:$D$1048576,"Return"))</f>
        <v/>
      </c>
      <c r="H4384" s="21" t="str">
        <f t="shared" si="273"/>
        <v/>
      </c>
      <c r="I4384" s="21" t="str">
        <f>IF(A4384="","",SUMIF('Step 2 OMS Report'!$C$2:$C$1048576,'Sku Break Down'!A4384,'Step 2 OMS Report'!$G$2:$G$1048576))</f>
        <v/>
      </c>
      <c r="J4384" s="21" t="str">
        <f>IF(A4384="","",SUMIFS('Step 2 OMS Report'!$I$2:$I$1048576,'Step 2 OMS Report'!$C$2:$C$1048576,'Sku Break Down'!A4384))</f>
        <v/>
      </c>
      <c r="K4384" s="21" t="str">
        <f t="shared" si="274"/>
        <v/>
      </c>
      <c r="L4384" s="22" t="str">
        <f t="shared" si="276"/>
        <v/>
      </c>
      <c r="M4384" s="22" t="str">
        <f t="shared" si="275"/>
        <v/>
      </c>
    </row>
    <row r="4385" spans="1:13" x14ac:dyDescent="0.55000000000000004">
      <c r="A4385" s="24"/>
      <c r="B4385" s="21" t="str">
        <f>IFERROR(INDEX('Step 2 OMS Report'!$D$2:$D$1048576,MATCH('Sku Break Down'!A4385,'Step 2 OMS Report'!$C$2:$C$1048576,0)),"")</f>
        <v/>
      </c>
      <c r="C4385" s="21" t="str">
        <f>IFERROR(INDEX('Step 2 OMS Report'!$F$2:$F$1048576,MATCH('Sku Break Down'!A4385,'Step 2 OMS Report'!$C$2:$C$1048576,0)),"")</f>
        <v/>
      </c>
      <c r="D4385" s="21" t="str">
        <f>IFERROR(INDEX('Step 2 OMS Report'!$E$2:$E$1048576,MATCH('Sku Break Down'!A4385,'Step 2 OMS Report'!$A$2:$A$1048576,0)),"")</f>
        <v/>
      </c>
      <c r="E4385" s="21" t="str">
        <f>IFERROR(INDEX('Product Info (Hide)'!$E$2:$E$1840,MATCH('Sku Break Down'!C4385,Manufacture_SKUHiddenSheet,0)),"")</f>
        <v/>
      </c>
      <c r="F4385" s="21" t="str">
        <f>IF(A4385="","",SUMIFS('Step 1 Customer Remit'!$J$17:$J$1048576,'Step 1 Customer Remit'!$B$17:$B$1048576,'Sku Break Down'!A4385,'Step 1 Customer Remit'!$D$17:$D$1048576,"Return"))</f>
        <v/>
      </c>
      <c r="G4385" s="21" t="str">
        <f>IF(A4385="","",SUMIFS('Step 1 Customer Remit'!$F$17:$F$1048576,'Step 1 Customer Remit'!$B$17:$B$1048576,'Sku Break Down'!A4385,'Step 1 Customer Remit'!$D$17:$D$1048576,"Return"))</f>
        <v/>
      </c>
      <c r="H4385" s="21" t="str">
        <f t="shared" si="273"/>
        <v/>
      </c>
      <c r="I4385" s="21" t="str">
        <f>IF(A4385="","",SUMIF('Step 2 OMS Report'!$C$2:$C$1048576,'Sku Break Down'!A4385,'Step 2 OMS Report'!$G$2:$G$1048576))</f>
        <v/>
      </c>
      <c r="J4385" s="21" t="str">
        <f>IF(A4385="","",SUMIFS('Step 2 OMS Report'!$I$2:$I$1048576,'Step 2 OMS Report'!$C$2:$C$1048576,'Sku Break Down'!A4385))</f>
        <v/>
      </c>
      <c r="K4385" s="21" t="str">
        <f t="shared" si="274"/>
        <v/>
      </c>
      <c r="L4385" s="22" t="str">
        <f t="shared" si="276"/>
        <v/>
      </c>
      <c r="M4385" s="22" t="str">
        <f t="shared" si="275"/>
        <v/>
      </c>
    </row>
    <row r="4386" spans="1:13" x14ac:dyDescent="0.55000000000000004">
      <c r="A4386" s="24"/>
      <c r="B4386" s="21" t="str">
        <f>IFERROR(INDEX('Step 2 OMS Report'!$D$2:$D$1048576,MATCH('Sku Break Down'!A4386,'Step 2 OMS Report'!$C$2:$C$1048576,0)),"")</f>
        <v/>
      </c>
      <c r="C4386" s="21" t="str">
        <f>IFERROR(INDEX('Step 2 OMS Report'!$F$2:$F$1048576,MATCH('Sku Break Down'!A4386,'Step 2 OMS Report'!$C$2:$C$1048576,0)),"")</f>
        <v/>
      </c>
      <c r="D4386" s="21" t="str">
        <f>IFERROR(INDEX('Step 2 OMS Report'!$E$2:$E$1048576,MATCH('Sku Break Down'!A4386,'Step 2 OMS Report'!$A$2:$A$1048576,0)),"")</f>
        <v/>
      </c>
      <c r="E4386" s="21" t="str">
        <f>IFERROR(INDEX('Product Info (Hide)'!$E$2:$E$1840,MATCH('Sku Break Down'!C4386,Manufacture_SKUHiddenSheet,0)),"")</f>
        <v/>
      </c>
      <c r="F4386" s="21" t="str">
        <f>IF(A4386="","",SUMIFS('Step 1 Customer Remit'!$J$17:$J$1048576,'Step 1 Customer Remit'!$B$17:$B$1048576,'Sku Break Down'!A4386,'Step 1 Customer Remit'!$D$17:$D$1048576,"Return"))</f>
        <v/>
      </c>
      <c r="G4386" s="21" t="str">
        <f>IF(A4386="","",SUMIFS('Step 1 Customer Remit'!$F$17:$F$1048576,'Step 1 Customer Remit'!$B$17:$B$1048576,'Sku Break Down'!A4386,'Step 1 Customer Remit'!$D$17:$D$1048576,"Return"))</f>
        <v/>
      </c>
      <c r="H4386" s="21" t="str">
        <f t="shared" si="273"/>
        <v/>
      </c>
      <c r="I4386" s="21" t="str">
        <f>IF(A4386="","",SUMIF('Step 2 OMS Report'!$C$2:$C$1048576,'Sku Break Down'!A4386,'Step 2 OMS Report'!$G$2:$G$1048576))</f>
        <v/>
      </c>
      <c r="J4386" s="21" t="str">
        <f>IF(A4386="","",SUMIFS('Step 2 OMS Report'!$I$2:$I$1048576,'Step 2 OMS Report'!$C$2:$C$1048576,'Sku Break Down'!A4386))</f>
        <v/>
      </c>
      <c r="K4386" s="21" t="str">
        <f t="shared" si="274"/>
        <v/>
      </c>
      <c r="L4386" s="22" t="str">
        <f t="shared" si="276"/>
        <v/>
      </c>
      <c r="M4386" s="22" t="str">
        <f t="shared" si="275"/>
        <v/>
      </c>
    </row>
    <row r="4387" spans="1:13" x14ac:dyDescent="0.55000000000000004">
      <c r="A4387" s="24"/>
      <c r="B4387" s="21" t="str">
        <f>IFERROR(INDEX('Step 2 OMS Report'!$D$2:$D$1048576,MATCH('Sku Break Down'!A4387,'Step 2 OMS Report'!$C$2:$C$1048576,0)),"")</f>
        <v/>
      </c>
      <c r="C4387" s="21" t="str">
        <f>IFERROR(INDEX('Step 2 OMS Report'!$F$2:$F$1048576,MATCH('Sku Break Down'!A4387,'Step 2 OMS Report'!$C$2:$C$1048576,0)),"")</f>
        <v/>
      </c>
      <c r="D4387" s="21" t="str">
        <f>IFERROR(INDEX('Step 2 OMS Report'!$E$2:$E$1048576,MATCH('Sku Break Down'!A4387,'Step 2 OMS Report'!$A$2:$A$1048576,0)),"")</f>
        <v/>
      </c>
      <c r="E4387" s="21" t="str">
        <f>IFERROR(INDEX('Product Info (Hide)'!$E$2:$E$1840,MATCH('Sku Break Down'!C4387,Manufacture_SKUHiddenSheet,0)),"")</f>
        <v/>
      </c>
      <c r="F4387" s="21" t="str">
        <f>IF(A4387="","",SUMIFS('Step 1 Customer Remit'!$J$17:$J$1048576,'Step 1 Customer Remit'!$B$17:$B$1048576,'Sku Break Down'!A4387,'Step 1 Customer Remit'!$D$17:$D$1048576,"Return"))</f>
        <v/>
      </c>
      <c r="G4387" s="21" t="str">
        <f>IF(A4387="","",SUMIFS('Step 1 Customer Remit'!$F$17:$F$1048576,'Step 1 Customer Remit'!$B$17:$B$1048576,'Sku Break Down'!A4387,'Step 1 Customer Remit'!$D$17:$D$1048576,"Return"))</f>
        <v/>
      </c>
      <c r="H4387" s="21" t="str">
        <f t="shared" si="273"/>
        <v/>
      </c>
      <c r="I4387" s="21" t="str">
        <f>IF(A4387="","",SUMIF('Step 2 OMS Report'!$C$2:$C$1048576,'Sku Break Down'!A4387,'Step 2 OMS Report'!$G$2:$G$1048576))</f>
        <v/>
      </c>
      <c r="J4387" s="21" t="str">
        <f>IF(A4387="","",SUMIFS('Step 2 OMS Report'!$I$2:$I$1048576,'Step 2 OMS Report'!$C$2:$C$1048576,'Sku Break Down'!A4387))</f>
        <v/>
      </c>
      <c r="K4387" s="21" t="str">
        <f t="shared" si="274"/>
        <v/>
      </c>
      <c r="L4387" s="22" t="str">
        <f t="shared" si="276"/>
        <v/>
      </c>
      <c r="M4387" s="22" t="str">
        <f t="shared" si="275"/>
        <v/>
      </c>
    </row>
    <row r="4388" spans="1:13" x14ac:dyDescent="0.55000000000000004">
      <c r="A4388" s="24"/>
      <c r="B4388" s="21" t="str">
        <f>IFERROR(INDEX('Step 2 OMS Report'!$D$2:$D$1048576,MATCH('Sku Break Down'!A4388,'Step 2 OMS Report'!$C$2:$C$1048576,0)),"")</f>
        <v/>
      </c>
      <c r="C4388" s="21" t="str">
        <f>IFERROR(INDEX('Step 2 OMS Report'!$F$2:$F$1048576,MATCH('Sku Break Down'!A4388,'Step 2 OMS Report'!$C$2:$C$1048576,0)),"")</f>
        <v/>
      </c>
      <c r="D4388" s="21" t="str">
        <f>IFERROR(INDEX('Step 2 OMS Report'!$E$2:$E$1048576,MATCH('Sku Break Down'!A4388,'Step 2 OMS Report'!$A$2:$A$1048576,0)),"")</f>
        <v/>
      </c>
      <c r="E4388" s="21" t="str">
        <f>IFERROR(INDEX('Product Info (Hide)'!$E$2:$E$1840,MATCH('Sku Break Down'!C4388,Manufacture_SKUHiddenSheet,0)),"")</f>
        <v/>
      </c>
      <c r="F4388" s="21" t="str">
        <f>IF(A4388="","",SUMIFS('Step 1 Customer Remit'!$J$17:$J$1048576,'Step 1 Customer Remit'!$B$17:$B$1048576,'Sku Break Down'!A4388,'Step 1 Customer Remit'!$D$17:$D$1048576,"Return"))</f>
        <v/>
      </c>
      <c r="G4388" s="21" t="str">
        <f>IF(A4388="","",SUMIFS('Step 1 Customer Remit'!$F$17:$F$1048576,'Step 1 Customer Remit'!$B$17:$B$1048576,'Sku Break Down'!A4388,'Step 1 Customer Remit'!$D$17:$D$1048576,"Return"))</f>
        <v/>
      </c>
      <c r="H4388" s="21" t="str">
        <f t="shared" si="273"/>
        <v/>
      </c>
      <c r="I4388" s="21" t="str">
        <f>IF(A4388="","",SUMIF('Step 2 OMS Report'!$C$2:$C$1048576,'Sku Break Down'!A4388,'Step 2 OMS Report'!$G$2:$G$1048576))</f>
        <v/>
      </c>
      <c r="J4388" s="21" t="str">
        <f>IF(A4388="","",SUMIFS('Step 2 OMS Report'!$I$2:$I$1048576,'Step 2 OMS Report'!$C$2:$C$1048576,'Sku Break Down'!A4388))</f>
        <v/>
      </c>
      <c r="K4388" s="21" t="str">
        <f t="shared" si="274"/>
        <v/>
      </c>
      <c r="L4388" s="22" t="str">
        <f t="shared" si="276"/>
        <v/>
      </c>
      <c r="M4388" s="22" t="str">
        <f t="shared" si="275"/>
        <v/>
      </c>
    </row>
    <row r="4389" spans="1:13" x14ac:dyDescent="0.55000000000000004">
      <c r="A4389" s="24"/>
      <c r="B4389" s="21" t="str">
        <f>IFERROR(INDEX('Step 2 OMS Report'!$D$2:$D$1048576,MATCH('Sku Break Down'!A4389,'Step 2 OMS Report'!$C$2:$C$1048576,0)),"")</f>
        <v/>
      </c>
      <c r="C4389" s="21" t="str">
        <f>IFERROR(INDEX('Step 2 OMS Report'!$F$2:$F$1048576,MATCH('Sku Break Down'!A4389,'Step 2 OMS Report'!$C$2:$C$1048576,0)),"")</f>
        <v/>
      </c>
      <c r="D4389" s="21" t="str">
        <f>IFERROR(INDEX('Step 2 OMS Report'!$E$2:$E$1048576,MATCH('Sku Break Down'!A4389,'Step 2 OMS Report'!$A$2:$A$1048576,0)),"")</f>
        <v/>
      </c>
      <c r="E4389" s="21" t="str">
        <f>IFERROR(INDEX('Product Info (Hide)'!$E$2:$E$1840,MATCH('Sku Break Down'!C4389,Manufacture_SKUHiddenSheet,0)),"")</f>
        <v/>
      </c>
      <c r="F4389" s="21" t="str">
        <f>IF(A4389="","",SUMIFS('Step 1 Customer Remit'!$J$17:$J$1048576,'Step 1 Customer Remit'!$B$17:$B$1048576,'Sku Break Down'!A4389,'Step 1 Customer Remit'!$D$17:$D$1048576,"Return"))</f>
        <v/>
      </c>
      <c r="G4389" s="21" t="str">
        <f>IF(A4389="","",SUMIFS('Step 1 Customer Remit'!$F$17:$F$1048576,'Step 1 Customer Remit'!$B$17:$B$1048576,'Sku Break Down'!A4389,'Step 1 Customer Remit'!$D$17:$D$1048576,"Return"))</f>
        <v/>
      </c>
      <c r="H4389" s="21" t="str">
        <f t="shared" si="273"/>
        <v/>
      </c>
      <c r="I4389" s="21" t="str">
        <f>IF(A4389="","",SUMIF('Step 2 OMS Report'!$C$2:$C$1048576,'Sku Break Down'!A4389,'Step 2 OMS Report'!$G$2:$G$1048576))</f>
        <v/>
      </c>
      <c r="J4389" s="21" t="str">
        <f>IF(A4389="","",SUMIFS('Step 2 OMS Report'!$I$2:$I$1048576,'Step 2 OMS Report'!$C$2:$C$1048576,'Sku Break Down'!A4389))</f>
        <v/>
      </c>
      <c r="K4389" s="21" t="str">
        <f t="shared" si="274"/>
        <v/>
      </c>
      <c r="L4389" s="22" t="str">
        <f t="shared" si="276"/>
        <v/>
      </c>
      <c r="M4389" s="22" t="str">
        <f t="shared" si="275"/>
        <v/>
      </c>
    </row>
    <row r="4390" spans="1:13" x14ac:dyDescent="0.55000000000000004">
      <c r="A4390" s="24"/>
      <c r="B4390" s="21" t="str">
        <f>IFERROR(INDEX('Step 2 OMS Report'!$D$2:$D$1048576,MATCH('Sku Break Down'!A4390,'Step 2 OMS Report'!$C$2:$C$1048576,0)),"")</f>
        <v/>
      </c>
      <c r="C4390" s="21" t="str">
        <f>IFERROR(INDEX('Step 2 OMS Report'!$F$2:$F$1048576,MATCH('Sku Break Down'!A4390,'Step 2 OMS Report'!$C$2:$C$1048576,0)),"")</f>
        <v/>
      </c>
      <c r="D4390" s="21" t="str">
        <f>IFERROR(INDEX('Step 2 OMS Report'!$E$2:$E$1048576,MATCH('Sku Break Down'!A4390,'Step 2 OMS Report'!$A$2:$A$1048576,0)),"")</f>
        <v/>
      </c>
      <c r="E4390" s="21" t="str">
        <f>IFERROR(INDEX('Product Info (Hide)'!$E$2:$E$1840,MATCH('Sku Break Down'!C4390,Manufacture_SKUHiddenSheet,0)),"")</f>
        <v/>
      </c>
      <c r="F4390" s="21" t="str">
        <f>IF(A4390="","",SUMIFS('Step 1 Customer Remit'!$J$17:$J$1048576,'Step 1 Customer Remit'!$B$17:$B$1048576,'Sku Break Down'!A4390,'Step 1 Customer Remit'!$D$17:$D$1048576,"Return"))</f>
        <v/>
      </c>
      <c r="G4390" s="21" t="str">
        <f>IF(A4390="","",SUMIFS('Step 1 Customer Remit'!$F$17:$F$1048576,'Step 1 Customer Remit'!$B$17:$B$1048576,'Sku Break Down'!A4390,'Step 1 Customer Remit'!$D$17:$D$1048576,"Return"))</f>
        <v/>
      </c>
      <c r="H4390" s="21" t="str">
        <f t="shared" si="273"/>
        <v/>
      </c>
      <c r="I4390" s="21" t="str">
        <f>IF(A4390="","",SUMIF('Step 2 OMS Report'!$C$2:$C$1048576,'Sku Break Down'!A4390,'Step 2 OMS Report'!$G$2:$G$1048576))</f>
        <v/>
      </c>
      <c r="J4390" s="21" t="str">
        <f>IF(A4390="","",SUMIFS('Step 2 OMS Report'!$I$2:$I$1048576,'Step 2 OMS Report'!$C$2:$C$1048576,'Sku Break Down'!A4390))</f>
        <v/>
      </c>
      <c r="K4390" s="21" t="str">
        <f t="shared" si="274"/>
        <v/>
      </c>
      <c r="L4390" s="22" t="str">
        <f t="shared" si="276"/>
        <v/>
      </c>
      <c r="M4390" s="22" t="str">
        <f t="shared" si="275"/>
        <v/>
      </c>
    </row>
    <row r="4391" spans="1:13" x14ac:dyDescent="0.55000000000000004">
      <c r="A4391" s="24"/>
      <c r="B4391" s="21" t="str">
        <f>IFERROR(INDEX('Step 2 OMS Report'!$D$2:$D$1048576,MATCH('Sku Break Down'!A4391,'Step 2 OMS Report'!$C$2:$C$1048576,0)),"")</f>
        <v/>
      </c>
      <c r="C4391" s="21" t="str">
        <f>IFERROR(INDEX('Step 2 OMS Report'!$F$2:$F$1048576,MATCH('Sku Break Down'!A4391,'Step 2 OMS Report'!$C$2:$C$1048576,0)),"")</f>
        <v/>
      </c>
      <c r="D4391" s="21" t="str">
        <f>IFERROR(INDEX('Step 2 OMS Report'!$E$2:$E$1048576,MATCH('Sku Break Down'!A4391,'Step 2 OMS Report'!$A$2:$A$1048576,0)),"")</f>
        <v/>
      </c>
      <c r="E4391" s="21" t="str">
        <f>IFERROR(INDEX('Product Info (Hide)'!$E$2:$E$1840,MATCH('Sku Break Down'!C4391,Manufacture_SKUHiddenSheet,0)),"")</f>
        <v/>
      </c>
      <c r="F4391" s="21" t="str">
        <f>IF(A4391="","",SUMIFS('Step 1 Customer Remit'!$J$17:$J$1048576,'Step 1 Customer Remit'!$B$17:$B$1048576,'Sku Break Down'!A4391,'Step 1 Customer Remit'!$D$17:$D$1048576,"Return"))</f>
        <v/>
      </c>
      <c r="G4391" s="21" t="str">
        <f>IF(A4391="","",SUMIFS('Step 1 Customer Remit'!$F$17:$F$1048576,'Step 1 Customer Remit'!$B$17:$B$1048576,'Sku Break Down'!A4391,'Step 1 Customer Remit'!$D$17:$D$1048576,"Return"))</f>
        <v/>
      </c>
      <c r="H4391" s="21" t="str">
        <f t="shared" si="273"/>
        <v/>
      </c>
      <c r="I4391" s="21" t="str">
        <f>IF(A4391="","",SUMIF('Step 2 OMS Report'!$C$2:$C$1048576,'Sku Break Down'!A4391,'Step 2 OMS Report'!$G$2:$G$1048576))</f>
        <v/>
      </c>
      <c r="J4391" s="21" t="str">
        <f>IF(A4391="","",SUMIFS('Step 2 OMS Report'!$I$2:$I$1048576,'Step 2 OMS Report'!$C$2:$C$1048576,'Sku Break Down'!A4391))</f>
        <v/>
      </c>
      <c r="K4391" s="21" t="str">
        <f t="shared" si="274"/>
        <v/>
      </c>
      <c r="L4391" s="22" t="str">
        <f t="shared" si="276"/>
        <v/>
      </c>
      <c r="M4391" s="22" t="str">
        <f t="shared" si="275"/>
        <v/>
      </c>
    </row>
    <row r="4392" spans="1:13" x14ac:dyDescent="0.55000000000000004">
      <c r="A4392" s="24"/>
      <c r="B4392" s="21" t="str">
        <f>IFERROR(INDEX('Step 2 OMS Report'!$D$2:$D$1048576,MATCH('Sku Break Down'!A4392,'Step 2 OMS Report'!$C$2:$C$1048576,0)),"")</f>
        <v/>
      </c>
      <c r="C4392" s="21" t="str">
        <f>IFERROR(INDEX('Step 2 OMS Report'!$F$2:$F$1048576,MATCH('Sku Break Down'!A4392,'Step 2 OMS Report'!$C$2:$C$1048576,0)),"")</f>
        <v/>
      </c>
      <c r="D4392" s="21" t="str">
        <f>IFERROR(INDEX('Step 2 OMS Report'!$E$2:$E$1048576,MATCH('Sku Break Down'!A4392,'Step 2 OMS Report'!$A$2:$A$1048576,0)),"")</f>
        <v/>
      </c>
      <c r="E4392" s="21" t="str">
        <f>IFERROR(INDEX('Product Info (Hide)'!$E$2:$E$1840,MATCH('Sku Break Down'!C4392,Manufacture_SKUHiddenSheet,0)),"")</f>
        <v/>
      </c>
      <c r="F4392" s="21" t="str">
        <f>IF(A4392="","",SUMIFS('Step 1 Customer Remit'!$J$17:$J$1048576,'Step 1 Customer Remit'!$B$17:$B$1048576,'Sku Break Down'!A4392,'Step 1 Customer Remit'!$D$17:$D$1048576,"Return"))</f>
        <v/>
      </c>
      <c r="G4392" s="21" t="str">
        <f>IF(A4392="","",SUMIFS('Step 1 Customer Remit'!$F$17:$F$1048576,'Step 1 Customer Remit'!$B$17:$B$1048576,'Sku Break Down'!A4392,'Step 1 Customer Remit'!$D$17:$D$1048576,"Return"))</f>
        <v/>
      </c>
      <c r="H4392" s="21" t="str">
        <f t="shared" si="273"/>
        <v/>
      </c>
      <c r="I4392" s="21" t="str">
        <f>IF(A4392="","",SUMIF('Step 2 OMS Report'!$C$2:$C$1048576,'Sku Break Down'!A4392,'Step 2 OMS Report'!$G$2:$G$1048576))</f>
        <v/>
      </c>
      <c r="J4392" s="21" t="str">
        <f>IF(A4392="","",SUMIFS('Step 2 OMS Report'!$I$2:$I$1048576,'Step 2 OMS Report'!$C$2:$C$1048576,'Sku Break Down'!A4392))</f>
        <v/>
      </c>
      <c r="K4392" s="21" t="str">
        <f t="shared" si="274"/>
        <v/>
      </c>
      <c r="L4392" s="22" t="str">
        <f t="shared" si="276"/>
        <v/>
      </c>
      <c r="M4392" s="22" t="str">
        <f t="shared" si="275"/>
        <v/>
      </c>
    </row>
    <row r="4393" spans="1:13" x14ac:dyDescent="0.55000000000000004">
      <c r="A4393" s="24"/>
      <c r="B4393" s="21" t="str">
        <f>IFERROR(INDEX('Step 2 OMS Report'!$D$2:$D$1048576,MATCH('Sku Break Down'!A4393,'Step 2 OMS Report'!$C$2:$C$1048576,0)),"")</f>
        <v/>
      </c>
      <c r="C4393" s="21" t="str">
        <f>IFERROR(INDEX('Step 2 OMS Report'!$F$2:$F$1048576,MATCH('Sku Break Down'!A4393,'Step 2 OMS Report'!$C$2:$C$1048576,0)),"")</f>
        <v/>
      </c>
      <c r="D4393" s="21" t="str">
        <f>IFERROR(INDEX('Step 2 OMS Report'!$E$2:$E$1048576,MATCH('Sku Break Down'!A4393,'Step 2 OMS Report'!$A$2:$A$1048576,0)),"")</f>
        <v/>
      </c>
      <c r="E4393" s="21" t="str">
        <f>IFERROR(INDEX('Product Info (Hide)'!$E$2:$E$1840,MATCH('Sku Break Down'!C4393,Manufacture_SKUHiddenSheet,0)),"")</f>
        <v/>
      </c>
      <c r="F4393" s="21" t="str">
        <f>IF(A4393="","",SUMIFS('Step 1 Customer Remit'!$J$17:$J$1048576,'Step 1 Customer Remit'!$B$17:$B$1048576,'Sku Break Down'!A4393,'Step 1 Customer Remit'!$D$17:$D$1048576,"Return"))</f>
        <v/>
      </c>
      <c r="G4393" s="21" t="str">
        <f>IF(A4393="","",SUMIFS('Step 1 Customer Remit'!$F$17:$F$1048576,'Step 1 Customer Remit'!$B$17:$B$1048576,'Sku Break Down'!A4393,'Step 1 Customer Remit'!$D$17:$D$1048576,"Return"))</f>
        <v/>
      </c>
      <c r="H4393" s="21" t="str">
        <f t="shared" si="273"/>
        <v/>
      </c>
      <c r="I4393" s="21" t="str">
        <f>IF(A4393="","",SUMIF('Step 2 OMS Report'!$C$2:$C$1048576,'Sku Break Down'!A4393,'Step 2 OMS Report'!$G$2:$G$1048576))</f>
        <v/>
      </c>
      <c r="J4393" s="21" t="str">
        <f>IF(A4393="","",SUMIFS('Step 2 OMS Report'!$I$2:$I$1048576,'Step 2 OMS Report'!$C$2:$C$1048576,'Sku Break Down'!A4393))</f>
        <v/>
      </c>
      <c r="K4393" s="21" t="str">
        <f t="shared" si="274"/>
        <v/>
      </c>
      <c r="L4393" s="22" t="str">
        <f t="shared" si="276"/>
        <v/>
      </c>
      <c r="M4393" s="22" t="str">
        <f t="shared" si="275"/>
        <v/>
      </c>
    </row>
    <row r="4394" spans="1:13" x14ac:dyDescent="0.55000000000000004">
      <c r="A4394" s="24"/>
      <c r="B4394" s="21" t="str">
        <f>IFERROR(INDEX('Step 2 OMS Report'!$D$2:$D$1048576,MATCH('Sku Break Down'!A4394,'Step 2 OMS Report'!$C$2:$C$1048576,0)),"")</f>
        <v/>
      </c>
      <c r="C4394" s="21" t="str">
        <f>IFERROR(INDEX('Step 2 OMS Report'!$F$2:$F$1048576,MATCH('Sku Break Down'!A4394,'Step 2 OMS Report'!$C$2:$C$1048576,0)),"")</f>
        <v/>
      </c>
      <c r="D4394" s="21" t="str">
        <f>IFERROR(INDEX('Step 2 OMS Report'!$E$2:$E$1048576,MATCH('Sku Break Down'!A4394,'Step 2 OMS Report'!$A$2:$A$1048576,0)),"")</f>
        <v/>
      </c>
      <c r="E4394" s="21" t="str">
        <f>IFERROR(INDEX('Product Info (Hide)'!$E$2:$E$1840,MATCH('Sku Break Down'!C4394,Manufacture_SKUHiddenSheet,0)),"")</f>
        <v/>
      </c>
      <c r="F4394" s="21" t="str">
        <f>IF(A4394="","",SUMIFS('Step 1 Customer Remit'!$J$17:$J$1048576,'Step 1 Customer Remit'!$B$17:$B$1048576,'Sku Break Down'!A4394,'Step 1 Customer Remit'!$D$17:$D$1048576,"Return"))</f>
        <v/>
      </c>
      <c r="G4394" s="21" t="str">
        <f>IF(A4394="","",SUMIFS('Step 1 Customer Remit'!$F$17:$F$1048576,'Step 1 Customer Remit'!$B$17:$B$1048576,'Sku Break Down'!A4394,'Step 1 Customer Remit'!$D$17:$D$1048576,"Return"))</f>
        <v/>
      </c>
      <c r="H4394" s="21" t="str">
        <f t="shared" si="273"/>
        <v/>
      </c>
      <c r="I4394" s="21" t="str">
        <f>IF(A4394="","",SUMIF('Step 2 OMS Report'!$C$2:$C$1048576,'Sku Break Down'!A4394,'Step 2 OMS Report'!$G$2:$G$1048576))</f>
        <v/>
      </c>
      <c r="J4394" s="21" t="str">
        <f>IF(A4394="","",SUMIFS('Step 2 OMS Report'!$I$2:$I$1048576,'Step 2 OMS Report'!$C$2:$C$1048576,'Sku Break Down'!A4394))</f>
        <v/>
      </c>
      <c r="K4394" s="21" t="str">
        <f t="shared" si="274"/>
        <v/>
      </c>
      <c r="L4394" s="22" t="str">
        <f t="shared" si="276"/>
        <v/>
      </c>
      <c r="M4394" s="22" t="str">
        <f t="shared" si="275"/>
        <v/>
      </c>
    </row>
    <row r="4395" spans="1:13" x14ac:dyDescent="0.55000000000000004">
      <c r="A4395" s="24"/>
      <c r="B4395" s="21" t="str">
        <f>IFERROR(INDEX('Step 2 OMS Report'!$D$2:$D$1048576,MATCH('Sku Break Down'!A4395,'Step 2 OMS Report'!$C$2:$C$1048576,0)),"")</f>
        <v/>
      </c>
      <c r="C4395" s="21" t="str">
        <f>IFERROR(INDEX('Step 2 OMS Report'!$F$2:$F$1048576,MATCH('Sku Break Down'!A4395,'Step 2 OMS Report'!$C$2:$C$1048576,0)),"")</f>
        <v/>
      </c>
      <c r="D4395" s="21" t="str">
        <f>IFERROR(INDEX('Step 2 OMS Report'!$E$2:$E$1048576,MATCH('Sku Break Down'!A4395,'Step 2 OMS Report'!$A$2:$A$1048576,0)),"")</f>
        <v/>
      </c>
      <c r="E4395" s="21" t="str">
        <f>IFERROR(INDEX('Product Info (Hide)'!$E$2:$E$1840,MATCH('Sku Break Down'!C4395,Manufacture_SKUHiddenSheet,0)),"")</f>
        <v/>
      </c>
      <c r="F4395" s="21" t="str">
        <f>IF(A4395="","",SUMIFS('Step 1 Customer Remit'!$J$17:$J$1048576,'Step 1 Customer Remit'!$B$17:$B$1048576,'Sku Break Down'!A4395,'Step 1 Customer Remit'!$D$17:$D$1048576,"Return"))</f>
        <v/>
      </c>
      <c r="G4395" s="21" t="str">
        <f>IF(A4395="","",SUMIFS('Step 1 Customer Remit'!$F$17:$F$1048576,'Step 1 Customer Remit'!$B$17:$B$1048576,'Sku Break Down'!A4395,'Step 1 Customer Remit'!$D$17:$D$1048576,"Return"))</f>
        <v/>
      </c>
      <c r="H4395" s="21" t="str">
        <f t="shared" si="273"/>
        <v/>
      </c>
      <c r="I4395" s="21" t="str">
        <f>IF(A4395="","",SUMIF('Step 2 OMS Report'!$C$2:$C$1048576,'Sku Break Down'!A4395,'Step 2 OMS Report'!$G$2:$G$1048576))</f>
        <v/>
      </c>
      <c r="J4395" s="21" t="str">
        <f>IF(A4395="","",SUMIFS('Step 2 OMS Report'!$I$2:$I$1048576,'Step 2 OMS Report'!$C$2:$C$1048576,'Sku Break Down'!A4395))</f>
        <v/>
      </c>
      <c r="K4395" s="21" t="str">
        <f t="shared" si="274"/>
        <v/>
      </c>
      <c r="L4395" s="22" t="str">
        <f t="shared" si="276"/>
        <v/>
      </c>
      <c r="M4395" s="22" t="str">
        <f t="shared" si="275"/>
        <v/>
      </c>
    </row>
    <row r="4396" spans="1:13" x14ac:dyDescent="0.55000000000000004">
      <c r="A4396" s="24"/>
      <c r="B4396" s="21" t="str">
        <f>IFERROR(INDEX('Step 2 OMS Report'!$D$2:$D$1048576,MATCH('Sku Break Down'!A4396,'Step 2 OMS Report'!$C$2:$C$1048576,0)),"")</f>
        <v/>
      </c>
      <c r="C4396" s="21" t="str">
        <f>IFERROR(INDEX('Step 2 OMS Report'!$F$2:$F$1048576,MATCH('Sku Break Down'!A4396,'Step 2 OMS Report'!$C$2:$C$1048576,0)),"")</f>
        <v/>
      </c>
      <c r="D4396" s="21" t="str">
        <f>IFERROR(INDEX('Step 2 OMS Report'!$E$2:$E$1048576,MATCH('Sku Break Down'!A4396,'Step 2 OMS Report'!$A$2:$A$1048576,0)),"")</f>
        <v/>
      </c>
      <c r="E4396" s="21" t="str">
        <f>IFERROR(INDEX('Product Info (Hide)'!$E$2:$E$1840,MATCH('Sku Break Down'!C4396,Manufacture_SKUHiddenSheet,0)),"")</f>
        <v/>
      </c>
      <c r="F4396" s="21" t="str">
        <f>IF(A4396="","",SUMIFS('Step 1 Customer Remit'!$J$17:$J$1048576,'Step 1 Customer Remit'!$B$17:$B$1048576,'Sku Break Down'!A4396,'Step 1 Customer Remit'!$D$17:$D$1048576,"Return"))</f>
        <v/>
      </c>
      <c r="G4396" s="21" t="str">
        <f>IF(A4396="","",SUMIFS('Step 1 Customer Remit'!$F$17:$F$1048576,'Step 1 Customer Remit'!$B$17:$B$1048576,'Sku Break Down'!A4396,'Step 1 Customer Remit'!$D$17:$D$1048576,"Return"))</f>
        <v/>
      </c>
      <c r="H4396" s="21" t="str">
        <f t="shared" si="273"/>
        <v/>
      </c>
      <c r="I4396" s="21" t="str">
        <f>IF(A4396="","",SUMIF('Step 2 OMS Report'!$C$2:$C$1048576,'Sku Break Down'!A4396,'Step 2 OMS Report'!$G$2:$G$1048576))</f>
        <v/>
      </c>
      <c r="J4396" s="21" t="str">
        <f>IF(A4396="","",SUMIFS('Step 2 OMS Report'!$I$2:$I$1048576,'Step 2 OMS Report'!$C$2:$C$1048576,'Sku Break Down'!A4396))</f>
        <v/>
      </c>
      <c r="K4396" s="21" t="str">
        <f t="shared" si="274"/>
        <v/>
      </c>
      <c r="L4396" s="22" t="str">
        <f t="shared" si="276"/>
        <v/>
      </c>
      <c r="M4396" s="22" t="str">
        <f t="shared" si="275"/>
        <v/>
      </c>
    </row>
    <row r="4397" spans="1:13" x14ac:dyDescent="0.55000000000000004">
      <c r="A4397" s="24"/>
      <c r="B4397" s="21" t="str">
        <f>IFERROR(INDEX('Step 2 OMS Report'!$D$2:$D$1048576,MATCH('Sku Break Down'!A4397,'Step 2 OMS Report'!$C$2:$C$1048576,0)),"")</f>
        <v/>
      </c>
      <c r="C4397" s="21" t="str">
        <f>IFERROR(INDEX('Step 2 OMS Report'!$F$2:$F$1048576,MATCH('Sku Break Down'!A4397,'Step 2 OMS Report'!$C$2:$C$1048576,0)),"")</f>
        <v/>
      </c>
      <c r="D4397" s="21" t="str">
        <f>IFERROR(INDEX('Step 2 OMS Report'!$E$2:$E$1048576,MATCH('Sku Break Down'!A4397,'Step 2 OMS Report'!$A$2:$A$1048576,0)),"")</f>
        <v/>
      </c>
      <c r="E4397" s="21" t="str">
        <f>IFERROR(INDEX('Product Info (Hide)'!$E$2:$E$1840,MATCH('Sku Break Down'!C4397,Manufacture_SKUHiddenSheet,0)),"")</f>
        <v/>
      </c>
      <c r="F4397" s="21" t="str">
        <f>IF(A4397="","",SUMIFS('Step 1 Customer Remit'!$J$17:$J$1048576,'Step 1 Customer Remit'!$B$17:$B$1048576,'Sku Break Down'!A4397,'Step 1 Customer Remit'!$D$17:$D$1048576,"Return"))</f>
        <v/>
      </c>
      <c r="G4397" s="21" t="str">
        <f>IF(A4397="","",SUMIFS('Step 1 Customer Remit'!$F$17:$F$1048576,'Step 1 Customer Remit'!$B$17:$B$1048576,'Sku Break Down'!A4397,'Step 1 Customer Remit'!$D$17:$D$1048576,"Return"))</f>
        <v/>
      </c>
      <c r="H4397" s="21" t="str">
        <f t="shared" si="273"/>
        <v/>
      </c>
      <c r="I4397" s="21" t="str">
        <f>IF(A4397="","",SUMIF('Step 2 OMS Report'!$C$2:$C$1048576,'Sku Break Down'!A4397,'Step 2 OMS Report'!$G$2:$G$1048576))</f>
        <v/>
      </c>
      <c r="J4397" s="21" t="str">
        <f>IF(A4397="","",SUMIFS('Step 2 OMS Report'!$I$2:$I$1048576,'Step 2 OMS Report'!$C$2:$C$1048576,'Sku Break Down'!A4397))</f>
        <v/>
      </c>
      <c r="K4397" s="21" t="str">
        <f t="shared" si="274"/>
        <v/>
      </c>
      <c r="L4397" s="22" t="str">
        <f t="shared" si="276"/>
        <v/>
      </c>
      <c r="M4397" s="22" t="str">
        <f t="shared" si="275"/>
        <v/>
      </c>
    </row>
    <row r="4398" spans="1:13" x14ac:dyDescent="0.55000000000000004">
      <c r="A4398" s="24"/>
      <c r="B4398" s="21" t="str">
        <f>IFERROR(INDEX('Step 2 OMS Report'!$D$2:$D$1048576,MATCH('Sku Break Down'!A4398,'Step 2 OMS Report'!$C$2:$C$1048576,0)),"")</f>
        <v/>
      </c>
      <c r="C4398" s="21" t="str">
        <f>IFERROR(INDEX('Step 2 OMS Report'!$F$2:$F$1048576,MATCH('Sku Break Down'!A4398,'Step 2 OMS Report'!$C$2:$C$1048576,0)),"")</f>
        <v/>
      </c>
      <c r="D4398" s="21" t="str">
        <f>IFERROR(INDEX('Step 2 OMS Report'!$E$2:$E$1048576,MATCH('Sku Break Down'!A4398,'Step 2 OMS Report'!$A$2:$A$1048576,0)),"")</f>
        <v/>
      </c>
      <c r="E4398" s="21" t="str">
        <f>IFERROR(INDEX('Product Info (Hide)'!$E$2:$E$1840,MATCH('Sku Break Down'!C4398,Manufacture_SKUHiddenSheet,0)),"")</f>
        <v/>
      </c>
      <c r="F4398" s="21" t="str">
        <f>IF(A4398="","",SUMIFS('Step 1 Customer Remit'!$J$17:$J$1048576,'Step 1 Customer Remit'!$B$17:$B$1048576,'Sku Break Down'!A4398,'Step 1 Customer Remit'!$D$17:$D$1048576,"Return"))</f>
        <v/>
      </c>
      <c r="G4398" s="21" t="str">
        <f>IF(A4398="","",SUMIFS('Step 1 Customer Remit'!$F$17:$F$1048576,'Step 1 Customer Remit'!$B$17:$B$1048576,'Sku Break Down'!A4398,'Step 1 Customer Remit'!$D$17:$D$1048576,"Return"))</f>
        <v/>
      </c>
      <c r="H4398" s="21" t="str">
        <f t="shared" si="273"/>
        <v/>
      </c>
      <c r="I4398" s="21" t="str">
        <f>IF(A4398="","",SUMIF('Step 2 OMS Report'!$C$2:$C$1048576,'Sku Break Down'!A4398,'Step 2 OMS Report'!$G$2:$G$1048576))</f>
        <v/>
      </c>
      <c r="J4398" s="21" t="str">
        <f>IF(A4398="","",SUMIFS('Step 2 OMS Report'!$I$2:$I$1048576,'Step 2 OMS Report'!$C$2:$C$1048576,'Sku Break Down'!A4398))</f>
        <v/>
      </c>
      <c r="K4398" s="21" t="str">
        <f t="shared" si="274"/>
        <v/>
      </c>
      <c r="L4398" s="22" t="str">
        <f t="shared" si="276"/>
        <v/>
      </c>
      <c r="M4398" s="22" t="str">
        <f t="shared" si="275"/>
        <v/>
      </c>
    </row>
    <row r="4399" spans="1:13" x14ac:dyDescent="0.55000000000000004">
      <c r="A4399" s="24"/>
      <c r="B4399" s="21" t="str">
        <f>IFERROR(INDEX('Step 2 OMS Report'!$D$2:$D$1048576,MATCH('Sku Break Down'!A4399,'Step 2 OMS Report'!$C$2:$C$1048576,0)),"")</f>
        <v/>
      </c>
      <c r="C4399" s="21" t="str">
        <f>IFERROR(INDEX('Step 2 OMS Report'!$F$2:$F$1048576,MATCH('Sku Break Down'!A4399,'Step 2 OMS Report'!$C$2:$C$1048576,0)),"")</f>
        <v/>
      </c>
      <c r="D4399" s="21" t="str">
        <f>IFERROR(INDEX('Step 2 OMS Report'!$E$2:$E$1048576,MATCH('Sku Break Down'!A4399,'Step 2 OMS Report'!$A$2:$A$1048576,0)),"")</f>
        <v/>
      </c>
      <c r="E4399" s="21" t="str">
        <f>IFERROR(INDEX('Product Info (Hide)'!$E$2:$E$1840,MATCH('Sku Break Down'!C4399,Manufacture_SKUHiddenSheet,0)),"")</f>
        <v/>
      </c>
      <c r="F4399" s="21" t="str">
        <f>IF(A4399="","",SUMIFS('Step 1 Customer Remit'!$J$17:$J$1048576,'Step 1 Customer Remit'!$B$17:$B$1048576,'Sku Break Down'!A4399,'Step 1 Customer Remit'!$D$17:$D$1048576,"Return"))</f>
        <v/>
      </c>
      <c r="G4399" s="21" t="str">
        <f>IF(A4399="","",SUMIFS('Step 1 Customer Remit'!$F$17:$F$1048576,'Step 1 Customer Remit'!$B$17:$B$1048576,'Sku Break Down'!A4399,'Step 1 Customer Remit'!$D$17:$D$1048576,"Return"))</f>
        <v/>
      </c>
      <c r="H4399" s="21" t="str">
        <f t="shared" si="273"/>
        <v/>
      </c>
      <c r="I4399" s="21" t="str">
        <f>IF(A4399="","",SUMIF('Step 2 OMS Report'!$C$2:$C$1048576,'Sku Break Down'!A4399,'Step 2 OMS Report'!$G$2:$G$1048576))</f>
        <v/>
      </c>
      <c r="J4399" s="21" t="str">
        <f>IF(A4399="","",SUMIFS('Step 2 OMS Report'!$I$2:$I$1048576,'Step 2 OMS Report'!$C$2:$C$1048576,'Sku Break Down'!A4399))</f>
        <v/>
      </c>
      <c r="K4399" s="21" t="str">
        <f t="shared" si="274"/>
        <v/>
      </c>
      <c r="L4399" s="22" t="str">
        <f t="shared" si="276"/>
        <v/>
      </c>
      <c r="M4399" s="22" t="str">
        <f t="shared" si="275"/>
        <v/>
      </c>
    </row>
    <row r="4400" spans="1:13" x14ac:dyDescent="0.55000000000000004">
      <c r="A4400" s="24"/>
      <c r="B4400" s="21" t="str">
        <f>IFERROR(INDEX('Step 2 OMS Report'!$D$2:$D$1048576,MATCH('Sku Break Down'!A4400,'Step 2 OMS Report'!$C$2:$C$1048576,0)),"")</f>
        <v/>
      </c>
      <c r="C4400" s="21" t="str">
        <f>IFERROR(INDEX('Step 2 OMS Report'!$F$2:$F$1048576,MATCH('Sku Break Down'!A4400,'Step 2 OMS Report'!$C$2:$C$1048576,0)),"")</f>
        <v/>
      </c>
      <c r="D4400" s="21" t="str">
        <f>IFERROR(INDEX('Step 2 OMS Report'!$E$2:$E$1048576,MATCH('Sku Break Down'!A4400,'Step 2 OMS Report'!$A$2:$A$1048576,0)),"")</f>
        <v/>
      </c>
      <c r="E4400" s="21" t="str">
        <f>IFERROR(INDEX('Product Info (Hide)'!$E$2:$E$1840,MATCH('Sku Break Down'!C4400,Manufacture_SKUHiddenSheet,0)),"")</f>
        <v/>
      </c>
      <c r="F4400" s="21" t="str">
        <f>IF(A4400="","",SUMIFS('Step 1 Customer Remit'!$J$17:$J$1048576,'Step 1 Customer Remit'!$B$17:$B$1048576,'Sku Break Down'!A4400,'Step 1 Customer Remit'!$D$17:$D$1048576,"Return"))</f>
        <v/>
      </c>
      <c r="G4400" s="21" t="str">
        <f>IF(A4400="","",SUMIFS('Step 1 Customer Remit'!$F$17:$F$1048576,'Step 1 Customer Remit'!$B$17:$B$1048576,'Sku Break Down'!A4400,'Step 1 Customer Remit'!$D$17:$D$1048576,"Return"))</f>
        <v/>
      </c>
      <c r="H4400" s="21" t="str">
        <f t="shared" si="273"/>
        <v/>
      </c>
      <c r="I4400" s="21" t="str">
        <f>IF(A4400="","",SUMIF('Step 2 OMS Report'!$C$2:$C$1048576,'Sku Break Down'!A4400,'Step 2 OMS Report'!$G$2:$G$1048576))</f>
        <v/>
      </c>
      <c r="J4400" s="21" t="str">
        <f>IF(A4400="","",SUMIFS('Step 2 OMS Report'!$I$2:$I$1048576,'Step 2 OMS Report'!$C$2:$C$1048576,'Sku Break Down'!A4400))</f>
        <v/>
      </c>
      <c r="K4400" s="21" t="str">
        <f t="shared" si="274"/>
        <v/>
      </c>
      <c r="L4400" s="22" t="str">
        <f t="shared" si="276"/>
        <v/>
      </c>
      <c r="M4400" s="22" t="str">
        <f t="shared" si="275"/>
        <v/>
      </c>
    </row>
    <row r="4401" spans="1:13" x14ac:dyDescent="0.55000000000000004">
      <c r="A4401" s="24"/>
      <c r="B4401" s="21" t="str">
        <f>IFERROR(INDEX('Step 2 OMS Report'!$D$2:$D$1048576,MATCH('Sku Break Down'!A4401,'Step 2 OMS Report'!$C$2:$C$1048576,0)),"")</f>
        <v/>
      </c>
      <c r="C4401" s="21" t="str">
        <f>IFERROR(INDEX('Step 2 OMS Report'!$F$2:$F$1048576,MATCH('Sku Break Down'!A4401,'Step 2 OMS Report'!$C$2:$C$1048576,0)),"")</f>
        <v/>
      </c>
      <c r="D4401" s="21" t="str">
        <f>IFERROR(INDEX('Step 2 OMS Report'!$E$2:$E$1048576,MATCH('Sku Break Down'!A4401,'Step 2 OMS Report'!$A$2:$A$1048576,0)),"")</f>
        <v/>
      </c>
      <c r="E4401" s="21" t="str">
        <f>IFERROR(INDEX('Product Info (Hide)'!$E$2:$E$1840,MATCH('Sku Break Down'!C4401,Manufacture_SKUHiddenSheet,0)),"")</f>
        <v/>
      </c>
      <c r="F4401" s="21" t="str">
        <f>IF(A4401="","",SUMIFS('Step 1 Customer Remit'!$J$17:$J$1048576,'Step 1 Customer Remit'!$B$17:$B$1048576,'Sku Break Down'!A4401,'Step 1 Customer Remit'!$D$17:$D$1048576,"Return"))</f>
        <v/>
      </c>
      <c r="G4401" s="21" t="str">
        <f>IF(A4401="","",SUMIFS('Step 1 Customer Remit'!$F$17:$F$1048576,'Step 1 Customer Remit'!$B$17:$B$1048576,'Sku Break Down'!A4401,'Step 1 Customer Remit'!$D$17:$D$1048576,"Return"))</f>
        <v/>
      </c>
      <c r="H4401" s="21" t="str">
        <f t="shared" si="273"/>
        <v/>
      </c>
      <c r="I4401" s="21" t="str">
        <f>IF(A4401="","",SUMIF('Step 2 OMS Report'!$C$2:$C$1048576,'Sku Break Down'!A4401,'Step 2 OMS Report'!$G$2:$G$1048576))</f>
        <v/>
      </c>
      <c r="J4401" s="21" t="str">
        <f>IF(A4401="","",SUMIFS('Step 2 OMS Report'!$I$2:$I$1048576,'Step 2 OMS Report'!$C$2:$C$1048576,'Sku Break Down'!A4401))</f>
        <v/>
      </c>
      <c r="K4401" s="21" t="str">
        <f t="shared" si="274"/>
        <v/>
      </c>
      <c r="L4401" s="22" t="str">
        <f t="shared" si="276"/>
        <v/>
      </c>
      <c r="M4401" s="22" t="str">
        <f t="shared" si="275"/>
        <v/>
      </c>
    </row>
    <row r="4402" spans="1:13" x14ac:dyDescent="0.55000000000000004">
      <c r="A4402" s="24"/>
      <c r="B4402" s="21" t="str">
        <f>IFERROR(INDEX('Step 2 OMS Report'!$D$2:$D$1048576,MATCH('Sku Break Down'!A4402,'Step 2 OMS Report'!$C$2:$C$1048576,0)),"")</f>
        <v/>
      </c>
      <c r="C4402" s="21" t="str">
        <f>IFERROR(INDEX('Step 2 OMS Report'!$F$2:$F$1048576,MATCH('Sku Break Down'!A4402,'Step 2 OMS Report'!$C$2:$C$1048576,0)),"")</f>
        <v/>
      </c>
      <c r="D4402" s="21" t="str">
        <f>IFERROR(INDEX('Step 2 OMS Report'!$E$2:$E$1048576,MATCH('Sku Break Down'!A4402,'Step 2 OMS Report'!$A$2:$A$1048576,0)),"")</f>
        <v/>
      </c>
      <c r="E4402" s="21" t="str">
        <f>IFERROR(INDEX('Product Info (Hide)'!$E$2:$E$1840,MATCH('Sku Break Down'!C4402,Manufacture_SKUHiddenSheet,0)),"")</f>
        <v/>
      </c>
      <c r="F4402" s="21" t="str">
        <f>IF(A4402="","",SUMIFS('Step 1 Customer Remit'!$J$17:$J$1048576,'Step 1 Customer Remit'!$B$17:$B$1048576,'Sku Break Down'!A4402,'Step 1 Customer Remit'!$D$17:$D$1048576,"Return"))</f>
        <v/>
      </c>
      <c r="G4402" s="21" t="str">
        <f>IF(A4402="","",SUMIFS('Step 1 Customer Remit'!$F$17:$F$1048576,'Step 1 Customer Remit'!$B$17:$B$1048576,'Sku Break Down'!A4402,'Step 1 Customer Remit'!$D$17:$D$1048576,"Return"))</f>
        <v/>
      </c>
      <c r="H4402" s="21" t="str">
        <f t="shared" si="273"/>
        <v/>
      </c>
      <c r="I4402" s="21" t="str">
        <f>IF(A4402="","",SUMIF('Step 2 OMS Report'!$C$2:$C$1048576,'Sku Break Down'!A4402,'Step 2 OMS Report'!$G$2:$G$1048576))</f>
        <v/>
      </c>
      <c r="J4402" s="21" t="str">
        <f>IF(A4402="","",SUMIFS('Step 2 OMS Report'!$I$2:$I$1048576,'Step 2 OMS Report'!$C$2:$C$1048576,'Sku Break Down'!A4402))</f>
        <v/>
      </c>
      <c r="K4402" s="21" t="str">
        <f t="shared" si="274"/>
        <v/>
      </c>
      <c r="L4402" s="22" t="str">
        <f t="shared" si="276"/>
        <v/>
      </c>
      <c r="M4402" s="22" t="str">
        <f t="shared" si="275"/>
        <v/>
      </c>
    </row>
    <row r="4403" spans="1:13" x14ac:dyDescent="0.55000000000000004">
      <c r="A4403" s="24"/>
      <c r="B4403" s="21" t="str">
        <f>IFERROR(INDEX('Step 2 OMS Report'!$D$2:$D$1048576,MATCH('Sku Break Down'!A4403,'Step 2 OMS Report'!$C$2:$C$1048576,0)),"")</f>
        <v/>
      </c>
      <c r="C4403" s="21" t="str">
        <f>IFERROR(INDEX('Step 2 OMS Report'!$F$2:$F$1048576,MATCH('Sku Break Down'!A4403,'Step 2 OMS Report'!$C$2:$C$1048576,0)),"")</f>
        <v/>
      </c>
      <c r="D4403" s="21" t="str">
        <f>IFERROR(INDEX('Step 2 OMS Report'!$E$2:$E$1048576,MATCH('Sku Break Down'!A4403,'Step 2 OMS Report'!$A$2:$A$1048576,0)),"")</f>
        <v/>
      </c>
      <c r="E4403" s="21" t="str">
        <f>IFERROR(INDEX('Product Info (Hide)'!$E$2:$E$1840,MATCH('Sku Break Down'!C4403,Manufacture_SKUHiddenSheet,0)),"")</f>
        <v/>
      </c>
      <c r="F4403" s="21" t="str">
        <f>IF(A4403="","",SUMIFS('Step 1 Customer Remit'!$J$17:$J$1048576,'Step 1 Customer Remit'!$B$17:$B$1048576,'Sku Break Down'!A4403,'Step 1 Customer Remit'!$D$17:$D$1048576,"Return"))</f>
        <v/>
      </c>
      <c r="G4403" s="21" t="str">
        <f>IF(A4403="","",SUMIFS('Step 1 Customer Remit'!$F$17:$F$1048576,'Step 1 Customer Remit'!$B$17:$B$1048576,'Sku Break Down'!A4403,'Step 1 Customer Remit'!$D$17:$D$1048576,"Return"))</f>
        <v/>
      </c>
      <c r="H4403" s="21" t="str">
        <f t="shared" si="273"/>
        <v/>
      </c>
      <c r="I4403" s="21" t="str">
        <f>IF(A4403="","",SUMIF('Step 2 OMS Report'!$C$2:$C$1048576,'Sku Break Down'!A4403,'Step 2 OMS Report'!$G$2:$G$1048576))</f>
        <v/>
      </c>
      <c r="J4403" s="21" t="str">
        <f>IF(A4403="","",SUMIFS('Step 2 OMS Report'!$I$2:$I$1048576,'Step 2 OMS Report'!$C$2:$C$1048576,'Sku Break Down'!A4403))</f>
        <v/>
      </c>
      <c r="K4403" s="21" t="str">
        <f t="shared" si="274"/>
        <v/>
      </c>
      <c r="L4403" s="22" t="str">
        <f t="shared" si="276"/>
        <v/>
      </c>
      <c r="M4403" s="22" t="str">
        <f t="shared" si="275"/>
        <v/>
      </c>
    </row>
    <row r="4404" spans="1:13" x14ac:dyDescent="0.55000000000000004">
      <c r="A4404" s="24"/>
      <c r="B4404" s="21" t="str">
        <f>IFERROR(INDEX('Step 2 OMS Report'!$D$2:$D$1048576,MATCH('Sku Break Down'!A4404,'Step 2 OMS Report'!$C$2:$C$1048576,0)),"")</f>
        <v/>
      </c>
      <c r="C4404" s="21" t="str">
        <f>IFERROR(INDEX('Step 2 OMS Report'!$F$2:$F$1048576,MATCH('Sku Break Down'!A4404,'Step 2 OMS Report'!$C$2:$C$1048576,0)),"")</f>
        <v/>
      </c>
      <c r="D4404" s="21" t="str">
        <f>IFERROR(INDEX('Step 2 OMS Report'!$E$2:$E$1048576,MATCH('Sku Break Down'!A4404,'Step 2 OMS Report'!$A$2:$A$1048576,0)),"")</f>
        <v/>
      </c>
      <c r="E4404" s="21" t="str">
        <f>IFERROR(INDEX('Product Info (Hide)'!$E$2:$E$1840,MATCH('Sku Break Down'!C4404,Manufacture_SKUHiddenSheet,0)),"")</f>
        <v/>
      </c>
      <c r="F4404" s="21" t="str">
        <f>IF(A4404="","",SUMIFS('Step 1 Customer Remit'!$J$17:$J$1048576,'Step 1 Customer Remit'!$B$17:$B$1048576,'Sku Break Down'!A4404,'Step 1 Customer Remit'!$D$17:$D$1048576,"Return"))</f>
        <v/>
      </c>
      <c r="G4404" s="21" t="str">
        <f>IF(A4404="","",SUMIFS('Step 1 Customer Remit'!$F$17:$F$1048576,'Step 1 Customer Remit'!$B$17:$B$1048576,'Sku Break Down'!A4404,'Step 1 Customer Remit'!$D$17:$D$1048576,"Return"))</f>
        <v/>
      </c>
      <c r="H4404" s="21" t="str">
        <f t="shared" si="273"/>
        <v/>
      </c>
      <c r="I4404" s="21" t="str">
        <f>IF(A4404="","",SUMIF('Step 2 OMS Report'!$C$2:$C$1048576,'Sku Break Down'!A4404,'Step 2 OMS Report'!$G$2:$G$1048576))</f>
        <v/>
      </c>
      <c r="J4404" s="21" t="str">
        <f>IF(A4404="","",SUMIFS('Step 2 OMS Report'!$I$2:$I$1048576,'Step 2 OMS Report'!$C$2:$C$1048576,'Sku Break Down'!A4404))</f>
        <v/>
      </c>
      <c r="K4404" s="21" t="str">
        <f t="shared" si="274"/>
        <v/>
      </c>
      <c r="L4404" s="22" t="str">
        <f t="shared" si="276"/>
        <v/>
      </c>
      <c r="M4404" s="22" t="str">
        <f t="shared" si="275"/>
        <v/>
      </c>
    </row>
    <row r="4405" spans="1:13" x14ac:dyDescent="0.55000000000000004">
      <c r="A4405" s="24"/>
      <c r="B4405" s="21" t="str">
        <f>IFERROR(INDEX('Step 2 OMS Report'!$D$2:$D$1048576,MATCH('Sku Break Down'!A4405,'Step 2 OMS Report'!$C$2:$C$1048576,0)),"")</f>
        <v/>
      </c>
      <c r="C4405" s="21" t="str">
        <f>IFERROR(INDEX('Step 2 OMS Report'!$F$2:$F$1048576,MATCH('Sku Break Down'!A4405,'Step 2 OMS Report'!$C$2:$C$1048576,0)),"")</f>
        <v/>
      </c>
      <c r="D4405" s="21" t="str">
        <f>IFERROR(INDEX('Step 2 OMS Report'!$E$2:$E$1048576,MATCH('Sku Break Down'!A4405,'Step 2 OMS Report'!$A$2:$A$1048576,0)),"")</f>
        <v/>
      </c>
      <c r="E4405" s="21" t="str">
        <f>IFERROR(INDEX('Product Info (Hide)'!$E$2:$E$1840,MATCH('Sku Break Down'!C4405,Manufacture_SKUHiddenSheet,0)),"")</f>
        <v/>
      </c>
      <c r="F4405" s="21" t="str">
        <f>IF(A4405="","",SUMIFS('Step 1 Customer Remit'!$J$17:$J$1048576,'Step 1 Customer Remit'!$B$17:$B$1048576,'Sku Break Down'!A4405,'Step 1 Customer Remit'!$D$17:$D$1048576,"Return"))</f>
        <v/>
      </c>
      <c r="G4405" s="21" t="str">
        <f>IF(A4405="","",SUMIFS('Step 1 Customer Remit'!$F$17:$F$1048576,'Step 1 Customer Remit'!$B$17:$B$1048576,'Sku Break Down'!A4405,'Step 1 Customer Remit'!$D$17:$D$1048576,"Return"))</f>
        <v/>
      </c>
      <c r="H4405" s="21" t="str">
        <f t="shared" si="273"/>
        <v/>
      </c>
      <c r="I4405" s="21" t="str">
        <f>IF(A4405="","",SUMIF('Step 2 OMS Report'!$C$2:$C$1048576,'Sku Break Down'!A4405,'Step 2 OMS Report'!$G$2:$G$1048576))</f>
        <v/>
      </c>
      <c r="J4405" s="21" t="str">
        <f>IF(A4405="","",SUMIFS('Step 2 OMS Report'!$I$2:$I$1048576,'Step 2 OMS Report'!$C$2:$C$1048576,'Sku Break Down'!A4405))</f>
        <v/>
      </c>
      <c r="K4405" s="21" t="str">
        <f t="shared" si="274"/>
        <v/>
      </c>
      <c r="L4405" s="22" t="str">
        <f t="shared" si="276"/>
        <v/>
      </c>
      <c r="M4405" s="22" t="str">
        <f t="shared" si="275"/>
        <v/>
      </c>
    </row>
    <row r="4406" spans="1:13" x14ac:dyDescent="0.55000000000000004">
      <c r="A4406" s="24"/>
      <c r="B4406" s="21" t="str">
        <f>IFERROR(INDEX('Step 2 OMS Report'!$D$2:$D$1048576,MATCH('Sku Break Down'!A4406,'Step 2 OMS Report'!$C$2:$C$1048576,0)),"")</f>
        <v/>
      </c>
      <c r="C4406" s="21" t="str">
        <f>IFERROR(INDEX('Step 2 OMS Report'!$F$2:$F$1048576,MATCH('Sku Break Down'!A4406,'Step 2 OMS Report'!$C$2:$C$1048576,0)),"")</f>
        <v/>
      </c>
      <c r="D4406" s="21" t="str">
        <f>IFERROR(INDEX('Step 2 OMS Report'!$E$2:$E$1048576,MATCH('Sku Break Down'!A4406,'Step 2 OMS Report'!$A$2:$A$1048576,0)),"")</f>
        <v/>
      </c>
      <c r="E4406" s="21" t="str">
        <f>IFERROR(INDEX('Product Info (Hide)'!$E$2:$E$1840,MATCH('Sku Break Down'!C4406,Manufacture_SKUHiddenSheet,0)),"")</f>
        <v/>
      </c>
      <c r="F4406" s="21" t="str">
        <f>IF(A4406="","",SUMIFS('Step 1 Customer Remit'!$J$17:$J$1048576,'Step 1 Customer Remit'!$B$17:$B$1048576,'Sku Break Down'!A4406,'Step 1 Customer Remit'!$D$17:$D$1048576,"Return"))</f>
        <v/>
      </c>
      <c r="G4406" s="21" t="str">
        <f>IF(A4406="","",SUMIFS('Step 1 Customer Remit'!$F$17:$F$1048576,'Step 1 Customer Remit'!$B$17:$B$1048576,'Sku Break Down'!A4406,'Step 1 Customer Remit'!$D$17:$D$1048576,"Return"))</f>
        <v/>
      </c>
      <c r="H4406" s="21" t="str">
        <f t="shared" si="273"/>
        <v/>
      </c>
      <c r="I4406" s="21" t="str">
        <f>IF(A4406="","",SUMIF('Step 2 OMS Report'!$C$2:$C$1048576,'Sku Break Down'!A4406,'Step 2 OMS Report'!$G$2:$G$1048576))</f>
        <v/>
      </c>
      <c r="J4406" s="21" t="str">
        <f>IF(A4406="","",SUMIFS('Step 2 OMS Report'!$I$2:$I$1048576,'Step 2 OMS Report'!$C$2:$C$1048576,'Sku Break Down'!A4406))</f>
        <v/>
      </c>
      <c r="K4406" s="21" t="str">
        <f t="shared" si="274"/>
        <v/>
      </c>
      <c r="L4406" s="22" t="str">
        <f t="shared" si="276"/>
        <v/>
      </c>
      <c r="M4406" s="22" t="str">
        <f t="shared" si="275"/>
        <v/>
      </c>
    </row>
    <row r="4407" spans="1:13" x14ac:dyDescent="0.55000000000000004">
      <c r="A4407" s="24"/>
      <c r="B4407" s="21" t="str">
        <f>IFERROR(INDEX('Step 2 OMS Report'!$D$2:$D$1048576,MATCH('Sku Break Down'!A4407,'Step 2 OMS Report'!$C$2:$C$1048576,0)),"")</f>
        <v/>
      </c>
      <c r="C4407" s="21" t="str">
        <f>IFERROR(INDEX('Step 2 OMS Report'!$F$2:$F$1048576,MATCH('Sku Break Down'!A4407,'Step 2 OMS Report'!$C$2:$C$1048576,0)),"")</f>
        <v/>
      </c>
      <c r="D4407" s="21" t="str">
        <f>IFERROR(INDEX('Step 2 OMS Report'!$E$2:$E$1048576,MATCH('Sku Break Down'!A4407,'Step 2 OMS Report'!$A$2:$A$1048576,0)),"")</f>
        <v/>
      </c>
      <c r="E4407" s="21" t="str">
        <f>IFERROR(INDEX('Product Info (Hide)'!$E$2:$E$1840,MATCH('Sku Break Down'!C4407,Manufacture_SKUHiddenSheet,0)),"")</f>
        <v/>
      </c>
      <c r="F4407" s="21" t="str">
        <f>IF(A4407="","",SUMIFS('Step 1 Customer Remit'!$J$17:$J$1048576,'Step 1 Customer Remit'!$B$17:$B$1048576,'Sku Break Down'!A4407,'Step 1 Customer Remit'!$D$17:$D$1048576,"Return"))</f>
        <v/>
      </c>
      <c r="G4407" s="21" t="str">
        <f>IF(A4407="","",SUMIFS('Step 1 Customer Remit'!$F$17:$F$1048576,'Step 1 Customer Remit'!$B$17:$B$1048576,'Sku Break Down'!A4407,'Step 1 Customer Remit'!$D$17:$D$1048576,"Return"))</f>
        <v/>
      </c>
      <c r="H4407" s="21" t="str">
        <f t="shared" si="273"/>
        <v/>
      </c>
      <c r="I4407" s="21" t="str">
        <f>IF(A4407="","",SUMIF('Step 2 OMS Report'!$C$2:$C$1048576,'Sku Break Down'!A4407,'Step 2 OMS Report'!$G$2:$G$1048576))</f>
        <v/>
      </c>
      <c r="J4407" s="21" t="str">
        <f>IF(A4407="","",SUMIFS('Step 2 OMS Report'!$I$2:$I$1048576,'Step 2 OMS Report'!$C$2:$C$1048576,'Sku Break Down'!A4407))</f>
        <v/>
      </c>
      <c r="K4407" s="21" t="str">
        <f t="shared" si="274"/>
        <v/>
      </c>
      <c r="L4407" s="22" t="str">
        <f t="shared" si="276"/>
        <v/>
      </c>
      <c r="M4407" s="22" t="str">
        <f t="shared" si="275"/>
        <v/>
      </c>
    </row>
    <row r="4408" spans="1:13" x14ac:dyDescent="0.55000000000000004">
      <c r="A4408" s="24"/>
      <c r="B4408" s="21" t="str">
        <f>IFERROR(INDEX('Step 2 OMS Report'!$D$2:$D$1048576,MATCH('Sku Break Down'!A4408,'Step 2 OMS Report'!$C$2:$C$1048576,0)),"")</f>
        <v/>
      </c>
      <c r="C4408" s="21" t="str">
        <f>IFERROR(INDEX('Step 2 OMS Report'!$F$2:$F$1048576,MATCH('Sku Break Down'!A4408,'Step 2 OMS Report'!$C$2:$C$1048576,0)),"")</f>
        <v/>
      </c>
      <c r="D4408" s="21" t="str">
        <f>IFERROR(INDEX('Step 2 OMS Report'!$E$2:$E$1048576,MATCH('Sku Break Down'!A4408,'Step 2 OMS Report'!$A$2:$A$1048576,0)),"")</f>
        <v/>
      </c>
      <c r="E4408" s="21" t="str">
        <f>IFERROR(INDEX('Product Info (Hide)'!$E$2:$E$1840,MATCH('Sku Break Down'!C4408,Manufacture_SKUHiddenSheet,0)),"")</f>
        <v/>
      </c>
      <c r="F4408" s="21" t="str">
        <f>IF(A4408="","",SUMIFS('Step 1 Customer Remit'!$J$17:$J$1048576,'Step 1 Customer Remit'!$B$17:$B$1048576,'Sku Break Down'!A4408,'Step 1 Customer Remit'!$D$17:$D$1048576,"Return"))</f>
        <v/>
      </c>
      <c r="G4408" s="21" t="str">
        <f>IF(A4408="","",SUMIFS('Step 1 Customer Remit'!$F$17:$F$1048576,'Step 1 Customer Remit'!$B$17:$B$1048576,'Sku Break Down'!A4408,'Step 1 Customer Remit'!$D$17:$D$1048576,"Return"))</f>
        <v/>
      </c>
      <c r="H4408" s="21" t="str">
        <f t="shared" si="273"/>
        <v/>
      </c>
      <c r="I4408" s="21" t="str">
        <f>IF(A4408="","",SUMIF('Step 2 OMS Report'!$C$2:$C$1048576,'Sku Break Down'!A4408,'Step 2 OMS Report'!$G$2:$G$1048576))</f>
        <v/>
      </c>
      <c r="J4408" s="21" t="str">
        <f>IF(A4408="","",SUMIFS('Step 2 OMS Report'!$I$2:$I$1048576,'Step 2 OMS Report'!$C$2:$C$1048576,'Sku Break Down'!A4408))</f>
        <v/>
      </c>
      <c r="K4408" s="21" t="str">
        <f t="shared" si="274"/>
        <v/>
      </c>
      <c r="L4408" s="22" t="str">
        <f t="shared" si="276"/>
        <v/>
      </c>
      <c r="M4408" s="22" t="str">
        <f t="shared" si="275"/>
        <v/>
      </c>
    </row>
    <row r="4409" spans="1:13" x14ac:dyDescent="0.55000000000000004">
      <c r="A4409" s="24"/>
      <c r="B4409" s="21" t="str">
        <f>IFERROR(INDEX('Step 2 OMS Report'!$D$2:$D$1048576,MATCH('Sku Break Down'!A4409,'Step 2 OMS Report'!$C$2:$C$1048576,0)),"")</f>
        <v/>
      </c>
      <c r="C4409" s="21" t="str">
        <f>IFERROR(INDEX('Step 2 OMS Report'!$F$2:$F$1048576,MATCH('Sku Break Down'!A4409,'Step 2 OMS Report'!$C$2:$C$1048576,0)),"")</f>
        <v/>
      </c>
      <c r="D4409" s="21" t="str">
        <f>IFERROR(INDEX('Step 2 OMS Report'!$E$2:$E$1048576,MATCH('Sku Break Down'!A4409,'Step 2 OMS Report'!$A$2:$A$1048576,0)),"")</f>
        <v/>
      </c>
      <c r="E4409" s="21" t="str">
        <f>IFERROR(INDEX('Product Info (Hide)'!$E$2:$E$1840,MATCH('Sku Break Down'!C4409,Manufacture_SKUHiddenSheet,0)),"")</f>
        <v/>
      </c>
      <c r="F4409" s="21" t="str">
        <f>IF(A4409="","",SUMIFS('Step 1 Customer Remit'!$J$17:$J$1048576,'Step 1 Customer Remit'!$B$17:$B$1048576,'Sku Break Down'!A4409,'Step 1 Customer Remit'!$D$17:$D$1048576,"Return"))</f>
        <v/>
      </c>
      <c r="G4409" s="21" t="str">
        <f>IF(A4409="","",SUMIFS('Step 1 Customer Remit'!$F$17:$F$1048576,'Step 1 Customer Remit'!$B$17:$B$1048576,'Sku Break Down'!A4409,'Step 1 Customer Remit'!$D$17:$D$1048576,"Return"))</f>
        <v/>
      </c>
      <c r="H4409" s="21" t="str">
        <f t="shared" si="273"/>
        <v/>
      </c>
      <c r="I4409" s="21" t="str">
        <f>IF(A4409="","",SUMIF('Step 2 OMS Report'!$C$2:$C$1048576,'Sku Break Down'!A4409,'Step 2 OMS Report'!$G$2:$G$1048576))</f>
        <v/>
      </c>
      <c r="J4409" s="21" t="str">
        <f>IF(A4409="","",SUMIFS('Step 2 OMS Report'!$I$2:$I$1048576,'Step 2 OMS Report'!$C$2:$C$1048576,'Sku Break Down'!A4409))</f>
        <v/>
      </c>
      <c r="K4409" s="21" t="str">
        <f t="shared" si="274"/>
        <v/>
      </c>
      <c r="L4409" s="22" t="str">
        <f t="shared" si="276"/>
        <v/>
      </c>
      <c r="M4409" s="22" t="str">
        <f t="shared" si="275"/>
        <v/>
      </c>
    </row>
    <row r="4410" spans="1:13" x14ac:dyDescent="0.55000000000000004">
      <c r="A4410" s="24"/>
      <c r="B4410" s="21" t="str">
        <f>IFERROR(INDEX('Step 2 OMS Report'!$D$2:$D$1048576,MATCH('Sku Break Down'!A4410,'Step 2 OMS Report'!$C$2:$C$1048576,0)),"")</f>
        <v/>
      </c>
      <c r="C4410" s="21" t="str">
        <f>IFERROR(INDEX('Step 2 OMS Report'!$F$2:$F$1048576,MATCH('Sku Break Down'!A4410,'Step 2 OMS Report'!$C$2:$C$1048576,0)),"")</f>
        <v/>
      </c>
      <c r="D4410" s="21" t="str">
        <f>IFERROR(INDEX('Step 2 OMS Report'!$E$2:$E$1048576,MATCH('Sku Break Down'!A4410,'Step 2 OMS Report'!$A$2:$A$1048576,0)),"")</f>
        <v/>
      </c>
      <c r="E4410" s="21" t="str">
        <f>IFERROR(INDEX('Product Info (Hide)'!$E$2:$E$1840,MATCH('Sku Break Down'!C4410,Manufacture_SKUHiddenSheet,0)),"")</f>
        <v/>
      </c>
      <c r="F4410" s="21" t="str">
        <f>IF(A4410="","",SUMIFS('Step 1 Customer Remit'!$J$17:$J$1048576,'Step 1 Customer Remit'!$B$17:$B$1048576,'Sku Break Down'!A4410,'Step 1 Customer Remit'!$D$17:$D$1048576,"Return"))</f>
        <v/>
      </c>
      <c r="G4410" s="21" t="str">
        <f>IF(A4410="","",SUMIFS('Step 1 Customer Remit'!$F$17:$F$1048576,'Step 1 Customer Remit'!$B$17:$B$1048576,'Sku Break Down'!A4410,'Step 1 Customer Remit'!$D$17:$D$1048576,"Return"))</f>
        <v/>
      </c>
      <c r="H4410" s="21" t="str">
        <f t="shared" si="273"/>
        <v/>
      </c>
      <c r="I4410" s="21" t="str">
        <f>IF(A4410="","",SUMIF('Step 2 OMS Report'!$C$2:$C$1048576,'Sku Break Down'!A4410,'Step 2 OMS Report'!$G$2:$G$1048576))</f>
        <v/>
      </c>
      <c r="J4410" s="21" t="str">
        <f>IF(A4410="","",SUMIFS('Step 2 OMS Report'!$I$2:$I$1048576,'Step 2 OMS Report'!$C$2:$C$1048576,'Sku Break Down'!A4410))</f>
        <v/>
      </c>
      <c r="K4410" s="21" t="str">
        <f t="shared" si="274"/>
        <v/>
      </c>
      <c r="L4410" s="22" t="str">
        <f t="shared" si="276"/>
        <v/>
      </c>
      <c r="M4410" s="22" t="str">
        <f t="shared" si="275"/>
        <v/>
      </c>
    </row>
    <row r="4411" spans="1:13" x14ac:dyDescent="0.55000000000000004">
      <c r="A4411" s="24"/>
      <c r="B4411" s="21" t="str">
        <f>IFERROR(INDEX('Step 2 OMS Report'!$D$2:$D$1048576,MATCH('Sku Break Down'!A4411,'Step 2 OMS Report'!$C$2:$C$1048576,0)),"")</f>
        <v/>
      </c>
      <c r="C4411" s="21" t="str">
        <f>IFERROR(INDEX('Step 2 OMS Report'!$F$2:$F$1048576,MATCH('Sku Break Down'!A4411,'Step 2 OMS Report'!$C$2:$C$1048576,0)),"")</f>
        <v/>
      </c>
      <c r="D4411" s="21" t="str">
        <f>IFERROR(INDEX('Step 2 OMS Report'!$E$2:$E$1048576,MATCH('Sku Break Down'!A4411,'Step 2 OMS Report'!$A$2:$A$1048576,0)),"")</f>
        <v/>
      </c>
      <c r="E4411" s="21" t="str">
        <f>IFERROR(INDEX('Product Info (Hide)'!$E$2:$E$1840,MATCH('Sku Break Down'!C4411,Manufacture_SKUHiddenSheet,0)),"")</f>
        <v/>
      </c>
      <c r="F4411" s="21" t="str">
        <f>IF(A4411="","",SUMIFS('Step 1 Customer Remit'!$J$17:$J$1048576,'Step 1 Customer Remit'!$B$17:$B$1048576,'Sku Break Down'!A4411,'Step 1 Customer Remit'!$D$17:$D$1048576,"Return"))</f>
        <v/>
      </c>
      <c r="G4411" s="21" t="str">
        <f>IF(A4411="","",SUMIFS('Step 1 Customer Remit'!$F$17:$F$1048576,'Step 1 Customer Remit'!$B$17:$B$1048576,'Sku Break Down'!A4411,'Step 1 Customer Remit'!$D$17:$D$1048576,"Return"))</f>
        <v/>
      </c>
      <c r="H4411" s="21" t="str">
        <f t="shared" si="273"/>
        <v/>
      </c>
      <c r="I4411" s="21" t="str">
        <f>IF(A4411="","",SUMIF('Step 2 OMS Report'!$C$2:$C$1048576,'Sku Break Down'!A4411,'Step 2 OMS Report'!$G$2:$G$1048576))</f>
        <v/>
      </c>
      <c r="J4411" s="21" t="str">
        <f>IF(A4411="","",SUMIFS('Step 2 OMS Report'!$I$2:$I$1048576,'Step 2 OMS Report'!$C$2:$C$1048576,'Sku Break Down'!A4411))</f>
        <v/>
      </c>
      <c r="K4411" s="21" t="str">
        <f t="shared" si="274"/>
        <v/>
      </c>
      <c r="L4411" s="22" t="str">
        <f t="shared" si="276"/>
        <v/>
      </c>
      <c r="M4411" s="22" t="str">
        <f t="shared" si="275"/>
        <v/>
      </c>
    </row>
    <row r="4412" spans="1:13" x14ac:dyDescent="0.55000000000000004">
      <c r="A4412" s="24"/>
      <c r="B4412" s="21" t="str">
        <f>IFERROR(INDEX('Step 2 OMS Report'!$D$2:$D$1048576,MATCH('Sku Break Down'!A4412,'Step 2 OMS Report'!$C$2:$C$1048576,0)),"")</f>
        <v/>
      </c>
      <c r="C4412" s="21" t="str">
        <f>IFERROR(INDEX('Step 2 OMS Report'!$F$2:$F$1048576,MATCH('Sku Break Down'!A4412,'Step 2 OMS Report'!$C$2:$C$1048576,0)),"")</f>
        <v/>
      </c>
      <c r="D4412" s="21" t="str">
        <f>IFERROR(INDEX('Step 2 OMS Report'!$E$2:$E$1048576,MATCH('Sku Break Down'!A4412,'Step 2 OMS Report'!$A$2:$A$1048576,0)),"")</f>
        <v/>
      </c>
      <c r="E4412" s="21" t="str">
        <f>IFERROR(INDEX('Product Info (Hide)'!$E$2:$E$1840,MATCH('Sku Break Down'!C4412,Manufacture_SKUHiddenSheet,0)),"")</f>
        <v/>
      </c>
      <c r="F4412" s="21" t="str">
        <f>IF(A4412="","",SUMIFS('Step 1 Customer Remit'!$J$17:$J$1048576,'Step 1 Customer Remit'!$B$17:$B$1048576,'Sku Break Down'!A4412,'Step 1 Customer Remit'!$D$17:$D$1048576,"Return"))</f>
        <v/>
      </c>
      <c r="G4412" s="21" t="str">
        <f>IF(A4412="","",SUMIFS('Step 1 Customer Remit'!$F$17:$F$1048576,'Step 1 Customer Remit'!$B$17:$B$1048576,'Sku Break Down'!A4412,'Step 1 Customer Remit'!$D$17:$D$1048576,"Return"))</f>
        <v/>
      </c>
      <c r="H4412" s="21" t="str">
        <f t="shared" si="273"/>
        <v/>
      </c>
      <c r="I4412" s="21" t="str">
        <f>IF(A4412="","",SUMIF('Step 2 OMS Report'!$C$2:$C$1048576,'Sku Break Down'!A4412,'Step 2 OMS Report'!$G$2:$G$1048576))</f>
        <v/>
      </c>
      <c r="J4412" s="21" t="str">
        <f>IF(A4412="","",SUMIFS('Step 2 OMS Report'!$I$2:$I$1048576,'Step 2 OMS Report'!$C$2:$C$1048576,'Sku Break Down'!A4412))</f>
        <v/>
      </c>
      <c r="K4412" s="21" t="str">
        <f t="shared" si="274"/>
        <v/>
      </c>
      <c r="L4412" s="22" t="str">
        <f t="shared" si="276"/>
        <v/>
      </c>
      <c r="M4412" s="22" t="str">
        <f t="shared" si="275"/>
        <v/>
      </c>
    </row>
    <row r="4413" spans="1:13" x14ac:dyDescent="0.55000000000000004">
      <c r="A4413" s="24"/>
      <c r="B4413" s="21" t="str">
        <f>IFERROR(INDEX('Step 2 OMS Report'!$D$2:$D$1048576,MATCH('Sku Break Down'!A4413,'Step 2 OMS Report'!$C$2:$C$1048576,0)),"")</f>
        <v/>
      </c>
      <c r="C4413" s="21" t="str">
        <f>IFERROR(INDEX('Step 2 OMS Report'!$F$2:$F$1048576,MATCH('Sku Break Down'!A4413,'Step 2 OMS Report'!$C$2:$C$1048576,0)),"")</f>
        <v/>
      </c>
      <c r="D4413" s="21" t="str">
        <f>IFERROR(INDEX('Step 2 OMS Report'!$E$2:$E$1048576,MATCH('Sku Break Down'!A4413,'Step 2 OMS Report'!$A$2:$A$1048576,0)),"")</f>
        <v/>
      </c>
      <c r="E4413" s="21" t="str">
        <f>IFERROR(INDEX('Product Info (Hide)'!$E$2:$E$1840,MATCH('Sku Break Down'!C4413,Manufacture_SKUHiddenSheet,0)),"")</f>
        <v/>
      </c>
      <c r="F4413" s="21" t="str">
        <f>IF(A4413="","",SUMIFS('Step 1 Customer Remit'!$J$17:$J$1048576,'Step 1 Customer Remit'!$B$17:$B$1048576,'Sku Break Down'!A4413,'Step 1 Customer Remit'!$D$17:$D$1048576,"Return"))</f>
        <v/>
      </c>
      <c r="G4413" s="21" t="str">
        <f>IF(A4413="","",SUMIFS('Step 1 Customer Remit'!$F$17:$F$1048576,'Step 1 Customer Remit'!$B$17:$B$1048576,'Sku Break Down'!A4413,'Step 1 Customer Remit'!$D$17:$D$1048576,"Return"))</f>
        <v/>
      </c>
      <c r="H4413" s="21" t="str">
        <f t="shared" si="273"/>
        <v/>
      </c>
      <c r="I4413" s="21" t="str">
        <f>IF(A4413="","",SUMIF('Step 2 OMS Report'!$C$2:$C$1048576,'Sku Break Down'!A4413,'Step 2 OMS Report'!$G$2:$G$1048576))</f>
        <v/>
      </c>
      <c r="J4413" s="21" t="str">
        <f>IF(A4413="","",SUMIFS('Step 2 OMS Report'!$I$2:$I$1048576,'Step 2 OMS Report'!$C$2:$C$1048576,'Sku Break Down'!A4413))</f>
        <v/>
      </c>
      <c r="K4413" s="21" t="str">
        <f t="shared" si="274"/>
        <v/>
      </c>
      <c r="L4413" s="22" t="str">
        <f t="shared" si="276"/>
        <v/>
      </c>
      <c r="M4413" s="22" t="str">
        <f t="shared" si="275"/>
        <v/>
      </c>
    </row>
    <row r="4414" spans="1:13" x14ac:dyDescent="0.55000000000000004">
      <c r="A4414" s="24"/>
      <c r="B4414" s="21" t="str">
        <f>IFERROR(INDEX('Step 2 OMS Report'!$D$2:$D$1048576,MATCH('Sku Break Down'!A4414,'Step 2 OMS Report'!$C$2:$C$1048576,0)),"")</f>
        <v/>
      </c>
      <c r="C4414" s="21" t="str">
        <f>IFERROR(INDEX('Step 2 OMS Report'!$F$2:$F$1048576,MATCH('Sku Break Down'!A4414,'Step 2 OMS Report'!$C$2:$C$1048576,0)),"")</f>
        <v/>
      </c>
      <c r="D4414" s="21" t="str">
        <f>IFERROR(INDEX('Step 2 OMS Report'!$E$2:$E$1048576,MATCH('Sku Break Down'!A4414,'Step 2 OMS Report'!$A$2:$A$1048576,0)),"")</f>
        <v/>
      </c>
      <c r="E4414" s="21" t="str">
        <f>IFERROR(INDEX('Product Info (Hide)'!$E$2:$E$1840,MATCH('Sku Break Down'!C4414,Manufacture_SKUHiddenSheet,0)),"")</f>
        <v/>
      </c>
      <c r="F4414" s="21" t="str">
        <f>IF(A4414="","",SUMIFS('Step 1 Customer Remit'!$J$17:$J$1048576,'Step 1 Customer Remit'!$B$17:$B$1048576,'Sku Break Down'!A4414,'Step 1 Customer Remit'!$D$17:$D$1048576,"Return"))</f>
        <v/>
      </c>
      <c r="G4414" s="21" t="str">
        <f>IF(A4414="","",SUMIFS('Step 1 Customer Remit'!$F$17:$F$1048576,'Step 1 Customer Remit'!$B$17:$B$1048576,'Sku Break Down'!A4414,'Step 1 Customer Remit'!$D$17:$D$1048576,"Return"))</f>
        <v/>
      </c>
      <c r="H4414" s="21" t="str">
        <f t="shared" si="273"/>
        <v/>
      </c>
      <c r="I4414" s="21" t="str">
        <f>IF(A4414="","",SUMIF('Step 2 OMS Report'!$C$2:$C$1048576,'Sku Break Down'!A4414,'Step 2 OMS Report'!$G$2:$G$1048576))</f>
        <v/>
      </c>
      <c r="J4414" s="21" t="str">
        <f>IF(A4414="","",SUMIFS('Step 2 OMS Report'!$I$2:$I$1048576,'Step 2 OMS Report'!$C$2:$C$1048576,'Sku Break Down'!A4414))</f>
        <v/>
      </c>
      <c r="K4414" s="21" t="str">
        <f t="shared" si="274"/>
        <v/>
      </c>
      <c r="L4414" s="22" t="str">
        <f t="shared" si="276"/>
        <v/>
      </c>
      <c r="M4414" s="22" t="str">
        <f t="shared" si="275"/>
        <v/>
      </c>
    </row>
    <row r="4415" spans="1:13" x14ac:dyDescent="0.55000000000000004">
      <c r="A4415" s="24"/>
      <c r="B4415" s="21" t="str">
        <f>IFERROR(INDEX('Step 2 OMS Report'!$D$2:$D$1048576,MATCH('Sku Break Down'!A4415,'Step 2 OMS Report'!$C$2:$C$1048576,0)),"")</f>
        <v/>
      </c>
      <c r="C4415" s="21" t="str">
        <f>IFERROR(INDEX('Step 2 OMS Report'!$F$2:$F$1048576,MATCH('Sku Break Down'!A4415,'Step 2 OMS Report'!$C$2:$C$1048576,0)),"")</f>
        <v/>
      </c>
      <c r="D4415" s="21" t="str">
        <f>IFERROR(INDEX('Step 2 OMS Report'!$E$2:$E$1048576,MATCH('Sku Break Down'!A4415,'Step 2 OMS Report'!$A$2:$A$1048576,0)),"")</f>
        <v/>
      </c>
      <c r="E4415" s="21" t="str">
        <f>IFERROR(INDEX('Product Info (Hide)'!$E$2:$E$1840,MATCH('Sku Break Down'!C4415,Manufacture_SKUHiddenSheet,0)),"")</f>
        <v/>
      </c>
      <c r="F4415" s="21" t="str">
        <f>IF(A4415="","",SUMIFS('Step 1 Customer Remit'!$J$17:$J$1048576,'Step 1 Customer Remit'!$B$17:$B$1048576,'Sku Break Down'!A4415,'Step 1 Customer Remit'!$D$17:$D$1048576,"Return"))</f>
        <v/>
      </c>
      <c r="G4415" s="21" t="str">
        <f>IF(A4415="","",SUMIFS('Step 1 Customer Remit'!$F$17:$F$1048576,'Step 1 Customer Remit'!$B$17:$B$1048576,'Sku Break Down'!A4415,'Step 1 Customer Remit'!$D$17:$D$1048576,"Return"))</f>
        <v/>
      </c>
      <c r="H4415" s="21" t="str">
        <f t="shared" si="273"/>
        <v/>
      </c>
      <c r="I4415" s="21" t="str">
        <f>IF(A4415="","",SUMIF('Step 2 OMS Report'!$C$2:$C$1048576,'Sku Break Down'!A4415,'Step 2 OMS Report'!$G$2:$G$1048576))</f>
        <v/>
      </c>
      <c r="J4415" s="21" t="str">
        <f>IF(A4415="","",SUMIFS('Step 2 OMS Report'!$I$2:$I$1048576,'Step 2 OMS Report'!$C$2:$C$1048576,'Sku Break Down'!A4415))</f>
        <v/>
      </c>
      <c r="K4415" s="21" t="str">
        <f t="shared" si="274"/>
        <v/>
      </c>
      <c r="L4415" s="22" t="str">
        <f t="shared" si="276"/>
        <v/>
      </c>
      <c r="M4415" s="22" t="str">
        <f t="shared" si="275"/>
        <v/>
      </c>
    </row>
    <row r="4416" spans="1:13" x14ac:dyDescent="0.55000000000000004">
      <c r="A4416" s="24"/>
      <c r="B4416" s="21" t="str">
        <f>IFERROR(INDEX('Step 2 OMS Report'!$D$2:$D$1048576,MATCH('Sku Break Down'!A4416,'Step 2 OMS Report'!$C$2:$C$1048576,0)),"")</f>
        <v/>
      </c>
      <c r="C4416" s="21" t="str">
        <f>IFERROR(INDEX('Step 2 OMS Report'!$F$2:$F$1048576,MATCH('Sku Break Down'!A4416,'Step 2 OMS Report'!$C$2:$C$1048576,0)),"")</f>
        <v/>
      </c>
      <c r="D4416" s="21" t="str">
        <f>IFERROR(INDEX('Step 2 OMS Report'!$E$2:$E$1048576,MATCH('Sku Break Down'!A4416,'Step 2 OMS Report'!$A$2:$A$1048576,0)),"")</f>
        <v/>
      </c>
      <c r="E4416" s="21" t="str">
        <f>IFERROR(INDEX('Product Info (Hide)'!$E$2:$E$1840,MATCH('Sku Break Down'!C4416,Manufacture_SKUHiddenSheet,0)),"")</f>
        <v/>
      </c>
      <c r="F4416" s="21" t="str">
        <f>IF(A4416="","",SUMIFS('Step 1 Customer Remit'!$J$17:$J$1048576,'Step 1 Customer Remit'!$B$17:$B$1048576,'Sku Break Down'!A4416,'Step 1 Customer Remit'!$D$17:$D$1048576,"Return"))</f>
        <v/>
      </c>
      <c r="G4416" s="21" t="str">
        <f>IF(A4416="","",SUMIFS('Step 1 Customer Remit'!$F$17:$F$1048576,'Step 1 Customer Remit'!$B$17:$B$1048576,'Sku Break Down'!A4416,'Step 1 Customer Remit'!$D$17:$D$1048576,"Return"))</f>
        <v/>
      </c>
      <c r="H4416" s="21" t="str">
        <f t="shared" si="273"/>
        <v/>
      </c>
      <c r="I4416" s="21" t="str">
        <f>IF(A4416="","",SUMIF('Step 2 OMS Report'!$C$2:$C$1048576,'Sku Break Down'!A4416,'Step 2 OMS Report'!$G$2:$G$1048576))</f>
        <v/>
      </c>
      <c r="J4416" s="21" t="str">
        <f>IF(A4416="","",SUMIFS('Step 2 OMS Report'!$I$2:$I$1048576,'Step 2 OMS Report'!$C$2:$C$1048576,'Sku Break Down'!A4416))</f>
        <v/>
      </c>
      <c r="K4416" s="21" t="str">
        <f t="shared" si="274"/>
        <v/>
      </c>
      <c r="L4416" s="22" t="str">
        <f t="shared" si="276"/>
        <v/>
      </c>
      <c r="M4416" s="22" t="str">
        <f t="shared" si="275"/>
        <v/>
      </c>
    </row>
    <row r="4417" spans="1:13" x14ac:dyDescent="0.55000000000000004">
      <c r="A4417" s="24"/>
      <c r="B4417" s="21" t="str">
        <f>IFERROR(INDEX('Step 2 OMS Report'!$D$2:$D$1048576,MATCH('Sku Break Down'!A4417,'Step 2 OMS Report'!$C$2:$C$1048576,0)),"")</f>
        <v/>
      </c>
      <c r="C4417" s="21" t="str">
        <f>IFERROR(INDEX('Step 2 OMS Report'!$F$2:$F$1048576,MATCH('Sku Break Down'!A4417,'Step 2 OMS Report'!$C$2:$C$1048576,0)),"")</f>
        <v/>
      </c>
      <c r="D4417" s="21" t="str">
        <f>IFERROR(INDEX('Step 2 OMS Report'!$E$2:$E$1048576,MATCH('Sku Break Down'!A4417,'Step 2 OMS Report'!$A$2:$A$1048576,0)),"")</f>
        <v/>
      </c>
      <c r="E4417" s="21" t="str">
        <f>IFERROR(INDEX('Product Info (Hide)'!$E$2:$E$1840,MATCH('Sku Break Down'!C4417,Manufacture_SKUHiddenSheet,0)),"")</f>
        <v/>
      </c>
      <c r="F4417" s="21" t="str">
        <f>IF(A4417="","",SUMIFS('Step 1 Customer Remit'!$J$17:$J$1048576,'Step 1 Customer Remit'!$B$17:$B$1048576,'Sku Break Down'!A4417,'Step 1 Customer Remit'!$D$17:$D$1048576,"Return"))</f>
        <v/>
      </c>
      <c r="G4417" s="21" t="str">
        <f>IF(A4417="","",SUMIFS('Step 1 Customer Remit'!$F$17:$F$1048576,'Step 1 Customer Remit'!$B$17:$B$1048576,'Sku Break Down'!A4417,'Step 1 Customer Remit'!$D$17:$D$1048576,"Return"))</f>
        <v/>
      </c>
      <c r="H4417" s="21" t="str">
        <f t="shared" si="273"/>
        <v/>
      </c>
      <c r="I4417" s="21" t="str">
        <f>IF(A4417="","",SUMIF('Step 2 OMS Report'!$C$2:$C$1048576,'Sku Break Down'!A4417,'Step 2 OMS Report'!$G$2:$G$1048576))</f>
        <v/>
      </c>
      <c r="J4417" s="21" t="str">
        <f>IF(A4417="","",SUMIFS('Step 2 OMS Report'!$I$2:$I$1048576,'Step 2 OMS Report'!$C$2:$C$1048576,'Sku Break Down'!A4417))</f>
        <v/>
      </c>
      <c r="K4417" s="21" t="str">
        <f t="shared" si="274"/>
        <v/>
      </c>
      <c r="L4417" s="22" t="str">
        <f t="shared" si="276"/>
        <v/>
      </c>
      <c r="M4417" s="22" t="str">
        <f t="shared" si="275"/>
        <v/>
      </c>
    </row>
    <row r="4418" spans="1:13" x14ac:dyDescent="0.55000000000000004">
      <c r="A4418" s="24"/>
      <c r="B4418" s="21" t="str">
        <f>IFERROR(INDEX('Step 2 OMS Report'!$D$2:$D$1048576,MATCH('Sku Break Down'!A4418,'Step 2 OMS Report'!$C$2:$C$1048576,0)),"")</f>
        <v/>
      </c>
      <c r="C4418" s="21" t="str">
        <f>IFERROR(INDEX('Step 2 OMS Report'!$F$2:$F$1048576,MATCH('Sku Break Down'!A4418,'Step 2 OMS Report'!$C$2:$C$1048576,0)),"")</f>
        <v/>
      </c>
      <c r="D4418" s="21" t="str">
        <f>IFERROR(INDEX('Step 2 OMS Report'!$E$2:$E$1048576,MATCH('Sku Break Down'!A4418,'Step 2 OMS Report'!$A$2:$A$1048576,0)),"")</f>
        <v/>
      </c>
      <c r="E4418" s="21" t="str">
        <f>IFERROR(INDEX('Product Info (Hide)'!$E$2:$E$1840,MATCH('Sku Break Down'!C4418,Manufacture_SKUHiddenSheet,0)),"")</f>
        <v/>
      </c>
      <c r="F4418" s="21" t="str">
        <f>IF(A4418="","",SUMIFS('Step 1 Customer Remit'!$J$17:$J$1048576,'Step 1 Customer Remit'!$B$17:$B$1048576,'Sku Break Down'!A4418,'Step 1 Customer Remit'!$D$17:$D$1048576,"Return"))</f>
        <v/>
      </c>
      <c r="G4418" s="21" t="str">
        <f>IF(A4418="","",SUMIFS('Step 1 Customer Remit'!$F$17:$F$1048576,'Step 1 Customer Remit'!$B$17:$B$1048576,'Sku Break Down'!A4418,'Step 1 Customer Remit'!$D$17:$D$1048576,"Return"))</f>
        <v/>
      </c>
      <c r="H4418" s="21" t="str">
        <f t="shared" si="273"/>
        <v/>
      </c>
      <c r="I4418" s="21" t="str">
        <f>IF(A4418="","",SUMIF('Step 2 OMS Report'!$C$2:$C$1048576,'Sku Break Down'!A4418,'Step 2 OMS Report'!$G$2:$G$1048576))</f>
        <v/>
      </c>
      <c r="J4418" s="21" t="str">
        <f>IF(A4418="","",SUMIFS('Step 2 OMS Report'!$I$2:$I$1048576,'Step 2 OMS Report'!$C$2:$C$1048576,'Sku Break Down'!A4418))</f>
        <v/>
      </c>
      <c r="K4418" s="21" t="str">
        <f t="shared" si="274"/>
        <v/>
      </c>
      <c r="L4418" s="22" t="str">
        <f t="shared" si="276"/>
        <v/>
      </c>
      <c r="M4418" s="22" t="str">
        <f t="shared" si="275"/>
        <v/>
      </c>
    </row>
    <row r="4419" spans="1:13" x14ac:dyDescent="0.55000000000000004">
      <c r="A4419" s="24"/>
      <c r="B4419" s="21" t="str">
        <f>IFERROR(INDEX('Step 2 OMS Report'!$D$2:$D$1048576,MATCH('Sku Break Down'!A4419,'Step 2 OMS Report'!$C$2:$C$1048576,0)),"")</f>
        <v/>
      </c>
      <c r="C4419" s="21" t="str">
        <f>IFERROR(INDEX('Step 2 OMS Report'!$F$2:$F$1048576,MATCH('Sku Break Down'!A4419,'Step 2 OMS Report'!$C$2:$C$1048576,0)),"")</f>
        <v/>
      </c>
      <c r="D4419" s="21" t="str">
        <f>IFERROR(INDEX('Step 2 OMS Report'!$E$2:$E$1048576,MATCH('Sku Break Down'!A4419,'Step 2 OMS Report'!$A$2:$A$1048576,0)),"")</f>
        <v/>
      </c>
      <c r="E4419" s="21" t="str">
        <f>IFERROR(INDEX('Product Info (Hide)'!$E$2:$E$1840,MATCH('Sku Break Down'!C4419,Manufacture_SKUHiddenSheet,0)),"")</f>
        <v/>
      </c>
      <c r="F4419" s="21" t="str">
        <f>IF(A4419="","",SUMIFS('Step 1 Customer Remit'!$J$17:$J$1048576,'Step 1 Customer Remit'!$B$17:$B$1048576,'Sku Break Down'!A4419,'Step 1 Customer Remit'!$D$17:$D$1048576,"Return"))</f>
        <v/>
      </c>
      <c r="G4419" s="21" t="str">
        <f>IF(A4419="","",SUMIFS('Step 1 Customer Remit'!$F$17:$F$1048576,'Step 1 Customer Remit'!$B$17:$B$1048576,'Sku Break Down'!A4419,'Step 1 Customer Remit'!$D$17:$D$1048576,"Return"))</f>
        <v/>
      </c>
      <c r="H4419" s="21" t="str">
        <f t="shared" si="273"/>
        <v/>
      </c>
      <c r="I4419" s="21" t="str">
        <f>IF(A4419="","",SUMIF('Step 2 OMS Report'!$C$2:$C$1048576,'Sku Break Down'!A4419,'Step 2 OMS Report'!$G$2:$G$1048576))</f>
        <v/>
      </c>
      <c r="J4419" s="21" t="str">
        <f>IF(A4419="","",SUMIFS('Step 2 OMS Report'!$I$2:$I$1048576,'Step 2 OMS Report'!$C$2:$C$1048576,'Sku Break Down'!A4419))</f>
        <v/>
      </c>
      <c r="K4419" s="21" t="str">
        <f t="shared" si="274"/>
        <v/>
      </c>
      <c r="L4419" s="22" t="str">
        <f t="shared" si="276"/>
        <v/>
      </c>
      <c r="M4419" s="22" t="str">
        <f t="shared" si="275"/>
        <v/>
      </c>
    </row>
    <row r="4420" spans="1:13" x14ac:dyDescent="0.55000000000000004">
      <c r="A4420" s="24"/>
      <c r="B4420" s="21" t="str">
        <f>IFERROR(INDEX('Step 2 OMS Report'!$D$2:$D$1048576,MATCH('Sku Break Down'!A4420,'Step 2 OMS Report'!$C$2:$C$1048576,0)),"")</f>
        <v/>
      </c>
      <c r="C4420" s="21" t="str">
        <f>IFERROR(INDEX('Step 2 OMS Report'!$F$2:$F$1048576,MATCH('Sku Break Down'!A4420,'Step 2 OMS Report'!$C$2:$C$1048576,0)),"")</f>
        <v/>
      </c>
      <c r="D4420" s="21" t="str">
        <f>IFERROR(INDEX('Step 2 OMS Report'!$E$2:$E$1048576,MATCH('Sku Break Down'!A4420,'Step 2 OMS Report'!$A$2:$A$1048576,0)),"")</f>
        <v/>
      </c>
      <c r="E4420" s="21" t="str">
        <f>IFERROR(INDEX('Product Info (Hide)'!$E$2:$E$1840,MATCH('Sku Break Down'!C4420,Manufacture_SKUHiddenSheet,0)),"")</f>
        <v/>
      </c>
      <c r="F4420" s="21" t="str">
        <f>IF(A4420="","",SUMIFS('Step 1 Customer Remit'!$J$17:$J$1048576,'Step 1 Customer Remit'!$B$17:$B$1048576,'Sku Break Down'!A4420,'Step 1 Customer Remit'!$D$17:$D$1048576,"Return"))</f>
        <v/>
      </c>
      <c r="G4420" s="21" t="str">
        <f>IF(A4420="","",SUMIFS('Step 1 Customer Remit'!$F$17:$F$1048576,'Step 1 Customer Remit'!$B$17:$B$1048576,'Sku Break Down'!A4420,'Step 1 Customer Remit'!$D$17:$D$1048576,"Return"))</f>
        <v/>
      </c>
      <c r="H4420" s="21" t="str">
        <f t="shared" ref="H4420:H4483" si="277">IF(A4420="","",E4420*F4420)</f>
        <v/>
      </c>
      <c r="I4420" s="21" t="str">
        <f>IF(A4420="","",SUMIF('Step 2 OMS Report'!$C$2:$C$1048576,'Sku Break Down'!A4420,'Step 2 OMS Report'!$G$2:$G$1048576))</f>
        <v/>
      </c>
      <c r="J4420" s="21" t="str">
        <f>IF(A4420="","",SUMIFS('Step 2 OMS Report'!$I$2:$I$1048576,'Step 2 OMS Report'!$C$2:$C$1048576,'Sku Break Down'!A4420))</f>
        <v/>
      </c>
      <c r="K4420" s="21" t="str">
        <f t="shared" ref="K4420:K4483" si="278">IF(A4420="","",G4420/H4420)</f>
        <v/>
      </c>
      <c r="L4420" s="22" t="str">
        <f t="shared" si="276"/>
        <v/>
      </c>
      <c r="M4420" s="22" t="str">
        <f t="shared" ref="M4420:M4483" si="279">IFERROR((-1*G4420)/J4420,"")</f>
        <v/>
      </c>
    </row>
    <row r="4421" spans="1:13" x14ac:dyDescent="0.55000000000000004">
      <c r="A4421" s="24"/>
      <c r="B4421" s="21" t="str">
        <f>IFERROR(INDEX('Step 2 OMS Report'!$D$2:$D$1048576,MATCH('Sku Break Down'!A4421,'Step 2 OMS Report'!$C$2:$C$1048576,0)),"")</f>
        <v/>
      </c>
      <c r="C4421" s="21" t="str">
        <f>IFERROR(INDEX('Step 2 OMS Report'!$F$2:$F$1048576,MATCH('Sku Break Down'!A4421,'Step 2 OMS Report'!$C$2:$C$1048576,0)),"")</f>
        <v/>
      </c>
      <c r="D4421" s="21" t="str">
        <f>IFERROR(INDEX('Step 2 OMS Report'!$E$2:$E$1048576,MATCH('Sku Break Down'!A4421,'Step 2 OMS Report'!$A$2:$A$1048576,0)),"")</f>
        <v/>
      </c>
      <c r="E4421" s="21" t="str">
        <f>IFERROR(INDEX('Product Info (Hide)'!$E$2:$E$1840,MATCH('Sku Break Down'!C4421,Manufacture_SKUHiddenSheet,0)),"")</f>
        <v/>
      </c>
      <c r="F4421" s="21" t="str">
        <f>IF(A4421="","",SUMIFS('Step 1 Customer Remit'!$J$17:$J$1048576,'Step 1 Customer Remit'!$B$17:$B$1048576,'Sku Break Down'!A4421,'Step 1 Customer Remit'!$D$17:$D$1048576,"Return"))</f>
        <v/>
      </c>
      <c r="G4421" s="21" t="str">
        <f>IF(A4421="","",SUMIFS('Step 1 Customer Remit'!$F$17:$F$1048576,'Step 1 Customer Remit'!$B$17:$B$1048576,'Sku Break Down'!A4421,'Step 1 Customer Remit'!$D$17:$D$1048576,"Return"))</f>
        <v/>
      </c>
      <c r="H4421" s="21" t="str">
        <f t="shared" si="277"/>
        <v/>
      </c>
      <c r="I4421" s="21" t="str">
        <f>IF(A4421="","",SUMIF('Step 2 OMS Report'!$C$2:$C$1048576,'Sku Break Down'!A4421,'Step 2 OMS Report'!$G$2:$G$1048576))</f>
        <v/>
      </c>
      <c r="J4421" s="21" t="str">
        <f>IF(A4421="","",SUMIFS('Step 2 OMS Report'!$I$2:$I$1048576,'Step 2 OMS Report'!$C$2:$C$1048576,'Sku Break Down'!A4421))</f>
        <v/>
      </c>
      <c r="K4421" s="21" t="str">
        <f t="shared" si="278"/>
        <v/>
      </c>
      <c r="L4421" s="22" t="str">
        <f t="shared" si="276"/>
        <v/>
      </c>
      <c r="M4421" s="22" t="str">
        <f t="shared" si="279"/>
        <v/>
      </c>
    </row>
    <row r="4422" spans="1:13" x14ac:dyDescent="0.55000000000000004">
      <c r="A4422" s="24"/>
      <c r="B4422" s="21" t="str">
        <f>IFERROR(INDEX('Step 2 OMS Report'!$D$2:$D$1048576,MATCH('Sku Break Down'!A4422,'Step 2 OMS Report'!$C$2:$C$1048576,0)),"")</f>
        <v/>
      </c>
      <c r="C4422" s="21" t="str">
        <f>IFERROR(INDEX('Step 2 OMS Report'!$F$2:$F$1048576,MATCH('Sku Break Down'!A4422,'Step 2 OMS Report'!$C$2:$C$1048576,0)),"")</f>
        <v/>
      </c>
      <c r="D4422" s="21" t="str">
        <f>IFERROR(INDEX('Step 2 OMS Report'!$E$2:$E$1048576,MATCH('Sku Break Down'!A4422,'Step 2 OMS Report'!$A$2:$A$1048576,0)),"")</f>
        <v/>
      </c>
      <c r="E4422" s="21" t="str">
        <f>IFERROR(INDEX('Product Info (Hide)'!$E$2:$E$1840,MATCH('Sku Break Down'!C4422,Manufacture_SKUHiddenSheet,0)),"")</f>
        <v/>
      </c>
      <c r="F4422" s="21" t="str">
        <f>IF(A4422="","",SUMIFS('Step 1 Customer Remit'!$J$17:$J$1048576,'Step 1 Customer Remit'!$B$17:$B$1048576,'Sku Break Down'!A4422,'Step 1 Customer Remit'!$D$17:$D$1048576,"Return"))</f>
        <v/>
      </c>
      <c r="G4422" s="21" t="str">
        <f>IF(A4422="","",SUMIFS('Step 1 Customer Remit'!$F$17:$F$1048576,'Step 1 Customer Remit'!$B$17:$B$1048576,'Sku Break Down'!A4422,'Step 1 Customer Remit'!$D$17:$D$1048576,"Return"))</f>
        <v/>
      </c>
      <c r="H4422" s="21" t="str">
        <f t="shared" si="277"/>
        <v/>
      </c>
      <c r="I4422" s="21" t="str">
        <f>IF(A4422="","",SUMIF('Step 2 OMS Report'!$C$2:$C$1048576,'Sku Break Down'!A4422,'Step 2 OMS Report'!$G$2:$G$1048576))</f>
        <v/>
      </c>
      <c r="J4422" s="21" t="str">
        <f>IF(A4422="","",SUMIFS('Step 2 OMS Report'!$I$2:$I$1048576,'Step 2 OMS Report'!$C$2:$C$1048576,'Sku Break Down'!A4422))</f>
        <v/>
      </c>
      <c r="K4422" s="21" t="str">
        <f t="shared" si="278"/>
        <v/>
      </c>
      <c r="L4422" s="22" t="str">
        <f t="shared" si="276"/>
        <v/>
      </c>
      <c r="M4422" s="22" t="str">
        <f t="shared" si="279"/>
        <v/>
      </c>
    </row>
    <row r="4423" spans="1:13" x14ac:dyDescent="0.55000000000000004">
      <c r="A4423" s="24"/>
      <c r="B4423" s="21" t="str">
        <f>IFERROR(INDEX('Step 2 OMS Report'!$D$2:$D$1048576,MATCH('Sku Break Down'!A4423,'Step 2 OMS Report'!$C$2:$C$1048576,0)),"")</f>
        <v/>
      </c>
      <c r="C4423" s="21" t="str">
        <f>IFERROR(INDEX('Step 2 OMS Report'!$F$2:$F$1048576,MATCH('Sku Break Down'!A4423,'Step 2 OMS Report'!$C$2:$C$1048576,0)),"")</f>
        <v/>
      </c>
      <c r="D4423" s="21" t="str">
        <f>IFERROR(INDEX('Step 2 OMS Report'!$E$2:$E$1048576,MATCH('Sku Break Down'!A4423,'Step 2 OMS Report'!$A$2:$A$1048576,0)),"")</f>
        <v/>
      </c>
      <c r="E4423" s="21" t="str">
        <f>IFERROR(INDEX('Product Info (Hide)'!$E$2:$E$1840,MATCH('Sku Break Down'!C4423,Manufacture_SKUHiddenSheet,0)),"")</f>
        <v/>
      </c>
      <c r="F4423" s="21" t="str">
        <f>IF(A4423="","",SUMIFS('Step 1 Customer Remit'!$J$17:$J$1048576,'Step 1 Customer Remit'!$B$17:$B$1048576,'Sku Break Down'!A4423,'Step 1 Customer Remit'!$D$17:$D$1048576,"Return"))</f>
        <v/>
      </c>
      <c r="G4423" s="21" t="str">
        <f>IF(A4423="","",SUMIFS('Step 1 Customer Remit'!$F$17:$F$1048576,'Step 1 Customer Remit'!$B$17:$B$1048576,'Sku Break Down'!A4423,'Step 1 Customer Remit'!$D$17:$D$1048576,"Return"))</f>
        <v/>
      </c>
      <c r="H4423" s="21" t="str">
        <f t="shared" si="277"/>
        <v/>
      </c>
      <c r="I4423" s="21" t="str">
        <f>IF(A4423="","",SUMIF('Step 2 OMS Report'!$C$2:$C$1048576,'Sku Break Down'!A4423,'Step 2 OMS Report'!$G$2:$G$1048576))</f>
        <v/>
      </c>
      <c r="J4423" s="21" t="str">
        <f>IF(A4423="","",SUMIFS('Step 2 OMS Report'!$I$2:$I$1048576,'Step 2 OMS Report'!$C$2:$C$1048576,'Sku Break Down'!A4423))</f>
        <v/>
      </c>
      <c r="K4423" s="21" t="str">
        <f t="shared" si="278"/>
        <v/>
      </c>
      <c r="L4423" s="22" t="str">
        <f t="shared" si="276"/>
        <v/>
      </c>
      <c r="M4423" s="22" t="str">
        <f t="shared" si="279"/>
        <v/>
      </c>
    </row>
    <row r="4424" spans="1:13" x14ac:dyDescent="0.55000000000000004">
      <c r="A4424" s="24"/>
      <c r="B4424" s="21" t="str">
        <f>IFERROR(INDEX('Step 2 OMS Report'!$D$2:$D$1048576,MATCH('Sku Break Down'!A4424,'Step 2 OMS Report'!$C$2:$C$1048576,0)),"")</f>
        <v/>
      </c>
      <c r="C4424" s="21" t="str">
        <f>IFERROR(INDEX('Step 2 OMS Report'!$F$2:$F$1048576,MATCH('Sku Break Down'!A4424,'Step 2 OMS Report'!$C$2:$C$1048576,0)),"")</f>
        <v/>
      </c>
      <c r="D4424" s="21" t="str">
        <f>IFERROR(INDEX('Step 2 OMS Report'!$E$2:$E$1048576,MATCH('Sku Break Down'!A4424,'Step 2 OMS Report'!$A$2:$A$1048576,0)),"")</f>
        <v/>
      </c>
      <c r="E4424" s="21" t="str">
        <f>IFERROR(INDEX('Product Info (Hide)'!$E$2:$E$1840,MATCH('Sku Break Down'!C4424,Manufacture_SKUHiddenSheet,0)),"")</f>
        <v/>
      </c>
      <c r="F4424" s="21" t="str">
        <f>IF(A4424="","",SUMIFS('Step 1 Customer Remit'!$J$17:$J$1048576,'Step 1 Customer Remit'!$B$17:$B$1048576,'Sku Break Down'!A4424,'Step 1 Customer Remit'!$D$17:$D$1048576,"Return"))</f>
        <v/>
      </c>
      <c r="G4424" s="21" t="str">
        <f>IF(A4424="","",SUMIFS('Step 1 Customer Remit'!$F$17:$F$1048576,'Step 1 Customer Remit'!$B$17:$B$1048576,'Sku Break Down'!A4424,'Step 1 Customer Remit'!$D$17:$D$1048576,"Return"))</f>
        <v/>
      </c>
      <c r="H4424" s="21" t="str">
        <f t="shared" si="277"/>
        <v/>
      </c>
      <c r="I4424" s="21" t="str">
        <f>IF(A4424="","",SUMIF('Step 2 OMS Report'!$C$2:$C$1048576,'Sku Break Down'!A4424,'Step 2 OMS Report'!$G$2:$G$1048576))</f>
        <v/>
      </c>
      <c r="J4424" s="21" t="str">
        <f>IF(A4424="","",SUMIFS('Step 2 OMS Report'!$I$2:$I$1048576,'Step 2 OMS Report'!$C$2:$C$1048576,'Sku Break Down'!A4424))</f>
        <v/>
      </c>
      <c r="K4424" s="21" t="str">
        <f t="shared" si="278"/>
        <v/>
      </c>
      <c r="L4424" s="22" t="str">
        <f t="shared" si="276"/>
        <v/>
      </c>
      <c r="M4424" s="22" t="str">
        <f t="shared" si="279"/>
        <v/>
      </c>
    </row>
    <row r="4425" spans="1:13" x14ac:dyDescent="0.55000000000000004">
      <c r="A4425" s="24"/>
      <c r="B4425" s="21" t="str">
        <f>IFERROR(INDEX('Step 2 OMS Report'!$D$2:$D$1048576,MATCH('Sku Break Down'!A4425,'Step 2 OMS Report'!$C$2:$C$1048576,0)),"")</f>
        <v/>
      </c>
      <c r="C4425" s="21" t="str">
        <f>IFERROR(INDEX('Step 2 OMS Report'!$F$2:$F$1048576,MATCH('Sku Break Down'!A4425,'Step 2 OMS Report'!$C$2:$C$1048576,0)),"")</f>
        <v/>
      </c>
      <c r="D4425" s="21" t="str">
        <f>IFERROR(INDEX('Step 2 OMS Report'!$E$2:$E$1048576,MATCH('Sku Break Down'!A4425,'Step 2 OMS Report'!$A$2:$A$1048576,0)),"")</f>
        <v/>
      </c>
      <c r="E4425" s="21" t="str">
        <f>IFERROR(INDEX('Product Info (Hide)'!$E$2:$E$1840,MATCH('Sku Break Down'!C4425,Manufacture_SKUHiddenSheet,0)),"")</f>
        <v/>
      </c>
      <c r="F4425" s="21" t="str">
        <f>IF(A4425="","",SUMIFS('Step 1 Customer Remit'!$J$17:$J$1048576,'Step 1 Customer Remit'!$B$17:$B$1048576,'Sku Break Down'!A4425,'Step 1 Customer Remit'!$D$17:$D$1048576,"Return"))</f>
        <v/>
      </c>
      <c r="G4425" s="21" t="str">
        <f>IF(A4425="","",SUMIFS('Step 1 Customer Remit'!$F$17:$F$1048576,'Step 1 Customer Remit'!$B$17:$B$1048576,'Sku Break Down'!A4425,'Step 1 Customer Remit'!$D$17:$D$1048576,"Return"))</f>
        <v/>
      </c>
      <c r="H4425" s="21" t="str">
        <f t="shared" si="277"/>
        <v/>
      </c>
      <c r="I4425" s="21" t="str">
        <f>IF(A4425="","",SUMIF('Step 2 OMS Report'!$C$2:$C$1048576,'Sku Break Down'!A4425,'Step 2 OMS Report'!$G$2:$G$1048576))</f>
        <v/>
      </c>
      <c r="J4425" s="21" t="str">
        <f>IF(A4425="","",SUMIFS('Step 2 OMS Report'!$I$2:$I$1048576,'Step 2 OMS Report'!$C$2:$C$1048576,'Sku Break Down'!A4425))</f>
        <v/>
      </c>
      <c r="K4425" s="21" t="str">
        <f t="shared" si="278"/>
        <v/>
      </c>
      <c r="L4425" s="22" t="str">
        <f t="shared" si="276"/>
        <v/>
      </c>
      <c r="M4425" s="22" t="str">
        <f t="shared" si="279"/>
        <v/>
      </c>
    </row>
    <row r="4426" spans="1:13" x14ac:dyDescent="0.55000000000000004">
      <c r="A4426" s="24"/>
      <c r="B4426" s="21" t="str">
        <f>IFERROR(INDEX('Step 2 OMS Report'!$D$2:$D$1048576,MATCH('Sku Break Down'!A4426,'Step 2 OMS Report'!$C$2:$C$1048576,0)),"")</f>
        <v/>
      </c>
      <c r="C4426" s="21" t="str">
        <f>IFERROR(INDEX('Step 2 OMS Report'!$F$2:$F$1048576,MATCH('Sku Break Down'!A4426,'Step 2 OMS Report'!$C$2:$C$1048576,0)),"")</f>
        <v/>
      </c>
      <c r="D4426" s="21" t="str">
        <f>IFERROR(INDEX('Step 2 OMS Report'!$E$2:$E$1048576,MATCH('Sku Break Down'!A4426,'Step 2 OMS Report'!$A$2:$A$1048576,0)),"")</f>
        <v/>
      </c>
      <c r="E4426" s="21" t="str">
        <f>IFERROR(INDEX('Product Info (Hide)'!$E$2:$E$1840,MATCH('Sku Break Down'!C4426,Manufacture_SKUHiddenSheet,0)),"")</f>
        <v/>
      </c>
      <c r="F4426" s="21" t="str">
        <f>IF(A4426="","",SUMIFS('Step 1 Customer Remit'!$J$17:$J$1048576,'Step 1 Customer Remit'!$B$17:$B$1048576,'Sku Break Down'!A4426,'Step 1 Customer Remit'!$D$17:$D$1048576,"Return"))</f>
        <v/>
      </c>
      <c r="G4426" s="21" t="str">
        <f>IF(A4426="","",SUMIFS('Step 1 Customer Remit'!$F$17:$F$1048576,'Step 1 Customer Remit'!$B$17:$B$1048576,'Sku Break Down'!A4426,'Step 1 Customer Remit'!$D$17:$D$1048576,"Return"))</f>
        <v/>
      </c>
      <c r="H4426" s="21" t="str">
        <f t="shared" si="277"/>
        <v/>
      </c>
      <c r="I4426" s="21" t="str">
        <f>IF(A4426="","",SUMIF('Step 2 OMS Report'!$C$2:$C$1048576,'Sku Break Down'!A4426,'Step 2 OMS Report'!$G$2:$G$1048576))</f>
        <v/>
      </c>
      <c r="J4426" s="21" t="str">
        <f>IF(A4426="","",SUMIFS('Step 2 OMS Report'!$I$2:$I$1048576,'Step 2 OMS Report'!$C$2:$C$1048576,'Sku Break Down'!A4426))</f>
        <v/>
      </c>
      <c r="K4426" s="21" t="str">
        <f t="shared" si="278"/>
        <v/>
      </c>
      <c r="L4426" s="22" t="str">
        <f t="shared" si="276"/>
        <v/>
      </c>
      <c r="M4426" s="22" t="str">
        <f t="shared" si="279"/>
        <v/>
      </c>
    </row>
    <row r="4427" spans="1:13" x14ac:dyDescent="0.55000000000000004">
      <c r="A4427" s="24"/>
      <c r="B4427" s="21" t="str">
        <f>IFERROR(INDEX('Step 2 OMS Report'!$D$2:$D$1048576,MATCH('Sku Break Down'!A4427,'Step 2 OMS Report'!$C$2:$C$1048576,0)),"")</f>
        <v/>
      </c>
      <c r="C4427" s="21" t="str">
        <f>IFERROR(INDEX('Step 2 OMS Report'!$F$2:$F$1048576,MATCH('Sku Break Down'!A4427,'Step 2 OMS Report'!$C$2:$C$1048576,0)),"")</f>
        <v/>
      </c>
      <c r="D4427" s="21" t="str">
        <f>IFERROR(INDEX('Step 2 OMS Report'!$E$2:$E$1048576,MATCH('Sku Break Down'!A4427,'Step 2 OMS Report'!$A$2:$A$1048576,0)),"")</f>
        <v/>
      </c>
      <c r="E4427" s="21" t="str">
        <f>IFERROR(INDEX('Product Info (Hide)'!$E$2:$E$1840,MATCH('Sku Break Down'!C4427,Manufacture_SKUHiddenSheet,0)),"")</f>
        <v/>
      </c>
      <c r="F4427" s="21" t="str">
        <f>IF(A4427="","",SUMIFS('Step 1 Customer Remit'!$J$17:$J$1048576,'Step 1 Customer Remit'!$B$17:$B$1048576,'Sku Break Down'!A4427,'Step 1 Customer Remit'!$D$17:$D$1048576,"Return"))</f>
        <v/>
      </c>
      <c r="G4427" s="21" t="str">
        <f>IF(A4427="","",SUMIFS('Step 1 Customer Remit'!$F$17:$F$1048576,'Step 1 Customer Remit'!$B$17:$B$1048576,'Sku Break Down'!A4427,'Step 1 Customer Remit'!$D$17:$D$1048576,"Return"))</f>
        <v/>
      </c>
      <c r="H4427" s="21" t="str">
        <f t="shared" si="277"/>
        <v/>
      </c>
      <c r="I4427" s="21" t="str">
        <f>IF(A4427="","",SUMIF('Step 2 OMS Report'!$C$2:$C$1048576,'Sku Break Down'!A4427,'Step 2 OMS Report'!$G$2:$G$1048576))</f>
        <v/>
      </c>
      <c r="J4427" s="21" t="str">
        <f>IF(A4427="","",SUMIFS('Step 2 OMS Report'!$I$2:$I$1048576,'Step 2 OMS Report'!$C$2:$C$1048576,'Sku Break Down'!A4427))</f>
        <v/>
      </c>
      <c r="K4427" s="21" t="str">
        <f t="shared" si="278"/>
        <v/>
      </c>
      <c r="L4427" s="22" t="str">
        <f t="shared" si="276"/>
        <v/>
      </c>
      <c r="M4427" s="22" t="str">
        <f t="shared" si="279"/>
        <v/>
      </c>
    </row>
    <row r="4428" spans="1:13" x14ac:dyDescent="0.55000000000000004">
      <c r="A4428" s="24"/>
      <c r="B4428" s="21" t="str">
        <f>IFERROR(INDEX('Step 2 OMS Report'!$D$2:$D$1048576,MATCH('Sku Break Down'!A4428,'Step 2 OMS Report'!$C$2:$C$1048576,0)),"")</f>
        <v/>
      </c>
      <c r="C4428" s="21" t="str">
        <f>IFERROR(INDEX('Step 2 OMS Report'!$F$2:$F$1048576,MATCH('Sku Break Down'!A4428,'Step 2 OMS Report'!$C$2:$C$1048576,0)),"")</f>
        <v/>
      </c>
      <c r="D4428" s="21" t="str">
        <f>IFERROR(INDEX('Step 2 OMS Report'!$E$2:$E$1048576,MATCH('Sku Break Down'!A4428,'Step 2 OMS Report'!$A$2:$A$1048576,0)),"")</f>
        <v/>
      </c>
      <c r="E4428" s="21" t="str">
        <f>IFERROR(INDEX('Product Info (Hide)'!$E$2:$E$1840,MATCH('Sku Break Down'!C4428,Manufacture_SKUHiddenSheet,0)),"")</f>
        <v/>
      </c>
      <c r="F4428" s="21" t="str">
        <f>IF(A4428="","",SUMIFS('Step 1 Customer Remit'!$J$17:$J$1048576,'Step 1 Customer Remit'!$B$17:$B$1048576,'Sku Break Down'!A4428,'Step 1 Customer Remit'!$D$17:$D$1048576,"Return"))</f>
        <v/>
      </c>
      <c r="G4428" s="21" t="str">
        <f>IF(A4428="","",SUMIFS('Step 1 Customer Remit'!$F$17:$F$1048576,'Step 1 Customer Remit'!$B$17:$B$1048576,'Sku Break Down'!A4428,'Step 1 Customer Remit'!$D$17:$D$1048576,"Return"))</f>
        <v/>
      </c>
      <c r="H4428" s="21" t="str">
        <f t="shared" si="277"/>
        <v/>
      </c>
      <c r="I4428" s="21" t="str">
        <f>IF(A4428="","",SUMIF('Step 2 OMS Report'!$C$2:$C$1048576,'Sku Break Down'!A4428,'Step 2 OMS Report'!$G$2:$G$1048576))</f>
        <v/>
      </c>
      <c r="J4428" s="21" t="str">
        <f>IF(A4428="","",SUMIFS('Step 2 OMS Report'!$I$2:$I$1048576,'Step 2 OMS Report'!$C$2:$C$1048576,'Sku Break Down'!A4428))</f>
        <v/>
      </c>
      <c r="K4428" s="21" t="str">
        <f t="shared" si="278"/>
        <v/>
      </c>
      <c r="L4428" s="22" t="str">
        <f t="shared" si="276"/>
        <v/>
      </c>
      <c r="M4428" s="22" t="str">
        <f t="shared" si="279"/>
        <v/>
      </c>
    </row>
    <row r="4429" spans="1:13" x14ac:dyDescent="0.55000000000000004">
      <c r="A4429" s="24"/>
      <c r="B4429" s="21" t="str">
        <f>IFERROR(INDEX('Step 2 OMS Report'!$D$2:$D$1048576,MATCH('Sku Break Down'!A4429,'Step 2 OMS Report'!$C$2:$C$1048576,0)),"")</f>
        <v/>
      </c>
      <c r="C4429" s="21" t="str">
        <f>IFERROR(INDEX('Step 2 OMS Report'!$F$2:$F$1048576,MATCH('Sku Break Down'!A4429,'Step 2 OMS Report'!$C$2:$C$1048576,0)),"")</f>
        <v/>
      </c>
      <c r="D4429" s="21" t="str">
        <f>IFERROR(INDEX('Step 2 OMS Report'!$E$2:$E$1048576,MATCH('Sku Break Down'!A4429,'Step 2 OMS Report'!$A$2:$A$1048576,0)),"")</f>
        <v/>
      </c>
      <c r="E4429" s="21" t="str">
        <f>IFERROR(INDEX('Product Info (Hide)'!$E$2:$E$1840,MATCH('Sku Break Down'!C4429,Manufacture_SKUHiddenSheet,0)),"")</f>
        <v/>
      </c>
      <c r="F4429" s="21" t="str">
        <f>IF(A4429="","",SUMIFS('Step 1 Customer Remit'!$J$17:$J$1048576,'Step 1 Customer Remit'!$B$17:$B$1048576,'Sku Break Down'!A4429,'Step 1 Customer Remit'!$D$17:$D$1048576,"Return"))</f>
        <v/>
      </c>
      <c r="G4429" s="21" t="str">
        <f>IF(A4429="","",SUMIFS('Step 1 Customer Remit'!$F$17:$F$1048576,'Step 1 Customer Remit'!$B$17:$B$1048576,'Sku Break Down'!A4429,'Step 1 Customer Remit'!$D$17:$D$1048576,"Return"))</f>
        <v/>
      </c>
      <c r="H4429" s="21" t="str">
        <f t="shared" si="277"/>
        <v/>
      </c>
      <c r="I4429" s="21" t="str">
        <f>IF(A4429="","",SUMIF('Step 2 OMS Report'!$C$2:$C$1048576,'Sku Break Down'!A4429,'Step 2 OMS Report'!$G$2:$G$1048576))</f>
        <v/>
      </c>
      <c r="J4429" s="21" t="str">
        <f>IF(A4429="","",SUMIFS('Step 2 OMS Report'!$I$2:$I$1048576,'Step 2 OMS Report'!$C$2:$C$1048576,'Sku Break Down'!A4429))</f>
        <v/>
      </c>
      <c r="K4429" s="21" t="str">
        <f t="shared" si="278"/>
        <v/>
      </c>
      <c r="L4429" s="22" t="str">
        <f t="shared" si="276"/>
        <v/>
      </c>
      <c r="M4429" s="22" t="str">
        <f t="shared" si="279"/>
        <v/>
      </c>
    </row>
    <row r="4430" spans="1:13" x14ac:dyDescent="0.55000000000000004">
      <c r="A4430" s="24"/>
      <c r="B4430" s="21" t="str">
        <f>IFERROR(INDEX('Step 2 OMS Report'!$D$2:$D$1048576,MATCH('Sku Break Down'!A4430,'Step 2 OMS Report'!$C$2:$C$1048576,0)),"")</f>
        <v/>
      </c>
      <c r="C4430" s="21" t="str">
        <f>IFERROR(INDEX('Step 2 OMS Report'!$F$2:$F$1048576,MATCH('Sku Break Down'!A4430,'Step 2 OMS Report'!$C$2:$C$1048576,0)),"")</f>
        <v/>
      </c>
      <c r="D4430" s="21" t="str">
        <f>IFERROR(INDEX('Step 2 OMS Report'!$E$2:$E$1048576,MATCH('Sku Break Down'!A4430,'Step 2 OMS Report'!$A$2:$A$1048576,0)),"")</f>
        <v/>
      </c>
      <c r="E4430" s="21" t="str">
        <f>IFERROR(INDEX('Product Info (Hide)'!$E$2:$E$1840,MATCH('Sku Break Down'!C4430,Manufacture_SKUHiddenSheet,0)),"")</f>
        <v/>
      </c>
      <c r="F4430" s="21" t="str">
        <f>IF(A4430="","",SUMIFS('Step 1 Customer Remit'!$J$17:$J$1048576,'Step 1 Customer Remit'!$B$17:$B$1048576,'Sku Break Down'!A4430,'Step 1 Customer Remit'!$D$17:$D$1048576,"Return"))</f>
        <v/>
      </c>
      <c r="G4430" s="21" t="str">
        <f>IF(A4430="","",SUMIFS('Step 1 Customer Remit'!$F$17:$F$1048576,'Step 1 Customer Remit'!$B$17:$B$1048576,'Sku Break Down'!A4430,'Step 1 Customer Remit'!$D$17:$D$1048576,"Return"))</f>
        <v/>
      </c>
      <c r="H4430" s="21" t="str">
        <f t="shared" si="277"/>
        <v/>
      </c>
      <c r="I4430" s="21" t="str">
        <f>IF(A4430="","",SUMIF('Step 2 OMS Report'!$C$2:$C$1048576,'Sku Break Down'!A4430,'Step 2 OMS Report'!$G$2:$G$1048576))</f>
        <v/>
      </c>
      <c r="J4430" s="21" t="str">
        <f>IF(A4430="","",SUMIFS('Step 2 OMS Report'!$I$2:$I$1048576,'Step 2 OMS Report'!$C$2:$C$1048576,'Sku Break Down'!A4430))</f>
        <v/>
      </c>
      <c r="K4430" s="21" t="str">
        <f t="shared" si="278"/>
        <v/>
      </c>
      <c r="L4430" s="22" t="str">
        <f t="shared" si="276"/>
        <v/>
      </c>
      <c r="M4430" s="22" t="str">
        <f t="shared" si="279"/>
        <v/>
      </c>
    </row>
    <row r="4431" spans="1:13" x14ac:dyDescent="0.55000000000000004">
      <c r="A4431" s="24"/>
      <c r="B4431" s="21" t="str">
        <f>IFERROR(INDEX('Step 2 OMS Report'!$D$2:$D$1048576,MATCH('Sku Break Down'!A4431,'Step 2 OMS Report'!$C$2:$C$1048576,0)),"")</f>
        <v/>
      </c>
      <c r="C4431" s="21" t="str">
        <f>IFERROR(INDEX('Step 2 OMS Report'!$F$2:$F$1048576,MATCH('Sku Break Down'!A4431,'Step 2 OMS Report'!$C$2:$C$1048576,0)),"")</f>
        <v/>
      </c>
      <c r="D4431" s="21" t="str">
        <f>IFERROR(INDEX('Step 2 OMS Report'!$E$2:$E$1048576,MATCH('Sku Break Down'!A4431,'Step 2 OMS Report'!$A$2:$A$1048576,0)),"")</f>
        <v/>
      </c>
      <c r="E4431" s="21" t="str">
        <f>IFERROR(INDEX('Product Info (Hide)'!$E$2:$E$1840,MATCH('Sku Break Down'!C4431,Manufacture_SKUHiddenSheet,0)),"")</f>
        <v/>
      </c>
      <c r="F4431" s="21" t="str">
        <f>IF(A4431="","",SUMIFS('Step 1 Customer Remit'!$J$17:$J$1048576,'Step 1 Customer Remit'!$B$17:$B$1048576,'Sku Break Down'!A4431,'Step 1 Customer Remit'!$D$17:$D$1048576,"Return"))</f>
        <v/>
      </c>
      <c r="G4431" s="21" t="str">
        <f>IF(A4431="","",SUMIFS('Step 1 Customer Remit'!$F$17:$F$1048576,'Step 1 Customer Remit'!$B$17:$B$1048576,'Sku Break Down'!A4431,'Step 1 Customer Remit'!$D$17:$D$1048576,"Return"))</f>
        <v/>
      </c>
      <c r="H4431" s="21" t="str">
        <f t="shared" si="277"/>
        <v/>
      </c>
      <c r="I4431" s="21" t="str">
        <f>IF(A4431="","",SUMIF('Step 2 OMS Report'!$C$2:$C$1048576,'Sku Break Down'!A4431,'Step 2 OMS Report'!$G$2:$G$1048576))</f>
        <v/>
      </c>
      <c r="J4431" s="21" t="str">
        <f>IF(A4431="","",SUMIFS('Step 2 OMS Report'!$I$2:$I$1048576,'Step 2 OMS Report'!$C$2:$C$1048576,'Sku Break Down'!A4431))</f>
        <v/>
      </c>
      <c r="K4431" s="21" t="str">
        <f t="shared" si="278"/>
        <v/>
      </c>
      <c r="L4431" s="22" t="str">
        <f t="shared" si="276"/>
        <v/>
      </c>
      <c r="M4431" s="22" t="str">
        <f t="shared" si="279"/>
        <v/>
      </c>
    </row>
    <row r="4432" spans="1:13" x14ac:dyDescent="0.55000000000000004">
      <c r="A4432" s="24"/>
      <c r="B4432" s="21" t="str">
        <f>IFERROR(INDEX('Step 2 OMS Report'!$D$2:$D$1048576,MATCH('Sku Break Down'!A4432,'Step 2 OMS Report'!$C$2:$C$1048576,0)),"")</f>
        <v/>
      </c>
      <c r="C4432" s="21" t="str">
        <f>IFERROR(INDEX('Step 2 OMS Report'!$F$2:$F$1048576,MATCH('Sku Break Down'!A4432,'Step 2 OMS Report'!$C$2:$C$1048576,0)),"")</f>
        <v/>
      </c>
      <c r="D4432" s="21" t="str">
        <f>IFERROR(INDEX('Step 2 OMS Report'!$E$2:$E$1048576,MATCH('Sku Break Down'!A4432,'Step 2 OMS Report'!$A$2:$A$1048576,0)),"")</f>
        <v/>
      </c>
      <c r="E4432" s="21" t="str">
        <f>IFERROR(INDEX('Product Info (Hide)'!$E$2:$E$1840,MATCH('Sku Break Down'!C4432,Manufacture_SKUHiddenSheet,0)),"")</f>
        <v/>
      </c>
      <c r="F4432" s="21" t="str">
        <f>IF(A4432="","",SUMIFS('Step 1 Customer Remit'!$J$17:$J$1048576,'Step 1 Customer Remit'!$B$17:$B$1048576,'Sku Break Down'!A4432,'Step 1 Customer Remit'!$D$17:$D$1048576,"Return"))</f>
        <v/>
      </c>
      <c r="G4432" s="21" t="str">
        <f>IF(A4432="","",SUMIFS('Step 1 Customer Remit'!$F$17:$F$1048576,'Step 1 Customer Remit'!$B$17:$B$1048576,'Sku Break Down'!A4432,'Step 1 Customer Remit'!$D$17:$D$1048576,"Return"))</f>
        <v/>
      </c>
      <c r="H4432" s="21" t="str">
        <f t="shared" si="277"/>
        <v/>
      </c>
      <c r="I4432" s="21" t="str">
        <f>IF(A4432="","",SUMIF('Step 2 OMS Report'!$C$2:$C$1048576,'Sku Break Down'!A4432,'Step 2 OMS Report'!$G$2:$G$1048576))</f>
        <v/>
      </c>
      <c r="J4432" s="21" t="str">
        <f>IF(A4432="","",SUMIFS('Step 2 OMS Report'!$I$2:$I$1048576,'Step 2 OMS Report'!$C$2:$C$1048576,'Sku Break Down'!A4432))</f>
        <v/>
      </c>
      <c r="K4432" s="21" t="str">
        <f t="shared" si="278"/>
        <v/>
      </c>
      <c r="L4432" s="22" t="str">
        <f t="shared" si="276"/>
        <v/>
      </c>
      <c r="M4432" s="22" t="str">
        <f t="shared" si="279"/>
        <v/>
      </c>
    </row>
    <row r="4433" spans="1:13" x14ac:dyDescent="0.55000000000000004">
      <c r="A4433" s="24"/>
      <c r="B4433" s="21" t="str">
        <f>IFERROR(INDEX('Step 2 OMS Report'!$D$2:$D$1048576,MATCH('Sku Break Down'!A4433,'Step 2 OMS Report'!$C$2:$C$1048576,0)),"")</f>
        <v/>
      </c>
      <c r="C4433" s="21" t="str">
        <f>IFERROR(INDEX('Step 2 OMS Report'!$F$2:$F$1048576,MATCH('Sku Break Down'!A4433,'Step 2 OMS Report'!$C$2:$C$1048576,0)),"")</f>
        <v/>
      </c>
      <c r="D4433" s="21" t="str">
        <f>IFERROR(INDEX('Step 2 OMS Report'!$E$2:$E$1048576,MATCH('Sku Break Down'!A4433,'Step 2 OMS Report'!$A$2:$A$1048576,0)),"")</f>
        <v/>
      </c>
      <c r="E4433" s="21" t="str">
        <f>IFERROR(INDEX('Product Info (Hide)'!$E$2:$E$1840,MATCH('Sku Break Down'!C4433,Manufacture_SKUHiddenSheet,0)),"")</f>
        <v/>
      </c>
      <c r="F4433" s="21" t="str">
        <f>IF(A4433="","",SUMIFS('Step 1 Customer Remit'!$J$17:$J$1048576,'Step 1 Customer Remit'!$B$17:$B$1048576,'Sku Break Down'!A4433,'Step 1 Customer Remit'!$D$17:$D$1048576,"Return"))</f>
        <v/>
      </c>
      <c r="G4433" s="21" t="str">
        <f>IF(A4433="","",SUMIFS('Step 1 Customer Remit'!$F$17:$F$1048576,'Step 1 Customer Remit'!$B$17:$B$1048576,'Sku Break Down'!A4433,'Step 1 Customer Remit'!$D$17:$D$1048576,"Return"))</f>
        <v/>
      </c>
      <c r="H4433" s="21" t="str">
        <f t="shared" si="277"/>
        <v/>
      </c>
      <c r="I4433" s="21" t="str">
        <f>IF(A4433="","",SUMIF('Step 2 OMS Report'!$C$2:$C$1048576,'Sku Break Down'!A4433,'Step 2 OMS Report'!$G$2:$G$1048576))</f>
        <v/>
      </c>
      <c r="J4433" s="21" t="str">
        <f>IF(A4433="","",SUMIFS('Step 2 OMS Report'!$I$2:$I$1048576,'Step 2 OMS Report'!$C$2:$C$1048576,'Sku Break Down'!A4433))</f>
        <v/>
      </c>
      <c r="K4433" s="21" t="str">
        <f t="shared" si="278"/>
        <v/>
      </c>
      <c r="L4433" s="22" t="str">
        <f t="shared" si="276"/>
        <v/>
      </c>
      <c r="M4433" s="22" t="str">
        <f t="shared" si="279"/>
        <v/>
      </c>
    </row>
    <row r="4434" spans="1:13" x14ac:dyDescent="0.55000000000000004">
      <c r="A4434" s="24"/>
      <c r="B4434" s="21" t="str">
        <f>IFERROR(INDEX('Step 2 OMS Report'!$D$2:$D$1048576,MATCH('Sku Break Down'!A4434,'Step 2 OMS Report'!$C$2:$C$1048576,0)),"")</f>
        <v/>
      </c>
      <c r="C4434" s="21" t="str">
        <f>IFERROR(INDEX('Step 2 OMS Report'!$F$2:$F$1048576,MATCH('Sku Break Down'!A4434,'Step 2 OMS Report'!$C$2:$C$1048576,0)),"")</f>
        <v/>
      </c>
      <c r="D4434" s="21" t="str">
        <f>IFERROR(INDEX('Step 2 OMS Report'!$E$2:$E$1048576,MATCH('Sku Break Down'!A4434,'Step 2 OMS Report'!$A$2:$A$1048576,0)),"")</f>
        <v/>
      </c>
      <c r="E4434" s="21" t="str">
        <f>IFERROR(INDEX('Product Info (Hide)'!$E$2:$E$1840,MATCH('Sku Break Down'!C4434,Manufacture_SKUHiddenSheet,0)),"")</f>
        <v/>
      </c>
      <c r="F4434" s="21" t="str">
        <f>IF(A4434="","",SUMIFS('Step 1 Customer Remit'!$J$17:$J$1048576,'Step 1 Customer Remit'!$B$17:$B$1048576,'Sku Break Down'!A4434,'Step 1 Customer Remit'!$D$17:$D$1048576,"Return"))</f>
        <v/>
      </c>
      <c r="G4434" s="21" t="str">
        <f>IF(A4434="","",SUMIFS('Step 1 Customer Remit'!$F$17:$F$1048576,'Step 1 Customer Remit'!$B$17:$B$1048576,'Sku Break Down'!A4434,'Step 1 Customer Remit'!$D$17:$D$1048576,"Return"))</f>
        <v/>
      </c>
      <c r="H4434" s="21" t="str">
        <f t="shared" si="277"/>
        <v/>
      </c>
      <c r="I4434" s="21" t="str">
        <f>IF(A4434="","",SUMIF('Step 2 OMS Report'!$C$2:$C$1048576,'Sku Break Down'!A4434,'Step 2 OMS Report'!$G$2:$G$1048576))</f>
        <v/>
      </c>
      <c r="J4434" s="21" t="str">
        <f>IF(A4434="","",SUMIFS('Step 2 OMS Report'!$I$2:$I$1048576,'Step 2 OMS Report'!$C$2:$C$1048576,'Sku Break Down'!A4434))</f>
        <v/>
      </c>
      <c r="K4434" s="21" t="str">
        <f t="shared" si="278"/>
        <v/>
      </c>
      <c r="L4434" s="22" t="str">
        <f t="shared" si="276"/>
        <v/>
      </c>
      <c r="M4434" s="22" t="str">
        <f t="shared" si="279"/>
        <v/>
      </c>
    </row>
    <row r="4435" spans="1:13" x14ac:dyDescent="0.55000000000000004">
      <c r="A4435" s="24"/>
      <c r="B4435" s="21" t="str">
        <f>IFERROR(INDEX('Step 2 OMS Report'!$D$2:$D$1048576,MATCH('Sku Break Down'!A4435,'Step 2 OMS Report'!$C$2:$C$1048576,0)),"")</f>
        <v/>
      </c>
      <c r="C4435" s="21" t="str">
        <f>IFERROR(INDEX('Step 2 OMS Report'!$F$2:$F$1048576,MATCH('Sku Break Down'!A4435,'Step 2 OMS Report'!$C$2:$C$1048576,0)),"")</f>
        <v/>
      </c>
      <c r="D4435" s="21" t="str">
        <f>IFERROR(INDEX('Step 2 OMS Report'!$E$2:$E$1048576,MATCH('Sku Break Down'!A4435,'Step 2 OMS Report'!$A$2:$A$1048576,0)),"")</f>
        <v/>
      </c>
      <c r="E4435" s="21" t="str">
        <f>IFERROR(INDEX('Product Info (Hide)'!$E$2:$E$1840,MATCH('Sku Break Down'!C4435,Manufacture_SKUHiddenSheet,0)),"")</f>
        <v/>
      </c>
      <c r="F4435" s="21" t="str">
        <f>IF(A4435="","",SUMIFS('Step 1 Customer Remit'!$J$17:$J$1048576,'Step 1 Customer Remit'!$B$17:$B$1048576,'Sku Break Down'!A4435,'Step 1 Customer Remit'!$D$17:$D$1048576,"Return"))</f>
        <v/>
      </c>
      <c r="G4435" s="21" t="str">
        <f>IF(A4435="","",SUMIFS('Step 1 Customer Remit'!$F$17:$F$1048576,'Step 1 Customer Remit'!$B$17:$B$1048576,'Sku Break Down'!A4435,'Step 1 Customer Remit'!$D$17:$D$1048576,"Return"))</f>
        <v/>
      </c>
      <c r="H4435" s="21" t="str">
        <f t="shared" si="277"/>
        <v/>
      </c>
      <c r="I4435" s="21" t="str">
        <f>IF(A4435="","",SUMIF('Step 2 OMS Report'!$C$2:$C$1048576,'Sku Break Down'!A4435,'Step 2 OMS Report'!$G$2:$G$1048576))</f>
        <v/>
      </c>
      <c r="J4435" s="21" t="str">
        <f>IF(A4435="","",SUMIFS('Step 2 OMS Report'!$I$2:$I$1048576,'Step 2 OMS Report'!$C$2:$C$1048576,'Sku Break Down'!A4435))</f>
        <v/>
      </c>
      <c r="K4435" s="21" t="str">
        <f t="shared" si="278"/>
        <v/>
      </c>
      <c r="L4435" s="22" t="str">
        <f t="shared" si="276"/>
        <v/>
      </c>
      <c r="M4435" s="22" t="str">
        <f t="shared" si="279"/>
        <v/>
      </c>
    </row>
    <row r="4436" spans="1:13" x14ac:dyDescent="0.55000000000000004">
      <c r="A4436" s="24"/>
      <c r="B4436" s="21" t="str">
        <f>IFERROR(INDEX('Step 2 OMS Report'!$D$2:$D$1048576,MATCH('Sku Break Down'!A4436,'Step 2 OMS Report'!$C$2:$C$1048576,0)),"")</f>
        <v/>
      </c>
      <c r="C4436" s="21" t="str">
        <f>IFERROR(INDEX('Step 2 OMS Report'!$F$2:$F$1048576,MATCH('Sku Break Down'!A4436,'Step 2 OMS Report'!$C$2:$C$1048576,0)),"")</f>
        <v/>
      </c>
      <c r="D4436" s="21" t="str">
        <f>IFERROR(INDEX('Step 2 OMS Report'!$E$2:$E$1048576,MATCH('Sku Break Down'!A4436,'Step 2 OMS Report'!$A$2:$A$1048576,0)),"")</f>
        <v/>
      </c>
      <c r="E4436" s="21" t="str">
        <f>IFERROR(INDEX('Product Info (Hide)'!$E$2:$E$1840,MATCH('Sku Break Down'!C4436,Manufacture_SKUHiddenSheet,0)),"")</f>
        <v/>
      </c>
      <c r="F4436" s="21" t="str">
        <f>IF(A4436="","",SUMIFS('Step 1 Customer Remit'!$J$17:$J$1048576,'Step 1 Customer Remit'!$B$17:$B$1048576,'Sku Break Down'!A4436,'Step 1 Customer Remit'!$D$17:$D$1048576,"Return"))</f>
        <v/>
      </c>
      <c r="G4436" s="21" t="str">
        <f>IF(A4436="","",SUMIFS('Step 1 Customer Remit'!$F$17:$F$1048576,'Step 1 Customer Remit'!$B$17:$B$1048576,'Sku Break Down'!A4436,'Step 1 Customer Remit'!$D$17:$D$1048576,"Return"))</f>
        <v/>
      </c>
      <c r="H4436" s="21" t="str">
        <f t="shared" si="277"/>
        <v/>
      </c>
      <c r="I4436" s="21" t="str">
        <f>IF(A4436="","",SUMIF('Step 2 OMS Report'!$C$2:$C$1048576,'Sku Break Down'!A4436,'Step 2 OMS Report'!$G$2:$G$1048576))</f>
        <v/>
      </c>
      <c r="J4436" s="21" t="str">
        <f>IF(A4436="","",SUMIFS('Step 2 OMS Report'!$I$2:$I$1048576,'Step 2 OMS Report'!$C$2:$C$1048576,'Sku Break Down'!A4436))</f>
        <v/>
      </c>
      <c r="K4436" s="21" t="str">
        <f t="shared" si="278"/>
        <v/>
      </c>
      <c r="L4436" s="22" t="str">
        <f t="shared" si="276"/>
        <v/>
      </c>
      <c r="M4436" s="22" t="str">
        <f t="shared" si="279"/>
        <v/>
      </c>
    </row>
    <row r="4437" spans="1:13" x14ac:dyDescent="0.55000000000000004">
      <c r="A4437" s="24"/>
      <c r="B4437" s="21" t="str">
        <f>IFERROR(INDEX('Step 2 OMS Report'!$D$2:$D$1048576,MATCH('Sku Break Down'!A4437,'Step 2 OMS Report'!$C$2:$C$1048576,0)),"")</f>
        <v/>
      </c>
      <c r="C4437" s="21" t="str">
        <f>IFERROR(INDEX('Step 2 OMS Report'!$F$2:$F$1048576,MATCH('Sku Break Down'!A4437,'Step 2 OMS Report'!$C$2:$C$1048576,0)),"")</f>
        <v/>
      </c>
      <c r="D4437" s="21" t="str">
        <f>IFERROR(INDEX('Step 2 OMS Report'!$E$2:$E$1048576,MATCH('Sku Break Down'!A4437,'Step 2 OMS Report'!$A$2:$A$1048576,0)),"")</f>
        <v/>
      </c>
      <c r="E4437" s="21" t="str">
        <f>IFERROR(INDEX('Product Info (Hide)'!$E$2:$E$1840,MATCH('Sku Break Down'!C4437,Manufacture_SKUHiddenSheet,0)),"")</f>
        <v/>
      </c>
      <c r="F4437" s="21" t="str">
        <f>IF(A4437="","",SUMIFS('Step 1 Customer Remit'!$J$17:$J$1048576,'Step 1 Customer Remit'!$B$17:$B$1048576,'Sku Break Down'!A4437,'Step 1 Customer Remit'!$D$17:$D$1048576,"Return"))</f>
        <v/>
      </c>
      <c r="G4437" s="21" t="str">
        <f>IF(A4437="","",SUMIFS('Step 1 Customer Remit'!$F$17:$F$1048576,'Step 1 Customer Remit'!$B$17:$B$1048576,'Sku Break Down'!A4437,'Step 1 Customer Remit'!$D$17:$D$1048576,"Return"))</f>
        <v/>
      </c>
      <c r="H4437" s="21" t="str">
        <f t="shared" si="277"/>
        <v/>
      </c>
      <c r="I4437" s="21" t="str">
        <f>IF(A4437="","",SUMIF('Step 2 OMS Report'!$C$2:$C$1048576,'Sku Break Down'!A4437,'Step 2 OMS Report'!$G$2:$G$1048576))</f>
        <v/>
      </c>
      <c r="J4437" s="21" t="str">
        <f>IF(A4437="","",SUMIFS('Step 2 OMS Report'!$I$2:$I$1048576,'Step 2 OMS Report'!$C$2:$C$1048576,'Sku Break Down'!A4437))</f>
        <v/>
      </c>
      <c r="K4437" s="21" t="str">
        <f t="shared" si="278"/>
        <v/>
      </c>
      <c r="L4437" s="22" t="str">
        <f t="shared" si="276"/>
        <v/>
      </c>
      <c r="M4437" s="22" t="str">
        <f t="shared" si="279"/>
        <v/>
      </c>
    </row>
    <row r="4438" spans="1:13" x14ac:dyDescent="0.55000000000000004">
      <c r="A4438" s="24"/>
      <c r="B4438" s="21" t="str">
        <f>IFERROR(INDEX('Step 2 OMS Report'!$D$2:$D$1048576,MATCH('Sku Break Down'!A4438,'Step 2 OMS Report'!$C$2:$C$1048576,0)),"")</f>
        <v/>
      </c>
      <c r="C4438" s="21" t="str">
        <f>IFERROR(INDEX('Step 2 OMS Report'!$F$2:$F$1048576,MATCH('Sku Break Down'!A4438,'Step 2 OMS Report'!$C$2:$C$1048576,0)),"")</f>
        <v/>
      </c>
      <c r="D4438" s="21" t="str">
        <f>IFERROR(INDEX('Step 2 OMS Report'!$E$2:$E$1048576,MATCH('Sku Break Down'!A4438,'Step 2 OMS Report'!$A$2:$A$1048576,0)),"")</f>
        <v/>
      </c>
      <c r="E4438" s="21" t="str">
        <f>IFERROR(INDEX('Product Info (Hide)'!$E$2:$E$1840,MATCH('Sku Break Down'!C4438,Manufacture_SKUHiddenSheet,0)),"")</f>
        <v/>
      </c>
      <c r="F4438" s="21" t="str">
        <f>IF(A4438="","",SUMIFS('Step 1 Customer Remit'!$J$17:$J$1048576,'Step 1 Customer Remit'!$B$17:$B$1048576,'Sku Break Down'!A4438,'Step 1 Customer Remit'!$D$17:$D$1048576,"Return"))</f>
        <v/>
      </c>
      <c r="G4438" s="21" t="str">
        <f>IF(A4438="","",SUMIFS('Step 1 Customer Remit'!$F$17:$F$1048576,'Step 1 Customer Remit'!$B$17:$B$1048576,'Sku Break Down'!A4438,'Step 1 Customer Remit'!$D$17:$D$1048576,"Return"))</f>
        <v/>
      </c>
      <c r="H4438" s="21" t="str">
        <f t="shared" si="277"/>
        <v/>
      </c>
      <c r="I4438" s="21" t="str">
        <f>IF(A4438="","",SUMIF('Step 2 OMS Report'!$C$2:$C$1048576,'Sku Break Down'!A4438,'Step 2 OMS Report'!$G$2:$G$1048576))</f>
        <v/>
      </c>
      <c r="J4438" s="21" t="str">
        <f>IF(A4438="","",SUMIFS('Step 2 OMS Report'!$I$2:$I$1048576,'Step 2 OMS Report'!$C$2:$C$1048576,'Sku Break Down'!A4438))</f>
        <v/>
      </c>
      <c r="K4438" s="21" t="str">
        <f t="shared" si="278"/>
        <v/>
      </c>
      <c r="L4438" s="22" t="str">
        <f t="shared" si="276"/>
        <v/>
      </c>
      <c r="M4438" s="22" t="str">
        <f t="shared" si="279"/>
        <v/>
      </c>
    </row>
    <row r="4439" spans="1:13" x14ac:dyDescent="0.55000000000000004">
      <c r="A4439" s="24"/>
      <c r="B4439" s="21" t="str">
        <f>IFERROR(INDEX('Step 2 OMS Report'!$D$2:$D$1048576,MATCH('Sku Break Down'!A4439,'Step 2 OMS Report'!$C$2:$C$1048576,0)),"")</f>
        <v/>
      </c>
      <c r="C4439" s="21" t="str">
        <f>IFERROR(INDEX('Step 2 OMS Report'!$F$2:$F$1048576,MATCH('Sku Break Down'!A4439,'Step 2 OMS Report'!$C$2:$C$1048576,0)),"")</f>
        <v/>
      </c>
      <c r="D4439" s="21" t="str">
        <f>IFERROR(INDEX('Step 2 OMS Report'!$E$2:$E$1048576,MATCH('Sku Break Down'!A4439,'Step 2 OMS Report'!$A$2:$A$1048576,0)),"")</f>
        <v/>
      </c>
      <c r="E4439" s="21" t="str">
        <f>IFERROR(INDEX('Product Info (Hide)'!$E$2:$E$1840,MATCH('Sku Break Down'!C4439,Manufacture_SKUHiddenSheet,0)),"")</f>
        <v/>
      </c>
      <c r="F4439" s="21" t="str">
        <f>IF(A4439="","",SUMIFS('Step 1 Customer Remit'!$J$17:$J$1048576,'Step 1 Customer Remit'!$B$17:$B$1048576,'Sku Break Down'!A4439,'Step 1 Customer Remit'!$D$17:$D$1048576,"Return"))</f>
        <v/>
      </c>
      <c r="G4439" s="21" t="str">
        <f>IF(A4439="","",SUMIFS('Step 1 Customer Remit'!$F$17:$F$1048576,'Step 1 Customer Remit'!$B$17:$B$1048576,'Sku Break Down'!A4439,'Step 1 Customer Remit'!$D$17:$D$1048576,"Return"))</f>
        <v/>
      </c>
      <c r="H4439" s="21" t="str">
        <f t="shared" si="277"/>
        <v/>
      </c>
      <c r="I4439" s="21" t="str">
        <f>IF(A4439="","",SUMIF('Step 2 OMS Report'!$C$2:$C$1048576,'Sku Break Down'!A4439,'Step 2 OMS Report'!$G$2:$G$1048576))</f>
        <v/>
      </c>
      <c r="J4439" s="21" t="str">
        <f>IF(A4439="","",SUMIFS('Step 2 OMS Report'!$I$2:$I$1048576,'Step 2 OMS Report'!$C$2:$C$1048576,'Sku Break Down'!A4439))</f>
        <v/>
      </c>
      <c r="K4439" s="21" t="str">
        <f t="shared" si="278"/>
        <v/>
      </c>
      <c r="L4439" s="22" t="str">
        <f t="shared" si="276"/>
        <v/>
      </c>
      <c r="M4439" s="22" t="str">
        <f t="shared" si="279"/>
        <v/>
      </c>
    </row>
    <row r="4440" spans="1:13" x14ac:dyDescent="0.55000000000000004">
      <c r="A4440" s="24"/>
      <c r="B4440" s="21" t="str">
        <f>IFERROR(INDEX('Step 2 OMS Report'!$D$2:$D$1048576,MATCH('Sku Break Down'!A4440,'Step 2 OMS Report'!$C$2:$C$1048576,0)),"")</f>
        <v/>
      </c>
      <c r="C4440" s="21" t="str">
        <f>IFERROR(INDEX('Step 2 OMS Report'!$F$2:$F$1048576,MATCH('Sku Break Down'!A4440,'Step 2 OMS Report'!$C$2:$C$1048576,0)),"")</f>
        <v/>
      </c>
      <c r="D4440" s="21" t="str">
        <f>IFERROR(INDEX('Step 2 OMS Report'!$E$2:$E$1048576,MATCH('Sku Break Down'!A4440,'Step 2 OMS Report'!$A$2:$A$1048576,0)),"")</f>
        <v/>
      </c>
      <c r="E4440" s="21" t="str">
        <f>IFERROR(INDEX('Product Info (Hide)'!$E$2:$E$1840,MATCH('Sku Break Down'!C4440,Manufacture_SKUHiddenSheet,0)),"")</f>
        <v/>
      </c>
      <c r="F4440" s="21" t="str">
        <f>IF(A4440="","",SUMIFS('Step 1 Customer Remit'!$J$17:$J$1048576,'Step 1 Customer Remit'!$B$17:$B$1048576,'Sku Break Down'!A4440,'Step 1 Customer Remit'!$D$17:$D$1048576,"Return"))</f>
        <v/>
      </c>
      <c r="G4440" s="21" t="str">
        <f>IF(A4440="","",SUMIFS('Step 1 Customer Remit'!$F$17:$F$1048576,'Step 1 Customer Remit'!$B$17:$B$1048576,'Sku Break Down'!A4440,'Step 1 Customer Remit'!$D$17:$D$1048576,"Return"))</f>
        <v/>
      </c>
      <c r="H4440" s="21" t="str">
        <f t="shared" si="277"/>
        <v/>
      </c>
      <c r="I4440" s="21" t="str">
        <f>IF(A4440="","",SUMIF('Step 2 OMS Report'!$C$2:$C$1048576,'Sku Break Down'!A4440,'Step 2 OMS Report'!$G$2:$G$1048576))</f>
        <v/>
      </c>
      <c r="J4440" s="21" t="str">
        <f>IF(A4440="","",SUMIFS('Step 2 OMS Report'!$I$2:$I$1048576,'Step 2 OMS Report'!$C$2:$C$1048576,'Sku Break Down'!A4440))</f>
        <v/>
      </c>
      <c r="K4440" s="21" t="str">
        <f t="shared" si="278"/>
        <v/>
      </c>
      <c r="L4440" s="22" t="str">
        <f t="shared" si="276"/>
        <v/>
      </c>
      <c r="M4440" s="22" t="str">
        <f t="shared" si="279"/>
        <v/>
      </c>
    </row>
    <row r="4441" spans="1:13" x14ac:dyDescent="0.55000000000000004">
      <c r="A4441" s="24"/>
      <c r="B4441" s="21" t="str">
        <f>IFERROR(INDEX('Step 2 OMS Report'!$D$2:$D$1048576,MATCH('Sku Break Down'!A4441,'Step 2 OMS Report'!$C$2:$C$1048576,0)),"")</f>
        <v/>
      </c>
      <c r="C4441" s="21" t="str">
        <f>IFERROR(INDEX('Step 2 OMS Report'!$F$2:$F$1048576,MATCH('Sku Break Down'!A4441,'Step 2 OMS Report'!$C$2:$C$1048576,0)),"")</f>
        <v/>
      </c>
      <c r="D4441" s="21" t="str">
        <f>IFERROR(INDEX('Step 2 OMS Report'!$E$2:$E$1048576,MATCH('Sku Break Down'!A4441,'Step 2 OMS Report'!$A$2:$A$1048576,0)),"")</f>
        <v/>
      </c>
      <c r="E4441" s="21" t="str">
        <f>IFERROR(INDEX('Product Info (Hide)'!$E$2:$E$1840,MATCH('Sku Break Down'!C4441,Manufacture_SKUHiddenSheet,0)),"")</f>
        <v/>
      </c>
      <c r="F4441" s="21" t="str">
        <f>IF(A4441="","",SUMIFS('Step 1 Customer Remit'!$J$17:$J$1048576,'Step 1 Customer Remit'!$B$17:$B$1048576,'Sku Break Down'!A4441,'Step 1 Customer Remit'!$D$17:$D$1048576,"Return"))</f>
        <v/>
      </c>
      <c r="G4441" s="21" t="str">
        <f>IF(A4441="","",SUMIFS('Step 1 Customer Remit'!$F$17:$F$1048576,'Step 1 Customer Remit'!$B$17:$B$1048576,'Sku Break Down'!A4441,'Step 1 Customer Remit'!$D$17:$D$1048576,"Return"))</f>
        <v/>
      </c>
      <c r="H4441" s="21" t="str">
        <f t="shared" si="277"/>
        <v/>
      </c>
      <c r="I4441" s="21" t="str">
        <f>IF(A4441="","",SUMIF('Step 2 OMS Report'!$C$2:$C$1048576,'Sku Break Down'!A4441,'Step 2 OMS Report'!$G$2:$G$1048576))</f>
        <v/>
      </c>
      <c r="J4441" s="21" t="str">
        <f>IF(A4441="","",SUMIFS('Step 2 OMS Report'!$I$2:$I$1048576,'Step 2 OMS Report'!$C$2:$C$1048576,'Sku Break Down'!A4441))</f>
        <v/>
      </c>
      <c r="K4441" s="21" t="str">
        <f t="shared" si="278"/>
        <v/>
      </c>
      <c r="L4441" s="22" t="str">
        <f t="shared" si="276"/>
        <v/>
      </c>
      <c r="M4441" s="22" t="str">
        <f t="shared" si="279"/>
        <v/>
      </c>
    </row>
    <row r="4442" spans="1:13" x14ac:dyDescent="0.55000000000000004">
      <c r="A4442" s="24"/>
      <c r="B4442" s="21" t="str">
        <f>IFERROR(INDEX('Step 2 OMS Report'!$D$2:$D$1048576,MATCH('Sku Break Down'!A4442,'Step 2 OMS Report'!$C$2:$C$1048576,0)),"")</f>
        <v/>
      </c>
      <c r="C4442" s="21" t="str">
        <f>IFERROR(INDEX('Step 2 OMS Report'!$F$2:$F$1048576,MATCH('Sku Break Down'!A4442,'Step 2 OMS Report'!$C$2:$C$1048576,0)),"")</f>
        <v/>
      </c>
      <c r="D4442" s="21" t="str">
        <f>IFERROR(INDEX('Step 2 OMS Report'!$E$2:$E$1048576,MATCH('Sku Break Down'!A4442,'Step 2 OMS Report'!$A$2:$A$1048576,0)),"")</f>
        <v/>
      </c>
      <c r="E4442" s="21" t="str">
        <f>IFERROR(INDEX('Product Info (Hide)'!$E$2:$E$1840,MATCH('Sku Break Down'!C4442,Manufacture_SKUHiddenSheet,0)),"")</f>
        <v/>
      </c>
      <c r="F4442" s="21" t="str">
        <f>IF(A4442="","",SUMIFS('Step 1 Customer Remit'!$J$17:$J$1048576,'Step 1 Customer Remit'!$B$17:$B$1048576,'Sku Break Down'!A4442,'Step 1 Customer Remit'!$D$17:$D$1048576,"Return"))</f>
        <v/>
      </c>
      <c r="G4442" s="21" t="str">
        <f>IF(A4442="","",SUMIFS('Step 1 Customer Remit'!$F$17:$F$1048576,'Step 1 Customer Remit'!$B$17:$B$1048576,'Sku Break Down'!A4442,'Step 1 Customer Remit'!$D$17:$D$1048576,"Return"))</f>
        <v/>
      </c>
      <c r="H4442" s="21" t="str">
        <f t="shared" si="277"/>
        <v/>
      </c>
      <c r="I4442" s="21" t="str">
        <f>IF(A4442="","",SUMIF('Step 2 OMS Report'!$C$2:$C$1048576,'Sku Break Down'!A4442,'Step 2 OMS Report'!$G$2:$G$1048576))</f>
        <v/>
      </c>
      <c r="J4442" s="21" t="str">
        <f>IF(A4442="","",SUMIFS('Step 2 OMS Report'!$I$2:$I$1048576,'Step 2 OMS Report'!$C$2:$C$1048576,'Sku Break Down'!A4442))</f>
        <v/>
      </c>
      <c r="K4442" s="21" t="str">
        <f t="shared" si="278"/>
        <v/>
      </c>
      <c r="L4442" s="22" t="str">
        <f t="shared" ref="L4442:L4505" si="280">IFERROR(F4442/I4442,"")</f>
        <v/>
      </c>
      <c r="M4442" s="22" t="str">
        <f t="shared" si="279"/>
        <v/>
      </c>
    </row>
    <row r="4443" spans="1:13" x14ac:dyDescent="0.55000000000000004">
      <c r="A4443" s="24"/>
      <c r="B4443" s="21" t="str">
        <f>IFERROR(INDEX('Step 2 OMS Report'!$D$2:$D$1048576,MATCH('Sku Break Down'!A4443,'Step 2 OMS Report'!$C$2:$C$1048576,0)),"")</f>
        <v/>
      </c>
      <c r="C4443" s="21" t="str">
        <f>IFERROR(INDEX('Step 2 OMS Report'!$F$2:$F$1048576,MATCH('Sku Break Down'!A4443,'Step 2 OMS Report'!$C$2:$C$1048576,0)),"")</f>
        <v/>
      </c>
      <c r="D4443" s="21" t="str">
        <f>IFERROR(INDEX('Step 2 OMS Report'!$E$2:$E$1048576,MATCH('Sku Break Down'!A4443,'Step 2 OMS Report'!$A$2:$A$1048576,0)),"")</f>
        <v/>
      </c>
      <c r="E4443" s="21" t="str">
        <f>IFERROR(INDEX('Product Info (Hide)'!$E$2:$E$1840,MATCH('Sku Break Down'!C4443,Manufacture_SKUHiddenSheet,0)),"")</f>
        <v/>
      </c>
      <c r="F4443" s="21" t="str">
        <f>IF(A4443="","",SUMIFS('Step 1 Customer Remit'!$J$17:$J$1048576,'Step 1 Customer Remit'!$B$17:$B$1048576,'Sku Break Down'!A4443,'Step 1 Customer Remit'!$D$17:$D$1048576,"Return"))</f>
        <v/>
      </c>
      <c r="G4443" s="21" t="str">
        <f>IF(A4443="","",SUMIFS('Step 1 Customer Remit'!$F$17:$F$1048576,'Step 1 Customer Remit'!$B$17:$B$1048576,'Sku Break Down'!A4443,'Step 1 Customer Remit'!$D$17:$D$1048576,"Return"))</f>
        <v/>
      </c>
      <c r="H4443" s="21" t="str">
        <f t="shared" si="277"/>
        <v/>
      </c>
      <c r="I4443" s="21" t="str">
        <f>IF(A4443="","",SUMIF('Step 2 OMS Report'!$C$2:$C$1048576,'Sku Break Down'!A4443,'Step 2 OMS Report'!$G$2:$G$1048576))</f>
        <v/>
      </c>
      <c r="J4443" s="21" t="str">
        <f>IF(A4443="","",SUMIFS('Step 2 OMS Report'!$I$2:$I$1048576,'Step 2 OMS Report'!$C$2:$C$1048576,'Sku Break Down'!A4443))</f>
        <v/>
      </c>
      <c r="K4443" s="21" t="str">
        <f t="shared" si="278"/>
        <v/>
      </c>
      <c r="L4443" s="22" t="str">
        <f t="shared" si="280"/>
        <v/>
      </c>
      <c r="M4443" s="22" t="str">
        <f t="shared" si="279"/>
        <v/>
      </c>
    </row>
    <row r="4444" spans="1:13" x14ac:dyDescent="0.55000000000000004">
      <c r="A4444" s="24"/>
      <c r="B4444" s="21" t="str">
        <f>IFERROR(INDEX('Step 2 OMS Report'!$D$2:$D$1048576,MATCH('Sku Break Down'!A4444,'Step 2 OMS Report'!$C$2:$C$1048576,0)),"")</f>
        <v/>
      </c>
      <c r="C4444" s="21" t="str">
        <f>IFERROR(INDEX('Step 2 OMS Report'!$F$2:$F$1048576,MATCH('Sku Break Down'!A4444,'Step 2 OMS Report'!$C$2:$C$1048576,0)),"")</f>
        <v/>
      </c>
      <c r="D4444" s="21" t="str">
        <f>IFERROR(INDEX('Step 2 OMS Report'!$E$2:$E$1048576,MATCH('Sku Break Down'!A4444,'Step 2 OMS Report'!$A$2:$A$1048576,0)),"")</f>
        <v/>
      </c>
      <c r="E4444" s="21" t="str">
        <f>IFERROR(INDEX('Product Info (Hide)'!$E$2:$E$1840,MATCH('Sku Break Down'!C4444,Manufacture_SKUHiddenSheet,0)),"")</f>
        <v/>
      </c>
      <c r="F4444" s="21" t="str">
        <f>IF(A4444="","",SUMIFS('Step 1 Customer Remit'!$J$17:$J$1048576,'Step 1 Customer Remit'!$B$17:$B$1048576,'Sku Break Down'!A4444,'Step 1 Customer Remit'!$D$17:$D$1048576,"Return"))</f>
        <v/>
      </c>
      <c r="G4444" s="21" t="str">
        <f>IF(A4444="","",SUMIFS('Step 1 Customer Remit'!$F$17:$F$1048576,'Step 1 Customer Remit'!$B$17:$B$1048576,'Sku Break Down'!A4444,'Step 1 Customer Remit'!$D$17:$D$1048576,"Return"))</f>
        <v/>
      </c>
      <c r="H4444" s="21" t="str">
        <f t="shared" si="277"/>
        <v/>
      </c>
      <c r="I4444" s="21" t="str">
        <f>IF(A4444="","",SUMIF('Step 2 OMS Report'!$C$2:$C$1048576,'Sku Break Down'!A4444,'Step 2 OMS Report'!$G$2:$G$1048576))</f>
        <v/>
      </c>
      <c r="J4444" s="21" t="str">
        <f>IF(A4444="","",SUMIFS('Step 2 OMS Report'!$I$2:$I$1048576,'Step 2 OMS Report'!$C$2:$C$1048576,'Sku Break Down'!A4444))</f>
        <v/>
      </c>
      <c r="K4444" s="21" t="str">
        <f t="shared" si="278"/>
        <v/>
      </c>
      <c r="L4444" s="22" t="str">
        <f t="shared" si="280"/>
        <v/>
      </c>
      <c r="M4444" s="22" t="str">
        <f t="shared" si="279"/>
        <v/>
      </c>
    </row>
    <row r="4445" spans="1:13" x14ac:dyDescent="0.55000000000000004">
      <c r="A4445" s="24"/>
      <c r="B4445" s="21" t="str">
        <f>IFERROR(INDEX('Step 2 OMS Report'!$D$2:$D$1048576,MATCH('Sku Break Down'!A4445,'Step 2 OMS Report'!$C$2:$C$1048576,0)),"")</f>
        <v/>
      </c>
      <c r="C4445" s="21" t="str">
        <f>IFERROR(INDEX('Step 2 OMS Report'!$F$2:$F$1048576,MATCH('Sku Break Down'!A4445,'Step 2 OMS Report'!$C$2:$C$1048576,0)),"")</f>
        <v/>
      </c>
      <c r="D4445" s="21" t="str">
        <f>IFERROR(INDEX('Step 2 OMS Report'!$E$2:$E$1048576,MATCH('Sku Break Down'!A4445,'Step 2 OMS Report'!$A$2:$A$1048576,0)),"")</f>
        <v/>
      </c>
      <c r="E4445" s="21" t="str">
        <f>IFERROR(INDEX('Product Info (Hide)'!$E$2:$E$1840,MATCH('Sku Break Down'!C4445,Manufacture_SKUHiddenSheet,0)),"")</f>
        <v/>
      </c>
      <c r="F4445" s="21" t="str">
        <f>IF(A4445="","",SUMIFS('Step 1 Customer Remit'!$J$17:$J$1048576,'Step 1 Customer Remit'!$B$17:$B$1048576,'Sku Break Down'!A4445,'Step 1 Customer Remit'!$D$17:$D$1048576,"Return"))</f>
        <v/>
      </c>
      <c r="G4445" s="21" t="str">
        <f>IF(A4445="","",SUMIFS('Step 1 Customer Remit'!$F$17:$F$1048576,'Step 1 Customer Remit'!$B$17:$B$1048576,'Sku Break Down'!A4445,'Step 1 Customer Remit'!$D$17:$D$1048576,"Return"))</f>
        <v/>
      </c>
      <c r="H4445" s="21" t="str">
        <f t="shared" si="277"/>
        <v/>
      </c>
      <c r="I4445" s="21" t="str">
        <f>IF(A4445="","",SUMIF('Step 2 OMS Report'!$C$2:$C$1048576,'Sku Break Down'!A4445,'Step 2 OMS Report'!$G$2:$G$1048576))</f>
        <v/>
      </c>
      <c r="J4445" s="21" t="str">
        <f>IF(A4445="","",SUMIFS('Step 2 OMS Report'!$I$2:$I$1048576,'Step 2 OMS Report'!$C$2:$C$1048576,'Sku Break Down'!A4445))</f>
        <v/>
      </c>
      <c r="K4445" s="21" t="str">
        <f t="shared" si="278"/>
        <v/>
      </c>
      <c r="L4445" s="22" t="str">
        <f t="shared" si="280"/>
        <v/>
      </c>
      <c r="M4445" s="22" t="str">
        <f t="shared" si="279"/>
        <v/>
      </c>
    </row>
    <row r="4446" spans="1:13" x14ac:dyDescent="0.55000000000000004">
      <c r="A4446" s="24"/>
      <c r="B4446" s="21" t="str">
        <f>IFERROR(INDEX('Step 2 OMS Report'!$D$2:$D$1048576,MATCH('Sku Break Down'!A4446,'Step 2 OMS Report'!$C$2:$C$1048576,0)),"")</f>
        <v/>
      </c>
      <c r="C4446" s="21" t="str">
        <f>IFERROR(INDEX('Step 2 OMS Report'!$F$2:$F$1048576,MATCH('Sku Break Down'!A4446,'Step 2 OMS Report'!$C$2:$C$1048576,0)),"")</f>
        <v/>
      </c>
      <c r="D4446" s="21" t="str">
        <f>IFERROR(INDEX('Step 2 OMS Report'!$E$2:$E$1048576,MATCH('Sku Break Down'!A4446,'Step 2 OMS Report'!$A$2:$A$1048576,0)),"")</f>
        <v/>
      </c>
      <c r="E4446" s="21" t="str">
        <f>IFERROR(INDEX('Product Info (Hide)'!$E$2:$E$1840,MATCH('Sku Break Down'!C4446,Manufacture_SKUHiddenSheet,0)),"")</f>
        <v/>
      </c>
      <c r="F4446" s="21" t="str">
        <f>IF(A4446="","",SUMIFS('Step 1 Customer Remit'!$J$17:$J$1048576,'Step 1 Customer Remit'!$B$17:$B$1048576,'Sku Break Down'!A4446,'Step 1 Customer Remit'!$D$17:$D$1048576,"Return"))</f>
        <v/>
      </c>
      <c r="G4446" s="21" t="str">
        <f>IF(A4446="","",SUMIFS('Step 1 Customer Remit'!$F$17:$F$1048576,'Step 1 Customer Remit'!$B$17:$B$1048576,'Sku Break Down'!A4446,'Step 1 Customer Remit'!$D$17:$D$1048576,"Return"))</f>
        <v/>
      </c>
      <c r="H4446" s="21" t="str">
        <f t="shared" si="277"/>
        <v/>
      </c>
      <c r="I4446" s="21" t="str">
        <f>IF(A4446="","",SUMIF('Step 2 OMS Report'!$C$2:$C$1048576,'Sku Break Down'!A4446,'Step 2 OMS Report'!$G$2:$G$1048576))</f>
        <v/>
      </c>
      <c r="J4446" s="21" t="str">
        <f>IF(A4446="","",SUMIFS('Step 2 OMS Report'!$I$2:$I$1048576,'Step 2 OMS Report'!$C$2:$C$1048576,'Sku Break Down'!A4446))</f>
        <v/>
      </c>
      <c r="K4446" s="21" t="str">
        <f t="shared" si="278"/>
        <v/>
      </c>
      <c r="L4446" s="22" t="str">
        <f t="shared" si="280"/>
        <v/>
      </c>
      <c r="M4446" s="22" t="str">
        <f t="shared" si="279"/>
        <v/>
      </c>
    </row>
    <row r="4447" spans="1:13" x14ac:dyDescent="0.55000000000000004">
      <c r="A4447" s="24"/>
      <c r="B4447" s="21" t="str">
        <f>IFERROR(INDEX('Step 2 OMS Report'!$D$2:$D$1048576,MATCH('Sku Break Down'!A4447,'Step 2 OMS Report'!$C$2:$C$1048576,0)),"")</f>
        <v/>
      </c>
      <c r="C4447" s="21" t="str">
        <f>IFERROR(INDEX('Step 2 OMS Report'!$F$2:$F$1048576,MATCH('Sku Break Down'!A4447,'Step 2 OMS Report'!$C$2:$C$1048576,0)),"")</f>
        <v/>
      </c>
      <c r="D4447" s="21" t="str">
        <f>IFERROR(INDEX('Step 2 OMS Report'!$E$2:$E$1048576,MATCH('Sku Break Down'!A4447,'Step 2 OMS Report'!$A$2:$A$1048576,0)),"")</f>
        <v/>
      </c>
      <c r="E4447" s="21" t="str">
        <f>IFERROR(INDEX('Product Info (Hide)'!$E$2:$E$1840,MATCH('Sku Break Down'!C4447,Manufacture_SKUHiddenSheet,0)),"")</f>
        <v/>
      </c>
      <c r="F4447" s="21" t="str">
        <f>IF(A4447="","",SUMIFS('Step 1 Customer Remit'!$J$17:$J$1048576,'Step 1 Customer Remit'!$B$17:$B$1048576,'Sku Break Down'!A4447,'Step 1 Customer Remit'!$D$17:$D$1048576,"Return"))</f>
        <v/>
      </c>
      <c r="G4447" s="21" t="str">
        <f>IF(A4447="","",SUMIFS('Step 1 Customer Remit'!$F$17:$F$1048576,'Step 1 Customer Remit'!$B$17:$B$1048576,'Sku Break Down'!A4447,'Step 1 Customer Remit'!$D$17:$D$1048576,"Return"))</f>
        <v/>
      </c>
      <c r="H4447" s="21" t="str">
        <f t="shared" si="277"/>
        <v/>
      </c>
      <c r="I4447" s="21" t="str">
        <f>IF(A4447="","",SUMIF('Step 2 OMS Report'!$C$2:$C$1048576,'Sku Break Down'!A4447,'Step 2 OMS Report'!$G$2:$G$1048576))</f>
        <v/>
      </c>
      <c r="J4447" s="21" t="str">
        <f>IF(A4447="","",SUMIFS('Step 2 OMS Report'!$I$2:$I$1048576,'Step 2 OMS Report'!$C$2:$C$1048576,'Sku Break Down'!A4447))</f>
        <v/>
      </c>
      <c r="K4447" s="21" t="str">
        <f t="shared" si="278"/>
        <v/>
      </c>
      <c r="L4447" s="22" t="str">
        <f t="shared" si="280"/>
        <v/>
      </c>
      <c r="M4447" s="22" t="str">
        <f t="shared" si="279"/>
        <v/>
      </c>
    </row>
    <row r="4448" spans="1:13" x14ac:dyDescent="0.55000000000000004">
      <c r="A4448" s="24"/>
      <c r="B4448" s="21" t="str">
        <f>IFERROR(INDEX('Step 2 OMS Report'!$D$2:$D$1048576,MATCH('Sku Break Down'!A4448,'Step 2 OMS Report'!$C$2:$C$1048576,0)),"")</f>
        <v/>
      </c>
      <c r="C4448" s="21" t="str">
        <f>IFERROR(INDEX('Step 2 OMS Report'!$F$2:$F$1048576,MATCH('Sku Break Down'!A4448,'Step 2 OMS Report'!$C$2:$C$1048576,0)),"")</f>
        <v/>
      </c>
      <c r="D4448" s="21" t="str">
        <f>IFERROR(INDEX('Step 2 OMS Report'!$E$2:$E$1048576,MATCH('Sku Break Down'!A4448,'Step 2 OMS Report'!$A$2:$A$1048576,0)),"")</f>
        <v/>
      </c>
      <c r="E4448" s="21" t="str">
        <f>IFERROR(INDEX('Product Info (Hide)'!$E$2:$E$1840,MATCH('Sku Break Down'!C4448,Manufacture_SKUHiddenSheet,0)),"")</f>
        <v/>
      </c>
      <c r="F4448" s="21" t="str">
        <f>IF(A4448="","",SUMIFS('Step 1 Customer Remit'!$J$17:$J$1048576,'Step 1 Customer Remit'!$B$17:$B$1048576,'Sku Break Down'!A4448,'Step 1 Customer Remit'!$D$17:$D$1048576,"Return"))</f>
        <v/>
      </c>
      <c r="G4448" s="21" t="str">
        <f>IF(A4448="","",SUMIFS('Step 1 Customer Remit'!$F$17:$F$1048576,'Step 1 Customer Remit'!$B$17:$B$1048576,'Sku Break Down'!A4448,'Step 1 Customer Remit'!$D$17:$D$1048576,"Return"))</f>
        <v/>
      </c>
      <c r="H4448" s="21" t="str">
        <f t="shared" si="277"/>
        <v/>
      </c>
      <c r="I4448" s="21" t="str">
        <f>IF(A4448="","",SUMIF('Step 2 OMS Report'!$C$2:$C$1048576,'Sku Break Down'!A4448,'Step 2 OMS Report'!$G$2:$G$1048576))</f>
        <v/>
      </c>
      <c r="J4448" s="21" t="str">
        <f>IF(A4448="","",SUMIFS('Step 2 OMS Report'!$I$2:$I$1048576,'Step 2 OMS Report'!$C$2:$C$1048576,'Sku Break Down'!A4448))</f>
        <v/>
      </c>
      <c r="K4448" s="21" t="str">
        <f t="shared" si="278"/>
        <v/>
      </c>
      <c r="L4448" s="22" t="str">
        <f t="shared" si="280"/>
        <v/>
      </c>
      <c r="M4448" s="22" t="str">
        <f t="shared" si="279"/>
        <v/>
      </c>
    </row>
    <row r="4449" spans="1:13" x14ac:dyDescent="0.55000000000000004">
      <c r="A4449" s="24"/>
      <c r="B4449" s="21" t="str">
        <f>IFERROR(INDEX('Step 2 OMS Report'!$D$2:$D$1048576,MATCH('Sku Break Down'!A4449,'Step 2 OMS Report'!$C$2:$C$1048576,0)),"")</f>
        <v/>
      </c>
      <c r="C4449" s="21" t="str">
        <f>IFERROR(INDEX('Step 2 OMS Report'!$F$2:$F$1048576,MATCH('Sku Break Down'!A4449,'Step 2 OMS Report'!$C$2:$C$1048576,0)),"")</f>
        <v/>
      </c>
      <c r="D4449" s="21" t="str">
        <f>IFERROR(INDEX('Step 2 OMS Report'!$E$2:$E$1048576,MATCH('Sku Break Down'!A4449,'Step 2 OMS Report'!$A$2:$A$1048576,0)),"")</f>
        <v/>
      </c>
      <c r="E4449" s="21" t="str">
        <f>IFERROR(INDEX('Product Info (Hide)'!$E$2:$E$1840,MATCH('Sku Break Down'!C4449,Manufacture_SKUHiddenSheet,0)),"")</f>
        <v/>
      </c>
      <c r="F4449" s="21" t="str">
        <f>IF(A4449="","",SUMIFS('Step 1 Customer Remit'!$J$17:$J$1048576,'Step 1 Customer Remit'!$B$17:$B$1048576,'Sku Break Down'!A4449,'Step 1 Customer Remit'!$D$17:$D$1048576,"Return"))</f>
        <v/>
      </c>
      <c r="G4449" s="21" t="str">
        <f>IF(A4449="","",SUMIFS('Step 1 Customer Remit'!$F$17:$F$1048576,'Step 1 Customer Remit'!$B$17:$B$1048576,'Sku Break Down'!A4449,'Step 1 Customer Remit'!$D$17:$D$1048576,"Return"))</f>
        <v/>
      </c>
      <c r="H4449" s="21" t="str">
        <f t="shared" si="277"/>
        <v/>
      </c>
      <c r="I4449" s="21" t="str">
        <f>IF(A4449="","",SUMIF('Step 2 OMS Report'!$C$2:$C$1048576,'Sku Break Down'!A4449,'Step 2 OMS Report'!$G$2:$G$1048576))</f>
        <v/>
      </c>
      <c r="J4449" s="21" t="str">
        <f>IF(A4449="","",SUMIFS('Step 2 OMS Report'!$I$2:$I$1048576,'Step 2 OMS Report'!$C$2:$C$1048576,'Sku Break Down'!A4449))</f>
        <v/>
      </c>
      <c r="K4449" s="21" t="str">
        <f t="shared" si="278"/>
        <v/>
      </c>
      <c r="L4449" s="22" t="str">
        <f t="shared" si="280"/>
        <v/>
      </c>
      <c r="M4449" s="22" t="str">
        <f t="shared" si="279"/>
        <v/>
      </c>
    </row>
    <row r="4450" spans="1:13" x14ac:dyDescent="0.55000000000000004">
      <c r="A4450" s="24"/>
      <c r="B4450" s="21" t="str">
        <f>IFERROR(INDEX('Step 2 OMS Report'!$D$2:$D$1048576,MATCH('Sku Break Down'!A4450,'Step 2 OMS Report'!$C$2:$C$1048576,0)),"")</f>
        <v/>
      </c>
      <c r="C4450" s="21" t="str">
        <f>IFERROR(INDEX('Step 2 OMS Report'!$F$2:$F$1048576,MATCH('Sku Break Down'!A4450,'Step 2 OMS Report'!$C$2:$C$1048576,0)),"")</f>
        <v/>
      </c>
      <c r="D4450" s="21" t="str">
        <f>IFERROR(INDEX('Step 2 OMS Report'!$E$2:$E$1048576,MATCH('Sku Break Down'!A4450,'Step 2 OMS Report'!$A$2:$A$1048576,0)),"")</f>
        <v/>
      </c>
      <c r="E4450" s="21" t="str">
        <f>IFERROR(INDEX('Product Info (Hide)'!$E$2:$E$1840,MATCH('Sku Break Down'!C4450,Manufacture_SKUHiddenSheet,0)),"")</f>
        <v/>
      </c>
      <c r="F4450" s="21" t="str">
        <f>IF(A4450="","",SUMIFS('Step 1 Customer Remit'!$J$17:$J$1048576,'Step 1 Customer Remit'!$B$17:$B$1048576,'Sku Break Down'!A4450,'Step 1 Customer Remit'!$D$17:$D$1048576,"Return"))</f>
        <v/>
      </c>
      <c r="G4450" s="21" t="str">
        <f>IF(A4450="","",SUMIFS('Step 1 Customer Remit'!$F$17:$F$1048576,'Step 1 Customer Remit'!$B$17:$B$1048576,'Sku Break Down'!A4450,'Step 1 Customer Remit'!$D$17:$D$1048576,"Return"))</f>
        <v/>
      </c>
      <c r="H4450" s="21" t="str">
        <f t="shared" si="277"/>
        <v/>
      </c>
      <c r="I4450" s="21" t="str">
        <f>IF(A4450="","",SUMIF('Step 2 OMS Report'!$C$2:$C$1048576,'Sku Break Down'!A4450,'Step 2 OMS Report'!$G$2:$G$1048576))</f>
        <v/>
      </c>
      <c r="J4450" s="21" t="str">
        <f>IF(A4450="","",SUMIFS('Step 2 OMS Report'!$I$2:$I$1048576,'Step 2 OMS Report'!$C$2:$C$1048576,'Sku Break Down'!A4450))</f>
        <v/>
      </c>
      <c r="K4450" s="21" t="str">
        <f t="shared" si="278"/>
        <v/>
      </c>
      <c r="L4450" s="22" t="str">
        <f t="shared" si="280"/>
        <v/>
      </c>
      <c r="M4450" s="22" t="str">
        <f t="shared" si="279"/>
        <v/>
      </c>
    </row>
    <row r="4451" spans="1:13" x14ac:dyDescent="0.55000000000000004">
      <c r="A4451" s="24"/>
      <c r="B4451" s="21" t="str">
        <f>IFERROR(INDEX('Step 2 OMS Report'!$D$2:$D$1048576,MATCH('Sku Break Down'!A4451,'Step 2 OMS Report'!$C$2:$C$1048576,0)),"")</f>
        <v/>
      </c>
      <c r="C4451" s="21" t="str">
        <f>IFERROR(INDEX('Step 2 OMS Report'!$F$2:$F$1048576,MATCH('Sku Break Down'!A4451,'Step 2 OMS Report'!$C$2:$C$1048576,0)),"")</f>
        <v/>
      </c>
      <c r="D4451" s="21" t="str">
        <f>IFERROR(INDEX('Step 2 OMS Report'!$E$2:$E$1048576,MATCH('Sku Break Down'!A4451,'Step 2 OMS Report'!$A$2:$A$1048576,0)),"")</f>
        <v/>
      </c>
      <c r="E4451" s="21" t="str">
        <f>IFERROR(INDEX('Product Info (Hide)'!$E$2:$E$1840,MATCH('Sku Break Down'!C4451,Manufacture_SKUHiddenSheet,0)),"")</f>
        <v/>
      </c>
      <c r="F4451" s="21" t="str">
        <f>IF(A4451="","",SUMIFS('Step 1 Customer Remit'!$J$17:$J$1048576,'Step 1 Customer Remit'!$B$17:$B$1048576,'Sku Break Down'!A4451,'Step 1 Customer Remit'!$D$17:$D$1048576,"Return"))</f>
        <v/>
      </c>
      <c r="G4451" s="21" t="str">
        <f>IF(A4451="","",SUMIFS('Step 1 Customer Remit'!$F$17:$F$1048576,'Step 1 Customer Remit'!$B$17:$B$1048576,'Sku Break Down'!A4451,'Step 1 Customer Remit'!$D$17:$D$1048576,"Return"))</f>
        <v/>
      </c>
      <c r="H4451" s="21" t="str">
        <f t="shared" si="277"/>
        <v/>
      </c>
      <c r="I4451" s="21" t="str">
        <f>IF(A4451="","",SUMIF('Step 2 OMS Report'!$C$2:$C$1048576,'Sku Break Down'!A4451,'Step 2 OMS Report'!$G$2:$G$1048576))</f>
        <v/>
      </c>
      <c r="J4451" s="21" t="str">
        <f>IF(A4451="","",SUMIFS('Step 2 OMS Report'!$I$2:$I$1048576,'Step 2 OMS Report'!$C$2:$C$1048576,'Sku Break Down'!A4451))</f>
        <v/>
      </c>
      <c r="K4451" s="21" t="str">
        <f t="shared" si="278"/>
        <v/>
      </c>
      <c r="L4451" s="22" t="str">
        <f t="shared" si="280"/>
        <v/>
      </c>
      <c r="M4451" s="22" t="str">
        <f t="shared" si="279"/>
        <v/>
      </c>
    </row>
    <row r="4452" spans="1:13" x14ac:dyDescent="0.55000000000000004">
      <c r="A4452" s="24"/>
      <c r="B4452" s="21" t="str">
        <f>IFERROR(INDEX('Step 2 OMS Report'!$D$2:$D$1048576,MATCH('Sku Break Down'!A4452,'Step 2 OMS Report'!$C$2:$C$1048576,0)),"")</f>
        <v/>
      </c>
      <c r="C4452" s="21" t="str">
        <f>IFERROR(INDEX('Step 2 OMS Report'!$F$2:$F$1048576,MATCH('Sku Break Down'!A4452,'Step 2 OMS Report'!$C$2:$C$1048576,0)),"")</f>
        <v/>
      </c>
      <c r="D4452" s="21" t="str">
        <f>IFERROR(INDEX('Step 2 OMS Report'!$E$2:$E$1048576,MATCH('Sku Break Down'!A4452,'Step 2 OMS Report'!$A$2:$A$1048576,0)),"")</f>
        <v/>
      </c>
      <c r="E4452" s="21" t="str">
        <f>IFERROR(INDEX('Product Info (Hide)'!$E$2:$E$1840,MATCH('Sku Break Down'!C4452,Manufacture_SKUHiddenSheet,0)),"")</f>
        <v/>
      </c>
      <c r="F4452" s="21" t="str">
        <f>IF(A4452="","",SUMIFS('Step 1 Customer Remit'!$J$17:$J$1048576,'Step 1 Customer Remit'!$B$17:$B$1048576,'Sku Break Down'!A4452,'Step 1 Customer Remit'!$D$17:$D$1048576,"Return"))</f>
        <v/>
      </c>
      <c r="G4452" s="21" t="str">
        <f>IF(A4452="","",SUMIFS('Step 1 Customer Remit'!$F$17:$F$1048576,'Step 1 Customer Remit'!$B$17:$B$1048576,'Sku Break Down'!A4452,'Step 1 Customer Remit'!$D$17:$D$1048576,"Return"))</f>
        <v/>
      </c>
      <c r="H4452" s="21" t="str">
        <f t="shared" si="277"/>
        <v/>
      </c>
      <c r="I4452" s="21" t="str">
        <f>IF(A4452="","",SUMIF('Step 2 OMS Report'!$C$2:$C$1048576,'Sku Break Down'!A4452,'Step 2 OMS Report'!$G$2:$G$1048576))</f>
        <v/>
      </c>
      <c r="J4452" s="21" t="str">
        <f>IF(A4452="","",SUMIFS('Step 2 OMS Report'!$I$2:$I$1048576,'Step 2 OMS Report'!$C$2:$C$1048576,'Sku Break Down'!A4452))</f>
        <v/>
      </c>
      <c r="K4452" s="21" t="str">
        <f t="shared" si="278"/>
        <v/>
      </c>
      <c r="L4452" s="22" t="str">
        <f t="shared" si="280"/>
        <v/>
      </c>
      <c r="M4452" s="22" t="str">
        <f t="shared" si="279"/>
        <v/>
      </c>
    </row>
    <row r="4453" spans="1:13" x14ac:dyDescent="0.55000000000000004">
      <c r="A4453" s="24"/>
      <c r="B4453" s="21" t="str">
        <f>IFERROR(INDEX('Step 2 OMS Report'!$D$2:$D$1048576,MATCH('Sku Break Down'!A4453,'Step 2 OMS Report'!$C$2:$C$1048576,0)),"")</f>
        <v/>
      </c>
      <c r="C4453" s="21" t="str">
        <f>IFERROR(INDEX('Step 2 OMS Report'!$F$2:$F$1048576,MATCH('Sku Break Down'!A4453,'Step 2 OMS Report'!$C$2:$C$1048576,0)),"")</f>
        <v/>
      </c>
      <c r="D4453" s="21" t="str">
        <f>IFERROR(INDEX('Step 2 OMS Report'!$E$2:$E$1048576,MATCH('Sku Break Down'!A4453,'Step 2 OMS Report'!$A$2:$A$1048576,0)),"")</f>
        <v/>
      </c>
      <c r="E4453" s="21" t="str">
        <f>IFERROR(INDEX('Product Info (Hide)'!$E$2:$E$1840,MATCH('Sku Break Down'!C4453,Manufacture_SKUHiddenSheet,0)),"")</f>
        <v/>
      </c>
      <c r="F4453" s="21" t="str">
        <f>IF(A4453="","",SUMIFS('Step 1 Customer Remit'!$J$17:$J$1048576,'Step 1 Customer Remit'!$B$17:$B$1048576,'Sku Break Down'!A4453,'Step 1 Customer Remit'!$D$17:$D$1048576,"Return"))</f>
        <v/>
      </c>
      <c r="G4453" s="21" t="str">
        <f>IF(A4453="","",SUMIFS('Step 1 Customer Remit'!$F$17:$F$1048576,'Step 1 Customer Remit'!$B$17:$B$1048576,'Sku Break Down'!A4453,'Step 1 Customer Remit'!$D$17:$D$1048576,"Return"))</f>
        <v/>
      </c>
      <c r="H4453" s="21" t="str">
        <f t="shared" si="277"/>
        <v/>
      </c>
      <c r="I4453" s="21" t="str">
        <f>IF(A4453="","",SUMIF('Step 2 OMS Report'!$C$2:$C$1048576,'Sku Break Down'!A4453,'Step 2 OMS Report'!$G$2:$G$1048576))</f>
        <v/>
      </c>
      <c r="J4453" s="21" t="str">
        <f>IF(A4453="","",SUMIFS('Step 2 OMS Report'!$I$2:$I$1048576,'Step 2 OMS Report'!$C$2:$C$1048576,'Sku Break Down'!A4453))</f>
        <v/>
      </c>
      <c r="K4453" s="21" t="str">
        <f t="shared" si="278"/>
        <v/>
      </c>
      <c r="L4453" s="22" t="str">
        <f t="shared" si="280"/>
        <v/>
      </c>
      <c r="M4453" s="22" t="str">
        <f t="shared" si="279"/>
        <v/>
      </c>
    </row>
    <row r="4454" spans="1:13" x14ac:dyDescent="0.55000000000000004">
      <c r="A4454" s="24"/>
      <c r="B4454" s="21" t="str">
        <f>IFERROR(INDEX('Step 2 OMS Report'!$D$2:$D$1048576,MATCH('Sku Break Down'!A4454,'Step 2 OMS Report'!$C$2:$C$1048576,0)),"")</f>
        <v/>
      </c>
      <c r="C4454" s="21" t="str">
        <f>IFERROR(INDEX('Step 2 OMS Report'!$F$2:$F$1048576,MATCH('Sku Break Down'!A4454,'Step 2 OMS Report'!$C$2:$C$1048576,0)),"")</f>
        <v/>
      </c>
      <c r="D4454" s="21" t="str">
        <f>IFERROR(INDEX('Step 2 OMS Report'!$E$2:$E$1048576,MATCH('Sku Break Down'!A4454,'Step 2 OMS Report'!$A$2:$A$1048576,0)),"")</f>
        <v/>
      </c>
      <c r="E4454" s="21" t="str">
        <f>IFERROR(INDEX('Product Info (Hide)'!$E$2:$E$1840,MATCH('Sku Break Down'!C4454,Manufacture_SKUHiddenSheet,0)),"")</f>
        <v/>
      </c>
      <c r="F4454" s="21" t="str">
        <f>IF(A4454="","",SUMIFS('Step 1 Customer Remit'!$J$17:$J$1048576,'Step 1 Customer Remit'!$B$17:$B$1048576,'Sku Break Down'!A4454,'Step 1 Customer Remit'!$D$17:$D$1048576,"Return"))</f>
        <v/>
      </c>
      <c r="G4454" s="21" t="str">
        <f>IF(A4454="","",SUMIFS('Step 1 Customer Remit'!$F$17:$F$1048576,'Step 1 Customer Remit'!$B$17:$B$1048576,'Sku Break Down'!A4454,'Step 1 Customer Remit'!$D$17:$D$1048576,"Return"))</f>
        <v/>
      </c>
      <c r="H4454" s="21" t="str">
        <f t="shared" si="277"/>
        <v/>
      </c>
      <c r="I4454" s="21" t="str">
        <f>IF(A4454="","",SUMIF('Step 2 OMS Report'!$C$2:$C$1048576,'Sku Break Down'!A4454,'Step 2 OMS Report'!$G$2:$G$1048576))</f>
        <v/>
      </c>
      <c r="J4454" s="21" t="str">
        <f>IF(A4454="","",SUMIFS('Step 2 OMS Report'!$I$2:$I$1048576,'Step 2 OMS Report'!$C$2:$C$1048576,'Sku Break Down'!A4454))</f>
        <v/>
      </c>
      <c r="K4454" s="21" t="str">
        <f t="shared" si="278"/>
        <v/>
      </c>
      <c r="L4454" s="22" t="str">
        <f t="shared" si="280"/>
        <v/>
      </c>
      <c r="M4454" s="22" t="str">
        <f t="shared" si="279"/>
        <v/>
      </c>
    </row>
    <row r="4455" spans="1:13" x14ac:dyDescent="0.55000000000000004">
      <c r="A4455" s="24"/>
      <c r="B4455" s="21" t="str">
        <f>IFERROR(INDEX('Step 2 OMS Report'!$D$2:$D$1048576,MATCH('Sku Break Down'!A4455,'Step 2 OMS Report'!$C$2:$C$1048576,0)),"")</f>
        <v/>
      </c>
      <c r="C4455" s="21" t="str">
        <f>IFERROR(INDEX('Step 2 OMS Report'!$F$2:$F$1048576,MATCH('Sku Break Down'!A4455,'Step 2 OMS Report'!$C$2:$C$1048576,0)),"")</f>
        <v/>
      </c>
      <c r="D4455" s="21" t="str">
        <f>IFERROR(INDEX('Step 2 OMS Report'!$E$2:$E$1048576,MATCH('Sku Break Down'!A4455,'Step 2 OMS Report'!$A$2:$A$1048576,0)),"")</f>
        <v/>
      </c>
      <c r="E4455" s="21" t="str">
        <f>IFERROR(INDEX('Product Info (Hide)'!$E$2:$E$1840,MATCH('Sku Break Down'!C4455,Manufacture_SKUHiddenSheet,0)),"")</f>
        <v/>
      </c>
      <c r="F4455" s="21" t="str">
        <f>IF(A4455="","",SUMIFS('Step 1 Customer Remit'!$J$17:$J$1048576,'Step 1 Customer Remit'!$B$17:$B$1048576,'Sku Break Down'!A4455,'Step 1 Customer Remit'!$D$17:$D$1048576,"Return"))</f>
        <v/>
      </c>
      <c r="G4455" s="21" t="str">
        <f>IF(A4455="","",SUMIFS('Step 1 Customer Remit'!$F$17:$F$1048576,'Step 1 Customer Remit'!$B$17:$B$1048576,'Sku Break Down'!A4455,'Step 1 Customer Remit'!$D$17:$D$1048576,"Return"))</f>
        <v/>
      </c>
      <c r="H4455" s="21" t="str">
        <f t="shared" si="277"/>
        <v/>
      </c>
      <c r="I4455" s="21" t="str">
        <f>IF(A4455="","",SUMIF('Step 2 OMS Report'!$C$2:$C$1048576,'Sku Break Down'!A4455,'Step 2 OMS Report'!$G$2:$G$1048576))</f>
        <v/>
      </c>
      <c r="J4455" s="21" t="str">
        <f>IF(A4455="","",SUMIFS('Step 2 OMS Report'!$I$2:$I$1048576,'Step 2 OMS Report'!$C$2:$C$1048576,'Sku Break Down'!A4455))</f>
        <v/>
      </c>
      <c r="K4455" s="21" t="str">
        <f t="shared" si="278"/>
        <v/>
      </c>
      <c r="L4455" s="22" t="str">
        <f t="shared" si="280"/>
        <v/>
      </c>
      <c r="M4455" s="22" t="str">
        <f t="shared" si="279"/>
        <v/>
      </c>
    </row>
    <row r="4456" spans="1:13" x14ac:dyDescent="0.55000000000000004">
      <c r="A4456" s="24"/>
      <c r="B4456" s="21" t="str">
        <f>IFERROR(INDEX('Step 2 OMS Report'!$D$2:$D$1048576,MATCH('Sku Break Down'!A4456,'Step 2 OMS Report'!$C$2:$C$1048576,0)),"")</f>
        <v/>
      </c>
      <c r="C4456" s="21" t="str">
        <f>IFERROR(INDEX('Step 2 OMS Report'!$F$2:$F$1048576,MATCH('Sku Break Down'!A4456,'Step 2 OMS Report'!$C$2:$C$1048576,0)),"")</f>
        <v/>
      </c>
      <c r="D4456" s="21" t="str">
        <f>IFERROR(INDEX('Step 2 OMS Report'!$E$2:$E$1048576,MATCH('Sku Break Down'!A4456,'Step 2 OMS Report'!$A$2:$A$1048576,0)),"")</f>
        <v/>
      </c>
      <c r="E4456" s="21" t="str">
        <f>IFERROR(INDEX('Product Info (Hide)'!$E$2:$E$1840,MATCH('Sku Break Down'!C4456,Manufacture_SKUHiddenSheet,0)),"")</f>
        <v/>
      </c>
      <c r="F4456" s="21" t="str">
        <f>IF(A4456="","",SUMIFS('Step 1 Customer Remit'!$J$17:$J$1048576,'Step 1 Customer Remit'!$B$17:$B$1048576,'Sku Break Down'!A4456,'Step 1 Customer Remit'!$D$17:$D$1048576,"Return"))</f>
        <v/>
      </c>
      <c r="G4456" s="21" t="str">
        <f>IF(A4456="","",SUMIFS('Step 1 Customer Remit'!$F$17:$F$1048576,'Step 1 Customer Remit'!$B$17:$B$1048576,'Sku Break Down'!A4456,'Step 1 Customer Remit'!$D$17:$D$1048576,"Return"))</f>
        <v/>
      </c>
      <c r="H4456" s="21" t="str">
        <f t="shared" si="277"/>
        <v/>
      </c>
      <c r="I4456" s="21" t="str">
        <f>IF(A4456="","",SUMIF('Step 2 OMS Report'!$C$2:$C$1048576,'Sku Break Down'!A4456,'Step 2 OMS Report'!$G$2:$G$1048576))</f>
        <v/>
      </c>
      <c r="J4456" s="21" t="str">
        <f>IF(A4456="","",SUMIFS('Step 2 OMS Report'!$I$2:$I$1048576,'Step 2 OMS Report'!$C$2:$C$1048576,'Sku Break Down'!A4456))</f>
        <v/>
      </c>
      <c r="K4456" s="21" t="str">
        <f t="shared" si="278"/>
        <v/>
      </c>
      <c r="L4456" s="22" t="str">
        <f t="shared" si="280"/>
        <v/>
      </c>
      <c r="M4456" s="22" t="str">
        <f t="shared" si="279"/>
        <v/>
      </c>
    </row>
    <row r="4457" spans="1:13" x14ac:dyDescent="0.55000000000000004">
      <c r="A4457" s="24"/>
      <c r="B4457" s="21" t="str">
        <f>IFERROR(INDEX('Step 2 OMS Report'!$D$2:$D$1048576,MATCH('Sku Break Down'!A4457,'Step 2 OMS Report'!$C$2:$C$1048576,0)),"")</f>
        <v/>
      </c>
      <c r="C4457" s="21" t="str">
        <f>IFERROR(INDEX('Step 2 OMS Report'!$F$2:$F$1048576,MATCH('Sku Break Down'!A4457,'Step 2 OMS Report'!$C$2:$C$1048576,0)),"")</f>
        <v/>
      </c>
      <c r="D4457" s="21" t="str">
        <f>IFERROR(INDEX('Step 2 OMS Report'!$E$2:$E$1048576,MATCH('Sku Break Down'!A4457,'Step 2 OMS Report'!$A$2:$A$1048576,0)),"")</f>
        <v/>
      </c>
      <c r="E4457" s="21" t="str">
        <f>IFERROR(INDEX('Product Info (Hide)'!$E$2:$E$1840,MATCH('Sku Break Down'!C4457,Manufacture_SKUHiddenSheet,0)),"")</f>
        <v/>
      </c>
      <c r="F4457" s="21" t="str">
        <f>IF(A4457="","",SUMIFS('Step 1 Customer Remit'!$J$17:$J$1048576,'Step 1 Customer Remit'!$B$17:$B$1048576,'Sku Break Down'!A4457,'Step 1 Customer Remit'!$D$17:$D$1048576,"Return"))</f>
        <v/>
      </c>
      <c r="G4457" s="21" t="str">
        <f>IF(A4457="","",SUMIFS('Step 1 Customer Remit'!$F$17:$F$1048576,'Step 1 Customer Remit'!$B$17:$B$1048576,'Sku Break Down'!A4457,'Step 1 Customer Remit'!$D$17:$D$1048576,"Return"))</f>
        <v/>
      </c>
      <c r="H4457" s="21" t="str">
        <f t="shared" si="277"/>
        <v/>
      </c>
      <c r="I4457" s="21" t="str">
        <f>IF(A4457="","",SUMIF('Step 2 OMS Report'!$C$2:$C$1048576,'Sku Break Down'!A4457,'Step 2 OMS Report'!$G$2:$G$1048576))</f>
        <v/>
      </c>
      <c r="J4457" s="21" t="str">
        <f>IF(A4457="","",SUMIFS('Step 2 OMS Report'!$I$2:$I$1048576,'Step 2 OMS Report'!$C$2:$C$1048576,'Sku Break Down'!A4457))</f>
        <v/>
      </c>
      <c r="K4457" s="21" t="str">
        <f t="shared" si="278"/>
        <v/>
      </c>
      <c r="L4457" s="22" t="str">
        <f t="shared" si="280"/>
        <v/>
      </c>
      <c r="M4457" s="22" t="str">
        <f t="shared" si="279"/>
        <v/>
      </c>
    </row>
    <row r="4458" spans="1:13" x14ac:dyDescent="0.55000000000000004">
      <c r="A4458" s="24"/>
      <c r="B4458" s="21" t="str">
        <f>IFERROR(INDEX('Step 2 OMS Report'!$D$2:$D$1048576,MATCH('Sku Break Down'!A4458,'Step 2 OMS Report'!$C$2:$C$1048576,0)),"")</f>
        <v/>
      </c>
      <c r="C4458" s="21" t="str">
        <f>IFERROR(INDEX('Step 2 OMS Report'!$F$2:$F$1048576,MATCH('Sku Break Down'!A4458,'Step 2 OMS Report'!$C$2:$C$1048576,0)),"")</f>
        <v/>
      </c>
      <c r="D4458" s="21" t="str">
        <f>IFERROR(INDEX('Step 2 OMS Report'!$E$2:$E$1048576,MATCH('Sku Break Down'!A4458,'Step 2 OMS Report'!$A$2:$A$1048576,0)),"")</f>
        <v/>
      </c>
      <c r="E4458" s="21" t="str">
        <f>IFERROR(INDEX('Product Info (Hide)'!$E$2:$E$1840,MATCH('Sku Break Down'!C4458,Manufacture_SKUHiddenSheet,0)),"")</f>
        <v/>
      </c>
      <c r="F4458" s="21" t="str">
        <f>IF(A4458="","",SUMIFS('Step 1 Customer Remit'!$J$17:$J$1048576,'Step 1 Customer Remit'!$B$17:$B$1048576,'Sku Break Down'!A4458,'Step 1 Customer Remit'!$D$17:$D$1048576,"Return"))</f>
        <v/>
      </c>
      <c r="G4458" s="21" t="str">
        <f>IF(A4458="","",SUMIFS('Step 1 Customer Remit'!$F$17:$F$1048576,'Step 1 Customer Remit'!$B$17:$B$1048576,'Sku Break Down'!A4458,'Step 1 Customer Remit'!$D$17:$D$1048576,"Return"))</f>
        <v/>
      </c>
      <c r="H4458" s="21" t="str">
        <f t="shared" si="277"/>
        <v/>
      </c>
      <c r="I4458" s="21" t="str">
        <f>IF(A4458="","",SUMIF('Step 2 OMS Report'!$C$2:$C$1048576,'Sku Break Down'!A4458,'Step 2 OMS Report'!$G$2:$G$1048576))</f>
        <v/>
      </c>
      <c r="J4458" s="21" t="str">
        <f>IF(A4458="","",SUMIFS('Step 2 OMS Report'!$I$2:$I$1048576,'Step 2 OMS Report'!$C$2:$C$1048576,'Sku Break Down'!A4458))</f>
        <v/>
      </c>
      <c r="K4458" s="21" t="str">
        <f t="shared" si="278"/>
        <v/>
      </c>
      <c r="L4458" s="22" t="str">
        <f t="shared" si="280"/>
        <v/>
      </c>
      <c r="M4458" s="22" t="str">
        <f t="shared" si="279"/>
        <v/>
      </c>
    </row>
    <row r="4459" spans="1:13" x14ac:dyDescent="0.55000000000000004">
      <c r="A4459" s="24"/>
      <c r="B4459" s="21" t="str">
        <f>IFERROR(INDEX('Step 2 OMS Report'!$D$2:$D$1048576,MATCH('Sku Break Down'!A4459,'Step 2 OMS Report'!$C$2:$C$1048576,0)),"")</f>
        <v/>
      </c>
      <c r="C4459" s="21" t="str">
        <f>IFERROR(INDEX('Step 2 OMS Report'!$F$2:$F$1048576,MATCH('Sku Break Down'!A4459,'Step 2 OMS Report'!$C$2:$C$1048576,0)),"")</f>
        <v/>
      </c>
      <c r="D4459" s="21" t="str">
        <f>IFERROR(INDEX('Step 2 OMS Report'!$E$2:$E$1048576,MATCH('Sku Break Down'!A4459,'Step 2 OMS Report'!$A$2:$A$1048576,0)),"")</f>
        <v/>
      </c>
      <c r="E4459" s="21" t="str">
        <f>IFERROR(INDEX('Product Info (Hide)'!$E$2:$E$1840,MATCH('Sku Break Down'!C4459,Manufacture_SKUHiddenSheet,0)),"")</f>
        <v/>
      </c>
      <c r="F4459" s="21" t="str">
        <f>IF(A4459="","",SUMIFS('Step 1 Customer Remit'!$J$17:$J$1048576,'Step 1 Customer Remit'!$B$17:$B$1048576,'Sku Break Down'!A4459,'Step 1 Customer Remit'!$D$17:$D$1048576,"Return"))</f>
        <v/>
      </c>
      <c r="G4459" s="21" t="str">
        <f>IF(A4459="","",SUMIFS('Step 1 Customer Remit'!$F$17:$F$1048576,'Step 1 Customer Remit'!$B$17:$B$1048576,'Sku Break Down'!A4459,'Step 1 Customer Remit'!$D$17:$D$1048576,"Return"))</f>
        <v/>
      </c>
      <c r="H4459" s="21" t="str">
        <f t="shared" si="277"/>
        <v/>
      </c>
      <c r="I4459" s="21" t="str">
        <f>IF(A4459="","",SUMIF('Step 2 OMS Report'!$C$2:$C$1048576,'Sku Break Down'!A4459,'Step 2 OMS Report'!$G$2:$G$1048576))</f>
        <v/>
      </c>
      <c r="J4459" s="21" t="str">
        <f>IF(A4459="","",SUMIFS('Step 2 OMS Report'!$I$2:$I$1048576,'Step 2 OMS Report'!$C$2:$C$1048576,'Sku Break Down'!A4459))</f>
        <v/>
      </c>
      <c r="K4459" s="21" t="str">
        <f t="shared" si="278"/>
        <v/>
      </c>
      <c r="L4459" s="22" t="str">
        <f t="shared" si="280"/>
        <v/>
      </c>
      <c r="M4459" s="22" t="str">
        <f t="shared" si="279"/>
        <v/>
      </c>
    </row>
    <row r="4460" spans="1:13" x14ac:dyDescent="0.55000000000000004">
      <c r="A4460" s="24"/>
      <c r="B4460" s="21" t="str">
        <f>IFERROR(INDEX('Step 2 OMS Report'!$D$2:$D$1048576,MATCH('Sku Break Down'!A4460,'Step 2 OMS Report'!$C$2:$C$1048576,0)),"")</f>
        <v/>
      </c>
      <c r="C4460" s="21" t="str">
        <f>IFERROR(INDEX('Step 2 OMS Report'!$F$2:$F$1048576,MATCH('Sku Break Down'!A4460,'Step 2 OMS Report'!$C$2:$C$1048576,0)),"")</f>
        <v/>
      </c>
      <c r="D4460" s="21" t="str">
        <f>IFERROR(INDEX('Step 2 OMS Report'!$E$2:$E$1048576,MATCH('Sku Break Down'!A4460,'Step 2 OMS Report'!$A$2:$A$1048576,0)),"")</f>
        <v/>
      </c>
      <c r="E4460" s="21" t="str">
        <f>IFERROR(INDEX('Product Info (Hide)'!$E$2:$E$1840,MATCH('Sku Break Down'!C4460,Manufacture_SKUHiddenSheet,0)),"")</f>
        <v/>
      </c>
      <c r="F4460" s="21" t="str">
        <f>IF(A4460="","",SUMIFS('Step 1 Customer Remit'!$J$17:$J$1048576,'Step 1 Customer Remit'!$B$17:$B$1048576,'Sku Break Down'!A4460,'Step 1 Customer Remit'!$D$17:$D$1048576,"Return"))</f>
        <v/>
      </c>
      <c r="G4460" s="21" t="str">
        <f>IF(A4460="","",SUMIFS('Step 1 Customer Remit'!$F$17:$F$1048576,'Step 1 Customer Remit'!$B$17:$B$1048576,'Sku Break Down'!A4460,'Step 1 Customer Remit'!$D$17:$D$1048576,"Return"))</f>
        <v/>
      </c>
      <c r="H4460" s="21" t="str">
        <f t="shared" si="277"/>
        <v/>
      </c>
      <c r="I4460" s="21" t="str">
        <f>IF(A4460="","",SUMIF('Step 2 OMS Report'!$C$2:$C$1048576,'Sku Break Down'!A4460,'Step 2 OMS Report'!$G$2:$G$1048576))</f>
        <v/>
      </c>
      <c r="J4460" s="21" t="str">
        <f>IF(A4460="","",SUMIFS('Step 2 OMS Report'!$I$2:$I$1048576,'Step 2 OMS Report'!$C$2:$C$1048576,'Sku Break Down'!A4460))</f>
        <v/>
      </c>
      <c r="K4460" s="21" t="str">
        <f t="shared" si="278"/>
        <v/>
      </c>
      <c r="L4460" s="22" t="str">
        <f t="shared" si="280"/>
        <v/>
      </c>
      <c r="M4460" s="22" t="str">
        <f t="shared" si="279"/>
        <v/>
      </c>
    </row>
    <row r="4461" spans="1:13" x14ac:dyDescent="0.55000000000000004">
      <c r="A4461" s="24"/>
      <c r="B4461" s="21" t="str">
        <f>IFERROR(INDEX('Step 2 OMS Report'!$D$2:$D$1048576,MATCH('Sku Break Down'!A4461,'Step 2 OMS Report'!$C$2:$C$1048576,0)),"")</f>
        <v/>
      </c>
      <c r="C4461" s="21" t="str">
        <f>IFERROR(INDEX('Step 2 OMS Report'!$F$2:$F$1048576,MATCH('Sku Break Down'!A4461,'Step 2 OMS Report'!$C$2:$C$1048576,0)),"")</f>
        <v/>
      </c>
      <c r="D4461" s="21" t="str">
        <f>IFERROR(INDEX('Step 2 OMS Report'!$E$2:$E$1048576,MATCH('Sku Break Down'!A4461,'Step 2 OMS Report'!$A$2:$A$1048576,0)),"")</f>
        <v/>
      </c>
      <c r="E4461" s="21" t="str">
        <f>IFERROR(INDEX('Product Info (Hide)'!$E$2:$E$1840,MATCH('Sku Break Down'!C4461,Manufacture_SKUHiddenSheet,0)),"")</f>
        <v/>
      </c>
      <c r="F4461" s="21" t="str">
        <f>IF(A4461="","",SUMIFS('Step 1 Customer Remit'!$J$17:$J$1048576,'Step 1 Customer Remit'!$B$17:$B$1048576,'Sku Break Down'!A4461,'Step 1 Customer Remit'!$D$17:$D$1048576,"Return"))</f>
        <v/>
      </c>
      <c r="G4461" s="21" t="str">
        <f>IF(A4461="","",SUMIFS('Step 1 Customer Remit'!$F$17:$F$1048576,'Step 1 Customer Remit'!$B$17:$B$1048576,'Sku Break Down'!A4461,'Step 1 Customer Remit'!$D$17:$D$1048576,"Return"))</f>
        <v/>
      </c>
      <c r="H4461" s="21" t="str">
        <f t="shared" si="277"/>
        <v/>
      </c>
      <c r="I4461" s="21" t="str">
        <f>IF(A4461="","",SUMIF('Step 2 OMS Report'!$C$2:$C$1048576,'Sku Break Down'!A4461,'Step 2 OMS Report'!$G$2:$G$1048576))</f>
        <v/>
      </c>
      <c r="J4461" s="21" t="str">
        <f>IF(A4461="","",SUMIFS('Step 2 OMS Report'!$I$2:$I$1048576,'Step 2 OMS Report'!$C$2:$C$1048576,'Sku Break Down'!A4461))</f>
        <v/>
      </c>
      <c r="K4461" s="21" t="str">
        <f t="shared" si="278"/>
        <v/>
      </c>
      <c r="L4461" s="22" t="str">
        <f t="shared" si="280"/>
        <v/>
      </c>
      <c r="M4461" s="22" t="str">
        <f t="shared" si="279"/>
        <v/>
      </c>
    </row>
    <row r="4462" spans="1:13" x14ac:dyDescent="0.55000000000000004">
      <c r="A4462" s="24"/>
      <c r="B4462" s="21" t="str">
        <f>IFERROR(INDEX('Step 2 OMS Report'!$D$2:$D$1048576,MATCH('Sku Break Down'!A4462,'Step 2 OMS Report'!$C$2:$C$1048576,0)),"")</f>
        <v/>
      </c>
      <c r="C4462" s="21" t="str">
        <f>IFERROR(INDEX('Step 2 OMS Report'!$F$2:$F$1048576,MATCH('Sku Break Down'!A4462,'Step 2 OMS Report'!$C$2:$C$1048576,0)),"")</f>
        <v/>
      </c>
      <c r="D4462" s="21" t="str">
        <f>IFERROR(INDEX('Step 2 OMS Report'!$E$2:$E$1048576,MATCH('Sku Break Down'!A4462,'Step 2 OMS Report'!$A$2:$A$1048576,0)),"")</f>
        <v/>
      </c>
      <c r="E4462" s="21" t="str">
        <f>IFERROR(INDEX('Product Info (Hide)'!$E$2:$E$1840,MATCH('Sku Break Down'!C4462,Manufacture_SKUHiddenSheet,0)),"")</f>
        <v/>
      </c>
      <c r="F4462" s="21" t="str">
        <f>IF(A4462="","",SUMIFS('Step 1 Customer Remit'!$J$17:$J$1048576,'Step 1 Customer Remit'!$B$17:$B$1048576,'Sku Break Down'!A4462,'Step 1 Customer Remit'!$D$17:$D$1048576,"Return"))</f>
        <v/>
      </c>
      <c r="G4462" s="21" t="str">
        <f>IF(A4462="","",SUMIFS('Step 1 Customer Remit'!$F$17:$F$1048576,'Step 1 Customer Remit'!$B$17:$B$1048576,'Sku Break Down'!A4462,'Step 1 Customer Remit'!$D$17:$D$1048576,"Return"))</f>
        <v/>
      </c>
      <c r="H4462" s="21" t="str">
        <f t="shared" si="277"/>
        <v/>
      </c>
      <c r="I4462" s="21" t="str">
        <f>IF(A4462="","",SUMIF('Step 2 OMS Report'!$C$2:$C$1048576,'Sku Break Down'!A4462,'Step 2 OMS Report'!$G$2:$G$1048576))</f>
        <v/>
      </c>
      <c r="J4462" s="21" t="str">
        <f>IF(A4462="","",SUMIFS('Step 2 OMS Report'!$I$2:$I$1048576,'Step 2 OMS Report'!$C$2:$C$1048576,'Sku Break Down'!A4462))</f>
        <v/>
      </c>
      <c r="K4462" s="21" t="str">
        <f t="shared" si="278"/>
        <v/>
      </c>
      <c r="L4462" s="22" t="str">
        <f t="shared" si="280"/>
        <v/>
      </c>
      <c r="M4462" s="22" t="str">
        <f t="shared" si="279"/>
        <v/>
      </c>
    </row>
    <row r="4463" spans="1:13" x14ac:dyDescent="0.55000000000000004">
      <c r="A4463" s="24"/>
      <c r="B4463" s="21" t="str">
        <f>IFERROR(INDEX('Step 2 OMS Report'!$D$2:$D$1048576,MATCH('Sku Break Down'!A4463,'Step 2 OMS Report'!$C$2:$C$1048576,0)),"")</f>
        <v/>
      </c>
      <c r="C4463" s="21" t="str">
        <f>IFERROR(INDEX('Step 2 OMS Report'!$F$2:$F$1048576,MATCH('Sku Break Down'!A4463,'Step 2 OMS Report'!$C$2:$C$1048576,0)),"")</f>
        <v/>
      </c>
      <c r="D4463" s="21" t="str">
        <f>IFERROR(INDEX('Step 2 OMS Report'!$E$2:$E$1048576,MATCH('Sku Break Down'!A4463,'Step 2 OMS Report'!$A$2:$A$1048576,0)),"")</f>
        <v/>
      </c>
      <c r="E4463" s="21" t="str">
        <f>IFERROR(INDEX('Product Info (Hide)'!$E$2:$E$1840,MATCH('Sku Break Down'!C4463,Manufacture_SKUHiddenSheet,0)),"")</f>
        <v/>
      </c>
      <c r="F4463" s="21" t="str">
        <f>IF(A4463="","",SUMIFS('Step 1 Customer Remit'!$J$17:$J$1048576,'Step 1 Customer Remit'!$B$17:$B$1048576,'Sku Break Down'!A4463,'Step 1 Customer Remit'!$D$17:$D$1048576,"Return"))</f>
        <v/>
      </c>
      <c r="G4463" s="21" t="str">
        <f>IF(A4463="","",SUMIFS('Step 1 Customer Remit'!$F$17:$F$1048576,'Step 1 Customer Remit'!$B$17:$B$1048576,'Sku Break Down'!A4463,'Step 1 Customer Remit'!$D$17:$D$1048576,"Return"))</f>
        <v/>
      </c>
      <c r="H4463" s="21" t="str">
        <f t="shared" si="277"/>
        <v/>
      </c>
      <c r="I4463" s="21" t="str">
        <f>IF(A4463="","",SUMIF('Step 2 OMS Report'!$C$2:$C$1048576,'Sku Break Down'!A4463,'Step 2 OMS Report'!$G$2:$G$1048576))</f>
        <v/>
      </c>
      <c r="J4463" s="21" t="str">
        <f>IF(A4463="","",SUMIFS('Step 2 OMS Report'!$I$2:$I$1048576,'Step 2 OMS Report'!$C$2:$C$1048576,'Sku Break Down'!A4463))</f>
        <v/>
      </c>
      <c r="K4463" s="21" t="str">
        <f t="shared" si="278"/>
        <v/>
      </c>
      <c r="L4463" s="22" t="str">
        <f t="shared" si="280"/>
        <v/>
      </c>
      <c r="M4463" s="22" t="str">
        <f t="shared" si="279"/>
        <v/>
      </c>
    </row>
    <row r="4464" spans="1:13" x14ac:dyDescent="0.55000000000000004">
      <c r="A4464" s="24"/>
      <c r="B4464" s="21" t="str">
        <f>IFERROR(INDEX('Step 2 OMS Report'!$D$2:$D$1048576,MATCH('Sku Break Down'!A4464,'Step 2 OMS Report'!$C$2:$C$1048576,0)),"")</f>
        <v/>
      </c>
      <c r="C4464" s="21" t="str">
        <f>IFERROR(INDEX('Step 2 OMS Report'!$F$2:$F$1048576,MATCH('Sku Break Down'!A4464,'Step 2 OMS Report'!$C$2:$C$1048576,0)),"")</f>
        <v/>
      </c>
      <c r="D4464" s="21" t="str">
        <f>IFERROR(INDEX('Step 2 OMS Report'!$E$2:$E$1048576,MATCH('Sku Break Down'!A4464,'Step 2 OMS Report'!$A$2:$A$1048576,0)),"")</f>
        <v/>
      </c>
      <c r="E4464" s="21" t="str">
        <f>IFERROR(INDEX('Product Info (Hide)'!$E$2:$E$1840,MATCH('Sku Break Down'!C4464,Manufacture_SKUHiddenSheet,0)),"")</f>
        <v/>
      </c>
      <c r="F4464" s="21" t="str">
        <f>IF(A4464="","",SUMIFS('Step 1 Customer Remit'!$J$17:$J$1048576,'Step 1 Customer Remit'!$B$17:$B$1048576,'Sku Break Down'!A4464,'Step 1 Customer Remit'!$D$17:$D$1048576,"Return"))</f>
        <v/>
      </c>
      <c r="G4464" s="21" t="str">
        <f>IF(A4464="","",SUMIFS('Step 1 Customer Remit'!$F$17:$F$1048576,'Step 1 Customer Remit'!$B$17:$B$1048576,'Sku Break Down'!A4464,'Step 1 Customer Remit'!$D$17:$D$1048576,"Return"))</f>
        <v/>
      </c>
      <c r="H4464" s="21" t="str">
        <f t="shared" si="277"/>
        <v/>
      </c>
      <c r="I4464" s="21" t="str">
        <f>IF(A4464="","",SUMIF('Step 2 OMS Report'!$C$2:$C$1048576,'Sku Break Down'!A4464,'Step 2 OMS Report'!$G$2:$G$1048576))</f>
        <v/>
      </c>
      <c r="J4464" s="21" t="str">
        <f>IF(A4464="","",SUMIFS('Step 2 OMS Report'!$I$2:$I$1048576,'Step 2 OMS Report'!$C$2:$C$1048576,'Sku Break Down'!A4464))</f>
        <v/>
      </c>
      <c r="K4464" s="21" t="str">
        <f t="shared" si="278"/>
        <v/>
      </c>
      <c r="L4464" s="22" t="str">
        <f t="shared" si="280"/>
        <v/>
      </c>
      <c r="M4464" s="22" t="str">
        <f t="shared" si="279"/>
        <v/>
      </c>
    </row>
    <row r="4465" spans="1:13" x14ac:dyDescent="0.55000000000000004">
      <c r="A4465" s="24"/>
      <c r="B4465" s="21" t="str">
        <f>IFERROR(INDEX('Step 2 OMS Report'!$D$2:$D$1048576,MATCH('Sku Break Down'!A4465,'Step 2 OMS Report'!$C$2:$C$1048576,0)),"")</f>
        <v/>
      </c>
      <c r="C4465" s="21" t="str">
        <f>IFERROR(INDEX('Step 2 OMS Report'!$F$2:$F$1048576,MATCH('Sku Break Down'!A4465,'Step 2 OMS Report'!$C$2:$C$1048576,0)),"")</f>
        <v/>
      </c>
      <c r="D4465" s="21" t="str">
        <f>IFERROR(INDEX('Step 2 OMS Report'!$E$2:$E$1048576,MATCH('Sku Break Down'!A4465,'Step 2 OMS Report'!$A$2:$A$1048576,0)),"")</f>
        <v/>
      </c>
      <c r="E4465" s="21" t="str">
        <f>IFERROR(INDEX('Product Info (Hide)'!$E$2:$E$1840,MATCH('Sku Break Down'!C4465,Manufacture_SKUHiddenSheet,0)),"")</f>
        <v/>
      </c>
      <c r="F4465" s="21" t="str">
        <f>IF(A4465="","",SUMIFS('Step 1 Customer Remit'!$J$17:$J$1048576,'Step 1 Customer Remit'!$B$17:$B$1048576,'Sku Break Down'!A4465,'Step 1 Customer Remit'!$D$17:$D$1048576,"Return"))</f>
        <v/>
      </c>
      <c r="G4465" s="21" t="str">
        <f>IF(A4465="","",SUMIFS('Step 1 Customer Remit'!$F$17:$F$1048576,'Step 1 Customer Remit'!$B$17:$B$1048576,'Sku Break Down'!A4465,'Step 1 Customer Remit'!$D$17:$D$1048576,"Return"))</f>
        <v/>
      </c>
      <c r="H4465" s="21" t="str">
        <f t="shared" si="277"/>
        <v/>
      </c>
      <c r="I4465" s="21" t="str">
        <f>IF(A4465="","",SUMIF('Step 2 OMS Report'!$C$2:$C$1048576,'Sku Break Down'!A4465,'Step 2 OMS Report'!$G$2:$G$1048576))</f>
        <v/>
      </c>
      <c r="J4465" s="21" t="str">
        <f>IF(A4465="","",SUMIFS('Step 2 OMS Report'!$I$2:$I$1048576,'Step 2 OMS Report'!$C$2:$C$1048576,'Sku Break Down'!A4465))</f>
        <v/>
      </c>
      <c r="K4465" s="21" t="str">
        <f t="shared" si="278"/>
        <v/>
      </c>
      <c r="L4465" s="22" t="str">
        <f t="shared" si="280"/>
        <v/>
      </c>
      <c r="M4465" s="22" t="str">
        <f t="shared" si="279"/>
        <v/>
      </c>
    </row>
    <row r="4466" spans="1:13" x14ac:dyDescent="0.55000000000000004">
      <c r="A4466" s="24"/>
      <c r="B4466" s="21" t="str">
        <f>IFERROR(INDEX('Step 2 OMS Report'!$D$2:$D$1048576,MATCH('Sku Break Down'!A4466,'Step 2 OMS Report'!$C$2:$C$1048576,0)),"")</f>
        <v/>
      </c>
      <c r="C4466" s="21" t="str">
        <f>IFERROR(INDEX('Step 2 OMS Report'!$F$2:$F$1048576,MATCH('Sku Break Down'!A4466,'Step 2 OMS Report'!$C$2:$C$1048576,0)),"")</f>
        <v/>
      </c>
      <c r="D4466" s="21" t="str">
        <f>IFERROR(INDEX('Step 2 OMS Report'!$E$2:$E$1048576,MATCH('Sku Break Down'!A4466,'Step 2 OMS Report'!$A$2:$A$1048576,0)),"")</f>
        <v/>
      </c>
      <c r="E4466" s="21" t="str">
        <f>IFERROR(INDEX('Product Info (Hide)'!$E$2:$E$1840,MATCH('Sku Break Down'!C4466,Manufacture_SKUHiddenSheet,0)),"")</f>
        <v/>
      </c>
      <c r="F4466" s="21" t="str">
        <f>IF(A4466="","",SUMIFS('Step 1 Customer Remit'!$J$17:$J$1048576,'Step 1 Customer Remit'!$B$17:$B$1048576,'Sku Break Down'!A4466,'Step 1 Customer Remit'!$D$17:$D$1048576,"Return"))</f>
        <v/>
      </c>
      <c r="G4466" s="21" t="str">
        <f>IF(A4466="","",SUMIFS('Step 1 Customer Remit'!$F$17:$F$1048576,'Step 1 Customer Remit'!$B$17:$B$1048576,'Sku Break Down'!A4466,'Step 1 Customer Remit'!$D$17:$D$1048576,"Return"))</f>
        <v/>
      </c>
      <c r="H4466" s="21" t="str">
        <f t="shared" si="277"/>
        <v/>
      </c>
      <c r="I4466" s="21" t="str">
        <f>IF(A4466="","",SUMIF('Step 2 OMS Report'!$C$2:$C$1048576,'Sku Break Down'!A4466,'Step 2 OMS Report'!$G$2:$G$1048576))</f>
        <v/>
      </c>
      <c r="J4466" s="21" t="str">
        <f>IF(A4466="","",SUMIFS('Step 2 OMS Report'!$I$2:$I$1048576,'Step 2 OMS Report'!$C$2:$C$1048576,'Sku Break Down'!A4466))</f>
        <v/>
      </c>
      <c r="K4466" s="21" t="str">
        <f t="shared" si="278"/>
        <v/>
      </c>
      <c r="L4466" s="22" t="str">
        <f t="shared" si="280"/>
        <v/>
      </c>
      <c r="M4466" s="22" t="str">
        <f t="shared" si="279"/>
        <v/>
      </c>
    </row>
    <row r="4467" spans="1:13" x14ac:dyDescent="0.55000000000000004">
      <c r="A4467" s="24"/>
      <c r="B4467" s="21" t="str">
        <f>IFERROR(INDEX('Step 2 OMS Report'!$D$2:$D$1048576,MATCH('Sku Break Down'!A4467,'Step 2 OMS Report'!$C$2:$C$1048576,0)),"")</f>
        <v/>
      </c>
      <c r="C4467" s="21" t="str">
        <f>IFERROR(INDEX('Step 2 OMS Report'!$F$2:$F$1048576,MATCH('Sku Break Down'!A4467,'Step 2 OMS Report'!$C$2:$C$1048576,0)),"")</f>
        <v/>
      </c>
      <c r="D4467" s="21" t="str">
        <f>IFERROR(INDEX('Step 2 OMS Report'!$E$2:$E$1048576,MATCH('Sku Break Down'!A4467,'Step 2 OMS Report'!$A$2:$A$1048576,0)),"")</f>
        <v/>
      </c>
      <c r="E4467" s="21" t="str">
        <f>IFERROR(INDEX('Product Info (Hide)'!$E$2:$E$1840,MATCH('Sku Break Down'!C4467,Manufacture_SKUHiddenSheet,0)),"")</f>
        <v/>
      </c>
      <c r="F4467" s="21" t="str">
        <f>IF(A4467="","",SUMIFS('Step 1 Customer Remit'!$J$17:$J$1048576,'Step 1 Customer Remit'!$B$17:$B$1048576,'Sku Break Down'!A4467,'Step 1 Customer Remit'!$D$17:$D$1048576,"Return"))</f>
        <v/>
      </c>
      <c r="G4467" s="21" t="str">
        <f>IF(A4467="","",SUMIFS('Step 1 Customer Remit'!$F$17:$F$1048576,'Step 1 Customer Remit'!$B$17:$B$1048576,'Sku Break Down'!A4467,'Step 1 Customer Remit'!$D$17:$D$1048576,"Return"))</f>
        <v/>
      </c>
      <c r="H4467" s="21" t="str">
        <f t="shared" si="277"/>
        <v/>
      </c>
      <c r="I4467" s="21" t="str">
        <f>IF(A4467="","",SUMIF('Step 2 OMS Report'!$C$2:$C$1048576,'Sku Break Down'!A4467,'Step 2 OMS Report'!$G$2:$G$1048576))</f>
        <v/>
      </c>
      <c r="J4467" s="21" t="str">
        <f>IF(A4467="","",SUMIFS('Step 2 OMS Report'!$I$2:$I$1048576,'Step 2 OMS Report'!$C$2:$C$1048576,'Sku Break Down'!A4467))</f>
        <v/>
      </c>
      <c r="K4467" s="21" t="str">
        <f t="shared" si="278"/>
        <v/>
      </c>
      <c r="L4467" s="22" t="str">
        <f t="shared" si="280"/>
        <v/>
      </c>
      <c r="M4467" s="22" t="str">
        <f t="shared" si="279"/>
        <v/>
      </c>
    </row>
    <row r="4468" spans="1:13" x14ac:dyDescent="0.55000000000000004">
      <c r="A4468" s="24"/>
      <c r="B4468" s="21" t="str">
        <f>IFERROR(INDEX('Step 2 OMS Report'!$D$2:$D$1048576,MATCH('Sku Break Down'!A4468,'Step 2 OMS Report'!$C$2:$C$1048576,0)),"")</f>
        <v/>
      </c>
      <c r="C4468" s="21" t="str">
        <f>IFERROR(INDEX('Step 2 OMS Report'!$F$2:$F$1048576,MATCH('Sku Break Down'!A4468,'Step 2 OMS Report'!$C$2:$C$1048576,0)),"")</f>
        <v/>
      </c>
      <c r="D4468" s="21" t="str">
        <f>IFERROR(INDEX('Step 2 OMS Report'!$E$2:$E$1048576,MATCH('Sku Break Down'!A4468,'Step 2 OMS Report'!$A$2:$A$1048576,0)),"")</f>
        <v/>
      </c>
      <c r="E4468" s="21" t="str">
        <f>IFERROR(INDEX('Product Info (Hide)'!$E$2:$E$1840,MATCH('Sku Break Down'!C4468,Manufacture_SKUHiddenSheet,0)),"")</f>
        <v/>
      </c>
      <c r="F4468" s="21" t="str">
        <f>IF(A4468="","",SUMIFS('Step 1 Customer Remit'!$J$17:$J$1048576,'Step 1 Customer Remit'!$B$17:$B$1048576,'Sku Break Down'!A4468,'Step 1 Customer Remit'!$D$17:$D$1048576,"Return"))</f>
        <v/>
      </c>
      <c r="G4468" s="21" t="str">
        <f>IF(A4468="","",SUMIFS('Step 1 Customer Remit'!$F$17:$F$1048576,'Step 1 Customer Remit'!$B$17:$B$1048576,'Sku Break Down'!A4468,'Step 1 Customer Remit'!$D$17:$D$1048576,"Return"))</f>
        <v/>
      </c>
      <c r="H4468" s="21" t="str">
        <f t="shared" si="277"/>
        <v/>
      </c>
      <c r="I4468" s="21" t="str">
        <f>IF(A4468="","",SUMIF('Step 2 OMS Report'!$C$2:$C$1048576,'Sku Break Down'!A4468,'Step 2 OMS Report'!$G$2:$G$1048576))</f>
        <v/>
      </c>
      <c r="J4468" s="21" t="str">
        <f>IF(A4468="","",SUMIFS('Step 2 OMS Report'!$I$2:$I$1048576,'Step 2 OMS Report'!$C$2:$C$1048576,'Sku Break Down'!A4468))</f>
        <v/>
      </c>
      <c r="K4468" s="21" t="str">
        <f t="shared" si="278"/>
        <v/>
      </c>
      <c r="L4468" s="22" t="str">
        <f t="shared" si="280"/>
        <v/>
      </c>
      <c r="M4468" s="22" t="str">
        <f t="shared" si="279"/>
        <v/>
      </c>
    </row>
    <row r="4469" spans="1:13" x14ac:dyDescent="0.55000000000000004">
      <c r="A4469" s="24"/>
      <c r="B4469" s="21" t="str">
        <f>IFERROR(INDEX('Step 2 OMS Report'!$D$2:$D$1048576,MATCH('Sku Break Down'!A4469,'Step 2 OMS Report'!$C$2:$C$1048576,0)),"")</f>
        <v/>
      </c>
      <c r="C4469" s="21" t="str">
        <f>IFERROR(INDEX('Step 2 OMS Report'!$F$2:$F$1048576,MATCH('Sku Break Down'!A4469,'Step 2 OMS Report'!$C$2:$C$1048576,0)),"")</f>
        <v/>
      </c>
      <c r="D4469" s="21" t="str">
        <f>IFERROR(INDEX('Step 2 OMS Report'!$E$2:$E$1048576,MATCH('Sku Break Down'!A4469,'Step 2 OMS Report'!$A$2:$A$1048576,0)),"")</f>
        <v/>
      </c>
      <c r="E4469" s="21" t="str">
        <f>IFERROR(INDEX('Product Info (Hide)'!$E$2:$E$1840,MATCH('Sku Break Down'!C4469,Manufacture_SKUHiddenSheet,0)),"")</f>
        <v/>
      </c>
      <c r="F4469" s="21" t="str">
        <f>IF(A4469="","",SUMIFS('Step 1 Customer Remit'!$J$17:$J$1048576,'Step 1 Customer Remit'!$B$17:$B$1048576,'Sku Break Down'!A4469,'Step 1 Customer Remit'!$D$17:$D$1048576,"Return"))</f>
        <v/>
      </c>
      <c r="G4469" s="21" t="str">
        <f>IF(A4469="","",SUMIFS('Step 1 Customer Remit'!$F$17:$F$1048576,'Step 1 Customer Remit'!$B$17:$B$1048576,'Sku Break Down'!A4469,'Step 1 Customer Remit'!$D$17:$D$1048576,"Return"))</f>
        <v/>
      </c>
      <c r="H4469" s="21" t="str">
        <f t="shared" si="277"/>
        <v/>
      </c>
      <c r="I4469" s="21" t="str">
        <f>IF(A4469="","",SUMIF('Step 2 OMS Report'!$C$2:$C$1048576,'Sku Break Down'!A4469,'Step 2 OMS Report'!$G$2:$G$1048576))</f>
        <v/>
      </c>
      <c r="J4469" s="21" t="str">
        <f>IF(A4469="","",SUMIFS('Step 2 OMS Report'!$I$2:$I$1048576,'Step 2 OMS Report'!$C$2:$C$1048576,'Sku Break Down'!A4469))</f>
        <v/>
      </c>
      <c r="K4469" s="21" t="str">
        <f t="shared" si="278"/>
        <v/>
      </c>
      <c r="L4469" s="22" t="str">
        <f t="shared" si="280"/>
        <v/>
      </c>
      <c r="M4469" s="22" t="str">
        <f t="shared" si="279"/>
        <v/>
      </c>
    </row>
    <row r="4470" spans="1:13" x14ac:dyDescent="0.55000000000000004">
      <c r="A4470" s="24"/>
      <c r="B4470" s="21" t="str">
        <f>IFERROR(INDEX('Step 2 OMS Report'!$D$2:$D$1048576,MATCH('Sku Break Down'!A4470,'Step 2 OMS Report'!$C$2:$C$1048576,0)),"")</f>
        <v/>
      </c>
      <c r="C4470" s="21" t="str">
        <f>IFERROR(INDEX('Step 2 OMS Report'!$F$2:$F$1048576,MATCH('Sku Break Down'!A4470,'Step 2 OMS Report'!$C$2:$C$1048576,0)),"")</f>
        <v/>
      </c>
      <c r="D4470" s="21" t="str">
        <f>IFERROR(INDEX('Step 2 OMS Report'!$E$2:$E$1048576,MATCH('Sku Break Down'!A4470,'Step 2 OMS Report'!$A$2:$A$1048576,0)),"")</f>
        <v/>
      </c>
      <c r="E4470" s="21" t="str">
        <f>IFERROR(INDEX('Product Info (Hide)'!$E$2:$E$1840,MATCH('Sku Break Down'!C4470,Manufacture_SKUHiddenSheet,0)),"")</f>
        <v/>
      </c>
      <c r="F4470" s="21" t="str">
        <f>IF(A4470="","",SUMIFS('Step 1 Customer Remit'!$J$17:$J$1048576,'Step 1 Customer Remit'!$B$17:$B$1048576,'Sku Break Down'!A4470,'Step 1 Customer Remit'!$D$17:$D$1048576,"Return"))</f>
        <v/>
      </c>
      <c r="G4470" s="21" t="str">
        <f>IF(A4470="","",SUMIFS('Step 1 Customer Remit'!$F$17:$F$1048576,'Step 1 Customer Remit'!$B$17:$B$1048576,'Sku Break Down'!A4470,'Step 1 Customer Remit'!$D$17:$D$1048576,"Return"))</f>
        <v/>
      </c>
      <c r="H4470" s="21" t="str">
        <f t="shared" si="277"/>
        <v/>
      </c>
      <c r="I4470" s="21" t="str">
        <f>IF(A4470="","",SUMIF('Step 2 OMS Report'!$C$2:$C$1048576,'Sku Break Down'!A4470,'Step 2 OMS Report'!$G$2:$G$1048576))</f>
        <v/>
      </c>
      <c r="J4470" s="21" t="str">
        <f>IF(A4470="","",SUMIFS('Step 2 OMS Report'!$I$2:$I$1048576,'Step 2 OMS Report'!$C$2:$C$1048576,'Sku Break Down'!A4470))</f>
        <v/>
      </c>
      <c r="K4470" s="21" t="str">
        <f t="shared" si="278"/>
        <v/>
      </c>
      <c r="L4470" s="22" t="str">
        <f t="shared" si="280"/>
        <v/>
      </c>
      <c r="M4470" s="22" t="str">
        <f t="shared" si="279"/>
        <v/>
      </c>
    </row>
    <row r="4471" spans="1:13" x14ac:dyDescent="0.55000000000000004">
      <c r="A4471" s="24"/>
      <c r="B4471" s="21" t="str">
        <f>IFERROR(INDEX('Step 2 OMS Report'!$D$2:$D$1048576,MATCH('Sku Break Down'!A4471,'Step 2 OMS Report'!$C$2:$C$1048576,0)),"")</f>
        <v/>
      </c>
      <c r="C4471" s="21" t="str">
        <f>IFERROR(INDEX('Step 2 OMS Report'!$F$2:$F$1048576,MATCH('Sku Break Down'!A4471,'Step 2 OMS Report'!$C$2:$C$1048576,0)),"")</f>
        <v/>
      </c>
      <c r="D4471" s="21" t="str">
        <f>IFERROR(INDEX('Step 2 OMS Report'!$E$2:$E$1048576,MATCH('Sku Break Down'!A4471,'Step 2 OMS Report'!$A$2:$A$1048576,0)),"")</f>
        <v/>
      </c>
      <c r="E4471" s="21" t="str">
        <f>IFERROR(INDEX('Product Info (Hide)'!$E$2:$E$1840,MATCH('Sku Break Down'!C4471,Manufacture_SKUHiddenSheet,0)),"")</f>
        <v/>
      </c>
      <c r="F4471" s="21" t="str">
        <f>IF(A4471="","",SUMIFS('Step 1 Customer Remit'!$J$17:$J$1048576,'Step 1 Customer Remit'!$B$17:$B$1048576,'Sku Break Down'!A4471,'Step 1 Customer Remit'!$D$17:$D$1048576,"Return"))</f>
        <v/>
      </c>
      <c r="G4471" s="21" t="str">
        <f>IF(A4471="","",SUMIFS('Step 1 Customer Remit'!$F$17:$F$1048576,'Step 1 Customer Remit'!$B$17:$B$1048576,'Sku Break Down'!A4471,'Step 1 Customer Remit'!$D$17:$D$1048576,"Return"))</f>
        <v/>
      </c>
      <c r="H4471" s="21" t="str">
        <f t="shared" si="277"/>
        <v/>
      </c>
      <c r="I4471" s="21" t="str">
        <f>IF(A4471="","",SUMIF('Step 2 OMS Report'!$C$2:$C$1048576,'Sku Break Down'!A4471,'Step 2 OMS Report'!$G$2:$G$1048576))</f>
        <v/>
      </c>
      <c r="J4471" s="21" t="str">
        <f>IF(A4471="","",SUMIFS('Step 2 OMS Report'!$I$2:$I$1048576,'Step 2 OMS Report'!$C$2:$C$1048576,'Sku Break Down'!A4471))</f>
        <v/>
      </c>
      <c r="K4471" s="21" t="str">
        <f t="shared" si="278"/>
        <v/>
      </c>
      <c r="L4471" s="22" t="str">
        <f t="shared" si="280"/>
        <v/>
      </c>
      <c r="M4471" s="22" t="str">
        <f t="shared" si="279"/>
        <v/>
      </c>
    </row>
    <row r="4472" spans="1:13" x14ac:dyDescent="0.55000000000000004">
      <c r="A4472" s="24"/>
      <c r="B4472" s="21" t="str">
        <f>IFERROR(INDEX('Step 2 OMS Report'!$D$2:$D$1048576,MATCH('Sku Break Down'!A4472,'Step 2 OMS Report'!$C$2:$C$1048576,0)),"")</f>
        <v/>
      </c>
      <c r="C4472" s="21" t="str">
        <f>IFERROR(INDEX('Step 2 OMS Report'!$F$2:$F$1048576,MATCH('Sku Break Down'!A4472,'Step 2 OMS Report'!$C$2:$C$1048576,0)),"")</f>
        <v/>
      </c>
      <c r="D4472" s="21" t="str">
        <f>IFERROR(INDEX('Step 2 OMS Report'!$E$2:$E$1048576,MATCH('Sku Break Down'!A4472,'Step 2 OMS Report'!$A$2:$A$1048576,0)),"")</f>
        <v/>
      </c>
      <c r="E4472" s="21" t="str">
        <f>IFERROR(INDEX('Product Info (Hide)'!$E$2:$E$1840,MATCH('Sku Break Down'!C4472,Manufacture_SKUHiddenSheet,0)),"")</f>
        <v/>
      </c>
      <c r="F4472" s="21" t="str">
        <f>IF(A4472="","",SUMIFS('Step 1 Customer Remit'!$J$17:$J$1048576,'Step 1 Customer Remit'!$B$17:$B$1048576,'Sku Break Down'!A4472,'Step 1 Customer Remit'!$D$17:$D$1048576,"Return"))</f>
        <v/>
      </c>
      <c r="G4472" s="21" t="str">
        <f>IF(A4472="","",SUMIFS('Step 1 Customer Remit'!$F$17:$F$1048576,'Step 1 Customer Remit'!$B$17:$B$1048576,'Sku Break Down'!A4472,'Step 1 Customer Remit'!$D$17:$D$1048576,"Return"))</f>
        <v/>
      </c>
      <c r="H4472" s="21" t="str">
        <f t="shared" si="277"/>
        <v/>
      </c>
      <c r="I4472" s="21" t="str">
        <f>IF(A4472="","",SUMIF('Step 2 OMS Report'!$C$2:$C$1048576,'Sku Break Down'!A4472,'Step 2 OMS Report'!$G$2:$G$1048576))</f>
        <v/>
      </c>
      <c r="J4472" s="21" t="str">
        <f>IF(A4472="","",SUMIFS('Step 2 OMS Report'!$I$2:$I$1048576,'Step 2 OMS Report'!$C$2:$C$1048576,'Sku Break Down'!A4472))</f>
        <v/>
      </c>
      <c r="K4472" s="21" t="str">
        <f t="shared" si="278"/>
        <v/>
      </c>
      <c r="L4472" s="22" t="str">
        <f t="shared" si="280"/>
        <v/>
      </c>
      <c r="M4472" s="22" t="str">
        <f t="shared" si="279"/>
        <v/>
      </c>
    </row>
    <row r="4473" spans="1:13" x14ac:dyDescent="0.55000000000000004">
      <c r="A4473" s="24"/>
      <c r="B4473" s="21" t="str">
        <f>IFERROR(INDEX('Step 2 OMS Report'!$D$2:$D$1048576,MATCH('Sku Break Down'!A4473,'Step 2 OMS Report'!$C$2:$C$1048576,0)),"")</f>
        <v/>
      </c>
      <c r="C4473" s="21" t="str">
        <f>IFERROR(INDEX('Step 2 OMS Report'!$F$2:$F$1048576,MATCH('Sku Break Down'!A4473,'Step 2 OMS Report'!$C$2:$C$1048576,0)),"")</f>
        <v/>
      </c>
      <c r="D4473" s="21" t="str">
        <f>IFERROR(INDEX('Step 2 OMS Report'!$E$2:$E$1048576,MATCH('Sku Break Down'!A4473,'Step 2 OMS Report'!$A$2:$A$1048576,0)),"")</f>
        <v/>
      </c>
      <c r="E4473" s="21" t="str">
        <f>IFERROR(INDEX('Product Info (Hide)'!$E$2:$E$1840,MATCH('Sku Break Down'!C4473,Manufacture_SKUHiddenSheet,0)),"")</f>
        <v/>
      </c>
      <c r="F4473" s="21" t="str">
        <f>IF(A4473="","",SUMIFS('Step 1 Customer Remit'!$J$17:$J$1048576,'Step 1 Customer Remit'!$B$17:$B$1048576,'Sku Break Down'!A4473,'Step 1 Customer Remit'!$D$17:$D$1048576,"Return"))</f>
        <v/>
      </c>
      <c r="G4473" s="21" t="str">
        <f>IF(A4473="","",SUMIFS('Step 1 Customer Remit'!$F$17:$F$1048576,'Step 1 Customer Remit'!$B$17:$B$1048576,'Sku Break Down'!A4473,'Step 1 Customer Remit'!$D$17:$D$1048576,"Return"))</f>
        <v/>
      </c>
      <c r="H4473" s="21" t="str">
        <f t="shared" si="277"/>
        <v/>
      </c>
      <c r="I4473" s="21" t="str">
        <f>IF(A4473="","",SUMIF('Step 2 OMS Report'!$C$2:$C$1048576,'Sku Break Down'!A4473,'Step 2 OMS Report'!$G$2:$G$1048576))</f>
        <v/>
      </c>
      <c r="J4473" s="21" t="str">
        <f>IF(A4473="","",SUMIFS('Step 2 OMS Report'!$I$2:$I$1048576,'Step 2 OMS Report'!$C$2:$C$1048576,'Sku Break Down'!A4473))</f>
        <v/>
      </c>
      <c r="K4473" s="21" t="str">
        <f t="shared" si="278"/>
        <v/>
      </c>
      <c r="L4473" s="22" t="str">
        <f t="shared" si="280"/>
        <v/>
      </c>
      <c r="M4473" s="22" t="str">
        <f t="shared" si="279"/>
        <v/>
      </c>
    </row>
    <row r="4474" spans="1:13" x14ac:dyDescent="0.55000000000000004">
      <c r="A4474" s="24"/>
      <c r="B4474" s="21" t="str">
        <f>IFERROR(INDEX('Step 2 OMS Report'!$D$2:$D$1048576,MATCH('Sku Break Down'!A4474,'Step 2 OMS Report'!$C$2:$C$1048576,0)),"")</f>
        <v/>
      </c>
      <c r="C4474" s="21" t="str">
        <f>IFERROR(INDEX('Step 2 OMS Report'!$F$2:$F$1048576,MATCH('Sku Break Down'!A4474,'Step 2 OMS Report'!$C$2:$C$1048576,0)),"")</f>
        <v/>
      </c>
      <c r="D4474" s="21" t="str">
        <f>IFERROR(INDEX('Step 2 OMS Report'!$E$2:$E$1048576,MATCH('Sku Break Down'!A4474,'Step 2 OMS Report'!$A$2:$A$1048576,0)),"")</f>
        <v/>
      </c>
      <c r="E4474" s="21" t="str">
        <f>IFERROR(INDEX('Product Info (Hide)'!$E$2:$E$1840,MATCH('Sku Break Down'!C4474,Manufacture_SKUHiddenSheet,0)),"")</f>
        <v/>
      </c>
      <c r="F4474" s="21" t="str">
        <f>IF(A4474="","",SUMIFS('Step 1 Customer Remit'!$J$17:$J$1048576,'Step 1 Customer Remit'!$B$17:$B$1048576,'Sku Break Down'!A4474,'Step 1 Customer Remit'!$D$17:$D$1048576,"Return"))</f>
        <v/>
      </c>
      <c r="G4474" s="21" t="str">
        <f>IF(A4474="","",SUMIFS('Step 1 Customer Remit'!$F$17:$F$1048576,'Step 1 Customer Remit'!$B$17:$B$1048576,'Sku Break Down'!A4474,'Step 1 Customer Remit'!$D$17:$D$1048576,"Return"))</f>
        <v/>
      </c>
      <c r="H4474" s="21" t="str">
        <f t="shared" si="277"/>
        <v/>
      </c>
      <c r="I4474" s="21" t="str">
        <f>IF(A4474="","",SUMIF('Step 2 OMS Report'!$C$2:$C$1048576,'Sku Break Down'!A4474,'Step 2 OMS Report'!$G$2:$G$1048576))</f>
        <v/>
      </c>
      <c r="J4474" s="21" t="str">
        <f>IF(A4474="","",SUMIFS('Step 2 OMS Report'!$I$2:$I$1048576,'Step 2 OMS Report'!$C$2:$C$1048576,'Sku Break Down'!A4474))</f>
        <v/>
      </c>
      <c r="K4474" s="21" t="str">
        <f t="shared" si="278"/>
        <v/>
      </c>
      <c r="L4474" s="22" t="str">
        <f t="shared" si="280"/>
        <v/>
      </c>
      <c r="M4474" s="22" t="str">
        <f t="shared" si="279"/>
        <v/>
      </c>
    </row>
    <row r="4475" spans="1:13" x14ac:dyDescent="0.55000000000000004">
      <c r="A4475" s="24"/>
      <c r="B4475" s="21" t="str">
        <f>IFERROR(INDEX('Step 2 OMS Report'!$D$2:$D$1048576,MATCH('Sku Break Down'!A4475,'Step 2 OMS Report'!$C$2:$C$1048576,0)),"")</f>
        <v/>
      </c>
      <c r="C4475" s="21" t="str">
        <f>IFERROR(INDEX('Step 2 OMS Report'!$F$2:$F$1048576,MATCH('Sku Break Down'!A4475,'Step 2 OMS Report'!$C$2:$C$1048576,0)),"")</f>
        <v/>
      </c>
      <c r="D4475" s="21" t="str">
        <f>IFERROR(INDEX('Step 2 OMS Report'!$E$2:$E$1048576,MATCH('Sku Break Down'!A4475,'Step 2 OMS Report'!$A$2:$A$1048576,0)),"")</f>
        <v/>
      </c>
      <c r="E4475" s="21" t="str">
        <f>IFERROR(INDEX('Product Info (Hide)'!$E$2:$E$1840,MATCH('Sku Break Down'!C4475,Manufacture_SKUHiddenSheet,0)),"")</f>
        <v/>
      </c>
      <c r="F4475" s="21" t="str">
        <f>IF(A4475="","",SUMIFS('Step 1 Customer Remit'!$J$17:$J$1048576,'Step 1 Customer Remit'!$B$17:$B$1048576,'Sku Break Down'!A4475,'Step 1 Customer Remit'!$D$17:$D$1048576,"Return"))</f>
        <v/>
      </c>
      <c r="G4475" s="21" t="str">
        <f>IF(A4475="","",SUMIFS('Step 1 Customer Remit'!$F$17:$F$1048576,'Step 1 Customer Remit'!$B$17:$B$1048576,'Sku Break Down'!A4475,'Step 1 Customer Remit'!$D$17:$D$1048576,"Return"))</f>
        <v/>
      </c>
      <c r="H4475" s="21" t="str">
        <f t="shared" si="277"/>
        <v/>
      </c>
      <c r="I4475" s="21" t="str">
        <f>IF(A4475="","",SUMIF('Step 2 OMS Report'!$C$2:$C$1048576,'Sku Break Down'!A4475,'Step 2 OMS Report'!$G$2:$G$1048576))</f>
        <v/>
      </c>
      <c r="J4475" s="21" t="str">
        <f>IF(A4475="","",SUMIFS('Step 2 OMS Report'!$I$2:$I$1048576,'Step 2 OMS Report'!$C$2:$C$1048576,'Sku Break Down'!A4475))</f>
        <v/>
      </c>
      <c r="K4475" s="21" t="str">
        <f t="shared" si="278"/>
        <v/>
      </c>
      <c r="L4475" s="22" t="str">
        <f t="shared" si="280"/>
        <v/>
      </c>
      <c r="M4475" s="22" t="str">
        <f t="shared" si="279"/>
        <v/>
      </c>
    </row>
    <row r="4476" spans="1:13" x14ac:dyDescent="0.55000000000000004">
      <c r="A4476" s="24"/>
      <c r="B4476" s="21" t="str">
        <f>IFERROR(INDEX('Step 2 OMS Report'!$D$2:$D$1048576,MATCH('Sku Break Down'!A4476,'Step 2 OMS Report'!$C$2:$C$1048576,0)),"")</f>
        <v/>
      </c>
      <c r="C4476" s="21" t="str">
        <f>IFERROR(INDEX('Step 2 OMS Report'!$F$2:$F$1048576,MATCH('Sku Break Down'!A4476,'Step 2 OMS Report'!$C$2:$C$1048576,0)),"")</f>
        <v/>
      </c>
      <c r="D4476" s="21" t="str">
        <f>IFERROR(INDEX('Step 2 OMS Report'!$E$2:$E$1048576,MATCH('Sku Break Down'!A4476,'Step 2 OMS Report'!$A$2:$A$1048576,0)),"")</f>
        <v/>
      </c>
      <c r="E4476" s="21" t="str">
        <f>IFERROR(INDEX('Product Info (Hide)'!$E$2:$E$1840,MATCH('Sku Break Down'!C4476,Manufacture_SKUHiddenSheet,0)),"")</f>
        <v/>
      </c>
      <c r="F4476" s="21" t="str">
        <f>IF(A4476="","",SUMIFS('Step 1 Customer Remit'!$J$17:$J$1048576,'Step 1 Customer Remit'!$B$17:$B$1048576,'Sku Break Down'!A4476,'Step 1 Customer Remit'!$D$17:$D$1048576,"Return"))</f>
        <v/>
      </c>
      <c r="G4476" s="21" t="str">
        <f>IF(A4476="","",SUMIFS('Step 1 Customer Remit'!$F$17:$F$1048576,'Step 1 Customer Remit'!$B$17:$B$1048576,'Sku Break Down'!A4476,'Step 1 Customer Remit'!$D$17:$D$1048576,"Return"))</f>
        <v/>
      </c>
      <c r="H4476" s="21" t="str">
        <f t="shared" si="277"/>
        <v/>
      </c>
      <c r="I4476" s="21" t="str">
        <f>IF(A4476="","",SUMIF('Step 2 OMS Report'!$C$2:$C$1048576,'Sku Break Down'!A4476,'Step 2 OMS Report'!$G$2:$G$1048576))</f>
        <v/>
      </c>
      <c r="J4476" s="21" t="str">
        <f>IF(A4476="","",SUMIFS('Step 2 OMS Report'!$I$2:$I$1048576,'Step 2 OMS Report'!$C$2:$C$1048576,'Sku Break Down'!A4476))</f>
        <v/>
      </c>
      <c r="K4476" s="21" t="str">
        <f t="shared" si="278"/>
        <v/>
      </c>
      <c r="L4476" s="22" t="str">
        <f t="shared" si="280"/>
        <v/>
      </c>
      <c r="M4476" s="22" t="str">
        <f t="shared" si="279"/>
        <v/>
      </c>
    </row>
    <row r="4477" spans="1:13" x14ac:dyDescent="0.55000000000000004">
      <c r="A4477" s="24"/>
      <c r="B4477" s="21" t="str">
        <f>IFERROR(INDEX('Step 2 OMS Report'!$D$2:$D$1048576,MATCH('Sku Break Down'!A4477,'Step 2 OMS Report'!$C$2:$C$1048576,0)),"")</f>
        <v/>
      </c>
      <c r="C4477" s="21" t="str">
        <f>IFERROR(INDEX('Step 2 OMS Report'!$F$2:$F$1048576,MATCH('Sku Break Down'!A4477,'Step 2 OMS Report'!$C$2:$C$1048576,0)),"")</f>
        <v/>
      </c>
      <c r="D4477" s="21" t="str">
        <f>IFERROR(INDEX('Step 2 OMS Report'!$E$2:$E$1048576,MATCH('Sku Break Down'!A4477,'Step 2 OMS Report'!$A$2:$A$1048576,0)),"")</f>
        <v/>
      </c>
      <c r="E4477" s="21" t="str">
        <f>IFERROR(INDEX('Product Info (Hide)'!$E$2:$E$1840,MATCH('Sku Break Down'!C4477,Manufacture_SKUHiddenSheet,0)),"")</f>
        <v/>
      </c>
      <c r="F4477" s="21" t="str">
        <f>IF(A4477="","",SUMIFS('Step 1 Customer Remit'!$J$17:$J$1048576,'Step 1 Customer Remit'!$B$17:$B$1048576,'Sku Break Down'!A4477,'Step 1 Customer Remit'!$D$17:$D$1048576,"Return"))</f>
        <v/>
      </c>
      <c r="G4477" s="21" t="str">
        <f>IF(A4477="","",SUMIFS('Step 1 Customer Remit'!$F$17:$F$1048576,'Step 1 Customer Remit'!$B$17:$B$1048576,'Sku Break Down'!A4477,'Step 1 Customer Remit'!$D$17:$D$1048576,"Return"))</f>
        <v/>
      </c>
      <c r="H4477" s="21" t="str">
        <f t="shared" si="277"/>
        <v/>
      </c>
      <c r="I4477" s="21" t="str">
        <f>IF(A4477="","",SUMIF('Step 2 OMS Report'!$C$2:$C$1048576,'Sku Break Down'!A4477,'Step 2 OMS Report'!$G$2:$G$1048576))</f>
        <v/>
      </c>
      <c r="J4477" s="21" t="str">
        <f>IF(A4477="","",SUMIFS('Step 2 OMS Report'!$I$2:$I$1048576,'Step 2 OMS Report'!$C$2:$C$1048576,'Sku Break Down'!A4477))</f>
        <v/>
      </c>
      <c r="K4477" s="21" t="str">
        <f t="shared" si="278"/>
        <v/>
      </c>
      <c r="L4477" s="22" t="str">
        <f t="shared" si="280"/>
        <v/>
      </c>
      <c r="M4477" s="22" t="str">
        <f t="shared" si="279"/>
        <v/>
      </c>
    </row>
    <row r="4478" spans="1:13" x14ac:dyDescent="0.55000000000000004">
      <c r="A4478" s="24"/>
      <c r="B4478" s="21" t="str">
        <f>IFERROR(INDEX('Step 2 OMS Report'!$D$2:$D$1048576,MATCH('Sku Break Down'!A4478,'Step 2 OMS Report'!$C$2:$C$1048576,0)),"")</f>
        <v/>
      </c>
      <c r="C4478" s="21" t="str">
        <f>IFERROR(INDEX('Step 2 OMS Report'!$F$2:$F$1048576,MATCH('Sku Break Down'!A4478,'Step 2 OMS Report'!$C$2:$C$1048576,0)),"")</f>
        <v/>
      </c>
      <c r="D4478" s="21" t="str">
        <f>IFERROR(INDEX('Step 2 OMS Report'!$E$2:$E$1048576,MATCH('Sku Break Down'!A4478,'Step 2 OMS Report'!$A$2:$A$1048576,0)),"")</f>
        <v/>
      </c>
      <c r="E4478" s="21" t="str">
        <f>IFERROR(INDEX('Product Info (Hide)'!$E$2:$E$1840,MATCH('Sku Break Down'!C4478,Manufacture_SKUHiddenSheet,0)),"")</f>
        <v/>
      </c>
      <c r="F4478" s="21" t="str">
        <f>IF(A4478="","",SUMIFS('Step 1 Customer Remit'!$J$17:$J$1048576,'Step 1 Customer Remit'!$B$17:$B$1048576,'Sku Break Down'!A4478,'Step 1 Customer Remit'!$D$17:$D$1048576,"Return"))</f>
        <v/>
      </c>
      <c r="G4478" s="21" t="str">
        <f>IF(A4478="","",SUMIFS('Step 1 Customer Remit'!$F$17:$F$1048576,'Step 1 Customer Remit'!$B$17:$B$1048576,'Sku Break Down'!A4478,'Step 1 Customer Remit'!$D$17:$D$1048576,"Return"))</f>
        <v/>
      </c>
      <c r="H4478" s="21" t="str">
        <f t="shared" si="277"/>
        <v/>
      </c>
      <c r="I4478" s="21" t="str">
        <f>IF(A4478="","",SUMIF('Step 2 OMS Report'!$C$2:$C$1048576,'Sku Break Down'!A4478,'Step 2 OMS Report'!$G$2:$G$1048576))</f>
        <v/>
      </c>
      <c r="J4478" s="21" t="str">
        <f>IF(A4478="","",SUMIFS('Step 2 OMS Report'!$I$2:$I$1048576,'Step 2 OMS Report'!$C$2:$C$1048576,'Sku Break Down'!A4478))</f>
        <v/>
      </c>
      <c r="K4478" s="21" t="str">
        <f t="shared" si="278"/>
        <v/>
      </c>
      <c r="L4478" s="22" t="str">
        <f t="shared" si="280"/>
        <v/>
      </c>
      <c r="M4478" s="22" t="str">
        <f t="shared" si="279"/>
        <v/>
      </c>
    </row>
    <row r="4479" spans="1:13" x14ac:dyDescent="0.55000000000000004">
      <c r="A4479" s="24"/>
      <c r="B4479" s="21" t="str">
        <f>IFERROR(INDEX('Step 2 OMS Report'!$D$2:$D$1048576,MATCH('Sku Break Down'!A4479,'Step 2 OMS Report'!$C$2:$C$1048576,0)),"")</f>
        <v/>
      </c>
      <c r="C4479" s="21" t="str">
        <f>IFERROR(INDEX('Step 2 OMS Report'!$F$2:$F$1048576,MATCH('Sku Break Down'!A4479,'Step 2 OMS Report'!$C$2:$C$1048576,0)),"")</f>
        <v/>
      </c>
      <c r="D4479" s="21" t="str">
        <f>IFERROR(INDEX('Step 2 OMS Report'!$E$2:$E$1048576,MATCH('Sku Break Down'!A4479,'Step 2 OMS Report'!$A$2:$A$1048576,0)),"")</f>
        <v/>
      </c>
      <c r="E4479" s="21" t="str">
        <f>IFERROR(INDEX('Product Info (Hide)'!$E$2:$E$1840,MATCH('Sku Break Down'!C4479,Manufacture_SKUHiddenSheet,0)),"")</f>
        <v/>
      </c>
      <c r="F4479" s="21" t="str">
        <f>IF(A4479="","",SUMIFS('Step 1 Customer Remit'!$J$17:$J$1048576,'Step 1 Customer Remit'!$B$17:$B$1048576,'Sku Break Down'!A4479,'Step 1 Customer Remit'!$D$17:$D$1048576,"Return"))</f>
        <v/>
      </c>
      <c r="G4479" s="21" t="str">
        <f>IF(A4479="","",SUMIFS('Step 1 Customer Remit'!$F$17:$F$1048576,'Step 1 Customer Remit'!$B$17:$B$1048576,'Sku Break Down'!A4479,'Step 1 Customer Remit'!$D$17:$D$1048576,"Return"))</f>
        <v/>
      </c>
      <c r="H4479" s="21" t="str">
        <f t="shared" si="277"/>
        <v/>
      </c>
      <c r="I4479" s="21" t="str">
        <f>IF(A4479="","",SUMIF('Step 2 OMS Report'!$C$2:$C$1048576,'Sku Break Down'!A4479,'Step 2 OMS Report'!$G$2:$G$1048576))</f>
        <v/>
      </c>
      <c r="J4479" s="21" t="str">
        <f>IF(A4479="","",SUMIFS('Step 2 OMS Report'!$I$2:$I$1048576,'Step 2 OMS Report'!$C$2:$C$1048576,'Sku Break Down'!A4479))</f>
        <v/>
      </c>
      <c r="K4479" s="21" t="str">
        <f t="shared" si="278"/>
        <v/>
      </c>
      <c r="L4479" s="22" t="str">
        <f t="shared" si="280"/>
        <v/>
      </c>
      <c r="M4479" s="22" t="str">
        <f t="shared" si="279"/>
        <v/>
      </c>
    </row>
    <row r="4480" spans="1:13" x14ac:dyDescent="0.55000000000000004">
      <c r="A4480" s="24"/>
      <c r="B4480" s="21" t="str">
        <f>IFERROR(INDEX('Step 2 OMS Report'!$D$2:$D$1048576,MATCH('Sku Break Down'!A4480,'Step 2 OMS Report'!$C$2:$C$1048576,0)),"")</f>
        <v/>
      </c>
      <c r="C4480" s="21" t="str">
        <f>IFERROR(INDEX('Step 2 OMS Report'!$F$2:$F$1048576,MATCH('Sku Break Down'!A4480,'Step 2 OMS Report'!$C$2:$C$1048576,0)),"")</f>
        <v/>
      </c>
      <c r="D4480" s="21" t="str">
        <f>IFERROR(INDEX('Step 2 OMS Report'!$E$2:$E$1048576,MATCH('Sku Break Down'!A4480,'Step 2 OMS Report'!$A$2:$A$1048576,0)),"")</f>
        <v/>
      </c>
      <c r="E4480" s="21" t="str">
        <f>IFERROR(INDEX('Product Info (Hide)'!$E$2:$E$1840,MATCH('Sku Break Down'!C4480,Manufacture_SKUHiddenSheet,0)),"")</f>
        <v/>
      </c>
      <c r="F4480" s="21" t="str">
        <f>IF(A4480="","",SUMIFS('Step 1 Customer Remit'!$J$17:$J$1048576,'Step 1 Customer Remit'!$B$17:$B$1048576,'Sku Break Down'!A4480,'Step 1 Customer Remit'!$D$17:$D$1048576,"Return"))</f>
        <v/>
      </c>
      <c r="G4480" s="21" t="str">
        <f>IF(A4480="","",SUMIFS('Step 1 Customer Remit'!$F$17:$F$1048576,'Step 1 Customer Remit'!$B$17:$B$1048576,'Sku Break Down'!A4480,'Step 1 Customer Remit'!$D$17:$D$1048576,"Return"))</f>
        <v/>
      </c>
      <c r="H4480" s="21" t="str">
        <f t="shared" si="277"/>
        <v/>
      </c>
      <c r="I4480" s="21" t="str">
        <f>IF(A4480="","",SUMIF('Step 2 OMS Report'!$C$2:$C$1048576,'Sku Break Down'!A4480,'Step 2 OMS Report'!$G$2:$G$1048576))</f>
        <v/>
      </c>
      <c r="J4480" s="21" t="str">
        <f>IF(A4480="","",SUMIFS('Step 2 OMS Report'!$I$2:$I$1048576,'Step 2 OMS Report'!$C$2:$C$1048576,'Sku Break Down'!A4480))</f>
        <v/>
      </c>
      <c r="K4480" s="21" t="str">
        <f t="shared" si="278"/>
        <v/>
      </c>
      <c r="L4480" s="22" t="str">
        <f t="shared" si="280"/>
        <v/>
      </c>
      <c r="M4480" s="22" t="str">
        <f t="shared" si="279"/>
        <v/>
      </c>
    </row>
    <row r="4481" spans="1:13" x14ac:dyDescent="0.55000000000000004">
      <c r="A4481" s="24"/>
      <c r="B4481" s="21" t="str">
        <f>IFERROR(INDEX('Step 2 OMS Report'!$D$2:$D$1048576,MATCH('Sku Break Down'!A4481,'Step 2 OMS Report'!$C$2:$C$1048576,0)),"")</f>
        <v/>
      </c>
      <c r="C4481" s="21" t="str">
        <f>IFERROR(INDEX('Step 2 OMS Report'!$F$2:$F$1048576,MATCH('Sku Break Down'!A4481,'Step 2 OMS Report'!$C$2:$C$1048576,0)),"")</f>
        <v/>
      </c>
      <c r="D4481" s="21" t="str">
        <f>IFERROR(INDEX('Step 2 OMS Report'!$E$2:$E$1048576,MATCH('Sku Break Down'!A4481,'Step 2 OMS Report'!$A$2:$A$1048576,0)),"")</f>
        <v/>
      </c>
      <c r="E4481" s="21" t="str">
        <f>IFERROR(INDEX('Product Info (Hide)'!$E$2:$E$1840,MATCH('Sku Break Down'!C4481,Manufacture_SKUHiddenSheet,0)),"")</f>
        <v/>
      </c>
      <c r="F4481" s="21" t="str">
        <f>IF(A4481="","",SUMIFS('Step 1 Customer Remit'!$J$17:$J$1048576,'Step 1 Customer Remit'!$B$17:$B$1048576,'Sku Break Down'!A4481,'Step 1 Customer Remit'!$D$17:$D$1048576,"Return"))</f>
        <v/>
      </c>
      <c r="G4481" s="21" t="str">
        <f>IF(A4481="","",SUMIFS('Step 1 Customer Remit'!$F$17:$F$1048576,'Step 1 Customer Remit'!$B$17:$B$1048576,'Sku Break Down'!A4481,'Step 1 Customer Remit'!$D$17:$D$1048576,"Return"))</f>
        <v/>
      </c>
      <c r="H4481" s="21" t="str">
        <f t="shared" si="277"/>
        <v/>
      </c>
      <c r="I4481" s="21" t="str">
        <f>IF(A4481="","",SUMIF('Step 2 OMS Report'!$C$2:$C$1048576,'Sku Break Down'!A4481,'Step 2 OMS Report'!$G$2:$G$1048576))</f>
        <v/>
      </c>
      <c r="J4481" s="21" t="str">
        <f>IF(A4481="","",SUMIFS('Step 2 OMS Report'!$I$2:$I$1048576,'Step 2 OMS Report'!$C$2:$C$1048576,'Sku Break Down'!A4481))</f>
        <v/>
      </c>
      <c r="K4481" s="21" t="str">
        <f t="shared" si="278"/>
        <v/>
      </c>
      <c r="L4481" s="22" t="str">
        <f t="shared" si="280"/>
        <v/>
      </c>
      <c r="M4481" s="22" t="str">
        <f t="shared" si="279"/>
        <v/>
      </c>
    </row>
    <row r="4482" spans="1:13" x14ac:dyDescent="0.55000000000000004">
      <c r="A4482" s="24"/>
      <c r="B4482" s="21" t="str">
        <f>IFERROR(INDEX('Step 2 OMS Report'!$D$2:$D$1048576,MATCH('Sku Break Down'!A4482,'Step 2 OMS Report'!$C$2:$C$1048576,0)),"")</f>
        <v/>
      </c>
      <c r="C4482" s="21" t="str">
        <f>IFERROR(INDEX('Step 2 OMS Report'!$F$2:$F$1048576,MATCH('Sku Break Down'!A4482,'Step 2 OMS Report'!$C$2:$C$1048576,0)),"")</f>
        <v/>
      </c>
      <c r="D4482" s="21" t="str">
        <f>IFERROR(INDEX('Step 2 OMS Report'!$E$2:$E$1048576,MATCH('Sku Break Down'!A4482,'Step 2 OMS Report'!$A$2:$A$1048576,0)),"")</f>
        <v/>
      </c>
      <c r="E4482" s="21" t="str">
        <f>IFERROR(INDEX('Product Info (Hide)'!$E$2:$E$1840,MATCH('Sku Break Down'!C4482,Manufacture_SKUHiddenSheet,0)),"")</f>
        <v/>
      </c>
      <c r="F4482" s="21" t="str">
        <f>IF(A4482="","",SUMIFS('Step 1 Customer Remit'!$J$17:$J$1048576,'Step 1 Customer Remit'!$B$17:$B$1048576,'Sku Break Down'!A4482,'Step 1 Customer Remit'!$D$17:$D$1048576,"Return"))</f>
        <v/>
      </c>
      <c r="G4482" s="21" t="str">
        <f>IF(A4482="","",SUMIFS('Step 1 Customer Remit'!$F$17:$F$1048576,'Step 1 Customer Remit'!$B$17:$B$1048576,'Sku Break Down'!A4482,'Step 1 Customer Remit'!$D$17:$D$1048576,"Return"))</f>
        <v/>
      </c>
      <c r="H4482" s="21" t="str">
        <f t="shared" si="277"/>
        <v/>
      </c>
      <c r="I4482" s="21" t="str">
        <f>IF(A4482="","",SUMIF('Step 2 OMS Report'!$C$2:$C$1048576,'Sku Break Down'!A4482,'Step 2 OMS Report'!$G$2:$G$1048576))</f>
        <v/>
      </c>
      <c r="J4482" s="21" t="str">
        <f>IF(A4482="","",SUMIFS('Step 2 OMS Report'!$I$2:$I$1048576,'Step 2 OMS Report'!$C$2:$C$1048576,'Sku Break Down'!A4482))</f>
        <v/>
      </c>
      <c r="K4482" s="21" t="str">
        <f t="shared" si="278"/>
        <v/>
      </c>
      <c r="L4482" s="22" t="str">
        <f t="shared" si="280"/>
        <v/>
      </c>
      <c r="M4482" s="22" t="str">
        <f t="shared" si="279"/>
        <v/>
      </c>
    </row>
    <row r="4483" spans="1:13" x14ac:dyDescent="0.55000000000000004">
      <c r="A4483" s="24"/>
      <c r="B4483" s="21" t="str">
        <f>IFERROR(INDEX('Step 2 OMS Report'!$D$2:$D$1048576,MATCH('Sku Break Down'!A4483,'Step 2 OMS Report'!$C$2:$C$1048576,0)),"")</f>
        <v/>
      </c>
      <c r="C4483" s="21" t="str">
        <f>IFERROR(INDEX('Step 2 OMS Report'!$F$2:$F$1048576,MATCH('Sku Break Down'!A4483,'Step 2 OMS Report'!$C$2:$C$1048576,0)),"")</f>
        <v/>
      </c>
      <c r="D4483" s="21" t="str">
        <f>IFERROR(INDEX('Step 2 OMS Report'!$E$2:$E$1048576,MATCH('Sku Break Down'!A4483,'Step 2 OMS Report'!$A$2:$A$1048576,0)),"")</f>
        <v/>
      </c>
      <c r="E4483" s="21" t="str">
        <f>IFERROR(INDEX('Product Info (Hide)'!$E$2:$E$1840,MATCH('Sku Break Down'!C4483,Manufacture_SKUHiddenSheet,0)),"")</f>
        <v/>
      </c>
      <c r="F4483" s="21" t="str">
        <f>IF(A4483="","",SUMIFS('Step 1 Customer Remit'!$J$17:$J$1048576,'Step 1 Customer Remit'!$B$17:$B$1048576,'Sku Break Down'!A4483,'Step 1 Customer Remit'!$D$17:$D$1048576,"Return"))</f>
        <v/>
      </c>
      <c r="G4483" s="21" t="str">
        <f>IF(A4483="","",SUMIFS('Step 1 Customer Remit'!$F$17:$F$1048576,'Step 1 Customer Remit'!$B$17:$B$1048576,'Sku Break Down'!A4483,'Step 1 Customer Remit'!$D$17:$D$1048576,"Return"))</f>
        <v/>
      </c>
      <c r="H4483" s="21" t="str">
        <f t="shared" si="277"/>
        <v/>
      </c>
      <c r="I4483" s="21" t="str">
        <f>IF(A4483="","",SUMIF('Step 2 OMS Report'!$C$2:$C$1048576,'Sku Break Down'!A4483,'Step 2 OMS Report'!$G$2:$G$1048576))</f>
        <v/>
      </c>
      <c r="J4483" s="21" t="str">
        <f>IF(A4483="","",SUMIFS('Step 2 OMS Report'!$I$2:$I$1048576,'Step 2 OMS Report'!$C$2:$C$1048576,'Sku Break Down'!A4483))</f>
        <v/>
      </c>
      <c r="K4483" s="21" t="str">
        <f t="shared" si="278"/>
        <v/>
      </c>
      <c r="L4483" s="22" t="str">
        <f t="shared" si="280"/>
        <v/>
      </c>
      <c r="M4483" s="22" t="str">
        <f t="shared" si="279"/>
        <v/>
      </c>
    </row>
    <row r="4484" spans="1:13" x14ac:dyDescent="0.55000000000000004">
      <c r="A4484" s="24"/>
      <c r="B4484" s="21" t="str">
        <f>IFERROR(INDEX('Step 2 OMS Report'!$D$2:$D$1048576,MATCH('Sku Break Down'!A4484,'Step 2 OMS Report'!$C$2:$C$1048576,0)),"")</f>
        <v/>
      </c>
      <c r="C4484" s="21" t="str">
        <f>IFERROR(INDEX('Step 2 OMS Report'!$F$2:$F$1048576,MATCH('Sku Break Down'!A4484,'Step 2 OMS Report'!$C$2:$C$1048576,0)),"")</f>
        <v/>
      </c>
      <c r="D4484" s="21" t="str">
        <f>IFERROR(INDEX('Step 2 OMS Report'!$E$2:$E$1048576,MATCH('Sku Break Down'!A4484,'Step 2 OMS Report'!$A$2:$A$1048576,0)),"")</f>
        <v/>
      </c>
      <c r="E4484" s="21" t="str">
        <f>IFERROR(INDEX('Product Info (Hide)'!$E$2:$E$1840,MATCH('Sku Break Down'!C4484,Manufacture_SKUHiddenSheet,0)),"")</f>
        <v/>
      </c>
      <c r="F4484" s="21" t="str">
        <f>IF(A4484="","",SUMIFS('Step 1 Customer Remit'!$J$17:$J$1048576,'Step 1 Customer Remit'!$B$17:$B$1048576,'Sku Break Down'!A4484,'Step 1 Customer Remit'!$D$17:$D$1048576,"Return"))</f>
        <v/>
      </c>
      <c r="G4484" s="21" t="str">
        <f>IF(A4484="","",SUMIFS('Step 1 Customer Remit'!$F$17:$F$1048576,'Step 1 Customer Remit'!$B$17:$B$1048576,'Sku Break Down'!A4484,'Step 1 Customer Remit'!$D$17:$D$1048576,"Return"))</f>
        <v/>
      </c>
      <c r="H4484" s="21" t="str">
        <f t="shared" ref="H4484:H4547" si="281">IF(A4484="","",E4484*F4484)</f>
        <v/>
      </c>
      <c r="I4484" s="21" t="str">
        <f>IF(A4484="","",SUMIF('Step 2 OMS Report'!$C$2:$C$1048576,'Sku Break Down'!A4484,'Step 2 OMS Report'!$G$2:$G$1048576))</f>
        <v/>
      </c>
      <c r="J4484" s="21" t="str">
        <f>IF(A4484="","",SUMIFS('Step 2 OMS Report'!$I$2:$I$1048576,'Step 2 OMS Report'!$C$2:$C$1048576,'Sku Break Down'!A4484))</f>
        <v/>
      </c>
      <c r="K4484" s="21" t="str">
        <f t="shared" ref="K4484:K4547" si="282">IF(A4484="","",G4484/H4484)</f>
        <v/>
      </c>
      <c r="L4484" s="22" t="str">
        <f t="shared" si="280"/>
        <v/>
      </c>
      <c r="M4484" s="22" t="str">
        <f t="shared" ref="M4484:M4547" si="283">IFERROR((-1*G4484)/J4484,"")</f>
        <v/>
      </c>
    </row>
    <row r="4485" spans="1:13" x14ac:dyDescent="0.55000000000000004">
      <c r="A4485" s="24"/>
      <c r="B4485" s="21" t="str">
        <f>IFERROR(INDEX('Step 2 OMS Report'!$D$2:$D$1048576,MATCH('Sku Break Down'!A4485,'Step 2 OMS Report'!$C$2:$C$1048576,0)),"")</f>
        <v/>
      </c>
      <c r="C4485" s="21" t="str">
        <f>IFERROR(INDEX('Step 2 OMS Report'!$F$2:$F$1048576,MATCH('Sku Break Down'!A4485,'Step 2 OMS Report'!$C$2:$C$1048576,0)),"")</f>
        <v/>
      </c>
      <c r="D4485" s="21" t="str">
        <f>IFERROR(INDEX('Step 2 OMS Report'!$E$2:$E$1048576,MATCH('Sku Break Down'!A4485,'Step 2 OMS Report'!$A$2:$A$1048576,0)),"")</f>
        <v/>
      </c>
      <c r="E4485" s="21" t="str">
        <f>IFERROR(INDEX('Product Info (Hide)'!$E$2:$E$1840,MATCH('Sku Break Down'!C4485,Manufacture_SKUHiddenSheet,0)),"")</f>
        <v/>
      </c>
      <c r="F4485" s="21" t="str">
        <f>IF(A4485="","",SUMIFS('Step 1 Customer Remit'!$J$17:$J$1048576,'Step 1 Customer Remit'!$B$17:$B$1048576,'Sku Break Down'!A4485,'Step 1 Customer Remit'!$D$17:$D$1048576,"Return"))</f>
        <v/>
      </c>
      <c r="G4485" s="21" t="str">
        <f>IF(A4485="","",SUMIFS('Step 1 Customer Remit'!$F$17:$F$1048576,'Step 1 Customer Remit'!$B$17:$B$1048576,'Sku Break Down'!A4485,'Step 1 Customer Remit'!$D$17:$D$1048576,"Return"))</f>
        <v/>
      </c>
      <c r="H4485" s="21" t="str">
        <f t="shared" si="281"/>
        <v/>
      </c>
      <c r="I4485" s="21" t="str">
        <f>IF(A4485="","",SUMIF('Step 2 OMS Report'!$C$2:$C$1048576,'Sku Break Down'!A4485,'Step 2 OMS Report'!$G$2:$G$1048576))</f>
        <v/>
      </c>
      <c r="J4485" s="21" t="str">
        <f>IF(A4485="","",SUMIFS('Step 2 OMS Report'!$I$2:$I$1048576,'Step 2 OMS Report'!$C$2:$C$1048576,'Sku Break Down'!A4485))</f>
        <v/>
      </c>
      <c r="K4485" s="21" t="str">
        <f t="shared" si="282"/>
        <v/>
      </c>
      <c r="L4485" s="22" t="str">
        <f t="shared" si="280"/>
        <v/>
      </c>
      <c r="M4485" s="22" t="str">
        <f t="shared" si="283"/>
        <v/>
      </c>
    </row>
    <row r="4486" spans="1:13" x14ac:dyDescent="0.55000000000000004">
      <c r="A4486" s="24"/>
      <c r="B4486" s="21" t="str">
        <f>IFERROR(INDEX('Step 2 OMS Report'!$D$2:$D$1048576,MATCH('Sku Break Down'!A4486,'Step 2 OMS Report'!$C$2:$C$1048576,0)),"")</f>
        <v/>
      </c>
      <c r="C4486" s="21" t="str">
        <f>IFERROR(INDEX('Step 2 OMS Report'!$F$2:$F$1048576,MATCH('Sku Break Down'!A4486,'Step 2 OMS Report'!$C$2:$C$1048576,0)),"")</f>
        <v/>
      </c>
      <c r="D4486" s="21" t="str">
        <f>IFERROR(INDEX('Step 2 OMS Report'!$E$2:$E$1048576,MATCH('Sku Break Down'!A4486,'Step 2 OMS Report'!$A$2:$A$1048576,0)),"")</f>
        <v/>
      </c>
      <c r="E4486" s="21" t="str">
        <f>IFERROR(INDEX('Product Info (Hide)'!$E$2:$E$1840,MATCH('Sku Break Down'!C4486,Manufacture_SKUHiddenSheet,0)),"")</f>
        <v/>
      </c>
      <c r="F4486" s="21" t="str">
        <f>IF(A4486="","",SUMIFS('Step 1 Customer Remit'!$J$17:$J$1048576,'Step 1 Customer Remit'!$B$17:$B$1048576,'Sku Break Down'!A4486,'Step 1 Customer Remit'!$D$17:$D$1048576,"Return"))</f>
        <v/>
      </c>
      <c r="G4486" s="21" t="str">
        <f>IF(A4486="","",SUMIFS('Step 1 Customer Remit'!$F$17:$F$1048576,'Step 1 Customer Remit'!$B$17:$B$1048576,'Sku Break Down'!A4486,'Step 1 Customer Remit'!$D$17:$D$1048576,"Return"))</f>
        <v/>
      </c>
      <c r="H4486" s="21" t="str">
        <f t="shared" si="281"/>
        <v/>
      </c>
      <c r="I4486" s="21" t="str">
        <f>IF(A4486="","",SUMIF('Step 2 OMS Report'!$C$2:$C$1048576,'Sku Break Down'!A4486,'Step 2 OMS Report'!$G$2:$G$1048576))</f>
        <v/>
      </c>
      <c r="J4486" s="21" t="str">
        <f>IF(A4486="","",SUMIFS('Step 2 OMS Report'!$I$2:$I$1048576,'Step 2 OMS Report'!$C$2:$C$1048576,'Sku Break Down'!A4486))</f>
        <v/>
      </c>
      <c r="K4486" s="21" t="str">
        <f t="shared" si="282"/>
        <v/>
      </c>
      <c r="L4486" s="22" t="str">
        <f t="shared" si="280"/>
        <v/>
      </c>
      <c r="M4486" s="22" t="str">
        <f t="shared" si="283"/>
        <v/>
      </c>
    </row>
    <row r="4487" spans="1:13" x14ac:dyDescent="0.55000000000000004">
      <c r="A4487" s="24"/>
      <c r="B4487" s="21" t="str">
        <f>IFERROR(INDEX('Step 2 OMS Report'!$D$2:$D$1048576,MATCH('Sku Break Down'!A4487,'Step 2 OMS Report'!$C$2:$C$1048576,0)),"")</f>
        <v/>
      </c>
      <c r="C4487" s="21" t="str">
        <f>IFERROR(INDEX('Step 2 OMS Report'!$F$2:$F$1048576,MATCH('Sku Break Down'!A4487,'Step 2 OMS Report'!$C$2:$C$1048576,0)),"")</f>
        <v/>
      </c>
      <c r="D4487" s="21" t="str">
        <f>IFERROR(INDEX('Step 2 OMS Report'!$E$2:$E$1048576,MATCH('Sku Break Down'!A4487,'Step 2 OMS Report'!$A$2:$A$1048576,0)),"")</f>
        <v/>
      </c>
      <c r="E4487" s="21" t="str">
        <f>IFERROR(INDEX('Product Info (Hide)'!$E$2:$E$1840,MATCH('Sku Break Down'!C4487,Manufacture_SKUHiddenSheet,0)),"")</f>
        <v/>
      </c>
      <c r="F4487" s="21" t="str">
        <f>IF(A4487="","",SUMIFS('Step 1 Customer Remit'!$J$17:$J$1048576,'Step 1 Customer Remit'!$B$17:$B$1048576,'Sku Break Down'!A4487,'Step 1 Customer Remit'!$D$17:$D$1048576,"Return"))</f>
        <v/>
      </c>
      <c r="G4487" s="21" t="str">
        <f>IF(A4487="","",SUMIFS('Step 1 Customer Remit'!$F$17:$F$1048576,'Step 1 Customer Remit'!$B$17:$B$1048576,'Sku Break Down'!A4487,'Step 1 Customer Remit'!$D$17:$D$1048576,"Return"))</f>
        <v/>
      </c>
      <c r="H4487" s="21" t="str">
        <f t="shared" si="281"/>
        <v/>
      </c>
      <c r="I4487" s="21" t="str">
        <f>IF(A4487="","",SUMIF('Step 2 OMS Report'!$C$2:$C$1048576,'Sku Break Down'!A4487,'Step 2 OMS Report'!$G$2:$G$1048576))</f>
        <v/>
      </c>
      <c r="J4487" s="21" t="str">
        <f>IF(A4487="","",SUMIFS('Step 2 OMS Report'!$I$2:$I$1048576,'Step 2 OMS Report'!$C$2:$C$1048576,'Sku Break Down'!A4487))</f>
        <v/>
      </c>
      <c r="K4487" s="21" t="str">
        <f t="shared" si="282"/>
        <v/>
      </c>
      <c r="L4487" s="22" t="str">
        <f t="shared" si="280"/>
        <v/>
      </c>
      <c r="M4487" s="22" t="str">
        <f t="shared" si="283"/>
        <v/>
      </c>
    </row>
    <row r="4488" spans="1:13" x14ac:dyDescent="0.55000000000000004">
      <c r="A4488" s="24"/>
      <c r="B4488" s="21" t="str">
        <f>IFERROR(INDEX('Step 2 OMS Report'!$D$2:$D$1048576,MATCH('Sku Break Down'!A4488,'Step 2 OMS Report'!$C$2:$C$1048576,0)),"")</f>
        <v/>
      </c>
      <c r="C4488" s="21" t="str">
        <f>IFERROR(INDEX('Step 2 OMS Report'!$F$2:$F$1048576,MATCH('Sku Break Down'!A4488,'Step 2 OMS Report'!$C$2:$C$1048576,0)),"")</f>
        <v/>
      </c>
      <c r="D4488" s="21" t="str">
        <f>IFERROR(INDEX('Step 2 OMS Report'!$E$2:$E$1048576,MATCH('Sku Break Down'!A4488,'Step 2 OMS Report'!$A$2:$A$1048576,0)),"")</f>
        <v/>
      </c>
      <c r="E4488" s="21" t="str">
        <f>IFERROR(INDEX('Product Info (Hide)'!$E$2:$E$1840,MATCH('Sku Break Down'!C4488,Manufacture_SKUHiddenSheet,0)),"")</f>
        <v/>
      </c>
      <c r="F4488" s="21" t="str">
        <f>IF(A4488="","",SUMIFS('Step 1 Customer Remit'!$J$17:$J$1048576,'Step 1 Customer Remit'!$B$17:$B$1048576,'Sku Break Down'!A4488,'Step 1 Customer Remit'!$D$17:$D$1048576,"Return"))</f>
        <v/>
      </c>
      <c r="G4488" s="21" t="str">
        <f>IF(A4488="","",SUMIFS('Step 1 Customer Remit'!$F$17:$F$1048576,'Step 1 Customer Remit'!$B$17:$B$1048576,'Sku Break Down'!A4488,'Step 1 Customer Remit'!$D$17:$D$1048576,"Return"))</f>
        <v/>
      </c>
      <c r="H4488" s="21" t="str">
        <f t="shared" si="281"/>
        <v/>
      </c>
      <c r="I4488" s="21" t="str">
        <f>IF(A4488="","",SUMIF('Step 2 OMS Report'!$C$2:$C$1048576,'Sku Break Down'!A4488,'Step 2 OMS Report'!$G$2:$G$1048576))</f>
        <v/>
      </c>
      <c r="J4488" s="21" t="str">
        <f>IF(A4488="","",SUMIFS('Step 2 OMS Report'!$I$2:$I$1048576,'Step 2 OMS Report'!$C$2:$C$1048576,'Sku Break Down'!A4488))</f>
        <v/>
      </c>
      <c r="K4488" s="21" t="str">
        <f t="shared" si="282"/>
        <v/>
      </c>
      <c r="L4488" s="22" t="str">
        <f t="shared" si="280"/>
        <v/>
      </c>
      <c r="M4488" s="22" t="str">
        <f t="shared" si="283"/>
        <v/>
      </c>
    </row>
    <row r="4489" spans="1:13" x14ac:dyDescent="0.55000000000000004">
      <c r="A4489" s="24"/>
      <c r="B4489" s="21" t="str">
        <f>IFERROR(INDEX('Step 2 OMS Report'!$D$2:$D$1048576,MATCH('Sku Break Down'!A4489,'Step 2 OMS Report'!$C$2:$C$1048576,0)),"")</f>
        <v/>
      </c>
      <c r="C4489" s="21" t="str">
        <f>IFERROR(INDEX('Step 2 OMS Report'!$F$2:$F$1048576,MATCH('Sku Break Down'!A4489,'Step 2 OMS Report'!$C$2:$C$1048576,0)),"")</f>
        <v/>
      </c>
      <c r="D4489" s="21" t="str">
        <f>IFERROR(INDEX('Step 2 OMS Report'!$E$2:$E$1048576,MATCH('Sku Break Down'!A4489,'Step 2 OMS Report'!$A$2:$A$1048576,0)),"")</f>
        <v/>
      </c>
      <c r="E4489" s="21" t="str">
        <f>IFERROR(INDEX('Product Info (Hide)'!$E$2:$E$1840,MATCH('Sku Break Down'!C4489,Manufacture_SKUHiddenSheet,0)),"")</f>
        <v/>
      </c>
      <c r="F4489" s="21" t="str">
        <f>IF(A4489="","",SUMIFS('Step 1 Customer Remit'!$J$17:$J$1048576,'Step 1 Customer Remit'!$B$17:$B$1048576,'Sku Break Down'!A4489,'Step 1 Customer Remit'!$D$17:$D$1048576,"Return"))</f>
        <v/>
      </c>
      <c r="G4489" s="21" t="str">
        <f>IF(A4489="","",SUMIFS('Step 1 Customer Remit'!$F$17:$F$1048576,'Step 1 Customer Remit'!$B$17:$B$1048576,'Sku Break Down'!A4489,'Step 1 Customer Remit'!$D$17:$D$1048576,"Return"))</f>
        <v/>
      </c>
      <c r="H4489" s="21" t="str">
        <f t="shared" si="281"/>
        <v/>
      </c>
      <c r="I4489" s="21" t="str">
        <f>IF(A4489="","",SUMIF('Step 2 OMS Report'!$C$2:$C$1048576,'Sku Break Down'!A4489,'Step 2 OMS Report'!$G$2:$G$1048576))</f>
        <v/>
      </c>
      <c r="J4489" s="21" t="str">
        <f>IF(A4489="","",SUMIFS('Step 2 OMS Report'!$I$2:$I$1048576,'Step 2 OMS Report'!$C$2:$C$1048576,'Sku Break Down'!A4489))</f>
        <v/>
      </c>
      <c r="K4489" s="21" t="str">
        <f t="shared" si="282"/>
        <v/>
      </c>
      <c r="L4489" s="22" t="str">
        <f t="shared" si="280"/>
        <v/>
      </c>
      <c r="M4489" s="22" t="str">
        <f t="shared" si="283"/>
        <v/>
      </c>
    </row>
    <row r="4490" spans="1:13" x14ac:dyDescent="0.55000000000000004">
      <c r="A4490" s="24"/>
      <c r="B4490" s="21" t="str">
        <f>IFERROR(INDEX('Step 2 OMS Report'!$D$2:$D$1048576,MATCH('Sku Break Down'!A4490,'Step 2 OMS Report'!$C$2:$C$1048576,0)),"")</f>
        <v/>
      </c>
      <c r="C4490" s="21" t="str">
        <f>IFERROR(INDEX('Step 2 OMS Report'!$F$2:$F$1048576,MATCH('Sku Break Down'!A4490,'Step 2 OMS Report'!$C$2:$C$1048576,0)),"")</f>
        <v/>
      </c>
      <c r="D4490" s="21" t="str">
        <f>IFERROR(INDEX('Step 2 OMS Report'!$E$2:$E$1048576,MATCH('Sku Break Down'!A4490,'Step 2 OMS Report'!$A$2:$A$1048576,0)),"")</f>
        <v/>
      </c>
      <c r="E4490" s="21" t="str">
        <f>IFERROR(INDEX('Product Info (Hide)'!$E$2:$E$1840,MATCH('Sku Break Down'!C4490,Manufacture_SKUHiddenSheet,0)),"")</f>
        <v/>
      </c>
      <c r="F4490" s="21" t="str">
        <f>IF(A4490="","",SUMIFS('Step 1 Customer Remit'!$J$17:$J$1048576,'Step 1 Customer Remit'!$B$17:$B$1048576,'Sku Break Down'!A4490,'Step 1 Customer Remit'!$D$17:$D$1048576,"Return"))</f>
        <v/>
      </c>
      <c r="G4490" s="21" t="str">
        <f>IF(A4490="","",SUMIFS('Step 1 Customer Remit'!$F$17:$F$1048576,'Step 1 Customer Remit'!$B$17:$B$1048576,'Sku Break Down'!A4490,'Step 1 Customer Remit'!$D$17:$D$1048576,"Return"))</f>
        <v/>
      </c>
      <c r="H4490" s="21" t="str">
        <f t="shared" si="281"/>
        <v/>
      </c>
      <c r="I4490" s="21" t="str">
        <f>IF(A4490="","",SUMIF('Step 2 OMS Report'!$C$2:$C$1048576,'Sku Break Down'!A4490,'Step 2 OMS Report'!$G$2:$G$1048576))</f>
        <v/>
      </c>
      <c r="J4490" s="21" t="str">
        <f>IF(A4490="","",SUMIFS('Step 2 OMS Report'!$I$2:$I$1048576,'Step 2 OMS Report'!$C$2:$C$1048576,'Sku Break Down'!A4490))</f>
        <v/>
      </c>
      <c r="K4490" s="21" t="str">
        <f t="shared" si="282"/>
        <v/>
      </c>
      <c r="L4490" s="22" t="str">
        <f t="shared" si="280"/>
        <v/>
      </c>
      <c r="M4490" s="22" t="str">
        <f t="shared" si="283"/>
        <v/>
      </c>
    </row>
    <row r="4491" spans="1:13" x14ac:dyDescent="0.55000000000000004">
      <c r="A4491" s="24"/>
      <c r="B4491" s="21" t="str">
        <f>IFERROR(INDEX('Step 2 OMS Report'!$D$2:$D$1048576,MATCH('Sku Break Down'!A4491,'Step 2 OMS Report'!$C$2:$C$1048576,0)),"")</f>
        <v/>
      </c>
      <c r="C4491" s="21" t="str">
        <f>IFERROR(INDEX('Step 2 OMS Report'!$F$2:$F$1048576,MATCH('Sku Break Down'!A4491,'Step 2 OMS Report'!$C$2:$C$1048576,0)),"")</f>
        <v/>
      </c>
      <c r="D4491" s="21" t="str">
        <f>IFERROR(INDEX('Step 2 OMS Report'!$E$2:$E$1048576,MATCH('Sku Break Down'!A4491,'Step 2 OMS Report'!$A$2:$A$1048576,0)),"")</f>
        <v/>
      </c>
      <c r="E4491" s="21" t="str">
        <f>IFERROR(INDEX('Product Info (Hide)'!$E$2:$E$1840,MATCH('Sku Break Down'!C4491,Manufacture_SKUHiddenSheet,0)),"")</f>
        <v/>
      </c>
      <c r="F4491" s="21" t="str">
        <f>IF(A4491="","",SUMIFS('Step 1 Customer Remit'!$J$17:$J$1048576,'Step 1 Customer Remit'!$B$17:$B$1048576,'Sku Break Down'!A4491,'Step 1 Customer Remit'!$D$17:$D$1048576,"Return"))</f>
        <v/>
      </c>
      <c r="G4491" s="21" t="str">
        <f>IF(A4491="","",SUMIFS('Step 1 Customer Remit'!$F$17:$F$1048576,'Step 1 Customer Remit'!$B$17:$B$1048576,'Sku Break Down'!A4491,'Step 1 Customer Remit'!$D$17:$D$1048576,"Return"))</f>
        <v/>
      </c>
      <c r="H4491" s="21" t="str">
        <f t="shared" si="281"/>
        <v/>
      </c>
      <c r="I4491" s="21" t="str">
        <f>IF(A4491="","",SUMIF('Step 2 OMS Report'!$C$2:$C$1048576,'Sku Break Down'!A4491,'Step 2 OMS Report'!$G$2:$G$1048576))</f>
        <v/>
      </c>
      <c r="J4491" s="21" t="str">
        <f>IF(A4491="","",SUMIFS('Step 2 OMS Report'!$I$2:$I$1048576,'Step 2 OMS Report'!$C$2:$C$1048576,'Sku Break Down'!A4491))</f>
        <v/>
      </c>
      <c r="K4491" s="21" t="str">
        <f t="shared" si="282"/>
        <v/>
      </c>
      <c r="L4491" s="22" t="str">
        <f t="shared" si="280"/>
        <v/>
      </c>
      <c r="M4491" s="22" t="str">
        <f t="shared" si="283"/>
        <v/>
      </c>
    </row>
    <row r="4492" spans="1:13" x14ac:dyDescent="0.55000000000000004">
      <c r="A4492" s="24"/>
      <c r="B4492" s="21" t="str">
        <f>IFERROR(INDEX('Step 2 OMS Report'!$D$2:$D$1048576,MATCH('Sku Break Down'!A4492,'Step 2 OMS Report'!$C$2:$C$1048576,0)),"")</f>
        <v/>
      </c>
      <c r="C4492" s="21" t="str">
        <f>IFERROR(INDEX('Step 2 OMS Report'!$F$2:$F$1048576,MATCH('Sku Break Down'!A4492,'Step 2 OMS Report'!$C$2:$C$1048576,0)),"")</f>
        <v/>
      </c>
      <c r="D4492" s="21" t="str">
        <f>IFERROR(INDEX('Step 2 OMS Report'!$E$2:$E$1048576,MATCH('Sku Break Down'!A4492,'Step 2 OMS Report'!$A$2:$A$1048576,0)),"")</f>
        <v/>
      </c>
      <c r="E4492" s="21" t="str">
        <f>IFERROR(INDEX('Product Info (Hide)'!$E$2:$E$1840,MATCH('Sku Break Down'!C4492,Manufacture_SKUHiddenSheet,0)),"")</f>
        <v/>
      </c>
      <c r="F4492" s="21" t="str">
        <f>IF(A4492="","",SUMIFS('Step 1 Customer Remit'!$J$17:$J$1048576,'Step 1 Customer Remit'!$B$17:$B$1048576,'Sku Break Down'!A4492,'Step 1 Customer Remit'!$D$17:$D$1048576,"Return"))</f>
        <v/>
      </c>
      <c r="G4492" s="21" t="str">
        <f>IF(A4492="","",SUMIFS('Step 1 Customer Remit'!$F$17:$F$1048576,'Step 1 Customer Remit'!$B$17:$B$1048576,'Sku Break Down'!A4492,'Step 1 Customer Remit'!$D$17:$D$1048576,"Return"))</f>
        <v/>
      </c>
      <c r="H4492" s="21" t="str">
        <f t="shared" si="281"/>
        <v/>
      </c>
      <c r="I4492" s="21" t="str">
        <f>IF(A4492="","",SUMIF('Step 2 OMS Report'!$C$2:$C$1048576,'Sku Break Down'!A4492,'Step 2 OMS Report'!$G$2:$G$1048576))</f>
        <v/>
      </c>
      <c r="J4492" s="21" t="str">
        <f>IF(A4492="","",SUMIFS('Step 2 OMS Report'!$I$2:$I$1048576,'Step 2 OMS Report'!$C$2:$C$1048576,'Sku Break Down'!A4492))</f>
        <v/>
      </c>
      <c r="K4492" s="21" t="str">
        <f t="shared" si="282"/>
        <v/>
      </c>
      <c r="L4492" s="22" t="str">
        <f t="shared" si="280"/>
        <v/>
      </c>
      <c r="M4492" s="22" t="str">
        <f t="shared" si="283"/>
        <v/>
      </c>
    </row>
    <row r="4493" spans="1:13" x14ac:dyDescent="0.55000000000000004">
      <c r="A4493" s="24"/>
      <c r="B4493" s="21" t="str">
        <f>IFERROR(INDEX('Step 2 OMS Report'!$D$2:$D$1048576,MATCH('Sku Break Down'!A4493,'Step 2 OMS Report'!$C$2:$C$1048576,0)),"")</f>
        <v/>
      </c>
      <c r="C4493" s="21" t="str">
        <f>IFERROR(INDEX('Step 2 OMS Report'!$F$2:$F$1048576,MATCH('Sku Break Down'!A4493,'Step 2 OMS Report'!$C$2:$C$1048576,0)),"")</f>
        <v/>
      </c>
      <c r="D4493" s="21" t="str">
        <f>IFERROR(INDEX('Step 2 OMS Report'!$E$2:$E$1048576,MATCH('Sku Break Down'!A4493,'Step 2 OMS Report'!$A$2:$A$1048576,0)),"")</f>
        <v/>
      </c>
      <c r="E4493" s="21" t="str">
        <f>IFERROR(INDEX('Product Info (Hide)'!$E$2:$E$1840,MATCH('Sku Break Down'!C4493,Manufacture_SKUHiddenSheet,0)),"")</f>
        <v/>
      </c>
      <c r="F4493" s="21" t="str">
        <f>IF(A4493="","",SUMIFS('Step 1 Customer Remit'!$J$17:$J$1048576,'Step 1 Customer Remit'!$B$17:$B$1048576,'Sku Break Down'!A4493,'Step 1 Customer Remit'!$D$17:$D$1048576,"Return"))</f>
        <v/>
      </c>
      <c r="G4493" s="21" t="str">
        <f>IF(A4493="","",SUMIFS('Step 1 Customer Remit'!$F$17:$F$1048576,'Step 1 Customer Remit'!$B$17:$B$1048576,'Sku Break Down'!A4493,'Step 1 Customer Remit'!$D$17:$D$1048576,"Return"))</f>
        <v/>
      </c>
      <c r="H4493" s="21" t="str">
        <f t="shared" si="281"/>
        <v/>
      </c>
      <c r="I4493" s="21" t="str">
        <f>IF(A4493="","",SUMIF('Step 2 OMS Report'!$C$2:$C$1048576,'Sku Break Down'!A4493,'Step 2 OMS Report'!$G$2:$G$1048576))</f>
        <v/>
      </c>
      <c r="J4493" s="21" t="str">
        <f>IF(A4493="","",SUMIFS('Step 2 OMS Report'!$I$2:$I$1048576,'Step 2 OMS Report'!$C$2:$C$1048576,'Sku Break Down'!A4493))</f>
        <v/>
      </c>
      <c r="K4493" s="21" t="str">
        <f t="shared" si="282"/>
        <v/>
      </c>
      <c r="L4493" s="22" t="str">
        <f t="shared" si="280"/>
        <v/>
      </c>
      <c r="M4493" s="22" t="str">
        <f t="shared" si="283"/>
        <v/>
      </c>
    </row>
    <row r="4494" spans="1:13" x14ac:dyDescent="0.55000000000000004">
      <c r="A4494" s="24"/>
      <c r="B4494" s="21" t="str">
        <f>IFERROR(INDEX('Step 2 OMS Report'!$D$2:$D$1048576,MATCH('Sku Break Down'!A4494,'Step 2 OMS Report'!$C$2:$C$1048576,0)),"")</f>
        <v/>
      </c>
      <c r="C4494" s="21" t="str">
        <f>IFERROR(INDEX('Step 2 OMS Report'!$F$2:$F$1048576,MATCH('Sku Break Down'!A4494,'Step 2 OMS Report'!$C$2:$C$1048576,0)),"")</f>
        <v/>
      </c>
      <c r="D4494" s="21" t="str">
        <f>IFERROR(INDEX('Step 2 OMS Report'!$E$2:$E$1048576,MATCH('Sku Break Down'!A4494,'Step 2 OMS Report'!$A$2:$A$1048576,0)),"")</f>
        <v/>
      </c>
      <c r="E4494" s="21" t="str">
        <f>IFERROR(INDEX('Product Info (Hide)'!$E$2:$E$1840,MATCH('Sku Break Down'!C4494,Manufacture_SKUHiddenSheet,0)),"")</f>
        <v/>
      </c>
      <c r="F4494" s="21" t="str">
        <f>IF(A4494="","",SUMIFS('Step 1 Customer Remit'!$J$17:$J$1048576,'Step 1 Customer Remit'!$B$17:$B$1048576,'Sku Break Down'!A4494,'Step 1 Customer Remit'!$D$17:$D$1048576,"Return"))</f>
        <v/>
      </c>
      <c r="G4494" s="21" t="str">
        <f>IF(A4494="","",SUMIFS('Step 1 Customer Remit'!$F$17:$F$1048576,'Step 1 Customer Remit'!$B$17:$B$1048576,'Sku Break Down'!A4494,'Step 1 Customer Remit'!$D$17:$D$1048576,"Return"))</f>
        <v/>
      </c>
      <c r="H4494" s="21" t="str">
        <f t="shared" si="281"/>
        <v/>
      </c>
      <c r="I4494" s="21" t="str">
        <f>IF(A4494="","",SUMIF('Step 2 OMS Report'!$C$2:$C$1048576,'Sku Break Down'!A4494,'Step 2 OMS Report'!$G$2:$G$1048576))</f>
        <v/>
      </c>
      <c r="J4494" s="21" t="str">
        <f>IF(A4494="","",SUMIFS('Step 2 OMS Report'!$I$2:$I$1048576,'Step 2 OMS Report'!$C$2:$C$1048576,'Sku Break Down'!A4494))</f>
        <v/>
      </c>
      <c r="K4494" s="21" t="str">
        <f t="shared" si="282"/>
        <v/>
      </c>
      <c r="L4494" s="22" t="str">
        <f t="shared" si="280"/>
        <v/>
      </c>
      <c r="M4494" s="22" t="str">
        <f t="shared" si="283"/>
        <v/>
      </c>
    </row>
    <row r="4495" spans="1:13" x14ac:dyDescent="0.55000000000000004">
      <c r="A4495" s="24"/>
      <c r="B4495" s="21" t="str">
        <f>IFERROR(INDEX('Step 2 OMS Report'!$D$2:$D$1048576,MATCH('Sku Break Down'!A4495,'Step 2 OMS Report'!$C$2:$C$1048576,0)),"")</f>
        <v/>
      </c>
      <c r="C4495" s="21" t="str">
        <f>IFERROR(INDEX('Step 2 OMS Report'!$F$2:$F$1048576,MATCH('Sku Break Down'!A4495,'Step 2 OMS Report'!$C$2:$C$1048576,0)),"")</f>
        <v/>
      </c>
      <c r="D4495" s="21" t="str">
        <f>IFERROR(INDEX('Step 2 OMS Report'!$E$2:$E$1048576,MATCH('Sku Break Down'!A4495,'Step 2 OMS Report'!$A$2:$A$1048576,0)),"")</f>
        <v/>
      </c>
      <c r="E4495" s="21" t="str">
        <f>IFERROR(INDEX('Product Info (Hide)'!$E$2:$E$1840,MATCH('Sku Break Down'!C4495,Manufacture_SKUHiddenSheet,0)),"")</f>
        <v/>
      </c>
      <c r="F4495" s="21" t="str">
        <f>IF(A4495="","",SUMIFS('Step 1 Customer Remit'!$J$17:$J$1048576,'Step 1 Customer Remit'!$B$17:$B$1048576,'Sku Break Down'!A4495,'Step 1 Customer Remit'!$D$17:$D$1048576,"Return"))</f>
        <v/>
      </c>
      <c r="G4495" s="21" t="str">
        <f>IF(A4495="","",SUMIFS('Step 1 Customer Remit'!$F$17:$F$1048576,'Step 1 Customer Remit'!$B$17:$B$1048576,'Sku Break Down'!A4495,'Step 1 Customer Remit'!$D$17:$D$1048576,"Return"))</f>
        <v/>
      </c>
      <c r="H4495" s="21" t="str">
        <f t="shared" si="281"/>
        <v/>
      </c>
      <c r="I4495" s="21" t="str">
        <f>IF(A4495="","",SUMIF('Step 2 OMS Report'!$C$2:$C$1048576,'Sku Break Down'!A4495,'Step 2 OMS Report'!$G$2:$G$1048576))</f>
        <v/>
      </c>
      <c r="J4495" s="21" t="str">
        <f>IF(A4495="","",SUMIFS('Step 2 OMS Report'!$I$2:$I$1048576,'Step 2 OMS Report'!$C$2:$C$1048576,'Sku Break Down'!A4495))</f>
        <v/>
      </c>
      <c r="K4495" s="21" t="str">
        <f t="shared" si="282"/>
        <v/>
      </c>
      <c r="L4495" s="22" t="str">
        <f t="shared" si="280"/>
        <v/>
      </c>
      <c r="M4495" s="22" t="str">
        <f t="shared" si="283"/>
        <v/>
      </c>
    </row>
    <row r="4496" spans="1:13" x14ac:dyDescent="0.55000000000000004">
      <c r="A4496" s="24"/>
      <c r="B4496" s="21" t="str">
        <f>IFERROR(INDEX('Step 2 OMS Report'!$D$2:$D$1048576,MATCH('Sku Break Down'!A4496,'Step 2 OMS Report'!$C$2:$C$1048576,0)),"")</f>
        <v/>
      </c>
      <c r="C4496" s="21" t="str">
        <f>IFERROR(INDEX('Step 2 OMS Report'!$F$2:$F$1048576,MATCH('Sku Break Down'!A4496,'Step 2 OMS Report'!$C$2:$C$1048576,0)),"")</f>
        <v/>
      </c>
      <c r="D4496" s="21" t="str">
        <f>IFERROR(INDEX('Step 2 OMS Report'!$E$2:$E$1048576,MATCH('Sku Break Down'!A4496,'Step 2 OMS Report'!$A$2:$A$1048576,0)),"")</f>
        <v/>
      </c>
      <c r="E4496" s="21" t="str">
        <f>IFERROR(INDEX('Product Info (Hide)'!$E$2:$E$1840,MATCH('Sku Break Down'!C4496,Manufacture_SKUHiddenSheet,0)),"")</f>
        <v/>
      </c>
      <c r="F4496" s="21" t="str">
        <f>IF(A4496="","",SUMIFS('Step 1 Customer Remit'!$J$17:$J$1048576,'Step 1 Customer Remit'!$B$17:$B$1048576,'Sku Break Down'!A4496,'Step 1 Customer Remit'!$D$17:$D$1048576,"Return"))</f>
        <v/>
      </c>
      <c r="G4496" s="21" t="str">
        <f>IF(A4496="","",SUMIFS('Step 1 Customer Remit'!$F$17:$F$1048576,'Step 1 Customer Remit'!$B$17:$B$1048576,'Sku Break Down'!A4496,'Step 1 Customer Remit'!$D$17:$D$1048576,"Return"))</f>
        <v/>
      </c>
      <c r="H4496" s="21" t="str">
        <f t="shared" si="281"/>
        <v/>
      </c>
      <c r="I4496" s="21" t="str">
        <f>IF(A4496="","",SUMIF('Step 2 OMS Report'!$C$2:$C$1048576,'Sku Break Down'!A4496,'Step 2 OMS Report'!$G$2:$G$1048576))</f>
        <v/>
      </c>
      <c r="J4496" s="21" t="str">
        <f>IF(A4496="","",SUMIFS('Step 2 OMS Report'!$I$2:$I$1048576,'Step 2 OMS Report'!$C$2:$C$1048576,'Sku Break Down'!A4496))</f>
        <v/>
      </c>
      <c r="K4496" s="21" t="str">
        <f t="shared" si="282"/>
        <v/>
      </c>
      <c r="L4496" s="22" t="str">
        <f t="shared" si="280"/>
        <v/>
      </c>
      <c r="M4496" s="22" t="str">
        <f t="shared" si="283"/>
        <v/>
      </c>
    </row>
    <row r="4497" spans="1:13" x14ac:dyDescent="0.55000000000000004">
      <c r="A4497" s="24"/>
      <c r="B4497" s="21" t="str">
        <f>IFERROR(INDEX('Step 2 OMS Report'!$D$2:$D$1048576,MATCH('Sku Break Down'!A4497,'Step 2 OMS Report'!$C$2:$C$1048576,0)),"")</f>
        <v/>
      </c>
      <c r="C4497" s="21" t="str">
        <f>IFERROR(INDEX('Step 2 OMS Report'!$F$2:$F$1048576,MATCH('Sku Break Down'!A4497,'Step 2 OMS Report'!$C$2:$C$1048576,0)),"")</f>
        <v/>
      </c>
      <c r="D4497" s="21" t="str">
        <f>IFERROR(INDEX('Step 2 OMS Report'!$E$2:$E$1048576,MATCH('Sku Break Down'!A4497,'Step 2 OMS Report'!$A$2:$A$1048576,0)),"")</f>
        <v/>
      </c>
      <c r="E4497" s="21" t="str">
        <f>IFERROR(INDEX('Product Info (Hide)'!$E$2:$E$1840,MATCH('Sku Break Down'!C4497,Manufacture_SKUHiddenSheet,0)),"")</f>
        <v/>
      </c>
      <c r="F4497" s="21" t="str">
        <f>IF(A4497="","",SUMIFS('Step 1 Customer Remit'!$J$17:$J$1048576,'Step 1 Customer Remit'!$B$17:$B$1048576,'Sku Break Down'!A4497,'Step 1 Customer Remit'!$D$17:$D$1048576,"Return"))</f>
        <v/>
      </c>
      <c r="G4497" s="21" t="str">
        <f>IF(A4497="","",SUMIFS('Step 1 Customer Remit'!$F$17:$F$1048576,'Step 1 Customer Remit'!$B$17:$B$1048576,'Sku Break Down'!A4497,'Step 1 Customer Remit'!$D$17:$D$1048576,"Return"))</f>
        <v/>
      </c>
      <c r="H4497" s="21" t="str">
        <f t="shared" si="281"/>
        <v/>
      </c>
      <c r="I4497" s="21" t="str">
        <f>IF(A4497="","",SUMIF('Step 2 OMS Report'!$C$2:$C$1048576,'Sku Break Down'!A4497,'Step 2 OMS Report'!$G$2:$G$1048576))</f>
        <v/>
      </c>
      <c r="J4497" s="21" t="str">
        <f>IF(A4497="","",SUMIFS('Step 2 OMS Report'!$I$2:$I$1048576,'Step 2 OMS Report'!$C$2:$C$1048576,'Sku Break Down'!A4497))</f>
        <v/>
      </c>
      <c r="K4497" s="21" t="str">
        <f t="shared" si="282"/>
        <v/>
      </c>
      <c r="L4497" s="22" t="str">
        <f t="shared" si="280"/>
        <v/>
      </c>
      <c r="M4497" s="22" t="str">
        <f t="shared" si="283"/>
        <v/>
      </c>
    </row>
    <row r="4498" spans="1:13" x14ac:dyDescent="0.55000000000000004">
      <c r="A4498" s="24"/>
      <c r="B4498" s="21" t="str">
        <f>IFERROR(INDEX('Step 2 OMS Report'!$D$2:$D$1048576,MATCH('Sku Break Down'!A4498,'Step 2 OMS Report'!$C$2:$C$1048576,0)),"")</f>
        <v/>
      </c>
      <c r="C4498" s="21" t="str">
        <f>IFERROR(INDEX('Step 2 OMS Report'!$F$2:$F$1048576,MATCH('Sku Break Down'!A4498,'Step 2 OMS Report'!$C$2:$C$1048576,0)),"")</f>
        <v/>
      </c>
      <c r="D4498" s="21" t="str">
        <f>IFERROR(INDEX('Step 2 OMS Report'!$E$2:$E$1048576,MATCH('Sku Break Down'!A4498,'Step 2 OMS Report'!$A$2:$A$1048576,0)),"")</f>
        <v/>
      </c>
      <c r="E4498" s="21" t="str">
        <f>IFERROR(INDEX('Product Info (Hide)'!$E$2:$E$1840,MATCH('Sku Break Down'!C4498,Manufacture_SKUHiddenSheet,0)),"")</f>
        <v/>
      </c>
      <c r="F4498" s="21" t="str">
        <f>IF(A4498="","",SUMIFS('Step 1 Customer Remit'!$J$17:$J$1048576,'Step 1 Customer Remit'!$B$17:$B$1048576,'Sku Break Down'!A4498,'Step 1 Customer Remit'!$D$17:$D$1048576,"Return"))</f>
        <v/>
      </c>
      <c r="G4498" s="21" t="str">
        <f>IF(A4498="","",SUMIFS('Step 1 Customer Remit'!$F$17:$F$1048576,'Step 1 Customer Remit'!$B$17:$B$1048576,'Sku Break Down'!A4498,'Step 1 Customer Remit'!$D$17:$D$1048576,"Return"))</f>
        <v/>
      </c>
      <c r="H4498" s="21" t="str">
        <f t="shared" si="281"/>
        <v/>
      </c>
      <c r="I4498" s="21" t="str">
        <f>IF(A4498="","",SUMIF('Step 2 OMS Report'!$C$2:$C$1048576,'Sku Break Down'!A4498,'Step 2 OMS Report'!$G$2:$G$1048576))</f>
        <v/>
      </c>
      <c r="J4498" s="21" t="str">
        <f>IF(A4498="","",SUMIFS('Step 2 OMS Report'!$I$2:$I$1048576,'Step 2 OMS Report'!$C$2:$C$1048576,'Sku Break Down'!A4498))</f>
        <v/>
      </c>
      <c r="K4498" s="21" t="str">
        <f t="shared" si="282"/>
        <v/>
      </c>
      <c r="L4498" s="22" t="str">
        <f t="shared" si="280"/>
        <v/>
      </c>
      <c r="M4498" s="22" t="str">
        <f t="shared" si="283"/>
        <v/>
      </c>
    </row>
    <row r="4499" spans="1:13" x14ac:dyDescent="0.55000000000000004">
      <c r="A4499" s="24"/>
      <c r="B4499" s="21" t="str">
        <f>IFERROR(INDEX('Step 2 OMS Report'!$D$2:$D$1048576,MATCH('Sku Break Down'!A4499,'Step 2 OMS Report'!$C$2:$C$1048576,0)),"")</f>
        <v/>
      </c>
      <c r="C4499" s="21" t="str">
        <f>IFERROR(INDEX('Step 2 OMS Report'!$F$2:$F$1048576,MATCH('Sku Break Down'!A4499,'Step 2 OMS Report'!$C$2:$C$1048576,0)),"")</f>
        <v/>
      </c>
      <c r="D4499" s="21" t="str">
        <f>IFERROR(INDEX('Step 2 OMS Report'!$E$2:$E$1048576,MATCH('Sku Break Down'!A4499,'Step 2 OMS Report'!$A$2:$A$1048576,0)),"")</f>
        <v/>
      </c>
      <c r="E4499" s="21" t="str">
        <f>IFERROR(INDEX('Product Info (Hide)'!$E$2:$E$1840,MATCH('Sku Break Down'!C4499,Manufacture_SKUHiddenSheet,0)),"")</f>
        <v/>
      </c>
      <c r="F4499" s="21" t="str">
        <f>IF(A4499="","",SUMIFS('Step 1 Customer Remit'!$J$17:$J$1048576,'Step 1 Customer Remit'!$B$17:$B$1048576,'Sku Break Down'!A4499,'Step 1 Customer Remit'!$D$17:$D$1048576,"Return"))</f>
        <v/>
      </c>
      <c r="G4499" s="21" t="str">
        <f>IF(A4499="","",SUMIFS('Step 1 Customer Remit'!$F$17:$F$1048576,'Step 1 Customer Remit'!$B$17:$B$1048576,'Sku Break Down'!A4499,'Step 1 Customer Remit'!$D$17:$D$1048576,"Return"))</f>
        <v/>
      </c>
      <c r="H4499" s="21" t="str">
        <f t="shared" si="281"/>
        <v/>
      </c>
      <c r="I4499" s="21" t="str">
        <f>IF(A4499="","",SUMIF('Step 2 OMS Report'!$C$2:$C$1048576,'Sku Break Down'!A4499,'Step 2 OMS Report'!$G$2:$G$1048576))</f>
        <v/>
      </c>
      <c r="J4499" s="21" t="str">
        <f>IF(A4499="","",SUMIFS('Step 2 OMS Report'!$I$2:$I$1048576,'Step 2 OMS Report'!$C$2:$C$1048576,'Sku Break Down'!A4499))</f>
        <v/>
      </c>
      <c r="K4499" s="21" t="str">
        <f t="shared" si="282"/>
        <v/>
      </c>
      <c r="L4499" s="22" t="str">
        <f t="shared" si="280"/>
        <v/>
      </c>
      <c r="M4499" s="22" t="str">
        <f t="shared" si="283"/>
        <v/>
      </c>
    </row>
    <row r="4500" spans="1:13" x14ac:dyDescent="0.55000000000000004">
      <c r="A4500" s="24"/>
      <c r="B4500" s="21" t="str">
        <f>IFERROR(INDEX('Step 2 OMS Report'!$D$2:$D$1048576,MATCH('Sku Break Down'!A4500,'Step 2 OMS Report'!$C$2:$C$1048576,0)),"")</f>
        <v/>
      </c>
      <c r="C4500" s="21" t="str">
        <f>IFERROR(INDEX('Step 2 OMS Report'!$F$2:$F$1048576,MATCH('Sku Break Down'!A4500,'Step 2 OMS Report'!$C$2:$C$1048576,0)),"")</f>
        <v/>
      </c>
      <c r="D4500" s="21" t="str">
        <f>IFERROR(INDEX('Step 2 OMS Report'!$E$2:$E$1048576,MATCH('Sku Break Down'!A4500,'Step 2 OMS Report'!$A$2:$A$1048576,0)),"")</f>
        <v/>
      </c>
      <c r="E4500" s="21" t="str">
        <f>IFERROR(INDEX('Product Info (Hide)'!$E$2:$E$1840,MATCH('Sku Break Down'!C4500,Manufacture_SKUHiddenSheet,0)),"")</f>
        <v/>
      </c>
      <c r="F4500" s="21" t="str">
        <f>IF(A4500="","",SUMIFS('Step 1 Customer Remit'!$J$17:$J$1048576,'Step 1 Customer Remit'!$B$17:$B$1048576,'Sku Break Down'!A4500,'Step 1 Customer Remit'!$D$17:$D$1048576,"Return"))</f>
        <v/>
      </c>
      <c r="G4500" s="21" t="str">
        <f>IF(A4500="","",SUMIFS('Step 1 Customer Remit'!$F$17:$F$1048576,'Step 1 Customer Remit'!$B$17:$B$1048576,'Sku Break Down'!A4500,'Step 1 Customer Remit'!$D$17:$D$1048576,"Return"))</f>
        <v/>
      </c>
      <c r="H4500" s="21" t="str">
        <f t="shared" si="281"/>
        <v/>
      </c>
      <c r="I4500" s="21" t="str">
        <f>IF(A4500="","",SUMIF('Step 2 OMS Report'!$C$2:$C$1048576,'Sku Break Down'!A4500,'Step 2 OMS Report'!$G$2:$G$1048576))</f>
        <v/>
      </c>
      <c r="J4500" s="21" t="str">
        <f>IF(A4500="","",SUMIFS('Step 2 OMS Report'!$I$2:$I$1048576,'Step 2 OMS Report'!$C$2:$C$1048576,'Sku Break Down'!A4500))</f>
        <v/>
      </c>
      <c r="K4500" s="21" t="str">
        <f t="shared" si="282"/>
        <v/>
      </c>
      <c r="L4500" s="22" t="str">
        <f t="shared" si="280"/>
        <v/>
      </c>
      <c r="M4500" s="22" t="str">
        <f t="shared" si="283"/>
        <v/>
      </c>
    </row>
    <row r="4501" spans="1:13" x14ac:dyDescent="0.55000000000000004">
      <c r="A4501" s="24"/>
      <c r="B4501" s="21" t="str">
        <f>IFERROR(INDEX('Step 2 OMS Report'!$D$2:$D$1048576,MATCH('Sku Break Down'!A4501,'Step 2 OMS Report'!$C$2:$C$1048576,0)),"")</f>
        <v/>
      </c>
      <c r="C4501" s="21" t="str">
        <f>IFERROR(INDEX('Step 2 OMS Report'!$F$2:$F$1048576,MATCH('Sku Break Down'!A4501,'Step 2 OMS Report'!$C$2:$C$1048576,0)),"")</f>
        <v/>
      </c>
      <c r="D4501" s="21" t="str">
        <f>IFERROR(INDEX('Step 2 OMS Report'!$E$2:$E$1048576,MATCH('Sku Break Down'!A4501,'Step 2 OMS Report'!$A$2:$A$1048576,0)),"")</f>
        <v/>
      </c>
      <c r="E4501" s="21" t="str">
        <f>IFERROR(INDEX('Product Info (Hide)'!$E$2:$E$1840,MATCH('Sku Break Down'!C4501,Manufacture_SKUHiddenSheet,0)),"")</f>
        <v/>
      </c>
      <c r="F4501" s="21" t="str">
        <f>IF(A4501="","",SUMIFS('Step 1 Customer Remit'!$J$17:$J$1048576,'Step 1 Customer Remit'!$B$17:$B$1048576,'Sku Break Down'!A4501,'Step 1 Customer Remit'!$D$17:$D$1048576,"Return"))</f>
        <v/>
      </c>
      <c r="G4501" s="21" t="str">
        <f>IF(A4501="","",SUMIFS('Step 1 Customer Remit'!$F$17:$F$1048576,'Step 1 Customer Remit'!$B$17:$B$1048576,'Sku Break Down'!A4501,'Step 1 Customer Remit'!$D$17:$D$1048576,"Return"))</f>
        <v/>
      </c>
      <c r="H4501" s="21" t="str">
        <f t="shared" si="281"/>
        <v/>
      </c>
      <c r="I4501" s="21" t="str">
        <f>IF(A4501="","",SUMIF('Step 2 OMS Report'!$C$2:$C$1048576,'Sku Break Down'!A4501,'Step 2 OMS Report'!$G$2:$G$1048576))</f>
        <v/>
      </c>
      <c r="J4501" s="21" t="str">
        <f>IF(A4501="","",SUMIFS('Step 2 OMS Report'!$I$2:$I$1048576,'Step 2 OMS Report'!$C$2:$C$1048576,'Sku Break Down'!A4501))</f>
        <v/>
      </c>
      <c r="K4501" s="21" t="str">
        <f t="shared" si="282"/>
        <v/>
      </c>
      <c r="L4501" s="22" t="str">
        <f t="shared" si="280"/>
        <v/>
      </c>
      <c r="M4501" s="22" t="str">
        <f t="shared" si="283"/>
        <v/>
      </c>
    </row>
    <row r="4502" spans="1:13" x14ac:dyDescent="0.55000000000000004">
      <c r="A4502" s="24"/>
      <c r="B4502" s="21" t="str">
        <f>IFERROR(INDEX('Step 2 OMS Report'!$D$2:$D$1048576,MATCH('Sku Break Down'!A4502,'Step 2 OMS Report'!$C$2:$C$1048576,0)),"")</f>
        <v/>
      </c>
      <c r="C4502" s="21" t="str">
        <f>IFERROR(INDEX('Step 2 OMS Report'!$F$2:$F$1048576,MATCH('Sku Break Down'!A4502,'Step 2 OMS Report'!$C$2:$C$1048576,0)),"")</f>
        <v/>
      </c>
      <c r="D4502" s="21" t="str">
        <f>IFERROR(INDEX('Step 2 OMS Report'!$E$2:$E$1048576,MATCH('Sku Break Down'!A4502,'Step 2 OMS Report'!$A$2:$A$1048576,0)),"")</f>
        <v/>
      </c>
      <c r="E4502" s="21" t="str">
        <f>IFERROR(INDEX('Product Info (Hide)'!$E$2:$E$1840,MATCH('Sku Break Down'!C4502,Manufacture_SKUHiddenSheet,0)),"")</f>
        <v/>
      </c>
      <c r="F4502" s="21" t="str">
        <f>IF(A4502="","",SUMIFS('Step 1 Customer Remit'!$J$17:$J$1048576,'Step 1 Customer Remit'!$B$17:$B$1048576,'Sku Break Down'!A4502,'Step 1 Customer Remit'!$D$17:$D$1048576,"Return"))</f>
        <v/>
      </c>
      <c r="G4502" s="21" t="str">
        <f>IF(A4502="","",SUMIFS('Step 1 Customer Remit'!$F$17:$F$1048576,'Step 1 Customer Remit'!$B$17:$B$1048576,'Sku Break Down'!A4502,'Step 1 Customer Remit'!$D$17:$D$1048576,"Return"))</f>
        <v/>
      </c>
      <c r="H4502" s="21" t="str">
        <f t="shared" si="281"/>
        <v/>
      </c>
      <c r="I4502" s="21" t="str">
        <f>IF(A4502="","",SUMIF('Step 2 OMS Report'!$C$2:$C$1048576,'Sku Break Down'!A4502,'Step 2 OMS Report'!$G$2:$G$1048576))</f>
        <v/>
      </c>
      <c r="J4502" s="21" t="str">
        <f>IF(A4502="","",SUMIFS('Step 2 OMS Report'!$I$2:$I$1048576,'Step 2 OMS Report'!$C$2:$C$1048576,'Sku Break Down'!A4502))</f>
        <v/>
      </c>
      <c r="K4502" s="21" t="str">
        <f t="shared" si="282"/>
        <v/>
      </c>
      <c r="L4502" s="22" t="str">
        <f t="shared" si="280"/>
        <v/>
      </c>
      <c r="M4502" s="22" t="str">
        <f t="shared" si="283"/>
        <v/>
      </c>
    </row>
    <row r="4503" spans="1:13" x14ac:dyDescent="0.55000000000000004">
      <c r="A4503" s="24"/>
      <c r="B4503" s="21" t="str">
        <f>IFERROR(INDEX('Step 2 OMS Report'!$D$2:$D$1048576,MATCH('Sku Break Down'!A4503,'Step 2 OMS Report'!$C$2:$C$1048576,0)),"")</f>
        <v/>
      </c>
      <c r="C4503" s="21" t="str">
        <f>IFERROR(INDEX('Step 2 OMS Report'!$F$2:$F$1048576,MATCH('Sku Break Down'!A4503,'Step 2 OMS Report'!$C$2:$C$1048576,0)),"")</f>
        <v/>
      </c>
      <c r="D4503" s="21" t="str">
        <f>IFERROR(INDEX('Step 2 OMS Report'!$E$2:$E$1048576,MATCH('Sku Break Down'!A4503,'Step 2 OMS Report'!$A$2:$A$1048576,0)),"")</f>
        <v/>
      </c>
      <c r="E4503" s="21" t="str">
        <f>IFERROR(INDEX('Product Info (Hide)'!$E$2:$E$1840,MATCH('Sku Break Down'!C4503,Manufacture_SKUHiddenSheet,0)),"")</f>
        <v/>
      </c>
      <c r="F4503" s="21" t="str">
        <f>IF(A4503="","",SUMIFS('Step 1 Customer Remit'!$J$17:$J$1048576,'Step 1 Customer Remit'!$B$17:$B$1048576,'Sku Break Down'!A4503,'Step 1 Customer Remit'!$D$17:$D$1048576,"Return"))</f>
        <v/>
      </c>
      <c r="G4503" s="21" t="str">
        <f>IF(A4503="","",SUMIFS('Step 1 Customer Remit'!$F$17:$F$1048576,'Step 1 Customer Remit'!$B$17:$B$1048576,'Sku Break Down'!A4503,'Step 1 Customer Remit'!$D$17:$D$1048576,"Return"))</f>
        <v/>
      </c>
      <c r="H4503" s="21" t="str">
        <f t="shared" si="281"/>
        <v/>
      </c>
      <c r="I4503" s="21" t="str">
        <f>IF(A4503="","",SUMIF('Step 2 OMS Report'!$C$2:$C$1048576,'Sku Break Down'!A4503,'Step 2 OMS Report'!$G$2:$G$1048576))</f>
        <v/>
      </c>
      <c r="J4503" s="21" t="str">
        <f>IF(A4503="","",SUMIFS('Step 2 OMS Report'!$I$2:$I$1048576,'Step 2 OMS Report'!$C$2:$C$1048576,'Sku Break Down'!A4503))</f>
        <v/>
      </c>
      <c r="K4503" s="21" t="str">
        <f t="shared" si="282"/>
        <v/>
      </c>
      <c r="L4503" s="22" t="str">
        <f t="shared" si="280"/>
        <v/>
      </c>
      <c r="M4503" s="22" t="str">
        <f t="shared" si="283"/>
        <v/>
      </c>
    </row>
    <row r="4504" spans="1:13" x14ac:dyDescent="0.55000000000000004">
      <c r="A4504" s="24"/>
      <c r="B4504" s="21" t="str">
        <f>IFERROR(INDEX('Step 2 OMS Report'!$D$2:$D$1048576,MATCH('Sku Break Down'!A4504,'Step 2 OMS Report'!$C$2:$C$1048576,0)),"")</f>
        <v/>
      </c>
      <c r="C4504" s="21" t="str">
        <f>IFERROR(INDEX('Step 2 OMS Report'!$F$2:$F$1048576,MATCH('Sku Break Down'!A4504,'Step 2 OMS Report'!$C$2:$C$1048576,0)),"")</f>
        <v/>
      </c>
      <c r="D4504" s="21" t="str">
        <f>IFERROR(INDEX('Step 2 OMS Report'!$E$2:$E$1048576,MATCH('Sku Break Down'!A4504,'Step 2 OMS Report'!$A$2:$A$1048576,0)),"")</f>
        <v/>
      </c>
      <c r="E4504" s="21" t="str">
        <f>IFERROR(INDEX('Product Info (Hide)'!$E$2:$E$1840,MATCH('Sku Break Down'!C4504,Manufacture_SKUHiddenSheet,0)),"")</f>
        <v/>
      </c>
      <c r="F4504" s="21" t="str">
        <f>IF(A4504="","",SUMIFS('Step 1 Customer Remit'!$J$17:$J$1048576,'Step 1 Customer Remit'!$B$17:$B$1048576,'Sku Break Down'!A4504,'Step 1 Customer Remit'!$D$17:$D$1048576,"Return"))</f>
        <v/>
      </c>
      <c r="G4504" s="21" t="str">
        <f>IF(A4504="","",SUMIFS('Step 1 Customer Remit'!$F$17:$F$1048576,'Step 1 Customer Remit'!$B$17:$B$1048576,'Sku Break Down'!A4504,'Step 1 Customer Remit'!$D$17:$D$1048576,"Return"))</f>
        <v/>
      </c>
      <c r="H4504" s="21" t="str">
        <f t="shared" si="281"/>
        <v/>
      </c>
      <c r="I4504" s="21" t="str">
        <f>IF(A4504="","",SUMIF('Step 2 OMS Report'!$C$2:$C$1048576,'Sku Break Down'!A4504,'Step 2 OMS Report'!$G$2:$G$1048576))</f>
        <v/>
      </c>
      <c r="J4504" s="21" t="str">
        <f>IF(A4504="","",SUMIFS('Step 2 OMS Report'!$I$2:$I$1048576,'Step 2 OMS Report'!$C$2:$C$1048576,'Sku Break Down'!A4504))</f>
        <v/>
      </c>
      <c r="K4504" s="21" t="str">
        <f t="shared" si="282"/>
        <v/>
      </c>
      <c r="L4504" s="22" t="str">
        <f t="shared" si="280"/>
        <v/>
      </c>
      <c r="M4504" s="22" t="str">
        <f t="shared" si="283"/>
        <v/>
      </c>
    </row>
    <row r="4505" spans="1:13" x14ac:dyDescent="0.55000000000000004">
      <c r="A4505" s="24"/>
      <c r="B4505" s="21" t="str">
        <f>IFERROR(INDEX('Step 2 OMS Report'!$D$2:$D$1048576,MATCH('Sku Break Down'!A4505,'Step 2 OMS Report'!$C$2:$C$1048576,0)),"")</f>
        <v/>
      </c>
      <c r="C4505" s="21" t="str">
        <f>IFERROR(INDEX('Step 2 OMS Report'!$F$2:$F$1048576,MATCH('Sku Break Down'!A4505,'Step 2 OMS Report'!$C$2:$C$1048576,0)),"")</f>
        <v/>
      </c>
      <c r="D4505" s="21" t="str">
        <f>IFERROR(INDEX('Step 2 OMS Report'!$E$2:$E$1048576,MATCH('Sku Break Down'!A4505,'Step 2 OMS Report'!$A$2:$A$1048576,0)),"")</f>
        <v/>
      </c>
      <c r="E4505" s="21" t="str">
        <f>IFERROR(INDEX('Product Info (Hide)'!$E$2:$E$1840,MATCH('Sku Break Down'!C4505,Manufacture_SKUHiddenSheet,0)),"")</f>
        <v/>
      </c>
      <c r="F4505" s="21" t="str">
        <f>IF(A4505="","",SUMIFS('Step 1 Customer Remit'!$J$17:$J$1048576,'Step 1 Customer Remit'!$B$17:$B$1048576,'Sku Break Down'!A4505,'Step 1 Customer Remit'!$D$17:$D$1048576,"Return"))</f>
        <v/>
      </c>
      <c r="G4505" s="21" t="str">
        <f>IF(A4505="","",SUMIFS('Step 1 Customer Remit'!$F$17:$F$1048576,'Step 1 Customer Remit'!$B$17:$B$1048576,'Sku Break Down'!A4505,'Step 1 Customer Remit'!$D$17:$D$1048576,"Return"))</f>
        <v/>
      </c>
      <c r="H4505" s="21" t="str">
        <f t="shared" si="281"/>
        <v/>
      </c>
      <c r="I4505" s="21" t="str">
        <f>IF(A4505="","",SUMIF('Step 2 OMS Report'!$C$2:$C$1048576,'Sku Break Down'!A4505,'Step 2 OMS Report'!$G$2:$G$1048576))</f>
        <v/>
      </c>
      <c r="J4505" s="21" t="str">
        <f>IF(A4505="","",SUMIFS('Step 2 OMS Report'!$I$2:$I$1048576,'Step 2 OMS Report'!$C$2:$C$1048576,'Sku Break Down'!A4505))</f>
        <v/>
      </c>
      <c r="K4505" s="21" t="str">
        <f t="shared" si="282"/>
        <v/>
      </c>
      <c r="L4505" s="22" t="str">
        <f t="shared" si="280"/>
        <v/>
      </c>
      <c r="M4505" s="22" t="str">
        <f t="shared" si="283"/>
        <v/>
      </c>
    </row>
    <row r="4506" spans="1:13" x14ac:dyDescent="0.55000000000000004">
      <c r="A4506" s="24"/>
      <c r="B4506" s="21" t="str">
        <f>IFERROR(INDEX('Step 2 OMS Report'!$D$2:$D$1048576,MATCH('Sku Break Down'!A4506,'Step 2 OMS Report'!$C$2:$C$1048576,0)),"")</f>
        <v/>
      </c>
      <c r="C4506" s="21" t="str">
        <f>IFERROR(INDEX('Step 2 OMS Report'!$F$2:$F$1048576,MATCH('Sku Break Down'!A4506,'Step 2 OMS Report'!$C$2:$C$1048576,0)),"")</f>
        <v/>
      </c>
      <c r="D4506" s="21" t="str">
        <f>IFERROR(INDEX('Step 2 OMS Report'!$E$2:$E$1048576,MATCH('Sku Break Down'!A4506,'Step 2 OMS Report'!$A$2:$A$1048576,0)),"")</f>
        <v/>
      </c>
      <c r="E4506" s="21" t="str">
        <f>IFERROR(INDEX('Product Info (Hide)'!$E$2:$E$1840,MATCH('Sku Break Down'!C4506,Manufacture_SKUHiddenSheet,0)),"")</f>
        <v/>
      </c>
      <c r="F4506" s="21" t="str">
        <f>IF(A4506="","",SUMIFS('Step 1 Customer Remit'!$J$17:$J$1048576,'Step 1 Customer Remit'!$B$17:$B$1048576,'Sku Break Down'!A4506,'Step 1 Customer Remit'!$D$17:$D$1048576,"Return"))</f>
        <v/>
      </c>
      <c r="G4506" s="21" t="str">
        <f>IF(A4506="","",SUMIFS('Step 1 Customer Remit'!$F$17:$F$1048576,'Step 1 Customer Remit'!$B$17:$B$1048576,'Sku Break Down'!A4506,'Step 1 Customer Remit'!$D$17:$D$1048576,"Return"))</f>
        <v/>
      </c>
      <c r="H4506" s="21" t="str">
        <f t="shared" si="281"/>
        <v/>
      </c>
      <c r="I4506" s="21" t="str">
        <f>IF(A4506="","",SUMIF('Step 2 OMS Report'!$C$2:$C$1048576,'Sku Break Down'!A4506,'Step 2 OMS Report'!$G$2:$G$1048576))</f>
        <v/>
      </c>
      <c r="J4506" s="21" t="str">
        <f>IF(A4506="","",SUMIFS('Step 2 OMS Report'!$I$2:$I$1048576,'Step 2 OMS Report'!$C$2:$C$1048576,'Sku Break Down'!A4506))</f>
        <v/>
      </c>
      <c r="K4506" s="21" t="str">
        <f t="shared" si="282"/>
        <v/>
      </c>
      <c r="L4506" s="22" t="str">
        <f t="shared" ref="L4506:L4569" si="284">IFERROR(F4506/I4506,"")</f>
        <v/>
      </c>
      <c r="M4506" s="22" t="str">
        <f t="shared" si="283"/>
        <v/>
      </c>
    </row>
    <row r="4507" spans="1:13" x14ac:dyDescent="0.55000000000000004">
      <c r="A4507" s="24"/>
      <c r="B4507" s="21" t="str">
        <f>IFERROR(INDEX('Step 2 OMS Report'!$D$2:$D$1048576,MATCH('Sku Break Down'!A4507,'Step 2 OMS Report'!$C$2:$C$1048576,0)),"")</f>
        <v/>
      </c>
      <c r="C4507" s="21" t="str">
        <f>IFERROR(INDEX('Step 2 OMS Report'!$F$2:$F$1048576,MATCH('Sku Break Down'!A4507,'Step 2 OMS Report'!$C$2:$C$1048576,0)),"")</f>
        <v/>
      </c>
      <c r="D4507" s="21" t="str">
        <f>IFERROR(INDEX('Step 2 OMS Report'!$E$2:$E$1048576,MATCH('Sku Break Down'!A4507,'Step 2 OMS Report'!$A$2:$A$1048576,0)),"")</f>
        <v/>
      </c>
      <c r="E4507" s="21" t="str">
        <f>IFERROR(INDEX('Product Info (Hide)'!$E$2:$E$1840,MATCH('Sku Break Down'!C4507,Manufacture_SKUHiddenSheet,0)),"")</f>
        <v/>
      </c>
      <c r="F4507" s="21" t="str">
        <f>IF(A4507="","",SUMIFS('Step 1 Customer Remit'!$J$17:$J$1048576,'Step 1 Customer Remit'!$B$17:$B$1048576,'Sku Break Down'!A4507,'Step 1 Customer Remit'!$D$17:$D$1048576,"Return"))</f>
        <v/>
      </c>
      <c r="G4507" s="21" t="str">
        <f>IF(A4507="","",SUMIFS('Step 1 Customer Remit'!$F$17:$F$1048576,'Step 1 Customer Remit'!$B$17:$B$1048576,'Sku Break Down'!A4507,'Step 1 Customer Remit'!$D$17:$D$1048576,"Return"))</f>
        <v/>
      </c>
      <c r="H4507" s="21" t="str">
        <f t="shared" si="281"/>
        <v/>
      </c>
      <c r="I4507" s="21" t="str">
        <f>IF(A4507="","",SUMIF('Step 2 OMS Report'!$C$2:$C$1048576,'Sku Break Down'!A4507,'Step 2 OMS Report'!$G$2:$G$1048576))</f>
        <v/>
      </c>
      <c r="J4507" s="21" t="str">
        <f>IF(A4507="","",SUMIFS('Step 2 OMS Report'!$I$2:$I$1048576,'Step 2 OMS Report'!$C$2:$C$1048576,'Sku Break Down'!A4507))</f>
        <v/>
      </c>
      <c r="K4507" s="21" t="str">
        <f t="shared" si="282"/>
        <v/>
      </c>
      <c r="L4507" s="22" t="str">
        <f t="shared" si="284"/>
        <v/>
      </c>
      <c r="M4507" s="22" t="str">
        <f t="shared" si="283"/>
        <v/>
      </c>
    </row>
    <row r="4508" spans="1:13" x14ac:dyDescent="0.55000000000000004">
      <c r="A4508" s="24"/>
      <c r="B4508" s="21" t="str">
        <f>IFERROR(INDEX('Step 2 OMS Report'!$D$2:$D$1048576,MATCH('Sku Break Down'!A4508,'Step 2 OMS Report'!$C$2:$C$1048576,0)),"")</f>
        <v/>
      </c>
      <c r="C4508" s="21" t="str">
        <f>IFERROR(INDEX('Step 2 OMS Report'!$F$2:$F$1048576,MATCH('Sku Break Down'!A4508,'Step 2 OMS Report'!$C$2:$C$1048576,0)),"")</f>
        <v/>
      </c>
      <c r="D4508" s="21" t="str">
        <f>IFERROR(INDEX('Step 2 OMS Report'!$E$2:$E$1048576,MATCH('Sku Break Down'!A4508,'Step 2 OMS Report'!$A$2:$A$1048576,0)),"")</f>
        <v/>
      </c>
      <c r="E4508" s="21" t="str">
        <f>IFERROR(INDEX('Product Info (Hide)'!$E$2:$E$1840,MATCH('Sku Break Down'!C4508,Manufacture_SKUHiddenSheet,0)),"")</f>
        <v/>
      </c>
      <c r="F4508" s="21" t="str">
        <f>IF(A4508="","",SUMIFS('Step 1 Customer Remit'!$J$17:$J$1048576,'Step 1 Customer Remit'!$B$17:$B$1048576,'Sku Break Down'!A4508,'Step 1 Customer Remit'!$D$17:$D$1048576,"Return"))</f>
        <v/>
      </c>
      <c r="G4508" s="21" t="str">
        <f>IF(A4508="","",SUMIFS('Step 1 Customer Remit'!$F$17:$F$1048576,'Step 1 Customer Remit'!$B$17:$B$1048576,'Sku Break Down'!A4508,'Step 1 Customer Remit'!$D$17:$D$1048576,"Return"))</f>
        <v/>
      </c>
      <c r="H4508" s="21" t="str">
        <f t="shared" si="281"/>
        <v/>
      </c>
      <c r="I4508" s="21" t="str">
        <f>IF(A4508="","",SUMIF('Step 2 OMS Report'!$C$2:$C$1048576,'Sku Break Down'!A4508,'Step 2 OMS Report'!$G$2:$G$1048576))</f>
        <v/>
      </c>
      <c r="J4508" s="21" t="str">
        <f>IF(A4508="","",SUMIFS('Step 2 OMS Report'!$I$2:$I$1048576,'Step 2 OMS Report'!$C$2:$C$1048576,'Sku Break Down'!A4508))</f>
        <v/>
      </c>
      <c r="K4508" s="21" t="str">
        <f t="shared" si="282"/>
        <v/>
      </c>
      <c r="L4508" s="22" t="str">
        <f t="shared" si="284"/>
        <v/>
      </c>
      <c r="M4508" s="22" t="str">
        <f t="shared" si="283"/>
        <v/>
      </c>
    </row>
    <row r="4509" spans="1:13" x14ac:dyDescent="0.55000000000000004">
      <c r="A4509" s="24"/>
      <c r="B4509" s="21" t="str">
        <f>IFERROR(INDEX('Step 2 OMS Report'!$D$2:$D$1048576,MATCH('Sku Break Down'!A4509,'Step 2 OMS Report'!$C$2:$C$1048576,0)),"")</f>
        <v/>
      </c>
      <c r="C4509" s="21" t="str">
        <f>IFERROR(INDEX('Step 2 OMS Report'!$F$2:$F$1048576,MATCH('Sku Break Down'!A4509,'Step 2 OMS Report'!$C$2:$C$1048576,0)),"")</f>
        <v/>
      </c>
      <c r="D4509" s="21" t="str">
        <f>IFERROR(INDEX('Step 2 OMS Report'!$E$2:$E$1048576,MATCH('Sku Break Down'!A4509,'Step 2 OMS Report'!$A$2:$A$1048576,0)),"")</f>
        <v/>
      </c>
      <c r="E4509" s="21" t="str">
        <f>IFERROR(INDEX('Product Info (Hide)'!$E$2:$E$1840,MATCH('Sku Break Down'!C4509,Manufacture_SKUHiddenSheet,0)),"")</f>
        <v/>
      </c>
      <c r="F4509" s="21" t="str">
        <f>IF(A4509="","",SUMIFS('Step 1 Customer Remit'!$J$17:$J$1048576,'Step 1 Customer Remit'!$B$17:$B$1048576,'Sku Break Down'!A4509,'Step 1 Customer Remit'!$D$17:$D$1048576,"Return"))</f>
        <v/>
      </c>
      <c r="G4509" s="21" t="str">
        <f>IF(A4509="","",SUMIFS('Step 1 Customer Remit'!$F$17:$F$1048576,'Step 1 Customer Remit'!$B$17:$B$1048576,'Sku Break Down'!A4509,'Step 1 Customer Remit'!$D$17:$D$1048576,"Return"))</f>
        <v/>
      </c>
      <c r="H4509" s="21" t="str">
        <f t="shared" si="281"/>
        <v/>
      </c>
      <c r="I4509" s="21" t="str">
        <f>IF(A4509="","",SUMIF('Step 2 OMS Report'!$C$2:$C$1048576,'Sku Break Down'!A4509,'Step 2 OMS Report'!$G$2:$G$1048576))</f>
        <v/>
      </c>
      <c r="J4509" s="21" t="str">
        <f>IF(A4509="","",SUMIFS('Step 2 OMS Report'!$I$2:$I$1048576,'Step 2 OMS Report'!$C$2:$C$1048576,'Sku Break Down'!A4509))</f>
        <v/>
      </c>
      <c r="K4509" s="21" t="str">
        <f t="shared" si="282"/>
        <v/>
      </c>
      <c r="L4509" s="22" t="str">
        <f t="shared" si="284"/>
        <v/>
      </c>
      <c r="M4509" s="22" t="str">
        <f t="shared" si="283"/>
        <v/>
      </c>
    </row>
    <row r="4510" spans="1:13" x14ac:dyDescent="0.55000000000000004">
      <c r="A4510" s="24"/>
      <c r="B4510" s="21" t="str">
        <f>IFERROR(INDEX('Step 2 OMS Report'!$D$2:$D$1048576,MATCH('Sku Break Down'!A4510,'Step 2 OMS Report'!$C$2:$C$1048576,0)),"")</f>
        <v/>
      </c>
      <c r="C4510" s="21" t="str">
        <f>IFERROR(INDEX('Step 2 OMS Report'!$F$2:$F$1048576,MATCH('Sku Break Down'!A4510,'Step 2 OMS Report'!$C$2:$C$1048576,0)),"")</f>
        <v/>
      </c>
      <c r="D4510" s="21" t="str">
        <f>IFERROR(INDEX('Step 2 OMS Report'!$E$2:$E$1048576,MATCH('Sku Break Down'!A4510,'Step 2 OMS Report'!$A$2:$A$1048576,0)),"")</f>
        <v/>
      </c>
      <c r="E4510" s="21" t="str">
        <f>IFERROR(INDEX('Product Info (Hide)'!$E$2:$E$1840,MATCH('Sku Break Down'!C4510,Manufacture_SKUHiddenSheet,0)),"")</f>
        <v/>
      </c>
      <c r="F4510" s="21" t="str">
        <f>IF(A4510="","",SUMIFS('Step 1 Customer Remit'!$J$17:$J$1048576,'Step 1 Customer Remit'!$B$17:$B$1048576,'Sku Break Down'!A4510,'Step 1 Customer Remit'!$D$17:$D$1048576,"Return"))</f>
        <v/>
      </c>
      <c r="G4510" s="21" t="str">
        <f>IF(A4510="","",SUMIFS('Step 1 Customer Remit'!$F$17:$F$1048576,'Step 1 Customer Remit'!$B$17:$B$1048576,'Sku Break Down'!A4510,'Step 1 Customer Remit'!$D$17:$D$1048576,"Return"))</f>
        <v/>
      </c>
      <c r="H4510" s="21" t="str">
        <f t="shared" si="281"/>
        <v/>
      </c>
      <c r="I4510" s="21" t="str">
        <f>IF(A4510="","",SUMIF('Step 2 OMS Report'!$C$2:$C$1048576,'Sku Break Down'!A4510,'Step 2 OMS Report'!$G$2:$G$1048576))</f>
        <v/>
      </c>
      <c r="J4510" s="21" t="str">
        <f>IF(A4510="","",SUMIFS('Step 2 OMS Report'!$I$2:$I$1048576,'Step 2 OMS Report'!$C$2:$C$1048576,'Sku Break Down'!A4510))</f>
        <v/>
      </c>
      <c r="K4510" s="21" t="str">
        <f t="shared" si="282"/>
        <v/>
      </c>
      <c r="L4510" s="22" t="str">
        <f t="shared" si="284"/>
        <v/>
      </c>
      <c r="M4510" s="22" t="str">
        <f t="shared" si="283"/>
        <v/>
      </c>
    </row>
    <row r="4511" spans="1:13" x14ac:dyDescent="0.55000000000000004">
      <c r="A4511" s="24"/>
      <c r="B4511" s="21" t="str">
        <f>IFERROR(INDEX('Step 2 OMS Report'!$D$2:$D$1048576,MATCH('Sku Break Down'!A4511,'Step 2 OMS Report'!$C$2:$C$1048576,0)),"")</f>
        <v/>
      </c>
      <c r="C4511" s="21" t="str">
        <f>IFERROR(INDEX('Step 2 OMS Report'!$F$2:$F$1048576,MATCH('Sku Break Down'!A4511,'Step 2 OMS Report'!$C$2:$C$1048576,0)),"")</f>
        <v/>
      </c>
      <c r="D4511" s="21" t="str">
        <f>IFERROR(INDEX('Step 2 OMS Report'!$E$2:$E$1048576,MATCH('Sku Break Down'!A4511,'Step 2 OMS Report'!$A$2:$A$1048576,0)),"")</f>
        <v/>
      </c>
      <c r="E4511" s="21" t="str">
        <f>IFERROR(INDEX('Product Info (Hide)'!$E$2:$E$1840,MATCH('Sku Break Down'!C4511,Manufacture_SKUHiddenSheet,0)),"")</f>
        <v/>
      </c>
      <c r="F4511" s="21" t="str">
        <f>IF(A4511="","",SUMIFS('Step 1 Customer Remit'!$J$17:$J$1048576,'Step 1 Customer Remit'!$B$17:$B$1048576,'Sku Break Down'!A4511,'Step 1 Customer Remit'!$D$17:$D$1048576,"Return"))</f>
        <v/>
      </c>
      <c r="G4511" s="21" t="str">
        <f>IF(A4511="","",SUMIFS('Step 1 Customer Remit'!$F$17:$F$1048576,'Step 1 Customer Remit'!$B$17:$B$1048576,'Sku Break Down'!A4511,'Step 1 Customer Remit'!$D$17:$D$1048576,"Return"))</f>
        <v/>
      </c>
      <c r="H4511" s="21" t="str">
        <f t="shared" si="281"/>
        <v/>
      </c>
      <c r="I4511" s="21" t="str">
        <f>IF(A4511="","",SUMIF('Step 2 OMS Report'!$C$2:$C$1048576,'Sku Break Down'!A4511,'Step 2 OMS Report'!$G$2:$G$1048576))</f>
        <v/>
      </c>
      <c r="J4511" s="21" t="str">
        <f>IF(A4511="","",SUMIFS('Step 2 OMS Report'!$I$2:$I$1048576,'Step 2 OMS Report'!$C$2:$C$1048576,'Sku Break Down'!A4511))</f>
        <v/>
      </c>
      <c r="K4511" s="21" t="str">
        <f t="shared" si="282"/>
        <v/>
      </c>
      <c r="L4511" s="22" t="str">
        <f t="shared" si="284"/>
        <v/>
      </c>
      <c r="M4511" s="22" t="str">
        <f t="shared" si="283"/>
        <v/>
      </c>
    </row>
    <row r="4512" spans="1:13" x14ac:dyDescent="0.55000000000000004">
      <c r="A4512" s="24"/>
      <c r="B4512" s="21" t="str">
        <f>IFERROR(INDEX('Step 2 OMS Report'!$D$2:$D$1048576,MATCH('Sku Break Down'!A4512,'Step 2 OMS Report'!$C$2:$C$1048576,0)),"")</f>
        <v/>
      </c>
      <c r="C4512" s="21" t="str">
        <f>IFERROR(INDEX('Step 2 OMS Report'!$F$2:$F$1048576,MATCH('Sku Break Down'!A4512,'Step 2 OMS Report'!$C$2:$C$1048576,0)),"")</f>
        <v/>
      </c>
      <c r="D4512" s="21" t="str">
        <f>IFERROR(INDEX('Step 2 OMS Report'!$E$2:$E$1048576,MATCH('Sku Break Down'!A4512,'Step 2 OMS Report'!$A$2:$A$1048576,0)),"")</f>
        <v/>
      </c>
      <c r="E4512" s="21" t="str">
        <f>IFERROR(INDEX('Product Info (Hide)'!$E$2:$E$1840,MATCH('Sku Break Down'!C4512,Manufacture_SKUHiddenSheet,0)),"")</f>
        <v/>
      </c>
      <c r="F4512" s="21" t="str">
        <f>IF(A4512="","",SUMIFS('Step 1 Customer Remit'!$J$17:$J$1048576,'Step 1 Customer Remit'!$B$17:$B$1048576,'Sku Break Down'!A4512,'Step 1 Customer Remit'!$D$17:$D$1048576,"Return"))</f>
        <v/>
      </c>
      <c r="G4512" s="21" t="str">
        <f>IF(A4512="","",SUMIFS('Step 1 Customer Remit'!$F$17:$F$1048576,'Step 1 Customer Remit'!$B$17:$B$1048576,'Sku Break Down'!A4512,'Step 1 Customer Remit'!$D$17:$D$1048576,"Return"))</f>
        <v/>
      </c>
      <c r="H4512" s="21" t="str">
        <f t="shared" si="281"/>
        <v/>
      </c>
      <c r="I4512" s="21" t="str">
        <f>IF(A4512="","",SUMIF('Step 2 OMS Report'!$C$2:$C$1048576,'Sku Break Down'!A4512,'Step 2 OMS Report'!$G$2:$G$1048576))</f>
        <v/>
      </c>
      <c r="J4512" s="21" t="str">
        <f>IF(A4512="","",SUMIFS('Step 2 OMS Report'!$I$2:$I$1048576,'Step 2 OMS Report'!$C$2:$C$1048576,'Sku Break Down'!A4512))</f>
        <v/>
      </c>
      <c r="K4512" s="21" t="str">
        <f t="shared" si="282"/>
        <v/>
      </c>
      <c r="L4512" s="22" t="str">
        <f t="shared" si="284"/>
        <v/>
      </c>
      <c r="M4512" s="22" t="str">
        <f t="shared" si="283"/>
        <v/>
      </c>
    </row>
    <row r="4513" spans="1:13" x14ac:dyDescent="0.55000000000000004">
      <c r="A4513" s="24"/>
      <c r="B4513" s="21" t="str">
        <f>IFERROR(INDEX('Step 2 OMS Report'!$D$2:$D$1048576,MATCH('Sku Break Down'!A4513,'Step 2 OMS Report'!$C$2:$C$1048576,0)),"")</f>
        <v/>
      </c>
      <c r="C4513" s="21" t="str">
        <f>IFERROR(INDEX('Step 2 OMS Report'!$F$2:$F$1048576,MATCH('Sku Break Down'!A4513,'Step 2 OMS Report'!$C$2:$C$1048576,0)),"")</f>
        <v/>
      </c>
      <c r="D4513" s="21" t="str">
        <f>IFERROR(INDEX('Step 2 OMS Report'!$E$2:$E$1048576,MATCH('Sku Break Down'!A4513,'Step 2 OMS Report'!$A$2:$A$1048576,0)),"")</f>
        <v/>
      </c>
      <c r="E4513" s="21" t="str">
        <f>IFERROR(INDEX('Product Info (Hide)'!$E$2:$E$1840,MATCH('Sku Break Down'!C4513,Manufacture_SKUHiddenSheet,0)),"")</f>
        <v/>
      </c>
      <c r="F4513" s="21" t="str">
        <f>IF(A4513="","",SUMIFS('Step 1 Customer Remit'!$J$17:$J$1048576,'Step 1 Customer Remit'!$B$17:$B$1048576,'Sku Break Down'!A4513,'Step 1 Customer Remit'!$D$17:$D$1048576,"Return"))</f>
        <v/>
      </c>
      <c r="G4513" s="21" t="str">
        <f>IF(A4513="","",SUMIFS('Step 1 Customer Remit'!$F$17:$F$1048576,'Step 1 Customer Remit'!$B$17:$B$1048576,'Sku Break Down'!A4513,'Step 1 Customer Remit'!$D$17:$D$1048576,"Return"))</f>
        <v/>
      </c>
      <c r="H4513" s="21" t="str">
        <f t="shared" si="281"/>
        <v/>
      </c>
      <c r="I4513" s="21" t="str">
        <f>IF(A4513="","",SUMIF('Step 2 OMS Report'!$C$2:$C$1048576,'Sku Break Down'!A4513,'Step 2 OMS Report'!$G$2:$G$1048576))</f>
        <v/>
      </c>
      <c r="J4513" s="21" t="str">
        <f>IF(A4513="","",SUMIFS('Step 2 OMS Report'!$I$2:$I$1048576,'Step 2 OMS Report'!$C$2:$C$1048576,'Sku Break Down'!A4513))</f>
        <v/>
      </c>
      <c r="K4513" s="21" t="str">
        <f t="shared" si="282"/>
        <v/>
      </c>
      <c r="L4513" s="22" t="str">
        <f t="shared" si="284"/>
        <v/>
      </c>
      <c r="M4513" s="22" t="str">
        <f t="shared" si="283"/>
        <v/>
      </c>
    </row>
    <row r="4514" spans="1:13" x14ac:dyDescent="0.55000000000000004">
      <c r="A4514" s="24"/>
      <c r="B4514" s="21" t="str">
        <f>IFERROR(INDEX('Step 2 OMS Report'!$D$2:$D$1048576,MATCH('Sku Break Down'!A4514,'Step 2 OMS Report'!$C$2:$C$1048576,0)),"")</f>
        <v/>
      </c>
      <c r="C4514" s="21" t="str">
        <f>IFERROR(INDEX('Step 2 OMS Report'!$F$2:$F$1048576,MATCH('Sku Break Down'!A4514,'Step 2 OMS Report'!$C$2:$C$1048576,0)),"")</f>
        <v/>
      </c>
      <c r="D4514" s="21" t="str">
        <f>IFERROR(INDEX('Step 2 OMS Report'!$E$2:$E$1048576,MATCH('Sku Break Down'!A4514,'Step 2 OMS Report'!$A$2:$A$1048576,0)),"")</f>
        <v/>
      </c>
      <c r="E4514" s="21" t="str">
        <f>IFERROR(INDEX('Product Info (Hide)'!$E$2:$E$1840,MATCH('Sku Break Down'!C4514,Manufacture_SKUHiddenSheet,0)),"")</f>
        <v/>
      </c>
      <c r="F4514" s="21" t="str">
        <f>IF(A4514="","",SUMIFS('Step 1 Customer Remit'!$J$17:$J$1048576,'Step 1 Customer Remit'!$B$17:$B$1048576,'Sku Break Down'!A4514,'Step 1 Customer Remit'!$D$17:$D$1048576,"Return"))</f>
        <v/>
      </c>
      <c r="G4514" s="21" t="str">
        <f>IF(A4514="","",SUMIFS('Step 1 Customer Remit'!$F$17:$F$1048576,'Step 1 Customer Remit'!$B$17:$B$1048576,'Sku Break Down'!A4514,'Step 1 Customer Remit'!$D$17:$D$1048576,"Return"))</f>
        <v/>
      </c>
      <c r="H4514" s="21" t="str">
        <f t="shared" si="281"/>
        <v/>
      </c>
      <c r="I4514" s="21" t="str">
        <f>IF(A4514="","",SUMIF('Step 2 OMS Report'!$C$2:$C$1048576,'Sku Break Down'!A4514,'Step 2 OMS Report'!$G$2:$G$1048576))</f>
        <v/>
      </c>
      <c r="J4514" s="21" t="str">
        <f>IF(A4514="","",SUMIFS('Step 2 OMS Report'!$I$2:$I$1048576,'Step 2 OMS Report'!$C$2:$C$1048576,'Sku Break Down'!A4514))</f>
        <v/>
      </c>
      <c r="K4514" s="21" t="str">
        <f t="shared" si="282"/>
        <v/>
      </c>
      <c r="L4514" s="22" t="str">
        <f t="shared" si="284"/>
        <v/>
      </c>
      <c r="M4514" s="22" t="str">
        <f t="shared" si="283"/>
        <v/>
      </c>
    </row>
    <row r="4515" spans="1:13" x14ac:dyDescent="0.55000000000000004">
      <c r="A4515" s="24"/>
      <c r="B4515" s="21" t="str">
        <f>IFERROR(INDEX('Step 2 OMS Report'!$D$2:$D$1048576,MATCH('Sku Break Down'!A4515,'Step 2 OMS Report'!$C$2:$C$1048576,0)),"")</f>
        <v/>
      </c>
      <c r="C4515" s="21" t="str">
        <f>IFERROR(INDEX('Step 2 OMS Report'!$F$2:$F$1048576,MATCH('Sku Break Down'!A4515,'Step 2 OMS Report'!$C$2:$C$1048576,0)),"")</f>
        <v/>
      </c>
      <c r="D4515" s="21" t="str">
        <f>IFERROR(INDEX('Step 2 OMS Report'!$E$2:$E$1048576,MATCH('Sku Break Down'!A4515,'Step 2 OMS Report'!$A$2:$A$1048576,0)),"")</f>
        <v/>
      </c>
      <c r="E4515" s="21" t="str">
        <f>IFERROR(INDEX('Product Info (Hide)'!$E$2:$E$1840,MATCH('Sku Break Down'!C4515,Manufacture_SKUHiddenSheet,0)),"")</f>
        <v/>
      </c>
      <c r="F4515" s="21" t="str">
        <f>IF(A4515="","",SUMIFS('Step 1 Customer Remit'!$J$17:$J$1048576,'Step 1 Customer Remit'!$B$17:$B$1048576,'Sku Break Down'!A4515,'Step 1 Customer Remit'!$D$17:$D$1048576,"Return"))</f>
        <v/>
      </c>
      <c r="G4515" s="21" t="str">
        <f>IF(A4515="","",SUMIFS('Step 1 Customer Remit'!$F$17:$F$1048576,'Step 1 Customer Remit'!$B$17:$B$1048576,'Sku Break Down'!A4515,'Step 1 Customer Remit'!$D$17:$D$1048576,"Return"))</f>
        <v/>
      </c>
      <c r="H4515" s="21" t="str">
        <f t="shared" si="281"/>
        <v/>
      </c>
      <c r="I4515" s="21" t="str">
        <f>IF(A4515="","",SUMIF('Step 2 OMS Report'!$C$2:$C$1048576,'Sku Break Down'!A4515,'Step 2 OMS Report'!$G$2:$G$1048576))</f>
        <v/>
      </c>
      <c r="J4515" s="21" t="str">
        <f>IF(A4515="","",SUMIFS('Step 2 OMS Report'!$I$2:$I$1048576,'Step 2 OMS Report'!$C$2:$C$1048576,'Sku Break Down'!A4515))</f>
        <v/>
      </c>
      <c r="K4515" s="21" t="str">
        <f t="shared" si="282"/>
        <v/>
      </c>
      <c r="L4515" s="22" t="str">
        <f t="shared" si="284"/>
        <v/>
      </c>
      <c r="M4515" s="22" t="str">
        <f t="shared" si="283"/>
        <v/>
      </c>
    </row>
    <row r="4516" spans="1:13" x14ac:dyDescent="0.55000000000000004">
      <c r="A4516" s="24"/>
      <c r="B4516" s="21" t="str">
        <f>IFERROR(INDEX('Step 2 OMS Report'!$D$2:$D$1048576,MATCH('Sku Break Down'!A4516,'Step 2 OMS Report'!$C$2:$C$1048576,0)),"")</f>
        <v/>
      </c>
      <c r="C4516" s="21" t="str">
        <f>IFERROR(INDEX('Step 2 OMS Report'!$F$2:$F$1048576,MATCH('Sku Break Down'!A4516,'Step 2 OMS Report'!$C$2:$C$1048576,0)),"")</f>
        <v/>
      </c>
      <c r="D4516" s="21" t="str">
        <f>IFERROR(INDEX('Step 2 OMS Report'!$E$2:$E$1048576,MATCH('Sku Break Down'!A4516,'Step 2 OMS Report'!$A$2:$A$1048576,0)),"")</f>
        <v/>
      </c>
      <c r="E4516" s="21" t="str">
        <f>IFERROR(INDEX('Product Info (Hide)'!$E$2:$E$1840,MATCH('Sku Break Down'!C4516,Manufacture_SKUHiddenSheet,0)),"")</f>
        <v/>
      </c>
      <c r="F4516" s="21" t="str">
        <f>IF(A4516="","",SUMIFS('Step 1 Customer Remit'!$J$17:$J$1048576,'Step 1 Customer Remit'!$B$17:$B$1048576,'Sku Break Down'!A4516,'Step 1 Customer Remit'!$D$17:$D$1048576,"Return"))</f>
        <v/>
      </c>
      <c r="G4516" s="21" t="str">
        <f>IF(A4516="","",SUMIFS('Step 1 Customer Remit'!$F$17:$F$1048576,'Step 1 Customer Remit'!$B$17:$B$1048576,'Sku Break Down'!A4516,'Step 1 Customer Remit'!$D$17:$D$1048576,"Return"))</f>
        <v/>
      </c>
      <c r="H4516" s="21" t="str">
        <f t="shared" si="281"/>
        <v/>
      </c>
      <c r="I4516" s="21" t="str">
        <f>IF(A4516="","",SUMIF('Step 2 OMS Report'!$C$2:$C$1048576,'Sku Break Down'!A4516,'Step 2 OMS Report'!$G$2:$G$1048576))</f>
        <v/>
      </c>
      <c r="J4516" s="21" t="str">
        <f>IF(A4516="","",SUMIFS('Step 2 OMS Report'!$I$2:$I$1048576,'Step 2 OMS Report'!$C$2:$C$1048576,'Sku Break Down'!A4516))</f>
        <v/>
      </c>
      <c r="K4516" s="21" t="str">
        <f t="shared" si="282"/>
        <v/>
      </c>
      <c r="L4516" s="22" t="str">
        <f t="shared" si="284"/>
        <v/>
      </c>
      <c r="M4516" s="22" t="str">
        <f t="shared" si="283"/>
        <v/>
      </c>
    </row>
    <row r="4517" spans="1:13" x14ac:dyDescent="0.55000000000000004">
      <c r="A4517" s="24"/>
      <c r="B4517" s="21" t="str">
        <f>IFERROR(INDEX('Step 2 OMS Report'!$D$2:$D$1048576,MATCH('Sku Break Down'!A4517,'Step 2 OMS Report'!$C$2:$C$1048576,0)),"")</f>
        <v/>
      </c>
      <c r="C4517" s="21" t="str">
        <f>IFERROR(INDEX('Step 2 OMS Report'!$F$2:$F$1048576,MATCH('Sku Break Down'!A4517,'Step 2 OMS Report'!$C$2:$C$1048576,0)),"")</f>
        <v/>
      </c>
      <c r="D4517" s="21" t="str">
        <f>IFERROR(INDEX('Step 2 OMS Report'!$E$2:$E$1048576,MATCH('Sku Break Down'!A4517,'Step 2 OMS Report'!$A$2:$A$1048576,0)),"")</f>
        <v/>
      </c>
      <c r="E4517" s="21" t="str">
        <f>IFERROR(INDEX('Product Info (Hide)'!$E$2:$E$1840,MATCH('Sku Break Down'!C4517,Manufacture_SKUHiddenSheet,0)),"")</f>
        <v/>
      </c>
      <c r="F4517" s="21" t="str">
        <f>IF(A4517="","",SUMIFS('Step 1 Customer Remit'!$J$17:$J$1048576,'Step 1 Customer Remit'!$B$17:$B$1048576,'Sku Break Down'!A4517,'Step 1 Customer Remit'!$D$17:$D$1048576,"Return"))</f>
        <v/>
      </c>
      <c r="G4517" s="21" t="str">
        <f>IF(A4517="","",SUMIFS('Step 1 Customer Remit'!$F$17:$F$1048576,'Step 1 Customer Remit'!$B$17:$B$1048576,'Sku Break Down'!A4517,'Step 1 Customer Remit'!$D$17:$D$1048576,"Return"))</f>
        <v/>
      </c>
      <c r="H4517" s="21" t="str">
        <f t="shared" si="281"/>
        <v/>
      </c>
      <c r="I4517" s="21" t="str">
        <f>IF(A4517="","",SUMIF('Step 2 OMS Report'!$C$2:$C$1048576,'Sku Break Down'!A4517,'Step 2 OMS Report'!$G$2:$G$1048576))</f>
        <v/>
      </c>
      <c r="J4517" s="21" t="str">
        <f>IF(A4517="","",SUMIFS('Step 2 OMS Report'!$I$2:$I$1048576,'Step 2 OMS Report'!$C$2:$C$1048576,'Sku Break Down'!A4517))</f>
        <v/>
      </c>
      <c r="K4517" s="21" t="str">
        <f t="shared" si="282"/>
        <v/>
      </c>
      <c r="L4517" s="22" t="str">
        <f t="shared" si="284"/>
        <v/>
      </c>
      <c r="M4517" s="22" t="str">
        <f t="shared" si="283"/>
        <v/>
      </c>
    </row>
    <row r="4518" spans="1:13" x14ac:dyDescent="0.55000000000000004">
      <c r="A4518" s="24"/>
      <c r="B4518" s="21" t="str">
        <f>IFERROR(INDEX('Step 2 OMS Report'!$D$2:$D$1048576,MATCH('Sku Break Down'!A4518,'Step 2 OMS Report'!$C$2:$C$1048576,0)),"")</f>
        <v/>
      </c>
      <c r="C4518" s="21" t="str">
        <f>IFERROR(INDEX('Step 2 OMS Report'!$F$2:$F$1048576,MATCH('Sku Break Down'!A4518,'Step 2 OMS Report'!$C$2:$C$1048576,0)),"")</f>
        <v/>
      </c>
      <c r="D4518" s="21" t="str">
        <f>IFERROR(INDEX('Step 2 OMS Report'!$E$2:$E$1048576,MATCH('Sku Break Down'!A4518,'Step 2 OMS Report'!$A$2:$A$1048576,0)),"")</f>
        <v/>
      </c>
      <c r="E4518" s="21" t="str">
        <f>IFERROR(INDEX('Product Info (Hide)'!$E$2:$E$1840,MATCH('Sku Break Down'!C4518,Manufacture_SKUHiddenSheet,0)),"")</f>
        <v/>
      </c>
      <c r="F4518" s="21" t="str">
        <f>IF(A4518="","",SUMIFS('Step 1 Customer Remit'!$J$17:$J$1048576,'Step 1 Customer Remit'!$B$17:$B$1048576,'Sku Break Down'!A4518,'Step 1 Customer Remit'!$D$17:$D$1048576,"Return"))</f>
        <v/>
      </c>
      <c r="G4518" s="21" t="str">
        <f>IF(A4518="","",SUMIFS('Step 1 Customer Remit'!$F$17:$F$1048576,'Step 1 Customer Remit'!$B$17:$B$1048576,'Sku Break Down'!A4518,'Step 1 Customer Remit'!$D$17:$D$1048576,"Return"))</f>
        <v/>
      </c>
      <c r="H4518" s="21" t="str">
        <f t="shared" si="281"/>
        <v/>
      </c>
      <c r="I4518" s="21" t="str">
        <f>IF(A4518="","",SUMIF('Step 2 OMS Report'!$C$2:$C$1048576,'Sku Break Down'!A4518,'Step 2 OMS Report'!$G$2:$G$1048576))</f>
        <v/>
      </c>
      <c r="J4518" s="21" t="str">
        <f>IF(A4518="","",SUMIFS('Step 2 OMS Report'!$I$2:$I$1048576,'Step 2 OMS Report'!$C$2:$C$1048576,'Sku Break Down'!A4518))</f>
        <v/>
      </c>
      <c r="K4518" s="21" t="str">
        <f t="shared" si="282"/>
        <v/>
      </c>
      <c r="L4518" s="22" t="str">
        <f t="shared" si="284"/>
        <v/>
      </c>
      <c r="M4518" s="22" t="str">
        <f t="shared" si="283"/>
        <v/>
      </c>
    </row>
    <row r="4519" spans="1:13" x14ac:dyDescent="0.55000000000000004">
      <c r="A4519" s="24"/>
      <c r="B4519" s="21" t="str">
        <f>IFERROR(INDEX('Step 2 OMS Report'!$D$2:$D$1048576,MATCH('Sku Break Down'!A4519,'Step 2 OMS Report'!$C$2:$C$1048576,0)),"")</f>
        <v/>
      </c>
      <c r="C4519" s="21" t="str">
        <f>IFERROR(INDEX('Step 2 OMS Report'!$F$2:$F$1048576,MATCH('Sku Break Down'!A4519,'Step 2 OMS Report'!$C$2:$C$1048576,0)),"")</f>
        <v/>
      </c>
      <c r="D4519" s="21" t="str">
        <f>IFERROR(INDEX('Step 2 OMS Report'!$E$2:$E$1048576,MATCH('Sku Break Down'!A4519,'Step 2 OMS Report'!$A$2:$A$1048576,0)),"")</f>
        <v/>
      </c>
      <c r="E4519" s="21" t="str">
        <f>IFERROR(INDEX('Product Info (Hide)'!$E$2:$E$1840,MATCH('Sku Break Down'!C4519,Manufacture_SKUHiddenSheet,0)),"")</f>
        <v/>
      </c>
      <c r="F4519" s="21" t="str">
        <f>IF(A4519="","",SUMIFS('Step 1 Customer Remit'!$J$17:$J$1048576,'Step 1 Customer Remit'!$B$17:$B$1048576,'Sku Break Down'!A4519,'Step 1 Customer Remit'!$D$17:$D$1048576,"Return"))</f>
        <v/>
      </c>
      <c r="G4519" s="21" t="str">
        <f>IF(A4519="","",SUMIFS('Step 1 Customer Remit'!$F$17:$F$1048576,'Step 1 Customer Remit'!$B$17:$B$1048576,'Sku Break Down'!A4519,'Step 1 Customer Remit'!$D$17:$D$1048576,"Return"))</f>
        <v/>
      </c>
      <c r="H4519" s="21" t="str">
        <f t="shared" si="281"/>
        <v/>
      </c>
      <c r="I4519" s="21" t="str">
        <f>IF(A4519="","",SUMIF('Step 2 OMS Report'!$C$2:$C$1048576,'Sku Break Down'!A4519,'Step 2 OMS Report'!$G$2:$G$1048576))</f>
        <v/>
      </c>
      <c r="J4519" s="21" t="str">
        <f>IF(A4519="","",SUMIFS('Step 2 OMS Report'!$I$2:$I$1048576,'Step 2 OMS Report'!$C$2:$C$1048576,'Sku Break Down'!A4519))</f>
        <v/>
      </c>
      <c r="K4519" s="21" t="str">
        <f t="shared" si="282"/>
        <v/>
      </c>
      <c r="L4519" s="22" t="str">
        <f t="shared" si="284"/>
        <v/>
      </c>
      <c r="M4519" s="22" t="str">
        <f t="shared" si="283"/>
        <v/>
      </c>
    </row>
    <row r="4520" spans="1:13" x14ac:dyDescent="0.55000000000000004">
      <c r="A4520" s="24"/>
      <c r="B4520" s="21" t="str">
        <f>IFERROR(INDEX('Step 2 OMS Report'!$D$2:$D$1048576,MATCH('Sku Break Down'!A4520,'Step 2 OMS Report'!$C$2:$C$1048576,0)),"")</f>
        <v/>
      </c>
      <c r="C4520" s="21" t="str">
        <f>IFERROR(INDEX('Step 2 OMS Report'!$F$2:$F$1048576,MATCH('Sku Break Down'!A4520,'Step 2 OMS Report'!$C$2:$C$1048576,0)),"")</f>
        <v/>
      </c>
      <c r="D4520" s="21" t="str">
        <f>IFERROR(INDEX('Step 2 OMS Report'!$E$2:$E$1048576,MATCH('Sku Break Down'!A4520,'Step 2 OMS Report'!$A$2:$A$1048576,0)),"")</f>
        <v/>
      </c>
      <c r="E4520" s="21" t="str">
        <f>IFERROR(INDEX('Product Info (Hide)'!$E$2:$E$1840,MATCH('Sku Break Down'!C4520,Manufacture_SKUHiddenSheet,0)),"")</f>
        <v/>
      </c>
      <c r="F4520" s="21" t="str">
        <f>IF(A4520="","",SUMIFS('Step 1 Customer Remit'!$J$17:$J$1048576,'Step 1 Customer Remit'!$B$17:$B$1048576,'Sku Break Down'!A4520,'Step 1 Customer Remit'!$D$17:$D$1048576,"Return"))</f>
        <v/>
      </c>
      <c r="G4520" s="21" t="str">
        <f>IF(A4520="","",SUMIFS('Step 1 Customer Remit'!$F$17:$F$1048576,'Step 1 Customer Remit'!$B$17:$B$1048576,'Sku Break Down'!A4520,'Step 1 Customer Remit'!$D$17:$D$1048576,"Return"))</f>
        <v/>
      </c>
      <c r="H4520" s="21" t="str">
        <f t="shared" si="281"/>
        <v/>
      </c>
      <c r="I4520" s="21" t="str">
        <f>IF(A4520="","",SUMIF('Step 2 OMS Report'!$C$2:$C$1048576,'Sku Break Down'!A4520,'Step 2 OMS Report'!$G$2:$G$1048576))</f>
        <v/>
      </c>
      <c r="J4520" s="21" t="str">
        <f>IF(A4520="","",SUMIFS('Step 2 OMS Report'!$I$2:$I$1048576,'Step 2 OMS Report'!$C$2:$C$1048576,'Sku Break Down'!A4520))</f>
        <v/>
      </c>
      <c r="K4520" s="21" t="str">
        <f t="shared" si="282"/>
        <v/>
      </c>
      <c r="L4520" s="22" t="str">
        <f t="shared" si="284"/>
        <v/>
      </c>
      <c r="M4520" s="22" t="str">
        <f t="shared" si="283"/>
        <v/>
      </c>
    </row>
    <row r="4521" spans="1:13" x14ac:dyDescent="0.55000000000000004">
      <c r="A4521" s="24"/>
      <c r="B4521" s="21" t="str">
        <f>IFERROR(INDEX('Step 2 OMS Report'!$D$2:$D$1048576,MATCH('Sku Break Down'!A4521,'Step 2 OMS Report'!$C$2:$C$1048576,0)),"")</f>
        <v/>
      </c>
      <c r="C4521" s="21" t="str">
        <f>IFERROR(INDEX('Step 2 OMS Report'!$F$2:$F$1048576,MATCH('Sku Break Down'!A4521,'Step 2 OMS Report'!$C$2:$C$1048576,0)),"")</f>
        <v/>
      </c>
      <c r="D4521" s="21" t="str">
        <f>IFERROR(INDEX('Step 2 OMS Report'!$E$2:$E$1048576,MATCH('Sku Break Down'!A4521,'Step 2 OMS Report'!$A$2:$A$1048576,0)),"")</f>
        <v/>
      </c>
      <c r="E4521" s="21" t="str">
        <f>IFERROR(INDEX('Product Info (Hide)'!$E$2:$E$1840,MATCH('Sku Break Down'!C4521,Manufacture_SKUHiddenSheet,0)),"")</f>
        <v/>
      </c>
      <c r="F4521" s="21" t="str">
        <f>IF(A4521="","",SUMIFS('Step 1 Customer Remit'!$J$17:$J$1048576,'Step 1 Customer Remit'!$B$17:$B$1048576,'Sku Break Down'!A4521,'Step 1 Customer Remit'!$D$17:$D$1048576,"Return"))</f>
        <v/>
      </c>
      <c r="G4521" s="21" t="str">
        <f>IF(A4521="","",SUMIFS('Step 1 Customer Remit'!$F$17:$F$1048576,'Step 1 Customer Remit'!$B$17:$B$1048576,'Sku Break Down'!A4521,'Step 1 Customer Remit'!$D$17:$D$1048576,"Return"))</f>
        <v/>
      </c>
      <c r="H4521" s="21" t="str">
        <f t="shared" si="281"/>
        <v/>
      </c>
      <c r="I4521" s="21" t="str">
        <f>IF(A4521="","",SUMIF('Step 2 OMS Report'!$C$2:$C$1048576,'Sku Break Down'!A4521,'Step 2 OMS Report'!$G$2:$G$1048576))</f>
        <v/>
      </c>
      <c r="J4521" s="21" t="str">
        <f>IF(A4521="","",SUMIFS('Step 2 OMS Report'!$I$2:$I$1048576,'Step 2 OMS Report'!$C$2:$C$1048576,'Sku Break Down'!A4521))</f>
        <v/>
      </c>
      <c r="K4521" s="21" t="str">
        <f t="shared" si="282"/>
        <v/>
      </c>
      <c r="L4521" s="22" t="str">
        <f t="shared" si="284"/>
        <v/>
      </c>
      <c r="M4521" s="22" t="str">
        <f t="shared" si="283"/>
        <v/>
      </c>
    </row>
    <row r="4522" spans="1:13" x14ac:dyDescent="0.55000000000000004">
      <c r="A4522" s="24"/>
      <c r="B4522" s="21" t="str">
        <f>IFERROR(INDEX('Step 2 OMS Report'!$D$2:$D$1048576,MATCH('Sku Break Down'!A4522,'Step 2 OMS Report'!$C$2:$C$1048576,0)),"")</f>
        <v/>
      </c>
      <c r="C4522" s="21" t="str">
        <f>IFERROR(INDEX('Step 2 OMS Report'!$F$2:$F$1048576,MATCH('Sku Break Down'!A4522,'Step 2 OMS Report'!$C$2:$C$1048576,0)),"")</f>
        <v/>
      </c>
      <c r="D4522" s="21" t="str">
        <f>IFERROR(INDEX('Step 2 OMS Report'!$E$2:$E$1048576,MATCH('Sku Break Down'!A4522,'Step 2 OMS Report'!$A$2:$A$1048576,0)),"")</f>
        <v/>
      </c>
      <c r="E4522" s="21" t="str">
        <f>IFERROR(INDEX('Product Info (Hide)'!$E$2:$E$1840,MATCH('Sku Break Down'!C4522,Manufacture_SKUHiddenSheet,0)),"")</f>
        <v/>
      </c>
      <c r="F4522" s="21" t="str">
        <f>IF(A4522="","",SUMIFS('Step 1 Customer Remit'!$J$17:$J$1048576,'Step 1 Customer Remit'!$B$17:$B$1048576,'Sku Break Down'!A4522,'Step 1 Customer Remit'!$D$17:$D$1048576,"Return"))</f>
        <v/>
      </c>
      <c r="G4522" s="21" t="str">
        <f>IF(A4522="","",SUMIFS('Step 1 Customer Remit'!$F$17:$F$1048576,'Step 1 Customer Remit'!$B$17:$B$1048576,'Sku Break Down'!A4522,'Step 1 Customer Remit'!$D$17:$D$1048576,"Return"))</f>
        <v/>
      </c>
      <c r="H4522" s="21" t="str">
        <f t="shared" si="281"/>
        <v/>
      </c>
      <c r="I4522" s="21" t="str">
        <f>IF(A4522="","",SUMIF('Step 2 OMS Report'!$C$2:$C$1048576,'Sku Break Down'!A4522,'Step 2 OMS Report'!$G$2:$G$1048576))</f>
        <v/>
      </c>
      <c r="J4522" s="21" t="str">
        <f>IF(A4522="","",SUMIFS('Step 2 OMS Report'!$I$2:$I$1048576,'Step 2 OMS Report'!$C$2:$C$1048576,'Sku Break Down'!A4522))</f>
        <v/>
      </c>
      <c r="K4522" s="21" t="str">
        <f t="shared" si="282"/>
        <v/>
      </c>
      <c r="L4522" s="22" t="str">
        <f t="shared" si="284"/>
        <v/>
      </c>
      <c r="M4522" s="22" t="str">
        <f t="shared" si="283"/>
        <v/>
      </c>
    </row>
    <row r="4523" spans="1:13" x14ac:dyDescent="0.55000000000000004">
      <c r="A4523" s="24"/>
      <c r="B4523" s="21" t="str">
        <f>IFERROR(INDEX('Step 2 OMS Report'!$D$2:$D$1048576,MATCH('Sku Break Down'!A4523,'Step 2 OMS Report'!$C$2:$C$1048576,0)),"")</f>
        <v/>
      </c>
      <c r="C4523" s="21" t="str">
        <f>IFERROR(INDEX('Step 2 OMS Report'!$F$2:$F$1048576,MATCH('Sku Break Down'!A4523,'Step 2 OMS Report'!$C$2:$C$1048576,0)),"")</f>
        <v/>
      </c>
      <c r="D4523" s="21" t="str">
        <f>IFERROR(INDEX('Step 2 OMS Report'!$E$2:$E$1048576,MATCH('Sku Break Down'!A4523,'Step 2 OMS Report'!$A$2:$A$1048576,0)),"")</f>
        <v/>
      </c>
      <c r="E4523" s="21" t="str">
        <f>IFERROR(INDEX('Product Info (Hide)'!$E$2:$E$1840,MATCH('Sku Break Down'!C4523,Manufacture_SKUHiddenSheet,0)),"")</f>
        <v/>
      </c>
      <c r="F4523" s="21" t="str">
        <f>IF(A4523="","",SUMIFS('Step 1 Customer Remit'!$J$17:$J$1048576,'Step 1 Customer Remit'!$B$17:$B$1048576,'Sku Break Down'!A4523,'Step 1 Customer Remit'!$D$17:$D$1048576,"Return"))</f>
        <v/>
      </c>
      <c r="G4523" s="21" t="str">
        <f>IF(A4523="","",SUMIFS('Step 1 Customer Remit'!$F$17:$F$1048576,'Step 1 Customer Remit'!$B$17:$B$1048576,'Sku Break Down'!A4523,'Step 1 Customer Remit'!$D$17:$D$1048576,"Return"))</f>
        <v/>
      </c>
      <c r="H4523" s="21" t="str">
        <f t="shared" si="281"/>
        <v/>
      </c>
      <c r="I4523" s="21" t="str">
        <f>IF(A4523="","",SUMIF('Step 2 OMS Report'!$C$2:$C$1048576,'Sku Break Down'!A4523,'Step 2 OMS Report'!$G$2:$G$1048576))</f>
        <v/>
      </c>
      <c r="J4523" s="21" t="str">
        <f>IF(A4523="","",SUMIFS('Step 2 OMS Report'!$I$2:$I$1048576,'Step 2 OMS Report'!$C$2:$C$1048576,'Sku Break Down'!A4523))</f>
        <v/>
      </c>
      <c r="K4523" s="21" t="str">
        <f t="shared" si="282"/>
        <v/>
      </c>
      <c r="L4523" s="22" t="str">
        <f t="shared" si="284"/>
        <v/>
      </c>
      <c r="M4523" s="22" t="str">
        <f t="shared" si="283"/>
        <v/>
      </c>
    </row>
    <row r="4524" spans="1:13" x14ac:dyDescent="0.55000000000000004">
      <c r="A4524" s="24"/>
      <c r="B4524" s="21" t="str">
        <f>IFERROR(INDEX('Step 2 OMS Report'!$D$2:$D$1048576,MATCH('Sku Break Down'!A4524,'Step 2 OMS Report'!$C$2:$C$1048576,0)),"")</f>
        <v/>
      </c>
      <c r="C4524" s="21" t="str">
        <f>IFERROR(INDEX('Step 2 OMS Report'!$F$2:$F$1048576,MATCH('Sku Break Down'!A4524,'Step 2 OMS Report'!$C$2:$C$1048576,0)),"")</f>
        <v/>
      </c>
      <c r="D4524" s="21" t="str">
        <f>IFERROR(INDEX('Step 2 OMS Report'!$E$2:$E$1048576,MATCH('Sku Break Down'!A4524,'Step 2 OMS Report'!$A$2:$A$1048576,0)),"")</f>
        <v/>
      </c>
      <c r="E4524" s="21" t="str">
        <f>IFERROR(INDEX('Product Info (Hide)'!$E$2:$E$1840,MATCH('Sku Break Down'!C4524,Manufacture_SKUHiddenSheet,0)),"")</f>
        <v/>
      </c>
      <c r="F4524" s="21" t="str">
        <f>IF(A4524="","",SUMIFS('Step 1 Customer Remit'!$J$17:$J$1048576,'Step 1 Customer Remit'!$B$17:$B$1048576,'Sku Break Down'!A4524,'Step 1 Customer Remit'!$D$17:$D$1048576,"Return"))</f>
        <v/>
      </c>
      <c r="G4524" s="21" t="str">
        <f>IF(A4524="","",SUMIFS('Step 1 Customer Remit'!$F$17:$F$1048576,'Step 1 Customer Remit'!$B$17:$B$1048576,'Sku Break Down'!A4524,'Step 1 Customer Remit'!$D$17:$D$1048576,"Return"))</f>
        <v/>
      </c>
      <c r="H4524" s="21" t="str">
        <f t="shared" si="281"/>
        <v/>
      </c>
      <c r="I4524" s="21" t="str">
        <f>IF(A4524="","",SUMIF('Step 2 OMS Report'!$C$2:$C$1048576,'Sku Break Down'!A4524,'Step 2 OMS Report'!$G$2:$G$1048576))</f>
        <v/>
      </c>
      <c r="J4524" s="21" t="str">
        <f>IF(A4524="","",SUMIFS('Step 2 OMS Report'!$I$2:$I$1048576,'Step 2 OMS Report'!$C$2:$C$1048576,'Sku Break Down'!A4524))</f>
        <v/>
      </c>
      <c r="K4524" s="21" t="str">
        <f t="shared" si="282"/>
        <v/>
      </c>
      <c r="L4524" s="22" t="str">
        <f t="shared" si="284"/>
        <v/>
      </c>
      <c r="M4524" s="22" t="str">
        <f t="shared" si="283"/>
        <v/>
      </c>
    </row>
    <row r="4525" spans="1:13" x14ac:dyDescent="0.55000000000000004">
      <c r="A4525" s="24"/>
      <c r="B4525" s="21" t="str">
        <f>IFERROR(INDEX('Step 2 OMS Report'!$D$2:$D$1048576,MATCH('Sku Break Down'!A4525,'Step 2 OMS Report'!$C$2:$C$1048576,0)),"")</f>
        <v/>
      </c>
      <c r="C4525" s="21" t="str">
        <f>IFERROR(INDEX('Step 2 OMS Report'!$F$2:$F$1048576,MATCH('Sku Break Down'!A4525,'Step 2 OMS Report'!$C$2:$C$1048576,0)),"")</f>
        <v/>
      </c>
      <c r="D4525" s="21" t="str">
        <f>IFERROR(INDEX('Step 2 OMS Report'!$E$2:$E$1048576,MATCH('Sku Break Down'!A4525,'Step 2 OMS Report'!$A$2:$A$1048576,0)),"")</f>
        <v/>
      </c>
      <c r="E4525" s="21" t="str">
        <f>IFERROR(INDEX('Product Info (Hide)'!$E$2:$E$1840,MATCH('Sku Break Down'!C4525,Manufacture_SKUHiddenSheet,0)),"")</f>
        <v/>
      </c>
      <c r="F4525" s="21" t="str">
        <f>IF(A4525="","",SUMIFS('Step 1 Customer Remit'!$J$17:$J$1048576,'Step 1 Customer Remit'!$B$17:$B$1048576,'Sku Break Down'!A4525,'Step 1 Customer Remit'!$D$17:$D$1048576,"Return"))</f>
        <v/>
      </c>
      <c r="G4525" s="21" t="str">
        <f>IF(A4525="","",SUMIFS('Step 1 Customer Remit'!$F$17:$F$1048576,'Step 1 Customer Remit'!$B$17:$B$1048576,'Sku Break Down'!A4525,'Step 1 Customer Remit'!$D$17:$D$1048576,"Return"))</f>
        <v/>
      </c>
      <c r="H4525" s="21" t="str">
        <f t="shared" si="281"/>
        <v/>
      </c>
      <c r="I4525" s="21" t="str">
        <f>IF(A4525="","",SUMIF('Step 2 OMS Report'!$C$2:$C$1048576,'Sku Break Down'!A4525,'Step 2 OMS Report'!$G$2:$G$1048576))</f>
        <v/>
      </c>
      <c r="J4525" s="21" t="str">
        <f>IF(A4525="","",SUMIFS('Step 2 OMS Report'!$I$2:$I$1048576,'Step 2 OMS Report'!$C$2:$C$1048576,'Sku Break Down'!A4525))</f>
        <v/>
      </c>
      <c r="K4525" s="21" t="str">
        <f t="shared" si="282"/>
        <v/>
      </c>
      <c r="L4525" s="22" t="str">
        <f t="shared" si="284"/>
        <v/>
      </c>
      <c r="M4525" s="22" t="str">
        <f t="shared" si="283"/>
        <v/>
      </c>
    </row>
    <row r="4526" spans="1:13" x14ac:dyDescent="0.55000000000000004">
      <c r="A4526" s="24"/>
      <c r="B4526" s="21" t="str">
        <f>IFERROR(INDEX('Step 2 OMS Report'!$D$2:$D$1048576,MATCH('Sku Break Down'!A4526,'Step 2 OMS Report'!$C$2:$C$1048576,0)),"")</f>
        <v/>
      </c>
      <c r="C4526" s="21" t="str">
        <f>IFERROR(INDEX('Step 2 OMS Report'!$F$2:$F$1048576,MATCH('Sku Break Down'!A4526,'Step 2 OMS Report'!$C$2:$C$1048576,0)),"")</f>
        <v/>
      </c>
      <c r="D4526" s="21" t="str">
        <f>IFERROR(INDEX('Step 2 OMS Report'!$E$2:$E$1048576,MATCH('Sku Break Down'!A4526,'Step 2 OMS Report'!$A$2:$A$1048576,0)),"")</f>
        <v/>
      </c>
      <c r="E4526" s="21" t="str">
        <f>IFERROR(INDEX('Product Info (Hide)'!$E$2:$E$1840,MATCH('Sku Break Down'!C4526,Manufacture_SKUHiddenSheet,0)),"")</f>
        <v/>
      </c>
      <c r="F4526" s="21" t="str">
        <f>IF(A4526="","",SUMIFS('Step 1 Customer Remit'!$J$17:$J$1048576,'Step 1 Customer Remit'!$B$17:$B$1048576,'Sku Break Down'!A4526,'Step 1 Customer Remit'!$D$17:$D$1048576,"Return"))</f>
        <v/>
      </c>
      <c r="G4526" s="21" t="str">
        <f>IF(A4526="","",SUMIFS('Step 1 Customer Remit'!$F$17:$F$1048576,'Step 1 Customer Remit'!$B$17:$B$1048576,'Sku Break Down'!A4526,'Step 1 Customer Remit'!$D$17:$D$1048576,"Return"))</f>
        <v/>
      </c>
      <c r="H4526" s="21" t="str">
        <f t="shared" si="281"/>
        <v/>
      </c>
      <c r="I4526" s="21" t="str">
        <f>IF(A4526="","",SUMIF('Step 2 OMS Report'!$C$2:$C$1048576,'Sku Break Down'!A4526,'Step 2 OMS Report'!$G$2:$G$1048576))</f>
        <v/>
      </c>
      <c r="J4526" s="21" t="str">
        <f>IF(A4526="","",SUMIFS('Step 2 OMS Report'!$I$2:$I$1048576,'Step 2 OMS Report'!$C$2:$C$1048576,'Sku Break Down'!A4526))</f>
        <v/>
      </c>
      <c r="K4526" s="21" t="str">
        <f t="shared" si="282"/>
        <v/>
      </c>
      <c r="L4526" s="22" t="str">
        <f t="shared" si="284"/>
        <v/>
      </c>
      <c r="M4526" s="22" t="str">
        <f t="shared" si="283"/>
        <v/>
      </c>
    </row>
    <row r="4527" spans="1:13" x14ac:dyDescent="0.55000000000000004">
      <c r="A4527" s="24"/>
      <c r="B4527" s="21" t="str">
        <f>IFERROR(INDEX('Step 2 OMS Report'!$D$2:$D$1048576,MATCH('Sku Break Down'!A4527,'Step 2 OMS Report'!$C$2:$C$1048576,0)),"")</f>
        <v/>
      </c>
      <c r="C4527" s="21" t="str">
        <f>IFERROR(INDEX('Step 2 OMS Report'!$F$2:$F$1048576,MATCH('Sku Break Down'!A4527,'Step 2 OMS Report'!$C$2:$C$1048576,0)),"")</f>
        <v/>
      </c>
      <c r="D4527" s="21" t="str">
        <f>IFERROR(INDEX('Step 2 OMS Report'!$E$2:$E$1048576,MATCH('Sku Break Down'!A4527,'Step 2 OMS Report'!$A$2:$A$1048576,0)),"")</f>
        <v/>
      </c>
      <c r="E4527" s="21" t="str">
        <f>IFERROR(INDEX('Product Info (Hide)'!$E$2:$E$1840,MATCH('Sku Break Down'!C4527,Manufacture_SKUHiddenSheet,0)),"")</f>
        <v/>
      </c>
      <c r="F4527" s="21" t="str">
        <f>IF(A4527="","",SUMIFS('Step 1 Customer Remit'!$J$17:$J$1048576,'Step 1 Customer Remit'!$B$17:$B$1048576,'Sku Break Down'!A4527,'Step 1 Customer Remit'!$D$17:$D$1048576,"Return"))</f>
        <v/>
      </c>
      <c r="G4527" s="21" t="str">
        <f>IF(A4527="","",SUMIFS('Step 1 Customer Remit'!$F$17:$F$1048576,'Step 1 Customer Remit'!$B$17:$B$1048576,'Sku Break Down'!A4527,'Step 1 Customer Remit'!$D$17:$D$1048576,"Return"))</f>
        <v/>
      </c>
      <c r="H4527" s="21" t="str">
        <f t="shared" si="281"/>
        <v/>
      </c>
      <c r="I4527" s="21" t="str">
        <f>IF(A4527="","",SUMIF('Step 2 OMS Report'!$C$2:$C$1048576,'Sku Break Down'!A4527,'Step 2 OMS Report'!$G$2:$G$1048576))</f>
        <v/>
      </c>
      <c r="J4527" s="21" t="str">
        <f>IF(A4527="","",SUMIFS('Step 2 OMS Report'!$I$2:$I$1048576,'Step 2 OMS Report'!$C$2:$C$1048576,'Sku Break Down'!A4527))</f>
        <v/>
      </c>
      <c r="K4527" s="21" t="str">
        <f t="shared" si="282"/>
        <v/>
      </c>
      <c r="L4527" s="22" t="str">
        <f t="shared" si="284"/>
        <v/>
      </c>
      <c r="M4527" s="22" t="str">
        <f t="shared" si="283"/>
        <v/>
      </c>
    </row>
    <row r="4528" spans="1:13" x14ac:dyDescent="0.55000000000000004">
      <c r="A4528" s="24"/>
      <c r="B4528" s="21" t="str">
        <f>IFERROR(INDEX('Step 2 OMS Report'!$D$2:$D$1048576,MATCH('Sku Break Down'!A4528,'Step 2 OMS Report'!$C$2:$C$1048576,0)),"")</f>
        <v/>
      </c>
      <c r="C4528" s="21" t="str">
        <f>IFERROR(INDEX('Step 2 OMS Report'!$F$2:$F$1048576,MATCH('Sku Break Down'!A4528,'Step 2 OMS Report'!$C$2:$C$1048576,0)),"")</f>
        <v/>
      </c>
      <c r="D4528" s="21" t="str">
        <f>IFERROR(INDEX('Step 2 OMS Report'!$E$2:$E$1048576,MATCH('Sku Break Down'!A4528,'Step 2 OMS Report'!$A$2:$A$1048576,0)),"")</f>
        <v/>
      </c>
      <c r="E4528" s="21" t="str">
        <f>IFERROR(INDEX('Product Info (Hide)'!$E$2:$E$1840,MATCH('Sku Break Down'!C4528,Manufacture_SKUHiddenSheet,0)),"")</f>
        <v/>
      </c>
      <c r="F4528" s="21" t="str">
        <f>IF(A4528="","",SUMIFS('Step 1 Customer Remit'!$J$17:$J$1048576,'Step 1 Customer Remit'!$B$17:$B$1048576,'Sku Break Down'!A4528,'Step 1 Customer Remit'!$D$17:$D$1048576,"Return"))</f>
        <v/>
      </c>
      <c r="G4528" s="21" t="str">
        <f>IF(A4528="","",SUMIFS('Step 1 Customer Remit'!$F$17:$F$1048576,'Step 1 Customer Remit'!$B$17:$B$1048576,'Sku Break Down'!A4528,'Step 1 Customer Remit'!$D$17:$D$1048576,"Return"))</f>
        <v/>
      </c>
      <c r="H4528" s="21" t="str">
        <f t="shared" si="281"/>
        <v/>
      </c>
      <c r="I4528" s="21" t="str">
        <f>IF(A4528="","",SUMIF('Step 2 OMS Report'!$C$2:$C$1048576,'Sku Break Down'!A4528,'Step 2 OMS Report'!$G$2:$G$1048576))</f>
        <v/>
      </c>
      <c r="J4528" s="21" t="str">
        <f>IF(A4528="","",SUMIFS('Step 2 OMS Report'!$I$2:$I$1048576,'Step 2 OMS Report'!$C$2:$C$1048576,'Sku Break Down'!A4528))</f>
        <v/>
      </c>
      <c r="K4528" s="21" t="str">
        <f t="shared" si="282"/>
        <v/>
      </c>
      <c r="L4528" s="22" t="str">
        <f t="shared" si="284"/>
        <v/>
      </c>
      <c r="M4528" s="22" t="str">
        <f t="shared" si="283"/>
        <v/>
      </c>
    </row>
    <row r="4529" spans="1:13" x14ac:dyDescent="0.55000000000000004">
      <c r="A4529" s="24"/>
      <c r="B4529" s="21" t="str">
        <f>IFERROR(INDEX('Step 2 OMS Report'!$D$2:$D$1048576,MATCH('Sku Break Down'!A4529,'Step 2 OMS Report'!$C$2:$C$1048576,0)),"")</f>
        <v/>
      </c>
      <c r="C4529" s="21" t="str">
        <f>IFERROR(INDEX('Step 2 OMS Report'!$F$2:$F$1048576,MATCH('Sku Break Down'!A4529,'Step 2 OMS Report'!$C$2:$C$1048576,0)),"")</f>
        <v/>
      </c>
      <c r="D4529" s="21" t="str">
        <f>IFERROR(INDEX('Step 2 OMS Report'!$E$2:$E$1048576,MATCH('Sku Break Down'!A4529,'Step 2 OMS Report'!$A$2:$A$1048576,0)),"")</f>
        <v/>
      </c>
      <c r="E4529" s="21" t="str">
        <f>IFERROR(INDEX('Product Info (Hide)'!$E$2:$E$1840,MATCH('Sku Break Down'!C4529,Manufacture_SKUHiddenSheet,0)),"")</f>
        <v/>
      </c>
      <c r="F4529" s="21" t="str">
        <f>IF(A4529="","",SUMIFS('Step 1 Customer Remit'!$J$17:$J$1048576,'Step 1 Customer Remit'!$B$17:$B$1048576,'Sku Break Down'!A4529,'Step 1 Customer Remit'!$D$17:$D$1048576,"Return"))</f>
        <v/>
      </c>
      <c r="G4529" s="21" t="str">
        <f>IF(A4529="","",SUMIFS('Step 1 Customer Remit'!$F$17:$F$1048576,'Step 1 Customer Remit'!$B$17:$B$1048576,'Sku Break Down'!A4529,'Step 1 Customer Remit'!$D$17:$D$1048576,"Return"))</f>
        <v/>
      </c>
      <c r="H4529" s="21" t="str">
        <f t="shared" si="281"/>
        <v/>
      </c>
      <c r="I4529" s="21" t="str">
        <f>IF(A4529="","",SUMIF('Step 2 OMS Report'!$C$2:$C$1048576,'Sku Break Down'!A4529,'Step 2 OMS Report'!$G$2:$G$1048576))</f>
        <v/>
      </c>
      <c r="J4529" s="21" t="str">
        <f>IF(A4529="","",SUMIFS('Step 2 OMS Report'!$I$2:$I$1048576,'Step 2 OMS Report'!$C$2:$C$1048576,'Sku Break Down'!A4529))</f>
        <v/>
      </c>
      <c r="K4529" s="21" t="str">
        <f t="shared" si="282"/>
        <v/>
      </c>
      <c r="L4529" s="22" t="str">
        <f t="shared" si="284"/>
        <v/>
      </c>
      <c r="M4529" s="22" t="str">
        <f t="shared" si="283"/>
        <v/>
      </c>
    </row>
    <row r="4530" spans="1:13" x14ac:dyDescent="0.55000000000000004">
      <c r="A4530" s="24"/>
      <c r="B4530" s="21" t="str">
        <f>IFERROR(INDEX('Step 2 OMS Report'!$D$2:$D$1048576,MATCH('Sku Break Down'!A4530,'Step 2 OMS Report'!$C$2:$C$1048576,0)),"")</f>
        <v/>
      </c>
      <c r="C4530" s="21" t="str">
        <f>IFERROR(INDEX('Step 2 OMS Report'!$F$2:$F$1048576,MATCH('Sku Break Down'!A4530,'Step 2 OMS Report'!$C$2:$C$1048576,0)),"")</f>
        <v/>
      </c>
      <c r="D4530" s="21" t="str">
        <f>IFERROR(INDEX('Step 2 OMS Report'!$E$2:$E$1048576,MATCH('Sku Break Down'!A4530,'Step 2 OMS Report'!$A$2:$A$1048576,0)),"")</f>
        <v/>
      </c>
      <c r="E4530" s="21" t="str">
        <f>IFERROR(INDEX('Product Info (Hide)'!$E$2:$E$1840,MATCH('Sku Break Down'!C4530,Manufacture_SKUHiddenSheet,0)),"")</f>
        <v/>
      </c>
      <c r="F4530" s="21" t="str">
        <f>IF(A4530="","",SUMIFS('Step 1 Customer Remit'!$J$17:$J$1048576,'Step 1 Customer Remit'!$B$17:$B$1048576,'Sku Break Down'!A4530,'Step 1 Customer Remit'!$D$17:$D$1048576,"Return"))</f>
        <v/>
      </c>
      <c r="G4530" s="21" t="str">
        <f>IF(A4530="","",SUMIFS('Step 1 Customer Remit'!$F$17:$F$1048576,'Step 1 Customer Remit'!$B$17:$B$1048576,'Sku Break Down'!A4530,'Step 1 Customer Remit'!$D$17:$D$1048576,"Return"))</f>
        <v/>
      </c>
      <c r="H4530" s="21" t="str">
        <f t="shared" si="281"/>
        <v/>
      </c>
      <c r="I4530" s="21" t="str">
        <f>IF(A4530="","",SUMIF('Step 2 OMS Report'!$C$2:$C$1048576,'Sku Break Down'!A4530,'Step 2 OMS Report'!$G$2:$G$1048576))</f>
        <v/>
      </c>
      <c r="J4530" s="21" t="str">
        <f>IF(A4530="","",SUMIFS('Step 2 OMS Report'!$I$2:$I$1048576,'Step 2 OMS Report'!$C$2:$C$1048576,'Sku Break Down'!A4530))</f>
        <v/>
      </c>
      <c r="K4530" s="21" t="str">
        <f t="shared" si="282"/>
        <v/>
      </c>
      <c r="L4530" s="22" t="str">
        <f t="shared" si="284"/>
        <v/>
      </c>
      <c r="M4530" s="22" t="str">
        <f t="shared" si="283"/>
        <v/>
      </c>
    </row>
    <row r="4531" spans="1:13" x14ac:dyDescent="0.55000000000000004">
      <c r="A4531" s="24"/>
      <c r="B4531" s="21" t="str">
        <f>IFERROR(INDEX('Step 2 OMS Report'!$D$2:$D$1048576,MATCH('Sku Break Down'!A4531,'Step 2 OMS Report'!$C$2:$C$1048576,0)),"")</f>
        <v/>
      </c>
      <c r="C4531" s="21" t="str">
        <f>IFERROR(INDEX('Step 2 OMS Report'!$F$2:$F$1048576,MATCH('Sku Break Down'!A4531,'Step 2 OMS Report'!$C$2:$C$1048576,0)),"")</f>
        <v/>
      </c>
      <c r="D4531" s="21" t="str">
        <f>IFERROR(INDEX('Step 2 OMS Report'!$E$2:$E$1048576,MATCH('Sku Break Down'!A4531,'Step 2 OMS Report'!$A$2:$A$1048576,0)),"")</f>
        <v/>
      </c>
      <c r="E4531" s="21" t="str">
        <f>IFERROR(INDEX('Product Info (Hide)'!$E$2:$E$1840,MATCH('Sku Break Down'!C4531,Manufacture_SKUHiddenSheet,0)),"")</f>
        <v/>
      </c>
      <c r="F4531" s="21" t="str">
        <f>IF(A4531="","",SUMIFS('Step 1 Customer Remit'!$J$17:$J$1048576,'Step 1 Customer Remit'!$B$17:$B$1048576,'Sku Break Down'!A4531,'Step 1 Customer Remit'!$D$17:$D$1048576,"Return"))</f>
        <v/>
      </c>
      <c r="G4531" s="21" t="str">
        <f>IF(A4531="","",SUMIFS('Step 1 Customer Remit'!$F$17:$F$1048576,'Step 1 Customer Remit'!$B$17:$B$1048576,'Sku Break Down'!A4531,'Step 1 Customer Remit'!$D$17:$D$1048576,"Return"))</f>
        <v/>
      </c>
      <c r="H4531" s="21" t="str">
        <f t="shared" si="281"/>
        <v/>
      </c>
      <c r="I4531" s="21" t="str">
        <f>IF(A4531="","",SUMIF('Step 2 OMS Report'!$C$2:$C$1048576,'Sku Break Down'!A4531,'Step 2 OMS Report'!$G$2:$G$1048576))</f>
        <v/>
      </c>
      <c r="J4531" s="21" t="str">
        <f>IF(A4531="","",SUMIFS('Step 2 OMS Report'!$I$2:$I$1048576,'Step 2 OMS Report'!$C$2:$C$1048576,'Sku Break Down'!A4531))</f>
        <v/>
      </c>
      <c r="K4531" s="21" t="str">
        <f t="shared" si="282"/>
        <v/>
      </c>
      <c r="L4531" s="22" t="str">
        <f t="shared" si="284"/>
        <v/>
      </c>
      <c r="M4531" s="22" t="str">
        <f t="shared" si="283"/>
        <v/>
      </c>
    </row>
    <row r="4532" spans="1:13" x14ac:dyDescent="0.55000000000000004">
      <c r="A4532" s="24"/>
      <c r="B4532" s="21" t="str">
        <f>IFERROR(INDEX('Step 2 OMS Report'!$D$2:$D$1048576,MATCH('Sku Break Down'!A4532,'Step 2 OMS Report'!$C$2:$C$1048576,0)),"")</f>
        <v/>
      </c>
      <c r="C4532" s="21" t="str">
        <f>IFERROR(INDEX('Step 2 OMS Report'!$F$2:$F$1048576,MATCH('Sku Break Down'!A4532,'Step 2 OMS Report'!$C$2:$C$1048576,0)),"")</f>
        <v/>
      </c>
      <c r="D4532" s="21" t="str">
        <f>IFERROR(INDEX('Step 2 OMS Report'!$E$2:$E$1048576,MATCH('Sku Break Down'!A4532,'Step 2 OMS Report'!$A$2:$A$1048576,0)),"")</f>
        <v/>
      </c>
      <c r="E4532" s="21" t="str">
        <f>IFERROR(INDEX('Product Info (Hide)'!$E$2:$E$1840,MATCH('Sku Break Down'!C4532,Manufacture_SKUHiddenSheet,0)),"")</f>
        <v/>
      </c>
      <c r="F4532" s="21" t="str">
        <f>IF(A4532="","",SUMIFS('Step 1 Customer Remit'!$J$17:$J$1048576,'Step 1 Customer Remit'!$B$17:$B$1048576,'Sku Break Down'!A4532,'Step 1 Customer Remit'!$D$17:$D$1048576,"Return"))</f>
        <v/>
      </c>
      <c r="G4532" s="21" t="str">
        <f>IF(A4532="","",SUMIFS('Step 1 Customer Remit'!$F$17:$F$1048576,'Step 1 Customer Remit'!$B$17:$B$1048576,'Sku Break Down'!A4532,'Step 1 Customer Remit'!$D$17:$D$1048576,"Return"))</f>
        <v/>
      </c>
      <c r="H4532" s="21" t="str">
        <f t="shared" si="281"/>
        <v/>
      </c>
      <c r="I4532" s="21" t="str">
        <f>IF(A4532="","",SUMIF('Step 2 OMS Report'!$C$2:$C$1048576,'Sku Break Down'!A4532,'Step 2 OMS Report'!$G$2:$G$1048576))</f>
        <v/>
      </c>
      <c r="J4532" s="21" t="str">
        <f>IF(A4532="","",SUMIFS('Step 2 OMS Report'!$I$2:$I$1048576,'Step 2 OMS Report'!$C$2:$C$1048576,'Sku Break Down'!A4532))</f>
        <v/>
      </c>
      <c r="K4532" s="21" t="str">
        <f t="shared" si="282"/>
        <v/>
      </c>
      <c r="L4532" s="22" t="str">
        <f t="shared" si="284"/>
        <v/>
      </c>
      <c r="M4532" s="22" t="str">
        <f t="shared" si="283"/>
        <v/>
      </c>
    </row>
    <row r="4533" spans="1:13" x14ac:dyDescent="0.55000000000000004">
      <c r="A4533" s="24"/>
      <c r="B4533" s="21" t="str">
        <f>IFERROR(INDEX('Step 2 OMS Report'!$D$2:$D$1048576,MATCH('Sku Break Down'!A4533,'Step 2 OMS Report'!$C$2:$C$1048576,0)),"")</f>
        <v/>
      </c>
      <c r="C4533" s="21" t="str">
        <f>IFERROR(INDEX('Step 2 OMS Report'!$F$2:$F$1048576,MATCH('Sku Break Down'!A4533,'Step 2 OMS Report'!$C$2:$C$1048576,0)),"")</f>
        <v/>
      </c>
      <c r="D4533" s="21" t="str">
        <f>IFERROR(INDEX('Step 2 OMS Report'!$E$2:$E$1048576,MATCH('Sku Break Down'!A4533,'Step 2 OMS Report'!$A$2:$A$1048576,0)),"")</f>
        <v/>
      </c>
      <c r="E4533" s="21" t="str">
        <f>IFERROR(INDEX('Product Info (Hide)'!$E$2:$E$1840,MATCH('Sku Break Down'!C4533,Manufacture_SKUHiddenSheet,0)),"")</f>
        <v/>
      </c>
      <c r="F4533" s="21" t="str">
        <f>IF(A4533="","",SUMIFS('Step 1 Customer Remit'!$J$17:$J$1048576,'Step 1 Customer Remit'!$B$17:$B$1048576,'Sku Break Down'!A4533,'Step 1 Customer Remit'!$D$17:$D$1048576,"Return"))</f>
        <v/>
      </c>
      <c r="G4533" s="21" t="str">
        <f>IF(A4533="","",SUMIFS('Step 1 Customer Remit'!$F$17:$F$1048576,'Step 1 Customer Remit'!$B$17:$B$1048576,'Sku Break Down'!A4533,'Step 1 Customer Remit'!$D$17:$D$1048576,"Return"))</f>
        <v/>
      </c>
      <c r="H4533" s="21" t="str">
        <f t="shared" si="281"/>
        <v/>
      </c>
      <c r="I4533" s="21" t="str">
        <f>IF(A4533="","",SUMIF('Step 2 OMS Report'!$C$2:$C$1048576,'Sku Break Down'!A4533,'Step 2 OMS Report'!$G$2:$G$1048576))</f>
        <v/>
      </c>
      <c r="J4533" s="21" t="str">
        <f>IF(A4533="","",SUMIFS('Step 2 OMS Report'!$I$2:$I$1048576,'Step 2 OMS Report'!$C$2:$C$1048576,'Sku Break Down'!A4533))</f>
        <v/>
      </c>
      <c r="K4533" s="21" t="str">
        <f t="shared" si="282"/>
        <v/>
      </c>
      <c r="L4533" s="22" t="str">
        <f t="shared" si="284"/>
        <v/>
      </c>
      <c r="M4533" s="22" t="str">
        <f t="shared" si="283"/>
        <v/>
      </c>
    </row>
    <row r="4534" spans="1:13" x14ac:dyDescent="0.55000000000000004">
      <c r="A4534" s="24"/>
      <c r="B4534" s="21" t="str">
        <f>IFERROR(INDEX('Step 2 OMS Report'!$D$2:$D$1048576,MATCH('Sku Break Down'!A4534,'Step 2 OMS Report'!$C$2:$C$1048576,0)),"")</f>
        <v/>
      </c>
      <c r="C4534" s="21" t="str">
        <f>IFERROR(INDEX('Step 2 OMS Report'!$F$2:$F$1048576,MATCH('Sku Break Down'!A4534,'Step 2 OMS Report'!$C$2:$C$1048576,0)),"")</f>
        <v/>
      </c>
      <c r="D4534" s="21" t="str">
        <f>IFERROR(INDEX('Step 2 OMS Report'!$E$2:$E$1048576,MATCH('Sku Break Down'!A4534,'Step 2 OMS Report'!$A$2:$A$1048576,0)),"")</f>
        <v/>
      </c>
      <c r="E4534" s="21" t="str">
        <f>IFERROR(INDEX('Product Info (Hide)'!$E$2:$E$1840,MATCH('Sku Break Down'!C4534,Manufacture_SKUHiddenSheet,0)),"")</f>
        <v/>
      </c>
      <c r="F4534" s="21" t="str">
        <f>IF(A4534="","",SUMIFS('Step 1 Customer Remit'!$J$17:$J$1048576,'Step 1 Customer Remit'!$B$17:$B$1048576,'Sku Break Down'!A4534,'Step 1 Customer Remit'!$D$17:$D$1048576,"Return"))</f>
        <v/>
      </c>
      <c r="G4534" s="21" t="str">
        <f>IF(A4534="","",SUMIFS('Step 1 Customer Remit'!$F$17:$F$1048576,'Step 1 Customer Remit'!$B$17:$B$1048576,'Sku Break Down'!A4534,'Step 1 Customer Remit'!$D$17:$D$1048576,"Return"))</f>
        <v/>
      </c>
      <c r="H4534" s="21" t="str">
        <f t="shared" si="281"/>
        <v/>
      </c>
      <c r="I4534" s="21" t="str">
        <f>IF(A4534="","",SUMIF('Step 2 OMS Report'!$C$2:$C$1048576,'Sku Break Down'!A4534,'Step 2 OMS Report'!$G$2:$G$1048576))</f>
        <v/>
      </c>
      <c r="J4534" s="21" t="str">
        <f>IF(A4534="","",SUMIFS('Step 2 OMS Report'!$I$2:$I$1048576,'Step 2 OMS Report'!$C$2:$C$1048576,'Sku Break Down'!A4534))</f>
        <v/>
      </c>
      <c r="K4534" s="21" t="str">
        <f t="shared" si="282"/>
        <v/>
      </c>
      <c r="L4534" s="22" t="str">
        <f t="shared" si="284"/>
        <v/>
      </c>
      <c r="M4534" s="22" t="str">
        <f t="shared" si="283"/>
        <v/>
      </c>
    </row>
    <row r="4535" spans="1:13" x14ac:dyDescent="0.55000000000000004">
      <c r="A4535" s="24"/>
      <c r="B4535" s="21" t="str">
        <f>IFERROR(INDEX('Step 2 OMS Report'!$D$2:$D$1048576,MATCH('Sku Break Down'!A4535,'Step 2 OMS Report'!$C$2:$C$1048576,0)),"")</f>
        <v/>
      </c>
      <c r="C4535" s="21" t="str">
        <f>IFERROR(INDEX('Step 2 OMS Report'!$F$2:$F$1048576,MATCH('Sku Break Down'!A4535,'Step 2 OMS Report'!$C$2:$C$1048576,0)),"")</f>
        <v/>
      </c>
      <c r="D4535" s="21" t="str">
        <f>IFERROR(INDEX('Step 2 OMS Report'!$E$2:$E$1048576,MATCH('Sku Break Down'!A4535,'Step 2 OMS Report'!$A$2:$A$1048576,0)),"")</f>
        <v/>
      </c>
      <c r="E4535" s="21" t="str">
        <f>IFERROR(INDEX('Product Info (Hide)'!$E$2:$E$1840,MATCH('Sku Break Down'!C4535,Manufacture_SKUHiddenSheet,0)),"")</f>
        <v/>
      </c>
      <c r="F4535" s="21" t="str">
        <f>IF(A4535="","",SUMIFS('Step 1 Customer Remit'!$J$17:$J$1048576,'Step 1 Customer Remit'!$B$17:$B$1048576,'Sku Break Down'!A4535,'Step 1 Customer Remit'!$D$17:$D$1048576,"Return"))</f>
        <v/>
      </c>
      <c r="G4535" s="21" t="str">
        <f>IF(A4535="","",SUMIFS('Step 1 Customer Remit'!$F$17:$F$1048576,'Step 1 Customer Remit'!$B$17:$B$1048576,'Sku Break Down'!A4535,'Step 1 Customer Remit'!$D$17:$D$1048576,"Return"))</f>
        <v/>
      </c>
      <c r="H4535" s="21" t="str">
        <f t="shared" si="281"/>
        <v/>
      </c>
      <c r="I4535" s="21" t="str">
        <f>IF(A4535="","",SUMIF('Step 2 OMS Report'!$C$2:$C$1048576,'Sku Break Down'!A4535,'Step 2 OMS Report'!$G$2:$G$1048576))</f>
        <v/>
      </c>
      <c r="J4535" s="21" t="str">
        <f>IF(A4535="","",SUMIFS('Step 2 OMS Report'!$I$2:$I$1048576,'Step 2 OMS Report'!$C$2:$C$1048576,'Sku Break Down'!A4535))</f>
        <v/>
      </c>
      <c r="K4535" s="21" t="str">
        <f t="shared" si="282"/>
        <v/>
      </c>
      <c r="L4535" s="22" t="str">
        <f t="shared" si="284"/>
        <v/>
      </c>
      <c r="M4535" s="22" t="str">
        <f t="shared" si="283"/>
        <v/>
      </c>
    </row>
    <row r="4536" spans="1:13" x14ac:dyDescent="0.55000000000000004">
      <c r="A4536" s="24"/>
      <c r="B4536" s="21" t="str">
        <f>IFERROR(INDEX('Step 2 OMS Report'!$D$2:$D$1048576,MATCH('Sku Break Down'!A4536,'Step 2 OMS Report'!$C$2:$C$1048576,0)),"")</f>
        <v/>
      </c>
      <c r="C4536" s="21" t="str">
        <f>IFERROR(INDEX('Step 2 OMS Report'!$F$2:$F$1048576,MATCH('Sku Break Down'!A4536,'Step 2 OMS Report'!$C$2:$C$1048576,0)),"")</f>
        <v/>
      </c>
      <c r="D4536" s="21" t="str">
        <f>IFERROR(INDEX('Step 2 OMS Report'!$E$2:$E$1048576,MATCH('Sku Break Down'!A4536,'Step 2 OMS Report'!$A$2:$A$1048576,0)),"")</f>
        <v/>
      </c>
      <c r="E4536" s="21" t="str">
        <f>IFERROR(INDEX('Product Info (Hide)'!$E$2:$E$1840,MATCH('Sku Break Down'!C4536,Manufacture_SKUHiddenSheet,0)),"")</f>
        <v/>
      </c>
      <c r="F4536" s="21" t="str">
        <f>IF(A4536="","",SUMIFS('Step 1 Customer Remit'!$J$17:$J$1048576,'Step 1 Customer Remit'!$B$17:$B$1048576,'Sku Break Down'!A4536,'Step 1 Customer Remit'!$D$17:$D$1048576,"Return"))</f>
        <v/>
      </c>
      <c r="G4536" s="21" t="str">
        <f>IF(A4536="","",SUMIFS('Step 1 Customer Remit'!$F$17:$F$1048576,'Step 1 Customer Remit'!$B$17:$B$1048576,'Sku Break Down'!A4536,'Step 1 Customer Remit'!$D$17:$D$1048576,"Return"))</f>
        <v/>
      </c>
      <c r="H4536" s="21" t="str">
        <f t="shared" si="281"/>
        <v/>
      </c>
      <c r="I4536" s="21" t="str">
        <f>IF(A4536="","",SUMIF('Step 2 OMS Report'!$C$2:$C$1048576,'Sku Break Down'!A4536,'Step 2 OMS Report'!$G$2:$G$1048576))</f>
        <v/>
      </c>
      <c r="J4536" s="21" t="str">
        <f>IF(A4536="","",SUMIFS('Step 2 OMS Report'!$I$2:$I$1048576,'Step 2 OMS Report'!$C$2:$C$1048576,'Sku Break Down'!A4536))</f>
        <v/>
      </c>
      <c r="K4536" s="21" t="str">
        <f t="shared" si="282"/>
        <v/>
      </c>
      <c r="L4536" s="22" t="str">
        <f t="shared" si="284"/>
        <v/>
      </c>
      <c r="M4536" s="22" t="str">
        <f t="shared" si="283"/>
        <v/>
      </c>
    </row>
    <row r="4537" spans="1:13" x14ac:dyDescent="0.55000000000000004">
      <c r="A4537" s="24"/>
      <c r="B4537" s="21" t="str">
        <f>IFERROR(INDEX('Step 2 OMS Report'!$D$2:$D$1048576,MATCH('Sku Break Down'!A4537,'Step 2 OMS Report'!$C$2:$C$1048576,0)),"")</f>
        <v/>
      </c>
      <c r="C4537" s="21" t="str">
        <f>IFERROR(INDEX('Step 2 OMS Report'!$F$2:$F$1048576,MATCH('Sku Break Down'!A4537,'Step 2 OMS Report'!$C$2:$C$1048576,0)),"")</f>
        <v/>
      </c>
      <c r="D4537" s="21" t="str">
        <f>IFERROR(INDEX('Step 2 OMS Report'!$E$2:$E$1048576,MATCH('Sku Break Down'!A4537,'Step 2 OMS Report'!$A$2:$A$1048576,0)),"")</f>
        <v/>
      </c>
      <c r="E4537" s="21" t="str">
        <f>IFERROR(INDEX('Product Info (Hide)'!$E$2:$E$1840,MATCH('Sku Break Down'!C4537,Manufacture_SKUHiddenSheet,0)),"")</f>
        <v/>
      </c>
      <c r="F4537" s="21" t="str">
        <f>IF(A4537="","",SUMIFS('Step 1 Customer Remit'!$J$17:$J$1048576,'Step 1 Customer Remit'!$B$17:$B$1048576,'Sku Break Down'!A4537,'Step 1 Customer Remit'!$D$17:$D$1048576,"Return"))</f>
        <v/>
      </c>
      <c r="G4537" s="21" t="str">
        <f>IF(A4537="","",SUMIFS('Step 1 Customer Remit'!$F$17:$F$1048576,'Step 1 Customer Remit'!$B$17:$B$1048576,'Sku Break Down'!A4537,'Step 1 Customer Remit'!$D$17:$D$1048576,"Return"))</f>
        <v/>
      </c>
      <c r="H4537" s="21" t="str">
        <f t="shared" si="281"/>
        <v/>
      </c>
      <c r="I4537" s="21" t="str">
        <f>IF(A4537="","",SUMIF('Step 2 OMS Report'!$C$2:$C$1048576,'Sku Break Down'!A4537,'Step 2 OMS Report'!$G$2:$G$1048576))</f>
        <v/>
      </c>
      <c r="J4537" s="21" t="str">
        <f>IF(A4537="","",SUMIFS('Step 2 OMS Report'!$I$2:$I$1048576,'Step 2 OMS Report'!$C$2:$C$1048576,'Sku Break Down'!A4537))</f>
        <v/>
      </c>
      <c r="K4537" s="21" t="str">
        <f t="shared" si="282"/>
        <v/>
      </c>
      <c r="L4537" s="22" t="str">
        <f t="shared" si="284"/>
        <v/>
      </c>
      <c r="M4537" s="22" t="str">
        <f t="shared" si="283"/>
        <v/>
      </c>
    </row>
    <row r="4538" spans="1:13" x14ac:dyDescent="0.55000000000000004">
      <c r="A4538" s="24"/>
      <c r="B4538" s="21" t="str">
        <f>IFERROR(INDEX('Step 2 OMS Report'!$D$2:$D$1048576,MATCH('Sku Break Down'!A4538,'Step 2 OMS Report'!$C$2:$C$1048576,0)),"")</f>
        <v/>
      </c>
      <c r="C4538" s="21" t="str">
        <f>IFERROR(INDEX('Step 2 OMS Report'!$F$2:$F$1048576,MATCH('Sku Break Down'!A4538,'Step 2 OMS Report'!$C$2:$C$1048576,0)),"")</f>
        <v/>
      </c>
      <c r="D4538" s="21" t="str">
        <f>IFERROR(INDEX('Step 2 OMS Report'!$E$2:$E$1048576,MATCH('Sku Break Down'!A4538,'Step 2 OMS Report'!$A$2:$A$1048576,0)),"")</f>
        <v/>
      </c>
      <c r="E4538" s="21" t="str">
        <f>IFERROR(INDEX('Product Info (Hide)'!$E$2:$E$1840,MATCH('Sku Break Down'!C4538,Manufacture_SKUHiddenSheet,0)),"")</f>
        <v/>
      </c>
      <c r="F4538" s="21" t="str">
        <f>IF(A4538="","",SUMIFS('Step 1 Customer Remit'!$J$17:$J$1048576,'Step 1 Customer Remit'!$B$17:$B$1048576,'Sku Break Down'!A4538,'Step 1 Customer Remit'!$D$17:$D$1048576,"Return"))</f>
        <v/>
      </c>
      <c r="G4538" s="21" t="str">
        <f>IF(A4538="","",SUMIFS('Step 1 Customer Remit'!$F$17:$F$1048576,'Step 1 Customer Remit'!$B$17:$B$1048576,'Sku Break Down'!A4538,'Step 1 Customer Remit'!$D$17:$D$1048576,"Return"))</f>
        <v/>
      </c>
      <c r="H4538" s="21" t="str">
        <f t="shared" si="281"/>
        <v/>
      </c>
      <c r="I4538" s="21" t="str">
        <f>IF(A4538="","",SUMIF('Step 2 OMS Report'!$C$2:$C$1048576,'Sku Break Down'!A4538,'Step 2 OMS Report'!$G$2:$G$1048576))</f>
        <v/>
      </c>
      <c r="J4538" s="21" t="str">
        <f>IF(A4538="","",SUMIFS('Step 2 OMS Report'!$I$2:$I$1048576,'Step 2 OMS Report'!$C$2:$C$1048576,'Sku Break Down'!A4538))</f>
        <v/>
      </c>
      <c r="K4538" s="21" t="str">
        <f t="shared" si="282"/>
        <v/>
      </c>
      <c r="L4538" s="22" t="str">
        <f t="shared" si="284"/>
        <v/>
      </c>
      <c r="M4538" s="22" t="str">
        <f t="shared" si="283"/>
        <v/>
      </c>
    </row>
    <row r="4539" spans="1:13" x14ac:dyDescent="0.55000000000000004">
      <c r="A4539" s="24"/>
      <c r="B4539" s="21" t="str">
        <f>IFERROR(INDEX('Step 2 OMS Report'!$D$2:$D$1048576,MATCH('Sku Break Down'!A4539,'Step 2 OMS Report'!$C$2:$C$1048576,0)),"")</f>
        <v/>
      </c>
      <c r="C4539" s="21" t="str">
        <f>IFERROR(INDEX('Step 2 OMS Report'!$F$2:$F$1048576,MATCH('Sku Break Down'!A4539,'Step 2 OMS Report'!$C$2:$C$1048576,0)),"")</f>
        <v/>
      </c>
      <c r="D4539" s="21" t="str">
        <f>IFERROR(INDEX('Step 2 OMS Report'!$E$2:$E$1048576,MATCH('Sku Break Down'!A4539,'Step 2 OMS Report'!$A$2:$A$1048576,0)),"")</f>
        <v/>
      </c>
      <c r="E4539" s="21" t="str">
        <f>IFERROR(INDEX('Product Info (Hide)'!$E$2:$E$1840,MATCH('Sku Break Down'!C4539,Manufacture_SKUHiddenSheet,0)),"")</f>
        <v/>
      </c>
      <c r="F4539" s="21" t="str">
        <f>IF(A4539="","",SUMIFS('Step 1 Customer Remit'!$J$17:$J$1048576,'Step 1 Customer Remit'!$B$17:$B$1048576,'Sku Break Down'!A4539,'Step 1 Customer Remit'!$D$17:$D$1048576,"Return"))</f>
        <v/>
      </c>
      <c r="G4539" s="21" t="str">
        <f>IF(A4539="","",SUMIFS('Step 1 Customer Remit'!$F$17:$F$1048576,'Step 1 Customer Remit'!$B$17:$B$1048576,'Sku Break Down'!A4539,'Step 1 Customer Remit'!$D$17:$D$1048576,"Return"))</f>
        <v/>
      </c>
      <c r="H4539" s="21" t="str">
        <f t="shared" si="281"/>
        <v/>
      </c>
      <c r="I4539" s="21" t="str">
        <f>IF(A4539="","",SUMIF('Step 2 OMS Report'!$C$2:$C$1048576,'Sku Break Down'!A4539,'Step 2 OMS Report'!$G$2:$G$1048576))</f>
        <v/>
      </c>
      <c r="J4539" s="21" t="str">
        <f>IF(A4539="","",SUMIFS('Step 2 OMS Report'!$I$2:$I$1048576,'Step 2 OMS Report'!$C$2:$C$1048576,'Sku Break Down'!A4539))</f>
        <v/>
      </c>
      <c r="K4539" s="21" t="str">
        <f t="shared" si="282"/>
        <v/>
      </c>
      <c r="L4539" s="22" t="str">
        <f t="shared" si="284"/>
        <v/>
      </c>
      <c r="M4539" s="22" t="str">
        <f t="shared" si="283"/>
        <v/>
      </c>
    </row>
    <row r="4540" spans="1:13" x14ac:dyDescent="0.55000000000000004">
      <c r="A4540" s="24"/>
      <c r="B4540" s="21" t="str">
        <f>IFERROR(INDEX('Step 2 OMS Report'!$D$2:$D$1048576,MATCH('Sku Break Down'!A4540,'Step 2 OMS Report'!$C$2:$C$1048576,0)),"")</f>
        <v/>
      </c>
      <c r="C4540" s="21" t="str">
        <f>IFERROR(INDEX('Step 2 OMS Report'!$F$2:$F$1048576,MATCH('Sku Break Down'!A4540,'Step 2 OMS Report'!$C$2:$C$1048576,0)),"")</f>
        <v/>
      </c>
      <c r="D4540" s="21" t="str">
        <f>IFERROR(INDEX('Step 2 OMS Report'!$E$2:$E$1048576,MATCH('Sku Break Down'!A4540,'Step 2 OMS Report'!$A$2:$A$1048576,0)),"")</f>
        <v/>
      </c>
      <c r="E4540" s="21" t="str">
        <f>IFERROR(INDEX('Product Info (Hide)'!$E$2:$E$1840,MATCH('Sku Break Down'!C4540,Manufacture_SKUHiddenSheet,0)),"")</f>
        <v/>
      </c>
      <c r="F4540" s="21" t="str">
        <f>IF(A4540="","",SUMIFS('Step 1 Customer Remit'!$J$17:$J$1048576,'Step 1 Customer Remit'!$B$17:$B$1048576,'Sku Break Down'!A4540,'Step 1 Customer Remit'!$D$17:$D$1048576,"Return"))</f>
        <v/>
      </c>
      <c r="G4540" s="21" t="str">
        <f>IF(A4540="","",SUMIFS('Step 1 Customer Remit'!$F$17:$F$1048576,'Step 1 Customer Remit'!$B$17:$B$1048576,'Sku Break Down'!A4540,'Step 1 Customer Remit'!$D$17:$D$1048576,"Return"))</f>
        <v/>
      </c>
      <c r="H4540" s="21" t="str">
        <f t="shared" si="281"/>
        <v/>
      </c>
      <c r="I4540" s="21" t="str">
        <f>IF(A4540="","",SUMIF('Step 2 OMS Report'!$C$2:$C$1048576,'Sku Break Down'!A4540,'Step 2 OMS Report'!$G$2:$G$1048576))</f>
        <v/>
      </c>
      <c r="J4540" s="21" t="str">
        <f>IF(A4540="","",SUMIFS('Step 2 OMS Report'!$I$2:$I$1048576,'Step 2 OMS Report'!$C$2:$C$1048576,'Sku Break Down'!A4540))</f>
        <v/>
      </c>
      <c r="K4540" s="21" t="str">
        <f t="shared" si="282"/>
        <v/>
      </c>
      <c r="L4540" s="22" t="str">
        <f t="shared" si="284"/>
        <v/>
      </c>
      <c r="M4540" s="22" t="str">
        <f t="shared" si="283"/>
        <v/>
      </c>
    </row>
    <row r="4541" spans="1:13" x14ac:dyDescent="0.55000000000000004">
      <c r="A4541" s="24"/>
      <c r="B4541" s="21" t="str">
        <f>IFERROR(INDEX('Step 2 OMS Report'!$D$2:$D$1048576,MATCH('Sku Break Down'!A4541,'Step 2 OMS Report'!$C$2:$C$1048576,0)),"")</f>
        <v/>
      </c>
      <c r="C4541" s="21" t="str">
        <f>IFERROR(INDEX('Step 2 OMS Report'!$F$2:$F$1048576,MATCH('Sku Break Down'!A4541,'Step 2 OMS Report'!$C$2:$C$1048576,0)),"")</f>
        <v/>
      </c>
      <c r="D4541" s="21" t="str">
        <f>IFERROR(INDEX('Step 2 OMS Report'!$E$2:$E$1048576,MATCH('Sku Break Down'!A4541,'Step 2 OMS Report'!$A$2:$A$1048576,0)),"")</f>
        <v/>
      </c>
      <c r="E4541" s="21" t="str">
        <f>IFERROR(INDEX('Product Info (Hide)'!$E$2:$E$1840,MATCH('Sku Break Down'!C4541,Manufacture_SKUHiddenSheet,0)),"")</f>
        <v/>
      </c>
      <c r="F4541" s="21" t="str">
        <f>IF(A4541="","",SUMIFS('Step 1 Customer Remit'!$J$17:$J$1048576,'Step 1 Customer Remit'!$B$17:$B$1048576,'Sku Break Down'!A4541,'Step 1 Customer Remit'!$D$17:$D$1048576,"Return"))</f>
        <v/>
      </c>
      <c r="G4541" s="21" t="str">
        <f>IF(A4541="","",SUMIFS('Step 1 Customer Remit'!$F$17:$F$1048576,'Step 1 Customer Remit'!$B$17:$B$1048576,'Sku Break Down'!A4541,'Step 1 Customer Remit'!$D$17:$D$1048576,"Return"))</f>
        <v/>
      </c>
      <c r="H4541" s="21" t="str">
        <f t="shared" si="281"/>
        <v/>
      </c>
      <c r="I4541" s="21" t="str">
        <f>IF(A4541="","",SUMIF('Step 2 OMS Report'!$C$2:$C$1048576,'Sku Break Down'!A4541,'Step 2 OMS Report'!$G$2:$G$1048576))</f>
        <v/>
      </c>
      <c r="J4541" s="21" t="str">
        <f>IF(A4541="","",SUMIFS('Step 2 OMS Report'!$I$2:$I$1048576,'Step 2 OMS Report'!$C$2:$C$1048576,'Sku Break Down'!A4541))</f>
        <v/>
      </c>
      <c r="K4541" s="21" t="str">
        <f t="shared" si="282"/>
        <v/>
      </c>
      <c r="L4541" s="22" t="str">
        <f t="shared" si="284"/>
        <v/>
      </c>
      <c r="M4541" s="22" t="str">
        <f t="shared" si="283"/>
        <v/>
      </c>
    </row>
    <row r="4542" spans="1:13" x14ac:dyDescent="0.55000000000000004">
      <c r="A4542" s="24"/>
      <c r="B4542" s="21" t="str">
        <f>IFERROR(INDEX('Step 2 OMS Report'!$D$2:$D$1048576,MATCH('Sku Break Down'!A4542,'Step 2 OMS Report'!$C$2:$C$1048576,0)),"")</f>
        <v/>
      </c>
      <c r="C4542" s="21" t="str">
        <f>IFERROR(INDEX('Step 2 OMS Report'!$F$2:$F$1048576,MATCH('Sku Break Down'!A4542,'Step 2 OMS Report'!$C$2:$C$1048576,0)),"")</f>
        <v/>
      </c>
      <c r="D4542" s="21" t="str">
        <f>IFERROR(INDEX('Step 2 OMS Report'!$E$2:$E$1048576,MATCH('Sku Break Down'!A4542,'Step 2 OMS Report'!$A$2:$A$1048576,0)),"")</f>
        <v/>
      </c>
      <c r="E4542" s="21" t="str">
        <f>IFERROR(INDEX('Product Info (Hide)'!$E$2:$E$1840,MATCH('Sku Break Down'!C4542,Manufacture_SKUHiddenSheet,0)),"")</f>
        <v/>
      </c>
      <c r="F4542" s="21" t="str">
        <f>IF(A4542="","",SUMIFS('Step 1 Customer Remit'!$J$17:$J$1048576,'Step 1 Customer Remit'!$B$17:$B$1048576,'Sku Break Down'!A4542,'Step 1 Customer Remit'!$D$17:$D$1048576,"Return"))</f>
        <v/>
      </c>
      <c r="G4542" s="21" t="str">
        <f>IF(A4542="","",SUMIFS('Step 1 Customer Remit'!$F$17:$F$1048576,'Step 1 Customer Remit'!$B$17:$B$1048576,'Sku Break Down'!A4542,'Step 1 Customer Remit'!$D$17:$D$1048576,"Return"))</f>
        <v/>
      </c>
      <c r="H4542" s="21" t="str">
        <f t="shared" si="281"/>
        <v/>
      </c>
      <c r="I4542" s="21" t="str">
        <f>IF(A4542="","",SUMIF('Step 2 OMS Report'!$C$2:$C$1048576,'Sku Break Down'!A4542,'Step 2 OMS Report'!$G$2:$G$1048576))</f>
        <v/>
      </c>
      <c r="J4542" s="21" t="str">
        <f>IF(A4542="","",SUMIFS('Step 2 OMS Report'!$I$2:$I$1048576,'Step 2 OMS Report'!$C$2:$C$1048576,'Sku Break Down'!A4542))</f>
        <v/>
      </c>
      <c r="K4542" s="21" t="str">
        <f t="shared" si="282"/>
        <v/>
      </c>
      <c r="L4542" s="22" t="str">
        <f t="shared" si="284"/>
        <v/>
      </c>
      <c r="M4542" s="22" t="str">
        <f t="shared" si="283"/>
        <v/>
      </c>
    </row>
    <row r="4543" spans="1:13" x14ac:dyDescent="0.55000000000000004">
      <c r="A4543" s="24"/>
      <c r="B4543" s="21" t="str">
        <f>IFERROR(INDEX('Step 2 OMS Report'!$D$2:$D$1048576,MATCH('Sku Break Down'!A4543,'Step 2 OMS Report'!$C$2:$C$1048576,0)),"")</f>
        <v/>
      </c>
      <c r="C4543" s="21" t="str">
        <f>IFERROR(INDEX('Step 2 OMS Report'!$F$2:$F$1048576,MATCH('Sku Break Down'!A4543,'Step 2 OMS Report'!$C$2:$C$1048576,0)),"")</f>
        <v/>
      </c>
      <c r="D4543" s="21" t="str">
        <f>IFERROR(INDEX('Step 2 OMS Report'!$E$2:$E$1048576,MATCH('Sku Break Down'!A4543,'Step 2 OMS Report'!$A$2:$A$1048576,0)),"")</f>
        <v/>
      </c>
      <c r="E4543" s="21" t="str">
        <f>IFERROR(INDEX('Product Info (Hide)'!$E$2:$E$1840,MATCH('Sku Break Down'!C4543,Manufacture_SKUHiddenSheet,0)),"")</f>
        <v/>
      </c>
      <c r="F4543" s="21" t="str">
        <f>IF(A4543="","",SUMIFS('Step 1 Customer Remit'!$J$17:$J$1048576,'Step 1 Customer Remit'!$B$17:$B$1048576,'Sku Break Down'!A4543,'Step 1 Customer Remit'!$D$17:$D$1048576,"Return"))</f>
        <v/>
      </c>
      <c r="G4543" s="21" t="str">
        <f>IF(A4543="","",SUMIFS('Step 1 Customer Remit'!$F$17:$F$1048576,'Step 1 Customer Remit'!$B$17:$B$1048576,'Sku Break Down'!A4543,'Step 1 Customer Remit'!$D$17:$D$1048576,"Return"))</f>
        <v/>
      </c>
      <c r="H4543" s="21" t="str">
        <f t="shared" si="281"/>
        <v/>
      </c>
      <c r="I4543" s="21" t="str">
        <f>IF(A4543="","",SUMIF('Step 2 OMS Report'!$C$2:$C$1048576,'Sku Break Down'!A4543,'Step 2 OMS Report'!$G$2:$G$1048576))</f>
        <v/>
      </c>
      <c r="J4543" s="21" t="str">
        <f>IF(A4543="","",SUMIFS('Step 2 OMS Report'!$I$2:$I$1048576,'Step 2 OMS Report'!$C$2:$C$1048576,'Sku Break Down'!A4543))</f>
        <v/>
      </c>
      <c r="K4543" s="21" t="str">
        <f t="shared" si="282"/>
        <v/>
      </c>
      <c r="L4543" s="22" t="str">
        <f t="shared" si="284"/>
        <v/>
      </c>
      <c r="M4543" s="22" t="str">
        <f t="shared" si="283"/>
        <v/>
      </c>
    </row>
    <row r="4544" spans="1:13" x14ac:dyDescent="0.55000000000000004">
      <c r="A4544" s="24"/>
      <c r="B4544" s="21" t="str">
        <f>IFERROR(INDEX('Step 2 OMS Report'!$D$2:$D$1048576,MATCH('Sku Break Down'!A4544,'Step 2 OMS Report'!$C$2:$C$1048576,0)),"")</f>
        <v/>
      </c>
      <c r="C4544" s="21" t="str">
        <f>IFERROR(INDEX('Step 2 OMS Report'!$F$2:$F$1048576,MATCH('Sku Break Down'!A4544,'Step 2 OMS Report'!$C$2:$C$1048576,0)),"")</f>
        <v/>
      </c>
      <c r="D4544" s="21" t="str">
        <f>IFERROR(INDEX('Step 2 OMS Report'!$E$2:$E$1048576,MATCH('Sku Break Down'!A4544,'Step 2 OMS Report'!$A$2:$A$1048576,0)),"")</f>
        <v/>
      </c>
      <c r="E4544" s="21" t="str">
        <f>IFERROR(INDEX('Product Info (Hide)'!$E$2:$E$1840,MATCH('Sku Break Down'!C4544,Manufacture_SKUHiddenSheet,0)),"")</f>
        <v/>
      </c>
      <c r="F4544" s="21" t="str">
        <f>IF(A4544="","",SUMIFS('Step 1 Customer Remit'!$J$17:$J$1048576,'Step 1 Customer Remit'!$B$17:$B$1048576,'Sku Break Down'!A4544,'Step 1 Customer Remit'!$D$17:$D$1048576,"Return"))</f>
        <v/>
      </c>
      <c r="G4544" s="21" t="str">
        <f>IF(A4544="","",SUMIFS('Step 1 Customer Remit'!$F$17:$F$1048576,'Step 1 Customer Remit'!$B$17:$B$1048576,'Sku Break Down'!A4544,'Step 1 Customer Remit'!$D$17:$D$1048576,"Return"))</f>
        <v/>
      </c>
      <c r="H4544" s="21" t="str">
        <f t="shared" si="281"/>
        <v/>
      </c>
      <c r="I4544" s="21" t="str">
        <f>IF(A4544="","",SUMIF('Step 2 OMS Report'!$C$2:$C$1048576,'Sku Break Down'!A4544,'Step 2 OMS Report'!$G$2:$G$1048576))</f>
        <v/>
      </c>
      <c r="J4544" s="21" t="str">
        <f>IF(A4544="","",SUMIFS('Step 2 OMS Report'!$I$2:$I$1048576,'Step 2 OMS Report'!$C$2:$C$1048576,'Sku Break Down'!A4544))</f>
        <v/>
      </c>
      <c r="K4544" s="21" t="str">
        <f t="shared" si="282"/>
        <v/>
      </c>
      <c r="L4544" s="22" t="str">
        <f t="shared" si="284"/>
        <v/>
      </c>
      <c r="M4544" s="22" t="str">
        <f t="shared" si="283"/>
        <v/>
      </c>
    </row>
    <row r="4545" spans="1:13" x14ac:dyDescent="0.55000000000000004">
      <c r="A4545" s="24"/>
      <c r="B4545" s="21" t="str">
        <f>IFERROR(INDEX('Step 2 OMS Report'!$D$2:$D$1048576,MATCH('Sku Break Down'!A4545,'Step 2 OMS Report'!$C$2:$C$1048576,0)),"")</f>
        <v/>
      </c>
      <c r="C4545" s="21" t="str">
        <f>IFERROR(INDEX('Step 2 OMS Report'!$F$2:$F$1048576,MATCH('Sku Break Down'!A4545,'Step 2 OMS Report'!$C$2:$C$1048576,0)),"")</f>
        <v/>
      </c>
      <c r="D4545" s="21" t="str">
        <f>IFERROR(INDEX('Step 2 OMS Report'!$E$2:$E$1048576,MATCH('Sku Break Down'!A4545,'Step 2 OMS Report'!$A$2:$A$1048576,0)),"")</f>
        <v/>
      </c>
      <c r="E4545" s="21" t="str">
        <f>IFERROR(INDEX('Product Info (Hide)'!$E$2:$E$1840,MATCH('Sku Break Down'!C4545,Manufacture_SKUHiddenSheet,0)),"")</f>
        <v/>
      </c>
      <c r="F4545" s="21" t="str">
        <f>IF(A4545="","",SUMIFS('Step 1 Customer Remit'!$J$17:$J$1048576,'Step 1 Customer Remit'!$B$17:$B$1048576,'Sku Break Down'!A4545,'Step 1 Customer Remit'!$D$17:$D$1048576,"Return"))</f>
        <v/>
      </c>
      <c r="G4545" s="21" t="str">
        <f>IF(A4545="","",SUMIFS('Step 1 Customer Remit'!$F$17:$F$1048576,'Step 1 Customer Remit'!$B$17:$B$1048576,'Sku Break Down'!A4545,'Step 1 Customer Remit'!$D$17:$D$1048576,"Return"))</f>
        <v/>
      </c>
      <c r="H4545" s="21" t="str">
        <f t="shared" si="281"/>
        <v/>
      </c>
      <c r="I4545" s="21" t="str">
        <f>IF(A4545="","",SUMIF('Step 2 OMS Report'!$C$2:$C$1048576,'Sku Break Down'!A4545,'Step 2 OMS Report'!$G$2:$G$1048576))</f>
        <v/>
      </c>
      <c r="J4545" s="21" t="str">
        <f>IF(A4545="","",SUMIFS('Step 2 OMS Report'!$I$2:$I$1048576,'Step 2 OMS Report'!$C$2:$C$1048576,'Sku Break Down'!A4545))</f>
        <v/>
      </c>
      <c r="K4545" s="21" t="str">
        <f t="shared" si="282"/>
        <v/>
      </c>
      <c r="L4545" s="22" t="str">
        <f t="shared" si="284"/>
        <v/>
      </c>
      <c r="M4545" s="22" t="str">
        <f t="shared" si="283"/>
        <v/>
      </c>
    </row>
    <row r="4546" spans="1:13" x14ac:dyDescent="0.55000000000000004">
      <c r="A4546" s="24"/>
      <c r="B4546" s="21" t="str">
        <f>IFERROR(INDEX('Step 2 OMS Report'!$D$2:$D$1048576,MATCH('Sku Break Down'!A4546,'Step 2 OMS Report'!$C$2:$C$1048576,0)),"")</f>
        <v/>
      </c>
      <c r="C4546" s="21" t="str">
        <f>IFERROR(INDEX('Step 2 OMS Report'!$F$2:$F$1048576,MATCH('Sku Break Down'!A4546,'Step 2 OMS Report'!$C$2:$C$1048576,0)),"")</f>
        <v/>
      </c>
      <c r="D4546" s="21" t="str">
        <f>IFERROR(INDEX('Step 2 OMS Report'!$E$2:$E$1048576,MATCH('Sku Break Down'!A4546,'Step 2 OMS Report'!$A$2:$A$1048576,0)),"")</f>
        <v/>
      </c>
      <c r="E4546" s="21" t="str">
        <f>IFERROR(INDEX('Product Info (Hide)'!$E$2:$E$1840,MATCH('Sku Break Down'!C4546,Manufacture_SKUHiddenSheet,0)),"")</f>
        <v/>
      </c>
      <c r="F4546" s="21" t="str">
        <f>IF(A4546="","",SUMIFS('Step 1 Customer Remit'!$J$17:$J$1048576,'Step 1 Customer Remit'!$B$17:$B$1048576,'Sku Break Down'!A4546,'Step 1 Customer Remit'!$D$17:$D$1048576,"Return"))</f>
        <v/>
      </c>
      <c r="G4546" s="21" t="str">
        <f>IF(A4546="","",SUMIFS('Step 1 Customer Remit'!$F$17:$F$1048576,'Step 1 Customer Remit'!$B$17:$B$1048576,'Sku Break Down'!A4546,'Step 1 Customer Remit'!$D$17:$D$1048576,"Return"))</f>
        <v/>
      </c>
      <c r="H4546" s="21" t="str">
        <f t="shared" si="281"/>
        <v/>
      </c>
      <c r="I4546" s="21" t="str">
        <f>IF(A4546="","",SUMIF('Step 2 OMS Report'!$C$2:$C$1048576,'Sku Break Down'!A4546,'Step 2 OMS Report'!$G$2:$G$1048576))</f>
        <v/>
      </c>
      <c r="J4546" s="21" t="str">
        <f>IF(A4546="","",SUMIFS('Step 2 OMS Report'!$I$2:$I$1048576,'Step 2 OMS Report'!$C$2:$C$1048576,'Sku Break Down'!A4546))</f>
        <v/>
      </c>
      <c r="K4546" s="21" t="str">
        <f t="shared" si="282"/>
        <v/>
      </c>
      <c r="L4546" s="22" t="str">
        <f t="shared" si="284"/>
        <v/>
      </c>
      <c r="M4546" s="22" t="str">
        <f t="shared" si="283"/>
        <v/>
      </c>
    </row>
    <row r="4547" spans="1:13" x14ac:dyDescent="0.55000000000000004">
      <c r="A4547" s="24"/>
      <c r="B4547" s="21" t="str">
        <f>IFERROR(INDEX('Step 2 OMS Report'!$D$2:$D$1048576,MATCH('Sku Break Down'!A4547,'Step 2 OMS Report'!$C$2:$C$1048576,0)),"")</f>
        <v/>
      </c>
      <c r="C4547" s="21" t="str">
        <f>IFERROR(INDEX('Step 2 OMS Report'!$F$2:$F$1048576,MATCH('Sku Break Down'!A4547,'Step 2 OMS Report'!$C$2:$C$1048576,0)),"")</f>
        <v/>
      </c>
      <c r="D4547" s="21" t="str">
        <f>IFERROR(INDEX('Step 2 OMS Report'!$E$2:$E$1048576,MATCH('Sku Break Down'!A4547,'Step 2 OMS Report'!$A$2:$A$1048576,0)),"")</f>
        <v/>
      </c>
      <c r="E4547" s="21" t="str">
        <f>IFERROR(INDEX('Product Info (Hide)'!$E$2:$E$1840,MATCH('Sku Break Down'!C4547,Manufacture_SKUHiddenSheet,0)),"")</f>
        <v/>
      </c>
      <c r="F4547" s="21" t="str">
        <f>IF(A4547="","",SUMIFS('Step 1 Customer Remit'!$J$17:$J$1048576,'Step 1 Customer Remit'!$B$17:$B$1048576,'Sku Break Down'!A4547,'Step 1 Customer Remit'!$D$17:$D$1048576,"Return"))</f>
        <v/>
      </c>
      <c r="G4547" s="21" t="str">
        <f>IF(A4547="","",SUMIFS('Step 1 Customer Remit'!$F$17:$F$1048576,'Step 1 Customer Remit'!$B$17:$B$1048576,'Sku Break Down'!A4547,'Step 1 Customer Remit'!$D$17:$D$1048576,"Return"))</f>
        <v/>
      </c>
      <c r="H4547" s="21" t="str">
        <f t="shared" si="281"/>
        <v/>
      </c>
      <c r="I4547" s="21" t="str">
        <f>IF(A4547="","",SUMIF('Step 2 OMS Report'!$C$2:$C$1048576,'Sku Break Down'!A4547,'Step 2 OMS Report'!$G$2:$G$1048576))</f>
        <v/>
      </c>
      <c r="J4547" s="21" t="str">
        <f>IF(A4547="","",SUMIFS('Step 2 OMS Report'!$I$2:$I$1048576,'Step 2 OMS Report'!$C$2:$C$1048576,'Sku Break Down'!A4547))</f>
        <v/>
      </c>
      <c r="K4547" s="21" t="str">
        <f t="shared" si="282"/>
        <v/>
      </c>
      <c r="L4547" s="22" t="str">
        <f t="shared" si="284"/>
        <v/>
      </c>
      <c r="M4547" s="22" t="str">
        <f t="shared" si="283"/>
        <v/>
      </c>
    </row>
    <row r="4548" spans="1:13" x14ac:dyDescent="0.55000000000000004">
      <c r="A4548" s="24"/>
      <c r="B4548" s="21" t="str">
        <f>IFERROR(INDEX('Step 2 OMS Report'!$D$2:$D$1048576,MATCH('Sku Break Down'!A4548,'Step 2 OMS Report'!$C$2:$C$1048576,0)),"")</f>
        <v/>
      </c>
      <c r="C4548" s="21" t="str">
        <f>IFERROR(INDEX('Step 2 OMS Report'!$F$2:$F$1048576,MATCH('Sku Break Down'!A4548,'Step 2 OMS Report'!$C$2:$C$1048576,0)),"")</f>
        <v/>
      </c>
      <c r="D4548" s="21" t="str">
        <f>IFERROR(INDEX('Step 2 OMS Report'!$E$2:$E$1048576,MATCH('Sku Break Down'!A4548,'Step 2 OMS Report'!$A$2:$A$1048576,0)),"")</f>
        <v/>
      </c>
      <c r="E4548" s="21" t="str">
        <f>IFERROR(INDEX('Product Info (Hide)'!$E$2:$E$1840,MATCH('Sku Break Down'!C4548,Manufacture_SKUHiddenSheet,0)),"")</f>
        <v/>
      </c>
      <c r="F4548" s="21" t="str">
        <f>IF(A4548="","",SUMIFS('Step 1 Customer Remit'!$J$17:$J$1048576,'Step 1 Customer Remit'!$B$17:$B$1048576,'Sku Break Down'!A4548,'Step 1 Customer Remit'!$D$17:$D$1048576,"Return"))</f>
        <v/>
      </c>
      <c r="G4548" s="21" t="str">
        <f>IF(A4548="","",SUMIFS('Step 1 Customer Remit'!$F$17:$F$1048576,'Step 1 Customer Remit'!$B$17:$B$1048576,'Sku Break Down'!A4548,'Step 1 Customer Remit'!$D$17:$D$1048576,"Return"))</f>
        <v/>
      </c>
      <c r="H4548" s="21" t="str">
        <f t="shared" ref="H4548:H4611" si="285">IF(A4548="","",E4548*F4548)</f>
        <v/>
      </c>
      <c r="I4548" s="21" t="str">
        <f>IF(A4548="","",SUMIF('Step 2 OMS Report'!$C$2:$C$1048576,'Sku Break Down'!A4548,'Step 2 OMS Report'!$G$2:$G$1048576))</f>
        <v/>
      </c>
      <c r="J4548" s="21" t="str">
        <f>IF(A4548="","",SUMIFS('Step 2 OMS Report'!$I$2:$I$1048576,'Step 2 OMS Report'!$C$2:$C$1048576,'Sku Break Down'!A4548))</f>
        <v/>
      </c>
      <c r="K4548" s="21" t="str">
        <f t="shared" ref="K4548:K4611" si="286">IF(A4548="","",G4548/H4548)</f>
        <v/>
      </c>
      <c r="L4548" s="22" t="str">
        <f t="shared" si="284"/>
        <v/>
      </c>
      <c r="M4548" s="22" t="str">
        <f t="shared" ref="M4548:M4611" si="287">IFERROR((-1*G4548)/J4548,"")</f>
        <v/>
      </c>
    </row>
    <row r="4549" spans="1:13" x14ac:dyDescent="0.55000000000000004">
      <c r="A4549" s="24"/>
      <c r="B4549" s="21" t="str">
        <f>IFERROR(INDEX('Step 2 OMS Report'!$D$2:$D$1048576,MATCH('Sku Break Down'!A4549,'Step 2 OMS Report'!$C$2:$C$1048576,0)),"")</f>
        <v/>
      </c>
      <c r="C4549" s="21" t="str">
        <f>IFERROR(INDEX('Step 2 OMS Report'!$F$2:$F$1048576,MATCH('Sku Break Down'!A4549,'Step 2 OMS Report'!$C$2:$C$1048576,0)),"")</f>
        <v/>
      </c>
      <c r="D4549" s="21" t="str">
        <f>IFERROR(INDEX('Step 2 OMS Report'!$E$2:$E$1048576,MATCH('Sku Break Down'!A4549,'Step 2 OMS Report'!$A$2:$A$1048576,0)),"")</f>
        <v/>
      </c>
      <c r="E4549" s="21" t="str">
        <f>IFERROR(INDEX('Product Info (Hide)'!$E$2:$E$1840,MATCH('Sku Break Down'!C4549,Manufacture_SKUHiddenSheet,0)),"")</f>
        <v/>
      </c>
      <c r="F4549" s="21" t="str">
        <f>IF(A4549="","",SUMIFS('Step 1 Customer Remit'!$J$17:$J$1048576,'Step 1 Customer Remit'!$B$17:$B$1048576,'Sku Break Down'!A4549,'Step 1 Customer Remit'!$D$17:$D$1048576,"Return"))</f>
        <v/>
      </c>
      <c r="G4549" s="21" t="str">
        <f>IF(A4549="","",SUMIFS('Step 1 Customer Remit'!$F$17:$F$1048576,'Step 1 Customer Remit'!$B$17:$B$1048576,'Sku Break Down'!A4549,'Step 1 Customer Remit'!$D$17:$D$1048576,"Return"))</f>
        <v/>
      </c>
      <c r="H4549" s="21" t="str">
        <f t="shared" si="285"/>
        <v/>
      </c>
      <c r="I4549" s="21" t="str">
        <f>IF(A4549="","",SUMIF('Step 2 OMS Report'!$C$2:$C$1048576,'Sku Break Down'!A4549,'Step 2 OMS Report'!$G$2:$G$1048576))</f>
        <v/>
      </c>
      <c r="J4549" s="21" t="str">
        <f>IF(A4549="","",SUMIFS('Step 2 OMS Report'!$I$2:$I$1048576,'Step 2 OMS Report'!$C$2:$C$1048576,'Sku Break Down'!A4549))</f>
        <v/>
      </c>
      <c r="K4549" s="21" t="str">
        <f t="shared" si="286"/>
        <v/>
      </c>
      <c r="L4549" s="22" t="str">
        <f t="shared" si="284"/>
        <v/>
      </c>
      <c r="M4549" s="22" t="str">
        <f t="shared" si="287"/>
        <v/>
      </c>
    </row>
    <row r="4550" spans="1:13" x14ac:dyDescent="0.55000000000000004">
      <c r="A4550" s="24"/>
      <c r="B4550" s="21" t="str">
        <f>IFERROR(INDEX('Step 2 OMS Report'!$D$2:$D$1048576,MATCH('Sku Break Down'!A4550,'Step 2 OMS Report'!$C$2:$C$1048576,0)),"")</f>
        <v/>
      </c>
      <c r="C4550" s="21" t="str">
        <f>IFERROR(INDEX('Step 2 OMS Report'!$F$2:$F$1048576,MATCH('Sku Break Down'!A4550,'Step 2 OMS Report'!$C$2:$C$1048576,0)),"")</f>
        <v/>
      </c>
      <c r="D4550" s="21" t="str">
        <f>IFERROR(INDEX('Step 2 OMS Report'!$E$2:$E$1048576,MATCH('Sku Break Down'!A4550,'Step 2 OMS Report'!$A$2:$A$1048576,0)),"")</f>
        <v/>
      </c>
      <c r="E4550" s="21" t="str">
        <f>IFERROR(INDEX('Product Info (Hide)'!$E$2:$E$1840,MATCH('Sku Break Down'!C4550,Manufacture_SKUHiddenSheet,0)),"")</f>
        <v/>
      </c>
      <c r="F4550" s="21" t="str">
        <f>IF(A4550="","",SUMIFS('Step 1 Customer Remit'!$J$17:$J$1048576,'Step 1 Customer Remit'!$B$17:$B$1048576,'Sku Break Down'!A4550,'Step 1 Customer Remit'!$D$17:$D$1048576,"Return"))</f>
        <v/>
      </c>
      <c r="G4550" s="21" t="str">
        <f>IF(A4550="","",SUMIFS('Step 1 Customer Remit'!$F$17:$F$1048576,'Step 1 Customer Remit'!$B$17:$B$1048576,'Sku Break Down'!A4550,'Step 1 Customer Remit'!$D$17:$D$1048576,"Return"))</f>
        <v/>
      </c>
      <c r="H4550" s="21" t="str">
        <f t="shared" si="285"/>
        <v/>
      </c>
      <c r="I4550" s="21" t="str">
        <f>IF(A4550="","",SUMIF('Step 2 OMS Report'!$C$2:$C$1048576,'Sku Break Down'!A4550,'Step 2 OMS Report'!$G$2:$G$1048576))</f>
        <v/>
      </c>
      <c r="J4550" s="21" t="str">
        <f>IF(A4550="","",SUMIFS('Step 2 OMS Report'!$I$2:$I$1048576,'Step 2 OMS Report'!$C$2:$C$1048576,'Sku Break Down'!A4550))</f>
        <v/>
      </c>
      <c r="K4550" s="21" t="str">
        <f t="shared" si="286"/>
        <v/>
      </c>
      <c r="L4550" s="22" t="str">
        <f t="shared" si="284"/>
        <v/>
      </c>
      <c r="M4550" s="22" t="str">
        <f t="shared" si="287"/>
        <v/>
      </c>
    </row>
    <row r="4551" spans="1:13" x14ac:dyDescent="0.55000000000000004">
      <c r="A4551" s="24"/>
      <c r="B4551" s="21" t="str">
        <f>IFERROR(INDEX('Step 2 OMS Report'!$D$2:$D$1048576,MATCH('Sku Break Down'!A4551,'Step 2 OMS Report'!$C$2:$C$1048576,0)),"")</f>
        <v/>
      </c>
      <c r="C4551" s="21" t="str">
        <f>IFERROR(INDEX('Step 2 OMS Report'!$F$2:$F$1048576,MATCH('Sku Break Down'!A4551,'Step 2 OMS Report'!$C$2:$C$1048576,0)),"")</f>
        <v/>
      </c>
      <c r="D4551" s="21" t="str">
        <f>IFERROR(INDEX('Step 2 OMS Report'!$E$2:$E$1048576,MATCH('Sku Break Down'!A4551,'Step 2 OMS Report'!$A$2:$A$1048576,0)),"")</f>
        <v/>
      </c>
      <c r="E4551" s="21" t="str">
        <f>IFERROR(INDEX('Product Info (Hide)'!$E$2:$E$1840,MATCH('Sku Break Down'!C4551,Manufacture_SKUHiddenSheet,0)),"")</f>
        <v/>
      </c>
      <c r="F4551" s="21" t="str">
        <f>IF(A4551="","",SUMIFS('Step 1 Customer Remit'!$J$17:$J$1048576,'Step 1 Customer Remit'!$B$17:$B$1048576,'Sku Break Down'!A4551,'Step 1 Customer Remit'!$D$17:$D$1048576,"Return"))</f>
        <v/>
      </c>
      <c r="G4551" s="21" t="str">
        <f>IF(A4551="","",SUMIFS('Step 1 Customer Remit'!$F$17:$F$1048576,'Step 1 Customer Remit'!$B$17:$B$1048576,'Sku Break Down'!A4551,'Step 1 Customer Remit'!$D$17:$D$1048576,"Return"))</f>
        <v/>
      </c>
      <c r="H4551" s="21" t="str">
        <f t="shared" si="285"/>
        <v/>
      </c>
      <c r="I4551" s="21" t="str">
        <f>IF(A4551="","",SUMIF('Step 2 OMS Report'!$C$2:$C$1048576,'Sku Break Down'!A4551,'Step 2 OMS Report'!$G$2:$G$1048576))</f>
        <v/>
      </c>
      <c r="J4551" s="21" t="str">
        <f>IF(A4551="","",SUMIFS('Step 2 OMS Report'!$I$2:$I$1048576,'Step 2 OMS Report'!$C$2:$C$1048576,'Sku Break Down'!A4551))</f>
        <v/>
      </c>
      <c r="K4551" s="21" t="str">
        <f t="shared" si="286"/>
        <v/>
      </c>
      <c r="L4551" s="22" t="str">
        <f t="shared" si="284"/>
        <v/>
      </c>
      <c r="M4551" s="22" t="str">
        <f t="shared" si="287"/>
        <v/>
      </c>
    </row>
    <row r="4552" spans="1:13" x14ac:dyDescent="0.55000000000000004">
      <c r="A4552" s="24"/>
      <c r="B4552" s="21" t="str">
        <f>IFERROR(INDEX('Step 2 OMS Report'!$D$2:$D$1048576,MATCH('Sku Break Down'!A4552,'Step 2 OMS Report'!$C$2:$C$1048576,0)),"")</f>
        <v/>
      </c>
      <c r="C4552" s="21" t="str">
        <f>IFERROR(INDEX('Step 2 OMS Report'!$F$2:$F$1048576,MATCH('Sku Break Down'!A4552,'Step 2 OMS Report'!$C$2:$C$1048576,0)),"")</f>
        <v/>
      </c>
      <c r="D4552" s="21" t="str">
        <f>IFERROR(INDEX('Step 2 OMS Report'!$E$2:$E$1048576,MATCH('Sku Break Down'!A4552,'Step 2 OMS Report'!$A$2:$A$1048576,0)),"")</f>
        <v/>
      </c>
      <c r="E4552" s="21" t="str">
        <f>IFERROR(INDEX('Product Info (Hide)'!$E$2:$E$1840,MATCH('Sku Break Down'!C4552,Manufacture_SKUHiddenSheet,0)),"")</f>
        <v/>
      </c>
      <c r="F4552" s="21" t="str">
        <f>IF(A4552="","",SUMIFS('Step 1 Customer Remit'!$J$17:$J$1048576,'Step 1 Customer Remit'!$B$17:$B$1048576,'Sku Break Down'!A4552,'Step 1 Customer Remit'!$D$17:$D$1048576,"Return"))</f>
        <v/>
      </c>
      <c r="G4552" s="21" t="str">
        <f>IF(A4552="","",SUMIFS('Step 1 Customer Remit'!$F$17:$F$1048576,'Step 1 Customer Remit'!$B$17:$B$1048576,'Sku Break Down'!A4552,'Step 1 Customer Remit'!$D$17:$D$1048576,"Return"))</f>
        <v/>
      </c>
      <c r="H4552" s="21" t="str">
        <f t="shared" si="285"/>
        <v/>
      </c>
      <c r="I4552" s="21" t="str">
        <f>IF(A4552="","",SUMIF('Step 2 OMS Report'!$C$2:$C$1048576,'Sku Break Down'!A4552,'Step 2 OMS Report'!$G$2:$G$1048576))</f>
        <v/>
      </c>
      <c r="J4552" s="21" t="str">
        <f>IF(A4552="","",SUMIFS('Step 2 OMS Report'!$I$2:$I$1048576,'Step 2 OMS Report'!$C$2:$C$1048576,'Sku Break Down'!A4552))</f>
        <v/>
      </c>
      <c r="K4552" s="21" t="str">
        <f t="shared" si="286"/>
        <v/>
      </c>
      <c r="L4552" s="22" t="str">
        <f t="shared" si="284"/>
        <v/>
      </c>
      <c r="M4552" s="22" t="str">
        <f t="shared" si="287"/>
        <v/>
      </c>
    </row>
    <row r="4553" spans="1:13" x14ac:dyDescent="0.55000000000000004">
      <c r="A4553" s="24"/>
      <c r="B4553" s="21" t="str">
        <f>IFERROR(INDEX('Step 2 OMS Report'!$D$2:$D$1048576,MATCH('Sku Break Down'!A4553,'Step 2 OMS Report'!$C$2:$C$1048576,0)),"")</f>
        <v/>
      </c>
      <c r="C4553" s="21" t="str">
        <f>IFERROR(INDEX('Step 2 OMS Report'!$F$2:$F$1048576,MATCH('Sku Break Down'!A4553,'Step 2 OMS Report'!$C$2:$C$1048576,0)),"")</f>
        <v/>
      </c>
      <c r="D4553" s="21" t="str">
        <f>IFERROR(INDEX('Step 2 OMS Report'!$E$2:$E$1048576,MATCH('Sku Break Down'!A4553,'Step 2 OMS Report'!$A$2:$A$1048576,0)),"")</f>
        <v/>
      </c>
      <c r="E4553" s="21" t="str">
        <f>IFERROR(INDEX('Product Info (Hide)'!$E$2:$E$1840,MATCH('Sku Break Down'!C4553,Manufacture_SKUHiddenSheet,0)),"")</f>
        <v/>
      </c>
      <c r="F4553" s="21" t="str">
        <f>IF(A4553="","",SUMIFS('Step 1 Customer Remit'!$J$17:$J$1048576,'Step 1 Customer Remit'!$B$17:$B$1048576,'Sku Break Down'!A4553,'Step 1 Customer Remit'!$D$17:$D$1048576,"Return"))</f>
        <v/>
      </c>
      <c r="G4553" s="21" t="str">
        <f>IF(A4553="","",SUMIFS('Step 1 Customer Remit'!$F$17:$F$1048576,'Step 1 Customer Remit'!$B$17:$B$1048576,'Sku Break Down'!A4553,'Step 1 Customer Remit'!$D$17:$D$1048576,"Return"))</f>
        <v/>
      </c>
      <c r="H4553" s="21" t="str">
        <f t="shared" si="285"/>
        <v/>
      </c>
      <c r="I4553" s="21" t="str">
        <f>IF(A4553="","",SUMIF('Step 2 OMS Report'!$C$2:$C$1048576,'Sku Break Down'!A4553,'Step 2 OMS Report'!$G$2:$G$1048576))</f>
        <v/>
      </c>
      <c r="J4553" s="21" t="str">
        <f>IF(A4553="","",SUMIFS('Step 2 OMS Report'!$I$2:$I$1048576,'Step 2 OMS Report'!$C$2:$C$1048576,'Sku Break Down'!A4553))</f>
        <v/>
      </c>
      <c r="K4553" s="21" t="str">
        <f t="shared" si="286"/>
        <v/>
      </c>
      <c r="L4553" s="22" t="str">
        <f t="shared" si="284"/>
        <v/>
      </c>
      <c r="M4553" s="22" t="str">
        <f t="shared" si="287"/>
        <v/>
      </c>
    </row>
    <row r="4554" spans="1:13" x14ac:dyDescent="0.55000000000000004">
      <c r="A4554" s="24"/>
      <c r="B4554" s="21" t="str">
        <f>IFERROR(INDEX('Step 2 OMS Report'!$D$2:$D$1048576,MATCH('Sku Break Down'!A4554,'Step 2 OMS Report'!$C$2:$C$1048576,0)),"")</f>
        <v/>
      </c>
      <c r="C4554" s="21" t="str">
        <f>IFERROR(INDEX('Step 2 OMS Report'!$F$2:$F$1048576,MATCH('Sku Break Down'!A4554,'Step 2 OMS Report'!$C$2:$C$1048576,0)),"")</f>
        <v/>
      </c>
      <c r="D4554" s="21" t="str">
        <f>IFERROR(INDEX('Step 2 OMS Report'!$E$2:$E$1048576,MATCH('Sku Break Down'!A4554,'Step 2 OMS Report'!$A$2:$A$1048576,0)),"")</f>
        <v/>
      </c>
      <c r="E4554" s="21" t="str">
        <f>IFERROR(INDEX('Product Info (Hide)'!$E$2:$E$1840,MATCH('Sku Break Down'!C4554,Manufacture_SKUHiddenSheet,0)),"")</f>
        <v/>
      </c>
      <c r="F4554" s="21" t="str">
        <f>IF(A4554="","",SUMIFS('Step 1 Customer Remit'!$J$17:$J$1048576,'Step 1 Customer Remit'!$B$17:$B$1048576,'Sku Break Down'!A4554,'Step 1 Customer Remit'!$D$17:$D$1048576,"Return"))</f>
        <v/>
      </c>
      <c r="G4554" s="21" t="str">
        <f>IF(A4554="","",SUMIFS('Step 1 Customer Remit'!$F$17:$F$1048576,'Step 1 Customer Remit'!$B$17:$B$1048576,'Sku Break Down'!A4554,'Step 1 Customer Remit'!$D$17:$D$1048576,"Return"))</f>
        <v/>
      </c>
      <c r="H4554" s="21" t="str">
        <f t="shared" si="285"/>
        <v/>
      </c>
      <c r="I4554" s="21" t="str">
        <f>IF(A4554="","",SUMIF('Step 2 OMS Report'!$C$2:$C$1048576,'Sku Break Down'!A4554,'Step 2 OMS Report'!$G$2:$G$1048576))</f>
        <v/>
      </c>
      <c r="J4554" s="21" t="str">
        <f>IF(A4554="","",SUMIFS('Step 2 OMS Report'!$I$2:$I$1048576,'Step 2 OMS Report'!$C$2:$C$1048576,'Sku Break Down'!A4554))</f>
        <v/>
      </c>
      <c r="K4554" s="21" t="str">
        <f t="shared" si="286"/>
        <v/>
      </c>
      <c r="L4554" s="22" t="str">
        <f t="shared" si="284"/>
        <v/>
      </c>
      <c r="M4554" s="22" t="str">
        <f t="shared" si="287"/>
        <v/>
      </c>
    </row>
    <row r="4555" spans="1:13" x14ac:dyDescent="0.55000000000000004">
      <c r="A4555" s="24"/>
      <c r="B4555" s="21" t="str">
        <f>IFERROR(INDEX('Step 2 OMS Report'!$D$2:$D$1048576,MATCH('Sku Break Down'!A4555,'Step 2 OMS Report'!$C$2:$C$1048576,0)),"")</f>
        <v/>
      </c>
      <c r="C4555" s="21" t="str">
        <f>IFERROR(INDEX('Step 2 OMS Report'!$F$2:$F$1048576,MATCH('Sku Break Down'!A4555,'Step 2 OMS Report'!$C$2:$C$1048576,0)),"")</f>
        <v/>
      </c>
      <c r="D4555" s="21" t="str">
        <f>IFERROR(INDEX('Step 2 OMS Report'!$E$2:$E$1048576,MATCH('Sku Break Down'!A4555,'Step 2 OMS Report'!$A$2:$A$1048576,0)),"")</f>
        <v/>
      </c>
      <c r="E4555" s="21" t="str">
        <f>IFERROR(INDEX('Product Info (Hide)'!$E$2:$E$1840,MATCH('Sku Break Down'!C4555,Manufacture_SKUHiddenSheet,0)),"")</f>
        <v/>
      </c>
      <c r="F4555" s="21" t="str">
        <f>IF(A4555="","",SUMIFS('Step 1 Customer Remit'!$J$17:$J$1048576,'Step 1 Customer Remit'!$B$17:$B$1048576,'Sku Break Down'!A4555,'Step 1 Customer Remit'!$D$17:$D$1048576,"Return"))</f>
        <v/>
      </c>
      <c r="G4555" s="21" t="str">
        <f>IF(A4555="","",SUMIFS('Step 1 Customer Remit'!$F$17:$F$1048576,'Step 1 Customer Remit'!$B$17:$B$1048576,'Sku Break Down'!A4555,'Step 1 Customer Remit'!$D$17:$D$1048576,"Return"))</f>
        <v/>
      </c>
      <c r="H4555" s="21" t="str">
        <f t="shared" si="285"/>
        <v/>
      </c>
      <c r="I4555" s="21" t="str">
        <f>IF(A4555="","",SUMIF('Step 2 OMS Report'!$C$2:$C$1048576,'Sku Break Down'!A4555,'Step 2 OMS Report'!$G$2:$G$1048576))</f>
        <v/>
      </c>
      <c r="J4555" s="21" t="str">
        <f>IF(A4555="","",SUMIFS('Step 2 OMS Report'!$I$2:$I$1048576,'Step 2 OMS Report'!$C$2:$C$1048576,'Sku Break Down'!A4555))</f>
        <v/>
      </c>
      <c r="K4555" s="21" t="str">
        <f t="shared" si="286"/>
        <v/>
      </c>
      <c r="L4555" s="22" t="str">
        <f t="shared" si="284"/>
        <v/>
      </c>
      <c r="M4555" s="22" t="str">
        <f t="shared" si="287"/>
        <v/>
      </c>
    </row>
    <row r="4556" spans="1:13" x14ac:dyDescent="0.55000000000000004">
      <c r="A4556" s="24"/>
      <c r="B4556" s="21" t="str">
        <f>IFERROR(INDEX('Step 2 OMS Report'!$D$2:$D$1048576,MATCH('Sku Break Down'!A4556,'Step 2 OMS Report'!$C$2:$C$1048576,0)),"")</f>
        <v/>
      </c>
      <c r="C4556" s="21" t="str">
        <f>IFERROR(INDEX('Step 2 OMS Report'!$F$2:$F$1048576,MATCH('Sku Break Down'!A4556,'Step 2 OMS Report'!$C$2:$C$1048576,0)),"")</f>
        <v/>
      </c>
      <c r="D4556" s="21" t="str">
        <f>IFERROR(INDEX('Step 2 OMS Report'!$E$2:$E$1048576,MATCH('Sku Break Down'!A4556,'Step 2 OMS Report'!$A$2:$A$1048576,0)),"")</f>
        <v/>
      </c>
      <c r="E4556" s="21" t="str">
        <f>IFERROR(INDEX('Product Info (Hide)'!$E$2:$E$1840,MATCH('Sku Break Down'!C4556,Manufacture_SKUHiddenSheet,0)),"")</f>
        <v/>
      </c>
      <c r="F4556" s="21" t="str">
        <f>IF(A4556="","",SUMIFS('Step 1 Customer Remit'!$J$17:$J$1048576,'Step 1 Customer Remit'!$B$17:$B$1048576,'Sku Break Down'!A4556,'Step 1 Customer Remit'!$D$17:$D$1048576,"Return"))</f>
        <v/>
      </c>
      <c r="G4556" s="21" t="str">
        <f>IF(A4556="","",SUMIFS('Step 1 Customer Remit'!$F$17:$F$1048576,'Step 1 Customer Remit'!$B$17:$B$1048576,'Sku Break Down'!A4556,'Step 1 Customer Remit'!$D$17:$D$1048576,"Return"))</f>
        <v/>
      </c>
      <c r="H4556" s="21" t="str">
        <f t="shared" si="285"/>
        <v/>
      </c>
      <c r="I4556" s="21" t="str">
        <f>IF(A4556="","",SUMIF('Step 2 OMS Report'!$C$2:$C$1048576,'Sku Break Down'!A4556,'Step 2 OMS Report'!$G$2:$G$1048576))</f>
        <v/>
      </c>
      <c r="J4556" s="21" t="str">
        <f>IF(A4556="","",SUMIFS('Step 2 OMS Report'!$I$2:$I$1048576,'Step 2 OMS Report'!$C$2:$C$1048576,'Sku Break Down'!A4556))</f>
        <v/>
      </c>
      <c r="K4556" s="21" t="str">
        <f t="shared" si="286"/>
        <v/>
      </c>
      <c r="L4556" s="22" t="str">
        <f t="shared" si="284"/>
        <v/>
      </c>
      <c r="M4556" s="22" t="str">
        <f t="shared" si="287"/>
        <v/>
      </c>
    </row>
    <row r="4557" spans="1:13" x14ac:dyDescent="0.55000000000000004">
      <c r="A4557" s="24"/>
      <c r="B4557" s="21" t="str">
        <f>IFERROR(INDEX('Step 2 OMS Report'!$D$2:$D$1048576,MATCH('Sku Break Down'!A4557,'Step 2 OMS Report'!$C$2:$C$1048576,0)),"")</f>
        <v/>
      </c>
      <c r="C4557" s="21" t="str">
        <f>IFERROR(INDEX('Step 2 OMS Report'!$F$2:$F$1048576,MATCH('Sku Break Down'!A4557,'Step 2 OMS Report'!$C$2:$C$1048576,0)),"")</f>
        <v/>
      </c>
      <c r="D4557" s="21" t="str">
        <f>IFERROR(INDEX('Step 2 OMS Report'!$E$2:$E$1048576,MATCH('Sku Break Down'!A4557,'Step 2 OMS Report'!$A$2:$A$1048576,0)),"")</f>
        <v/>
      </c>
      <c r="E4557" s="21" t="str">
        <f>IFERROR(INDEX('Product Info (Hide)'!$E$2:$E$1840,MATCH('Sku Break Down'!C4557,Manufacture_SKUHiddenSheet,0)),"")</f>
        <v/>
      </c>
      <c r="F4557" s="21" t="str">
        <f>IF(A4557="","",SUMIFS('Step 1 Customer Remit'!$J$17:$J$1048576,'Step 1 Customer Remit'!$B$17:$B$1048576,'Sku Break Down'!A4557,'Step 1 Customer Remit'!$D$17:$D$1048576,"Return"))</f>
        <v/>
      </c>
      <c r="G4557" s="21" t="str">
        <f>IF(A4557="","",SUMIFS('Step 1 Customer Remit'!$F$17:$F$1048576,'Step 1 Customer Remit'!$B$17:$B$1048576,'Sku Break Down'!A4557,'Step 1 Customer Remit'!$D$17:$D$1048576,"Return"))</f>
        <v/>
      </c>
      <c r="H4557" s="21" t="str">
        <f t="shared" si="285"/>
        <v/>
      </c>
      <c r="I4557" s="21" t="str">
        <f>IF(A4557="","",SUMIF('Step 2 OMS Report'!$C$2:$C$1048576,'Sku Break Down'!A4557,'Step 2 OMS Report'!$G$2:$G$1048576))</f>
        <v/>
      </c>
      <c r="J4557" s="21" t="str">
        <f>IF(A4557="","",SUMIFS('Step 2 OMS Report'!$I$2:$I$1048576,'Step 2 OMS Report'!$C$2:$C$1048576,'Sku Break Down'!A4557))</f>
        <v/>
      </c>
      <c r="K4557" s="21" t="str">
        <f t="shared" si="286"/>
        <v/>
      </c>
      <c r="L4557" s="22" t="str">
        <f t="shared" si="284"/>
        <v/>
      </c>
      <c r="M4557" s="22" t="str">
        <f t="shared" si="287"/>
        <v/>
      </c>
    </row>
    <row r="4558" spans="1:13" x14ac:dyDescent="0.55000000000000004">
      <c r="A4558" s="24"/>
      <c r="B4558" s="21" t="str">
        <f>IFERROR(INDEX('Step 2 OMS Report'!$D$2:$D$1048576,MATCH('Sku Break Down'!A4558,'Step 2 OMS Report'!$C$2:$C$1048576,0)),"")</f>
        <v/>
      </c>
      <c r="C4558" s="21" t="str">
        <f>IFERROR(INDEX('Step 2 OMS Report'!$F$2:$F$1048576,MATCH('Sku Break Down'!A4558,'Step 2 OMS Report'!$C$2:$C$1048576,0)),"")</f>
        <v/>
      </c>
      <c r="D4558" s="21" t="str">
        <f>IFERROR(INDEX('Step 2 OMS Report'!$E$2:$E$1048576,MATCH('Sku Break Down'!A4558,'Step 2 OMS Report'!$A$2:$A$1048576,0)),"")</f>
        <v/>
      </c>
      <c r="E4558" s="21" t="str">
        <f>IFERROR(INDEX('Product Info (Hide)'!$E$2:$E$1840,MATCH('Sku Break Down'!C4558,Manufacture_SKUHiddenSheet,0)),"")</f>
        <v/>
      </c>
      <c r="F4558" s="21" t="str">
        <f>IF(A4558="","",SUMIFS('Step 1 Customer Remit'!$J$17:$J$1048576,'Step 1 Customer Remit'!$B$17:$B$1048576,'Sku Break Down'!A4558,'Step 1 Customer Remit'!$D$17:$D$1048576,"Return"))</f>
        <v/>
      </c>
      <c r="G4558" s="21" t="str">
        <f>IF(A4558="","",SUMIFS('Step 1 Customer Remit'!$F$17:$F$1048576,'Step 1 Customer Remit'!$B$17:$B$1048576,'Sku Break Down'!A4558,'Step 1 Customer Remit'!$D$17:$D$1048576,"Return"))</f>
        <v/>
      </c>
      <c r="H4558" s="21" t="str">
        <f t="shared" si="285"/>
        <v/>
      </c>
      <c r="I4558" s="21" t="str">
        <f>IF(A4558="","",SUMIF('Step 2 OMS Report'!$C$2:$C$1048576,'Sku Break Down'!A4558,'Step 2 OMS Report'!$G$2:$G$1048576))</f>
        <v/>
      </c>
      <c r="J4558" s="21" t="str">
        <f>IF(A4558="","",SUMIFS('Step 2 OMS Report'!$I$2:$I$1048576,'Step 2 OMS Report'!$C$2:$C$1048576,'Sku Break Down'!A4558))</f>
        <v/>
      </c>
      <c r="K4558" s="21" t="str">
        <f t="shared" si="286"/>
        <v/>
      </c>
      <c r="L4558" s="22" t="str">
        <f t="shared" si="284"/>
        <v/>
      </c>
      <c r="M4558" s="22" t="str">
        <f t="shared" si="287"/>
        <v/>
      </c>
    </row>
    <row r="4559" spans="1:13" x14ac:dyDescent="0.55000000000000004">
      <c r="A4559" s="24"/>
      <c r="B4559" s="21" t="str">
        <f>IFERROR(INDEX('Step 2 OMS Report'!$D$2:$D$1048576,MATCH('Sku Break Down'!A4559,'Step 2 OMS Report'!$C$2:$C$1048576,0)),"")</f>
        <v/>
      </c>
      <c r="C4559" s="21" t="str">
        <f>IFERROR(INDEX('Step 2 OMS Report'!$F$2:$F$1048576,MATCH('Sku Break Down'!A4559,'Step 2 OMS Report'!$C$2:$C$1048576,0)),"")</f>
        <v/>
      </c>
      <c r="D4559" s="21" t="str">
        <f>IFERROR(INDEX('Step 2 OMS Report'!$E$2:$E$1048576,MATCH('Sku Break Down'!A4559,'Step 2 OMS Report'!$A$2:$A$1048576,0)),"")</f>
        <v/>
      </c>
      <c r="E4559" s="21" t="str">
        <f>IFERROR(INDEX('Product Info (Hide)'!$E$2:$E$1840,MATCH('Sku Break Down'!C4559,Manufacture_SKUHiddenSheet,0)),"")</f>
        <v/>
      </c>
      <c r="F4559" s="21" t="str">
        <f>IF(A4559="","",SUMIFS('Step 1 Customer Remit'!$J$17:$J$1048576,'Step 1 Customer Remit'!$B$17:$B$1048576,'Sku Break Down'!A4559,'Step 1 Customer Remit'!$D$17:$D$1048576,"Return"))</f>
        <v/>
      </c>
      <c r="G4559" s="21" t="str">
        <f>IF(A4559="","",SUMIFS('Step 1 Customer Remit'!$F$17:$F$1048576,'Step 1 Customer Remit'!$B$17:$B$1048576,'Sku Break Down'!A4559,'Step 1 Customer Remit'!$D$17:$D$1048576,"Return"))</f>
        <v/>
      </c>
      <c r="H4559" s="21" t="str">
        <f t="shared" si="285"/>
        <v/>
      </c>
      <c r="I4559" s="21" t="str">
        <f>IF(A4559="","",SUMIF('Step 2 OMS Report'!$C$2:$C$1048576,'Sku Break Down'!A4559,'Step 2 OMS Report'!$G$2:$G$1048576))</f>
        <v/>
      </c>
      <c r="J4559" s="21" t="str">
        <f>IF(A4559="","",SUMIFS('Step 2 OMS Report'!$I$2:$I$1048576,'Step 2 OMS Report'!$C$2:$C$1048576,'Sku Break Down'!A4559))</f>
        <v/>
      </c>
      <c r="K4559" s="21" t="str">
        <f t="shared" si="286"/>
        <v/>
      </c>
      <c r="L4559" s="22" t="str">
        <f t="shared" si="284"/>
        <v/>
      </c>
      <c r="M4559" s="22" t="str">
        <f t="shared" si="287"/>
        <v/>
      </c>
    </row>
    <row r="4560" spans="1:13" x14ac:dyDescent="0.55000000000000004">
      <c r="A4560" s="24"/>
      <c r="B4560" s="21" t="str">
        <f>IFERROR(INDEX('Step 2 OMS Report'!$D$2:$D$1048576,MATCH('Sku Break Down'!A4560,'Step 2 OMS Report'!$C$2:$C$1048576,0)),"")</f>
        <v/>
      </c>
      <c r="C4560" s="21" t="str">
        <f>IFERROR(INDEX('Step 2 OMS Report'!$F$2:$F$1048576,MATCH('Sku Break Down'!A4560,'Step 2 OMS Report'!$C$2:$C$1048576,0)),"")</f>
        <v/>
      </c>
      <c r="D4560" s="21" t="str">
        <f>IFERROR(INDEX('Step 2 OMS Report'!$E$2:$E$1048576,MATCH('Sku Break Down'!A4560,'Step 2 OMS Report'!$A$2:$A$1048576,0)),"")</f>
        <v/>
      </c>
      <c r="E4560" s="21" t="str">
        <f>IFERROR(INDEX('Product Info (Hide)'!$E$2:$E$1840,MATCH('Sku Break Down'!C4560,Manufacture_SKUHiddenSheet,0)),"")</f>
        <v/>
      </c>
      <c r="F4560" s="21" t="str">
        <f>IF(A4560="","",SUMIFS('Step 1 Customer Remit'!$J$17:$J$1048576,'Step 1 Customer Remit'!$B$17:$B$1048576,'Sku Break Down'!A4560,'Step 1 Customer Remit'!$D$17:$D$1048576,"Return"))</f>
        <v/>
      </c>
      <c r="G4560" s="21" t="str">
        <f>IF(A4560="","",SUMIFS('Step 1 Customer Remit'!$F$17:$F$1048576,'Step 1 Customer Remit'!$B$17:$B$1048576,'Sku Break Down'!A4560,'Step 1 Customer Remit'!$D$17:$D$1048576,"Return"))</f>
        <v/>
      </c>
      <c r="H4560" s="21" t="str">
        <f t="shared" si="285"/>
        <v/>
      </c>
      <c r="I4560" s="21" t="str">
        <f>IF(A4560="","",SUMIF('Step 2 OMS Report'!$C$2:$C$1048576,'Sku Break Down'!A4560,'Step 2 OMS Report'!$G$2:$G$1048576))</f>
        <v/>
      </c>
      <c r="J4560" s="21" t="str">
        <f>IF(A4560="","",SUMIFS('Step 2 OMS Report'!$I$2:$I$1048576,'Step 2 OMS Report'!$C$2:$C$1048576,'Sku Break Down'!A4560))</f>
        <v/>
      </c>
      <c r="K4560" s="21" t="str">
        <f t="shared" si="286"/>
        <v/>
      </c>
      <c r="L4560" s="22" t="str">
        <f t="shared" si="284"/>
        <v/>
      </c>
      <c r="M4560" s="22" t="str">
        <f t="shared" si="287"/>
        <v/>
      </c>
    </row>
    <row r="4561" spans="1:13" x14ac:dyDescent="0.55000000000000004">
      <c r="A4561" s="24"/>
      <c r="B4561" s="21" t="str">
        <f>IFERROR(INDEX('Step 2 OMS Report'!$D$2:$D$1048576,MATCH('Sku Break Down'!A4561,'Step 2 OMS Report'!$C$2:$C$1048576,0)),"")</f>
        <v/>
      </c>
      <c r="C4561" s="21" t="str">
        <f>IFERROR(INDEX('Step 2 OMS Report'!$F$2:$F$1048576,MATCH('Sku Break Down'!A4561,'Step 2 OMS Report'!$C$2:$C$1048576,0)),"")</f>
        <v/>
      </c>
      <c r="D4561" s="21" t="str">
        <f>IFERROR(INDEX('Step 2 OMS Report'!$E$2:$E$1048576,MATCH('Sku Break Down'!A4561,'Step 2 OMS Report'!$A$2:$A$1048576,0)),"")</f>
        <v/>
      </c>
      <c r="E4561" s="21" t="str">
        <f>IFERROR(INDEX('Product Info (Hide)'!$E$2:$E$1840,MATCH('Sku Break Down'!C4561,Manufacture_SKUHiddenSheet,0)),"")</f>
        <v/>
      </c>
      <c r="F4561" s="21" t="str">
        <f>IF(A4561="","",SUMIFS('Step 1 Customer Remit'!$J$17:$J$1048576,'Step 1 Customer Remit'!$B$17:$B$1048576,'Sku Break Down'!A4561,'Step 1 Customer Remit'!$D$17:$D$1048576,"Return"))</f>
        <v/>
      </c>
      <c r="G4561" s="21" t="str">
        <f>IF(A4561="","",SUMIFS('Step 1 Customer Remit'!$F$17:$F$1048576,'Step 1 Customer Remit'!$B$17:$B$1048576,'Sku Break Down'!A4561,'Step 1 Customer Remit'!$D$17:$D$1048576,"Return"))</f>
        <v/>
      </c>
      <c r="H4561" s="21" t="str">
        <f t="shared" si="285"/>
        <v/>
      </c>
      <c r="I4561" s="21" t="str">
        <f>IF(A4561="","",SUMIF('Step 2 OMS Report'!$C$2:$C$1048576,'Sku Break Down'!A4561,'Step 2 OMS Report'!$G$2:$G$1048576))</f>
        <v/>
      </c>
      <c r="J4561" s="21" t="str">
        <f>IF(A4561="","",SUMIFS('Step 2 OMS Report'!$I$2:$I$1048576,'Step 2 OMS Report'!$C$2:$C$1048576,'Sku Break Down'!A4561))</f>
        <v/>
      </c>
      <c r="K4561" s="21" t="str">
        <f t="shared" si="286"/>
        <v/>
      </c>
      <c r="L4561" s="22" t="str">
        <f t="shared" si="284"/>
        <v/>
      </c>
      <c r="M4561" s="22" t="str">
        <f t="shared" si="287"/>
        <v/>
      </c>
    </row>
    <row r="4562" spans="1:13" x14ac:dyDescent="0.55000000000000004">
      <c r="A4562" s="24"/>
      <c r="B4562" s="21" t="str">
        <f>IFERROR(INDEX('Step 2 OMS Report'!$D$2:$D$1048576,MATCH('Sku Break Down'!A4562,'Step 2 OMS Report'!$C$2:$C$1048576,0)),"")</f>
        <v/>
      </c>
      <c r="C4562" s="21" t="str">
        <f>IFERROR(INDEX('Step 2 OMS Report'!$F$2:$F$1048576,MATCH('Sku Break Down'!A4562,'Step 2 OMS Report'!$C$2:$C$1048576,0)),"")</f>
        <v/>
      </c>
      <c r="D4562" s="21" t="str">
        <f>IFERROR(INDEX('Step 2 OMS Report'!$E$2:$E$1048576,MATCH('Sku Break Down'!A4562,'Step 2 OMS Report'!$A$2:$A$1048576,0)),"")</f>
        <v/>
      </c>
      <c r="E4562" s="21" t="str">
        <f>IFERROR(INDEX('Product Info (Hide)'!$E$2:$E$1840,MATCH('Sku Break Down'!C4562,Manufacture_SKUHiddenSheet,0)),"")</f>
        <v/>
      </c>
      <c r="F4562" s="21" t="str">
        <f>IF(A4562="","",SUMIFS('Step 1 Customer Remit'!$J$17:$J$1048576,'Step 1 Customer Remit'!$B$17:$B$1048576,'Sku Break Down'!A4562,'Step 1 Customer Remit'!$D$17:$D$1048576,"Return"))</f>
        <v/>
      </c>
      <c r="G4562" s="21" t="str">
        <f>IF(A4562="","",SUMIFS('Step 1 Customer Remit'!$F$17:$F$1048576,'Step 1 Customer Remit'!$B$17:$B$1048576,'Sku Break Down'!A4562,'Step 1 Customer Remit'!$D$17:$D$1048576,"Return"))</f>
        <v/>
      </c>
      <c r="H4562" s="21" t="str">
        <f t="shared" si="285"/>
        <v/>
      </c>
      <c r="I4562" s="21" t="str">
        <f>IF(A4562="","",SUMIF('Step 2 OMS Report'!$C$2:$C$1048576,'Sku Break Down'!A4562,'Step 2 OMS Report'!$G$2:$G$1048576))</f>
        <v/>
      </c>
      <c r="J4562" s="21" t="str">
        <f>IF(A4562="","",SUMIFS('Step 2 OMS Report'!$I$2:$I$1048576,'Step 2 OMS Report'!$C$2:$C$1048576,'Sku Break Down'!A4562))</f>
        <v/>
      </c>
      <c r="K4562" s="21" t="str">
        <f t="shared" si="286"/>
        <v/>
      </c>
      <c r="L4562" s="22" t="str">
        <f t="shared" si="284"/>
        <v/>
      </c>
      <c r="M4562" s="22" t="str">
        <f t="shared" si="287"/>
        <v/>
      </c>
    </row>
    <row r="4563" spans="1:13" x14ac:dyDescent="0.55000000000000004">
      <c r="A4563" s="24"/>
      <c r="B4563" s="21" t="str">
        <f>IFERROR(INDEX('Step 2 OMS Report'!$D$2:$D$1048576,MATCH('Sku Break Down'!A4563,'Step 2 OMS Report'!$C$2:$C$1048576,0)),"")</f>
        <v/>
      </c>
      <c r="C4563" s="21" t="str">
        <f>IFERROR(INDEX('Step 2 OMS Report'!$F$2:$F$1048576,MATCH('Sku Break Down'!A4563,'Step 2 OMS Report'!$C$2:$C$1048576,0)),"")</f>
        <v/>
      </c>
      <c r="D4563" s="21" t="str">
        <f>IFERROR(INDEX('Step 2 OMS Report'!$E$2:$E$1048576,MATCH('Sku Break Down'!A4563,'Step 2 OMS Report'!$A$2:$A$1048576,0)),"")</f>
        <v/>
      </c>
      <c r="E4563" s="21" t="str">
        <f>IFERROR(INDEX('Product Info (Hide)'!$E$2:$E$1840,MATCH('Sku Break Down'!C4563,Manufacture_SKUHiddenSheet,0)),"")</f>
        <v/>
      </c>
      <c r="F4563" s="21" t="str">
        <f>IF(A4563="","",SUMIFS('Step 1 Customer Remit'!$J$17:$J$1048576,'Step 1 Customer Remit'!$B$17:$B$1048576,'Sku Break Down'!A4563,'Step 1 Customer Remit'!$D$17:$D$1048576,"Return"))</f>
        <v/>
      </c>
      <c r="G4563" s="21" t="str">
        <f>IF(A4563="","",SUMIFS('Step 1 Customer Remit'!$F$17:$F$1048576,'Step 1 Customer Remit'!$B$17:$B$1048576,'Sku Break Down'!A4563,'Step 1 Customer Remit'!$D$17:$D$1048576,"Return"))</f>
        <v/>
      </c>
      <c r="H4563" s="21" t="str">
        <f t="shared" si="285"/>
        <v/>
      </c>
      <c r="I4563" s="21" t="str">
        <f>IF(A4563="","",SUMIF('Step 2 OMS Report'!$C$2:$C$1048576,'Sku Break Down'!A4563,'Step 2 OMS Report'!$G$2:$G$1048576))</f>
        <v/>
      </c>
      <c r="J4563" s="21" t="str">
        <f>IF(A4563="","",SUMIFS('Step 2 OMS Report'!$I$2:$I$1048576,'Step 2 OMS Report'!$C$2:$C$1048576,'Sku Break Down'!A4563))</f>
        <v/>
      </c>
      <c r="K4563" s="21" t="str">
        <f t="shared" si="286"/>
        <v/>
      </c>
      <c r="L4563" s="22" t="str">
        <f t="shared" si="284"/>
        <v/>
      </c>
      <c r="M4563" s="22" t="str">
        <f t="shared" si="287"/>
        <v/>
      </c>
    </row>
    <row r="4564" spans="1:13" x14ac:dyDescent="0.55000000000000004">
      <c r="A4564" s="24"/>
      <c r="B4564" s="21" t="str">
        <f>IFERROR(INDEX('Step 2 OMS Report'!$D$2:$D$1048576,MATCH('Sku Break Down'!A4564,'Step 2 OMS Report'!$C$2:$C$1048576,0)),"")</f>
        <v/>
      </c>
      <c r="C4564" s="21" t="str">
        <f>IFERROR(INDEX('Step 2 OMS Report'!$F$2:$F$1048576,MATCH('Sku Break Down'!A4564,'Step 2 OMS Report'!$C$2:$C$1048576,0)),"")</f>
        <v/>
      </c>
      <c r="D4564" s="21" t="str">
        <f>IFERROR(INDEX('Step 2 OMS Report'!$E$2:$E$1048576,MATCH('Sku Break Down'!A4564,'Step 2 OMS Report'!$A$2:$A$1048576,0)),"")</f>
        <v/>
      </c>
      <c r="E4564" s="21" t="str">
        <f>IFERROR(INDEX('Product Info (Hide)'!$E$2:$E$1840,MATCH('Sku Break Down'!C4564,Manufacture_SKUHiddenSheet,0)),"")</f>
        <v/>
      </c>
      <c r="F4564" s="21" t="str">
        <f>IF(A4564="","",SUMIFS('Step 1 Customer Remit'!$J$17:$J$1048576,'Step 1 Customer Remit'!$B$17:$B$1048576,'Sku Break Down'!A4564,'Step 1 Customer Remit'!$D$17:$D$1048576,"Return"))</f>
        <v/>
      </c>
      <c r="G4564" s="21" t="str">
        <f>IF(A4564="","",SUMIFS('Step 1 Customer Remit'!$F$17:$F$1048576,'Step 1 Customer Remit'!$B$17:$B$1048576,'Sku Break Down'!A4564,'Step 1 Customer Remit'!$D$17:$D$1048576,"Return"))</f>
        <v/>
      </c>
      <c r="H4564" s="21" t="str">
        <f t="shared" si="285"/>
        <v/>
      </c>
      <c r="I4564" s="21" t="str">
        <f>IF(A4564="","",SUMIF('Step 2 OMS Report'!$C$2:$C$1048576,'Sku Break Down'!A4564,'Step 2 OMS Report'!$G$2:$G$1048576))</f>
        <v/>
      </c>
      <c r="J4564" s="21" t="str">
        <f>IF(A4564="","",SUMIFS('Step 2 OMS Report'!$I$2:$I$1048576,'Step 2 OMS Report'!$C$2:$C$1048576,'Sku Break Down'!A4564))</f>
        <v/>
      </c>
      <c r="K4564" s="21" t="str">
        <f t="shared" si="286"/>
        <v/>
      </c>
      <c r="L4564" s="22" t="str">
        <f t="shared" si="284"/>
        <v/>
      </c>
      <c r="M4564" s="22" t="str">
        <f t="shared" si="287"/>
        <v/>
      </c>
    </row>
    <row r="4565" spans="1:13" x14ac:dyDescent="0.55000000000000004">
      <c r="A4565" s="24"/>
      <c r="B4565" s="21" t="str">
        <f>IFERROR(INDEX('Step 2 OMS Report'!$D$2:$D$1048576,MATCH('Sku Break Down'!A4565,'Step 2 OMS Report'!$C$2:$C$1048576,0)),"")</f>
        <v/>
      </c>
      <c r="C4565" s="21" t="str">
        <f>IFERROR(INDEX('Step 2 OMS Report'!$F$2:$F$1048576,MATCH('Sku Break Down'!A4565,'Step 2 OMS Report'!$C$2:$C$1048576,0)),"")</f>
        <v/>
      </c>
      <c r="D4565" s="21" t="str">
        <f>IFERROR(INDEX('Step 2 OMS Report'!$E$2:$E$1048576,MATCH('Sku Break Down'!A4565,'Step 2 OMS Report'!$A$2:$A$1048576,0)),"")</f>
        <v/>
      </c>
      <c r="E4565" s="21" t="str">
        <f>IFERROR(INDEX('Product Info (Hide)'!$E$2:$E$1840,MATCH('Sku Break Down'!C4565,Manufacture_SKUHiddenSheet,0)),"")</f>
        <v/>
      </c>
      <c r="F4565" s="21" t="str">
        <f>IF(A4565="","",SUMIFS('Step 1 Customer Remit'!$J$17:$J$1048576,'Step 1 Customer Remit'!$B$17:$B$1048576,'Sku Break Down'!A4565,'Step 1 Customer Remit'!$D$17:$D$1048576,"Return"))</f>
        <v/>
      </c>
      <c r="G4565" s="21" t="str">
        <f>IF(A4565="","",SUMIFS('Step 1 Customer Remit'!$F$17:$F$1048576,'Step 1 Customer Remit'!$B$17:$B$1048576,'Sku Break Down'!A4565,'Step 1 Customer Remit'!$D$17:$D$1048576,"Return"))</f>
        <v/>
      </c>
      <c r="H4565" s="21" t="str">
        <f t="shared" si="285"/>
        <v/>
      </c>
      <c r="I4565" s="21" t="str">
        <f>IF(A4565="","",SUMIF('Step 2 OMS Report'!$C$2:$C$1048576,'Sku Break Down'!A4565,'Step 2 OMS Report'!$G$2:$G$1048576))</f>
        <v/>
      </c>
      <c r="J4565" s="21" t="str">
        <f>IF(A4565="","",SUMIFS('Step 2 OMS Report'!$I$2:$I$1048576,'Step 2 OMS Report'!$C$2:$C$1048576,'Sku Break Down'!A4565))</f>
        <v/>
      </c>
      <c r="K4565" s="21" t="str">
        <f t="shared" si="286"/>
        <v/>
      </c>
      <c r="L4565" s="22" t="str">
        <f t="shared" si="284"/>
        <v/>
      </c>
      <c r="M4565" s="22" t="str">
        <f t="shared" si="287"/>
        <v/>
      </c>
    </row>
    <row r="4566" spans="1:13" x14ac:dyDescent="0.55000000000000004">
      <c r="A4566" s="24"/>
      <c r="B4566" s="21" t="str">
        <f>IFERROR(INDEX('Step 2 OMS Report'!$D$2:$D$1048576,MATCH('Sku Break Down'!A4566,'Step 2 OMS Report'!$C$2:$C$1048576,0)),"")</f>
        <v/>
      </c>
      <c r="C4566" s="21" t="str">
        <f>IFERROR(INDEX('Step 2 OMS Report'!$F$2:$F$1048576,MATCH('Sku Break Down'!A4566,'Step 2 OMS Report'!$C$2:$C$1048576,0)),"")</f>
        <v/>
      </c>
      <c r="D4566" s="21" t="str">
        <f>IFERROR(INDEX('Step 2 OMS Report'!$E$2:$E$1048576,MATCH('Sku Break Down'!A4566,'Step 2 OMS Report'!$A$2:$A$1048576,0)),"")</f>
        <v/>
      </c>
      <c r="E4566" s="21" t="str">
        <f>IFERROR(INDEX('Product Info (Hide)'!$E$2:$E$1840,MATCH('Sku Break Down'!C4566,Manufacture_SKUHiddenSheet,0)),"")</f>
        <v/>
      </c>
      <c r="F4566" s="21" t="str">
        <f>IF(A4566="","",SUMIFS('Step 1 Customer Remit'!$J$17:$J$1048576,'Step 1 Customer Remit'!$B$17:$B$1048576,'Sku Break Down'!A4566,'Step 1 Customer Remit'!$D$17:$D$1048576,"Return"))</f>
        <v/>
      </c>
      <c r="G4566" s="21" t="str">
        <f>IF(A4566="","",SUMIFS('Step 1 Customer Remit'!$F$17:$F$1048576,'Step 1 Customer Remit'!$B$17:$B$1048576,'Sku Break Down'!A4566,'Step 1 Customer Remit'!$D$17:$D$1048576,"Return"))</f>
        <v/>
      </c>
      <c r="H4566" s="21" t="str">
        <f t="shared" si="285"/>
        <v/>
      </c>
      <c r="I4566" s="21" t="str">
        <f>IF(A4566="","",SUMIF('Step 2 OMS Report'!$C$2:$C$1048576,'Sku Break Down'!A4566,'Step 2 OMS Report'!$G$2:$G$1048576))</f>
        <v/>
      </c>
      <c r="J4566" s="21" t="str">
        <f>IF(A4566="","",SUMIFS('Step 2 OMS Report'!$I$2:$I$1048576,'Step 2 OMS Report'!$C$2:$C$1048576,'Sku Break Down'!A4566))</f>
        <v/>
      </c>
      <c r="K4566" s="21" t="str">
        <f t="shared" si="286"/>
        <v/>
      </c>
      <c r="L4566" s="22" t="str">
        <f t="shared" si="284"/>
        <v/>
      </c>
      <c r="M4566" s="22" t="str">
        <f t="shared" si="287"/>
        <v/>
      </c>
    </row>
    <row r="4567" spans="1:13" x14ac:dyDescent="0.55000000000000004">
      <c r="A4567" s="24"/>
      <c r="B4567" s="21" t="str">
        <f>IFERROR(INDEX('Step 2 OMS Report'!$D$2:$D$1048576,MATCH('Sku Break Down'!A4567,'Step 2 OMS Report'!$C$2:$C$1048576,0)),"")</f>
        <v/>
      </c>
      <c r="C4567" s="21" t="str">
        <f>IFERROR(INDEX('Step 2 OMS Report'!$F$2:$F$1048576,MATCH('Sku Break Down'!A4567,'Step 2 OMS Report'!$C$2:$C$1048576,0)),"")</f>
        <v/>
      </c>
      <c r="D4567" s="21" t="str">
        <f>IFERROR(INDEX('Step 2 OMS Report'!$E$2:$E$1048576,MATCH('Sku Break Down'!A4567,'Step 2 OMS Report'!$A$2:$A$1048576,0)),"")</f>
        <v/>
      </c>
      <c r="E4567" s="21" t="str">
        <f>IFERROR(INDEX('Product Info (Hide)'!$E$2:$E$1840,MATCH('Sku Break Down'!C4567,Manufacture_SKUHiddenSheet,0)),"")</f>
        <v/>
      </c>
      <c r="F4567" s="21" t="str">
        <f>IF(A4567="","",SUMIFS('Step 1 Customer Remit'!$J$17:$J$1048576,'Step 1 Customer Remit'!$B$17:$B$1048576,'Sku Break Down'!A4567,'Step 1 Customer Remit'!$D$17:$D$1048576,"Return"))</f>
        <v/>
      </c>
      <c r="G4567" s="21" t="str">
        <f>IF(A4567="","",SUMIFS('Step 1 Customer Remit'!$F$17:$F$1048576,'Step 1 Customer Remit'!$B$17:$B$1048576,'Sku Break Down'!A4567,'Step 1 Customer Remit'!$D$17:$D$1048576,"Return"))</f>
        <v/>
      </c>
      <c r="H4567" s="21" t="str">
        <f t="shared" si="285"/>
        <v/>
      </c>
      <c r="I4567" s="21" t="str">
        <f>IF(A4567="","",SUMIF('Step 2 OMS Report'!$C$2:$C$1048576,'Sku Break Down'!A4567,'Step 2 OMS Report'!$G$2:$G$1048576))</f>
        <v/>
      </c>
      <c r="J4567" s="21" t="str">
        <f>IF(A4567="","",SUMIFS('Step 2 OMS Report'!$I$2:$I$1048576,'Step 2 OMS Report'!$C$2:$C$1048576,'Sku Break Down'!A4567))</f>
        <v/>
      </c>
      <c r="K4567" s="21" t="str">
        <f t="shared" si="286"/>
        <v/>
      </c>
      <c r="L4567" s="22" t="str">
        <f t="shared" si="284"/>
        <v/>
      </c>
      <c r="M4567" s="22" t="str">
        <f t="shared" si="287"/>
        <v/>
      </c>
    </row>
    <row r="4568" spans="1:13" x14ac:dyDescent="0.55000000000000004">
      <c r="A4568" s="24"/>
      <c r="B4568" s="21" t="str">
        <f>IFERROR(INDEX('Step 2 OMS Report'!$D$2:$D$1048576,MATCH('Sku Break Down'!A4568,'Step 2 OMS Report'!$C$2:$C$1048576,0)),"")</f>
        <v/>
      </c>
      <c r="C4568" s="21" t="str">
        <f>IFERROR(INDEX('Step 2 OMS Report'!$F$2:$F$1048576,MATCH('Sku Break Down'!A4568,'Step 2 OMS Report'!$C$2:$C$1048576,0)),"")</f>
        <v/>
      </c>
      <c r="D4568" s="21" t="str">
        <f>IFERROR(INDEX('Step 2 OMS Report'!$E$2:$E$1048576,MATCH('Sku Break Down'!A4568,'Step 2 OMS Report'!$A$2:$A$1048576,0)),"")</f>
        <v/>
      </c>
      <c r="E4568" s="21" t="str">
        <f>IFERROR(INDEX('Product Info (Hide)'!$E$2:$E$1840,MATCH('Sku Break Down'!C4568,Manufacture_SKUHiddenSheet,0)),"")</f>
        <v/>
      </c>
      <c r="F4568" s="21" t="str">
        <f>IF(A4568="","",SUMIFS('Step 1 Customer Remit'!$J$17:$J$1048576,'Step 1 Customer Remit'!$B$17:$B$1048576,'Sku Break Down'!A4568,'Step 1 Customer Remit'!$D$17:$D$1048576,"Return"))</f>
        <v/>
      </c>
      <c r="G4568" s="21" t="str">
        <f>IF(A4568="","",SUMIFS('Step 1 Customer Remit'!$F$17:$F$1048576,'Step 1 Customer Remit'!$B$17:$B$1048576,'Sku Break Down'!A4568,'Step 1 Customer Remit'!$D$17:$D$1048576,"Return"))</f>
        <v/>
      </c>
      <c r="H4568" s="21" t="str">
        <f t="shared" si="285"/>
        <v/>
      </c>
      <c r="I4568" s="21" t="str">
        <f>IF(A4568="","",SUMIF('Step 2 OMS Report'!$C$2:$C$1048576,'Sku Break Down'!A4568,'Step 2 OMS Report'!$G$2:$G$1048576))</f>
        <v/>
      </c>
      <c r="J4568" s="21" t="str">
        <f>IF(A4568="","",SUMIFS('Step 2 OMS Report'!$I$2:$I$1048576,'Step 2 OMS Report'!$C$2:$C$1048576,'Sku Break Down'!A4568))</f>
        <v/>
      </c>
      <c r="K4568" s="21" t="str">
        <f t="shared" si="286"/>
        <v/>
      </c>
      <c r="L4568" s="22" t="str">
        <f t="shared" si="284"/>
        <v/>
      </c>
      <c r="M4568" s="22" t="str">
        <f t="shared" si="287"/>
        <v/>
      </c>
    </row>
    <row r="4569" spans="1:13" x14ac:dyDescent="0.55000000000000004">
      <c r="A4569" s="24"/>
      <c r="B4569" s="21" t="str">
        <f>IFERROR(INDEX('Step 2 OMS Report'!$D$2:$D$1048576,MATCH('Sku Break Down'!A4569,'Step 2 OMS Report'!$C$2:$C$1048576,0)),"")</f>
        <v/>
      </c>
      <c r="C4569" s="21" t="str">
        <f>IFERROR(INDEX('Step 2 OMS Report'!$F$2:$F$1048576,MATCH('Sku Break Down'!A4569,'Step 2 OMS Report'!$C$2:$C$1048576,0)),"")</f>
        <v/>
      </c>
      <c r="D4569" s="21" t="str">
        <f>IFERROR(INDEX('Step 2 OMS Report'!$E$2:$E$1048576,MATCH('Sku Break Down'!A4569,'Step 2 OMS Report'!$A$2:$A$1048576,0)),"")</f>
        <v/>
      </c>
      <c r="E4569" s="21" t="str">
        <f>IFERROR(INDEX('Product Info (Hide)'!$E$2:$E$1840,MATCH('Sku Break Down'!C4569,Manufacture_SKUHiddenSheet,0)),"")</f>
        <v/>
      </c>
      <c r="F4569" s="21" t="str">
        <f>IF(A4569="","",SUMIFS('Step 1 Customer Remit'!$J$17:$J$1048576,'Step 1 Customer Remit'!$B$17:$B$1048576,'Sku Break Down'!A4569,'Step 1 Customer Remit'!$D$17:$D$1048576,"Return"))</f>
        <v/>
      </c>
      <c r="G4569" s="21" t="str">
        <f>IF(A4569="","",SUMIFS('Step 1 Customer Remit'!$F$17:$F$1048576,'Step 1 Customer Remit'!$B$17:$B$1048576,'Sku Break Down'!A4569,'Step 1 Customer Remit'!$D$17:$D$1048576,"Return"))</f>
        <v/>
      </c>
      <c r="H4569" s="21" t="str">
        <f t="shared" si="285"/>
        <v/>
      </c>
      <c r="I4569" s="21" t="str">
        <f>IF(A4569="","",SUMIF('Step 2 OMS Report'!$C$2:$C$1048576,'Sku Break Down'!A4569,'Step 2 OMS Report'!$G$2:$G$1048576))</f>
        <v/>
      </c>
      <c r="J4569" s="21" t="str">
        <f>IF(A4569="","",SUMIFS('Step 2 OMS Report'!$I$2:$I$1048576,'Step 2 OMS Report'!$C$2:$C$1048576,'Sku Break Down'!A4569))</f>
        <v/>
      </c>
      <c r="K4569" s="21" t="str">
        <f t="shared" si="286"/>
        <v/>
      </c>
      <c r="L4569" s="22" t="str">
        <f t="shared" si="284"/>
        <v/>
      </c>
      <c r="M4569" s="22" t="str">
        <f t="shared" si="287"/>
        <v/>
      </c>
    </row>
    <row r="4570" spans="1:13" x14ac:dyDescent="0.55000000000000004">
      <c r="A4570" s="24"/>
      <c r="B4570" s="21" t="str">
        <f>IFERROR(INDEX('Step 2 OMS Report'!$D$2:$D$1048576,MATCH('Sku Break Down'!A4570,'Step 2 OMS Report'!$C$2:$C$1048576,0)),"")</f>
        <v/>
      </c>
      <c r="C4570" s="21" t="str">
        <f>IFERROR(INDEX('Step 2 OMS Report'!$F$2:$F$1048576,MATCH('Sku Break Down'!A4570,'Step 2 OMS Report'!$C$2:$C$1048576,0)),"")</f>
        <v/>
      </c>
      <c r="D4570" s="21" t="str">
        <f>IFERROR(INDEX('Step 2 OMS Report'!$E$2:$E$1048576,MATCH('Sku Break Down'!A4570,'Step 2 OMS Report'!$A$2:$A$1048576,0)),"")</f>
        <v/>
      </c>
      <c r="E4570" s="21" t="str">
        <f>IFERROR(INDEX('Product Info (Hide)'!$E$2:$E$1840,MATCH('Sku Break Down'!C4570,Manufacture_SKUHiddenSheet,0)),"")</f>
        <v/>
      </c>
      <c r="F4570" s="21" t="str">
        <f>IF(A4570="","",SUMIFS('Step 1 Customer Remit'!$J$17:$J$1048576,'Step 1 Customer Remit'!$B$17:$B$1048576,'Sku Break Down'!A4570,'Step 1 Customer Remit'!$D$17:$D$1048576,"Return"))</f>
        <v/>
      </c>
      <c r="G4570" s="21" t="str">
        <f>IF(A4570="","",SUMIFS('Step 1 Customer Remit'!$F$17:$F$1048576,'Step 1 Customer Remit'!$B$17:$B$1048576,'Sku Break Down'!A4570,'Step 1 Customer Remit'!$D$17:$D$1048576,"Return"))</f>
        <v/>
      </c>
      <c r="H4570" s="21" t="str">
        <f t="shared" si="285"/>
        <v/>
      </c>
      <c r="I4570" s="21" t="str">
        <f>IF(A4570="","",SUMIF('Step 2 OMS Report'!$C$2:$C$1048576,'Sku Break Down'!A4570,'Step 2 OMS Report'!$G$2:$G$1048576))</f>
        <v/>
      </c>
      <c r="J4570" s="21" t="str">
        <f>IF(A4570="","",SUMIFS('Step 2 OMS Report'!$I$2:$I$1048576,'Step 2 OMS Report'!$C$2:$C$1048576,'Sku Break Down'!A4570))</f>
        <v/>
      </c>
      <c r="K4570" s="21" t="str">
        <f t="shared" si="286"/>
        <v/>
      </c>
      <c r="L4570" s="22" t="str">
        <f t="shared" ref="L4570:L4633" si="288">IFERROR(F4570/I4570,"")</f>
        <v/>
      </c>
      <c r="M4570" s="22" t="str">
        <f t="shared" si="287"/>
        <v/>
      </c>
    </row>
    <row r="4571" spans="1:13" x14ac:dyDescent="0.55000000000000004">
      <c r="A4571" s="24"/>
      <c r="B4571" s="21" t="str">
        <f>IFERROR(INDEX('Step 2 OMS Report'!$D$2:$D$1048576,MATCH('Sku Break Down'!A4571,'Step 2 OMS Report'!$C$2:$C$1048576,0)),"")</f>
        <v/>
      </c>
      <c r="C4571" s="21" t="str">
        <f>IFERROR(INDEX('Step 2 OMS Report'!$F$2:$F$1048576,MATCH('Sku Break Down'!A4571,'Step 2 OMS Report'!$C$2:$C$1048576,0)),"")</f>
        <v/>
      </c>
      <c r="D4571" s="21" t="str">
        <f>IFERROR(INDEX('Step 2 OMS Report'!$E$2:$E$1048576,MATCH('Sku Break Down'!A4571,'Step 2 OMS Report'!$A$2:$A$1048576,0)),"")</f>
        <v/>
      </c>
      <c r="E4571" s="21" t="str">
        <f>IFERROR(INDEX('Product Info (Hide)'!$E$2:$E$1840,MATCH('Sku Break Down'!C4571,Manufacture_SKUHiddenSheet,0)),"")</f>
        <v/>
      </c>
      <c r="F4571" s="21" t="str">
        <f>IF(A4571="","",SUMIFS('Step 1 Customer Remit'!$J$17:$J$1048576,'Step 1 Customer Remit'!$B$17:$B$1048576,'Sku Break Down'!A4571,'Step 1 Customer Remit'!$D$17:$D$1048576,"Return"))</f>
        <v/>
      </c>
      <c r="G4571" s="21" t="str">
        <f>IF(A4571="","",SUMIFS('Step 1 Customer Remit'!$F$17:$F$1048576,'Step 1 Customer Remit'!$B$17:$B$1048576,'Sku Break Down'!A4571,'Step 1 Customer Remit'!$D$17:$D$1048576,"Return"))</f>
        <v/>
      </c>
      <c r="H4571" s="21" t="str">
        <f t="shared" si="285"/>
        <v/>
      </c>
      <c r="I4571" s="21" t="str">
        <f>IF(A4571="","",SUMIF('Step 2 OMS Report'!$C$2:$C$1048576,'Sku Break Down'!A4571,'Step 2 OMS Report'!$G$2:$G$1048576))</f>
        <v/>
      </c>
      <c r="J4571" s="21" t="str">
        <f>IF(A4571="","",SUMIFS('Step 2 OMS Report'!$I$2:$I$1048576,'Step 2 OMS Report'!$C$2:$C$1048576,'Sku Break Down'!A4571))</f>
        <v/>
      </c>
      <c r="K4571" s="21" t="str">
        <f t="shared" si="286"/>
        <v/>
      </c>
      <c r="L4571" s="22" t="str">
        <f t="shared" si="288"/>
        <v/>
      </c>
      <c r="M4571" s="22" t="str">
        <f t="shared" si="287"/>
        <v/>
      </c>
    </row>
    <row r="4572" spans="1:13" x14ac:dyDescent="0.55000000000000004">
      <c r="A4572" s="24"/>
      <c r="B4572" s="21" t="str">
        <f>IFERROR(INDEX('Step 2 OMS Report'!$D$2:$D$1048576,MATCH('Sku Break Down'!A4572,'Step 2 OMS Report'!$C$2:$C$1048576,0)),"")</f>
        <v/>
      </c>
      <c r="C4572" s="21" t="str">
        <f>IFERROR(INDEX('Step 2 OMS Report'!$F$2:$F$1048576,MATCH('Sku Break Down'!A4572,'Step 2 OMS Report'!$C$2:$C$1048576,0)),"")</f>
        <v/>
      </c>
      <c r="D4572" s="21" t="str">
        <f>IFERROR(INDEX('Step 2 OMS Report'!$E$2:$E$1048576,MATCH('Sku Break Down'!A4572,'Step 2 OMS Report'!$A$2:$A$1048576,0)),"")</f>
        <v/>
      </c>
      <c r="E4572" s="21" t="str">
        <f>IFERROR(INDEX('Product Info (Hide)'!$E$2:$E$1840,MATCH('Sku Break Down'!C4572,Manufacture_SKUHiddenSheet,0)),"")</f>
        <v/>
      </c>
      <c r="F4572" s="21" t="str">
        <f>IF(A4572="","",SUMIFS('Step 1 Customer Remit'!$J$17:$J$1048576,'Step 1 Customer Remit'!$B$17:$B$1048576,'Sku Break Down'!A4572,'Step 1 Customer Remit'!$D$17:$D$1048576,"Return"))</f>
        <v/>
      </c>
      <c r="G4572" s="21" t="str">
        <f>IF(A4572="","",SUMIFS('Step 1 Customer Remit'!$F$17:$F$1048576,'Step 1 Customer Remit'!$B$17:$B$1048576,'Sku Break Down'!A4572,'Step 1 Customer Remit'!$D$17:$D$1048576,"Return"))</f>
        <v/>
      </c>
      <c r="H4572" s="21" t="str">
        <f t="shared" si="285"/>
        <v/>
      </c>
      <c r="I4572" s="21" t="str">
        <f>IF(A4572="","",SUMIF('Step 2 OMS Report'!$C$2:$C$1048576,'Sku Break Down'!A4572,'Step 2 OMS Report'!$G$2:$G$1048576))</f>
        <v/>
      </c>
      <c r="J4572" s="21" t="str">
        <f>IF(A4572="","",SUMIFS('Step 2 OMS Report'!$I$2:$I$1048576,'Step 2 OMS Report'!$C$2:$C$1048576,'Sku Break Down'!A4572))</f>
        <v/>
      </c>
      <c r="K4572" s="21" t="str">
        <f t="shared" si="286"/>
        <v/>
      </c>
      <c r="L4572" s="22" t="str">
        <f t="shared" si="288"/>
        <v/>
      </c>
      <c r="M4572" s="22" t="str">
        <f t="shared" si="287"/>
        <v/>
      </c>
    </row>
    <row r="4573" spans="1:13" x14ac:dyDescent="0.55000000000000004">
      <c r="A4573" s="24"/>
      <c r="B4573" s="21" t="str">
        <f>IFERROR(INDEX('Step 2 OMS Report'!$D$2:$D$1048576,MATCH('Sku Break Down'!A4573,'Step 2 OMS Report'!$C$2:$C$1048576,0)),"")</f>
        <v/>
      </c>
      <c r="C4573" s="21" t="str">
        <f>IFERROR(INDEX('Step 2 OMS Report'!$F$2:$F$1048576,MATCH('Sku Break Down'!A4573,'Step 2 OMS Report'!$C$2:$C$1048576,0)),"")</f>
        <v/>
      </c>
      <c r="D4573" s="21" t="str">
        <f>IFERROR(INDEX('Step 2 OMS Report'!$E$2:$E$1048576,MATCH('Sku Break Down'!A4573,'Step 2 OMS Report'!$A$2:$A$1048576,0)),"")</f>
        <v/>
      </c>
      <c r="E4573" s="21" t="str">
        <f>IFERROR(INDEX('Product Info (Hide)'!$E$2:$E$1840,MATCH('Sku Break Down'!C4573,Manufacture_SKUHiddenSheet,0)),"")</f>
        <v/>
      </c>
      <c r="F4573" s="21" t="str">
        <f>IF(A4573="","",SUMIFS('Step 1 Customer Remit'!$J$17:$J$1048576,'Step 1 Customer Remit'!$B$17:$B$1048576,'Sku Break Down'!A4573,'Step 1 Customer Remit'!$D$17:$D$1048576,"Return"))</f>
        <v/>
      </c>
      <c r="G4573" s="21" t="str">
        <f>IF(A4573="","",SUMIFS('Step 1 Customer Remit'!$F$17:$F$1048576,'Step 1 Customer Remit'!$B$17:$B$1048576,'Sku Break Down'!A4573,'Step 1 Customer Remit'!$D$17:$D$1048576,"Return"))</f>
        <v/>
      </c>
      <c r="H4573" s="21" t="str">
        <f t="shared" si="285"/>
        <v/>
      </c>
      <c r="I4573" s="21" t="str">
        <f>IF(A4573="","",SUMIF('Step 2 OMS Report'!$C$2:$C$1048576,'Sku Break Down'!A4573,'Step 2 OMS Report'!$G$2:$G$1048576))</f>
        <v/>
      </c>
      <c r="J4573" s="21" t="str">
        <f>IF(A4573="","",SUMIFS('Step 2 OMS Report'!$I$2:$I$1048576,'Step 2 OMS Report'!$C$2:$C$1048576,'Sku Break Down'!A4573))</f>
        <v/>
      </c>
      <c r="K4573" s="21" t="str">
        <f t="shared" si="286"/>
        <v/>
      </c>
      <c r="L4573" s="22" t="str">
        <f t="shared" si="288"/>
        <v/>
      </c>
      <c r="M4573" s="22" t="str">
        <f t="shared" si="287"/>
        <v/>
      </c>
    </row>
    <row r="4574" spans="1:13" x14ac:dyDescent="0.55000000000000004">
      <c r="A4574" s="24"/>
      <c r="B4574" s="21" t="str">
        <f>IFERROR(INDEX('Step 2 OMS Report'!$D$2:$D$1048576,MATCH('Sku Break Down'!A4574,'Step 2 OMS Report'!$C$2:$C$1048576,0)),"")</f>
        <v/>
      </c>
      <c r="C4574" s="21" t="str">
        <f>IFERROR(INDEX('Step 2 OMS Report'!$F$2:$F$1048576,MATCH('Sku Break Down'!A4574,'Step 2 OMS Report'!$C$2:$C$1048576,0)),"")</f>
        <v/>
      </c>
      <c r="D4574" s="21" t="str">
        <f>IFERROR(INDEX('Step 2 OMS Report'!$E$2:$E$1048576,MATCH('Sku Break Down'!A4574,'Step 2 OMS Report'!$A$2:$A$1048576,0)),"")</f>
        <v/>
      </c>
      <c r="E4574" s="21" t="str">
        <f>IFERROR(INDEX('Product Info (Hide)'!$E$2:$E$1840,MATCH('Sku Break Down'!C4574,Manufacture_SKUHiddenSheet,0)),"")</f>
        <v/>
      </c>
      <c r="F4574" s="21" t="str">
        <f>IF(A4574="","",SUMIFS('Step 1 Customer Remit'!$J$17:$J$1048576,'Step 1 Customer Remit'!$B$17:$B$1048576,'Sku Break Down'!A4574,'Step 1 Customer Remit'!$D$17:$D$1048576,"Return"))</f>
        <v/>
      </c>
      <c r="G4574" s="21" t="str">
        <f>IF(A4574="","",SUMIFS('Step 1 Customer Remit'!$F$17:$F$1048576,'Step 1 Customer Remit'!$B$17:$B$1048576,'Sku Break Down'!A4574,'Step 1 Customer Remit'!$D$17:$D$1048576,"Return"))</f>
        <v/>
      </c>
      <c r="H4574" s="21" t="str">
        <f t="shared" si="285"/>
        <v/>
      </c>
      <c r="I4574" s="21" t="str">
        <f>IF(A4574="","",SUMIF('Step 2 OMS Report'!$C$2:$C$1048576,'Sku Break Down'!A4574,'Step 2 OMS Report'!$G$2:$G$1048576))</f>
        <v/>
      </c>
      <c r="J4574" s="21" t="str">
        <f>IF(A4574="","",SUMIFS('Step 2 OMS Report'!$I$2:$I$1048576,'Step 2 OMS Report'!$C$2:$C$1048576,'Sku Break Down'!A4574))</f>
        <v/>
      </c>
      <c r="K4574" s="21" t="str">
        <f t="shared" si="286"/>
        <v/>
      </c>
      <c r="L4574" s="22" t="str">
        <f t="shared" si="288"/>
        <v/>
      </c>
      <c r="M4574" s="22" t="str">
        <f t="shared" si="287"/>
        <v/>
      </c>
    </row>
    <row r="4575" spans="1:13" x14ac:dyDescent="0.55000000000000004">
      <c r="A4575" s="24"/>
      <c r="B4575" s="21" t="str">
        <f>IFERROR(INDEX('Step 2 OMS Report'!$D$2:$D$1048576,MATCH('Sku Break Down'!A4575,'Step 2 OMS Report'!$C$2:$C$1048576,0)),"")</f>
        <v/>
      </c>
      <c r="C4575" s="21" t="str">
        <f>IFERROR(INDEX('Step 2 OMS Report'!$F$2:$F$1048576,MATCH('Sku Break Down'!A4575,'Step 2 OMS Report'!$C$2:$C$1048576,0)),"")</f>
        <v/>
      </c>
      <c r="D4575" s="21" t="str">
        <f>IFERROR(INDEX('Step 2 OMS Report'!$E$2:$E$1048576,MATCH('Sku Break Down'!A4575,'Step 2 OMS Report'!$A$2:$A$1048576,0)),"")</f>
        <v/>
      </c>
      <c r="E4575" s="21" t="str">
        <f>IFERROR(INDEX('Product Info (Hide)'!$E$2:$E$1840,MATCH('Sku Break Down'!C4575,Manufacture_SKUHiddenSheet,0)),"")</f>
        <v/>
      </c>
      <c r="F4575" s="21" t="str">
        <f>IF(A4575="","",SUMIFS('Step 1 Customer Remit'!$J$17:$J$1048576,'Step 1 Customer Remit'!$B$17:$B$1048576,'Sku Break Down'!A4575,'Step 1 Customer Remit'!$D$17:$D$1048576,"Return"))</f>
        <v/>
      </c>
      <c r="G4575" s="21" t="str">
        <f>IF(A4575="","",SUMIFS('Step 1 Customer Remit'!$F$17:$F$1048576,'Step 1 Customer Remit'!$B$17:$B$1048576,'Sku Break Down'!A4575,'Step 1 Customer Remit'!$D$17:$D$1048576,"Return"))</f>
        <v/>
      </c>
      <c r="H4575" s="21" t="str">
        <f t="shared" si="285"/>
        <v/>
      </c>
      <c r="I4575" s="21" t="str">
        <f>IF(A4575="","",SUMIF('Step 2 OMS Report'!$C$2:$C$1048576,'Sku Break Down'!A4575,'Step 2 OMS Report'!$G$2:$G$1048576))</f>
        <v/>
      </c>
      <c r="J4575" s="21" t="str">
        <f>IF(A4575="","",SUMIFS('Step 2 OMS Report'!$I$2:$I$1048576,'Step 2 OMS Report'!$C$2:$C$1048576,'Sku Break Down'!A4575))</f>
        <v/>
      </c>
      <c r="K4575" s="21" t="str">
        <f t="shared" si="286"/>
        <v/>
      </c>
      <c r="L4575" s="22" t="str">
        <f t="shared" si="288"/>
        <v/>
      </c>
      <c r="M4575" s="22" t="str">
        <f t="shared" si="287"/>
        <v/>
      </c>
    </row>
    <row r="4576" spans="1:13" x14ac:dyDescent="0.55000000000000004">
      <c r="A4576" s="24"/>
      <c r="B4576" s="21" t="str">
        <f>IFERROR(INDEX('Step 2 OMS Report'!$D$2:$D$1048576,MATCH('Sku Break Down'!A4576,'Step 2 OMS Report'!$C$2:$C$1048576,0)),"")</f>
        <v/>
      </c>
      <c r="C4576" s="21" t="str">
        <f>IFERROR(INDEX('Step 2 OMS Report'!$F$2:$F$1048576,MATCH('Sku Break Down'!A4576,'Step 2 OMS Report'!$C$2:$C$1048576,0)),"")</f>
        <v/>
      </c>
      <c r="D4576" s="21" t="str">
        <f>IFERROR(INDEX('Step 2 OMS Report'!$E$2:$E$1048576,MATCH('Sku Break Down'!A4576,'Step 2 OMS Report'!$A$2:$A$1048576,0)),"")</f>
        <v/>
      </c>
      <c r="E4576" s="21" t="str">
        <f>IFERROR(INDEX('Product Info (Hide)'!$E$2:$E$1840,MATCH('Sku Break Down'!C4576,Manufacture_SKUHiddenSheet,0)),"")</f>
        <v/>
      </c>
      <c r="F4576" s="21" t="str">
        <f>IF(A4576="","",SUMIFS('Step 1 Customer Remit'!$J$17:$J$1048576,'Step 1 Customer Remit'!$B$17:$B$1048576,'Sku Break Down'!A4576,'Step 1 Customer Remit'!$D$17:$D$1048576,"Return"))</f>
        <v/>
      </c>
      <c r="G4576" s="21" t="str">
        <f>IF(A4576="","",SUMIFS('Step 1 Customer Remit'!$F$17:$F$1048576,'Step 1 Customer Remit'!$B$17:$B$1048576,'Sku Break Down'!A4576,'Step 1 Customer Remit'!$D$17:$D$1048576,"Return"))</f>
        <v/>
      </c>
      <c r="H4576" s="21" t="str">
        <f t="shared" si="285"/>
        <v/>
      </c>
      <c r="I4576" s="21" t="str">
        <f>IF(A4576="","",SUMIF('Step 2 OMS Report'!$C$2:$C$1048576,'Sku Break Down'!A4576,'Step 2 OMS Report'!$G$2:$G$1048576))</f>
        <v/>
      </c>
      <c r="J4576" s="21" t="str">
        <f>IF(A4576="","",SUMIFS('Step 2 OMS Report'!$I$2:$I$1048576,'Step 2 OMS Report'!$C$2:$C$1048576,'Sku Break Down'!A4576))</f>
        <v/>
      </c>
      <c r="K4576" s="21" t="str">
        <f t="shared" si="286"/>
        <v/>
      </c>
      <c r="L4576" s="22" t="str">
        <f t="shared" si="288"/>
        <v/>
      </c>
      <c r="M4576" s="22" t="str">
        <f t="shared" si="287"/>
        <v/>
      </c>
    </row>
    <row r="4577" spans="1:13" x14ac:dyDescent="0.55000000000000004">
      <c r="A4577" s="24"/>
      <c r="B4577" s="21" t="str">
        <f>IFERROR(INDEX('Step 2 OMS Report'!$D$2:$D$1048576,MATCH('Sku Break Down'!A4577,'Step 2 OMS Report'!$C$2:$C$1048576,0)),"")</f>
        <v/>
      </c>
      <c r="C4577" s="21" t="str">
        <f>IFERROR(INDEX('Step 2 OMS Report'!$F$2:$F$1048576,MATCH('Sku Break Down'!A4577,'Step 2 OMS Report'!$C$2:$C$1048576,0)),"")</f>
        <v/>
      </c>
      <c r="D4577" s="21" t="str">
        <f>IFERROR(INDEX('Step 2 OMS Report'!$E$2:$E$1048576,MATCH('Sku Break Down'!A4577,'Step 2 OMS Report'!$A$2:$A$1048576,0)),"")</f>
        <v/>
      </c>
      <c r="E4577" s="21" t="str">
        <f>IFERROR(INDEX('Product Info (Hide)'!$E$2:$E$1840,MATCH('Sku Break Down'!C4577,Manufacture_SKUHiddenSheet,0)),"")</f>
        <v/>
      </c>
      <c r="F4577" s="21" t="str">
        <f>IF(A4577="","",SUMIFS('Step 1 Customer Remit'!$J$17:$J$1048576,'Step 1 Customer Remit'!$B$17:$B$1048576,'Sku Break Down'!A4577,'Step 1 Customer Remit'!$D$17:$D$1048576,"Return"))</f>
        <v/>
      </c>
      <c r="G4577" s="21" t="str">
        <f>IF(A4577="","",SUMIFS('Step 1 Customer Remit'!$F$17:$F$1048576,'Step 1 Customer Remit'!$B$17:$B$1048576,'Sku Break Down'!A4577,'Step 1 Customer Remit'!$D$17:$D$1048576,"Return"))</f>
        <v/>
      </c>
      <c r="H4577" s="21" t="str">
        <f t="shared" si="285"/>
        <v/>
      </c>
      <c r="I4577" s="21" t="str">
        <f>IF(A4577="","",SUMIF('Step 2 OMS Report'!$C$2:$C$1048576,'Sku Break Down'!A4577,'Step 2 OMS Report'!$G$2:$G$1048576))</f>
        <v/>
      </c>
      <c r="J4577" s="21" t="str">
        <f>IF(A4577="","",SUMIFS('Step 2 OMS Report'!$I$2:$I$1048576,'Step 2 OMS Report'!$C$2:$C$1048576,'Sku Break Down'!A4577))</f>
        <v/>
      </c>
      <c r="K4577" s="21" t="str">
        <f t="shared" si="286"/>
        <v/>
      </c>
      <c r="L4577" s="22" t="str">
        <f t="shared" si="288"/>
        <v/>
      </c>
      <c r="M4577" s="22" t="str">
        <f t="shared" si="287"/>
        <v/>
      </c>
    </row>
    <row r="4578" spans="1:13" x14ac:dyDescent="0.55000000000000004">
      <c r="A4578" s="24"/>
      <c r="B4578" s="21" t="str">
        <f>IFERROR(INDEX('Step 2 OMS Report'!$D$2:$D$1048576,MATCH('Sku Break Down'!A4578,'Step 2 OMS Report'!$C$2:$C$1048576,0)),"")</f>
        <v/>
      </c>
      <c r="C4578" s="21" t="str">
        <f>IFERROR(INDEX('Step 2 OMS Report'!$F$2:$F$1048576,MATCH('Sku Break Down'!A4578,'Step 2 OMS Report'!$C$2:$C$1048576,0)),"")</f>
        <v/>
      </c>
      <c r="D4578" s="21" t="str">
        <f>IFERROR(INDEX('Step 2 OMS Report'!$E$2:$E$1048576,MATCH('Sku Break Down'!A4578,'Step 2 OMS Report'!$A$2:$A$1048576,0)),"")</f>
        <v/>
      </c>
      <c r="E4578" s="21" t="str">
        <f>IFERROR(INDEX('Product Info (Hide)'!$E$2:$E$1840,MATCH('Sku Break Down'!C4578,Manufacture_SKUHiddenSheet,0)),"")</f>
        <v/>
      </c>
      <c r="F4578" s="21" t="str">
        <f>IF(A4578="","",SUMIFS('Step 1 Customer Remit'!$J$17:$J$1048576,'Step 1 Customer Remit'!$B$17:$B$1048576,'Sku Break Down'!A4578,'Step 1 Customer Remit'!$D$17:$D$1048576,"Return"))</f>
        <v/>
      </c>
      <c r="G4578" s="21" t="str">
        <f>IF(A4578="","",SUMIFS('Step 1 Customer Remit'!$F$17:$F$1048576,'Step 1 Customer Remit'!$B$17:$B$1048576,'Sku Break Down'!A4578,'Step 1 Customer Remit'!$D$17:$D$1048576,"Return"))</f>
        <v/>
      </c>
      <c r="H4578" s="21" t="str">
        <f t="shared" si="285"/>
        <v/>
      </c>
      <c r="I4578" s="21" t="str">
        <f>IF(A4578="","",SUMIF('Step 2 OMS Report'!$C$2:$C$1048576,'Sku Break Down'!A4578,'Step 2 OMS Report'!$G$2:$G$1048576))</f>
        <v/>
      </c>
      <c r="J4578" s="21" t="str">
        <f>IF(A4578="","",SUMIFS('Step 2 OMS Report'!$I$2:$I$1048576,'Step 2 OMS Report'!$C$2:$C$1048576,'Sku Break Down'!A4578))</f>
        <v/>
      </c>
      <c r="K4578" s="21" t="str">
        <f t="shared" si="286"/>
        <v/>
      </c>
      <c r="L4578" s="22" t="str">
        <f t="shared" si="288"/>
        <v/>
      </c>
      <c r="M4578" s="22" t="str">
        <f t="shared" si="287"/>
        <v/>
      </c>
    </row>
    <row r="4579" spans="1:13" x14ac:dyDescent="0.55000000000000004">
      <c r="A4579" s="24"/>
      <c r="B4579" s="21" t="str">
        <f>IFERROR(INDEX('Step 2 OMS Report'!$D$2:$D$1048576,MATCH('Sku Break Down'!A4579,'Step 2 OMS Report'!$C$2:$C$1048576,0)),"")</f>
        <v/>
      </c>
      <c r="C4579" s="21" t="str">
        <f>IFERROR(INDEX('Step 2 OMS Report'!$F$2:$F$1048576,MATCH('Sku Break Down'!A4579,'Step 2 OMS Report'!$C$2:$C$1048576,0)),"")</f>
        <v/>
      </c>
      <c r="D4579" s="21" t="str">
        <f>IFERROR(INDEX('Step 2 OMS Report'!$E$2:$E$1048576,MATCH('Sku Break Down'!A4579,'Step 2 OMS Report'!$A$2:$A$1048576,0)),"")</f>
        <v/>
      </c>
      <c r="E4579" s="21" t="str">
        <f>IFERROR(INDEX('Product Info (Hide)'!$E$2:$E$1840,MATCH('Sku Break Down'!C4579,Manufacture_SKUHiddenSheet,0)),"")</f>
        <v/>
      </c>
      <c r="F4579" s="21" t="str">
        <f>IF(A4579="","",SUMIFS('Step 1 Customer Remit'!$J$17:$J$1048576,'Step 1 Customer Remit'!$B$17:$B$1048576,'Sku Break Down'!A4579,'Step 1 Customer Remit'!$D$17:$D$1048576,"Return"))</f>
        <v/>
      </c>
      <c r="G4579" s="21" t="str">
        <f>IF(A4579="","",SUMIFS('Step 1 Customer Remit'!$F$17:$F$1048576,'Step 1 Customer Remit'!$B$17:$B$1048576,'Sku Break Down'!A4579,'Step 1 Customer Remit'!$D$17:$D$1048576,"Return"))</f>
        <v/>
      </c>
      <c r="H4579" s="21" t="str">
        <f t="shared" si="285"/>
        <v/>
      </c>
      <c r="I4579" s="21" t="str">
        <f>IF(A4579="","",SUMIF('Step 2 OMS Report'!$C$2:$C$1048576,'Sku Break Down'!A4579,'Step 2 OMS Report'!$G$2:$G$1048576))</f>
        <v/>
      </c>
      <c r="J4579" s="21" t="str">
        <f>IF(A4579="","",SUMIFS('Step 2 OMS Report'!$I$2:$I$1048576,'Step 2 OMS Report'!$C$2:$C$1048576,'Sku Break Down'!A4579))</f>
        <v/>
      </c>
      <c r="K4579" s="21" t="str">
        <f t="shared" si="286"/>
        <v/>
      </c>
      <c r="L4579" s="22" t="str">
        <f t="shared" si="288"/>
        <v/>
      </c>
      <c r="M4579" s="22" t="str">
        <f t="shared" si="287"/>
        <v/>
      </c>
    </row>
    <row r="4580" spans="1:13" x14ac:dyDescent="0.55000000000000004">
      <c r="A4580" s="24"/>
      <c r="B4580" s="21" t="str">
        <f>IFERROR(INDEX('Step 2 OMS Report'!$D$2:$D$1048576,MATCH('Sku Break Down'!A4580,'Step 2 OMS Report'!$C$2:$C$1048576,0)),"")</f>
        <v/>
      </c>
      <c r="C4580" s="21" t="str">
        <f>IFERROR(INDEX('Step 2 OMS Report'!$F$2:$F$1048576,MATCH('Sku Break Down'!A4580,'Step 2 OMS Report'!$C$2:$C$1048576,0)),"")</f>
        <v/>
      </c>
      <c r="D4580" s="21" t="str">
        <f>IFERROR(INDEX('Step 2 OMS Report'!$E$2:$E$1048576,MATCH('Sku Break Down'!A4580,'Step 2 OMS Report'!$A$2:$A$1048576,0)),"")</f>
        <v/>
      </c>
      <c r="E4580" s="21" t="str">
        <f>IFERROR(INDEX('Product Info (Hide)'!$E$2:$E$1840,MATCH('Sku Break Down'!C4580,Manufacture_SKUHiddenSheet,0)),"")</f>
        <v/>
      </c>
      <c r="F4580" s="21" t="str">
        <f>IF(A4580="","",SUMIFS('Step 1 Customer Remit'!$J$17:$J$1048576,'Step 1 Customer Remit'!$B$17:$B$1048576,'Sku Break Down'!A4580,'Step 1 Customer Remit'!$D$17:$D$1048576,"Return"))</f>
        <v/>
      </c>
      <c r="G4580" s="21" t="str">
        <f>IF(A4580="","",SUMIFS('Step 1 Customer Remit'!$F$17:$F$1048576,'Step 1 Customer Remit'!$B$17:$B$1048576,'Sku Break Down'!A4580,'Step 1 Customer Remit'!$D$17:$D$1048576,"Return"))</f>
        <v/>
      </c>
      <c r="H4580" s="21" t="str">
        <f t="shared" si="285"/>
        <v/>
      </c>
      <c r="I4580" s="21" t="str">
        <f>IF(A4580="","",SUMIF('Step 2 OMS Report'!$C$2:$C$1048576,'Sku Break Down'!A4580,'Step 2 OMS Report'!$G$2:$G$1048576))</f>
        <v/>
      </c>
      <c r="J4580" s="21" t="str">
        <f>IF(A4580="","",SUMIFS('Step 2 OMS Report'!$I$2:$I$1048576,'Step 2 OMS Report'!$C$2:$C$1048576,'Sku Break Down'!A4580))</f>
        <v/>
      </c>
      <c r="K4580" s="21" t="str">
        <f t="shared" si="286"/>
        <v/>
      </c>
      <c r="L4580" s="22" t="str">
        <f t="shared" si="288"/>
        <v/>
      </c>
      <c r="M4580" s="22" t="str">
        <f t="shared" si="287"/>
        <v/>
      </c>
    </row>
    <row r="4581" spans="1:13" x14ac:dyDescent="0.55000000000000004">
      <c r="A4581" s="24"/>
      <c r="B4581" s="21" t="str">
        <f>IFERROR(INDEX('Step 2 OMS Report'!$D$2:$D$1048576,MATCH('Sku Break Down'!A4581,'Step 2 OMS Report'!$C$2:$C$1048576,0)),"")</f>
        <v/>
      </c>
      <c r="C4581" s="21" t="str">
        <f>IFERROR(INDEX('Step 2 OMS Report'!$F$2:$F$1048576,MATCH('Sku Break Down'!A4581,'Step 2 OMS Report'!$C$2:$C$1048576,0)),"")</f>
        <v/>
      </c>
      <c r="D4581" s="21" t="str">
        <f>IFERROR(INDEX('Step 2 OMS Report'!$E$2:$E$1048576,MATCH('Sku Break Down'!A4581,'Step 2 OMS Report'!$A$2:$A$1048576,0)),"")</f>
        <v/>
      </c>
      <c r="E4581" s="21" t="str">
        <f>IFERROR(INDEX('Product Info (Hide)'!$E$2:$E$1840,MATCH('Sku Break Down'!C4581,Manufacture_SKUHiddenSheet,0)),"")</f>
        <v/>
      </c>
      <c r="F4581" s="21" t="str">
        <f>IF(A4581="","",SUMIFS('Step 1 Customer Remit'!$J$17:$J$1048576,'Step 1 Customer Remit'!$B$17:$B$1048576,'Sku Break Down'!A4581,'Step 1 Customer Remit'!$D$17:$D$1048576,"Return"))</f>
        <v/>
      </c>
      <c r="G4581" s="21" t="str">
        <f>IF(A4581="","",SUMIFS('Step 1 Customer Remit'!$F$17:$F$1048576,'Step 1 Customer Remit'!$B$17:$B$1048576,'Sku Break Down'!A4581,'Step 1 Customer Remit'!$D$17:$D$1048576,"Return"))</f>
        <v/>
      </c>
      <c r="H4581" s="21" t="str">
        <f t="shared" si="285"/>
        <v/>
      </c>
      <c r="I4581" s="21" t="str">
        <f>IF(A4581="","",SUMIF('Step 2 OMS Report'!$C$2:$C$1048576,'Sku Break Down'!A4581,'Step 2 OMS Report'!$G$2:$G$1048576))</f>
        <v/>
      </c>
      <c r="J4581" s="21" t="str">
        <f>IF(A4581="","",SUMIFS('Step 2 OMS Report'!$I$2:$I$1048576,'Step 2 OMS Report'!$C$2:$C$1048576,'Sku Break Down'!A4581))</f>
        <v/>
      </c>
      <c r="K4581" s="21" t="str">
        <f t="shared" si="286"/>
        <v/>
      </c>
      <c r="L4581" s="22" t="str">
        <f t="shared" si="288"/>
        <v/>
      </c>
      <c r="M4581" s="22" t="str">
        <f t="shared" si="287"/>
        <v/>
      </c>
    </row>
    <row r="4582" spans="1:13" x14ac:dyDescent="0.55000000000000004">
      <c r="A4582" s="24"/>
      <c r="B4582" s="21" t="str">
        <f>IFERROR(INDEX('Step 2 OMS Report'!$D$2:$D$1048576,MATCH('Sku Break Down'!A4582,'Step 2 OMS Report'!$C$2:$C$1048576,0)),"")</f>
        <v/>
      </c>
      <c r="C4582" s="21" t="str">
        <f>IFERROR(INDEX('Step 2 OMS Report'!$F$2:$F$1048576,MATCH('Sku Break Down'!A4582,'Step 2 OMS Report'!$C$2:$C$1048576,0)),"")</f>
        <v/>
      </c>
      <c r="D4582" s="21" t="str">
        <f>IFERROR(INDEX('Step 2 OMS Report'!$E$2:$E$1048576,MATCH('Sku Break Down'!A4582,'Step 2 OMS Report'!$A$2:$A$1048576,0)),"")</f>
        <v/>
      </c>
      <c r="E4582" s="21" t="str">
        <f>IFERROR(INDEX('Product Info (Hide)'!$E$2:$E$1840,MATCH('Sku Break Down'!C4582,Manufacture_SKUHiddenSheet,0)),"")</f>
        <v/>
      </c>
      <c r="F4582" s="21" t="str">
        <f>IF(A4582="","",SUMIFS('Step 1 Customer Remit'!$J$17:$J$1048576,'Step 1 Customer Remit'!$B$17:$B$1048576,'Sku Break Down'!A4582,'Step 1 Customer Remit'!$D$17:$D$1048576,"Return"))</f>
        <v/>
      </c>
      <c r="G4582" s="21" t="str">
        <f>IF(A4582="","",SUMIFS('Step 1 Customer Remit'!$F$17:$F$1048576,'Step 1 Customer Remit'!$B$17:$B$1048576,'Sku Break Down'!A4582,'Step 1 Customer Remit'!$D$17:$D$1048576,"Return"))</f>
        <v/>
      </c>
      <c r="H4582" s="21" t="str">
        <f t="shared" si="285"/>
        <v/>
      </c>
      <c r="I4582" s="21" t="str">
        <f>IF(A4582="","",SUMIF('Step 2 OMS Report'!$C$2:$C$1048576,'Sku Break Down'!A4582,'Step 2 OMS Report'!$G$2:$G$1048576))</f>
        <v/>
      </c>
      <c r="J4582" s="21" t="str">
        <f>IF(A4582="","",SUMIFS('Step 2 OMS Report'!$I$2:$I$1048576,'Step 2 OMS Report'!$C$2:$C$1048576,'Sku Break Down'!A4582))</f>
        <v/>
      </c>
      <c r="K4582" s="21" t="str">
        <f t="shared" si="286"/>
        <v/>
      </c>
      <c r="L4582" s="22" t="str">
        <f t="shared" si="288"/>
        <v/>
      </c>
      <c r="M4582" s="22" t="str">
        <f t="shared" si="287"/>
        <v/>
      </c>
    </row>
    <row r="4583" spans="1:13" x14ac:dyDescent="0.55000000000000004">
      <c r="A4583" s="24"/>
      <c r="B4583" s="21" t="str">
        <f>IFERROR(INDEX('Step 2 OMS Report'!$D$2:$D$1048576,MATCH('Sku Break Down'!A4583,'Step 2 OMS Report'!$C$2:$C$1048576,0)),"")</f>
        <v/>
      </c>
      <c r="C4583" s="21" t="str">
        <f>IFERROR(INDEX('Step 2 OMS Report'!$F$2:$F$1048576,MATCH('Sku Break Down'!A4583,'Step 2 OMS Report'!$C$2:$C$1048576,0)),"")</f>
        <v/>
      </c>
      <c r="D4583" s="21" t="str">
        <f>IFERROR(INDEX('Step 2 OMS Report'!$E$2:$E$1048576,MATCH('Sku Break Down'!A4583,'Step 2 OMS Report'!$A$2:$A$1048576,0)),"")</f>
        <v/>
      </c>
      <c r="E4583" s="21" t="str">
        <f>IFERROR(INDEX('Product Info (Hide)'!$E$2:$E$1840,MATCH('Sku Break Down'!C4583,Manufacture_SKUHiddenSheet,0)),"")</f>
        <v/>
      </c>
      <c r="F4583" s="21" t="str">
        <f>IF(A4583="","",SUMIFS('Step 1 Customer Remit'!$J$17:$J$1048576,'Step 1 Customer Remit'!$B$17:$B$1048576,'Sku Break Down'!A4583,'Step 1 Customer Remit'!$D$17:$D$1048576,"Return"))</f>
        <v/>
      </c>
      <c r="G4583" s="21" t="str">
        <f>IF(A4583="","",SUMIFS('Step 1 Customer Remit'!$F$17:$F$1048576,'Step 1 Customer Remit'!$B$17:$B$1048576,'Sku Break Down'!A4583,'Step 1 Customer Remit'!$D$17:$D$1048576,"Return"))</f>
        <v/>
      </c>
      <c r="H4583" s="21" t="str">
        <f t="shared" si="285"/>
        <v/>
      </c>
      <c r="I4583" s="21" t="str">
        <f>IF(A4583="","",SUMIF('Step 2 OMS Report'!$C$2:$C$1048576,'Sku Break Down'!A4583,'Step 2 OMS Report'!$G$2:$G$1048576))</f>
        <v/>
      </c>
      <c r="J4583" s="21" t="str">
        <f>IF(A4583="","",SUMIFS('Step 2 OMS Report'!$I$2:$I$1048576,'Step 2 OMS Report'!$C$2:$C$1048576,'Sku Break Down'!A4583))</f>
        <v/>
      </c>
      <c r="K4583" s="21" t="str">
        <f t="shared" si="286"/>
        <v/>
      </c>
      <c r="L4583" s="22" t="str">
        <f t="shared" si="288"/>
        <v/>
      </c>
      <c r="M4583" s="22" t="str">
        <f t="shared" si="287"/>
        <v/>
      </c>
    </row>
    <row r="4584" spans="1:13" x14ac:dyDescent="0.55000000000000004">
      <c r="A4584" s="24"/>
      <c r="B4584" s="21" t="str">
        <f>IFERROR(INDEX('Step 2 OMS Report'!$D$2:$D$1048576,MATCH('Sku Break Down'!A4584,'Step 2 OMS Report'!$C$2:$C$1048576,0)),"")</f>
        <v/>
      </c>
      <c r="C4584" s="21" t="str">
        <f>IFERROR(INDEX('Step 2 OMS Report'!$F$2:$F$1048576,MATCH('Sku Break Down'!A4584,'Step 2 OMS Report'!$C$2:$C$1048576,0)),"")</f>
        <v/>
      </c>
      <c r="D4584" s="21" t="str">
        <f>IFERROR(INDEX('Step 2 OMS Report'!$E$2:$E$1048576,MATCH('Sku Break Down'!A4584,'Step 2 OMS Report'!$A$2:$A$1048576,0)),"")</f>
        <v/>
      </c>
      <c r="E4584" s="21" t="str">
        <f>IFERROR(INDEX('Product Info (Hide)'!$E$2:$E$1840,MATCH('Sku Break Down'!C4584,Manufacture_SKUHiddenSheet,0)),"")</f>
        <v/>
      </c>
      <c r="F4584" s="21" t="str">
        <f>IF(A4584="","",SUMIFS('Step 1 Customer Remit'!$J$17:$J$1048576,'Step 1 Customer Remit'!$B$17:$B$1048576,'Sku Break Down'!A4584,'Step 1 Customer Remit'!$D$17:$D$1048576,"Return"))</f>
        <v/>
      </c>
      <c r="G4584" s="21" t="str">
        <f>IF(A4584="","",SUMIFS('Step 1 Customer Remit'!$F$17:$F$1048576,'Step 1 Customer Remit'!$B$17:$B$1048576,'Sku Break Down'!A4584,'Step 1 Customer Remit'!$D$17:$D$1048576,"Return"))</f>
        <v/>
      </c>
      <c r="H4584" s="21" t="str">
        <f t="shared" si="285"/>
        <v/>
      </c>
      <c r="I4584" s="21" t="str">
        <f>IF(A4584="","",SUMIF('Step 2 OMS Report'!$C$2:$C$1048576,'Sku Break Down'!A4584,'Step 2 OMS Report'!$G$2:$G$1048576))</f>
        <v/>
      </c>
      <c r="J4584" s="21" t="str">
        <f>IF(A4584="","",SUMIFS('Step 2 OMS Report'!$I$2:$I$1048576,'Step 2 OMS Report'!$C$2:$C$1048576,'Sku Break Down'!A4584))</f>
        <v/>
      </c>
      <c r="K4584" s="21" t="str">
        <f t="shared" si="286"/>
        <v/>
      </c>
      <c r="L4584" s="22" t="str">
        <f t="shared" si="288"/>
        <v/>
      </c>
      <c r="M4584" s="22" t="str">
        <f t="shared" si="287"/>
        <v/>
      </c>
    </row>
    <row r="4585" spans="1:13" x14ac:dyDescent="0.55000000000000004">
      <c r="A4585" s="24"/>
      <c r="B4585" s="21" t="str">
        <f>IFERROR(INDEX('Step 2 OMS Report'!$D$2:$D$1048576,MATCH('Sku Break Down'!A4585,'Step 2 OMS Report'!$C$2:$C$1048576,0)),"")</f>
        <v/>
      </c>
      <c r="C4585" s="21" t="str">
        <f>IFERROR(INDEX('Step 2 OMS Report'!$F$2:$F$1048576,MATCH('Sku Break Down'!A4585,'Step 2 OMS Report'!$C$2:$C$1048576,0)),"")</f>
        <v/>
      </c>
      <c r="D4585" s="21" t="str">
        <f>IFERROR(INDEX('Step 2 OMS Report'!$E$2:$E$1048576,MATCH('Sku Break Down'!A4585,'Step 2 OMS Report'!$A$2:$A$1048576,0)),"")</f>
        <v/>
      </c>
      <c r="E4585" s="21" t="str">
        <f>IFERROR(INDEX('Product Info (Hide)'!$E$2:$E$1840,MATCH('Sku Break Down'!C4585,Manufacture_SKUHiddenSheet,0)),"")</f>
        <v/>
      </c>
      <c r="F4585" s="21" t="str">
        <f>IF(A4585="","",SUMIFS('Step 1 Customer Remit'!$J$17:$J$1048576,'Step 1 Customer Remit'!$B$17:$B$1048576,'Sku Break Down'!A4585,'Step 1 Customer Remit'!$D$17:$D$1048576,"Return"))</f>
        <v/>
      </c>
      <c r="G4585" s="21" t="str">
        <f>IF(A4585="","",SUMIFS('Step 1 Customer Remit'!$F$17:$F$1048576,'Step 1 Customer Remit'!$B$17:$B$1048576,'Sku Break Down'!A4585,'Step 1 Customer Remit'!$D$17:$D$1048576,"Return"))</f>
        <v/>
      </c>
      <c r="H4585" s="21" t="str">
        <f t="shared" si="285"/>
        <v/>
      </c>
      <c r="I4585" s="21" t="str">
        <f>IF(A4585="","",SUMIF('Step 2 OMS Report'!$C$2:$C$1048576,'Sku Break Down'!A4585,'Step 2 OMS Report'!$G$2:$G$1048576))</f>
        <v/>
      </c>
      <c r="J4585" s="21" t="str">
        <f>IF(A4585="","",SUMIFS('Step 2 OMS Report'!$I$2:$I$1048576,'Step 2 OMS Report'!$C$2:$C$1048576,'Sku Break Down'!A4585))</f>
        <v/>
      </c>
      <c r="K4585" s="21" t="str">
        <f t="shared" si="286"/>
        <v/>
      </c>
      <c r="L4585" s="22" t="str">
        <f t="shared" si="288"/>
        <v/>
      </c>
      <c r="M4585" s="22" t="str">
        <f t="shared" si="287"/>
        <v/>
      </c>
    </row>
    <row r="4586" spans="1:13" x14ac:dyDescent="0.55000000000000004">
      <c r="A4586" s="24"/>
      <c r="B4586" s="21" t="str">
        <f>IFERROR(INDEX('Step 2 OMS Report'!$D$2:$D$1048576,MATCH('Sku Break Down'!A4586,'Step 2 OMS Report'!$C$2:$C$1048576,0)),"")</f>
        <v/>
      </c>
      <c r="C4586" s="21" t="str">
        <f>IFERROR(INDEX('Step 2 OMS Report'!$F$2:$F$1048576,MATCH('Sku Break Down'!A4586,'Step 2 OMS Report'!$C$2:$C$1048576,0)),"")</f>
        <v/>
      </c>
      <c r="D4586" s="21" t="str">
        <f>IFERROR(INDEX('Step 2 OMS Report'!$E$2:$E$1048576,MATCH('Sku Break Down'!A4586,'Step 2 OMS Report'!$A$2:$A$1048576,0)),"")</f>
        <v/>
      </c>
      <c r="E4586" s="21" t="str">
        <f>IFERROR(INDEX('Product Info (Hide)'!$E$2:$E$1840,MATCH('Sku Break Down'!C4586,Manufacture_SKUHiddenSheet,0)),"")</f>
        <v/>
      </c>
      <c r="F4586" s="21" t="str">
        <f>IF(A4586="","",SUMIFS('Step 1 Customer Remit'!$J$17:$J$1048576,'Step 1 Customer Remit'!$B$17:$B$1048576,'Sku Break Down'!A4586,'Step 1 Customer Remit'!$D$17:$D$1048576,"Return"))</f>
        <v/>
      </c>
      <c r="G4586" s="21" t="str">
        <f>IF(A4586="","",SUMIFS('Step 1 Customer Remit'!$F$17:$F$1048576,'Step 1 Customer Remit'!$B$17:$B$1048576,'Sku Break Down'!A4586,'Step 1 Customer Remit'!$D$17:$D$1048576,"Return"))</f>
        <v/>
      </c>
      <c r="H4586" s="21" t="str">
        <f t="shared" si="285"/>
        <v/>
      </c>
      <c r="I4586" s="21" t="str">
        <f>IF(A4586="","",SUMIF('Step 2 OMS Report'!$C$2:$C$1048576,'Sku Break Down'!A4586,'Step 2 OMS Report'!$G$2:$G$1048576))</f>
        <v/>
      </c>
      <c r="J4586" s="21" t="str">
        <f>IF(A4586="","",SUMIFS('Step 2 OMS Report'!$I$2:$I$1048576,'Step 2 OMS Report'!$C$2:$C$1048576,'Sku Break Down'!A4586))</f>
        <v/>
      </c>
      <c r="K4586" s="21" t="str">
        <f t="shared" si="286"/>
        <v/>
      </c>
      <c r="L4586" s="22" t="str">
        <f t="shared" si="288"/>
        <v/>
      </c>
      <c r="M4586" s="22" t="str">
        <f t="shared" si="287"/>
        <v/>
      </c>
    </row>
    <row r="4587" spans="1:13" x14ac:dyDescent="0.55000000000000004">
      <c r="A4587" s="24"/>
      <c r="B4587" s="21" t="str">
        <f>IFERROR(INDEX('Step 2 OMS Report'!$D$2:$D$1048576,MATCH('Sku Break Down'!A4587,'Step 2 OMS Report'!$C$2:$C$1048576,0)),"")</f>
        <v/>
      </c>
      <c r="C4587" s="21" t="str">
        <f>IFERROR(INDEX('Step 2 OMS Report'!$F$2:$F$1048576,MATCH('Sku Break Down'!A4587,'Step 2 OMS Report'!$C$2:$C$1048576,0)),"")</f>
        <v/>
      </c>
      <c r="D4587" s="21" t="str">
        <f>IFERROR(INDEX('Step 2 OMS Report'!$E$2:$E$1048576,MATCH('Sku Break Down'!A4587,'Step 2 OMS Report'!$A$2:$A$1048576,0)),"")</f>
        <v/>
      </c>
      <c r="E4587" s="21" t="str">
        <f>IFERROR(INDEX('Product Info (Hide)'!$E$2:$E$1840,MATCH('Sku Break Down'!C4587,Manufacture_SKUHiddenSheet,0)),"")</f>
        <v/>
      </c>
      <c r="F4587" s="21" t="str">
        <f>IF(A4587="","",SUMIFS('Step 1 Customer Remit'!$J$17:$J$1048576,'Step 1 Customer Remit'!$B$17:$B$1048576,'Sku Break Down'!A4587,'Step 1 Customer Remit'!$D$17:$D$1048576,"Return"))</f>
        <v/>
      </c>
      <c r="G4587" s="21" t="str">
        <f>IF(A4587="","",SUMIFS('Step 1 Customer Remit'!$F$17:$F$1048576,'Step 1 Customer Remit'!$B$17:$B$1048576,'Sku Break Down'!A4587,'Step 1 Customer Remit'!$D$17:$D$1048576,"Return"))</f>
        <v/>
      </c>
      <c r="H4587" s="21" t="str">
        <f t="shared" si="285"/>
        <v/>
      </c>
      <c r="I4587" s="21" t="str">
        <f>IF(A4587="","",SUMIF('Step 2 OMS Report'!$C$2:$C$1048576,'Sku Break Down'!A4587,'Step 2 OMS Report'!$G$2:$G$1048576))</f>
        <v/>
      </c>
      <c r="J4587" s="21" t="str">
        <f>IF(A4587="","",SUMIFS('Step 2 OMS Report'!$I$2:$I$1048576,'Step 2 OMS Report'!$C$2:$C$1048576,'Sku Break Down'!A4587))</f>
        <v/>
      </c>
      <c r="K4587" s="21" t="str">
        <f t="shared" si="286"/>
        <v/>
      </c>
      <c r="L4587" s="22" t="str">
        <f t="shared" si="288"/>
        <v/>
      </c>
      <c r="M4587" s="22" t="str">
        <f t="shared" si="287"/>
        <v/>
      </c>
    </row>
    <row r="4588" spans="1:13" x14ac:dyDescent="0.55000000000000004">
      <c r="A4588" s="24"/>
      <c r="B4588" s="21" t="str">
        <f>IFERROR(INDEX('Step 2 OMS Report'!$D$2:$D$1048576,MATCH('Sku Break Down'!A4588,'Step 2 OMS Report'!$C$2:$C$1048576,0)),"")</f>
        <v/>
      </c>
      <c r="C4588" s="21" t="str">
        <f>IFERROR(INDEX('Step 2 OMS Report'!$F$2:$F$1048576,MATCH('Sku Break Down'!A4588,'Step 2 OMS Report'!$C$2:$C$1048576,0)),"")</f>
        <v/>
      </c>
      <c r="D4588" s="21" t="str">
        <f>IFERROR(INDEX('Step 2 OMS Report'!$E$2:$E$1048576,MATCH('Sku Break Down'!A4588,'Step 2 OMS Report'!$A$2:$A$1048576,0)),"")</f>
        <v/>
      </c>
      <c r="E4588" s="21" t="str">
        <f>IFERROR(INDEX('Product Info (Hide)'!$E$2:$E$1840,MATCH('Sku Break Down'!C4588,Manufacture_SKUHiddenSheet,0)),"")</f>
        <v/>
      </c>
      <c r="F4588" s="21" t="str">
        <f>IF(A4588="","",SUMIFS('Step 1 Customer Remit'!$J$17:$J$1048576,'Step 1 Customer Remit'!$B$17:$B$1048576,'Sku Break Down'!A4588,'Step 1 Customer Remit'!$D$17:$D$1048576,"Return"))</f>
        <v/>
      </c>
      <c r="G4588" s="21" t="str">
        <f>IF(A4588="","",SUMIFS('Step 1 Customer Remit'!$F$17:$F$1048576,'Step 1 Customer Remit'!$B$17:$B$1048576,'Sku Break Down'!A4588,'Step 1 Customer Remit'!$D$17:$D$1048576,"Return"))</f>
        <v/>
      </c>
      <c r="H4588" s="21" t="str">
        <f t="shared" si="285"/>
        <v/>
      </c>
      <c r="I4588" s="21" t="str">
        <f>IF(A4588="","",SUMIF('Step 2 OMS Report'!$C$2:$C$1048576,'Sku Break Down'!A4588,'Step 2 OMS Report'!$G$2:$G$1048576))</f>
        <v/>
      </c>
      <c r="J4588" s="21" t="str">
        <f>IF(A4588="","",SUMIFS('Step 2 OMS Report'!$I$2:$I$1048576,'Step 2 OMS Report'!$C$2:$C$1048576,'Sku Break Down'!A4588))</f>
        <v/>
      </c>
      <c r="K4588" s="21" t="str">
        <f t="shared" si="286"/>
        <v/>
      </c>
      <c r="L4588" s="22" t="str">
        <f t="shared" si="288"/>
        <v/>
      </c>
      <c r="M4588" s="22" t="str">
        <f t="shared" si="287"/>
        <v/>
      </c>
    </row>
    <row r="4589" spans="1:13" x14ac:dyDescent="0.55000000000000004">
      <c r="A4589" s="24"/>
      <c r="B4589" s="21" t="str">
        <f>IFERROR(INDEX('Step 2 OMS Report'!$D$2:$D$1048576,MATCH('Sku Break Down'!A4589,'Step 2 OMS Report'!$C$2:$C$1048576,0)),"")</f>
        <v/>
      </c>
      <c r="C4589" s="21" t="str">
        <f>IFERROR(INDEX('Step 2 OMS Report'!$F$2:$F$1048576,MATCH('Sku Break Down'!A4589,'Step 2 OMS Report'!$C$2:$C$1048576,0)),"")</f>
        <v/>
      </c>
      <c r="D4589" s="21" t="str">
        <f>IFERROR(INDEX('Step 2 OMS Report'!$E$2:$E$1048576,MATCH('Sku Break Down'!A4589,'Step 2 OMS Report'!$A$2:$A$1048576,0)),"")</f>
        <v/>
      </c>
      <c r="E4589" s="21" t="str">
        <f>IFERROR(INDEX('Product Info (Hide)'!$E$2:$E$1840,MATCH('Sku Break Down'!C4589,Manufacture_SKUHiddenSheet,0)),"")</f>
        <v/>
      </c>
      <c r="F4589" s="21" t="str">
        <f>IF(A4589="","",SUMIFS('Step 1 Customer Remit'!$J$17:$J$1048576,'Step 1 Customer Remit'!$B$17:$B$1048576,'Sku Break Down'!A4589,'Step 1 Customer Remit'!$D$17:$D$1048576,"Return"))</f>
        <v/>
      </c>
      <c r="G4589" s="21" t="str">
        <f>IF(A4589="","",SUMIFS('Step 1 Customer Remit'!$F$17:$F$1048576,'Step 1 Customer Remit'!$B$17:$B$1048576,'Sku Break Down'!A4589,'Step 1 Customer Remit'!$D$17:$D$1048576,"Return"))</f>
        <v/>
      </c>
      <c r="H4589" s="21" t="str">
        <f t="shared" si="285"/>
        <v/>
      </c>
      <c r="I4589" s="21" t="str">
        <f>IF(A4589="","",SUMIF('Step 2 OMS Report'!$C$2:$C$1048576,'Sku Break Down'!A4589,'Step 2 OMS Report'!$G$2:$G$1048576))</f>
        <v/>
      </c>
      <c r="J4589" s="21" t="str">
        <f>IF(A4589="","",SUMIFS('Step 2 OMS Report'!$I$2:$I$1048576,'Step 2 OMS Report'!$C$2:$C$1048576,'Sku Break Down'!A4589))</f>
        <v/>
      </c>
      <c r="K4589" s="21" t="str">
        <f t="shared" si="286"/>
        <v/>
      </c>
      <c r="L4589" s="22" t="str">
        <f t="shared" si="288"/>
        <v/>
      </c>
      <c r="M4589" s="22" t="str">
        <f t="shared" si="287"/>
        <v/>
      </c>
    </row>
    <row r="4590" spans="1:13" x14ac:dyDescent="0.55000000000000004">
      <c r="A4590" s="24"/>
      <c r="B4590" s="21" t="str">
        <f>IFERROR(INDEX('Step 2 OMS Report'!$D$2:$D$1048576,MATCH('Sku Break Down'!A4590,'Step 2 OMS Report'!$C$2:$C$1048576,0)),"")</f>
        <v/>
      </c>
      <c r="C4590" s="21" t="str">
        <f>IFERROR(INDEX('Step 2 OMS Report'!$F$2:$F$1048576,MATCH('Sku Break Down'!A4590,'Step 2 OMS Report'!$C$2:$C$1048576,0)),"")</f>
        <v/>
      </c>
      <c r="D4590" s="21" t="str">
        <f>IFERROR(INDEX('Step 2 OMS Report'!$E$2:$E$1048576,MATCH('Sku Break Down'!A4590,'Step 2 OMS Report'!$A$2:$A$1048576,0)),"")</f>
        <v/>
      </c>
      <c r="E4590" s="21" t="str">
        <f>IFERROR(INDEX('Product Info (Hide)'!$E$2:$E$1840,MATCH('Sku Break Down'!C4590,Manufacture_SKUHiddenSheet,0)),"")</f>
        <v/>
      </c>
      <c r="F4590" s="21" t="str">
        <f>IF(A4590="","",SUMIFS('Step 1 Customer Remit'!$J$17:$J$1048576,'Step 1 Customer Remit'!$B$17:$B$1048576,'Sku Break Down'!A4590,'Step 1 Customer Remit'!$D$17:$D$1048576,"Return"))</f>
        <v/>
      </c>
      <c r="G4590" s="21" t="str">
        <f>IF(A4590="","",SUMIFS('Step 1 Customer Remit'!$F$17:$F$1048576,'Step 1 Customer Remit'!$B$17:$B$1048576,'Sku Break Down'!A4590,'Step 1 Customer Remit'!$D$17:$D$1048576,"Return"))</f>
        <v/>
      </c>
      <c r="H4590" s="21" t="str">
        <f t="shared" si="285"/>
        <v/>
      </c>
      <c r="I4590" s="21" t="str">
        <f>IF(A4590="","",SUMIF('Step 2 OMS Report'!$C$2:$C$1048576,'Sku Break Down'!A4590,'Step 2 OMS Report'!$G$2:$G$1048576))</f>
        <v/>
      </c>
      <c r="J4590" s="21" t="str">
        <f>IF(A4590="","",SUMIFS('Step 2 OMS Report'!$I$2:$I$1048576,'Step 2 OMS Report'!$C$2:$C$1048576,'Sku Break Down'!A4590))</f>
        <v/>
      </c>
      <c r="K4590" s="21" t="str">
        <f t="shared" si="286"/>
        <v/>
      </c>
      <c r="L4590" s="22" t="str">
        <f t="shared" si="288"/>
        <v/>
      </c>
      <c r="M4590" s="22" t="str">
        <f t="shared" si="287"/>
        <v/>
      </c>
    </row>
    <row r="4591" spans="1:13" x14ac:dyDescent="0.55000000000000004">
      <c r="A4591" s="24"/>
      <c r="B4591" s="21" t="str">
        <f>IFERROR(INDEX('Step 2 OMS Report'!$D$2:$D$1048576,MATCH('Sku Break Down'!A4591,'Step 2 OMS Report'!$C$2:$C$1048576,0)),"")</f>
        <v/>
      </c>
      <c r="C4591" s="21" t="str">
        <f>IFERROR(INDEX('Step 2 OMS Report'!$F$2:$F$1048576,MATCH('Sku Break Down'!A4591,'Step 2 OMS Report'!$C$2:$C$1048576,0)),"")</f>
        <v/>
      </c>
      <c r="D4591" s="21" t="str">
        <f>IFERROR(INDEX('Step 2 OMS Report'!$E$2:$E$1048576,MATCH('Sku Break Down'!A4591,'Step 2 OMS Report'!$A$2:$A$1048576,0)),"")</f>
        <v/>
      </c>
      <c r="E4591" s="21" t="str">
        <f>IFERROR(INDEX('Product Info (Hide)'!$E$2:$E$1840,MATCH('Sku Break Down'!C4591,Manufacture_SKUHiddenSheet,0)),"")</f>
        <v/>
      </c>
      <c r="F4591" s="21" t="str">
        <f>IF(A4591="","",SUMIFS('Step 1 Customer Remit'!$J$17:$J$1048576,'Step 1 Customer Remit'!$B$17:$B$1048576,'Sku Break Down'!A4591,'Step 1 Customer Remit'!$D$17:$D$1048576,"Return"))</f>
        <v/>
      </c>
      <c r="G4591" s="21" t="str">
        <f>IF(A4591="","",SUMIFS('Step 1 Customer Remit'!$F$17:$F$1048576,'Step 1 Customer Remit'!$B$17:$B$1048576,'Sku Break Down'!A4591,'Step 1 Customer Remit'!$D$17:$D$1048576,"Return"))</f>
        <v/>
      </c>
      <c r="H4591" s="21" t="str">
        <f t="shared" si="285"/>
        <v/>
      </c>
      <c r="I4591" s="21" t="str">
        <f>IF(A4591="","",SUMIF('Step 2 OMS Report'!$C$2:$C$1048576,'Sku Break Down'!A4591,'Step 2 OMS Report'!$G$2:$G$1048576))</f>
        <v/>
      </c>
      <c r="J4591" s="21" t="str">
        <f>IF(A4591="","",SUMIFS('Step 2 OMS Report'!$I$2:$I$1048576,'Step 2 OMS Report'!$C$2:$C$1048576,'Sku Break Down'!A4591))</f>
        <v/>
      </c>
      <c r="K4591" s="21" t="str">
        <f t="shared" si="286"/>
        <v/>
      </c>
      <c r="L4591" s="22" t="str">
        <f t="shared" si="288"/>
        <v/>
      </c>
      <c r="M4591" s="22" t="str">
        <f t="shared" si="287"/>
        <v/>
      </c>
    </row>
    <row r="4592" spans="1:13" x14ac:dyDescent="0.55000000000000004">
      <c r="A4592" s="24"/>
      <c r="B4592" s="21" t="str">
        <f>IFERROR(INDEX('Step 2 OMS Report'!$D$2:$D$1048576,MATCH('Sku Break Down'!A4592,'Step 2 OMS Report'!$C$2:$C$1048576,0)),"")</f>
        <v/>
      </c>
      <c r="C4592" s="21" t="str">
        <f>IFERROR(INDEX('Step 2 OMS Report'!$F$2:$F$1048576,MATCH('Sku Break Down'!A4592,'Step 2 OMS Report'!$C$2:$C$1048576,0)),"")</f>
        <v/>
      </c>
      <c r="D4592" s="21" t="str">
        <f>IFERROR(INDEX('Step 2 OMS Report'!$E$2:$E$1048576,MATCH('Sku Break Down'!A4592,'Step 2 OMS Report'!$A$2:$A$1048576,0)),"")</f>
        <v/>
      </c>
      <c r="E4592" s="21" t="str">
        <f>IFERROR(INDEX('Product Info (Hide)'!$E$2:$E$1840,MATCH('Sku Break Down'!C4592,Manufacture_SKUHiddenSheet,0)),"")</f>
        <v/>
      </c>
      <c r="F4592" s="21" t="str">
        <f>IF(A4592="","",SUMIFS('Step 1 Customer Remit'!$J$17:$J$1048576,'Step 1 Customer Remit'!$B$17:$B$1048576,'Sku Break Down'!A4592,'Step 1 Customer Remit'!$D$17:$D$1048576,"Return"))</f>
        <v/>
      </c>
      <c r="G4592" s="21" t="str">
        <f>IF(A4592="","",SUMIFS('Step 1 Customer Remit'!$F$17:$F$1048576,'Step 1 Customer Remit'!$B$17:$B$1048576,'Sku Break Down'!A4592,'Step 1 Customer Remit'!$D$17:$D$1048576,"Return"))</f>
        <v/>
      </c>
      <c r="H4592" s="21" t="str">
        <f t="shared" si="285"/>
        <v/>
      </c>
      <c r="I4592" s="21" t="str">
        <f>IF(A4592="","",SUMIF('Step 2 OMS Report'!$C$2:$C$1048576,'Sku Break Down'!A4592,'Step 2 OMS Report'!$G$2:$G$1048576))</f>
        <v/>
      </c>
      <c r="J4592" s="21" t="str">
        <f>IF(A4592="","",SUMIFS('Step 2 OMS Report'!$I$2:$I$1048576,'Step 2 OMS Report'!$C$2:$C$1048576,'Sku Break Down'!A4592))</f>
        <v/>
      </c>
      <c r="K4592" s="21" t="str">
        <f t="shared" si="286"/>
        <v/>
      </c>
      <c r="L4592" s="22" t="str">
        <f t="shared" si="288"/>
        <v/>
      </c>
      <c r="M4592" s="22" t="str">
        <f t="shared" si="287"/>
        <v/>
      </c>
    </row>
    <row r="4593" spans="1:13" x14ac:dyDescent="0.55000000000000004">
      <c r="A4593" s="24"/>
      <c r="B4593" s="21" t="str">
        <f>IFERROR(INDEX('Step 2 OMS Report'!$D$2:$D$1048576,MATCH('Sku Break Down'!A4593,'Step 2 OMS Report'!$C$2:$C$1048576,0)),"")</f>
        <v/>
      </c>
      <c r="C4593" s="21" t="str">
        <f>IFERROR(INDEX('Step 2 OMS Report'!$F$2:$F$1048576,MATCH('Sku Break Down'!A4593,'Step 2 OMS Report'!$C$2:$C$1048576,0)),"")</f>
        <v/>
      </c>
      <c r="D4593" s="21" t="str">
        <f>IFERROR(INDEX('Step 2 OMS Report'!$E$2:$E$1048576,MATCH('Sku Break Down'!A4593,'Step 2 OMS Report'!$A$2:$A$1048576,0)),"")</f>
        <v/>
      </c>
      <c r="E4593" s="21" t="str">
        <f>IFERROR(INDEX('Product Info (Hide)'!$E$2:$E$1840,MATCH('Sku Break Down'!C4593,Manufacture_SKUHiddenSheet,0)),"")</f>
        <v/>
      </c>
      <c r="F4593" s="21" t="str">
        <f>IF(A4593="","",SUMIFS('Step 1 Customer Remit'!$J$17:$J$1048576,'Step 1 Customer Remit'!$B$17:$B$1048576,'Sku Break Down'!A4593,'Step 1 Customer Remit'!$D$17:$D$1048576,"Return"))</f>
        <v/>
      </c>
      <c r="G4593" s="21" t="str">
        <f>IF(A4593="","",SUMIFS('Step 1 Customer Remit'!$F$17:$F$1048576,'Step 1 Customer Remit'!$B$17:$B$1048576,'Sku Break Down'!A4593,'Step 1 Customer Remit'!$D$17:$D$1048576,"Return"))</f>
        <v/>
      </c>
      <c r="H4593" s="21" t="str">
        <f t="shared" si="285"/>
        <v/>
      </c>
      <c r="I4593" s="21" t="str">
        <f>IF(A4593="","",SUMIF('Step 2 OMS Report'!$C$2:$C$1048576,'Sku Break Down'!A4593,'Step 2 OMS Report'!$G$2:$G$1048576))</f>
        <v/>
      </c>
      <c r="J4593" s="21" t="str">
        <f>IF(A4593="","",SUMIFS('Step 2 OMS Report'!$I$2:$I$1048576,'Step 2 OMS Report'!$C$2:$C$1048576,'Sku Break Down'!A4593))</f>
        <v/>
      </c>
      <c r="K4593" s="21" t="str">
        <f t="shared" si="286"/>
        <v/>
      </c>
      <c r="L4593" s="22" t="str">
        <f t="shared" si="288"/>
        <v/>
      </c>
      <c r="M4593" s="22" t="str">
        <f t="shared" si="287"/>
        <v/>
      </c>
    </row>
    <row r="4594" spans="1:13" x14ac:dyDescent="0.55000000000000004">
      <c r="A4594" s="24"/>
      <c r="B4594" s="21" t="str">
        <f>IFERROR(INDEX('Step 2 OMS Report'!$D$2:$D$1048576,MATCH('Sku Break Down'!A4594,'Step 2 OMS Report'!$C$2:$C$1048576,0)),"")</f>
        <v/>
      </c>
      <c r="C4594" s="21" t="str">
        <f>IFERROR(INDEX('Step 2 OMS Report'!$F$2:$F$1048576,MATCH('Sku Break Down'!A4594,'Step 2 OMS Report'!$C$2:$C$1048576,0)),"")</f>
        <v/>
      </c>
      <c r="D4594" s="21" t="str">
        <f>IFERROR(INDEX('Step 2 OMS Report'!$E$2:$E$1048576,MATCH('Sku Break Down'!A4594,'Step 2 OMS Report'!$A$2:$A$1048576,0)),"")</f>
        <v/>
      </c>
      <c r="E4594" s="21" t="str">
        <f>IFERROR(INDEX('Product Info (Hide)'!$E$2:$E$1840,MATCH('Sku Break Down'!C4594,Manufacture_SKUHiddenSheet,0)),"")</f>
        <v/>
      </c>
      <c r="F4594" s="21" t="str">
        <f>IF(A4594="","",SUMIFS('Step 1 Customer Remit'!$J$17:$J$1048576,'Step 1 Customer Remit'!$B$17:$B$1048576,'Sku Break Down'!A4594,'Step 1 Customer Remit'!$D$17:$D$1048576,"Return"))</f>
        <v/>
      </c>
      <c r="G4594" s="21" t="str">
        <f>IF(A4594="","",SUMIFS('Step 1 Customer Remit'!$F$17:$F$1048576,'Step 1 Customer Remit'!$B$17:$B$1048576,'Sku Break Down'!A4594,'Step 1 Customer Remit'!$D$17:$D$1048576,"Return"))</f>
        <v/>
      </c>
      <c r="H4594" s="21" t="str">
        <f t="shared" si="285"/>
        <v/>
      </c>
      <c r="I4594" s="21" t="str">
        <f>IF(A4594="","",SUMIF('Step 2 OMS Report'!$C$2:$C$1048576,'Sku Break Down'!A4594,'Step 2 OMS Report'!$G$2:$G$1048576))</f>
        <v/>
      </c>
      <c r="J4594" s="21" t="str">
        <f>IF(A4594="","",SUMIFS('Step 2 OMS Report'!$I$2:$I$1048576,'Step 2 OMS Report'!$C$2:$C$1048576,'Sku Break Down'!A4594))</f>
        <v/>
      </c>
      <c r="K4594" s="21" t="str">
        <f t="shared" si="286"/>
        <v/>
      </c>
      <c r="L4594" s="22" t="str">
        <f t="shared" si="288"/>
        <v/>
      </c>
      <c r="M4594" s="22" t="str">
        <f t="shared" si="287"/>
        <v/>
      </c>
    </row>
    <row r="4595" spans="1:13" x14ac:dyDescent="0.55000000000000004">
      <c r="A4595" s="24"/>
      <c r="B4595" s="21" t="str">
        <f>IFERROR(INDEX('Step 2 OMS Report'!$D$2:$D$1048576,MATCH('Sku Break Down'!A4595,'Step 2 OMS Report'!$C$2:$C$1048576,0)),"")</f>
        <v/>
      </c>
      <c r="C4595" s="21" t="str">
        <f>IFERROR(INDEX('Step 2 OMS Report'!$F$2:$F$1048576,MATCH('Sku Break Down'!A4595,'Step 2 OMS Report'!$C$2:$C$1048576,0)),"")</f>
        <v/>
      </c>
      <c r="D4595" s="21" t="str">
        <f>IFERROR(INDEX('Step 2 OMS Report'!$E$2:$E$1048576,MATCH('Sku Break Down'!A4595,'Step 2 OMS Report'!$A$2:$A$1048576,0)),"")</f>
        <v/>
      </c>
      <c r="E4595" s="21" t="str">
        <f>IFERROR(INDEX('Product Info (Hide)'!$E$2:$E$1840,MATCH('Sku Break Down'!C4595,Manufacture_SKUHiddenSheet,0)),"")</f>
        <v/>
      </c>
      <c r="F4595" s="21" t="str">
        <f>IF(A4595="","",SUMIFS('Step 1 Customer Remit'!$J$17:$J$1048576,'Step 1 Customer Remit'!$B$17:$B$1048576,'Sku Break Down'!A4595,'Step 1 Customer Remit'!$D$17:$D$1048576,"Return"))</f>
        <v/>
      </c>
      <c r="G4595" s="21" t="str">
        <f>IF(A4595="","",SUMIFS('Step 1 Customer Remit'!$F$17:$F$1048576,'Step 1 Customer Remit'!$B$17:$B$1048576,'Sku Break Down'!A4595,'Step 1 Customer Remit'!$D$17:$D$1048576,"Return"))</f>
        <v/>
      </c>
      <c r="H4595" s="21" t="str">
        <f t="shared" si="285"/>
        <v/>
      </c>
      <c r="I4595" s="21" t="str">
        <f>IF(A4595="","",SUMIF('Step 2 OMS Report'!$C$2:$C$1048576,'Sku Break Down'!A4595,'Step 2 OMS Report'!$G$2:$G$1048576))</f>
        <v/>
      </c>
      <c r="J4595" s="21" t="str">
        <f>IF(A4595="","",SUMIFS('Step 2 OMS Report'!$I$2:$I$1048576,'Step 2 OMS Report'!$C$2:$C$1048576,'Sku Break Down'!A4595))</f>
        <v/>
      </c>
      <c r="K4595" s="21" t="str">
        <f t="shared" si="286"/>
        <v/>
      </c>
      <c r="L4595" s="22" t="str">
        <f t="shared" si="288"/>
        <v/>
      </c>
      <c r="M4595" s="22" t="str">
        <f t="shared" si="287"/>
        <v/>
      </c>
    </row>
    <row r="4596" spans="1:13" x14ac:dyDescent="0.55000000000000004">
      <c r="A4596" s="24"/>
      <c r="B4596" s="21" t="str">
        <f>IFERROR(INDEX('Step 2 OMS Report'!$D$2:$D$1048576,MATCH('Sku Break Down'!A4596,'Step 2 OMS Report'!$C$2:$C$1048576,0)),"")</f>
        <v/>
      </c>
      <c r="C4596" s="21" t="str">
        <f>IFERROR(INDEX('Step 2 OMS Report'!$F$2:$F$1048576,MATCH('Sku Break Down'!A4596,'Step 2 OMS Report'!$C$2:$C$1048576,0)),"")</f>
        <v/>
      </c>
      <c r="D4596" s="21" t="str">
        <f>IFERROR(INDEX('Step 2 OMS Report'!$E$2:$E$1048576,MATCH('Sku Break Down'!A4596,'Step 2 OMS Report'!$A$2:$A$1048576,0)),"")</f>
        <v/>
      </c>
      <c r="E4596" s="21" t="str">
        <f>IFERROR(INDEX('Product Info (Hide)'!$E$2:$E$1840,MATCH('Sku Break Down'!C4596,Manufacture_SKUHiddenSheet,0)),"")</f>
        <v/>
      </c>
      <c r="F4596" s="21" t="str">
        <f>IF(A4596="","",SUMIFS('Step 1 Customer Remit'!$J$17:$J$1048576,'Step 1 Customer Remit'!$B$17:$B$1048576,'Sku Break Down'!A4596,'Step 1 Customer Remit'!$D$17:$D$1048576,"Return"))</f>
        <v/>
      </c>
      <c r="G4596" s="21" t="str">
        <f>IF(A4596="","",SUMIFS('Step 1 Customer Remit'!$F$17:$F$1048576,'Step 1 Customer Remit'!$B$17:$B$1048576,'Sku Break Down'!A4596,'Step 1 Customer Remit'!$D$17:$D$1048576,"Return"))</f>
        <v/>
      </c>
      <c r="H4596" s="21" t="str">
        <f t="shared" si="285"/>
        <v/>
      </c>
      <c r="I4596" s="21" t="str">
        <f>IF(A4596="","",SUMIF('Step 2 OMS Report'!$C$2:$C$1048576,'Sku Break Down'!A4596,'Step 2 OMS Report'!$G$2:$G$1048576))</f>
        <v/>
      </c>
      <c r="J4596" s="21" t="str">
        <f>IF(A4596="","",SUMIFS('Step 2 OMS Report'!$I$2:$I$1048576,'Step 2 OMS Report'!$C$2:$C$1048576,'Sku Break Down'!A4596))</f>
        <v/>
      </c>
      <c r="K4596" s="21" t="str">
        <f t="shared" si="286"/>
        <v/>
      </c>
      <c r="L4596" s="22" t="str">
        <f t="shared" si="288"/>
        <v/>
      </c>
      <c r="M4596" s="22" t="str">
        <f t="shared" si="287"/>
        <v/>
      </c>
    </row>
    <row r="4597" spans="1:13" x14ac:dyDescent="0.55000000000000004">
      <c r="A4597" s="24"/>
      <c r="B4597" s="21" t="str">
        <f>IFERROR(INDEX('Step 2 OMS Report'!$D$2:$D$1048576,MATCH('Sku Break Down'!A4597,'Step 2 OMS Report'!$C$2:$C$1048576,0)),"")</f>
        <v/>
      </c>
      <c r="C4597" s="21" t="str">
        <f>IFERROR(INDEX('Step 2 OMS Report'!$F$2:$F$1048576,MATCH('Sku Break Down'!A4597,'Step 2 OMS Report'!$C$2:$C$1048576,0)),"")</f>
        <v/>
      </c>
      <c r="D4597" s="21" t="str">
        <f>IFERROR(INDEX('Step 2 OMS Report'!$E$2:$E$1048576,MATCH('Sku Break Down'!A4597,'Step 2 OMS Report'!$A$2:$A$1048576,0)),"")</f>
        <v/>
      </c>
      <c r="E4597" s="21" t="str">
        <f>IFERROR(INDEX('Product Info (Hide)'!$E$2:$E$1840,MATCH('Sku Break Down'!C4597,Manufacture_SKUHiddenSheet,0)),"")</f>
        <v/>
      </c>
      <c r="F4597" s="21" t="str">
        <f>IF(A4597="","",SUMIFS('Step 1 Customer Remit'!$J$17:$J$1048576,'Step 1 Customer Remit'!$B$17:$B$1048576,'Sku Break Down'!A4597,'Step 1 Customer Remit'!$D$17:$D$1048576,"Return"))</f>
        <v/>
      </c>
      <c r="G4597" s="21" t="str">
        <f>IF(A4597="","",SUMIFS('Step 1 Customer Remit'!$F$17:$F$1048576,'Step 1 Customer Remit'!$B$17:$B$1048576,'Sku Break Down'!A4597,'Step 1 Customer Remit'!$D$17:$D$1048576,"Return"))</f>
        <v/>
      </c>
      <c r="H4597" s="21" t="str">
        <f t="shared" si="285"/>
        <v/>
      </c>
      <c r="I4597" s="21" t="str">
        <f>IF(A4597="","",SUMIF('Step 2 OMS Report'!$C$2:$C$1048576,'Sku Break Down'!A4597,'Step 2 OMS Report'!$G$2:$G$1048576))</f>
        <v/>
      </c>
      <c r="J4597" s="21" t="str">
        <f>IF(A4597="","",SUMIFS('Step 2 OMS Report'!$I$2:$I$1048576,'Step 2 OMS Report'!$C$2:$C$1048576,'Sku Break Down'!A4597))</f>
        <v/>
      </c>
      <c r="K4597" s="21" t="str">
        <f t="shared" si="286"/>
        <v/>
      </c>
      <c r="L4597" s="22" t="str">
        <f t="shared" si="288"/>
        <v/>
      </c>
      <c r="M4597" s="22" t="str">
        <f t="shared" si="287"/>
        <v/>
      </c>
    </row>
    <row r="4598" spans="1:13" x14ac:dyDescent="0.55000000000000004">
      <c r="A4598" s="24"/>
      <c r="B4598" s="21" t="str">
        <f>IFERROR(INDEX('Step 2 OMS Report'!$D$2:$D$1048576,MATCH('Sku Break Down'!A4598,'Step 2 OMS Report'!$C$2:$C$1048576,0)),"")</f>
        <v/>
      </c>
      <c r="C4598" s="21" t="str">
        <f>IFERROR(INDEX('Step 2 OMS Report'!$F$2:$F$1048576,MATCH('Sku Break Down'!A4598,'Step 2 OMS Report'!$C$2:$C$1048576,0)),"")</f>
        <v/>
      </c>
      <c r="D4598" s="21" t="str">
        <f>IFERROR(INDEX('Step 2 OMS Report'!$E$2:$E$1048576,MATCH('Sku Break Down'!A4598,'Step 2 OMS Report'!$A$2:$A$1048576,0)),"")</f>
        <v/>
      </c>
      <c r="E4598" s="21" t="str">
        <f>IFERROR(INDEX('Product Info (Hide)'!$E$2:$E$1840,MATCH('Sku Break Down'!C4598,Manufacture_SKUHiddenSheet,0)),"")</f>
        <v/>
      </c>
      <c r="F4598" s="21" t="str">
        <f>IF(A4598="","",SUMIFS('Step 1 Customer Remit'!$J$17:$J$1048576,'Step 1 Customer Remit'!$B$17:$B$1048576,'Sku Break Down'!A4598,'Step 1 Customer Remit'!$D$17:$D$1048576,"Return"))</f>
        <v/>
      </c>
      <c r="G4598" s="21" t="str">
        <f>IF(A4598="","",SUMIFS('Step 1 Customer Remit'!$F$17:$F$1048576,'Step 1 Customer Remit'!$B$17:$B$1048576,'Sku Break Down'!A4598,'Step 1 Customer Remit'!$D$17:$D$1048576,"Return"))</f>
        <v/>
      </c>
      <c r="H4598" s="21" t="str">
        <f t="shared" si="285"/>
        <v/>
      </c>
      <c r="I4598" s="21" t="str">
        <f>IF(A4598="","",SUMIF('Step 2 OMS Report'!$C$2:$C$1048576,'Sku Break Down'!A4598,'Step 2 OMS Report'!$G$2:$G$1048576))</f>
        <v/>
      </c>
      <c r="J4598" s="21" t="str">
        <f>IF(A4598="","",SUMIFS('Step 2 OMS Report'!$I$2:$I$1048576,'Step 2 OMS Report'!$C$2:$C$1048576,'Sku Break Down'!A4598))</f>
        <v/>
      </c>
      <c r="K4598" s="21" t="str">
        <f t="shared" si="286"/>
        <v/>
      </c>
      <c r="L4598" s="22" t="str">
        <f t="shared" si="288"/>
        <v/>
      </c>
      <c r="M4598" s="22" t="str">
        <f t="shared" si="287"/>
        <v/>
      </c>
    </row>
    <row r="4599" spans="1:13" x14ac:dyDescent="0.55000000000000004">
      <c r="A4599" s="24"/>
      <c r="B4599" s="21" t="str">
        <f>IFERROR(INDEX('Step 2 OMS Report'!$D$2:$D$1048576,MATCH('Sku Break Down'!A4599,'Step 2 OMS Report'!$C$2:$C$1048576,0)),"")</f>
        <v/>
      </c>
      <c r="C4599" s="21" t="str">
        <f>IFERROR(INDEX('Step 2 OMS Report'!$F$2:$F$1048576,MATCH('Sku Break Down'!A4599,'Step 2 OMS Report'!$C$2:$C$1048576,0)),"")</f>
        <v/>
      </c>
      <c r="D4599" s="21" t="str">
        <f>IFERROR(INDEX('Step 2 OMS Report'!$E$2:$E$1048576,MATCH('Sku Break Down'!A4599,'Step 2 OMS Report'!$A$2:$A$1048576,0)),"")</f>
        <v/>
      </c>
      <c r="E4599" s="21" t="str">
        <f>IFERROR(INDEX('Product Info (Hide)'!$E$2:$E$1840,MATCH('Sku Break Down'!C4599,Manufacture_SKUHiddenSheet,0)),"")</f>
        <v/>
      </c>
      <c r="F4599" s="21" t="str">
        <f>IF(A4599="","",SUMIFS('Step 1 Customer Remit'!$J$17:$J$1048576,'Step 1 Customer Remit'!$B$17:$B$1048576,'Sku Break Down'!A4599,'Step 1 Customer Remit'!$D$17:$D$1048576,"Return"))</f>
        <v/>
      </c>
      <c r="G4599" s="21" t="str">
        <f>IF(A4599="","",SUMIFS('Step 1 Customer Remit'!$F$17:$F$1048576,'Step 1 Customer Remit'!$B$17:$B$1048576,'Sku Break Down'!A4599,'Step 1 Customer Remit'!$D$17:$D$1048576,"Return"))</f>
        <v/>
      </c>
      <c r="H4599" s="21" t="str">
        <f t="shared" si="285"/>
        <v/>
      </c>
      <c r="I4599" s="21" t="str">
        <f>IF(A4599="","",SUMIF('Step 2 OMS Report'!$C$2:$C$1048576,'Sku Break Down'!A4599,'Step 2 OMS Report'!$G$2:$G$1048576))</f>
        <v/>
      </c>
      <c r="J4599" s="21" t="str">
        <f>IF(A4599="","",SUMIFS('Step 2 OMS Report'!$I$2:$I$1048576,'Step 2 OMS Report'!$C$2:$C$1048576,'Sku Break Down'!A4599))</f>
        <v/>
      </c>
      <c r="K4599" s="21" t="str">
        <f t="shared" si="286"/>
        <v/>
      </c>
      <c r="L4599" s="22" t="str">
        <f t="shared" si="288"/>
        <v/>
      </c>
      <c r="M4599" s="22" t="str">
        <f t="shared" si="287"/>
        <v/>
      </c>
    </row>
    <row r="4600" spans="1:13" x14ac:dyDescent="0.55000000000000004">
      <c r="A4600" s="24"/>
      <c r="B4600" s="21" t="str">
        <f>IFERROR(INDEX('Step 2 OMS Report'!$D$2:$D$1048576,MATCH('Sku Break Down'!A4600,'Step 2 OMS Report'!$C$2:$C$1048576,0)),"")</f>
        <v/>
      </c>
      <c r="C4600" s="21" t="str">
        <f>IFERROR(INDEX('Step 2 OMS Report'!$F$2:$F$1048576,MATCH('Sku Break Down'!A4600,'Step 2 OMS Report'!$C$2:$C$1048576,0)),"")</f>
        <v/>
      </c>
      <c r="D4600" s="21" t="str">
        <f>IFERROR(INDEX('Step 2 OMS Report'!$E$2:$E$1048576,MATCH('Sku Break Down'!A4600,'Step 2 OMS Report'!$A$2:$A$1048576,0)),"")</f>
        <v/>
      </c>
      <c r="E4600" s="21" t="str">
        <f>IFERROR(INDEX('Product Info (Hide)'!$E$2:$E$1840,MATCH('Sku Break Down'!C4600,Manufacture_SKUHiddenSheet,0)),"")</f>
        <v/>
      </c>
      <c r="F4600" s="21" t="str">
        <f>IF(A4600="","",SUMIFS('Step 1 Customer Remit'!$J$17:$J$1048576,'Step 1 Customer Remit'!$B$17:$B$1048576,'Sku Break Down'!A4600,'Step 1 Customer Remit'!$D$17:$D$1048576,"Return"))</f>
        <v/>
      </c>
      <c r="G4600" s="21" t="str">
        <f>IF(A4600="","",SUMIFS('Step 1 Customer Remit'!$F$17:$F$1048576,'Step 1 Customer Remit'!$B$17:$B$1048576,'Sku Break Down'!A4600,'Step 1 Customer Remit'!$D$17:$D$1048576,"Return"))</f>
        <v/>
      </c>
      <c r="H4600" s="21" t="str">
        <f t="shared" si="285"/>
        <v/>
      </c>
      <c r="I4600" s="21" t="str">
        <f>IF(A4600="","",SUMIF('Step 2 OMS Report'!$C$2:$C$1048576,'Sku Break Down'!A4600,'Step 2 OMS Report'!$G$2:$G$1048576))</f>
        <v/>
      </c>
      <c r="J4600" s="21" t="str">
        <f>IF(A4600="","",SUMIFS('Step 2 OMS Report'!$I$2:$I$1048576,'Step 2 OMS Report'!$C$2:$C$1048576,'Sku Break Down'!A4600))</f>
        <v/>
      </c>
      <c r="K4600" s="21" t="str">
        <f t="shared" si="286"/>
        <v/>
      </c>
      <c r="L4600" s="22" t="str">
        <f t="shared" si="288"/>
        <v/>
      </c>
      <c r="M4600" s="22" t="str">
        <f t="shared" si="287"/>
        <v/>
      </c>
    </row>
    <row r="4601" spans="1:13" x14ac:dyDescent="0.55000000000000004">
      <c r="A4601" s="24"/>
      <c r="B4601" s="21" t="str">
        <f>IFERROR(INDEX('Step 2 OMS Report'!$D$2:$D$1048576,MATCH('Sku Break Down'!A4601,'Step 2 OMS Report'!$C$2:$C$1048576,0)),"")</f>
        <v/>
      </c>
      <c r="C4601" s="21" t="str">
        <f>IFERROR(INDEX('Step 2 OMS Report'!$F$2:$F$1048576,MATCH('Sku Break Down'!A4601,'Step 2 OMS Report'!$C$2:$C$1048576,0)),"")</f>
        <v/>
      </c>
      <c r="D4601" s="21" t="str">
        <f>IFERROR(INDEX('Step 2 OMS Report'!$E$2:$E$1048576,MATCH('Sku Break Down'!A4601,'Step 2 OMS Report'!$A$2:$A$1048576,0)),"")</f>
        <v/>
      </c>
      <c r="E4601" s="21" t="str">
        <f>IFERROR(INDEX('Product Info (Hide)'!$E$2:$E$1840,MATCH('Sku Break Down'!C4601,Manufacture_SKUHiddenSheet,0)),"")</f>
        <v/>
      </c>
      <c r="F4601" s="21" t="str">
        <f>IF(A4601="","",SUMIFS('Step 1 Customer Remit'!$J$17:$J$1048576,'Step 1 Customer Remit'!$B$17:$B$1048576,'Sku Break Down'!A4601,'Step 1 Customer Remit'!$D$17:$D$1048576,"Return"))</f>
        <v/>
      </c>
      <c r="G4601" s="21" t="str">
        <f>IF(A4601="","",SUMIFS('Step 1 Customer Remit'!$F$17:$F$1048576,'Step 1 Customer Remit'!$B$17:$B$1048576,'Sku Break Down'!A4601,'Step 1 Customer Remit'!$D$17:$D$1048576,"Return"))</f>
        <v/>
      </c>
      <c r="H4601" s="21" t="str">
        <f t="shared" si="285"/>
        <v/>
      </c>
      <c r="I4601" s="21" t="str">
        <f>IF(A4601="","",SUMIF('Step 2 OMS Report'!$C$2:$C$1048576,'Sku Break Down'!A4601,'Step 2 OMS Report'!$G$2:$G$1048576))</f>
        <v/>
      </c>
      <c r="J4601" s="21" t="str">
        <f>IF(A4601="","",SUMIFS('Step 2 OMS Report'!$I$2:$I$1048576,'Step 2 OMS Report'!$C$2:$C$1048576,'Sku Break Down'!A4601))</f>
        <v/>
      </c>
      <c r="K4601" s="21" t="str">
        <f t="shared" si="286"/>
        <v/>
      </c>
      <c r="L4601" s="22" t="str">
        <f t="shared" si="288"/>
        <v/>
      </c>
      <c r="M4601" s="22" t="str">
        <f t="shared" si="287"/>
        <v/>
      </c>
    </row>
    <row r="4602" spans="1:13" x14ac:dyDescent="0.55000000000000004">
      <c r="A4602" s="24"/>
      <c r="B4602" s="21" t="str">
        <f>IFERROR(INDEX('Step 2 OMS Report'!$D$2:$D$1048576,MATCH('Sku Break Down'!A4602,'Step 2 OMS Report'!$C$2:$C$1048576,0)),"")</f>
        <v/>
      </c>
      <c r="C4602" s="21" t="str">
        <f>IFERROR(INDEX('Step 2 OMS Report'!$F$2:$F$1048576,MATCH('Sku Break Down'!A4602,'Step 2 OMS Report'!$C$2:$C$1048576,0)),"")</f>
        <v/>
      </c>
      <c r="D4602" s="21" t="str">
        <f>IFERROR(INDEX('Step 2 OMS Report'!$E$2:$E$1048576,MATCH('Sku Break Down'!A4602,'Step 2 OMS Report'!$A$2:$A$1048576,0)),"")</f>
        <v/>
      </c>
      <c r="E4602" s="21" t="str">
        <f>IFERROR(INDEX('Product Info (Hide)'!$E$2:$E$1840,MATCH('Sku Break Down'!C4602,Manufacture_SKUHiddenSheet,0)),"")</f>
        <v/>
      </c>
      <c r="F4602" s="21" t="str">
        <f>IF(A4602="","",SUMIFS('Step 1 Customer Remit'!$J$17:$J$1048576,'Step 1 Customer Remit'!$B$17:$B$1048576,'Sku Break Down'!A4602,'Step 1 Customer Remit'!$D$17:$D$1048576,"Return"))</f>
        <v/>
      </c>
      <c r="G4602" s="21" t="str">
        <f>IF(A4602="","",SUMIFS('Step 1 Customer Remit'!$F$17:$F$1048576,'Step 1 Customer Remit'!$B$17:$B$1048576,'Sku Break Down'!A4602,'Step 1 Customer Remit'!$D$17:$D$1048576,"Return"))</f>
        <v/>
      </c>
      <c r="H4602" s="21" t="str">
        <f t="shared" si="285"/>
        <v/>
      </c>
      <c r="I4602" s="21" t="str">
        <f>IF(A4602="","",SUMIF('Step 2 OMS Report'!$C$2:$C$1048576,'Sku Break Down'!A4602,'Step 2 OMS Report'!$G$2:$G$1048576))</f>
        <v/>
      </c>
      <c r="J4602" s="21" t="str">
        <f>IF(A4602="","",SUMIFS('Step 2 OMS Report'!$I$2:$I$1048576,'Step 2 OMS Report'!$C$2:$C$1048576,'Sku Break Down'!A4602))</f>
        <v/>
      </c>
      <c r="K4602" s="21" t="str">
        <f t="shared" si="286"/>
        <v/>
      </c>
      <c r="L4602" s="22" t="str">
        <f t="shared" si="288"/>
        <v/>
      </c>
      <c r="M4602" s="22" t="str">
        <f t="shared" si="287"/>
        <v/>
      </c>
    </row>
    <row r="4603" spans="1:13" x14ac:dyDescent="0.55000000000000004">
      <c r="A4603" s="24"/>
      <c r="B4603" s="21" t="str">
        <f>IFERROR(INDEX('Step 2 OMS Report'!$D$2:$D$1048576,MATCH('Sku Break Down'!A4603,'Step 2 OMS Report'!$C$2:$C$1048576,0)),"")</f>
        <v/>
      </c>
      <c r="C4603" s="21" t="str">
        <f>IFERROR(INDEX('Step 2 OMS Report'!$F$2:$F$1048576,MATCH('Sku Break Down'!A4603,'Step 2 OMS Report'!$C$2:$C$1048576,0)),"")</f>
        <v/>
      </c>
      <c r="D4603" s="21" t="str">
        <f>IFERROR(INDEX('Step 2 OMS Report'!$E$2:$E$1048576,MATCH('Sku Break Down'!A4603,'Step 2 OMS Report'!$A$2:$A$1048576,0)),"")</f>
        <v/>
      </c>
      <c r="E4603" s="21" t="str">
        <f>IFERROR(INDEX('Product Info (Hide)'!$E$2:$E$1840,MATCH('Sku Break Down'!C4603,Manufacture_SKUHiddenSheet,0)),"")</f>
        <v/>
      </c>
      <c r="F4603" s="21" t="str">
        <f>IF(A4603="","",SUMIFS('Step 1 Customer Remit'!$J$17:$J$1048576,'Step 1 Customer Remit'!$B$17:$B$1048576,'Sku Break Down'!A4603,'Step 1 Customer Remit'!$D$17:$D$1048576,"Return"))</f>
        <v/>
      </c>
      <c r="G4603" s="21" t="str">
        <f>IF(A4603="","",SUMIFS('Step 1 Customer Remit'!$F$17:$F$1048576,'Step 1 Customer Remit'!$B$17:$B$1048576,'Sku Break Down'!A4603,'Step 1 Customer Remit'!$D$17:$D$1048576,"Return"))</f>
        <v/>
      </c>
      <c r="H4603" s="21" t="str">
        <f t="shared" si="285"/>
        <v/>
      </c>
      <c r="I4603" s="21" t="str">
        <f>IF(A4603="","",SUMIF('Step 2 OMS Report'!$C$2:$C$1048576,'Sku Break Down'!A4603,'Step 2 OMS Report'!$G$2:$G$1048576))</f>
        <v/>
      </c>
      <c r="J4603" s="21" t="str">
        <f>IF(A4603="","",SUMIFS('Step 2 OMS Report'!$I$2:$I$1048576,'Step 2 OMS Report'!$C$2:$C$1048576,'Sku Break Down'!A4603))</f>
        <v/>
      </c>
      <c r="K4603" s="21" t="str">
        <f t="shared" si="286"/>
        <v/>
      </c>
      <c r="L4603" s="22" t="str">
        <f t="shared" si="288"/>
        <v/>
      </c>
      <c r="M4603" s="22" t="str">
        <f t="shared" si="287"/>
        <v/>
      </c>
    </row>
    <row r="4604" spans="1:13" x14ac:dyDescent="0.55000000000000004">
      <c r="A4604" s="24"/>
      <c r="B4604" s="21" t="str">
        <f>IFERROR(INDEX('Step 2 OMS Report'!$D$2:$D$1048576,MATCH('Sku Break Down'!A4604,'Step 2 OMS Report'!$C$2:$C$1048576,0)),"")</f>
        <v/>
      </c>
      <c r="C4604" s="21" t="str">
        <f>IFERROR(INDEX('Step 2 OMS Report'!$F$2:$F$1048576,MATCH('Sku Break Down'!A4604,'Step 2 OMS Report'!$C$2:$C$1048576,0)),"")</f>
        <v/>
      </c>
      <c r="D4604" s="21" t="str">
        <f>IFERROR(INDEX('Step 2 OMS Report'!$E$2:$E$1048576,MATCH('Sku Break Down'!A4604,'Step 2 OMS Report'!$A$2:$A$1048576,0)),"")</f>
        <v/>
      </c>
      <c r="E4604" s="21" t="str">
        <f>IFERROR(INDEX('Product Info (Hide)'!$E$2:$E$1840,MATCH('Sku Break Down'!C4604,Manufacture_SKUHiddenSheet,0)),"")</f>
        <v/>
      </c>
      <c r="F4604" s="21" t="str">
        <f>IF(A4604="","",SUMIFS('Step 1 Customer Remit'!$J$17:$J$1048576,'Step 1 Customer Remit'!$B$17:$B$1048576,'Sku Break Down'!A4604,'Step 1 Customer Remit'!$D$17:$D$1048576,"Return"))</f>
        <v/>
      </c>
      <c r="G4604" s="21" t="str">
        <f>IF(A4604="","",SUMIFS('Step 1 Customer Remit'!$F$17:$F$1048576,'Step 1 Customer Remit'!$B$17:$B$1048576,'Sku Break Down'!A4604,'Step 1 Customer Remit'!$D$17:$D$1048576,"Return"))</f>
        <v/>
      </c>
      <c r="H4604" s="21" t="str">
        <f t="shared" si="285"/>
        <v/>
      </c>
      <c r="I4604" s="21" t="str">
        <f>IF(A4604="","",SUMIF('Step 2 OMS Report'!$C$2:$C$1048576,'Sku Break Down'!A4604,'Step 2 OMS Report'!$G$2:$G$1048576))</f>
        <v/>
      </c>
      <c r="J4604" s="21" t="str">
        <f>IF(A4604="","",SUMIFS('Step 2 OMS Report'!$I$2:$I$1048576,'Step 2 OMS Report'!$C$2:$C$1048576,'Sku Break Down'!A4604))</f>
        <v/>
      </c>
      <c r="K4604" s="21" t="str">
        <f t="shared" si="286"/>
        <v/>
      </c>
      <c r="L4604" s="22" t="str">
        <f t="shared" si="288"/>
        <v/>
      </c>
      <c r="M4604" s="22" t="str">
        <f t="shared" si="287"/>
        <v/>
      </c>
    </row>
    <row r="4605" spans="1:13" x14ac:dyDescent="0.55000000000000004">
      <c r="A4605" s="24"/>
      <c r="B4605" s="21" t="str">
        <f>IFERROR(INDEX('Step 2 OMS Report'!$D$2:$D$1048576,MATCH('Sku Break Down'!A4605,'Step 2 OMS Report'!$C$2:$C$1048576,0)),"")</f>
        <v/>
      </c>
      <c r="C4605" s="21" t="str">
        <f>IFERROR(INDEX('Step 2 OMS Report'!$F$2:$F$1048576,MATCH('Sku Break Down'!A4605,'Step 2 OMS Report'!$C$2:$C$1048576,0)),"")</f>
        <v/>
      </c>
      <c r="D4605" s="21" t="str">
        <f>IFERROR(INDEX('Step 2 OMS Report'!$E$2:$E$1048576,MATCH('Sku Break Down'!A4605,'Step 2 OMS Report'!$A$2:$A$1048576,0)),"")</f>
        <v/>
      </c>
      <c r="E4605" s="21" t="str">
        <f>IFERROR(INDEX('Product Info (Hide)'!$E$2:$E$1840,MATCH('Sku Break Down'!C4605,Manufacture_SKUHiddenSheet,0)),"")</f>
        <v/>
      </c>
      <c r="F4605" s="21" t="str">
        <f>IF(A4605="","",SUMIFS('Step 1 Customer Remit'!$J$17:$J$1048576,'Step 1 Customer Remit'!$B$17:$B$1048576,'Sku Break Down'!A4605,'Step 1 Customer Remit'!$D$17:$D$1048576,"Return"))</f>
        <v/>
      </c>
      <c r="G4605" s="21" t="str">
        <f>IF(A4605="","",SUMIFS('Step 1 Customer Remit'!$F$17:$F$1048576,'Step 1 Customer Remit'!$B$17:$B$1048576,'Sku Break Down'!A4605,'Step 1 Customer Remit'!$D$17:$D$1048576,"Return"))</f>
        <v/>
      </c>
      <c r="H4605" s="21" t="str">
        <f t="shared" si="285"/>
        <v/>
      </c>
      <c r="I4605" s="21" t="str">
        <f>IF(A4605="","",SUMIF('Step 2 OMS Report'!$C$2:$C$1048576,'Sku Break Down'!A4605,'Step 2 OMS Report'!$G$2:$G$1048576))</f>
        <v/>
      </c>
      <c r="J4605" s="21" t="str">
        <f>IF(A4605="","",SUMIFS('Step 2 OMS Report'!$I$2:$I$1048576,'Step 2 OMS Report'!$C$2:$C$1048576,'Sku Break Down'!A4605))</f>
        <v/>
      </c>
      <c r="K4605" s="21" t="str">
        <f t="shared" si="286"/>
        <v/>
      </c>
      <c r="L4605" s="22" t="str">
        <f t="shared" si="288"/>
        <v/>
      </c>
      <c r="M4605" s="22" t="str">
        <f t="shared" si="287"/>
        <v/>
      </c>
    </row>
    <row r="4606" spans="1:13" x14ac:dyDescent="0.55000000000000004">
      <c r="A4606" s="24"/>
      <c r="B4606" s="21" t="str">
        <f>IFERROR(INDEX('Step 2 OMS Report'!$D$2:$D$1048576,MATCH('Sku Break Down'!A4606,'Step 2 OMS Report'!$C$2:$C$1048576,0)),"")</f>
        <v/>
      </c>
      <c r="C4606" s="21" t="str">
        <f>IFERROR(INDEX('Step 2 OMS Report'!$F$2:$F$1048576,MATCH('Sku Break Down'!A4606,'Step 2 OMS Report'!$C$2:$C$1048576,0)),"")</f>
        <v/>
      </c>
      <c r="D4606" s="21" t="str">
        <f>IFERROR(INDEX('Step 2 OMS Report'!$E$2:$E$1048576,MATCH('Sku Break Down'!A4606,'Step 2 OMS Report'!$A$2:$A$1048576,0)),"")</f>
        <v/>
      </c>
      <c r="E4606" s="21" t="str">
        <f>IFERROR(INDEX('Product Info (Hide)'!$E$2:$E$1840,MATCH('Sku Break Down'!C4606,Manufacture_SKUHiddenSheet,0)),"")</f>
        <v/>
      </c>
      <c r="F4606" s="21" t="str">
        <f>IF(A4606="","",SUMIFS('Step 1 Customer Remit'!$J$17:$J$1048576,'Step 1 Customer Remit'!$B$17:$B$1048576,'Sku Break Down'!A4606,'Step 1 Customer Remit'!$D$17:$D$1048576,"Return"))</f>
        <v/>
      </c>
      <c r="G4606" s="21" t="str">
        <f>IF(A4606="","",SUMIFS('Step 1 Customer Remit'!$F$17:$F$1048576,'Step 1 Customer Remit'!$B$17:$B$1048576,'Sku Break Down'!A4606,'Step 1 Customer Remit'!$D$17:$D$1048576,"Return"))</f>
        <v/>
      </c>
      <c r="H4606" s="21" t="str">
        <f t="shared" si="285"/>
        <v/>
      </c>
      <c r="I4606" s="21" t="str">
        <f>IF(A4606="","",SUMIF('Step 2 OMS Report'!$C$2:$C$1048576,'Sku Break Down'!A4606,'Step 2 OMS Report'!$G$2:$G$1048576))</f>
        <v/>
      </c>
      <c r="J4606" s="21" t="str">
        <f>IF(A4606="","",SUMIFS('Step 2 OMS Report'!$I$2:$I$1048576,'Step 2 OMS Report'!$C$2:$C$1048576,'Sku Break Down'!A4606))</f>
        <v/>
      </c>
      <c r="K4606" s="21" t="str">
        <f t="shared" si="286"/>
        <v/>
      </c>
      <c r="L4606" s="22" t="str">
        <f t="shared" si="288"/>
        <v/>
      </c>
      <c r="M4606" s="22" t="str">
        <f t="shared" si="287"/>
        <v/>
      </c>
    </row>
    <row r="4607" spans="1:13" x14ac:dyDescent="0.55000000000000004">
      <c r="A4607" s="24"/>
      <c r="B4607" s="21" t="str">
        <f>IFERROR(INDEX('Step 2 OMS Report'!$D$2:$D$1048576,MATCH('Sku Break Down'!A4607,'Step 2 OMS Report'!$C$2:$C$1048576,0)),"")</f>
        <v/>
      </c>
      <c r="C4607" s="21" t="str">
        <f>IFERROR(INDEX('Step 2 OMS Report'!$F$2:$F$1048576,MATCH('Sku Break Down'!A4607,'Step 2 OMS Report'!$C$2:$C$1048576,0)),"")</f>
        <v/>
      </c>
      <c r="D4607" s="21" t="str">
        <f>IFERROR(INDEX('Step 2 OMS Report'!$E$2:$E$1048576,MATCH('Sku Break Down'!A4607,'Step 2 OMS Report'!$A$2:$A$1048576,0)),"")</f>
        <v/>
      </c>
      <c r="E4607" s="21" t="str">
        <f>IFERROR(INDEX('Product Info (Hide)'!$E$2:$E$1840,MATCH('Sku Break Down'!C4607,Manufacture_SKUHiddenSheet,0)),"")</f>
        <v/>
      </c>
      <c r="F4607" s="21" t="str">
        <f>IF(A4607="","",SUMIFS('Step 1 Customer Remit'!$J$17:$J$1048576,'Step 1 Customer Remit'!$B$17:$B$1048576,'Sku Break Down'!A4607,'Step 1 Customer Remit'!$D$17:$D$1048576,"Return"))</f>
        <v/>
      </c>
      <c r="G4607" s="21" t="str">
        <f>IF(A4607="","",SUMIFS('Step 1 Customer Remit'!$F$17:$F$1048576,'Step 1 Customer Remit'!$B$17:$B$1048576,'Sku Break Down'!A4607,'Step 1 Customer Remit'!$D$17:$D$1048576,"Return"))</f>
        <v/>
      </c>
      <c r="H4607" s="21" t="str">
        <f t="shared" si="285"/>
        <v/>
      </c>
      <c r="I4607" s="21" t="str">
        <f>IF(A4607="","",SUMIF('Step 2 OMS Report'!$C$2:$C$1048576,'Sku Break Down'!A4607,'Step 2 OMS Report'!$G$2:$G$1048576))</f>
        <v/>
      </c>
      <c r="J4607" s="21" t="str">
        <f>IF(A4607="","",SUMIFS('Step 2 OMS Report'!$I$2:$I$1048576,'Step 2 OMS Report'!$C$2:$C$1048576,'Sku Break Down'!A4607))</f>
        <v/>
      </c>
      <c r="K4607" s="21" t="str">
        <f t="shared" si="286"/>
        <v/>
      </c>
      <c r="L4607" s="22" t="str">
        <f t="shared" si="288"/>
        <v/>
      </c>
      <c r="M4607" s="22" t="str">
        <f t="shared" si="287"/>
        <v/>
      </c>
    </row>
    <row r="4608" spans="1:13" x14ac:dyDescent="0.55000000000000004">
      <c r="A4608" s="24"/>
      <c r="B4608" s="21" t="str">
        <f>IFERROR(INDEX('Step 2 OMS Report'!$D$2:$D$1048576,MATCH('Sku Break Down'!A4608,'Step 2 OMS Report'!$C$2:$C$1048576,0)),"")</f>
        <v/>
      </c>
      <c r="C4608" s="21" t="str">
        <f>IFERROR(INDEX('Step 2 OMS Report'!$F$2:$F$1048576,MATCH('Sku Break Down'!A4608,'Step 2 OMS Report'!$C$2:$C$1048576,0)),"")</f>
        <v/>
      </c>
      <c r="D4608" s="21" t="str">
        <f>IFERROR(INDEX('Step 2 OMS Report'!$E$2:$E$1048576,MATCH('Sku Break Down'!A4608,'Step 2 OMS Report'!$A$2:$A$1048576,0)),"")</f>
        <v/>
      </c>
      <c r="E4608" s="21" t="str">
        <f>IFERROR(INDEX('Product Info (Hide)'!$E$2:$E$1840,MATCH('Sku Break Down'!C4608,Manufacture_SKUHiddenSheet,0)),"")</f>
        <v/>
      </c>
      <c r="F4608" s="21" t="str">
        <f>IF(A4608="","",SUMIFS('Step 1 Customer Remit'!$J$17:$J$1048576,'Step 1 Customer Remit'!$B$17:$B$1048576,'Sku Break Down'!A4608,'Step 1 Customer Remit'!$D$17:$D$1048576,"Return"))</f>
        <v/>
      </c>
      <c r="G4608" s="21" t="str">
        <f>IF(A4608="","",SUMIFS('Step 1 Customer Remit'!$F$17:$F$1048576,'Step 1 Customer Remit'!$B$17:$B$1048576,'Sku Break Down'!A4608,'Step 1 Customer Remit'!$D$17:$D$1048576,"Return"))</f>
        <v/>
      </c>
      <c r="H4608" s="21" t="str">
        <f t="shared" si="285"/>
        <v/>
      </c>
      <c r="I4608" s="21" t="str">
        <f>IF(A4608="","",SUMIF('Step 2 OMS Report'!$C$2:$C$1048576,'Sku Break Down'!A4608,'Step 2 OMS Report'!$G$2:$G$1048576))</f>
        <v/>
      </c>
      <c r="J4608" s="21" t="str">
        <f>IF(A4608="","",SUMIFS('Step 2 OMS Report'!$I$2:$I$1048576,'Step 2 OMS Report'!$C$2:$C$1048576,'Sku Break Down'!A4608))</f>
        <v/>
      </c>
      <c r="K4608" s="21" t="str">
        <f t="shared" si="286"/>
        <v/>
      </c>
      <c r="L4608" s="22" t="str">
        <f t="shared" si="288"/>
        <v/>
      </c>
      <c r="M4608" s="22" t="str">
        <f t="shared" si="287"/>
        <v/>
      </c>
    </row>
    <row r="4609" spans="1:13" x14ac:dyDescent="0.55000000000000004">
      <c r="A4609" s="24"/>
      <c r="B4609" s="21" t="str">
        <f>IFERROR(INDEX('Step 2 OMS Report'!$D$2:$D$1048576,MATCH('Sku Break Down'!A4609,'Step 2 OMS Report'!$C$2:$C$1048576,0)),"")</f>
        <v/>
      </c>
      <c r="C4609" s="21" t="str">
        <f>IFERROR(INDEX('Step 2 OMS Report'!$F$2:$F$1048576,MATCH('Sku Break Down'!A4609,'Step 2 OMS Report'!$C$2:$C$1048576,0)),"")</f>
        <v/>
      </c>
      <c r="D4609" s="21" t="str">
        <f>IFERROR(INDEX('Step 2 OMS Report'!$E$2:$E$1048576,MATCH('Sku Break Down'!A4609,'Step 2 OMS Report'!$A$2:$A$1048576,0)),"")</f>
        <v/>
      </c>
      <c r="E4609" s="21" t="str">
        <f>IFERROR(INDEX('Product Info (Hide)'!$E$2:$E$1840,MATCH('Sku Break Down'!C4609,Manufacture_SKUHiddenSheet,0)),"")</f>
        <v/>
      </c>
      <c r="F4609" s="21" t="str">
        <f>IF(A4609="","",SUMIFS('Step 1 Customer Remit'!$J$17:$J$1048576,'Step 1 Customer Remit'!$B$17:$B$1048576,'Sku Break Down'!A4609,'Step 1 Customer Remit'!$D$17:$D$1048576,"Return"))</f>
        <v/>
      </c>
      <c r="G4609" s="21" t="str">
        <f>IF(A4609="","",SUMIFS('Step 1 Customer Remit'!$F$17:$F$1048576,'Step 1 Customer Remit'!$B$17:$B$1048576,'Sku Break Down'!A4609,'Step 1 Customer Remit'!$D$17:$D$1048576,"Return"))</f>
        <v/>
      </c>
      <c r="H4609" s="21" t="str">
        <f t="shared" si="285"/>
        <v/>
      </c>
      <c r="I4609" s="21" t="str">
        <f>IF(A4609="","",SUMIF('Step 2 OMS Report'!$C$2:$C$1048576,'Sku Break Down'!A4609,'Step 2 OMS Report'!$G$2:$G$1048576))</f>
        <v/>
      </c>
      <c r="J4609" s="21" t="str">
        <f>IF(A4609="","",SUMIFS('Step 2 OMS Report'!$I$2:$I$1048576,'Step 2 OMS Report'!$C$2:$C$1048576,'Sku Break Down'!A4609))</f>
        <v/>
      </c>
      <c r="K4609" s="21" t="str">
        <f t="shared" si="286"/>
        <v/>
      </c>
      <c r="L4609" s="22" t="str">
        <f t="shared" si="288"/>
        <v/>
      </c>
      <c r="M4609" s="22" t="str">
        <f t="shared" si="287"/>
        <v/>
      </c>
    </row>
    <row r="4610" spans="1:13" x14ac:dyDescent="0.55000000000000004">
      <c r="A4610" s="24"/>
      <c r="B4610" s="21" t="str">
        <f>IFERROR(INDEX('Step 2 OMS Report'!$D$2:$D$1048576,MATCH('Sku Break Down'!A4610,'Step 2 OMS Report'!$C$2:$C$1048576,0)),"")</f>
        <v/>
      </c>
      <c r="C4610" s="21" t="str">
        <f>IFERROR(INDEX('Step 2 OMS Report'!$F$2:$F$1048576,MATCH('Sku Break Down'!A4610,'Step 2 OMS Report'!$C$2:$C$1048576,0)),"")</f>
        <v/>
      </c>
      <c r="D4610" s="21" t="str">
        <f>IFERROR(INDEX('Step 2 OMS Report'!$E$2:$E$1048576,MATCH('Sku Break Down'!A4610,'Step 2 OMS Report'!$A$2:$A$1048576,0)),"")</f>
        <v/>
      </c>
      <c r="E4610" s="21" t="str">
        <f>IFERROR(INDEX('Product Info (Hide)'!$E$2:$E$1840,MATCH('Sku Break Down'!C4610,Manufacture_SKUHiddenSheet,0)),"")</f>
        <v/>
      </c>
      <c r="F4610" s="21" t="str">
        <f>IF(A4610="","",SUMIFS('Step 1 Customer Remit'!$J$17:$J$1048576,'Step 1 Customer Remit'!$B$17:$B$1048576,'Sku Break Down'!A4610,'Step 1 Customer Remit'!$D$17:$D$1048576,"Return"))</f>
        <v/>
      </c>
      <c r="G4610" s="21" t="str">
        <f>IF(A4610="","",SUMIFS('Step 1 Customer Remit'!$F$17:$F$1048576,'Step 1 Customer Remit'!$B$17:$B$1048576,'Sku Break Down'!A4610,'Step 1 Customer Remit'!$D$17:$D$1048576,"Return"))</f>
        <v/>
      </c>
      <c r="H4610" s="21" t="str">
        <f t="shared" si="285"/>
        <v/>
      </c>
      <c r="I4610" s="21" t="str">
        <f>IF(A4610="","",SUMIF('Step 2 OMS Report'!$C$2:$C$1048576,'Sku Break Down'!A4610,'Step 2 OMS Report'!$G$2:$G$1048576))</f>
        <v/>
      </c>
      <c r="J4610" s="21" t="str">
        <f>IF(A4610="","",SUMIFS('Step 2 OMS Report'!$I$2:$I$1048576,'Step 2 OMS Report'!$C$2:$C$1048576,'Sku Break Down'!A4610))</f>
        <v/>
      </c>
      <c r="K4610" s="21" t="str">
        <f t="shared" si="286"/>
        <v/>
      </c>
      <c r="L4610" s="22" t="str">
        <f t="shared" si="288"/>
        <v/>
      </c>
      <c r="M4610" s="22" t="str">
        <f t="shared" si="287"/>
        <v/>
      </c>
    </row>
    <row r="4611" spans="1:13" x14ac:dyDescent="0.55000000000000004">
      <c r="A4611" s="24"/>
      <c r="B4611" s="21" t="str">
        <f>IFERROR(INDEX('Step 2 OMS Report'!$D$2:$D$1048576,MATCH('Sku Break Down'!A4611,'Step 2 OMS Report'!$C$2:$C$1048576,0)),"")</f>
        <v/>
      </c>
      <c r="C4611" s="21" t="str">
        <f>IFERROR(INDEX('Step 2 OMS Report'!$F$2:$F$1048576,MATCH('Sku Break Down'!A4611,'Step 2 OMS Report'!$C$2:$C$1048576,0)),"")</f>
        <v/>
      </c>
      <c r="D4611" s="21" t="str">
        <f>IFERROR(INDEX('Step 2 OMS Report'!$E$2:$E$1048576,MATCH('Sku Break Down'!A4611,'Step 2 OMS Report'!$A$2:$A$1048576,0)),"")</f>
        <v/>
      </c>
      <c r="E4611" s="21" t="str">
        <f>IFERROR(INDEX('Product Info (Hide)'!$E$2:$E$1840,MATCH('Sku Break Down'!C4611,Manufacture_SKUHiddenSheet,0)),"")</f>
        <v/>
      </c>
      <c r="F4611" s="21" t="str">
        <f>IF(A4611="","",SUMIFS('Step 1 Customer Remit'!$J$17:$J$1048576,'Step 1 Customer Remit'!$B$17:$B$1048576,'Sku Break Down'!A4611,'Step 1 Customer Remit'!$D$17:$D$1048576,"Return"))</f>
        <v/>
      </c>
      <c r="G4611" s="21" t="str">
        <f>IF(A4611="","",SUMIFS('Step 1 Customer Remit'!$F$17:$F$1048576,'Step 1 Customer Remit'!$B$17:$B$1048576,'Sku Break Down'!A4611,'Step 1 Customer Remit'!$D$17:$D$1048576,"Return"))</f>
        <v/>
      </c>
      <c r="H4611" s="21" t="str">
        <f t="shared" si="285"/>
        <v/>
      </c>
      <c r="I4611" s="21" t="str">
        <f>IF(A4611="","",SUMIF('Step 2 OMS Report'!$C$2:$C$1048576,'Sku Break Down'!A4611,'Step 2 OMS Report'!$G$2:$G$1048576))</f>
        <v/>
      </c>
      <c r="J4611" s="21" t="str">
        <f>IF(A4611="","",SUMIFS('Step 2 OMS Report'!$I$2:$I$1048576,'Step 2 OMS Report'!$C$2:$C$1048576,'Sku Break Down'!A4611))</f>
        <v/>
      </c>
      <c r="K4611" s="21" t="str">
        <f t="shared" si="286"/>
        <v/>
      </c>
      <c r="L4611" s="22" t="str">
        <f t="shared" si="288"/>
        <v/>
      </c>
      <c r="M4611" s="22" t="str">
        <f t="shared" si="287"/>
        <v/>
      </c>
    </row>
    <row r="4612" spans="1:13" x14ac:dyDescent="0.55000000000000004">
      <c r="A4612" s="24"/>
      <c r="B4612" s="21" t="str">
        <f>IFERROR(INDEX('Step 2 OMS Report'!$D$2:$D$1048576,MATCH('Sku Break Down'!A4612,'Step 2 OMS Report'!$C$2:$C$1048576,0)),"")</f>
        <v/>
      </c>
      <c r="C4612" s="21" t="str">
        <f>IFERROR(INDEX('Step 2 OMS Report'!$F$2:$F$1048576,MATCH('Sku Break Down'!A4612,'Step 2 OMS Report'!$C$2:$C$1048576,0)),"")</f>
        <v/>
      </c>
      <c r="D4612" s="21" t="str">
        <f>IFERROR(INDEX('Step 2 OMS Report'!$E$2:$E$1048576,MATCH('Sku Break Down'!A4612,'Step 2 OMS Report'!$A$2:$A$1048576,0)),"")</f>
        <v/>
      </c>
      <c r="E4612" s="21" t="str">
        <f>IFERROR(INDEX('Product Info (Hide)'!$E$2:$E$1840,MATCH('Sku Break Down'!C4612,Manufacture_SKUHiddenSheet,0)),"")</f>
        <v/>
      </c>
      <c r="F4612" s="21" t="str">
        <f>IF(A4612="","",SUMIFS('Step 1 Customer Remit'!$J$17:$J$1048576,'Step 1 Customer Remit'!$B$17:$B$1048576,'Sku Break Down'!A4612,'Step 1 Customer Remit'!$D$17:$D$1048576,"Return"))</f>
        <v/>
      </c>
      <c r="G4612" s="21" t="str">
        <f>IF(A4612="","",SUMIFS('Step 1 Customer Remit'!$F$17:$F$1048576,'Step 1 Customer Remit'!$B$17:$B$1048576,'Sku Break Down'!A4612,'Step 1 Customer Remit'!$D$17:$D$1048576,"Return"))</f>
        <v/>
      </c>
      <c r="H4612" s="21" t="str">
        <f t="shared" ref="H4612:H4675" si="289">IF(A4612="","",E4612*F4612)</f>
        <v/>
      </c>
      <c r="I4612" s="21" t="str">
        <f>IF(A4612="","",SUMIF('Step 2 OMS Report'!$C$2:$C$1048576,'Sku Break Down'!A4612,'Step 2 OMS Report'!$G$2:$G$1048576))</f>
        <v/>
      </c>
      <c r="J4612" s="21" t="str">
        <f>IF(A4612="","",SUMIFS('Step 2 OMS Report'!$I$2:$I$1048576,'Step 2 OMS Report'!$C$2:$C$1048576,'Sku Break Down'!A4612))</f>
        <v/>
      </c>
      <c r="K4612" s="21" t="str">
        <f t="shared" ref="K4612:K4675" si="290">IF(A4612="","",G4612/H4612)</f>
        <v/>
      </c>
      <c r="L4612" s="22" t="str">
        <f t="shared" si="288"/>
        <v/>
      </c>
      <c r="M4612" s="22" t="str">
        <f t="shared" ref="M4612:M4675" si="291">IFERROR((-1*G4612)/J4612,"")</f>
        <v/>
      </c>
    </row>
    <row r="4613" spans="1:13" x14ac:dyDescent="0.55000000000000004">
      <c r="A4613" s="24"/>
      <c r="B4613" s="21" t="str">
        <f>IFERROR(INDEX('Step 2 OMS Report'!$D$2:$D$1048576,MATCH('Sku Break Down'!A4613,'Step 2 OMS Report'!$C$2:$C$1048576,0)),"")</f>
        <v/>
      </c>
      <c r="C4613" s="21" t="str">
        <f>IFERROR(INDEX('Step 2 OMS Report'!$F$2:$F$1048576,MATCH('Sku Break Down'!A4613,'Step 2 OMS Report'!$C$2:$C$1048576,0)),"")</f>
        <v/>
      </c>
      <c r="D4613" s="21" t="str">
        <f>IFERROR(INDEX('Step 2 OMS Report'!$E$2:$E$1048576,MATCH('Sku Break Down'!A4613,'Step 2 OMS Report'!$A$2:$A$1048576,0)),"")</f>
        <v/>
      </c>
      <c r="E4613" s="21" t="str">
        <f>IFERROR(INDEX('Product Info (Hide)'!$E$2:$E$1840,MATCH('Sku Break Down'!C4613,Manufacture_SKUHiddenSheet,0)),"")</f>
        <v/>
      </c>
      <c r="F4613" s="21" t="str">
        <f>IF(A4613="","",SUMIFS('Step 1 Customer Remit'!$J$17:$J$1048576,'Step 1 Customer Remit'!$B$17:$B$1048576,'Sku Break Down'!A4613,'Step 1 Customer Remit'!$D$17:$D$1048576,"Return"))</f>
        <v/>
      </c>
      <c r="G4613" s="21" t="str">
        <f>IF(A4613="","",SUMIFS('Step 1 Customer Remit'!$F$17:$F$1048576,'Step 1 Customer Remit'!$B$17:$B$1048576,'Sku Break Down'!A4613,'Step 1 Customer Remit'!$D$17:$D$1048576,"Return"))</f>
        <v/>
      </c>
      <c r="H4613" s="21" t="str">
        <f t="shared" si="289"/>
        <v/>
      </c>
      <c r="I4613" s="21" t="str">
        <f>IF(A4613="","",SUMIF('Step 2 OMS Report'!$C$2:$C$1048576,'Sku Break Down'!A4613,'Step 2 OMS Report'!$G$2:$G$1048576))</f>
        <v/>
      </c>
      <c r="J4613" s="21" t="str">
        <f>IF(A4613="","",SUMIFS('Step 2 OMS Report'!$I$2:$I$1048576,'Step 2 OMS Report'!$C$2:$C$1048576,'Sku Break Down'!A4613))</f>
        <v/>
      </c>
      <c r="K4613" s="21" t="str">
        <f t="shared" si="290"/>
        <v/>
      </c>
      <c r="L4613" s="22" t="str">
        <f t="shared" si="288"/>
        <v/>
      </c>
      <c r="M4613" s="22" t="str">
        <f t="shared" si="291"/>
        <v/>
      </c>
    </row>
    <row r="4614" spans="1:13" x14ac:dyDescent="0.55000000000000004">
      <c r="A4614" s="24"/>
      <c r="B4614" s="21" t="str">
        <f>IFERROR(INDEX('Step 2 OMS Report'!$D$2:$D$1048576,MATCH('Sku Break Down'!A4614,'Step 2 OMS Report'!$C$2:$C$1048576,0)),"")</f>
        <v/>
      </c>
      <c r="C4614" s="21" t="str">
        <f>IFERROR(INDEX('Step 2 OMS Report'!$F$2:$F$1048576,MATCH('Sku Break Down'!A4614,'Step 2 OMS Report'!$C$2:$C$1048576,0)),"")</f>
        <v/>
      </c>
      <c r="D4614" s="21" t="str">
        <f>IFERROR(INDEX('Step 2 OMS Report'!$E$2:$E$1048576,MATCH('Sku Break Down'!A4614,'Step 2 OMS Report'!$A$2:$A$1048576,0)),"")</f>
        <v/>
      </c>
      <c r="E4614" s="21" t="str">
        <f>IFERROR(INDEX('Product Info (Hide)'!$E$2:$E$1840,MATCH('Sku Break Down'!C4614,Manufacture_SKUHiddenSheet,0)),"")</f>
        <v/>
      </c>
      <c r="F4614" s="21" t="str">
        <f>IF(A4614="","",SUMIFS('Step 1 Customer Remit'!$J$17:$J$1048576,'Step 1 Customer Remit'!$B$17:$B$1048576,'Sku Break Down'!A4614,'Step 1 Customer Remit'!$D$17:$D$1048576,"Return"))</f>
        <v/>
      </c>
      <c r="G4614" s="21" t="str">
        <f>IF(A4614="","",SUMIFS('Step 1 Customer Remit'!$F$17:$F$1048576,'Step 1 Customer Remit'!$B$17:$B$1048576,'Sku Break Down'!A4614,'Step 1 Customer Remit'!$D$17:$D$1048576,"Return"))</f>
        <v/>
      </c>
      <c r="H4614" s="21" t="str">
        <f t="shared" si="289"/>
        <v/>
      </c>
      <c r="I4614" s="21" t="str">
        <f>IF(A4614="","",SUMIF('Step 2 OMS Report'!$C$2:$C$1048576,'Sku Break Down'!A4614,'Step 2 OMS Report'!$G$2:$G$1048576))</f>
        <v/>
      </c>
      <c r="J4614" s="21" t="str">
        <f>IF(A4614="","",SUMIFS('Step 2 OMS Report'!$I$2:$I$1048576,'Step 2 OMS Report'!$C$2:$C$1048576,'Sku Break Down'!A4614))</f>
        <v/>
      </c>
      <c r="K4614" s="21" t="str">
        <f t="shared" si="290"/>
        <v/>
      </c>
      <c r="L4614" s="22" t="str">
        <f t="shared" si="288"/>
        <v/>
      </c>
      <c r="M4614" s="22" t="str">
        <f t="shared" si="291"/>
        <v/>
      </c>
    </row>
    <row r="4615" spans="1:13" x14ac:dyDescent="0.55000000000000004">
      <c r="A4615" s="24"/>
      <c r="B4615" s="21" t="str">
        <f>IFERROR(INDEX('Step 2 OMS Report'!$D$2:$D$1048576,MATCH('Sku Break Down'!A4615,'Step 2 OMS Report'!$C$2:$C$1048576,0)),"")</f>
        <v/>
      </c>
      <c r="C4615" s="21" t="str">
        <f>IFERROR(INDEX('Step 2 OMS Report'!$F$2:$F$1048576,MATCH('Sku Break Down'!A4615,'Step 2 OMS Report'!$C$2:$C$1048576,0)),"")</f>
        <v/>
      </c>
      <c r="D4615" s="21" t="str">
        <f>IFERROR(INDEX('Step 2 OMS Report'!$E$2:$E$1048576,MATCH('Sku Break Down'!A4615,'Step 2 OMS Report'!$A$2:$A$1048576,0)),"")</f>
        <v/>
      </c>
      <c r="E4615" s="21" t="str">
        <f>IFERROR(INDEX('Product Info (Hide)'!$E$2:$E$1840,MATCH('Sku Break Down'!C4615,Manufacture_SKUHiddenSheet,0)),"")</f>
        <v/>
      </c>
      <c r="F4615" s="21" t="str">
        <f>IF(A4615="","",SUMIFS('Step 1 Customer Remit'!$J$17:$J$1048576,'Step 1 Customer Remit'!$B$17:$B$1048576,'Sku Break Down'!A4615,'Step 1 Customer Remit'!$D$17:$D$1048576,"Return"))</f>
        <v/>
      </c>
      <c r="G4615" s="21" t="str">
        <f>IF(A4615="","",SUMIFS('Step 1 Customer Remit'!$F$17:$F$1048576,'Step 1 Customer Remit'!$B$17:$B$1048576,'Sku Break Down'!A4615,'Step 1 Customer Remit'!$D$17:$D$1048576,"Return"))</f>
        <v/>
      </c>
      <c r="H4615" s="21" t="str">
        <f t="shared" si="289"/>
        <v/>
      </c>
      <c r="I4615" s="21" t="str">
        <f>IF(A4615="","",SUMIF('Step 2 OMS Report'!$C$2:$C$1048576,'Sku Break Down'!A4615,'Step 2 OMS Report'!$G$2:$G$1048576))</f>
        <v/>
      </c>
      <c r="J4615" s="21" t="str">
        <f>IF(A4615="","",SUMIFS('Step 2 OMS Report'!$I$2:$I$1048576,'Step 2 OMS Report'!$C$2:$C$1048576,'Sku Break Down'!A4615))</f>
        <v/>
      </c>
      <c r="K4615" s="21" t="str">
        <f t="shared" si="290"/>
        <v/>
      </c>
      <c r="L4615" s="22" t="str">
        <f t="shared" si="288"/>
        <v/>
      </c>
      <c r="M4615" s="22" t="str">
        <f t="shared" si="291"/>
        <v/>
      </c>
    </row>
    <row r="4616" spans="1:13" x14ac:dyDescent="0.55000000000000004">
      <c r="A4616" s="24"/>
      <c r="B4616" s="21" t="str">
        <f>IFERROR(INDEX('Step 2 OMS Report'!$D$2:$D$1048576,MATCH('Sku Break Down'!A4616,'Step 2 OMS Report'!$C$2:$C$1048576,0)),"")</f>
        <v/>
      </c>
      <c r="C4616" s="21" t="str">
        <f>IFERROR(INDEX('Step 2 OMS Report'!$F$2:$F$1048576,MATCH('Sku Break Down'!A4616,'Step 2 OMS Report'!$C$2:$C$1048576,0)),"")</f>
        <v/>
      </c>
      <c r="D4616" s="21" t="str">
        <f>IFERROR(INDEX('Step 2 OMS Report'!$E$2:$E$1048576,MATCH('Sku Break Down'!A4616,'Step 2 OMS Report'!$A$2:$A$1048576,0)),"")</f>
        <v/>
      </c>
      <c r="E4616" s="21" t="str">
        <f>IFERROR(INDEX('Product Info (Hide)'!$E$2:$E$1840,MATCH('Sku Break Down'!C4616,Manufacture_SKUHiddenSheet,0)),"")</f>
        <v/>
      </c>
      <c r="F4616" s="21" t="str">
        <f>IF(A4616="","",SUMIFS('Step 1 Customer Remit'!$J$17:$J$1048576,'Step 1 Customer Remit'!$B$17:$B$1048576,'Sku Break Down'!A4616,'Step 1 Customer Remit'!$D$17:$D$1048576,"Return"))</f>
        <v/>
      </c>
      <c r="G4616" s="21" t="str">
        <f>IF(A4616="","",SUMIFS('Step 1 Customer Remit'!$F$17:$F$1048576,'Step 1 Customer Remit'!$B$17:$B$1048576,'Sku Break Down'!A4616,'Step 1 Customer Remit'!$D$17:$D$1048576,"Return"))</f>
        <v/>
      </c>
      <c r="H4616" s="21" t="str">
        <f t="shared" si="289"/>
        <v/>
      </c>
      <c r="I4616" s="21" t="str">
        <f>IF(A4616="","",SUMIF('Step 2 OMS Report'!$C$2:$C$1048576,'Sku Break Down'!A4616,'Step 2 OMS Report'!$G$2:$G$1048576))</f>
        <v/>
      </c>
      <c r="J4616" s="21" t="str">
        <f>IF(A4616="","",SUMIFS('Step 2 OMS Report'!$I$2:$I$1048576,'Step 2 OMS Report'!$C$2:$C$1048576,'Sku Break Down'!A4616))</f>
        <v/>
      </c>
      <c r="K4616" s="21" t="str">
        <f t="shared" si="290"/>
        <v/>
      </c>
      <c r="L4616" s="22" t="str">
        <f t="shared" si="288"/>
        <v/>
      </c>
      <c r="M4616" s="22" t="str">
        <f t="shared" si="291"/>
        <v/>
      </c>
    </row>
    <row r="4617" spans="1:13" x14ac:dyDescent="0.55000000000000004">
      <c r="A4617" s="24"/>
      <c r="B4617" s="21" t="str">
        <f>IFERROR(INDEX('Step 2 OMS Report'!$D$2:$D$1048576,MATCH('Sku Break Down'!A4617,'Step 2 OMS Report'!$C$2:$C$1048576,0)),"")</f>
        <v/>
      </c>
      <c r="C4617" s="21" t="str">
        <f>IFERROR(INDEX('Step 2 OMS Report'!$F$2:$F$1048576,MATCH('Sku Break Down'!A4617,'Step 2 OMS Report'!$C$2:$C$1048576,0)),"")</f>
        <v/>
      </c>
      <c r="D4617" s="21" t="str">
        <f>IFERROR(INDEX('Step 2 OMS Report'!$E$2:$E$1048576,MATCH('Sku Break Down'!A4617,'Step 2 OMS Report'!$A$2:$A$1048576,0)),"")</f>
        <v/>
      </c>
      <c r="E4617" s="21" t="str">
        <f>IFERROR(INDEX('Product Info (Hide)'!$E$2:$E$1840,MATCH('Sku Break Down'!C4617,Manufacture_SKUHiddenSheet,0)),"")</f>
        <v/>
      </c>
      <c r="F4617" s="21" t="str">
        <f>IF(A4617="","",SUMIFS('Step 1 Customer Remit'!$J$17:$J$1048576,'Step 1 Customer Remit'!$B$17:$B$1048576,'Sku Break Down'!A4617,'Step 1 Customer Remit'!$D$17:$D$1048576,"Return"))</f>
        <v/>
      </c>
      <c r="G4617" s="21" t="str">
        <f>IF(A4617="","",SUMIFS('Step 1 Customer Remit'!$F$17:$F$1048576,'Step 1 Customer Remit'!$B$17:$B$1048576,'Sku Break Down'!A4617,'Step 1 Customer Remit'!$D$17:$D$1048576,"Return"))</f>
        <v/>
      </c>
      <c r="H4617" s="21" t="str">
        <f t="shared" si="289"/>
        <v/>
      </c>
      <c r="I4617" s="21" t="str">
        <f>IF(A4617="","",SUMIF('Step 2 OMS Report'!$C$2:$C$1048576,'Sku Break Down'!A4617,'Step 2 OMS Report'!$G$2:$G$1048576))</f>
        <v/>
      </c>
      <c r="J4617" s="21" t="str">
        <f>IF(A4617="","",SUMIFS('Step 2 OMS Report'!$I$2:$I$1048576,'Step 2 OMS Report'!$C$2:$C$1048576,'Sku Break Down'!A4617))</f>
        <v/>
      </c>
      <c r="K4617" s="21" t="str">
        <f t="shared" si="290"/>
        <v/>
      </c>
      <c r="L4617" s="22" t="str">
        <f t="shared" si="288"/>
        <v/>
      </c>
      <c r="M4617" s="22" t="str">
        <f t="shared" si="291"/>
        <v/>
      </c>
    </row>
    <row r="4618" spans="1:13" x14ac:dyDescent="0.55000000000000004">
      <c r="A4618" s="24"/>
      <c r="B4618" s="21" t="str">
        <f>IFERROR(INDEX('Step 2 OMS Report'!$D$2:$D$1048576,MATCH('Sku Break Down'!A4618,'Step 2 OMS Report'!$C$2:$C$1048576,0)),"")</f>
        <v/>
      </c>
      <c r="C4618" s="21" t="str">
        <f>IFERROR(INDEX('Step 2 OMS Report'!$F$2:$F$1048576,MATCH('Sku Break Down'!A4618,'Step 2 OMS Report'!$C$2:$C$1048576,0)),"")</f>
        <v/>
      </c>
      <c r="D4618" s="21" t="str">
        <f>IFERROR(INDEX('Step 2 OMS Report'!$E$2:$E$1048576,MATCH('Sku Break Down'!A4618,'Step 2 OMS Report'!$A$2:$A$1048576,0)),"")</f>
        <v/>
      </c>
      <c r="E4618" s="21" t="str">
        <f>IFERROR(INDEX('Product Info (Hide)'!$E$2:$E$1840,MATCH('Sku Break Down'!C4618,Manufacture_SKUHiddenSheet,0)),"")</f>
        <v/>
      </c>
      <c r="F4618" s="21" t="str">
        <f>IF(A4618="","",SUMIFS('Step 1 Customer Remit'!$J$17:$J$1048576,'Step 1 Customer Remit'!$B$17:$B$1048576,'Sku Break Down'!A4618,'Step 1 Customer Remit'!$D$17:$D$1048576,"Return"))</f>
        <v/>
      </c>
      <c r="G4618" s="21" t="str">
        <f>IF(A4618="","",SUMIFS('Step 1 Customer Remit'!$F$17:$F$1048576,'Step 1 Customer Remit'!$B$17:$B$1048576,'Sku Break Down'!A4618,'Step 1 Customer Remit'!$D$17:$D$1048576,"Return"))</f>
        <v/>
      </c>
      <c r="H4618" s="21" t="str">
        <f t="shared" si="289"/>
        <v/>
      </c>
      <c r="I4618" s="21" t="str">
        <f>IF(A4618="","",SUMIF('Step 2 OMS Report'!$C$2:$C$1048576,'Sku Break Down'!A4618,'Step 2 OMS Report'!$G$2:$G$1048576))</f>
        <v/>
      </c>
      <c r="J4618" s="21" t="str">
        <f>IF(A4618="","",SUMIFS('Step 2 OMS Report'!$I$2:$I$1048576,'Step 2 OMS Report'!$C$2:$C$1048576,'Sku Break Down'!A4618))</f>
        <v/>
      </c>
      <c r="K4618" s="21" t="str">
        <f t="shared" si="290"/>
        <v/>
      </c>
      <c r="L4618" s="22" t="str">
        <f t="shared" si="288"/>
        <v/>
      </c>
      <c r="M4618" s="22" t="str">
        <f t="shared" si="291"/>
        <v/>
      </c>
    </row>
    <row r="4619" spans="1:13" x14ac:dyDescent="0.55000000000000004">
      <c r="A4619" s="24"/>
      <c r="B4619" s="21" t="str">
        <f>IFERROR(INDEX('Step 2 OMS Report'!$D$2:$D$1048576,MATCH('Sku Break Down'!A4619,'Step 2 OMS Report'!$C$2:$C$1048576,0)),"")</f>
        <v/>
      </c>
      <c r="C4619" s="21" t="str">
        <f>IFERROR(INDEX('Step 2 OMS Report'!$F$2:$F$1048576,MATCH('Sku Break Down'!A4619,'Step 2 OMS Report'!$C$2:$C$1048576,0)),"")</f>
        <v/>
      </c>
      <c r="D4619" s="21" t="str">
        <f>IFERROR(INDEX('Step 2 OMS Report'!$E$2:$E$1048576,MATCH('Sku Break Down'!A4619,'Step 2 OMS Report'!$A$2:$A$1048576,0)),"")</f>
        <v/>
      </c>
      <c r="E4619" s="21" t="str">
        <f>IFERROR(INDEX('Product Info (Hide)'!$E$2:$E$1840,MATCH('Sku Break Down'!C4619,Manufacture_SKUHiddenSheet,0)),"")</f>
        <v/>
      </c>
      <c r="F4619" s="21" t="str">
        <f>IF(A4619="","",SUMIFS('Step 1 Customer Remit'!$J$17:$J$1048576,'Step 1 Customer Remit'!$B$17:$B$1048576,'Sku Break Down'!A4619,'Step 1 Customer Remit'!$D$17:$D$1048576,"Return"))</f>
        <v/>
      </c>
      <c r="G4619" s="21" t="str">
        <f>IF(A4619="","",SUMIFS('Step 1 Customer Remit'!$F$17:$F$1048576,'Step 1 Customer Remit'!$B$17:$B$1048576,'Sku Break Down'!A4619,'Step 1 Customer Remit'!$D$17:$D$1048576,"Return"))</f>
        <v/>
      </c>
      <c r="H4619" s="21" t="str">
        <f t="shared" si="289"/>
        <v/>
      </c>
      <c r="I4619" s="21" t="str">
        <f>IF(A4619="","",SUMIF('Step 2 OMS Report'!$C$2:$C$1048576,'Sku Break Down'!A4619,'Step 2 OMS Report'!$G$2:$G$1048576))</f>
        <v/>
      </c>
      <c r="J4619" s="21" t="str">
        <f>IF(A4619="","",SUMIFS('Step 2 OMS Report'!$I$2:$I$1048576,'Step 2 OMS Report'!$C$2:$C$1048576,'Sku Break Down'!A4619))</f>
        <v/>
      </c>
      <c r="K4619" s="21" t="str">
        <f t="shared" si="290"/>
        <v/>
      </c>
      <c r="L4619" s="22" t="str">
        <f t="shared" si="288"/>
        <v/>
      </c>
      <c r="M4619" s="22" t="str">
        <f t="shared" si="291"/>
        <v/>
      </c>
    </row>
    <row r="4620" spans="1:13" x14ac:dyDescent="0.55000000000000004">
      <c r="A4620" s="24"/>
      <c r="B4620" s="21" t="str">
        <f>IFERROR(INDEX('Step 2 OMS Report'!$D$2:$D$1048576,MATCH('Sku Break Down'!A4620,'Step 2 OMS Report'!$C$2:$C$1048576,0)),"")</f>
        <v/>
      </c>
      <c r="C4620" s="21" t="str">
        <f>IFERROR(INDEX('Step 2 OMS Report'!$F$2:$F$1048576,MATCH('Sku Break Down'!A4620,'Step 2 OMS Report'!$C$2:$C$1048576,0)),"")</f>
        <v/>
      </c>
      <c r="D4620" s="21" t="str">
        <f>IFERROR(INDEX('Step 2 OMS Report'!$E$2:$E$1048576,MATCH('Sku Break Down'!A4620,'Step 2 OMS Report'!$A$2:$A$1048576,0)),"")</f>
        <v/>
      </c>
      <c r="E4620" s="21" t="str">
        <f>IFERROR(INDEX('Product Info (Hide)'!$E$2:$E$1840,MATCH('Sku Break Down'!C4620,Manufacture_SKUHiddenSheet,0)),"")</f>
        <v/>
      </c>
      <c r="F4620" s="21" t="str">
        <f>IF(A4620="","",SUMIFS('Step 1 Customer Remit'!$J$17:$J$1048576,'Step 1 Customer Remit'!$B$17:$B$1048576,'Sku Break Down'!A4620,'Step 1 Customer Remit'!$D$17:$D$1048576,"Return"))</f>
        <v/>
      </c>
      <c r="G4620" s="21" t="str">
        <f>IF(A4620="","",SUMIFS('Step 1 Customer Remit'!$F$17:$F$1048576,'Step 1 Customer Remit'!$B$17:$B$1048576,'Sku Break Down'!A4620,'Step 1 Customer Remit'!$D$17:$D$1048576,"Return"))</f>
        <v/>
      </c>
      <c r="H4620" s="21" t="str">
        <f t="shared" si="289"/>
        <v/>
      </c>
      <c r="I4620" s="21" t="str">
        <f>IF(A4620="","",SUMIF('Step 2 OMS Report'!$C$2:$C$1048576,'Sku Break Down'!A4620,'Step 2 OMS Report'!$G$2:$G$1048576))</f>
        <v/>
      </c>
      <c r="J4620" s="21" t="str">
        <f>IF(A4620="","",SUMIFS('Step 2 OMS Report'!$I$2:$I$1048576,'Step 2 OMS Report'!$C$2:$C$1048576,'Sku Break Down'!A4620))</f>
        <v/>
      </c>
      <c r="K4620" s="21" t="str">
        <f t="shared" si="290"/>
        <v/>
      </c>
      <c r="L4620" s="22" t="str">
        <f t="shared" si="288"/>
        <v/>
      </c>
      <c r="M4620" s="22" t="str">
        <f t="shared" si="291"/>
        <v/>
      </c>
    </row>
    <row r="4621" spans="1:13" x14ac:dyDescent="0.55000000000000004">
      <c r="A4621" s="24"/>
      <c r="B4621" s="21" t="str">
        <f>IFERROR(INDEX('Step 2 OMS Report'!$D$2:$D$1048576,MATCH('Sku Break Down'!A4621,'Step 2 OMS Report'!$C$2:$C$1048576,0)),"")</f>
        <v/>
      </c>
      <c r="C4621" s="21" t="str">
        <f>IFERROR(INDEX('Step 2 OMS Report'!$F$2:$F$1048576,MATCH('Sku Break Down'!A4621,'Step 2 OMS Report'!$C$2:$C$1048576,0)),"")</f>
        <v/>
      </c>
      <c r="D4621" s="21" t="str">
        <f>IFERROR(INDEX('Step 2 OMS Report'!$E$2:$E$1048576,MATCH('Sku Break Down'!A4621,'Step 2 OMS Report'!$A$2:$A$1048576,0)),"")</f>
        <v/>
      </c>
      <c r="E4621" s="21" t="str">
        <f>IFERROR(INDEX('Product Info (Hide)'!$E$2:$E$1840,MATCH('Sku Break Down'!C4621,Manufacture_SKUHiddenSheet,0)),"")</f>
        <v/>
      </c>
      <c r="F4621" s="21" t="str">
        <f>IF(A4621="","",SUMIFS('Step 1 Customer Remit'!$J$17:$J$1048576,'Step 1 Customer Remit'!$B$17:$B$1048576,'Sku Break Down'!A4621,'Step 1 Customer Remit'!$D$17:$D$1048576,"Return"))</f>
        <v/>
      </c>
      <c r="G4621" s="21" t="str">
        <f>IF(A4621="","",SUMIFS('Step 1 Customer Remit'!$F$17:$F$1048576,'Step 1 Customer Remit'!$B$17:$B$1048576,'Sku Break Down'!A4621,'Step 1 Customer Remit'!$D$17:$D$1048576,"Return"))</f>
        <v/>
      </c>
      <c r="H4621" s="21" t="str">
        <f t="shared" si="289"/>
        <v/>
      </c>
      <c r="I4621" s="21" t="str">
        <f>IF(A4621="","",SUMIF('Step 2 OMS Report'!$C$2:$C$1048576,'Sku Break Down'!A4621,'Step 2 OMS Report'!$G$2:$G$1048576))</f>
        <v/>
      </c>
      <c r="J4621" s="21" t="str">
        <f>IF(A4621="","",SUMIFS('Step 2 OMS Report'!$I$2:$I$1048576,'Step 2 OMS Report'!$C$2:$C$1048576,'Sku Break Down'!A4621))</f>
        <v/>
      </c>
      <c r="K4621" s="21" t="str">
        <f t="shared" si="290"/>
        <v/>
      </c>
      <c r="L4621" s="22" t="str">
        <f t="shared" si="288"/>
        <v/>
      </c>
      <c r="M4621" s="22" t="str">
        <f t="shared" si="291"/>
        <v/>
      </c>
    </row>
    <row r="4622" spans="1:13" x14ac:dyDescent="0.55000000000000004">
      <c r="A4622" s="24"/>
      <c r="B4622" s="21" t="str">
        <f>IFERROR(INDEX('Step 2 OMS Report'!$D$2:$D$1048576,MATCH('Sku Break Down'!A4622,'Step 2 OMS Report'!$C$2:$C$1048576,0)),"")</f>
        <v/>
      </c>
      <c r="C4622" s="21" t="str">
        <f>IFERROR(INDEX('Step 2 OMS Report'!$F$2:$F$1048576,MATCH('Sku Break Down'!A4622,'Step 2 OMS Report'!$C$2:$C$1048576,0)),"")</f>
        <v/>
      </c>
      <c r="D4622" s="21" t="str">
        <f>IFERROR(INDEX('Step 2 OMS Report'!$E$2:$E$1048576,MATCH('Sku Break Down'!A4622,'Step 2 OMS Report'!$A$2:$A$1048576,0)),"")</f>
        <v/>
      </c>
      <c r="E4622" s="21" t="str">
        <f>IFERROR(INDEX('Product Info (Hide)'!$E$2:$E$1840,MATCH('Sku Break Down'!C4622,Manufacture_SKUHiddenSheet,0)),"")</f>
        <v/>
      </c>
      <c r="F4622" s="21" t="str">
        <f>IF(A4622="","",SUMIFS('Step 1 Customer Remit'!$J$17:$J$1048576,'Step 1 Customer Remit'!$B$17:$B$1048576,'Sku Break Down'!A4622,'Step 1 Customer Remit'!$D$17:$D$1048576,"Return"))</f>
        <v/>
      </c>
      <c r="G4622" s="21" t="str">
        <f>IF(A4622="","",SUMIFS('Step 1 Customer Remit'!$F$17:$F$1048576,'Step 1 Customer Remit'!$B$17:$B$1048576,'Sku Break Down'!A4622,'Step 1 Customer Remit'!$D$17:$D$1048576,"Return"))</f>
        <v/>
      </c>
      <c r="H4622" s="21" t="str">
        <f t="shared" si="289"/>
        <v/>
      </c>
      <c r="I4622" s="21" t="str">
        <f>IF(A4622="","",SUMIF('Step 2 OMS Report'!$C$2:$C$1048576,'Sku Break Down'!A4622,'Step 2 OMS Report'!$G$2:$G$1048576))</f>
        <v/>
      </c>
      <c r="J4622" s="21" t="str">
        <f>IF(A4622="","",SUMIFS('Step 2 OMS Report'!$I$2:$I$1048576,'Step 2 OMS Report'!$C$2:$C$1048576,'Sku Break Down'!A4622))</f>
        <v/>
      </c>
      <c r="K4622" s="21" t="str">
        <f t="shared" si="290"/>
        <v/>
      </c>
      <c r="L4622" s="22" t="str">
        <f t="shared" si="288"/>
        <v/>
      </c>
      <c r="M4622" s="22" t="str">
        <f t="shared" si="291"/>
        <v/>
      </c>
    </row>
    <row r="4623" spans="1:13" x14ac:dyDescent="0.55000000000000004">
      <c r="A4623" s="24"/>
      <c r="B4623" s="21" t="str">
        <f>IFERROR(INDEX('Step 2 OMS Report'!$D$2:$D$1048576,MATCH('Sku Break Down'!A4623,'Step 2 OMS Report'!$C$2:$C$1048576,0)),"")</f>
        <v/>
      </c>
      <c r="C4623" s="21" t="str">
        <f>IFERROR(INDEX('Step 2 OMS Report'!$F$2:$F$1048576,MATCH('Sku Break Down'!A4623,'Step 2 OMS Report'!$C$2:$C$1048576,0)),"")</f>
        <v/>
      </c>
      <c r="D4623" s="21" t="str">
        <f>IFERROR(INDEX('Step 2 OMS Report'!$E$2:$E$1048576,MATCH('Sku Break Down'!A4623,'Step 2 OMS Report'!$A$2:$A$1048576,0)),"")</f>
        <v/>
      </c>
      <c r="E4623" s="21" t="str">
        <f>IFERROR(INDEX('Product Info (Hide)'!$E$2:$E$1840,MATCH('Sku Break Down'!C4623,Manufacture_SKUHiddenSheet,0)),"")</f>
        <v/>
      </c>
      <c r="F4623" s="21" t="str">
        <f>IF(A4623="","",SUMIFS('Step 1 Customer Remit'!$J$17:$J$1048576,'Step 1 Customer Remit'!$B$17:$B$1048576,'Sku Break Down'!A4623,'Step 1 Customer Remit'!$D$17:$D$1048576,"Return"))</f>
        <v/>
      </c>
      <c r="G4623" s="21" t="str">
        <f>IF(A4623="","",SUMIFS('Step 1 Customer Remit'!$F$17:$F$1048576,'Step 1 Customer Remit'!$B$17:$B$1048576,'Sku Break Down'!A4623,'Step 1 Customer Remit'!$D$17:$D$1048576,"Return"))</f>
        <v/>
      </c>
      <c r="H4623" s="21" t="str">
        <f t="shared" si="289"/>
        <v/>
      </c>
      <c r="I4623" s="21" t="str">
        <f>IF(A4623="","",SUMIF('Step 2 OMS Report'!$C$2:$C$1048576,'Sku Break Down'!A4623,'Step 2 OMS Report'!$G$2:$G$1048576))</f>
        <v/>
      </c>
      <c r="J4623" s="21" t="str">
        <f>IF(A4623="","",SUMIFS('Step 2 OMS Report'!$I$2:$I$1048576,'Step 2 OMS Report'!$C$2:$C$1048576,'Sku Break Down'!A4623))</f>
        <v/>
      </c>
      <c r="K4623" s="21" t="str">
        <f t="shared" si="290"/>
        <v/>
      </c>
      <c r="L4623" s="22" t="str">
        <f t="shared" si="288"/>
        <v/>
      </c>
      <c r="M4623" s="22" t="str">
        <f t="shared" si="291"/>
        <v/>
      </c>
    </row>
    <row r="4624" spans="1:13" x14ac:dyDescent="0.55000000000000004">
      <c r="A4624" s="24"/>
      <c r="B4624" s="21" t="str">
        <f>IFERROR(INDEX('Step 2 OMS Report'!$D$2:$D$1048576,MATCH('Sku Break Down'!A4624,'Step 2 OMS Report'!$C$2:$C$1048576,0)),"")</f>
        <v/>
      </c>
      <c r="C4624" s="21" t="str">
        <f>IFERROR(INDEX('Step 2 OMS Report'!$F$2:$F$1048576,MATCH('Sku Break Down'!A4624,'Step 2 OMS Report'!$C$2:$C$1048576,0)),"")</f>
        <v/>
      </c>
      <c r="D4624" s="21" t="str">
        <f>IFERROR(INDEX('Step 2 OMS Report'!$E$2:$E$1048576,MATCH('Sku Break Down'!A4624,'Step 2 OMS Report'!$A$2:$A$1048576,0)),"")</f>
        <v/>
      </c>
      <c r="E4624" s="21" t="str">
        <f>IFERROR(INDEX('Product Info (Hide)'!$E$2:$E$1840,MATCH('Sku Break Down'!C4624,Manufacture_SKUHiddenSheet,0)),"")</f>
        <v/>
      </c>
      <c r="F4624" s="21" t="str">
        <f>IF(A4624="","",SUMIFS('Step 1 Customer Remit'!$J$17:$J$1048576,'Step 1 Customer Remit'!$B$17:$B$1048576,'Sku Break Down'!A4624,'Step 1 Customer Remit'!$D$17:$D$1048576,"Return"))</f>
        <v/>
      </c>
      <c r="G4624" s="21" t="str">
        <f>IF(A4624="","",SUMIFS('Step 1 Customer Remit'!$F$17:$F$1048576,'Step 1 Customer Remit'!$B$17:$B$1048576,'Sku Break Down'!A4624,'Step 1 Customer Remit'!$D$17:$D$1048576,"Return"))</f>
        <v/>
      </c>
      <c r="H4624" s="21" t="str">
        <f t="shared" si="289"/>
        <v/>
      </c>
      <c r="I4624" s="21" t="str">
        <f>IF(A4624="","",SUMIF('Step 2 OMS Report'!$C$2:$C$1048576,'Sku Break Down'!A4624,'Step 2 OMS Report'!$G$2:$G$1048576))</f>
        <v/>
      </c>
      <c r="J4624" s="21" t="str">
        <f>IF(A4624="","",SUMIFS('Step 2 OMS Report'!$I$2:$I$1048576,'Step 2 OMS Report'!$C$2:$C$1048576,'Sku Break Down'!A4624))</f>
        <v/>
      </c>
      <c r="K4624" s="21" t="str">
        <f t="shared" si="290"/>
        <v/>
      </c>
      <c r="L4624" s="22" t="str">
        <f t="shared" si="288"/>
        <v/>
      </c>
      <c r="M4624" s="22" t="str">
        <f t="shared" si="291"/>
        <v/>
      </c>
    </row>
    <row r="4625" spans="1:13" x14ac:dyDescent="0.55000000000000004">
      <c r="A4625" s="24"/>
      <c r="B4625" s="21" t="str">
        <f>IFERROR(INDEX('Step 2 OMS Report'!$D$2:$D$1048576,MATCH('Sku Break Down'!A4625,'Step 2 OMS Report'!$C$2:$C$1048576,0)),"")</f>
        <v/>
      </c>
      <c r="C4625" s="21" t="str">
        <f>IFERROR(INDEX('Step 2 OMS Report'!$F$2:$F$1048576,MATCH('Sku Break Down'!A4625,'Step 2 OMS Report'!$C$2:$C$1048576,0)),"")</f>
        <v/>
      </c>
      <c r="D4625" s="21" t="str">
        <f>IFERROR(INDEX('Step 2 OMS Report'!$E$2:$E$1048576,MATCH('Sku Break Down'!A4625,'Step 2 OMS Report'!$A$2:$A$1048576,0)),"")</f>
        <v/>
      </c>
      <c r="E4625" s="21" t="str">
        <f>IFERROR(INDEX('Product Info (Hide)'!$E$2:$E$1840,MATCH('Sku Break Down'!C4625,Manufacture_SKUHiddenSheet,0)),"")</f>
        <v/>
      </c>
      <c r="F4625" s="21" t="str">
        <f>IF(A4625="","",SUMIFS('Step 1 Customer Remit'!$J$17:$J$1048576,'Step 1 Customer Remit'!$B$17:$B$1048576,'Sku Break Down'!A4625,'Step 1 Customer Remit'!$D$17:$D$1048576,"Return"))</f>
        <v/>
      </c>
      <c r="G4625" s="21" t="str">
        <f>IF(A4625="","",SUMIFS('Step 1 Customer Remit'!$F$17:$F$1048576,'Step 1 Customer Remit'!$B$17:$B$1048576,'Sku Break Down'!A4625,'Step 1 Customer Remit'!$D$17:$D$1048576,"Return"))</f>
        <v/>
      </c>
      <c r="H4625" s="21" t="str">
        <f t="shared" si="289"/>
        <v/>
      </c>
      <c r="I4625" s="21" t="str">
        <f>IF(A4625="","",SUMIF('Step 2 OMS Report'!$C$2:$C$1048576,'Sku Break Down'!A4625,'Step 2 OMS Report'!$G$2:$G$1048576))</f>
        <v/>
      </c>
      <c r="J4625" s="21" t="str">
        <f>IF(A4625="","",SUMIFS('Step 2 OMS Report'!$I$2:$I$1048576,'Step 2 OMS Report'!$C$2:$C$1048576,'Sku Break Down'!A4625))</f>
        <v/>
      </c>
      <c r="K4625" s="21" t="str">
        <f t="shared" si="290"/>
        <v/>
      </c>
      <c r="L4625" s="22" t="str">
        <f t="shared" si="288"/>
        <v/>
      </c>
      <c r="M4625" s="22" t="str">
        <f t="shared" si="291"/>
        <v/>
      </c>
    </row>
    <row r="4626" spans="1:13" x14ac:dyDescent="0.55000000000000004">
      <c r="A4626" s="24"/>
      <c r="B4626" s="21" t="str">
        <f>IFERROR(INDEX('Step 2 OMS Report'!$D$2:$D$1048576,MATCH('Sku Break Down'!A4626,'Step 2 OMS Report'!$C$2:$C$1048576,0)),"")</f>
        <v/>
      </c>
      <c r="C4626" s="21" t="str">
        <f>IFERROR(INDEX('Step 2 OMS Report'!$F$2:$F$1048576,MATCH('Sku Break Down'!A4626,'Step 2 OMS Report'!$C$2:$C$1048576,0)),"")</f>
        <v/>
      </c>
      <c r="D4626" s="21" t="str">
        <f>IFERROR(INDEX('Step 2 OMS Report'!$E$2:$E$1048576,MATCH('Sku Break Down'!A4626,'Step 2 OMS Report'!$A$2:$A$1048576,0)),"")</f>
        <v/>
      </c>
      <c r="E4626" s="21" t="str">
        <f>IFERROR(INDEX('Product Info (Hide)'!$E$2:$E$1840,MATCH('Sku Break Down'!C4626,Manufacture_SKUHiddenSheet,0)),"")</f>
        <v/>
      </c>
      <c r="F4626" s="21" t="str">
        <f>IF(A4626="","",SUMIFS('Step 1 Customer Remit'!$J$17:$J$1048576,'Step 1 Customer Remit'!$B$17:$B$1048576,'Sku Break Down'!A4626,'Step 1 Customer Remit'!$D$17:$D$1048576,"Return"))</f>
        <v/>
      </c>
      <c r="G4626" s="21" t="str">
        <f>IF(A4626="","",SUMIFS('Step 1 Customer Remit'!$F$17:$F$1048576,'Step 1 Customer Remit'!$B$17:$B$1048576,'Sku Break Down'!A4626,'Step 1 Customer Remit'!$D$17:$D$1048576,"Return"))</f>
        <v/>
      </c>
      <c r="H4626" s="21" t="str">
        <f t="shared" si="289"/>
        <v/>
      </c>
      <c r="I4626" s="21" t="str">
        <f>IF(A4626="","",SUMIF('Step 2 OMS Report'!$C$2:$C$1048576,'Sku Break Down'!A4626,'Step 2 OMS Report'!$G$2:$G$1048576))</f>
        <v/>
      </c>
      <c r="J4626" s="21" t="str">
        <f>IF(A4626="","",SUMIFS('Step 2 OMS Report'!$I$2:$I$1048576,'Step 2 OMS Report'!$C$2:$C$1048576,'Sku Break Down'!A4626))</f>
        <v/>
      </c>
      <c r="K4626" s="21" t="str">
        <f t="shared" si="290"/>
        <v/>
      </c>
      <c r="L4626" s="22" t="str">
        <f t="shared" si="288"/>
        <v/>
      </c>
      <c r="M4626" s="22" t="str">
        <f t="shared" si="291"/>
        <v/>
      </c>
    </row>
    <row r="4627" spans="1:13" x14ac:dyDescent="0.55000000000000004">
      <c r="A4627" s="24"/>
      <c r="B4627" s="21" t="str">
        <f>IFERROR(INDEX('Step 2 OMS Report'!$D$2:$D$1048576,MATCH('Sku Break Down'!A4627,'Step 2 OMS Report'!$C$2:$C$1048576,0)),"")</f>
        <v/>
      </c>
      <c r="C4627" s="21" t="str">
        <f>IFERROR(INDEX('Step 2 OMS Report'!$F$2:$F$1048576,MATCH('Sku Break Down'!A4627,'Step 2 OMS Report'!$C$2:$C$1048576,0)),"")</f>
        <v/>
      </c>
      <c r="D4627" s="21" t="str">
        <f>IFERROR(INDEX('Step 2 OMS Report'!$E$2:$E$1048576,MATCH('Sku Break Down'!A4627,'Step 2 OMS Report'!$A$2:$A$1048576,0)),"")</f>
        <v/>
      </c>
      <c r="E4627" s="21" t="str">
        <f>IFERROR(INDEX('Product Info (Hide)'!$E$2:$E$1840,MATCH('Sku Break Down'!C4627,Manufacture_SKUHiddenSheet,0)),"")</f>
        <v/>
      </c>
      <c r="F4627" s="21" t="str">
        <f>IF(A4627="","",SUMIFS('Step 1 Customer Remit'!$J$17:$J$1048576,'Step 1 Customer Remit'!$B$17:$B$1048576,'Sku Break Down'!A4627,'Step 1 Customer Remit'!$D$17:$D$1048576,"Return"))</f>
        <v/>
      </c>
      <c r="G4627" s="21" t="str">
        <f>IF(A4627="","",SUMIFS('Step 1 Customer Remit'!$F$17:$F$1048576,'Step 1 Customer Remit'!$B$17:$B$1048576,'Sku Break Down'!A4627,'Step 1 Customer Remit'!$D$17:$D$1048576,"Return"))</f>
        <v/>
      </c>
      <c r="H4627" s="21" t="str">
        <f t="shared" si="289"/>
        <v/>
      </c>
      <c r="I4627" s="21" t="str">
        <f>IF(A4627="","",SUMIF('Step 2 OMS Report'!$C$2:$C$1048576,'Sku Break Down'!A4627,'Step 2 OMS Report'!$G$2:$G$1048576))</f>
        <v/>
      </c>
      <c r="J4627" s="21" t="str">
        <f>IF(A4627="","",SUMIFS('Step 2 OMS Report'!$I$2:$I$1048576,'Step 2 OMS Report'!$C$2:$C$1048576,'Sku Break Down'!A4627))</f>
        <v/>
      </c>
      <c r="K4627" s="21" t="str">
        <f t="shared" si="290"/>
        <v/>
      </c>
      <c r="L4627" s="22" t="str">
        <f t="shared" si="288"/>
        <v/>
      </c>
      <c r="M4627" s="22" t="str">
        <f t="shared" si="291"/>
        <v/>
      </c>
    </row>
    <row r="4628" spans="1:13" x14ac:dyDescent="0.55000000000000004">
      <c r="A4628" s="24"/>
      <c r="B4628" s="21" t="str">
        <f>IFERROR(INDEX('Step 2 OMS Report'!$D$2:$D$1048576,MATCH('Sku Break Down'!A4628,'Step 2 OMS Report'!$C$2:$C$1048576,0)),"")</f>
        <v/>
      </c>
      <c r="C4628" s="21" t="str">
        <f>IFERROR(INDEX('Step 2 OMS Report'!$F$2:$F$1048576,MATCH('Sku Break Down'!A4628,'Step 2 OMS Report'!$C$2:$C$1048576,0)),"")</f>
        <v/>
      </c>
      <c r="D4628" s="21" t="str">
        <f>IFERROR(INDEX('Step 2 OMS Report'!$E$2:$E$1048576,MATCH('Sku Break Down'!A4628,'Step 2 OMS Report'!$A$2:$A$1048576,0)),"")</f>
        <v/>
      </c>
      <c r="E4628" s="21" t="str">
        <f>IFERROR(INDEX('Product Info (Hide)'!$E$2:$E$1840,MATCH('Sku Break Down'!C4628,Manufacture_SKUHiddenSheet,0)),"")</f>
        <v/>
      </c>
      <c r="F4628" s="21" t="str">
        <f>IF(A4628="","",SUMIFS('Step 1 Customer Remit'!$J$17:$J$1048576,'Step 1 Customer Remit'!$B$17:$B$1048576,'Sku Break Down'!A4628,'Step 1 Customer Remit'!$D$17:$D$1048576,"Return"))</f>
        <v/>
      </c>
      <c r="G4628" s="21" t="str">
        <f>IF(A4628="","",SUMIFS('Step 1 Customer Remit'!$F$17:$F$1048576,'Step 1 Customer Remit'!$B$17:$B$1048576,'Sku Break Down'!A4628,'Step 1 Customer Remit'!$D$17:$D$1048576,"Return"))</f>
        <v/>
      </c>
      <c r="H4628" s="21" t="str">
        <f t="shared" si="289"/>
        <v/>
      </c>
      <c r="I4628" s="21" t="str">
        <f>IF(A4628="","",SUMIF('Step 2 OMS Report'!$C$2:$C$1048576,'Sku Break Down'!A4628,'Step 2 OMS Report'!$G$2:$G$1048576))</f>
        <v/>
      </c>
      <c r="J4628" s="21" t="str">
        <f>IF(A4628="","",SUMIFS('Step 2 OMS Report'!$I$2:$I$1048576,'Step 2 OMS Report'!$C$2:$C$1048576,'Sku Break Down'!A4628))</f>
        <v/>
      </c>
      <c r="K4628" s="21" t="str">
        <f t="shared" si="290"/>
        <v/>
      </c>
      <c r="L4628" s="22" t="str">
        <f t="shared" si="288"/>
        <v/>
      </c>
      <c r="M4628" s="22" t="str">
        <f t="shared" si="291"/>
        <v/>
      </c>
    </row>
    <row r="4629" spans="1:13" x14ac:dyDescent="0.55000000000000004">
      <c r="A4629" s="24"/>
      <c r="B4629" s="21" t="str">
        <f>IFERROR(INDEX('Step 2 OMS Report'!$D$2:$D$1048576,MATCH('Sku Break Down'!A4629,'Step 2 OMS Report'!$C$2:$C$1048576,0)),"")</f>
        <v/>
      </c>
      <c r="C4629" s="21" t="str">
        <f>IFERROR(INDEX('Step 2 OMS Report'!$F$2:$F$1048576,MATCH('Sku Break Down'!A4629,'Step 2 OMS Report'!$C$2:$C$1048576,0)),"")</f>
        <v/>
      </c>
      <c r="D4629" s="21" t="str">
        <f>IFERROR(INDEX('Step 2 OMS Report'!$E$2:$E$1048576,MATCH('Sku Break Down'!A4629,'Step 2 OMS Report'!$A$2:$A$1048576,0)),"")</f>
        <v/>
      </c>
      <c r="E4629" s="21" t="str">
        <f>IFERROR(INDEX('Product Info (Hide)'!$E$2:$E$1840,MATCH('Sku Break Down'!C4629,Manufacture_SKUHiddenSheet,0)),"")</f>
        <v/>
      </c>
      <c r="F4629" s="21" t="str">
        <f>IF(A4629="","",SUMIFS('Step 1 Customer Remit'!$J$17:$J$1048576,'Step 1 Customer Remit'!$B$17:$B$1048576,'Sku Break Down'!A4629,'Step 1 Customer Remit'!$D$17:$D$1048576,"Return"))</f>
        <v/>
      </c>
      <c r="G4629" s="21" t="str">
        <f>IF(A4629="","",SUMIFS('Step 1 Customer Remit'!$F$17:$F$1048576,'Step 1 Customer Remit'!$B$17:$B$1048576,'Sku Break Down'!A4629,'Step 1 Customer Remit'!$D$17:$D$1048576,"Return"))</f>
        <v/>
      </c>
      <c r="H4629" s="21" t="str">
        <f t="shared" si="289"/>
        <v/>
      </c>
      <c r="I4629" s="21" t="str">
        <f>IF(A4629="","",SUMIF('Step 2 OMS Report'!$C$2:$C$1048576,'Sku Break Down'!A4629,'Step 2 OMS Report'!$G$2:$G$1048576))</f>
        <v/>
      </c>
      <c r="J4629" s="21" t="str">
        <f>IF(A4629="","",SUMIFS('Step 2 OMS Report'!$I$2:$I$1048576,'Step 2 OMS Report'!$C$2:$C$1048576,'Sku Break Down'!A4629))</f>
        <v/>
      </c>
      <c r="K4629" s="21" t="str">
        <f t="shared" si="290"/>
        <v/>
      </c>
      <c r="L4629" s="22" t="str">
        <f t="shared" si="288"/>
        <v/>
      </c>
      <c r="M4629" s="22" t="str">
        <f t="shared" si="291"/>
        <v/>
      </c>
    </row>
    <row r="4630" spans="1:13" x14ac:dyDescent="0.55000000000000004">
      <c r="A4630" s="24"/>
      <c r="B4630" s="21" t="str">
        <f>IFERROR(INDEX('Step 2 OMS Report'!$D$2:$D$1048576,MATCH('Sku Break Down'!A4630,'Step 2 OMS Report'!$C$2:$C$1048576,0)),"")</f>
        <v/>
      </c>
      <c r="C4630" s="21" t="str">
        <f>IFERROR(INDEX('Step 2 OMS Report'!$F$2:$F$1048576,MATCH('Sku Break Down'!A4630,'Step 2 OMS Report'!$C$2:$C$1048576,0)),"")</f>
        <v/>
      </c>
      <c r="D4630" s="21" t="str">
        <f>IFERROR(INDEX('Step 2 OMS Report'!$E$2:$E$1048576,MATCH('Sku Break Down'!A4630,'Step 2 OMS Report'!$A$2:$A$1048576,0)),"")</f>
        <v/>
      </c>
      <c r="E4630" s="21" t="str">
        <f>IFERROR(INDEX('Product Info (Hide)'!$E$2:$E$1840,MATCH('Sku Break Down'!C4630,Manufacture_SKUHiddenSheet,0)),"")</f>
        <v/>
      </c>
      <c r="F4630" s="21" t="str">
        <f>IF(A4630="","",SUMIFS('Step 1 Customer Remit'!$J$17:$J$1048576,'Step 1 Customer Remit'!$B$17:$B$1048576,'Sku Break Down'!A4630,'Step 1 Customer Remit'!$D$17:$D$1048576,"Return"))</f>
        <v/>
      </c>
      <c r="G4630" s="21" t="str">
        <f>IF(A4630="","",SUMIFS('Step 1 Customer Remit'!$F$17:$F$1048576,'Step 1 Customer Remit'!$B$17:$B$1048576,'Sku Break Down'!A4630,'Step 1 Customer Remit'!$D$17:$D$1048576,"Return"))</f>
        <v/>
      </c>
      <c r="H4630" s="21" t="str">
        <f t="shared" si="289"/>
        <v/>
      </c>
      <c r="I4630" s="21" t="str">
        <f>IF(A4630="","",SUMIF('Step 2 OMS Report'!$C$2:$C$1048576,'Sku Break Down'!A4630,'Step 2 OMS Report'!$G$2:$G$1048576))</f>
        <v/>
      </c>
      <c r="J4630" s="21" t="str">
        <f>IF(A4630="","",SUMIFS('Step 2 OMS Report'!$I$2:$I$1048576,'Step 2 OMS Report'!$C$2:$C$1048576,'Sku Break Down'!A4630))</f>
        <v/>
      </c>
      <c r="K4630" s="21" t="str">
        <f t="shared" si="290"/>
        <v/>
      </c>
      <c r="L4630" s="22" t="str">
        <f t="shared" si="288"/>
        <v/>
      </c>
      <c r="M4630" s="22" t="str">
        <f t="shared" si="291"/>
        <v/>
      </c>
    </row>
    <row r="4631" spans="1:13" x14ac:dyDescent="0.55000000000000004">
      <c r="A4631" s="24"/>
      <c r="B4631" s="21" t="str">
        <f>IFERROR(INDEX('Step 2 OMS Report'!$D$2:$D$1048576,MATCH('Sku Break Down'!A4631,'Step 2 OMS Report'!$C$2:$C$1048576,0)),"")</f>
        <v/>
      </c>
      <c r="C4631" s="21" t="str">
        <f>IFERROR(INDEX('Step 2 OMS Report'!$F$2:$F$1048576,MATCH('Sku Break Down'!A4631,'Step 2 OMS Report'!$C$2:$C$1048576,0)),"")</f>
        <v/>
      </c>
      <c r="D4631" s="21" t="str">
        <f>IFERROR(INDEX('Step 2 OMS Report'!$E$2:$E$1048576,MATCH('Sku Break Down'!A4631,'Step 2 OMS Report'!$A$2:$A$1048576,0)),"")</f>
        <v/>
      </c>
      <c r="E4631" s="21" t="str">
        <f>IFERROR(INDEX('Product Info (Hide)'!$E$2:$E$1840,MATCH('Sku Break Down'!C4631,Manufacture_SKUHiddenSheet,0)),"")</f>
        <v/>
      </c>
      <c r="F4631" s="21" t="str">
        <f>IF(A4631="","",SUMIFS('Step 1 Customer Remit'!$J$17:$J$1048576,'Step 1 Customer Remit'!$B$17:$B$1048576,'Sku Break Down'!A4631,'Step 1 Customer Remit'!$D$17:$D$1048576,"Return"))</f>
        <v/>
      </c>
      <c r="G4631" s="21" t="str">
        <f>IF(A4631="","",SUMIFS('Step 1 Customer Remit'!$F$17:$F$1048576,'Step 1 Customer Remit'!$B$17:$B$1048576,'Sku Break Down'!A4631,'Step 1 Customer Remit'!$D$17:$D$1048576,"Return"))</f>
        <v/>
      </c>
      <c r="H4631" s="21" t="str">
        <f t="shared" si="289"/>
        <v/>
      </c>
      <c r="I4631" s="21" t="str">
        <f>IF(A4631="","",SUMIF('Step 2 OMS Report'!$C$2:$C$1048576,'Sku Break Down'!A4631,'Step 2 OMS Report'!$G$2:$G$1048576))</f>
        <v/>
      </c>
      <c r="J4631" s="21" t="str">
        <f>IF(A4631="","",SUMIFS('Step 2 OMS Report'!$I$2:$I$1048576,'Step 2 OMS Report'!$C$2:$C$1048576,'Sku Break Down'!A4631))</f>
        <v/>
      </c>
      <c r="K4631" s="21" t="str">
        <f t="shared" si="290"/>
        <v/>
      </c>
      <c r="L4631" s="22" t="str">
        <f t="shared" si="288"/>
        <v/>
      </c>
      <c r="M4631" s="22" t="str">
        <f t="shared" si="291"/>
        <v/>
      </c>
    </row>
    <row r="4632" spans="1:13" x14ac:dyDescent="0.55000000000000004">
      <c r="A4632" s="24"/>
      <c r="B4632" s="21" t="str">
        <f>IFERROR(INDEX('Step 2 OMS Report'!$D$2:$D$1048576,MATCH('Sku Break Down'!A4632,'Step 2 OMS Report'!$C$2:$C$1048576,0)),"")</f>
        <v/>
      </c>
      <c r="C4632" s="21" t="str">
        <f>IFERROR(INDEX('Step 2 OMS Report'!$F$2:$F$1048576,MATCH('Sku Break Down'!A4632,'Step 2 OMS Report'!$C$2:$C$1048576,0)),"")</f>
        <v/>
      </c>
      <c r="D4632" s="21" t="str">
        <f>IFERROR(INDEX('Step 2 OMS Report'!$E$2:$E$1048576,MATCH('Sku Break Down'!A4632,'Step 2 OMS Report'!$A$2:$A$1048576,0)),"")</f>
        <v/>
      </c>
      <c r="E4632" s="21" t="str">
        <f>IFERROR(INDEX('Product Info (Hide)'!$E$2:$E$1840,MATCH('Sku Break Down'!C4632,Manufacture_SKUHiddenSheet,0)),"")</f>
        <v/>
      </c>
      <c r="F4632" s="21" t="str">
        <f>IF(A4632="","",SUMIFS('Step 1 Customer Remit'!$J$17:$J$1048576,'Step 1 Customer Remit'!$B$17:$B$1048576,'Sku Break Down'!A4632,'Step 1 Customer Remit'!$D$17:$D$1048576,"Return"))</f>
        <v/>
      </c>
      <c r="G4632" s="21" t="str">
        <f>IF(A4632="","",SUMIFS('Step 1 Customer Remit'!$F$17:$F$1048576,'Step 1 Customer Remit'!$B$17:$B$1048576,'Sku Break Down'!A4632,'Step 1 Customer Remit'!$D$17:$D$1048576,"Return"))</f>
        <v/>
      </c>
      <c r="H4632" s="21" t="str">
        <f t="shared" si="289"/>
        <v/>
      </c>
      <c r="I4632" s="21" t="str">
        <f>IF(A4632="","",SUMIF('Step 2 OMS Report'!$C$2:$C$1048576,'Sku Break Down'!A4632,'Step 2 OMS Report'!$G$2:$G$1048576))</f>
        <v/>
      </c>
      <c r="J4632" s="21" t="str">
        <f>IF(A4632="","",SUMIFS('Step 2 OMS Report'!$I$2:$I$1048576,'Step 2 OMS Report'!$C$2:$C$1048576,'Sku Break Down'!A4632))</f>
        <v/>
      </c>
      <c r="K4632" s="21" t="str">
        <f t="shared" si="290"/>
        <v/>
      </c>
      <c r="L4632" s="22" t="str">
        <f t="shared" si="288"/>
        <v/>
      </c>
      <c r="M4632" s="22" t="str">
        <f t="shared" si="291"/>
        <v/>
      </c>
    </row>
    <row r="4633" spans="1:13" x14ac:dyDescent="0.55000000000000004">
      <c r="A4633" s="24"/>
      <c r="B4633" s="21" t="str">
        <f>IFERROR(INDEX('Step 2 OMS Report'!$D$2:$D$1048576,MATCH('Sku Break Down'!A4633,'Step 2 OMS Report'!$C$2:$C$1048576,0)),"")</f>
        <v/>
      </c>
      <c r="C4633" s="21" t="str">
        <f>IFERROR(INDEX('Step 2 OMS Report'!$F$2:$F$1048576,MATCH('Sku Break Down'!A4633,'Step 2 OMS Report'!$C$2:$C$1048576,0)),"")</f>
        <v/>
      </c>
      <c r="D4633" s="21" t="str">
        <f>IFERROR(INDEX('Step 2 OMS Report'!$E$2:$E$1048576,MATCH('Sku Break Down'!A4633,'Step 2 OMS Report'!$A$2:$A$1048576,0)),"")</f>
        <v/>
      </c>
      <c r="E4633" s="21" t="str">
        <f>IFERROR(INDEX('Product Info (Hide)'!$E$2:$E$1840,MATCH('Sku Break Down'!C4633,Manufacture_SKUHiddenSheet,0)),"")</f>
        <v/>
      </c>
      <c r="F4633" s="21" t="str">
        <f>IF(A4633="","",SUMIFS('Step 1 Customer Remit'!$J$17:$J$1048576,'Step 1 Customer Remit'!$B$17:$B$1048576,'Sku Break Down'!A4633,'Step 1 Customer Remit'!$D$17:$D$1048576,"Return"))</f>
        <v/>
      </c>
      <c r="G4633" s="21" t="str">
        <f>IF(A4633="","",SUMIFS('Step 1 Customer Remit'!$F$17:$F$1048576,'Step 1 Customer Remit'!$B$17:$B$1048576,'Sku Break Down'!A4633,'Step 1 Customer Remit'!$D$17:$D$1048576,"Return"))</f>
        <v/>
      </c>
      <c r="H4633" s="21" t="str">
        <f t="shared" si="289"/>
        <v/>
      </c>
      <c r="I4633" s="21" t="str">
        <f>IF(A4633="","",SUMIF('Step 2 OMS Report'!$C$2:$C$1048576,'Sku Break Down'!A4633,'Step 2 OMS Report'!$G$2:$G$1048576))</f>
        <v/>
      </c>
      <c r="J4633" s="21" t="str">
        <f>IF(A4633="","",SUMIFS('Step 2 OMS Report'!$I$2:$I$1048576,'Step 2 OMS Report'!$C$2:$C$1048576,'Sku Break Down'!A4633))</f>
        <v/>
      </c>
      <c r="K4633" s="21" t="str">
        <f t="shared" si="290"/>
        <v/>
      </c>
      <c r="L4633" s="22" t="str">
        <f t="shared" si="288"/>
        <v/>
      </c>
      <c r="M4633" s="22" t="str">
        <f t="shared" si="291"/>
        <v/>
      </c>
    </row>
    <row r="4634" spans="1:13" x14ac:dyDescent="0.55000000000000004">
      <c r="A4634" s="24"/>
      <c r="B4634" s="21" t="str">
        <f>IFERROR(INDEX('Step 2 OMS Report'!$D$2:$D$1048576,MATCH('Sku Break Down'!A4634,'Step 2 OMS Report'!$C$2:$C$1048576,0)),"")</f>
        <v/>
      </c>
      <c r="C4634" s="21" t="str">
        <f>IFERROR(INDEX('Step 2 OMS Report'!$F$2:$F$1048576,MATCH('Sku Break Down'!A4634,'Step 2 OMS Report'!$C$2:$C$1048576,0)),"")</f>
        <v/>
      </c>
      <c r="D4634" s="21" t="str">
        <f>IFERROR(INDEX('Step 2 OMS Report'!$E$2:$E$1048576,MATCH('Sku Break Down'!A4634,'Step 2 OMS Report'!$A$2:$A$1048576,0)),"")</f>
        <v/>
      </c>
      <c r="E4634" s="21" t="str">
        <f>IFERROR(INDEX('Product Info (Hide)'!$E$2:$E$1840,MATCH('Sku Break Down'!C4634,Manufacture_SKUHiddenSheet,0)),"")</f>
        <v/>
      </c>
      <c r="F4634" s="21" t="str">
        <f>IF(A4634="","",SUMIFS('Step 1 Customer Remit'!$J$17:$J$1048576,'Step 1 Customer Remit'!$B$17:$B$1048576,'Sku Break Down'!A4634,'Step 1 Customer Remit'!$D$17:$D$1048576,"Return"))</f>
        <v/>
      </c>
      <c r="G4634" s="21" t="str">
        <f>IF(A4634="","",SUMIFS('Step 1 Customer Remit'!$F$17:$F$1048576,'Step 1 Customer Remit'!$B$17:$B$1048576,'Sku Break Down'!A4634,'Step 1 Customer Remit'!$D$17:$D$1048576,"Return"))</f>
        <v/>
      </c>
      <c r="H4634" s="21" t="str">
        <f t="shared" si="289"/>
        <v/>
      </c>
      <c r="I4634" s="21" t="str">
        <f>IF(A4634="","",SUMIF('Step 2 OMS Report'!$C$2:$C$1048576,'Sku Break Down'!A4634,'Step 2 OMS Report'!$G$2:$G$1048576))</f>
        <v/>
      </c>
      <c r="J4634" s="21" t="str">
        <f>IF(A4634="","",SUMIFS('Step 2 OMS Report'!$I$2:$I$1048576,'Step 2 OMS Report'!$C$2:$C$1048576,'Sku Break Down'!A4634))</f>
        <v/>
      </c>
      <c r="K4634" s="21" t="str">
        <f t="shared" si="290"/>
        <v/>
      </c>
      <c r="L4634" s="22" t="str">
        <f t="shared" ref="L4634:L4697" si="292">IFERROR(F4634/I4634,"")</f>
        <v/>
      </c>
      <c r="M4634" s="22" t="str">
        <f t="shared" si="291"/>
        <v/>
      </c>
    </row>
    <row r="4635" spans="1:13" x14ac:dyDescent="0.55000000000000004">
      <c r="A4635" s="24"/>
      <c r="B4635" s="21" t="str">
        <f>IFERROR(INDEX('Step 2 OMS Report'!$D$2:$D$1048576,MATCH('Sku Break Down'!A4635,'Step 2 OMS Report'!$C$2:$C$1048576,0)),"")</f>
        <v/>
      </c>
      <c r="C4635" s="21" t="str">
        <f>IFERROR(INDEX('Step 2 OMS Report'!$F$2:$F$1048576,MATCH('Sku Break Down'!A4635,'Step 2 OMS Report'!$C$2:$C$1048576,0)),"")</f>
        <v/>
      </c>
      <c r="D4635" s="21" t="str">
        <f>IFERROR(INDEX('Step 2 OMS Report'!$E$2:$E$1048576,MATCH('Sku Break Down'!A4635,'Step 2 OMS Report'!$A$2:$A$1048576,0)),"")</f>
        <v/>
      </c>
      <c r="E4635" s="21" t="str">
        <f>IFERROR(INDEX('Product Info (Hide)'!$E$2:$E$1840,MATCH('Sku Break Down'!C4635,Manufacture_SKUHiddenSheet,0)),"")</f>
        <v/>
      </c>
      <c r="F4635" s="21" t="str">
        <f>IF(A4635="","",SUMIFS('Step 1 Customer Remit'!$J$17:$J$1048576,'Step 1 Customer Remit'!$B$17:$B$1048576,'Sku Break Down'!A4635,'Step 1 Customer Remit'!$D$17:$D$1048576,"Return"))</f>
        <v/>
      </c>
      <c r="G4635" s="21" t="str">
        <f>IF(A4635="","",SUMIFS('Step 1 Customer Remit'!$F$17:$F$1048576,'Step 1 Customer Remit'!$B$17:$B$1048576,'Sku Break Down'!A4635,'Step 1 Customer Remit'!$D$17:$D$1048576,"Return"))</f>
        <v/>
      </c>
      <c r="H4635" s="21" t="str">
        <f t="shared" si="289"/>
        <v/>
      </c>
      <c r="I4635" s="21" t="str">
        <f>IF(A4635="","",SUMIF('Step 2 OMS Report'!$C$2:$C$1048576,'Sku Break Down'!A4635,'Step 2 OMS Report'!$G$2:$G$1048576))</f>
        <v/>
      </c>
      <c r="J4635" s="21" t="str">
        <f>IF(A4635="","",SUMIFS('Step 2 OMS Report'!$I$2:$I$1048576,'Step 2 OMS Report'!$C$2:$C$1048576,'Sku Break Down'!A4635))</f>
        <v/>
      </c>
      <c r="K4635" s="21" t="str">
        <f t="shared" si="290"/>
        <v/>
      </c>
      <c r="L4635" s="22" t="str">
        <f t="shared" si="292"/>
        <v/>
      </c>
      <c r="M4635" s="22" t="str">
        <f t="shared" si="291"/>
        <v/>
      </c>
    </row>
    <row r="4636" spans="1:13" x14ac:dyDescent="0.55000000000000004">
      <c r="A4636" s="24"/>
      <c r="B4636" s="21" t="str">
        <f>IFERROR(INDEX('Step 2 OMS Report'!$D$2:$D$1048576,MATCH('Sku Break Down'!A4636,'Step 2 OMS Report'!$C$2:$C$1048576,0)),"")</f>
        <v/>
      </c>
      <c r="C4636" s="21" t="str">
        <f>IFERROR(INDEX('Step 2 OMS Report'!$F$2:$F$1048576,MATCH('Sku Break Down'!A4636,'Step 2 OMS Report'!$C$2:$C$1048576,0)),"")</f>
        <v/>
      </c>
      <c r="D4636" s="21" t="str">
        <f>IFERROR(INDEX('Step 2 OMS Report'!$E$2:$E$1048576,MATCH('Sku Break Down'!A4636,'Step 2 OMS Report'!$A$2:$A$1048576,0)),"")</f>
        <v/>
      </c>
      <c r="E4636" s="21" t="str">
        <f>IFERROR(INDEX('Product Info (Hide)'!$E$2:$E$1840,MATCH('Sku Break Down'!C4636,Manufacture_SKUHiddenSheet,0)),"")</f>
        <v/>
      </c>
      <c r="F4636" s="21" t="str">
        <f>IF(A4636="","",SUMIFS('Step 1 Customer Remit'!$J$17:$J$1048576,'Step 1 Customer Remit'!$B$17:$B$1048576,'Sku Break Down'!A4636,'Step 1 Customer Remit'!$D$17:$D$1048576,"Return"))</f>
        <v/>
      </c>
      <c r="G4636" s="21" t="str">
        <f>IF(A4636="","",SUMIFS('Step 1 Customer Remit'!$F$17:$F$1048576,'Step 1 Customer Remit'!$B$17:$B$1048576,'Sku Break Down'!A4636,'Step 1 Customer Remit'!$D$17:$D$1048576,"Return"))</f>
        <v/>
      </c>
      <c r="H4636" s="21" t="str">
        <f t="shared" si="289"/>
        <v/>
      </c>
      <c r="I4636" s="21" t="str">
        <f>IF(A4636="","",SUMIF('Step 2 OMS Report'!$C$2:$C$1048576,'Sku Break Down'!A4636,'Step 2 OMS Report'!$G$2:$G$1048576))</f>
        <v/>
      </c>
      <c r="J4636" s="21" t="str">
        <f>IF(A4636="","",SUMIFS('Step 2 OMS Report'!$I$2:$I$1048576,'Step 2 OMS Report'!$C$2:$C$1048576,'Sku Break Down'!A4636))</f>
        <v/>
      </c>
      <c r="K4636" s="21" t="str">
        <f t="shared" si="290"/>
        <v/>
      </c>
      <c r="L4636" s="22" t="str">
        <f t="shared" si="292"/>
        <v/>
      </c>
      <c r="M4636" s="22" t="str">
        <f t="shared" si="291"/>
        <v/>
      </c>
    </row>
    <row r="4637" spans="1:13" x14ac:dyDescent="0.55000000000000004">
      <c r="A4637" s="24"/>
      <c r="B4637" s="21" t="str">
        <f>IFERROR(INDEX('Step 2 OMS Report'!$D$2:$D$1048576,MATCH('Sku Break Down'!A4637,'Step 2 OMS Report'!$C$2:$C$1048576,0)),"")</f>
        <v/>
      </c>
      <c r="C4637" s="21" t="str">
        <f>IFERROR(INDEX('Step 2 OMS Report'!$F$2:$F$1048576,MATCH('Sku Break Down'!A4637,'Step 2 OMS Report'!$C$2:$C$1048576,0)),"")</f>
        <v/>
      </c>
      <c r="D4637" s="21" t="str">
        <f>IFERROR(INDEX('Step 2 OMS Report'!$E$2:$E$1048576,MATCH('Sku Break Down'!A4637,'Step 2 OMS Report'!$A$2:$A$1048576,0)),"")</f>
        <v/>
      </c>
      <c r="E4637" s="21" t="str">
        <f>IFERROR(INDEX('Product Info (Hide)'!$E$2:$E$1840,MATCH('Sku Break Down'!C4637,Manufacture_SKUHiddenSheet,0)),"")</f>
        <v/>
      </c>
      <c r="F4637" s="21" t="str">
        <f>IF(A4637="","",SUMIFS('Step 1 Customer Remit'!$J$17:$J$1048576,'Step 1 Customer Remit'!$B$17:$B$1048576,'Sku Break Down'!A4637,'Step 1 Customer Remit'!$D$17:$D$1048576,"Return"))</f>
        <v/>
      </c>
      <c r="G4637" s="21" t="str">
        <f>IF(A4637="","",SUMIFS('Step 1 Customer Remit'!$F$17:$F$1048576,'Step 1 Customer Remit'!$B$17:$B$1048576,'Sku Break Down'!A4637,'Step 1 Customer Remit'!$D$17:$D$1048576,"Return"))</f>
        <v/>
      </c>
      <c r="H4637" s="21" t="str">
        <f t="shared" si="289"/>
        <v/>
      </c>
      <c r="I4637" s="21" t="str">
        <f>IF(A4637="","",SUMIF('Step 2 OMS Report'!$C$2:$C$1048576,'Sku Break Down'!A4637,'Step 2 OMS Report'!$G$2:$G$1048576))</f>
        <v/>
      </c>
      <c r="J4637" s="21" t="str">
        <f>IF(A4637="","",SUMIFS('Step 2 OMS Report'!$I$2:$I$1048576,'Step 2 OMS Report'!$C$2:$C$1048576,'Sku Break Down'!A4637))</f>
        <v/>
      </c>
      <c r="K4637" s="21" t="str">
        <f t="shared" si="290"/>
        <v/>
      </c>
      <c r="L4637" s="22" t="str">
        <f t="shared" si="292"/>
        <v/>
      </c>
      <c r="M4637" s="22" t="str">
        <f t="shared" si="291"/>
        <v/>
      </c>
    </row>
    <row r="4638" spans="1:13" x14ac:dyDescent="0.55000000000000004">
      <c r="A4638" s="24"/>
      <c r="B4638" s="21" t="str">
        <f>IFERROR(INDEX('Step 2 OMS Report'!$D$2:$D$1048576,MATCH('Sku Break Down'!A4638,'Step 2 OMS Report'!$C$2:$C$1048576,0)),"")</f>
        <v/>
      </c>
      <c r="C4638" s="21" t="str">
        <f>IFERROR(INDEX('Step 2 OMS Report'!$F$2:$F$1048576,MATCH('Sku Break Down'!A4638,'Step 2 OMS Report'!$C$2:$C$1048576,0)),"")</f>
        <v/>
      </c>
      <c r="D4638" s="21" t="str">
        <f>IFERROR(INDEX('Step 2 OMS Report'!$E$2:$E$1048576,MATCH('Sku Break Down'!A4638,'Step 2 OMS Report'!$A$2:$A$1048576,0)),"")</f>
        <v/>
      </c>
      <c r="E4638" s="21" t="str">
        <f>IFERROR(INDEX('Product Info (Hide)'!$E$2:$E$1840,MATCH('Sku Break Down'!C4638,Manufacture_SKUHiddenSheet,0)),"")</f>
        <v/>
      </c>
      <c r="F4638" s="21" t="str">
        <f>IF(A4638="","",SUMIFS('Step 1 Customer Remit'!$J$17:$J$1048576,'Step 1 Customer Remit'!$B$17:$B$1048576,'Sku Break Down'!A4638,'Step 1 Customer Remit'!$D$17:$D$1048576,"Return"))</f>
        <v/>
      </c>
      <c r="G4638" s="21" t="str">
        <f>IF(A4638="","",SUMIFS('Step 1 Customer Remit'!$F$17:$F$1048576,'Step 1 Customer Remit'!$B$17:$B$1048576,'Sku Break Down'!A4638,'Step 1 Customer Remit'!$D$17:$D$1048576,"Return"))</f>
        <v/>
      </c>
      <c r="H4638" s="21" t="str">
        <f t="shared" si="289"/>
        <v/>
      </c>
      <c r="I4638" s="21" t="str">
        <f>IF(A4638="","",SUMIF('Step 2 OMS Report'!$C$2:$C$1048576,'Sku Break Down'!A4638,'Step 2 OMS Report'!$G$2:$G$1048576))</f>
        <v/>
      </c>
      <c r="J4638" s="21" t="str">
        <f>IF(A4638="","",SUMIFS('Step 2 OMS Report'!$I$2:$I$1048576,'Step 2 OMS Report'!$C$2:$C$1048576,'Sku Break Down'!A4638))</f>
        <v/>
      </c>
      <c r="K4638" s="21" t="str">
        <f t="shared" si="290"/>
        <v/>
      </c>
      <c r="L4638" s="22" t="str">
        <f t="shared" si="292"/>
        <v/>
      </c>
      <c r="M4638" s="22" t="str">
        <f t="shared" si="291"/>
        <v/>
      </c>
    </row>
    <row r="4639" spans="1:13" x14ac:dyDescent="0.55000000000000004">
      <c r="A4639" s="24"/>
      <c r="B4639" s="21" t="str">
        <f>IFERROR(INDEX('Step 2 OMS Report'!$D$2:$D$1048576,MATCH('Sku Break Down'!A4639,'Step 2 OMS Report'!$C$2:$C$1048576,0)),"")</f>
        <v/>
      </c>
      <c r="C4639" s="21" t="str">
        <f>IFERROR(INDEX('Step 2 OMS Report'!$F$2:$F$1048576,MATCH('Sku Break Down'!A4639,'Step 2 OMS Report'!$C$2:$C$1048576,0)),"")</f>
        <v/>
      </c>
      <c r="D4639" s="21" t="str">
        <f>IFERROR(INDEX('Step 2 OMS Report'!$E$2:$E$1048576,MATCH('Sku Break Down'!A4639,'Step 2 OMS Report'!$A$2:$A$1048576,0)),"")</f>
        <v/>
      </c>
      <c r="E4639" s="21" t="str">
        <f>IFERROR(INDEX('Product Info (Hide)'!$E$2:$E$1840,MATCH('Sku Break Down'!C4639,Manufacture_SKUHiddenSheet,0)),"")</f>
        <v/>
      </c>
      <c r="F4639" s="21" t="str">
        <f>IF(A4639="","",SUMIFS('Step 1 Customer Remit'!$J$17:$J$1048576,'Step 1 Customer Remit'!$B$17:$B$1048576,'Sku Break Down'!A4639,'Step 1 Customer Remit'!$D$17:$D$1048576,"Return"))</f>
        <v/>
      </c>
      <c r="G4639" s="21" t="str">
        <f>IF(A4639="","",SUMIFS('Step 1 Customer Remit'!$F$17:$F$1048576,'Step 1 Customer Remit'!$B$17:$B$1048576,'Sku Break Down'!A4639,'Step 1 Customer Remit'!$D$17:$D$1048576,"Return"))</f>
        <v/>
      </c>
      <c r="H4639" s="21" t="str">
        <f t="shared" si="289"/>
        <v/>
      </c>
      <c r="I4639" s="21" t="str">
        <f>IF(A4639="","",SUMIF('Step 2 OMS Report'!$C$2:$C$1048576,'Sku Break Down'!A4639,'Step 2 OMS Report'!$G$2:$G$1048576))</f>
        <v/>
      </c>
      <c r="J4639" s="21" t="str">
        <f>IF(A4639="","",SUMIFS('Step 2 OMS Report'!$I$2:$I$1048576,'Step 2 OMS Report'!$C$2:$C$1048576,'Sku Break Down'!A4639))</f>
        <v/>
      </c>
      <c r="K4639" s="21" t="str">
        <f t="shared" si="290"/>
        <v/>
      </c>
      <c r="L4639" s="22" t="str">
        <f t="shared" si="292"/>
        <v/>
      </c>
      <c r="M4639" s="22" t="str">
        <f t="shared" si="291"/>
        <v/>
      </c>
    </row>
    <row r="4640" spans="1:13" x14ac:dyDescent="0.55000000000000004">
      <c r="A4640" s="24"/>
      <c r="B4640" s="21" t="str">
        <f>IFERROR(INDEX('Step 2 OMS Report'!$D$2:$D$1048576,MATCH('Sku Break Down'!A4640,'Step 2 OMS Report'!$C$2:$C$1048576,0)),"")</f>
        <v/>
      </c>
      <c r="C4640" s="21" t="str">
        <f>IFERROR(INDEX('Step 2 OMS Report'!$F$2:$F$1048576,MATCH('Sku Break Down'!A4640,'Step 2 OMS Report'!$C$2:$C$1048576,0)),"")</f>
        <v/>
      </c>
      <c r="D4640" s="21" t="str">
        <f>IFERROR(INDEX('Step 2 OMS Report'!$E$2:$E$1048576,MATCH('Sku Break Down'!A4640,'Step 2 OMS Report'!$A$2:$A$1048576,0)),"")</f>
        <v/>
      </c>
      <c r="E4640" s="21" t="str">
        <f>IFERROR(INDEX('Product Info (Hide)'!$E$2:$E$1840,MATCH('Sku Break Down'!C4640,Manufacture_SKUHiddenSheet,0)),"")</f>
        <v/>
      </c>
      <c r="F4640" s="21" t="str">
        <f>IF(A4640="","",SUMIFS('Step 1 Customer Remit'!$J$17:$J$1048576,'Step 1 Customer Remit'!$B$17:$B$1048576,'Sku Break Down'!A4640,'Step 1 Customer Remit'!$D$17:$D$1048576,"Return"))</f>
        <v/>
      </c>
      <c r="G4640" s="21" t="str">
        <f>IF(A4640="","",SUMIFS('Step 1 Customer Remit'!$F$17:$F$1048576,'Step 1 Customer Remit'!$B$17:$B$1048576,'Sku Break Down'!A4640,'Step 1 Customer Remit'!$D$17:$D$1048576,"Return"))</f>
        <v/>
      </c>
      <c r="H4640" s="21" t="str">
        <f t="shared" si="289"/>
        <v/>
      </c>
      <c r="I4640" s="21" t="str">
        <f>IF(A4640="","",SUMIF('Step 2 OMS Report'!$C$2:$C$1048576,'Sku Break Down'!A4640,'Step 2 OMS Report'!$G$2:$G$1048576))</f>
        <v/>
      </c>
      <c r="J4640" s="21" t="str">
        <f>IF(A4640="","",SUMIFS('Step 2 OMS Report'!$I$2:$I$1048576,'Step 2 OMS Report'!$C$2:$C$1048576,'Sku Break Down'!A4640))</f>
        <v/>
      </c>
      <c r="K4640" s="21" t="str">
        <f t="shared" si="290"/>
        <v/>
      </c>
      <c r="L4640" s="22" t="str">
        <f t="shared" si="292"/>
        <v/>
      </c>
      <c r="M4640" s="22" t="str">
        <f t="shared" si="291"/>
        <v/>
      </c>
    </row>
    <row r="4641" spans="1:13" x14ac:dyDescent="0.55000000000000004">
      <c r="A4641" s="24"/>
      <c r="B4641" s="21" t="str">
        <f>IFERROR(INDEX('Step 2 OMS Report'!$D$2:$D$1048576,MATCH('Sku Break Down'!A4641,'Step 2 OMS Report'!$C$2:$C$1048576,0)),"")</f>
        <v/>
      </c>
      <c r="C4641" s="21" t="str">
        <f>IFERROR(INDEX('Step 2 OMS Report'!$F$2:$F$1048576,MATCH('Sku Break Down'!A4641,'Step 2 OMS Report'!$C$2:$C$1048576,0)),"")</f>
        <v/>
      </c>
      <c r="D4641" s="21" t="str">
        <f>IFERROR(INDEX('Step 2 OMS Report'!$E$2:$E$1048576,MATCH('Sku Break Down'!A4641,'Step 2 OMS Report'!$A$2:$A$1048576,0)),"")</f>
        <v/>
      </c>
      <c r="E4641" s="21" t="str">
        <f>IFERROR(INDEX('Product Info (Hide)'!$E$2:$E$1840,MATCH('Sku Break Down'!C4641,Manufacture_SKUHiddenSheet,0)),"")</f>
        <v/>
      </c>
      <c r="F4641" s="21" t="str">
        <f>IF(A4641="","",SUMIFS('Step 1 Customer Remit'!$J$17:$J$1048576,'Step 1 Customer Remit'!$B$17:$B$1048576,'Sku Break Down'!A4641,'Step 1 Customer Remit'!$D$17:$D$1048576,"Return"))</f>
        <v/>
      </c>
      <c r="G4641" s="21" t="str">
        <f>IF(A4641="","",SUMIFS('Step 1 Customer Remit'!$F$17:$F$1048576,'Step 1 Customer Remit'!$B$17:$B$1048576,'Sku Break Down'!A4641,'Step 1 Customer Remit'!$D$17:$D$1048576,"Return"))</f>
        <v/>
      </c>
      <c r="H4641" s="21" t="str">
        <f t="shared" si="289"/>
        <v/>
      </c>
      <c r="I4641" s="21" t="str">
        <f>IF(A4641="","",SUMIF('Step 2 OMS Report'!$C$2:$C$1048576,'Sku Break Down'!A4641,'Step 2 OMS Report'!$G$2:$G$1048576))</f>
        <v/>
      </c>
      <c r="J4641" s="21" t="str">
        <f>IF(A4641="","",SUMIFS('Step 2 OMS Report'!$I$2:$I$1048576,'Step 2 OMS Report'!$C$2:$C$1048576,'Sku Break Down'!A4641))</f>
        <v/>
      </c>
      <c r="K4641" s="21" t="str">
        <f t="shared" si="290"/>
        <v/>
      </c>
      <c r="L4641" s="22" t="str">
        <f t="shared" si="292"/>
        <v/>
      </c>
      <c r="M4641" s="22" t="str">
        <f t="shared" si="291"/>
        <v/>
      </c>
    </row>
    <row r="4642" spans="1:13" x14ac:dyDescent="0.55000000000000004">
      <c r="A4642" s="24"/>
      <c r="B4642" s="21" t="str">
        <f>IFERROR(INDEX('Step 2 OMS Report'!$D$2:$D$1048576,MATCH('Sku Break Down'!A4642,'Step 2 OMS Report'!$C$2:$C$1048576,0)),"")</f>
        <v/>
      </c>
      <c r="C4642" s="21" t="str">
        <f>IFERROR(INDEX('Step 2 OMS Report'!$F$2:$F$1048576,MATCH('Sku Break Down'!A4642,'Step 2 OMS Report'!$C$2:$C$1048576,0)),"")</f>
        <v/>
      </c>
      <c r="D4642" s="21" t="str">
        <f>IFERROR(INDEX('Step 2 OMS Report'!$E$2:$E$1048576,MATCH('Sku Break Down'!A4642,'Step 2 OMS Report'!$A$2:$A$1048576,0)),"")</f>
        <v/>
      </c>
      <c r="E4642" s="21" t="str">
        <f>IFERROR(INDEX('Product Info (Hide)'!$E$2:$E$1840,MATCH('Sku Break Down'!C4642,Manufacture_SKUHiddenSheet,0)),"")</f>
        <v/>
      </c>
      <c r="F4642" s="21" t="str">
        <f>IF(A4642="","",SUMIFS('Step 1 Customer Remit'!$J$17:$J$1048576,'Step 1 Customer Remit'!$B$17:$B$1048576,'Sku Break Down'!A4642,'Step 1 Customer Remit'!$D$17:$D$1048576,"Return"))</f>
        <v/>
      </c>
      <c r="G4642" s="21" t="str">
        <f>IF(A4642="","",SUMIFS('Step 1 Customer Remit'!$F$17:$F$1048576,'Step 1 Customer Remit'!$B$17:$B$1048576,'Sku Break Down'!A4642,'Step 1 Customer Remit'!$D$17:$D$1048576,"Return"))</f>
        <v/>
      </c>
      <c r="H4642" s="21" t="str">
        <f t="shared" si="289"/>
        <v/>
      </c>
      <c r="I4642" s="21" t="str">
        <f>IF(A4642="","",SUMIF('Step 2 OMS Report'!$C$2:$C$1048576,'Sku Break Down'!A4642,'Step 2 OMS Report'!$G$2:$G$1048576))</f>
        <v/>
      </c>
      <c r="J4642" s="21" t="str">
        <f>IF(A4642="","",SUMIFS('Step 2 OMS Report'!$I$2:$I$1048576,'Step 2 OMS Report'!$C$2:$C$1048576,'Sku Break Down'!A4642))</f>
        <v/>
      </c>
      <c r="K4642" s="21" t="str">
        <f t="shared" si="290"/>
        <v/>
      </c>
      <c r="L4642" s="22" t="str">
        <f t="shared" si="292"/>
        <v/>
      </c>
      <c r="M4642" s="22" t="str">
        <f t="shared" si="291"/>
        <v/>
      </c>
    </row>
    <row r="4643" spans="1:13" x14ac:dyDescent="0.55000000000000004">
      <c r="A4643" s="24"/>
      <c r="B4643" s="21" t="str">
        <f>IFERROR(INDEX('Step 2 OMS Report'!$D$2:$D$1048576,MATCH('Sku Break Down'!A4643,'Step 2 OMS Report'!$C$2:$C$1048576,0)),"")</f>
        <v/>
      </c>
      <c r="C4643" s="21" t="str">
        <f>IFERROR(INDEX('Step 2 OMS Report'!$F$2:$F$1048576,MATCH('Sku Break Down'!A4643,'Step 2 OMS Report'!$C$2:$C$1048576,0)),"")</f>
        <v/>
      </c>
      <c r="D4643" s="21" t="str">
        <f>IFERROR(INDEX('Step 2 OMS Report'!$E$2:$E$1048576,MATCH('Sku Break Down'!A4643,'Step 2 OMS Report'!$A$2:$A$1048576,0)),"")</f>
        <v/>
      </c>
      <c r="E4643" s="21" t="str">
        <f>IFERROR(INDEX('Product Info (Hide)'!$E$2:$E$1840,MATCH('Sku Break Down'!C4643,Manufacture_SKUHiddenSheet,0)),"")</f>
        <v/>
      </c>
      <c r="F4643" s="21" t="str">
        <f>IF(A4643="","",SUMIFS('Step 1 Customer Remit'!$J$17:$J$1048576,'Step 1 Customer Remit'!$B$17:$B$1048576,'Sku Break Down'!A4643,'Step 1 Customer Remit'!$D$17:$D$1048576,"Return"))</f>
        <v/>
      </c>
      <c r="G4643" s="21" t="str">
        <f>IF(A4643="","",SUMIFS('Step 1 Customer Remit'!$F$17:$F$1048576,'Step 1 Customer Remit'!$B$17:$B$1048576,'Sku Break Down'!A4643,'Step 1 Customer Remit'!$D$17:$D$1048576,"Return"))</f>
        <v/>
      </c>
      <c r="H4643" s="21" t="str">
        <f t="shared" si="289"/>
        <v/>
      </c>
      <c r="I4643" s="21" t="str">
        <f>IF(A4643="","",SUMIF('Step 2 OMS Report'!$C$2:$C$1048576,'Sku Break Down'!A4643,'Step 2 OMS Report'!$G$2:$G$1048576))</f>
        <v/>
      </c>
      <c r="J4643" s="21" t="str">
        <f>IF(A4643="","",SUMIFS('Step 2 OMS Report'!$I$2:$I$1048576,'Step 2 OMS Report'!$C$2:$C$1048576,'Sku Break Down'!A4643))</f>
        <v/>
      </c>
      <c r="K4643" s="21" t="str">
        <f t="shared" si="290"/>
        <v/>
      </c>
      <c r="L4643" s="22" t="str">
        <f t="shared" si="292"/>
        <v/>
      </c>
      <c r="M4643" s="22" t="str">
        <f t="shared" si="291"/>
        <v/>
      </c>
    </row>
    <row r="4644" spans="1:13" x14ac:dyDescent="0.55000000000000004">
      <c r="A4644" s="24"/>
      <c r="B4644" s="21" t="str">
        <f>IFERROR(INDEX('Step 2 OMS Report'!$D$2:$D$1048576,MATCH('Sku Break Down'!A4644,'Step 2 OMS Report'!$C$2:$C$1048576,0)),"")</f>
        <v/>
      </c>
      <c r="C4644" s="21" t="str">
        <f>IFERROR(INDEX('Step 2 OMS Report'!$F$2:$F$1048576,MATCH('Sku Break Down'!A4644,'Step 2 OMS Report'!$C$2:$C$1048576,0)),"")</f>
        <v/>
      </c>
      <c r="D4644" s="21" t="str">
        <f>IFERROR(INDEX('Step 2 OMS Report'!$E$2:$E$1048576,MATCH('Sku Break Down'!A4644,'Step 2 OMS Report'!$A$2:$A$1048576,0)),"")</f>
        <v/>
      </c>
      <c r="E4644" s="21" t="str">
        <f>IFERROR(INDEX('Product Info (Hide)'!$E$2:$E$1840,MATCH('Sku Break Down'!C4644,Manufacture_SKUHiddenSheet,0)),"")</f>
        <v/>
      </c>
      <c r="F4644" s="21" t="str">
        <f>IF(A4644="","",SUMIFS('Step 1 Customer Remit'!$J$17:$J$1048576,'Step 1 Customer Remit'!$B$17:$B$1048576,'Sku Break Down'!A4644,'Step 1 Customer Remit'!$D$17:$D$1048576,"Return"))</f>
        <v/>
      </c>
      <c r="G4644" s="21" t="str">
        <f>IF(A4644="","",SUMIFS('Step 1 Customer Remit'!$F$17:$F$1048576,'Step 1 Customer Remit'!$B$17:$B$1048576,'Sku Break Down'!A4644,'Step 1 Customer Remit'!$D$17:$D$1048576,"Return"))</f>
        <v/>
      </c>
      <c r="H4644" s="21" t="str">
        <f t="shared" si="289"/>
        <v/>
      </c>
      <c r="I4644" s="21" t="str">
        <f>IF(A4644="","",SUMIF('Step 2 OMS Report'!$C$2:$C$1048576,'Sku Break Down'!A4644,'Step 2 OMS Report'!$G$2:$G$1048576))</f>
        <v/>
      </c>
      <c r="J4644" s="21" t="str">
        <f>IF(A4644="","",SUMIFS('Step 2 OMS Report'!$I$2:$I$1048576,'Step 2 OMS Report'!$C$2:$C$1048576,'Sku Break Down'!A4644))</f>
        <v/>
      </c>
      <c r="K4644" s="21" t="str">
        <f t="shared" si="290"/>
        <v/>
      </c>
      <c r="L4644" s="22" t="str">
        <f t="shared" si="292"/>
        <v/>
      </c>
      <c r="M4644" s="22" t="str">
        <f t="shared" si="291"/>
        <v/>
      </c>
    </row>
    <row r="4645" spans="1:13" x14ac:dyDescent="0.55000000000000004">
      <c r="A4645" s="24"/>
      <c r="B4645" s="21" t="str">
        <f>IFERROR(INDEX('Step 2 OMS Report'!$D$2:$D$1048576,MATCH('Sku Break Down'!A4645,'Step 2 OMS Report'!$C$2:$C$1048576,0)),"")</f>
        <v/>
      </c>
      <c r="C4645" s="21" t="str">
        <f>IFERROR(INDEX('Step 2 OMS Report'!$F$2:$F$1048576,MATCH('Sku Break Down'!A4645,'Step 2 OMS Report'!$C$2:$C$1048576,0)),"")</f>
        <v/>
      </c>
      <c r="D4645" s="21" t="str">
        <f>IFERROR(INDEX('Step 2 OMS Report'!$E$2:$E$1048576,MATCH('Sku Break Down'!A4645,'Step 2 OMS Report'!$A$2:$A$1048576,0)),"")</f>
        <v/>
      </c>
      <c r="E4645" s="21" t="str">
        <f>IFERROR(INDEX('Product Info (Hide)'!$E$2:$E$1840,MATCH('Sku Break Down'!C4645,Manufacture_SKUHiddenSheet,0)),"")</f>
        <v/>
      </c>
      <c r="F4645" s="21" t="str">
        <f>IF(A4645="","",SUMIFS('Step 1 Customer Remit'!$J$17:$J$1048576,'Step 1 Customer Remit'!$B$17:$B$1048576,'Sku Break Down'!A4645,'Step 1 Customer Remit'!$D$17:$D$1048576,"Return"))</f>
        <v/>
      </c>
      <c r="G4645" s="21" t="str">
        <f>IF(A4645="","",SUMIFS('Step 1 Customer Remit'!$F$17:$F$1048576,'Step 1 Customer Remit'!$B$17:$B$1048576,'Sku Break Down'!A4645,'Step 1 Customer Remit'!$D$17:$D$1048576,"Return"))</f>
        <v/>
      </c>
      <c r="H4645" s="21" t="str">
        <f t="shared" si="289"/>
        <v/>
      </c>
      <c r="I4645" s="21" t="str">
        <f>IF(A4645="","",SUMIF('Step 2 OMS Report'!$C$2:$C$1048576,'Sku Break Down'!A4645,'Step 2 OMS Report'!$G$2:$G$1048576))</f>
        <v/>
      </c>
      <c r="J4645" s="21" t="str">
        <f>IF(A4645="","",SUMIFS('Step 2 OMS Report'!$I$2:$I$1048576,'Step 2 OMS Report'!$C$2:$C$1048576,'Sku Break Down'!A4645))</f>
        <v/>
      </c>
      <c r="K4645" s="21" t="str">
        <f t="shared" si="290"/>
        <v/>
      </c>
      <c r="L4645" s="22" t="str">
        <f t="shared" si="292"/>
        <v/>
      </c>
      <c r="M4645" s="22" t="str">
        <f t="shared" si="291"/>
        <v/>
      </c>
    </row>
    <row r="4646" spans="1:13" x14ac:dyDescent="0.55000000000000004">
      <c r="A4646" s="24"/>
      <c r="B4646" s="21" t="str">
        <f>IFERROR(INDEX('Step 2 OMS Report'!$D$2:$D$1048576,MATCH('Sku Break Down'!A4646,'Step 2 OMS Report'!$C$2:$C$1048576,0)),"")</f>
        <v/>
      </c>
      <c r="C4646" s="21" t="str">
        <f>IFERROR(INDEX('Step 2 OMS Report'!$F$2:$F$1048576,MATCH('Sku Break Down'!A4646,'Step 2 OMS Report'!$C$2:$C$1048576,0)),"")</f>
        <v/>
      </c>
      <c r="D4646" s="21" t="str">
        <f>IFERROR(INDEX('Step 2 OMS Report'!$E$2:$E$1048576,MATCH('Sku Break Down'!A4646,'Step 2 OMS Report'!$A$2:$A$1048576,0)),"")</f>
        <v/>
      </c>
      <c r="E4646" s="21" t="str">
        <f>IFERROR(INDEX('Product Info (Hide)'!$E$2:$E$1840,MATCH('Sku Break Down'!C4646,Manufacture_SKUHiddenSheet,0)),"")</f>
        <v/>
      </c>
      <c r="F4646" s="21" t="str">
        <f>IF(A4646="","",SUMIFS('Step 1 Customer Remit'!$J$17:$J$1048576,'Step 1 Customer Remit'!$B$17:$B$1048576,'Sku Break Down'!A4646,'Step 1 Customer Remit'!$D$17:$D$1048576,"Return"))</f>
        <v/>
      </c>
      <c r="G4646" s="21" t="str">
        <f>IF(A4646="","",SUMIFS('Step 1 Customer Remit'!$F$17:$F$1048576,'Step 1 Customer Remit'!$B$17:$B$1048576,'Sku Break Down'!A4646,'Step 1 Customer Remit'!$D$17:$D$1048576,"Return"))</f>
        <v/>
      </c>
      <c r="H4646" s="21" t="str">
        <f t="shared" si="289"/>
        <v/>
      </c>
      <c r="I4646" s="21" t="str">
        <f>IF(A4646="","",SUMIF('Step 2 OMS Report'!$C$2:$C$1048576,'Sku Break Down'!A4646,'Step 2 OMS Report'!$G$2:$G$1048576))</f>
        <v/>
      </c>
      <c r="J4646" s="21" t="str">
        <f>IF(A4646="","",SUMIFS('Step 2 OMS Report'!$I$2:$I$1048576,'Step 2 OMS Report'!$C$2:$C$1048576,'Sku Break Down'!A4646))</f>
        <v/>
      </c>
      <c r="K4646" s="21" t="str">
        <f t="shared" si="290"/>
        <v/>
      </c>
      <c r="L4646" s="22" t="str">
        <f t="shared" si="292"/>
        <v/>
      </c>
      <c r="M4646" s="22" t="str">
        <f t="shared" si="291"/>
        <v/>
      </c>
    </row>
    <row r="4647" spans="1:13" x14ac:dyDescent="0.55000000000000004">
      <c r="A4647" s="24"/>
      <c r="B4647" s="21" t="str">
        <f>IFERROR(INDEX('Step 2 OMS Report'!$D$2:$D$1048576,MATCH('Sku Break Down'!A4647,'Step 2 OMS Report'!$C$2:$C$1048576,0)),"")</f>
        <v/>
      </c>
      <c r="C4647" s="21" t="str">
        <f>IFERROR(INDEX('Step 2 OMS Report'!$F$2:$F$1048576,MATCH('Sku Break Down'!A4647,'Step 2 OMS Report'!$C$2:$C$1048576,0)),"")</f>
        <v/>
      </c>
      <c r="D4647" s="21" t="str">
        <f>IFERROR(INDEX('Step 2 OMS Report'!$E$2:$E$1048576,MATCH('Sku Break Down'!A4647,'Step 2 OMS Report'!$A$2:$A$1048576,0)),"")</f>
        <v/>
      </c>
      <c r="E4647" s="21" t="str">
        <f>IFERROR(INDEX('Product Info (Hide)'!$E$2:$E$1840,MATCH('Sku Break Down'!C4647,Manufacture_SKUHiddenSheet,0)),"")</f>
        <v/>
      </c>
      <c r="F4647" s="21" t="str">
        <f>IF(A4647="","",SUMIFS('Step 1 Customer Remit'!$J$17:$J$1048576,'Step 1 Customer Remit'!$B$17:$B$1048576,'Sku Break Down'!A4647,'Step 1 Customer Remit'!$D$17:$D$1048576,"Return"))</f>
        <v/>
      </c>
      <c r="G4647" s="21" t="str">
        <f>IF(A4647="","",SUMIFS('Step 1 Customer Remit'!$F$17:$F$1048576,'Step 1 Customer Remit'!$B$17:$B$1048576,'Sku Break Down'!A4647,'Step 1 Customer Remit'!$D$17:$D$1048576,"Return"))</f>
        <v/>
      </c>
      <c r="H4647" s="21" t="str">
        <f t="shared" si="289"/>
        <v/>
      </c>
      <c r="I4647" s="21" t="str">
        <f>IF(A4647="","",SUMIF('Step 2 OMS Report'!$C$2:$C$1048576,'Sku Break Down'!A4647,'Step 2 OMS Report'!$G$2:$G$1048576))</f>
        <v/>
      </c>
      <c r="J4647" s="21" t="str">
        <f>IF(A4647="","",SUMIFS('Step 2 OMS Report'!$I$2:$I$1048576,'Step 2 OMS Report'!$C$2:$C$1048576,'Sku Break Down'!A4647))</f>
        <v/>
      </c>
      <c r="K4647" s="21" t="str">
        <f t="shared" si="290"/>
        <v/>
      </c>
      <c r="L4647" s="22" t="str">
        <f t="shared" si="292"/>
        <v/>
      </c>
      <c r="M4647" s="22" t="str">
        <f t="shared" si="291"/>
        <v/>
      </c>
    </row>
    <row r="4648" spans="1:13" x14ac:dyDescent="0.55000000000000004">
      <c r="A4648" s="24"/>
      <c r="B4648" s="21" t="str">
        <f>IFERROR(INDEX('Step 2 OMS Report'!$D$2:$D$1048576,MATCH('Sku Break Down'!A4648,'Step 2 OMS Report'!$C$2:$C$1048576,0)),"")</f>
        <v/>
      </c>
      <c r="C4648" s="21" t="str">
        <f>IFERROR(INDEX('Step 2 OMS Report'!$F$2:$F$1048576,MATCH('Sku Break Down'!A4648,'Step 2 OMS Report'!$C$2:$C$1048576,0)),"")</f>
        <v/>
      </c>
      <c r="D4648" s="21" t="str">
        <f>IFERROR(INDEX('Step 2 OMS Report'!$E$2:$E$1048576,MATCH('Sku Break Down'!A4648,'Step 2 OMS Report'!$A$2:$A$1048576,0)),"")</f>
        <v/>
      </c>
      <c r="E4648" s="21" t="str">
        <f>IFERROR(INDEX('Product Info (Hide)'!$E$2:$E$1840,MATCH('Sku Break Down'!C4648,Manufacture_SKUHiddenSheet,0)),"")</f>
        <v/>
      </c>
      <c r="F4648" s="21" t="str">
        <f>IF(A4648="","",SUMIFS('Step 1 Customer Remit'!$J$17:$J$1048576,'Step 1 Customer Remit'!$B$17:$B$1048576,'Sku Break Down'!A4648,'Step 1 Customer Remit'!$D$17:$D$1048576,"Return"))</f>
        <v/>
      </c>
      <c r="G4648" s="21" t="str">
        <f>IF(A4648="","",SUMIFS('Step 1 Customer Remit'!$F$17:$F$1048576,'Step 1 Customer Remit'!$B$17:$B$1048576,'Sku Break Down'!A4648,'Step 1 Customer Remit'!$D$17:$D$1048576,"Return"))</f>
        <v/>
      </c>
      <c r="H4648" s="21" t="str">
        <f t="shared" si="289"/>
        <v/>
      </c>
      <c r="I4648" s="21" t="str">
        <f>IF(A4648="","",SUMIF('Step 2 OMS Report'!$C$2:$C$1048576,'Sku Break Down'!A4648,'Step 2 OMS Report'!$G$2:$G$1048576))</f>
        <v/>
      </c>
      <c r="J4648" s="21" t="str">
        <f>IF(A4648="","",SUMIFS('Step 2 OMS Report'!$I$2:$I$1048576,'Step 2 OMS Report'!$C$2:$C$1048576,'Sku Break Down'!A4648))</f>
        <v/>
      </c>
      <c r="K4648" s="21" t="str">
        <f t="shared" si="290"/>
        <v/>
      </c>
      <c r="L4648" s="22" t="str">
        <f t="shared" si="292"/>
        <v/>
      </c>
      <c r="M4648" s="22" t="str">
        <f t="shared" si="291"/>
        <v/>
      </c>
    </row>
    <row r="4649" spans="1:13" x14ac:dyDescent="0.55000000000000004">
      <c r="A4649" s="24"/>
      <c r="B4649" s="21" t="str">
        <f>IFERROR(INDEX('Step 2 OMS Report'!$D$2:$D$1048576,MATCH('Sku Break Down'!A4649,'Step 2 OMS Report'!$C$2:$C$1048576,0)),"")</f>
        <v/>
      </c>
      <c r="C4649" s="21" t="str">
        <f>IFERROR(INDEX('Step 2 OMS Report'!$F$2:$F$1048576,MATCH('Sku Break Down'!A4649,'Step 2 OMS Report'!$C$2:$C$1048576,0)),"")</f>
        <v/>
      </c>
      <c r="D4649" s="21" t="str">
        <f>IFERROR(INDEX('Step 2 OMS Report'!$E$2:$E$1048576,MATCH('Sku Break Down'!A4649,'Step 2 OMS Report'!$A$2:$A$1048576,0)),"")</f>
        <v/>
      </c>
      <c r="E4649" s="21" t="str">
        <f>IFERROR(INDEX('Product Info (Hide)'!$E$2:$E$1840,MATCH('Sku Break Down'!C4649,Manufacture_SKUHiddenSheet,0)),"")</f>
        <v/>
      </c>
      <c r="F4649" s="21" t="str">
        <f>IF(A4649="","",SUMIFS('Step 1 Customer Remit'!$J$17:$J$1048576,'Step 1 Customer Remit'!$B$17:$B$1048576,'Sku Break Down'!A4649,'Step 1 Customer Remit'!$D$17:$D$1048576,"Return"))</f>
        <v/>
      </c>
      <c r="G4649" s="21" t="str">
        <f>IF(A4649="","",SUMIFS('Step 1 Customer Remit'!$F$17:$F$1048576,'Step 1 Customer Remit'!$B$17:$B$1048576,'Sku Break Down'!A4649,'Step 1 Customer Remit'!$D$17:$D$1048576,"Return"))</f>
        <v/>
      </c>
      <c r="H4649" s="21" t="str">
        <f t="shared" si="289"/>
        <v/>
      </c>
      <c r="I4649" s="21" t="str">
        <f>IF(A4649="","",SUMIF('Step 2 OMS Report'!$C$2:$C$1048576,'Sku Break Down'!A4649,'Step 2 OMS Report'!$G$2:$G$1048576))</f>
        <v/>
      </c>
      <c r="J4649" s="21" t="str">
        <f>IF(A4649="","",SUMIFS('Step 2 OMS Report'!$I$2:$I$1048576,'Step 2 OMS Report'!$C$2:$C$1048576,'Sku Break Down'!A4649))</f>
        <v/>
      </c>
      <c r="K4649" s="21" t="str">
        <f t="shared" si="290"/>
        <v/>
      </c>
      <c r="L4649" s="22" t="str">
        <f t="shared" si="292"/>
        <v/>
      </c>
      <c r="M4649" s="22" t="str">
        <f t="shared" si="291"/>
        <v/>
      </c>
    </row>
    <row r="4650" spans="1:13" x14ac:dyDescent="0.55000000000000004">
      <c r="A4650" s="24"/>
      <c r="B4650" s="21" t="str">
        <f>IFERROR(INDEX('Step 2 OMS Report'!$D$2:$D$1048576,MATCH('Sku Break Down'!A4650,'Step 2 OMS Report'!$C$2:$C$1048576,0)),"")</f>
        <v/>
      </c>
      <c r="C4650" s="21" t="str">
        <f>IFERROR(INDEX('Step 2 OMS Report'!$F$2:$F$1048576,MATCH('Sku Break Down'!A4650,'Step 2 OMS Report'!$C$2:$C$1048576,0)),"")</f>
        <v/>
      </c>
      <c r="D4650" s="21" t="str">
        <f>IFERROR(INDEX('Step 2 OMS Report'!$E$2:$E$1048576,MATCH('Sku Break Down'!A4650,'Step 2 OMS Report'!$A$2:$A$1048576,0)),"")</f>
        <v/>
      </c>
      <c r="E4650" s="21" t="str">
        <f>IFERROR(INDEX('Product Info (Hide)'!$E$2:$E$1840,MATCH('Sku Break Down'!C4650,Manufacture_SKUHiddenSheet,0)),"")</f>
        <v/>
      </c>
      <c r="F4650" s="21" t="str">
        <f>IF(A4650="","",SUMIFS('Step 1 Customer Remit'!$J$17:$J$1048576,'Step 1 Customer Remit'!$B$17:$B$1048576,'Sku Break Down'!A4650,'Step 1 Customer Remit'!$D$17:$D$1048576,"Return"))</f>
        <v/>
      </c>
      <c r="G4650" s="21" t="str">
        <f>IF(A4650="","",SUMIFS('Step 1 Customer Remit'!$F$17:$F$1048576,'Step 1 Customer Remit'!$B$17:$B$1048576,'Sku Break Down'!A4650,'Step 1 Customer Remit'!$D$17:$D$1048576,"Return"))</f>
        <v/>
      </c>
      <c r="H4650" s="21" t="str">
        <f t="shared" si="289"/>
        <v/>
      </c>
      <c r="I4650" s="21" t="str">
        <f>IF(A4650="","",SUMIF('Step 2 OMS Report'!$C$2:$C$1048576,'Sku Break Down'!A4650,'Step 2 OMS Report'!$G$2:$G$1048576))</f>
        <v/>
      </c>
      <c r="J4650" s="21" t="str">
        <f>IF(A4650="","",SUMIFS('Step 2 OMS Report'!$I$2:$I$1048576,'Step 2 OMS Report'!$C$2:$C$1048576,'Sku Break Down'!A4650))</f>
        <v/>
      </c>
      <c r="K4650" s="21" t="str">
        <f t="shared" si="290"/>
        <v/>
      </c>
      <c r="L4650" s="22" t="str">
        <f t="shared" si="292"/>
        <v/>
      </c>
      <c r="M4650" s="22" t="str">
        <f t="shared" si="291"/>
        <v/>
      </c>
    </row>
    <row r="4651" spans="1:13" x14ac:dyDescent="0.55000000000000004">
      <c r="A4651" s="24"/>
      <c r="B4651" s="21" t="str">
        <f>IFERROR(INDEX('Step 2 OMS Report'!$D$2:$D$1048576,MATCH('Sku Break Down'!A4651,'Step 2 OMS Report'!$C$2:$C$1048576,0)),"")</f>
        <v/>
      </c>
      <c r="C4651" s="21" t="str">
        <f>IFERROR(INDEX('Step 2 OMS Report'!$F$2:$F$1048576,MATCH('Sku Break Down'!A4651,'Step 2 OMS Report'!$C$2:$C$1048576,0)),"")</f>
        <v/>
      </c>
      <c r="D4651" s="21" t="str">
        <f>IFERROR(INDEX('Step 2 OMS Report'!$E$2:$E$1048576,MATCH('Sku Break Down'!A4651,'Step 2 OMS Report'!$A$2:$A$1048576,0)),"")</f>
        <v/>
      </c>
      <c r="E4651" s="21" t="str">
        <f>IFERROR(INDEX('Product Info (Hide)'!$E$2:$E$1840,MATCH('Sku Break Down'!C4651,Manufacture_SKUHiddenSheet,0)),"")</f>
        <v/>
      </c>
      <c r="F4651" s="21" t="str">
        <f>IF(A4651="","",SUMIFS('Step 1 Customer Remit'!$J$17:$J$1048576,'Step 1 Customer Remit'!$B$17:$B$1048576,'Sku Break Down'!A4651,'Step 1 Customer Remit'!$D$17:$D$1048576,"Return"))</f>
        <v/>
      </c>
      <c r="G4651" s="21" t="str">
        <f>IF(A4651="","",SUMIFS('Step 1 Customer Remit'!$F$17:$F$1048576,'Step 1 Customer Remit'!$B$17:$B$1048576,'Sku Break Down'!A4651,'Step 1 Customer Remit'!$D$17:$D$1048576,"Return"))</f>
        <v/>
      </c>
      <c r="H4651" s="21" t="str">
        <f t="shared" si="289"/>
        <v/>
      </c>
      <c r="I4651" s="21" t="str">
        <f>IF(A4651="","",SUMIF('Step 2 OMS Report'!$C$2:$C$1048576,'Sku Break Down'!A4651,'Step 2 OMS Report'!$G$2:$G$1048576))</f>
        <v/>
      </c>
      <c r="J4651" s="21" t="str">
        <f>IF(A4651="","",SUMIFS('Step 2 OMS Report'!$I$2:$I$1048576,'Step 2 OMS Report'!$C$2:$C$1048576,'Sku Break Down'!A4651))</f>
        <v/>
      </c>
      <c r="K4651" s="21" t="str">
        <f t="shared" si="290"/>
        <v/>
      </c>
      <c r="L4651" s="22" t="str">
        <f t="shared" si="292"/>
        <v/>
      </c>
      <c r="M4651" s="22" t="str">
        <f t="shared" si="291"/>
        <v/>
      </c>
    </row>
    <row r="4652" spans="1:13" x14ac:dyDescent="0.55000000000000004">
      <c r="A4652" s="24"/>
      <c r="B4652" s="21" t="str">
        <f>IFERROR(INDEX('Step 2 OMS Report'!$D$2:$D$1048576,MATCH('Sku Break Down'!A4652,'Step 2 OMS Report'!$C$2:$C$1048576,0)),"")</f>
        <v/>
      </c>
      <c r="C4652" s="21" t="str">
        <f>IFERROR(INDEX('Step 2 OMS Report'!$F$2:$F$1048576,MATCH('Sku Break Down'!A4652,'Step 2 OMS Report'!$C$2:$C$1048576,0)),"")</f>
        <v/>
      </c>
      <c r="D4652" s="21" t="str">
        <f>IFERROR(INDEX('Step 2 OMS Report'!$E$2:$E$1048576,MATCH('Sku Break Down'!A4652,'Step 2 OMS Report'!$A$2:$A$1048576,0)),"")</f>
        <v/>
      </c>
      <c r="E4652" s="21" t="str">
        <f>IFERROR(INDEX('Product Info (Hide)'!$E$2:$E$1840,MATCH('Sku Break Down'!C4652,Manufacture_SKUHiddenSheet,0)),"")</f>
        <v/>
      </c>
      <c r="F4652" s="21" t="str">
        <f>IF(A4652="","",SUMIFS('Step 1 Customer Remit'!$J$17:$J$1048576,'Step 1 Customer Remit'!$B$17:$B$1048576,'Sku Break Down'!A4652,'Step 1 Customer Remit'!$D$17:$D$1048576,"Return"))</f>
        <v/>
      </c>
      <c r="G4652" s="21" t="str">
        <f>IF(A4652="","",SUMIFS('Step 1 Customer Remit'!$F$17:$F$1048576,'Step 1 Customer Remit'!$B$17:$B$1048576,'Sku Break Down'!A4652,'Step 1 Customer Remit'!$D$17:$D$1048576,"Return"))</f>
        <v/>
      </c>
      <c r="H4652" s="21" t="str">
        <f t="shared" si="289"/>
        <v/>
      </c>
      <c r="I4652" s="21" t="str">
        <f>IF(A4652="","",SUMIF('Step 2 OMS Report'!$C$2:$C$1048576,'Sku Break Down'!A4652,'Step 2 OMS Report'!$G$2:$G$1048576))</f>
        <v/>
      </c>
      <c r="J4652" s="21" t="str">
        <f>IF(A4652="","",SUMIFS('Step 2 OMS Report'!$I$2:$I$1048576,'Step 2 OMS Report'!$C$2:$C$1048576,'Sku Break Down'!A4652))</f>
        <v/>
      </c>
      <c r="K4652" s="21" t="str">
        <f t="shared" si="290"/>
        <v/>
      </c>
      <c r="L4652" s="22" t="str">
        <f t="shared" si="292"/>
        <v/>
      </c>
      <c r="M4652" s="22" t="str">
        <f t="shared" si="291"/>
        <v/>
      </c>
    </row>
    <row r="4653" spans="1:13" x14ac:dyDescent="0.55000000000000004">
      <c r="A4653" s="24"/>
      <c r="B4653" s="21" t="str">
        <f>IFERROR(INDEX('Step 2 OMS Report'!$D$2:$D$1048576,MATCH('Sku Break Down'!A4653,'Step 2 OMS Report'!$C$2:$C$1048576,0)),"")</f>
        <v/>
      </c>
      <c r="C4653" s="21" t="str">
        <f>IFERROR(INDEX('Step 2 OMS Report'!$F$2:$F$1048576,MATCH('Sku Break Down'!A4653,'Step 2 OMS Report'!$C$2:$C$1048576,0)),"")</f>
        <v/>
      </c>
      <c r="D4653" s="21" t="str">
        <f>IFERROR(INDEX('Step 2 OMS Report'!$E$2:$E$1048576,MATCH('Sku Break Down'!A4653,'Step 2 OMS Report'!$A$2:$A$1048576,0)),"")</f>
        <v/>
      </c>
      <c r="E4653" s="21" t="str">
        <f>IFERROR(INDEX('Product Info (Hide)'!$E$2:$E$1840,MATCH('Sku Break Down'!C4653,Manufacture_SKUHiddenSheet,0)),"")</f>
        <v/>
      </c>
      <c r="F4653" s="21" t="str">
        <f>IF(A4653="","",SUMIFS('Step 1 Customer Remit'!$J$17:$J$1048576,'Step 1 Customer Remit'!$B$17:$B$1048576,'Sku Break Down'!A4653,'Step 1 Customer Remit'!$D$17:$D$1048576,"Return"))</f>
        <v/>
      </c>
      <c r="G4653" s="21" t="str">
        <f>IF(A4653="","",SUMIFS('Step 1 Customer Remit'!$F$17:$F$1048576,'Step 1 Customer Remit'!$B$17:$B$1048576,'Sku Break Down'!A4653,'Step 1 Customer Remit'!$D$17:$D$1048576,"Return"))</f>
        <v/>
      </c>
      <c r="H4653" s="21" t="str">
        <f t="shared" si="289"/>
        <v/>
      </c>
      <c r="I4653" s="21" t="str">
        <f>IF(A4653="","",SUMIF('Step 2 OMS Report'!$C$2:$C$1048576,'Sku Break Down'!A4653,'Step 2 OMS Report'!$G$2:$G$1048576))</f>
        <v/>
      </c>
      <c r="J4653" s="21" t="str">
        <f>IF(A4653="","",SUMIFS('Step 2 OMS Report'!$I$2:$I$1048576,'Step 2 OMS Report'!$C$2:$C$1048576,'Sku Break Down'!A4653))</f>
        <v/>
      </c>
      <c r="K4653" s="21" t="str">
        <f t="shared" si="290"/>
        <v/>
      </c>
      <c r="L4653" s="22" t="str">
        <f t="shared" si="292"/>
        <v/>
      </c>
      <c r="M4653" s="22" t="str">
        <f t="shared" si="291"/>
        <v/>
      </c>
    </row>
    <row r="4654" spans="1:13" x14ac:dyDescent="0.55000000000000004">
      <c r="A4654" s="24"/>
      <c r="B4654" s="21" t="str">
        <f>IFERROR(INDEX('Step 2 OMS Report'!$D$2:$D$1048576,MATCH('Sku Break Down'!A4654,'Step 2 OMS Report'!$C$2:$C$1048576,0)),"")</f>
        <v/>
      </c>
      <c r="C4654" s="21" t="str">
        <f>IFERROR(INDEX('Step 2 OMS Report'!$F$2:$F$1048576,MATCH('Sku Break Down'!A4654,'Step 2 OMS Report'!$C$2:$C$1048576,0)),"")</f>
        <v/>
      </c>
      <c r="D4654" s="21" t="str">
        <f>IFERROR(INDEX('Step 2 OMS Report'!$E$2:$E$1048576,MATCH('Sku Break Down'!A4654,'Step 2 OMS Report'!$A$2:$A$1048576,0)),"")</f>
        <v/>
      </c>
      <c r="E4654" s="21" t="str">
        <f>IFERROR(INDEX('Product Info (Hide)'!$E$2:$E$1840,MATCH('Sku Break Down'!C4654,Manufacture_SKUHiddenSheet,0)),"")</f>
        <v/>
      </c>
      <c r="F4654" s="21" t="str">
        <f>IF(A4654="","",SUMIFS('Step 1 Customer Remit'!$J$17:$J$1048576,'Step 1 Customer Remit'!$B$17:$B$1048576,'Sku Break Down'!A4654,'Step 1 Customer Remit'!$D$17:$D$1048576,"Return"))</f>
        <v/>
      </c>
      <c r="G4654" s="21" t="str">
        <f>IF(A4654="","",SUMIFS('Step 1 Customer Remit'!$F$17:$F$1048576,'Step 1 Customer Remit'!$B$17:$B$1048576,'Sku Break Down'!A4654,'Step 1 Customer Remit'!$D$17:$D$1048576,"Return"))</f>
        <v/>
      </c>
      <c r="H4654" s="21" t="str">
        <f t="shared" si="289"/>
        <v/>
      </c>
      <c r="I4654" s="21" t="str">
        <f>IF(A4654="","",SUMIF('Step 2 OMS Report'!$C$2:$C$1048576,'Sku Break Down'!A4654,'Step 2 OMS Report'!$G$2:$G$1048576))</f>
        <v/>
      </c>
      <c r="J4654" s="21" t="str">
        <f>IF(A4654="","",SUMIFS('Step 2 OMS Report'!$I$2:$I$1048576,'Step 2 OMS Report'!$C$2:$C$1048576,'Sku Break Down'!A4654))</f>
        <v/>
      </c>
      <c r="K4654" s="21" t="str">
        <f t="shared" si="290"/>
        <v/>
      </c>
      <c r="L4654" s="22" t="str">
        <f t="shared" si="292"/>
        <v/>
      </c>
      <c r="M4654" s="22" t="str">
        <f t="shared" si="291"/>
        <v/>
      </c>
    </row>
    <row r="4655" spans="1:13" x14ac:dyDescent="0.55000000000000004">
      <c r="A4655" s="24"/>
      <c r="B4655" s="21" t="str">
        <f>IFERROR(INDEX('Step 2 OMS Report'!$D$2:$D$1048576,MATCH('Sku Break Down'!A4655,'Step 2 OMS Report'!$C$2:$C$1048576,0)),"")</f>
        <v/>
      </c>
      <c r="C4655" s="21" t="str">
        <f>IFERROR(INDEX('Step 2 OMS Report'!$F$2:$F$1048576,MATCH('Sku Break Down'!A4655,'Step 2 OMS Report'!$C$2:$C$1048576,0)),"")</f>
        <v/>
      </c>
      <c r="D4655" s="21" t="str">
        <f>IFERROR(INDEX('Step 2 OMS Report'!$E$2:$E$1048576,MATCH('Sku Break Down'!A4655,'Step 2 OMS Report'!$A$2:$A$1048576,0)),"")</f>
        <v/>
      </c>
      <c r="E4655" s="21" t="str">
        <f>IFERROR(INDEX('Product Info (Hide)'!$E$2:$E$1840,MATCH('Sku Break Down'!C4655,Manufacture_SKUHiddenSheet,0)),"")</f>
        <v/>
      </c>
      <c r="F4655" s="21" t="str">
        <f>IF(A4655="","",SUMIFS('Step 1 Customer Remit'!$J$17:$J$1048576,'Step 1 Customer Remit'!$B$17:$B$1048576,'Sku Break Down'!A4655,'Step 1 Customer Remit'!$D$17:$D$1048576,"Return"))</f>
        <v/>
      </c>
      <c r="G4655" s="21" t="str">
        <f>IF(A4655="","",SUMIFS('Step 1 Customer Remit'!$F$17:$F$1048576,'Step 1 Customer Remit'!$B$17:$B$1048576,'Sku Break Down'!A4655,'Step 1 Customer Remit'!$D$17:$D$1048576,"Return"))</f>
        <v/>
      </c>
      <c r="H4655" s="21" t="str">
        <f t="shared" si="289"/>
        <v/>
      </c>
      <c r="I4655" s="21" t="str">
        <f>IF(A4655="","",SUMIF('Step 2 OMS Report'!$C$2:$C$1048576,'Sku Break Down'!A4655,'Step 2 OMS Report'!$G$2:$G$1048576))</f>
        <v/>
      </c>
      <c r="J4655" s="21" t="str">
        <f>IF(A4655="","",SUMIFS('Step 2 OMS Report'!$I$2:$I$1048576,'Step 2 OMS Report'!$C$2:$C$1048576,'Sku Break Down'!A4655))</f>
        <v/>
      </c>
      <c r="K4655" s="21" t="str">
        <f t="shared" si="290"/>
        <v/>
      </c>
      <c r="L4655" s="22" t="str">
        <f t="shared" si="292"/>
        <v/>
      </c>
      <c r="M4655" s="22" t="str">
        <f t="shared" si="291"/>
        <v/>
      </c>
    </row>
    <row r="4656" spans="1:13" x14ac:dyDescent="0.55000000000000004">
      <c r="A4656" s="24"/>
      <c r="B4656" s="21" t="str">
        <f>IFERROR(INDEX('Step 2 OMS Report'!$D$2:$D$1048576,MATCH('Sku Break Down'!A4656,'Step 2 OMS Report'!$C$2:$C$1048576,0)),"")</f>
        <v/>
      </c>
      <c r="C4656" s="21" t="str">
        <f>IFERROR(INDEX('Step 2 OMS Report'!$F$2:$F$1048576,MATCH('Sku Break Down'!A4656,'Step 2 OMS Report'!$C$2:$C$1048576,0)),"")</f>
        <v/>
      </c>
      <c r="D4656" s="21" t="str">
        <f>IFERROR(INDEX('Step 2 OMS Report'!$E$2:$E$1048576,MATCH('Sku Break Down'!A4656,'Step 2 OMS Report'!$A$2:$A$1048576,0)),"")</f>
        <v/>
      </c>
      <c r="E4656" s="21" t="str">
        <f>IFERROR(INDEX('Product Info (Hide)'!$E$2:$E$1840,MATCH('Sku Break Down'!C4656,Manufacture_SKUHiddenSheet,0)),"")</f>
        <v/>
      </c>
      <c r="F4656" s="21" t="str">
        <f>IF(A4656="","",SUMIFS('Step 1 Customer Remit'!$J$17:$J$1048576,'Step 1 Customer Remit'!$B$17:$B$1048576,'Sku Break Down'!A4656,'Step 1 Customer Remit'!$D$17:$D$1048576,"Return"))</f>
        <v/>
      </c>
      <c r="G4656" s="21" t="str">
        <f>IF(A4656="","",SUMIFS('Step 1 Customer Remit'!$F$17:$F$1048576,'Step 1 Customer Remit'!$B$17:$B$1048576,'Sku Break Down'!A4656,'Step 1 Customer Remit'!$D$17:$D$1048576,"Return"))</f>
        <v/>
      </c>
      <c r="H4656" s="21" t="str">
        <f t="shared" si="289"/>
        <v/>
      </c>
      <c r="I4656" s="21" t="str">
        <f>IF(A4656="","",SUMIF('Step 2 OMS Report'!$C$2:$C$1048576,'Sku Break Down'!A4656,'Step 2 OMS Report'!$G$2:$G$1048576))</f>
        <v/>
      </c>
      <c r="J4656" s="21" t="str">
        <f>IF(A4656="","",SUMIFS('Step 2 OMS Report'!$I$2:$I$1048576,'Step 2 OMS Report'!$C$2:$C$1048576,'Sku Break Down'!A4656))</f>
        <v/>
      </c>
      <c r="K4656" s="21" t="str">
        <f t="shared" si="290"/>
        <v/>
      </c>
      <c r="L4656" s="22" t="str">
        <f t="shared" si="292"/>
        <v/>
      </c>
      <c r="M4656" s="22" t="str">
        <f t="shared" si="291"/>
        <v/>
      </c>
    </row>
    <row r="4657" spans="1:13" x14ac:dyDescent="0.55000000000000004">
      <c r="A4657" s="24"/>
      <c r="B4657" s="21" t="str">
        <f>IFERROR(INDEX('Step 2 OMS Report'!$D$2:$D$1048576,MATCH('Sku Break Down'!A4657,'Step 2 OMS Report'!$C$2:$C$1048576,0)),"")</f>
        <v/>
      </c>
      <c r="C4657" s="21" t="str">
        <f>IFERROR(INDEX('Step 2 OMS Report'!$F$2:$F$1048576,MATCH('Sku Break Down'!A4657,'Step 2 OMS Report'!$C$2:$C$1048576,0)),"")</f>
        <v/>
      </c>
      <c r="D4657" s="21" t="str">
        <f>IFERROR(INDEX('Step 2 OMS Report'!$E$2:$E$1048576,MATCH('Sku Break Down'!A4657,'Step 2 OMS Report'!$A$2:$A$1048576,0)),"")</f>
        <v/>
      </c>
      <c r="E4657" s="21" t="str">
        <f>IFERROR(INDEX('Product Info (Hide)'!$E$2:$E$1840,MATCH('Sku Break Down'!C4657,Manufacture_SKUHiddenSheet,0)),"")</f>
        <v/>
      </c>
      <c r="F4657" s="21" t="str">
        <f>IF(A4657="","",SUMIFS('Step 1 Customer Remit'!$J$17:$J$1048576,'Step 1 Customer Remit'!$B$17:$B$1048576,'Sku Break Down'!A4657,'Step 1 Customer Remit'!$D$17:$D$1048576,"Return"))</f>
        <v/>
      </c>
      <c r="G4657" s="21" t="str">
        <f>IF(A4657="","",SUMIFS('Step 1 Customer Remit'!$F$17:$F$1048576,'Step 1 Customer Remit'!$B$17:$B$1048576,'Sku Break Down'!A4657,'Step 1 Customer Remit'!$D$17:$D$1048576,"Return"))</f>
        <v/>
      </c>
      <c r="H4657" s="21" t="str">
        <f t="shared" si="289"/>
        <v/>
      </c>
      <c r="I4657" s="21" t="str">
        <f>IF(A4657="","",SUMIF('Step 2 OMS Report'!$C$2:$C$1048576,'Sku Break Down'!A4657,'Step 2 OMS Report'!$G$2:$G$1048576))</f>
        <v/>
      </c>
      <c r="J4657" s="21" t="str">
        <f>IF(A4657="","",SUMIFS('Step 2 OMS Report'!$I$2:$I$1048576,'Step 2 OMS Report'!$C$2:$C$1048576,'Sku Break Down'!A4657))</f>
        <v/>
      </c>
      <c r="K4657" s="21" t="str">
        <f t="shared" si="290"/>
        <v/>
      </c>
      <c r="L4657" s="22" t="str">
        <f t="shared" si="292"/>
        <v/>
      </c>
      <c r="M4657" s="22" t="str">
        <f t="shared" si="291"/>
        <v/>
      </c>
    </row>
    <row r="4658" spans="1:13" x14ac:dyDescent="0.55000000000000004">
      <c r="A4658" s="24"/>
      <c r="B4658" s="21" t="str">
        <f>IFERROR(INDEX('Step 2 OMS Report'!$D$2:$D$1048576,MATCH('Sku Break Down'!A4658,'Step 2 OMS Report'!$C$2:$C$1048576,0)),"")</f>
        <v/>
      </c>
      <c r="C4658" s="21" t="str">
        <f>IFERROR(INDEX('Step 2 OMS Report'!$F$2:$F$1048576,MATCH('Sku Break Down'!A4658,'Step 2 OMS Report'!$C$2:$C$1048576,0)),"")</f>
        <v/>
      </c>
      <c r="D4658" s="21" t="str">
        <f>IFERROR(INDEX('Step 2 OMS Report'!$E$2:$E$1048576,MATCH('Sku Break Down'!A4658,'Step 2 OMS Report'!$A$2:$A$1048576,0)),"")</f>
        <v/>
      </c>
      <c r="E4658" s="21" t="str">
        <f>IFERROR(INDEX('Product Info (Hide)'!$E$2:$E$1840,MATCH('Sku Break Down'!C4658,Manufacture_SKUHiddenSheet,0)),"")</f>
        <v/>
      </c>
      <c r="F4658" s="21" t="str">
        <f>IF(A4658="","",SUMIFS('Step 1 Customer Remit'!$J$17:$J$1048576,'Step 1 Customer Remit'!$B$17:$B$1048576,'Sku Break Down'!A4658,'Step 1 Customer Remit'!$D$17:$D$1048576,"Return"))</f>
        <v/>
      </c>
      <c r="G4658" s="21" t="str">
        <f>IF(A4658="","",SUMIFS('Step 1 Customer Remit'!$F$17:$F$1048576,'Step 1 Customer Remit'!$B$17:$B$1048576,'Sku Break Down'!A4658,'Step 1 Customer Remit'!$D$17:$D$1048576,"Return"))</f>
        <v/>
      </c>
      <c r="H4658" s="21" t="str">
        <f t="shared" si="289"/>
        <v/>
      </c>
      <c r="I4658" s="21" t="str">
        <f>IF(A4658="","",SUMIF('Step 2 OMS Report'!$C$2:$C$1048576,'Sku Break Down'!A4658,'Step 2 OMS Report'!$G$2:$G$1048576))</f>
        <v/>
      </c>
      <c r="J4658" s="21" t="str">
        <f>IF(A4658="","",SUMIFS('Step 2 OMS Report'!$I$2:$I$1048576,'Step 2 OMS Report'!$C$2:$C$1048576,'Sku Break Down'!A4658))</f>
        <v/>
      </c>
      <c r="K4658" s="21" t="str">
        <f t="shared" si="290"/>
        <v/>
      </c>
      <c r="L4658" s="22" t="str">
        <f t="shared" si="292"/>
        <v/>
      </c>
      <c r="M4658" s="22" t="str">
        <f t="shared" si="291"/>
        <v/>
      </c>
    </row>
    <row r="4659" spans="1:13" x14ac:dyDescent="0.55000000000000004">
      <c r="A4659" s="24"/>
      <c r="B4659" s="21" t="str">
        <f>IFERROR(INDEX('Step 2 OMS Report'!$D$2:$D$1048576,MATCH('Sku Break Down'!A4659,'Step 2 OMS Report'!$C$2:$C$1048576,0)),"")</f>
        <v/>
      </c>
      <c r="C4659" s="21" t="str">
        <f>IFERROR(INDEX('Step 2 OMS Report'!$F$2:$F$1048576,MATCH('Sku Break Down'!A4659,'Step 2 OMS Report'!$C$2:$C$1048576,0)),"")</f>
        <v/>
      </c>
      <c r="D4659" s="21" t="str">
        <f>IFERROR(INDEX('Step 2 OMS Report'!$E$2:$E$1048576,MATCH('Sku Break Down'!A4659,'Step 2 OMS Report'!$A$2:$A$1048576,0)),"")</f>
        <v/>
      </c>
      <c r="E4659" s="21" t="str">
        <f>IFERROR(INDEX('Product Info (Hide)'!$E$2:$E$1840,MATCH('Sku Break Down'!C4659,Manufacture_SKUHiddenSheet,0)),"")</f>
        <v/>
      </c>
      <c r="F4659" s="21" t="str">
        <f>IF(A4659="","",SUMIFS('Step 1 Customer Remit'!$J$17:$J$1048576,'Step 1 Customer Remit'!$B$17:$B$1048576,'Sku Break Down'!A4659,'Step 1 Customer Remit'!$D$17:$D$1048576,"Return"))</f>
        <v/>
      </c>
      <c r="G4659" s="21" t="str">
        <f>IF(A4659="","",SUMIFS('Step 1 Customer Remit'!$F$17:$F$1048576,'Step 1 Customer Remit'!$B$17:$B$1048576,'Sku Break Down'!A4659,'Step 1 Customer Remit'!$D$17:$D$1048576,"Return"))</f>
        <v/>
      </c>
      <c r="H4659" s="21" t="str">
        <f t="shared" si="289"/>
        <v/>
      </c>
      <c r="I4659" s="21" t="str">
        <f>IF(A4659="","",SUMIF('Step 2 OMS Report'!$C$2:$C$1048576,'Sku Break Down'!A4659,'Step 2 OMS Report'!$G$2:$G$1048576))</f>
        <v/>
      </c>
      <c r="J4659" s="21" t="str">
        <f>IF(A4659="","",SUMIFS('Step 2 OMS Report'!$I$2:$I$1048576,'Step 2 OMS Report'!$C$2:$C$1048576,'Sku Break Down'!A4659))</f>
        <v/>
      </c>
      <c r="K4659" s="21" t="str">
        <f t="shared" si="290"/>
        <v/>
      </c>
      <c r="L4659" s="22" t="str">
        <f t="shared" si="292"/>
        <v/>
      </c>
      <c r="M4659" s="22" t="str">
        <f t="shared" si="291"/>
        <v/>
      </c>
    </row>
    <row r="4660" spans="1:13" x14ac:dyDescent="0.55000000000000004">
      <c r="A4660" s="24"/>
      <c r="B4660" s="21" t="str">
        <f>IFERROR(INDEX('Step 2 OMS Report'!$D$2:$D$1048576,MATCH('Sku Break Down'!A4660,'Step 2 OMS Report'!$C$2:$C$1048576,0)),"")</f>
        <v/>
      </c>
      <c r="C4660" s="21" t="str">
        <f>IFERROR(INDEX('Step 2 OMS Report'!$F$2:$F$1048576,MATCH('Sku Break Down'!A4660,'Step 2 OMS Report'!$C$2:$C$1048576,0)),"")</f>
        <v/>
      </c>
      <c r="D4660" s="21" t="str">
        <f>IFERROR(INDEX('Step 2 OMS Report'!$E$2:$E$1048576,MATCH('Sku Break Down'!A4660,'Step 2 OMS Report'!$A$2:$A$1048576,0)),"")</f>
        <v/>
      </c>
      <c r="E4660" s="21" t="str">
        <f>IFERROR(INDEX('Product Info (Hide)'!$E$2:$E$1840,MATCH('Sku Break Down'!C4660,Manufacture_SKUHiddenSheet,0)),"")</f>
        <v/>
      </c>
      <c r="F4660" s="21" t="str">
        <f>IF(A4660="","",SUMIFS('Step 1 Customer Remit'!$J$17:$J$1048576,'Step 1 Customer Remit'!$B$17:$B$1048576,'Sku Break Down'!A4660,'Step 1 Customer Remit'!$D$17:$D$1048576,"Return"))</f>
        <v/>
      </c>
      <c r="G4660" s="21" t="str">
        <f>IF(A4660="","",SUMIFS('Step 1 Customer Remit'!$F$17:$F$1048576,'Step 1 Customer Remit'!$B$17:$B$1048576,'Sku Break Down'!A4660,'Step 1 Customer Remit'!$D$17:$D$1048576,"Return"))</f>
        <v/>
      </c>
      <c r="H4660" s="21" t="str">
        <f t="shared" si="289"/>
        <v/>
      </c>
      <c r="I4660" s="21" t="str">
        <f>IF(A4660="","",SUMIF('Step 2 OMS Report'!$C$2:$C$1048576,'Sku Break Down'!A4660,'Step 2 OMS Report'!$G$2:$G$1048576))</f>
        <v/>
      </c>
      <c r="J4660" s="21" t="str">
        <f>IF(A4660="","",SUMIFS('Step 2 OMS Report'!$I$2:$I$1048576,'Step 2 OMS Report'!$C$2:$C$1048576,'Sku Break Down'!A4660))</f>
        <v/>
      </c>
      <c r="K4660" s="21" t="str">
        <f t="shared" si="290"/>
        <v/>
      </c>
      <c r="L4660" s="22" t="str">
        <f t="shared" si="292"/>
        <v/>
      </c>
      <c r="M4660" s="22" t="str">
        <f t="shared" si="291"/>
        <v/>
      </c>
    </row>
    <row r="4661" spans="1:13" x14ac:dyDescent="0.55000000000000004">
      <c r="A4661" s="24"/>
      <c r="B4661" s="21" t="str">
        <f>IFERROR(INDEX('Step 2 OMS Report'!$D$2:$D$1048576,MATCH('Sku Break Down'!A4661,'Step 2 OMS Report'!$C$2:$C$1048576,0)),"")</f>
        <v/>
      </c>
      <c r="C4661" s="21" t="str">
        <f>IFERROR(INDEX('Step 2 OMS Report'!$F$2:$F$1048576,MATCH('Sku Break Down'!A4661,'Step 2 OMS Report'!$C$2:$C$1048576,0)),"")</f>
        <v/>
      </c>
      <c r="D4661" s="21" t="str">
        <f>IFERROR(INDEX('Step 2 OMS Report'!$E$2:$E$1048576,MATCH('Sku Break Down'!A4661,'Step 2 OMS Report'!$A$2:$A$1048576,0)),"")</f>
        <v/>
      </c>
      <c r="E4661" s="21" t="str">
        <f>IFERROR(INDEX('Product Info (Hide)'!$E$2:$E$1840,MATCH('Sku Break Down'!C4661,Manufacture_SKUHiddenSheet,0)),"")</f>
        <v/>
      </c>
      <c r="F4661" s="21" t="str">
        <f>IF(A4661="","",SUMIFS('Step 1 Customer Remit'!$J$17:$J$1048576,'Step 1 Customer Remit'!$B$17:$B$1048576,'Sku Break Down'!A4661,'Step 1 Customer Remit'!$D$17:$D$1048576,"Return"))</f>
        <v/>
      </c>
      <c r="G4661" s="21" t="str">
        <f>IF(A4661="","",SUMIFS('Step 1 Customer Remit'!$F$17:$F$1048576,'Step 1 Customer Remit'!$B$17:$B$1048576,'Sku Break Down'!A4661,'Step 1 Customer Remit'!$D$17:$D$1048576,"Return"))</f>
        <v/>
      </c>
      <c r="H4661" s="21" t="str">
        <f t="shared" si="289"/>
        <v/>
      </c>
      <c r="I4661" s="21" t="str">
        <f>IF(A4661="","",SUMIF('Step 2 OMS Report'!$C$2:$C$1048576,'Sku Break Down'!A4661,'Step 2 OMS Report'!$G$2:$G$1048576))</f>
        <v/>
      </c>
      <c r="J4661" s="21" t="str">
        <f>IF(A4661="","",SUMIFS('Step 2 OMS Report'!$I$2:$I$1048576,'Step 2 OMS Report'!$C$2:$C$1048576,'Sku Break Down'!A4661))</f>
        <v/>
      </c>
      <c r="K4661" s="21" t="str">
        <f t="shared" si="290"/>
        <v/>
      </c>
      <c r="L4661" s="22" t="str">
        <f t="shared" si="292"/>
        <v/>
      </c>
      <c r="M4661" s="22" t="str">
        <f t="shared" si="291"/>
        <v/>
      </c>
    </row>
    <row r="4662" spans="1:13" x14ac:dyDescent="0.55000000000000004">
      <c r="A4662" s="24"/>
      <c r="B4662" s="21" t="str">
        <f>IFERROR(INDEX('Step 2 OMS Report'!$D$2:$D$1048576,MATCH('Sku Break Down'!A4662,'Step 2 OMS Report'!$C$2:$C$1048576,0)),"")</f>
        <v/>
      </c>
      <c r="C4662" s="21" t="str">
        <f>IFERROR(INDEX('Step 2 OMS Report'!$F$2:$F$1048576,MATCH('Sku Break Down'!A4662,'Step 2 OMS Report'!$C$2:$C$1048576,0)),"")</f>
        <v/>
      </c>
      <c r="D4662" s="21" t="str">
        <f>IFERROR(INDEX('Step 2 OMS Report'!$E$2:$E$1048576,MATCH('Sku Break Down'!A4662,'Step 2 OMS Report'!$A$2:$A$1048576,0)),"")</f>
        <v/>
      </c>
      <c r="E4662" s="21" t="str">
        <f>IFERROR(INDEX('Product Info (Hide)'!$E$2:$E$1840,MATCH('Sku Break Down'!C4662,Manufacture_SKUHiddenSheet,0)),"")</f>
        <v/>
      </c>
      <c r="F4662" s="21" t="str">
        <f>IF(A4662="","",SUMIFS('Step 1 Customer Remit'!$J$17:$J$1048576,'Step 1 Customer Remit'!$B$17:$B$1048576,'Sku Break Down'!A4662,'Step 1 Customer Remit'!$D$17:$D$1048576,"Return"))</f>
        <v/>
      </c>
      <c r="G4662" s="21" t="str">
        <f>IF(A4662="","",SUMIFS('Step 1 Customer Remit'!$F$17:$F$1048576,'Step 1 Customer Remit'!$B$17:$B$1048576,'Sku Break Down'!A4662,'Step 1 Customer Remit'!$D$17:$D$1048576,"Return"))</f>
        <v/>
      </c>
      <c r="H4662" s="21" t="str">
        <f t="shared" si="289"/>
        <v/>
      </c>
      <c r="I4662" s="21" t="str">
        <f>IF(A4662="","",SUMIF('Step 2 OMS Report'!$C$2:$C$1048576,'Sku Break Down'!A4662,'Step 2 OMS Report'!$G$2:$G$1048576))</f>
        <v/>
      </c>
      <c r="J4662" s="21" t="str">
        <f>IF(A4662="","",SUMIFS('Step 2 OMS Report'!$I$2:$I$1048576,'Step 2 OMS Report'!$C$2:$C$1048576,'Sku Break Down'!A4662))</f>
        <v/>
      </c>
      <c r="K4662" s="21" t="str">
        <f t="shared" si="290"/>
        <v/>
      </c>
      <c r="L4662" s="22" t="str">
        <f t="shared" si="292"/>
        <v/>
      </c>
      <c r="M4662" s="22" t="str">
        <f t="shared" si="291"/>
        <v/>
      </c>
    </row>
    <row r="4663" spans="1:13" x14ac:dyDescent="0.55000000000000004">
      <c r="A4663" s="24"/>
      <c r="B4663" s="21" t="str">
        <f>IFERROR(INDEX('Step 2 OMS Report'!$D$2:$D$1048576,MATCH('Sku Break Down'!A4663,'Step 2 OMS Report'!$C$2:$C$1048576,0)),"")</f>
        <v/>
      </c>
      <c r="C4663" s="21" t="str">
        <f>IFERROR(INDEX('Step 2 OMS Report'!$F$2:$F$1048576,MATCH('Sku Break Down'!A4663,'Step 2 OMS Report'!$C$2:$C$1048576,0)),"")</f>
        <v/>
      </c>
      <c r="D4663" s="21" t="str">
        <f>IFERROR(INDEX('Step 2 OMS Report'!$E$2:$E$1048576,MATCH('Sku Break Down'!A4663,'Step 2 OMS Report'!$A$2:$A$1048576,0)),"")</f>
        <v/>
      </c>
      <c r="E4663" s="21" t="str">
        <f>IFERROR(INDEX('Product Info (Hide)'!$E$2:$E$1840,MATCH('Sku Break Down'!C4663,Manufacture_SKUHiddenSheet,0)),"")</f>
        <v/>
      </c>
      <c r="F4663" s="21" t="str">
        <f>IF(A4663="","",SUMIFS('Step 1 Customer Remit'!$J$17:$J$1048576,'Step 1 Customer Remit'!$B$17:$B$1048576,'Sku Break Down'!A4663,'Step 1 Customer Remit'!$D$17:$D$1048576,"Return"))</f>
        <v/>
      </c>
      <c r="G4663" s="21" t="str">
        <f>IF(A4663="","",SUMIFS('Step 1 Customer Remit'!$F$17:$F$1048576,'Step 1 Customer Remit'!$B$17:$B$1048576,'Sku Break Down'!A4663,'Step 1 Customer Remit'!$D$17:$D$1048576,"Return"))</f>
        <v/>
      </c>
      <c r="H4663" s="21" t="str">
        <f t="shared" si="289"/>
        <v/>
      </c>
      <c r="I4663" s="21" t="str">
        <f>IF(A4663="","",SUMIF('Step 2 OMS Report'!$C$2:$C$1048576,'Sku Break Down'!A4663,'Step 2 OMS Report'!$G$2:$G$1048576))</f>
        <v/>
      </c>
      <c r="J4663" s="21" t="str">
        <f>IF(A4663="","",SUMIFS('Step 2 OMS Report'!$I$2:$I$1048576,'Step 2 OMS Report'!$C$2:$C$1048576,'Sku Break Down'!A4663))</f>
        <v/>
      </c>
      <c r="K4663" s="21" t="str">
        <f t="shared" si="290"/>
        <v/>
      </c>
      <c r="L4663" s="22" t="str">
        <f t="shared" si="292"/>
        <v/>
      </c>
      <c r="M4663" s="22" t="str">
        <f t="shared" si="291"/>
        <v/>
      </c>
    </row>
    <row r="4664" spans="1:13" x14ac:dyDescent="0.55000000000000004">
      <c r="A4664" s="24"/>
      <c r="B4664" s="21" t="str">
        <f>IFERROR(INDEX('Step 2 OMS Report'!$D$2:$D$1048576,MATCH('Sku Break Down'!A4664,'Step 2 OMS Report'!$C$2:$C$1048576,0)),"")</f>
        <v/>
      </c>
      <c r="C4664" s="21" t="str">
        <f>IFERROR(INDEX('Step 2 OMS Report'!$F$2:$F$1048576,MATCH('Sku Break Down'!A4664,'Step 2 OMS Report'!$C$2:$C$1048576,0)),"")</f>
        <v/>
      </c>
      <c r="D4664" s="21" t="str">
        <f>IFERROR(INDEX('Step 2 OMS Report'!$E$2:$E$1048576,MATCH('Sku Break Down'!A4664,'Step 2 OMS Report'!$A$2:$A$1048576,0)),"")</f>
        <v/>
      </c>
      <c r="E4664" s="21" t="str">
        <f>IFERROR(INDEX('Product Info (Hide)'!$E$2:$E$1840,MATCH('Sku Break Down'!C4664,Manufacture_SKUHiddenSheet,0)),"")</f>
        <v/>
      </c>
      <c r="F4664" s="21" t="str">
        <f>IF(A4664="","",SUMIFS('Step 1 Customer Remit'!$J$17:$J$1048576,'Step 1 Customer Remit'!$B$17:$B$1048576,'Sku Break Down'!A4664,'Step 1 Customer Remit'!$D$17:$D$1048576,"Return"))</f>
        <v/>
      </c>
      <c r="G4664" s="21" t="str">
        <f>IF(A4664="","",SUMIFS('Step 1 Customer Remit'!$F$17:$F$1048576,'Step 1 Customer Remit'!$B$17:$B$1048576,'Sku Break Down'!A4664,'Step 1 Customer Remit'!$D$17:$D$1048576,"Return"))</f>
        <v/>
      </c>
      <c r="H4664" s="21" t="str">
        <f t="shared" si="289"/>
        <v/>
      </c>
      <c r="I4664" s="21" t="str">
        <f>IF(A4664="","",SUMIF('Step 2 OMS Report'!$C$2:$C$1048576,'Sku Break Down'!A4664,'Step 2 OMS Report'!$G$2:$G$1048576))</f>
        <v/>
      </c>
      <c r="J4664" s="21" t="str">
        <f>IF(A4664="","",SUMIFS('Step 2 OMS Report'!$I$2:$I$1048576,'Step 2 OMS Report'!$C$2:$C$1048576,'Sku Break Down'!A4664))</f>
        <v/>
      </c>
      <c r="K4664" s="21" t="str">
        <f t="shared" si="290"/>
        <v/>
      </c>
      <c r="L4664" s="22" t="str">
        <f t="shared" si="292"/>
        <v/>
      </c>
      <c r="M4664" s="22" t="str">
        <f t="shared" si="291"/>
        <v/>
      </c>
    </row>
    <row r="4665" spans="1:13" x14ac:dyDescent="0.55000000000000004">
      <c r="A4665" s="24"/>
      <c r="B4665" s="21" t="str">
        <f>IFERROR(INDEX('Step 2 OMS Report'!$D$2:$D$1048576,MATCH('Sku Break Down'!A4665,'Step 2 OMS Report'!$C$2:$C$1048576,0)),"")</f>
        <v/>
      </c>
      <c r="C4665" s="21" t="str">
        <f>IFERROR(INDEX('Step 2 OMS Report'!$F$2:$F$1048576,MATCH('Sku Break Down'!A4665,'Step 2 OMS Report'!$C$2:$C$1048576,0)),"")</f>
        <v/>
      </c>
      <c r="D4665" s="21" t="str">
        <f>IFERROR(INDEX('Step 2 OMS Report'!$E$2:$E$1048576,MATCH('Sku Break Down'!A4665,'Step 2 OMS Report'!$A$2:$A$1048576,0)),"")</f>
        <v/>
      </c>
      <c r="E4665" s="21" t="str">
        <f>IFERROR(INDEX('Product Info (Hide)'!$E$2:$E$1840,MATCH('Sku Break Down'!C4665,Manufacture_SKUHiddenSheet,0)),"")</f>
        <v/>
      </c>
      <c r="F4665" s="21" t="str">
        <f>IF(A4665="","",SUMIFS('Step 1 Customer Remit'!$J$17:$J$1048576,'Step 1 Customer Remit'!$B$17:$B$1048576,'Sku Break Down'!A4665,'Step 1 Customer Remit'!$D$17:$D$1048576,"Return"))</f>
        <v/>
      </c>
      <c r="G4665" s="21" t="str">
        <f>IF(A4665="","",SUMIFS('Step 1 Customer Remit'!$F$17:$F$1048576,'Step 1 Customer Remit'!$B$17:$B$1048576,'Sku Break Down'!A4665,'Step 1 Customer Remit'!$D$17:$D$1048576,"Return"))</f>
        <v/>
      </c>
      <c r="H4665" s="21" t="str">
        <f t="shared" si="289"/>
        <v/>
      </c>
      <c r="I4665" s="21" t="str">
        <f>IF(A4665="","",SUMIF('Step 2 OMS Report'!$C$2:$C$1048576,'Sku Break Down'!A4665,'Step 2 OMS Report'!$G$2:$G$1048576))</f>
        <v/>
      </c>
      <c r="J4665" s="21" t="str">
        <f>IF(A4665="","",SUMIFS('Step 2 OMS Report'!$I$2:$I$1048576,'Step 2 OMS Report'!$C$2:$C$1048576,'Sku Break Down'!A4665))</f>
        <v/>
      </c>
      <c r="K4665" s="21" t="str">
        <f t="shared" si="290"/>
        <v/>
      </c>
      <c r="L4665" s="22" t="str">
        <f t="shared" si="292"/>
        <v/>
      </c>
      <c r="M4665" s="22" t="str">
        <f t="shared" si="291"/>
        <v/>
      </c>
    </row>
    <row r="4666" spans="1:13" x14ac:dyDescent="0.55000000000000004">
      <c r="A4666" s="24"/>
      <c r="B4666" s="21" t="str">
        <f>IFERROR(INDEX('Step 2 OMS Report'!$D$2:$D$1048576,MATCH('Sku Break Down'!A4666,'Step 2 OMS Report'!$C$2:$C$1048576,0)),"")</f>
        <v/>
      </c>
      <c r="C4666" s="21" t="str">
        <f>IFERROR(INDEX('Step 2 OMS Report'!$F$2:$F$1048576,MATCH('Sku Break Down'!A4666,'Step 2 OMS Report'!$C$2:$C$1048576,0)),"")</f>
        <v/>
      </c>
      <c r="D4666" s="21" t="str">
        <f>IFERROR(INDEX('Step 2 OMS Report'!$E$2:$E$1048576,MATCH('Sku Break Down'!A4666,'Step 2 OMS Report'!$A$2:$A$1048576,0)),"")</f>
        <v/>
      </c>
      <c r="E4666" s="21" t="str">
        <f>IFERROR(INDEX('Product Info (Hide)'!$E$2:$E$1840,MATCH('Sku Break Down'!C4666,Manufacture_SKUHiddenSheet,0)),"")</f>
        <v/>
      </c>
      <c r="F4666" s="21" t="str">
        <f>IF(A4666="","",SUMIFS('Step 1 Customer Remit'!$J$17:$J$1048576,'Step 1 Customer Remit'!$B$17:$B$1048576,'Sku Break Down'!A4666,'Step 1 Customer Remit'!$D$17:$D$1048576,"Return"))</f>
        <v/>
      </c>
      <c r="G4666" s="21" t="str">
        <f>IF(A4666="","",SUMIFS('Step 1 Customer Remit'!$F$17:$F$1048576,'Step 1 Customer Remit'!$B$17:$B$1048576,'Sku Break Down'!A4666,'Step 1 Customer Remit'!$D$17:$D$1048576,"Return"))</f>
        <v/>
      </c>
      <c r="H4666" s="21" t="str">
        <f t="shared" si="289"/>
        <v/>
      </c>
      <c r="I4666" s="21" t="str">
        <f>IF(A4666="","",SUMIF('Step 2 OMS Report'!$C$2:$C$1048576,'Sku Break Down'!A4666,'Step 2 OMS Report'!$G$2:$G$1048576))</f>
        <v/>
      </c>
      <c r="J4666" s="21" t="str">
        <f>IF(A4666="","",SUMIFS('Step 2 OMS Report'!$I$2:$I$1048576,'Step 2 OMS Report'!$C$2:$C$1048576,'Sku Break Down'!A4666))</f>
        <v/>
      </c>
      <c r="K4666" s="21" t="str">
        <f t="shared" si="290"/>
        <v/>
      </c>
      <c r="L4666" s="22" t="str">
        <f t="shared" si="292"/>
        <v/>
      </c>
      <c r="M4666" s="22" t="str">
        <f t="shared" si="291"/>
        <v/>
      </c>
    </row>
    <row r="4667" spans="1:13" x14ac:dyDescent="0.55000000000000004">
      <c r="A4667" s="24"/>
      <c r="B4667" s="21" t="str">
        <f>IFERROR(INDEX('Step 2 OMS Report'!$D$2:$D$1048576,MATCH('Sku Break Down'!A4667,'Step 2 OMS Report'!$C$2:$C$1048576,0)),"")</f>
        <v/>
      </c>
      <c r="C4667" s="21" t="str">
        <f>IFERROR(INDEX('Step 2 OMS Report'!$F$2:$F$1048576,MATCH('Sku Break Down'!A4667,'Step 2 OMS Report'!$C$2:$C$1048576,0)),"")</f>
        <v/>
      </c>
      <c r="D4667" s="21" t="str">
        <f>IFERROR(INDEX('Step 2 OMS Report'!$E$2:$E$1048576,MATCH('Sku Break Down'!A4667,'Step 2 OMS Report'!$A$2:$A$1048576,0)),"")</f>
        <v/>
      </c>
      <c r="E4667" s="21" t="str">
        <f>IFERROR(INDEX('Product Info (Hide)'!$E$2:$E$1840,MATCH('Sku Break Down'!C4667,Manufacture_SKUHiddenSheet,0)),"")</f>
        <v/>
      </c>
      <c r="F4667" s="21" t="str">
        <f>IF(A4667="","",SUMIFS('Step 1 Customer Remit'!$J$17:$J$1048576,'Step 1 Customer Remit'!$B$17:$B$1048576,'Sku Break Down'!A4667,'Step 1 Customer Remit'!$D$17:$D$1048576,"Return"))</f>
        <v/>
      </c>
      <c r="G4667" s="21" t="str">
        <f>IF(A4667="","",SUMIFS('Step 1 Customer Remit'!$F$17:$F$1048576,'Step 1 Customer Remit'!$B$17:$B$1048576,'Sku Break Down'!A4667,'Step 1 Customer Remit'!$D$17:$D$1048576,"Return"))</f>
        <v/>
      </c>
      <c r="H4667" s="21" t="str">
        <f t="shared" si="289"/>
        <v/>
      </c>
      <c r="I4667" s="21" t="str">
        <f>IF(A4667="","",SUMIF('Step 2 OMS Report'!$C$2:$C$1048576,'Sku Break Down'!A4667,'Step 2 OMS Report'!$G$2:$G$1048576))</f>
        <v/>
      </c>
      <c r="J4667" s="21" t="str">
        <f>IF(A4667="","",SUMIFS('Step 2 OMS Report'!$I$2:$I$1048576,'Step 2 OMS Report'!$C$2:$C$1048576,'Sku Break Down'!A4667))</f>
        <v/>
      </c>
      <c r="K4667" s="21" t="str">
        <f t="shared" si="290"/>
        <v/>
      </c>
      <c r="L4667" s="22" t="str">
        <f t="shared" si="292"/>
        <v/>
      </c>
      <c r="M4667" s="22" t="str">
        <f t="shared" si="291"/>
        <v/>
      </c>
    </row>
    <row r="4668" spans="1:13" x14ac:dyDescent="0.55000000000000004">
      <c r="A4668" s="24"/>
      <c r="B4668" s="21" t="str">
        <f>IFERROR(INDEX('Step 2 OMS Report'!$D$2:$D$1048576,MATCH('Sku Break Down'!A4668,'Step 2 OMS Report'!$C$2:$C$1048576,0)),"")</f>
        <v/>
      </c>
      <c r="C4668" s="21" t="str">
        <f>IFERROR(INDEX('Step 2 OMS Report'!$F$2:$F$1048576,MATCH('Sku Break Down'!A4668,'Step 2 OMS Report'!$C$2:$C$1048576,0)),"")</f>
        <v/>
      </c>
      <c r="D4668" s="21" t="str">
        <f>IFERROR(INDEX('Step 2 OMS Report'!$E$2:$E$1048576,MATCH('Sku Break Down'!A4668,'Step 2 OMS Report'!$A$2:$A$1048576,0)),"")</f>
        <v/>
      </c>
      <c r="E4668" s="21" t="str">
        <f>IFERROR(INDEX('Product Info (Hide)'!$E$2:$E$1840,MATCH('Sku Break Down'!C4668,Manufacture_SKUHiddenSheet,0)),"")</f>
        <v/>
      </c>
      <c r="F4668" s="21" t="str">
        <f>IF(A4668="","",SUMIFS('Step 1 Customer Remit'!$J$17:$J$1048576,'Step 1 Customer Remit'!$B$17:$B$1048576,'Sku Break Down'!A4668,'Step 1 Customer Remit'!$D$17:$D$1048576,"Return"))</f>
        <v/>
      </c>
      <c r="G4668" s="21" t="str">
        <f>IF(A4668="","",SUMIFS('Step 1 Customer Remit'!$F$17:$F$1048576,'Step 1 Customer Remit'!$B$17:$B$1048576,'Sku Break Down'!A4668,'Step 1 Customer Remit'!$D$17:$D$1048576,"Return"))</f>
        <v/>
      </c>
      <c r="H4668" s="21" t="str">
        <f t="shared" si="289"/>
        <v/>
      </c>
      <c r="I4668" s="21" t="str">
        <f>IF(A4668="","",SUMIF('Step 2 OMS Report'!$C$2:$C$1048576,'Sku Break Down'!A4668,'Step 2 OMS Report'!$G$2:$G$1048576))</f>
        <v/>
      </c>
      <c r="J4668" s="21" t="str">
        <f>IF(A4668="","",SUMIFS('Step 2 OMS Report'!$I$2:$I$1048576,'Step 2 OMS Report'!$C$2:$C$1048576,'Sku Break Down'!A4668))</f>
        <v/>
      </c>
      <c r="K4668" s="21" t="str">
        <f t="shared" si="290"/>
        <v/>
      </c>
      <c r="L4668" s="22" t="str">
        <f t="shared" si="292"/>
        <v/>
      </c>
      <c r="M4668" s="22" t="str">
        <f t="shared" si="291"/>
        <v/>
      </c>
    </row>
    <row r="4669" spans="1:13" x14ac:dyDescent="0.55000000000000004">
      <c r="A4669" s="24"/>
      <c r="B4669" s="21" t="str">
        <f>IFERROR(INDEX('Step 2 OMS Report'!$D$2:$D$1048576,MATCH('Sku Break Down'!A4669,'Step 2 OMS Report'!$C$2:$C$1048576,0)),"")</f>
        <v/>
      </c>
      <c r="C4669" s="21" t="str">
        <f>IFERROR(INDEX('Step 2 OMS Report'!$F$2:$F$1048576,MATCH('Sku Break Down'!A4669,'Step 2 OMS Report'!$C$2:$C$1048576,0)),"")</f>
        <v/>
      </c>
      <c r="D4669" s="21" t="str">
        <f>IFERROR(INDEX('Step 2 OMS Report'!$E$2:$E$1048576,MATCH('Sku Break Down'!A4669,'Step 2 OMS Report'!$A$2:$A$1048576,0)),"")</f>
        <v/>
      </c>
      <c r="E4669" s="21" t="str">
        <f>IFERROR(INDEX('Product Info (Hide)'!$E$2:$E$1840,MATCH('Sku Break Down'!C4669,Manufacture_SKUHiddenSheet,0)),"")</f>
        <v/>
      </c>
      <c r="F4669" s="21" t="str">
        <f>IF(A4669="","",SUMIFS('Step 1 Customer Remit'!$J$17:$J$1048576,'Step 1 Customer Remit'!$B$17:$B$1048576,'Sku Break Down'!A4669,'Step 1 Customer Remit'!$D$17:$D$1048576,"Return"))</f>
        <v/>
      </c>
      <c r="G4669" s="21" t="str">
        <f>IF(A4669="","",SUMIFS('Step 1 Customer Remit'!$F$17:$F$1048576,'Step 1 Customer Remit'!$B$17:$B$1048576,'Sku Break Down'!A4669,'Step 1 Customer Remit'!$D$17:$D$1048576,"Return"))</f>
        <v/>
      </c>
      <c r="H4669" s="21" t="str">
        <f t="shared" si="289"/>
        <v/>
      </c>
      <c r="I4669" s="21" t="str">
        <f>IF(A4669="","",SUMIF('Step 2 OMS Report'!$C$2:$C$1048576,'Sku Break Down'!A4669,'Step 2 OMS Report'!$G$2:$G$1048576))</f>
        <v/>
      </c>
      <c r="J4669" s="21" t="str">
        <f>IF(A4669="","",SUMIFS('Step 2 OMS Report'!$I$2:$I$1048576,'Step 2 OMS Report'!$C$2:$C$1048576,'Sku Break Down'!A4669))</f>
        <v/>
      </c>
      <c r="K4669" s="21" t="str">
        <f t="shared" si="290"/>
        <v/>
      </c>
      <c r="L4669" s="22" t="str">
        <f t="shared" si="292"/>
        <v/>
      </c>
      <c r="M4669" s="22" t="str">
        <f t="shared" si="291"/>
        <v/>
      </c>
    </row>
    <row r="4670" spans="1:13" x14ac:dyDescent="0.55000000000000004">
      <c r="A4670" s="24"/>
      <c r="B4670" s="21" t="str">
        <f>IFERROR(INDEX('Step 2 OMS Report'!$D$2:$D$1048576,MATCH('Sku Break Down'!A4670,'Step 2 OMS Report'!$C$2:$C$1048576,0)),"")</f>
        <v/>
      </c>
      <c r="C4670" s="21" t="str">
        <f>IFERROR(INDEX('Step 2 OMS Report'!$F$2:$F$1048576,MATCH('Sku Break Down'!A4670,'Step 2 OMS Report'!$C$2:$C$1048576,0)),"")</f>
        <v/>
      </c>
      <c r="D4670" s="21" t="str">
        <f>IFERROR(INDEX('Step 2 OMS Report'!$E$2:$E$1048576,MATCH('Sku Break Down'!A4670,'Step 2 OMS Report'!$A$2:$A$1048576,0)),"")</f>
        <v/>
      </c>
      <c r="E4670" s="21" t="str">
        <f>IFERROR(INDEX('Product Info (Hide)'!$E$2:$E$1840,MATCH('Sku Break Down'!C4670,Manufacture_SKUHiddenSheet,0)),"")</f>
        <v/>
      </c>
      <c r="F4670" s="21" t="str">
        <f>IF(A4670="","",SUMIFS('Step 1 Customer Remit'!$J$17:$J$1048576,'Step 1 Customer Remit'!$B$17:$B$1048576,'Sku Break Down'!A4670,'Step 1 Customer Remit'!$D$17:$D$1048576,"Return"))</f>
        <v/>
      </c>
      <c r="G4670" s="21" t="str">
        <f>IF(A4670="","",SUMIFS('Step 1 Customer Remit'!$F$17:$F$1048576,'Step 1 Customer Remit'!$B$17:$B$1048576,'Sku Break Down'!A4670,'Step 1 Customer Remit'!$D$17:$D$1048576,"Return"))</f>
        <v/>
      </c>
      <c r="H4670" s="21" t="str">
        <f t="shared" si="289"/>
        <v/>
      </c>
      <c r="I4670" s="21" t="str">
        <f>IF(A4670="","",SUMIF('Step 2 OMS Report'!$C$2:$C$1048576,'Sku Break Down'!A4670,'Step 2 OMS Report'!$G$2:$G$1048576))</f>
        <v/>
      </c>
      <c r="J4670" s="21" t="str">
        <f>IF(A4670="","",SUMIFS('Step 2 OMS Report'!$I$2:$I$1048576,'Step 2 OMS Report'!$C$2:$C$1048576,'Sku Break Down'!A4670))</f>
        <v/>
      </c>
      <c r="K4670" s="21" t="str">
        <f t="shared" si="290"/>
        <v/>
      </c>
      <c r="L4670" s="22" t="str">
        <f t="shared" si="292"/>
        <v/>
      </c>
      <c r="M4670" s="22" t="str">
        <f t="shared" si="291"/>
        <v/>
      </c>
    </row>
    <row r="4671" spans="1:13" x14ac:dyDescent="0.55000000000000004">
      <c r="A4671" s="24"/>
      <c r="B4671" s="21" t="str">
        <f>IFERROR(INDEX('Step 2 OMS Report'!$D$2:$D$1048576,MATCH('Sku Break Down'!A4671,'Step 2 OMS Report'!$C$2:$C$1048576,0)),"")</f>
        <v/>
      </c>
      <c r="C4671" s="21" t="str">
        <f>IFERROR(INDEX('Step 2 OMS Report'!$F$2:$F$1048576,MATCH('Sku Break Down'!A4671,'Step 2 OMS Report'!$C$2:$C$1048576,0)),"")</f>
        <v/>
      </c>
      <c r="D4671" s="21" t="str">
        <f>IFERROR(INDEX('Step 2 OMS Report'!$E$2:$E$1048576,MATCH('Sku Break Down'!A4671,'Step 2 OMS Report'!$A$2:$A$1048576,0)),"")</f>
        <v/>
      </c>
      <c r="E4671" s="21" t="str">
        <f>IFERROR(INDEX('Product Info (Hide)'!$E$2:$E$1840,MATCH('Sku Break Down'!C4671,Manufacture_SKUHiddenSheet,0)),"")</f>
        <v/>
      </c>
      <c r="F4671" s="21" t="str">
        <f>IF(A4671="","",SUMIFS('Step 1 Customer Remit'!$J$17:$J$1048576,'Step 1 Customer Remit'!$B$17:$B$1048576,'Sku Break Down'!A4671,'Step 1 Customer Remit'!$D$17:$D$1048576,"Return"))</f>
        <v/>
      </c>
      <c r="G4671" s="21" t="str">
        <f>IF(A4671="","",SUMIFS('Step 1 Customer Remit'!$F$17:$F$1048576,'Step 1 Customer Remit'!$B$17:$B$1048576,'Sku Break Down'!A4671,'Step 1 Customer Remit'!$D$17:$D$1048576,"Return"))</f>
        <v/>
      </c>
      <c r="H4671" s="21" t="str">
        <f t="shared" si="289"/>
        <v/>
      </c>
      <c r="I4671" s="21" t="str">
        <f>IF(A4671="","",SUMIF('Step 2 OMS Report'!$C$2:$C$1048576,'Sku Break Down'!A4671,'Step 2 OMS Report'!$G$2:$G$1048576))</f>
        <v/>
      </c>
      <c r="J4671" s="21" t="str">
        <f>IF(A4671="","",SUMIFS('Step 2 OMS Report'!$I$2:$I$1048576,'Step 2 OMS Report'!$C$2:$C$1048576,'Sku Break Down'!A4671))</f>
        <v/>
      </c>
      <c r="K4671" s="21" t="str">
        <f t="shared" si="290"/>
        <v/>
      </c>
      <c r="L4671" s="22" t="str">
        <f t="shared" si="292"/>
        <v/>
      </c>
      <c r="M4671" s="22" t="str">
        <f t="shared" si="291"/>
        <v/>
      </c>
    </row>
    <row r="4672" spans="1:13" x14ac:dyDescent="0.55000000000000004">
      <c r="A4672" s="24"/>
      <c r="B4672" s="21" t="str">
        <f>IFERROR(INDEX('Step 2 OMS Report'!$D$2:$D$1048576,MATCH('Sku Break Down'!A4672,'Step 2 OMS Report'!$C$2:$C$1048576,0)),"")</f>
        <v/>
      </c>
      <c r="C4672" s="21" t="str">
        <f>IFERROR(INDEX('Step 2 OMS Report'!$F$2:$F$1048576,MATCH('Sku Break Down'!A4672,'Step 2 OMS Report'!$C$2:$C$1048576,0)),"")</f>
        <v/>
      </c>
      <c r="D4672" s="21" t="str">
        <f>IFERROR(INDEX('Step 2 OMS Report'!$E$2:$E$1048576,MATCH('Sku Break Down'!A4672,'Step 2 OMS Report'!$A$2:$A$1048576,0)),"")</f>
        <v/>
      </c>
      <c r="E4672" s="21" t="str">
        <f>IFERROR(INDEX('Product Info (Hide)'!$E$2:$E$1840,MATCH('Sku Break Down'!C4672,Manufacture_SKUHiddenSheet,0)),"")</f>
        <v/>
      </c>
      <c r="F4672" s="21" t="str">
        <f>IF(A4672="","",SUMIFS('Step 1 Customer Remit'!$J$17:$J$1048576,'Step 1 Customer Remit'!$B$17:$B$1048576,'Sku Break Down'!A4672,'Step 1 Customer Remit'!$D$17:$D$1048576,"Return"))</f>
        <v/>
      </c>
      <c r="G4672" s="21" t="str">
        <f>IF(A4672="","",SUMIFS('Step 1 Customer Remit'!$F$17:$F$1048576,'Step 1 Customer Remit'!$B$17:$B$1048576,'Sku Break Down'!A4672,'Step 1 Customer Remit'!$D$17:$D$1048576,"Return"))</f>
        <v/>
      </c>
      <c r="H4672" s="21" t="str">
        <f t="shared" si="289"/>
        <v/>
      </c>
      <c r="I4672" s="21" t="str">
        <f>IF(A4672="","",SUMIF('Step 2 OMS Report'!$C$2:$C$1048576,'Sku Break Down'!A4672,'Step 2 OMS Report'!$G$2:$G$1048576))</f>
        <v/>
      </c>
      <c r="J4672" s="21" t="str">
        <f>IF(A4672="","",SUMIFS('Step 2 OMS Report'!$I$2:$I$1048576,'Step 2 OMS Report'!$C$2:$C$1048576,'Sku Break Down'!A4672))</f>
        <v/>
      </c>
      <c r="K4672" s="21" t="str">
        <f t="shared" si="290"/>
        <v/>
      </c>
      <c r="L4672" s="22" t="str">
        <f t="shared" si="292"/>
        <v/>
      </c>
      <c r="M4672" s="22" t="str">
        <f t="shared" si="291"/>
        <v/>
      </c>
    </row>
    <row r="4673" spans="1:13" x14ac:dyDescent="0.55000000000000004">
      <c r="A4673" s="24"/>
      <c r="B4673" s="21" t="str">
        <f>IFERROR(INDEX('Step 2 OMS Report'!$D$2:$D$1048576,MATCH('Sku Break Down'!A4673,'Step 2 OMS Report'!$C$2:$C$1048576,0)),"")</f>
        <v/>
      </c>
      <c r="C4673" s="21" t="str">
        <f>IFERROR(INDEX('Step 2 OMS Report'!$F$2:$F$1048576,MATCH('Sku Break Down'!A4673,'Step 2 OMS Report'!$C$2:$C$1048576,0)),"")</f>
        <v/>
      </c>
      <c r="D4673" s="21" t="str">
        <f>IFERROR(INDEX('Step 2 OMS Report'!$E$2:$E$1048576,MATCH('Sku Break Down'!A4673,'Step 2 OMS Report'!$A$2:$A$1048576,0)),"")</f>
        <v/>
      </c>
      <c r="E4673" s="21" t="str">
        <f>IFERROR(INDEX('Product Info (Hide)'!$E$2:$E$1840,MATCH('Sku Break Down'!C4673,Manufacture_SKUHiddenSheet,0)),"")</f>
        <v/>
      </c>
      <c r="F4673" s="21" t="str">
        <f>IF(A4673="","",SUMIFS('Step 1 Customer Remit'!$J$17:$J$1048576,'Step 1 Customer Remit'!$B$17:$B$1048576,'Sku Break Down'!A4673,'Step 1 Customer Remit'!$D$17:$D$1048576,"Return"))</f>
        <v/>
      </c>
      <c r="G4673" s="21" t="str">
        <f>IF(A4673="","",SUMIFS('Step 1 Customer Remit'!$F$17:$F$1048576,'Step 1 Customer Remit'!$B$17:$B$1048576,'Sku Break Down'!A4673,'Step 1 Customer Remit'!$D$17:$D$1048576,"Return"))</f>
        <v/>
      </c>
      <c r="H4673" s="21" t="str">
        <f t="shared" si="289"/>
        <v/>
      </c>
      <c r="I4673" s="21" t="str">
        <f>IF(A4673="","",SUMIF('Step 2 OMS Report'!$C$2:$C$1048576,'Sku Break Down'!A4673,'Step 2 OMS Report'!$G$2:$G$1048576))</f>
        <v/>
      </c>
      <c r="J4673" s="21" t="str">
        <f>IF(A4673="","",SUMIFS('Step 2 OMS Report'!$I$2:$I$1048576,'Step 2 OMS Report'!$C$2:$C$1048576,'Sku Break Down'!A4673))</f>
        <v/>
      </c>
      <c r="K4673" s="21" t="str">
        <f t="shared" si="290"/>
        <v/>
      </c>
      <c r="L4673" s="22" t="str">
        <f t="shared" si="292"/>
        <v/>
      </c>
      <c r="M4673" s="22" t="str">
        <f t="shared" si="291"/>
        <v/>
      </c>
    </row>
    <row r="4674" spans="1:13" x14ac:dyDescent="0.55000000000000004">
      <c r="A4674" s="24"/>
      <c r="B4674" s="21" t="str">
        <f>IFERROR(INDEX('Step 2 OMS Report'!$D$2:$D$1048576,MATCH('Sku Break Down'!A4674,'Step 2 OMS Report'!$C$2:$C$1048576,0)),"")</f>
        <v/>
      </c>
      <c r="C4674" s="21" t="str">
        <f>IFERROR(INDEX('Step 2 OMS Report'!$F$2:$F$1048576,MATCH('Sku Break Down'!A4674,'Step 2 OMS Report'!$C$2:$C$1048576,0)),"")</f>
        <v/>
      </c>
      <c r="D4674" s="21" t="str">
        <f>IFERROR(INDEX('Step 2 OMS Report'!$E$2:$E$1048576,MATCH('Sku Break Down'!A4674,'Step 2 OMS Report'!$A$2:$A$1048576,0)),"")</f>
        <v/>
      </c>
      <c r="E4674" s="21" t="str">
        <f>IFERROR(INDEX('Product Info (Hide)'!$E$2:$E$1840,MATCH('Sku Break Down'!C4674,Manufacture_SKUHiddenSheet,0)),"")</f>
        <v/>
      </c>
      <c r="F4674" s="21" t="str">
        <f>IF(A4674="","",SUMIFS('Step 1 Customer Remit'!$J$17:$J$1048576,'Step 1 Customer Remit'!$B$17:$B$1048576,'Sku Break Down'!A4674,'Step 1 Customer Remit'!$D$17:$D$1048576,"Return"))</f>
        <v/>
      </c>
      <c r="G4674" s="21" t="str">
        <f>IF(A4674="","",SUMIFS('Step 1 Customer Remit'!$F$17:$F$1048576,'Step 1 Customer Remit'!$B$17:$B$1048576,'Sku Break Down'!A4674,'Step 1 Customer Remit'!$D$17:$D$1048576,"Return"))</f>
        <v/>
      </c>
      <c r="H4674" s="21" t="str">
        <f t="shared" si="289"/>
        <v/>
      </c>
      <c r="I4674" s="21" t="str">
        <f>IF(A4674="","",SUMIF('Step 2 OMS Report'!$C$2:$C$1048576,'Sku Break Down'!A4674,'Step 2 OMS Report'!$G$2:$G$1048576))</f>
        <v/>
      </c>
      <c r="J4674" s="21" t="str">
        <f>IF(A4674="","",SUMIFS('Step 2 OMS Report'!$I$2:$I$1048576,'Step 2 OMS Report'!$C$2:$C$1048576,'Sku Break Down'!A4674))</f>
        <v/>
      </c>
      <c r="K4674" s="21" t="str">
        <f t="shared" si="290"/>
        <v/>
      </c>
      <c r="L4674" s="22" t="str">
        <f t="shared" si="292"/>
        <v/>
      </c>
      <c r="M4674" s="22" t="str">
        <f t="shared" si="291"/>
        <v/>
      </c>
    </row>
    <row r="4675" spans="1:13" x14ac:dyDescent="0.55000000000000004">
      <c r="A4675" s="24"/>
      <c r="B4675" s="21" t="str">
        <f>IFERROR(INDEX('Step 2 OMS Report'!$D$2:$D$1048576,MATCH('Sku Break Down'!A4675,'Step 2 OMS Report'!$C$2:$C$1048576,0)),"")</f>
        <v/>
      </c>
      <c r="C4675" s="21" t="str">
        <f>IFERROR(INDEX('Step 2 OMS Report'!$F$2:$F$1048576,MATCH('Sku Break Down'!A4675,'Step 2 OMS Report'!$C$2:$C$1048576,0)),"")</f>
        <v/>
      </c>
      <c r="D4675" s="21" t="str">
        <f>IFERROR(INDEX('Step 2 OMS Report'!$E$2:$E$1048576,MATCH('Sku Break Down'!A4675,'Step 2 OMS Report'!$A$2:$A$1048576,0)),"")</f>
        <v/>
      </c>
      <c r="E4675" s="21" t="str">
        <f>IFERROR(INDEX('Product Info (Hide)'!$E$2:$E$1840,MATCH('Sku Break Down'!C4675,Manufacture_SKUHiddenSheet,0)),"")</f>
        <v/>
      </c>
      <c r="F4675" s="21" t="str">
        <f>IF(A4675="","",SUMIFS('Step 1 Customer Remit'!$J$17:$J$1048576,'Step 1 Customer Remit'!$B$17:$B$1048576,'Sku Break Down'!A4675,'Step 1 Customer Remit'!$D$17:$D$1048576,"Return"))</f>
        <v/>
      </c>
      <c r="G4675" s="21" t="str">
        <f>IF(A4675="","",SUMIFS('Step 1 Customer Remit'!$F$17:$F$1048576,'Step 1 Customer Remit'!$B$17:$B$1048576,'Sku Break Down'!A4675,'Step 1 Customer Remit'!$D$17:$D$1048576,"Return"))</f>
        <v/>
      </c>
      <c r="H4675" s="21" t="str">
        <f t="shared" si="289"/>
        <v/>
      </c>
      <c r="I4675" s="21" t="str">
        <f>IF(A4675="","",SUMIF('Step 2 OMS Report'!$C$2:$C$1048576,'Sku Break Down'!A4675,'Step 2 OMS Report'!$G$2:$G$1048576))</f>
        <v/>
      </c>
      <c r="J4675" s="21" t="str">
        <f>IF(A4675="","",SUMIFS('Step 2 OMS Report'!$I$2:$I$1048576,'Step 2 OMS Report'!$C$2:$C$1048576,'Sku Break Down'!A4675))</f>
        <v/>
      </c>
      <c r="K4675" s="21" t="str">
        <f t="shared" si="290"/>
        <v/>
      </c>
      <c r="L4675" s="22" t="str">
        <f t="shared" si="292"/>
        <v/>
      </c>
      <c r="M4675" s="22" t="str">
        <f t="shared" si="291"/>
        <v/>
      </c>
    </row>
    <row r="4676" spans="1:13" x14ac:dyDescent="0.55000000000000004">
      <c r="A4676" s="24"/>
      <c r="B4676" s="21" t="str">
        <f>IFERROR(INDEX('Step 2 OMS Report'!$D$2:$D$1048576,MATCH('Sku Break Down'!A4676,'Step 2 OMS Report'!$C$2:$C$1048576,0)),"")</f>
        <v/>
      </c>
      <c r="C4676" s="21" t="str">
        <f>IFERROR(INDEX('Step 2 OMS Report'!$F$2:$F$1048576,MATCH('Sku Break Down'!A4676,'Step 2 OMS Report'!$C$2:$C$1048576,0)),"")</f>
        <v/>
      </c>
      <c r="D4676" s="21" t="str">
        <f>IFERROR(INDEX('Step 2 OMS Report'!$E$2:$E$1048576,MATCH('Sku Break Down'!A4676,'Step 2 OMS Report'!$A$2:$A$1048576,0)),"")</f>
        <v/>
      </c>
      <c r="E4676" s="21" t="str">
        <f>IFERROR(INDEX('Product Info (Hide)'!$E$2:$E$1840,MATCH('Sku Break Down'!C4676,Manufacture_SKUHiddenSheet,0)),"")</f>
        <v/>
      </c>
      <c r="F4676" s="21" t="str">
        <f>IF(A4676="","",SUMIFS('Step 1 Customer Remit'!$J$17:$J$1048576,'Step 1 Customer Remit'!$B$17:$B$1048576,'Sku Break Down'!A4676,'Step 1 Customer Remit'!$D$17:$D$1048576,"Return"))</f>
        <v/>
      </c>
      <c r="G4676" s="21" t="str">
        <f>IF(A4676="","",SUMIFS('Step 1 Customer Remit'!$F$17:$F$1048576,'Step 1 Customer Remit'!$B$17:$B$1048576,'Sku Break Down'!A4676,'Step 1 Customer Remit'!$D$17:$D$1048576,"Return"))</f>
        <v/>
      </c>
      <c r="H4676" s="21" t="str">
        <f t="shared" ref="H4676:H4739" si="293">IF(A4676="","",E4676*F4676)</f>
        <v/>
      </c>
      <c r="I4676" s="21" t="str">
        <f>IF(A4676="","",SUMIF('Step 2 OMS Report'!$C$2:$C$1048576,'Sku Break Down'!A4676,'Step 2 OMS Report'!$G$2:$G$1048576))</f>
        <v/>
      </c>
      <c r="J4676" s="21" t="str">
        <f>IF(A4676="","",SUMIFS('Step 2 OMS Report'!$I$2:$I$1048576,'Step 2 OMS Report'!$C$2:$C$1048576,'Sku Break Down'!A4676))</f>
        <v/>
      </c>
      <c r="K4676" s="21" t="str">
        <f t="shared" ref="K4676:K4739" si="294">IF(A4676="","",G4676/H4676)</f>
        <v/>
      </c>
      <c r="L4676" s="22" t="str">
        <f t="shared" si="292"/>
        <v/>
      </c>
      <c r="M4676" s="22" t="str">
        <f t="shared" ref="M4676:M4739" si="295">IFERROR((-1*G4676)/J4676,"")</f>
        <v/>
      </c>
    </row>
    <row r="4677" spans="1:13" x14ac:dyDescent="0.55000000000000004">
      <c r="A4677" s="24"/>
      <c r="B4677" s="21" t="str">
        <f>IFERROR(INDEX('Step 2 OMS Report'!$D$2:$D$1048576,MATCH('Sku Break Down'!A4677,'Step 2 OMS Report'!$C$2:$C$1048576,0)),"")</f>
        <v/>
      </c>
      <c r="C4677" s="21" t="str">
        <f>IFERROR(INDEX('Step 2 OMS Report'!$F$2:$F$1048576,MATCH('Sku Break Down'!A4677,'Step 2 OMS Report'!$C$2:$C$1048576,0)),"")</f>
        <v/>
      </c>
      <c r="D4677" s="21" t="str">
        <f>IFERROR(INDEX('Step 2 OMS Report'!$E$2:$E$1048576,MATCH('Sku Break Down'!A4677,'Step 2 OMS Report'!$A$2:$A$1048576,0)),"")</f>
        <v/>
      </c>
      <c r="E4677" s="21" t="str">
        <f>IFERROR(INDEX('Product Info (Hide)'!$E$2:$E$1840,MATCH('Sku Break Down'!C4677,Manufacture_SKUHiddenSheet,0)),"")</f>
        <v/>
      </c>
      <c r="F4677" s="21" t="str">
        <f>IF(A4677="","",SUMIFS('Step 1 Customer Remit'!$J$17:$J$1048576,'Step 1 Customer Remit'!$B$17:$B$1048576,'Sku Break Down'!A4677,'Step 1 Customer Remit'!$D$17:$D$1048576,"Return"))</f>
        <v/>
      </c>
      <c r="G4677" s="21" t="str">
        <f>IF(A4677="","",SUMIFS('Step 1 Customer Remit'!$F$17:$F$1048576,'Step 1 Customer Remit'!$B$17:$B$1048576,'Sku Break Down'!A4677,'Step 1 Customer Remit'!$D$17:$D$1048576,"Return"))</f>
        <v/>
      </c>
      <c r="H4677" s="21" t="str">
        <f t="shared" si="293"/>
        <v/>
      </c>
      <c r="I4677" s="21" t="str">
        <f>IF(A4677="","",SUMIF('Step 2 OMS Report'!$C$2:$C$1048576,'Sku Break Down'!A4677,'Step 2 OMS Report'!$G$2:$G$1048576))</f>
        <v/>
      </c>
      <c r="J4677" s="21" t="str">
        <f>IF(A4677="","",SUMIFS('Step 2 OMS Report'!$I$2:$I$1048576,'Step 2 OMS Report'!$C$2:$C$1048576,'Sku Break Down'!A4677))</f>
        <v/>
      </c>
      <c r="K4677" s="21" t="str">
        <f t="shared" si="294"/>
        <v/>
      </c>
      <c r="L4677" s="22" t="str">
        <f t="shared" si="292"/>
        <v/>
      </c>
      <c r="M4677" s="22" t="str">
        <f t="shared" si="295"/>
        <v/>
      </c>
    </row>
    <row r="4678" spans="1:13" x14ac:dyDescent="0.55000000000000004">
      <c r="A4678" s="24"/>
      <c r="B4678" s="21" t="str">
        <f>IFERROR(INDEX('Step 2 OMS Report'!$D$2:$D$1048576,MATCH('Sku Break Down'!A4678,'Step 2 OMS Report'!$C$2:$C$1048576,0)),"")</f>
        <v/>
      </c>
      <c r="C4678" s="21" t="str">
        <f>IFERROR(INDEX('Step 2 OMS Report'!$F$2:$F$1048576,MATCH('Sku Break Down'!A4678,'Step 2 OMS Report'!$C$2:$C$1048576,0)),"")</f>
        <v/>
      </c>
      <c r="D4678" s="21" t="str">
        <f>IFERROR(INDEX('Step 2 OMS Report'!$E$2:$E$1048576,MATCH('Sku Break Down'!A4678,'Step 2 OMS Report'!$A$2:$A$1048576,0)),"")</f>
        <v/>
      </c>
      <c r="E4678" s="21" t="str">
        <f>IFERROR(INDEX('Product Info (Hide)'!$E$2:$E$1840,MATCH('Sku Break Down'!C4678,Manufacture_SKUHiddenSheet,0)),"")</f>
        <v/>
      </c>
      <c r="F4678" s="21" t="str">
        <f>IF(A4678="","",SUMIFS('Step 1 Customer Remit'!$J$17:$J$1048576,'Step 1 Customer Remit'!$B$17:$B$1048576,'Sku Break Down'!A4678,'Step 1 Customer Remit'!$D$17:$D$1048576,"Return"))</f>
        <v/>
      </c>
      <c r="G4678" s="21" t="str">
        <f>IF(A4678="","",SUMIFS('Step 1 Customer Remit'!$F$17:$F$1048576,'Step 1 Customer Remit'!$B$17:$B$1048576,'Sku Break Down'!A4678,'Step 1 Customer Remit'!$D$17:$D$1048576,"Return"))</f>
        <v/>
      </c>
      <c r="H4678" s="21" t="str">
        <f t="shared" si="293"/>
        <v/>
      </c>
      <c r="I4678" s="21" t="str">
        <f>IF(A4678="","",SUMIF('Step 2 OMS Report'!$C$2:$C$1048576,'Sku Break Down'!A4678,'Step 2 OMS Report'!$G$2:$G$1048576))</f>
        <v/>
      </c>
      <c r="J4678" s="21" t="str">
        <f>IF(A4678="","",SUMIFS('Step 2 OMS Report'!$I$2:$I$1048576,'Step 2 OMS Report'!$C$2:$C$1048576,'Sku Break Down'!A4678))</f>
        <v/>
      </c>
      <c r="K4678" s="21" t="str">
        <f t="shared" si="294"/>
        <v/>
      </c>
      <c r="L4678" s="22" t="str">
        <f t="shared" si="292"/>
        <v/>
      </c>
      <c r="M4678" s="22" t="str">
        <f t="shared" si="295"/>
        <v/>
      </c>
    </row>
    <row r="4679" spans="1:13" x14ac:dyDescent="0.55000000000000004">
      <c r="A4679" s="24"/>
      <c r="B4679" s="21" t="str">
        <f>IFERROR(INDEX('Step 2 OMS Report'!$D$2:$D$1048576,MATCH('Sku Break Down'!A4679,'Step 2 OMS Report'!$C$2:$C$1048576,0)),"")</f>
        <v/>
      </c>
      <c r="C4679" s="21" t="str">
        <f>IFERROR(INDEX('Step 2 OMS Report'!$F$2:$F$1048576,MATCH('Sku Break Down'!A4679,'Step 2 OMS Report'!$C$2:$C$1048576,0)),"")</f>
        <v/>
      </c>
      <c r="D4679" s="21" t="str">
        <f>IFERROR(INDEX('Step 2 OMS Report'!$E$2:$E$1048576,MATCH('Sku Break Down'!A4679,'Step 2 OMS Report'!$A$2:$A$1048576,0)),"")</f>
        <v/>
      </c>
      <c r="E4679" s="21" t="str">
        <f>IFERROR(INDEX('Product Info (Hide)'!$E$2:$E$1840,MATCH('Sku Break Down'!C4679,Manufacture_SKUHiddenSheet,0)),"")</f>
        <v/>
      </c>
      <c r="F4679" s="21" t="str">
        <f>IF(A4679="","",SUMIFS('Step 1 Customer Remit'!$J$17:$J$1048576,'Step 1 Customer Remit'!$B$17:$B$1048576,'Sku Break Down'!A4679,'Step 1 Customer Remit'!$D$17:$D$1048576,"Return"))</f>
        <v/>
      </c>
      <c r="G4679" s="21" t="str">
        <f>IF(A4679="","",SUMIFS('Step 1 Customer Remit'!$F$17:$F$1048576,'Step 1 Customer Remit'!$B$17:$B$1048576,'Sku Break Down'!A4679,'Step 1 Customer Remit'!$D$17:$D$1048576,"Return"))</f>
        <v/>
      </c>
      <c r="H4679" s="21" t="str">
        <f t="shared" si="293"/>
        <v/>
      </c>
      <c r="I4679" s="21" t="str">
        <f>IF(A4679="","",SUMIF('Step 2 OMS Report'!$C$2:$C$1048576,'Sku Break Down'!A4679,'Step 2 OMS Report'!$G$2:$G$1048576))</f>
        <v/>
      </c>
      <c r="J4679" s="21" t="str">
        <f>IF(A4679="","",SUMIFS('Step 2 OMS Report'!$I$2:$I$1048576,'Step 2 OMS Report'!$C$2:$C$1048576,'Sku Break Down'!A4679))</f>
        <v/>
      </c>
      <c r="K4679" s="21" t="str">
        <f t="shared" si="294"/>
        <v/>
      </c>
      <c r="L4679" s="22" t="str">
        <f t="shared" si="292"/>
        <v/>
      </c>
      <c r="M4679" s="22" t="str">
        <f t="shared" si="295"/>
        <v/>
      </c>
    </row>
    <row r="4680" spans="1:13" x14ac:dyDescent="0.55000000000000004">
      <c r="A4680" s="24"/>
      <c r="B4680" s="21" t="str">
        <f>IFERROR(INDEX('Step 2 OMS Report'!$D$2:$D$1048576,MATCH('Sku Break Down'!A4680,'Step 2 OMS Report'!$C$2:$C$1048576,0)),"")</f>
        <v/>
      </c>
      <c r="C4680" s="21" t="str">
        <f>IFERROR(INDEX('Step 2 OMS Report'!$F$2:$F$1048576,MATCH('Sku Break Down'!A4680,'Step 2 OMS Report'!$C$2:$C$1048576,0)),"")</f>
        <v/>
      </c>
      <c r="D4680" s="21" t="str">
        <f>IFERROR(INDEX('Step 2 OMS Report'!$E$2:$E$1048576,MATCH('Sku Break Down'!A4680,'Step 2 OMS Report'!$A$2:$A$1048576,0)),"")</f>
        <v/>
      </c>
      <c r="E4680" s="21" t="str">
        <f>IFERROR(INDEX('Product Info (Hide)'!$E$2:$E$1840,MATCH('Sku Break Down'!C4680,Manufacture_SKUHiddenSheet,0)),"")</f>
        <v/>
      </c>
      <c r="F4680" s="21" t="str">
        <f>IF(A4680="","",SUMIFS('Step 1 Customer Remit'!$J$17:$J$1048576,'Step 1 Customer Remit'!$B$17:$B$1048576,'Sku Break Down'!A4680,'Step 1 Customer Remit'!$D$17:$D$1048576,"Return"))</f>
        <v/>
      </c>
      <c r="G4680" s="21" t="str">
        <f>IF(A4680="","",SUMIFS('Step 1 Customer Remit'!$F$17:$F$1048576,'Step 1 Customer Remit'!$B$17:$B$1048576,'Sku Break Down'!A4680,'Step 1 Customer Remit'!$D$17:$D$1048576,"Return"))</f>
        <v/>
      </c>
      <c r="H4680" s="21" t="str">
        <f t="shared" si="293"/>
        <v/>
      </c>
      <c r="I4680" s="21" t="str">
        <f>IF(A4680="","",SUMIF('Step 2 OMS Report'!$C$2:$C$1048576,'Sku Break Down'!A4680,'Step 2 OMS Report'!$G$2:$G$1048576))</f>
        <v/>
      </c>
      <c r="J4680" s="21" t="str">
        <f>IF(A4680="","",SUMIFS('Step 2 OMS Report'!$I$2:$I$1048576,'Step 2 OMS Report'!$C$2:$C$1048576,'Sku Break Down'!A4680))</f>
        <v/>
      </c>
      <c r="K4680" s="21" t="str">
        <f t="shared" si="294"/>
        <v/>
      </c>
      <c r="L4680" s="22" t="str">
        <f t="shared" si="292"/>
        <v/>
      </c>
      <c r="M4680" s="22" t="str">
        <f t="shared" si="295"/>
        <v/>
      </c>
    </row>
    <row r="4681" spans="1:13" x14ac:dyDescent="0.55000000000000004">
      <c r="A4681" s="24"/>
      <c r="B4681" s="21" t="str">
        <f>IFERROR(INDEX('Step 2 OMS Report'!$D$2:$D$1048576,MATCH('Sku Break Down'!A4681,'Step 2 OMS Report'!$C$2:$C$1048576,0)),"")</f>
        <v/>
      </c>
      <c r="C4681" s="21" t="str">
        <f>IFERROR(INDEX('Step 2 OMS Report'!$F$2:$F$1048576,MATCH('Sku Break Down'!A4681,'Step 2 OMS Report'!$C$2:$C$1048576,0)),"")</f>
        <v/>
      </c>
      <c r="D4681" s="21" t="str">
        <f>IFERROR(INDEX('Step 2 OMS Report'!$E$2:$E$1048576,MATCH('Sku Break Down'!A4681,'Step 2 OMS Report'!$A$2:$A$1048576,0)),"")</f>
        <v/>
      </c>
      <c r="E4681" s="21" t="str">
        <f>IFERROR(INDEX('Product Info (Hide)'!$E$2:$E$1840,MATCH('Sku Break Down'!C4681,Manufacture_SKUHiddenSheet,0)),"")</f>
        <v/>
      </c>
      <c r="F4681" s="21" t="str">
        <f>IF(A4681="","",SUMIFS('Step 1 Customer Remit'!$J$17:$J$1048576,'Step 1 Customer Remit'!$B$17:$B$1048576,'Sku Break Down'!A4681,'Step 1 Customer Remit'!$D$17:$D$1048576,"Return"))</f>
        <v/>
      </c>
      <c r="G4681" s="21" t="str">
        <f>IF(A4681="","",SUMIFS('Step 1 Customer Remit'!$F$17:$F$1048576,'Step 1 Customer Remit'!$B$17:$B$1048576,'Sku Break Down'!A4681,'Step 1 Customer Remit'!$D$17:$D$1048576,"Return"))</f>
        <v/>
      </c>
      <c r="H4681" s="21" t="str">
        <f t="shared" si="293"/>
        <v/>
      </c>
      <c r="I4681" s="21" t="str">
        <f>IF(A4681="","",SUMIF('Step 2 OMS Report'!$C$2:$C$1048576,'Sku Break Down'!A4681,'Step 2 OMS Report'!$G$2:$G$1048576))</f>
        <v/>
      </c>
      <c r="J4681" s="21" t="str">
        <f>IF(A4681="","",SUMIFS('Step 2 OMS Report'!$I$2:$I$1048576,'Step 2 OMS Report'!$C$2:$C$1048576,'Sku Break Down'!A4681))</f>
        <v/>
      </c>
      <c r="K4681" s="21" t="str">
        <f t="shared" si="294"/>
        <v/>
      </c>
      <c r="L4681" s="22" t="str">
        <f t="shared" si="292"/>
        <v/>
      </c>
      <c r="M4681" s="22" t="str">
        <f t="shared" si="295"/>
        <v/>
      </c>
    </row>
    <row r="4682" spans="1:13" x14ac:dyDescent="0.55000000000000004">
      <c r="A4682" s="24"/>
      <c r="B4682" s="21" t="str">
        <f>IFERROR(INDEX('Step 2 OMS Report'!$D$2:$D$1048576,MATCH('Sku Break Down'!A4682,'Step 2 OMS Report'!$C$2:$C$1048576,0)),"")</f>
        <v/>
      </c>
      <c r="C4682" s="21" t="str">
        <f>IFERROR(INDEX('Step 2 OMS Report'!$F$2:$F$1048576,MATCH('Sku Break Down'!A4682,'Step 2 OMS Report'!$C$2:$C$1048576,0)),"")</f>
        <v/>
      </c>
      <c r="D4682" s="21" t="str">
        <f>IFERROR(INDEX('Step 2 OMS Report'!$E$2:$E$1048576,MATCH('Sku Break Down'!A4682,'Step 2 OMS Report'!$A$2:$A$1048576,0)),"")</f>
        <v/>
      </c>
      <c r="E4682" s="21" t="str">
        <f>IFERROR(INDEX('Product Info (Hide)'!$E$2:$E$1840,MATCH('Sku Break Down'!C4682,Manufacture_SKUHiddenSheet,0)),"")</f>
        <v/>
      </c>
      <c r="F4682" s="21" t="str">
        <f>IF(A4682="","",SUMIFS('Step 1 Customer Remit'!$J$17:$J$1048576,'Step 1 Customer Remit'!$B$17:$B$1048576,'Sku Break Down'!A4682,'Step 1 Customer Remit'!$D$17:$D$1048576,"Return"))</f>
        <v/>
      </c>
      <c r="G4682" s="21" t="str">
        <f>IF(A4682="","",SUMIFS('Step 1 Customer Remit'!$F$17:$F$1048576,'Step 1 Customer Remit'!$B$17:$B$1048576,'Sku Break Down'!A4682,'Step 1 Customer Remit'!$D$17:$D$1048576,"Return"))</f>
        <v/>
      </c>
      <c r="H4682" s="21" t="str">
        <f t="shared" si="293"/>
        <v/>
      </c>
      <c r="I4682" s="21" t="str">
        <f>IF(A4682="","",SUMIF('Step 2 OMS Report'!$C$2:$C$1048576,'Sku Break Down'!A4682,'Step 2 OMS Report'!$G$2:$G$1048576))</f>
        <v/>
      </c>
      <c r="J4682" s="21" t="str">
        <f>IF(A4682="","",SUMIFS('Step 2 OMS Report'!$I$2:$I$1048576,'Step 2 OMS Report'!$C$2:$C$1048576,'Sku Break Down'!A4682))</f>
        <v/>
      </c>
      <c r="K4682" s="21" t="str">
        <f t="shared" si="294"/>
        <v/>
      </c>
      <c r="L4682" s="22" t="str">
        <f t="shared" si="292"/>
        <v/>
      </c>
      <c r="M4682" s="22" t="str">
        <f t="shared" si="295"/>
        <v/>
      </c>
    </row>
    <row r="4683" spans="1:13" x14ac:dyDescent="0.55000000000000004">
      <c r="A4683" s="24"/>
      <c r="B4683" s="21" t="str">
        <f>IFERROR(INDEX('Step 2 OMS Report'!$D$2:$D$1048576,MATCH('Sku Break Down'!A4683,'Step 2 OMS Report'!$C$2:$C$1048576,0)),"")</f>
        <v/>
      </c>
      <c r="C4683" s="21" t="str">
        <f>IFERROR(INDEX('Step 2 OMS Report'!$F$2:$F$1048576,MATCH('Sku Break Down'!A4683,'Step 2 OMS Report'!$C$2:$C$1048576,0)),"")</f>
        <v/>
      </c>
      <c r="D4683" s="21" t="str">
        <f>IFERROR(INDEX('Step 2 OMS Report'!$E$2:$E$1048576,MATCH('Sku Break Down'!A4683,'Step 2 OMS Report'!$A$2:$A$1048576,0)),"")</f>
        <v/>
      </c>
      <c r="E4683" s="21" t="str">
        <f>IFERROR(INDEX('Product Info (Hide)'!$E$2:$E$1840,MATCH('Sku Break Down'!C4683,Manufacture_SKUHiddenSheet,0)),"")</f>
        <v/>
      </c>
      <c r="F4683" s="21" t="str">
        <f>IF(A4683="","",SUMIFS('Step 1 Customer Remit'!$J$17:$J$1048576,'Step 1 Customer Remit'!$B$17:$B$1048576,'Sku Break Down'!A4683,'Step 1 Customer Remit'!$D$17:$D$1048576,"Return"))</f>
        <v/>
      </c>
      <c r="G4683" s="21" t="str">
        <f>IF(A4683="","",SUMIFS('Step 1 Customer Remit'!$F$17:$F$1048576,'Step 1 Customer Remit'!$B$17:$B$1048576,'Sku Break Down'!A4683,'Step 1 Customer Remit'!$D$17:$D$1048576,"Return"))</f>
        <v/>
      </c>
      <c r="H4683" s="21" t="str">
        <f t="shared" si="293"/>
        <v/>
      </c>
      <c r="I4683" s="21" t="str">
        <f>IF(A4683="","",SUMIF('Step 2 OMS Report'!$C$2:$C$1048576,'Sku Break Down'!A4683,'Step 2 OMS Report'!$G$2:$G$1048576))</f>
        <v/>
      </c>
      <c r="J4683" s="21" t="str">
        <f>IF(A4683="","",SUMIFS('Step 2 OMS Report'!$I$2:$I$1048576,'Step 2 OMS Report'!$C$2:$C$1048576,'Sku Break Down'!A4683))</f>
        <v/>
      </c>
      <c r="K4683" s="21" t="str">
        <f t="shared" si="294"/>
        <v/>
      </c>
      <c r="L4683" s="22" t="str">
        <f t="shared" si="292"/>
        <v/>
      </c>
      <c r="M4683" s="22" t="str">
        <f t="shared" si="295"/>
        <v/>
      </c>
    </row>
    <row r="4684" spans="1:13" x14ac:dyDescent="0.55000000000000004">
      <c r="A4684" s="24"/>
      <c r="B4684" s="21" t="str">
        <f>IFERROR(INDEX('Step 2 OMS Report'!$D$2:$D$1048576,MATCH('Sku Break Down'!A4684,'Step 2 OMS Report'!$C$2:$C$1048576,0)),"")</f>
        <v/>
      </c>
      <c r="C4684" s="21" t="str">
        <f>IFERROR(INDEX('Step 2 OMS Report'!$F$2:$F$1048576,MATCH('Sku Break Down'!A4684,'Step 2 OMS Report'!$C$2:$C$1048576,0)),"")</f>
        <v/>
      </c>
      <c r="D4684" s="21" t="str">
        <f>IFERROR(INDEX('Step 2 OMS Report'!$E$2:$E$1048576,MATCH('Sku Break Down'!A4684,'Step 2 OMS Report'!$A$2:$A$1048576,0)),"")</f>
        <v/>
      </c>
      <c r="E4684" s="21" t="str">
        <f>IFERROR(INDEX('Product Info (Hide)'!$E$2:$E$1840,MATCH('Sku Break Down'!C4684,Manufacture_SKUHiddenSheet,0)),"")</f>
        <v/>
      </c>
      <c r="F4684" s="21" t="str">
        <f>IF(A4684="","",SUMIFS('Step 1 Customer Remit'!$J$17:$J$1048576,'Step 1 Customer Remit'!$B$17:$B$1048576,'Sku Break Down'!A4684,'Step 1 Customer Remit'!$D$17:$D$1048576,"Return"))</f>
        <v/>
      </c>
      <c r="G4684" s="21" t="str">
        <f>IF(A4684="","",SUMIFS('Step 1 Customer Remit'!$F$17:$F$1048576,'Step 1 Customer Remit'!$B$17:$B$1048576,'Sku Break Down'!A4684,'Step 1 Customer Remit'!$D$17:$D$1048576,"Return"))</f>
        <v/>
      </c>
      <c r="H4684" s="21" t="str">
        <f t="shared" si="293"/>
        <v/>
      </c>
      <c r="I4684" s="21" t="str">
        <f>IF(A4684="","",SUMIF('Step 2 OMS Report'!$C$2:$C$1048576,'Sku Break Down'!A4684,'Step 2 OMS Report'!$G$2:$G$1048576))</f>
        <v/>
      </c>
      <c r="J4684" s="21" t="str">
        <f>IF(A4684="","",SUMIFS('Step 2 OMS Report'!$I$2:$I$1048576,'Step 2 OMS Report'!$C$2:$C$1048576,'Sku Break Down'!A4684))</f>
        <v/>
      </c>
      <c r="K4684" s="21" t="str">
        <f t="shared" si="294"/>
        <v/>
      </c>
      <c r="L4684" s="22" t="str">
        <f t="shared" si="292"/>
        <v/>
      </c>
      <c r="M4684" s="22" t="str">
        <f t="shared" si="295"/>
        <v/>
      </c>
    </row>
    <row r="4685" spans="1:13" x14ac:dyDescent="0.55000000000000004">
      <c r="A4685" s="24"/>
      <c r="B4685" s="21" t="str">
        <f>IFERROR(INDEX('Step 2 OMS Report'!$D$2:$D$1048576,MATCH('Sku Break Down'!A4685,'Step 2 OMS Report'!$C$2:$C$1048576,0)),"")</f>
        <v/>
      </c>
      <c r="C4685" s="21" t="str">
        <f>IFERROR(INDEX('Step 2 OMS Report'!$F$2:$F$1048576,MATCH('Sku Break Down'!A4685,'Step 2 OMS Report'!$C$2:$C$1048576,0)),"")</f>
        <v/>
      </c>
      <c r="D4685" s="21" t="str">
        <f>IFERROR(INDEX('Step 2 OMS Report'!$E$2:$E$1048576,MATCH('Sku Break Down'!A4685,'Step 2 OMS Report'!$A$2:$A$1048576,0)),"")</f>
        <v/>
      </c>
      <c r="E4685" s="21" t="str">
        <f>IFERROR(INDEX('Product Info (Hide)'!$E$2:$E$1840,MATCH('Sku Break Down'!C4685,Manufacture_SKUHiddenSheet,0)),"")</f>
        <v/>
      </c>
      <c r="F4685" s="21" t="str">
        <f>IF(A4685="","",SUMIFS('Step 1 Customer Remit'!$J$17:$J$1048576,'Step 1 Customer Remit'!$B$17:$B$1048576,'Sku Break Down'!A4685,'Step 1 Customer Remit'!$D$17:$D$1048576,"Return"))</f>
        <v/>
      </c>
      <c r="G4685" s="21" t="str">
        <f>IF(A4685="","",SUMIFS('Step 1 Customer Remit'!$F$17:$F$1048576,'Step 1 Customer Remit'!$B$17:$B$1048576,'Sku Break Down'!A4685,'Step 1 Customer Remit'!$D$17:$D$1048576,"Return"))</f>
        <v/>
      </c>
      <c r="H4685" s="21" t="str">
        <f t="shared" si="293"/>
        <v/>
      </c>
      <c r="I4685" s="21" t="str">
        <f>IF(A4685="","",SUMIF('Step 2 OMS Report'!$C$2:$C$1048576,'Sku Break Down'!A4685,'Step 2 OMS Report'!$G$2:$G$1048576))</f>
        <v/>
      </c>
      <c r="J4685" s="21" t="str">
        <f>IF(A4685="","",SUMIFS('Step 2 OMS Report'!$I$2:$I$1048576,'Step 2 OMS Report'!$C$2:$C$1048576,'Sku Break Down'!A4685))</f>
        <v/>
      </c>
      <c r="K4685" s="21" t="str">
        <f t="shared" si="294"/>
        <v/>
      </c>
      <c r="L4685" s="22" t="str">
        <f t="shared" si="292"/>
        <v/>
      </c>
      <c r="M4685" s="22" t="str">
        <f t="shared" si="295"/>
        <v/>
      </c>
    </row>
    <row r="4686" spans="1:13" x14ac:dyDescent="0.55000000000000004">
      <c r="A4686" s="24"/>
      <c r="B4686" s="21" t="str">
        <f>IFERROR(INDEX('Step 2 OMS Report'!$D$2:$D$1048576,MATCH('Sku Break Down'!A4686,'Step 2 OMS Report'!$C$2:$C$1048576,0)),"")</f>
        <v/>
      </c>
      <c r="C4686" s="21" t="str">
        <f>IFERROR(INDEX('Step 2 OMS Report'!$F$2:$F$1048576,MATCH('Sku Break Down'!A4686,'Step 2 OMS Report'!$C$2:$C$1048576,0)),"")</f>
        <v/>
      </c>
      <c r="D4686" s="21" t="str">
        <f>IFERROR(INDEX('Step 2 OMS Report'!$E$2:$E$1048576,MATCH('Sku Break Down'!A4686,'Step 2 OMS Report'!$A$2:$A$1048576,0)),"")</f>
        <v/>
      </c>
      <c r="E4686" s="21" t="str">
        <f>IFERROR(INDEX('Product Info (Hide)'!$E$2:$E$1840,MATCH('Sku Break Down'!C4686,Manufacture_SKUHiddenSheet,0)),"")</f>
        <v/>
      </c>
      <c r="F4686" s="21" t="str">
        <f>IF(A4686="","",SUMIFS('Step 1 Customer Remit'!$J$17:$J$1048576,'Step 1 Customer Remit'!$B$17:$B$1048576,'Sku Break Down'!A4686,'Step 1 Customer Remit'!$D$17:$D$1048576,"Return"))</f>
        <v/>
      </c>
      <c r="G4686" s="21" t="str">
        <f>IF(A4686="","",SUMIFS('Step 1 Customer Remit'!$F$17:$F$1048576,'Step 1 Customer Remit'!$B$17:$B$1048576,'Sku Break Down'!A4686,'Step 1 Customer Remit'!$D$17:$D$1048576,"Return"))</f>
        <v/>
      </c>
      <c r="H4686" s="21" t="str">
        <f t="shared" si="293"/>
        <v/>
      </c>
      <c r="I4686" s="21" t="str">
        <f>IF(A4686="","",SUMIF('Step 2 OMS Report'!$C$2:$C$1048576,'Sku Break Down'!A4686,'Step 2 OMS Report'!$G$2:$G$1048576))</f>
        <v/>
      </c>
      <c r="J4686" s="21" t="str">
        <f>IF(A4686="","",SUMIFS('Step 2 OMS Report'!$I$2:$I$1048576,'Step 2 OMS Report'!$C$2:$C$1048576,'Sku Break Down'!A4686))</f>
        <v/>
      </c>
      <c r="K4686" s="21" t="str">
        <f t="shared" si="294"/>
        <v/>
      </c>
      <c r="L4686" s="22" t="str">
        <f t="shared" si="292"/>
        <v/>
      </c>
      <c r="M4686" s="22" t="str">
        <f t="shared" si="295"/>
        <v/>
      </c>
    </row>
    <row r="4687" spans="1:13" x14ac:dyDescent="0.55000000000000004">
      <c r="A4687" s="24"/>
      <c r="B4687" s="21" t="str">
        <f>IFERROR(INDEX('Step 2 OMS Report'!$D$2:$D$1048576,MATCH('Sku Break Down'!A4687,'Step 2 OMS Report'!$C$2:$C$1048576,0)),"")</f>
        <v/>
      </c>
      <c r="C4687" s="21" t="str">
        <f>IFERROR(INDEX('Step 2 OMS Report'!$F$2:$F$1048576,MATCH('Sku Break Down'!A4687,'Step 2 OMS Report'!$C$2:$C$1048576,0)),"")</f>
        <v/>
      </c>
      <c r="D4687" s="21" t="str">
        <f>IFERROR(INDEX('Step 2 OMS Report'!$E$2:$E$1048576,MATCH('Sku Break Down'!A4687,'Step 2 OMS Report'!$A$2:$A$1048576,0)),"")</f>
        <v/>
      </c>
      <c r="E4687" s="21" t="str">
        <f>IFERROR(INDEX('Product Info (Hide)'!$E$2:$E$1840,MATCH('Sku Break Down'!C4687,Manufacture_SKUHiddenSheet,0)),"")</f>
        <v/>
      </c>
      <c r="F4687" s="21" t="str">
        <f>IF(A4687="","",SUMIFS('Step 1 Customer Remit'!$J$17:$J$1048576,'Step 1 Customer Remit'!$B$17:$B$1048576,'Sku Break Down'!A4687,'Step 1 Customer Remit'!$D$17:$D$1048576,"Return"))</f>
        <v/>
      </c>
      <c r="G4687" s="21" t="str">
        <f>IF(A4687="","",SUMIFS('Step 1 Customer Remit'!$F$17:$F$1048576,'Step 1 Customer Remit'!$B$17:$B$1048576,'Sku Break Down'!A4687,'Step 1 Customer Remit'!$D$17:$D$1048576,"Return"))</f>
        <v/>
      </c>
      <c r="H4687" s="21" t="str">
        <f t="shared" si="293"/>
        <v/>
      </c>
      <c r="I4687" s="21" t="str">
        <f>IF(A4687="","",SUMIF('Step 2 OMS Report'!$C$2:$C$1048576,'Sku Break Down'!A4687,'Step 2 OMS Report'!$G$2:$G$1048576))</f>
        <v/>
      </c>
      <c r="J4687" s="21" t="str">
        <f>IF(A4687="","",SUMIFS('Step 2 OMS Report'!$I$2:$I$1048576,'Step 2 OMS Report'!$C$2:$C$1048576,'Sku Break Down'!A4687))</f>
        <v/>
      </c>
      <c r="K4687" s="21" t="str">
        <f t="shared" si="294"/>
        <v/>
      </c>
      <c r="L4687" s="22" t="str">
        <f t="shared" si="292"/>
        <v/>
      </c>
      <c r="M4687" s="22" t="str">
        <f t="shared" si="295"/>
        <v/>
      </c>
    </row>
    <row r="4688" spans="1:13" x14ac:dyDescent="0.55000000000000004">
      <c r="A4688" s="24"/>
      <c r="B4688" s="21" t="str">
        <f>IFERROR(INDEX('Step 2 OMS Report'!$D$2:$D$1048576,MATCH('Sku Break Down'!A4688,'Step 2 OMS Report'!$C$2:$C$1048576,0)),"")</f>
        <v/>
      </c>
      <c r="C4688" s="21" t="str">
        <f>IFERROR(INDEX('Step 2 OMS Report'!$F$2:$F$1048576,MATCH('Sku Break Down'!A4688,'Step 2 OMS Report'!$C$2:$C$1048576,0)),"")</f>
        <v/>
      </c>
      <c r="D4688" s="21" t="str">
        <f>IFERROR(INDEX('Step 2 OMS Report'!$E$2:$E$1048576,MATCH('Sku Break Down'!A4688,'Step 2 OMS Report'!$A$2:$A$1048576,0)),"")</f>
        <v/>
      </c>
      <c r="E4688" s="21" t="str">
        <f>IFERROR(INDEX('Product Info (Hide)'!$E$2:$E$1840,MATCH('Sku Break Down'!C4688,Manufacture_SKUHiddenSheet,0)),"")</f>
        <v/>
      </c>
      <c r="F4688" s="21" t="str">
        <f>IF(A4688="","",SUMIFS('Step 1 Customer Remit'!$J$17:$J$1048576,'Step 1 Customer Remit'!$B$17:$B$1048576,'Sku Break Down'!A4688,'Step 1 Customer Remit'!$D$17:$D$1048576,"Return"))</f>
        <v/>
      </c>
      <c r="G4688" s="21" t="str">
        <f>IF(A4688="","",SUMIFS('Step 1 Customer Remit'!$F$17:$F$1048576,'Step 1 Customer Remit'!$B$17:$B$1048576,'Sku Break Down'!A4688,'Step 1 Customer Remit'!$D$17:$D$1048576,"Return"))</f>
        <v/>
      </c>
      <c r="H4688" s="21" t="str">
        <f t="shared" si="293"/>
        <v/>
      </c>
      <c r="I4688" s="21" t="str">
        <f>IF(A4688="","",SUMIF('Step 2 OMS Report'!$C$2:$C$1048576,'Sku Break Down'!A4688,'Step 2 OMS Report'!$G$2:$G$1048576))</f>
        <v/>
      </c>
      <c r="J4688" s="21" t="str">
        <f>IF(A4688="","",SUMIFS('Step 2 OMS Report'!$I$2:$I$1048576,'Step 2 OMS Report'!$C$2:$C$1048576,'Sku Break Down'!A4688))</f>
        <v/>
      </c>
      <c r="K4688" s="21" t="str">
        <f t="shared" si="294"/>
        <v/>
      </c>
      <c r="L4688" s="22" t="str">
        <f t="shared" si="292"/>
        <v/>
      </c>
      <c r="M4688" s="22" t="str">
        <f t="shared" si="295"/>
        <v/>
      </c>
    </row>
    <row r="4689" spans="1:13" x14ac:dyDescent="0.55000000000000004">
      <c r="A4689" s="24"/>
      <c r="B4689" s="21" t="str">
        <f>IFERROR(INDEX('Step 2 OMS Report'!$D$2:$D$1048576,MATCH('Sku Break Down'!A4689,'Step 2 OMS Report'!$C$2:$C$1048576,0)),"")</f>
        <v/>
      </c>
      <c r="C4689" s="21" t="str">
        <f>IFERROR(INDEX('Step 2 OMS Report'!$F$2:$F$1048576,MATCH('Sku Break Down'!A4689,'Step 2 OMS Report'!$C$2:$C$1048576,0)),"")</f>
        <v/>
      </c>
      <c r="D4689" s="21" t="str">
        <f>IFERROR(INDEX('Step 2 OMS Report'!$E$2:$E$1048576,MATCH('Sku Break Down'!A4689,'Step 2 OMS Report'!$A$2:$A$1048576,0)),"")</f>
        <v/>
      </c>
      <c r="E4689" s="21" t="str">
        <f>IFERROR(INDEX('Product Info (Hide)'!$E$2:$E$1840,MATCH('Sku Break Down'!C4689,Manufacture_SKUHiddenSheet,0)),"")</f>
        <v/>
      </c>
      <c r="F4689" s="21" t="str">
        <f>IF(A4689="","",SUMIFS('Step 1 Customer Remit'!$J$17:$J$1048576,'Step 1 Customer Remit'!$B$17:$B$1048576,'Sku Break Down'!A4689,'Step 1 Customer Remit'!$D$17:$D$1048576,"Return"))</f>
        <v/>
      </c>
      <c r="G4689" s="21" t="str">
        <f>IF(A4689="","",SUMIFS('Step 1 Customer Remit'!$F$17:$F$1048576,'Step 1 Customer Remit'!$B$17:$B$1048576,'Sku Break Down'!A4689,'Step 1 Customer Remit'!$D$17:$D$1048576,"Return"))</f>
        <v/>
      </c>
      <c r="H4689" s="21" t="str">
        <f t="shared" si="293"/>
        <v/>
      </c>
      <c r="I4689" s="21" t="str">
        <f>IF(A4689="","",SUMIF('Step 2 OMS Report'!$C$2:$C$1048576,'Sku Break Down'!A4689,'Step 2 OMS Report'!$G$2:$G$1048576))</f>
        <v/>
      </c>
      <c r="J4689" s="21" t="str">
        <f>IF(A4689="","",SUMIFS('Step 2 OMS Report'!$I$2:$I$1048576,'Step 2 OMS Report'!$C$2:$C$1048576,'Sku Break Down'!A4689))</f>
        <v/>
      </c>
      <c r="K4689" s="21" t="str">
        <f t="shared" si="294"/>
        <v/>
      </c>
      <c r="L4689" s="22" t="str">
        <f t="shared" si="292"/>
        <v/>
      </c>
      <c r="M4689" s="22" t="str">
        <f t="shared" si="295"/>
        <v/>
      </c>
    </row>
    <row r="4690" spans="1:13" x14ac:dyDescent="0.55000000000000004">
      <c r="A4690" s="24"/>
      <c r="B4690" s="21" t="str">
        <f>IFERROR(INDEX('Step 2 OMS Report'!$D$2:$D$1048576,MATCH('Sku Break Down'!A4690,'Step 2 OMS Report'!$C$2:$C$1048576,0)),"")</f>
        <v/>
      </c>
      <c r="C4690" s="21" t="str">
        <f>IFERROR(INDEX('Step 2 OMS Report'!$F$2:$F$1048576,MATCH('Sku Break Down'!A4690,'Step 2 OMS Report'!$C$2:$C$1048576,0)),"")</f>
        <v/>
      </c>
      <c r="D4690" s="21" t="str">
        <f>IFERROR(INDEX('Step 2 OMS Report'!$E$2:$E$1048576,MATCH('Sku Break Down'!A4690,'Step 2 OMS Report'!$A$2:$A$1048576,0)),"")</f>
        <v/>
      </c>
      <c r="E4690" s="21" t="str">
        <f>IFERROR(INDEX('Product Info (Hide)'!$E$2:$E$1840,MATCH('Sku Break Down'!C4690,Manufacture_SKUHiddenSheet,0)),"")</f>
        <v/>
      </c>
      <c r="F4690" s="21" t="str">
        <f>IF(A4690="","",SUMIFS('Step 1 Customer Remit'!$J$17:$J$1048576,'Step 1 Customer Remit'!$B$17:$B$1048576,'Sku Break Down'!A4690,'Step 1 Customer Remit'!$D$17:$D$1048576,"Return"))</f>
        <v/>
      </c>
      <c r="G4690" s="21" t="str">
        <f>IF(A4690="","",SUMIFS('Step 1 Customer Remit'!$F$17:$F$1048576,'Step 1 Customer Remit'!$B$17:$B$1048576,'Sku Break Down'!A4690,'Step 1 Customer Remit'!$D$17:$D$1048576,"Return"))</f>
        <v/>
      </c>
      <c r="H4690" s="21" t="str">
        <f t="shared" si="293"/>
        <v/>
      </c>
      <c r="I4690" s="21" t="str">
        <f>IF(A4690="","",SUMIF('Step 2 OMS Report'!$C$2:$C$1048576,'Sku Break Down'!A4690,'Step 2 OMS Report'!$G$2:$G$1048576))</f>
        <v/>
      </c>
      <c r="J4690" s="21" t="str">
        <f>IF(A4690="","",SUMIFS('Step 2 OMS Report'!$I$2:$I$1048576,'Step 2 OMS Report'!$C$2:$C$1048576,'Sku Break Down'!A4690))</f>
        <v/>
      </c>
      <c r="K4690" s="21" t="str">
        <f t="shared" si="294"/>
        <v/>
      </c>
      <c r="L4690" s="22" t="str">
        <f t="shared" si="292"/>
        <v/>
      </c>
      <c r="M4690" s="22" t="str">
        <f t="shared" si="295"/>
        <v/>
      </c>
    </row>
    <row r="4691" spans="1:13" x14ac:dyDescent="0.55000000000000004">
      <c r="A4691" s="24"/>
      <c r="B4691" s="21" t="str">
        <f>IFERROR(INDEX('Step 2 OMS Report'!$D$2:$D$1048576,MATCH('Sku Break Down'!A4691,'Step 2 OMS Report'!$C$2:$C$1048576,0)),"")</f>
        <v/>
      </c>
      <c r="C4691" s="21" t="str">
        <f>IFERROR(INDEX('Step 2 OMS Report'!$F$2:$F$1048576,MATCH('Sku Break Down'!A4691,'Step 2 OMS Report'!$C$2:$C$1048576,0)),"")</f>
        <v/>
      </c>
      <c r="D4691" s="21" t="str">
        <f>IFERROR(INDEX('Step 2 OMS Report'!$E$2:$E$1048576,MATCH('Sku Break Down'!A4691,'Step 2 OMS Report'!$A$2:$A$1048576,0)),"")</f>
        <v/>
      </c>
      <c r="E4691" s="21" t="str">
        <f>IFERROR(INDEX('Product Info (Hide)'!$E$2:$E$1840,MATCH('Sku Break Down'!C4691,Manufacture_SKUHiddenSheet,0)),"")</f>
        <v/>
      </c>
      <c r="F4691" s="21" t="str">
        <f>IF(A4691="","",SUMIFS('Step 1 Customer Remit'!$J$17:$J$1048576,'Step 1 Customer Remit'!$B$17:$B$1048576,'Sku Break Down'!A4691,'Step 1 Customer Remit'!$D$17:$D$1048576,"Return"))</f>
        <v/>
      </c>
      <c r="G4691" s="21" t="str">
        <f>IF(A4691="","",SUMIFS('Step 1 Customer Remit'!$F$17:$F$1048576,'Step 1 Customer Remit'!$B$17:$B$1048576,'Sku Break Down'!A4691,'Step 1 Customer Remit'!$D$17:$D$1048576,"Return"))</f>
        <v/>
      </c>
      <c r="H4691" s="21" t="str">
        <f t="shared" si="293"/>
        <v/>
      </c>
      <c r="I4691" s="21" t="str">
        <f>IF(A4691="","",SUMIF('Step 2 OMS Report'!$C$2:$C$1048576,'Sku Break Down'!A4691,'Step 2 OMS Report'!$G$2:$G$1048576))</f>
        <v/>
      </c>
      <c r="J4691" s="21" t="str">
        <f>IF(A4691="","",SUMIFS('Step 2 OMS Report'!$I$2:$I$1048576,'Step 2 OMS Report'!$C$2:$C$1048576,'Sku Break Down'!A4691))</f>
        <v/>
      </c>
      <c r="K4691" s="21" t="str">
        <f t="shared" si="294"/>
        <v/>
      </c>
      <c r="L4691" s="22" t="str">
        <f t="shared" si="292"/>
        <v/>
      </c>
      <c r="M4691" s="22" t="str">
        <f t="shared" si="295"/>
        <v/>
      </c>
    </row>
    <row r="4692" spans="1:13" x14ac:dyDescent="0.55000000000000004">
      <c r="A4692" s="24"/>
      <c r="B4692" s="21" t="str">
        <f>IFERROR(INDEX('Step 2 OMS Report'!$D$2:$D$1048576,MATCH('Sku Break Down'!A4692,'Step 2 OMS Report'!$C$2:$C$1048576,0)),"")</f>
        <v/>
      </c>
      <c r="C4692" s="21" t="str">
        <f>IFERROR(INDEX('Step 2 OMS Report'!$F$2:$F$1048576,MATCH('Sku Break Down'!A4692,'Step 2 OMS Report'!$C$2:$C$1048576,0)),"")</f>
        <v/>
      </c>
      <c r="D4692" s="21" t="str">
        <f>IFERROR(INDEX('Step 2 OMS Report'!$E$2:$E$1048576,MATCH('Sku Break Down'!A4692,'Step 2 OMS Report'!$A$2:$A$1048576,0)),"")</f>
        <v/>
      </c>
      <c r="E4692" s="21" t="str">
        <f>IFERROR(INDEX('Product Info (Hide)'!$E$2:$E$1840,MATCH('Sku Break Down'!C4692,Manufacture_SKUHiddenSheet,0)),"")</f>
        <v/>
      </c>
      <c r="F4692" s="21" t="str">
        <f>IF(A4692="","",SUMIFS('Step 1 Customer Remit'!$J$17:$J$1048576,'Step 1 Customer Remit'!$B$17:$B$1048576,'Sku Break Down'!A4692,'Step 1 Customer Remit'!$D$17:$D$1048576,"Return"))</f>
        <v/>
      </c>
      <c r="G4692" s="21" t="str">
        <f>IF(A4692="","",SUMIFS('Step 1 Customer Remit'!$F$17:$F$1048576,'Step 1 Customer Remit'!$B$17:$B$1048576,'Sku Break Down'!A4692,'Step 1 Customer Remit'!$D$17:$D$1048576,"Return"))</f>
        <v/>
      </c>
      <c r="H4692" s="21" t="str">
        <f t="shared" si="293"/>
        <v/>
      </c>
      <c r="I4692" s="21" t="str">
        <f>IF(A4692="","",SUMIF('Step 2 OMS Report'!$C$2:$C$1048576,'Sku Break Down'!A4692,'Step 2 OMS Report'!$G$2:$G$1048576))</f>
        <v/>
      </c>
      <c r="J4692" s="21" t="str">
        <f>IF(A4692="","",SUMIFS('Step 2 OMS Report'!$I$2:$I$1048576,'Step 2 OMS Report'!$C$2:$C$1048576,'Sku Break Down'!A4692))</f>
        <v/>
      </c>
      <c r="K4692" s="21" t="str">
        <f t="shared" si="294"/>
        <v/>
      </c>
      <c r="L4692" s="22" t="str">
        <f t="shared" si="292"/>
        <v/>
      </c>
      <c r="M4692" s="22" t="str">
        <f t="shared" si="295"/>
        <v/>
      </c>
    </row>
    <row r="4693" spans="1:13" x14ac:dyDescent="0.55000000000000004">
      <c r="A4693" s="24"/>
      <c r="B4693" s="21" t="str">
        <f>IFERROR(INDEX('Step 2 OMS Report'!$D$2:$D$1048576,MATCH('Sku Break Down'!A4693,'Step 2 OMS Report'!$C$2:$C$1048576,0)),"")</f>
        <v/>
      </c>
      <c r="C4693" s="21" t="str">
        <f>IFERROR(INDEX('Step 2 OMS Report'!$F$2:$F$1048576,MATCH('Sku Break Down'!A4693,'Step 2 OMS Report'!$C$2:$C$1048576,0)),"")</f>
        <v/>
      </c>
      <c r="D4693" s="21" t="str">
        <f>IFERROR(INDEX('Step 2 OMS Report'!$E$2:$E$1048576,MATCH('Sku Break Down'!A4693,'Step 2 OMS Report'!$A$2:$A$1048576,0)),"")</f>
        <v/>
      </c>
      <c r="E4693" s="21" t="str">
        <f>IFERROR(INDEX('Product Info (Hide)'!$E$2:$E$1840,MATCH('Sku Break Down'!C4693,Manufacture_SKUHiddenSheet,0)),"")</f>
        <v/>
      </c>
      <c r="F4693" s="21" t="str">
        <f>IF(A4693="","",SUMIFS('Step 1 Customer Remit'!$J$17:$J$1048576,'Step 1 Customer Remit'!$B$17:$B$1048576,'Sku Break Down'!A4693,'Step 1 Customer Remit'!$D$17:$D$1048576,"Return"))</f>
        <v/>
      </c>
      <c r="G4693" s="21" t="str">
        <f>IF(A4693="","",SUMIFS('Step 1 Customer Remit'!$F$17:$F$1048576,'Step 1 Customer Remit'!$B$17:$B$1048576,'Sku Break Down'!A4693,'Step 1 Customer Remit'!$D$17:$D$1048576,"Return"))</f>
        <v/>
      </c>
      <c r="H4693" s="21" t="str">
        <f t="shared" si="293"/>
        <v/>
      </c>
      <c r="I4693" s="21" t="str">
        <f>IF(A4693="","",SUMIF('Step 2 OMS Report'!$C$2:$C$1048576,'Sku Break Down'!A4693,'Step 2 OMS Report'!$G$2:$G$1048576))</f>
        <v/>
      </c>
      <c r="J4693" s="21" t="str">
        <f>IF(A4693="","",SUMIFS('Step 2 OMS Report'!$I$2:$I$1048576,'Step 2 OMS Report'!$C$2:$C$1048576,'Sku Break Down'!A4693))</f>
        <v/>
      </c>
      <c r="K4693" s="21" t="str">
        <f t="shared" si="294"/>
        <v/>
      </c>
      <c r="L4693" s="22" t="str">
        <f t="shared" si="292"/>
        <v/>
      </c>
      <c r="M4693" s="22" t="str">
        <f t="shared" si="295"/>
        <v/>
      </c>
    </row>
    <row r="4694" spans="1:13" x14ac:dyDescent="0.55000000000000004">
      <c r="A4694" s="24"/>
      <c r="B4694" s="21" t="str">
        <f>IFERROR(INDEX('Step 2 OMS Report'!$D$2:$D$1048576,MATCH('Sku Break Down'!A4694,'Step 2 OMS Report'!$C$2:$C$1048576,0)),"")</f>
        <v/>
      </c>
      <c r="C4694" s="21" t="str">
        <f>IFERROR(INDEX('Step 2 OMS Report'!$F$2:$F$1048576,MATCH('Sku Break Down'!A4694,'Step 2 OMS Report'!$C$2:$C$1048576,0)),"")</f>
        <v/>
      </c>
      <c r="D4694" s="21" t="str">
        <f>IFERROR(INDEX('Step 2 OMS Report'!$E$2:$E$1048576,MATCH('Sku Break Down'!A4694,'Step 2 OMS Report'!$A$2:$A$1048576,0)),"")</f>
        <v/>
      </c>
      <c r="E4694" s="21" t="str">
        <f>IFERROR(INDEX('Product Info (Hide)'!$E$2:$E$1840,MATCH('Sku Break Down'!C4694,Manufacture_SKUHiddenSheet,0)),"")</f>
        <v/>
      </c>
      <c r="F4694" s="21" t="str">
        <f>IF(A4694="","",SUMIFS('Step 1 Customer Remit'!$J$17:$J$1048576,'Step 1 Customer Remit'!$B$17:$B$1048576,'Sku Break Down'!A4694,'Step 1 Customer Remit'!$D$17:$D$1048576,"Return"))</f>
        <v/>
      </c>
      <c r="G4694" s="21" t="str">
        <f>IF(A4694="","",SUMIFS('Step 1 Customer Remit'!$F$17:$F$1048576,'Step 1 Customer Remit'!$B$17:$B$1048576,'Sku Break Down'!A4694,'Step 1 Customer Remit'!$D$17:$D$1048576,"Return"))</f>
        <v/>
      </c>
      <c r="H4694" s="21" t="str">
        <f t="shared" si="293"/>
        <v/>
      </c>
      <c r="I4694" s="21" t="str">
        <f>IF(A4694="","",SUMIF('Step 2 OMS Report'!$C$2:$C$1048576,'Sku Break Down'!A4694,'Step 2 OMS Report'!$G$2:$G$1048576))</f>
        <v/>
      </c>
      <c r="J4694" s="21" t="str">
        <f>IF(A4694="","",SUMIFS('Step 2 OMS Report'!$I$2:$I$1048576,'Step 2 OMS Report'!$C$2:$C$1048576,'Sku Break Down'!A4694))</f>
        <v/>
      </c>
      <c r="K4694" s="21" t="str">
        <f t="shared" si="294"/>
        <v/>
      </c>
      <c r="L4694" s="22" t="str">
        <f t="shared" si="292"/>
        <v/>
      </c>
      <c r="M4694" s="22" t="str">
        <f t="shared" si="295"/>
        <v/>
      </c>
    </row>
    <row r="4695" spans="1:13" x14ac:dyDescent="0.55000000000000004">
      <c r="A4695" s="24"/>
      <c r="B4695" s="21" t="str">
        <f>IFERROR(INDEX('Step 2 OMS Report'!$D$2:$D$1048576,MATCH('Sku Break Down'!A4695,'Step 2 OMS Report'!$C$2:$C$1048576,0)),"")</f>
        <v/>
      </c>
      <c r="C4695" s="21" t="str">
        <f>IFERROR(INDEX('Step 2 OMS Report'!$F$2:$F$1048576,MATCH('Sku Break Down'!A4695,'Step 2 OMS Report'!$C$2:$C$1048576,0)),"")</f>
        <v/>
      </c>
      <c r="D4695" s="21" t="str">
        <f>IFERROR(INDEX('Step 2 OMS Report'!$E$2:$E$1048576,MATCH('Sku Break Down'!A4695,'Step 2 OMS Report'!$A$2:$A$1048576,0)),"")</f>
        <v/>
      </c>
      <c r="E4695" s="21" t="str">
        <f>IFERROR(INDEX('Product Info (Hide)'!$E$2:$E$1840,MATCH('Sku Break Down'!C4695,Manufacture_SKUHiddenSheet,0)),"")</f>
        <v/>
      </c>
      <c r="F4695" s="21" t="str">
        <f>IF(A4695="","",SUMIFS('Step 1 Customer Remit'!$J$17:$J$1048576,'Step 1 Customer Remit'!$B$17:$B$1048576,'Sku Break Down'!A4695,'Step 1 Customer Remit'!$D$17:$D$1048576,"Return"))</f>
        <v/>
      </c>
      <c r="G4695" s="21" t="str">
        <f>IF(A4695="","",SUMIFS('Step 1 Customer Remit'!$F$17:$F$1048576,'Step 1 Customer Remit'!$B$17:$B$1048576,'Sku Break Down'!A4695,'Step 1 Customer Remit'!$D$17:$D$1048576,"Return"))</f>
        <v/>
      </c>
      <c r="H4695" s="21" t="str">
        <f t="shared" si="293"/>
        <v/>
      </c>
      <c r="I4695" s="21" t="str">
        <f>IF(A4695="","",SUMIF('Step 2 OMS Report'!$C$2:$C$1048576,'Sku Break Down'!A4695,'Step 2 OMS Report'!$G$2:$G$1048576))</f>
        <v/>
      </c>
      <c r="J4695" s="21" t="str">
        <f>IF(A4695="","",SUMIFS('Step 2 OMS Report'!$I$2:$I$1048576,'Step 2 OMS Report'!$C$2:$C$1048576,'Sku Break Down'!A4695))</f>
        <v/>
      </c>
      <c r="K4695" s="21" t="str">
        <f t="shared" si="294"/>
        <v/>
      </c>
      <c r="L4695" s="22" t="str">
        <f t="shared" si="292"/>
        <v/>
      </c>
      <c r="M4695" s="22" t="str">
        <f t="shared" si="295"/>
        <v/>
      </c>
    </row>
    <row r="4696" spans="1:13" x14ac:dyDescent="0.55000000000000004">
      <c r="A4696" s="24"/>
      <c r="B4696" s="21" t="str">
        <f>IFERROR(INDEX('Step 2 OMS Report'!$D$2:$D$1048576,MATCH('Sku Break Down'!A4696,'Step 2 OMS Report'!$C$2:$C$1048576,0)),"")</f>
        <v/>
      </c>
      <c r="C4696" s="21" t="str">
        <f>IFERROR(INDEX('Step 2 OMS Report'!$F$2:$F$1048576,MATCH('Sku Break Down'!A4696,'Step 2 OMS Report'!$C$2:$C$1048576,0)),"")</f>
        <v/>
      </c>
      <c r="D4696" s="21" t="str">
        <f>IFERROR(INDEX('Step 2 OMS Report'!$E$2:$E$1048576,MATCH('Sku Break Down'!A4696,'Step 2 OMS Report'!$A$2:$A$1048576,0)),"")</f>
        <v/>
      </c>
      <c r="E4696" s="21" t="str">
        <f>IFERROR(INDEX('Product Info (Hide)'!$E$2:$E$1840,MATCH('Sku Break Down'!C4696,Manufacture_SKUHiddenSheet,0)),"")</f>
        <v/>
      </c>
      <c r="F4696" s="21" t="str">
        <f>IF(A4696="","",SUMIFS('Step 1 Customer Remit'!$J$17:$J$1048576,'Step 1 Customer Remit'!$B$17:$B$1048576,'Sku Break Down'!A4696,'Step 1 Customer Remit'!$D$17:$D$1048576,"Return"))</f>
        <v/>
      </c>
      <c r="G4696" s="21" t="str">
        <f>IF(A4696="","",SUMIFS('Step 1 Customer Remit'!$F$17:$F$1048576,'Step 1 Customer Remit'!$B$17:$B$1048576,'Sku Break Down'!A4696,'Step 1 Customer Remit'!$D$17:$D$1048576,"Return"))</f>
        <v/>
      </c>
      <c r="H4696" s="21" t="str">
        <f t="shared" si="293"/>
        <v/>
      </c>
      <c r="I4696" s="21" t="str">
        <f>IF(A4696="","",SUMIF('Step 2 OMS Report'!$C$2:$C$1048576,'Sku Break Down'!A4696,'Step 2 OMS Report'!$G$2:$G$1048576))</f>
        <v/>
      </c>
      <c r="J4696" s="21" t="str">
        <f>IF(A4696="","",SUMIFS('Step 2 OMS Report'!$I$2:$I$1048576,'Step 2 OMS Report'!$C$2:$C$1048576,'Sku Break Down'!A4696))</f>
        <v/>
      </c>
      <c r="K4696" s="21" t="str">
        <f t="shared" si="294"/>
        <v/>
      </c>
      <c r="L4696" s="22" t="str">
        <f t="shared" si="292"/>
        <v/>
      </c>
      <c r="M4696" s="22" t="str">
        <f t="shared" si="295"/>
        <v/>
      </c>
    </row>
    <row r="4697" spans="1:13" x14ac:dyDescent="0.55000000000000004">
      <c r="A4697" s="24"/>
      <c r="B4697" s="21" t="str">
        <f>IFERROR(INDEX('Step 2 OMS Report'!$D$2:$D$1048576,MATCH('Sku Break Down'!A4697,'Step 2 OMS Report'!$C$2:$C$1048576,0)),"")</f>
        <v/>
      </c>
      <c r="C4697" s="21" t="str">
        <f>IFERROR(INDEX('Step 2 OMS Report'!$F$2:$F$1048576,MATCH('Sku Break Down'!A4697,'Step 2 OMS Report'!$C$2:$C$1048576,0)),"")</f>
        <v/>
      </c>
      <c r="D4697" s="21" t="str">
        <f>IFERROR(INDEX('Step 2 OMS Report'!$E$2:$E$1048576,MATCH('Sku Break Down'!A4697,'Step 2 OMS Report'!$A$2:$A$1048576,0)),"")</f>
        <v/>
      </c>
      <c r="E4697" s="21" t="str">
        <f>IFERROR(INDEX('Product Info (Hide)'!$E$2:$E$1840,MATCH('Sku Break Down'!C4697,Manufacture_SKUHiddenSheet,0)),"")</f>
        <v/>
      </c>
      <c r="F4697" s="21" t="str">
        <f>IF(A4697="","",SUMIFS('Step 1 Customer Remit'!$J$17:$J$1048576,'Step 1 Customer Remit'!$B$17:$B$1048576,'Sku Break Down'!A4697,'Step 1 Customer Remit'!$D$17:$D$1048576,"Return"))</f>
        <v/>
      </c>
      <c r="G4697" s="21" t="str">
        <f>IF(A4697="","",SUMIFS('Step 1 Customer Remit'!$F$17:$F$1048576,'Step 1 Customer Remit'!$B$17:$B$1048576,'Sku Break Down'!A4697,'Step 1 Customer Remit'!$D$17:$D$1048576,"Return"))</f>
        <v/>
      </c>
      <c r="H4697" s="21" t="str">
        <f t="shared" si="293"/>
        <v/>
      </c>
      <c r="I4697" s="21" t="str">
        <f>IF(A4697="","",SUMIF('Step 2 OMS Report'!$C$2:$C$1048576,'Sku Break Down'!A4697,'Step 2 OMS Report'!$G$2:$G$1048576))</f>
        <v/>
      </c>
      <c r="J4697" s="21" t="str">
        <f>IF(A4697="","",SUMIFS('Step 2 OMS Report'!$I$2:$I$1048576,'Step 2 OMS Report'!$C$2:$C$1048576,'Sku Break Down'!A4697))</f>
        <v/>
      </c>
      <c r="K4697" s="21" t="str">
        <f t="shared" si="294"/>
        <v/>
      </c>
      <c r="L4697" s="22" t="str">
        <f t="shared" si="292"/>
        <v/>
      </c>
      <c r="M4697" s="22" t="str">
        <f t="shared" si="295"/>
        <v/>
      </c>
    </row>
    <row r="4698" spans="1:13" x14ac:dyDescent="0.55000000000000004">
      <c r="A4698" s="24"/>
      <c r="B4698" s="21" t="str">
        <f>IFERROR(INDEX('Step 2 OMS Report'!$D$2:$D$1048576,MATCH('Sku Break Down'!A4698,'Step 2 OMS Report'!$C$2:$C$1048576,0)),"")</f>
        <v/>
      </c>
      <c r="C4698" s="21" t="str">
        <f>IFERROR(INDEX('Step 2 OMS Report'!$F$2:$F$1048576,MATCH('Sku Break Down'!A4698,'Step 2 OMS Report'!$C$2:$C$1048576,0)),"")</f>
        <v/>
      </c>
      <c r="D4698" s="21" t="str">
        <f>IFERROR(INDEX('Step 2 OMS Report'!$E$2:$E$1048576,MATCH('Sku Break Down'!A4698,'Step 2 OMS Report'!$A$2:$A$1048576,0)),"")</f>
        <v/>
      </c>
      <c r="E4698" s="21" t="str">
        <f>IFERROR(INDEX('Product Info (Hide)'!$E$2:$E$1840,MATCH('Sku Break Down'!C4698,Manufacture_SKUHiddenSheet,0)),"")</f>
        <v/>
      </c>
      <c r="F4698" s="21" t="str">
        <f>IF(A4698="","",SUMIFS('Step 1 Customer Remit'!$J$17:$J$1048576,'Step 1 Customer Remit'!$B$17:$B$1048576,'Sku Break Down'!A4698,'Step 1 Customer Remit'!$D$17:$D$1048576,"Return"))</f>
        <v/>
      </c>
      <c r="G4698" s="21" t="str">
        <f>IF(A4698="","",SUMIFS('Step 1 Customer Remit'!$F$17:$F$1048576,'Step 1 Customer Remit'!$B$17:$B$1048576,'Sku Break Down'!A4698,'Step 1 Customer Remit'!$D$17:$D$1048576,"Return"))</f>
        <v/>
      </c>
      <c r="H4698" s="21" t="str">
        <f t="shared" si="293"/>
        <v/>
      </c>
      <c r="I4698" s="21" t="str">
        <f>IF(A4698="","",SUMIF('Step 2 OMS Report'!$C$2:$C$1048576,'Sku Break Down'!A4698,'Step 2 OMS Report'!$G$2:$G$1048576))</f>
        <v/>
      </c>
      <c r="J4698" s="21" t="str">
        <f>IF(A4698="","",SUMIFS('Step 2 OMS Report'!$I$2:$I$1048576,'Step 2 OMS Report'!$C$2:$C$1048576,'Sku Break Down'!A4698))</f>
        <v/>
      </c>
      <c r="K4698" s="21" t="str">
        <f t="shared" si="294"/>
        <v/>
      </c>
      <c r="L4698" s="22" t="str">
        <f t="shared" ref="L4698:L4761" si="296">IFERROR(F4698/I4698,"")</f>
        <v/>
      </c>
      <c r="M4698" s="22" t="str">
        <f t="shared" si="295"/>
        <v/>
      </c>
    </row>
    <row r="4699" spans="1:13" x14ac:dyDescent="0.55000000000000004">
      <c r="A4699" s="24"/>
      <c r="B4699" s="21" t="str">
        <f>IFERROR(INDEX('Step 2 OMS Report'!$D$2:$D$1048576,MATCH('Sku Break Down'!A4699,'Step 2 OMS Report'!$C$2:$C$1048576,0)),"")</f>
        <v/>
      </c>
      <c r="C4699" s="21" t="str">
        <f>IFERROR(INDEX('Step 2 OMS Report'!$F$2:$F$1048576,MATCH('Sku Break Down'!A4699,'Step 2 OMS Report'!$C$2:$C$1048576,0)),"")</f>
        <v/>
      </c>
      <c r="D4699" s="21" t="str">
        <f>IFERROR(INDEX('Step 2 OMS Report'!$E$2:$E$1048576,MATCH('Sku Break Down'!A4699,'Step 2 OMS Report'!$A$2:$A$1048576,0)),"")</f>
        <v/>
      </c>
      <c r="E4699" s="21" t="str">
        <f>IFERROR(INDEX('Product Info (Hide)'!$E$2:$E$1840,MATCH('Sku Break Down'!C4699,Manufacture_SKUHiddenSheet,0)),"")</f>
        <v/>
      </c>
      <c r="F4699" s="21" t="str">
        <f>IF(A4699="","",SUMIFS('Step 1 Customer Remit'!$J$17:$J$1048576,'Step 1 Customer Remit'!$B$17:$B$1048576,'Sku Break Down'!A4699,'Step 1 Customer Remit'!$D$17:$D$1048576,"Return"))</f>
        <v/>
      </c>
      <c r="G4699" s="21" t="str">
        <f>IF(A4699="","",SUMIFS('Step 1 Customer Remit'!$F$17:$F$1048576,'Step 1 Customer Remit'!$B$17:$B$1048576,'Sku Break Down'!A4699,'Step 1 Customer Remit'!$D$17:$D$1048576,"Return"))</f>
        <v/>
      </c>
      <c r="H4699" s="21" t="str">
        <f t="shared" si="293"/>
        <v/>
      </c>
      <c r="I4699" s="21" t="str">
        <f>IF(A4699="","",SUMIF('Step 2 OMS Report'!$C$2:$C$1048576,'Sku Break Down'!A4699,'Step 2 OMS Report'!$G$2:$G$1048576))</f>
        <v/>
      </c>
      <c r="J4699" s="21" t="str">
        <f>IF(A4699="","",SUMIFS('Step 2 OMS Report'!$I$2:$I$1048576,'Step 2 OMS Report'!$C$2:$C$1048576,'Sku Break Down'!A4699))</f>
        <v/>
      </c>
      <c r="K4699" s="21" t="str">
        <f t="shared" si="294"/>
        <v/>
      </c>
      <c r="L4699" s="22" t="str">
        <f t="shared" si="296"/>
        <v/>
      </c>
      <c r="M4699" s="22" t="str">
        <f t="shared" si="295"/>
        <v/>
      </c>
    </row>
    <row r="4700" spans="1:13" x14ac:dyDescent="0.55000000000000004">
      <c r="A4700" s="24"/>
      <c r="B4700" s="21" t="str">
        <f>IFERROR(INDEX('Step 2 OMS Report'!$D$2:$D$1048576,MATCH('Sku Break Down'!A4700,'Step 2 OMS Report'!$C$2:$C$1048576,0)),"")</f>
        <v/>
      </c>
      <c r="C4700" s="21" t="str">
        <f>IFERROR(INDEX('Step 2 OMS Report'!$F$2:$F$1048576,MATCH('Sku Break Down'!A4700,'Step 2 OMS Report'!$C$2:$C$1048576,0)),"")</f>
        <v/>
      </c>
      <c r="D4700" s="21" t="str">
        <f>IFERROR(INDEX('Step 2 OMS Report'!$E$2:$E$1048576,MATCH('Sku Break Down'!A4700,'Step 2 OMS Report'!$A$2:$A$1048576,0)),"")</f>
        <v/>
      </c>
      <c r="E4700" s="21" t="str">
        <f>IFERROR(INDEX('Product Info (Hide)'!$E$2:$E$1840,MATCH('Sku Break Down'!C4700,Manufacture_SKUHiddenSheet,0)),"")</f>
        <v/>
      </c>
      <c r="F4700" s="21" t="str">
        <f>IF(A4700="","",SUMIFS('Step 1 Customer Remit'!$J$17:$J$1048576,'Step 1 Customer Remit'!$B$17:$B$1048576,'Sku Break Down'!A4700,'Step 1 Customer Remit'!$D$17:$D$1048576,"Return"))</f>
        <v/>
      </c>
      <c r="G4700" s="21" t="str">
        <f>IF(A4700="","",SUMIFS('Step 1 Customer Remit'!$F$17:$F$1048576,'Step 1 Customer Remit'!$B$17:$B$1048576,'Sku Break Down'!A4700,'Step 1 Customer Remit'!$D$17:$D$1048576,"Return"))</f>
        <v/>
      </c>
      <c r="H4700" s="21" t="str">
        <f t="shared" si="293"/>
        <v/>
      </c>
      <c r="I4700" s="21" t="str">
        <f>IF(A4700="","",SUMIF('Step 2 OMS Report'!$C$2:$C$1048576,'Sku Break Down'!A4700,'Step 2 OMS Report'!$G$2:$G$1048576))</f>
        <v/>
      </c>
      <c r="J4700" s="21" t="str">
        <f>IF(A4700="","",SUMIFS('Step 2 OMS Report'!$I$2:$I$1048576,'Step 2 OMS Report'!$C$2:$C$1048576,'Sku Break Down'!A4700))</f>
        <v/>
      </c>
      <c r="K4700" s="21" t="str">
        <f t="shared" si="294"/>
        <v/>
      </c>
      <c r="L4700" s="22" t="str">
        <f t="shared" si="296"/>
        <v/>
      </c>
      <c r="M4700" s="22" t="str">
        <f t="shared" si="295"/>
        <v/>
      </c>
    </row>
    <row r="4701" spans="1:13" x14ac:dyDescent="0.55000000000000004">
      <c r="A4701" s="24"/>
      <c r="B4701" s="21" t="str">
        <f>IFERROR(INDEX('Step 2 OMS Report'!$D$2:$D$1048576,MATCH('Sku Break Down'!A4701,'Step 2 OMS Report'!$C$2:$C$1048576,0)),"")</f>
        <v/>
      </c>
      <c r="C4701" s="21" t="str">
        <f>IFERROR(INDEX('Step 2 OMS Report'!$F$2:$F$1048576,MATCH('Sku Break Down'!A4701,'Step 2 OMS Report'!$C$2:$C$1048576,0)),"")</f>
        <v/>
      </c>
      <c r="D4701" s="21" t="str">
        <f>IFERROR(INDEX('Step 2 OMS Report'!$E$2:$E$1048576,MATCH('Sku Break Down'!A4701,'Step 2 OMS Report'!$A$2:$A$1048576,0)),"")</f>
        <v/>
      </c>
      <c r="E4701" s="21" t="str">
        <f>IFERROR(INDEX('Product Info (Hide)'!$E$2:$E$1840,MATCH('Sku Break Down'!C4701,Manufacture_SKUHiddenSheet,0)),"")</f>
        <v/>
      </c>
      <c r="F4701" s="21" t="str">
        <f>IF(A4701="","",SUMIFS('Step 1 Customer Remit'!$J$17:$J$1048576,'Step 1 Customer Remit'!$B$17:$B$1048576,'Sku Break Down'!A4701,'Step 1 Customer Remit'!$D$17:$D$1048576,"Return"))</f>
        <v/>
      </c>
      <c r="G4701" s="21" t="str">
        <f>IF(A4701="","",SUMIFS('Step 1 Customer Remit'!$F$17:$F$1048576,'Step 1 Customer Remit'!$B$17:$B$1048576,'Sku Break Down'!A4701,'Step 1 Customer Remit'!$D$17:$D$1048576,"Return"))</f>
        <v/>
      </c>
      <c r="H4701" s="21" t="str">
        <f t="shared" si="293"/>
        <v/>
      </c>
      <c r="I4701" s="21" t="str">
        <f>IF(A4701="","",SUMIF('Step 2 OMS Report'!$C$2:$C$1048576,'Sku Break Down'!A4701,'Step 2 OMS Report'!$G$2:$G$1048576))</f>
        <v/>
      </c>
      <c r="J4701" s="21" t="str">
        <f>IF(A4701="","",SUMIFS('Step 2 OMS Report'!$I$2:$I$1048576,'Step 2 OMS Report'!$C$2:$C$1048576,'Sku Break Down'!A4701))</f>
        <v/>
      </c>
      <c r="K4701" s="21" t="str">
        <f t="shared" si="294"/>
        <v/>
      </c>
      <c r="L4701" s="22" t="str">
        <f t="shared" si="296"/>
        <v/>
      </c>
      <c r="M4701" s="22" t="str">
        <f t="shared" si="295"/>
        <v/>
      </c>
    </row>
    <row r="4702" spans="1:13" x14ac:dyDescent="0.55000000000000004">
      <c r="A4702" s="24"/>
      <c r="B4702" s="21" t="str">
        <f>IFERROR(INDEX('Step 2 OMS Report'!$D$2:$D$1048576,MATCH('Sku Break Down'!A4702,'Step 2 OMS Report'!$C$2:$C$1048576,0)),"")</f>
        <v/>
      </c>
      <c r="C4702" s="21" t="str">
        <f>IFERROR(INDEX('Step 2 OMS Report'!$F$2:$F$1048576,MATCH('Sku Break Down'!A4702,'Step 2 OMS Report'!$C$2:$C$1048576,0)),"")</f>
        <v/>
      </c>
      <c r="D4702" s="21" t="str">
        <f>IFERROR(INDEX('Step 2 OMS Report'!$E$2:$E$1048576,MATCH('Sku Break Down'!A4702,'Step 2 OMS Report'!$A$2:$A$1048576,0)),"")</f>
        <v/>
      </c>
      <c r="E4702" s="21" t="str">
        <f>IFERROR(INDEX('Product Info (Hide)'!$E$2:$E$1840,MATCH('Sku Break Down'!C4702,Manufacture_SKUHiddenSheet,0)),"")</f>
        <v/>
      </c>
      <c r="F4702" s="21" t="str">
        <f>IF(A4702="","",SUMIFS('Step 1 Customer Remit'!$J$17:$J$1048576,'Step 1 Customer Remit'!$B$17:$B$1048576,'Sku Break Down'!A4702,'Step 1 Customer Remit'!$D$17:$D$1048576,"Return"))</f>
        <v/>
      </c>
      <c r="G4702" s="21" t="str">
        <f>IF(A4702="","",SUMIFS('Step 1 Customer Remit'!$F$17:$F$1048576,'Step 1 Customer Remit'!$B$17:$B$1048576,'Sku Break Down'!A4702,'Step 1 Customer Remit'!$D$17:$D$1048576,"Return"))</f>
        <v/>
      </c>
      <c r="H4702" s="21" t="str">
        <f t="shared" si="293"/>
        <v/>
      </c>
      <c r="I4702" s="21" t="str">
        <f>IF(A4702="","",SUMIF('Step 2 OMS Report'!$C$2:$C$1048576,'Sku Break Down'!A4702,'Step 2 OMS Report'!$G$2:$G$1048576))</f>
        <v/>
      </c>
      <c r="J4702" s="21" t="str">
        <f>IF(A4702="","",SUMIFS('Step 2 OMS Report'!$I$2:$I$1048576,'Step 2 OMS Report'!$C$2:$C$1048576,'Sku Break Down'!A4702))</f>
        <v/>
      </c>
      <c r="K4702" s="21" t="str">
        <f t="shared" si="294"/>
        <v/>
      </c>
      <c r="L4702" s="22" t="str">
        <f t="shared" si="296"/>
        <v/>
      </c>
      <c r="M4702" s="22" t="str">
        <f t="shared" si="295"/>
        <v/>
      </c>
    </row>
    <row r="4703" spans="1:13" x14ac:dyDescent="0.55000000000000004">
      <c r="A4703" s="24"/>
      <c r="B4703" s="21" t="str">
        <f>IFERROR(INDEX('Step 2 OMS Report'!$D$2:$D$1048576,MATCH('Sku Break Down'!A4703,'Step 2 OMS Report'!$C$2:$C$1048576,0)),"")</f>
        <v/>
      </c>
      <c r="C4703" s="21" t="str">
        <f>IFERROR(INDEX('Step 2 OMS Report'!$F$2:$F$1048576,MATCH('Sku Break Down'!A4703,'Step 2 OMS Report'!$C$2:$C$1048576,0)),"")</f>
        <v/>
      </c>
      <c r="D4703" s="21" t="str">
        <f>IFERROR(INDEX('Step 2 OMS Report'!$E$2:$E$1048576,MATCH('Sku Break Down'!A4703,'Step 2 OMS Report'!$A$2:$A$1048576,0)),"")</f>
        <v/>
      </c>
      <c r="E4703" s="21" t="str">
        <f>IFERROR(INDEX('Product Info (Hide)'!$E$2:$E$1840,MATCH('Sku Break Down'!C4703,Manufacture_SKUHiddenSheet,0)),"")</f>
        <v/>
      </c>
      <c r="F4703" s="21" t="str">
        <f>IF(A4703="","",SUMIFS('Step 1 Customer Remit'!$J$17:$J$1048576,'Step 1 Customer Remit'!$B$17:$B$1048576,'Sku Break Down'!A4703,'Step 1 Customer Remit'!$D$17:$D$1048576,"Return"))</f>
        <v/>
      </c>
      <c r="G4703" s="21" t="str">
        <f>IF(A4703="","",SUMIFS('Step 1 Customer Remit'!$F$17:$F$1048576,'Step 1 Customer Remit'!$B$17:$B$1048576,'Sku Break Down'!A4703,'Step 1 Customer Remit'!$D$17:$D$1048576,"Return"))</f>
        <v/>
      </c>
      <c r="H4703" s="21" t="str">
        <f t="shared" si="293"/>
        <v/>
      </c>
      <c r="I4703" s="21" t="str">
        <f>IF(A4703="","",SUMIF('Step 2 OMS Report'!$C$2:$C$1048576,'Sku Break Down'!A4703,'Step 2 OMS Report'!$G$2:$G$1048576))</f>
        <v/>
      </c>
      <c r="J4703" s="21" t="str">
        <f>IF(A4703="","",SUMIFS('Step 2 OMS Report'!$I$2:$I$1048576,'Step 2 OMS Report'!$C$2:$C$1048576,'Sku Break Down'!A4703))</f>
        <v/>
      </c>
      <c r="K4703" s="21" t="str">
        <f t="shared" si="294"/>
        <v/>
      </c>
      <c r="L4703" s="22" t="str">
        <f t="shared" si="296"/>
        <v/>
      </c>
      <c r="M4703" s="22" t="str">
        <f t="shared" si="295"/>
        <v/>
      </c>
    </row>
    <row r="4704" spans="1:13" x14ac:dyDescent="0.55000000000000004">
      <c r="A4704" s="24"/>
      <c r="B4704" s="21" t="str">
        <f>IFERROR(INDEX('Step 2 OMS Report'!$D$2:$D$1048576,MATCH('Sku Break Down'!A4704,'Step 2 OMS Report'!$C$2:$C$1048576,0)),"")</f>
        <v/>
      </c>
      <c r="C4704" s="21" t="str">
        <f>IFERROR(INDEX('Step 2 OMS Report'!$F$2:$F$1048576,MATCH('Sku Break Down'!A4704,'Step 2 OMS Report'!$C$2:$C$1048576,0)),"")</f>
        <v/>
      </c>
      <c r="D4704" s="21" t="str">
        <f>IFERROR(INDEX('Step 2 OMS Report'!$E$2:$E$1048576,MATCH('Sku Break Down'!A4704,'Step 2 OMS Report'!$A$2:$A$1048576,0)),"")</f>
        <v/>
      </c>
      <c r="E4704" s="21" t="str">
        <f>IFERROR(INDEX('Product Info (Hide)'!$E$2:$E$1840,MATCH('Sku Break Down'!C4704,Manufacture_SKUHiddenSheet,0)),"")</f>
        <v/>
      </c>
      <c r="F4704" s="21" t="str">
        <f>IF(A4704="","",SUMIFS('Step 1 Customer Remit'!$J$17:$J$1048576,'Step 1 Customer Remit'!$B$17:$B$1048576,'Sku Break Down'!A4704,'Step 1 Customer Remit'!$D$17:$D$1048576,"Return"))</f>
        <v/>
      </c>
      <c r="G4704" s="21" t="str">
        <f>IF(A4704="","",SUMIFS('Step 1 Customer Remit'!$F$17:$F$1048576,'Step 1 Customer Remit'!$B$17:$B$1048576,'Sku Break Down'!A4704,'Step 1 Customer Remit'!$D$17:$D$1048576,"Return"))</f>
        <v/>
      </c>
      <c r="H4704" s="21" t="str">
        <f t="shared" si="293"/>
        <v/>
      </c>
      <c r="I4704" s="21" t="str">
        <f>IF(A4704="","",SUMIF('Step 2 OMS Report'!$C$2:$C$1048576,'Sku Break Down'!A4704,'Step 2 OMS Report'!$G$2:$G$1048576))</f>
        <v/>
      </c>
      <c r="J4704" s="21" t="str">
        <f>IF(A4704="","",SUMIFS('Step 2 OMS Report'!$I$2:$I$1048576,'Step 2 OMS Report'!$C$2:$C$1048576,'Sku Break Down'!A4704))</f>
        <v/>
      </c>
      <c r="K4704" s="21" t="str">
        <f t="shared" si="294"/>
        <v/>
      </c>
      <c r="L4704" s="22" t="str">
        <f t="shared" si="296"/>
        <v/>
      </c>
      <c r="M4704" s="22" t="str">
        <f t="shared" si="295"/>
        <v/>
      </c>
    </row>
    <row r="4705" spans="1:13" x14ac:dyDescent="0.55000000000000004">
      <c r="A4705" s="24"/>
      <c r="B4705" s="21" t="str">
        <f>IFERROR(INDEX('Step 2 OMS Report'!$D$2:$D$1048576,MATCH('Sku Break Down'!A4705,'Step 2 OMS Report'!$C$2:$C$1048576,0)),"")</f>
        <v/>
      </c>
      <c r="C4705" s="21" t="str">
        <f>IFERROR(INDEX('Step 2 OMS Report'!$F$2:$F$1048576,MATCH('Sku Break Down'!A4705,'Step 2 OMS Report'!$C$2:$C$1048576,0)),"")</f>
        <v/>
      </c>
      <c r="D4705" s="21" t="str">
        <f>IFERROR(INDEX('Step 2 OMS Report'!$E$2:$E$1048576,MATCH('Sku Break Down'!A4705,'Step 2 OMS Report'!$A$2:$A$1048576,0)),"")</f>
        <v/>
      </c>
      <c r="E4705" s="21" t="str">
        <f>IFERROR(INDEX('Product Info (Hide)'!$E$2:$E$1840,MATCH('Sku Break Down'!C4705,Manufacture_SKUHiddenSheet,0)),"")</f>
        <v/>
      </c>
      <c r="F4705" s="21" t="str">
        <f>IF(A4705="","",SUMIFS('Step 1 Customer Remit'!$J$17:$J$1048576,'Step 1 Customer Remit'!$B$17:$B$1048576,'Sku Break Down'!A4705,'Step 1 Customer Remit'!$D$17:$D$1048576,"Return"))</f>
        <v/>
      </c>
      <c r="G4705" s="21" t="str">
        <f>IF(A4705="","",SUMIFS('Step 1 Customer Remit'!$F$17:$F$1048576,'Step 1 Customer Remit'!$B$17:$B$1048576,'Sku Break Down'!A4705,'Step 1 Customer Remit'!$D$17:$D$1048576,"Return"))</f>
        <v/>
      </c>
      <c r="H4705" s="21" t="str">
        <f t="shared" si="293"/>
        <v/>
      </c>
      <c r="I4705" s="21" t="str">
        <f>IF(A4705="","",SUMIF('Step 2 OMS Report'!$C$2:$C$1048576,'Sku Break Down'!A4705,'Step 2 OMS Report'!$G$2:$G$1048576))</f>
        <v/>
      </c>
      <c r="J4705" s="21" t="str">
        <f>IF(A4705="","",SUMIFS('Step 2 OMS Report'!$I$2:$I$1048576,'Step 2 OMS Report'!$C$2:$C$1048576,'Sku Break Down'!A4705))</f>
        <v/>
      </c>
      <c r="K4705" s="21" t="str">
        <f t="shared" si="294"/>
        <v/>
      </c>
      <c r="L4705" s="22" t="str">
        <f t="shared" si="296"/>
        <v/>
      </c>
      <c r="M4705" s="22" t="str">
        <f t="shared" si="295"/>
        <v/>
      </c>
    </row>
    <row r="4706" spans="1:13" x14ac:dyDescent="0.55000000000000004">
      <c r="A4706" s="24"/>
      <c r="B4706" s="21" t="str">
        <f>IFERROR(INDEX('Step 2 OMS Report'!$D$2:$D$1048576,MATCH('Sku Break Down'!A4706,'Step 2 OMS Report'!$C$2:$C$1048576,0)),"")</f>
        <v/>
      </c>
      <c r="C4706" s="21" t="str">
        <f>IFERROR(INDEX('Step 2 OMS Report'!$F$2:$F$1048576,MATCH('Sku Break Down'!A4706,'Step 2 OMS Report'!$C$2:$C$1048576,0)),"")</f>
        <v/>
      </c>
      <c r="D4706" s="21" t="str">
        <f>IFERROR(INDEX('Step 2 OMS Report'!$E$2:$E$1048576,MATCH('Sku Break Down'!A4706,'Step 2 OMS Report'!$A$2:$A$1048576,0)),"")</f>
        <v/>
      </c>
      <c r="E4706" s="21" t="str">
        <f>IFERROR(INDEX('Product Info (Hide)'!$E$2:$E$1840,MATCH('Sku Break Down'!C4706,Manufacture_SKUHiddenSheet,0)),"")</f>
        <v/>
      </c>
      <c r="F4706" s="21" t="str">
        <f>IF(A4706="","",SUMIFS('Step 1 Customer Remit'!$J$17:$J$1048576,'Step 1 Customer Remit'!$B$17:$B$1048576,'Sku Break Down'!A4706,'Step 1 Customer Remit'!$D$17:$D$1048576,"Return"))</f>
        <v/>
      </c>
      <c r="G4706" s="21" t="str">
        <f>IF(A4706="","",SUMIFS('Step 1 Customer Remit'!$F$17:$F$1048576,'Step 1 Customer Remit'!$B$17:$B$1048576,'Sku Break Down'!A4706,'Step 1 Customer Remit'!$D$17:$D$1048576,"Return"))</f>
        <v/>
      </c>
      <c r="H4706" s="21" t="str">
        <f t="shared" si="293"/>
        <v/>
      </c>
      <c r="I4706" s="21" t="str">
        <f>IF(A4706="","",SUMIF('Step 2 OMS Report'!$C$2:$C$1048576,'Sku Break Down'!A4706,'Step 2 OMS Report'!$G$2:$G$1048576))</f>
        <v/>
      </c>
      <c r="J4706" s="21" t="str">
        <f>IF(A4706="","",SUMIFS('Step 2 OMS Report'!$I$2:$I$1048576,'Step 2 OMS Report'!$C$2:$C$1048576,'Sku Break Down'!A4706))</f>
        <v/>
      </c>
      <c r="K4706" s="21" t="str">
        <f t="shared" si="294"/>
        <v/>
      </c>
      <c r="L4706" s="22" t="str">
        <f t="shared" si="296"/>
        <v/>
      </c>
      <c r="M4706" s="22" t="str">
        <f t="shared" si="295"/>
        <v/>
      </c>
    </row>
    <row r="4707" spans="1:13" x14ac:dyDescent="0.55000000000000004">
      <c r="A4707" s="24"/>
      <c r="B4707" s="21" t="str">
        <f>IFERROR(INDEX('Step 2 OMS Report'!$D$2:$D$1048576,MATCH('Sku Break Down'!A4707,'Step 2 OMS Report'!$C$2:$C$1048576,0)),"")</f>
        <v/>
      </c>
      <c r="C4707" s="21" t="str">
        <f>IFERROR(INDEX('Step 2 OMS Report'!$F$2:$F$1048576,MATCH('Sku Break Down'!A4707,'Step 2 OMS Report'!$C$2:$C$1048576,0)),"")</f>
        <v/>
      </c>
      <c r="D4707" s="21" t="str">
        <f>IFERROR(INDEX('Step 2 OMS Report'!$E$2:$E$1048576,MATCH('Sku Break Down'!A4707,'Step 2 OMS Report'!$A$2:$A$1048576,0)),"")</f>
        <v/>
      </c>
      <c r="E4707" s="21" t="str">
        <f>IFERROR(INDEX('Product Info (Hide)'!$E$2:$E$1840,MATCH('Sku Break Down'!C4707,Manufacture_SKUHiddenSheet,0)),"")</f>
        <v/>
      </c>
      <c r="F4707" s="21" t="str">
        <f>IF(A4707="","",SUMIFS('Step 1 Customer Remit'!$J$17:$J$1048576,'Step 1 Customer Remit'!$B$17:$B$1048576,'Sku Break Down'!A4707,'Step 1 Customer Remit'!$D$17:$D$1048576,"Return"))</f>
        <v/>
      </c>
      <c r="G4707" s="21" t="str">
        <f>IF(A4707="","",SUMIFS('Step 1 Customer Remit'!$F$17:$F$1048576,'Step 1 Customer Remit'!$B$17:$B$1048576,'Sku Break Down'!A4707,'Step 1 Customer Remit'!$D$17:$D$1048576,"Return"))</f>
        <v/>
      </c>
      <c r="H4707" s="21" t="str">
        <f t="shared" si="293"/>
        <v/>
      </c>
      <c r="I4707" s="21" t="str">
        <f>IF(A4707="","",SUMIF('Step 2 OMS Report'!$C$2:$C$1048576,'Sku Break Down'!A4707,'Step 2 OMS Report'!$G$2:$G$1048576))</f>
        <v/>
      </c>
      <c r="J4707" s="21" t="str">
        <f>IF(A4707="","",SUMIFS('Step 2 OMS Report'!$I$2:$I$1048576,'Step 2 OMS Report'!$C$2:$C$1048576,'Sku Break Down'!A4707))</f>
        <v/>
      </c>
      <c r="K4707" s="21" t="str">
        <f t="shared" si="294"/>
        <v/>
      </c>
      <c r="L4707" s="22" t="str">
        <f t="shared" si="296"/>
        <v/>
      </c>
      <c r="M4707" s="22" t="str">
        <f t="shared" si="295"/>
        <v/>
      </c>
    </row>
    <row r="4708" spans="1:13" x14ac:dyDescent="0.55000000000000004">
      <c r="A4708" s="24"/>
      <c r="B4708" s="21" t="str">
        <f>IFERROR(INDEX('Step 2 OMS Report'!$D$2:$D$1048576,MATCH('Sku Break Down'!A4708,'Step 2 OMS Report'!$C$2:$C$1048576,0)),"")</f>
        <v/>
      </c>
      <c r="C4708" s="21" t="str">
        <f>IFERROR(INDEX('Step 2 OMS Report'!$F$2:$F$1048576,MATCH('Sku Break Down'!A4708,'Step 2 OMS Report'!$C$2:$C$1048576,0)),"")</f>
        <v/>
      </c>
      <c r="D4708" s="21" t="str">
        <f>IFERROR(INDEX('Step 2 OMS Report'!$E$2:$E$1048576,MATCH('Sku Break Down'!A4708,'Step 2 OMS Report'!$A$2:$A$1048576,0)),"")</f>
        <v/>
      </c>
      <c r="E4708" s="21" t="str">
        <f>IFERROR(INDEX('Product Info (Hide)'!$E$2:$E$1840,MATCH('Sku Break Down'!C4708,Manufacture_SKUHiddenSheet,0)),"")</f>
        <v/>
      </c>
      <c r="F4708" s="21" t="str">
        <f>IF(A4708="","",SUMIFS('Step 1 Customer Remit'!$J$17:$J$1048576,'Step 1 Customer Remit'!$B$17:$B$1048576,'Sku Break Down'!A4708,'Step 1 Customer Remit'!$D$17:$D$1048576,"Return"))</f>
        <v/>
      </c>
      <c r="G4708" s="21" t="str">
        <f>IF(A4708="","",SUMIFS('Step 1 Customer Remit'!$F$17:$F$1048576,'Step 1 Customer Remit'!$B$17:$B$1048576,'Sku Break Down'!A4708,'Step 1 Customer Remit'!$D$17:$D$1048576,"Return"))</f>
        <v/>
      </c>
      <c r="H4708" s="21" t="str">
        <f t="shared" si="293"/>
        <v/>
      </c>
      <c r="I4708" s="21" t="str">
        <f>IF(A4708="","",SUMIF('Step 2 OMS Report'!$C$2:$C$1048576,'Sku Break Down'!A4708,'Step 2 OMS Report'!$G$2:$G$1048576))</f>
        <v/>
      </c>
      <c r="J4708" s="21" t="str">
        <f>IF(A4708="","",SUMIFS('Step 2 OMS Report'!$I$2:$I$1048576,'Step 2 OMS Report'!$C$2:$C$1048576,'Sku Break Down'!A4708))</f>
        <v/>
      </c>
      <c r="K4708" s="21" t="str">
        <f t="shared" si="294"/>
        <v/>
      </c>
      <c r="L4708" s="22" t="str">
        <f t="shared" si="296"/>
        <v/>
      </c>
      <c r="M4708" s="22" t="str">
        <f t="shared" si="295"/>
        <v/>
      </c>
    </row>
    <row r="4709" spans="1:13" x14ac:dyDescent="0.55000000000000004">
      <c r="A4709" s="24"/>
      <c r="B4709" s="21" t="str">
        <f>IFERROR(INDEX('Step 2 OMS Report'!$D$2:$D$1048576,MATCH('Sku Break Down'!A4709,'Step 2 OMS Report'!$C$2:$C$1048576,0)),"")</f>
        <v/>
      </c>
      <c r="C4709" s="21" t="str">
        <f>IFERROR(INDEX('Step 2 OMS Report'!$F$2:$F$1048576,MATCH('Sku Break Down'!A4709,'Step 2 OMS Report'!$C$2:$C$1048576,0)),"")</f>
        <v/>
      </c>
      <c r="D4709" s="21" t="str">
        <f>IFERROR(INDEX('Step 2 OMS Report'!$E$2:$E$1048576,MATCH('Sku Break Down'!A4709,'Step 2 OMS Report'!$A$2:$A$1048576,0)),"")</f>
        <v/>
      </c>
      <c r="E4709" s="21" t="str">
        <f>IFERROR(INDEX('Product Info (Hide)'!$E$2:$E$1840,MATCH('Sku Break Down'!C4709,Manufacture_SKUHiddenSheet,0)),"")</f>
        <v/>
      </c>
      <c r="F4709" s="21" t="str">
        <f>IF(A4709="","",SUMIFS('Step 1 Customer Remit'!$J$17:$J$1048576,'Step 1 Customer Remit'!$B$17:$B$1048576,'Sku Break Down'!A4709,'Step 1 Customer Remit'!$D$17:$D$1048576,"Return"))</f>
        <v/>
      </c>
      <c r="G4709" s="21" t="str">
        <f>IF(A4709="","",SUMIFS('Step 1 Customer Remit'!$F$17:$F$1048576,'Step 1 Customer Remit'!$B$17:$B$1048576,'Sku Break Down'!A4709,'Step 1 Customer Remit'!$D$17:$D$1048576,"Return"))</f>
        <v/>
      </c>
      <c r="H4709" s="21" t="str">
        <f t="shared" si="293"/>
        <v/>
      </c>
      <c r="I4709" s="21" t="str">
        <f>IF(A4709="","",SUMIF('Step 2 OMS Report'!$C$2:$C$1048576,'Sku Break Down'!A4709,'Step 2 OMS Report'!$G$2:$G$1048576))</f>
        <v/>
      </c>
      <c r="J4709" s="21" t="str">
        <f>IF(A4709="","",SUMIFS('Step 2 OMS Report'!$I$2:$I$1048576,'Step 2 OMS Report'!$C$2:$C$1048576,'Sku Break Down'!A4709))</f>
        <v/>
      </c>
      <c r="K4709" s="21" t="str">
        <f t="shared" si="294"/>
        <v/>
      </c>
      <c r="L4709" s="22" t="str">
        <f t="shared" si="296"/>
        <v/>
      </c>
      <c r="M4709" s="22" t="str">
        <f t="shared" si="295"/>
        <v/>
      </c>
    </row>
    <row r="4710" spans="1:13" x14ac:dyDescent="0.55000000000000004">
      <c r="A4710" s="24"/>
      <c r="B4710" s="21" t="str">
        <f>IFERROR(INDEX('Step 2 OMS Report'!$D$2:$D$1048576,MATCH('Sku Break Down'!A4710,'Step 2 OMS Report'!$C$2:$C$1048576,0)),"")</f>
        <v/>
      </c>
      <c r="C4710" s="21" t="str">
        <f>IFERROR(INDEX('Step 2 OMS Report'!$F$2:$F$1048576,MATCH('Sku Break Down'!A4710,'Step 2 OMS Report'!$C$2:$C$1048576,0)),"")</f>
        <v/>
      </c>
      <c r="D4710" s="21" t="str">
        <f>IFERROR(INDEX('Step 2 OMS Report'!$E$2:$E$1048576,MATCH('Sku Break Down'!A4710,'Step 2 OMS Report'!$A$2:$A$1048576,0)),"")</f>
        <v/>
      </c>
      <c r="E4710" s="21" t="str">
        <f>IFERROR(INDEX('Product Info (Hide)'!$E$2:$E$1840,MATCH('Sku Break Down'!C4710,Manufacture_SKUHiddenSheet,0)),"")</f>
        <v/>
      </c>
      <c r="F4710" s="21" t="str">
        <f>IF(A4710="","",SUMIFS('Step 1 Customer Remit'!$J$17:$J$1048576,'Step 1 Customer Remit'!$B$17:$B$1048576,'Sku Break Down'!A4710,'Step 1 Customer Remit'!$D$17:$D$1048576,"Return"))</f>
        <v/>
      </c>
      <c r="G4710" s="21" t="str">
        <f>IF(A4710="","",SUMIFS('Step 1 Customer Remit'!$F$17:$F$1048576,'Step 1 Customer Remit'!$B$17:$B$1048576,'Sku Break Down'!A4710,'Step 1 Customer Remit'!$D$17:$D$1048576,"Return"))</f>
        <v/>
      </c>
      <c r="H4710" s="21" t="str">
        <f t="shared" si="293"/>
        <v/>
      </c>
      <c r="I4710" s="21" t="str">
        <f>IF(A4710="","",SUMIF('Step 2 OMS Report'!$C$2:$C$1048576,'Sku Break Down'!A4710,'Step 2 OMS Report'!$G$2:$G$1048576))</f>
        <v/>
      </c>
      <c r="J4710" s="21" t="str">
        <f>IF(A4710="","",SUMIFS('Step 2 OMS Report'!$I$2:$I$1048576,'Step 2 OMS Report'!$C$2:$C$1048576,'Sku Break Down'!A4710))</f>
        <v/>
      </c>
      <c r="K4710" s="21" t="str">
        <f t="shared" si="294"/>
        <v/>
      </c>
      <c r="L4710" s="22" t="str">
        <f t="shared" si="296"/>
        <v/>
      </c>
      <c r="M4710" s="22" t="str">
        <f t="shared" si="295"/>
        <v/>
      </c>
    </row>
    <row r="4711" spans="1:13" x14ac:dyDescent="0.55000000000000004">
      <c r="A4711" s="24"/>
      <c r="B4711" s="21" t="str">
        <f>IFERROR(INDEX('Step 2 OMS Report'!$D$2:$D$1048576,MATCH('Sku Break Down'!A4711,'Step 2 OMS Report'!$C$2:$C$1048576,0)),"")</f>
        <v/>
      </c>
      <c r="C4711" s="21" t="str">
        <f>IFERROR(INDEX('Step 2 OMS Report'!$F$2:$F$1048576,MATCH('Sku Break Down'!A4711,'Step 2 OMS Report'!$C$2:$C$1048576,0)),"")</f>
        <v/>
      </c>
      <c r="D4711" s="21" t="str">
        <f>IFERROR(INDEX('Step 2 OMS Report'!$E$2:$E$1048576,MATCH('Sku Break Down'!A4711,'Step 2 OMS Report'!$A$2:$A$1048576,0)),"")</f>
        <v/>
      </c>
      <c r="E4711" s="21" t="str">
        <f>IFERROR(INDEX('Product Info (Hide)'!$E$2:$E$1840,MATCH('Sku Break Down'!C4711,Manufacture_SKUHiddenSheet,0)),"")</f>
        <v/>
      </c>
      <c r="F4711" s="21" t="str">
        <f>IF(A4711="","",SUMIFS('Step 1 Customer Remit'!$J$17:$J$1048576,'Step 1 Customer Remit'!$B$17:$B$1048576,'Sku Break Down'!A4711,'Step 1 Customer Remit'!$D$17:$D$1048576,"Return"))</f>
        <v/>
      </c>
      <c r="G4711" s="21" t="str">
        <f>IF(A4711="","",SUMIFS('Step 1 Customer Remit'!$F$17:$F$1048576,'Step 1 Customer Remit'!$B$17:$B$1048576,'Sku Break Down'!A4711,'Step 1 Customer Remit'!$D$17:$D$1048576,"Return"))</f>
        <v/>
      </c>
      <c r="H4711" s="21" t="str">
        <f t="shared" si="293"/>
        <v/>
      </c>
      <c r="I4711" s="21" t="str">
        <f>IF(A4711="","",SUMIF('Step 2 OMS Report'!$C$2:$C$1048576,'Sku Break Down'!A4711,'Step 2 OMS Report'!$G$2:$G$1048576))</f>
        <v/>
      </c>
      <c r="J4711" s="21" t="str">
        <f>IF(A4711="","",SUMIFS('Step 2 OMS Report'!$I$2:$I$1048576,'Step 2 OMS Report'!$C$2:$C$1048576,'Sku Break Down'!A4711))</f>
        <v/>
      </c>
      <c r="K4711" s="21" t="str">
        <f t="shared" si="294"/>
        <v/>
      </c>
      <c r="L4711" s="22" t="str">
        <f t="shared" si="296"/>
        <v/>
      </c>
      <c r="M4711" s="22" t="str">
        <f t="shared" si="295"/>
        <v/>
      </c>
    </row>
    <row r="4712" spans="1:13" x14ac:dyDescent="0.55000000000000004">
      <c r="A4712" s="24"/>
      <c r="B4712" s="21" t="str">
        <f>IFERROR(INDEX('Step 2 OMS Report'!$D$2:$D$1048576,MATCH('Sku Break Down'!A4712,'Step 2 OMS Report'!$C$2:$C$1048576,0)),"")</f>
        <v/>
      </c>
      <c r="C4712" s="21" t="str">
        <f>IFERROR(INDEX('Step 2 OMS Report'!$F$2:$F$1048576,MATCH('Sku Break Down'!A4712,'Step 2 OMS Report'!$C$2:$C$1048576,0)),"")</f>
        <v/>
      </c>
      <c r="D4712" s="21" t="str">
        <f>IFERROR(INDEX('Step 2 OMS Report'!$E$2:$E$1048576,MATCH('Sku Break Down'!A4712,'Step 2 OMS Report'!$A$2:$A$1048576,0)),"")</f>
        <v/>
      </c>
      <c r="E4712" s="21" t="str">
        <f>IFERROR(INDEX('Product Info (Hide)'!$E$2:$E$1840,MATCH('Sku Break Down'!C4712,Manufacture_SKUHiddenSheet,0)),"")</f>
        <v/>
      </c>
      <c r="F4712" s="21" t="str">
        <f>IF(A4712="","",SUMIFS('Step 1 Customer Remit'!$J$17:$J$1048576,'Step 1 Customer Remit'!$B$17:$B$1048576,'Sku Break Down'!A4712,'Step 1 Customer Remit'!$D$17:$D$1048576,"Return"))</f>
        <v/>
      </c>
      <c r="G4712" s="21" t="str">
        <f>IF(A4712="","",SUMIFS('Step 1 Customer Remit'!$F$17:$F$1048576,'Step 1 Customer Remit'!$B$17:$B$1048576,'Sku Break Down'!A4712,'Step 1 Customer Remit'!$D$17:$D$1048576,"Return"))</f>
        <v/>
      </c>
      <c r="H4712" s="21" t="str">
        <f t="shared" si="293"/>
        <v/>
      </c>
      <c r="I4712" s="21" t="str">
        <f>IF(A4712="","",SUMIF('Step 2 OMS Report'!$C$2:$C$1048576,'Sku Break Down'!A4712,'Step 2 OMS Report'!$G$2:$G$1048576))</f>
        <v/>
      </c>
      <c r="J4712" s="21" t="str">
        <f>IF(A4712="","",SUMIFS('Step 2 OMS Report'!$I$2:$I$1048576,'Step 2 OMS Report'!$C$2:$C$1048576,'Sku Break Down'!A4712))</f>
        <v/>
      </c>
      <c r="K4712" s="21" t="str">
        <f t="shared" si="294"/>
        <v/>
      </c>
      <c r="L4712" s="22" t="str">
        <f t="shared" si="296"/>
        <v/>
      </c>
      <c r="M4712" s="22" t="str">
        <f t="shared" si="295"/>
        <v/>
      </c>
    </row>
    <row r="4713" spans="1:13" x14ac:dyDescent="0.55000000000000004">
      <c r="A4713" s="24"/>
      <c r="B4713" s="21" t="str">
        <f>IFERROR(INDEX('Step 2 OMS Report'!$D$2:$D$1048576,MATCH('Sku Break Down'!A4713,'Step 2 OMS Report'!$C$2:$C$1048576,0)),"")</f>
        <v/>
      </c>
      <c r="C4713" s="21" t="str">
        <f>IFERROR(INDEX('Step 2 OMS Report'!$F$2:$F$1048576,MATCH('Sku Break Down'!A4713,'Step 2 OMS Report'!$C$2:$C$1048576,0)),"")</f>
        <v/>
      </c>
      <c r="D4713" s="21" t="str">
        <f>IFERROR(INDEX('Step 2 OMS Report'!$E$2:$E$1048576,MATCH('Sku Break Down'!A4713,'Step 2 OMS Report'!$A$2:$A$1048576,0)),"")</f>
        <v/>
      </c>
      <c r="E4713" s="21" t="str">
        <f>IFERROR(INDEX('Product Info (Hide)'!$E$2:$E$1840,MATCH('Sku Break Down'!C4713,Manufacture_SKUHiddenSheet,0)),"")</f>
        <v/>
      </c>
      <c r="F4713" s="21" t="str">
        <f>IF(A4713="","",SUMIFS('Step 1 Customer Remit'!$J$17:$J$1048576,'Step 1 Customer Remit'!$B$17:$B$1048576,'Sku Break Down'!A4713,'Step 1 Customer Remit'!$D$17:$D$1048576,"Return"))</f>
        <v/>
      </c>
      <c r="G4713" s="21" t="str">
        <f>IF(A4713="","",SUMIFS('Step 1 Customer Remit'!$F$17:$F$1048576,'Step 1 Customer Remit'!$B$17:$B$1048576,'Sku Break Down'!A4713,'Step 1 Customer Remit'!$D$17:$D$1048576,"Return"))</f>
        <v/>
      </c>
      <c r="H4713" s="21" t="str">
        <f t="shared" si="293"/>
        <v/>
      </c>
      <c r="I4713" s="21" t="str">
        <f>IF(A4713="","",SUMIF('Step 2 OMS Report'!$C$2:$C$1048576,'Sku Break Down'!A4713,'Step 2 OMS Report'!$G$2:$G$1048576))</f>
        <v/>
      </c>
      <c r="J4713" s="21" t="str">
        <f>IF(A4713="","",SUMIFS('Step 2 OMS Report'!$I$2:$I$1048576,'Step 2 OMS Report'!$C$2:$C$1048576,'Sku Break Down'!A4713))</f>
        <v/>
      </c>
      <c r="K4713" s="21" t="str">
        <f t="shared" si="294"/>
        <v/>
      </c>
      <c r="L4713" s="22" t="str">
        <f t="shared" si="296"/>
        <v/>
      </c>
      <c r="M4713" s="22" t="str">
        <f t="shared" si="295"/>
        <v/>
      </c>
    </row>
    <row r="4714" spans="1:13" x14ac:dyDescent="0.55000000000000004">
      <c r="A4714" s="24"/>
      <c r="B4714" s="21" t="str">
        <f>IFERROR(INDEX('Step 2 OMS Report'!$D$2:$D$1048576,MATCH('Sku Break Down'!A4714,'Step 2 OMS Report'!$C$2:$C$1048576,0)),"")</f>
        <v/>
      </c>
      <c r="C4714" s="21" t="str">
        <f>IFERROR(INDEX('Step 2 OMS Report'!$F$2:$F$1048576,MATCH('Sku Break Down'!A4714,'Step 2 OMS Report'!$C$2:$C$1048576,0)),"")</f>
        <v/>
      </c>
      <c r="D4714" s="21" t="str">
        <f>IFERROR(INDEX('Step 2 OMS Report'!$E$2:$E$1048576,MATCH('Sku Break Down'!A4714,'Step 2 OMS Report'!$A$2:$A$1048576,0)),"")</f>
        <v/>
      </c>
      <c r="E4714" s="21" t="str">
        <f>IFERROR(INDEX('Product Info (Hide)'!$E$2:$E$1840,MATCH('Sku Break Down'!C4714,Manufacture_SKUHiddenSheet,0)),"")</f>
        <v/>
      </c>
      <c r="F4714" s="21" t="str">
        <f>IF(A4714="","",SUMIFS('Step 1 Customer Remit'!$J$17:$J$1048576,'Step 1 Customer Remit'!$B$17:$B$1048576,'Sku Break Down'!A4714,'Step 1 Customer Remit'!$D$17:$D$1048576,"Return"))</f>
        <v/>
      </c>
      <c r="G4714" s="21" t="str">
        <f>IF(A4714="","",SUMIFS('Step 1 Customer Remit'!$F$17:$F$1048576,'Step 1 Customer Remit'!$B$17:$B$1048576,'Sku Break Down'!A4714,'Step 1 Customer Remit'!$D$17:$D$1048576,"Return"))</f>
        <v/>
      </c>
      <c r="H4714" s="21" t="str">
        <f t="shared" si="293"/>
        <v/>
      </c>
      <c r="I4714" s="21" t="str">
        <f>IF(A4714="","",SUMIF('Step 2 OMS Report'!$C$2:$C$1048576,'Sku Break Down'!A4714,'Step 2 OMS Report'!$G$2:$G$1048576))</f>
        <v/>
      </c>
      <c r="J4714" s="21" t="str">
        <f>IF(A4714="","",SUMIFS('Step 2 OMS Report'!$I$2:$I$1048576,'Step 2 OMS Report'!$C$2:$C$1048576,'Sku Break Down'!A4714))</f>
        <v/>
      </c>
      <c r="K4714" s="21" t="str">
        <f t="shared" si="294"/>
        <v/>
      </c>
      <c r="L4714" s="22" t="str">
        <f t="shared" si="296"/>
        <v/>
      </c>
      <c r="M4714" s="22" t="str">
        <f t="shared" si="295"/>
        <v/>
      </c>
    </row>
    <row r="4715" spans="1:13" x14ac:dyDescent="0.55000000000000004">
      <c r="A4715" s="24"/>
      <c r="B4715" s="21" t="str">
        <f>IFERROR(INDEX('Step 2 OMS Report'!$D$2:$D$1048576,MATCH('Sku Break Down'!A4715,'Step 2 OMS Report'!$C$2:$C$1048576,0)),"")</f>
        <v/>
      </c>
      <c r="C4715" s="21" t="str">
        <f>IFERROR(INDEX('Step 2 OMS Report'!$F$2:$F$1048576,MATCH('Sku Break Down'!A4715,'Step 2 OMS Report'!$C$2:$C$1048576,0)),"")</f>
        <v/>
      </c>
      <c r="D4715" s="21" t="str">
        <f>IFERROR(INDEX('Step 2 OMS Report'!$E$2:$E$1048576,MATCH('Sku Break Down'!A4715,'Step 2 OMS Report'!$A$2:$A$1048576,0)),"")</f>
        <v/>
      </c>
      <c r="E4715" s="21" t="str">
        <f>IFERROR(INDEX('Product Info (Hide)'!$E$2:$E$1840,MATCH('Sku Break Down'!C4715,Manufacture_SKUHiddenSheet,0)),"")</f>
        <v/>
      </c>
      <c r="F4715" s="21" t="str">
        <f>IF(A4715="","",SUMIFS('Step 1 Customer Remit'!$J$17:$J$1048576,'Step 1 Customer Remit'!$B$17:$B$1048576,'Sku Break Down'!A4715,'Step 1 Customer Remit'!$D$17:$D$1048576,"Return"))</f>
        <v/>
      </c>
      <c r="G4715" s="21" t="str">
        <f>IF(A4715="","",SUMIFS('Step 1 Customer Remit'!$F$17:$F$1048576,'Step 1 Customer Remit'!$B$17:$B$1048576,'Sku Break Down'!A4715,'Step 1 Customer Remit'!$D$17:$D$1048576,"Return"))</f>
        <v/>
      </c>
      <c r="H4715" s="21" t="str">
        <f t="shared" si="293"/>
        <v/>
      </c>
      <c r="I4715" s="21" t="str">
        <f>IF(A4715="","",SUMIF('Step 2 OMS Report'!$C$2:$C$1048576,'Sku Break Down'!A4715,'Step 2 OMS Report'!$G$2:$G$1048576))</f>
        <v/>
      </c>
      <c r="J4715" s="21" t="str">
        <f>IF(A4715="","",SUMIFS('Step 2 OMS Report'!$I$2:$I$1048576,'Step 2 OMS Report'!$C$2:$C$1048576,'Sku Break Down'!A4715))</f>
        <v/>
      </c>
      <c r="K4715" s="21" t="str">
        <f t="shared" si="294"/>
        <v/>
      </c>
      <c r="L4715" s="22" t="str">
        <f t="shared" si="296"/>
        <v/>
      </c>
      <c r="M4715" s="22" t="str">
        <f t="shared" si="295"/>
        <v/>
      </c>
    </row>
    <row r="4716" spans="1:13" x14ac:dyDescent="0.55000000000000004">
      <c r="A4716" s="24"/>
      <c r="B4716" s="21" t="str">
        <f>IFERROR(INDEX('Step 2 OMS Report'!$D$2:$D$1048576,MATCH('Sku Break Down'!A4716,'Step 2 OMS Report'!$C$2:$C$1048576,0)),"")</f>
        <v/>
      </c>
      <c r="C4716" s="21" t="str">
        <f>IFERROR(INDEX('Step 2 OMS Report'!$F$2:$F$1048576,MATCH('Sku Break Down'!A4716,'Step 2 OMS Report'!$C$2:$C$1048576,0)),"")</f>
        <v/>
      </c>
      <c r="D4716" s="21" t="str">
        <f>IFERROR(INDEX('Step 2 OMS Report'!$E$2:$E$1048576,MATCH('Sku Break Down'!A4716,'Step 2 OMS Report'!$A$2:$A$1048576,0)),"")</f>
        <v/>
      </c>
      <c r="E4716" s="21" t="str">
        <f>IFERROR(INDEX('Product Info (Hide)'!$E$2:$E$1840,MATCH('Sku Break Down'!C4716,Manufacture_SKUHiddenSheet,0)),"")</f>
        <v/>
      </c>
      <c r="F4716" s="21" t="str">
        <f>IF(A4716="","",SUMIFS('Step 1 Customer Remit'!$J$17:$J$1048576,'Step 1 Customer Remit'!$B$17:$B$1048576,'Sku Break Down'!A4716,'Step 1 Customer Remit'!$D$17:$D$1048576,"Return"))</f>
        <v/>
      </c>
      <c r="G4716" s="21" t="str">
        <f>IF(A4716="","",SUMIFS('Step 1 Customer Remit'!$F$17:$F$1048576,'Step 1 Customer Remit'!$B$17:$B$1048576,'Sku Break Down'!A4716,'Step 1 Customer Remit'!$D$17:$D$1048576,"Return"))</f>
        <v/>
      </c>
      <c r="H4716" s="21" t="str">
        <f t="shared" si="293"/>
        <v/>
      </c>
      <c r="I4716" s="21" t="str">
        <f>IF(A4716="","",SUMIF('Step 2 OMS Report'!$C$2:$C$1048576,'Sku Break Down'!A4716,'Step 2 OMS Report'!$G$2:$G$1048576))</f>
        <v/>
      </c>
      <c r="J4716" s="21" t="str">
        <f>IF(A4716="","",SUMIFS('Step 2 OMS Report'!$I$2:$I$1048576,'Step 2 OMS Report'!$C$2:$C$1048576,'Sku Break Down'!A4716))</f>
        <v/>
      </c>
      <c r="K4716" s="21" t="str">
        <f t="shared" si="294"/>
        <v/>
      </c>
      <c r="L4716" s="22" t="str">
        <f t="shared" si="296"/>
        <v/>
      </c>
      <c r="M4716" s="22" t="str">
        <f t="shared" si="295"/>
        <v/>
      </c>
    </row>
    <row r="4717" spans="1:13" x14ac:dyDescent="0.55000000000000004">
      <c r="A4717" s="24"/>
      <c r="B4717" s="21" t="str">
        <f>IFERROR(INDEX('Step 2 OMS Report'!$D$2:$D$1048576,MATCH('Sku Break Down'!A4717,'Step 2 OMS Report'!$C$2:$C$1048576,0)),"")</f>
        <v/>
      </c>
      <c r="C4717" s="21" t="str">
        <f>IFERROR(INDEX('Step 2 OMS Report'!$F$2:$F$1048576,MATCH('Sku Break Down'!A4717,'Step 2 OMS Report'!$C$2:$C$1048576,0)),"")</f>
        <v/>
      </c>
      <c r="D4717" s="21" t="str">
        <f>IFERROR(INDEX('Step 2 OMS Report'!$E$2:$E$1048576,MATCH('Sku Break Down'!A4717,'Step 2 OMS Report'!$A$2:$A$1048576,0)),"")</f>
        <v/>
      </c>
      <c r="E4717" s="21" t="str">
        <f>IFERROR(INDEX('Product Info (Hide)'!$E$2:$E$1840,MATCH('Sku Break Down'!C4717,Manufacture_SKUHiddenSheet,0)),"")</f>
        <v/>
      </c>
      <c r="F4717" s="21" t="str">
        <f>IF(A4717="","",SUMIFS('Step 1 Customer Remit'!$J$17:$J$1048576,'Step 1 Customer Remit'!$B$17:$B$1048576,'Sku Break Down'!A4717,'Step 1 Customer Remit'!$D$17:$D$1048576,"Return"))</f>
        <v/>
      </c>
      <c r="G4717" s="21" t="str">
        <f>IF(A4717="","",SUMIFS('Step 1 Customer Remit'!$F$17:$F$1048576,'Step 1 Customer Remit'!$B$17:$B$1048576,'Sku Break Down'!A4717,'Step 1 Customer Remit'!$D$17:$D$1048576,"Return"))</f>
        <v/>
      </c>
      <c r="H4717" s="21" t="str">
        <f t="shared" si="293"/>
        <v/>
      </c>
      <c r="I4717" s="21" t="str">
        <f>IF(A4717="","",SUMIF('Step 2 OMS Report'!$C$2:$C$1048576,'Sku Break Down'!A4717,'Step 2 OMS Report'!$G$2:$G$1048576))</f>
        <v/>
      </c>
      <c r="J4717" s="21" t="str">
        <f>IF(A4717="","",SUMIFS('Step 2 OMS Report'!$I$2:$I$1048576,'Step 2 OMS Report'!$C$2:$C$1048576,'Sku Break Down'!A4717))</f>
        <v/>
      </c>
      <c r="K4717" s="21" t="str">
        <f t="shared" si="294"/>
        <v/>
      </c>
      <c r="L4717" s="22" t="str">
        <f t="shared" si="296"/>
        <v/>
      </c>
      <c r="M4717" s="22" t="str">
        <f t="shared" si="295"/>
        <v/>
      </c>
    </row>
    <row r="4718" spans="1:13" x14ac:dyDescent="0.55000000000000004">
      <c r="A4718" s="24"/>
      <c r="B4718" s="21" t="str">
        <f>IFERROR(INDEX('Step 2 OMS Report'!$D$2:$D$1048576,MATCH('Sku Break Down'!A4718,'Step 2 OMS Report'!$C$2:$C$1048576,0)),"")</f>
        <v/>
      </c>
      <c r="C4718" s="21" t="str">
        <f>IFERROR(INDEX('Step 2 OMS Report'!$F$2:$F$1048576,MATCH('Sku Break Down'!A4718,'Step 2 OMS Report'!$C$2:$C$1048576,0)),"")</f>
        <v/>
      </c>
      <c r="D4718" s="21" t="str">
        <f>IFERROR(INDEX('Step 2 OMS Report'!$E$2:$E$1048576,MATCH('Sku Break Down'!A4718,'Step 2 OMS Report'!$A$2:$A$1048576,0)),"")</f>
        <v/>
      </c>
      <c r="E4718" s="21" t="str">
        <f>IFERROR(INDEX('Product Info (Hide)'!$E$2:$E$1840,MATCH('Sku Break Down'!C4718,Manufacture_SKUHiddenSheet,0)),"")</f>
        <v/>
      </c>
      <c r="F4718" s="21" t="str">
        <f>IF(A4718="","",SUMIFS('Step 1 Customer Remit'!$J$17:$J$1048576,'Step 1 Customer Remit'!$B$17:$B$1048576,'Sku Break Down'!A4718,'Step 1 Customer Remit'!$D$17:$D$1048576,"Return"))</f>
        <v/>
      </c>
      <c r="G4718" s="21" t="str">
        <f>IF(A4718="","",SUMIFS('Step 1 Customer Remit'!$F$17:$F$1048576,'Step 1 Customer Remit'!$B$17:$B$1048576,'Sku Break Down'!A4718,'Step 1 Customer Remit'!$D$17:$D$1048576,"Return"))</f>
        <v/>
      </c>
      <c r="H4718" s="21" t="str">
        <f t="shared" si="293"/>
        <v/>
      </c>
      <c r="I4718" s="21" t="str">
        <f>IF(A4718="","",SUMIF('Step 2 OMS Report'!$C$2:$C$1048576,'Sku Break Down'!A4718,'Step 2 OMS Report'!$G$2:$G$1048576))</f>
        <v/>
      </c>
      <c r="J4718" s="21" t="str">
        <f>IF(A4718="","",SUMIFS('Step 2 OMS Report'!$I$2:$I$1048576,'Step 2 OMS Report'!$C$2:$C$1048576,'Sku Break Down'!A4718))</f>
        <v/>
      </c>
      <c r="K4718" s="21" t="str">
        <f t="shared" si="294"/>
        <v/>
      </c>
      <c r="L4718" s="22" t="str">
        <f t="shared" si="296"/>
        <v/>
      </c>
      <c r="M4718" s="22" t="str">
        <f t="shared" si="295"/>
        <v/>
      </c>
    </row>
    <row r="4719" spans="1:13" x14ac:dyDescent="0.55000000000000004">
      <c r="A4719" s="24"/>
      <c r="B4719" s="21" t="str">
        <f>IFERROR(INDEX('Step 2 OMS Report'!$D$2:$D$1048576,MATCH('Sku Break Down'!A4719,'Step 2 OMS Report'!$C$2:$C$1048576,0)),"")</f>
        <v/>
      </c>
      <c r="C4719" s="21" t="str">
        <f>IFERROR(INDEX('Step 2 OMS Report'!$F$2:$F$1048576,MATCH('Sku Break Down'!A4719,'Step 2 OMS Report'!$C$2:$C$1048576,0)),"")</f>
        <v/>
      </c>
      <c r="D4719" s="21" t="str">
        <f>IFERROR(INDEX('Step 2 OMS Report'!$E$2:$E$1048576,MATCH('Sku Break Down'!A4719,'Step 2 OMS Report'!$A$2:$A$1048576,0)),"")</f>
        <v/>
      </c>
      <c r="E4719" s="21" t="str">
        <f>IFERROR(INDEX('Product Info (Hide)'!$E$2:$E$1840,MATCH('Sku Break Down'!C4719,Manufacture_SKUHiddenSheet,0)),"")</f>
        <v/>
      </c>
      <c r="F4719" s="21" t="str">
        <f>IF(A4719="","",SUMIFS('Step 1 Customer Remit'!$J$17:$J$1048576,'Step 1 Customer Remit'!$B$17:$B$1048576,'Sku Break Down'!A4719,'Step 1 Customer Remit'!$D$17:$D$1048576,"Return"))</f>
        <v/>
      </c>
      <c r="G4719" s="21" t="str">
        <f>IF(A4719="","",SUMIFS('Step 1 Customer Remit'!$F$17:$F$1048576,'Step 1 Customer Remit'!$B$17:$B$1048576,'Sku Break Down'!A4719,'Step 1 Customer Remit'!$D$17:$D$1048576,"Return"))</f>
        <v/>
      </c>
      <c r="H4719" s="21" t="str">
        <f t="shared" si="293"/>
        <v/>
      </c>
      <c r="I4719" s="21" t="str">
        <f>IF(A4719="","",SUMIF('Step 2 OMS Report'!$C$2:$C$1048576,'Sku Break Down'!A4719,'Step 2 OMS Report'!$G$2:$G$1048576))</f>
        <v/>
      </c>
      <c r="J4719" s="21" t="str">
        <f>IF(A4719="","",SUMIFS('Step 2 OMS Report'!$I$2:$I$1048576,'Step 2 OMS Report'!$C$2:$C$1048576,'Sku Break Down'!A4719))</f>
        <v/>
      </c>
      <c r="K4719" s="21" t="str">
        <f t="shared" si="294"/>
        <v/>
      </c>
      <c r="L4719" s="22" t="str">
        <f t="shared" si="296"/>
        <v/>
      </c>
      <c r="M4719" s="22" t="str">
        <f t="shared" si="295"/>
        <v/>
      </c>
    </row>
    <row r="4720" spans="1:13" x14ac:dyDescent="0.55000000000000004">
      <c r="A4720" s="24"/>
      <c r="B4720" s="21" t="str">
        <f>IFERROR(INDEX('Step 2 OMS Report'!$D$2:$D$1048576,MATCH('Sku Break Down'!A4720,'Step 2 OMS Report'!$C$2:$C$1048576,0)),"")</f>
        <v/>
      </c>
      <c r="C4720" s="21" t="str">
        <f>IFERROR(INDEX('Step 2 OMS Report'!$F$2:$F$1048576,MATCH('Sku Break Down'!A4720,'Step 2 OMS Report'!$C$2:$C$1048576,0)),"")</f>
        <v/>
      </c>
      <c r="D4720" s="21" t="str">
        <f>IFERROR(INDEX('Step 2 OMS Report'!$E$2:$E$1048576,MATCH('Sku Break Down'!A4720,'Step 2 OMS Report'!$A$2:$A$1048576,0)),"")</f>
        <v/>
      </c>
      <c r="E4720" s="21" t="str">
        <f>IFERROR(INDEX('Product Info (Hide)'!$E$2:$E$1840,MATCH('Sku Break Down'!C4720,Manufacture_SKUHiddenSheet,0)),"")</f>
        <v/>
      </c>
      <c r="F4720" s="21" t="str">
        <f>IF(A4720="","",SUMIFS('Step 1 Customer Remit'!$J$17:$J$1048576,'Step 1 Customer Remit'!$B$17:$B$1048576,'Sku Break Down'!A4720,'Step 1 Customer Remit'!$D$17:$D$1048576,"Return"))</f>
        <v/>
      </c>
      <c r="G4720" s="21" t="str">
        <f>IF(A4720="","",SUMIFS('Step 1 Customer Remit'!$F$17:$F$1048576,'Step 1 Customer Remit'!$B$17:$B$1048576,'Sku Break Down'!A4720,'Step 1 Customer Remit'!$D$17:$D$1048576,"Return"))</f>
        <v/>
      </c>
      <c r="H4720" s="21" t="str">
        <f t="shared" si="293"/>
        <v/>
      </c>
      <c r="I4720" s="21" t="str">
        <f>IF(A4720="","",SUMIF('Step 2 OMS Report'!$C$2:$C$1048576,'Sku Break Down'!A4720,'Step 2 OMS Report'!$G$2:$G$1048576))</f>
        <v/>
      </c>
      <c r="J4720" s="21" t="str">
        <f>IF(A4720="","",SUMIFS('Step 2 OMS Report'!$I$2:$I$1048576,'Step 2 OMS Report'!$C$2:$C$1048576,'Sku Break Down'!A4720))</f>
        <v/>
      </c>
      <c r="K4720" s="21" t="str">
        <f t="shared" si="294"/>
        <v/>
      </c>
      <c r="L4720" s="22" t="str">
        <f t="shared" si="296"/>
        <v/>
      </c>
      <c r="M4720" s="22" t="str">
        <f t="shared" si="295"/>
        <v/>
      </c>
    </row>
    <row r="4721" spans="1:13" x14ac:dyDescent="0.55000000000000004">
      <c r="A4721" s="24"/>
      <c r="B4721" s="21" t="str">
        <f>IFERROR(INDEX('Step 2 OMS Report'!$D$2:$D$1048576,MATCH('Sku Break Down'!A4721,'Step 2 OMS Report'!$C$2:$C$1048576,0)),"")</f>
        <v/>
      </c>
      <c r="C4721" s="21" t="str">
        <f>IFERROR(INDEX('Step 2 OMS Report'!$F$2:$F$1048576,MATCH('Sku Break Down'!A4721,'Step 2 OMS Report'!$C$2:$C$1048576,0)),"")</f>
        <v/>
      </c>
      <c r="D4721" s="21" t="str">
        <f>IFERROR(INDEX('Step 2 OMS Report'!$E$2:$E$1048576,MATCH('Sku Break Down'!A4721,'Step 2 OMS Report'!$A$2:$A$1048576,0)),"")</f>
        <v/>
      </c>
      <c r="E4721" s="21" t="str">
        <f>IFERROR(INDEX('Product Info (Hide)'!$E$2:$E$1840,MATCH('Sku Break Down'!C4721,Manufacture_SKUHiddenSheet,0)),"")</f>
        <v/>
      </c>
      <c r="F4721" s="21" t="str">
        <f>IF(A4721="","",SUMIFS('Step 1 Customer Remit'!$J$17:$J$1048576,'Step 1 Customer Remit'!$B$17:$B$1048576,'Sku Break Down'!A4721,'Step 1 Customer Remit'!$D$17:$D$1048576,"Return"))</f>
        <v/>
      </c>
      <c r="G4721" s="21" t="str">
        <f>IF(A4721="","",SUMIFS('Step 1 Customer Remit'!$F$17:$F$1048576,'Step 1 Customer Remit'!$B$17:$B$1048576,'Sku Break Down'!A4721,'Step 1 Customer Remit'!$D$17:$D$1048576,"Return"))</f>
        <v/>
      </c>
      <c r="H4721" s="21" t="str">
        <f t="shared" si="293"/>
        <v/>
      </c>
      <c r="I4721" s="21" t="str">
        <f>IF(A4721="","",SUMIF('Step 2 OMS Report'!$C$2:$C$1048576,'Sku Break Down'!A4721,'Step 2 OMS Report'!$G$2:$G$1048576))</f>
        <v/>
      </c>
      <c r="J4721" s="21" t="str">
        <f>IF(A4721="","",SUMIFS('Step 2 OMS Report'!$I$2:$I$1048576,'Step 2 OMS Report'!$C$2:$C$1048576,'Sku Break Down'!A4721))</f>
        <v/>
      </c>
      <c r="K4721" s="21" t="str">
        <f t="shared" si="294"/>
        <v/>
      </c>
      <c r="L4721" s="22" t="str">
        <f t="shared" si="296"/>
        <v/>
      </c>
      <c r="M4721" s="22" t="str">
        <f t="shared" si="295"/>
        <v/>
      </c>
    </row>
    <row r="4722" spans="1:13" x14ac:dyDescent="0.55000000000000004">
      <c r="A4722" s="24"/>
      <c r="B4722" s="21" t="str">
        <f>IFERROR(INDEX('Step 2 OMS Report'!$D$2:$D$1048576,MATCH('Sku Break Down'!A4722,'Step 2 OMS Report'!$C$2:$C$1048576,0)),"")</f>
        <v/>
      </c>
      <c r="C4722" s="21" t="str">
        <f>IFERROR(INDEX('Step 2 OMS Report'!$F$2:$F$1048576,MATCH('Sku Break Down'!A4722,'Step 2 OMS Report'!$C$2:$C$1048576,0)),"")</f>
        <v/>
      </c>
      <c r="D4722" s="21" t="str">
        <f>IFERROR(INDEX('Step 2 OMS Report'!$E$2:$E$1048576,MATCH('Sku Break Down'!A4722,'Step 2 OMS Report'!$A$2:$A$1048576,0)),"")</f>
        <v/>
      </c>
      <c r="E4722" s="21" t="str">
        <f>IFERROR(INDEX('Product Info (Hide)'!$E$2:$E$1840,MATCH('Sku Break Down'!C4722,Manufacture_SKUHiddenSheet,0)),"")</f>
        <v/>
      </c>
      <c r="F4722" s="21" t="str">
        <f>IF(A4722="","",SUMIFS('Step 1 Customer Remit'!$J$17:$J$1048576,'Step 1 Customer Remit'!$B$17:$B$1048576,'Sku Break Down'!A4722,'Step 1 Customer Remit'!$D$17:$D$1048576,"Return"))</f>
        <v/>
      </c>
      <c r="G4722" s="21" t="str">
        <f>IF(A4722="","",SUMIFS('Step 1 Customer Remit'!$F$17:$F$1048576,'Step 1 Customer Remit'!$B$17:$B$1048576,'Sku Break Down'!A4722,'Step 1 Customer Remit'!$D$17:$D$1048576,"Return"))</f>
        <v/>
      </c>
      <c r="H4722" s="21" t="str">
        <f t="shared" si="293"/>
        <v/>
      </c>
      <c r="I4722" s="21" t="str">
        <f>IF(A4722="","",SUMIF('Step 2 OMS Report'!$C$2:$C$1048576,'Sku Break Down'!A4722,'Step 2 OMS Report'!$G$2:$G$1048576))</f>
        <v/>
      </c>
      <c r="J4722" s="21" t="str">
        <f>IF(A4722="","",SUMIFS('Step 2 OMS Report'!$I$2:$I$1048576,'Step 2 OMS Report'!$C$2:$C$1048576,'Sku Break Down'!A4722))</f>
        <v/>
      </c>
      <c r="K4722" s="21" t="str">
        <f t="shared" si="294"/>
        <v/>
      </c>
      <c r="L4722" s="22" t="str">
        <f t="shared" si="296"/>
        <v/>
      </c>
      <c r="M4722" s="22" t="str">
        <f t="shared" si="295"/>
        <v/>
      </c>
    </row>
    <row r="4723" spans="1:13" x14ac:dyDescent="0.55000000000000004">
      <c r="A4723" s="24"/>
      <c r="B4723" s="21" t="str">
        <f>IFERROR(INDEX('Step 2 OMS Report'!$D$2:$D$1048576,MATCH('Sku Break Down'!A4723,'Step 2 OMS Report'!$C$2:$C$1048576,0)),"")</f>
        <v/>
      </c>
      <c r="C4723" s="21" t="str">
        <f>IFERROR(INDEX('Step 2 OMS Report'!$F$2:$F$1048576,MATCH('Sku Break Down'!A4723,'Step 2 OMS Report'!$C$2:$C$1048576,0)),"")</f>
        <v/>
      </c>
      <c r="D4723" s="21" t="str">
        <f>IFERROR(INDEX('Step 2 OMS Report'!$E$2:$E$1048576,MATCH('Sku Break Down'!A4723,'Step 2 OMS Report'!$A$2:$A$1048576,0)),"")</f>
        <v/>
      </c>
      <c r="E4723" s="21" t="str">
        <f>IFERROR(INDEX('Product Info (Hide)'!$E$2:$E$1840,MATCH('Sku Break Down'!C4723,Manufacture_SKUHiddenSheet,0)),"")</f>
        <v/>
      </c>
      <c r="F4723" s="21" t="str">
        <f>IF(A4723="","",SUMIFS('Step 1 Customer Remit'!$J$17:$J$1048576,'Step 1 Customer Remit'!$B$17:$B$1048576,'Sku Break Down'!A4723,'Step 1 Customer Remit'!$D$17:$D$1048576,"Return"))</f>
        <v/>
      </c>
      <c r="G4723" s="21" t="str">
        <f>IF(A4723="","",SUMIFS('Step 1 Customer Remit'!$F$17:$F$1048576,'Step 1 Customer Remit'!$B$17:$B$1048576,'Sku Break Down'!A4723,'Step 1 Customer Remit'!$D$17:$D$1048576,"Return"))</f>
        <v/>
      </c>
      <c r="H4723" s="21" t="str">
        <f t="shared" si="293"/>
        <v/>
      </c>
      <c r="I4723" s="21" t="str">
        <f>IF(A4723="","",SUMIF('Step 2 OMS Report'!$C$2:$C$1048576,'Sku Break Down'!A4723,'Step 2 OMS Report'!$G$2:$G$1048576))</f>
        <v/>
      </c>
      <c r="J4723" s="21" t="str">
        <f>IF(A4723="","",SUMIFS('Step 2 OMS Report'!$I$2:$I$1048576,'Step 2 OMS Report'!$C$2:$C$1048576,'Sku Break Down'!A4723))</f>
        <v/>
      </c>
      <c r="K4723" s="21" t="str">
        <f t="shared" si="294"/>
        <v/>
      </c>
      <c r="L4723" s="22" t="str">
        <f t="shared" si="296"/>
        <v/>
      </c>
      <c r="M4723" s="22" t="str">
        <f t="shared" si="295"/>
        <v/>
      </c>
    </row>
    <row r="4724" spans="1:13" x14ac:dyDescent="0.55000000000000004">
      <c r="A4724" s="24"/>
      <c r="B4724" s="21" t="str">
        <f>IFERROR(INDEX('Step 2 OMS Report'!$D$2:$D$1048576,MATCH('Sku Break Down'!A4724,'Step 2 OMS Report'!$C$2:$C$1048576,0)),"")</f>
        <v/>
      </c>
      <c r="C4724" s="21" t="str">
        <f>IFERROR(INDEX('Step 2 OMS Report'!$F$2:$F$1048576,MATCH('Sku Break Down'!A4724,'Step 2 OMS Report'!$C$2:$C$1048576,0)),"")</f>
        <v/>
      </c>
      <c r="D4724" s="21" t="str">
        <f>IFERROR(INDEX('Step 2 OMS Report'!$E$2:$E$1048576,MATCH('Sku Break Down'!A4724,'Step 2 OMS Report'!$A$2:$A$1048576,0)),"")</f>
        <v/>
      </c>
      <c r="E4724" s="21" t="str">
        <f>IFERROR(INDEX('Product Info (Hide)'!$E$2:$E$1840,MATCH('Sku Break Down'!C4724,Manufacture_SKUHiddenSheet,0)),"")</f>
        <v/>
      </c>
      <c r="F4724" s="21" t="str">
        <f>IF(A4724="","",SUMIFS('Step 1 Customer Remit'!$J$17:$J$1048576,'Step 1 Customer Remit'!$B$17:$B$1048576,'Sku Break Down'!A4724,'Step 1 Customer Remit'!$D$17:$D$1048576,"Return"))</f>
        <v/>
      </c>
      <c r="G4724" s="21" t="str">
        <f>IF(A4724="","",SUMIFS('Step 1 Customer Remit'!$F$17:$F$1048576,'Step 1 Customer Remit'!$B$17:$B$1048576,'Sku Break Down'!A4724,'Step 1 Customer Remit'!$D$17:$D$1048576,"Return"))</f>
        <v/>
      </c>
      <c r="H4724" s="21" t="str">
        <f t="shared" si="293"/>
        <v/>
      </c>
      <c r="I4724" s="21" t="str">
        <f>IF(A4724="","",SUMIF('Step 2 OMS Report'!$C$2:$C$1048576,'Sku Break Down'!A4724,'Step 2 OMS Report'!$G$2:$G$1048576))</f>
        <v/>
      </c>
      <c r="J4724" s="21" t="str">
        <f>IF(A4724="","",SUMIFS('Step 2 OMS Report'!$I$2:$I$1048576,'Step 2 OMS Report'!$C$2:$C$1048576,'Sku Break Down'!A4724))</f>
        <v/>
      </c>
      <c r="K4724" s="21" t="str">
        <f t="shared" si="294"/>
        <v/>
      </c>
      <c r="L4724" s="22" t="str">
        <f t="shared" si="296"/>
        <v/>
      </c>
      <c r="M4724" s="22" t="str">
        <f t="shared" si="295"/>
        <v/>
      </c>
    </row>
    <row r="4725" spans="1:13" x14ac:dyDescent="0.55000000000000004">
      <c r="A4725" s="24"/>
      <c r="B4725" s="21" t="str">
        <f>IFERROR(INDEX('Step 2 OMS Report'!$D$2:$D$1048576,MATCH('Sku Break Down'!A4725,'Step 2 OMS Report'!$C$2:$C$1048576,0)),"")</f>
        <v/>
      </c>
      <c r="C4725" s="21" t="str">
        <f>IFERROR(INDEX('Step 2 OMS Report'!$F$2:$F$1048576,MATCH('Sku Break Down'!A4725,'Step 2 OMS Report'!$C$2:$C$1048576,0)),"")</f>
        <v/>
      </c>
      <c r="D4725" s="21" t="str">
        <f>IFERROR(INDEX('Step 2 OMS Report'!$E$2:$E$1048576,MATCH('Sku Break Down'!A4725,'Step 2 OMS Report'!$A$2:$A$1048576,0)),"")</f>
        <v/>
      </c>
      <c r="E4725" s="21" t="str">
        <f>IFERROR(INDEX('Product Info (Hide)'!$E$2:$E$1840,MATCH('Sku Break Down'!C4725,Manufacture_SKUHiddenSheet,0)),"")</f>
        <v/>
      </c>
      <c r="F4725" s="21" t="str">
        <f>IF(A4725="","",SUMIFS('Step 1 Customer Remit'!$J$17:$J$1048576,'Step 1 Customer Remit'!$B$17:$B$1048576,'Sku Break Down'!A4725,'Step 1 Customer Remit'!$D$17:$D$1048576,"Return"))</f>
        <v/>
      </c>
      <c r="G4725" s="21" t="str">
        <f>IF(A4725="","",SUMIFS('Step 1 Customer Remit'!$F$17:$F$1048576,'Step 1 Customer Remit'!$B$17:$B$1048576,'Sku Break Down'!A4725,'Step 1 Customer Remit'!$D$17:$D$1048576,"Return"))</f>
        <v/>
      </c>
      <c r="H4725" s="21" t="str">
        <f t="shared" si="293"/>
        <v/>
      </c>
      <c r="I4725" s="21" t="str">
        <f>IF(A4725="","",SUMIF('Step 2 OMS Report'!$C$2:$C$1048576,'Sku Break Down'!A4725,'Step 2 OMS Report'!$G$2:$G$1048576))</f>
        <v/>
      </c>
      <c r="J4725" s="21" t="str">
        <f>IF(A4725="","",SUMIFS('Step 2 OMS Report'!$I$2:$I$1048576,'Step 2 OMS Report'!$C$2:$C$1048576,'Sku Break Down'!A4725))</f>
        <v/>
      </c>
      <c r="K4725" s="21" t="str">
        <f t="shared" si="294"/>
        <v/>
      </c>
      <c r="L4725" s="22" t="str">
        <f t="shared" si="296"/>
        <v/>
      </c>
      <c r="M4725" s="22" t="str">
        <f t="shared" si="295"/>
        <v/>
      </c>
    </row>
    <row r="4726" spans="1:13" x14ac:dyDescent="0.55000000000000004">
      <c r="A4726" s="24"/>
      <c r="B4726" s="21" t="str">
        <f>IFERROR(INDEX('Step 2 OMS Report'!$D$2:$D$1048576,MATCH('Sku Break Down'!A4726,'Step 2 OMS Report'!$C$2:$C$1048576,0)),"")</f>
        <v/>
      </c>
      <c r="C4726" s="21" t="str">
        <f>IFERROR(INDEX('Step 2 OMS Report'!$F$2:$F$1048576,MATCH('Sku Break Down'!A4726,'Step 2 OMS Report'!$C$2:$C$1048576,0)),"")</f>
        <v/>
      </c>
      <c r="D4726" s="21" t="str">
        <f>IFERROR(INDEX('Step 2 OMS Report'!$E$2:$E$1048576,MATCH('Sku Break Down'!A4726,'Step 2 OMS Report'!$A$2:$A$1048576,0)),"")</f>
        <v/>
      </c>
      <c r="E4726" s="21" t="str">
        <f>IFERROR(INDEX('Product Info (Hide)'!$E$2:$E$1840,MATCH('Sku Break Down'!C4726,Manufacture_SKUHiddenSheet,0)),"")</f>
        <v/>
      </c>
      <c r="F4726" s="21" t="str">
        <f>IF(A4726="","",SUMIFS('Step 1 Customer Remit'!$J$17:$J$1048576,'Step 1 Customer Remit'!$B$17:$B$1048576,'Sku Break Down'!A4726,'Step 1 Customer Remit'!$D$17:$D$1048576,"Return"))</f>
        <v/>
      </c>
      <c r="G4726" s="21" t="str">
        <f>IF(A4726="","",SUMIFS('Step 1 Customer Remit'!$F$17:$F$1048576,'Step 1 Customer Remit'!$B$17:$B$1048576,'Sku Break Down'!A4726,'Step 1 Customer Remit'!$D$17:$D$1048576,"Return"))</f>
        <v/>
      </c>
      <c r="H4726" s="21" t="str">
        <f t="shared" si="293"/>
        <v/>
      </c>
      <c r="I4726" s="21" t="str">
        <f>IF(A4726="","",SUMIF('Step 2 OMS Report'!$C$2:$C$1048576,'Sku Break Down'!A4726,'Step 2 OMS Report'!$G$2:$G$1048576))</f>
        <v/>
      </c>
      <c r="J4726" s="21" t="str">
        <f>IF(A4726="","",SUMIFS('Step 2 OMS Report'!$I$2:$I$1048576,'Step 2 OMS Report'!$C$2:$C$1048576,'Sku Break Down'!A4726))</f>
        <v/>
      </c>
      <c r="K4726" s="21" t="str">
        <f t="shared" si="294"/>
        <v/>
      </c>
      <c r="L4726" s="22" t="str">
        <f t="shared" si="296"/>
        <v/>
      </c>
      <c r="M4726" s="22" t="str">
        <f t="shared" si="295"/>
        <v/>
      </c>
    </row>
    <row r="4727" spans="1:13" x14ac:dyDescent="0.55000000000000004">
      <c r="A4727" s="24"/>
      <c r="B4727" s="21" t="str">
        <f>IFERROR(INDEX('Step 2 OMS Report'!$D$2:$D$1048576,MATCH('Sku Break Down'!A4727,'Step 2 OMS Report'!$C$2:$C$1048576,0)),"")</f>
        <v/>
      </c>
      <c r="C4727" s="21" t="str">
        <f>IFERROR(INDEX('Step 2 OMS Report'!$F$2:$F$1048576,MATCH('Sku Break Down'!A4727,'Step 2 OMS Report'!$C$2:$C$1048576,0)),"")</f>
        <v/>
      </c>
      <c r="D4727" s="21" t="str">
        <f>IFERROR(INDEX('Step 2 OMS Report'!$E$2:$E$1048576,MATCH('Sku Break Down'!A4727,'Step 2 OMS Report'!$A$2:$A$1048576,0)),"")</f>
        <v/>
      </c>
      <c r="E4727" s="21" t="str">
        <f>IFERROR(INDEX('Product Info (Hide)'!$E$2:$E$1840,MATCH('Sku Break Down'!C4727,Manufacture_SKUHiddenSheet,0)),"")</f>
        <v/>
      </c>
      <c r="F4727" s="21" t="str">
        <f>IF(A4727="","",SUMIFS('Step 1 Customer Remit'!$J$17:$J$1048576,'Step 1 Customer Remit'!$B$17:$B$1048576,'Sku Break Down'!A4727,'Step 1 Customer Remit'!$D$17:$D$1048576,"Return"))</f>
        <v/>
      </c>
      <c r="G4727" s="21" t="str">
        <f>IF(A4727="","",SUMIFS('Step 1 Customer Remit'!$F$17:$F$1048576,'Step 1 Customer Remit'!$B$17:$B$1048576,'Sku Break Down'!A4727,'Step 1 Customer Remit'!$D$17:$D$1048576,"Return"))</f>
        <v/>
      </c>
      <c r="H4727" s="21" t="str">
        <f t="shared" si="293"/>
        <v/>
      </c>
      <c r="I4727" s="21" t="str">
        <f>IF(A4727="","",SUMIF('Step 2 OMS Report'!$C$2:$C$1048576,'Sku Break Down'!A4727,'Step 2 OMS Report'!$G$2:$G$1048576))</f>
        <v/>
      </c>
      <c r="J4727" s="21" t="str">
        <f>IF(A4727="","",SUMIFS('Step 2 OMS Report'!$I$2:$I$1048576,'Step 2 OMS Report'!$C$2:$C$1048576,'Sku Break Down'!A4727))</f>
        <v/>
      </c>
      <c r="K4727" s="21" t="str">
        <f t="shared" si="294"/>
        <v/>
      </c>
      <c r="L4727" s="22" t="str">
        <f t="shared" si="296"/>
        <v/>
      </c>
      <c r="M4727" s="22" t="str">
        <f t="shared" si="295"/>
        <v/>
      </c>
    </row>
    <row r="4728" spans="1:13" x14ac:dyDescent="0.55000000000000004">
      <c r="A4728" s="24"/>
      <c r="B4728" s="21" t="str">
        <f>IFERROR(INDEX('Step 2 OMS Report'!$D$2:$D$1048576,MATCH('Sku Break Down'!A4728,'Step 2 OMS Report'!$C$2:$C$1048576,0)),"")</f>
        <v/>
      </c>
      <c r="C4728" s="21" t="str">
        <f>IFERROR(INDEX('Step 2 OMS Report'!$F$2:$F$1048576,MATCH('Sku Break Down'!A4728,'Step 2 OMS Report'!$C$2:$C$1048576,0)),"")</f>
        <v/>
      </c>
      <c r="D4728" s="21" t="str">
        <f>IFERROR(INDEX('Step 2 OMS Report'!$E$2:$E$1048576,MATCH('Sku Break Down'!A4728,'Step 2 OMS Report'!$A$2:$A$1048576,0)),"")</f>
        <v/>
      </c>
      <c r="E4728" s="21" t="str">
        <f>IFERROR(INDEX('Product Info (Hide)'!$E$2:$E$1840,MATCH('Sku Break Down'!C4728,Manufacture_SKUHiddenSheet,0)),"")</f>
        <v/>
      </c>
      <c r="F4728" s="21" t="str">
        <f>IF(A4728="","",SUMIFS('Step 1 Customer Remit'!$J$17:$J$1048576,'Step 1 Customer Remit'!$B$17:$B$1048576,'Sku Break Down'!A4728,'Step 1 Customer Remit'!$D$17:$D$1048576,"Return"))</f>
        <v/>
      </c>
      <c r="G4728" s="21" t="str">
        <f>IF(A4728="","",SUMIFS('Step 1 Customer Remit'!$F$17:$F$1048576,'Step 1 Customer Remit'!$B$17:$B$1048576,'Sku Break Down'!A4728,'Step 1 Customer Remit'!$D$17:$D$1048576,"Return"))</f>
        <v/>
      </c>
      <c r="H4728" s="21" t="str">
        <f t="shared" si="293"/>
        <v/>
      </c>
      <c r="I4728" s="21" t="str">
        <f>IF(A4728="","",SUMIF('Step 2 OMS Report'!$C$2:$C$1048576,'Sku Break Down'!A4728,'Step 2 OMS Report'!$G$2:$G$1048576))</f>
        <v/>
      </c>
      <c r="J4728" s="21" t="str">
        <f>IF(A4728="","",SUMIFS('Step 2 OMS Report'!$I$2:$I$1048576,'Step 2 OMS Report'!$C$2:$C$1048576,'Sku Break Down'!A4728))</f>
        <v/>
      </c>
      <c r="K4728" s="21" t="str">
        <f t="shared" si="294"/>
        <v/>
      </c>
      <c r="L4728" s="22" t="str">
        <f t="shared" si="296"/>
        <v/>
      </c>
      <c r="M4728" s="22" t="str">
        <f t="shared" si="295"/>
        <v/>
      </c>
    </row>
    <row r="4729" spans="1:13" x14ac:dyDescent="0.55000000000000004">
      <c r="A4729" s="24"/>
      <c r="B4729" s="21" t="str">
        <f>IFERROR(INDEX('Step 2 OMS Report'!$D$2:$D$1048576,MATCH('Sku Break Down'!A4729,'Step 2 OMS Report'!$C$2:$C$1048576,0)),"")</f>
        <v/>
      </c>
      <c r="C4729" s="21" t="str">
        <f>IFERROR(INDEX('Step 2 OMS Report'!$F$2:$F$1048576,MATCH('Sku Break Down'!A4729,'Step 2 OMS Report'!$C$2:$C$1048576,0)),"")</f>
        <v/>
      </c>
      <c r="D4729" s="21" t="str">
        <f>IFERROR(INDEX('Step 2 OMS Report'!$E$2:$E$1048576,MATCH('Sku Break Down'!A4729,'Step 2 OMS Report'!$A$2:$A$1048576,0)),"")</f>
        <v/>
      </c>
      <c r="E4729" s="21" t="str">
        <f>IFERROR(INDEX('Product Info (Hide)'!$E$2:$E$1840,MATCH('Sku Break Down'!C4729,Manufacture_SKUHiddenSheet,0)),"")</f>
        <v/>
      </c>
      <c r="F4729" s="21" t="str">
        <f>IF(A4729="","",SUMIFS('Step 1 Customer Remit'!$J$17:$J$1048576,'Step 1 Customer Remit'!$B$17:$B$1048576,'Sku Break Down'!A4729,'Step 1 Customer Remit'!$D$17:$D$1048576,"Return"))</f>
        <v/>
      </c>
      <c r="G4729" s="21" t="str">
        <f>IF(A4729="","",SUMIFS('Step 1 Customer Remit'!$F$17:$F$1048576,'Step 1 Customer Remit'!$B$17:$B$1048576,'Sku Break Down'!A4729,'Step 1 Customer Remit'!$D$17:$D$1048576,"Return"))</f>
        <v/>
      </c>
      <c r="H4729" s="21" t="str">
        <f t="shared" si="293"/>
        <v/>
      </c>
      <c r="I4729" s="21" t="str">
        <f>IF(A4729="","",SUMIF('Step 2 OMS Report'!$C$2:$C$1048576,'Sku Break Down'!A4729,'Step 2 OMS Report'!$G$2:$G$1048576))</f>
        <v/>
      </c>
      <c r="J4729" s="21" t="str">
        <f>IF(A4729="","",SUMIFS('Step 2 OMS Report'!$I$2:$I$1048576,'Step 2 OMS Report'!$C$2:$C$1048576,'Sku Break Down'!A4729))</f>
        <v/>
      </c>
      <c r="K4729" s="21" t="str">
        <f t="shared" si="294"/>
        <v/>
      </c>
      <c r="L4729" s="22" t="str">
        <f t="shared" si="296"/>
        <v/>
      </c>
      <c r="M4729" s="22" t="str">
        <f t="shared" si="295"/>
        <v/>
      </c>
    </row>
    <row r="4730" spans="1:13" x14ac:dyDescent="0.55000000000000004">
      <c r="A4730" s="24"/>
      <c r="B4730" s="21" t="str">
        <f>IFERROR(INDEX('Step 2 OMS Report'!$D$2:$D$1048576,MATCH('Sku Break Down'!A4730,'Step 2 OMS Report'!$C$2:$C$1048576,0)),"")</f>
        <v/>
      </c>
      <c r="C4730" s="21" t="str">
        <f>IFERROR(INDEX('Step 2 OMS Report'!$F$2:$F$1048576,MATCH('Sku Break Down'!A4730,'Step 2 OMS Report'!$C$2:$C$1048576,0)),"")</f>
        <v/>
      </c>
      <c r="D4730" s="21" t="str">
        <f>IFERROR(INDEX('Step 2 OMS Report'!$E$2:$E$1048576,MATCH('Sku Break Down'!A4730,'Step 2 OMS Report'!$A$2:$A$1048576,0)),"")</f>
        <v/>
      </c>
      <c r="E4730" s="21" t="str">
        <f>IFERROR(INDEX('Product Info (Hide)'!$E$2:$E$1840,MATCH('Sku Break Down'!C4730,Manufacture_SKUHiddenSheet,0)),"")</f>
        <v/>
      </c>
      <c r="F4730" s="21" t="str">
        <f>IF(A4730="","",SUMIFS('Step 1 Customer Remit'!$J$17:$J$1048576,'Step 1 Customer Remit'!$B$17:$B$1048576,'Sku Break Down'!A4730,'Step 1 Customer Remit'!$D$17:$D$1048576,"Return"))</f>
        <v/>
      </c>
      <c r="G4730" s="21" t="str">
        <f>IF(A4730="","",SUMIFS('Step 1 Customer Remit'!$F$17:$F$1048576,'Step 1 Customer Remit'!$B$17:$B$1048576,'Sku Break Down'!A4730,'Step 1 Customer Remit'!$D$17:$D$1048576,"Return"))</f>
        <v/>
      </c>
      <c r="H4730" s="21" t="str">
        <f t="shared" si="293"/>
        <v/>
      </c>
      <c r="I4730" s="21" t="str">
        <f>IF(A4730="","",SUMIF('Step 2 OMS Report'!$C$2:$C$1048576,'Sku Break Down'!A4730,'Step 2 OMS Report'!$G$2:$G$1048576))</f>
        <v/>
      </c>
      <c r="J4730" s="21" t="str">
        <f>IF(A4730="","",SUMIFS('Step 2 OMS Report'!$I$2:$I$1048576,'Step 2 OMS Report'!$C$2:$C$1048576,'Sku Break Down'!A4730))</f>
        <v/>
      </c>
      <c r="K4730" s="21" t="str">
        <f t="shared" si="294"/>
        <v/>
      </c>
      <c r="L4730" s="22" t="str">
        <f t="shared" si="296"/>
        <v/>
      </c>
      <c r="M4730" s="22" t="str">
        <f t="shared" si="295"/>
        <v/>
      </c>
    </row>
    <row r="4731" spans="1:13" x14ac:dyDescent="0.55000000000000004">
      <c r="A4731" s="24"/>
      <c r="B4731" s="21" t="str">
        <f>IFERROR(INDEX('Step 2 OMS Report'!$D$2:$D$1048576,MATCH('Sku Break Down'!A4731,'Step 2 OMS Report'!$C$2:$C$1048576,0)),"")</f>
        <v/>
      </c>
      <c r="C4731" s="21" t="str">
        <f>IFERROR(INDEX('Step 2 OMS Report'!$F$2:$F$1048576,MATCH('Sku Break Down'!A4731,'Step 2 OMS Report'!$C$2:$C$1048576,0)),"")</f>
        <v/>
      </c>
      <c r="D4731" s="21" t="str">
        <f>IFERROR(INDEX('Step 2 OMS Report'!$E$2:$E$1048576,MATCH('Sku Break Down'!A4731,'Step 2 OMS Report'!$A$2:$A$1048576,0)),"")</f>
        <v/>
      </c>
      <c r="E4731" s="21" t="str">
        <f>IFERROR(INDEX('Product Info (Hide)'!$E$2:$E$1840,MATCH('Sku Break Down'!C4731,Manufacture_SKUHiddenSheet,0)),"")</f>
        <v/>
      </c>
      <c r="F4731" s="21" t="str">
        <f>IF(A4731="","",SUMIFS('Step 1 Customer Remit'!$J$17:$J$1048576,'Step 1 Customer Remit'!$B$17:$B$1048576,'Sku Break Down'!A4731,'Step 1 Customer Remit'!$D$17:$D$1048576,"Return"))</f>
        <v/>
      </c>
      <c r="G4731" s="21" t="str">
        <f>IF(A4731="","",SUMIFS('Step 1 Customer Remit'!$F$17:$F$1048576,'Step 1 Customer Remit'!$B$17:$B$1048576,'Sku Break Down'!A4731,'Step 1 Customer Remit'!$D$17:$D$1048576,"Return"))</f>
        <v/>
      </c>
      <c r="H4731" s="21" t="str">
        <f t="shared" si="293"/>
        <v/>
      </c>
      <c r="I4731" s="21" t="str">
        <f>IF(A4731="","",SUMIF('Step 2 OMS Report'!$C$2:$C$1048576,'Sku Break Down'!A4731,'Step 2 OMS Report'!$G$2:$G$1048576))</f>
        <v/>
      </c>
      <c r="J4731" s="21" t="str">
        <f>IF(A4731="","",SUMIFS('Step 2 OMS Report'!$I$2:$I$1048576,'Step 2 OMS Report'!$C$2:$C$1048576,'Sku Break Down'!A4731))</f>
        <v/>
      </c>
      <c r="K4731" s="21" t="str">
        <f t="shared" si="294"/>
        <v/>
      </c>
      <c r="L4731" s="22" t="str">
        <f t="shared" si="296"/>
        <v/>
      </c>
      <c r="M4731" s="22" t="str">
        <f t="shared" si="295"/>
        <v/>
      </c>
    </row>
    <row r="4732" spans="1:13" x14ac:dyDescent="0.55000000000000004">
      <c r="A4732" s="24"/>
      <c r="B4732" s="21" t="str">
        <f>IFERROR(INDEX('Step 2 OMS Report'!$D$2:$D$1048576,MATCH('Sku Break Down'!A4732,'Step 2 OMS Report'!$C$2:$C$1048576,0)),"")</f>
        <v/>
      </c>
      <c r="C4732" s="21" t="str">
        <f>IFERROR(INDEX('Step 2 OMS Report'!$F$2:$F$1048576,MATCH('Sku Break Down'!A4732,'Step 2 OMS Report'!$C$2:$C$1048576,0)),"")</f>
        <v/>
      </c>
      <c r="D4732" s="21" t="str">
        <f>IFERROR(INDEX('Step 2 OMS Report'!$E$2:$E$1048576,MATCH('Sku Break Down'!A4732,'Step 2 OMS Report'!$A$2:$A$1048576,0)),"")</f>
        <v/>
      </c>
      <c r="E4732" s="21" t="str">
        <f>IFERROR(INDEX('Product Info (Hide)'!$E$2:$E$1840,MATCH('Sku Break Down'!C4732,Manufacture_SKUHiddenSheet,0)),"")</f>
        <v/>
      </c>
      <c r="F4732" s="21" t="str">
        <f>IF(A4732="","",SUMIFS('Step 1 Customer Remit'!$J$17:$J$1048576,'Step 1 Customer Remit'!$B$17:$B$1048576,'Sku Break Down'!A4732,'Step 1 Customer Remit'!$D$17:$D$1048576,"Return"))</f>
        <v/>
      </c>
      <c r="G4732" s="21" t="str">
        <f>IF(A4732="","",SUMIFS('Step 1 Customer Remit'!$F$17:$F$1048576,'Step 1 Customer Remit'!$B$17:$B$1048576,'Sku Break Down'!A4732,'Step 1 Customer Remit'!$D$17:$D$1048576,"Return"))</f>
        <v/>
      </c>
      <c r="H4732" s="21" t="str">
        <f t="shared" si="293"/>
        <v/>
      </c>
      <c r="I4732" s="21" t="str">
        <f>IF(A4732="","",SUMIF('Step 2 OMS Report'!$C$2:$C$1048576,'Sku Break Down'!A4732,'Step 2 OMS Report'!$G$2:$G$1048576))</f>
        <v/>
      </c>
      <c r="J4732" s="21" t="str">
        <f>IF(A4732="","",SUMIFS('Step 2 OMS Report'!$I$2:$I$1048576,'Step 2 OMS Report'!$C$2:$C$1048576,'Sku Break Down'!A4732))</f>
        <v/>
      </c>
      <c r="K4732" s="21" t="str">
        <f t="shared" si="294"/>
        <v/>
      </c>
      <c r="L4732" s="22" t="str">
        <f t="shared" si="296"/>
        <v/>
      </c>
      <c r="M4732" s="22" t="str">
        <f t="shared" si="295"/>
        <v/>
      </c>
    </row>
    <row r="4733" spans="1:13" x14ac:dyDescent="0.55000000000000004">
      <c r="A4733" s="24"/>
      <c r="B4733" s="21" t="str">
        <f>IFERROR(INDEX('Step 2 OMS Report'!$D$2:$D$1048576,MATCH('Sku Break Down'!A4733,'Step 2 OMS Report'!$C$2:$C$1048576,0)),"")</f>
        <v/>
      </c>
      <c r="C4733" s="21" t="str">
        <f>IFERROR(INDEX('Step 2 OMS Report'!$F$2:$F$1048576,MATCH('Sku Break Down'!A4733,'Step 2 OMS Report'!$C$2:$C$1048576,0)),"")</f>
        <v/>
      </c>
      <c r="D4733" s="21" t="str">
        <f>IFERROR(INDEX('Step 2 OMS Report'!$E$2:$E$1048576,MATCH('Sku Break Down'!A4733,'Step 2 OMS Report'!$A$2:$A$1048576,0)),"")</f>
        <v/>
      </c>
      <c r="E4733" s="21" t="str">
        <f>IFERROR(INDEX('Product Info (Hide)'!$E$2:$E$1840,MATCH('Sku Break Down'!C4733,Manufacture_SKUHiddenSheet,0)),"")</f>
        <v/>
      </c>
      <c r="F4733" s="21" t="str">
        <f>IF(A4733="","",SUMIFS('Step 1 Customer Remit'!$J$17:$J$1048576,'Step 1 Customer Remit'!$B$17:$B$1048576,'Sku Break Down'!A4733,'Step 1 Customer Remit'!$D$17:$D$1048576,"Return"))</f>
        <v/>
      </c>
      <c r="G4733" s="21" t="str">
        <f>IF(A4733="","",SUMIFS('Step 1 Customer Remit'!$F$17:$F$1048576,'Step 1 Customer Remit'!$B$17:$B$1048576,'Sku Break Down'!A4733,'Step 1 Customer Remit'!$D$17:$D$1048576,"Return"))</f>
        <v/>
      </c>
      <c r="H4733" s="21" t="str">
        <f t="shared" si="293"/>
        <v/>
      </c>
      <c r="I4733" s="21" t="str">
        <f>IF(A4733="","",SUMIF('Step 2 OMS Report'!$C$2:$C$1048576,'Sku Break Down'!A4733,'Step 2 OMS Report'!$G$2:$G$1048576))</f>
        <v/>
      </c>
      <c r="J4733" s="21" t="str">
        <f>IF(A4733="","",SUMIFS('Step 2 OMS Report'!$I$2:$I$1048576,'Step 2 OMS Report'!$C$2:$C$1048576,'Sku Break Down'!A4733))</f>
        <v/>
      </c>
      <c r="K4733" s="21" t="str">
        <f t="shared" si="294"/>
        <v/>
      </c>
      <c r="L4733" s="22" t="str">
        <f t="shared" si="296"/>
        <v/>
      </c>
      <c r="M4733" s="22" t="str">
        <f t="shared" si="295"/>
        <v/>
      </c>
    </row>
    <row r="4734" spans="1:13" x14ac:dyDescent="0.55000000000000004">
      <c r="A4734" s="24"/>
      <c r="B4734" s="21" t="str">
        <f>IFERROR(INDEX('Step 2 OMS Report'!$D$2:$D$1048576,MATCH('Sku Break Down'!A4734,'Step 2 OMS Report'!$C$2:$C$1048576,0)),"")</f>
        <v/>
      </c>
      <c r="C4734" s="21" t="str">
        <f>IFERROR(INDEX('Step 2 OMS Report'!$F$2:$F$1048576,MATCH('Sku Break Down'!A4734,'Step 2 OMS Report'!$C$2:$C$1048576,0)),"")</f>
        <v/>
      </c>
      <c r="D4734" s="21" t="str">
        <f>IFERROR(INDEX('Step 2 OMS Report'!$E$2:$E$1048576,MATCH('Sku Break Down'!A4734,'Step 2 OMS Report'!$A$2:$A$1048576,0)),"")</f>
        <v/>
      </c>
      <c r="E4734" s="21" t="str">
        <f>IFERROR(INDEX('Product Info (Hide)'!$E$2:$E$1840,MATCH('Sku Break Down'!C4734,Manufacture_SKUHiddenSheet,0)),"")</f>
        <v/>
      </c>
      <c r="F4734" s="21" t="str">
        <f>IF(A4734="","",SUMIFS('Step 1 Customer Remit'!$J$17:$J$1048576,'Step 1 Customer Remit'!$B$17:$B$1048576,'Sku Break Down'!A4734,'Step 1 Customer Remit'!$D$17:$D$1048576,"Return"))</f>
        <v/>
      </c>
      <c r="G4734" s="21" t="str">
        <f>IF(A4734="","",SUMIFS('Step 1 Customer Remit'!$F$17:$F$1048576,'Step 1 Customer Remit'!$B$17:$B$1048576,'Sku Break Down'!A4734,'Step 1 Customer Remit'!$D$17:$D$1048576,"Return"))</f>
        <v/>
      </c>
      <c r="H4734" s="21" t="str">
        <f t="shared" si="293"/>
        <v/>
      </c>
      <c r="I4734" s="21" t="str">
        <f>IF(A4734="","",SUMIF('Step 2 OMS Report'!$C$2:$C$1048576,'Sku Break Down'!A4734,'Step 2 OMS Report'!$G$2:$G$1048576))</f>
        <v/>
      </c>
      <c r="J4734" s="21" t="str">
        <f>IF(A4734="","",SUMIFS('Step 2 OMS Report'!$I$2:$I$1048576,'Step 2 OMS Report'!$C$2:$C$1048576,'Sku Break Down'!A4734))</f>
        <v/>
      </c>
      <c r="K4734" s="21" t="str">
        <f t="shared" si="294"/>
        <v/>
      </c>
      <c r="L4734" s="22" t="str">
        <f t="shared" si="296"/>
        <v/>
      </c>
      <c r="M4734" s="22" t="str">
        <f t="shared" si="295"/>
        <v/>
      </c>
    </row>
    <row r="4735" spans="1:13" x14ac:dyDescent="0.55000000000000004">
      <c r="A4735" s="24"/>
      <c r="B4735" s="21" t="str">
        <f>IFERROR(INDEX('Step 2 OMS Report'!$D$2:$D$1048576,MATCH('Sku Break Down'!A4735,'Step 2 OMS Report'!$C$2:$C$1048576,0)),"")</f>
        <v/>
      </c>
      <c r="C4735" s="21" t="str">
        <f>IFERROR(INDEX('Step 2 OMS Report'!$F$2:$F$1048576,MATCH('Sku Break Down'!A4735,'Step 2 OMS Report'!$C$2:$C$1048576,0)),"")</f>
        <v/>
      </c>
      <c r="D4735" s="21" t="str">
        <f>IFERROR(INDEX('Step 2 OMS Report'!$E$2:$E$1048576,MATCH('Sku Break Down'!A4735,'Step 2 OMS Report'!$A$2:$A$1048576,0)),"")</f>
        <v/>
      </c>
      <c r="E4735" s="21" t="str">
        <f>IFERROR(INDEX('Product Info (Hide)'!$E$2:$E$1840,MATCH('Sku Break Down'!C4735,Manufacture_SKUHiddenSheet,0)),"")</f>
        <v/>
      </c>
      <c r="F4735" s="21" t="str">
        <f>IF(A4735="","",SUMIFS('Step 1 Customer Remit'!$J$17:$J$1048576,'Step 1 Customer Remit'!$B$17:$B$1048576,'Sku Break Down'!A4735,'Step 1 Customer Remit'!$D$17:$D$1048576,"Return"))</f>
        <v/>
      </c>
      <c r="G4735" s="21" t="str">
        <f>IF(A4735="","",SUMIFS('Step 1 Customer Remit'!$F$17:$F$1048576,'Step 1 Customer Remit'!$B$17:$B$1048576,'Sku Break Down'!A4735,'Step 1 Customer Remit'!$D$17:$D$1048576,"Return"))</f>
        <v/>
      </c>
      <c r="H4735" s="21" t="str">
        <f t="shared" si="293"/>
        <v/>
      </c>
      <c r="I4735" s="21" t="str">
        <f>IF(A4735="","",SUMIF('Step 2 OMS Report'!$C$2:$C$1048576,'Sku Break Down'!A4735,'Step 2 OMS Report'!$G$2:$G$1048576))</f>
        <v/>
      </c>
      <c r="J4735" s="21" t="str">
        <f>IF(A4735="","",SUMIFS('Step 2 OMS Report'!$I$2:$I$1048576,'Step 2 OMS Report'!$C$2:$C$1048576,'Sku Break Down'!A4735))</f>
        <v/>
      </c>
      <c r="K4735" s="21" t="str">
        <f t="shared" si="294"/>
        <v/>
      </c>
      <c r="L4735" s="22" t="str">
        <f t="shared" si="296"/>
        <v/>
      </c>
      <c r="M4735" s="22" t="str">
        <f t="shared" si="295"/>
        <v/>
      </c>
    </row>
    <row r="4736" spans="1:13" x14ac:dyDescent="0.55000000000000004">
      <c r="A4736" s="24"/>
      <c r="B4736" s="21" t="str">
        <f>IFERROR(INDEX('Step 2 OMS Report'!$D$2:$D$1048576,MATCH('Sku Break Down'!A4736,'Step 2 OMS Report'!$C$2:$C$1048576,0)),"")</f>
        <v/>
      </c>
      <c r="C4736" s="21" t="str">
        <f>IFERROR(INDEX('Step 2 OMS Report'!$F$2:$F$1048576,MATCH('Sku Break Down'!A4736,'Step 2 OMS Report'!$C$2:$C$1048576,0)),"")</f>
        <v/>
      </c>
      <c r="D4736" s="21" t="str">
        <f>IFERROR(INDEX('Step 2 OMS Report'!$E$2:$E$1048576,MATCH('Sku Break Down'!A4736,'Step 2 OMS Report'!$A$2:$A$1048576,0)),"")</f>
        <v/>
      </c>
      <c r="E4736" s="21" t="str">
        <f>IFERROR(INDEX('Product Info (Hide)'!$E$2:$E$1840,MATCH('Sku Break Down'!C4736,Manufacture_SKUHiddenSheet,0)),"")</f>
        <v/>
      </c>
      <c r="F4736" s="21" t="str">
        <f>IF(A4736="","",SUMIFS('Step 1 Customer Remit'!$J$17:$J$1048576,'Step 1 Customer Remit'!$B$17:$B$1048576,'Sku Break Down'!A4736,'Step 1 Customer Remit'!$D$17:$D$1048576,"Return"))</f>
        <v/>
      </c>
      <c r="G4736" s="21" t="str">
        <f>IF(A4736="","",SUMIFS('Step 1 Customer Remit'!$F$17:$F$1048576,'Step 1 Customer Remit'!$B$17:$B$1048576,'Sku Break Down'!A4736,'Step 1 Customer Remit'!$D$17:$D$1048576,"Return"))</f>
        <v/>
      </c>
      <c r="H4736" s="21" t="str">
        <f t="shared" si="293"/>
        <v/>
      </c>
      <c r="I4736" s="21" t="str">
        <f>IF(A4736="","",SUMIF('Step 2 OMS Report'!$C$2:$C$1048576,'Sku Break Down'!A4736,'Step 2 OMS Report'!$G$2:$G$1048576))</f>
        <v/>
      </c>
      <c r="J4736" s="21" t="str">
        <f>IF(A4736="","",SUMIFS('Step 2 OMS Report'!$I$2:$I$1048576,'Step 2 OMS Report'!$C$2:$C$1048576,'Sku Break Down'!A4736))</f>
        <v/>
      </c>
      <c r="K4736" s="21" t="str">
        <f t="shared" si="294"/>
        <v/>
      </c>
      <c r="L4736" s="22" t="str">
        <f t="shared" si="296"/>
        <v/>
      </c>
      <c r="M4736" s="22" t="str">
        <f t="shared" si="295"/>
        <v/>
      </c>
    </row>
    <row r="4737" spans="1:13" x14ac:dyDescent="0.55000000000000004">
      <c r="A4737" s="24"/>
      <c r="B4737" s="21" t="str">
        <f>IFERROR(INDEX('Step 2 OMS Report'!$D$2:$D$1048576,MATCH('Sku Break Down'!A4737,'Step 2 OMS Report'!$C$2:$C$1048576,0)),"")</f>
        <v/>
      </c>
      <c r="C4737" s="21" t="str">
        <f>IFERROR(INDEX('Step 2 OMS Report'!$F$2:$F$1048576,MATCH('Sku Break Down'!A4737,'Step 2 OMS Report'!$C$2:$C$1048576,0)),"")</f>
        <v/>
      </c>
      <c r="D4737" s="21" t="str">
        <f>IFERROR(INDEX('Step 2 OMS Report'!$E$2:$E$1048576,MATCH('Sku Break Down'!A4737,'Step 2 OMS Report'!$A$2:$A$1048576,0)),"")</f>
        <v/>
      </c>
      <c r="E4737" s="21" t="str">
        <f>IFERROR(INDEX('Product Info (Hide)'!$E$2:$E$1840,MATCH('Sku Break Down'!C4737,Manufacture_SKUHiddenSheet,0)),"")</f>
        <v/>
      </c>
      <c r="F4737" s="21" t="str">
        <f>IF(A4737="","",SUMIFS('Step 1 Customer Remit'!$J$17:$J$1048576,'Step 1 Customer Remit'!$B$17:$B$1048576,'Sku Break Down'!A4737,'Step 1 Customer Remit'!$D$17:$D$1048576,"Return"))</f>
        <v/>
      </c>
      <c r="G4737" s="21" t="str">
        <f>IF(A4737="","",SUMIFS('Step 1 Customer Remit'!$F$17:$F$1048576,'Step 1 Customer Remit'!$B$17:$B$1048576,'Sku Break Down'!A4737,'Step 1 Customer Remit'!$D$17:$D$1048576,"Return"))</f>
        <v/>
      </c>
      <c r="H4737" s="21" t="str">
        <f t="shared" si="293"/>
        <v/>
      </c>
      <c r="I4737" s="21" t="str">
        <f>IF(A4737="","",SUMIF('Step 2 OMS Report'!$C$2:$C$1048576,'Sku Break Down'!A4737,'Step 2 OMS Report'!$G$2:$G$1048576))</f>
        <v/>
      </c>
      <c r="J4737" s="21" t="str">
        <f>IF(A4737="","",SUMIFS('Step 2 OMS Report'!$I$2:$I$1048576,'Step 2 OMS Report'!$C$2:$C$1048576,'Sku Break Down'!A4737))</f>
        <v/>
      </c>
      <c r="K4737" s="21" t="str">
        <f t="shared" si="294"/>
        <v/>
      </c>
      <c r="L4737" s="22" t="str">
        <f t="shared" si="296"/>
        <v/>
      </c>
      <c r="M4737" s="22" t="str">
        <f t="shared" si="295"/>
        <v/>
      </c>
    </row>
    <row r="4738" spans="1:13" x14ac:dyDescent="0.55000000000000004">
      <c r="A4738" s="24"/>
      <c r="B4738" s="21" t="str">
        <f>IFERROR(INDEX('Step 2 OMS Report'!$D$2:$D$1048576,MATCH('Sku Break Down'!A4738,'Step 2 OMS Report'!$C$2:$C$1048576,0)),"")</f>
        <v/>
      </c>
      <c r="C4738" s="21" t="str">
        <f>IFERROR(INDEX('Step 2 OMS Report'!$F$2:$F$1048576,MATCH('Sku Break Down'!A4738,'Step 2 OMS Report'!$C$2:$C$1048576,0)),"")</f>
        <v/>
      </c>
      <c r="D4738" s="21" t="str">
        <f>IFERROR(INDEX('Step 2 OMS Report'!$E$2:$E$1048576,MATCH('Sku Break Down'!A4738,'Step 2 OMS Report'!$A$2:$A$1048576,0)),"")</f>
        <v/>
      </c>
      <c r="E4738" s="21" t="str">
        <f>IFERROR(INDEX('Product Info (Hide)'!$E$2:$E$1840,MATCH('Sku Break Down'!C4738,Manufacture_SKUHiddenSheet,0)),"")</f>
        <v/>
      </c>
      <c r="F4738" s="21" t="str">
        <f>IF(A4738="","",SUMIFS('Step 1 Customer Remit'!$J$17:$J$1048576,'Step 1 Customer Remit'!$B$17:$B$1048576,'Sku Break Down'!A4738,'Step 1 Customer Remit'!$D$17:$D$1048576,"Return"))</f>
        <v/>
      </c>
      <c r="G4738" s="21" t="str">
        <f>IF(A4738="","",SUMIFS('Step 1 Customer Remit'!$F$17:$F$1048576,'Step 1 Customer Remit'!$B$17:$B$1048576,'Sku Break Down'!A4738,'Step 1 Customer Remit'!$D$17:$D$1048576,"Return"))</f>
        <v/>
      </c>
      <c r="H4738" s="21" t="str">
        <f t="shared" si="293"/>
        <v/>
      </c>
      <c r="I4738" s="21" t="str">
        <f>IF(A4738="","",SUMIF('Step 2 OMS Report'!$C$2:$C$1048576,'Sku Break Down'!A4738,'Step 2 OMS Report'!$G$2:$G$1048576))</f>
        <v/>
      </c>
      <c r="J4738" s="21" t="str">
        <f>IF(A4738="","",SUMIFS('Step 2 OMS Report'!$I$2:$I$1048576,'Step 2 OMS Report'!$C$2:$C$1048576,'Sku Break Down'!A4738))</f>
        <v/>
      </c>
      <c r="K4738" s="21" t="str">
        <f t="shared" si="294"/>
        <v/>
      </c>
      <c r="L4738" s="22" t="str">
        <f t="shared" si="296"/>
        <v/>
      </c>
      <c r="M4738" s="22" t="str">
        <f t="shared" si="295"/>
        <v/>
      </c>
    </row>
    <row r="4739" spans="1:13" x14ac:dyDescent="0.55000000000000004">
      <c r="A4739" s="24"/>
      <c r="B4739" s="21" t="str">
        <f>IFERROR(INDEX('Step 2 OMS Report'!$D$2:$D$1048576,MATCH('Sku Break Down'!A4739,'Step 2 OMS Report'!$C$2:$C$1048576,0)),"")</f>
        <v/>
      </c>
      <c r="C4739" s="21" t="str">
        <f>IFERROR(INDEX('Step 2 OMS Report'!$F$2:$F$1048576,MATCH('Sku Break Down'!A4739,'Step 2 OMS Report'!$C$2:$C$1048576,0)),"")</f>
        <v/>
      </c>
      <c r="D4739" s="21" t="str">
        <f>IFERROR(INDEX('Step 2 OMS Report'!$E$2:$E$1048576,MATCH('Sku Break Down'!A4739,'Step 2 OMS Report'!$A$2:$A$1048576,0)),"")</f>
        <v/>
      </c>
      <c r="E4739" s="21" t="str">
        <f>IFERROR(INDEX('Product Info (Hide)'!$E$2:$E$1840,MATCH('Sku Break Down'!C4739,Manufacture_SKUHiddenSheet,0)),"")</f>
        <v/>
      </c>
      <c r="F4739" s="21" t="str">
        <f>IF(A4739="","",SUMIFS('Step 1 Customer Remit'!$J$17:$J$1048576,'Step 1 Customer Remit'!$B$17:$B$1048576,'Sku Break Down'!A4739,'Step 1 Customer Remit'!$D$17:$D$1048576,"Return"))</f>
        <v/>
      </c>
      <c r="G4739" s="21" t="str">
        <f>IF(A4739="","",SUMIFS('Step 1 Customer Remit'!$F$17:$F$1048576,'Step 1 Customer Remit'!$B$17:$B$1048576,'Sku Break Down'!A4739,'Step 1 Customer Remit'!$D$17:$D$1048576,"Return"))</f>
        <v/>
      </c>
      <c r="H4739" s="21" t="str">
        <f t="shared" si="293"/>
        <v/>
      </c>
      <c r="I4739" s="21" t="str">
        <f>IF(A4739="","",SUMIF('Step 2 OMS Report'!$C$2:$C$1048576,'Sku Break Down'!A4739,'Step 2 OMS Report'!$G$2:$G$1048576))</f>
        <v/>
      </c>
      <c r="J4739" s="21" t="str">
        <f>IF(A4739="","",SUMIFS('Step 2 OMS Report'!$I$2:$I$1048576,'Step 2 OMS Report'!$C$2:$C$1048576,'Sku Break Down'!A4739))</f>
        <v/>
      </c>
      <c r="K4739" s="21" t="str">
        <f t="shared" si="294"/>
        <v/>
      </c>
      <c r="L4739" s="22" t="str">
        <f t="shared" si="296"/>
        <v/>
      </c>
      <c r="M4739" s="22" t="str">
        <f t="shared" si="295"/>
        <v/>
      </c>
    </row>
    <row r="4740" spans="1:13" x14ac:dyDescent="0.55000000000000004">
      <c r="A4740" s="24"/>
      <c r="B4740" s="21" t="str">
        <f>IFERROR(INDEX('Step 2 OMS Report'!$D$2:$D$1048576,MATCH('Sku Break Down'!A4740,'Step 2 OMS Report'!$C$2:$C$1048576,0)),"")</f>
        <v/>
      </c>
      <c r="C4740" s="21" t="str">
        <f>IFERROR(INDEX('Step 2 OMS Report'!$F$2:$F$1048576,MATCH('Sku Break Down'!A4740,'Step 2 OMS Report'!$C$2:$C$1048576,0)),"")</f>
        <v/>
      </c>
      <c r="D4740" s="21" t="str">
        <f>IFERROR(INDEX('Step 2 OMS Report'!$E$2:$E$1048576,MATCH('Sku Break Down'!A4740,'Step 2 OMS Report'!$A$2:$A$1048576,0)),"")</f>
        <v/>
      </c>
      <c r="E4740" s="21" t="str">
        <f>IFERROR(INDEX('Product Info (Hide)'!$E$2:$E$1840,MATCH('Sku Break Down'!C4740,Manufacture_SKUHiddenSheet,0)),"")</f>
        <v/>
      </c>
      <c r="F4740" s="21" t="str">
        <f>IF(A4740="","",SUMIFS('Step 1 Customer Remit'!$J$17:$J$1048576,'Step 1 Customer Remit'!$B$17:$B$1048576,'Sku Break Down'!A4740,'Step 1 Customer Remit'!$D$17:$D$1048576,"Return"))</f>
        <v/>
      </c>
      <c r="G4740" s="21" t="str">
        <f>IF(A4740="","",SUMIFS('Step 1 Customer Remit'!$F$17:$F$1048576,'Step 1 Customer Remit'!$B$17:$B$1048576,'Sku Break Down'!A4740,'Step 1 Customer Remit'!$D$17:$D$1048576,"Return"))</f>
        <v/>
      </c>
      <c r="H4740" s="21" t="str">
        <f t="shared" ref="H4740:H4803" si="297">IF(A4740="","",E4740*F4740)</f>
        <v/>
      </c>
      <c r="I4740" s="21" t="str">
        <f>IF(A4740="","",SUMIF('Step 2 OMS Report'!$C$2:$C$1048576,'Sku Break Down'!A4740,'Step 2 OMS Report'!$G$2:$G$1048576))</f>
        <v/>
      </c>
      <c r="J4740" s="21" t="str">
        <f>IF(A4740="","",SUMIFS('Step 2 OMS Report'!$I$2:$I$1048576,'Step 2 OMS Report'!$C$2:$C$1048576,'Sku Break Down'!A4740))</f>
        <v/>
      </c>
      <c r="K4740" s="21" t="str">
        <f t="shared" ref="K4740:K4803" si="298">IF(A4740="","",G4740/H4740)</f>
        <v/>
      </c>
      <c r="L4740" s="22" t="str">
        <f t="shared" si="296"/>
        <v/>
      </c>
      <c r="M4740" s="22" t="str">
        <f t="shared" ref="M4740:M4803" si="299">IFERROR((-1*G4740)/J4740,"")</f>
        <v/>
      </c>
    </row>
    <row r="4741" spans="1:13" x14ac:dyDescent="0.55000000000000004">
      <c r="A4741" s="24"/>
      <c r="B4741" s="21" t="str">
        <f>IFERROR(INDEX('Step 2 OMS Report'!$D$2:$D$1048576,MATCH('Sku Break Down'!A4741,'Step 2 OMS Report'!$C$2:$C$1048576,0)),"")</f>
        <v/>
      </c>
      <c r="C4741" s="21" t="str">
        <f>IFERROR(INDEX('Step 2 OMS Report'!$F$2:$F$1048576,MATCH('Sku Break Down'!A4741,'Step 2 OMS Report'!$C$2:$C$1048576,0)),"")</f>
        <v/>
      </c>
      <c r="D4741" s="21" t="str">
        <f>IFERROR(INDEX('Step 2 OMS Report'!$E$2:$E$1048576,MATCH('Sku Break Down'!A4741,'Step 2 OMS Report'!$A$2:$A$1048576,0)),"")</f>
        <v/>
      </c>
      <c r="E4741" s="21" t="str">
        <f>IFERROR(INDEX('Product Info (Hide)'!$E$2:$E$1840,MATCH('Sku Break Down'!C4741,Manufacture_SKUHiddenSheet,0)),"")</f>
        <v/>
      </c>
      <c r="F4741" s="21" t="str">
        <f>IF(A4741="","",SUMIFS('Step 1 Customer Remit'!$J$17:$J$1048576,'Step 1 Customer Remit'!$B$17:$B$1048576,'Sku Break Down'!A4741,'Step 1 Customer Remit'!$D$17:$D$1048576,"Return"))</f>
        <v/>
      </c>
      <c r="G4741" s="21" t="str">
        <f>IF(A4741="","",SUMIFS('Step 1 Customer Remit'!$F$17:$F$1048576,'Step 1 Customer Remit'!$B$17:$B$1048576,'Sku Break Down'!A4741,'Step 1 Customer Remit'!$D$17:$D$1048576,"Return"))</f>
        <v/>
      </c>
      <c r="H4741" s="21" t="str">
        <f t="shared" si="297"/>
        <v/>
      </c>
      <c r="I4741" s="21" t="str">
        <f>IF(A4741="","",SUMIF('Step 2 OMS Report'!$C$2:$C$1048576,'Sku Break Down'!A4741,'Step 2 OMS Report'!$G$2:$G$1048576))</f>
        <v/>
      </c>
      <c r="J4741" s="21" t="str">
        <f>IF(A4741="","",SUMIFS('Step 2 OMS Report'!$I$2:$I$1048576,'Step 2 OMS Report'!$C$2:$C$1048576,'Sku Break Down'!A4741))</f>
        <v/>
      </c>
      <c r="K4741" s="21" t="str">
        <f t="shared" si="298"/>
        <v/>
      </c>
      <c r="L4741" s="22" t="str">
        <f t="shared" si="296"/>
        <v/>
      </c>
      <c r="M4741" s="22" t="str">
        <f t="shared" si="299"/>
        <v/>
      </c>
    </row>
    <row r="4742" spans="1:13" x14ac:dyDescent="0.55000000000000004">
      <c r="A4742" s="24"/>
      <c r="B4742" s="21" t="str">
        <f>IFERROR(INDEX('Step 2 OMS Report'!$D$2:$D$1048576,MATCH('Sku Break Down'!A4742,'Step 2 OMS Report'!$C$2:$C$1048576,0)),"")</f>
        <v/>
      </c>
      <c r="C4742" s="21" t="str">
        <f>IFERROR(INDEX('Step 2 OMS Report'!$F$2:$F$1048576,MATCH('Sku Break Down'!A4742,'Step 2 OMS Report'!$C$2:$C$1048576,0)),"")</f>
        <v/>
      </c>
      <c r="D4742" s="21" t="str">
        <f>IFERROR(INDEX('Step 2 OMS Report'!$E$2:$E$1048576,MATCH('Sku Break Down'!A4742,'Step 2 OMS Report'!$A$2:$A$1048576,0)),"")</f>
        <v/>
      </c>
      <c r="E4742" s="21" t="str">
        <f>IFERROR(INDEX('Product Info (Hide)'!$E$2:$E$1840,MATCH('Sku Break Down'!C4742,Manufacture_SKUHiddenSheet,0)),"")</f>
        <v/>
      </c>
      <c r="F4742" s="21" t="str">
        <f>IF(A4742="","",SUMIFS('Step 1 Customer Remit'!$J$17:$J$1048576,'Step 1 Customer Remit'!$B$17:$B$1048576,'Sku Break Down'!A4742,'Step 1 Customer Remit'!$D$17:$D$1048576,"Return"))</f>
        <v/>
      </c>
      <c r="G4742" s="21" t="str">
        <f>IF(A4742="","",SUMIFS('Step 1 Customer Remit'!$F$17:$F$1048576,'Step 1 Customer Remit'!$B$17:$B$1048576,'Sku Break Down'!A4742,'Step 1 Customer Remit'!$D$17:$D$1048576,"Return"))</f>
        <v/>
      </c>
      <c r="H4742" s="21" t="str">
        <f t="shared" si="297"/>
        <v/>
      </c>
      <c r="I4742" s="21" t="str">
        <f>IF(A4742="","",SUMIF('Step 2 OMS Report'!$C$2:$C$1048576,'Sku Break Down'!A4742,'Step 2 OMS Report'!$G$2:$G$1048576))</f>
        <v/>
      </c>
      <c r="J4742" s="21" t="str">
        <f>IF(A4742="","",SUMIFS('Step 2 OMS Report'!$I$2:$I$1048576,'Step 2 OMS Report'!$C$2:$C$1048576,'Sku Break Down'!A4742))</f>
        <v/>
      </c>
      <c r="K4742" s="21" t="str">
        <f t="shared" si="298"/>
        <v/>
      </c>
      <c r="L4742" s="22" t="str">
        <f t="shared" si="296"/>
        <v/>
      </c>
      <c r="M4742" s="22" t="str">
        <f t="shared" si="299"/>
        <v/>
      </c>
    </row>
    <row r="4743" spans="1:13" x14ac:dyDescent="0.55000000000000004">
      <c r="A4743" s="24"/>
      <c r="B4743" s="21" t="str">
        <f>IFERROR(INDEX('Step 2 OMS Report'!$D$2:$D$1048576,MATCH('Sku Break Down'!A4743,'Step 2 OMS Report'!$C$2:$C$1048576,0)),"")</f>
        <v/>
      </c>
      <c r="C4743" s="21" t="str">
        <f>IFERROR(INDEX('Step 2 OMS Report'!$F$2:$F$1048576,MATCH('Sku Break Down'!A4743,'Step 2 OMS Report'!$C$2:$C$1048576,0)),"")</f>
        <v/>
      </c>
      <c r="D4743" s="21" t="str">
        <f>IFERROR(INDEX('Step 2 OMS Report'!$E$2:$E$1048576,MATCH('Sku Break Down'!A4743,'Step 2 OMS Report'!$A$2:$A$1048576,0)),"")</f>
        <v/>
      </c>
      <c r="E4743" s="21" t="str">
        <f>IFERROR(INDEX('Product Info (Hide)'!$E$2:$E$1840,MATCH('Sku Break Down'!C4743,Manufacture_SKUHiddenSheet,0)),"")</f>
        <v/>
      </c>
      <c r="F4743" s="21" t="str">
        <f>IF(A4743="","",SUMIFS('Step 1 Customer Remit'!$J$17:$J$1048576,'Step 1 Customer Remit'!$B$17:$B$1048576,'Sku Break Down'!A4743,'Step 1 Customer Remit'!$D$17:$D$1048576,"Return"))</f>
        <v/>
      </c>
      <c r="G4743" s="21" t="str">
        <f>IF(A4743="","",SUMIFS('Step 1 Customer Remit'!$F$17:$F$1048576,'Step 1 Customer Remit'!$B$17:$B$1048576,'Sku Break Down'!A4743,'Step 1 Customer Remit'!$D$17:$D$1048576,"Return"))</f>
        <v/>
      </c>
      <c r="H4743" s="21" t="str">
        <f t="shared" si="297"/>
        <v/>
      </c>
      <c r="I4743" s="21" t="str">
        <f>IF(A4743="","",SUMIF('Step 2 OMS Report'!$C$2:$C$1048576,'Sku Break Down'!A4743,'Step 2 OMS Report'!$G$2:$G$1048576))</f>
        <v/>
      </c>
      <c r="J4743" s="21" t="str">
        <f>IF(A4743="","",SUMIFS('Step 2 OMS Report'!$I$2:$I$1048576,'Step 2 OMS Report'!$C$2:$C$1048576,'Sku Break Down'!A4743))</f>
        <v/>
      </c>
      <c r="K4743" s="21" t="str">
        <f t="shared" si="298"/>
        <v/>
      </c>
      <c r="L4743" s="22" t="str">
        <f t="shared" si="296"/>
        <v/>
      </c>
      <c r="M4743" s="22" t="str">
        <f t="shared" si="299"/>
        <v/>
      </c>
    </row>
    <row r="4744" spans="1:13" x14ac:dyDescent="0.55000000000000004">
      <c r="A4744" s="24"/>
      <c r="B4744" s="21" t="str">
        <f>IFERROR(INDEX('Step 2 OMS Report'!$D$2:$D$1048576,MATCH('Sku Break Down'!A4744,'Step 2 OMS Report'!$C$2:$C$1048576,0)),"")</f>
        <v/>
      </c>
      <c r="C4744" s="21" t="str">
        <f>IFERROR(INDEX('Step 2 OMS Report'!$F$2:$F$1048576,MATCH('Sku Break Down'!A4744,'Step 2 OMS Report'!$C$2:$C$1048576,0)),"")</f>
        <v/>
      </c>
      <c r="D4744" s="21" t="str">
        <f>IFERROR(INDEX('Step 2 OMS Report'!$E$2:$E$1048576,MATCH('Sku Break Down'!A4744,'Step 2 OMS Report'!$A$2:$A$1048576,0)),"")</f>
        <v/>
      </c>
      <c r="E4744" s="21" t="str">
        <f>IFERROR(INDEX('Product Info (Hide)'!$E$2:$E$1840,MATCH('Sku Break Down'!C4744,Manufacture_SKUHiddenSheet,0)),"")</f>
        <v/>
      </c>
      <c r="F4744" s="21" t="str">
        <f>IF(A4744="","",SUMIFS('Step 1 Customer Remit'!$J$17:$J$1048576,'Step 1 Customer Remit'!$B$17:$B$1048576,'Sku Break Down'!A4744,'Step 1 Customer Remit'!$D$17:$D$1048576,"Return"))</f>
        <v/>
      </c>
      <c r="G4744" s="21" t="str">
        <f>IF(A4744="","",SUMIFS('Step 1 Customer Remit'!$F$17:$F$1048576,'Step 1 Customer Remit'!$B$17:$B$1048576,'Sku Break Down'!A4744,'Step 1 Customer Remit'!$D$17:$D$1048576,"Return"))</f>
        <v/>
      </c>
      <c r="H4744" s="21" t="str">
        <f t="shared" si="297"/>
        <v/>
      </c>
      <c r="I4744" s="21" t="str">
        <f>IF(A4744="","",SUMIF('Step 2 OMS Report'!$C$2:$C$1048576,'Sku Break Down'!A4744,'Step 2 OMS Report'!$G$2:$G$1048576))</f>
        <v/>
      </c>
      <c r="J4744" s="21" t="str">
        <f>IF(A4744="","",SUMIFS('Step 2 OMS Report'!$I$2:$I$1048576,'Step 2 OMS Report'!$C$2:$C$1048576,'Sku Break Down'!A4744))</f>
        <v/>
      </c>
      <c r="K4744" s="21" t="str">
        <f t="shared" si="298"/>
        <v/>
      </c>
      <c r="L4744" s="22" t="str">
        <f t="shared" si="296"/>
        <v/>
      </c>
      <c r="M4744" s="22" t="str">
        <f t="shared" si="299"/>
        <v/>
      </c>
    </row>
    <row r="4745" spans="1:13" x14ac:dyDescent="0.55000000000000004">
      <c r="A4745" s="24"/>
      <c r="B4745" s="21" t="str">
        <f>IFERROR(INDEX('Step 2 OMS Report'!$D$2:$D$1048576,MATCH('Sku Break Down'!A4745,'Step 2 OMS Report'!$C$2:$C$1048576,0)),"")</f>
        <v/>
      </c>
      <c r="C4745" s="21" t="str">
        <f>IFERROR(INDEX('Step 2 OMS Report'!$F$2:$F$1048576,MATCH('Sku Break Down'!A4745,'Step 2 OMS Report'!$C$2:$C$1048576,0)),"")</f>
        <v/>
      </c>
      <c r="D4745" s="21" t="str">
        <f>IFERROR(INDEX('Step 2 OMS Report'!$E$2:$E$1048576,MATCH('Sku Break Down'!A4745,'Step 2 OMS Report'!$A$2:$A$1048576,0)),"")</f>
        <v/>
      </c>
      <c r="E4745" s="21" t="str">
        <f>IFERROR(INDEX('Product Info (Hide)'!$E$2:$E$1840,MATCH('Sku Break Down'!C4745,Manufacture_SKUHiddenSheet,0)),"")</f>
        <v/>
      </c>
      <c r="F4745" s="21" t="str">
        <f>IF(A4745="","",SUMIFS('Step 1 Customer Remit'!$J$17:$J$1048576,'Step 1 Customer Remit'!$B$17:$B$1048576,'Sku Break Down'!A4745,'Step 1 Customer Remit'!$D$17:$D$1048576,"Return"))</f>
        <v/>
      </c>
      <c r="G4745" s="21" t="str">
        <f>IF(A4745="","",SUMIFS('Step 1 Customer Remit'!$F$17:$F$1048576,'Step 1 Customer Remit'!$B$17:$B$1048576,'Sku Break Down'!A4745,'Step 1 Customer Remit'!$D$17:$D$1048576,"Return"))</f>
        <v/>
      </c>
      <c r="H4745" s="21" t="str">
        <f t="shared" si="297"/>
        <v/>
      </c>
      <c r="I4745" s="21" t="str">
        <f>IF(A4745="","",SUMIF('Step 2 OMS Report'!$C$2:$C$1048576,'Sku Break Down'!A4745,'Step 2 OMS Report'!$G$2:$G$1048576))</f>
        <v/>
      </c>
      <c r="J4745" s="21" t="str">
        <f>IF(A4745="","",SUMIFS('Step 2 OMS Report'!$I$2:$I$1048576,'Step 2 OMS Report'!$C$2:$C$1048576,'Sku Break Down'!A4745))</f>
        <v/>
      </c>
      <c r="K4745" s="21" t="str">
        <f t="shared" si="298"/>
        <v/>
      </c>
      <c r="L4745" s="22" t="str">
        <f t="shared" si="296"/>
        <v/>
      </c>
      <c r="M4745" s="22" t="str">
        <f t="shared" si="299"/>
        <v/>
      </c>
    </row>
    <row r="4746" spans="1:13" x14ac:dyDescent="0.55000000000000004">
      <c r="A4746" s="24"/>
      <c r="B4746" s="21" t="str">
        <f>IFERROR(INDEX('Step 2 OMS Report'!$D$2:$D$1048576,MATCH('Sku Break Down'!A4746,'Step 2 OMS Report'!$C$2:$C$1048576,0)),"")</f>
        <v/>
      </c>
      <c r="C4746" s="21" t="str">
        <f>IFERROR(INDEX('Step 2 OMS Report'!$F$2:$F$1048576,MATCH('Sku Break Down'!A4746,'Step 2 OMS Report'!$C$2:$C$1048576,0)),"")</f>
        <v/>
      </c>
      <c r="D4746" s="21" t="str">
        <f>IFERROR(INDEX('Step 2 OMS Report'!$E$2:$E$1048576,MATCH('Sku Break Down'!A4746,'Step 2 OMS Report'!$A$2:$A$1048576,0)),"")</f>
        <v/>
      </c>
      <c r="E4746" s="21" t="str">
        <f>IFERROR(INDEX('Product Info (Hide)'!$E$2:$E$1840,MATCH('Sku Break Down'!C4746,Manufacture_SKUHiddenSheet,0)),"")</f>
        <v/>
      </c>
      <c r="F4746" s="21" t="str">
        <f>IF(A4746="","",SUMIFS('Step 1 Customer Remit'!$J$17:$J$1048576,'Step 1 Customer Remit'!$B$17:$B$1048576,'Sku Break Down'!A4746,'Step 1 Customer Remit'!$D$17:$D$1048576,"Return"))</f>
        <v/>
      </c>
      <c r="G4746" s="21" t="str">
        <f>IF(A4746="","",SUMIFS('Step 1 Customer Remit'!$F$17:$F$1048576,'Step 1 Customer Remit'!$B$17:$B$1048576,'Sku Break Down'!A4746,'Step 1 Customer Remit'!$D$17:$D$1048576,"Return"))</f>
        <v/>
      </c>
      <c r="H4746" s="21" t="str">
        <f t="shared" si="297"/>
        <v/>
      </c>
      <c r="I4746" s="21" t="str">
        <f>IF(A4746="","",SUMIF('Step 2 OMS Report'!$C$2:$C$1048576,'Sku Break Down'!A4746,'Step 2 OMS Report'!$G$2:$G$1048576))</f>
        <v/>
      </c>
      <c r="J4746" s="21" t="str">
        <f>IF(A4746="","",SUMIFS('Step 2 OMS Report'!$I$2:$I$1048576,'Step 2 OMS Report'!$C$2:$C$1048576,'Sku Break Down'!A4746))</f>
        <v/>
      </c>
      <c r="K4746" s="21" t="str">
        <f t="shared" si="298"/>
        <v/>
      </c>
      <c r="L4746" s="22" t="str">
        <f t="shared" si="296"/>
        <v/>
      </c>
      <c r="M4746" s="22" t="str">
        <f t="shared" si="299"/>
        <v/>
      </c>
    </row>
    <row r="4747" spans="1:13" x14ac:dyDescent="0.55000000000000004">
      <c r="A4747" s="24"/>
      <c r="B4747" s="21" t="str">
        <f>IFERROR(INDEX('Step 2 OMS Report'!$D$2:$D$1048576,MATCH('Sku Break Down'!A4747,'Step 2 OMS Report'!$C$2:$C$1048576,0)),"")</f>
        <v/>
      </c>
      <c r="C4747" s="21" t="str">
        <f>IFERROR(INDEX('Step 2 OMS Report'!$F$2:$F$1048576,MATCH('Sku Break Down'!A4747,'Step 2 OMS Report'!$C$2:$C$1048576,0)),"")</f>
        <v/>
      </c>
      <c r="D4747" s="21" t="str">
        <f>IFERROR(INDEX('Step 2 OMS Report'!$E$2:$E$1048576,MATCH('Sku Break Down'!A4747,'Step 2 OMS Report'!$A$2:$A$1048576,0)),"")</f>
        <v/>
      </c>
      <c r="E4747" s="21" t="str">
        <f>IFERROR(INDEX('Product Info (Hide)'!$E$2:$E$1840,MATCH('Sku Break Down'!C4747,Manufacture_SKUHiddenSheet,0)),"")</f>
        <v/>
      </c>
      <c r="F4747" s="21" t="str">
        <f>IF(A4747="","",SUMIFS('Step 1 Customer Remit'!$J$17:$J$1048576,'Step 1 Customer Remit'!$B$17:$B$1048576,'Sku Break Down'!A4747,'Step 1 Customer Remit'!$D$17:$D$1048576,"Return"))</f>
        <v/>
      </c>
      <c r="G4747" s="21" t="str">
        <f>IF(A4747="","",SUMIFS('Step 1 Customer Remit'!$F$17:$F$1048576,'Step 1 Customer Remit'!$B$17:$B$1048576,'Sku Break Down'!A4747,'Step 1 Customer Remit'!$D$17:$D$1048576,"Return"))</f>
        <v/>
      </c>
      <c r="H4747" s="21" t="str">
        <f t="shared" si="297"/>
        <v/>
      </c>
      <c r="I4747" s="21" t="str">
        <f>IF(A4747="","",SUMIF('Step 2 OMS Report'!$C$2:$C$1048576,'Sku Break Down'!A4747,'Step 2 OMS Report'!$G$2:$G$1048576))</f>
        <v/>
      </c>
      <c r="J4747" s="21" t="str">
        <f>IF(A4747="","",SUMIFS('Step 2 OMS Report'!$I$2:$I$1048576,'Step 2 OMS Report'!$C$2:$C$1048576,'Sku Break Down'!A4747))</f>
        <v/>
      </c>
      <c r="K4747" s="21" t="str">
        <f t="shared" si="298"/>
        <v/>
      </c>
      <c r="L4747" s="22" t="str">
        <f t="shared" si="296"/>
        <v/>
      </c>
      <c r="M4747" s="22" t="str">
        <f t="shared" si="299"/>
        <v/>
      </c>
    </row>
    <row r="4748" spans="1:13" x14ac:dyDescent="0.55000000000000004">
      <c r="A4748" s="24"/>
      <c r="B4748" s="21" t="str">
        <f>IFERROR(INDEX('Step 2 OMS Report'!$D$2:$D$1048576,MATCH('Sku Break Down'!A4748,'Step 2 OMS Report'!$C$2:$C$1048576,0)),"")</f>
        <v/>
      </c>
      <c r="C4748" s="21" t="str">
        <f>IFERROR(INDEX('Step 2 OMS Report'!$F$2:$F$1048576,MATCH('Sku Break Down'!A4748,'Step 2 OMS Report'!$C$2:$C$1048576,0)),"")</f>
        <v/>
      </c>
      <c r="D4748" s="21" t="str">
        <f>IFERROR(INDEX('Step 2 OMS Report'!$E$2:$E$1048576,MATCH('Sku Break Down'!A4748,'Step 2 OMS Report'!$A$2:$A$1048576,0)),"")</f>
        <v/>
      </c>
      <c r="E4748" s="21" t="str">
        <f>IFERROR(INDEX('Product Info (Hide)'!$E$2:$E$1840,MATCH('Sku Break Down'!C4748,Manufacture_SKUHiddenSheet,0)),"")</f>
        <v/>
      </c>
      <c r="F4748" s="21" t="str">
        <f>IF(A4748="","",SUMIFS('Step 1 Customer Remit'!$J$17:$J$1048576,'Step 1 Customer Remit'!$B$17:$B$1048576,'Sku Break Down'!A4748,'Step 1 Customer Remit'!$D$17:$D$1048576,"Return"))</f>
        <v/>
      </c>
      <c r="G4748" s="21" t="str">
        <f>IF(A4748="","",SUMIFS('Step 1 Customer Remit'!$F$17:$F$1048576,'Step 1 Customer Remit'!$B$17:$B$1048576,'Sku Break Down'!A4748,'Step 1 Customer Remit'!$D$17:$D$1048576,"Return"))</f>
        <v/>
      </c>
      <c r="H4748" s="21" t="str">
        <f t="shared" si="297"/>
        <v/>
      </c>
      <c r="I4748" s="21" t="str">
        <f>IF(A4748="","",SUMIF('Step 2 OMS Report'!$C$2:$C$1048576,'Sku Break Down'!A4748,'Step 2 OMS Report'!$G$2:$G$1048576))</f>
        <v/>
      </c>
      <c r="J4748" s="21" t="str">
        <f>IF(A4748="","",SUMIFS('Step 2 OMS Report'!$I$2:$I$1048576,'Step 2 OMS Report'!$C$2:$C$1048576,'Sku Break Down'!A4748))</f>
        <v/>
      </c>
      <c r="K4748" s="21" t="str">
        <f t="shared" si="298"/>
        <v/>
      </c>
      <c r="L4748" s="22" t="str">
        <f t="shared" si="296"/>
        <v/>
      </c>
      <c r="M4748" s="22" t="str">
        <f t="shared" si="299"/>
        <v/>
      </c>
    </row>
    <row r="4749" spans="1:13" x14ac:dyDescent="0.55000000000000004">
      <c r="A4749" s="24"/>
      <c r="B4749" s="21" t="str">
        <f>IFERROR(INDEX('Step 2 OMS Report'!$D$2:$D$1048576,MATCH('Sku Break Down'!A4749,'Step 2 OMS Report'!$C$2:$C$1048576,0)),"")</f>
        <v/>
      </c>
      <c r="C4749" s="21" t="str">
        <f>IFERROR(INDEX('Step 2 OMS Report'!$F$2:$F$1048576,MATCH('Sku Break Down'!A4749,'Step 2 OMS Report'!$C$2:$C$1048576,0)),"")</f>
        <v/>
      </c>
      <c r="D4749" s="21" t="str">
        <f>IFERROR(INDEX('Step 2 OMS Report'!$E$2:$E$1048576,MATCH('Sku Break Down'!A4749,'Step 2 OMS Report'!$A$2:$A$1048576,0)),"")</f>
        <v/>
      </c>
      <c r="E4749" s="21" t="str">
        <f>IFERROR(INDEX('Product Info (Hide)'!$E$2:$E$1840,MATCH('Sku Break Down'!C4749,Manufacture_SKUHiddenSheet,0)),"")</f>
        <v/>
      </c>
      <c r="F4749" s="21" t="str">
        <f>IF(A4749="","",SUMIFS('Step 1 Customer Remit'!$J$17:$J$1048576,'Step 1 Customer Remit'!$B$17:$B$1048576,'Sku Break Down'!A4749,'Step 1 Customer Remit'!$D$17:$D$1048576,"Return"))</f>
        <v/>
      </c>
      <c r="G4749" s="21" t="str">
        <f>IF(A4749="","",SUMIFS('Step 1 Customer Remit'!$F$17:$F$1048576,'Step 1 Customer Remit'!$B$17:$B$1048576,'Sku Break Down'!A4749,'Step 1 Customer Remit'!$D$17:$D$1048576,"Return"))</f>
        <v/>
      </c>
      <c r="H4749" s="21" t="str">
        <f t="shared" si="297"/>
        <v/>
      </c>
      <c r="I4749" s="21" t="str">
        <f>IF(A4749="","",SUMIF('Step 2 OMS Report'!$C$2:$C$1048576,'Sku Break Down'!A4749,'Step 2 OMS Report'!$G$2:$G$1048576))</f>
        <v/>
      </c>
      <c r="J4749" s="21" t="str">
        <f>IF(A4749="","",SUMIFS('Step 2 OMS Report'!$I$2:$I$1048576,'Step 2 OMS Report'!$C$2:$C$1048576,'Sku Break Down'!A4749))</f>
        <v/>
      </c>
      <c r="K4749" s="21" t="str">
        <f t="shared" si="298"/>
        <v/>
      </c>
      <c r="L4749" s="22" t="str">
        <f t="shared" si="296"/>
        <v/>
      </c>
      <c r="M4749" s="22" t="str">
        <f t="shared" si="299"/>
        <v/>
      </c>
    </row>
    <row r="4750" spans="1:13" x14ac:dyDescent="0.55000000000000004">
      <c r="A4750" s="24"/>
      <c r="B4750" s="21" t="str">
        <f>IFERROR(INDEX('Step 2 OMS Report'!$D$2:$D$1048576,MATCH('Sku Break Down'!A4750,'Step 2 OMS Report'!$C$2:$C$1048576,0)),"")</f>
        <v/>
      </c>
      <c r="C4750" s="21" t="str">
        <f>IFERROR(INDEX('Step 2 OMS Report'!$F$2:$F$1048576,MATCH('Sku Break Down'!A4750,'Step 2 OMS Report'!$C$2:$C$1048576,0)),"")</f>
        <v/>
      </c>
      <c r="D4750" s="21" t="str">
        <f>IFERROR(INDEX('Step 2 OMS Report'!$E$2:$E$1048576,MATCH('Sku Break Down'!A4750,'Step 2 OMS Report'!$A$2:$A$1048576,0)),"")</f>
        <v/>
      </c>
      <c r="E4750" s="21" t="str">
        <f>IFERROR(INDEX('Product Info (Hide)'!$E$2:$E$1840,MATCH('Sku Break Down'!C4750,Manufacture_SKUHiddenSheet,0)),"")</f>
        <v/>
      </c>
      <c r="F4750" s="21" t="str">
        <f>IF(A4750="","",SUMIFS('Step 1 Customer Remit'!$J$17:$J$1048576,'Step 1 Customer Remit'!$B$17:$B$1048576,'Sku Break Down'!A4750,'Step 1 Customer Remit'!$D$17:$D$1048576,"Return"))</f>
        <v/>
      </c>
      <c r="G4750" s="21" t="str">
        <f>IF(A4750="","",SUMIFS('Step 1 Customer Remit'!$F$17:$F$1048576,'Step 1 Customer Remit'!$B$17:$B$1048576,'Sku Break Down'!A4750,'Step 1 Customer Remit'!$D$17:$D$1048576,"Return"))</f>
        <v/>
      </c>
      <c r="H4750" s="21" t="str">
        <f t="shared" si="297"/>
        <v/>
      </c>
      <c r="I4750" s="21" t="str">
        <f>IF(A4750="","",SUMIF('Step 2 OMS Report'!$C$2:$C$1048576,'Sku Break Down'!A4750,'Step 2 OMS Report'!$G$2:$G$1048576))</f>
        <v/>
      </c>
      <c r="J4750" s="21" t="str">
        <f>IF(A4750="","",SUMIFS('Step 2 OMS Report'!$I$2:$I$1048576,'Step 2 OMS Report'!$C$2:$C$1048576,'Sku Break Down'!A4750))</f>
        <v/>
      </c>
      <c r="K4750" s="21" t="str">
        <f t="shared" si="298"/>
        <v/>
      </c>
      <c r="L4750" s="22" t="str">
        <f t="shared" si="296"/>
        <v/>
      </c>
      <c r="M4750" s="22" t="str">
        <f t="shared" si="299"/>
        <v/>
      </c>
    </row>
    <row r="4751" spans="1:13" x14ac:dyDescent="0.55000000000000004">
      <c r="A4751" s="24"/>
      <c r="B4751" s="21" t="str">
        <f>IFERROR(INDEX('Step 2 OMS Report'!$D$2:$D$1048576,MATCH('Sku Break Down'!A4751,'Step 2 OMS Report'!$C$2:$C$1048576,0)),"")</f>
        <v/>
      </c>
      <c r="C4751" s="21" t="str">
        <f>IFERROR(INDEX('Step 2 OMS Report'!$F$2:$F$1048576,MATCH('Sku Break Down'!A4751,'Step 2 OMS Report'!$C$2:$C$1048576,0)),"")</f>
        <v/>
      </c>
      <c r="D4751" s="21" t="str">
        <f>IFERROR(INDEX('Step 2 OMS Report'!$E$2:$E$1048576,MATCH('Sku Break Down'!A4751,'Step 2 OMS Report'!$A$2:$A$1048576,0)),"")</f>
        <v/>
      </c>
      <c r="E4751" s="21" t="str">
        <f>IFERROR(INDEX('Product Info (Hide)'!$E$2:$E$1840,MATCH('Sku Break Down'!C4751,Manufacture_SKUHiddenSheet,0)),"")</f>
        <v/>
      </c>
      <c r="F4751" s="21" t="str">
        <f>IF(A4751="","",SUMIFS('Step 1 Customer Remit'!$J$17:$J$1048576,'Step 1 Customer Remit'!$B$17:$B$1048576,'Sku Break Down'!A4751,'Step 1 Customer Remit'!$D$17:$D$1048576,"Return"))</f>
        <v/>
      </c>
      <c r="G4751" s="21" t="str">
        <f>IF(A4751="","",SUMIFS('Step 1 Customer Remit'!$F$17:$F$1048576,'Step 1 Customer Remit'!$B$17:$B$1048576,'Sku Break Down'!A4751,'Step 1 Customer Remit'!$D$17:$D$1048576,"Return"))</f>
        <v/>
      </c>
      <c r="H4751" s="21" t="str">
        <f t="shared" si="297"/>
        <v/>
      </c>
      <c r="I4751" s="21" t="str">
        <f>IF(A4751="","",SUMIF('Step 2 OMS Report'!$C$2:$C$1048576,'Sku Break Down'!A4751,'Step 2 OMS Report'!$G$2:$G$1048576))</f>
        <v/>
      </c>
      <c r="J4751" s="21" t="str">
        <f>IF(A4751="","",SUMIFS('Step 2 OMS Report'!$I$2:$I$1048576,'Step 2 OMS Report'!$C$2:$C$1048576,'Sku Break Down'!A4751))</f>
        <v/>
      </c>
      <c r="K4751" s="21" t="str">
        <f t="shared" si="298"/>
        <v/>
      </c>
      <c r="L4751" s="22" t="str">
        <f t="shared" si="296"/>
        <v/>
      </c>
      <c r="M4751" s="22" t="str">
        <f t="shared" si="299"/>
        <v/>
      </c>
    </row>
    <row r="4752" spans="1:13" x14ac:dyDescent="0.55000000000000004">
      <c r="A4752" s="24"/>
      <c r="B4752" s="21" t="str">
        <f>IFERROR(INDEX('Step 2 OMS Report'!$D$2:$D$1048576,MATCH('Sku Break Down'!A4752,'Step 2 OMS Report'!$C$2:$C$1048576,0)),"")</f>
        <v/>
      </c>
      <c r="C4752" s="21" t="str">
        <f>IFERROR(INDEX('Step 2 OMS Report'!$F$2:$F$1048576,MATCH('Sku Break Down'!A4752,'Step 2 OMS Report'!$C$2:$C$1048576,0)),"")</f>
        <v/>
      </c>
      <c r="D4752" s="21" t="str">
        <f>IFERROR(INDEX('Step 2 OMS Report'!$E$2:$E$1048576,MATCH('Sku Break Down'!A4752,'Step 2 OMS Report'!$A$2:$A$1048576,0)),"")</f>
        <v/>
      </c>
      <c r="E4752" s="21" t="str">
        <f>IFERROR(INDEX('Product Info (Hide)'!$E$2:$E$1840,MATCH('Sku Break Down'!C4752,Manufacture_SKUHiddenSheet,0)),"")</f>
        <v/>
      </c>
      <c r="F4752" s="21" t="str">
        <f>IF(A4752="","",SUMIFS('Step 1 Customer Remit'!$J$17:$J$1048576,'Step 1 Customer Remit'!$B$17:$B$1048576,'Sku Break Down'!A4752,'Step 1 Customer Remit'!$D$17:$D$1048576,"Return"))</f>
        <v/>
      </c>
      <c r="G4752" s="21" t="str">
        <f>IF(A4752="","",SUMIFS('Step 1 Customer Remit'!$F$17:$F$1048576,'Step 1 Customer Remit'!$B$17:$B$1048576,'Sku Break Down'!A4752,'Step 1 Customer Remit'!$D$17:$D$1048576,"Return"))</f>
        <v/>
      </c>
      <c r="H4752" s="21" t="str">
        <f t="shared" si="297"/>
        <v/>
      </c>
      <c r="I4752" s="21" t="str">
        <f>IF(A4752="","",SUMIF('Step 2 OMS Report'!$C$2:$C$1048576,'Sku Break Down'!A4752,'Step 2 OMS Report'!$G$2:$G$1048576))</f>
        <v/>
      </c>
      <c r="J4752" s="21" t="str">
        <f>IF(A4752="","",SUMIFS('Step 2 OMS Report'!$I$2:$I$1048576,'Step 2 OMS Report'!$C$2:$C$1048576,'Sku Break Down'!A4752))</f>
        <v/>
      </c>
      <c r="K4752" s="21" t="str">
        <f t="shared" si="298"/>
        <v/>
      </c>
      <c r="L4752" s="22" t="str">
        <f t="shared" si="296"/>
        <v/>
      </c>
      <c r="M4752" s="22" t="str">
        <f t="shared" si="299"/>
        <v/>
      </c>
    </row>
    <row r="4753" spans="1:13" x14ac:dyDescent="0.55000000000000004">
      <c r="A4753" s="24"/>
      <c r="B4753" s="21" t="str">
        <f>IFERROR(INDEX('Step 2 OMS Report'!$D$2:$D$1048576,MATCH('Sku Break Down'!A4753,'Step 2 OMS Report'!$C$2:$C$1048576,0)),"")</f>
        <v/>
      </c>
      <c r="C4753" s="21" t="str">
        <f>IFERROR(INDEX('Step 2 OMS Report'!$F$2:$F$1048576,MATCH('Sku Break Down'!A4753,'Step 2 OMS Report'!$C$2:$C$1048576,0)),"")</f>
        <v/>
      </c>
      <c r="D4753" s="21" t="str">
        <f>IFERROR(INDEX('Step 2 OMS Report'!$E$2:$E$1048576,MATCH('Sku Break Down'!A4753,'Step 2 OMS Report'!$A$2:$A$1048576,0)),"")</f>
        <v/>
      </c>
      <c r="E4753" s="21" t="str">
        <f>IFERROR(INDEX('Product Info (Hide)'!$E$2:$E$1840,MATCH('Sku Break Down'!C4753,Manufacture_SKUHiddenSheet,0)),"")</f>
        <v/>
      </c>
      <c r="F4753" s="21" t="str">
        <f>IF(A4753="","",SUMIFS('Step 1 Customer Remit'!$J$17:$J$1048576,'Step 1 Customer Remit'!$B$17:$B$1048576,'Sku Break Down'!A4753,'Step 1 Customer Remit'!$D$17:$D$1048576,"Return"))</f>
        <v/>
      </c>
      <c r="G4753" s="21" t="str">
        <f>IF(A4753="","",SUMIFS('Step 1 Customer Remit'!$F$17:$F$1048576,'Step 1 Customer Remit'!$B$17:$B$1048576,'Sku Break Down'!A4753,'Step 1 Customer Remit'!$D$17:$D$1048576,"Return"))</f>
        <v/>
      </c>
      <c r="H4753" s="21" t="str">
        <f t="shared" si="297"/>
        <v/>
      </c>
      <c r="I4753" s="21" t="str">
        <f>IF(A4753="","",SUMIF('Step 2 OMS Report'!$C$2:$C$1048576,'Sku Break Down'!A4753,'Step 2 OMS Report'!$G$2:$G$1048576))</f>
        <v/>
      </c>
      <c r="J4753" s="21" t="str">
        <f>IF(A4753="","",SUMIFS('Step 2 OMS Report'!$I$2:$I$1048576,'Step 2 OMS Report'!$C$2:$C$1048576,'Sku Break Down'!A4753))</f>
        <v/>
      </c>
      <c r="K4753" s="21" t="str">
        <f t="shared" si="298"/>
        <v/>
      </c>
      <c r="L4753" s="22" t="str">
        <f t="shared" si="296"/>
        <v/>
      </c>
      <c r="M4753" s="22" t="str">
        <f t="shared" si="299"/>
        <v/>
      </c>
    </row>
    <row r="4754" spans="1:13" x14ac:dyDescent="0.55000000000000004">
      <c r="A4754" s="24"/>
      <c r="B4754" s="21" t="str">
        <f>IFERROR(INDEX('Step 2 OMS Report'!$D$2:$D$1048576,MATCH('Sku Break Down'!A4754,'Step 2 OMS Report'!$C$2:$C$1048576,0)),"")</f>
        <v/>
      </c>
      <c r="C4754" s="21" t="str">
        <f>IFERROR(INDEX('Step 2 OMS Report'!$F$2:$F$1048576,MATCH('Sku Break Down'!A4754,'Step 2 OMS Report'!$C$2:$C$1048576,0)),"")</f>
        <v/>
      </c>
      <c r="D4754" s="21" t="str">
        <f>IFERROR(INDEX('Step 2 OMS Report'!$E$2:$E$1048576,MATCH('Sku Break Down'!A4754,'Step 2 OMS Report'!$A$2:$A$1048576,0)),"")</f>
        <v/>
      </c>
      <c r="E4754" s="21" t="str">
        <f>IFERROR(INDEX('Product Info (Hide)'!$E$2:$E$1840,MATCH('Sku Break Down'!C4754,Manufacture_SKUHiddenSheet,0)),"")</f>
        <v/>
      </c>
      <c r="F4754" s="21" t="str">
        <f>IF(A4754="","",SUMIFS('Step 1 Customer Remit'!$J$17:$J$1048576,'Step 1 Customer Remit'!$B$17:$B$1048576,'Sku Break Down'!A4754,'Step 1 Customer Remit'!$D$17:$D$1048576,"Return"))</f>
        <v/>
      </c>
      <c r="G4754" s="21" t="str">
        <f>IF(A4754="","",SUMIFS('Step 1 Customer Remit'!$F$17:$F$1048576,'Step 1 Customer Remit'!$B$17:$B$1048576,'Sku Break Down'!A4754,'Step 1 Customer Remit'!$D$17:$D$1048576,"Return"))</f>
        <v/>
      </c>
      <c r="H4754" s="21" t="str">
        <f t="shared" si="297"/>
        <v/>
      </c>
      <c r="I4754" s="21" t="str">
        <f>IF(A4754="","",SUMIF('Step 2 OMS Report'!$C$2:$C$1048576,'Sku Break Down'!A4754,'Step 2 OMS Report'!$G$2:$G$1048576))</f>
        <v/>
      </c>
      <c r="J4754" s="21" t="str">
        <f>IF(A4754="","",SUMIFS('Step 2 OMS Report'!$I$2:$I$1048576,'Step 2 OMS Report'!$C$2:$C$1048576,'Sku Break Down'!A4754))</f>
        <v/>
      </c>
      <c r="K4754" s="21" t="str">
        <f t="shared" si="298"/>
        <v/>
      </c>
      <c r="L4754" s="22" t="str">
        <f t="shared" si="296"/>
        <v/>
      </c>
      <c r="M4754" s="22" t="str">
        <f t="shared" si="299"/>
        <v/>
      </c>
    </row>
    <row r="4755" spans="1:13" x14ac:dyDescent="0.55000000000000004">
      <c r="A4755" s="24"/>
      <c r="B4755" s="21" t="str">
        <f>IFERROR(INDEX('Step 2 OMS Report'!$D$2:$D$1048576,MATCH('Sku Break Down'!A4755,'Step 2 OMS Report'!$C$2:$C$1048576,0)),"")</f>
        <v/>
      </c>
      <c r="C4755" s="21" t="str">
        <f>IFERROR(INDEX('Step 2 OMS Report'!$F$2:$F$1048576,MATCH('Sku Break Down'!A4755,'Step 2 OMS Report'!$C$2:$C$1048576,0)),"")</f>
        <v/>
      </c>
      <c r="D4755" s="21" t="str">
        <f>IFERROR(INDEX('Step 2 OMS Report'!$E$2:$E$1048576,MATCH('Sku Break Down'!A4755,'Step 2 OMS Report'!$A$2:$A$1048576,0)),"")</f>
        <v/>
      </c>
      <c r="E4755" s="21" t="str">
        <f>IFERROR(INDEX('Product Info (Hide)'!$E$2:$E$1840,MATCH('Sku Break Down'!C4755,Manufacture_SKUHiddenSheet,0)),"")</f>
        <v/>
      </c>
      <c r="F4755" s="21" t="str">
        <f>IF(A4755="","",SUMIFS('Step 1 Customer Remit'!$J$17:$J$1048576,'Step 1 Customer Remit'!$B$17:$B$1048576,'Sku Break Down'!A4755,'Step 1 Customer Remit'!$D$17:$D$1048576,"Return"))</f>
        <v/>
      </c>
      <c r="G4755" s="21" t="str">
        <f>IF(A4755="","",SUMIFS('Step 1 Customer Remit'!$F$17:$F$1048576,'Step 1 Customer Remit'!$B$17:$B$1048576,'Sku Break Down'!A4755,'Step 1 Customer Remit'!$D$17:$D$1048576,"Return"))</f>
        <v/>
      </c>
      <c r="H4755" s="21" t="str">
        <f t="shared" si="297"/>
        <v/>
      </c>
      <c r="I4755" s="21" t="str">
        <f>IF(A4755="","",SUMIF('Step 2 OMS Report'!$C$2:$C$1048576,'Sku Break Down'!A4755,'Step 2 OMS Report'!$G$2:$G$1048576))</f>
        <v/>
      </c>
      <c r="J4755" s="21" t="str">
        <f>IF(A4755="","",SUMIFS('Step 2 OMS Report'!$I$2:$I$1048576,'Step 2 OMS Report'!$C$2:$C$1048576,'Sku Break Down'!A4755))</f>
        <v/>
      </c>
      <c r="K4755" s="21" t="str">
        <f t="shared" si="298"/>
        <v/>
      </c>
      <c r="L4755" s="22" t="str">
        <f t="shared" si="296"/>
        <v/>
      </c>
      <c r="M4755" s="22" t="str">
        <f t="shared" si="299"/>
        <v/>
      </c>
    </row>
    <row r="4756" spans="1:13" x14ac:dyDescent="0.55000000000000004">
      <c r="A4756" s="24"/>
      <c r="B4756" s="21" t="str">
        <f>IFERROR(INDEX('Step 2 OMS Report'!$D$2:$D$1048576,MATCH('Sku Break Down'!A4756,'Step 2 OMS Report'!$C$2:$C$1048576,0)),"")</f>
        <v/>
      </c>
      <c r="C4756" s="21" t="str">
        <f>IFERROR(INDEX('Step 2 OMS Report'!$F$2:$F$1048576,MATCH('Sku Break Down'!A4756,'Step 2 OMS Report'!$C$2:$C$1048576,0)),"")</f>
        <v/>
      </c>
      <c r="D4756" s="21" t="str">
        <f>IFERROR(INDEX('Step 2 OMS Report'!$E$2:$E$1048576,MATCH('Sku Break Down'!A4756,'Step 2 OMS Report'!$A$2:$A$1048576,0)),"")</f>
        <v/>
      </c>
      <c r="E4756" s="21" t="str">
        <f>IFERROR(INDEX('Product Info (Hide)'!$E$2:$E$1840,MATCH('Sku Break Down'!C4756,Manufacture_SKUHiddenSheet,0)),"")</f>
        <v/>
      </c>
      <c r="F4756" s="21" t="str">
        <f>IF(A4756="","",SUMIFS('Step 1 Customer Remit'!$J$17:$J$1048576,'Step 1 Customer Remit'!$B$17:$B$1048576,'Sku Break Down'!A4756,'Step 1 Customer Remit'!$D$17:$D$1048576,"Return"))</f>
        <v/>
      </c>
      <c r="G4756" s="21" t="str">
        <f>IF(A4756="","",SUMIFS('Step 1 Customer Remit'!$F$17:$F$1048576,'Step 1 Customer Remit'!$B$17:$B$1048576,'Sku Break Down'!A4756,'Step 1 Customer Remit'!$D$17:$D$1048576,"Return"))</f>
        <v/>
      </c>
      <c r="H4756" s="21" t="str">
        <f t="shared" si="297"/>
        <v/>
      </c>
      <c r="I4756" s="21" t="str">
        <f>IF(A4756="","",SUMIF('Step 2 OMS Report'!$C$2:$C$1048576,'Sku Break Down'!A4756,'Step 2 OMS Report'!$G$2:$G$1048576))</f>
        <v/>
      </c>
      <c r="J4756" s="21" t="str">
        <f>IF(A4756="","",SUMIFS('Step 2 OMS Report'!$I$2:$I$1048576,'Step 2 OMS Report'!$C$2:$C$1048576,'Sku Break Down'!A4756))</f>
        <v/>
      </c>
      <c r="K4756" s="21" t="str">
        <f t="shared" si="298"/>
        <v/>
      </c>
      <c r="L4756" s="22" t="str">
        <f t="shared" si="296"/>
        <v/>
      </c>
      <c r="M4756" s="22" t="str">
        <f t="shared" si="299"/>
        <v/>
      </c>
    </row>
    <row r="4757" spans="1:13" x14ac:dyDescent="0.55000000000000004">
      <c r="A4757" s="24"/>
      <c r="B4757" s="21" t="str">
        <f>IFERROR(INDEX('Step 2 OMS Report'!$D$2:$D$1048576,MATCH('Sku Break Down'!A4757,'Step 2 OMS Report'!$C$2:$C$1048576,0)),"")</f>
        <v/>
      </c>
      <c r="C4757" s="21" t="str">
        <f>IFERROR(INDEX('Step 2 OMS Report'!$F$2:$F$1048576,MATCH('Sku Break Down'!A4757,'Step 2 OMS Report'!$C$2:$C$1048576,0)),"")</f>
        <v/>
      </c>
      <c r="D4757" s="21" t="str">
        <f>IFERROR(INDEX('Step 2 OMS Report'!$E$2:$E$1048576,MATCH('Sku Break Down'!A4757,'Step 2 OMS Report'!$A$2:$A$1048576,0)),"")</f>
        <v/>
      </c>
      <c r="E4757" s="21" t="str">
        <f>IFERROR(INDEX('Product Info (Hide)'!$E$2:$E$1840,MATCH('Sku Break Down'!C4757,Manufacture_SKUHiddenSheet,0)),"")</f>
        <v/>
      </c>
      <c r="F4757" s="21" t="str">
        <f>IF(A4757="","",SUMIFS('Step 1 Customer Remit'!$J$17:$J$1048576,'Step 1 Customer Remit'!$B$17:$B$1048576,'Sku Break Down'!A4757,'Step 1 Customer Remit'!$D$17:$D$1048576,"Return"))</f>
        <v/>
      </c>
      <c r="G4757" s="21" t="str">
        <f>IF(A4757="","",SUMIFS('Step 1 Customer Remit'!$F$17:$F$1048576,'Step 1 Customer Remit'!$B$17:$B$1048576,'Sku Break Down'!A4757,'Step 1 Customer Remit'!$D$17:$D$1048576,"Return"))</f>
        <v/>
      </c>
      <c r="H4757" s="21" t="str">
        <f t="shared" si="297"/>
        <v/>
      </c>
      <c r="I4757" s="21" t="str">
        <f>IF(A4757="","",SUMIF('Step 2 OMS Report'!$C$2:$C$1048576,'Sku Break Down'!A4757,'Step 2 OMS Report'!$G$2:$G$1048576))</f>
        <v/>
      </c>
      <c r="J4757" s="21" t="str">
        <f>IF(A4757="","",SUMIFS('Step 2 OMS Report'!$I$2:$I$1048576,'Step 2 OMS Report'!$C$2:$C$1048576,'Sku Break Down'!A4757))</f>
        <v/>
      </c>
      <c r="K4757" s="21" t="str">
        <f t="shared" si="298"/>
        <v/>
      </c>
      <c r="L4757" s="22" t="str">
        <f t="shared" si="296"/>
        <v/>
      </c>
      <c r="M4757" s="22" t="str">
        <f t="shared" si="299"/>
        <v/>
      </c>
    </row>
    <row r="4758" spans="1:13" x14ac:dyDescent="0.55000000000000004">
      <c r="A4758" s="24"/>
      <c r="B4758" s="21" t="str">
        <f>IFERROR(INDEX('Step 2 OMS Report'!$D$2:$D$1048576,MATCH('Sku Break Down'!A4758,'Step 2 OMS Report'!$C$2:$C$1048576,0)),"")</f>
        <v/>
      </c>
      <c r="C4758" s="21" t="str">
        <f>IFERROR(INDEX('Step 2 OMS Report'!$F$2:$F$1048576,MATCH('Sku Break Down'!A4758,'Step 2 OMS Report'!$C$2:$C$1048576,0)),"")</f>
        <v/>
      </c>
      <c r="D4758" s="21" t="str">
        <f>IFERROR(INDEX('Step 2 OMS Report'!$E$2:$E$1048576,MATCH('Sku Break Down'!A4758,'Step 2 OMS Report'!$A$2:$A$1048576,0)),"")</f>
        <v/>
      </c>
      <c r="E4758" s="21" t="str">
        <f>IFERROR(INDEX('Product Info (Hide)'!$E$2:$E$1840,MATCH('Sku Break Down'!C4758,Manufacture_SKUHiddenSheet,0)),"")</f>
        <v/>
      </c>
      <c r="F4758" s="21" t="str">
        <f>IF(A4758="","",SUMIFS('Step 1 Customer Remit'!$J$17:$J$1048576,'Step 1 Customer Remit'!$B$17:$B$1048576,'Sku Break Down'!A4758,'Step 1 Customer Remit'!$D$17:$D$1048576,"Return"))</f>
        <v/>
      </c>
      <c r="G4758" s="21" t="str">
        <f>IF(A4758="","",SUMIFS('Step 1 Customer Remit'!$F$17:$F$1048576,'Step 1 Customer Remit'!$B$17:$B$1048576,'Sku Break Down'!A4758,'Step 1 Customer Remit'!$D$17:$D$1048576,"Return"))</f>
        <v/>
      </c>
      <c r="H4758" s="21" t="str">
        <f t="shared" si="297"/>
        <v/>
      </c>
      <c r="I4758" s="21" t="str">
        <f>IF(A4758="","",SUMIF('Step 2 OMS Report'!$C$2:$C$1048576,'Sku Break Down'!A4758,'Step 2 OMS Report'!$G$2:$G$1048576))</f>
        <v/>
      </c>
      <c r="J4758" s="21" t="str">
        <f>IF(A4758="","",SUMIFS('Step 2 OMS Report'!$I$2:$I$1048576,'Step 2 OMS Report'!$C$2:$C$1048576,'Sku Break Down'!A4758))</f>
        <v/>
      </c>
      <c r="K4758" s="21" t="str">
        <f t="shared" si="298"/>
        <v/>
      </c>
      <c r="L4758" s="22" t="str">
        <f t="shared" si="296"/>
        <v/>
      </c>
      <c r="M4758" s="22" t="str">
        <f t="shared" si="299"/>
        <v/>
      </c>
    </row>
    <row r="4759" spans="1:13" x14ac:dyDescent="0.55000000000000004">
      <c r="A4759" s="24"/>
      <c r="B4759" s="21" t="str">
        <f>IFERROR(INDEX('Step 2 OMS Report'!$D$2:$D$1048576,MATCH('Sku Break Down'!A4759,'Step 2 OMS Report'!$C$2:$C$1048576,0)),"")</f>
        <v/>
      </c>
      <c r="C4759" s="21" t="str">
        <f>IFERROR(INDEX('Step 2 OMS Report'!$F$2:$F$1048576,MATCH('Sku Break Down'!A4759,'Step 2 OMS Report'!$C$2:$C$1048576,0)),"")</f>
        <v/>
      </c>
      <c r="D4759" s="21" t="str">
        <f>IFERROR(INDEX('Step 2 OMS Report'!$E$2:$E$1048576,MATCH('Sku Break Down'!A4759,'Step 2 OMS Report'!$A$2:$A$1048576,0)),"")</f>
        <v/>
      </c>
      <c r="E4759" s="21" t="str">
        <f>IFERROR(INDEX('Product Info (Hide)'!$E$2:$E$1840,MATCH('Sku Break Down'!C4759,Manufacture_SKUHiddenSheet,0)),"")</f>
        <v/>
      </c>
      <c r="F4759" s="21" t="str">
        <f>IF(A4759="","",SUMIFS('Step 1 Customer Remit'!$J$17:$J$1048576,'Step 1 Customer Remit'!$B$17:$B$1048576,'Sku Break Down'!A4759,'Step 1 Customer Remit'!$D$17:$D$1048576,"Return"))</f>
        <v/>
      </c>
      <c r="G4759" s="21" t="str">
        <f>IF(A4759="","",SUMIFS('Step 1 Customer Remit'!$F$17:$F$1048576,'Step 1 Customer Remit'!$B$17:$B$1048576,'Sku Break Down'!A4759,'Step 1 Customer Remit'!$D$17:$D$1048576,"Return"))</f>
        <v/>
      </c>
      <c r="H4759" s="21" t="str">
        <f t="shared" si="297"/>
        <v/>
      </c>
      <c r="I4759" s="21" t="str">
        <f>IF(A4759="","",SUMIF('Step 2 OMS Report'!$C$2:$C$1048576,'Sku Break Down'!A4759,'Step 2 OMS Report'!$G$2:$G$1048576))</f>
        <v/>
      </c>
      <c r="J4759" s="21" t="str">
        <f>IF(A4759="","",SUMIFS('Step 2 OMS Report'!$I$2:$I$1048576,'Step 2 OMS Report'!$C$2:$C$1048576,'Sku Break Down'!A4759))</f>
        <v/>
      </c>
      <c r="K4759" s="21" t="str">
        <f t="shared" si="298"/>
        <v/>
      </c>
      <c r="L4759" s="22" t="str">
        <f t="shared" si="296"/>
        <v/>
      </c>
      <c r="M4759" s="22" t="str">
        <f t="shared" si="299"/>
        <v/>
      </c>
    </row>
    <row r="4760" spans="1:13" x14ac:dyDescent="0.55000000000000004">
      <c r="A4760" s="24"/>
      <c r="B4760" s="21" t="str">
        <f>IFERROR(INDEX('Step 2 OMS Report'!$D$2:$D$1048576,MATCH('Sku Break Down'!A4760,'Step 2 OMS Report'!$C$2:$C$1048576,0)),"")</f>
        <v/>
      </c>
      <c r="C4760" s="21" t="str">
        <f>IFERROR(INDEX('Step 2 OMS Report'!$F$2:$F$1048576,MATCH('Sku Break Down'!A4760,'Step 2 OMS Report'!$C$2:$C$1048576,0)),"")</f>
        <v/>
      </c>
      <c r="D4760" s="21" t="str">
        <f>IFERROR(INDEX('Step 2 OMS Report'!$E$2:$E$1048576,MATCH('Sku Break Down'!A4760,'Step 2 OMS Report'!$A$2:$A$1048576,0)),"")</f>
        <v/>
      </c>
      <c r="E4760" s="21" t="str">
        <f>IFERROR(INDEX('Product Info (Hide)'!$E$2:$E$1840,MATCH('Sku Break Down'!C4760,Manufacture_SKUHiddenSheet,0)),"")</f>
        <v/>
      </c>
      <c r="F4760" s="21" t="str">
        <f>IF(A4760="","",SUMIFS('Step 1 Customer Remit'!$J$17:$J$1048576,'Step 1 Customer Remit'!$B$17:$B$1048576,'Sku Break Down'!A4760,'Step 1 Customer Remit'!$D$17:$D$1048576,"Return"))</f>
        <v/>
      </c>
      <c r="G4760" s="21" t="str">
        <f>IF(A4760="","",SUMIFS('Step 1 Customer Remit'!$F$17:$F$1048576,'Step 1 Customer Remit'!$B$17:$B$1048576,'Sku Break Down'!A4760,'Step 1 Customer Remit'!$D$17:$D$1048576,"Return"))</f>
        <v/>
      </c>
      <c r="H4760" s="21" t="str">
        <f t="shared" si="297"/>
        <v/>
      </c>
      <c r="I4760" s="21" t="str">
        <f>IF(A4760="","",SUMIF('Step 2 OMS Report'!$C$2:$C$1048576,'Sku Break Down'!A4760,'Step 2 OMS Report'!$G$2:$G$1048576))</f>
        <v/>
      </c>
      <c r="J4760" s="21" t="str">
        <f>IF(A4760="","",SUMIFS('Step 2 OMS Report'!$I$2:$I$1048576,'Step 2 OMS Report'!$C$2:$C$1048576,'Sku Break Down'!A4760))</f>
        <v/>
      </c>
      <c r="K4760" s="21" t="str">
        <f t="shared" si="298"/>
        <v/>
      </c>
      <c r="L4760" s="22" t="str">
        <f t="shared" si="296"/>
        <v/>
      </c>
      <c r="M4760" s="22" t="str">
        <f t="shared" si="299"/>
        <v/>
      </c>
    </row>
    <row r="4761" spans="1:13" x14ac:dyDescent="0.55000000000000004">
      <c r="A4761" s="24"/>
      <c r="B4761" s="21" t="str">
        <f>IFERROR(INDEX('Step 2 OMS Report'!$D$2:$D$1048576,MATCH('Sku Break Down'!A4761,'Step 2 OMS Report'!$C$2:$C$1048576,0)),"")</f>
        <v/>
      </c>
      <c r="C4761" s="21" t="str">
        <f>IFERROR(INDEX('Step 2 OMS Report'!$F$2:$F$1048576,MATCH('Sku Break Down'!A4761,'Step 2 OMS Report'!$C$2:$C$1048576,0)),"")</f>
        <v/>
      </c>
      <c r="D4761" s="21" t="str">
        <f>IFERROR(INDEX('Step 2 OMS Report'!$E$2:$E$1048576,MATCH('Sku Break Down'!A4761,'Step 2 OMS Report'!$A$2:$A$1048576,0)),"")</f>
        <v/>
      </c>
      <c r="E4761" s="21" t="str">
        <f>IFERROR(INDEX('Product Info (Hide)'!$E$2:$E$1840,MATCH('Sku Break Down'!C4761,Manufacture_SKUHiddenSheet,0)),"")</f>
        <v/>
      </c>
      <c r="F4761" s="21" t="str">
        <f>IF(A4761="","",SUMIFS('Step 1 Customer Remit'!$J$17:$J$1048576,'Step 1 Customer Remit'!$B$17:$B$1048576,'Sku Break Down'!A4761,'Step 1 Customer Remit'!$D$17:$D$1048576,"Return"))</f>
        <v/>
      </c>
      <c r="G4761" s="21" t="str">
        <f>IF(A4761="","",SUMIFS('Step 1 Customer Remit'!$F$17:$F$1048576,'Step 1 Customer Remit'!$B$17:$B$1048576,'Sku Break Down'!A4761,'Step 1 Customer Remit'!$D$17:$D$1048576,"Return"))</f>
        <v/>
      </c>
      <c r="H4761" s="21" t="str">
        <f t="shared" si="297"/>
        <v/>
      </c>
      <c r="I4761" s="21" t="str">
        <f>IF(A4761="","",SUMIF('Step 2 OMS Report'!$C$2:$C$1048576,'Sku Break Down'!A4761,'Step 2 OMS Report'!$G$2:$G$1048576))</f>
        <v/>
      </c>
      <c r="J4761" s="21" t="str">
        <f>IF(A4761="","",SUMIFS('Step 2 OMS Report'!$I$2:$I$1048576,'Step 2 OMS Report'!$C$2:$C$1048576,'Sku Break Down'!A4761))</f>
        <v/>
      </c>
      <c r="K4761" s="21" t="str">
        <f t="shared" si="298"/>
        <v/>
      </c>
      <c r="L4761" s="22" t="str">
        <f t="shared" si="296"/>
        <v/>
      </c>
      <c r="M4761" s="22" t="str">
        <f t="shared" si="299"/>
        <v/>
      </c>
    </row>
    <row r="4762" spans="1:13" x14ac:dyDescent="0.55000000000000004">
      <c r="A4762" s="24"/>
      <c r="B4762" s="21" t="str">
        <f>IFERROR(INDEX('Step 2 OMS Report'!$D$2:$D$1048576,MATCH('Sku Break Down'!A4762,'Step 2 OMS Report'!$C$2:$C$1048576,0)),"")</f>
        <v/>
      </c>
      <c r="C4762" s="21" t="str">
        <f>IFERROR(INDEX('Step 2 OMS Report'!$F$2:$F$1048576,MATCH('Sku Break Down'!A4762,'Step 2 OMS Report'!$C$2:$C$1048576,0)),"")</f>
        <v/>
      </c>
      <c r="D4762" s="21" t="str">
        <f>IFERROR(INDEX('Step 2 OMS Report'!$E$2:$E$1048576,MATCH('Sku Break Down'!A4762,'Step 2 OMS Report'!$A$2:$A$1048576,0)),"")</f>
        <v/>
      </c>
      <c r="E4762" s="21" t="str">
        <f>IFERROR(INDEX('Product Info (Hide)'!$E$2:$E$1840,MATCH('Sku Break Down'!C4762,Manufacture_SKUHiddenSheet,0)),"")</f>
        <v/>
      </c>
      <c r="F4762" s="21" t="str">
        <f>IF(A4762="","",SUMIFS('Step 1 Customer Remit'!$J$17:$J$1048576,'Step 1 Customer Remit'!$B$17:$B$1048576,'Sku Break Down'!A4762,'Step 1 Customer Remit'!$D$17:$D$1048576,"Return"))</f>
        <v/>
      </c>
      <c r="G4762" s="21" t="str">
        <f>IF(A4762="","",SUMIFS('Step 1 Customer Remit'!$F$17:$F$1048576,'Step 1 Customer Remit'!$B$17:$B$1048576,'Sku Break Down'!A4762,'Step 1 Customer Remit'!$D$17:$D$1048576,"Return"))</f>
        <v/>
      </c>
      <c r="H4762" s="21" t="str">
        <f t="shared" si="297"/>
        <v/>
      </c>
      <c r="I4762" s="21" t="str">
        <f>IF(A4762="","",SUMIF('Step 2 OMS Report'!$C$2:$C$1048576,'Sku Break Down'!A4762,'Step 2 OMS Report'!$G$2:$G$1048576))</f>
        <v/>
      </c>
      <c r="J4762" s="21" t="str">
        <f>IF(A4762="","",SUMIFS('Step 2 OMS Report'!$I$2:$I$1048576,'Step 2 OMS Report'!$C$2:$C$1048576,'Sku Break Down'!A4762))</f>
        <v/>
      </c>
      <c r="K4762" s="21" t="str">
        <f t="shared" si="298"/>
        <v/>
      </c>
      <c r="L4762" s="22" t="str">
        <f t="shared" ref="L4762:L4825" si="300">IFERROR(F4762/I4762,"")</f>
        <v/>
      </c>
      <c r="M4762" s="22" t="str">
        <f t="shared" si="299"/>
        <v/>
      </c>
    </row>
    <row r="4763" spans="1:13" x14ac:dyDescent="0.55000000000000004">
      <c r="A4763" s="24"/>
      <c r="B4763" s="21" t="str">
        <f>IFERROR(INDEX('Step 2 OMS Report'!$D$2:$D$1048576,MATCH('Sku Break Down'!A4763,'Step 2 OMS Report'!$C$2:$C$1048576,0)),"")</f>
        <v/>
      </c>
      <c r="C4763" s="21" t="str">
        <f>IFERROR(INDEX('Step 2 OMS Report'!$F$2:$F$1048576,MATCH('Sku Break Down'!A4763,'Step 2 OMS Report'!$C$2:$C$1048576,0)),"")</f>
        <v/>
      </c>
      <c r="D4763" s="21" t="str">
        <f>IFERROR(INDEX('Step 2 OMS Report'!$E$2:$E$1048576,MATCH('Sku Break Down'!A4763,'Step 2 OMS Report'!$A$2:$A$1048576,0)),"")</f>
        <v/>
      </c>
      <c r="E4763" s="21" t="str">
        <f>IFERROR(INDEX('Product Info (Hide)'!$E$2:$E$1840,MATCH('Sku Break Down'!C4763,Manufacture_SKUHiddenSheet,0)),"")</f>
        <v/>
      </c>
      <c r="F4763" s="21" t="str">
        <f>IF(A4763="","",SUMIFS('Step 1 Customer Remit'!$J$17:$J$1048576,'Step 1 Customer Remit'!$B$17:$B$1048576,'Sku Break Down'!A4763,'Step 1 Customer Remit'!$D$17:$D$1048576,"Return"))</f>
        <v/>
      </c>
      <c r="G4763" s="21" t="str">
        <f>IF(A4763="","",SUMIFS('Step 1 Customer Remit'!$F$17:$F$1048576,'Step 1 Customer Remit'!$B$17:$B$1048576,'Sku Break Down'!A4763,'Step 1 Customer Remit'!$D$17:$D$1048576,"Return"))</f>
        <v/>
      </c>
      <c r="H4763" s="21" t="str">
        <f t="shared" si="297"/>
        <v/>
      </c>
      <c r="I4763" s="21" t="str">
        <f>IF(A4763="","",SUMIF('Step 2 OMS Report'!$C$2:$C$1048576,'Sku Break Down'!A4763,'Step 2 OMS Report'!$G$2:$G$1048576))</f>
        <v/>
      </c>
      <c r="J4763" s="21" t="str">
        <f>IF(A4763="","",SUMIFS('Step 2 OMS Report'!$I$2:$I$1048576,'Step 2 OMS Report'!$C$2:$C$1048576,'Sku Break Down'!A4763))</f>
        <v/>
      </c>
      <c r="K4763" s="21" t="str">
        <f t="shared" si="298"/>
        <v/>
      </c>
      <c r="L4763" s="22" t="str">
        <f t="shared" si="300"/>
        <v/>
      </c>
      <c r="M4763" s="22" t="str">
        <f t="shared" si="299"/>
        <v/>
      </c>
    </row>
    <row r="4764" spans="1:13" x14ac:dyDescent="0.55000000000000004">
      <c r="A4764" s="24"/>
      <c r="B4764" s="21" t="str">
        <f>IFERROR(INDEX('Step 2 OMS Report'!$D$2:$D$1048576,MATCH('Sku Break Down'!A4764,'Step 2 OMS Report'!$C$2:$C$1048576,0)),"")</f>
        <v/>
      </c>
      <c r="C4764" s="21" t="str">
        <f>IFERROR(INDEX('Step 2 OMS Report'!$F$2:$F$1048576,MATCH('Sku Break Down'!A4764,'Step 2 OMS Report'!$C$2:$C$1048576,0)),"")</f>
        <v/>
      </c>
      <c r="D4764" s="21" t="str">
        <f>IFERROR(INDEX('Step 2 OMS Report'!$E$2:$E$1048576,MATCH('Sku Break Down'!A4764,'Step 2 OMS Report'!$A$2:$A$1048576,0)),"")</f>
        <v/>
      </c>
      <c r="E4764" s="21" t="str">
        <f>IFERROR(INDEX('Product Info (Hide)'!$E$2:$E$1840,MATCH('Sku Break Down'!C4764,Manufacture_SKUHiddenSheet,0)),"")</f>
        <v/>
      </c>
      <c r="F4764" s="21" t="str">
        <f>IF(A4764="","",SUMIFS('Step 1 Customer Remit'!$J$17:$J$1048576,'Step 1 Customer Remit'!$B$17:$B$1048576,'Sku Break Down'!A4764,'Step 1 Customer Remit'!$D$17:$D$1048576,"Return"))</f>
        <v/>
      </c>
      <c r="G4764" s="21" t="str">
        <f>IF(A4764="","",SUMIFS('Step 1 Customer Remit'!$F$17:$F$1048576,'Step 1 Customer Remit'!$B$17:$B$1048576,'Sku Break Down'!A4764,'Step 1 Customer Remit'!$D$17:$D$1048576,"Return"))</f>
        <v/>
      </c>
      <c r="H4764" s="21" t="str">
        <f t="shared" si="297"/>
        <v/>
      </c>
      <c r="I4764" s="21" t="str">
        <f>IF(A4764="","",SUMIF('Step 2 OMS Report'!$C$2:$C$1048576,'Sku Break Down'!A4764,'Step 2 OMS Report'!$G$2:$G$1048576))</f>
        <v/>
      </c>
      <c r="J4764" s="21" t="str">
        <f>IF(A4764="","",SUMIFS('Step 2 OMS Report'!$I$2:$I$1048576,'Step 2 OMS Report'!$C$2:$C$1048576,'Sku Break Down'!A4764))</f>
        <v/>
      </c>
      <c r="K4764" s="21" t="str">
        <f t="shared" si="298"/>
        <v/>
      </c>
      <c r="L4764" s="22" t="str">
        <f t="shared" si="300"/>
        <v/>
      </c>
      <c r="M4764" s="22" t="str">
        <f t="shared" si="299"/>
        <v/>
      </c>
    </row>
    <row r="4765" spans="1:13" x14ac:dyDescent="0.55000000000000004">
      <c r="A4765" s="24"/>
      <c r="B4765" s="21" t="str">
        <f>IFERROR(INDEX('Step 2 OMS Report'!$D$2:$D$1048576,MATCH('Sku Break Down'!A4765,'Step 2 OMS Report'!$C$2:$C$1048576,0)),"")</f>
        <v/>
      </c>
      <c r="C4765" s="21" t="str">
        <f>IFERROR(INDEX('Step 2 OMS Report'!$F$2:$F$1048576,MATCH('Sku Break Down'!A4765,'Step 2 OMS Report'!$C$2:$C$1048576,0)),"")</f>
        <v/>
      </c>
      <c r="D4765" s="21" t="str">
        <f>IFERROR(INDEX('Step 2 OMS Report'!$E$2:$E$1048576,MATCH('Sku Break Down'!A4765,'Step 2 OMS Report'!$A$2:$A$1048576,0)),"")</f>
        <v/>
      </c>
      <c r="E4765" s="21" t="str">
        <f>IFERROR(INDEX('Product Info (Hide)'!$E$2:$E$1840,MATCH('Sku Break Down'!C4765,Manufacture_SKUHiddenSheet,0)),"")</f>
        <v/>
      </c>
      <c r="F4765" s="21" t="str">
        <f>IF(A4765="","",SUMIFS('Step 1 Customer Remit'!$J$17:$J$1048576,'Step 1 Customer Remit'!$B$17:$B$1048576,'Sku Break Down'!A4765,'Step 1 Customer Remit'!$D$17:$D$1048576,"Return"))</f>
        <v/>
      </c>
      <c r="G4765" s="21" t="str">
        <f>IF(A4765="","",SUMIFS('Step 1 Customer Remit'!$F$17:$F$1048576,'Step 1 Customer Remit'!$B$17:$B$1048576,'Sku Break Down'!A4765,'Step 1 Customer Remit'!$D$17:$D$1048576,"Return"))</f>
        <v/>
      </c>
      <c r="H4765" s="21" t="str">
        <f t="shared" si="297"/>
        <v/>
      </c>
      <c r="I4765" s="21" t="str">
        <f>IF(A4765="","",SUMIF('Step 2 OMS Report'!$C$2:$C$1048576,'Sku Break Down'!A4765,'Step 2 OMS Report'!$G$2:$G$1048576))</f>
        <v/>
      </c>
      <c r="J4765" s="21" t="str">
        <f>IF(A4765="","",SUMIFS('Step 2 OMS Report'!$I$2:$I$1048576,'Step 2 OMS Report'!$C$2:$C$1048576,'Sku Break Down'!A4765))</f>
        <v/>
      </c>
      <c r="K4765" s="21" t="str">
        <f t="shared" si="298"/>
        <v/>
      </c>
      <c r="L4765" s="22" t="str">
        <f t="shared" si="300"/>
        <v/>
      </c>
      <c r="M4765" s="22" t="str">
        <f t="shared" si="299"/>
        <v/>
      </c>
    </row>
    <row r="4766" spans="1:13" x14ac:dyDescent="0.55000000000000004">
      <c r="A4766" s="24"/>
      <c r="B4766" s="21" t="str">
        <f>IFERROR(INDEX('Step 2 OMS Report'!$D$2:$D$1048576,MATCH('Sku Break Down'!A4766,'Step 2 OMS Report'!$C$2:$C$1048576,0)),"")</f>
        <v/>
      </c>
      <c r="C4766" s="21" t="str">
        <f>IFERROR(INDEX('Step 2 OMS Report'!$F$2:$F$1048576,MATCH('Sku Break Down'!A4766,'Step 2 OMS Report'!$C$2:$C$1048576,0)),"")</f>
        <v/>
      </c>
      <c r="D4766" s="21" t="str">
        <f>IFERROR(INDEX('Step 2 OMS Report'!$E$2:$E$1048576,MATCH('Sku Break Down'!A4766,'Step 2 OMS Report'!$A$2:$A$1048576,0)),"")</f>
        <v/>
      </c>
      <c r="E4766" s="21" t="str">
        <f>IFERROR(INDEX('Product Info (Hide)'!$E$2:$E$1840,MATCH('Sku Break Down'!C4766,Manufacture_SKUHiddenSheet,0)),"")</f>
        <v/>
      </c>
      <c r="F4766" s="21" t="str">
        <f>IF(A4766="","",SUMIFS('Step 1 Customer Remit'!$J$17:$J$1048576,'Step 1 Customer Remit'!$B$17:$B$1048576,'Sku Break Down'!A4766,'Step 1 Customer Remit'!$D$17:$D$1048576,"Return"))</f>
        <v/>
      </c>
      <c r="G4766" s="21" t="str">
        <f>IF(A4766="","",SUMIFS('Step 1 Customer Remit'!$F$17:$F$1048576,'Step 1 Customer Remit'!$B$17:$B$1048576,'Sku Break Down'!A4766,'Step 1 Customer Remit'!$D$17:$D$1048576,"Return"))</f>
        <v/>
      </c>
      <c r="H4766" s="21" t="str">
        <f t="shared" si="297"/>
        <v/>
      </c>
      <c r="I4766" s="21" t="str">
        <f>IF(A4766="","",SUMIF('Step 2 OMS Report'!$C$2:$C$1048576,'Sku Break Down'!A4766,'Step 2 OMS Report'!$G$2:$G$1048576))</f>
        <v/>
      </c>
      <c r="J4766" s="21" t="str">
        <f>IF(A4766="","",SUMIFS('Step 2 OMS Report'!$I$2:$I$1048576,'Step 2 OMS Report'!$C$2:$C$1048576,'Sku Break Down'!A4766))</f>
        <v/>
      </c>
      <c r="K4766" s="21" t="str">
        <f t="shared" si="298"/>
        <v/>
      </c>
      <c r="L4766" s="22" t="str">
        <f t="shared" si="300"/>
        <v/>
      </c>
      <c r="M4766" s="22" t="str">
        <f t="shared" si="299"/>
        <v/>
      </c>
    </row>
    <row r="4767" spans="1:13" x14ac:dyDescent="0.55000000000000004">
      <c r="A4767" s="24"/>
      <c r="B4767" s="21" t="str">
        <f>IFERROR(INDEX('Step 2 OMS Report'!$D$2:$D$1048576,MATCH('Sku Break Down'!A4767,'Step 2 OMS Report'!$C$2:$C$1048576,0)),"")</f>
        <v/>
      </c>
      <c r="C4767" s="21" t="str">
        <f>IFERROR(INDEX('Step 2 OMS Report'!$F$2:$F$1048576,MATCH('Sku Break Down'!A4767,'Step 2 OMS Report'!$C$2:$C$1048576,0)),"")</f>
        <v/>
      </c>
      <c r="D4767" s="21" t="str">
        <f>IFERROR(INDEX('Step 2 OMS Report'!$E$2:$E$1048576,MATCH('Sku Break Down'!A4767,'Step 2 OMS Report'!$A$2:$A$1048576,0)),"")</f>
        <v/>
      </c>
      <c r="E4767" s="21" t="str">
        <f>IFERROR(INDEX('Product Info (Hide)'!$E$2:$E$1840,MATCH('Sku Break Down'!C4767,Manufacture_SKUHiddenSheet,0)),"")</f>
        <v/>
      </c>
      <c r="F4767" s="21" t="str">
        <f>IF(A4767="","",SUMIFS('Step 1 Customer Remit'!$J$17:$J$1048576,'Step 1 Customer Remit'!$B$17:$B$1048576,'Sku Break Down'!A4767,'Step 1 Customer Remit'!$D$17:$D$1048576,"Return"))</f>
        <v/>
      </c>
      <c r="G4767" s="21" t="str">
        <f>IF(A4767="","",SUMIFS('Step 1 Customer Remit'!$F$17:$F$1048576,'Step 1 Customer Remit'!$B$17:$B$1048576,'Sku Break Down'!A4767,'Step 1 Customer Remit'!$D$17:$D$1048576,"Return"))</f>
        <v/>
      </c>
      <c r="H4767" s="21" t="str">
        <f t="shared" si="297"/>
        <v/>
      </c>
      <c r="I4767" s="21" t="str">
        <f>IF(A4767="","",SUMIF('Step 2 OMS Report'!$C$2:$C$1048576,'Sku Break Down'!A4767,'Step 2 OMS Report'!$G$2:$G$1048576))</f>
        <v/>
      </c>
      <c r="J4767" s="21" t="str">
        <f>IF(A4767="","",SUMIFS('Step 2 OMS Report'!$I$2:$I$1048576,'Step 2 OMS Report'!$C$2:$C$1048576,'Sku Break Down'!A4767))</f>
        <v/>
      </c>
      <c r="K4767" s="21" t="str">
        <f t="shared" si="298"/>
        <v/>
      </c>
      <c r="L4767" s="22" t="str">
        <f t="shared" si="300"/>
        <v/>
      </c>
      <c r="M4767" s="22" t="str">
        <f t="shared" si="299"/>
        <v/>
      </c>
    </row>
    <row r="4768" spans="1:13" x14ac:dyDescent="0.55000000000000004">
      <c r="A4768" s="24"/>
      <c r="B4768" s="21" t="str">
        <f>IFERROR(INDEX('Step 2 OMS Report'!$D$2:$D$1048576,MATCH('Sku Break Down'!A4768,'Step 2 OMS Report'!$C$2:$C$1048576,0)),"")</f>
        <v/>
      </c>
      <c r="C4768" s="21" t="str">
        <f>IFERROR(INDEX('Step 2 OMS Report'!$F$2:$F$1048576,MATCH('Sku Break Down'!A4768,'Step 2 OMS Report'!$C$2:$C$1048576,0)),"")</f>
        <v/>
      </c>
      <c r="D4768" s="21" t="str">
        <f>IFERROR(INDEX('Step 2 OMS Report'!$E$2:$E$1048576,MATCH('Sku Break Down'!A4768,'Step 2 OMS Report'!$A$2:$A$1048576,0)),"")</f>
        <v/>
      </c>
      <c r="E4768" s="21" t="str">
        <f>IFERROR(INDEX('Product Info (Hide)'!$E$2:$E$1840,MATCH('Sku Break Down'!C4768,Manufacture_SKUHiddenSheet,0)),"")</f>
        <v/>
      </c>
      <c r="F4768" s="21" t="str">
        <f>IF(A4768="","",SUMIFS('Step 1 Customer Remit'!$J$17:$J$1048576,'Step 1 Customer Remit'!$B$17:$B$1048576,'Sku Break Down'!A4768,'Step 1 Customer Remit'!$D$17:$D$1048576,"Return"))</f>
        <v/>
      </c>
      <c r="G4768" s="21" t="str">
        <f>IF(A4768="","",SUMIFS('Step 1 Customer Remit'!$F$17:$F$1048576,'Step 1 Customer Remit'!$B$17:$B$1048576,'Sku Break Down'!A4768,'Step 1 Customer Remit'!$D$17:$D$1048576,"Return"))</f>
        <v/>
      </c>
      <c r="H4768" s="21" t="str">
        <f t="shared" si="297"/>
        <v/>
      </c>
      <c r="I4768" s="21" t="str">
        <f>IF(A4768="","",SUMIF('Step 2 OMS Report'!$C$2:$C$1048576,'Sku Break Down'!A4768,'Step 2 OMS Report'!$G$2:$G$1048576))</f>
        <v/>
      </c>
      <c r="J4768" s="21" t="str">
        <f>IF(A4768="","",SUMIFS('Step 2 OMS Report'!$I$2:$I$1048576,'Step 2 OMS Report'!$C$2:$C$1048576,'Sku Break Down'!A4768))</f>
        <v/>
      </c>
      <c r="K4768" s="21" t="str">
        <f t="shared" si="298"/>
        <v/>
      </c>
      <c r="L4768" s="22" t="str">
        <f t="shared" si="300"/>
        <v/>
      </c>
      <c r="M4768" s="22" t="str">
        <f t="shared" si="299"/>
        <v/>
      </c>
    </row>
    <row r="4769" spans="1:13" x14ac:dyDescent="0.55000000000000004">
      <c r="A4769" s="24"/>
      <c r="B4769" s="21" t="str">
        <f>IFERROR(INDEX('Step 2 OMS Report'!$D$2:$D$1048576,MATCH('Sku Break Down'!A4769,'Step 2 OMS Report'!$C$2:$C$1048576,0)),"")</f>
        <v/>
      </c>
      <c r="C4769" s="21" t="str">
        <f>IFERROR(INDEX('Step 2 OMS Report'!$F$2:$F$1048576,MATCH('Sku Break Down'!A4769,'Step 2 OMS Report'!$C$2:$C$1048576,0)),"")</f>
        <v/>
      </c>
      <c r="D4769" s="21" t="str">
        <f>IFERROR(INDEX('Step 2 OMS Report'!$E$2:$E$1048576,MATCH('Sku Break Down'!A4769,'Step 2 OMS Report'!$A$2:$A$1048576,0)),"")</f>
        <v/>
      </c>
      <c r="E4769" s="21" t="str">
        <f>IFERROR(INDEX('Product Info (Hide)'!$E$2:$E$1840,MATCH('Sku Break Down'!C4769,Manufacture_SKUHiddenSheet,0)),"")</f>
        <v/>
      </c>
      <c r="F4769" s="21" t="str">
        <f>IF(A4769="","",SUMIFS('Step 1 Customer Remit'!$J$17:$J$1048576,'Step 1 Customer Remit'!$B$17:$B$1048576,'Sku Break Down'!A4769,'Step 1 Customer Remit'!$D$17:$D$1048576,"Return"))</f>
        <v/>
      </c>
      <c r="G4769" s="21" t="str">
        <f>IF(A4769="","",SUMIFS('Step 1 Customer Remit'!$F$17:$F$1048576,'Step 1 Customer Remit'!$B$17:$B$1048576,'Sku Break Down'!A4769,'Step 1 Customer Remit'!$D$17:$D$1048576,"Return"))</f>
        <v/>
      </c>
      <c r="H4769" s="21" t="str">
        <f t="shared" si="297"/>
        <v/>
      </c>
      <c r="I4769" s="21" t="str">
        <f>IF(A4769="","",SUMIF('Step 2 OMS Report'!$C$2:$C$1048576,'Sku Break Down'!A4769,'Step 2 OMS Report'!$G$2:$G$1048576))</f>
        <v/>
      </c>
      <c r="J4769" s="21" t="str">
        <f>IF(A4769="","",SUMIFS('Step 2 OMS Report'!$I$2:$I$1048576,'Step 2 OMS Report'!$C$2:$C$1048576,'Sku Break Down'!A4769))</f>
        <v/>
      </c>
      <c r="K4769" s="21" t="str">
        <f t="shared" si="298"/>
        <v/>
      </c>
      <c r="L4769" s="22" t="str">
        <f t="shared" si="300"/>
        <v/>
      </c>
      <c r="M4769" s="22" t="str">
        <f t="shared" si="299"/>
        <v/>
      </c>
    </row>
    <row r="4770" spans="1:13" x14ac:dyDescent="0.55000000000000004">
      <c r="A4770" s="24"/>
      <c r="B4770" s="21" t="str">
        <f>IFERROR(INDEX('Step 2 OMS Report'!$D$2:$D$1048576,MATCH('Sku Break Down'!A4770,'Step 2 OMS Report'!$C$2:$C$1048576,0)),"")</f>
        <v/>
      </c>
      <c r="C4770" s="21" t="str">
        <f>IFERROR(INDEX('Step 2 OMS Report'!$F$2:$F$1048576,MATCH('Sku Break Down'!A4770,'Step 2 OMS Report'!$C$2:$C$1048576,0)),"")</f>
        <v/>
      </c>
      <c r="D4770" s="21" t="str">
        <f>IFERROR(INDEX('Step 2 OMS Report'!$E$2:$E$1048576,MATCH('Sku Break Down'!A4770,'Step 2 OMS Report'!$A$2:$A$1048576,0)),"")</f>
        <v/>
      </c>
      <c r="E4770" s="21" t="str">
        <f>IFERROR(INDEX('Product Info (Hide)'!$E$2:$E$1840,MATCH('Sku Break Down'!C4770,Manufacture_SKUHiddenSheet,0)),"")</f>
        <v/>
      </c>
      <c r="F4770" s="21" t="str">
        <f>IF(A4770="","",SUMIFS('Step 1 Customer Remit'!$J$17:$J$1048576,'Step 1 Customer Remit'!$B$17:$B$1048576,'Sku Break Down'!A4770,'Step 1 Customer Remit'!$D$17:$D$1048576,"Return"))</f>
        <v/>
      </c>
      <c r="G4770" s="21" t="str">
        <f>IF(A4770="","",SUMIFS('Step 1 Customer Remit'!$F$17:$F$1048576,'Step 1 Customer Remit'!$B$17:$B$1048576,'Sku Break Down'!A4770,'Step 1 Customer Remit'!$D$17:$D$1048576,"Return"))</f>
        <v/>
      </c>
      <c r="H4770" s="21" t="str">
        <f t="shared" si="297"/>
        <v/>
      </c>
      <c r="I4770" s="21" t="str">
        <f>IF(A4770="","",SUMIF('Step 2 OMS Report'!$C$2:$C$1048576,'Sku Break Down'!A4770,'Step 2 OMS Report'!$G$2:$G$1048576))</f>
        <v/>
      </c>
      <c r="J4770" s="21" t="str">
        <f>IF(A4770="","",SUMIFS('Step 2 OMS Report'!$I$2:$I$1048576,'Step 2 OMS Report'!$C$2:$C$1048576,'Sku Break Down'!A4770))</f>
        <v/>
      </c>
      <c r="K4770" s="21" t="str">
        <f t="shared" si="298"/>
        <v/>
      </c>
      <c r="L4770" s="22" t="str">
        <f t="shared" si="300"/>
        <v/>
      </c>
      <c r="M4770" s="22" t="str">
        <f t="shared" si="299"/>
        <v/>
      </c>
    </row>
    <row r="4771" spans="1:13" x14ac:dyDescent="0.55000000000000004">
      <c r="A4771" s="24"/>
      <c r="B4771" s="21" t="str">
        <f>IFERROR(INDEX('Step 2 OMS Report'!$D$2:$D$1048576,MATCH('Sku Break Down'!A4771,'Step 2 OMS Report'!$C$2:$C$1048576,0)),"")</f>
        <v/>
      </c>
      <c r="C4771" s="21" t="str">
        <f>IFERROR(INDEX('Step 2 OMS Report'!$F$2:$F$1048576,MATCH('Sku Break Down'!A4771,'Step 2 OMS Report'!$C$2:$C$1048576,0)),"")</f>
        <v/>
      </c>
      <c r="D4771" s="21" t="str">
        <f>IFERROR(INDEX('Step 2 OMS Report'!$E$2:$E$1048576,MATCH('Sku Break Down'!A4771,'Step 2 OMS Report'!$A$2:$A$1048576,0)),"")</f>
        <v/>
      </c>
      <c r="E4771" s="21" t="str">
        <f>IFERROR(INDEX('Product Info (Hide)'!$E$2:$E$1840,MATCH('Sku Break Down'!C4771,Manufacture_SKUHiddenSheet,0)),"")</f>
        <v/>
      </c>
      <c r="F4771" s="21" t="str">
        <f>IF(A4771="","",SUMIFS('Step 1 Customer Remit'!$J$17:$J$1048576,'Step 1 Customer Remit'!$B$17:$B$1048576,'Sku Break Down'!A4771,'Step 1 Customer Remit'!$D$17:$D$1048576,"Return"))</f>
        <v/>
      </c>
      <c r="G4771" s="21" t="str">
        <f>IF(A4771="","",SUMIFS('Step 1 Customer Remit'!$F$17:$F$1048576,'Step 1 Customer Remit'!$B$17:$B$1048576,'Sku Break Down'!A4771,'Step 1 Customer Remit'!$D$17:$D$1048576,"Return"))</f>
        <v/>
      </c>
      <c r="H4771" s="21" t="str">
        <f t="shared" si="297"/>
        <v/>
      </c>
      <c r="I4771" s="21" t="str">
        <f>IF(A4771="","",SUMIF('Step 2 OMS Report'!$C$2:$C$1048576,'Sku Break Down'!A4771,'Step 2 OMS Report'!$G$2:$G$1048576))</f>
        <v/>
      </c>
      <c r="J4771" s="21" t="str">
        <f>IF(A4771="","",SUMIFS('Step 2 OMS Report'!$I$2:$I$1048576,'Step 2 OMS Report'!$C$2:$C$1048576,'Sku Break Down'!A4771))</f>
        <v/>
      </c>
      <c r="K4771" s="21" t="str">
        <f t="shared" si="298"/>
        <v/>
      </c>
      <c r="L4771" s="22" t="str">
        <f t="shared" si="300"/>
        <v/>
      </c>
      <c r="M4771" s="22" t="str">
        <f t="shared" si="299"/>
        <v/>
      </c>
    </row>
    <row r="4772" spans="1:13" x14ac:dyDescent="0.55000000000000004">
      <c r="A4772" s="24"/>
      <c r="B4772" s="21" t="str">
        <f>IFERROR(INDEX('Step 2 OMS Report'!$D$2:$D$1048576,MATCH('Sku Break Down'!A4772,'Step 2 OMS Report'!$C$2:$C$1048576,0)),"")</f>
        <v/>
      </c>
      <c r="C4772" s="21" t="str">
        <f>IFERROR(INDEX('Step 2 OMS Report'!$F$2:$F$1048576,MATCH('Sku Break Down'!A4772,'Step 2 OMS Report'!$C$2:$C$1048576,0)),"")</f>
        <v/>
      </c>
      <c r="D4772" s="21" t="str">
        <f>IFERROR(INDEX('Step 2 OMS Report'!$E$2:$E$1048576,MATCH('Sku Break Down'!A4772,'Step 2 OMS Report'!$A$2:$A$1048576,0)),"")</f>
        <v/>
      </c>
      <c r="E4772" s="21" t="str">
        <f>IFERROR(INDEX('Product Info (Hide)'!$E$2:$E$1840,MATCH('Sku Break Down'!C4772,Manufacture_SKUHiddenSheet,0)),"")</f>
        <v/>
      </c>
      <c r="F4772" s="21" t="str">
        <f>IF(A4772="","",SUMIFS('Step 1 Customer Remit'!$J$17:$J$1048576,'Step 1 Customer Remit'!$B$17:$B$1048576,'Sku Break Down'!A4772,'Step 1 Customer Remit'!$D$17:$D$1048576,"Return"))</f>
        <v/>
      </c>
      <c r="G4772" s="21" t="str">
        <f>IF(A4772="","",SUMIFS('Step 1 Customer Remit'!$F$17:$F$1048576,'Step 1 Customer Remit'!$B$17:$B$1048576,'Sku Break Down'!A4772,'Step 1 Customer Remit'!$D$17:$D$1048576,"Return"))</f>
        <v/>
      </c>
      <c r="H4772" s="21" t="str">
        <f t="shared" si="297"/>
        <v/>
      </c>
      <c r="I4772" s="21" t="str">
        <f>IF(A4772="","",SUMIF('Step 2 OMS Report'!$C$2:$C$1048576,'Sku Break Down'!A4772,'Step 2 OMS Report'!$G$2:$G$1048576))</f>
        <v/>
      </c>
      <c r="J4772" s="21" t="str">
        <f>IF(A4772="","",SUMIFS('Step 2 OMS Report'!$I$2:$I$1048576,'Step 2 OMS Report'!$C$2:$C$1048576,'Sku Break Down'!A4772))</f>
        <v/>
      </c>
      <c r="K4772" s="21" t="str">
        <f t="shared" si="298"/>
        <v/>
      </c>
      <c r="L4772" s="22" t="str">
        <f t="shared" si="300"/>
        <v/>
      </c>
      <c r="M4772" s="22" t="str">
        <f t="shared" si="299"/>
        <v/>
      </c>
    </row>
    <row r="4773" spans="1:13" x14ac:dyDescent="0.55000000000000004">
      <c r="A4773" s="24"/>
      <c r="B4773" s="21" t="str">
        <f>IFERROR(INDEX('Step 2 OMS Report'!$D$2:$D$1048576,MATCH('Sku Break Down'!A4773,'Step 2 OMS Report'!$C$2:$C$1048576,0)),"")</f>
        <v/>
      </c>
      <c r="C4773" s="21" t="str">
        <f>IFERROR(INDEX('Step 2 OMS Report'!$F$2:$F$1048576,MATCH('Sku Break Down'!A4773,'Step 2 OMS Report'!$C$2:$C$1048576,0)),"")</f>
        <v/>
      </c>
      <c r="D4773" s="21" t="str">
        <f>IFERROR(INDEX('Step 2 OMS Report'!$E$2:$E$1048576,MATCH('Sku Break Down'!A4773,'Step 2 OMS Report'!$A$2:$A$1048576,0)),"")</f>
        <v/>
      </c>
      <c r="E4773" s="21" t="str">
        <f>IFERROR(INDEX('Product Info (Hide)'!$E$2:$E$1840,MATCH('Sku Break Down'!C4773,Manufacture_SKUHiddenSheet,0)),"")</f>
        <v/>
      </c>
      <c r="F4773" s="21" t="str">
        <f>IF(A4773="","",SUMIFS('Step 1 Customer Remit'!$J$17:$J$1048576,'Step 1 Customer Remit'!$B$17:$B$1048576,'Sku Break Down'!A4773,'Step 1 Customer Remit'!$D$17:$D$1048576,"Return"))</f>
        <v/>
      </c>
      <c r="G4773" s="21" t="str">
        <f>IF(A4773="","",SUMIFS('Step 1 Customer Remit'!$F$17:$F$1048576,'Step 1 Customer Remit'!$B$17:$B$1048576,'Sku Break Down'!A4773,'Step 1 Customer Remit'!$D$17:$D$1048576,"Return"))</f>
        <v/>
      </c>
      <c r="H4773" s="21" t="str">
        <f t="shared" si="297"/>
        <v/>
      </c>
      <c r="I4773" s="21" t="str">
        <f>IF(A4773="","",SUMIF('Step 2 OMS Report'!$C$2:$C$1048576,'Sku Break Down'!A4773,'Step 2 OMS Report'!$G$2:$G$1048576))</f>
        <v/>
      </c>
      <c r="J4773" s="21" t="str">
        <f>IF(A4773="","",SUMIFS('Step 2 OMS Report'!$I$2:$I$1048576,'Step 2 OMS Report'!$C$2:$C$1048576,'Sku Break Down'!A4773))</f>
        <v/>
      </c>
      <c r="K4773" s="21" t="str">
        <f t="shared" si="298"/>
        <v/>
      </c>
      <c r="L4773" s="22" t="str">
        <f t="shared" si="300"/>
        <v/>
      </c>
      <c r="M4773" s="22" t="str">
        <f t="shared" si="299"/>
        <v/>
      </c>
    </row>
    <row r="4774" spans="1:13" x14ac:dyDescent="0.55000000000000004">
      <c r="A4774" s="24"/>
      <c r="B4774" s="21" t="str">
        <f>IFERROR(INDEX('Step 2 OMS Report'!$D$2:$D$1048576,MATCH('Sku Break Down'!A4774,'Step 2 OMS Report'!$C$2:$C$1048576,0)),"")</f>
        <v/>
      </c>
      <c r="C4774" s="21" t="str">
        <f>IFERROR(INDEX('Step 2 OMS Report'!$F$2:$F$1048576,MATCH('Sku Break Down'!A4774,'Step 2 OMS Report'!$C$2:$C$1048576,0)),"")</f>
        <v/>
      </c>
      <c r="D4774" s="21" t="str">
        <f>IFERROR(INDEX('Step 2 OMS Report'!$E$2:$E$1048576,MATCH('Sku Break Down'!A4774,'Step 2 OMS Report'!$A$2:$A$1048576,0)),"")</f>
        <v/>
      </c>
      <c r="E4774" s="21" t="str">
        <f>IFERROR(INDEX('Product Info (Hide)'!$E$2:$E$1840,MATCH('Sku Break Down'!C4774,Manufacture_SKUHiddenSheet,0)),"")</f>
        <v/>
      </c>
      <c r="F4774" s="21" t="str">
        <f>IF(A4774="","",SUMIFS('Step 1 Customer Remit'!$J$17:$J$1048576,'Step 1 Customer Remit'!$B$17:$B$1048576,'Sku Break Down'!A4774,'Step 1 Customer Remit'!$D$17:$D$1048576,"Return"))</f>
        <v/>
      </c>
      <c r="G4774" s="21" t="str">
        <f>IF(A4774="","",SUMIFS('Step 1 Customer Remit'!$F$17:$F$1048576,'Step 1 Customer Remit'!$B$17:$B$1048576,'Sku Break Down'!A4774,'Step 1 Customer Remit'!$D$17:$D$1048576,"Return"))</f>
        <v/>
      </c>
      <c r="H4774" s="21" t="str">
        <f t="shared" si="297"/>
        <v/>
      </c>
      <c r="I4774" s="21" t="str">
        <f>IF(A4774="","",SUMIF('Step 2 OMS Report'!$C$2:$C$1048576,'Sku Break Down'!A4774,'Step 2 OMS Report'!$G$2:$G$1048576))</f>
        <v/>
      </c>
      <c r="J4774" s="21" t="str">
        <f>IF(A4774="","",SUMIFS('Step 2 OMS Report'!$I$2:$I$1048576,'Step 2 OMS Report'!$C$2:$C$1048576,'Sku Break Down'!A4774))</f>
        <v/>
      </c>
      <c r="K4774" s="21" t="str">
        <f t="shared" si="298"/>
        <v/>
      </c>
      <c r="L4774" s="22" t="str">
        <f t="shared" si="300"/>
        <v/>
      </c>
      <c r="M4774" s="22" t="str">
        <f t="shared" si="299"/>
        <v/>
      </c>
    </row>
    <row r="4775" spans="1:13" x14ac:dyDescent="0.55000000000000004">
      <c r="A4775" s="24"/>
      <c r="B4775" s="21" t="str">
        <f>IFERROR(INDEX('Step 2 OMS Report'!$D$2:$D$1048576,MATCH('Sku Break Down'!A4775,'Step 2 OMS Report'!$C$2:$C$1048576,0)),"")</f>
        <v/>
      </c>
      <c r="C4775" s="21" t="str">
        <f>IFERROR(INDEX('Step 2 OMS Report'!$F$2:$F$1048576,MATCH('Sku Break Down'!A4775,'Step 2 OMS Report'!$C$2:$C$1048576,0)),"")</f>
        <v/>
      </c>
      <c r="D4775" s="21" t="str">
        <f>IFERROR(INDEX('Step 2 OMS Report'!$E$2:$E$1048576,MATCH('Sku Break Down'!A4775,'Step 2 OMS Report'!$A$2:$A$1048576,0)),"")</f>
        <v/>
      </c>
      <c r="E4775" s="21" t="str">
        <f>IFERROR(INDEX('Product Info (Hide)'!$E$2:$E$1840,MATCH('Sku Break Down'!C4775,Manufacture_SKUHiddenSheet,0)),"")</f>
        <v/>
      </c>
      <c r="F4775" s="21" t="str">
        <f>IF(A4775="","",SUMIFS('Step 1 Customer Remit'!$J$17:$J$1048576,'Step 1 Customer Remit'!$B$17:$B$1048576,'Sku Break Down'!A4775,'Step 1 Customer Remit'!$D$17:$D$1048576,"Return"))</f>
        <v/>
      </c>
      <c r="G4775" s="21" t="str">
        <f>IF(A4775="","",SUMIFS('Step 1 Customer Remit'!$F$17:$F$1048576,'Step 1 Customer Remit'!$B$17:$B$1048576,'Sku Break Down'!A4775,'Step 1 Customer Remit'!$D$17:$D$1048576,"Return"))</f>
        <v/>
      </c>
      <c r="H4775" s="21" t="str">
        <f t="shared" si="297"/>
        <v/>
      </c>
      <c r="I4775" s="21" t="str">
        <f>IF(A4775="","",SUMIF('Step 2 OMS Report'!$C$2:$C$1048576,'Sku Break Down'!A4775,'Step 2 OMS Report'!$G$2:$G$1048576))</f>
        <v/>
      </c>
      <c r="J4775" s="21" t="str">
        <f>IF(A4775="","",SUMIFS('Step 2 OMS Report'!$I$2:$I$1048576,'Step 2 OMS Report'!$C$2:$C$1048576,'Sku Break Down'!A4775))</f>
        <v/>
      </c>
      <c r="K4775" s="21" t="str">
        <f t="shared" si="298"/>
        <v/>
      </c>
      <c r="L4775" s="22" t="str">
        <f t="shared" si="300"/>
        <v/>
      </c>
      <c r="M4775" s="22" t="str">
        <f t="shared" si="299"/>
        <v/>
      </c>
    </row>
    <row r="4776" spans="1:13" x14ac:dyDescent="0.55000000000000004">
      <c r="A4776" s="24"/>
      <c r="B4776" s="21" t="str">
        <f>IFERROR(INDEX('Step 2 OMS Report'!$D$2:$D$1048576,MATCH('Sku Break Down'!A4776,'Step 2 OMS Report'!$C$2:$C$1048576,0)),"")</f>
        <v/>
      </c>
      <c r="C4776" s="21" t="str">
        <f>IFERROR(INDEX('Step 2 OMS Report'!$F$2:$F$1048576,MATCH('Sku Break Down'!A4776,'Step 2 OMS Report'!$C$2:$C$1048576,0)),"")</f>
        <v/>
      </c>
      <c r="D4776" s="21" t="str">
        <f>IFERROR(INDEX('Step 2 OMS Report'!$E$2:$E$1048576,MATCH('Sku Break Down'!A4776,'Step 2 OMS Report'!$A$2:$A$1048576,0)),"")</f>
        <v/>
      </c>
      <c r="E4776" s="21" t="str">
        <f>IFERROR(INDEX('Product Info (Hide)'!$E$2:$E$1840,MATCH('Sku Break Down'!C4776,Manufacture_SKUHiddenSheet,0)),"")</f>
        <v/>
      </c>
      <c r="F4776" s="21" t="str">
        <f>IF(A4776="","",SUMIFS('Step 1 Customer Remit'!$J$17:$J$1048576,'Step 1 Customer Remit'!$B$17:$B$1048576,'Sku Break Down'!A4776,'Step 1 Customer Remit'!$D$17:$D$1048576,"Return"))</f>
        <v/>
      </c>
      <c r="G4776" s="21" t="str">
        <f>IF(A4776="","",SUMIFS('Step 1 Customer Remit'!$F$17:$F$1048576,'Step 1 Customer Remit'!$B$17:$B$1048576,'Sku Break Down'!A4776,'Step 1 Customer Remit'!$D$17:$D$1048576,"Return"))</f>
        <v/>
      </c>
      <c r="H4776" s="21" t="str">
        <f t="shared" si="297"/>
        <v/>
      </c>
      <c r="I4776" s="21" t="str">
        <f>IF(A4776="","",SUMIF('Step 2 OMS Report'!$C$2:$C$1048576,'Sku Break Down'!A4776,'Step 2 OMS Report'!$G$2:$G$1048576))</f>
        <v/>
      </c>
      <c r="J4776" s="21" t="str">
        <f>IF(A4776="","",SUMIFS('Step 2 OMS Report'!$I$2:$I$1048576,'Step 2 OMS Report'!$C$2:$C$1048576,'Sku Break Down'!A4776))</f>
        <v/>
      </c>
      <c r="K4776" s="21" t="str">
        <f t="shared" si="298"/>
        <v/>
      </c>
      <c r="L4776" s="22" t="str">
        <f t="shared" si="300"/>
        <v/>
      </c>
      <c r="M4776" s="22" t="str">
        <f t="shared" si="299"/>
        <v/>
      </c>
    </row>
    <row r="4777" spans="1:13" x14ac:dyDescent="0.55000000000000004">
      <c r="A4777" s="24"/>
      <c r="B4777" s="21" t="str">
        <f>IFERROR(INDEX('Step 2 OMS Report'!$D$2:$D$1048576,MATCH('Sku Break Down'!A4777,'Step 2 OMS Report'!$C$2:$C$1048576,0)),"")</f>
        <v/>
      </c>
      <c r="C4777" s="21" t="str">
        <f>IFERROR(INDEX('Step 2 OMS Report'!$F$2:$F$1048576,MATCH('Sku Break Down'!A4777,'Step 2 OMS Report'!$C$2:$C$1048576,0)),"")</f>
        <v/>
      </c>
      <c r="D4777" s="21" t="str">
        <f>IFERROR(INDEX('Step 2 OMS Report'!$E$2:$E$1048576,MATCH('Sku Break Down'!A4777,'Step 2 OMS Report'!$A$2:$A$1048576,0)),"")</f>
        <v/>
      </c>
      <c r="E4777" s="21" t="str">
        <f>IFERROR(INDEX('Product Info (Hide)'!$E$2:$E$1840,MATCH('Sku Break Down'!C4777,Manufacture_SKUHiddenSheet,0)),"")</f>
        <v/>
      </c>
      <c r="F4777" s="21" t="str">
        <f>IF(A4777="","",SUMIFS('Step 1 Customer Remit'!$J$17:$J$1048576,'Step 1 Customer Remit'!$B$17:$B$1048576,'Sku Break Down'!A4777,'Step 1 Customer Remit'!$D$17:$D$1048576,"Return"))</f>
        <v/>
      </c>
      <c r="G4777" s="21" t="str">
        <f>IF(A4777="","",SUMIFS('Step 1 Customer Remit'!$F$17:$F$1048576,'Step 1 Customer Remit'!$B$17:$B$1048576,'Sku Break Down'!A4777,'Step 1 Customer Remit'!$D$17:$D$1048576,"Return"))</f>
        <v/>
      </c>
      <c r="H4777" s="21" t="str">
        <f t="shared" si="297"/>
        <v/>
      </c>
      <c r="I4777" s="21" t="str">
        <f>IF(A4777="","",SUMIF('Step 2 OMS Report'!$C$2:$C$1048576,'Sku Break Down'!A4777,'Step 2 OMS Report'!$G$2:$G$1048576))</f>
        <v/>
      </c>
      <c r="J4777" s="21" t="str">
        <f>IF(A4777="","",SUMIFS('Step 2 OMS Report'!$I$2:$I$1048576,'Step 2 OMS Report'!$C$2:$C$1048576,'Sku Break Down'!A4777))</f>
        <v/>
      </c>
      <c r="K4777" s="21" t="str">
        <f t="shared" si="298"/>
        <v/>
      </c>
      <c r="L4777" s="22" t="str">
        <f t="shared" si="300"/>
        <v/>
      </c>
      <c r="M4777" s="22" t="str">
        <f t="shared" si="299"/>
        <v/>
      </c>
    </row>
    <row r="4778" spans="1:13" x14ac:dyDescent="0.55000000000000004">
      <c r="A4778" s="24"/>
      <c r="B4778" s="21" t="str">
        <f>IFERROR(INDEX('Step 2 OMS Report'!$D$2:$D$1048576,MATCH('Sku Break Down'!A4778,'Step 2 OMS Report'!$C$2:$C$1048576,0)),"")</f>
        <v/>
      </c>
      <c r="C4778" s="21" t="str">
        <f>IFERROR(INDEX('Step 2 OMS Report'!$F$2:$F$1048576,MATCH('Sku Break Down'!A4778,'Step 2 OMS Report'!$C$2:$C$1048576,0)),"")</f>
        <v/>
      </c>
      <c r="D4778" s="21" t="str">
        <f>IFERROR(INDEX('Step 2 OMS Report'!$E$2:$E$1048576,MATCH('Sku Break Down'!A4778,'Step 2 OMS Report'!$A$2:$A$1048576,0)),"")</f>
        <v/>
      </c>
      <c r="E4778" s="21" t="str">
        <f>IFERROR(INDEX('Product Info (Hide)'!$E$2:$E$1840,MATCH('Sku Break Down'!C4778,Manufacture_SKUHiddenSheet,0)),"")</f>
        <v/>
      </c>
      <c r="F4778" s="21" t="str">
        <f>IF(A4778="","",SUMIFS('Step 1 Customer Remit'!$J$17:$J$1048576,'Step 1 Customer Remit'!$B$17:$B$1048576,'Sku Break Down'!A4778,'Step 1 Customer Remit'!$D$17:$D$1048576,"Return"))</f>
        <v/>
      </c>
      <c r="G4778" s="21" t="str">
        <f>IF(A4778="","",SUMIFS('Step 1 Customer Remit'!$F$17:$F$1048576,'Step 1 Customer Remit'!$B$17:$B$1048576,'Sku Break Down'!A4778,'Step 1 Customer Remit'!$D$17:$D$1048576,"Return"))</f>
        <v/>
      </c>
      <c r="H4778" s="21" t="str">
        <f t="shared" si="297"/>
        <v/>
      </c>
      <c r="I4778" s="21" t="str">
        <f>IF(A4778="","",SUMIF('Step 2 OMS Report'!$C$2:$C$1048576,'Sku Break Down'!A4778,'Step 2 OMS Report'!$G$2:$G$1048576))</f>
        <v/>
      </c>
      <c r="J4778" s="21" t="str">
        <f>IF(A4778="","",SUMIFS('Step 2 OMS Report'!$I$2:$I$1048576,'Step 2 OMS Report'!$C$2:$C$1048576,'Sku Break Down'!A4778))</f>
        <v/>
      </c>
      <c r="K4778" s="21" t="str">
        <f t="shared" si="298"/>
        <v/>
      </c>
      <c r="L4778" s="22" t="str">
        <f t="shared" si="300"/>
        <v/>
      </c>
      <c r="M4778" s="22" t="str">
        <f t="shared" si="299"/>
        <v/>
      </c>
    </row>
    <row r="4779" spans="1:13" x14ac:dyDescent="0.55000000000000004">
      <c r="A4779" s="24"/>
      <c r="B4779" s="21" t="str">
        <f>IFERROR(INDEX('Step 2 OMS Report'!$D$2:$D$1048576,MATCH('Sku Break Down'!A4779,'Step 2 OMS Report'!$C$2:$C$1048576,0)),"")</f>
        <v/>
      </c>
      <c r="C4779" s="21" t="str">
        <f>IFERROR(INDEX('Step 2 OMS Report'!$F$2:$F$1048576,MATCH('Sku Break Down'!A4779,'Step 2 OMS Report'!$C$2:$C$1048576,0)),"")</f>
        <v/>
      </c>
      <c r="D4779" s="21" t="str">
        <f>IFERROR(INDEX('Step 2 OMS Report'!$E$2:$E$1048576,MATCH('Sku Break Down'!A4779,'Step 2 OMS Report'!$A$2:$A$1048576,0)),"")</f>
        <v/>
      </c>
      <c r="E4779" s="21" t="str">
        <f>IFERROR(INDEX('Product Info (Hide)'!$E$2:$E$1840,MATCH('Sku Break Down'!C4779,Manufacture_SKUHiddenSheet,0)),"")</f>
        <v/>
      </c>
      <c r="F4779" s="21" t="str">
        <f>IF(A4779="","",SUMIFS('Step 1 Customer Remit'!$J$17:$J$1048576,'Step 1 Customer Remit'!$B$17:$B$1048576,'Sku Break Down'!A4779,'Step 1 Customer Remit'!$D$17:$D$1048576,"Return"))</f>
        <v/>
      </c>
      <c r="G4779" s="21" t="str">
        <f>IF(A4779="","",SUMIFS('Step 1 Customer Remit'!$F$17:$F$1048576,'Step 1 Customer Remit'!$B$17:$B$1048576,'Sku Break Down'!A4779,'Step 1 Customer Remit'!$D$17:$D$1048576,"Return"))</f>
        <v/>
      </c>
      <c r="H4779" s="21" t="str">
        <f t="shared" si="297"/>
        <v/>
      </c>
      <c r="I4779" s="21" t="str">
        <f>IF(A4779="","",SUMIF('Step 2 OMS Report'!$C$2:$C$1048576,'Sku Break Down'!A4779,'Step 2 OMS Report'!$G$2:$G$1048576))</f>
        <v/>
      </c>
      <c r="J4779" s="21" t="str">
        <f>IF(A4779="","",SUMIFS('Step 2 OMS Report'!$I$2:$I$1048576,'Step 2 OMS Report'!$C$2:$C$1048576,'Sku Break Down'!A4779))</f>
        <v/>
      </c>
      <c r="K4779" s="21" t="str">
        <f t="shared" si="298"/>
        <v/>
      </c>
      <c r="L4779" s="22" t="str">
        <f t="shared" si="300"/>
        <v/>
      </c>
      <c r="M4779" s="22" t="str">
        <f t="shared" si="299"/>
        <v/>
      </c>
    </row>
    <row r="4780" spans="1:13" x14ac:dyDescent="0.55000000000000004">
      <c r="A4780" s="24"/>
      <c r="B4780" s="21" t="str">
        <f>IFERROR(INDEX('Step 2 OMS Report'!$D$2:$D$1048576,MATCH('Sku Break Down'!A4780,'Step 2 OMS Report'!$C$2:$C$1048576,0)),"")</f>
        <v/>
      </c>
      <c r="C4780" s="21" t="str">
        <f>IFERROR(INDEX('Step 2 OMS Report'!$F$2:$F$1048576,MATCH('Sku Break Down'!A4780,'Step 2 OMS Report'!$C$2:$C$1048576,0)),"")</f>
        <v/>
      </c>
      <c r="D4780" s="21" t="str">
        <f>IFERROR(INDEX('Step 2 OMS Report'!$E$2:$E$1048576,MATCH('Sku Break Down'!A4780,'Step 2 OMS Report'!$A$2:$A$1048576,0)),"")</f>
        <v/>
      </c>
      <c r="E4780" s="21" t="str">
        <f>IFERROR(INDEX('Product Info (Hide)'!$E$2:$E$1840,MATCH('Sku Break Down'!C4780,Manufacture_SKUHiddenSheet,0)),"")</f>
        <v/>
      </c>
      <c r="F4780" s="21" t="str">
        <f>IF(A4780="","",SUMIFS('Step 1 Customer Remit'!$J$17:$J$1048576,'Step 1 Customer Remit'!$B$17:$B$1048576,'Sku Break Down'!A4780,'Step 1 Customer Remit'!$D$17:$D$1048576,"Return"))</f>
        <v/>
      </c>
      <c r="G4780" s="21" t="str">
        <f>IF(A4780="","",SUMIFS('Step 1 Customer Remit'!$F$17:$F$1048576,'Step 1 Customer Remit'!$B$17:$B$1048576,'Sku Break Down'!A4780,'Step 1 Customer Remit'!$D$17:$D$1048576,"Return"))</f>
        <v/>
      </c>
      <c r="H4780" s="21" t="str">
        <f t="shared" si="297"/>
        <v/>
      </c>
      <c r="I4780" s="21" t="str">
        <f>IF(A4780="","",SUMIF('Step 2 OMS Report'!$C$2:$C$1048576,'Sku Break Down'!A4780,'Step 2 OMS Report'!$G$2:$G$1048576))</f>
        <v/>
      </c>
      <c r="J4780" s="21" t="str">
        <f>IF(A4780="","",SUMIFS('Step 2 OMS Report'!$I$2:$I$1048576,'Step 2 OMS Report'!$C$2:$C$1048576,'Sku Break Down'!A4780))</f>
        <v/>
      </c>
      <c r="K4780" s="21" t="str">
        <f t="shared" si="298"/>
        <v/>
      </c>
      <c r="L4780" s="22" t="str">
        <f t="shared" si="300"/>
        <v/>
      </c>
      <c r="M4780" s="22" t="str">
        <f t="shared" si="299"/>
        <v/>
      </c>
    </row>
    <row r="4781" spans="1:13" x14ac:dyDescent="0.55000000000000004">
      <c r="A4781" s="24"/>
      <c r="B4781" s="21" t="str">
        <f>IFERROR(INDEX('Step 2 OMS Report'!$D$2:$D$1048576,MATCH('Sku Break Down'!A4781,'Step 2 OMS Report'!$C$2:$C$1048576,0)),"")</f>
        <v/>
      </c>
      <c r="C4781" s="21" t="str">
        <f>IFERROR(INDEX('Step 2 OMS Report'!$F$2:$F$1048576,MATCH('Sku Break Down'!A4781,'Step 2 OMS Report'!$C$2:$C$1048576,0)),"")</f>
        <v/>
      </c>
      <c r="D4781" s="21" t="str">
        <f>IFERROR(INDEX('Step 2 OMS Report'!$E$2:$E$1048576,MATCH('Sku Break Down'!A4781,'Step 2 OMS Report'!$A$2:$A$1048576,0)),"")</f>
        <v/>
      </c>
      <c r="E4781" s="21" t="str">
        <f>IFERROR(INDEX('Product Info (Hide)'!$E$2:$E$1840,MATCH('Sku Break Down'!C4781,Manufacture_SKUHiddenSheet,0)),"")</f>
        <v/>
      </c>
      <c r="F4781" s="21" t="str">
        <f>IF(A4781="","",SUMIFS('Step 1 Customer Remit'!$J$17:$J$1048576,'Step 1 Customer Remit'!$B$17:$B$1048576,'Sku Break Down'!A4781,'Step 1 Customer Remit'!$D$17:$D$1048576,"Return"))</f>
        <v/>
      </c>
      <c r="G4781" s="21" t="str">
        <f>IF(A4781="","",SUMIFS('Step 1 Customer Remit'!$F$17:$F$1048576,'Step 1 Customer Remit'!$B$17:$B$1048576,'Sku Break Down'!A4781,'Step 1 Customer Remit'!$D$17:$D$1048576,"Return"))</f>
        <v/>
      </c>
      <c r="H4781" s="21" t="str">
        <f t="shared" si="297"/>
        <v/>
      </c>
      <c r="I4781" s="21" t="str">
        <f>IF(A4781="","",SUMIF('Step 2 OMS Report'!$C$2:$C$1048576,'Sku Break Down'!A4781,'Step 2 OMS Report'!$G$2:$G$1048576))</f>
        <v/>
      </c>
      <c r="J4781" s="21" t="str">
        <f>IF(A4781="","",SUMIFS('Step 2 OMS Report'!$I$2:$I$1048576,'Step 2 OMS Report'!$C$2:$C$1048576,'Sku Break Down'!A4781))</f>
        <v/>
      </c>
      <c r="K4781" s="21" t="str">
        <f t="shared" si="298"/>
        <v/>
      </c>
      <c r="L4781" s="22" t="str">
        <f t="shared" si="300"/>
        <v/>
      </c>
      <c r="M4781" s="22" t="str">
        <f t="shared" si="299"/>
        <v/>
      </c>
    </row>
    <row r="4782" spans="1:13" x14ac:dyDescent="0.55000000000000004">
      <c r="A4782" s="24"/>
      <c r="B4782" s="21" t="str">
        <f>IFERROR(INDEX('Step 2 OMS Report'!$D$2:$D$1048576,MATCH('Sku Break Down'!A4782,'Step 2 OMS Report'!$C$2:$C$1048576,0)),"")</f>
        <v/>
      </c>
      <c r="C4782" s="21" t="str">
        <f>IFERROR(INDEX('Step 2 OMS Report'!$F$2:$F$1048576,MATCH('Sku Break Down'!A4782,'Step 2 OMS Report'!$C$2:$C$1048576,0)),"")</f>
        <v/>
      </c>
      <c r="D4782" s="21" t="str">
        <f>IFERROR(INDEX('Step 2 OMS Report'!$E$2:$E$1048576,MATCH('Sku Break Down'!A4782,'Step 2 OMS Report'!$A$2:$A$1048576,0)),"")</f>
        <v/>
      </c>
      <c r="E4782" s="21" t="str">
        <f>IFERROR(INDEX('Product Info (Hide)'!$E$2:$E$1840,MATCH('Sku Break Down'!C4782,Manufacture_SKUHiddenSheet,0)),"")</f>
        <v/>
      </c>
      <c r="F4782" s="21" t="str">
        <f>IF(A4782="","",SUMIFS('Step 1 Customer Remit'!$J$17:$J$1048576,'Step 1 Customer Remit'!$B$17:$B$1048576,'Sku Break Down'!A4782,'Step 1 Customer Remit'!$D$17:$D$1048576,"Return"))</f>
        <v/>
      </c>
      <c r="G4782" s="21" t="str">
        <f>IF(A4782="","",SUMIFS('Step 1 Customer Remit'!$F$17:$F$1048576,'Step 1 Customer Remit'!$B$17:$B$1048576,'Sku Break Down'!A4782,'Step 1 Customer Remit'!$D$17:$D$1048576,"Return"))</f>
        <v/>
      </c>
      <c r="H4782" s="21" t="str">
        <f t="shared" si="297"/>
        <v/>
      </c>
      <c r="I4782" s="21" t="str">
        <f>IF(A4782="","",SUMIF('Step 2 OMS Report'!$C$2:$C$1048576,'Sku Break Down'!A4782,'Step 2 OMS Report'!$G$2:$G$1048576))</f>
        <v/>
      </c>
      <c r="J4782" s="21" t="str">
        <f>IF(A4782="","",SUMIFS('Step 2 OMS Report'!$I$2:$I$1048576,'Step 2 OMS Report'!$C$2:$C$1048576,'Sku Break Down'!A4782))</f>
        <v/>
      </c>
      <c r="K4782" s="21" t="str">
        <f t="shared" si="298"/>
        <v/>
      </c>
      <c r="L4782" s="22" t="str">
        <f t="shared" si="300"/>
        <v/>
      </c>
      <c r="M4782" s="22" t="str">
        <f t="shared" si="299"/>
        <v/>
      </c>
    </row>
    <row r="4783" spans="1:13" x14ac:dyDescent="0.55000000000000004">
      <c r="A4783" s="24"/>
      <c r="B4783" s="21" t="str">
        <f>IFERROR(INDEX('Step 2 OMS Report'!$D$2:$D$1048576,MATCH('Sku Break Down'!A4783,'Step 2 OMS Report'!$C$2:$C$1048576,0)),"")</f>
        <v/>
      </c>
      <c r="C4783" s="21" t="str">
        <f>IFERROR(INDEX('Step 2 OMS Report'!$F$2:$F$1048576,MATCH('Sku Break Down'!A4783,'Step 2 OMS Report'!$C$2:$C$1048576,0)),"")</f>
        <v/>
      </c>
      <c r="D4783" s="21" t="str">
        <f>IFERROR(INDEX('Step 2 OMS Report'!$E$2:$E$1048576,MATCH('Sku Break Down'!A4783,'Step 2 OMS Report'!$A$2:$A$1048576,0)),"")</f>
        <v/>
      </c>
      <c r="E4783" s="21" t="str">
        <f>IFERROR(INDEX('Product Info (Hide)'!$E$2:$E$1840,MATCH('Sku Break Down'!C4783,Manufacture_SKUHiddenSheet,0)),"")</f>
        <v/>
      </c>
      <c r="F4783" s="21" t="str">
        <f>IF(A4783="","",SUMIFS('Step 1 Customer Remit'!$J$17:$J$1048576,'Step 1 Customer Remit'!$B$17:$B$1048576,'Sku Break Down'!A4783,'Step 1 Customer Remit'!$D$17:$D$1048576,"Return"))</f>
        <v/>
      </c>
      <c r="G4783" s="21" t="str">
        <f>IF(A4783="","",SUMIFS('Step 1 Customer Remit'!$F$17:$F$1048576,'Step 1 Customer Remit'!$B$17:$B$1048576,'Sku Break Down'!A4783,'Step 1 Customer Remit'!$D$17:$D$1048576,"Return"))</f>
        <v/>
      </c>
      <c r="H4783" s="21" t="str">
        <f t="shared" si="297"/>
        <v/>
      </c>
      <c r="I4783" s="21" t="str">
        <f>IF(A4783="","",SUMIF('Step 2 OMS Report'!$C$2:$C$1048576,'Sku Break Down'!A4783,'Step 2 OMS Report'!$G$2:$G$1048576))</f>
        <v/>
      </c>
      <c r="J4783" s="21" t="str">
        <f>IF(A4783="","",SUMIFS('Step 2 OMS Report'!$I$2:$I$1048576,'Step 2 OMS Report'!$C$2:$C$1048576,'Sku Break Down'!A4783))</f>
        <v/>
      </c>
      <c r="K4783" s="21" t="str">
        <f t="shared" si="298"/>
        <v/>
      </c>
      <c r="L4783" s="22" t="str">
        <f t="shared" si="300"/>
        <v/>
      </c>
      <c r="M4783" s="22" t="str">
        <f t="shared" si="299"/>
        <v/>
      </c>
    </row>
    <row r="4784" spans="1:13" x14ac:dyDescent="0.55000000000000004">
      <c r="A4784" s="24"/>
      <c r="B4784" s="21" t="str">
        <f>IFERROR(INDEX('Step 2 OMS Report'!$D$2:$D$1048576,MATCH('Sku Break Down'!A4784,'Step 2 OMS Report'!$C$2:$C$1048576,0)),"")</f>
        <v/>
      </c>
      <c r="C4784" s="21" t="str">
        <f>IFERROR(INDEX('Step 2 OMS Report'!$F$2:$F$1048576,MATCH('Sku Break Down'!A4784,'Step 2 OMS Report'!$C$2:$C$1048576,0)),"")</f>
        <v/>
      </c>
      <c r="D4784" s="21" t="str">
        <f>IFERROR(INDEX('Step 2 OMS Report'!$E$2:$E$1048576,MATCH('Sku Break Down'!A4784,'Step 2 OMS Report'!$A$2:$A$1048576,0)),"")</f>
        <v/>
      </c>
      <c r="E4784" s="21" t="str">
        <f>IFERROR(INDEX('Product Info (Hide)'!$E$2:$E$1840,MATCH('Sku Break Down'!C4784,Manufacture_SKUHiddenSheet,0)),"")</f>
        <v/>
      </c>
      <c r="F4784" s="21" t="str">
        <f>IF(A4784="","",SUMIFS('Step 1 Customer Remit'!$J$17:$J$1048576,'Step 1 Customer Remit'!$B$17:$B$1048576,'Sku Break Down'!A4784,'Step 1 Customer Remit'!$D$17:$D$1048576,"Return"))</f>
        <v/>
      </c>
      <c r="G4784" s="21" t="str">
        <f>IF(A4784="","",SUMIFS('Step 1 Customer Remit'!$F$17:$F$1048576,'Step 1 Customer Remit'!$B$17:$B$1048576,'Sku Break Down'!A4784,'Step 1 Customer Remit'!$D$17:$D$1048576,"Return"))</f>
        <v/>
      </c>
      <c r="H4784" s="21" t="str">
        <f t="shared" si="297"/>
        <v/>
      </c>
      <c r="I4784" s="21" t="str">
        <f>IF(A4784="","",SUMIF('Step 2 OMS Report'!$C$2:$C$1048576,'Sku Break Down'!A4784,'Step 2 OMS Report'!$G$2:$G$1048576))</f>
        <v/>
      </c>
      <c r="J4784" s="21" t="str">
        <f>IF(A4784="","",SUMIFS('Step 2 OMS Report'!$I$2:$I$1048576,'Step 2 OMS Report'!$C$2:$C$1048576,'Sku Break Down'!A4784))</f>
        <v/>
      </c>
      <c r="K4784" s="21" t="str">
        <f t="shared" si="298"/>
        <v/>
      </c>
      <c r="L4784" s="22" t="str">
        <f t="shared" si="300"/>
        <v/>
      </c>
      <c r="M4784" s="22" t="str">
        <f t="shared" si="299"/>
        <v/>
      </c>
    </row>
    <row r="4785" spans="1:13" x14ac:dyDescent="0.55000000000000004">
      <c r="A4785" s="24"/>
      <c r="B4785" s="21" t="str">
        <f>IFERROR(INDEX('Step 2 OMS Report'!$D$2:$D$1048576,MATCH('Sku Break Down'!A4785,'Step 2 OMS Report'!$C$2:$C$1048576,0)),"")</f>
        <v/>
      </c>
      <c r="C4785" s="21" t="str">
        <f>IFERROR(INDEX('Step 2 OMS Report'!$F$2:$F$1048576,MATCH('Sku Break Down'!A4785,'Step 2 OMS Report'!$C$2:$C$1048576,0)),"")</f>
        <v/>
      </c>
      <c r="D4785" s="21" t="str">
        <f>IFERROR(INDEX('Step 2 OMS Report'!$E$2:$E$1048576,MATCH('Sku Break Down'!A4785,'Step 2 OMS Report'!$A$2:$A$1048576,0)),"")</f>
        <v/>
      </c>
      <c r="E4785" s="21" t="str">
        <f>IFERROR(INDEX('Product Info (Hide)'!$E$2:$E$1840,MATCH('Sku Break Down'!C4785,Manufacture_SKUHiddenSheet,0)),"")</f>
        <v/>
      </c>
      <c r="F4785" s="21" t="str">
        <f>IF(A4785="","",SUMIFS('Step 1 Customer Remit'!$J$17:$J$1048576,'Step 1 Customer Remit'!$B$17:$B$1048576,'Sku Break Down'!A4785,'Step 1 Customer Remit'!$D$17:$D$1048576,"Return"))</f>
        <v/>
      </c>
      <c r="G4785" s="21" t="str">
        <f>IF(A4785="","",SUMIFS('Step 1 Customer Remit'!$F$17:$F$1048576,'Step 1 Customer Remit'!$B$17:$B$1048576,'Sku Break Down'!A4785,'Step 1 Customer Remit'!$D$17:$D$1048576,"Return"))</f>
        <v/>
      </c>
      <c r="H4785" s="21" t="str">
        <f t="shared" si="297"/>
        <v/>
      </c>
      <c r="I4785" s="21" t="str">
        <f>IF(A4785="","",SUMIF('Step 2 OMS Report'!$C$2:$C$1048576,'Sku Break Down'!A4785,'Step 2 OMS Report'!$G$2:$G$1048576))</f>
        <v/>
      </c>
      <c r="J4785" s="21" t="str">
        <f>IF(A4785="","",SUMIFS('Step 2 OMS Report'!$I$2:$I$1048576,'Step 2 OMS Report'!$C$2:$C$1048576,'Sku Break Down'!A4785))</f>
        <v/>
      </c>
      <c r="K4785" s="21" t="str">
        <f t="shared" si="298"/>
        <v/>
      </c>
      <c r="L4785" s="22" t="str">
        <f t="shared" si="300"/>
        <v/>
      </c>
      <c r="M4785" s="22" t="str">
        <f t="shared" si="299"/>
        <v/>
      </c>
    </row>
    <row r="4786" spans="1:13" x14ac:dyDescent="0.55000000000000004">
      <c r="A4786" s="24"/>
      <c r="B4786" s="21" t="str">
        <f>IFERROR(INDEX('Step 2 OMS Report'!$D$2:$D$1048576,MATCH('Sku Break Down'!A4786,'Step 2 OMS Report'!$C$2:$C$1048576,0)),"")</f>
        <v/>
      </c>
      <c r="C4786" s="21" t="str">
        <f>IFERROR(INDEX('Step 2 OMS Report'!$F$2:$F$1048576,MATCH('Sku Break Down'!A4786,'Step 2 OMS Report'!$C$2:$C$1048576,0)),"")</f>
        <v/>
      </c>
      <c r="D4786" s="21" t="str">
        <f>IFERROR(INDEX('Step 2 OMS Report'!$E$2:$E$1048576,MATCH('Sku Break Down'!A4786,'Step 2 OMS Report'!$A$2:$A$1048576,0)),"")</f>
        <v/>
      </c>
      <c r="E4786" s="21" t="str">
        <f>IFERROR(INDEX('Product Info (Hide)'!$E$2:$E$1840,MATCH('Sku Break Down'!C4786,Manufacture_SKUHiddenSheet,0)),"")</f>
        <v/>
      </c>
      <c r="F4786" s="21" t="str">
        <f>IF(A4786="","",SUMIFS('Step 1 Customer Remit'!$J$17:$J$1048576,'Step 1 Customer Remit'!$B$17:$B$1048576,'Sku Break Down'!A4786,'Step 1 Customer Remit'!$D$17:$D$1048576,"Return"))</f>
        <v/>
      </c>
      <c r="G4786" s="21" t="str">
        <f>IF(A4786="","",SUMIFS('Step 1 Customer Remit'!$F$17:$F$1048576,'Step 1 Customer Remit'!$B$17:$B$1048576,'Sku Break Down'!A4786,'Step 1 Customer Remit'!$D$17:$D$1048576,"Return"))</f>
        <v/>
      </c>
      <c r="H4786" s="21" t="str">
        <f t="shared" si="297"/>
        <v/>
      </c>
      <c r="I4786" s="21" t="str">
        <f>IF(A4786="","",SUMIF('Step 2 OMS Report'!$C$2:$C$1048576,'Sku Break Down'!A4786,'Step 2 OMS Report'!$G$2:$G$1048576))</f>
        <v/>
      </c>
      <c r="J4786" s="21" t="str">
        <f>IF(A4786="","",SUMIFS('Step 2 OMS Report'!$I$2:$I$1048576,'Step 2 OMS Report'!$C$2:$C$1048576,'Sku Break Down'!A4786))</f>
        <v/>
      </c>
      <c r="K4786" s="21" t="str">
        <f t="shared" si="298"/>
        <v/>
      </c>
      <c r="L4786" s="22" t="str">
        <f t="shared" si="300"/>
        <v/>
      </c>
      <c r="M4786" s="22" t="str">
        <f t="shared" si="299"/>
        <v/>
      </c>
    </row>
    <row r="4787" spans="1:13" x14ac:dyDescent="0.55000000000000004">
      <c r="A4787" s="24"/>
      <c r="B4787" s="21" t="str">
        <f>IFERROR(INDEX('Step 2 OMS Report'!$D$2:$D$1048576,MATCH('Sku Break Down'!A4787,'Step 2 OMS Report'!$C$2:$C$1048576,0)),"")</f>
        <v/>
      </c>
      <c r="C4787" s="21" t="str">
        <f>IFERROR(INDEX('Step 2 OMS Report'!$F$2:$F$1048576,MATCH('Sku Break Down'!A4787,'Step 2 OMS Report'!$C$2:$C$1048576,0)),"")</f>
        <v/>
      </c>
      <c r="D4787" s="21" t="str">
        <f>IFERROR(INDEX('Step 2 OMS Report'!$E$2:$E$1048576,MATCH('Sku Break Down'!A4787,'Step 2 OMS Report'!$A$2:$A$1048576,0)),"")</f>
        <v/>
      </c>
      <c r="E4787" s="21" t="str">
        <f>IFERROR(INDEX('Product Info (Hide)'!$E$2:$E$1840,MATCH('Sku Break Down'!C4787,Manufacture_SKUHiddenSheet,0)),"")</f>
        <v/>
      </c>
      <c r="F4787" s="21" t="str">
        <f>IF(A4787="","",SUMIFS('Step 1 Customer Remit'!$J$17:$J$1048576,'Step 1 Customer Remit'!$B$17:$B$1048576,'Sku Break Down'!A4787,'Step 1 Customer Remit'!$D$17:$D$1048576,"Return"))</f>
        <v/>
      </c>
      <c r="G4787" s="21" t="str">
        <f>IF(A4787="","",SUMIFS('Step 1 Customer Remit'!$F$17:$F$1048576,'Step 1 Customer Remit'!$B$17:$B$1048576,'Sku Break Down'!A4787,'Step 1 Customer Remit'!$D$17:$D$1048576,"Return"))</f>
        <v/>
      </c>
      <c r="H4787" s="21" t="str">
        <f t="shared" si="297"/>
        <v/>
      </c>
      <c r="I4787" s="21" t="str">
        <f>IF(A4787="","",SUMIF('Step 2 OMS Report'!$C$2:$C$1048576,'Sku Break Down'!A4787,'Step 2 OMS Report'!$G$2:$G$1048576))</f>
        <v/>
      </c>
      <c r="J4787" s="21" t="str">
        <f>IF(A4787="","",SUMIFS('Step 2 OMS Report'!$I$2:$I$1048576,'Step 2 OMS Report'!$C$2:$C$1048576,'Sku Break Down'!A4787))</f>
        <v/>
      </c>
      <c r="K4787" s="21" t="str">
        <f t="shared" si="298"/>
        <v/>
      </c>
      <c r="L4787" s="22" t="str">
        <f t="shared" si="300"/>
        <v/>
      </c>
      <c r="M4787" s="22" t="str">
        <f t="shared" si="299"/>
        <v/>
      </c>
    </row>
    <row r="4788" spans="1:13" x14ac:dyDescent="0.55000000000000004">
      <c r="A4788" s="24"/>
      <c r="B4788" s="21" t="str">
        <f>IFERROR(INDEX('Step 2 OMS Report'!$D$2:$D$1048576,MATCH('Sku Break Down'!A4788,'Step 2 OMS Report'!$C$2:$C$1048576,0)),"")</f>
        <v/>
      </c>
      <c r="C4788" s="21" t="str">
        <f>IFERROR(INDEX('Step 2 OMS Report'!$F$2:$F$1048576,MATCH('Sku Break Down'!A4788,'Step 2 OMS Report'!$C$2:$C$1048576,0)),"")</f>
        <v/>
      </c>
      <c r="D4788" s="21" t="str">
        <f>IFERROR(INDEX('Step 2 OMS Report'!$E$2:$E$1048576,MATCH('Sku Break Down'!A4788,'Step 2 OMS Report'!$A$2:$A$1048576,0)),"")</f>
        <v/>
      </c>
      <c r="E4788" s="21" t="str">
        <f>IFERROR(INDEX('Product Info (Hide)'!$E$2:$E$1840,MATCH('Sku Break Down'!C4788,Manufacture_SKUHiddenSheet,0)),"")</f>
        <v/>
      </c>
      <c r="F4788" s="21" t="str">
        <f>IF(A4788="","",SUMIFS('Step 1 Customer Remit'!$J$17:$J$1048576,'Step 1 Customer Remit'!$B$17:$B$1048576,'Sku Break Down'!A4788,'Step 1 Customer Remit'!$D$17:$D$1048576,"Return"))</f>
        <v/>
      </c>
      <c r="G4788" s="21" t="str">
        <f>IF(A4788="","",SUMIFS('Step 1 Customer Remit'!$F$17:$F$1048576,'Step 1 Customer Remit'!$B$17:$B$1048576,'Sku Break Down'!A4788,'Step 1 Customer Remit'!$D$17:$D$1048576,"Return"))</f>
        <v/>
      </c>
      <c r="H4788" s="21" t="str">
        <f t="shared" si="297"/>
        <v/>
      </c>
      <c r="I4788" s="21" t="str">
        <f>IF(A4788="","",SUMIF('Step 2 OMS Report'!$C$2:$C$1048576,'Sku Break Down'!A4788,'Step 2 OMS Report'!$G$2:$G$1048576))</f>
        <v/>
      </c>
      <c r="J4788" s="21" t="str">
        <f>IF(A4788="","",SUMIFS('Step 2 OMS Report'!$I$2:$I$1048576,'Step 2 OMS Report'!$C$2:$C$1048576,'Sku Break Down'!A4788))</f>
        <v/>
      </c>
      <c r="K4788" s="21" t="str">
        <f t="shared" si="298"/>
        <v/>
      </c>
      <c r="L4788" s="22" t="str">
        <f t="shared" si="300"/>
        <v/>
      </c>
      <c r="M4788" s="22" t="str">
        <f t="shared" si="299"/>
        <v/>
      </c>
    </row>
    <row r="4789" spans="1:13" x14ac:dyDescent="0.55000000000000004">
      <c r="A4789" s="24"/>
      <c r="B4789" s="21" t="str">
        <f>IFERROR(INDEX('Step 2 OMS Report'!$D$2:$D$1048576,MATCH('Sku Break Down'!A4789,'Step 2 OMS Report'!$C$2:$C$1048576,0)),"")</f>
        <v/>
      </c>
      <c r="C4789" s="21" t="str">
        <f>IFERROR(INDEX('Step 2 OMS Report'!$F$2:$F$1048576,MATCH('Sku Break Down'!A4789,'Step 2 OMS Report'!$C$2:$C$1048576,0)),"")</f>
        <v/>
      </c>
      <c r="D4789" s="21" t="str">
        <f>IFERROR(INDEX('Step 2 OMS Report'!$E$2:$E$1048576,MATCH('Sku Break Down'!A4789,'Step 2 OMS Report'!$A$2:$A$1048576,0)),"")</f>
        <v/>
      </c>
      <c r="E4789" s="21" t="str">
        <f>IFERROR(INDEX('Product Info (Hide)'!$E$2:$E$1840,MATCH('Sku Break Down'!C4789,Manufacture_SKUHiddenSheet,0)),"")</f>
        <v/>
      </c>
      <c r="F4789" s="21" t="str">
        <f>IF(A4789="","",SUMIFS('Step 1 Customer Remit'!$J$17:$J$1048576,'Step 1 Customer Remit'!$B$17:$B$1048576,'Sku Break Down'!A4789,'Step 1 Customer Remit'!$D$17:$D$1048576,"Return"))</f>
        <v/>
      </c>
      <c r="G4789" s="21" t="str">
        <f>IF(A4789="","",SUMIFS('Step 1 Customer Remit'!$F$17:$F$1048576,'Step 1 Customer Remit'!$B$17:$B$1048576,'Sku Break Down'!A4789,'Step 1 Customer Remit'!$D$17:$D$1048576,"Return"))</f>
        <v/>
      </c>
      <c r="H4789" s="21" t="str">
        <f t="shared" si="297"/>
        <v/>
      </c>
      <c r="I4789" s="21" t="str">
        <f>IF(A4789="","",SUMIF('Step 2 OMS Report'!$C$2:$C$1048576,'Sku Break Down'!A4789,'Step 2 OMS Report'!$G$2:$G$1048576))</f>
        <v/>
      </c>
      <c r="J4789" s="21" t="str">
        <f>IF(A4789="","",SUMIFS('Step 2 OMS Report'!$I$2:$I$1048576,'Step 2 OMS Report'!$C$2:$C$1048576,'Sku Break Down'!A4789))</f>
        <v/>
      </c>
      <c r="K4789" s="21" t="str">
        <f t="shared" si="298"/>
        <v/>
      </c>
      <c r="L4789" s="22" t="str">
        <f t="shared" si="300"/>
        <v/>
      </c>
      <c r="M4789" s="22" t="str">
        <f t="shared" si="299"/>
        <v/>
      </c>
    </row>
    <row r="4790" spans="1:13" x14ac:dyDescent="0.55000000000000004">
      <c r="A4790" s="24"/>
      <c r="B4790" s="21" t="str">
        <f>IFERROR(INDEX('Step 2 OMS Report'!$D$2:$D$1048576,MATCH('Sku Break Down'!A4790,'Step 2 OMS Report'!$C$2:$C$1048576,0)),"")</f>
        <v/>
      </c>
      <c r="C4790" s="21" t="str">
        <f>IFERROR(INDEX('Step 2 OMS Report'!$F$2:$F$1048576,MATCH('Sku Break Down'!A4790,'Step 2 OMS Report'!$C$2:$C$1048576,0)),"")</f>
        <v/>
      </c>
      <c r="D4790" s="21" t="str">
        <f>IFERROR(INDEX('Step 2 OMS Report'!$E$2:$E$1048576,MATCH('Sku Break Down'!A4790,'Step 2 OMS Report'!$A$2:$A$1048576,0)),"")</f>
        <v/>
      </c>
      <c r="E4790" s="21" t="str">
        <f>IFERROR(INDEX('Product Info (Hide)'!$E$2:$E$1840,MATCH('Sku Break Down'!C4790,Manufacture_SKUHiddenSheet,0)),"")</f>
        <v/>
      </c>
      <c r="F4790" s="21" t="str">
        <f>IF(A4790="","",SUMIFS('Step 1 Customer Remit'!$J$17:$J$1048576,'Step 1 Customer Remit'!$B$17:$B$1048576,'Sku Break Down'!A4790,'Step 1 Customer Remit'!$D$17:$D$1048576,"Return"))</f>
        <v/>
      </c>
      <c r="G4790" s="21" t="str">
        <f>IF(A4790="","",SUMIFS('Step 1 Customer Remit'!$F$17:$F$1048576,'Step 1 Customer Remit'!$B$17:$B$1048576,'Sku Break Down'!A4790,'Step 1 Customer Remit'!$D$17:$D$1048576,"Return"))</f>
        <v/>
      </c>
      <c r="H4790" s="21" t="str">
        <f t="shared" si="297"/>
        <v/>
      </c>
      <c r="I4790" s="21" t="str">
        <f>IF(A4790="","",SUMIF('Step 2 OMS Report'!$C$2:$C$1048576,'Sku Break Down'!A4790,'Step 2 OMS Report'!$G$2:$G$1048576))</f>
        <v/>
      </c>
      <c r="J4790" s="21" t="str">
        <f>IF(A4790="","",SUMIFS('Step 2 OMS Report'!$I$2:$I$1048576,'Step 2 OMS Report'!$C$2:$C$1048576,'Sku Break Down'!A4790))</f>
        <v/>
      </c>
      <c r="K4790" s="21" t="str">
        <f t="shared" si="298"/>
        <v/>
      </c>
      <c r="L4790" s="22" t="str">
        <f t="shared" si="300"/>
        <v/>
      </c>
      <c r="M4790" s="22" t="str">
        <f t="shared" si="299"/>
        <v/>
      </c>
    </row>
    <row r="4791" spans="1:13" x14ac:dyDescent="0.55000000000000004">
      <c r="A4791" s="24"/>
      <c r="B4791" s="21" t="str">
        <f>IFERROR(INDEX('Step 2 OMS Report'!$D$2:$D$1048576,MATCH('Sku Break Down'!A4791,'Step 2 OMS Report'!$C$2:$C$1048576,0)),"")</f>
        <v/>
      </c>
      <c r="C4791" s="21" t="str">
        <f>IFERROR(INDEX('Step 2 OMS Report'!$F$2:$F$1048576,MATCH('Sku Break Down'!A4791,'Step 2 OMS Report'!$C$2:$C$1048576,0)),"")</f>
        <v/>
      </c>
      <c r="D4791" s="21" t="str">
        <f>IFERROR(INDEX('Step 2 OMS Report'!$E$2:$E$1048576,MATCH('Sku Break Down'!A4791,'Step 2 OMS Report'!$A$2:$A$1048576,0)),"")</f>
        <v/>
      </c>
      <c r="E4791" s="21" t="str">
        <f>IFERROR(INDEX('Product Info (Hide)'!$E$2:$E$1840,MATCH('Sku Break Down'!C4791,Manufacture_SKUHiddenSheet,0)),"")</f>
        <v/>
      </c>
      <c r="F4791" s="21" t="str">
        <f>IF(A4791="","",SUMIFS('Step 1 Customer Remit'!$J$17:$J$1048576,'Step 1 Customer Remit'!$B$17:$B$1048576,'Sku Break Down'!A4791,'Step 1 Customer Remit'!$D$17:$D$1048576,"Return"))</f>
        <v/>
      </c>
      <c r="G4791" s="21" t="str">
        <f>IF(A4791="","",SUMIFS('Step 1 Customer Remit'!$F$17:$F$1048576,'Step 1 Customer Remit'!$B$17:$B$1048576,'Sku Break Down'!A4791,'Step 1 Customer Remit'!$D$17:$D$1048576,"Return"))</f>
        <v/>
      </c>
      <c r="H4791" s="21" t="str">
        <f t="shared" si="297"/>
        <v/>
      </c>
      <c r="I4791" s="21" t="str">
        <f>IF(A4791="","",SUMIF('Step 2 OMS Report'!$C$2:$C$1048576,'Sku Break Down'!A4791,'Step 2 OMS Report'!$G$2:$G$1048576))</f>
        <v/>
      </c>
      <c r="J4791" s="21" t="str">
        <f>IF(A4791="","",SUMIFS('Step 2 OMS Report'!$I$2:$I$1048576,'Step 2 OMS Report'!$C$2:$C$1048576,'Sku Break Down'!A4791))</f>
        <v/>
      </c>
      <c r="K4791" s="21" t="str">
        <f t="shared" si="298"/>
        <v/>
      </c>
      <c r="L4791" s="22" t="str">
        <f t="shared" si="300"/>
        <v/>
      </c>
      <c r="M4791" s="22" t="str">
        <f t="shared" si="299"/>
        <v/>
      </c>
    </row>
    <row r="4792" spans="1:13" x14ac:dyDescent="0.55000000000000004">
      <c r="A4792" s="24"/>
      <c r="B4792" s="21" t="str">
        <f>IFERROR(INDEX('Step 2 OMS Report'!$D$2:$D$1048576,MATCH('Sku Break Down'!A4792,'Step 2 OMS Report'!$C$2:$C$1048576,0)),"")</f>
        <v/>
      </c>
      <c r="C4792" s="21" t="str">
        <f>IFERROR(INDEX('Step 2 OMS Report'!$F$2:$F$1048576,MATCH('Sku Break Down'!A4792,'Step 2 OMS Report'!$C$2:$C$1048576,0)),"")</f>
        <v/>
      </c>
      <c r="D4792" s="21" t="str">
        <f>IFERROR(INDEX('Step 2 OMS Report'!$E$2:$E$1048576,MATCH('Sku Break Down'!A4792,'Step 2 OMS Report'!$A$2:$A$1048576,0)),"")</f>
        <v/>
      </c>
      <c r="E4792" s="21" t="str">
        <f>IFERROR(INDEX('Product Info (Hide)'!$E$2:$E$1840,MATCH('Sku Break Down'!C4792,Manufacture_SKUHiddenSheet,0)),"")</f>
        <v/>
      </c>
      <c r="F4792" s="21" t="str">
        <f>IF(A4792="","",SUMIFS('Step 1 Customer Remit'!$J$17:$J$1048576,'Step 1 Customer Remit'!$B$17:$B$1048576,'Sku Break Down'!A4792,'Step 1 Customer Remit'!$D$17:$D$1048576,"Return"))</f>
        <v/>
      </c>
      <c r="G4792" s="21" t="str">
        <f>IF(A4792="","",SUMIFS('Step 1 Customer Remit'!$F$17:$F$1048576,'Step 1 Customer Remit'!$B$17:$B$1048576,'Sku Break Down'!A4792,'Step 1 Customer Remit'!$D$17:$D$1048576,"Return"))</f>
        <v/>
      </c>
      <c r="H4792" s="21" t="str">
        <f t="shared" si="297"/>
        <v/>
      </c>
      <c r="I4792" s="21" t="str">
        <f>IF(A4792="","",SUMIF('Step 2 OMS Report'!$C$2:$C$1048576,'Sku Break Down'!A4792,'Step 2 OMS Report'!$G$2:$G$1048576))</f>
        <v/>
      </c>
      <c r="J4792" s="21" t="str">
        <f>IF(A4792="","",SUMIFS('Step 2 OMS Report'!$I$2:$I$1048576,'Step 2 OMS Report'!$C$2:$C$1048576,'Sku Break Down'!A4792))</f>
        <v/>
      </c>
      <c r="K4792" s="21" t="str">
        <f t="shared" si="298"/>
        <v/>
      </c>
      <c r="L4792" s="22" t="str">
        <f t="shared" si="300"/>
        <v/>
      </c>
      <c r="M4792" s="22" t="str">
        <f t="shared" si="299"/>
        <v/>
      </c>
    </row>
    <row r="4793" spans="1:13" x14ac:dyDescent="0.55000000000000004">
      <c r="A4793" s="24"/>
      <c r="B4793" s="21" t="str">
        <f>IFERROR(INDEX('Step 2 OMS Report'!$D$2:$D$1048576,MATCH('Sku Break Down'!A4793,'Step 2 OMS Report'!$C$2:$C$1048576,0)),"")</f>
        <v/>
      </c>
      <c r="C4793" s="21" t="str">
        <f>IFERROR(INDEX('Step 2 OMS Report'!$F$2:$F$1048576,MATCH('Sku Break Down'!A4793,'Step 2 OMS Report'!$C$2:$C$1048576,0)),"")</f>
        <v/>
      </c>
      <c r="D4793" s="21" t="str">
        <f>IFERROR(INDEX('Step 2 OMS Report'!$E$2:$E$1048576,MATCH('Sku Break Down'!A4793,'Step 2 OMS Report'!$A$2:$A$1048576,0)),"")</f>
        <v/>
      </c>
      <c r="E4793" s="21" t="str">
        <f>IFERROR(INDEX('Product Info (Hide)'!$E$2:$E$1840,MATCH('Sku Break Down'!C4793,Manufacture_SKUHiddenSheet,0)),"")</f>
        <v/>
      </c>
      <c r="F4793" s="21" t="str">
        <f>IF(A4793="","",SUMIFS('Step 1 Customer Remit'!$J$17:$J$1048576,'Step 1 Customer Remit'!$B$17:$B$1048576,'Sku Break Down'!A4793,'Step 1 Customer Remit'!$D$17:$D$1048576,"Return"))</f>
        <v/>
      </c>
      <c r="G4793" s="21" t="str">
        <f>IF(A4793="","",SUMIFS('Step 1 Customer Remit'!$F$17:$F$1048576,'Step 1 Customer Remit'!$B$17:$B$1048576,'Sku Break Down'!A4793,'Step 1 Customer Remit'!$D$17:$D$1048576,"Return"))</f>
        <v/>
      </c>
      <c r="H4793" s="21" t="str">
        <f t="shared" si="297"/>
        <v/>
      </c>
      <c r="I4793" s="21" t="str">
        <f>IF(A4793="","",SUMIF('Step 2 OMS Report'!$C$2:$C$1048576,'Sku Break Down'!A4793,'Step 2 OMS Report'!$G$2:$G$1048576))</f>
        <v/>
      </c>
      <c r="J4793" s="21" t="str">
        <f>IF(A4793="","",SUMIFS('Step 2 OMS Report'!$I$2:$I$1048576,'Step 2 OMS Report'!$C$2:$C$1048576,'Sku Break Down'!A4793))</f>
        <v/>
      </c>
      <c r="K4793" s="21" t="str">
        <f t="shared" si="298"/>
        <v/>
      </c>
      <c r="L4793" s="22" t="str">
        <f t="shared" si="300"/>
        <v/>
      </c>
      <c r="M4793" s="22" t="str">
        <f t="shared" si="299"/>
        <v/>
      </c>
    </row>
    <row r="4794" spans="1:13" x14ac:dyDescent="0.55000000000000004">
      <c r="A4794" s="24"/>
      <c r="B4794" s="21" t="str">
        <f>IFERROR(INDEX('Step 2 OMS Report'!$D$2:$D$1048576,MATCH('Sku Break Down'!A4794,'Step 2 OMS Report'!$C$2:$C$1048576,0)),"")</f>
        <v/>
      </c>
      <c r="C4794" s="21" t="str">
        <f>IFERROR(INDEX('Step 2 OMS Report'!$F$2:$F$1048576,MATCH('Sku Break Down'!A4794,'Step 2 OMS Report'!$C$2:$C$1048576,0)),"")</f>
        <v/>
      </c>
      <c r="D4794" s="21" t="str">
        <f>IFERROR(INDEX('Step 2 OMS Report'!$E$2:$E$1048576,MATCH('Sku Break Down'!A4794,'Step 2 OMS Report'!$A$2:$A$1048576,0)),"")</f>
        <v/>
      </c>
      <c r="E4794" s="21" t="str">
        <f>IFERROR(INDEX('Product Info (Hide)'!$E$2:$E$1840,MATCH('Sku Break Down'!C4794,Manufacture_SKUHiddenSheet,0)),"")</f>
        <v/>
      </c>
      <c r="F4794" s="21" t="str">
        <f>IF(A4794="","",SUMIFS('Step 1 Customer Remit'!$J$17:$J$1048576,'Step 1 Customer Remit'!$B$17:$B$1048576,'Sku Break Down'!A4794,'Step 1 Customer Remit'!$D$17:$D$1048576,"Return"))</f>
        <v/>
      </c>
      <c r="G4794" s="21" t="str">
        <f>IF(A4794="","",SUMIFS('Step 1 Customer Remit'!$F$17:$F$1048576,'Step 1 Customer Remit'!$B$17:$B$1048576,'Sku Break Down'!A4794,'Step 1 Customer Remit'!$D$17:$D$1048576,"Return"))</f>
        <v/>
      </c>
      <c r="H4794" s="21" t="str">
        <f t="shared" si="297"/>
        <v/>
      </c>
      <c r="I4794" s="21" t="str">
        <f>IF(A4794="","",SUMIF('Step 2 OMS Report'!$C$2:$C$1048576,'Sku Break Down'!A4794,'Step 2 OMS Report'!$G$2:$G$1048576))</f>
        <v/>
      </c>
      <c r="J4794" s="21" t="str">
        <f>IF(A4794="","",SUMIFS('Step 2 OMS Report'!$I$2:$I$1048576,'Step 2 OMS Report'!$C$2:$C$1048576,'Sku Break Down'!A4794))</f>
        <v/>
      </c>
      <c r="K4794" s="21" t="str">
        <f t="shared" si="298"/>
        <v/>
      </c>
      <c r="L4794" s="22" t="str">
        <f t="shared" si="300"/>
        <v/>
      </c>
      <c r="M4794" s="22" t="str">
        <f t="shared" si="299"/>
        <v/>
      </c>
    </row>
    <row r="4795" spans="1:13" x14ac:dyDescent="0.55000000000000004">
      <c r="A4795" s="24"/>
      <c r="B4795" s="21" t="str">
        <f>IFERROR(INDEX('Step 2 OMS Report'!$D$2:$D$1048576,MATCH('Sku Break Down'!A4795,'Step 2 OMS Report'!$C$2:$C$1048576,0)),"")</f>
        <v/>
      </c>
      <c r="C4795" s="21" t="str">
        <f>IFERROR(INDEX('Step 2 OMS Report'!$F$2:$F$1048576,MATCH('Sku Break Down'!A4795,'Step 2 OMS Report'!$C$2:$C$1048576,0)),"")</f>
        <v/>
      </c>
      <c r="D4795" s="21" t="str">
        <f>IFERROR(INDEX('Step 2 OMS Report'!$E$2:$E$1048576,MATCH('Sku Break Down'!A4795,'Step 2 OMS Report'!$A$2:$A$1048576,0)),"")</f>
        <v/>
      </c>
      <c r="E4795" s="21" t="str">
        <f>IFERROR(INDEX('Product Info (Hide)'!$E$2:$E$1840,MATCH('Sku Break Down'!C4795,Manufacture_SKUHiddenSheet,0)),"")</f>
        <v/>
      </c>
      <c r="F4795" s="21" t="str">
        <f>IF(A4795="","",SUMIFS('Step 1 Customer Remit'!$J$17:$J$1048576,'Step 1 Customer Remit'!$B$17:$B$1048576,'Sku Break Down'!A4795,'Step 1 Customer Remit'!$D$17:$D$1048576,"Return"))</f>
        <v/>
      </c>
      <c r="G4795" s="21" t="str">
        <f>IF(A4795="","",SUMIFS('Step 1 Customer Remit'!$F$17:$F$1048576,'Step 1 Customer Remit'!$B$17:$B$1048576,'Sku Break Down'!A4795,'Step 1 Customer Remit'!$D$17:$D$1048576,"Return"))</f>
        <v/>
      </c>
      <c r="H4795" s="21" t="str">
        <f t="shared" si="297"/>
        <v/>
      </c>
      <c r="I4795" s="21" t="str">
        <f>IF(A4795="","",SUMIF('Step 2 OMS Report'!$C$2:$C$1048576,'Sku Break Down'!A4795,'Step 2 OMS Report'!$G$2:$G$1048576))</f>
        <v/>
      </c>
      <c r="J4795" s="21" t="str">
        <f>IF(A4795="","",SUMIFS('Step 2 OMS Report'!$I$2:$I$1048576,'Step 2 OMS Report'!$C$2:$C$1048576,'Sku Break Down'!A4795))</f>
        <v/>
      </c>
      <c r="K4795" s="21" t="str">
        <f t="shared" si="298"/>
        <v/>
      </c>
      <c r="L4795" s="22" t="str">
        <f t="shared" si="300"/>
        <v/>
      </c>
      <c r="M4795" s="22" t="str">
        <f t="shared" si="299"/>
        <v/>
      </c>
    </row>
    <row r="4796" spans="1:13" x14ac:dyDescent="0.55000000000000004">
      <c r="A4796" s="24"/>
      <c r="B4796" s="21" t="str">
        <f>IFERROR(INDEX('Step 2 OMS Report'!$D$2:$D$1048576,MATCH('Sku Break Down'!A4796,'Step 2 OMS Report'!$C$2:$C$1048576,0)),"")</f>
        <v/>
      </c>
      <c r="C4796" s="21" t="str">
        <f>IFERROR(INDEX('Step 2 OMS Report'!$F$2:$F$1048576,MATCH('Sku Break Down'!A4796,'Step 2 OMS Report'!$C$2:$C$1048576,0)),"")</f>
        <v/>
      </c>
      <c r="D4796" s="21" t="str">
        <f>IFERROR(INDEX('Step 2 OMS Report'!$E$2:$E$1048576,MATCH('Sku Break Down'!A4796,'Step 2 OMS Report'!$A$2:$A$1048576,0)),"")</f>
        <v/>
      </c>
      <c r="E4796" s="21" t="str">
        <f>IFERROR(INDEX('Product Info (Hide)'!$E$2:$E$1840,MATCH('Sku Break Down'!C4796,Manufacture_SKUHiddenSheet,0)),"")</f>
        <v/>
      </c>
      <c r="F4796" s="21" t="str">
        <f>IF(A4796="","",SUMIFS('Step 1 Customer Remit'!$J$17:$J$1048576,'Step 1 Customer Remit'!$B$17:$B$1048576,'Sku Break Down'!A4796,'Step 1 Customer Remit'!$D$17:$D$1048576,"Return"))</f>
        <v/>
      </c>
      <c r="G4796" s="21" t="str">
        <f>IF(A4796="","",SUMIFS('Step 1 Customer Remit'!$F$17:$F$1048576,'Step 1 Customer Remit'!$B$17:$B$1048576,'Sku Break Down'!A4796,'Step 1 Customer Remit'!$D$17:$D$1048576,"Return"))</f>
        <v/>
      </c>
      <c r="H4796" s="21" t="str">
        <f t="shared" si="297"/>
        <v/>
      </c>
      <c r="I4796" s="21" t="str">
        <f>IF(A4796="","",SUMIF('Step 2 OMS Report'!$C$2:$C$1048576,'Sku Break Down'!A4796,'Step 2 OMS Report'!$G$2:$G$1048576))</f>
        <v/>
      </c>
      <c r="J4796" s="21" t="str">
        <f>IF(A4796="","",SUMIFS('Step 2 OMS Report'!$I$2:$I$1048576,'Step 2 OMS Report'!$C$2:$C$1048576,'Sku Break Down'!A4796))</f>
        <v/>
      </c>
      <c r="K4796" s="21" t="str">
        <f t="shared" si="298"/>
        <v/>
      </c>
      <c r="L4796" s="22" t="str">
        <f t="shared" si="300"/>
        <v/>
      </c>
      <c r="M4796" s="22" t="str">
        <f t="shared" si="299"/>
        <v/>
      </c>
    </row>
    <row r="4797" spans="1:13" x14ac:dyDescent="0.55000000000000004">
      <c r="A4797" s="24"/>
      <c r="B4797" s="21" t="str">
        <f>IFERROR(INDEX('Step 2 OMS Report'!$D$2:$D$1048576,MATCH('Sku Break Down'!A4797,'Step 2 OMS Report'!$C$2:$C$1048576,0)),"")</f>
        <v/>
      </c>
      <c r="C4797" s="21" t="str">
        <f>IFERROR(INDEX('Step 2 OMS Report'!$F$2:$F$1048576,MATCH('Sku Break Down'!A4797,'Step 2 OMS Report'!$C$2:$C$1048576,0)),"")</f>
        <v/>
      </c>
      <c r="D4797" s="21" t="str">
        <f>IFERROR(INDEX('Step 2 OMS Report'!$E$2:$E$1048576,MATCH('Sku Break Down'!A4797,'Step 2 OMS Report'!$A$2:$A$1048576,0)),"")</f>
        <v/>
      </c>
      <c r="E4797" s="21" t="str">
        <f>IFERROR(INDEX('Product Info (Hide)'!$E$2:$E$1840,MATCH('Sku Break Down'!C4797,Manufacture_SKUHiddenSheet,0)),"")</f>
        <v/>
      </c>
      <c r="F4797" s="21" t="str">
        <f>IF(A4797="","",SUMIFS('Step 1 Customer Remit'!$J$17:$J$1048576,'Step 1 Customer Remit'!$B$17:$B$1048576,'Sku Break Down'!A4797,'Step 1 Customer Remit'!$D$17:$D$1048576,"Return"))</f>
        <v/>
      </c>
      <c r="G4797" s="21" t="str">
        <f>IF(A4797="","",SUMIFS('Step 1 Customer Remit'!$F$17:$F$1048576,'Step 1 Customer Remit'!$B$17:$B$1048576,'Sku Break Down'!A4797,'Step 1 Customer Remit'!$D$17:$D$1048576,"Return"))</f>
        <v/>
      </c>
      <c r="H4797" s="21" t="str">
        <f t="shared" si="297"/>
        <v/>
      </c>
      <c r="I4797" s="21" t="str">
        <f>IF(A4797="","",SUMIF('Step 2 OMS Report'!$C$2:$C$1048576,'Sku Break Down'!A4797,'Step 2 OMS Report'!$G$2:$G$1048576))</f>
        <v/>
      </c>
      <c r="J4797" s="21" t="str">
        <f>IF(A4797="","",SUMIFS('Step 2 OMS Report'!$I$2:$I$1048576,'Step 2 OMS Report'!$C$2:$C$1048576,'Sku Break Down'!A4797))</f>
        <v/>
      </c>
      <c r="K4797" s="21" t="str">
        <f t="shared" si="298"/>
        <v/>
      </c>
      <c r="L4797" s="22" t="str">
        <f t="shared" si="300"/>
        <v/>
      </c>
      <c r="M4797" s="22" t="str">
        <f t="shared" si="299"/>
        <v/>
      </c>
    </row>
    <row r="4798" spans="1:13" x14ac:dyDescent="0.55000000000000004">
      <c r="A4798" s="24"/>
      <c r="B4798" s="21" t="str">
        <f>IFERROR(INDEX('Step 2 OMS Report'!$D$2:$D$1048576,MATCH('Sku Break Down'!A4798,'Step 2 OMS Report'!$C$2:$C$1048576,0)),"")</f>
        <v/>
      </c>
      <c r="C4798" s="21" t="str">
        <f>IFERROR(INDEX('Step 2 OMS Report'!$F$2:$F$1048576,MATCH('Sku Break Down'!A4798,'Step 2 OMS Report'!$C$2:$C$1048576,0)),"")</f>
        <v/>
      </c>
      <c r="D4798" s="21" t="str">
        <f>IFERROR(INDEX('Step 2 OMS Report'!$E$2:$E$1048576,MATCH('Sku Break Down'!A4798,'Step 2 OMS Report'!$A$2:$A$1048576,0)),"")</f>
        <v/>
      </c>
      <c r="E4798" s="21" t="str">
        <f>IFERROR(INDEX('Product Info (Hide)'!$E$2:$E$1840,MATCH('Sku Break Down'!C4798,Manufacture_SKUHiddenSheet,0)),"")</f>
        <v/>
      </c>
      <c r="F4798" s="21" t="str">
        <f>IF(A4798="","",SUMIFS('Step 1 Customer Remit'!$J$17:$J$1048576,'Step 1 Customer Remit'!$B$17:$B$1048576,'Sku Break Down'!A4798,'Step 1 Customer Remit'!$D$17:$D$1048576,"Return"))</f>
        <v/>
      </c>
      <c r="G4798" s="21" t="str">
        <f>IF(A4798="","",SUMIFS('Step 1 Customer Remit'!$F$17:$F$1048576,'Step 1 Customer Remit'!$B$17:$B$1048576,'Sku Break Down'!A4798,'Step 1 Customer Remit'!$D$17:$D$1048576,"Return"))</f>
        <v/>
      </c>
      <c r="H4798" s="21" t="str">
        <f t="shared" si="297"/>
        <v/>
      </c>
      <c r="I4798" s="21" t="str">
        <f>IF(A4798="","",SUMIF('Step 2 OMS Report'!$C$2:$C$1048576,'Sku Break Down'!A4798,'Step 2 OMS Report'!$G$2:$G$1048576))</f>
        <v/>
      </c>
      <c r="J4798" s="21" t="str">
        <f>IF(A4798="","",SUMIFS('Step 2 OMS Report'!$I$2:$I$1048576,'Step 2 OMS Report'!$C$2:$C$1048576,'Sku Break Down'!A4798))</f>
        <v/>
      </c>
      <c r="K4798" s="21" t="str">
        <f t="shared" si="298"/>
        <v/>
      </c>
      <c r="L4798" s="22" t="str">
        <f t="shared" si="300"/>
        <v/>
      </c>
      <c r="M4798" s="22" t="str">
        <f t="shared" si="299"/>
        <v/>
      </c>
    </row>
    <row r="4799" spans="1:13" x14ac:dyDescent="0.55000000000000004">
      <c r="A4799" s="24"/>
      <c r="B4799" s="21" t="str">
        <f>IFERROR(INDEX('Step 2 OMS Report'!$D$2:$D$1048576,MATCH('Sku Break Down'!A4799,'Step 2 OMS Report'!$C$2:$C$1048576,0)),"")</f>
        <v/>
      </c>
      <c r="C4799" s="21" t="str">
        <f>IFERROR(INDEX('Step 2 OMS Report'!$F$2:$F$1048576,MATCH('Sku Break Down'!A4799,'Step 2 OMS Report'!$C$2:$C$1048576,0)),"")</f>
        <v/>
      </c>
      <c r="D4799" s="21" t="str">
        <f>IFERROR(INDEX('Step 2 OMS Report'!$E$2:$E$1048576,MATCH('Sku Break Down'!A4799,'Step 2 OMS Report'!$A$2:$A$1048576,0)),"")</f>
        <v/>
      </c>
      <c r="E4799" s="21" t="str">
        <f>IFERROR(INDEX('Product Info (Hide)'!$E$2:$E$1840,MATCH('Sku Break Down'!C4799,Manufacture_SKUHiddenSheet,0)),"")</f>
        <v/>
      </c>
      <c r="F4799" s="21" t="str">
        <f>IF(A4799="","",SUMIFS('Step 1 Customer Remit'!$J$17:$J$1048576,'Step 1 Customer Remit'!$B$17:$B$1048576,'Sku Break Down'!A4799,'Step 1 Customer Remit'!$D$17:$D$1048576,"Return"))</f>
        <v/>
      </c>
      <c r="G4799" s="21" t="str">
        <f>IF(A4799="","",SUMIFS('Step 1 Customer Remit'!$F$17:$F$1048576,'Step 1 Customer Remit'!$B$17:$B$1048576,'Sku Break Down'!A4799,'Step 1 Customer Remit'!$D$17:$D$1048576,"Return"))</f>
        <v/>
      </c>
      <c r="H4799" s="21" t="str">
        <f t="shared" si="297"/>
        <v/>
      </c>
      <c r="I4799" s="21" t="str">
        <f>IF(A4799="","",SUMIF('Step 2 OMS Report'!$C$2:$C$1048576,'Sku Break Down'!A4799,'Step 2 OMS Report'!$G$2:$G$1048576))</f>
        <v/>
      </c>
      <c r="J4799" s="21" t="str">
        <f>IF(A4799="","",SUMIFS('Step 2 OMS Report'!$I$2:$I$1048576,'Step 2 OMS Report'!$C$2:$C$1048576,'Sku Break Down'!A4799))</f>
        <v/>
      </c>
      <c r="K4799" s="21" t="str">
        <f t="shared" si="298"/>
        <v/>
      </c>
      <c r="L4799" s="22" t="str">
        <f t="shared" si="300"/>
        <v/>
      </c>
      <c r="M4799" s="22" t="str">
        <f t="shared" si="299"/>
        <v/>
      </c>
    </row>
    <row r="4800" spans="1:13" x14ac:dyDescent="0.55000000000000004">
      <c r="A4800" s="24"/>
      <c r="B4800" s="21" t="str">
        <f>IFERROR(INDEX('Step 2 OMS Report'!$D$2:$D$1048576,MATCH('Sku Break Down'!A4800,'Step 2 OMS Report'!$C$2:$C$1048576,0)),"")</f>
        <v/>
      </c>
      <c r="C4800" s="21" t="str">
        <f>IFERROR(INDEX('Step 2 OMS Report'!$F$2:$F$1048576,MATCH('Sku Break Down'!A4800,'Step 2 OMS Report'!$C$2:$C$1048576,0)),"")</f>
        <v/>
      </c>
      <c r="D4800" s="21" t="str">
        <f>IFERROR(INDEX('Step 2 OMS Report'!$E$2:$E$1048576,MATCH('Sku Break Down'!A4800,'Step 2 OMS Report'!$A$2:$A$1048576,0)),"")</f>
        <v/>
      </c>
      <c r="E4800" s="21" t="str">
        <f>IFERROR(INDEX('Product Info (Hide)'!$E$2:$E$1840,MATCH('Sku Break Down'!C4800,Manufacture_SKUHiddenSheet,0)),"")</f>
        <v/>
      </c>
      <c r="F4800" s="21" t="str">
        <f>IF(A4800="","",SUMIFS('Step 1 Customer Remit'!$J$17:$J$1048576,'Step 1 Customer Remit'!$B$17:$B$1048576,'Sku Break Down'!A4800,'Step 1 Customer Remit'!$D$17:$D$1048576,"Return"))</f>
        <v/>
      </c>
      <c r="G4800" s="21" t="str">
        <f>IF(A4800="","",SUMIFS('Step 1 Customer Remit'!$F$17:$F$1048576,'Step 1 Customer Remit'!$B$17:$B$1048576,'Sku Break Down'!A4800,'Step 1 Customer Remit'!$D$17:$D$1048576,"Return"))</f>
        <v/>
      </c>
      <c r="H4800" s="21" t="str">
        <f t="shared" si="297"/>
        <v/>
      </c>
      <c r="I4800" s="21" t="str">
        <f>IF(A4800="","",SUMIF('Step 2 OMS Report'!$C$2:$C$1048576,'Sku Break Down'!A4800,'Step 2 OMS Report'!$G$2:$G$1048576))</f>
        <v/>
      </c>
      <c r="J4800" s="21" t="str">
        <f>IF(A4800="","",SUMIFS('Step 2 OMS Report'!$I$2:$I$1048576,'Step 2 OMS Report'!$C$2:$C$1048576,'Sku Break Down'!A4800))</f>
        <v/>
      </c>
      <c r="K4800" s="21" t="str">
        <f t="shared" si="298"/>
        <v/>
      </c>
      <c r="L4800" s="22" t="str">
        <f t="shared" si="300"/>
        <v/>
      </c>
      <c r="M4800" s="22" t="str">
        <f t="shared" si="299"/>
        <v/>
      </c>
    </row>
    <row r="4801" spans="1:13" x14ac:dyDescent="0.55000000000000004">
      <c r="A4801" s="24"/>
      <c r="B4801" s="21" t="str">
        <f>IFERROR(INDEX('Step 2 OMS Report'!$D$2:$D$1048576,MATCH('Sku Break Down'!A4801,'Step 2 OMS Report'!$C$2:$C$1048576,0)),"")</f>
        <v/>
      </c>
      <c r="C4801" s="21" t="str">
        <f>IFERROR(INDEX('Step 2 OMS Report'!$F$2:$F$1048576,MATCH('Sku Break Down'!A4801,'Step 2 OMS Report'!$C$2:$C$1048576,0)),"")</f>
        <v/>
      </c>
      <c r="D4801" s="21" t="str">
        <f>IFERROR(INDEX('Step 2 OMS Report'!$E$2:$E$1048576,MATCH('Sku Break Down'!A4801,'Step 2 OMS Report'!$A$2:$A$1048576,0)),"")</f>
        <v/>
      </c>
      <c r="E4801" s="21" t="str">
        <f>IFERROR(INDEX('Product Info (Hide)'!$E$2:$E$1840,MATCH('Sku Break Down'!C4801,Manufacture_SKUHiddenSheet,0)),"")</f>
        <v/>
      </c>
      <c r="F4801" s="21" t="str">
        <f>IF(A4801="","",SUMIFS('Step 1 Customer Remit'!$J$17:$J$1048576,'Step 1 Customer Remit'!$B$17:$B$1048576,'Sku Break Down'!A4801,'Step 1 Customer Remit'!$D$17:$D$1048576,"Return"))</f>
        <v/>
      </c>
      <c r="G4801" s="21" t="str">
        <f>IF(A4801="","",SUMIFS('Step 1 Customer Remit'!$F$17:$F$1048576,'Step 1 Customer Remit'!$B$17:$B$1048576,'Sku Break Down'!A4801,'Step 1 Customer Remit'!$D$17:$D$1048576,"Return"))</f>
        <v/>
      </c>
      <c r="H4801" s="21" t="str">
        <f t="shared" si="297"/>
        <v/>
      </c>
      <c r="I4801" s="21" t="str">
        <f>IF(A4801="","",SUMIF('Step 2 OMS Report'!$C$2:$C$1048576,'Sku Break Down'!A4801,'Step 2 OMS Report'!$G$2:$G$1048576))</f>
        <v/>
      </c>
      <c r="J4801" s="21" t="str">
        <f>IF(A4801="","",SUMIFS('Step 2 OMS Report'!$I$2:$I$1048576,'Step 2 OMS Report'!$C$2:$C$1048576,'Sku Break Down'!A4801))</f>
        <v/>
      </c>
      <c r="K4801" s="21" t="str">
        <f t="shared" si="298"/>
        <v/>
      </c>
      <c r="L4801" s="22" t="str">
        <f t="shared" si="300"/>
        <v/>
      </c>
      <c r="M4801" s="22" t="str">
        <f t="shared" si="299"/>
        <v/>
      </c>
    </row>
    <row r="4802" spans="1:13" x14ac:dyDescent="0.55000000000000004">
      <c r="A4802" s="24"/>
      <c r="B4802" s="21" t="str">
        <f>IFERROR(INDEX('Step 2 OMS Report'!$D$2:$D$1048576,MATCH('Sku Break Down'!A4802,'Step 2 OMS Report'!$C$2:$C$1048576,0)),"")</f>
        <v/>
      </c>
      <c r="C4802" s="21" t="str">
        <f>IFERROR(INDEX('Step 2 OMS Report'!$F$2:$F$1048576,MATCH('Sku Break Down'!A4802,'Step 2 OMS Report'!$C$2:$C$1048576,0)),"")</f>
        <v/>
      </c>
      <c r="D4802" s="21" t="str">
        <f>IFERROR(INDEX('Step 2 OMS Report'!$E$2:$E$1048576,MATCH('Sku Break Down'!A4802,'Step 2 OMS Report'!$A$2:$A$1048576,0)),"")</f>
        <v/>
      </c>
      <c r="E4802" s="21" t="str">
        <f>IFERROR(INDEX('Product Info (Hide)'!$E$2:$E$1840,MATCH('Sku Break Down'!C4802,Manufacture_SKUHiddenSheet,0)),"")</f>
        <v/>
      </c>
      <c r="F4802" s="21" t="str">
        <f>IF(A4802="","",SUMIFS('Step 1 Customer Remit'!$J$17:$J$1048576,'Step 1 Customer Remit'!$B$17:$B$1048576,'Sku Break Down'!A4802,'Step 1 Customer Remit'!$D$17:$D$1048576,"Return"))</f>
        <v/>
      </c>
      <c r="G4802" s="21" t="str">
        <f>IF(A4802="","",SUMIFS('Step 1 Customer Remit'!$F$17:$F$1048576,'Step 1 Customer Remit'!$B$17:$B$1048576,'Sku Break Down'!A4802,'Step 1 Customer Remit'!$D$17:$D$1048576,"Return"))</f>
        <v/>
      </c>
      <c r="H4802" s="21" t="str">
        <f t="shared" si="297"/>
        <v/>
      </c>
      <c r="I4802" s="21" t="str">
        <f>IF(A4802="","",SUMIF('Step 2 OMS Report'!$C$2:$C$1048576,'Sku Break Down'!A4802,'Step 2 OMS Report'!$G$2:$G$1048576))</f>
        <v/>
      </c>
      <c r="J4802" s="21" t="str">
        <f>IF(A4802="","",SUMIFS('Step 2 OMS Report'!$I$2:$I$1048576,'Step 2 OMS Report'!$C$2:$C$1048576,'Sku Break Down'!A4802))</f>
        <v/>
      </c>
      <c r="K4802" s="21" t="str">
        <f t="shared" si="298"/>
        <v/>
      </c>
      <c r="L4802" s="22" t="str">
        <f t="shared" si="300"/>
        <v/>
      </c>
      <c r="M4802" s="22" t="str">
        <f t="shared" si="299"/>
        <v/>
      </c>
    </row>
    <row r="4803" spans="1:13" x14ac:dyDescent="0.55000000000000004">
      <c r="A4803" s="24"/>
      <c r="B4803" s="21" t="str">
        <f>IFERROR(INDEX('Step 2 OMS Report'!$D$2:$D$1048576,MATCH('Sku Break Down'!A4803,'Step 2 OMS Report'!$C$2:$C$1048576,0)),"")</f>
        <v/>
      </c>
      <c r="C4803" s="21" t="str">
        <f>IFERROR(INDEX('Step 2 OMS Report'!$F$2:$F$1048576,MATCH('Sku Break Down'!A4803,'Step 2 OMS Report'!$C$2:$C$1048576,0)),"")</f>
        <v/>
      </c>
      <c r="D4803" s="21" t="str">
        <f>IFERROR(INDEX('Step 2 OMS Report'!$E$2:$E$1048576,MATCH('Sku Break Down'!A4803,'Step 2 OMS Report'!$A$2:$A$1048576,0)),"")</f>
        <v/>
      </c>
      <c r="E4803" s="21" t="str">
        <f>IFERROR(INDEX('Product Info (Hide)'!$E$2:$E$1840,MATCH('Sku Break Down'!C4803,Manufacture_SKUHiddenSheet,0)),"")</f>
        <v/>
      </c>
      <c r="F4803" s="21" t="str">
        <f>IF(A4803="","",SUMIFS('Step 1 Customer Remit'!$J$17:$J$1048576,'Step 1 Customer Remit'!$B$17:$B$1048576,'Sku Break Down'!A4803,'Step 1 Customer Remit'!$D$17:$D$1048576,"Return"))</f>
        <v/>
      </c>
      <c r="G4803" s="21" t="str">
        <f>IF(A4803="","",SUMIFS('Step 1 Customer Remit'!$F$17:$F$1048576,'Step 1 Customer Remit'!$B$17:$B$1048576,'Sku Break Down'!A4803,'Step 1 Customer Remit'!$D$17:$D$1048576,"Return"))</f>
        <v/>
      </c>
      <c r="H4803" s="21" t="str">
        <f t="shared" si="297"/>
        <v/>
      </c>
      <c r="I4803" s="21" t="str">
        <f>IF(A4803="","",SUMIF('Step 2 OMS Report'!$C$2:$C$1048576,'Sku Break Down'!A4803,'Step 2 OMS Report'!$G$2:$G$1048576))</f>
        <v/>
      </c>
      <c r="J4803" s="21" t="str">
        <f>IF(A4803="","",SUMIFS('Step 2 OMS Report'!$I$2:$I$1048576,'Step 2 OMS Report'!$C$2:$C$1048576,'Sku Break Down'!A4803))</f>
        <v/>
      </c>
      <c r="K4803" s="21" t="str">
        <f t="shared" si="298"/>
        <v/>
      </c>
      <c r="L4803" s="22" t="str">
        <f t="shared" si="300"/>
        <v/>
      </c>
      <c r="M4803" s="22" t="str">
        <f t="shared" si="299"/>
        <v/>
      </c>
    </row>
    <row r="4804" spans="1:13" x14ac:dyDescent="0.55000000000000004">
      <c r="A4804" s="24"/>
      <c r="B4804" s="21" t="str">
        <f>IFERROR(INDEX('Step 2 OMS Report'!$D$2:$D$1048576,MATCH('Sku Break Down'!A4804,'Step 2 OMS Report'!$C$2:$C$1048576,0)),"")</f>
        <v/>
      </c>
      <c r="C4804" s="21" t="str">
        <f>IFERROR(INDEX('Step 2 OMS Report'!$F$2:$F$1048576,MATCH('Sku Break Down'!A4804,'Step 2 OMS Report'!$C$2:$C$1048576,0)),"")</f>
        <v/>
      </c>
      <c r="D4804" s="21" t="str">
        <f>IFERROR(INDEX('Step 2 OMS Report'!$E$2:$E$1048576,MATCH('Sku Break Down'!A4804,'Step 2 OMS Report'!$A$2:$A$1048576,0)),"")</f>
        <v/>
      </c>
      <c r="E4804" s="21" t="str">
        <f>IFERROR(INDEX('Product Info (Hide)'!$E$2:$E$1840,MATCH('Sku Break Down'!C4804,Manufacture_SKUHiddenSheet,0)),"")</f>
        <v/>
      </c>
      <c r="F4804" s="21" t="str">
        <f>IF(A4804="","",SUMIFS('Step 1 Customer Remit'!$J$17:$J$1048576,'Step 1 Customer Remit'!$B$17:$B$1048576,'Sku Break Down'!A4804,'Step 1 Customer Remit'!$D$17:$D$1048576,"Return"))</f>
        <v/>
      </c>
      <c r="G4804" s="21" t="str">
        <f>IF(A4804="","",SUMIFS('Step 1 Customer Remit'!$F$17:$F$1048576,'Step 1 Customer Remit'!$B$17:$B$1048576,'Sku Break Down'!A4804,'Step 1 Customer Remit'!$D$17:$D$1048576,"Return"))</f>
        <v/>
      </c>
      <c r="H4804" s="21" t="str">
        <f t="shared" ref="H4804:H4867" si="301">IF(A4804="","",E4804*F4804)</f>
        <v/>
      </c>
      <c r="I4804" s="21" t="str">
        <f>IF(A4804="","",SUMIF('Step 2 OMS Report'!$C$2:$C$1048576,'Sku Break Down'!A4804,'Step 2 OMS Report'!$G$2:$G$1048576))</f>
        <v/>
      </c>
      <c r="J4804" s="21" t="str">
        <f>IF(A4804="","",SUMIFS('Step 2 OMS Report'!$I$2:$I$1048576,'Step 2 OMS Report'!$C$2:$C$1048576,'Sku Break Down'!A4804))</f>
        <v/>
      </c>
      <c r="K4804" s="21" t="str">
        <f t="shared" ref="K4804:K4867" si="302">IF(A4804="","",G4804/H4804)</f>
        <v/>
      </c>
      <c r="L4804" s="22" t="str">
        <f t="shared" si="300"/>
        <v/>
      </c>
      <c r="M4804" s="22" t="str">
        <f t="shared" ref="M4804:M4867" si="303">IFERROR((-1*G4804)/J4804,"")</f>
        <v/>
      </c>
    </row>
    <row r="4805" spans="1:13" x14ac:dyDescent="0.55000000000000004">
      <c r="A4805" s="24"/>
      <c r="B4805" s="21" t="str">
        <f>IFERROR(INDEX('Step 2 OMS Report'!$D$2:$D$1048576,MATCH('Sku Break Down'!A4805,'Step 2 OMS Report'!$C$2:$C$1048576,0)),"")</f>
        <v/>
      </c>
      <c r="C4805" s="21" t="str">
        <f>IFERROR(INDEX('Step 2 OMS Report'!$F$2:$F$1048576,MATCH('Sku Break Down'!A4805,'Step 2 OMS Report'!$C$2:$C$1048576,0)),"")</f>
        <v/>
      </c>
      <c r="D4805" s="21" t="str">
        <f>IFERROR(INDEX('Step 2 OMS Report'!$E$2:$E$1048576,MATCH('Sku Break Down'!A4805,'Step 2 OMS Report'!$A$2:$A$1048576,0)),"")</f>
        <v/>
      </c>
      <c r="E4805" s="21" t="str">
        <f>IFERROR(INDEX('Product Info (Hide)'!$E$2:$E$1840,MATCH('Sku Break Down'!C4805,Manufacture_SKUHiddenSheet,0)),"")</f>
        <v/>
      </c>
      <c r="F4805" s="21" t="str">
        <f>IF(A4805="","",SUMIFS('Step 1 Customer Remit'!$J$17:$J$1048576,'Step 1 Customer Remit'!$B$17:$B$1048576,'Sku Break Down'!A4805,'Step 1 Customer Remit'!$D$17:$D$1048576,"Return"))</f>
        <v/>
      </c>
      <c r="G4805" s="21" t="str">
        <f>IF(A4805="","",SUMIFS('Step 1 Customer Remit'!$F$17:$F$1048576,'Step 1 Customer Remit'!$B$17:$B$1048576,'Sku Break Down'!A4805,'Step 1 Customer Remit'!$D$17:$D$1048576,"Return"))</f>
        <v/>
      </c>
      <c r="H4805" s="21" t="str">
        <f t="shared" si="301"/>
        <v/>
      </c>
      <c r="I4805" s="21" t="str">
        <f>IF(A4805="","",SUMIF('Step 2 OMS Report'!$C$2:$C$1048576,'Sku Break Down'!A4805,'Step 2 OMS Report'!$G$2:$G$1048576))</f>
        <v/>
      </c>
      <c r="J4805" s="21" t="str">
        <f>IF(A4805="","",SUMIFS('Step 2 OMS Report'!$I$2:$I$1048576,'Step 2 OMS Report'!$C$2:$C$1048576,'Sku Break Down'!A4805))</f>
        <v/>
      </c>
      <c r="K4805" s="21" t="str">
        <f t="shared" si="302"/>
        <v/>
      </c>
      <c r="L4805" s="22" t="str">
        <f t="shared" si="300"/>
        <v/>
      </c>
      <c r="M4805" s="22" t="str">
        <f t="shared" si="303"/>
        <v/>
      </c>
    </row>
    <row r="4806" spans="1:13" x14ac:dyDescent="0.55000000000000004">
      <c r="A4806" s="24"/>
      <c r="B4806" s="21" t="str">
        <f>IFERROR(INDEX('Step 2 OMS Report'!$D$2:$D$1048576,MATCH('Sku Break Down'!A4806,'Step 2 OMS Report'!$C$2:$C$1048576,0)),"")</f>
        <v/>
      </c>
      <c r="C4806" s="21" t="str">
        <f>IFERROR(INDEX('Step 2 OMS Report'!$F$2:$F$1048576,MATCH('Sku Break Down'!A4806,'Step 2 OMS Report'!$C$2:$C$1048576,0)),"")</f>
        <v/>
      </c>
      <c r="D4806" s="21" t="str">
        <f>IFERROR(INDEX('Step 2 OMS Report'!$E$2:$E$1048576,MATCH('Sku Break Down'!A4806,'Step 2 OMS Report'!$A$2:$A$1048576,0)),"")</f>
        <v/>
      </c>
      <c r="E4806" s="21" t="str">
        <f>IFERROR(INDEX('Product Info (Hide)'!$E$2:$E$1840,MATCH('Sku Break Down'!C4806,Manufacture_SKUHiddenSheet,0)),"")</f>
        <v/>
      </c>
      <c r="F4806" s="21" t="str">
        <f>IF(A4806="","",SUMIFS('Step 1 Customer Remit'!$J$17:$J$1048576,'Step 1 Customer Remit'!$B$17:$B$1048576,'Sku Break Down'!A4806,'Step 1 Customer Remit'!$D$17:$D$1048576,"Return"))</f>
        <v/>
      </c>
      <c r="G4806" s="21" t="str">
        <f>IF(A4806="","",SUMIFS('Step 1 Customer Remit'!$F$17:$F$1048576,'Step 1 Customer Remit'!$B$17:$B$1048576,'Sku Break Down'!A4806,'Step 1 Customer Remit'!$D$17:$D$1048576,"Return"))</f>
        <v/>
      </c>
      <c r="H4806" s="21" t="str">
        <f t="shared" si="301"/>
        <v/>
      </c>
      <c r="I4806" s="21" t="str">
        <f>IF(A4806="","",SUMIF('Step 2 OMS Report'!$C$2:$C$1048576,'Sku Break Down'!A4806,'Step 2 OMS Report'!$G$2:$G$1048576))</f>
        <v/>
      </c>
      <c r="J4806" s="21" t="str">
        <f>IF(A4806="","",SUMIFS('Step 2 OMS Report'!$I$2:$I$1048576,'Step 2 OMS Report'!$C$2:$C$1048576,'Sku Break Down'!A4806))</f>
        <v/>
      </c>
      <c r="K4806" s="21" t="str">
        <f t="shared" si="302"/>
        <v/>
      </c>
      <c r="L4806" s="22" t="str">
        <f t="shared" si="300"/>
        <v/>
      </c>
      <c r="M4806" s="22" t="str">
        <f t="shared" si="303"/>
        <v/>
      </c>
    </row>
    <row r="4807" spans="1:13" x14ac:dyDescent="0.55000000000000004">
      <c r="A4807" s="24"/>
      <c r="B4807" s="21" t="str">
        <f>IFERROR(INDEX('Step 2 OMS Report'!$D$2:$D$1048576,MATCH('Sku Break Down'!A4807,'Step 2 OMS Report'!$C$2:$C$1048576,0)),"")</f>
        <v/>
      </c>
      <c r="C4807" s="21" t="str">
        <f>IFERROR(INDEX('Step 2 OMS Report'!$F$2:$F$1048576,MATCH('Sku Break Down'!A4807,'Step 2 OMS Report'!$C$2:$C$1048576,0)),"")</f>
        <v/>
      </c>
      <c r="D4807" s="21" t="str">
        <f>IFERROR(INDEX('Step 2 OMS Report'!$E$2:$E$1048576,MATCH('Sku Break Down'!A4807,'Step 2 OMS Report'!$A$2:$A$1048576,0)),"")</f>
        <v/>
      </c>
      <c r="E4807" s="21" t="str">
        <f>IFERROR(INDEX('Product Info (Hide)'!$E$2:$E$1840,MATCH('Sku Break Down'!C4807,Manufacture_SKUHiddenSheet,0)),"")</f>
        <v/>
      </c>
      <c r="F4807" s="21" t="str">
        <f>IF(A4807="","",SUMIFS('Step 1 Customer Remit'!$J$17:$J$1048576,'Step 1 Customer Remit'!$B$17:$B$1048576,'Sku Break Down'!A4807,'Step 1 Customer Remit'!$D$17:$D$1048576,"Return"))</f>
        <v/>
      </c>
      <c r="G4807" s="21" t="str">
        <f>IF(A4807="","",SUMIFS('Step 1 Customer Remit'!$F$17:$F$1048576,'Step 1 Customer Remit'!$B$17:$B$1048576,'Sku Break Down'!A4807,'Step 1 Customer Remit'!$D$17:$D$1048576,"Return"))</f>
        <v/>
      </c>
      <c r="H4807" s="21" t="str">
        <f t="shared" si="301"/>
        <v/>
      </c>
      <c r="I4807" s="21" t="str">
        <f>IF(A4807="","",SUMIF('Step 2 OMS Report'!$C$2:$C$1048576,'Sku Break Down'!A4807,'Step 2 OMS Report'!$G$2:$G$1048576))</f>
        <v/>
      </c>
      <c r="J4807" s="21" t="str">
        <f>IF(A4807="","",SUMIFS('Step 2 OMS Report'!$I$2:$I$1048576,'Step 2 OMS Report'!$C$2:$C$1048576,'Sku Break Down'!A4807))</f>
        <v/>
      </c>
      <c r="K4807" s="21" t="str">
        <f t="shared" si="302"/>
        <v/>
      </c>
      <c r="L4807" s="22" t="str">
        <f t="shared" si="300"/>
        <v/>
      </c>
      <c r="M4807" s="22" t="str">
        <f t="shared" si="303"/>
        <v/>
      </c>
    </row>
    <row r="4808" spans="1:13" x14ac:dyDescent="0.55000000000000004">
      <c r="A4808" s="24"/>
      <c r="B4808" s="21" t="str">
        <f>IFERROR(INDEX('Step 2 OMS Report'!$D$2:$D$1048576,MATCH('Sku Break Down'!A4808,'Step 2 OMS Report'!$C$2:$C$1048576,0)),"")</f>
        <v/>
      </c>
      <c r="C4808" s="21" t="str">
        <f>IFERROR(INDEX('Step 2 OMS Report'!$F$2:$F$1048576,MATCH('Sku Break Down'!A4808,'Step 2 OMS Report'!$C$2:$C$1048576,0)),"")</f>
        <v/>
      </c>
      <c r="D4808" s="21" t="str">
        <f>IFERROR(INDEX('Step 2 OMS Report'!$E$2:$E$1048576,MATCH('Sku Break Down'!A4808,'Step 2 OMS Report'!$A$2:$A$1048576,0)),"")</f>
        <v/>
      </c>
      <c r="E4808" s="21" t="str">
        <f>IFERROR(INDEX('Product Info (Hide)'!$E$2:$E$1840,MATCH('Sku Break Down'!C4808,Manufacture_SKUHiddenSheet,0)),"")</f>
        <v/>
      </c>
      <c r="F4808" s="21" t="str">
        <f>IF(A4808="","",SUMIFS('Step 1 Customer Remit'!$J$17:$J$1048576,'Step 1 Customer Remit'!$B$17:$B$1048576,'Sku Break Down'!A4808,'Step 1 Customer Remit'!$D$17:$D$1048576,"Return"))</f>
        <v/>
      </c>
      <c r="G4808" s="21" t="str">
        <f>IF(A4808="","",SUMIFS('Step 1 Customer Remit'!$F$17:$F$1048576,'Step 1 Customer Remit'!$B$17:$B$1048576,'Sku Break Down'!A4808,'Step 1 Customer Remit'!$D$17:$D$1048576,"Return"))</f>
        <v/>
      </c>
      <c r="H4808" s="21" t="str">
        <f t="shared" si="301"/>
        <v/>
      </c>
      <c r="I4808" s="21" t="str">
        <f>IF(A4808="","",SUMIF('Step 2 OMS Report'!$C$2:$C$1048576,'Sku Break Down'!A4808,'Step 2 OMS Report'!$G$2:$G$1048576))</f>
        <v/>
      </c>
      <c r="J4808" s="21" t="str">
        <f>IF(A4808="","",SUMIFS('Step 2 OMS Report'!$I$2:$I$1048576,'Step 2 OMS Report'!$C$2:$C$1048576,'Sku Break Down'!A4808))</f>
        <v/>
      </c>
      <c r="K4808" s="21" t="str">
        <f t="shared" si="302"/>
        <v/>
      </c>
      <c r="L4808" s="22" t="str">
        <f t="shared" si="300"/>
        <v/>
      </c>
      <c r="M4808" s="22" t="str">
        <f t="shared" si="303"/>
        <v/>
      </c>
    </row>
    <row r="4809" spans="1:13" x14ac:dyDescent="0.55000000000000004">
      <c r="A4809" s="24"/>
      <c r="B4809" s="21" t="str">
        <f>IFERROR(INDEX('Step 2 OMS Report'!$D$2:$D$1048576,MATCH('Sku Break Down'!A4809,'Step 2 OMS Report'!$C$2:$C$1048576,0)),"")</f>
        <v/>
      </c>
      <c r="C4809" s="21" t="str">
        <f>IFERROR(INDEX('Step 2 OMS Report'!$F$2:$F$1048576,MATCH('Sku Break Down'!A4809,'Step 2 OMS Report'!$C$2:$C$1048576,0)),"")</f>
        <v/>
      </c>
      <c r="D4809" s="21" t="str">
        <f>IFERROR(INDEX('Step 2 OMS Report'!$E$2:$E$1048576,MATCH('Sku Break Down'!A4809,'Step 2 OMS Report'!$A$2:$A$1048576,0)),"")</f>
        <v/>
      </c>
      <c r="E4809" s="21" t="str">
        <f>IFERROR(INDEX('Product Info (Hide)'!$E$2:$E$1840,MATCH('Sku Break Down'!C4809,Manufacture_SKUHiddenSheet,0)),"")</f>
        <v/>
      </c>
      <c r="F4809" s="21" t="str">
        <f>IF(A4809="","",SUMIFS('Step 1 Customer Remit'!$J$17:$J$1048576,'Step 1 Customer Remit'!$B$17:$B$1048576,'Sku Break Down'!A4809,'Step 1 Customer Remit'!$D$17:$D$1048576,"Return"))</f>
        <v/>
      </c>
      <c r="G4809" s="21" t="str">
        <f>IF(A4809="","",SUMIFS('Step 1 Customer Remit'!$F$17:$F$1048576,'Step 1 Customer Remit'!$B$17:$B$1048576,'Sku Break Down'!A4809,'Step 1 Customer Remit'!$D$17:$D$1048576,"Return"))</f>
        <v/>
      </c>
      <c r="H4809" s="21" t="str">
        <f t="shared" si="301"/>
        <v/>
      </c>
      <c r="I4809" s="21" t="str">
        <f>IF(A4809="","",SUMIF('Step 2 OMS Report'!$C$2:$C$1048576,'Sku Break Down'!A4809,'Step 2 OMS Report'!$G$2:$G$1048576))</f>
        <v/>
      </c>
      <c r="J4809" s="21" t="str">
        <f>IF(A4809="","",SUMIFS('Step 2 OMS Report'!$I$2:$I$1048576,'Step 2 OMS Report'!$C$2:$C$1048576,'Sku Break Down'!A4809))</f>
        <v/>
      </c>
      <c r="K4809" s="21" t="str">
        <f t="shared" si="302"/>
        <v/>
      </c>
      <c r="L4809" s="22" t="str">
        <f t="shared" si="300"/>
        <v/>
      </c>
      <c r="M4809" s="22" t="str">
        <f t="shared" si="303"/>
        <v/>
      </c>
    </row>
    <row r="4810" spans="1:13" x14ac:dyDescent="0.55000000000000004">
      <c r="A4810" s="24"/>
      <c r="B4810" s="21" t="str">
        <f>IFERROR(INDEX('Step 2 OMS Report'!$D$2:$D$1048576,MATCH('Sku Break Down'!A4810,'Step 2 OMS Report'!$C$2:$C$1048576,0)),"")</f>
        <v/>
      </c>
      <c r="C4810" s="21" t="str">
        <f>IFERROR(INDEX('Step 2 OMS Report'!$F$2:$F$1048576,MATCH('Sku Break Down'!A4810,'Step 2 OMS Report'!$C$2:$C$1048576,0)),"")</f>
        <v/>
      </c>
      <c r="D4810" s="21" t="str">
        <f>IFERROR(INDEX('Step 2 OMS Report'!$E$2:$E$1048576,MATCH('Sku Break Down'!A4810,'Step 2 OMS Report'!$A$2:$A$1048576,0)),"")</f>
        <v/>
      </c>
      <c r="E4810" s="21" t="str">
        <f>IFERROR(INDEX('Product Info (Hide)'!$E$2:$E$1840,MATCH('Sku Break Down'!C4810,Manufacture_SKUHiddenSheet,0)),"")</f>
        <v/>
      </c>
      <c r="F4810" s="21" t="str">
        <f>IF(A4810="","",SUMIFS('Step 1 Customer Remit'!$J$17:$J$1048576,'Step 1 Customer Remit'!$B$17:$B$1048576,'Sku Break Down'!A4810,'Step 1 Customer Remit'!$D$17:$D$1048576,"Return"))</f>
        <v/>
      </c>
      <c r="G4810" s="21" t="str">
        <f>IF(A4810="","",SUMIFS('Step 1 Customer Remit'!$F$17:$F$1048576,'Step 1 Customer Remit'!$B$17:$B$1048576,'Sku Break Down'!A4810,'Step 1 Customer Remit'!$D$17:$D$1048576,"Return"))</f>
        <v/>
      </c>
      <c r="H4810" s="21" t="str">
        <f t="shared" si="301"/>
        <v/>
      </c>
      <c r="I4810" s="21" t="str">
        <f>IF(A4810="","",SUMIF('Step 2 OMS Report'!$C$2:$C$1048576,'Sku Break Down'!A4810,'Step 2 OMS Report'!$G$2:$G$1048576))</f>
        <v/>
      </c>
      <c r="J4810" s="21" t="str">
        <f>IF(A4810="","",SUMIFS('Step 2 OMS Report'!$I$2:$I$1048576,'Step 2 OMS Report'!$C$2:$C$1048576,'Sku Break Down'!A4810))</f>
        <v/>
      </c>
      <c r="K4810" s="21" t="str">
        <f t="shared" si="302"/>
        <v/>
      </c>
      <c r="L4810" s="22" t="str">
        <f t="shared" si="300"/>
        <v/>
      </c>
      <c r="M4810" s="22" t="str">
        <f t="shared" si="303"/>
        <v/>
      </c>
    </row>
    <row r="4811" spans="1:13" x14ac:dyDescent="0.55000000000000004">
      <c r="A4811" s="24"/>
      <c r="B4811" s="21" t="str">
        <f>IFERROR(INDEX('Step 2 OMS Report'!$D$2:$D$1048576,MATCH('Sku Break Down'!A4811,'Step 2 OMS Report'!$C$2:$C$1048576,0)),"")</f>
        <v/>
      </c>
      <c r="C4811" s="21" t="str">
        <f>IFERROR(INDEX('Step 2 OMS Report'!$F$2:$F$1048576,MATCH('Sku Break Down'!A4811,'Step 2 OMS Report'!$C$2:$C$1048576,0)),"")</f>
        <v/>
      </c>
      <c r="D4811" s="21" t="str">
        <f>IFERROR(INDEX('Step 2 OMS Report'!$E$2:$E$1048576,MATCH('Sku Break Down'!A4811,'Step 2 OMS Report'!$A$2:$A$1048576,0)),"")</f>
        <v/>
      </c>
      <c r="E4811" s="21" t="str">
        <f>IFERROR(INDEX('Product Info (Hide)'!$E$2:$E$1840,MATCH('Sku Break Down'!C4811,Manufacture_SKUHiddenSheet,0)),"")</f>
        <v/>
      </c>
      <c r="F4811" s="21" t="str">
        <f>IF(A4811="","",SUMIFS('Step 1 Customer Remit'!$J$17:$J$1048576,'Step 1 Customer Remit'!$B$17:$B$1048576,'Sku Break Down'!A4811,'Step 1 Customer Remit'!$D$17:$D$1048576,"Return"))</f>
        <v/>
      </c>
      <c r="G4811" s="21" t="str">
        <f>IF(A4811="","",SUMIFS('Step 1 Customer Remit'!$F$17:$F$1048576,'Step 1 Customer Remit'!$B$17:$B$1048576,'Sku Break Down'!A4811,'Step 1 Customer Remit'!$D$17:$D$1048576,"Return"))</f>
        <v/>
      </c>
      <c r="H4811" s="21" t="str">
        <f t="shared" si="301"/>
        <v/>
      </c>
      <c r="I4811" s="21" t="str">
        <f>IF(A4811="","",SUMIF('Step 2 OMS Report'!$C$2:$C$1048576,'Sku Break Down'!A4811,'Step 2 OMS Report'!$G$2:$G$1048576))</f>
        <v/>
      </c>
      <c r="J4811" s="21" t="str">
        <f>IF(A4811="","",SUMIFS('Step 2 OMS Report'!$I$2:$I$1048576,'Step 2 OMS Report'!$C$2:$C$1048576,'Sku Break Down'!A4811))</f>
        <v/>
      </c>
      <c r="K4811" s="21" t="str">
        <f t="shared" si="302"/>
        <v/>
      </c>
      <c r="L4811" s="22" t="str">
        <f t="shared" si="300"/>
        <v/>
      </c>
      <c r="M4811" s="22" t="str">
        <f t="shared" si="303"/>
        <v/>
      </c>
    </row>
    <row r="4812" spans="1:13" x14ac:dyDescent="0.55000000000000004">
      <c r="A4812" s="24"/>
      <c r="B4812" s="21" t="str">
        <f>IFERROR(INDEX('Step 2 OMS Report'!$D$2:$D$1048576,MATCH('Sku Break Down'!A4812,'Step 2 OMS Report'!$C$2:$C$1048576,0)),"")</f>
        <v/>
      </c>
      <c r="C4812" s="21" t="str">
        <f>IFERROR(INDEX('Step 2 OMS Report'!$F$2:$F$1048576,MATCH('Sku Break Down'!A4812,'Step 2 OMS Report'!$C$2:$C$1048576,0)),"")</f>
        <v/>
      </c>
      <c r="D4812" s="21" t="str">
        <f>IFERROR(INDEX('Step 2 OMS Report'!$E$2:$E$1048576,MATCH('Sku Break Down'!A4812,'Step 2 OMS Report'!$A$2:$A$1048576,0)),"")</f>
        <v/>
      </c>
      <c r="E4812" s="21" t="str">
        <f>IFERROR(INDEX('Product Info (Hide)'!$E$2:$E$1840,MATCH('Sku Break Down'!C4812,Manufacture_SKUHiddenSheet,0)),"")</f>
        <v/>
      </c>
      <c r="F4812" s="21" t="str">
        <f>IF(A4812="","",SUMIFS('Step 1 Customer Remit'!$J$17:$J$1048576,'Step 1 Customer Remit'!$B$17:$B$1048576,'Sku Break Down'!A4812,'Step 1 Customer Remit'!$D$17:$D$1048576,"Return"))</f>
        <v/>
      </c>
      <c r="G4812" s="21" t="str">
        <f>IF(A4812="","",SUMIFS('Step 1 Customer Remit'!$F$17:$F$1048576,'Step 1 Customer Remit'!$B$17:$B$1048576,'Sku Break Down'!A4812,'Step 1 Customer Remit'!$D$17:$D$1048576,"Return"))</f>
        <v/>
      </c>
      <c r="H4812" s="21" t="str">
        <f t="shared" si="301"/>
        <v/>
      </c>
      <c r="I4812" s="21" t="str">
        <f>IF(A4812="","",SUMIF('Step 2 OMS Report'!$C$2:$C$1048576,'Sku Break Down'!A4812,'Step 2 OMS Report'!$G$2:$G$1048576))</f>
        <v/>
      </c>
      <c r="J4812" s="21" t="str">
        <f>IF(A4812="","",SUMIFS('Step 2 OMS Report'!$I$2:$I$1048576,'Step 2 OMS Report'!$C$2:$C$1048576,'Sku Break Down'!A4812))</f>
        <v/>
      </c>
      <c r="K4812" s="21" t="str">
        <f t="shared" si="302"/>
        <v/>
      </c>
      <c r="L4812" s="22" t="str">
        <f t="shared" si="300"/>
        <v/>
      </c>
      <c r="M4812" s="22" t="str">
        <f t="shared" si="303"/>
        <v/>
      </c>
    </row>
    <row r="4813" spans="1:13" x14ac:dyDescent="0.55000000000000004">
      <c r="A4813" s="24"/>
      <c r="B4813" s="21" t="str">
        <f>IFERROR(INDEX('Step 2 OMS Report'!$D$2:$D$1048576,MATCH('Sku Break Down'!A4813,'Step 2 OMS Report'!$C$2:$C$1048576,0)),"")</f>
        <v/>
      </c>
      <c r="C4813" s="21" t="str">
        <f>IFERROR(INDEX('Step 2 OMS Report'!$F$2:$F$1048576,MATCH('Sku Break Down'!A4813,'Step 2 OMS Report'!$C$2:$C$1048576,0)),"")</f>
        <v/>
      </c>
      <c r="D4813" s="21" t="str">
        <f>IFERROR(INDEX('Step 2 OMS Report'!$E$2:$E$1048576,MATCH('Sku Break Down'!A4813,'Step 2 OMS Report'!$A$2:$A$1048576,0)),"")</f>
        <v/>
      </c>
      <c r="E4813" s="21" t="str">
        <f>IFERROR(INDEX('Product Info (Hide)'!$E$2:$E$1840,MATCH('Sku Break Down'!C4813,Manufacture_SKUHiddenSheet,0)),"")</f>
        <v/>
      </c>
      <c r="F4813" s="21" t="str">
        <f>IF(A4813="","",SUMIFS('Step 1 Customer Remit'!$J$17:$J$1048576,'Step 1 Customer Remit'!$B$17:$B$1048576,'Sku Break Down'!A4813,'Step 1 Customer Remit'!$D$17:$D$1048576,"Return"))</f>
        <v/>
      </c>
      <c r="G4813" s="21" t="str">
        <f>IF(A4813="","",SUMIFS('Step 1 Customer Remit'!$F$17:$F$1048576,'Step 1 Customer Remit'!$B$17:$B$1048576,'Sku Break Down'!A4813,'Step 1 Customer Remit'!$D$17:$D$1048576,"Return"))</f>
        <v/>
      </c>
      <c r="H4813" s="21" t="str">
        <f t="shared" si="301"/>
        <v/>
      </c>
      <c r="I4813" s="21" t="str">
        <f>IF(A4813="","",SUMIF('Step 2 OMS Report'!$C$2:$C$1048576,'Sku Break Down'!A4813,'Step 2 OMS Report'!$G$2:$G$1048576))</f>
        <v/>
      </c>
      <c r="J4813" s="21" t="str">
        <f>IF(A4813="","",SUMIFS('Step 2 OMS Report'!$I$2:$I$1048576,'Step 2 OMS Report'!$C$2:$C$1048576,'Sku Break Down'!A4813))</f>
        <v/>
      </c>
      <c r="K4813" s="21" t="str">
        <f t="shared" si="302"/>
        <v/>
      </c>
      <c r="L4813" s="22" t="str">
        <f t="shared" si="300"/>
        <v/>
      </c>
      <c r="M4813" s="22" t="str">
        <f t="shared" si="303"/>
        <v/>
      </c>
    </row>
    <row r="4814" spans="1:13" x14ac:dyDescent="0.55000000000000004">
      <c r="A4814" s="24"/>
      <c r="B4814" s="21" t="str">
        <f>IFERROR(INDEX('Step 2 OMS Report'!$D$2:$D$1048576,MATCH('Sku Break Down'!A4814,'Step 2 OMS Report'!$C$2:$C$1048576,0)),"")</f>
        <v/>
      </c>
      <c r="C4814" s="21" t="str">
        <f>IFERROR(INDEX('Step 2 OMS Report'!$F$2:$F$1048576,MATCH('Sku Break Down'!A4814,'Step 2 OMS Report'!$C$2:$C$1048576,0)),"")</f>
        <v/>
      </c>
      <c r="D4814" s="21" t="str">
        <f>IFERROR(INDEX('Step 2 OMS Report'!$E$2:$E$1048576,MATCH('Sku Break Down'!A4814,'Step 2 OMS Report'!$A$2:$A$1048576,0)),"")</f>
        <v/>
      </c>
      <c r="E4814" s="21" t="str">
        <f>IFERROR(INDEX('Product Info (Hide)'!$E$2:$E$1840,MATCH('Sku Break Down'!C4814,Manufacture_SKUHiddenSheet,0)),"")</f>
        <v/>
      </c>
      <c r="F4814" s="21" t="str">
        <f>IF(A4814="","",SUMIFS('Step 1 Customer Remit'!$J$17:$J$1048576,'Step 1 Customer Remit'!$B$17:$B$1048576,'Sku Break Down'!A4814,'Step 1 Customer Remit'!$D$17:$D$1048576,"Return"))</f>
        <v/>
      </c>
      <c r="G4814" s="21" t="str">
        <f>IF(A4814="","",SUMIFS('Step 1 Customer Remit'!$F$17:$F$1048576,'Step 1 Customer Remit'!$B$17:$B$1048576,'Sku Break Down'!A4814,'Step 1 Customer Remit'!$D$17:$D$1048576,"Return"))</f>
        <v/>
      </c>
      <c r="H4814" s="21" t="str">
        <f t="shared" si="301"/>
        <v/>
      </c>
      <c r="I4814" s="21" t="str">
        <f>IF(A4814="","",SUMIF('Step 2 OMS Report'!$C$2:$C$1048576,'Sku Break Down'!A4814,'Step 2 OMS Report'!$G$2:$G$1048576))</f>
        <v/>
      </c>
      <c r="J4814" s="21" t="str">
        <f>IF(A4814="","",SUMIFS('Step 2 OMS Report'!$I$2:$I$1048576,'Step 2 OMS Report'!$C$2:$C$1048576,'Sku Break Down'!A4814))</f>
        <v/>
      </c>
      <c r="K4814" s="21" t="str">
        <f t="shared" si="302"/>
        <v/>
      </c>
      <c r="L4814" s="22" t="str">
        <f t="shared" si="300"/>
        <v/>
      </c>
      <c r="M4814" s="22" t="str">
        <f t="shared" si="303"/>
        <v/>
      </c>
    </row>
    <row r="4815" spans="1:13" x14ac:dyDescent="0.55000000000000004">
      <c r="A4815" s="24"/>
      <c r="B4815" s="21" t="str">
        <f>IFERROR(INDEX('Step 2 OMS Report'!$D$2:$D$1048576,MATCH('Sku Break Down'!A4815,'Step 2 OMS Report'!$C$2:$C$1048576,0)),"")</f>
        <v/>
      </c>
      <c r="C4815" s="21" t="str">
        <f>IFERROR(INDEX('Step 2 OMS Report'!$F$2:$F$1048576,MATCH('Sku Break Down'!A4815,'Step 2 OMS Report'!$C$2:$C$1048576,0)),"")</f>
        <v/>
      </c>
      <c r="D4815" s="21" t="str">
        <f>IFERROR(INDEX('Step 2 OMS Report'!$E$2:$E$1048576,MATCH('Sku Break Down'!A4815,'Step 2 OMS Report'!$A$2:$A$1048576,0)),"")</f>
        <v/>
      </c>
      <c r="E4815" s="21" t="str">
        <f>IFERROR(INDEX('Product Info (Hide)'!$E$2:$E$1840,MATCH('Sku Break Down'!C4815,Manufacture_SKUHiddenSheet,0)),"")</f>
        <v/>
      </c>
      <c r="F4815" s="21" t="str">
        <f>IF(A4815="","",SUMIFS('Step 1 Customer Remit'!$J$17:$J$1048576,'Step 1 Customer Remit'!$B$17:$B$1048576,'Sku Break Down'!A4815,'Step 1 Customer Remit'!$D$17:$D$1048576,"Return"))</f>
        <v/>
      </c>
      <c r="G4815" s="21" t="str">
        <f>IF(A4815="","",SUMIFS('Step 1 Customer Remit'!$F$17:$F$1048576,'Step 1 Customer Remit'!$B$17:$B$1048576,'Sku Break Down'!A4815,'Step 1 Customer Remit'!$D$17:$D$1048576,"Return"))</f>
        <v/>
      </c>
      <c r="H4815" s="21" t="str">
        <f t="shared" si="301"/>
        <v/>
      </c>
      <c r="I4815" s="21" t="str">
        <f>IF(A4815="","",SUMIF('Step 2 OMS Report'!$C$2:$C$1048576,'Sku Break Down'!A4815,'Step 2 OMS Report'!$G$2:$G$1048576))</f>
        <v/>
      </c>
      <c r="J4815" s="21" t="str">
        <f>IF(A4815="","",SUMIFS('Step 2 OMS Report'!$I$2:$I$1048576,'Step 2 OMS Report'!$C$2:$C$1048576,'Sku Break Down'!A4815))</f>
        <v/>
      </c>
      <c r="K4815" s="21" t="str">
        <f t="shared" si="302"/>
        <v/>
      </c>
      <c r="L4815" s="22" t="str">
        <f t="shared" si="300"/>
        <v/>
      </c>
      <c r="M4815" s="22" t="str">
        <f t="shared" si="303"/>
        <v/>
      </c>
    </row>
    <row r="4816" spans="1:13" x14ac:dyDescent="0.55000000000000004">
      <c r="A4816" s="24"/>
      <c r="B4816" s="21" t="str">
        <f>IFERROR(INDEX('Step 2 OMS Report'!$D$2:$D$1048576,MATCH('Sku Break Down'!A4816,'Step 2 OMS Report'!$C$2:$C$1048576,0)),"")</f>
        <v/>
      </c>
      <c r="C4816" s="21" t="str">
        <f>IFERROR(INDEX('Step 2 OMS Report'!$F$2:$F$1048576,MATCH('Sku Break Down'!A4816,'Step 2 OMS Report'!$C$2:$C$1048576,0)),"")</f>
        <v/>
      </c>
      <c r="D4816" s="21" t="str">
        <f>IFERROR(INDEX('Step 2 OMS Report'!$E$2:$E$1048576,MATCH('Sku Break Down'!A4816,'Step 2 OMS Report'!$A$2:$A$1048576,0)),"")</f>
        <v/>
      </c>
      <c r="E4816" s="21" t="str">
        <f>IFERROR(INDEX('Product Info (Hide)'!$E$2:$E$1840,MATCH('Sku Break Down'!C4816,Manufacture_SKUHiddenSheet,0)),"")</f>
        <v/>
      </c>
      <c r="F4816" s="21" t="str">
        <f>IF(A4816="","",SUMIFS('Step 1 Customer Remit'!$J$17:$J$1048576,'Step 1 Customer Remit'!$B$17:$B$1048576,'Sku Break Down'!A4816,'Step 1 Customer Remit'!$D$17:$D$1048576,"Return"))</f>
        <v/>
      </c>
      <c r="G4816" s="21" t="str">
        <f>IF(A4816="","",SUMIFS('Step 1 Customer Remit'!$F$17:$F$1048576,'Step 1 Customer Remit'!$B$17:$B$1048576,'Sku Break Down'!A4816,'Step 1 Customer Remit'!$D$17:$D$1048576,"Return"))</f>
        <v/>
      </c>
      <c r="H4816" s="21" t="str">
        <f t="shared" si="301"/>
        <v/>
      </c>
      <c r="I4816" s="21" t="str">
        <f>IF(A4816="","",SUMIF('Step 2 OMS Report'!$C$2:$C$1048576,'Sku Break Down'!A4816,'Step 2 OMS Report'!$G$2:$G$1048576))</f>
        <v/>
      </c>
      <c r="J4816" s="21" t="str">
        <f>IF(A4816="","",SUMIFS('Step 2 OMS Report'!$I$2:$I$1048576,'Step 2 OMS Report'!$C$2:$C$1048576,'Sku Break Down'!A4816))</f>
        <v/>
      </c>
      <c r="K4816" s="21" t="str">
        <f t="shared" si="302"/>
        <v/>
      </c>
      <c r="L4816" s="22" t="str">
        <f t="shared" si="300"/>
        <v/>
      </c>
      <c r="M4816" s="22" t="str">
        <f t="shared" si="303"/>
        <v/>
      </c>
    </row>
    <row r="4817" spans="1:13" x14ac:dyDescent="0.55000000000000004">
      <c r="A4817" s="24"/>
      <c r="B4817" s="21" t="str">
        <f>IFERROR(INDEX('Step 2 OMS Report'!$D$2:$D$1048576,MATCH('Sku Break Down'!A4817,'Step 2 OMS Report'!$C$2:$C$1048576,0)),"")</f>
        <v/>
      </c>
      <c r="C4817" s="21" t="str">
        <f>IFERROR(INDEX('Step 2 OMS Report'!$F$2:$F$1048576,MATCH('Sku Break Down'!A4817,'Step 2 OMS Report'!$C$2:$C$1048576,0)),"")</f>
        <v/>
      </c>
      <c r="D4817" s="21" t="str">
        <f>IFERROR(INDEX('Step 2 OMS Report'!$E$2:$E$1048576,MATCH('Sku Break Down'!A4817,'Step 2 OMS Report'!$A$2:$A$1048576,0)),"")</f>
        <v/>
      </c>
      <c r="E4817" s="21" t="str">
        <f>IFERROR(INDEX('Product Info (Hide)'!$E$2:$E$1840,MATCH('Sku Break Down'!C4817,Manufacture_SKUHiddenSheet,0)),"")</f>
        <v/>
      </c>
      <c r="F4817" s="21" t="str">
        <f>IF(A4817="","",SUMIFS('Step 1 Customer Remit'!$J$17:$J$1048576,'Step 1 Customer Remit'!$B$17:$B$1048576,'Sku Break Down'!A4817,'Step 1 Customer Remit'!$D$17:$D$1048576,"Return"))</f>
        <v/>
      </c>
      <c r="G4817" s="21" t="str">
        <f>IF(A4817="","",SUMIFS('Step 1 Customer Remit'!$F$17:$F$1048576,'Step 1 Customer Remit'!$B$17:$B$1048576,'Sku Break Down'!A4817,'Step 1 Customer Remit'!$D$17:$D$1048576,"Return"))</f>
        <v/>
      </c>
      <c r="H4817" s="21" t="str">
        <f t="shared" si="301"/>
        <v/>
      </c>
      <c r="I4817" s="21" t="str">
        <f>IF(A4817="","",SUMIF('Step 2 OMS Report'!$C$2:$C$1048576,'Sku Break Down'!A4817,'Step 2 OMS Report'!$G$2:$G$1048576))</f>
        <v/>
      </c>
      <c r="J4817" s="21" t="str">
        <f>IF(A4817="","",SUMIFS('Step 2 OMS Report'!$I$2:$I$1048576,'Step 2 OMS Report'!$C$2:$C$1048576,'Sku Break Down'!A4817))</f>
        <v/>
      </c>
      <c r="K4817" s="21" t="str">
        <f t="shared" si="302"/>
        <v/>
      </c>
      <c r="L4817" s="22" t="str">
        <f t="shared" si="300"/>
        <v/>
      </c>
      <c r="M4817" s="22" t="str">
        <f t="shared" si="303"/>
        <v/>
      </c>
    </row>
    <row r="4818" spans="1:13" x14ac:dyDescent="0.55000000000000004">
      <c r="A4818" s="24"/>
      <c r="B4818" s="21" t="str">
        <f>IFERROR(INDEX('Step 2 OMS Report'!$D$2:$D$1048576,MATCH('Sku Break Down'!A4818,'Step 2 OMS Report'!$C$2:$C$1048576,0)),"")</f>
        <v/>
      </c>
      <c r="C4818" s="21" t="str">
        <f>IFERROR(INDEX('Step 2 OMS Report'!$F$2:$F$1048576,MATCH('Sku Break Down'!A4818,'Step 2 OMS Report'!$C$2:$C$1048576,0)),"")</f>
        <v/>
      </c>
      <c r="D4818" s="21" t="str">
        <f>IFERROR(INDEX('Step 2 OMS Report'!$E$2:$E$1048576,MATCH('Sku Break Down'!A4818,'Step 2 OMS Report'!$A$2:$A$1048576,0)),"")</f>
        <v/>
      </c>
      <c r="E4818" s="21" t="str">
        <f>IFERROR(INDEX('Product Info (Hide)'!$E$2:$E$1840,MATCH('Sku Break Down'!C4818,Manufacture_SKUHiddenSheet,0)),"")</f>
        <v/>
      </c>
      <c r="F4818" s="21" t="str">
        <f>IF(A4818="","",SUMIFS('Step 1 Customer Remit'!$J$17:$J$1048576,'Step 1 Customer Remit'!$B$17:$B$1048576,'Sku Break Down'!A4818,'Step 1 Customer Remit'!$D$17:$D$1048576,"Return"))</f>
        <v/>
      </c>
      <c r="G4818" s="21" t="str">
        <f>IF(A4818="","",SUMIFS('Step 1 Customer Remit'!$F$17:$F$1048576,'Step 1 Customer Remit'!$B$17:$B$1048576,'Sku Break Down'!A4818,'Step 1 Customer Remit'!$D$17:$D$1048576,"Return"))</f>
        <v/>
      </c>
      <c r="H4818" s="21" t="str">
        <f t="shared" si="301"/>
        <v/>
      </c>
      <c r="I4818" s="21" t="str">
        <f>IF(A4818="","",SUMIF('Step 2 OMS Report'!$C$2:$C$1048576,'Sku Break Down'!A4818,'Step 2 OMS Report'!$G$2:$G$1048576))</f>
        <v/>
      </c>
      <c r="J4818" s="21" t="str">
        <f>IF(A4818="","",SUMIFS('Step 2 OMS Report'!$I$2:$I$1048576,'Step 2 OMS Report'!$C$2:$C$1048576,'Sku Break Down'!A4818))</f>
        <v/>
      </c>
      <c r="K4818" s="21" t="str">
        <f t="shared" si="302"/>
        <v/>
      </c>
      <c r="L4818" s="22" t="str">
        <f t="shared" si="300"/>
        <v/>
      </c>
      <c r="M4818" s="22" t="str">
        <f t="shared" si="303"/>
        <v/>
      </c>
    </row>
    <row r="4819" spans="1:13" x14ac:dyDescent="0.55000000000000004">
      <c r="A4819" s="24"/>
      <c r="B4819" s="21" t="str">
        <f>IFERROR(INDEX('Step 2 OMS Report'!$D$2:$D$1048576,MATCH('Sku Break Down'!A4819,'Step 2 OMS Report'!$C$2:$C$1048576,0)),"")</f>
        <v/>
      </c>
      <c r="C4819" s="21" t="str">
        <f>IFERROR(INDEX('Step 2 OMS Report'!$F$2:$F$1048576,MATCH('Sku Break Down'!A4819,'Step 2 OMS Report'!$C$2:$C$1048576,0)),"")</f>
        <v/>
      </c>
      <c r="D4819" s="21" t="str">
        <f>IFERROR(INDEX('Step 2 OMS Report'!$E$2:$E$1048576,MATCH('Sku Break Down'!A4819,'Step 2 OMS Report'!$A$2:$A$1048576,0)),"")</f>
        <v/>
      </c>
      <c r="E4819" s="21" t="str">
        <f>IFERROR(INDEX('Product Info (Hide)'!$E$2:$E$1840,MATCH('Sku Break Down'!C4819,Manufacture_SKUHiddenSheet,0)),"")</f>
        <v/>
      </c>
      <c r="F4819" s="21" t="str">
        <f>IF(A4819="","",SUMIFS('Step 1 Customer Remit'!$J$17:$J$1048576,'Step 1 Customer Remit'!$B$17:$B$1048576,'Sku Break Down'!A4819,'Step 1 Customer Remit'!$D$17:$D$1048576,"Return"))</f>
        <v/>
      </c>
      <c r="G4819" s="21" t="str">
        <f>IF(A4819="","",SUMIFS('Step 1 Customer Remit'!$F$17:$F$1048576,'Step 1 Customer Remit'!$B$17:$B$1048576,'Sku Break Down'!A4819,'Step 1 Customer Remit'!$D$17:$D$1048576,"Return"))</f>
        <v/>
      </c>
      <c r="H4819" s="21" t="str">
        <f t="shared" si="301"/>
        <v/>
      </c>
      <c r="I4819" s="21" t="str">
        <f>IF(A4819="","",SUMIF('Step 2 OMS Report'!$C$2:$C$1048576,'Sku Break Down'!A4819,'Step 2 OMS Report'!$G$2:$G$1048576))</f>
        <v/>
      </c>
      <c r="J4819" s="21" t="str">
        <f>IF(A4819="","",SUMIFS('Step 2 OMS Report'!$I$2:$I$1048576,'Step 2 OMS Report'!$C$2:$C$1048576,'Sku Break Down'!A4819))</f>
        <v/>
      </c>
      <c r="K4819" s="21" t="str">
        <f t="shared" si="302"/>
        <v/>
      </c>
      <c r="L4819" s="22" t="str">
        <f t="shared" si="300"/>
        <v/>
      </c>
      <c r="M4819" s="22" t="str">
        <f t="shared" si="303"/>
        <v/>
      </c>
    </row>
    <row r="4820" spans="1:13" x14ac:dyDescent="0.55000000000000004">
      <c r="A4820" s="24"/>
      <c r="B4820" s="21" t="str">
        <f>IFERROR(INDEX('Step 2 OMS Report'!$D$2:$D$1048576,MATCH('Sku Break Down'!A4820,'Step 2 OMS Report'!$C$2:$C$1048576,0)),"")</f>
        <v/>
      </c>
      <c r="C4820" s="21" t="str">
        <f>IFERROR(INDEX('Step 2 OMS Report'!$F$2:$F$1048576,MATCH('Sku Break Down'!A4820,'Step 2 OMS Report'!$C$2:$C$1048576,0)),"")</f>
        <v/>
      </c>
      <c r="D4820" s="21" t="str">
        <f>IFERROR(INDEX('Step 2 OMS Report'!$E$2:$E$1048576,MATCH('Sku Break Down'!A4820,'Step 2 OMS Report'!$A$2:$A$1048576,0)),"")</f>
        <v/>
      </c>
      <c r="E4820" s="21" t="str">
        <f>IFERROR(INDEX('Product Info (Hide)'!$E$2:$E$1840,MATCH('Sku Break Down'!C4820,Manufacture_SKUHiddenSheet,0)),"")</f>
        <v/>
      </c>
      <c r="F4820" s="21" t="str">
        <f>IF(A4820="","",SUMIFS('Step 1 Customer Remit'!$J$17:$J$1048576,'Step 1 Customer Remit'!$B$17:$B$1048576,'Sku Break Down'!A4820,'Step 1 Customer Remit'!$D$17:$D$1048576,"Return"))</f>
        <v/>
      </c>
      <c r="G4820" s="21" t="str">
        <f>IF(A4820="","",SUMIFS('Step 1 Customer Remit'!$F$17:$F$1048576,'Step 1 Customer Remit'!$B$17:$B$1048576,'Sku Break Down'!A4820,'Step 1 Customer Remit'!$D$17:$D$1048576,"Return"))</f>
        <v/>
      </c>
      <c r="H4820" s="21" t="str">
        <f t="shared" si="301"/>
        <v/>
      </c>
      <c r="I4820" s="21" t="str">
        <f>IF(A4820="","",SUMIF('Step 2 OMS Report'!$C$2:$C$1048576,'Sku Break Down'!A4820,'Step 2 OMS Report'!$G$2:$G$1048576))</f>
        <v/>
      </c>
      <c r="J4820" s="21" t="str">
        <f>IF(A4820="","",SUMIFS('Step 2 OMS Report'!$I$2:$I$1048576,'Step 2 OMS Report'!$C$2:$C$1048576,'Sku Break Down'!A4820))</f>
        <v/>
      </c>
      <c r="K4820" s="21" t="str">
        <f t="shared" si="302"/>
        <v/>
      </c>
      <c r="L4820" s="22" t="str">
        <f t="shared" si="300"/>
        <v/>
      </c>
      <c r="M4820" s="22" t="str">
        <f t="shared" si="303"/>
        <v/>
      </c>
    </row>
    <row r="4821" spans="1:13" x14ac:dyDescent="0.55000000000000004">
      <c r="A4821" s="24"/>
      <c r="B4821" s="21" t="str">
        <f>IFERROR(INDEX('Step 2 OMS Report'!$D$2:$D$1048576,MATCH('Sku Break Down'!A4821,'Step 2 OMS Report'!$C$2:$C$1048576,0)),"")</f>
        <v/>
      </c>
      <c r="C4821" s="21" t="str">
        <f>IFERROR(INDEX('Step 2 OMS Report'!$F$2:$F$1048576,MATCH('Sku Break Down'!A4821,'Step 2 OMS Report'!$C$2:$C$1048576,0)),"")</f>
        <v/>
      </c>
      <c r="D4821" s="21" t="str">
        <f>IFERROR(INDEX('Step 2 OMS Report'!$E$2:$E$1048576,MATCH('Sku Break Down'!A4821,'Step 2 OMS Report'!$A$2:$A$1048576,0)),"")</f>
        <v/>
      </c>
      <c r="E4821" s="21" t="str">
        <f>IFERROR(INDEX('Product Info (Hide)'!$E$2:$E$1840,MATCH('Sku Break Down'!C4821,Manufacture_SKUHiddenSheet,0)),"")</f>
        <v/>
      </c>
      <c r="F4821" s="21" t="str">
        <f>IF(A4821="","",SUMIFS('Step 1 Customer Remit'!$J$17:$J$1048576,'Step 1 Customer Remit'!$B$17:$B$1048576,'Sku Break Down'!A4821,'Step 1 Customer Remit'!$D$17:$D$1048576,"Return"))</f>
        <v/>
      </c>
      <c r="G4821" s="21" t="str">
        <f>IF(A4821="","",SUMIFS('Step 1 Customer Remit'!$F$17:$F$1048576,'Step 1 Customer Remit'!$B$17:$B$1048576,'Sku Break Down'!A4821,'Step 1 Customer Remit'!$D$17:$D$1048576,"Return"))</f>
        <v/>
      </c>
      <c r="H4821" s="21" t="str">
        <f t="shared" si="301"/>
        <v/>
      </c>
      <c r="I4821" s="21" t="str">
        <f>IF(A4821="","",SUMIF('Step 2 OMS Report'!$C$2:$C$1048576,'Sku Break Down'!A4821,'Step 2 OMS Report'!$G$2:$G$1048576))</f>
        <v/>
      </c>
      <c r="J4821" s="21" t="str">
        <f>IF(A4821="","",SUMIFS('Step 2 OMS Report'!$I$2:$I$1048576,'Step 2 OMS Report'!$C$2:$C$1048576,'Sku Break Down'!A4821))</f>
        <v/>
      </c>
      <c r="K4821" s="21" t="str">
        <f t="shared" si="302"/>
        <v/>
      </c>
      <c r="L4821" s="22" t="str">
        <f t="shared" si="300"/>
        <v/>
      </c>
      <c r="M4821" s="22" t="str">
        <f t="shared" si="303"/>
        <v/>
      </c>
    </row>
    <row r="4822" spans="1:13" x14ac:dyDescent="0.55000000000000004">
      <c r="A4822" s="24"/>
      <c r="B4822" s="21" t="str">
        <f>IFERROR(INDEX('Step 2 OMS Report'!$D$2:$D$1048576,MATCH('Sku Break Down'!A4822,'Step 2 OMS Report'!$C$2:$C$1048576,0)),"")</f>
        <v/>
      </c>
      <c r="C4822" s="21" t="str">
        <f>IFERROR(INDEX('Step 2 OMS Report'!$F$2:$F$1048576,MATCH('Sku Break Down'!A4822,'Step 2 OMS Report'!$C$2:$C$1048576,0)),"")</f>
        <v/>
      </c>
      <c r="D4822" s="21" t="str">
        <f>IFERROR(INDEX('Step 2 OMS Report'!$E$2:$E$1048576,MATCH('Sku Break Down'!A4822,'Step 2 OMS Report'!$A$2:$A$1048576,0)),"")</f>
        <v/>
      </c>
      <c r="E4822" s="21" t="str">
        <f>IFERROR(INDEX('Product Info (Hide)'!$E$2:$E$1840,MATCH('Sku Break Down'!C4822,Manufacture_SKUHiddenSheet,0)),"")</f>
        <v/>
      </c>
      <c r="F4822" s="21" t="str">
        <f>IF(A4822="","",SUMIFS('Step 1 Customer Remit'!$J$17:$J$1048576,'Step 1 Customer Remit'!$B$17:$B$1048576,'Sku Break Down'!A4822,'Step 1 Customer Remit'!$D$17:$D$1048576,"Return"))</f>
        <v/>
      </c>
      <c r="G4822" s="21" t="str">
        <f>IF(A4822="","",SUMIFS('Step 1 Customer Remit'!$F$17:$F$1048576,'Step 1 Customer Remit'!$B$17:$B$1048576,'Sku Break Down'!A4822,'Step 1 Customer Remit'!$D$17:$D$1048576,"Return"))</f>
        <v/>
      </c>
      <c r="H4822" s="21" t="str">
        <f t="shared" si="301"/>
        <v/>
      </c>
      <c r="I4822" s="21" t="str">
        <f>IF(A4822="","",SUMIF('Step 2 OMS Report'!$C$2:$C$1048576,'Sku Break Down'!A4822,'Step 2 OMS Report'!$G$2:$G$1048576))</f>
        <v/>
      </c>
      <c r="J4822" s="21" t="str">
        <f>IF(A4822="","",SUMIFS('Step 2 OMS Report'!$I$2:$I$1048576,'Step 2 OMS Report'!$C$2:$C$1048576,'Sku Break Down'!A4822))</f>
        <v/>
      </c>
      <c r="K4822" s="21" t="str">
        <f t="shared" si="302"/>
        <v/>
      </c>
      <c r="L4822" s="22" t="str">
        <f t="shared" si="300"/>
        <v/>
      </c>
      <c r="M4822" s="22" t="str">
        <f t="shared" si="303"/>
        <v/>
      </c>
    </row>
    <row r="4823" spans="1:13" x14ac:dyDescent="0.55000000000000004">
      <c r="A4823" s="24"/>
      <c r="B4823" s="21" t="str">
        <f>IFERROR(INDEX('Step 2 OMS Report'!$D$2:$D$1048576,MATCH('Sku Break Down'!A4823,'Step 2 OMS Report'!$C$2:$C$1048576,0)),"")</f>
        <v/>
      </c>
      <c r="C4823" s="21" t="str">
        <f>IFERROR(INDEX('Step 2 OMS Report'!$F$2:$F$1048576,MATCH('Sku Break Down'!A4823,'Step 2 OMS Report'!$C$2:$C$1048576,0)),"")</f>
        <v/>
      </c>
      <c r="D4823" s="21" t="str">
        <f>IFERROR(INDEX('Step 2 OMS Report'!$E$2:$E$1048576,MATCH('Sku Break Down'!A4823,'Step 2 OMS Report'!$A$2:$A$1048576,0)),"")</f>
        <v/>
      </c>
      <c r="E4823" s="21" t="str">
        <f>IFERROR(INDEX('Product Info (Hide)'!$E$2:$E$1840,MATCH('Sku Break Down'!C4823,Manufacture_SKUHiddenSheet,0)),"")</f>
        <v/>
      </c>
      <c r="F4823" s="21" t="str">
        <f>IF(A4823="","",SUMIFS('Step 1 Customer Remit'!$J$17:$J$1048576,'Step 1 Customer Remit'!$B$17:$B$1048576,'Sku Break Down'!A4823,'Step 1 Customer Remit'!$D$17:$D$1048576,"Return"))</f>
        <v/>
      </c>
      <c r="G4823" s="21" t="str">
        <f>IF(A4823="","",SUMIFS('Step 1 Customer Remit'!$F$17:$F$1048576,'Step 1 Customer Remit'!$B$17:$B$1048576,'Sku Break Down'!A4823,'Step 1 Customer Remit'!$D$17:$D$1048576,"Return"))</f>
        <v/>
      </c>
      <c r="H4823" s="21" t="str">
        <f t="shared" si="301"/>
        <v/>
      </c>
      <c r="I4823" s="21" t="str">
        <f>IF(A4823="","",SUMIF('Step 2 OMS Report'!$C$2:$C$1048576,'Sku Break Down'!A4823,'Step 2 OMS Report'!$G$2:$G$1048576))</f>
        <v/>
      </c>
      <c r="J4823" s="21" t="str">
        <f>IF(A4823="","",SUMIFS('Step 2 OMS Report'!$I$2:$I$1048576,'Step 2 OMS Report'!$C$2:$C$1048576,'Sku Break Down'!A4823))</f>
        <v/>
      </c>
      <c r="K4823" s="21" t="str">
        <f t="shared" si="302"/>
        <v/>
      </c>
      <c r="L4823" s="22" t="str">
        <f t="shared" si="300"/>
        <v/>
      </c>
      <c r="M4823" s="22" t="str">
        <f t="shared" si="303"/>
        <v/>
      </c>
    </row>
    <row r="4824" spans="1:13" x14ac:dyDescent="0.55000000000000004">
      <c r="A4824" s="24"/>
      <c r="B4824" s="21" t="str">
        <f>IFERROR(INDEX('Step 2 OMS Report'!$D$2:$D$1048576,MATCH('Sku Break Down'!A4824,'Step 2 OMS Report'!$C$2:$C$1048576,0)),"")</f>
        <v/>
      </c>
      <c r="C4824" s="21" t="str">
        <f>IFERROR(INDEX('Step 2 OMS Report'!$F$2:$F$1048576,MATCH('Sku Break Down'!A4824,'Step 2 OMS Report'!$C$2:$C$1048576,0)),"")</f>
        <v/>
      </c>
      <c r="D4824" s="21" t="str">
        <f>IFERROR(INDEX('Step 2 OMS Report'!$E$2:$E$1048576,MATCH('Sku Break Down'!A4824,'Step 2 OMS Report'!$A$2:$A$1048576,0)),"")</f>
        <v/>
      </c>
      <c r="E4824" s="21" t="str">
        <f>IFERROR(INDEX('Product Info (Hide)'!$E$2:$E$1840,MATCH('Sku Break Down'!C4824,Manufacture_SKUHiddenSheet,0)),"")</f>
        <v/>
      </c>
      <c r="F4824" s="21" t="str">
        <f>IF(A4824="","",SUMIFS('Step 1 Customer Remit'!$J$17:$J$1048576,'Step 1 Customer Remit'!$B$17:$B$1048576,'Sku Break Down'!A4824,'Step 1 Customer Remit'!$D$17:$D$1048576,"Return"))</f>
        <v/>
      </c>
      <c r="G4824" s="21" t="str">
        <f>IF(A4824="","",SUMIFS('Step 1 Customer Remit'!$F$17:$F$1048576,'Step 1 Customer Remit'!$B$17:$B$1048576,'Sku Break Down'!A4824,'Step 1 Customer Remit'!$D$17:$D$1048576,"Return"))</f>
        <v/>
      </c>
      <c r="H4824" s="21" t="str">
        <f t="shared" si="301"/>
        <v/>
      </c>
      <c r="I4824" s="21" t="str">
        <f>IF(A4824="","",SUMIF('Step 2 OMS Report'!$C$2:$C$1048576,'Sku Break Down'!A4824,'Step 2 OMS Report'!$G$2:$G$1048576))</f>
        <v/>
      </c>
      <c r="J4824" s="21" t="str">
        <f>IF(A4824="","",SUMIFS('Step 2 OMS Report'!$I$2:$I$1048576,'Step 2 OMS Report'!$C$2:$C$1048576,'Sku Break Down'!A4824))</f>
        <v/>
      </c>
      <c r="K4824" s="21" t="str">
        <f t="shared" si="302"/>
        <v/>
      </c>
      <c r="L4824" s="22" t="str">
        <f t="shared" si="300"/>
        <v/>
      </c>
      <c r="M4824" s="22" t="str">
        <f t="shared" si="303"/>
        <v/>
      </c>
    </row>
    <row r="4825" spans="1:13" x14ac:dyDescent="0.55000000000000004">
      <c r="A4825" s="24"/>
      <c r="B4825" s="21" t="str">
        <f>IFERROR(INDEX('Step 2 OMS Report'!$D$2:$D$1048576,MATCH('Sku Break Down'!A4825,'Step 2 OMS Report'!$C$2:$C$1048576,0)),"")</f>
        <v/>
      </c>
      <c r="C4825" s="21" t="str">
        <f>IFERROR(INDEX('Step 2 OMS Report'!$F$2:$F$1048576,MATCH('Sku Break Down'!A4825,'Step 2 OMS Report'!$C$2:$C$1048576,0)),"")</f>
        <v/>
      </c>
      <c r="D4825" s="21" t="str">
        <f>IFERROR(INDEX('Step 2 OMS Report'!$E$2:$E$1048576,MATCH('Sku Break Down'!A4825,'Step 2 OMS Report'!$A$2:$A$1048576,0)),"")</f>
        <v/>
      </c>
      <c r="E4825" s="21" t="str">
        <f>IFERROR(INDEX('Product Info (Hide)'!$E$2:$E$1840,MATCH('Sku Break Down'!C4825,Manufacture_SKUHiddenSheet,0)),"")</f>
        <v/>
      </c>
      <c r="F4825" s="21" t="str">
        <f>IF(A4825="","",SUMIFS('Step 1 Customer Remit'!$J$17:$J$1048576,'Step 1 Customer Remit'!$B$17:$B$1048576,'Sku Break Down'!A4825,'Step 1 Customer Remit'!$D$17:$D$1048576,"Return"))</f>
        <v/>
      </c>
      <c r="G4825" s="21" t="str">
        <f>IF(A4825="","",SUMIFS('Step 1 Customer Remit'!$F$17:$F$1048576,'Step 1 Customer Remit'!$B$17:$B$1048576,'Sku Break Down'!A4825,'Step 1 Customer Remit'!$D$17:$D$1048576,"Return"))</f>
        <v/>
      </c>
      <c r="H4825" s="21" t="str">
        <f t="shared" si="301"/>
        <v/>
      </c>
      <c r="I4825" s="21" t="str">
        <f>IF(A4825="","",SUMIF('Step 2 OMS Report'!$C$2:$C$1048576,'Sku Break Down'!A4825,'Step 2 OMS Report'!$G$2:$G$1048576))</f>
        <v/>
      </c>
      <c r="J4825" s="21" t="str">
        <f>IF(A4825="","",SUMIFS('Step 2 OMS Report'!$I$2:$I$1048576,'Step 2 OMS Report'!$C$2:$C$1048576,'Sku Break Down'!A4825))</f>
        <v/>
      </c>
      <c r="K4825" s="21" t="str">
        <f t="shared" si="302"/>
        <v/>
      </c>
      <c r="L4825" s="22" t="str">
        <f t="shared" si="300"/>
        <v/>
      </c>
      <c r="M4825" s="22" t="str">
        <f t="shared" si="303"/>
        <v/>
      </c>
    </row>
    <row r="4826" spans="1:13" x14ac:dyDescent="0.55000000000000004">
      <c r="A4826" s="24"/>
      <c r="B4826" s="21" t="str">
        <f>IFERROR(INDEX('Step 2 OMS Report'!$D$2:$D$1048576,MATCH('Sku Break Down'!A4826,'Step 2 OMS Report'!$C$2:$C$1048576,0)),"")</f>
        <v/>
      </c>
      <c r="C4826" s="21" t="str">
        <f>IFERROR(INDEX('Step 2 OMS Report'!$F$2:$F$1048576,MATCH('Sku Break Down'!A4826,'Step 2 OMS Report'!$C$2:$C$1048576,0)),"")</f>
        <v/>
      </c>
      <c r="D4826" s="21" t="str">
        <f>IFERROR(INDEX('Step 2 OMS Report'!$E$2:$E$1048576,MATCH('Sku Break Down'!A4826,'Step 2 OMS Report'!$A$2:$A$1048576,0)),"")</f>
        <v/>
      </c>
      <c r="E4826" s="21" t="str">
        <f>IFERROR(INDEX('Product Info (Hide)'!$E$2:$E$1840,MATCH('Sku Break Down'!C4826,Manufacture_SKUHiddenSheet,0)),"")</f>
        <v/>
      </c>
      <c r="F4826" s="21" t="str">
        <f>IF(A4826="","",SUMIFS('Step 1 Customer Remit'!$J$17:$J$1048576,'Step 1 Customer Remit'!$B$17:$B$1048576,'Sku Break Down'!A4826,'Step 1 Customer Remit'!$D$17:$D$1048576,"Return"))</f>
        <v/>
      </c>
      <c r="G4826" s="21" t="str">
        <f>IF(A4826="","",SUMIFS('Step 1 Customer Remit'!$F$17:$F$1048576,'Step 1 Customer Remit'!$B$17:$B$1048576,'Sku Break Down'!A4826,'Step 1 Customer Remit'!$D$17:$D$1048576,"Return"))</f>
        <v/>
      </c>
      <c r="H4826" s="21" t="str">
        <f t="shared" si="301"/>
        <v/>
      </c>
      <c r="I4826" s="21" t="str">
        <f>IF(A4826="","",SUMIF('Step 2 OMS Report'!$C$2:$C$1048576,'Sku Break Down'!A4826,'Step 2 OMS Report'!$G$2:$G$1048576))</f>
        <v/>
      </c>
      <c r="J4826" s="21" t="str">
        <f>IF(A4826="","",SUMIFS('Step 2 OMS Report'!$I$2:$I$1048576,'Step 2 OMS Report'!$C$2:$C$1048576,'Sku Break Down'!A4826))</f>
        <v/>
      </c>
      <c r="K4826" s="21" t="str">
        <f t="shared" si="302"/>
        <v/>
      </c>
      <c r="L4826" s="22" t="str">
        <f t="shared" ref="L4826:L4889" si="304">IFERROR(F4826/I4826,"")</f>
        <v/>
      </c>
      <c r="M4826" s="22" t="str">
        <f t="shared" si="303"/>
        <v/>
      </c>
    </row>
    <row r="4827" spans="1:13" x14ac:dyDescent="0.55000000000000004">
      <c r="A4827" s="24"/>
      <c r="B4827" s="21" t="str">
        <f>IFERROR(INDEX('Step 2 OMS Report'!$D$2:$D$1048576,MATCH('Sku Break Down'!A4827,'Step 2 OMS Report'!$C$2:$C$1048576,0)),"")</f>
        <v/>
      </c>
      <c r="C4827" s="21" t="str">
        <f>IFERROR(INDEX('Step 2 OMS Report'!$F$2:$F$1048576,MATCH('Sku Break Down'!A4827,'Step 2 OMS Report'!$C$2:$C$1048576,0)),"")</f>
        <v/>
      </c>
      <c r="D4827" s="21" t="str">
        <f>IFERROR(INDEX('Step 2 OMS Report'!$E$2:$E$1048576,MATCH('Sku Break Down'!A4827,'Step 2 OMS Report'!$A$2:$A$1048576,0)),"")</f>
        <v/>
      </c>
      <c r="E4827" s="21" t="str">
        <f>IFERROR(INDEX('Product Info (Hide)'!$E$2:$E$1840,MATCH('Sku Break Down'!C4827,Manufacture_SKUHiddenSheet,0)),"")</f>
        <v/>
      </c>
      <c r="F4827" s="21" t="str">
        <f>IF(A4827="","",SUMIFS('Step 1 Customer Remit'!$J$17:$J$1048576,'Step 1 Customer Remit'!$B$17:$B$1048576,'Sku Break Down'!A4827,'Step 1 Customer Remit'!$D$17:$D$1048576,"Return"))</f>
        <v/>
      </c>
      <c r="G4827" s="21" t="str">
        <f>IF(A4827="","",SUMIFS('Step 1 Customer Remit'!$F$17:$F$1048576,'Step 1 Customer Remit'!$B$17:$B$1048576,'Sku Break Down'!A4827,'Step 1 Customer Remit'!$D$17:$D$1048576,"Return"))</f>
        <v/>
      </c>
      <c r="H4827" s="21" t="str">
        <f t="shared" si="301"/>
        <v/>
      </c>
      <c r="I4827" s="21" t="str">
        <f>IF(A4827="","",SUMIF('Step 2 OMS Report'!$C$2:$C$1048576,'Sku Break Down'!A4827,'Step 2 OMS Report'!$G$2:$G$1048576))</f>
        <v/>
      </c>
      <c r="J4827" s="21" t="str">
        <f>IF(A4827="","",SUMIFS('Step 2 OMS Report'!$I$2:$I$1048576,'Step 2 OMS Report'!$C$2:$C$1048576,'Sku Break Down'!A4827))</f>
        <v/>
      </c>
      <c r="K4827" s="21" t="str">
        <f t="shared" si="302"/>
        <v/>
      </c>
      <c r="L4827" s="22" t="str">
        <f t="shared" si="304"/>
        <v/>
      </c>
      <c r="M4827" s="22" t="str">
        <f t="shared" si="303"/>
        <v/>
      </c>
    </row>
    <row r="4828" spans="1:13" x14ac:dyDescent="0.55000000000000004">
      <c r="A4828" s="24"/>
      <c r="B4828" s="21" t="str">
        <f>IFERROR(INDEX('Step 2 OMS Report'!$D$2:$D$1048576,MATCH('Sku Break Down'!A4828,'Step 2 OMS Report'!$C$2:$C$1048576,0)),"")</f>
        <v/>
      </c>
      <c r="C4828" s="21" t="str">
        <f>IFERROR(INDEX('Step 2 OMS Report'!$F$2:$F$1048576,MATCH('Sku Break Down'!A4828,'Step 2 OMS Report'!$C$2:$C$1048576,0)),"")</f>
        <v/>
      </c>
      <c r="D4828" s="21" t="str">
        <f>IFERROR(INDEX('Step 2 OMS Report'!$E$2:$E$1048576,MATCH('Sku Break Down'!A4828,'Step 2 OMS Report'!$A$2:$A$1048576,0)),"")</f>
        <v/>
      </c>
      <c r="E4828" s="21" t="str">
        <f>IFERROR(INDEX('Product Info (Hide)'!$E$2:$E$1840,MATCH('Sku Break Down'!C4828,Manufacture_SKUHiddenSheet,0)),"")</f>
        <v/>
      </c>
      <c r="F4828" s="21" t="str">
        <f>IF(A4828="","",SUMIFS('Step 1 Customer Remit'!$J$17:$J$1048576,'Step 1 Customer Remit'!$B$17:$B$1048576,'Sku Break Down'!A4828,'Step 1 Customer Remit'!$D$17:$D$1048576,"Return"))</f>
        <v/>
      </c>
      <c r="G4828" s="21" t="str">
        <f>IF(A4828="","",SUMIFS('Step 1 Customer Remit'!$F$17:$F$1048576,'Step 1 Customer Remit'!$B$17:$B$1048576,'Sku Break Down'!A4828,'Step 1 Customer Remit'!$D$17:$D$1048576,"Return"))</f>
        <v/>
      </c>
      <c r="H4828" s="21" t="str">
        <f t="shared" si="301"/>
        <v/>
      </c>
      <c r="I4828" s="21" t="str">
        <f>IF(A4828="","",SUMIF('Step 2 OMS Report'!$C$2:$C$1048576,'Sku Break Down'!A4828,'Step 2 OMS Report'!$G$2:$G$1048576))</f>
        <v/>
      </c>
      <c r="J4828" s="21" t="str">
        <f>IF(A4828="","",SUMIFS('Step 2 OMS Report'!$I$2:$I$1048576,'Step 2 OMS Report'!$C$2:$C$1048576,'Sku Break Down'!A4828))</f>
        <v/>
      </c>
      <c r="K4828" s="21" t="str">
        <f t="shared" si="302"/>
        <v/>
      </c>
      <c r="L4828" s="22" t="str">
        <f t="shared" si="304"/>
        <v/>
      </c>
      <c r="M4828" s="22" t="str">
        <f t="shared" si="303"/>
        <v/>
      </c>
    </row>
    <row r="4829" spans="1:13" x14ac:dyDescent="0.55000000000000004">
      <c r="A4829" s="24"/>
      <c r="B4829" s="21" t="str">
        <f>IFERROR(INDEX('Step 2 OMS Report'!$D$2:$D$1048576,MATCH('Sku Break Down'!A4829,'Step 2 OMS Report'!$C$2:$C$1048576,0)),"")</f>
        <v/>
      </c>
      <c r="C4829" s="21" t="str">
        <f>IFERROR(INDEX('Step 2 OMS Report'!$F$2:$F$1048576,MATCH('Sku Break Down'!A4829,'Step 2 OMS Report'!$C$2:$C$1048576,0)),"")</f>
        <v/>
      </c>
      <c r="D4829" s="21" t="str">
        <f>IFERROR(INDEX('Step 2 OMS Report'!$E$2:$E$1048576,MATCH('Sku Break Down'!A4829,'Step 2 OMS Report'!$A$2:$A$1048576,0)),"")</f>
        <v/>
      </c>
      <c r="E4829" s="21" t="str">
        <f>IFERROR(INDEX('Product Info (Hide)'!$E$2:$E$1840,MATCH('Sku Break Down'!C4829,Manufacture_SKUHiddenSheet,0)),"")</f>
        <v/>
      </c>
      <c r="F4829" s="21" t="str">
        <f>IF(A4829="","",SUMIFS('Step 1 Customer Remit'!$J$17:$J$1048576,'Step 1 Customer Remit'!$B$17:$B$1048576,'Sku Break Down'!A4829,'Step 1 Customer Remit'!$D$17:$D$1048576,"Return"))</f>
        <v/>
      </c>
      <c r="G4829" s="21" t="str">
        <f>IF(A4829="","",SUMIFS('Step 1 Customer Remit'!$F$17:$F$1048576,'Step 1 Customer Remit'!$B$17:$B$1048576,'Sku Break Down'!A4829,'Step 1 Customer Remit'!$D$17:$D$1048576,"Return"))</f>
        <v/>
      </c>
      <c r="H4829" s="21" t="str">
        <f t="shared" si="301"/>
        <v/>
      </c>
      <c r="I4829" s="21" t="str">
        <f>IF(A4829="","",SUMIF('Step 2 OMS Report'!$C$2:$C$1048576,'Sku Break Down'!A4829,'Step 2 OMS Report'!$G$2:$G$1048576))</f>
        <v/>
      </c>
      <c r="J4829" s="21" t="str">
        <f>IF(A4829="","",SUMIFS('Step 2 OMS Report'!$I$2:$I$1048576,'Step 2 OMS Report'!$C$2:$C$1048576,'Sku Break Down'!A4829))</f>
        <v/>
      </c>
      <c r="K4829" s="21" t="str">
        <f t="shared" si="302"/>
        <v/>
      </c>
      <c r="L4829" s="22" t="str">
        <f t="shared" si="304"/>
        <v/>
      </c>
      <c r="M4829" s="22" t="str">
        <f t="shared" si="303"/>
        <v/>
      </c>
    </row>
    <row r="4830" spans="1:13" x14ac:dyDescent="0.55000000000000004">
      <c r="A4830" s="24"/>
      <c r="B4830" s="21" t="str">
        <f>IFERROR(INDEX('Step 2 OMS Report'!$D$2:$D$1048576,MATCH('Sku Break Down'!A4830,'Step 2 OMS Report'!$C$2:$C$1048576,0)),"")</f>
        <v/>
      </c>
      <c r="C4830" s="21" t="str">
        <f>IFERROR(INDEX('Step 2 OMS Report'!$F$2:$F$1048576,MATCH('Sku Break Down'!A4830,'Step 2 OMS Report'!$C$2:$C$1048576,0)),"")</f>
        <v/>
      </c>
      <c r="D4830" s="21" t="str">
        <f>IFERROR(INDEX('Step 2 OMS Report'!$E$2:$E$1048576,MATCH('Sku Break Down'!A4830,'Step 2 OMS Report'!$A$2:$A$1048576,0)),"")</f>
        <v/>
      </c>
      <c r="E4830" s="21" t="str">
        <f>IFERROR(INDEX('Product Info (Hide)'!$E$2:$E$1840,MATCH('Sku Break Down'!C4830,Manufacture_SKUHiddenSheet,0)),"")</f>
        <v/>
      </c>
      <c r="F4830" s="21" t="str">
        <f>IF(A4830="","",SUMIFS('Step 1 Customer Remit'!$J$17:$J$1048576,'Step 1 Customer Remit'!$B$17:$B$1048576,'Sku Break Down'!A4830,'Step 1 Customer Remit'!$D$17:$D$1048576,"Return"))</f>
        <v/>
      </c>
      <c r="G4830" s="21" t="str">
        <f>IF(A4830="","",SUMIFS('Step 1 Customer Remit'!$F$17:$F$1048576,'Step 1 Customer Remit'!$B$17:$B$1048576,'Sku Break Down'!A4830,'Step 1 Customer Remit'!$D$17:$D$1048576,"Return"))</f>
        <v/>
      </c>
      <c r="H4830" s="21" t="str">
        <f t="shared" si="301"/>
        <v/>
      </c>
      <c r="I4830" s="21" t="str">
        <f>IF(A4830="","",SUMIF('Step 2 OMS Report'!$C$2:$C$1048576,'Sku Break Down'!A4830,'Step 2 OMS Report'!$G$2:$G$1048576))</f>
        <v/>
      </c>
      <c r="J4830" s="21" t="str">
        <f>IF(A4830="","",SUMIFS('Step 2 OMS Report'!$I$2:$I$1048576,'Step 2 OMS Report'!$C$2:$C$1048576,'Sku Break Down'!A4830))</f>
        <v/>
      </c>
      <c r="K4830" s="21" t="str">
        <f t="shared" si="302"/>
        <v/>
      </c>
      <c r="L4830" s="22" t="str">
        <f t="shared" si="304"/>
        <v/>
      </c>
      <c r="M4830" s="22" t="str">
        <f t="shared" si="303"/>
        <v/>
      </c>
    </row>
    <row r="4831" spans="1:13" x14ac:dyDescent="0.55000000000000004">
      <c r="A4831" s="24"/>
      <c r="B4831" s="21" t="str">
        <f>IFERROR(INDEX('Step 2 OMS Report'!$D$2:$D$1048576,MATCH('Sku Break Down'!A4831,'Step 2 OMS Report'!$C$2:$C$1048576,0)),"")</f>
        <v/>
      </c>
      <c r="C4831" s="21" t="str">
        <f>IFERROR(INDEX('Step 2 OMS Report'!$F$2:$F$1048576,MATCH('Sku Break Down'!A4831,'Step 2 OMS Report'!$C$2:$C$1048576,0)),"")</f>
        <v/>
      </c>
      <c r="D4831" s="21" t="str">
        <f>IFERROR(INDEX('Step 2 OMS Report'!$E$2:$E$1048576,MATCH('Sku Break Down'!A4831,'Step 2 OMS Report'!$A$2:$A$1048576,0)),"")</f>
        <v/>
      </c>
      <c r="E4831" s="21" t="str">
        <f>IFERROR(INDEX('Product Info (Hide)'!$E$2:$E$1840,MATCH('Sku Break Down'!C4831,Manufacture_SKUHiddenSheet,0)),"")</f>
        <v/>
      </c>
      <c r="F4831" s="21" t="str">
        <f>IF(A4831="","",SUMIFS('Step 1 Customer Remit'!$J$17:$J$1048576,'Step 1 Customer Remit'!$B$17:$B$1048576,'Sku Break Down'!A4831,'Step 1 Customer Remit'!$D$17:$D$1048576,"Return"))</f>
        <v/>
      </c>
      <c r="G4831" s="21" t="str">
        <f>IF(A4831="","",SUMIFS('Step 1 Customer Remit'!$F$17:$F$1048576,'Step 1 Customer Remit'!$B$17:$B$1048576,'Sku Break Down'!A4831,'Step 1 Customer Remit'!$D$17:$D$1048576,"Return"))</f>
        <v/>
      </c>
      <c r="H4831" s="21" t="str">
        <f t="shared" si="301"/>
        <v/>
      </c>
      <c r="I4831" s="21" t="str">
        <f>IF(A4831="","",SUMIF('Step 2 OMS Report'!$C$2:$C$1048576,'Sku Break Down'!A4831,'Step 2 OMS Report'!$G$2:$G$1048576))</f>
        <v/>
      </c>
      <c r="J4831" s="21" t="str">
        <f>IF(A4831="","",SUMIFS('Step 2 OMS Report'!$I$2:$I$1048576,'Step 2 OMS Report'!$C$2:$C$1048576,'Sku Break Down'!A4831))</f>
        <v/>
      </c>
      <c r="K4831" s="21" t="str">
        <f t="shared" si="302"/>
        <v/>
      </c>
      <c r="L4831" s="22" t="str">
        <f t="shared" si="304"/>
        <v/>
      </c>
      <c r="M4831" s="22" t="str">
        <f t="shared" si="303"/>
        <v/>
      </c>
    </row>
    <row r="4832" spans="1:13" x14ac:dyDescent="0.55000000000000004">
      <c r="A4832" s="24"/>
      <c r="B4832" s="21" t="str">
        <f>IFERROR(INDEX('Step 2 OMS Report'!$D$2:$D$1048576,MATCH('Sku Break Down'!A4832,'Step 2 OMS Report'!$C$2:$C$1048576,0)),"")</f>
        <v/>
      </c>
      <c r="C4832" s="21" t="str">
        <f>IFERROR(INDEX('Step 2 OMS Report'!$F$2:$F$1048576,MATCH('Sku Break Down'!A4832,'Step 2 OMS Report'!$C$2:$C$1048576,0)),"")</f>
        <v/>
      </c>
      <c r="D4832" s="21" t="str">
        <f>IFERROR(INDEX('Step 2 OMS Report'!$E$2:$E$1048576,MATCH('Sku Break Down'!A4832,'Step 2 OMS Report'!$A$2:$A$1048576,0)),"")</f>
        <v/>
      </c>
      <c r="E4832" s="21" t="str">
        <f>IFERROR(INDEX('Product Info (Hide)'!$E$2:$E$1840,MATCH('Sku Break Down'!C4832,Manufacture_SKUHiddenSheet,0)),"")</f>
        <v/>
      </c>
      <c r="F4832" s="21" t="str">
        <f>IF(A4832="","",SUMIFS('Step 1 Customer Remit'!$J$17:$J$1048576,'Step 1 Customer Remit'!$B$17:$B$1048576,'Sku Break Down'!A4832,'Step 1 Customer Remit'!$D$17:$D$1048576,"Return"))</f>
        <v/>
      </c>
      <c r="G4832" s="21" t="str">
        <f>IF(A4832="","",SUMIFS('Step 1 Customer Remit'!$F$17:$F$1048576,'Step 1 Customer Remit'!$B$17:$B$1048576,'Sku Break Down'!A4832,'Step 1 Customer Remit'!$D$17:$D$1048576,"Return"))</f>
        <v/>
      </c>
      <c r="H4832" s="21" t="str">
        <f t="shared" si="301"/>
        <v/>
      </c>
      <c r="I4832" s="21" t="str">
        <f>IF(A4832="","",SUMIF('Step 2 OMS Report'!$C$2:$C$1048576,'Sku Break Down'!A4832,'Step 2 OMS Report'!$G$2:$G$1048576))</f>
        <v/>
      </c>
      <c r="J4832" s="21" t="str">
        <f>IF(A4832="","",SUMIFS('Step 2 OMS Report'!$I$2:$I$1048576,'Step 2 OMS Report'!$C$2:$C$1048576,'Sku Break Down'!A4832))</f>
        <v/>
      </c>
      <c r="K4832" s="21" t="str">
        <f t="shared" si="302"/>
        <v/>
      </c>
      <c r="L4832" s="22" t="str">
        <f t="shared" si="304"/>
        <v/>
      </c>
      <c r="M4832" s="22" t="str">
        <f t="shared" si="303"/>
        <v/>
      </c>
    </row>
    <row r="4833" spans="1:13" x14ac:dyDescent="0.55000000000000004">
      <c r="A4833" s="24"/>
      <c r="B4833" s="21" t="str">
        <f>IFERROR(INDEX('Step 2 OMS Report'!$D$2:$D$1048576,MATCH('Sku Break Down'!A4833,'Step 2 OMS Report'!$C$2:$C$1048576,0)),"")</f>
        <v/>
      </c>
      <c r="C4833" s="21" t="str">
        <f>IFERROR(INDEX('Step 2 OMS Report'!$F$2:$F$1048576,MATCH('Sku Break Down'!A4833,'Step 2 OMS Report'!$C$2:$C$1048576,0)),"")</f>
        <v/>
      </c>
      <c r="D4833" s="21" t="str">
        <f>IFERROR(INDEX('Step 2 OMS Report'!$E$2:$E$1048576,MATCH('Sku Break Down'!A4833,'Step 2 OMS Report'!$A$2:$A$1048576,0)),"")</f>
        <v/>
      </c>
      <c r="E4833" s="21" t="str">
        <f>IFERROR(INDEX('Product Info (Hide)'!$E$2:$E$1840,MATCH('Sku Break Down'!C4833,Manufacture_SKUHiddenSheet,0)),"")</f>
        <v/>
      </c>
      <c r="F4833" s="21" t="str">
        <f>IF(A4833="","",SUMIFS('Step 1 Customer Remit'!$J$17:$J$1048576,'Step 1 Customer Remit'!$B$17:$B$1048576,'Sku Break Down'!A4833,'Step 1 Customer Remit'!$D$17:$D$1048576,"Return"))</f>
        <v/>
      </c>
      <c r="G4833" s="21" t="str">
        <f>IF(A4833="","",SUMIFS('Step 1 Customer Remit'!$F$17:$F$1048576,'Step 1 Customer Remit'!$B$17:$B$1048576,'Sku Break Down'!A4833,'Step 1 Customer Remit'!$D$17:$D$1048576,"Return"))</f>
        <v/>
      </c>
      <c r="H4833" s="21" t="str">
        <f t="shared" si="301"/>
        <v/>
      </c>
      <c r="I4833" s="21" t="str">
        <f>IF(A4833="","",SUMIF('Step 2 OMS Report'!$C$2:$C$1048576,'Sku Break Down'!A4833,'Step 2 OMS Report'!$G$2:$G$1048576))</f>
        <v/>
      </c>
      <c r="J4833" s="21" t="str">
        <f>IF(A4833="","",SUMIFS('Step 2 OMS Report'!$I$2:$I$1048576,'Step 2 OMS Report'!$C$2:$C$1048576,'Sku Break Down'!A4833))</f>
        <v/>
      </c>
      <c r="K4833" s="21" t="str">
        <f t="shared" si="302"/>
        <v/>
      </c>
      <c r="L4833" s="22" t="str">
        <f t="shared" si="304"/>
        <v/>
      </c>
      <c r="M4833" s="22" t="str">
        <f t="shared" si="303"/>
        <v/>
      </c>
    </row>
    <row r="4834" spans="1:13" x14ac:dyDescent="0.55000000000000004">
      <c r="A4834" s="24"/>
      <c r="B4834" s="21" t="str">
        <f>IFERROR(INDEX('Step 2 OMS Report'!$D$2:$D$1048576,MATCH('Sku Break Down'!A4834,'Step 2 OMS Report'!$C$2:$C$1048576,0)),"")</f>
        <v/>
      </c>
      <c r="C4834" s="21" t="str">
        <f>IFERROR(INDEX('Step 2 OMS Report'!$F$2:$F$1048576,MATCH('Sku Break Down'!A4834,'Step 2 OMS Report'!$C$2:$C$1048576,0)),"")</f>
        <v/>
      </c>
      <c r="D4834" s="21" t="str">
        <f>IFERROR(INDEX('Step 2 OMS Report'!$E$2:$E$1048576,MATCH('Sku Break Down'!A4834,'Step 2 OMS Report'!$A$2:$A$1048576,0)),"")</f>
        <v/>
      </c>
      <c r="E4834" s="21" t="str">
        <f>IFERROR(INDEX('Product Info (Hide)'!$E$2:$E$1840,MATCH('Sku Break Down'!C4834,Manufacture_SKUHiddenSheet,0)),"")</f>
        <v/>
      </c>
      <c r="F4834" s="21" t="str">
        <f>IF(A4834="","",SUMIFS('Step 1 Customer Remit'!$J$17:$J$1048576,'Step 1 Customer Remit'!$B$17:$B$1048576,'Sku Break Down'!A4834,'Step 1 Customer Remit'!$D$17:$D$1048576,"Return"))</f>
        <v/>
      </c>
      <c r="G4834" s="21" t="str">
        <f>IF(A4834="","",SUMIFS('Step 1 Customer Remit'!$F$17:$F$1048576,'Step 1 Customer Remit'!$B$17:$B$1048576,'Sku Break Down'!A4834,'Step 1 Customer Remit'!$D$17:$D$1048576,"Return"))</f>
        <v/>
      </c>
      <c r="H4834" s="21" t="str">
        <f t="shared" si="301"/>
        <v/>
      </c>
      <c r="I4834" s="21" t="str">
        <f>IF(A4834="","",SUMIF('Step 2 OMS Report'!$C$2:$C$1048576,'Sku Break Down'!A4834,'Step 2 OMS Report'!$G$2:$G$1048576))</f>
        <v/>
      </c>
      <c r="J4834" s="21" t="str">
        <f>IF(A4834="","",SUMIFS('Step 2 OMS Report'!$I$2:$I$1048576,'Step 2 OMS Report'!$C$2:$C$1048576,'Sku Break Down'!A4834))</f>
        <v/>
      </c>
      <c r="K4834" s="21" t="str">
        <f t="shared" si="302"/>
        <v/>
      </c>
      <c r="L4834" s="22" t="str">
        <f t="shared" si="304"/>
        <v/>
      </c>
      <c r="M4834" s="22" t="str">
        <f t="shared" si="303"/>
        <v/>
      </c>
    </row>
    <row r="4835" spans="1:13" x14ac:dyDescent="0.55000000000000004">
      <c r="A4835" s="24"/>
      <c r="B4835" s="21" t="str">
        <f>IFERROR(INDEX('Step 2 OMS Report'!$D$2:$D$1048576,MATCH('Sku Break Down'!A4835,'Step 2 OMS Report'!$C$2:$C$1048576,0)),"")</f>
        <v/>
      </c>
      <c r="C4835" s="21" t="str">
        <f>IFERROR(INDEX('Step 2 OMS Report'!$F$2:$F$1048576,MATCH('Sku Break Down'!A4835,'Step 2 OMS Report'!$C$2:$C$1048576,0)),"")</f>
        <v/>
      </c>
      <c r="D4835" s="21" t="str">
        <f>IFERROR(INDEX('Step 2 OMS Report'!$E$2:$E$1048576,MATCH('Sku Break Down'!A4835,'Step 2 OMS Report'!$A$2:$A$1048576,0)),"")</f>
        <v/>
      </c>
      <c r="E4835" s="21" t="str">
        <f>IFERROR(INDEX('Product Info (Hide)'!$E$2:$E$1840,MATCH('Sku Break Down'!C4835,Manufacture_SKUHiddenSheet,0)),"")</f>
        <v/>
      </c>
      <c r="F4835" s="21" t="str">
        <f>IF(A4835="","",SUMIFS('Step 1 Customer Remit'!$J$17:$J$1048576,'Step 1 Customer Remit'!$B$17:$B$1048576,'Sku Break Down'!A4835,'Step 1 Customer Remit'!$D$17:$D$1048576,"Return"))</f>
        <v/>
      </c>
      <c r="G4835" s="21" t="str">
        <f>IF(A4835="","",SUMIFS('Step 1 Customer Remit'!$F$17:$F$1048576,'Step 1 Customer Remit'!$B$17:$B$1048576,'Sku Break Down'!A4835,'Step 1 Customer Remit'!$D$17:$D$1048576,"Return"))</f>
        <v/>
      </c>
      <c r="H4835" s="21" t="str">
        <f t="shared" si="301"/>
        <v/>
      </c>
      <c r="I4835" s="21" t="str">
        <f>IF(A4835="","",SUMIF('Step 2 OMS Report'!$C$2:$C$1048576,'Sku Break Down'!A4835,'Step 2 OMS Report'!$G$2:$G$1048576))</f>
        <v/>
      </c>
      <c r="J4835" s="21" t="str">
        <f>IF(A4835="","",SUMIFS('Step 2 OMS Report'!$I$2:$I$1048576,'Step 2 OMS Report'!$C$2:$C$1048576,'Sku Break Down'!A4835))</f>
        <v/>
      </c>
      <c r="K4835" s="21" t="str">
        <f t="shared" si="302"/>
        <v/>
      </c>
      <c r="L4835" s="22" t="str">
        <f t="shared" si="304"/>
        <v/>
      </c>
      <c r="M4835" s="22" t="str">
        <f t="shared" si="303"/>
        <v/>
      </c>
    </row>
    <row r="4836" spans="1:13" x14ac:dyDescent="0.55000000000000004">
      <c r="A4836" s="24"/>
      <c r="B4836" s="21" t="str">
        <f>IFERROR(INDEX('Step 2 OMS Report'!$D$2:$D$1048576,MATCH('Sku Break Down'!A4836,'Step 2 OMS Report'!$C$2:$C$1048576,0)),"")</f>
        <v/>
      </c>
      <c r="C4836" s="21" t="str">
        <f>IFERROR(INDEX('Step 2 OMS Report'!$F$2:$F$1048576,MATCH('Sku Break Down'!A4836,'Step 2 OMS Report'!$C$2:$C$1048576,0)),"")</f>
        <v/>
      </c>
      <c r="D4836" s="21" t="str">
        <f>IFERROR(INDEX('Step 2 OMS Report'!$E$2:$E$1048576,MATCH('Sku Break Down'!A4836,'Step 2 OMS Report'!$A$2:$A$1048576,0)),"")</f>
        <v/>
      </c>
      <c r="E4836" s="21" t="str">
        <f>IFERROR(INDEX('Product Info (Hide)'!$E$2:$E$1840,MATCH('Sku Break Down'!C4836,Manufacture_SKUHiddenSheet,0)),"")</f>
        <v/>
      </c>
      <c r="F4836" s="21" t="str">
        <f>IF(A4836="","",SUMIFS('Step 1 Customer Remit'!$J$17:$J$1048576,'Step 1 Customer Remit'!$B$17:$B$1048576,'Sku Break Down'!A4836,'Step 1 Customer Remit'!$D$17:$D$1048576,"Return"))</f>
        <v/>
      </c>
      <c r="G4836" s="21" t="str">
        <f>IF(A4836="","",SUMIFS('Step 1 Customer Remit'!$F$17:$F$1048576,'Step 1 Customer Remit'!$B$17:$B$1048576,'Sku Break Down'!A4836,'Step 1 Customer Remit'!$D$17:$D$1048576,"Return"))</f>
        <v/>
      </c>
      <c r="H4836" s="21" t="str">
        <f t="shared" si="301"/>
        <v/>
      </c>
      <c r="I4836" s="21" t="str">
        <f>IF(A4836="","",SUMIF('Step 2 OMS Report'!$C$2:$C$1048576,'Sku Break Down'!A4836,'Step 2 OMS Report'!$G$2:$G$1048576))</f>
        <v/>
      </c>
      <c r="J4836" s="21" t="str">
        <f>IF(A4836="","",SUMIFS('Step 2 OMS Report'!$I$2:$I$1048576,'Step 2 OMS Report'!$C$2:$C$1048576,'Sku Break Down'!A4836))</f>
        <v/>
      </c>
      <c r="K4836" s="21" t="str">
        <f t="shared" si="302"/>
        <v/>
      </c>
      <c r="L4836" s="22" t="str">
        <f t="shared" si="304"/>
        <v/>
      </c>
      <c r="M4836" s="22" t="str">
        <f t="shared" si="303"/>
        <v/>
      </c>
    </row>
    <row r="4837" spans="1:13" x14ac:dyDescent="0.55000000000000004">
      <c r="A4837" s="24"/>
      <c r="B4837" s="21" t="str">
        <f>IFERROR(INDEX('Step 2 OMS Report'!$D$2:$D$1048576,MATCH('Sku Break Down'!A4837,'Step 2 OMS Report'!$C$2:$C$1048576,0)),"")</f>
        <v/>
      </c>
      <c r="C4837" s="21" t="str">
        <f>IFERROR(INDEX('Step 2 OMS Report'!$F$2:$F$1048576,MATCH('Sku Break Down'!A4837,'Step 2 OMS Report'!$C$2:$C$1048576,0)),"")</f>
        <v/>
      </c>
      <c r="D4837" s="21" t="str">
        <f>IFERROR(INDEX('Step 2 OMS Report'!$E$2:$E$1048576,MATCH('Sku Break Down'!A4837,'Step 2 OMS Report'!$A$2:$A$1048576,0)),"")</f>
        <v/>
      </c>
      <c r="E4837" s="21" t="str">
        <f>IFERROR(INDEX('Product Info (Hide)'!$E$2:$E$1840,MATCH('Sku Break Down'!C4837,Manufacture_SKUHiddenSheet,0)),"")</f>
        <v/>
      </c>
      <c r="F4837" s="21" t="str">
        <f>IF(A4837="","",SUMIFS('Step 1 Customer Remit'!$J$17:$J$1048576,'Step 1 Customer Remit'!$B$17:$B$1048576,'Sku Break Down'!A4837,'Step 1 Customer Remit'!$D$17:$D$1048576,"Return"))</f>
        <v/>
      </c>
      <c r="G4837" s="21" t="str">
        <f>IF(A4837="","",SUMIFS('Step 1 Customer Remit'!$F$17:$F$1048576,'Step 1 Customer Remit'!$B$17:$B$1048576,'Sku Break Down'!A4837,'Step 1 Customer Remit'!$D$17:$D$1048576,"Return"))</f>
        <v/>
      </c>
      <c r="H4837" s="21" t="str">
        <f t="shared" si="301"/>
        <v/>
      </c>
      <c r="I4837" s="21" t="str">
        <f>IF(A4837="","",SUMIF('Step 2 OMS Report'!$C$2:$C$1048576,'Sku Break Down'!A4837,'Step 2 OMS Report'!$G$2:$G$1048576))</f>
        <v/>
      </c>
      <c r="J4837" s="21" t="str">
        <f>IF(A4837="","",SUMIFS('Step 2 OMS Report'!$I$2:$I$1048576,'Step 2 OMS Report'!$C$2:$C$1048576,'Sku Break Down'!A4837))</f>
        <v/>
      </c>
      <c r="K4837" s="21" t="str">
        <f t="shared" si="302"/>
        <v/>
      </c>
      <c r="L4837" s="22" t="str">
        <f t="shared" si="304"/>
        <v/>
      </c>
      <c r="M4837" s="22" t="str">
        <f t="shared" si="303"/>
        <v/>
      </c>
    </row>
    <row r="4838" spans="1:13" x14ac:dyDescent="0.55000000000000004">
      <c r="A4838" s="24"/>
      <c r="B4838" s="21" t="str">
        <f>IFERROR(INDEX('Step 2 OMS Report'!$D$2:$D$1048576,MATCH('Sku Break Down'!A4838,'Step 2 OMS Report'!$C$2:$C$1048576,0)),"")</f>
        <v/>
      </c>
      <c r="C4838" s="21" t="str">
        <f>IFERROR(INDEX('Step 2 OMS Report'!$F$2:$F$1048576,MATCH('Sku Break Down'!A4838,'Step 2 OMS Report'!$C$2:$C$1048576,0)),"")</f>
        <v/>
      </c>
      <c r="D4838" s="21" t="str">
        <f>IFERROR(INDEX('Step 2 OMS Report'!$E$2:$E$1048576,MATCH('Sku Break Down'!A4838,'Step 2 OMS Report'!$A$2:$A$1048576,0)),"")</f>
        <v/>
      </c>
      <c r="E4838" s="21" t="str">
        <f>IFERROR(INDEX('Product Info (Hide)'!$E$2:$E$1840,MATCH('Sku Break Down'!C4838,Manufacture_SKUHiddenSheet,0)),"")</f>
        <v/>
      </c>
      <c r="F4838" s="21" t="str">
        <f>IF(A4838="","",SUMIFS('Step 1 Customer Remit'!$J$17:$J$1048576,'Step 1 Customer Remit'!$B$17:$B$1048576,'Sku Break Down'!A4838,'Step 1 Customer Remit'!$D$17:$D$1048576,"Return"))</f>
        <v/>
      </c>
      <c r="G4838" s="21" t="str">
        <f>IF(A4838="","",SUMIFS('Step 1 Customer Remit'!$F$17:$F$1048576,'Step 1 Customer Remit'!$B$17:$B$1048576,'Sku Break Down'!A4838,'Step 1 Customer Remit'!$D$17:$D$1048576,"Return"))</f>
        <v/>
      </c>
      <c r="H4838" s="21" t="str">
        <f t="shared" si="301"/>
        <v/>
      </c>
      <c r="I4838" s="21" t="str">
        <f>IF(A4838="","",SUMIF('Step 2 OMS Report'!$C$2:$C$1048576,'Sku Break Down'!A4838,'Step 2 OMS Report'!$G$2:$G$1048576))</f>
        <v/>
      </c>
      <c r="J4838" s="21" t="str">
        <f>IF(A4838="","",SUMIFS('Step 2 OMS Report'!$I$2:$I$1048576,'Step 2 OMS Report'!$C$2:$C$1048576,'Sku Break Down'!A4838))</f>
        <v/>
      </c>
      <c r="K4838" s="21" t="str">
        <f t="shared" si="302"/>
        <v/>
      </c>
      <c r="L4838" s="22" t="str">
        <f t="shared" si="304"/>
        <v/>
      </c>
      <c r="M4838" s="22" t="str">
        <f t="shared" si="303"/>
        <v/>
      </c>
    </row>
    <row r="4839" spans="1:13" x14ac:dyDescent="0.55000000000000004">
      <c r="A4839" s="24"/>
      <c r="B4839" s="21" t="str">
        <f>IFERROR(INDEX('Step 2 OMS Report'!$D$2:$D$1048576,MATCH('Sku Break Down'!A4839,'Step 2 OMS Report'!$C$2:$C$1048576,0)),"")</f>
        <v/>
      </c>
      <c r="C4839" s="21" t="str">
        <f>IFERROR(INDEX('Step 2 OMS Report'!$F$2:$F$1048576,MATCH('Sku Break Down'!A4839,'Step 2 OMS Report'!$C$2:$C$1048576,0)),"")</f>
        <v/>
      </c>
      <c r="D4839" s="21" t="str">
        <f>IFERROR(INDEX('Step 2 OMS Report'!$E$2:$E$1048576,MATCH('Sku Break Down'!A4839,'Step 2 OMS Report'!$A$2:$A$1048576,0)),"")</f>
        <v/>
      </c>
      <c r="E4839" s="21" t="str">
        <f>IFERROR(INDEX('Product Info (Hide)'!$E$2:$E$1840,MATCH('Sku Break Down'!C4839,Manufacture_SKUHiddenSheet,0)),"")</f>
        <v/>
      </c>
      <c r="F4839" s="21" t="str">
        <f>IF(A4839="","",SUMIFS('Step 1 Customer Remit'!$J$17:$J$1048576,'Step 1 Customer Remit'!$B$17:$B$1048576,'Sku Break Down'!A4839,'Step 1 Customer Remit'!$D$17:$D$1048576,"Return"))</f>
        <v/>
      </c>
      <c r="G4839" s="21" t="str">
        <f>IF(A4839="","",SUMIFS('Step 1 Customer Remit'!$F$17:$F$1048576,'Step 1 Customer Remit'!$B$17:$B$1048576,'Sku Break Down'!A4839,'Step 1 Customer Remit'!$D$17:$D$1048576,"Return"))</f>
        <v/>
      </c>
      <c r="H4839" s="21" t="str">
        <f t="shared" si="301"/>
        <v/>
      </c>
      <c r="I4839" s="21" t="str">
        <f>IF(A4839="","",SUMIF('Step 2 OMS Report'!$C$2:$C$1048576,'Sku Break Down'!A4839,'Step 2 OMS Report'!$G$2:$G$1048576))</f>
        <v/>
      </c>
      <c r="J4839" s="21" t="str">
        <f>IF(A4839="","",SUMIFS('Step 2 OMS Report'!$I$2:$I$1048576,'Step 2 OMS Report'!$C$2:$C$1048576,'Sku Break Down'!A4839))</f>
        <v/>
      </c>
      <c r="K4839" s="21" t="str">
        <f t="shared" si="302"/>
        <v/>
      </c>
      <c r="L4839" s="22" t="str">
        <f t="shared" si="304"/>
        <v/>
      </c>
      <c r="M4839" s="22" t="str">
        <f t="shared" si="303"/>
        <v/>
      </c>
    </row>
    <row r="4840" spans="1:13" x14ac:dyDescent="0.55000000000000004">
      <c r="A4840" s="24"/>
      <c r="B4840" s="21" t="str">
        <f>IFERROR(INDEX('Step 2 OMS Report'!$D$2:$D$1048576,MATCH('Sku Break Down'!A4840,'Step 2 OMS Report'!$C$2:$C$1048576,0)),"")</f>
        <v/>
      </c>
      <c r="C4840" s="21" t="str">
        <f>IFERROR(INDEX('Step 2 OMS Report'!$F$2:$F$1048576,MATCH('Sku Break Down'!A4840,'Step 2 OMS Report'!$C$2:$C$1048576,0)),"")</f>
        <v/>
      </c>
      <c r="D4840" s="21" t="str">
        <f>IFERROR(INDEX('Step 2 OMS Report'!$E$2:$E$1048576,MATCH('Sku Break Down'!A4840,'Step 2 OMS Report'!$A$2:$A$1048576,0)),"")</f>
        <v/>
      </c>
      <c r="E4840" s="21" t="str">
        <f>IFERROR(INDEX('Product Info (Hide)'!$E$2:$E$1840,MATCH('Sku Break Down'!C4840,Manufacture_SKUHiddenSheet,0)),"")</f>
        <v/>
      </c>
      <c r="F4840" s="21" t="str">
        <f>IF(A4840="","",SUMIFS('Step 1 Customer Remit'!$J$17:$J$1048576,'Step 1 Customer Remit'!$B$17:$B$1048576,'Sku Break Down'!A4840,'Step 1 Customer Remit'!$D$17:$D$1048576,"Return"))</f>
        <v/>
      </c>
      <c r="G4840" s="21" t="str">
        <f>IF(A4840="","",SUMIFS('Step 1 Customer Remit'!$F$17:$F$1048576,'Step 1 Customer Remit'!$B$17:$B$1048576,'Sku Break Down'!A4840,'Step 1 Customer Remit'!$D$17:$D$1048576,"Return"))</f>
        <v/>
      </c>
      <c r="H4840" s="21" t="str">
        <f t="shared" si="301"/>
        <v/>
      </c>
      <c r="I4840" s="21" t="str">
        <f>IF(A4840="","",SUMIF('Step 2 OMS Report'!$C$2:$C$1048576,'Sku Break Down'!A4840,'Step 2 OMS Report'!$G$2:$G$1048576))</f>
        <v/>
      </c>
      <c r="J4840" s="21" t="str">
        <f>IF(A4840="","",SUMIFS('Step 2 OMS Report'!$I$2:$I$1048576,'Step 2 OMS Report'!$C$2:$C$1048576,'Sku Break Down'!A4840))</f>
        <v/>
      </c>
      <c r="K4840" s="21" t="str">
        <f t="shared" si="302"/>
        <v/>
      </c>
      <c r="L4840" s="22" t="str">
        <f t="shared" si="304"/>
        <v/>
      </c>
      <c r="M4840" s="22" t="str">
        <f t="shared" si="303"/>
        <v/>
      </c>
    </row>
    <row r="4841" spans="1:13" x14ac:dyDescent="0.55000000000000004">
      <c r="A4841" s="24"/>
      <c r="B4841" s="21" t="str">
        <f>IFERROR(INDEX('Step 2 OMS Report'!$D$2:$D$1048576,MATCH('Sku Break Down'!A4841,'Step 2 OMS Report'!$C$2:$C$1048576,0)),"")</f>
        <v/>
      </c>
      <c r="C4841" s="21" t="str">
        <f>IFERROR(INDEX('Step 2 OMS Report'!$F$2:$F$1048576,MATCH('Sku Break Down'!A4841,'Step 2 OMS Report'!$C$2:$C$1048576,0)),"")</f>
        <v/>
      </c>
      <c r="D4841" s="21" t="str">
        <f>IFERROR(INDEX('Step 2 OMS Report'!$E$2:$E$1048576,MATCH('Sku Break Down'!A4841,'Step 2 OMS Report'!$A$2:$A$1048576,0)),"")</f>
        <v/>
      </c>
      <c r="E4841" s="21" t="str">
        <f>IFERROR(INDEX('Product Info (Hide)'!$E$2:$E$1840,MATCH('Sku Break Down'!C4841,Manufacture_SKUHiddenSheet,0)),"")</f>
        <v/>
      </c>
      <c r="F4841" s="21" t="str">
        <f>IF(A4841="","",SUMIFS('Step 1 Customer Remit'!$J$17:$J$1048576,'Step 1 Customer Remit'!$B$17:$B$1048576,'Sku Break Down'!A4841,'Step 1 Customer Remit'!$D$17:$D$1048576,"Return"))</f>
        <v/>
      </c>
      <c r="G4841" s="21" t="str">
        <f>IF(A4841="","",SUMIFS('Step 1 Customer Remit'!$F$17:$F$1048576,'Step 1 Customer Remit'!$B$17:$B$1048576,'Sku Break Down'!A4841,'Step 1 Customer Remit'!$D$17:$D$1048576,"Return"))</f>
        <v/>
      </c>
      <c r="H4841" s="21" t="str">
        <f t="shared" si="301"/>
        <v/>
      </c>
      <c r="I4841" s="21" t="str">
        <f>IF(A4841="","",SUMIF('Step 2 OMS Report'!$C$2:$C$1048576,'Sku Break Down'!A4841,'Step 2 OMS Report'!$G$2:$G$1048576))</f>
        <v/>
      </c>
      <c r="J4841" s="21" t="str">
        <f>IF(A4841="","",SUMIFS('Step 2 OMS Report'!$I$2:$I$1048576,'Step 2 OMS Report'!$C$2:$C$1048576,'Sku Break Down'!A4841))</f>
        <v/>
      </c>
      <c r="K4841" s="21" t="str">
        <f t="shared" si="302"/>
        <v/>
      </c>
      <c r="L4841" s="22" t="str">
        <f t="shared" si="304"/>
        <v/>
      </c>
      <c r="M4841" s="22" t="str">
        <f t="shared" si="303"/>
        <v/>
      </c>
    </row>
    <row r="4842" spans="1:13" x14ac:dyDescent="0.55000000000000004">
      <c r="A4842" s="24"/>
      <c r="B4842" s="21" t="str">
        <f>IFERROR(INDEX('Step 2 OMS Report'!$D$2:$D$1048576,MATCH('Sku Break Down'!A4842,'Step 2 OMS Report'!$C$2:$C$1048576,0)),"")</f>
        <v/>
      </c>
      <c r="C4842" s="21" t="str">
        <f>IFERROR(INDEX('Step 2 OMS Report'!$F$2:$F$1048576,MATCH('Sku Break Down'!A4842,'Step 2 OMS Report'!$C$2:$C$1048576,0)),"")</f>
        <v/>
      </c>
      <c r="D4842" s="21" t="str">
        <f>IFERROR(INDEX('Step 2 OMS Report'!$E$2:$E$1048576,MATCH('Sku Break Down'!A4842,'Step 2 OMS Report'!$A$2:$A$1048576,0)),"")</f>
        <v/>
      </c>
      <c r="E4842" s="21" t="str">
        <f>IFERROR(INDEX('Product Info (Hide)'!$E$2:$E$1840,MATCH('Sku Break Down'!C4842,Manufacture_SKUHiddenSheet,0)),"")</f>
        <v/>
      </c>
      <c r="F4842" s="21" t="str">
        <f>IF(A4842="","",SUMIFS('Step 1 Customer Remit'!$J$17:$J$1048576,'Step 1 Customer Remit'!$B$17:$B$1048576,'Sku Break Down'!A4842,'Step 1 Customer Remit'!$D$17:$D$1048576,"Return"))</f>
        <v/>
      </c>
      <c r="G4842" s="21" t="str">
        <f>IF(A4842="","",SUMIFS('Step 1 Customer Remit'!$F$17:$F$1048576,'Step 1 Customer Remit'!$B$17:$B$1048576,'Sku Break Down'!A4842,'Step 1 Customer Remit'!$D$17:$D$1048576,"Return"))</f>
        <v/>
      </c>
      <c r="H4842" s="21" t="str">
        <f t="shared" si="301"/>
        <v/>
      </c>
      <c r="I4842" s="21" t="str">
        <f>IF(A4842="","",SUMIF('Step 2 OMS Report'!$C$2:$C$1048576,'Sku Break Down'!A4842,'Step 2 OMS Report'!$G$2:$G$1048576))</f>
        <v/>
      </c>
      <c r="J4842" s="21" t="str">
        <f>IF(A4842="","",SUMIFS('Step 2 OMS Report'!$I$2:$I$1048576,'Step 2 OMS Report'!$C$2:$C$1048576,'Sku Break Down'!A4842))</f>
        <v/>
      </c>
      <c r="K4842" s="21" t="str">
        <f t="shared" si="302"/>
        <v/>
      </c>
      <c r="L4842" s="22" t="str">
        <f t="shared" si="304"/>
        <v/>
      </c>
      <c r="M4842" s="22" t="str">
        <f t="shared" si="303"/>
        <v/>
      </c>
    </row>
    <row r="4843" spans="1:13" x14ac:dyDescent="0.55000000000000004">
      <c r="A4843" s="24"/>
      <c r="B4843" s="21" t="str">
        <f>IFERROR(INDEX('Step 2 OMS Report'!$D$2:$D$1048576,MATCH('Sku Break Down'!A4843,'Step 2 OMS Report'!$C$2:$C$1048576,0)),"")</f>
        <v/>
      </c>
      <c r="C4843" s="21" t="str">
        <f>IFERROR(INDEX('Step 2 OMS Report'!$F$2:$F$1048576,MATCH('Sku Break Down'!A4843,'Step 2 OMS Report'!$C$2:$C$1048576,0)),"")</f>
        <v/>
      </c>
      <c r="D4843" s="21" t="str">
        <f>IFERROR(INDEX('Step 2 OMS Report'!$E$2:$E$1048576,MATCH('Sku Break Down'!A4843,'Step 2 OMS Report'!$A$2:$A$1048576,0)),"")</f>
        <v/>
      </c>
      <c r="E4843" s="21" t="str">
        <f>IFERROR(INDEX('Product Info (Hide)'!$E$2:$E$1840,MATCH('Sku Break Down'!C4843,Manufacture_SKUHiddenSheet,0)),"")</f>
        <v/>
      </c>
      <c r="F4843" s="21" t="str">
        <f>IF(A4843="","",SUMIFS('Step 1 Customer Remit'!$J$17:$J$1048576,'Step 1 Customer Remit'!$B$17:$B$1048576,'Sku Break Down'!A4843,'Step 1 Customer Remit'!$D$17:$D$1048576,"Return"))</f>
        <v/>
      </c>
      <c r="G4843" s="21" t="str">
        <f>IF(A4843="","",SUMIFS('Step 1 Customer Remit'!$F$17:$F$1048576,'Step 1 Customer Remit'!$B$17:$B$1048576,'Sku Break Down'!A4843,'Step 1 Customer Remit'!$D$17:$D$1048576,"Return"))</f>
        <v/>
      </c>
      <c r="H4843" s="21" t="str">
        <f t="shared" si="301"/>
        <v/>
      </c>
      <c r="I4843" s="21" t="str">
        <f>IF(A4843="","",SUMIF('Step 2 OMS Report'!$C$2:$C$1048576,'Sku Break Down'!A4843,'Step 2 OMS Report'!$G$2:$G$1048576))</f>
        <v/>
      </c>
      <c r="J4843" s="21" t="str">
        <f>IF(A4843="","",SUMIFS('Step 2 OMS Report'!$I$2:$I$1048576,'Step 2 OMS Report'!$C$2:$C$1048576,'Sku Break Down'!A4843))</f>
        <v/>
      </c>
      <c r="K4843" s="21" t="str">
        <f t="shared" si="302"/>
        <v/>
      </c>
      <c r="L4843" s="22" t="str">
        <f t="shared" si="304"/>
        <v/>
      </c>
      <c r="M4843" s="22" t="str">
        <f t="shared" si="303"/>
        <v/>
      </c>
    </row>
    <row r="4844" spans="1:13" x14ac:dyDescent="0.55000000000000004">
      <c r="A4844" s="24"/>
      <c r="B4844" s="21" t="str">
        <f>IFERROR(INDEX('Step 2 OMS Report'!$D$2:$D$1048576,MATCH('Sku Break Down'!A4844,'Step 2 OMS Report'!$C$2:$C$1048576,0)),"")</f>
        <v/>
      </c>
      <c r="C4844" s="21" t="str">
        <f>IFERROR(INDEX('Step 2 OMS Report'!$F$2:$F$1048576,MATCH('Sku Break Down'!A4844,'Step 2 OMS Report'!$C$2:$C$1048576,0)),"")</f>
        <v/>
      </c>
      <c r="D4844" s="21" t="str">
        <f>IFERROR(INDEX('Step 2 OMS Report'!$E$2:$E$1048576,MATCH('Sku Break Down'!A4844,'Step 2 OMS Report'!$A$2:$A$1048576,0)),"")</f>
        <v/>
      </c>
      <c r="E4844" s="21" t="str">
        <f>IFERROR(INDEX('Product Info (Hide)'!$E$2:$E$1840,MATCH('Sku Break Down'!C4844,Manufacture_SKUHiddenSheet,0)),"")</f>
        <v/>
      </c>
      <c r="F4844" s="21" t="str">
        <f>IF(A4844="","",SUMIFS('Step 1 Customer Remit'!$J$17:$J$1048576,'Step 1 Customer Remit'!$B$17:$B$1048576,'Sku Break Down'!A4844,'Step 1 Customer Remit'!$D$17:$D$1048576,"Return"))</f>
        <v/>
      </c>
      <c r="G4844" s="21" t="str">
        <f>IF(A4844="","",SUMIFS('Step 1 Customer Remit'!$F$17:$F$1048576,'Step 1 Customer Remit'!$B$17:$B$1048576,'Sku Break Down'!A4844,'Step 1 Customer Remit'!$D$17:$D$1048576,"Return"))</f>
        <v/>
      </c>
      <c r="H4844" s="21" t="str">
        <f t="shared" si="301"/>
        <v/>
      </c>
      <c r="I4844" s="21" t="str">
        <f>IF(A4844="","",SUMIF('Step 2 OMS Report'!$C$2:$C$1048576,'Sku Break Down'!A4844,'Step 2 OMS Report'!$G$2:$G$1048576))</f>
        <v/>
      </c>
      <c r="J4844" s="21" t="str">
        <f>IF(A4844="","",SUMIFS('Step 2 OMS Report'!$I$2:$I$1048576,'Step 2 OMS Report'!$C$2:$C$1048576,'Sku Break Down'!A4844))</f>
        <v/>
      </c>
      <c r="K4844" s="21" t="str">
        <f t="shared" si="302"/>
        <v/>
      </c>
      <c r="L4844" s="22" t="str">
        <f t="shared" si="304"/>
        <v/>
      </c>
      <c r="M4844" s="22" t="str">
        <f t="shared" si="303"/>
        <v/>
      </c>
    </row>
    <row r="4845" spans="1:13" x14ac:dyDescent="0.55000000000000004">
      <c r="A4845" s="24"/>
      <c r="B4845" s="21" t="str">
        <f>IFERROR(INDEX('Step 2 OMS Report'!$D$2:$D$1048576,MATCH('Sku Break Down'!A4845,'Step 2 OMS Report'!$C$2:$C$1048576,0)),"")</f>
        <v/>
      </c>
      <c r="C4845" s="21" t="str">
        <f>IFERROR(INDEX('Step 2 OMS Report'!$F$2:$F$1048576,MATCH('Sku Break Down'!A4845,'Step 2 OMS Report'!$C$2:$C$1048576,0)),"")</f>
        <v/>
      </c>
      <c r="D4845" s="21" t="str">
        <f>IFERROR(INDEX('Step 2 OMS Report'!$E$2:$E$1048576,MATCH('Sku Break Down'!A4845,'Step 2 OMS Report'!$A$2:$A$1048576,0)),"")</f>
        <v/>
      </c>
      <c r="E4845" s="21" t="str">
        <f>IFERROR(INDEX('Product Info (Hide)'!$E$2:$E$1840,MATCH('Sku Break Down'!C4845,Manufacture_SKUHiddenSheet,0)),"")</f>
        <v/>
      </c>
      <c r="F4845" s="21" t="str">
        <f>IF(A4845="","",SUMIFS('Step 1 Customer Remit'!$J$17:$J$1048576,'Step 1 Customer Remit'!$B$17:$B$1048576,'Sku Break Down'!A4845,'Step 1 Customer Remit'!$D$17:$D$1048576,"Return"))</f>
        <v/>
      </c>
      <c r="G4845" s="21" t="str">
        <f>IF(A4845="","",SUMIFS('Step 1 Customer Remit'!$F$17:$F$1048576,'Step 1 Customer Remit'!$B$17:$B$1048576,'Sku Break Down'!A4845,'Step 1 Customer Remit'!$D$17:$D$1048576,"Return"))</f>
        <v/>
      </c>
      <c r="H4845" s="21" t="str">
        <f t="shared" si="301"/>
        <v/>
      </c>
      <c r="I4845" s="21" t="str">
        <f>IF(A4845="","",SUMIF('Step 2 OMS Report'!$C$2:$C$1048576,'Sku Break Down'!A4845,'Step 2 OMS Report'!$G$2:$G$1048576))</f>
        <v/>
      </c>
      <c r="J4845" s="21" t="str">
        <f>IF(A4845="","",SUMIFS('Step 2 OMS Report'!$I$2:$I$1048576,'Step 2 OMS Report'!$C$2:$C$1048576,'Sku Break Down'!A4845))</f>
        <v/>
      </c>
      <c r="K4845" s="21" t="str">
        <f t="shared" si="302"/>
        <v/>
      </c>
      <c r="L4845" s="22" t="str">
        <f t="shared" si="304"/>
        <v/>
      </c>
      <c r="M4845" s="22" t="str">
        <f t="shared" si="303"/>
        <v/>
      </c>
    </row>
    <row r="4846" spans="1:13" x14ac:dyDescent="0.55000000000000004">
      <c r="A4846" s="24"/>
      <c r="B4846" s="21" t="str">
        <f>IFERROR(INDEX('Step 2 OMS Report'!$D$2:$D$1048576,MATCH('Sku Break Down'!A4846,'Step 2 OMS Report'!$C$2:$C$1048576,0)),"")</f>
        <v/>
      </c>
      <c r="C4846" s="21" t="str">
        <f>IFERROR(INDEX('Step 2 OMS Report'!$F$2:$F$1048576,MATCH('Sku Break Down'!A4846,'Step 2 OMS Report'!$C$2:$C$1048576,0)),"")</f>
        <v/>
      </c>
      <c r="D4846" s="21" t="str">
        <f>IFERROR(INDEX('Step 2 OMS Report'!$E$2:$E$1048576,MATCH('Sku Break Down'!A4846,'Step 2 OMS Report'!$A$2:$A$1048576,0)),"")</f>
        <v/>
      </c>
      <c r="E4846" s="21" t="str">
        <f>IFERROR(INDEX('Product Info (Hide)'!$E$2:$E$1840,MATCH('Sku Break Down'!C4846,Manufacture_SKUHiddenSheet,0)),"")</f>
        <v/>
      </c>
      <c r="F4846" s="21" t="str">
        <f>IF(A4846="","",SUMIFS('Step 1 Customer Remit'!$J$17:$J$1048576,'Step 1 Customer Remit'!$B$17:$B$1048576,'Sku Break Down'!A4846,'Step 1 Customer Remit'!$D$17:$D$1048576,"Return"))</f>
        <v/>
      </c>
      <c r="G4846" s="21" t="str">
        <f>IF(A4846="","",SUMIFS('Step 1 Customer Remit'!$F$17:$F$1048576,'Step 1 Customer Remit'!$B$17:$B$1048576,'Sku Break Down'!A4846,'Step 1 Customer Remit'!$D$17:$D$1048576,"Return"))</f>
        <v/>
      </c>
      <c r="H4846" s="21" t="str">
        <f t="shared" si="301"/>
        <v/>
      </c>
      <c r="I4846" s="21" t="str">
        <f>IF(A4846="","",SUMIF('Step 2 OMS Report'!$C$2:$C$1048576,'Sku Break Down'!A4846,'Step 2 OMS Report'!$G$2:$G$1048576))</f>
        <v/>
      </c>
      <c r="J4846" s="21" t="str">
        <f>IF(A4846="","",SUMIFS('Step 2 OMS Report'!$I$2:$I$1048576,'Step 2 OMS Report'!$C$2:$C$1048576,'Sku Break Down'!A4846))</f>
        <v/>
      </c>
      <c r="K4846" s="21" t="str">
        <f t="shared" si="302"/>
        <v/>
      </c>
      <c r="L4846" s="22" t="str">
        <f t="shared" si="304"/>
        <v/>
      </c>
      <c r="M4846" s="22" t="str">
        <f t="shared" si="303"/>
        <v/>
      </c>
    </row>
    <row r="4847" spans="1:13" x14ac:dyDescent="0.55000000000000004">
      <c r="A4847" s="24"/>
      <c r="B4847" s="21" t="str">
        <f>IFERROR(INDEX('Step 2 OMS Report'!$D$2:$D$1048576,MATCH('Sku Break Down'!A4847,'Step 2 OMS Report'!$C$2:$C$1048576,0)),"")</f>
        <v/>
      </c>
      <c r="C4847" s="21" t="str">
        <f>IFERROR(INDEX('Step 2 OMS Report'!$F$2:$F$1048576,MATCH('Sku Break Down'!A4847,'Step 2 OMS Report'!$C$2:$C$1048576,0)),"")</f>
        <v/>
      </c>
      <c r="D4847" s="21" t="str">
        <f>IFERROR(INDEX('Step 2 OMS Report'!$E$2:$E$1048576,MATCH('Sku Break Down'!A4847,'Step 2 OMS Report'!$A$2:$A$1048576,0)),"")</f>
        <v/>
      </c>
      <c r="E4847" s="21" t="str">
        <f>IFERROR(INDEX('Product Info (Hide)'!$E$2:$E$1840,MATCH('Sku Break Down'!C4847,Manufacture_SKUHiddenSheet,0)),"")</f>
        <v/>
      </c>
      <c r="F4847" s="21" t="str">
        <f>IF(A4847="","",SUMIFS('Step 1 Customer Remit'!$J$17:$J$1048576,'Step 1 Customer Remit'!$B$17:$B$1048576,'Sku Break Down'!A4847,'Step 1 Customer Remit'!$D$17:$D$1048576,"Return"))</f>
        <v/>
      </c>
      <c r="G4847" s="21" t="str">
        <f>IF(A4847="","",SUMIFS('Step 1 Customer Remit'!$F$17:$F$1048576,'Step 1 Customer Remit'!$B$17:$B$1048576,'Sku Break Down'!A4847,'Step 1 Customer Remit'!$D$17:$D$1048576,"Return"))</f>
        <v/>
      </c>
      <c r="H4847" s="21" t="str">
        <f t="shared" si="301"/>
        <v/>
      </c>
      <c r="I4847" s="21" t="str">
        <f>IF(A4847="","",SUMIF('Step 2 OMS Report'!$C$2:$C$1048576,'Sku Break Down'!A4847,'Step 2 OMS Report'!$G$2:$G$1048576))</f>
        <v/>
      </c>
      <c r="J4847" s="21" t="str">
        <f>IF(A4847="","",SUMIFS('Step 2 OMS Report'!$I$2:$I$1048576,'Step 2 OMS Report'!$C$2:$C$1048576,'Sku Break Down'!A4847))</f>
        <v/>
      </c>
      <c r="K4847" s="21" t="str">
        <f t="shared" si="302"/>
        <v/>
      </c>
      <c r="L4847" s="22" t="str">
        <f t="shared" si="304"/>
        <v/>
      </c>
      <c r="M4847" s="22" t="str">
        <f t="shared" si="303"/>
        <v/>
      </c>
    </row>
    <row r="4848" spans="1:13" x14ac:dyDescent="0.55000000000000004">
      <c r="A4848" s="24"/>
      <c r="B4848" s="21" t="str">
        <f>IFERROR(INDEX('Step 2 OMS Report'!$D$2:$D$1048576,MATCH('Sku Break Down'!A4848,'Step 2 OMS Report'!$C$2:$C$1048576,0)),"")</f>
        <v/>
      </c>
      <c r="C4848" s="21" t="str">
        <f>IFERROR(INDEX('Step 2 OMS Report'!$F$2:$F$1048576,MATCH('Sku Break Down'!A4848,'Step 2 OMS Report'!$C$2:$C$1048576,0)),"")</f>
        <v/>
      </c>
      <c r="D4848" s="21" t="str">
        <f>IFERROR(INDEX('Step 2 OMS Report'!$E$2:$E$1048576,MATCH('Sku Break Down'!A4848,'Step 2 OMS Report'!$A$2:$A$1048576,0)),"")</f>
        <v/>
      </c>
      <c r="E4848" s="21" t="str">
        <f>IFERROR(INDEX('Product Info (Hide)'!$E$2:$E$1840,MATCH('Sku Break Down'!C4848,Manufacture_SKUHiddenSheet,0)),"")</f>
        <v/>
      </c>
      <c r="F4848" s="21" t="str">
        <f>IF(A4848="","",SUMIFS('Step 1 Customer Remit'!$J$17:$J$1048576,'Step 1 Customer Remit'!$B$17:$B$1048576,'Sku Break Down'!A4848,'Step 1 Customer Remit'!$D$17:$D$1048576,"Return"))</f>
        <v/>
      </c>
      <c r="G4848" s="21" t="str">
        <f>IF(A4848="","",SUMIFS('Step 1 Customer Remit'!$F$17:$F$1048576,'Step 1 Customer Remit'!$B$17:$B$1048576,'Sku Break Down'!A4848,'Step 1 Customer Remit'!$D$17:$D$1048576,"Return"))</f>
        <v/>
      </c>
      <c r="H4848" s="21" t="str">
        <f t="shared" si="301"/>
        <v/>
      </c>
      <c r="I4848" s="21" t="str">
        <f>IF(A4848="","",SUMIF('Step 2 OMS Report'!$C$2:$C$1048576,'Sku Break Down'!A4848,'Step 2 OMS Report'!$G$2:$G$1048576))</f>
        <v/>
      </c>
      <c r="J4848" s="21" t="str">
        <f>IF(A4848="","",SUMIFS('Step 2 OMS Report'!$I$2:$I$1048576,'Step 2 OMS Report'!$C$2:$C$1048576,'Sku Break Down'!A4848))</f>
        <v/>
      </c>
      <c r="K4848" s="21" t="str">
        <f t="shared" si="302"/>
        <v/>
      </c>
      <c r="L4848" s="22" t="str">
        <f t="shared" si="304"/>
        <v/>
      </c>
      <c r="M4848" s="22" t="str">
        <f t="shared" si="303"/>
        <v/>
      </c>
    </row>
    <row r="4849" spans="1:13" x14ac:dyDescent="0.55000000000000004">
      <c r="A4849" s="24"/>
      <c r="B4849" s="21" t="str">
        <f>IFERROR(INDEX('Step 2 OMS Report'!$D$2:$D$1048576,MATCH('Sku Break Down'!A4849,'Step 2 OMS Report'!$C$2:$C$1048576,0)),"")</f>
        <v/>
      </c>
      <c r="C4849" s="21" t="str">
        <f>IFERROR(INDEX('Step 2 OMS Report'!$F$2:$F$1048576,MATCH('Sku Break Down'!A4849,'Step 2 OMS Report'!$C$2:$C$1048576,0)),"")</f>
        <v/>
      </c>
      <c r="D4849" s="21" t="str">
        <f>IFERROR(INDEX('Step 2 OMS Report'!$E$2:$E$1048576,MATCH('Sku Break Down'!A4849,'Step 2 OMS Report'!$A$2:$A$1048576,0)),"")</f>
        <v/>
      </c>
      <c r="E4849" s="21" t="str">
        <f>IFERROR(INDEX('Product Info (Hide)'!$E$2:$E$1840,MATCH('Sku Break Down'!C4849,Manufacture_SKUHiddenSheet,0)),"")</f>
        <v/>
      </c>
      <c r="F4849" s="21" t="str">
        <f>IF(A4849="","",SUMIFS('Step 1 Customer Remit'!$J$17:$J$1048576,'Step 1 Customer Remit'!$B$17:$B$1048576,'Sku Break Down'!A4849,'Step 1 Customer Remit'!$D$17:$D$1048576,"Return"))</f>
        <v/>
      </c>
      <c r="G4849" s="21" t="str">
        <f>IF(A4849="","",SUMIFS('Step 1 Customer Remit'!$F$17:$F$1048576,'Step 1 Customer Remit'!$B$17:$B$1048576,'Sku Break Down'!A4849,'Step 1 Customer Remit'!$D$17:$D$1048576,"Return"))</f>
        <v/>
      </c>
      <c r="H4849" s="21" t="str">
        <f t="shared" si="301"/>
        <v/>
      </c>
      <c r="I4849" s="21" t="str">
        <f>IF(A4849="","",SUMIF('Step 2 OMS Report'!$C$2:$C$1048576,'Sku Break Down'!A4849,'Step 2 OMS Report'!$G$2:$G$1048576))</f>
        <v/>
      </c>
      <c r="J4849" s="21" t="str">
        <f>IF(A4849="","",SUMIFS('Step 2 OMS Report'!$I$2:$I$1048576,'Step 2 OMS Report'!$C$2:$C$1048576,'Sku Break Down'!A4849))</f>
        <v/>
      </c>
      <c r="K4849" s="21" t="str">
        <f t="shared" si="302"/>
        <v/>
      </c>
      <c r="L4849" s="22" t="str">
        <f t="shared" si="304"/>
        <v/>
      </c>
      <c r="M4849" s="22" t="str">
        <f t="shared" si="303"/>
        <v/>
      </c>
    </row>
    <row r="4850" spans="1:13" x14ac:dyDescent="0.55000000000000004">
      <c r="A4850" s="24"/>
      <c r="B4850" s="21" t="str">
        <f>IFERROR(INDEX('Step 2 OMS Report'!$D$2:$D$1048576,MATCH('Sku Break Down'!A4850,'Step 2 OMS Report'!$C$2:$C$1048576,0)),"")</f>
        <v/>
      </c>
      <c r="C4850" s="21" t="str">
        <f>IFERROR(INDEX('Step 2 OMS Report'!$F$2:$F$1048576,MATCH('Sku Break Down'!A4850,'Step 2 OMS Report'!$C$2:$C$1048576,0)),"")</f>
        <v/>
      </c>
      <c r="D4850" s="21" t="str">
        <f>IFERROR(INDEX('Step 2 OMS Report'!$E$2:$E$1048576,MATCH('Sku Break Down'!A4850,'Step 2 OMS Report'!$A$2:$A$1048576,0)),"")</f>
        <v/>
      </c>
      <c r="E4850" s="21" t="str">
        <f>IFERROR(INDEX('Product Info (Hide)'!$E$2:$E$1840,MATCH('Sku Break Down'!C4850,Manufacture_SKUHiddenSheet,0)),"")</f>
        <v/>
      </c>
      <c r="F4850" s="21" t="str">
        <f>IF(A4850="","",SUMIFS('Step 1 Customer Remit'!$J$17:$J$1048576,'Step 1 Customer Remit'!$B$17:$B$1048576,'Sku Break Down'!A4850,'Step 1 Customer Remit'!$D$17:$D$1048576,"Return"))</f>
        <v/>
      </c>
      <c r="G4850" s="21" t="str">
        <f>IF(A4850="","",SUMIFS('Step 1 Customer Remit'!$F$17:$F$1048576,'Step 1 Customer Remit'!$B$17:$B$1048576,'Sku Break Down'!A4850,'Step 1 Customer Remit'!$D$17:$D$1048576,"Return"))</f>
        <v/>
      </c>
      <c r="H4850" s="21" t="str">
        <f t="shared" si="301"/>
        <v/>
      </c>
      <c r="I4850" s="21" t="str">
        <f>IF(A4850="","",SUMIF('Step 2 OMS Report'!$C$2:$C$1048576,'Sku Break Down'!A4850,'Step 2 OMS Report'!$G$2:$G$1048576))</f>
        <v/>
      </c>
      <c r="J4850" s="21" t="str">
        <f>IF(A4850="","",SUMIFS('Step 2 OMS Report'!$I$2:$I$1048576,'Step 2 OMS Report'!$C$2:$C$1048576,'Sku Break Down'!A4850))</f>
        <v/>
      </c>
      <c r="K4850" s="21" t="str">
        <f t="shared" si="302"/>
        <v/>
      </c>
      <c r="L4850" s="22" t="str">
        <f t="shared" si="304"/>
        <v/>
      </c>
      <c r="M4850" s="22" t="str">
        <f t="shared" si="303"/>
        <v/>
      </c>
    </row>
    <row r="4851" spans="1:13" x14ac:dyDescent="0.55000000000000004">
      <c r="A4851" s="24"/>
      <c r="B4851" s="21" t="str">
        <f>IFERROR(INDEX('Step 2 OMS Report'!$D$2:$D$1048576,MATCH('Sku Break Down'!A4851,'Step 2 OMS Report'!$C$2:$C$1048576,0)),"")</f>
        <v/>
      </c>
      <c r="C4851" s="21" t="str">
        <f>IFERROR(INDEX('Step 2 OMS Report'!$F$2:$F$1048576,MATCH('Sku Break Down'!A4851,'Step 2 OMS Report'!$C$2:$C$1048576,0)),"")</f>
        <v/>
      </c>
      <c r="D4851" s="21" t="str">
        <f>IFERROR(INDEX('Step 2 OMS Report'!$E$2:$E$1048576,MATCH('Sku Break Down'!A4851,'Step 2 OMS Report'!$A$2:$A$1048576,0)),"")</f>
        <v/>
      </c>
      <c r="E4851" s="21" t="str">
        <f>IFERROR(INDEX('Product Info (Hide)'!$E$2:$E$1840,MATCH('Sku Break Down'!C4851,Manufacture_SKUHiddenSheet,0)),"")</f>
        <v/>
      </c>
      <c r="F4851" s="21" t="str">
        <f>IF(A4851="","",SUMIFS('Step 1 Customer Remit'!$J$17:$J$1048576,'Step 1 Customer Remit'!$B$17:$B$1048576,'Sku Break Down'!A4851,'Step 1 Customer Remit'!$D$17:$D$1048576,"Return"))</f>
        <v/>
      </c>
      <c r="G4851" s="21" t="str">
        <f>IF(A4851="","",SUMIFS('Step 1 Customer Remit'!$F$17:$F$1048576,'Step 1 Customer Remit'!$B$17:$B$1048576,'Sku Break Down'!A4851,'Step 1 Customer Remit'!$D$17:$D$1048576,"Return"))</f>
        <v/>
      </c>
      <c r="H4851" s="21" t="str">
        <f t="shared" si="301"/>
        <v/>
      </c>
      <c r="I4851" s="21" t="str">
        <f>IF(A4851="","",SUMIF('Step 2 OMS Report'!$C$2:$C$1048576,'Sku Break Down'!A4851,'Step 2 OMS Report'!$G$2:$G$1048576))</f>
        <v/>
      </c>
      <c r="J4851" s="21" t="str">
        <f>IF(A4851="","",SUMIFS('Step 2 OMS Report'!$I$2:$I$1048576,'Step 2 OMS Report'!$C$2:$C$1048576,'Sku Break Down'!A4851))</f>
        <v/>
      </c>
      <c r="K4851" s="21" t="str">
        <f t="shared" si="302"/>
        <v/>
      </c>
      <c r="L4851" s="22" t="str">
        <f t="shared" si="304"/>
        <v/>
      </c>
      <c r="M4851" s="22" t="str">
        <f t="shared" si="303"/>
        <v/>
      </c>
    </row>
    <row r="4852" spans="1:13" x14ac:dyDescent="0.55000000000000004">
      <c r="A4852" s="24"/>
      <c r="B4852" s="21" t="str">
        <f>IFERROR(INDEX('Step 2 OMS Report'!$D$2:$D$1048576,MATCH('Sku Break Down'!A4852,'Step 2 OMS Report'!$C$2:$C$1048576,0)),"")</f>
        <v/>
      </c>
      <c r="C4852" s="21" t="str">
        <f>IFERROR(INDEX('Step 2 OMS Report'!$F$2:$F$1048576,MATCH('Sku Break Down'!A4852,'Step 2 OMS Report'!$C$2:$C$1048576,0)),"")</f>
        <v/>
      </c>
      <c r="D4852" s="21" t="str">
        <f>IFERROR(INDEX('Step 2 OMS Report'!$E$2:$E$1048576,MATCH('Sku Break Down'!A4852,'Step 2 OMS Report'!$A$2:$A$1048576,0)),"")</f>
        <v/>
      </c>
      <c r="E4852" s="21" t="str">
        <f>IFERROR(INDEX('Product Info (Hide)'!$E$2:$E$1840,MATCH('Sku Break Down'!C4852,Manufacture_SKUHiddenSheet,0)),"")</f>
        <v/>
      </c>
      <c r="F4852" s="21" t="str">
        <f>IF(A4852="","",SUMIFS('Step 1 Customer Remit'!$J$17:$J$1048576,'Step 1 Customer Remit'!$B$17:$B$1048576,'Sku Break Down'!A4852,'Step 1 Customer Remit'!$D$17:$D$1048576,"Return"))</f>
        <v/>
      </c>
      <c r="G4852" s="21" t="str">
        <f>IF(A4852="","",SUMIFS('Step 1 Customer Remit'!$F$17:$F$1048576,'Step 1 Customer Remit'!$B$17:$B$1048576,'Sku Break Down'!A4852,'Step 1 Customer Remit'!$D$17:$D$1048576,"Return"))</f>
        <v/>
      </c>
      <c r="H4852" s="21" t="str">
        <f t="shared" si="301"/>
        <v/>
      </c>
      <c r="I4852" s="21" t="str">
        <f>IF(A4852="","",SUMIF('Step 2 OMS Report'!$C$2:$C$1048576,'Sku Break Down'!A4852,'Step 2 OMS Report'!$G$2:$G$1048576))</f>
        <v/>
      </c>
      <c r="J4852" s="21" t="str">
        <f>IF(A4852="","",SUMIFS('Step 2 OMS Report'!$I$2:$I$1048576,'Step 2 OMS Report'!$C$2:$C$1048576,'Sku Break Down'!A4852))</f>
        <v/>
      </c>
      <c r="K4852" s="21" t="str">
        <f t="shared" si="302"/>
        <v/>
      </c>
      <c r="L4852" s="22" t="str">
        <f t="shared" si="304"/>
        <v/>
      </c>
      <c r="M4852" s="22" t="str">
        <f t="shared" si="303"/>
        <v/>
      </c>
    </row>
    <row r="4853" spans="1:13" x14ac:dyDescent="0.55000000000000004">
      <c r="A4853" s="24"/>
      <c r="B4853" s="21" t="str">
        <f>IFERROR(INDEX('Step 2 OMS Report'!$D$2:$D$1048576,MATCH('Sku Break Down'!A4853,'Step 2 OMS Report'!$C$2:$C$1048576,0)),"")</f>
        <v/>
      </c>
      <c r="C4853" s="21" t="str">
        <f>IFERROR(INDEX('Step 2 OMS Report'!$F$2:$F$1048576,MATCH('Sku Break Down'!A4853,'Step 2 OMS Report'!$C$2:$C$1048576,0)),"")</f>
        <v/>
      </c>
      <c r="D4853" s="21" t="str">
        <f>IFERROR(INDEX('Step 2 OMS Report'!$E$2:$E$1048576,MATCH('Sku Break Down'!A4853,'Step 2 OMS Report'!$A$2:$A$1048576,0)),"")</f>
        <v/>
      </c>
      <c r="E4853" s="21" t="str">
        <f>IFERROR(INDEX('Product Info (Hide)'!$E$2:$E$1840,MATCH('Sku Break Down'!C4853,Manufacture_SKUHiddenSheet,0)),"")</f>
        <v/>
      </c>
      <c r="F4853" s="21" t="str">
        <f>IF(A4853="","",SUMIFS('Step 1 Customer Remit'!$J$17:$J$1048576,'Step 1 Customer Remit'!$B$17:$B$1048576,'Sku Break Down'!A4853,'Step 1 Customer Remit'!$D$17:$D$1048576,"Return"))</f>
        <v/>
      </c>
      <c r="G4853" s="21" t="str">
        <f>IF(A4853="","",SUMIFS('Step 1 Customer Remit'!$F$17:$F$1048576,'Step 1 Customer Remit'!$B$17:$B$1048576,'Sku Break Down'!A4853,'Step 1 Customer Remit'!$D$17:$D$1048576,"Return"))</f>
        <v/>
      </c>
      <c r="H4853" s="21" t="str">
        <f t="shared" si="301"/>
        <v/>
      </c>
      <c r="I4853" s="21" t="str">
        <f>IF(A4853="","",SUMIF('Step 2 OMS Report'!$C$2:$C$1048576,'Sku Break Down'!A4853,'Step 2 OMS Report'!$G$2:$G$1048576))</f>
        <v/>
      </c>
      <c r="J4853" s="21" t="str">
        <f>IF(A4853="","",SUMIFS('Step 2 OMS Report'!$I$2:$I$1048576,'Step 2 OMS Report'!$C$2:$C$1048576,'Sku Break Down'!A4853))</f>
        <v/>
      </c>
      <c r="K4853" s="21" t="str">
        <f t="shared" si="302"/>
        <v/>
      </c>
      <c r="L4853" s="22" t="str">
        <f t="shared" si="304"/>
        <v/>
      </c>
      <c r="M4853" s="22" t="str">
        <f t="shared" si="303"/>
        <v/>
      </c>
    </row>
    <row r="4854" spans="1:13" x14ac:dyDescent="0.55000000000000004">
      <c r="A4854" s="24"/>
      <c r="B4854" s="21" t="str">
        <f>IFERROR(INDEX('Step 2 OMS Report'!$D$2:$D$1048576,MATCH('Sku Break Down'!A4854,'Step 2 OMS Report'!$C$2:$C$1048576,0)),"")</f>
        <v/>
      </c>
      <c r="C4854" s="21" t="str">
        <f>IFERROR(INDEX('Step 2 OMS Report'!$F$2:$F$1048576,MATCH('Sku Break Down'!A4854,'Step 2 OMS Report'!$C$2:$C$1048576,0)),"")</f>
        <v/>
      </c>
      <c r="D4854" s="21" t="str">
        <f>IFERROR(INDEX('Step 2 OMS Report'!$E$2:$E$1048576,MATCH('Sku Break Down'!A4854,'Step 2 OMS Report'!$A$2:$A$1048576,0)),"")</f>
        <v/>
      </c>
      <c r="E4854" s="21" t="str">
        <f>IFERROR(INDEX('Product Info (Hide)'!$E$2:$E$1840,MATCH('Sku Break Down'!C4854,Manufacture_SKUHiddenSheet,0)),"")</f>
        <v/>
      </c>
      <c r="F4854" s="21" t="str">
        <f>IF(A4854="","",SUMIFS('Step 1 Customer Remit'!$J$17:$J$1048576,'Step 1 Customer Remit'!$B$17:$B$1048576,'Sku Break Down'!A4854,'Step 1 Customer Remit'!$D$17:$D$1048576,"Return"))</f>
        <v/>
      </c>
      <c r="G4854" s="21" t="str">
        <f>IF(A4854="","",SUMIFS('Step 1 Customer Remit'!$F$17:$F$1048576,'Step 1 Customer Remit'!$B$17:$B$1048576,'Sku Break Down'!A4854,'Step 1 Customer Remit'!$D$17:$D$1048576,"Return"))</f>
        <v/>
      </c>
      <c r="H4854" s="21" t="str">
        <f t="shared" si="301"/>
        <v/>
      </c>
      <c r="I4854" s="21" t="str">
        <f>IF(A4854="","",SUMIF('Step 2 OMS Report'!$C$2:$C$1048576,'Sku Break Down'!A4854,'Step 2 OMS Report'!$G$2:$G$1048576))</f>
        <v/>
      </c>
      <c r="J4854" s="21" t="str">
        <f>IF(A4854="","",SUMIFS('Step 2 OMS Report'!$I$2:$I$1048576,'Step 2 OMS Report'!$C$2:$C$1048576,'Sku Break Down'!A4854))</f>
        <v/>
      </c>
      <c r="K4854" s="21" t="str">
        <f t="shared" si="302"/>
        <v/>
      </c>
      <c r="L4854" s="22" t="str">
        <f t="shared" si="304"/>
        <v/>
      </c>
      <c r="M4854" s="22" t="str">
        <f t="shared" si="303"/>
        <v/>
      </c>
    </row>
    <row r="4855" spans="1:13" x14ac:dyDescent="0.55000000000000004">
      <c r="A4855" s="24"/>
      <c r="B4855" s="21" t="str">
        <f>IFERROR(INDEX('Step 2 OMS Report'!$D$2:$D$1048576,MATCH('Sku Break Down'!A4855,'Step 2 OMS Report'!$C$2:$C$1048576,0)),"")</f>
        <v/>
      </c>
      <c r="C4855" s="21" t="str">
        <f>IFERROR(INDEX('Step 2 OMS Report'!$F$2:$F$1048576,MATCH('Sku Break Down'!A4855,'Step 2 OMS Report'!$C$2:$C$1048576,0)),"")</f>
        <v/>
      </c>
      <c r="D4855" s="21" t="str">
        <f>IFERROR(INDEX('Step 2 OMS Report'!$E$2:$E$1048576,MATCH('Sku Break Down'!A4855,'Step 2 OMS Report'!$A$2:$A$1048576,0)),"")</f>
        <v/>
      </c>
      <c r="E4855" s="21" t="str">
        <f>IFERROR(INDEX('Product Info (Hide)'!$E$2:$E$1840,MATCH('Sku Break Down'!C4855,Manufacture_SKUHiddenSheet,0)),"")</f>
        <v/>
      </c>
      <c r="F4855" s="21" t="str">
        <f>IF(A4855="","",SUMIFS('Step 1 Customer Remit'!$J$17:$J$1048576,'Step 1 Customer Remit'!$B$17:$B$1048576,'Sku Break Down'!A4855,'Step 1 Customer Remit'!$D$17:$D$1048576,"Return"))</f>
        <v/>
      </c>
      <c r="G4855" s="21" t="str">
        <f>IF(A4855="","",SUMIFS('Step 1 Customer Remit'!$F$17:$F$1048576,'Step 1 Customer Remit'!$B$17:$B$1048576,'Sku Break Down'!A4855,'Step 1 Customer Remit'!$D$17:$D$1048576,"Return"))</f>
        <v/>
      </c>
      <c r="H4855" s="21" t="str">
        <f t="shared" si="301"/>
        <v/>
      </c>
      <c r="I4855" s="21" t="str">
        <f>IF(A4855="","",SUMIF('Step 2 OMS Report'!$C$2:$C$1048576,'Sku Break Down'!A4855,'Step 2 OMS Report'!$G$2:$G$1048576))</f>
        <v/>
      </c>
      <c r="J4855" s="21" t="str">
        <f>IF(A4855="","",SUMIFS('Step 2 OMS Report'!$I$2:$I$1048576,'Step 2 OMS Report'!$C$2:$C$1048576,'Sku Break Down'!A4855))</f>
        <v/>
      </c>
      <c r="K4855" s="21" t="str">
        <f t="shared" si="302"/>
        <v/>
      </c>
      <c r="L4855" s="22" t="str">
        <f t="shared" si="304"/>
        <v/>
      </c>
      <c r="M4855" s="22" t="str">
        <f t="shared" si="303"/>
        <v/>
      </c>
    </row>
    <row r="4856" spans="1:13" x14ac:dyDescent="0.55000000000000004">
      <c r="A4856" s="24"/>
      <c r="B4856" s="21" t="str">
        <f>IFERROR(INDEX('Step 2 OMS Report'!$D$2:$D$1048576,MATCH('Sku Break Down'!A4856,'Step 2 OMS Report'!$C$2:$C$1048576,0)),"")</f>
        <v/>
      </c>
      <c r="C4856" s="21" t="str">
        <f>IFERROR(INDEX('Step 2 OMS Report'!$F$2:$F$1048576,MATCH('Sku Break Down'!A4856,'Step 2 OMS Report'!$C$2:$C$1048576,0)),"")</f>
        <v/>
      </c>
      <c r="D4856" s="21" t="str">
        <f>IFERROR(INDEX('Step 2 OMS Report'!$E$2:$E$1048576,MATCH('Sku Break Down'!A4856,'Step 2 OMS Report'!$A$2:$A$1048576,0)),"")</f>
        <v/>
      </c>
      <c r="E4856" s="21" t="str">
        <f>IFERROR(INDEX('Product Info (Hide)'!$E$2:$E$1840,MATCH('Sku Break Down'!C4856,Manufacture_SKUHiddenSheet,0)),"")</f>
        <v/>
      </c>
      <c r="F4856" s="21" t="str">
        <f>IF(A4856="","",SUMIFS('Step 1 Customer Remit'!$J$17:$J$1048576,'Step 1 Customer Remit'!$B$17:$B$1048576,'Sku Break Down'!A4856,'Step 1 Customer Remit'!$D$17:$D$1048576,"Return"))</f>
        <v/>
      </c>
      <c r="G4856" s="21" t="str">
        <f>IF(A4856="","",SUMIFS('Step 1 Customer Remit'!$F$17:$F$1048576,'Step 1 Customer Remit'!$B$17:$B$1048576,'Sku Break Down'!A4856,'Step 1 Customer Remit'!$D$17:$D$1048576,"Return"))</f>
        <v/>
      </c>
      <c r="H4856" s="21" t="str">
        <f t="shared" si="301"/>
        <v/>
      </c>
      <c r="I4856" s="21" t="str">
        <f>IF(A4856="","",SUMIF('Step 2 OMS Report'!$C$2:$C$1048576,'Sku Break Down'!A4856,'Step 2 OMS Report'!$G$2:$G$1048576))</f>
        <v/>
      </c>
      <c r="J4856" s="21" t="str">
        <f>IF(A4856="","",SUMIFS('Step 2 OMS Report'!$I$2:$I$1048576,'Step 2 OMS Report'!$C$2:$C$1048576,'Sku Break Down'!A4856))</f>
        <v/>
      </c>
      <c r="K4856" s="21" t="str">
        <f t="shared" si="302"/>
        <v/>
      </c>
      <c r="L4856" s="22" t="str">
        <f t="shared" si="304"/>
        <v/>
      </c>
      <c r="M4856" s="22" t="str">
        <f t="shared" si="303"/>
        <v/>
      </c>
    </row>
    <row r="4857" spans="1:13" x14ac:dyDescent="0.55000000000000004">
      <c r="A4857" s="24"/>
      <c r="B4857" s="21" t="str">
        <f>IFERROR(INDEX('Step 2 OMS Report'!$D$2:$D$1048576,MATCH('Sku Break Down'!A4857,'Step 2 OMS Report'!$C$2:$C$1048576,0)),"")</f>
        <v/>
      </c>
      <c r="C4857" s="21" t="str">
        <f>IFERROR(INDEX('Step 2 OMS Report'!$F$2:$F$1048576,MATCH('Sku Break Down'!A4857,'Step 2 OMS Report'!$C$2:$C$1048576,0)),"")</f>
        <v/>
      </c>
      <c r="D4857" s="21" t="str">
        <f>IFERROR(INDEX('Step 2 OMS Report'!$E$2:$E$1048576,MATCH('Sku Break Down'!A4857,'Step 2 OMS Report'!$A$2:$A$1048576,0)),"")</f>
        <v/>
      </c>
      <c r="E4857" s="21" t="str">
        <f>IFERROR(INDEX('Product Info (Hide)'!$E$2:$E$1840,MATCH('Sku Break Down'!C4857,Manufacture_SKUHiddenSheet,0)),"")</f>
        <v/>
      </c>
      <c r="F4857" s="21" t="str">
        <f>IF(A4857="","",SUMIFS('Step 1 Customer Remit'!$J$17:$J$1048576,'Step 1 Customer Remit'!$B$17:$B$1048576,'Sku Break Down'!A4857,'Step 1 Customer Remit'!$D$17:$D$1048576,"Return"))</f>
        <v/>
      </c>
      <c r="G4857" s="21" t="str">
        <f>IF(A4857="","",SUMIFS('Step 1 Customer Remit'!$F$17:$F$1048576,'Step 1 Customer Remit'!$B$17:$B$1048576,'Sku Break Down'!A4857,'Step 1 Customer Remit'!$D$17:$D$1048576,"Return"))</f>
        <v/>
      </c>
      <c r="H4857" s="21" t="str">
        <f t="shared" si="301"/>
        <v/>
      </c>
      <c r="I4857" s="21" t="str">
        <f>IF(A4857="","",SUMIF('Step 2 OMS Report'!$C$2:$C$1048576,'Sku Break Down'!A4857,'Step 2 OMS Report'!$G$2:$G$1048576))</f>
        <v/>
      </c>
      <c r="J4857" s="21" t="str">
        <f>IF(A4857="","",SUMIFS('Step 2 OMS Report'!$I$2:$I$1048576,'Step 2 OMS Report'!$C$2:$C$1048576,'Sku Break Down'!A4857))</f>
        <v/>
      </c>
      <c r="K4857" s="21" t="str">
        <f t="shared" si="302"/>
        <v/>
      </c>
      <c r="L4857" s="22" t="str">
        <f t="shared" si="304"/>
        <v/>
      </c>
      <c r="M4857" s="22" t="str">
        <f t="shared" si="303"/>
        <v/>
      </c>
    </row>
    <row r="4858" spans="1:13" x14ac:dyDescent="0.55000000000000004">
      <c r="A4858" s="24"/>
      <c r="B4858" s="21" t="str">
        <f>IFERROR(INDEX('Step 2 OMS Report'!$D$2:$D$1048576,MATCH('Sku Break Down'!A4858,'Step 2 OMS Report'!$C$2:$C$1048576,0)),"")</f>
        <v/>
      </c>
      <c r="C4858" s="21" t="str">
        <f>IFERROR(INDEX('Step 2 OMS Report'!$F$2:$F$1048576,MATCH('Sku Break Down'!A4858,'Step 2 OMS Report'!$C$2:$C$1048576,0)),"")</f>
        <v/>
      </c>
      <c r="D4858" s="21" t="str">
        <f>IFERROR(INDEX('Step 2 OMS Report'!$E$2:$E$1048576,MATCH('Sku Break Down'!A4858,'Step 2 OMS Report'!$A$2:$A$1048576,0)),"")</f>
        <v/>
      </c>
      <c r="E4858" s="21" t="str">
        <f>IFERROR(INDEX('Product Info (Hide)'!$E$2:$E$1840,MATCH('Sku Break Down'!C4858,Manufacture_SKUHiddenSheet,0)),"")</f>
        <v/>
      </c>
      <c r="F4858" s="21" t="str">
        <f>IF(A4858="","",SUMIFS('Step 1 Customer Remit'!$J$17:$J$1048576,'Step 1 Customer Remit'!$B$17:$B$1048576,'Sku Break Down'!A4858,'Step 1 Customer Remit'!$D$17:$D$1048576,"Return"))</f>
        <v/>
      </c>
      <c r="G4858" s="21" t="str">
        <f>IF(A4858="","",SUMIFS('Step 1 Customer Remit'!$F$17:$F$1048576,'Step 1 Customer Remit'!$B$17:$B$1048576,'Sku Break Down'!A4858,'Step 1 Customer Remit'!$D$17:$D$1048576,"Return"))</f>
        <v/>
      </c>
      <c r="H4858" s="21" t="str">
        <f t="shared" si="301"/>
        <v/>
      </c>
      <c r="I4858" s="21" t="str">
        <f>IF(A4858="","",SUMIF('Step 2 OMS Report'!$C$2:$C$1048576,'Sku Break Down'!A4858,'Step 2 OMS Report'!$G$2:$G$1048576))</f>
        <v/>
      </c>
      <c r="J4858" s="21" t="str">
        <f>IF(A4858="","",SUMIFS('Step 2 OMS Report'!$I$2:$I$1048576,'Step 2 OMS Report'!$C$2:$C$1048576,'Sku Break Down'!A4858))</f>
        <v/>
      </c>
      <c r="K4858" s="21" t="str">
        <f t="shared" si="302"/>
        <v/>
      </c>
      <c r="L4858" s="22" t="str">
        <f t="shared" si="304"/>
        <v/>
      </c>
      <c r="M4858" s="22" t="str">
        <f t="shared" si="303"/>
        <v/>
      </c>
    </row>
    <row r="4859" spans="1:13" x14ac:dyDescent="0.55000000000000004">
      <c r="A4859" s="24"/>
      <c r="B4859" s="21" t="str">
        <f>IFERROR(INDEX('Step 2 OMS Report'!$D$2:$D$1048576,MATCH('Sku Break Down'!A4859,'Step 2 OMS Report'!$C$2:$C$1048576,0)),"")</f>
        <v/>
      </c>
      <c r="C4859" s="21" t="str">
        <f>IFERROR(INDEX('Step 2 OMS Report'!$F$2:$F$1048576,MATCH('Sku Break Down'!A4859,'Step 2 OMS Report'!$C$2:$C$1048576,0)),"")</f>
        <v/>
      </c>
      <c r="D4859" s="21" t="str">
        <f>IFERROR(INDEX('Step 2 OMS Report'!$E$2:$E$1048576,MATCH('Sku Break Down'!A4859,'Step 2 OMS Report'!$A$2:$A$1048576,0)),"")</f>
        <v/>
      </c>
      <c r="E4859" s="21" t="str">
        <f>IFERROR(INDEX('Product Info (Hide)'!$E$2:$E$1840,MATCH('Sku Break Down'!C4859,Manufacture_SKUHiddenSheet,0)),"")</f>
        <v/>
      </c>
      <c r="F4859" s="21" t="str">
        <f>IF(A4859="","",SUMIFS('Step 1 Customer Remit'!$J$17:$J$1048576,'Step 1 Customer Remit'!$B$17:$B$1048576,'Sku Break Down'!A4859,'Step 1 Customer Remit'!$D$17:$D$1048576,"Return"))</f>
        <v/>
      </c>
      <c r="G4859" s="21" t="str">
        <f>IF(A4859="","",SUMIFS('Step 1 Customer Remit'!$F$17:$F$1048576,'Step 1 Customer Remit'!$B$17:$B$1048576,'Sku Break Down'!A4859,'Step 1 Customer Remit'!$D$17:$D$1048576,"Return"))</f>
        <v/>
      </c>
      <c r="H4859" s="21" t="str">
        <f t="shared" si="301"/>
        <v/>
      </c>
      <c r="I4859" s="21" t="str">
        <f>IF(A4859="","",SUMIF('Step 2 OMS Report'!$C$2:$C$1048576,'Sku Break Down'!A4859,'Step 2 OMS Report'!$G$2:$G$1048576))</f>
        <v/>
      </c>
      <c r="J4859" s="21" t="str">
        <f>IF(A4859="","",SUMIFS('Step 2 OMS Report'!$I$2:$I$1048576,'Step 2 OMS Report'!$C$2:$C$1048576,'Sku Break Down'!A4859))</f>
        <v/>
      </c>
      <c r="K4859" s="21" t="str">
        <f t="shared" si="302"/>
        <v/>
      </c>
      <c r="L4859" s="22" t="str">
        <f t="shared" si="304"/>
        <v/>
      </c>
      <c r="M4859" s="22" t="str">
        <f t="shared" si="303"/>
        <v/>
      </c>
    </row>
    <row r="4860" spans="1:13" x14ac:dyDescent="0.55000000000000004">
      <c r="A4860" s="24"/>
      <c r="B4860" s="21" t="str">
        <f>IFERROR(INDEX('Step 2 OMS Report'!$D$2:$D$1048576,MATCH('Sku Break Down'!A4860,'Step 2 OMS Report'!$C$2:$C$1048576,0)),"")</f>
        <v/>
      </c>
      <c r="C4860" s="21" t="str">
        <f>IFERROR(INDEX('Step 2 OMS Report'!$F$2:$F$1048576,MATCH('Sku Break Down'!A4860,'Step 2 OMS Report'!$C$2:$C$1048576,0)),"")</f>
        <v/>
      </c>
      <c r="D4860" s="21" t="str">
        <f>IFERROR(INDEX('Step 2 OMS Report'!$E$2:$E$1048576,MATCH('Sku Break Down'!A4860,'Step 2 OMS Report'!$A$2:$A$1048576,0)),"")</f>
        <v/>
      </c>
      <c r="E4860" s="21" t="str">
        <f>IFERROR(INDEX('Product Info (Hide)'!$E$2:$E$1840,MATCH('Sku Break Down'!C4860,Manufacture_SKUHiddenSheet,0)),"")</f>
        <v/>
      </c>
      <c r="F4860" s="21" t="str">
        <f>IF(A4860="","",SUMIFS('Step 1 Customer Remit'!$J$17:$J$1048576,'Step 1 Customer Remit'!$B$17:$B$1048576,'Sku Break Down'!A4860,'Step 1 Customer Remit'!$D$17:$D$1048576,"Return"))</f>
        <v/>
      </c>
      <c r="G4860" s="21" t="str">
        <f>IF(A4860="","",SUMIFS('Step 1 Customer Remit'!$F$17:$F$1048576,'Step 1 Customer Remit'!$B$17:$B$1048576,'Sku Break Down'!A4860,'Step 1 Customer Remit'!$D$17:$D$1048576,"Return"))</f>
        <v/>
      </c>
      <c r="H4860" s="21" t="str">
        <f t="shared" si="301"/>
        <v/>
      </c>
      <c r="I4860" s="21" t="str">
        <f>IF(A4860="","",SUMIF('Step 2 OMS Report'!$C$2:$C$1048576,'Sku Break Down'!A4860,'Step 2 OMS Report'!$G$2:$G$1048576))</f>
        <v/>
      </c>
      <c r="J4860" s="21" t="str">
        <f>IF(A4860="","",SUMIFS('Step 2 OMS Report'!$I$2:$I$1048576,'Step 2 OMS Report'!$C$2:$C$1048576,'Sku Break Down'!A4860))</f>
        <v/>
      </c>
      <c r="K4860" s="21" t="str">
        <f t="shared" si="302"/>
        <v/>
      </c>
      <c r="L4860" s="22" t="str">
        <f t="shared" si="304"/>
        <v/>
      </c>
      <c r="M4860" s="22" t="str">
        <f t="shared" si="303"/>
        <v/>
      </c>
    </row>
    <row r="4861" spans="1:13" x14ac:dyDescent="0.55000000000000004">
      <c r="A4861" s="24"/>
      <c r="B4861" s="21" t="str">
        <f>IFERROR(INDEX('Step 2 OMS Report'!$D$2:$D$1048576,MATCH('Sku Break Down'!A4861,'Step 2 OMS Report'!$C$2:$C$1048576,0)),"")</f>
        <v/>
      </c>
      <c r="C4861" s="21" t="str">
        <f>IFERROR(INDEX('Step 2 OMS Report'!$F$2:$F$1048576,MATCH('Sku Break Down'!A4861,'Step 2 OMS Report'!$C$2:$C$1048576,0)),"")</f>
        <v/>
      </c>
      <c r="D4861" s="21" t="str">
        <f>IFERROR(INDEX('Step 2 OMS Report'!$E$2:$E$1048576,MATCH('Sku Break Down'!A4861,'Step 2 OMS Report'!$A$2:$A$1048576,0)),"")</f>
        <v/>
      </c>
      <c r="E4861" s="21" t="str">
        <f>IFERROR(INDEX('Product Info (Hide)'!$E$2:$E$1840,MATCH('Sku Break Down'!C4861,Manufacture_SKUHiddenSheet,0)),"")</f>
        <v/>
      </c>
      <c r="F4861" s="21" t="str">
        <f>IF(A4861="","",SUMIFS('Step 1 Customer Remit'!$J$17:$J$1048576,'Step 1 Customer Remit'!$B$17:$B$1048576,'Sku Break Down'!A4861,'Step 1 Customer Remit'!$D$17:$D$1048576,"Return"))</f>
        <v/>
      </c>
      <c r="G4861" s="21" t="str">
        <f>IF(A4861="","",SUMIFS('Step 1 Customer Remit'!$F$17:$F$1048576,'Step 1 Customer Remit'!$B$17:$B$1048576,'Sku Break Down'!A4861,'Step 1 Customer Remit'!$D$17:$D$1048576,"Return"))</f>
        <v/>
      </c>
      <c r="H4861" s="21" t="str">
        <f t="shared" si="301"/>
        <v/>
      </c>
      <c r="I4861" s="21" t="str">
        <f>IF(A4861="","",SUMIF('Step 2 OMS Report'!$C$2:$C$1048576,'Sku Break Down'!A4861,'Step 2 OMS Report'!$G$2:$G$1048576))</f>
        <v/>
      </c>
      <c r="J4861" s="21" t="str">
        <f>IF(A4861="","",SUMIFS('Step 2 OMS Report'!$I$2:$I$1048576,'Step 2 OMS Report'!$C$2:$C$1048576,'Sku Break Down'!A4861))</f>
        <v/>
      </c>
      <c r="K4861" s="21" t="str">
        <f t="shared" si="302"/>
        <v/>
      </c>
      <c r="L4861" s="22" t="str">
        <f t="shared" si="304"/>
        <v/>
      </c>
      <c r="M4861" s="22" t="str">
        <f t="shared" si="303"/>
        <v/>
      </c>
    </row>
    <row r="4862" spans="1:13" x14ac:dyDescent="0.55000000000000004">
      <c r="A4862" s="24"/>
      <c r="B4862" s="21" t="str">
        <f>IFERROR(INDEX('Step 2 OMS Report'!$D$2:$D$1048576,MATCH('Sku Break Down'!A4862,'Step 2 OMS Report'!$C$2:$C$1048576,0)),"")</f>
        <v/>
      </c>
      <c r="C4862" s="21" t="str">
        <f>IFERROR(INDEX('Step 2 OMS Report'!$F$2:$F$1048576,MATCH('Sku Break Down'!A4862,'Step 2 OMS Report'!$C$2:$C$1048576,0)),"")</f>
        <v/>
      </c>
      <c r="D4862" s="21" t="str">
        <f>IFERROR(INDEX('Step 2 OMS Report'!$E$2:$E$1048576,MATCH('Sku Break Down'!A4862,'Step 2 OMS Report'!$A$2:$A$1048576,0)),"")</f>
        <v/>
      </c>
      <c r="E4862" s="21" t="str">
        <f>IFERROR(INDEX('Product Info (Hide)'!$E$2:$E$1840,MATCH('Sku Break Down'!C4862,Manufacture_SKUHiddenSheet,0)),"")</f>
        <v/>
      </c>
      <c r="F4862" s="21" t="str">
        <f>IF(A4862="","",SUMIFS('Step 1 Customer Remit'!$J$17:$J$1048576,'Step 1 Customer Remit'!$B$17:$B$1048576,'Sku Break Down'!A4862,'Step 1 Customer Remit'!$D$17:$D$1048576,"Return"))</f>
        <v/>
      </c>
      <c r="G4862" s="21" t="str">
        <f>IF(A4862="","",SUMIFS('Step 1 Customer Remit'!$F$17:$F$1048576,'Step 1 Customer Remit'!$B$17:$B$1048576,'Sku Break Down'!A4862,'Step 1 Customer Remit'!$D$17:$D$1048576,"Return"))</f>
        <v/>
      </c>
      <c r="H4862" s="21" t="str">
        <f t="shared" si="301"/>
        <v/>
      </c>
      <c r="I4862" s="21" t="str">
        <f>IF(A4862="","",SUMIF('Step 2 OMS Report'!$C$2:$C$1048576,'Sku Break Down'!A4862,'Step 2 OMS Report'!$G$2:$G$1048576))</f>
        <v/>
      </c>
      <c r="J4862" s="21" t="str">
        <f>IF(A4862="","",SUMIFS('Step 2 OMS Report'!$I$2:$I$1048576,'Step 2 OMS Report'!$C$2:$C$1048576,'Sku Break Down'!A4862))</f>
        <v/>
      </c>
      <c r="K4862" s="21" t="str">
        <f t="shared" si="302"/>
        <v/>
      </c>
      <c r="L4862" s="22" t="str">
        <f t="shared" si="304"/>
        <v/>
      </c>
      <c r="M4862" s="22" t="str">
        <f t="shared" si="303"/>
        <v/>
      </c>
    </row>
    <row r="4863" spans="1:13" x14ac:dyDescent="0.55000000000000004">
      <c r="A4863" s="24"/>
      <c r="B4863" s="21" t="str">
        <f>IFERROR(INDEX('Step 2 OMS Report'!$D$2:$D$1048576,MATCH('Sku Break Down'!A4863,'Step 2 OMS Report'!$C$2:$C$1048576,0)),"")</f>
        <v/>
      </c>
      <c r="C4863" s="21" t="str">
        <f>IFERROR(INDEX('Step 2 OMS Report'!$F$2:$F$1048576,MATCH('Sku Break Down'!A4863,'Step 2 OMS Report'!$C$2:$C$1048576,0)),"")</f>
        <v/>
      </c>
      <c r="D4863" s="21" t="str">
        <f>IFERROR(INDEX('Step 2 OMS Report'!$E$2:$E$1048576,MATCH('Sku Break Down'!A4863,'Step 2 OMS Report'!$A$2:$A$1048576,0)),"")</f>
        <v/>
      </c>
      <c r="E4863" s="21" t="str">
        <f>IFERROR(INDEX('Product Info (Hide)'!$E$2:$E$1840,MATCH('Sku Break Down'!C4863,Manufacture_SKUHiddenSheet,0)),"")</f>
        <v/>
      </c>
      <c r="F4863" s="21" t="str">
        <f>IF(A4863="","",SUMIFS('Step 1 Customer Remit'!$J$17:$J$1048576,'Step 1 Customer Remit'!$B$17:$B$1048576,'Sku Break Down'!A4863,'Step 1 Customer Remit'!$D$17:$D$1048576,"Return"))</f>
        <v/>
      </c>
      <c r="G4863" s="21" t="str">
        <f>IF(A4863="","",SUMIFS('Step 1 Customer Remit'!$F$17:$F$1048576,'Step 1 Customer Remit'!$B$17:$B$1048576,'Sku Break Down'!A4863,'Step 1 Customer Remit'!$D$17:$D$1048576,"Return"))</f>
        <v/>
      </c>
      <c r="H4863" s="21" t="str">
        <f t="shared" si="301"/>
        <v/>
      </c>
      <c r="I4863" s="21" t="str">
        <f>IF(A4863="","",SUMIF('Step 2 OMS Report'!$C$2:$C$1048576,'Sku Break Down'!A4863,'Step 2 OMS Report'!$G$2:$G$1048576))</f>
        <v/>
      </c>
      <c r="J4863" s="21" t="str">
        <f>IF(A4863="","",SUMIFS('Step 2 OMS Report'!$I$2:$I$1048576,'Step 2 OMS Report'!$C$2:$C$1048576,'Sku Break Down'!A4863))</f>
        <v/>
      </c>
      <c r="K4863" s="21" t="str">
        <f t="shared" si="302"/>
        <v/>
      </c>
      <c r="L4863" s="22" t="str">
        <f t="shared" si="304"/>
        <v/>
      </c>
      <c r="M4863" s="22" t="str">
        <f t="shared" si="303"/>
        <v/>
      </c>
    </row>
    <row r="4864" spans="1:13" x14ac:dyDescent="0.55000000000000004">
      <c r="A4864" s="24"/>
      <c r="B4864" s="21" t="str">
        <f>IFERROR(INDEX('Step 2 OMS Report'!$D$2:$D$1048576,MATCH('Sku Break Down'!A4864,'Step 2 OMS Report'!$C$2:$C$1048576,0)),"")</f>
        <v/>
      </c>
      <c r="C4864" s="21" t="str">
        <f>IFERROR(INDEX('Step 2 OMS Report'!$F$2:$F$1048576,MATCH('Sku Break Down'!A4864,'Step 2 OMS Report'!$C$2:$C$1048576,0)),"")</f>
        <v/>
      </c>
      <c r="D4864" s="21" t="str">
        <f>IFERROR(INDEX('Step 2 OMS Report'!$E$2:$E$1048576,MATCH('Sku Break Down'!A4864,'Step 2 OMS Report'!$A$2:$A$1048576,0)),"")</f>
        <v/>
      </c>
      <c r="E4864" s="21" t="str">
        <f>IFERROR(INDEX('Product Info (Hide)'!$E$2:$E$1840,MATCH('Sku Break Down'!C4864,Manufacture_SKUHiddenSheet,0)),"")</f>
        <v/>
      </c>
      <c r="F4864" s="21" t="str">
        <f>IF(A4864="","",SUMIFS('Step 1 Customer Remit'!$J$17:$J$1048576,'Step 1 Customer Remit'!$B$17:$B$1048576,'Sku Break Down'!A4864,'Step 1 Customer Remit'!$D$17:$D$1048576,"Return"))</f>
        <v/>
      </c>
      <c r="G4864" s="21" t="str">
        <f>IF(A4864="","",SUMIFS('Step 1 Customer Remit'!$F$17:$F$1048576,'Step 1 Customer Remit'!$B$17:$B$1048576,'Sku Break Down'!A4864,'Step 1 Customer Remit'!$D$17:$D$1048576,"Return"))</f>
        <v/>
      </c>
      <c r="H4864" s="21" t="str">
        <f t="shared" si="301"/>
        <v/>
      </c>
      <c r="I4864" s="21" t="str">
        <f>IF(A4864="","",SUMIF('Step 2 OMS Report'!$C$2:$C$1048576,'Sku Break Down'!A4864,'Step 2 OMS Report'!$G$2:$G$1048576))</f>
        <v/>
      </c>
      <c r="J4864" s="21" t="str">
        <f>IF(A4864="","",SUMIFS('Step 2 OMS Report'!$I$2:$I$1048576,'Step 2 OMS Report'!$C$2:$C$1048576,'Sku Break Down'!A4864))</f>
        <v/>
      </c>
      <c r="K4864" s="21" t="str">
        <f t="shared" si="302"/>
        <v/>
      </c>
      <c r="L4864" s="22" t="str">
        <f t="shared" si="304"/>
        <v/>
      </c>
      <c r="M4864" s="22" t="str">
        <f t="shared" si="303"/>
        <v/>
      </c>
    </row>
    <row r="4865" spans="1:13" x14ac:dyDescent="0.55000000000000004">
      <c r="A4865" s="24"/>
      <c r="B4865" s="21" t="str">
        <f>IFERROR(INDEX('Step 2 OMS Report'!$D$2:$D$1048576,MATCH('Sku Break Down'!A4865,'Step 2 OMS Report'!$C$2:$C$1048576,0)),"")</f>
        <v/>
      </c>
      <c r="C4865" s="21" t="str">
        <f>IFERROR(INDEX('Step 2 OMS Report'!$F$2:$F$1048576,MATCH('Sku Break Down'!A4865,'Step 2 OMS Report'!$C$2:$C$1048576,0)),"")</f>
        <v/>
      </c>
      <c r="D4865" s="21" t="str">
        <f>IFERROR(INDEX('Step 2 OMS Report'!$E$2:$E$1048576,MATCH('Sku Break Down'!A4865,'Step 2 OMS Report'!$A$2:$A$1048576,0)),"")</f>
        <v/>
      </c>
      <c r="E4865" s="21" t="str">
        <f>IFERROR(INDEX('Product Info (Hide)'!$E$2:$E$1840,MATCH('Sku Break Down'!C4865,Manufacture_SKUHiddenSheet,0)),"")</f>
        <v/>
      </c>
      <c r="F4865" s="21" t="str">
        <f>IF(A4865="","",SUMIFS('Step 1 Customer Remit'!$J$17:$J$1048576,'Step 1 Customer Remit'!$B$17:$B$1048576,'Sku Break Down'!A4865,'Step 1 Customer Remit'!$D$17:$D$1048576,"Return"))</f>
        <v/>
      </c>
      <c r="G4865" s="21" t="str">
        <f>IF(A4865="","",SUMIFS('Step 1 Customer Remit'!$F$17:$F$1048576,'Step 1 Customer Remit'!$B$17:$B$1048576,'Sku Break Down'!A4865,'Step 1 Customer Remit'!$D$17:$D$1048576,"Return"))</f>
        <v/>
      </c>
      <c r="H4865" s="21" t="str">
        <f t="shared" si="301"/>
        <v/>
      </c>
      <c r="I4865" s="21" t="str">
        <f>IF(A4865="","",SUMIF('Step 2 OMS Report'!$C$2:$C$1048576,'Sku Break Down'!A4865,'Step 2 OMS Report'!$G$2:$G$1048576))</f>
        <v/>
      </c>
      <c r="J4865" s="21" t="str">
        <f>IF(A4865="","",SUMIFS('Step 2 OMS Report'!$I$2:$I$1048576,'Step 2 OMS Report'!$C$2:$C$1048576,'Sku Break Down'!A4865))</f>
        <v/>
      </c>
      <c r="K4865" s="21" t="str">
        <f t="shared" si="302"/>
        <v/>
      </c>
      <c r="L4865" s="22" t="str">
        <f t="shared" si="304"/>
        <v/>
      </c>
      <c r="M4865" s="22" t="str">
        <f t="shared" si="303"/>
        <v/>
      </c>
    </row>
    <row r="4866" spans="1:13" x14ac:dyDescent="0.55000000000000004">
      <c r="A4866" s="24"/>
      <c r="B4866" s="21" t="str">
        <f>IFERROR(INDEX('Step 2 OMS Report'!$D$2:$D$1048576,MATCH('Sku Break Down'!A4866,'Step 2 OMS Report'!$C$2:$C$1048576,0)),"")</f>
        <v/>
      </c>
      <c r="C4866" s="21" t="str">
        <f>IFERROR(INDEX('Step 2 OMS Report'!$F$2:$F$1048576,MATCH('Sku Break Down'!A4866,'Step 2 OMS Report'!$C$2:$C$1048576,0)),"")</f>
        <v/>
      </c>
      <c r="D4866" s="21" t="str">
        <f>IFERROR(INDEX('Step 2 OMS Report'!$E$2:$E$1048576,MATCH('Sku Break Down'!A4866,'Step 2 OMS Report'!$A$2:$A$1048576,0)),"")</f>
        <v/>
      </c>
      <c r="E4866" s="21" t="str">
        <f>IFERROR(INDEX('Product Info (Hide)'!$E$2:$E$1840,MATCH('Sku Break Down'!C4866,Manufacture_SKUHiddenSheet,0)),"")</f>
        <v/>
      </c>
      <c r="F4866" s="21" t="str">
        <f>IF(A4866="","",SUMIFS('Step 1 Customer Remit'!$J$17:$J$1048576,'Step 1 Customer Remit'!$B$17:$B$1048576,'Sku Break Down'!A4866,'Step 1 Customer Remit'!$D$17:$D$1048576,"Return"))</f>
        <v/>
      </c>
      <c r="G4866" s="21" t="str">
        <f>IF(A4866="","",SUMIFS('Step 1 Customer Remit'!$F$17:$F$1048576,'Step 1 Customer Remit'!$B$17:$B$1048576,'Sku Break Down'!A4866,'Step 1 Customer Remit'!$D$17:$D$1048576,"Return"))</f>
        <v/>
      </c>
      <c r="H4866" s="21" t="str">
        <f t="shared" si="301"/>
        <v/>
      </c>
      <c r="I4866" s="21" t="str">
        <f>IF(A4866="","",SUMIF('Step 2 OMS Report'!$C$2:$C$1048576,'Sku Break Down'!A4866,'Step 2 OMS Report'!$G$2:$G$1048576))</f>
        <v/>
      </c>
      <c r="J4866" s="21" t="str">
        <f>IF(A4866="","",SUMIFS('Step 2 OMS Report'!$I$2:$I$1048576,'Step 2 OMS Report'!$C$2:$C$1048576,'Sku Break Down'!A4866))</f>
        <v/>
      </c>
      <c r="K4866" s="21" t="str">
        <f t="shared" si="302"/>
        <v/>
      </c>
      <c r="L4866" s="22" t="str">
        <f t="shared" si="304"/>
        <v/>
      </c>
      <c r="M4866" s="22" t="str">
        <f t="shared" si="303"/>
        <v/>
      </c>
    </row>
    <row r="4867" spans="1:13" x14ac:dyDescent="0.55000000000000004">
      <c r="A4867" s="24"/>
      <c r="B4867" s="21" t="str">
        <f>IFERROR(INDEX('Step 2 OMS Report'!$D$2:$D$1048576,MATCH('Sku Break Down'!A4867,'Step 2 OMS Report'!$C$2:$C$1048576,0)),"")</f>
        <v/>
      </c>
      <c r="C4867" s="21" t="str">
        <f>IFERROR(INDEX('Step 2 OMS Report'!$F$2:$F$1048576,MATCH('Sku Break Down'!A4867,'Step 2 OMS Report'!$C$2:$C$1048576,0)),"")</f>
        <v/>
      </c>
      <c r="D4867" s="21" t="str">
        <f>IFERROR(INDEX('Step 2 OMS Report'!$E$2:$E$1048576,MATCH('Sku Break Down'!A4867,'Step 2 OMS Report'!$A$2:$A$1048576,0)),"")</f>
        <v/>
      </c>
      <c r="E4867" s="21" t="str">
        <f>IFERROR(INDEX('Product Info (Hide)'!$E$2:$E$1840,MATCH('Sku Break Down'!C4867,Manufacture_SKUHiddenSheet,0)),"")</f>
        <v/>
      </c>
      <c r="F4867" s="21" t="str">
        <f>IF(A4867="","",SUMIFS('Step 1 Customer Remit'!$J$17:$J$1048576,'Step 1 Customer Remit'!$B$17:$B$1048576,'Sku Break Down'!A4867,'Step 1 Customer Remit'!$D$17:$D$1048576,"Return"))</f>
        <v/>
      </c>
      <c r="G4867" s="21" t="str">
        <f>IF(A4867="","",SUMIFS('Step 1 Customer Remit'!$F$17:$F$1048576,'Step 1 Customer Remit'!$B$17:$B$1048576,'Sku Break Down'!A4867,'Step 1 Customer Remit'!$D$17:$D$1048576,"Return"))</f>
        <v/>
      </c>
      <c r="H4867" s="21" t="str">
        <f t="shared" si="301"/>
        <v/>
      </c>
      <c r="I4867" s="21" t="str">
        <f>IF(A4867="","",SUMIF('Step 2 OMS Report'!$C$2:$C$1048576,'Sku Break Down'!A4867,'Step 2 OMS Report'!$G$2:$G$1048576))</f>
        <v/>
      </c>
      <c r="J4867" s="21" t="str">
        <f>IF(A4867="","",SUMIFS('Step 2 OMS Report'!$I$2:$I$1048576,'Step 2 OMS Report'!$C$2:$C$1048576,'Sku Break Down'!A4867))</f>
        <v/>
      </c>
      <c r="K4867" s="21" t="str">
        <f t="shared" si="302"/>
        <v/>
      </c>
      <c r="L4867" s="22" t="str">
        <f t="shared" si="304"/>
        <v/>
      </c>
      <c r="M4867" s="22" t="str">
        <f t="shared" si="303"/>
        <v/>
      </c>
    </row>
    <row r="4868" spans="1:13" x14ac:dyDescent="0.55000000000000004">
      <c r="A4868" s="24"/>
      <c r="B4868" s="21" t="str">
        <f>IFERROR(INDEX('Step 2 OMS Report'!$D$2:$D$1048576,MATCH('Sku Break Down'!A4868,'Step 2 OMS Report'!$C$2:$C$1048576,0)),"")</f>
        <v/>
      </c>
      <c r="C4868" s="21" t="str">
        <f>IFERROR(INDEX('Step 2 OMS Report'!$F$2:$F$1048576,MATCH('Sku Break Down'!A4868,'Step 2 OMS Report'!$C$2:$C$1048576,0)),"")</f>
        <v/>
      </c>
      <c r="D4868" s="21" t="str">
        <f>IFERROR(INDEX('Step 2 OMS Report'!$E$2:$E$1048576,MATCH('Sku Break Down'!A4868,'Step 2 OMS Report'!$A$2:$A$1048576,0)),"")</f>
        <v/>
      </c>
      <c r="E4868" s="21" t="str">
        <f>IFERROR(INDEX('Product Info (Hide)'!$E$2:$E$1840,MATCH('Sku Break Down'!C4868,Manufacture_SKUHiddenSheet,0)),"")</f>
        <v/>
      </c>
      <c r="F4868" s="21" t="str">
        <f>IF(A4868="","",SUMIFS('Step 1 Customer Remit'!$J$17:$J$1048576,'Step 1 Customer Remit'!$B$17:$B$1048576,'Sku Break Down'!A4868,'Step 1 Customer Remit'!$D$17:$D$1048576,"Return"))</f>
        <v/>
      </c>
      <c r="G4868" s="21" t="str">
        <f>IF(A4868="","",SUMIFS('Step 1 Customer Remit'!$F$17:$F$1048576,'Step 1 Customer Remit'!$B$17:$B$1048576,'Sku Break Down'!A4868,'Step 1 Customer Remit'!$D$17:$D$1048576,"Return"))</f>
        <v/>
      </c>
      <c r="H4868" s="21" t="str">
        <f t="shared" ref="H4868:H4931" si="305">IF(A4868="","",E4868*F4868)</f>
        <v/>
      </c>
      <c r="I4868" s="21" t="str">
        <f>IF(A4868="","",SUMIF('Step 2 OMS Report'!$C$2:$C$1048576,'Sku Break Down'!A4868,'Step 2 OMS Report'!$G$2:$G$1048576))</f>
        <v/>
      </c>
      <c r="J4868" s="21" t="str">
        <f>IF(A4868="","",SUMIFS('Step 2 OMS Report'!$I$2:$I$1048576,'Step 2 OMS Report'!$C$2:$C$1048576,'Sku Break Down'!A4868))</f>
        <v/>
      </c>
      <c r="K4868" s="21" t="str">
        <f t="shared" ref="K4868:K4931" si="306">IF(A4868="","",G4868/H4868)</f>
        <v/>
      </c>
      <c r="L4868" s="22" t="str">
        <f t="shared" si="304"/>
        <v/>
      </c>
      <c r="M4868" s="22" t="str">
        <f t="shared" ref="M4868:M4931" si="307">IFERROR((-1*G4868)/J4868,"")</f>
        <v/>
      </c>
    </row>
    <row r="4869" spans="1:13" x14ac:dyDescent="0.55000000000000004">
      <c r="A4869" s="24"/>
      <c r="B4869" s="21" t="str">
        <f>IFERROR(INDEX('Step 2 OMS Report'!$D$2:$D$1048576,MATCH('Sku Break Down'!A4869,'Step 2 OMS Report'!$C$2:$C$1048576,0)),"")</f>
        <v/>
      </c>
      <c r="C4869" s="21" t="str">
        <f>IFERROR(INDEX('Step 2 OMS Report'!$F$2:$F$1048576,MATCH('Sku Break Down'!A4869,'Step 2 OMS Report'!$C$2:$C$1048576,0)),"")</f>
        <v/>
      </c>
      <c r="D4869" s="21" t="str">
        <f>IFERROR(INDEX('Step 2 OMS Report'!$E$2:$E$1048576,MATCH('Sku Break Down'!A4869,'Step 2 OMS Report'!$A$2:$A$1048576,0)),"")</f>
        <v/>
      </c>
      <c r="E4869" s="21" t="str">
        <f>IFERROR(INDEX('Product Info (Hide)'!$E$2:$E$1840,MATCH('Sku Break Down'!C4869,Manufacture_SKUHiddenSheet,0)),"")</f>
        <v/>
      </c>
      <c r="F4869" s="21" t="str">
        <f>IF(A4869="","",SUMIFS('Step 1 Customer Remit'!$J$17:$J$1048576,'Step 1 Customer Remit'!$B$17:$B$1048576,'Sku Break Down'!A4869,'Step 1 Customer Remit'!$D$17:$D$1048576,"Return"))</f>
        <v/>
      </c>
      <c r="G4869" s="21" t="str">
        <f>IF(A4869="","",SUMIFS('Step 1 Customer Remit'!$F$17:$F$1048576,'Step 1 Customer Remit'!$B$17:$B$1048576,'Sku Break Down'!A4869,'Step 1 Customer Remit'!$D$17:$D$1048576,"Return"))</f>
        <v/>
      </c>
      <c r="H4869" s="21" t="str">
        <f t="shared" si="305"/>
        <v/>
      </c>
      <c r="I4869" s="21" t="str">
        <f>IF(A4869="","",SUMIF('Step 2 OMS Report'!$C$2:$C$1048576,'Sku Break Down'!A4869,'Step 2 OMS Report'!$G$2:$G$1048576))</f>
        <v/>
      </c>
      <c r="J4869" s="21" t="str">
        <f>IF(A4869="","",SUMIFS('Step 2 OMS Report'!$I$2:$I$1048576,'Step 2 OMS Report'!$C$2:$C$1048576,'Sku Break Down'!A4869))</f>
        <v/>
      </c>
      <c r="K4869" s="21" t="str">
        <f t="shared" si="306"/>
        <v/>
      </c>
      <c r="L4869" s="22" t="str">
        <f t="shared" si="304"/>
        <v/>
      </c>
      <c r="M4869" s="22" t="str">
        <f t="shared" si="307"/>
        <v/>
      </c>
    </row>
    <row r="4870" spans="1:13" x14ac:dyDescent="0.55000000000000004">
      <c r="A4870" s="24"/>
      <c r="B4870" s="21" t="str">
        <f>IFERROR(INDEX('Step 2 OMS Report'!$D$2:$D$1048576,MATCH('Sku Break Down'!A4870,'Step 2 OMS Report'!$C$2:$C$1048576,0)),"")</f>
        <v/>
      </c>
      <c r="C4870" s="21" t="str">
        <f>IFERROR(INDEX('Step 2 OMS Report'!$F$2:$F$1048576,MATCH('Sku Break Down'!A4870,'Step 2 OMS Report'!$C$2:$C$1048576,0)),"")</f>
        <v/>
      </c>
      <c r="D4870" s="21" t="str">
        <f>IFERROR(INDEX('Step 2 OMS Report'!$E$2:$E$1048576,MATCH('Sku Break Down'!A4870,'Step 2 OMS Report'!$A$2:$A$1048576,0)),"")</f>
        <v/>
      </c>
      <c r="E4870" s="21" t="str">
        <f>IFERROR(INDEX('Product Info (Hide)'!$E$2:$E$1840,MATCH('Sku Break Down'!C4870,Manufacture_SKUHiddenSheet,0)),"")</f>
        <v/>
      </c>
      <c r="F4870" s="21" t="str">
        <f>IF(A4870="","",SUMIFS('Step 1 Customer Remit'!$J$17:$J$1048576,'Step 1 Customer Remit'!$B$17:$B$1048576,'Sku Break Down'!A4870,'Step 1 Customer Remit'!$D$17:$D$1048576,"Return"))</f>
        <v/>
      </c>
      <c r="G4870" s="21" t="str">
        <f>IF(A4870="","",SUMIFS('Step 1 Customer Remit'!$F$17:$F$1048576,'Step 1 Customer Remit'!$B$17:$B$1048576,'Sku Break Down'!A4870,'Step 1 Customer Remit'!$D$17:$D$1048576,"Return"))</f>
        <v/>
      </c>
      <c r="H4870" s="21" t="str">
        <f t="shared" si="305"/>
        <v/>
      </c>
      <c r="I4870" s="21" t="str">
        <f>IF(A4870="","",SUMIF('Step 2 OMS Report'!$C$2:$C$1048576,'Sku Break Down'!A4870,'Step 2 OMS Report'!$G$2:$G$1048576))</f>
        <v/>
      </c>
      <c r="J4870" s="21" t="str">
        <f>IF(A4870="","",SUMIFS('Step 2 OMS Report'!$I$2:$I$1048576,'Step 2 OMS Report'!$C$2:$C$1048576,'Sku Break Down'!A4870))</f>
        <v/>
      </c>
      <c r="K4870" s="21" t="str">
        <f t="shared" si="306"/>
        <v/>
      </c>
      <c r="L4870" s="22" t="str">
        <f t="shared" si="304"/>
        <v/>
      </c>
      <c r="M4870" s="22" t="str">
        <f t="shared" si="307"/>
        <v/>
      </c>
    </row>
    <row r="4871" spans="1:13" x14ac:dyDescent="0.55000000000000004">
      <c r="A4871" s="24"/>
      <c r="B4871" s="21" t="str">
        <f>IFERROR(INDEX('Step 2 OMS Report'!$D$2:$D$1048576,MATCH('Sku Break Down'!A4871,'Step 2 OMS Report'!$C$2:$C$1048576,0)),"")</f>
        <v/>
      </c>
      <c r="C4871" s="21" t="str">
        <f>IFERROR(INDEX('Step 2 OMS Report'!$F$2:$F$1048576,MATCH('Sku Break Down'!A4871,'Step 2 OMS Report'!$C$2:$C$1048576,0)),"")</f>
        <v/>
      </c>
      <c r="D4871" s="21" t="str">
        <f>IFERROR(INDEX('Step 2 OMS Report'!$E$2:$E$1048576,MATCH('Sku Break Down'!A4871,'Step 2 OMS Report'!$A$2:$A$1048576,0)),"")</f>
        <v/>
      </c>
      <c r="E4871" s="21" t="str">
        <f>IFERROR(INDEX('Product Info (Hide)'!$E$2:$E$1840,MATCH('Sku Break Down'!C4871,Manufacture_SKUHiddenSheet,0)),"")</f>
        <v/>
      </c>
      <c r="F4871" s="21" t="str">
        <f>IF(A4871="","",SUMIFS('Step 1 Customer Remit'!$J$17:$J$1048576,'Step 1 Customer Remit'!$B$17:$B$1048576,'Sku Break Down'!A4871,'Step 1 Customer Remit'!$D$17:$D$1048576,"Return"))</f>
        <v/>
      </c>
      <c r="G4871" s="21" t="str">
        <f>IF(A4871="","",SUMIFS('Step 1 Customer Remit'!$F$17:$F$1048576,'Step 1 Customer Remit'!$B$17:$B$1048576,'Sku Break Down'!A4871,'Step 1 Customer Remit'!$D$17:$D$1048576,"Return"))</f>
        <v/>
      </c>
      <c r="H4871" s="21" t="str">
        <f t="shared" si="305"/>
        <v/>
      </c>
      <c r="I4871" s="21" t="str">
        <f>IF(A4871="","",SUMIF('Step 2 OMS Report'!$C$2:$C$1048576,'Sku Break Down'!A4871,'Step 2 OMS Report'!$G$2:$G$1048576))</f>
        <v/>
      </c>
      <c r="J4871" s="21" t="str">
        <f>IF(A4871="","",SUMIFS('Step 2 OMS Report'!$I$2:$I$1048576,'Step 2 OMS Report'!$C$2:$C$1048576,'Sku Break Down'!A4871))</f>
        <v/>
      </c>
      <c r="K4871" s="21" t="str">
        <f t="shared" si="306"/>
        <v/>
      </c>
      <c r="L4871" s="22" t="str">
        <f t="shared" si="304"/>
        <v/>
      </c>
      <c r="M4871" s="22" t="str">
        <f t="shared" si="307"/>
        <v/>
      </c>
    </row>
    <row r="4872" spans="1:13" x14ac:dyDescent="0.55000000000000004">
      <c r="A4872" s="24"/>
      <c r="B4872" s="21" t="str">
        <f>IFERROR(INDEX('Step 2 OMS Report'!$D$2:$D$1048576,MATCH('Sku Break Down'!A4872,'Step 2 OMS Report'!$C$2:$C$1048576,0)),"")</f>
        <v/>
      </c>
      <c r="C4872" s="21" t="str">
        <f>IFERROR(INDEX('Step 2 OMS Report'!$F$2:$F$1048576,MATCH('Sku Break Down'!A4872,'Step 2 OMS Report'!$C$2:$C$1048576,0)),"")</f>
        <v/>
      </c>
      <c r="D4872" s="21" t="str">
        <f>IFERROR(INDEX('Step 2 OMS Report'!$E$2:$E$1048576,MATCH('Sku Break Down'!A4872,'Step 2 OMS Report'!$A$2:$A$1048576,0)),"")</f>
        <v/>
      </c>
      <c r="E4872" s="21" t="str">
        <f>IFERROR(INDEX('Product Info (Hide)'!$E$2:$E$1840,MATCH('Sku Break Down'!C4872,Manufacture_SKUHiddenSheet,0)),"")</f>
        <v/>
      </c>
      <c r="F4872" s="21" t="str">
        <f>IF(A4872="","",SUMIFS('Step 1 Customer Remit'!$J$17:$J$1048576,'Step 1 Customer Remit'!$B$17:$B$1048576,'Sku Break Down'!A4872,'Step 1 Customer Remit'!$D$17:$D$1048576,"Return"))</f>
        <v/>
      </c>
      <c r="G4872" s="21" t="str">
        <f>IF(A4872="","",SUMIFS('Step 1 Customer Remit'!$F$17:$F$1048576,'Step 1 Customer Remit'!$B$17:$B$1048576,'Sku Break Down'!A4872,'Step 1 Customer Remit'!$D$17:$D$1048576,"Return"))</f>
        <v/>
      </c>
      <c r="H4872" s="21" t="str">
        <f t="shared" si="305"/>
        <v/>
      </c>
      <c r="I4872" s="21" t="str">
        <f>IF(A4872="","",SUMIF('Step 2 OMS Report'!$C$2:$C$1048576,'Sku Break Down'!A4872,'Step 2 OMS Report'!$G$2:$G$1048576))</f>
        <v/>
      </c>
      <c r="J4872" s="21" t="str">
        <f>IF(A4872="","",SUMIFS('Step 2 OMS Report'!$I$2:$I$1048576,'Step 2 OMS Report'!$C$2:$C$1048576,'Sku Break Down'!A4872))</f>
        <v/>
      </c>
      <c r="K4872" s="21" t="str">
        <f t="shared" si="306"/>
        <v/>
      </c>
      <c r="L4872" s="22" t="str">
        <f t="shared" si="304"/>
        <v/>
      </c>
      <c r="M4872" s="22" t="str">
        <f t="shared" si="307"/>
        <v/>
      </c>
    </row>
    <row r="4873" spans="1:13" x14ac:dyDescent="0.55000000000000004">
      <c r="A4873" s="24"/>
      <c r="B4873" s="21" t="str">
        <f>IFERROR(INDEX('Step 2 OMS Report'!$D$2:$D$1048576,MATCH('Sku Break Down'!A4873,'Step 2 OMS Report'!$C$2:$C$1048576,0)),"")</f>
        <v/>
      </c>
      <c r="C4873" s="21" t="str">
        <f>IFERROR(INDEX('Step 2 OMS Report'!$F$2:$F$1048576,MATCH('Sku Break Down'!A4873,'Step 2 OMS Report'!$C$2:$C$1048576,0)),"")</f>
        <v/>
      </c>
      <c r="D4873" s="21" t="str">
        <f>IFERROR(INDEX('Step 2 OMS Report'!$E$2:$E$1048576,MATCH('Sku Break Down'!A4873,'Step 2 OMS Report'!$A$2:$A$1048576,0)),"")</f>
        <v/>
      </c>
      <c r="E4873" s="21" t="str">
        <f>IFERROR(INDEX('Product Info (Hide)'!$E$2:$E$1840,MATCH('Sku Break Down'!C4873,Manufacture_SKUHiddenSheet,0)),"")</f>
        <v/>
      </c>
      <c r="F4873" s="21" t="str">
        <f>IF(A4873="","",SUMIFS('Step 1 Customer Remit'!$J$17:$J$1048576,'Step 1 Customer Remit'!$B$17:$B$1048576,'Sku Break Down'!A4873,'Step 1 Customer Remit'!$D$17:$D$1048576,"Return"))</f>
        <v/>
      </c>
      <c r="G4873" s="21" t="str">
        <f>IF(A4873="","",SUMIFS('Step 1 Customer Remit'!$F$17:$F$1048576,'Step 1 Customer Remit'!$B$17:$B$1048576,'Sku Break Down'!A4873,'Step 1 Customer Remit'!$D$17:$D$1048576,"Return"))</f>
        <v/>
      </c>
      <c r="H4873" s="21" t="str">
        <f t="shared" si="305"/>
        <v/>
      </c>
      <c r="I4873" s="21" t="str">
        <f>IF(A4873="","",SUMIF('Step 2 OMS Report'!$C$2:$C$1048576,'Sku Break Down'!A4873,'Step 2 OMS Report'!$G$2:$G$1048576))</f>
        <v/>
      </c>
      <c r="J4873" s="21" t="str">
        <f>IF(A4873="","",SUMIFS('Step 2 OMS Report'!$I$2:$I$1048576,'Step 2 OMS Report'!$C$2:$C$1048576,'Sku Break Down'!A4873))</f>
        <v/>
      </c>
      <c r="K4873" s="21" t="str">
        <f t="shared" si="306"/>
        <v/>
      </c>
      <c r="L4873" s="22" t="str">
        <f t="shared" si="304"/>
        <v/>
      </c>
      <c r="M4873" s="22" t="str">
        <f t="shared" si="307"/>
        <v/>
      </c>
    </row>
    <row r="4874" spans="1:13" x14ac:dyDescent="0.55000000000000004">
      <c r="A4874" s="24"/>
      <c r="B4874" s="21" t="str">
        <f>IFERROR(INDEX('Step 2 OMS Report'!$D$2:$D$1048576,MATCH('Sku Break Down'!A4874,'Step 2 OMS Report'!$C$2:$C$1048576,0)),"")</f>
        <v/>
      </c>
      <c r="C4874" s="21" t="str">
        <f>IFERROR(INDEX('Step 2 OMS Report'!$F$2:$F$1048576,MATCH('Sku Break Down'!A4874,'Step 2 OMS Report'!$C$2:$C$1048576,0)),"")</f>
        <v/>
      </c>
      <c r="D4874" s="21" t="str">
        <f>IFERROR(INDEX('Step 2 OMS Report'!$E$2:$E$1048576,MATCH('Sku Break Down'!A4874,'Step 2 OMS Report'!$A$2:$A$1048576,0)),"")</f>
        <v/>
      </c>
      <c r="E4874" s="21" t="str">
        <f>IFERROR(INDEX('Product Info (Hide)'!$E$2:$E$1840,MATCH('Sku Break Down'!C4874,Manufacture_SKUHiddenSheet,0)),"")</f>
        <v/>
      </c>
      <c r="F4874" s="21" t="str">
        <f>IF(A4874="","",SUMIFS('Step 1 Customer Remit'!$J$17:$J$1048576,'Step 1 Customer Remit'!$B$17:$B$1048576,'Sku Break Down'!A4874,'Step 1 Customer Remit'!$D$17:$D$1048576,"Return"))</f>
        <v/>
      </c>
      <c r="G4874" s="21" t="str">
        <f>IF(A4874="","",SUMIFS('Step 1 Customer Remit'!$F$17:$F$1048576,'Step 1 Customer Remit'!$B$17:$B$1048576,'Sku Break Down'!A4874,'Step 1 Customer Remit'!$D$17:$D$1048576,"Return"))</f>
        <v/>
      </c>
      <c r="H4874" s="21" t="str">
        <f t="shared" si="305"/>
        <v/>
      </c>
      <c r="I4874" s="21" t="str">
        <f>IF(A4874="","",SUMIF('Step 2 OMS Report'!$C$2:$C$1048576,'Sku Break Down'!A4874,'Step 2 OMS Report'!$G$2:$G$1048576))</f>
        <v/>
      </c>
      <c r="J4874" s="21" t="str">
        <f>IF(A4874="","",SUMIFS('Step 2 OMS Report'!$I$2:$I$1048576,'Step 2 OMS Report'!$C$2:$C$1048576,'Sku Break Down'!A4874))</f>
        <v/>
      </c>
      <c r="K4874" s="21" t="str">
        <f t="shared" si="306"/>
        <v/>
      </c>
      <c r="L4874" s="22" t="str">
        <f t="shared" si="304"/>
        <v/>
      </c>
      <c r="M4874" s="22" t="str">
        <f t="shared" si="307"/>
        <v/>
      </c>
    </row>
    <row r="4875" spans="1:13" x14ac:dyDescent="0.55000000000000004">
      <c r="A4875" s="24"/>
      <c r="B4875" s="21" t="str">
        <f>IFERROR(INDEX('Step 2 OMS Report'!$D$2:$D$1048576,MATCH('Sku Break Down'!A4875,'Step 2 OMS Report'!$C$2:$C$1048576,0)),"")</f>
        <v/>
      </c>
      <c r="C4875" s="21" t="str">
        <f>IFERROR(INDEX('Step 2 OMS Report'!$F$2:$F$1048576,MATCH('Sku Break Down'!A4875,'Step 2 OMS Report'!$C$2:$C$1048576,0)),"")</f>
        <v/>
      </c>
      <c r="D4875" s="21" t="str">
        <f>IFERROR(INDEX('Step 2 OMS Report'!$E$2:$E$1048576,MATCH('Sku Break Down'!A4875,'Step 2 OMS Report'!$A$2:$A$1048576,0)),"")</f>
        <v/>
      </c>
      <c r="E4875" s="21" t="str">
        <f>IFERROR(INDEX('Product Info (Hide)'!$E$2:$E$1840,MATCH('Sku Break Down'!C4875,Manufacture_SKUHiddenSheet,0)),"")</f>
        <v/>
      </c>
      <c r="F4875" s="21" t="str">
        <f>IF(A4875="","",SUMIFS('Step 1 Customer Remit'!$J$17:$J$1048576,'Step 1 Customer Remit'!$B$17:$B$1048576,'Sku Break Down'!A4875,'Step 1 Customer Remit'!$D$17:$D$1048576,"Return"))</f>
        <v/>
      </c>
      <c r="G4875" s="21" t="str">
        <f>IF(A4875="","",SUMIFS('Step 1 Customer Remit'!$F$17:$F$1048576,'Step 1 Customer Remit'!$B$17:$B$1048576,'Sku Break Down'!A4875,'Step 1 Customer Remit'!$D$17:$D$1048576,"Return"))</f>
        <v/>
      </c>
      <c r="H4875" s="21" t="str">
        <f t="shared" si="305"/>
        <v/>
      </c>
      <c r="I4875" s="21" t="str">
        <f>IF(A4875="","",SUMIF('Step 2 OMS Report'!$C$2:$C$1048576,'Sku Break Down'!A4875,'Step 2 OMS Report'!$G$2:$G$1048576))</f>
        <v/>
      </c>
      <c r="J4875" s="21" t="str">
        <f>IF(A4875="","",SUMIFS('Step 2 OMS Report'!$I$2:$I$1048576,'Step 2 OMS Report'!$C$2:$C$1048576,'Sku Break Down'!A4875))</f>
        <v/>
      </c>
      <c r="K4875" s="21" t="str">
        <f t="shared" si="306"/>
        <v/>
      </c>
      <c r="L4875" s="22" t="str">
        <f t="shared" si="304"/>
        <v/>
      </c>
      <c r="M4875" s="22" t="str">
        <f t="shared" si="307"/>
        <v/>
      </c>
    </row>
    <row r="4876" spans="1:13" x14ac:dyDescent="0.55000000000000004">
      <c r="A4876" s="24"/>
      <c r="B4876" s="21" t="str">
        <f>IFERROR(INDEX('Step 2 OMS Report'!$D$2:$D$1048576,MATCH('Sku Break Down'!A4876,'Step 2 OMS Report'!$C$2:$C$1048576,0)),"")</f>
        <v/>
      </c>
      <c r="C4876" s="21" t="str">
        <f>IFERROR(INDEX('Step 2 OMS Report'!$F$2:$F$1048576,MATCH('Sku Break Down'!A4876,'Step 2 OMS Report'!$C$2:$C$1048576,0)),"")</f>
        <v/>
      </c>
      <c r="D4876" s="21" t="str">
        <f>IFERROR(INDEX('Step 2 OMS Report'!$E$2:$E$1048576,MATCH('Sku Break Down'!A4876,'Step 2 OMS Report'!$A$2:$A$1048576,0)),"")</f>
        <v/>
      </c>
      <c r="E4876" s="21" t="str">
        <f>IFERROR(INDEX('Product Info (Hide)'!$E$2:$E$1840,MATCH('Sku Break Down'!C4876,Manufacture_SKUHiddenSheet,0)),"")</f>
        <v/>
      </c>
      <c r="F4876" s="21" t="str">
        <f>IF(A4876="","",SUMIFS('Step 1 Customer Remit'!$J$17:$J$1048576,'Step 1 Customer Remit'!$B$17:$B$1048576,'Sku Break Down'!A4876,'Step 1 Customer Remit'!$D$17:$D$1048576,"Return"))</f>
        <v/>
      </c>
      <c r="G4876" s="21" t="str">
        <f>IF(A4876="","",SUMIFS('Step 1 Customer Remit'!$F$17:$F$1048576,'Step 1 Customer Remit'!$B$17:$B$1048576,'Sku Break Down'!A4876,'Step 1 Customer Remit'!$D$17:$D$1048576,"Return"))</f>
        <v/>
      </c>
      <c r="H4876" s="21" t="str">
        <f t="shared" si="305"/>
        <v/>
      </c>
      <c r="I4876" s="21" t="str">
        <f>IF(A4876="","",SUMIF('Step 2 OMS Report'!$C$2:$C$1048576,'Sku Break Down'!A4876,'Step 2 OMS Report'!$G$2:$G$1048576))</f>
        <v/>
      </c>
      <c r="J4876" s="21" t="str">
        <f>IF(A4876="","",SUMIFS('Step 2 OMS Report'!$I$2:$I$1048576,'Step 2 OMS Report'!$C$2:$C$1048576,'Sku Break Down'!A4876))</f>
        <v/>
      </c>
      <c r="K4876" s="21" t="str">
        <f t="shared" si="306"/>
        <v/>
      </c>
      <c r="L4876" s="22" t="str">
        <f t="shared" si="304"/>
        <v/>
      </c>
      <c r="M4876" s="22" t="str">
        <f t="shared" si="307"/>
        <v/>
      </c>
    </row>
    <row r="4877" spans="1:13" x14ac:dyDescent="0.55000000000000004">
      <c r="A4877" s="24"/>
      <c r="B4877" s="21" t="str">
        <f>IFERROR(INDEX('Step 2 OMS Report'!$D$2:$D$1048576,MATCH('Sku Break Down'!A4877,'Step 2 OMS Report'!$C$2:$C$1048576,0)),"")</f>
        <v/>
      </c>
      <c r="C4877" s="21" t="str">
        <f>IFERROR(INDEX('Step 2 OMS Report'!$F$2:$F$1048576,MATCH('Sku Break Down'!A4877,'Step 2 OMS Report'!$C$2:$C$1048576,0)),"")</f>
        <v/>
      </c>
      <c r="D4877" s="21" t="str">
        <f>IFERROR(INDEX('Step 2 OMS Report'!$E$2:$E$1048576,MATCH('Sku Break Down'!A4877,'Step 2 OMS Report'!$A$2:$A$1048576,0)),"")</f>
        <v/>
      </c>
      <c r="E4877" s="21" t="str">
        <f>IFERROR(INDEX('Product Info (Hide)'!$E$2:$E$1840,MATCH('Sku Break Down'!C4877,Manufacture_SKUHiddenSheet,0)),"")</f>
        <v/>
      </c>
      <c r="F4877" s="21" t="str">
        <f>IF(A4877="","",SUMIFS('Step 1 Customer Remit'!$J$17:$J$1048576,'Step 1 Customer Remit'!$B$17:$B$1048576,'Sku Break Down'!A4877,'Step 1 Customer Remit'!$D$17:$D$1048576,"Return"))</f>
        <v/>
      </c>
      <c r="G4877" s="21" t="str">
        <f>IF(A4877="","",SUMIFS('Step 1 Customer Remit'!$F$17:$F$1048576,'Step 1 Customer Remit'!$B$17:$B$1048576,'Sku Break Down'!A4877,'Step 1 Customer Remit'!$D$17:$D$1048576,"Return"))</f>
        <v/>
      </c>
      <c r="H4877" s="21" t="str">
        <f t="shared" si="305"/>
        <v/>
      </c>
      <c r="I4877" s="21" t="str">
        <f>IF(A4877="","",SUMIF('Step 2 OMS Report'!$C$2:$C$1048576,'Sku Break Down'!A4877,'Step 2 OMS Report'!$G$2:$G$1048576))</f>
        <v/>
      </c>
      <c r="J4877" s="21" t="str">
        <f>IF(A4877="","",SUMIFS('Step 2 OMS Report'!$I$2:$I$1048576,'Step 2 OMS Report'!$C$2:$C$1048576,'Sku Break Down'!A4877))</f>
        <v/>
      </c>
      <c r="K4877" s="21" t="str">
        <f t="shared" si="306"/>
        <v/>
      </c>
      <c r="L4877" s="22" t="str">
        <f t="shared" si="304"/>
        <v/>
      </c>
      <c r="M4877" s="22" t="str">
        <f t="shared" si="307"/>
        <v/>
      </c>
    </row>
    <row r="4878" spans="1:13" x14ac:dyDescent="0.55000000000000004">
      <c r="A4878" s="24"/>
      <c r="B4878" s="21" t="str">
        <f>IFERROR(INDEX('Step 2 OMS Report'!$D$2:$D$1048576,MATCH('Sku Break Down'!A4878,'Step 2 OMS Report'!$C$2:$C$1048576,0)),"")</f>
        <v/>
      </c>
      <c r="C4878" s="21" t="str">
        <f>IFERROR(INDEX('Step 2 OMS Report'!$F$2:$F$1048576,MATCH('Sku Break Down'!A4878,'Step 2 OMS Report'!$C$2:$C$1048576,0)),"")</f>
        <v/>
      </c>
      <c r="D4878" s="21" t="str">
        <f>IFERROR(INDEX('Step 2 OMS Report'!$E$2:$E$1048576,MATCH('Sku Break Down'!A4878,'Step 2 OMS Report'!$A$2:$A$1048576,0)),"")</f>
        <v/>
      </c>
      <c r="E4878" s="21" t="str">
        <f>IFERROR(INDEX('Product Info (Hide)'!$E$2:$E$1840,MATCH('Sku Break Down'!C4878,Manufacture_SKUHiddenSheet,0)),"")</f>
        <v/>
      </c>
      <c r="F4878" s="21" t="str">
        <f>IF(A4878="","",SUMIFS('Step 1 Customer Remit'!$J$17:$J$1048576,'Step 1 Customer Remit'!$B$17:$B$1048576,'Sku Break Down'!A4878,'Step 1 Customer Remit'!$D$17:$D$1048576,"Return"))</f>
        <v/>
      </c>
      <c r="G4878" s="21" t="str">
        <f>IF(A4878="","",SUMIFS('Step 1 Customer Remit'!$F$17:$F$1048576,'Step 1 Customer Remit'!$B$17:$B$1048576,'Sku Break Down'!A4878,'Step 1 Customer Remit'!$D$17:$D$1048576,"Return"))</f>
        <v/>
      </c>
      <c r="H4878" s="21" t="str">
        <f t="shared" si="305"/>
        <v/>
      </c>
      <c r="I4878" s="21" t="str">
        <f>IF(A4878="","",SUMIF('Step 2 OMS Report'!$C$2:$C$1048576,'Sku Break Down'!A4878,'Step 2 OMS Report'!$G$2:$G$1048576))</f>
        <v/>
      </c>
      <c r="J4878" s="21" t="str">
        <f>IF(A4878="","",SUMIFS('Step 2 OMS Report'!$I$2:$I$1048576,'Step 2 OMS Report'!$C$2:$C$1048576,'Sku Break Down'!A4878))</f>
        <v/>
      </c>
      <c r="K4878" s="21" t="str">
        <f t="shared" si="306"/>
        <v/>
      </c>
      <c r="L4878" s="22" t="str">
        <f t="shared" si="304"/>
        <v/>
      </c>
      <c r="M4878" s="22" t="str">
        <f t="shared" si="307"/>
        <v/>
      </c>
    </row>
    <row r="4879" spans="1:13" x14ac:dyDescent="0.55000000000000004">
      <c r="A4879" s="24"/>
      <c r="B4879" s="21" t="str">
        <f>IFERROR(INDEX('Step 2 OMS Report'!$D$2:$D$1048576,MATCH('Sku Break Down'!A4879,'Step 2 OMS Report'!$C$2:$C$1048576,0)),"")</f>
        <v/>
      </c>
      <c r="C4879" s="21" t="str">
        <f>IFERROR(INDEX('Step 2 OMS Report'!$F$2:$F$1048576,MATCH('Sku Break Down'!A4879,'Step 2 OMS Report'!$C$2:$C$1048576,0)),"")</f>
        <v/>
      </c>
      <c r="D4879" s="21" t="str">
        <f>IFERROR(INDEX('Step 2 OMS Report'!$E$2:$E$1048576,MATCH('Sku Break Down'!A4879,'Step 2 OMS Report'!$A$2:$A$1048576,0)),"")</f>
        <v/>
      </c>
      <c r="E4879" s="21" t="str">
        <f>IFERROR(INDEX('Product Info (Hide)'!$E$2:$E$1840,MATCH('Sku Break Down'!C4879,Manufacture_SKUHiddenSheet,0)),"")</f>
        <v/>
      </c>
      <c r="F4879" s="21" t="str">
        <f>IF(A4879="","",SUMIFS('Step 1 Customer Remit'!$J$17:$J$1048576,'Step 1 Customer Remit'!$B$17:$B$1048576,'Sku Break Down'!A4879,'Step 1 Customer Remit'!$D$17:$D$1048576,"Return"))</f>
        <v/>
      </c>
      <c r="G4879" s="21" t="str">
        <f>IF(A4879="","",SUMIFS('Step 1 Customer Remit'!$F$17:$F$1048576,'Step 1 Customer Remit'!$B$17:$B$1048576,'Sku Break Down'!A4879,'Step 1 Customer Remit'!$D$17:$D$1048576,"Return"))</f>
        <v/>
      </c>
      <c r="H4879" s="21" t="str">
        <f t="shared" si="305"/>
        <v/>
      </c>
      <c r="I4879" s="21" t="str">
        <f>IF(A4879="","",SUMIF('Step 2 OMS Report'!$C$2:$C$1048576,'Sku Break Down'!A4879,'Step 2 OMS Report'!$G$2:$G$1048576))</f>
        <v/>
      </c>
      <c r="J4879" s="21" t="str">
        <f>IF(A4879="","",SUMIFS('Step 2 OMS Report'!$I$2:$I$1048576,'Step 2 OMS Report'!$C$2:$C$1048576,'Sku Break Down'!A4879))</f>
        <v/>
      </c>
      <c r="K4879" s="21" t="str">
        <f t="shared" si="306"/>
        <v/>
      </c>
      <c r="L4879" s="22" t="str">
        <f t="shared" si="304"/>
        <v/>
      </c>
      <c r="M4879" s="22" t="str">
        <f t="shared" si="307"/>
        <v/>
      </c>
    </row>
    <row r="4880" spans="1:13" x14ac:dyDescent="0.55000000000000004">
      <c r="A4880" s="24"/>
      <c r="B4880" s="21" t="str">
        <f>IFERROR(INDEX('Step 2 OMS Report'!$D$2:$D$1048576,MATCH('Sku Break Down'!A4880,'Step 2 OMS Report'!$C$2:$C$1048576,0)),"")</f>
        <v/>
      </c>
      <c r="C4880" s="21" t="str">
        <f>IFERROR(INDEX('Step 2 OMS Report'!$F$2:$F$1048576,MATCH('Sku Break Down'!A4880,'Step 2 OMS Report'!$C$2:$C$1048576,0)),"")</f>
        <v/>
      </c>
      <c r="D4880" s="21" t="str">
        <f>IFERROR(INDEX('Step 2 OMS Report'!$E$2:$E$1048576,MATCH('Sku Break Down'!A4880,'Step 2 OMS Report'!$A$2:$A$1048576,0)),"")</f>
        <v/>
      </c>
      <c r="E4880" s="21" t="str">
        <f>IFERROR(INDEX('Product Info (Hide)'!$E$2:$E$1840,MATCH('Sku Break Down'!C4880,Manufacture_SKUHiddenSheet,0)),"")</f>
        <v/>
      </c>
      <c r="F4880" s="21" t="str">
        <f>IF(A4880="","",SUMIFS('Step 1 Customer Remit'!$J$17:$J$1048576,'Step 1 Customer Remit'!$B$17:$B$1048576,'Sku Break Down'!A4880,'Step 1 Customer Remit'!$D$17:$D$1048576,"Return"))</f>
        <v/>
      </c>
      <c r="G4880" s="21" t="str">
        <f>IF(A4880="","",SUMIFS('Step 1 Customer Remit'!$F$17:$F$1048576,'Step 1 Customer Remit'!$B$17:$B$1048576,'Sku Break Down'!A4880,'Step 1 Customer Remit'!$D$17:$D$1048576,"Return"))</f>
        <v/>
      </c>
      <c r="H4880" s="21" t="str">
        <f t="shared" si="305"/>
        <v/>
      </c>
      <c r="I4880" s="21" t="str">
        <f>IF(A4880="","",SUMIF('Step 2 OMS Report'!$C$2:$C$1048576,'Sku Break Down'!A4880,'Step 2 OMS Report'!$G$2:$G$1048576))</f>
        <v/>
      </c>
      <c r="J4880" s="21" t="str">
        <f>IF(A4880="","",SUMIFS('Step 2 OMS Report'!$I$2:$I$1048576,'Step 2 OMS Report'!$C$2:$C$1048576,'Sku Break Down'!A4880))</f>
        <v/>
      </c>
      <c r="K4880" s="21" t="str">
        <f t="shared" si="306"/>
        <v/>
      </c>
      <c r="L4880" s="22" t="str">
        <f t="shared" si="304"/>
        <v/>
      </c>
      <c r="M4880" s="22" t="str">
        <f t="shared" si="307"/>
        <v/>
      </c>
    </row>
    <row r="4881" spans="1:13" x14ac:dyDescent="0.55000000000000004">
      <c r="A4881" s="24"/>
      <c r="B4881" s="21" t="str">
        <f>IFERROR(INDEX('Step 2 OMS Report'!$D$2:$D$1048576,MATCH('Sku Break Down'!A4881,'Step 2 OMS Report'!$C$2:$C$1048576,0)),"")</f>
        <v/>
      </c>
      <c r="C4881" s="21" t="str">
        <f>IFERROR(INDEX('Step 2 OMS Report'!$F$2:$F$1048576,MATCH('Sku Break Down'!A4881,'Step 2 OMS Report'!$C$2:$C$1048576,0)),"")</f>
        <v/>
      </c>
      <c r="D4881" s="21" t="str">
        <f>IFERROR(INDEX('Step 2 OMS Report'!$E$2:$E$1048576,MATCH('Sku Break Down'!A4881,'Step 2 OMS Report'!$A$2:$A$1048576,0)),"")</f>
        <v/>
      </c>
      <c r="E4881" s="21" t="str">
        <f>IFERROR(INDEX('Product Info (Hide)'!$E$2:$E$1840,MATCH('Sku Break Down'!C4881,Manufacture_SKUHiddenSheet,0)),"")</f>
        <v/>
      </c>
      <c r="F4881" s="21" t="str">
        <f>IF(A4881="","",SUMIFS('Step 1 Customer Remit'!$J$17:$J$1048576,'Step 1 Customer Remit'!$B$17:$B$1048576,'Sku Break Down'!A4881,'Step 1 Customer Remit'!$D$17:$D$1048576,"Return"))</f>
        <v/>
      </c>
      <c r="G4881" s="21" t="str">
        <f>IF(A4881="","",SUMIFS('Step 1 Customer Remit'!$F$17:$F$1048576,'Step 1 Customer Remit'!$B$17:$B$1048576,'Sku Break Down'!A4881,'Step 1 Customer Remit'!$D$17:$D$1048576,"Return"))</f>
        <v/>
      </c>
      <c r="H4881" s="21" t="str">
        <f t="shared" si="305"/>
        <v/>
      </c>
      <c r="I4881" s="21" t="str">
        <f>IF(A4881="","",SUMIF('Step 2 OMS Report'!$C$2:$C$1048576,'Sku Break Down'!A4881,'Step 2 OMS Report'!$G$2:$G$1048576))</f>
        <v/>
      </c>
      <c r="J4881" s="21" t="str">
        <f>IF(A4881="","",SUMIFS('Step 2 OMS Report'!$I$2:$I$1048576,'Step 2 OMS Report'!$C$2:$C$1048576,'Sku Break Down'!A4881))</f>
        <v/>
      </c>
      <c r="K4881" s="21" t="str">
        <f t="shared" si="306"/>
        <v/>
      </c>
      <c r="L4881" s="22" t="str">
        <f t="shared" si="304"/>
        <v/>
      </c>
      <c r="M4881" s="22" t="str">
        <f t="shared" si="307"/>
        <v/>
      </c>
    </row>
    <row r="4882" spans="1:13" x14ac:dyDescent="0.55000000000000004">
      <c r="A4882" s="24"/>
      <c r="B4882" s="21" t="str">
        <f>IFERROR(INDEX('Step 2 OMS Report'!$D$2:$D$1048576,MATCH('Sku Break Down'!A4882,'Step 2 OMS Report'!$C$2:$C$1048576,0)),"")</f>
        <v/>
      </c>
      <c r="C4882" s="21" t="str">
        <f>IFERROR(INDEX('Step 2 OMS Report'!$F$2:$F$1048576,MATCH('Sku Break Down'!A4882,'Step 2 OMS Report'!$C$2:$C$1048576,0)),"")</f>
        <v/>
      </c>
      <c r="D4882" s="21" t="str">
        <f>IFERROR(INDEX('Step 2 OMS Report'!$E$2:$E$1048576,MATCH('Sku Break Down'!A4882,'Step 2 OMS Report'!$A$2:$A$1048576,0)),"")</f>
        <v/>
      </c>
      <c r="E4882" s="21" t="str">
        <f>IFERROR(INDEX('Product Info (Hide)'!$E$2:$E$1840,MATCH('Sku Break Down'!C4882,Manufacture_SKUHiddenSheet,0)),"")</f>
        <v/>
      </c>
      <c r="F4882" s="21" t="str">
        <f>IF(A4882="","",SUMIFS('Step 1 Customer Remit'!$J$17:$J$1048576,'Step 1 Customer Remit'!$B$17:$B$1048576,'Sku Break Down'!A4882,'Step 1 Customer Remit'!$D$17:$D$1048576,"Return"))</f>
        <v/>
      </c>
      <c r="G4882" s="21" t="str">
        <f>IF(A4882="","",SUMIFS('Step 1 Customer Remit'!$F$17:$F$1048576,'Step 1 Customer Remit'!$B$17:$B$1048576,'Sku Break Down'!A4882,'Step 1 Customer Remit'!$D$17:$D$1048576,"Return"))</f>
        <v/>
      </c>
      <c r="H4882" s="21" t="str">
        <f t="shared" si="305"/>
        <v/>
      </c>
      <c r="I4882" s="21" t="str">
        <f>IF(A4882="","",SUMIF('Step 2 OMS Report'!$C$2:$C$1048576,'Sku Break Down'!A4882,'Step 2 OMS Report'!$G$2:$G$1048576))</f>
        <v/>
      </c>
      <c r="J4882" s="21" t="str">
        <f>IF(A4882="","",SUMIFS('Step 2 OMS Report'!$I$2:$I$1048576,'Step 2 OMS Report'!$C$2:$C$1048576,'Sku Break Down'!A4882))</f>
        <v/>
      </c>
      <c r="K4882" s="21" t="str">
        <f t="shared" si="306"/>
        <v/>
      </c>
      <c r="L4882" s="22" t="str">
        <f t="shared" si="304"/>
        <v/>
      </c>
      <c r="M4882" s="22" t="str">
        <f t="shared" si="307"/>
        <v/>
      </c>
    </row>
    <row r="4883" spans="1:13" x14ac:dyDescent="0.55000000000000004">
      <c r="A4883" s="24"/>
      <c r="B4883" s="21" t="str">
        <f>IFERROR(INDEX('Step 2 OMS Report'!$D$2:$D$1048576,MATCH('Sku Break Down'!A4883,'Step 2 OMS Report'!$C$2:$C$1048576,0)),"")</f>
        <v/>
      </c>
      <c r="C4883" s="21" t="str">
        <f>IFERROR(INDEX('Step 2 OMS Report'!$F$2:$F$1048576,MATCH('Sku Break Down'!A4883,'Step 2 OMS Report'!$C$2:$C$1048576,0)),"")</f>
        <v/>
      </c>
      <c r="D4883" s="21" t="str">
        <f>IFERROR(INDEX('Step 2 OMS Report'!$E$2:$E$1048576,MATCH('Sku Break Down'!A4883,'Step 2 OMS Report'!$A$2:$A$1048576,0)),"")</f>
        <v/>
      </c>
      <c r="E4883" s="21" t="str">
        <f>IFERROR(INDEX('Product Info (Hide)'!$E$2:$E$1840,MATCH('Sku Break Down'!C4883,Manufacture_SKUHiddenSheet,0)),"")</f>
        <v/>
      </c>
      <c r="F4883" s="21" t="str">
        <f>IF(A4883="","",SUMIFS('Step 1 Customer Remit'!$J$17:$J$1048576,'Step 1 Customer Remit'!$B$17:$B$1048576,'Sku Break Down'!A4883,'Step 1 Customer Remit'!$D$17:$D$1048576,"Return"))</f>
        <v/>
      </c>
      <c r="G4883" s="21" t="str">
        <f>IF(A4883="","",SUMIFS('Step 1 Customer Remit'!$F$17:$F$1048576,'Step 1 Customer Remit'!$B$17:$B$1048576,'Sku Break Down'!A4883,'Step 1 Customer Remit'!$D$17:$D$1048576,"Return"))</f>
        <v/>
      </c>
      <c r="H4883" s="21" t="str">
        <f t="shared" si="305"/>
        <v/>
      </c>
      <c r="I4883" s="21" t="str">
        <f>IF(A4883="","",SUMIF('Step 2 OMS Report'!$C$2:$C$1048576,'Sku Break Down'!A4883,'Step 2 OMS Report'!$G$2:$G$1048576))</f>
        <v/>
      </c>
      <c r="J4883" s="21" t="str">
        <f>IF(A4883="","",SUMIFS('Step 2 OMS Report'!$I$2:$I$1048576,'Step 2 OMS Report'!$C$2:$C$1048576,'Sku Break Down'!A4883))</f>
        <v/>
      </c>
      <c r="K4883" s="21" t="str">
        <f t="shared" si="306"/>
        <v/>
      </c>
      <c r="L4883" s="22" t="str">
        <f t="shared" si="304"/>
        <v/>
      </c>
      <c r="M4883" s="22" t="str">
        <f t="shared" si="307"/>
        <v/>
      </c>
    </row>
    <row r="4884" spans="1:13" x14ac:dyDescent="0.55000000000000004">
      <c r="A4884" s="24"/>
      <c r="B4884" s="21" t="str">
        <f>IFERROR(INDEX('Step 2 OMS Report'!$D$2:$D$1048576,MATCH('Sku Break Down'!A4884,'Step 2 OMS Report'!$C$2:$C$1048576,0)),"")</f>
        <v/>
      </c>
      <c r="C4884" s="21" t="str">
        <f>IFERROR(INDEX('Step 2 OMS Report'!$F$2:$F$1048576,MATCH('Sku Break Down'!A4884,'Step 2 OMS Report'!$C$2:$C$1048576,0)),"")</f>
        <v/>
      </c>
      <c r="D4884" s="21" t="str">
        <f>IFERROR(INDEX('Step 2 OMS Report'!$E$2:$E$1048576,MATCH('Sku Break Down'!A4884,'Step 2 OMS Report'!$A$2:$A$1048576,0)),"")</f>
        <v/>
      </c>
      <c r="E4884" s="21" t="str">
        <f>IFERROR(INDEX('Product Info (Hide)'!$E$2:$E$1840,MATCH('Sku Break Down'!C4884,Manufacture_SKUHiddenSheet,0)),"")</f>
        <v/>
      </c>
      <c r="F4884" s="21" t="str">
        <f>IF(A4884="","",SUMIFS('Step 1 Customer Remit'!$J$17:$J$1048576,'Step 1 Customer Remit'!$B$17:$B$1048576,'Sku Break Down'!A4884,'Step 1 Customer Remit'!$D$17:$D$1048576,"Return"))</f>
        <v/>
      </c>
      <c r="G4884" s="21" t="str">
        <f>IF(A4884="","",SUMIFS('Step 1 Customer Remit'!$F$17:$F$1048576,'Step 1 Customer Remit'!$B$17:$B$1048576,'Sku Break Down'!A4884,'Step 1 Customer Remit'!$D$17:$D$1048576,"Return"))</f>
        <v/>
      </c>
      <c r="H4884" s="21" t="str">
        <f t="shared" si="305"/>
        <v/>
      </c>
      <c r="I4884" s="21" t="str">
        <f>IF(A4884="","",SUMIF('Step 2 OMS Report'!$C$2:$C$1048576,'Sku Break Down'!A4884,'Step 2 OMS Report'!$G$2:$G$1048576))</f>
        <v/>
      </c>
      <c r="J4884" s="21" t="str">
        <f>IF(A4884="","",SUMIFS('Step 2 OMS Report'!$I$2:$I$1048576,'Step 2 OMS Report'!$C$2:$C$1048576,'Sku Break Down'!A4884))</f>
        <v/>
      </c>
      <c r="K4884" s="21" t="str">
        <f t="shared" si="306"/>
        <v/>
      </c>
      <c r="L4884" s="22" t="str">
        <f t="shared" si="304"/>
        <v/>
      </c>
      <c r="M4884" s="22" t="str">
        <f t="shared" si="307"/>
        <v/>
      </c>
    </row>
    <row r="4885" spans="1:13" x14ac:dyDescent="0.55000000000000004">
      <c r="A4885" s="24"/>
      <c r="B4885" s="21" t="str">
        <f>IFERROR(INDEX('Step 2 OMS Report'!$D$2:$D$1048576,MATCH('Sku Break Down'!A4885,'Step 2 OMS Report'!$C$2:$C$1048576,0)),"")</f>
        <v/>
      </c>
      <c r="C4885" s="21" t="str">
        <f>IFERROR(INDEX('Step 2 OMS Report'!$F$2:$F$1048576,MATCH('Sku Break Down'!A4885,'Step 2 OMS Report'!$C$2:$C$1048576,0)),"")</f>
        <v/>
      </c>
      <c r="D4885" s="21" t="str">
        <f>IFERROR(INDEX('Step 2 OMS Report'!$E$2:$E$1048576,MATCH('Sku Break Down'!A4885,'Step 2 OMS Report'!$A$2:$A$1048576,0)),"")</f>
        <v/>
      </c>
      <c r="E4885" s="21" t="str">
        <f>IFERROR(INDEX('Product Info (Hide)'!$E$2:$E$1840,MATCH('Sku Break Down'!C4885,Manufacture_SKUHiddenSheet,0)),"")</f>
        <v/>
      </c>
      <c r="F4885" s="21" t="str">
        <f>IF(A4885="","",SUMIFS('Step 1 Customer Remit'!$J$17:$J$1048576,'Step 1 Customer Remit'!$B$17:$B$1048576,'Sku Break Down'!A4885,'Step 1 Customer Remit'!$D$17:$D$1048576,"Return"))</f>
        <v/>
      </c>
      <c r="G4885" s="21" t="str">
        <f>IF(A4885="","",SUMIFS('Step 1 Customer Remit'!$F$17:$F$1048576,'Step 1 Customer Remit'!$B$17:$B$1048576,'Sku Break Down'!A4885,'Step 1 Customer Remit'!$D$17:$D$1048576,"Return"))</f>
        <v/>
      </c>
      <c r="H4885" s="21" t="str">
        <f t="shared" si="305"/>
        <v/>
      </c>
      <c r="I4885" s="21" t="str">
        <f>IF(A4885="","",SUMIF('Step 2 OMS Report'!$C$2:$C$1048576,'Sku Break Down'!A4885,'Step 2 OMS Report'!$G$2:$G$1048576))</f>
        <v/>
      </c>
      <c r="J4885" s="21" t="str">
        <f>IF(A4885="","",SUMIFS('Step 2 OMS Report'!$I$2:$I$1048576,'Step 2 OMS Report'!$C$2:$C$1048576,'Sku Break Down'!A4885))</f>
        <v/>
      </c>
      <c r="K4885" s="21" t="str">
        <f t="shared" si="306"/>
        <v/>
      </c>
      <c r="L4885" s="22" t="str">
        <f t="shared" si="304"/>
        <v/>
      </c>
      <c r="M4885" s="22" t="str">
        <f t="shared" si="307"/>
        <v/>
      </c>
    </row>
    <row r="4886" spans="1:13" x14ac:dyDescent="0.55000000000000004">
      <c r="A4886" s="24"/>
      <c r="B4886" s="21" t="str">
        <f>IFERROR(INDEX('Step 2 OMS Report'!$D$2:$D$1048576,MATCH('Sku Break Down'!A4886,'Step 2 OMS Report'!$C$2:$C$1048576,0)),"")</f>
        <v/>
      </c>
      <c r="C4886" s="21" t="str">
        <f>IFERROR(INDEX('Step 2 OMS Report'!$F$2:$F$1048576,MATCH('Sku Break Down'!A4886,'Step 2 OMS Report'!$C$2:$C$1048576,0)),"")</f>
        <v/>
      </c>
      <c r="D4886" s="21" t="str">
        <f>IFERROR(INDEX('Step 2 OMS Report'!$E$2:$E$1048576,MATCH('Sku Break Down'!A4886,'Step 2 OMS Report'!$A$2:$A$1048576,0)),"")</f>
        <v/>
      </c>
      <c r="E4886" s="21" t="str">
        <f>IFERROR(INDEX('Product Info (Hide)'!$E$2:$E$1840,MATCH('Sku Break Down'!C4886,Manufacture_SKUHiddenSheet,0)),"")</f>
        <v/>
      </c>
      <c r="F4886" s="21" t="str">
        <f>IF(A4886="","",SUMIFS('Step 1 Customer Remit'!$J$17:$J$1048576,'Step 1 Customer Remit'!$B$17:$B$1048576,'Sku Break Down'!A4886,'Step 1 Customer Remit'!$D$17:$D$1048576,"Return"))</f>
        <v/>
      </c>
      <c r="G4886" s="21" t="str">
        <f>IF(A4886="","",SUMIFS('Step 1 Customer Remit'!$F$17:$F$1048576,'Step 1 Customer Remit'!$B$17:$B$1048576,'Sku Break Down'!A4886,'Step 1 Customer Remit'!$D$17:$D$1048576,"Return"))</f>
        <v/>
      </c>
      <c r="H4886" s="21" t="str">
        <f t="shared" si="305"/>
        <v/>
      </c>
      <c r="I4886" s="21" t="str">
        <f>IF(A4886="","",SUMIF('Step 2 OMS Report'!$C$2:$C$1048576,'Sku Break Down'!A4886,'Step 2 OMS Report'!$G$2:$G$1048576))</f>
        <v/>
      </c>
      <c r="J4886" s="21" t="str">
        <f>IF(A4886="","",SUMIFS('Step 2 OMS Report'!$I$2:$I$1048576,'Step 2 OMS Report'!$C$2:$C$1048576,'Sku Break Down'!A4886))</f>
        <v/>
      </c>
      <c r="K4886" s="21" t="str">
        <f t="shared" si="306"/>
        <v/>
      </c>
      <c r="L4886" s="22" t="str">
        <f t="shared" si="304"/>
        <v/>
      </c>
      <c r="M4886" s="22" t="str">
        <f t="shared" si="307"/>
        <v/>
      </c>
    </row>
    <row r="4887" spans="1:13" x14ac:dyDescent="0.55000000000000004">
      <c r="A4887" s="24"/>
      <c r="B4887" s="21" t="str">
        <f>IFERROR(INDEX('Step 2 OMS Report'!$D$2:$D$1048576,MATCH('Sku Break Down'!A4887,'Step 2 OMS Report'!$C$2:$C$1048576,0)),"")</f>
        <v/>
      </c>
      <c r="C4887" s="21" t="str">
        <f>IFERROR(INDEX('Step 2 OMS Report'!$F$2:$F$1048576,MATCH('Sku Break Down'!A4887,'Step 2 OMS Report'!$C$2:$C$1048576,0)),"")</f>
        <v/>
      </c>
      <c r="D4887" s="21" t="str">
        <f>IFERROR(INDEX('Step 2 OMS Report'!$E$2:$E$1048576,MATCH('Sku Break Down'!A4887,'Step 2 OMS Report'!$A$2:$A$1048576,0)),"")</f>
        <v/>
      </c>
      <c r="E4887" s="21" t="str">
        <f>IFERROR(INDEX('Product Info (Hide)'!$E$2:$E$1840,MATCH('Sku Break Down'!C4887,Manufacture_SKUHiddenSheet,0)),"")</f>
        <v/>
      </c>
      <c r="F4887" s="21" t="str">
        <f>IF(A4887="","",SUMIFS('Step 1 Customer Remit'!$J$17:$J$1048576,'Step 1 Customer Remit'!$B$17:$B$1048576,'Sku Break Down'!A4887,'Step 1 Customer Remit'!$D$17:$D$1048576,"Return"))</f>
        <v/>
      </c>
      <c r="G4887" s="21" t="str">
        <f>IF(A4887="","",SUMIFS('Step 1 Customer Remit'!$F$17:$F$1048576,'Step 1 Customer Remit'!$B$17:$B$1048576,'Sku Break Down'!A4887,'Step 1 Customer Remit'!$D$17:$D$1048576,"Return"))</f>
        <v/>
      </c>
      <c r="H4887" s="21" t="str">
        <f t="shared" si="305"/>
        <v/>
      </c>
      <c r="I4887" s="21" t="str">
        <f>IF(A4887="","",SUMIF('Step 2 OMS Report'!$C$2:$C$1048576,'Sku Break Down'!A4887,'Step 2 OMS Report'!$G$2:$G$1048576))</f>
        <v/>
      </c>
      <c r="J4887" s="21" t="str">
        <f>IF(A4887="","",SUMIFS('Step 2 OMS Report'!$I$2:$I$1048576,'Step 2 OMS Report'!$C$2:$C$1048576,'Sku Break Down'!A4887))</f>
        <v/>
      </c>
      <c r="K4887" s="21" t="str">
        <f t="shared" si="306"/>
        <v/>
      </c>
      <c r="L4887" s="22" t="str">
        <f t="shared" si="304"/>
        <v/>
      </c>
      <c r="M4887" s="22" t="str">
        <f t="shared" si="307"/>
        <v/>
      </c>
    </row>
    <row r="4888" spans="1:13" x14ac:dyDescent="0.55000000000000004">
      <c r="A4888" s="24"/>
      <c r="B4888" s="21" t="str">
        <f>IFERROR(INDEX('Step 2 OMS Report'!$D$2:$D$1048576,MATCH('Sku Break Down'!A4888,'Step 2 OMS Report'!$C$2:$C$1048576,0)),"")</f>
        <v/>
      </c>
      <c r="C4888" s="21" t="str">
        <f>IFERROR(INDEX('Step 2 OMS Report'!$F$2:$F$1048576,MATCH('Sku Break Down'!A4888,'Step 2 OMS Report'!$C$2:$C$1048576,0)),"")</f>
        <v/>
      </c>
      <c r="D4888" s="21" t="str">
        <f>IFERROR(INDEX('Step 2 OMS Report'!$E$2:$E$1048576,MATCH('Sku Break Down'!A4888,'Step 2 OMS Report'!$A$2:$A$1048576,0)),"")</f>
        <v/>
      </c>
      <c r="E4888" s="21" t="str">
        <f>IFERROR(INDEX('Product Info (Hide)'!$E$2:$E$1840,MATCH('Sku Break Down'!C4888,Manufacture_SKUHiddenSheet,0)),"")</f>
        <v/>
      </c>
      <c r="F4888" s="21" t="str">
        <f>IF(A4888="","",SUMIFS('Step 1 Customer Remit'!$J$17:$J$1048576,'Step 1 Customer Remit'!$B$17:$B$1048576,'Sku Break Down'!A4888,'Step 1 Customer Remit'!$D$17:$D$1048576,"Return"))</f>
        <v/>
      </c>
      <c r="G4888" s="21" t="str">
        <f>IF(A4888="","",SUMIFS('Step 1 Customer Remit'!$F$17:$F$1048576,'Step 1 Customer Remit'!$B$17:$B$1048576,'Sku Break Down'!A4888,'Step 1 Customer Remit'!$D$17:$D$1048576,"Return"))</f>
        <v/>
      </c>
      <c r="H4888" s="21" t="str">
        <f t="shared" si="305"/>
        <v/>
      </c>
      <c r="I4888" s="21" t="str">
        <f>IF(A4888="","",SUMIF('Step 2 OMS Report'!$C$2:$C$1048576,'Sku Break Down'!A4888,'Step 2 OMS Report'!$G$2:$G$1048576))</f>
        <v/>
      </c>
      <c r="J4888" s="21" t="str">
        <f>IF(A4888="","",SUMIFS('Step 2 OMS Report'!$I$2:$I$1048576,'Step 2 OMS Report'!$C$2:$C$1048576,'Sku Break Down'!A4888))</f>
        <v/>
      </c>
      <c r="K4888" s="21" t="str">
        <f t="shared" si="306"/>
        <v/>
      </c>
      <c r="L4888" s="22" t="str">
        <f t="shared" si="304"/>
        <v/>
      </c>
      <c r="M4888" s="22" t="str">
        <f t="shared" si="307"/>
        <v/>
      </c>
    </row>
    <row r="4889" spans="1:13" x14ac:dyDescent="0.55000000000000004">
      <c r="A4889" s="24"/>
      <c r="B4889" s="21" t="str">
        <f>IFERROR(INDEX('Step 2 OMS Report'!$D$2:$D$1048576,MATCH('Sku Break Down'!A4889,'Step 2 OMS Report'!$C$2:$C$1048576,0)),"")</f>
        <v/>
      </c>
      <c r="C4889" s="21" t="str">
        <f>IFERROR(INDEX('Step 2 OMS Report'!$F$2:$F$1048576,MATCH('Sku Break Down'!A4889,'Step 2 OMS Report'!$C$2:$C$1048576,0)),"")</f>
        <v/>
      </c>
      <c r="D4889" s="21" t="str">
        <f>IFERROR(INDEX('Step 2 OMS Report'!$E$2:$E$1048576,MATCH('Sku Break Down'!A4889,'Step 2 OMS Report'!$A$2:$A$1048576,0)),"")</f>
        <v/>
      </c>
      <c r="E4889" s="21" t="str">
        <f>IFERROR(INDEX('Product Info (Hide)'!$E$2:$E$1840,MATCH('Sku Break Down'!C4889,Manufacture_SKUHiddenSheet,0)),"")</f>
        <v/>
      </c>
      <c r="F4889" s="21" t="str">
        <f>IF(A4889="","",SUMIFS('Step 1 Customer Remit'!$J$17:$J$1048576,'Step 1 Customer Remit'!$B$17:$B$1048576,'Sku Break Down'!A4889,'Step 1 Customer Remit'!$D$17:$D$1048576,"Return"))</f>
        <v/>
      </c>
      <c r="G4889" s="21" t="str">
        <f>IF(A4889="","",SUMIFS('Step 1 Customer Remit'!$F$17:$F$1048576,'Step 1 Customer Remit'!$B$17:$B$1048576,'Sku Break Down'!A4889,'Step 1 Customer Remit'!$D$17:$D$1048576,"Return"))</f>
        <v/>
      </c>
      <c r="H4889" s="21" t="str">
        <f t="shared" si="305"/>
        <v/>
      </c>
      <c r="I4889" s="21" t="str">
        <f>IF(A4889="","",SUMIF('Step 2 OMS Report'!$C$2:$C$1048576,'Sku Break Down'!A4889,'Step 2 OMS Report'!$G$2:$G$1048576))</f>
        <v/>
      </c>
      <c r="J4889" s="21" t="str">
        <f>IF(A4889="","",SUMIFS('Step 2 OMS Report'!$I$2:$I$1048576,'Step 2 OMS Report'!$C$2:$C$1048576,'Sku Break Down'!A4889))</f>
        <v/>
      </c>
      <c r="K4889" s="21" t="str">
        <f t="shared" si="306"/>
        <v/>
      </c>
      <c r="L4889" s="22" t="str">
        <f t="shared" si="304"/>
        <v/>
      </c>
      <c r="M4889" s="22" t="str">
        <f t="shared" si="307"/>
        <v/>
      </c>
    </row>
    <row r="4890" spans="1:13" x14ac:dyDescent="0.55000000000000004">
      <c r="A4890" s="24"/>
      <c r="B4890" s="21" t="str">
        <f>IFERROR(INDEX('Step 2 OMS Report'!$D$2:$D$1048576,MATCH('Sku Break Down'!A4890,'Step 2 OMS Report'!$C$2:$C$1048576,0)),"")</f>
        <v/>
      </c>
      <c r="C4890" s="21" t="str">
        <f>IFERROR(INDEX('Step 2 OMS Report'!$F$2:$F$1048576,MATCH('Sku Break Down'!A4890,'Step 2 OMS Report'!$C$2:$C$1048576,0)),"")</f>
        <v/>
      </c>
      <c r="D4890" s="21" t="str">
        <f>IFERROR(INDEX('Step 2 OMS Report'!$E$2:$E$1048576,MATCH('Sku Break Down'!A4890,'Step 2 OMS Report'!$A$2:$A$1048576,0)),"")</f>
        <v/>
      </c>
      <c r="E4890" s="21" t="str">
        <f>IFERROR(INDEX('Product Info (Hide)'!$E$2:$E$1840,MATCH('Sku Break Down'!C4890,Manufacture_SKUHiddenSheet,0)),"")</f>
        <v/>
      </c>
      <c r="F4890" s="21" t="str">
        <f>IF(A4890="","",SUMIFS('Step 1 Customer Remit'!$J$17:$J$1048576,'Step 1 Customer Remit'!$B$17:$B$1048576,'Sku Break Down'!A4890,'Step 1 Customer Remit'!$D$17:$D$1048576,"Return"))</f>
        <v/>
      </c>
      <c r="G4890" s="21" t="str">
        <f>IF(A4890="","",SUMIFS('Step 1 Customer Remit'!$F$17:$F$1048576,'Step 1 Customer Remit'!$B$17:$B$1048576,'Sku Break Down'!A4890,'Step 1 Customer Remit'!$D$17:$D$1048576,"Return"))</f>
        <v/>
      </c>
      <c r="H4890" s="21" t="str">
        <f t="shared" si="305"/>
        <v/>
      </c>
      <c r="I4890" s="21" t="str">
        <f>IF(A4890="","",SUMIF('Step 2 OMS Report'!$C$2:$C$1048576,'Sku Break Down'!A4890,'Step 2 OMS Report'!$G$2:$G$1048576))</f>
        <v/>
      </c>
      <c r="J4890" s="21" t="str">
        <f>IF(A4890="","",SUMIFS('Step 2 OMS Report'!$I$2:$I$1048576,'Step 2 OMS Report'!$C$2:$C$1048576,'Sku Break Down'!A4890))</f>
        <v/>
      </c>
      <c r="K4890" s="21" t="str">
        <f t="shared" si="306"/>
        <v/>
      </c>
      <c r="L4890" s="22" t="str">
        <f t="shared" ref="L4890:L4953" si="308">IFERROR(F4890/I4890,"")</f>
        <v/>
      </c>
      <c r="M4890" s="22" t="str">
        <f t="shared" si="307"/>
        <v/>
      </c>
    </row>
    <row r="4891" spans="1:13" x14ac:dyDescent="0.55000000000000004">
      <c r="A4891" s="24"/>
      <c r="B4891" s="21" t="str">
        <f>IFERROR(INDEX('Step 2 OMS Report'!$D$2:$D$1048576,MATCH('Sku Break Down'!A4891,'Step 2 OMS Report'!$C$2:$C$1048576,0)),"")</f>
        <v/>
      </c>
      <c r="C4891" s="21" t="str">
        <f>IFERROR(INDEX('Step 2 OMS Report'!$F$2:$F$1048576,MATCH('Sku Break Down'!A4891,'Step 2 OMS Report'!$C$2:$C$1048576,0)),"")</f>
        <v/>
      </c>
      <c r="D4891" s="21" t="str">
        <f>IFERROR(INDEX('Step 2 OMS Report'!$E$2:$E$1048576,MATCH('Sku Break Down'!A4891,'Step 2 OMS Report'!$A$2:$A$1048576,0)),"")</f>
        <v/>
      </c>
      <c r="E4891" s="21" t="str">
        <f>IFERROR(INDEX('Product Info (Hide)'!$E$2:$E$1840,MATCH('Sku Break Down'!C4891,Manufacture_SKUHiddenSheet,0)),"")</f>
        <v/>
      </c>
      <c r="F4891" s="21" t="str">
        <f>IF(A4891="","",SUMIFS('Step 1 Customer Remit'!$J$17:$J$1048576,'Step 1 Customer Remit'!$B$17:$B$1048576,'Sku Break Down'!A4891,'Step 1 Customer Remit'!$D$17:$D$1048576,"Return"))</f>
        <v/>
      </c>
      <c r="G4891" s="21" t="str">
        <f>IF(A4891="","",SUMIFS('Step 1 Customer Remit'!$F$17:$F$1048576,'Step 1 Customer Remit'!$B$17:$B$1048576,'Sku Break Down'!A4891,'Step 1 Customer Remit'!$D$17:$D$1048576,"Return"))</f>
        <v/>
      </c>
      <c r="H4891" s="21" t="str">
        <f t="shared" si="305"/>
        <v/>
      </c>
      <c r="I4891" s="21" t="str">
        <f>IF(A4891="","",SUMIF('Step 2 OMS Report'!$C$2:$C$1048576,'Sku Break Down'!A4891,'Step 2 OMS Report'!$G$2:$G$1048576))</f>
        <v/>
      </c>
      <c r="J4891" s="21" t="str">
        <f>IF(A4891="","",SUMIFS('Step 2 OMS Report'!$I$2:$I$1048576,'Step 2 OMS Report'!$C$2:$C$1048576,'Sku Break Down'!A4891))</f>
        <v/>
      </c>
      <c r="K4891" s="21" t="str">
        <f t="shared" si="306"/>
        <v/>
      </c>
      <c r="L4891" s="22" t="str">
        <f t="shared" si="308"/>
        <v/>
      </c>
      <c r="M4891" s="22" t="str">
        <f t="shared" si="307"/>
        <v/>
      </c>
    </row>
    <row r="4892" spans="1:13" x14ac:dyDescent="0.55000000000000004">
      <c r="A4892" s="24"/>
      <c r="B4892" s="21" t="str">
        <f>IFERROR(INDEX('Step 2 OMS Report'!$D$2:$D$1048576,MATCH('Sku Break Down'!A4892,'Step 2 OMS Report'!$C$2:$C$1048576,0)),"")</f>
        <v/>
      </c>
      <c r="C4892" s="21" t="str">
        <f>IFERROR(INDEX('Step 2 OMS Report'!$F$2:$F$1048576,MATCH('Sku Break Down'!A4892,'Step 2 OMS Report'!$C$2:$C$1048576,0)),"")</f>
        <v/>
      </c>
      <c r="D4892" s="21" t="str">
        <f>IFERROR(INDEX('Step 2 OMS Report'!$E$2:$E$1048576,MATCH('Sku Break Down'!A4892,'Step 2 OMS Report'!$A$2:$A$1048576,0)),"")</f>
        <v/>
      </c>
      <c r="E4892" s="21" t="str">
        <f>IFERROR(INDEX('Product Info (Hide)'!$E$2:$E$1840,MATCH('Sku Break Down'!C4892,Manufacture_SKUHiddenSheet,0)),"")</f>
        <v/>
      </c>
      <c r="F4892" s="21" t="str">
        <f>IF(A4892="","",SUMIFS('Step 1 Customer Remit'!$J$17:$J$1048576,'Step 1 Customer Remit'!$B$17:$B$1048576,'Sku Break Down'!A4892,'Step 1 Customer Remit'!$D$17:$D$1048576,"Return"))</f>
        <v/>
      </c>
      <c r="G4892" s="21" t="str">
        <f>IF(A4892="","",SUMIFS('Step 1 Customer Remit'!$F$17:$F$1048576,'Step 1 Customer Remit'!$B$17:$B$1048576,'Sku Break Down'!A4892,'Step 1 Customer Remit'!$D$17:$D$1048576,"Return"))</f>
        <v/>
      </c>
      <c r="H4892" s="21" t="str">
        <f t="shared" si="305"/>
        <v/>
      </c>
      <c r="I4892" s="21" t="str">
        <f>IF(A4892="","",SUMIF('Step 2 OMS Report'!$C$2:$C$1048576,'Sku Break Down'!A4892,'Step 2 OMS Report'!$G$2:$G$1048576))</f>
        <v/>
      </c>
      <c r="J4892" s="21" t="str">
        <f>IF(A4892="","",SUMIFS('Step 2 OMS Report'!$I$2:$I$1048576,'Step 2 OMS Report'!$C$2:$C$1048576,'Sku Break Down'!A4892))</f>
        <v/>
      </c>
      <c r="K4892" s="21" t="str">
        <f t="shared" si="306"/>
        <v/>
      </c>
      <c r="L4892" s="22" t="str">
        <f t="shared" si="308"/>
        <v/>
      </c>
      <c r="M4892" s="22" t="str">
        <f t="shared" si="307"/>
        <v/>
      </c>
    </row>
    <row r="4893" spans="1:13" x14ac:dyDescent="0.55000000000000004">
      <c r="A4893" s="24"/>
      <c r="B4893" s="21" t="str">
        <f>IFERROR(INDEX('Step 2 OMS Report'!$D$2:$D$1048576,MATCH('Sku Break Down'!A4893,'Step 2 OMS Report'!$C$2:$C$1048576,0)),"")</f>
        <v/>
      </c>
      <c r="C4893" s="21" t="str">
        <f>IFERROR(INDEX('Step 2 OMS Report'!$F$2:$F$1048576,MATCH('Sku Break Down'!A4893,'Step 2 OMS Report'!$C$2:$C$1048576,0)),"")</f>
        <v/>
      </c>
      <c r="D4893" s="21" t="str">
        <f>IFERROR(INDEX('Step 2 OMS Report'!$E$2:$E$1048576,MATCH('Sku Break Down'!A4893,'Step 2 OMS Report'!$A$2:$A$1048576,0)),"")</f>
        <v/>
      </c>
      <c r="E4893" s="21" t="str">
        <f>IFERROR(INDEX('Product Info (Hide)'!$E$2:$E$1840,MATCH('Sku Break Down'!C4893,Manufacture_SKUHiddenSheet,0)),"")</f>
        <v/>
      </c>
      <c r="F4893" s="21" t="str">
        <f>IF(A4893="","",SUMIFS('Step 1 Customer Remit'!$J$17:$J$1048576,'Step 1 Customer Remit'!$B$17:$B$1048576,'Sku Break Down'!A4893,'Step 1 Customer Remit'!$D$17:$D$1048576,"Return"))</f>
        <v/>
      </c>
      <c r="G4893" s="21" t="str">
        <f>IF(A4893="","",SUMIFS('Step 1 Customer Remit'!$F$17:$F$1048576,'Step 1 Customer Remit'!$B$17:$B$1048576,'Sku Break Down'!A4893,'Step 1 Customer Remit'!$D$17:$D$1048576,"Return"))</f>
        <v/>
      </c>
      <c r="H4893" s="21" t="str">
        <f t="shared" si="305"/>
        <v/>
      </c>
      <c r="I4893" s="21" t="str">
        <f>IF(A4893="","",SUMIF('Step 2 OMS Report'!$C$2:$C$1048576,'Sku Break Down'!A4893,'Step 2 OMS Report'!$G$2:$G$1048576))</f>
        <v/>
      </c>
      <c r="J4893" s="21" t="str">
        <f>IF(A4893="","",SUMIFS('Step 2 OMS Report'!$I$2:$I$1048576,'Step 2 OMS Report'!$C$2:$C$1048576,'Sku Break Down'!A4893))</f>
        <v/>
      </c>
      <c r="K4893" s="21" t="str">
        <f t="shared" si="306"/>
        <v/>
      </c>
      <c r="L4893" s="22" t="str">
        <f t="shared" si="308"/>
        <v/>
      </c>
      <c r="M4893" s="22" t="str">
        <f t="shared" si="307"/>
        <v/>
      </c>
    </row>
    <row r="4894" spans="1:13" x14ac:dyDescent="0.55000000000000004">
      <c r="A4894" s="24"/>
      <c r="B4894" s="21" t="str">
        <f>IFERROR(INDEX('Step 2 OMS Report'!$D$2:$D$1048576,MATCH('Sku Break Down'!A4894,'Step 2 OMS Report'!$C$2:$C$1048576,0)),"")</f>
        <v/>
      </c>
      <c r="C4894" s="21" t="str">
        <f>IFERROR(INDEX('Step 2 OMS Report'!$F$2:$F$1048576,MATCH('Sku Break Down'!A4894,'Step 2 OMS Report'!$C$2:$C$1048576,0)),"")</f>
        <v/>
      </c>
      <c r="D4894" s="21" t="str">
        <f>IFERROR(INDEX('Step 2 OMS Report'!$E$2:$E$1048576,MATCH('Sku Break Down'!A4894,'Step 2 OMS Report'!$A$2:$A$1048576,0)),"")</f>
        <v/>
      </c>
      <c r="E4894" s="21" t="str">
        <f>IFERROR(INDEX('Product Info (Hide)'!$E$2:$E$1840,MATCH('Sku Break Down'!C4894,Manufacture_SKUHiddenSheet,0)),"")</f>
        <v/>
      </c>
      <c r="F4894" s="21" t="str">
        <f>IF(A4894="","",SUMIFS('Step 1 Customer Remit'!$J$17:$J$1048576,'Step 1 Customer Remit'!$B$17:$B$1048576,'Sku Break Down'!A4894,'Step 1 Customer Remit'!$D$17:$D$1048576,"Return"))</f>
        <v/>
      </c>
      <c r="G4894" s="21" t="str">
        <f>IF(A4894="","",SUMIFS('Step 1 Customer Remit'!$F$17:$F$1048576,'Step 1 Customer Remit'!$B$17:$B$1048576,'Sku Break Down'!A4894,'Step 1 Customer Remit'!$D$17:$D$1048576,"Return"))</f>
        <v/>
      </c>
      <c r="H4894" s="21" t="str">
        <f t="shared" si="305"/>
        <v/>
      </c>
      <c r="I4894" s="21" t="str">
        <f>IF(A4894="","",SUMIF('Step 2 OMS Report'!$C$2:$C$1048576,'Sku Break Down'!A4894,'Step 2 OMS Report'!$G$2:$G$1048576))</f>
        <v/>
      </c>
      <c r="J4894" s="21" t="str">
        <f>IF(A4894="","",SUMIFS('Step 2 OMS Report'!$I$2:$I$1048576,'Step 2 OMS Report'!$C$2:$C$1048576,'Sku Break Down'!A4894))</f>
        <v/>
      </c>
      <c r="K4894" s="21" t="str">
        <f t="shared" si="306"/>
        <v/>
      </c>
      <c r="L4894" s="22" t="str">
        <f t="shared" si="308"/>
        <v/>
      </c>
      <c r="M4894" s="22" t="str">
        <f t="shared" si="307"/>
        <v/>
      </c>
    </row>
    <row r="4895" spans="1:13" x14ac:dyDescent="0.55000000000000004">
      <c r="A4895" s="24"/>
      <c r="B4895" s="21" t="str">
        <f>IFERROR(INDEX('Step 2 OMS Report'!$D$2:$D$1048576,MATCH('Sku Break Down'!A4895,'Step 2 OMS Report'!$C$2:$C$1048576,0)),"")</f>
        <v/>
      </c>
      <c r="C4895" s="21" t="str">
        <f>IFERROR(INDEX('Step 2 OMS Report'!$F$2:$F$1048576,MATCH('Sku Break Down'!A4895,'Step 2 OMS Report'!$C$2:$C$1048576,0)),"")</f>
        <v/>
      </c>
      <c r="D4895" s="21" t="str">
        <f>IFERROR(INDEX('Step 2 OMS Report'!$E$2:$E$1048576,MATCH('Sku Break Down'!A4895,'Step 2 OMS Report'!$A$2:$A$1048576,0)),"")</f>
        <v/>
      </c>
      <c r="E4895" s="21" t="str">
        <f>IFERROR(INDEX('Product Info (Hide)'!$E$2:$E$1840,MATCH('Sku Break Down'!C4895,Manufacture_SKUHiddenSheet,0)),"")</f>
        <v/>
      </c>
      <c r="F4895" s="21" t="str">
        <f>IF(A4895="","",SUMIFS('Step 1 Customer Remit'!$J$17:$J$1048576,'Step 1 Customer Remit'!$B$17:$B$1048576,'Sku Break Down'!A4895,'Step 1 Customer Remit'!$D$17:$D$1048576,"Return"))</f>
        <v/>
      </c>
      <c r="G4895" s="21" t="str">
        <f>IF(A4895="","",SUMIFS('Step 1 Customer Remit'!$F$17:$F$1048576,'Step 1 Customer Remit'!$B$17:$B$1048576,'Sku Break Down'!A4895,'Step 1 Customer Remit'!$D$17:$D$1048576,"Return"))</f>
        <v/>
      </c>
      <c r="H4895" s="21" t="str">
        <f t="shared" si="305"/>
        <v/>
      </c>
      <c r="I4895" s="21" t="str">
        <f>IF(A4895="","",SUMIF('Step 2 OMS Report'!$C$2:$C$1048576,'Sku Break Down'!A4895,'Step 2 OMS Report'!$G$2:$G$1048576))</f>
        <v/>
      </c>
      <c r="J4895" s="21" t="str">
        <f>IF(A4895="","",SUMIFS('Step 2 OMS Report'!$I$2:$I$1048576,'Step 2 OMS Report'!$C$2:$C$1048576,'Sku Break Down'!A4895))</f>
        <v/>
      </c>
      <c r="K4895" s="21" t="str">
        <f t="shared" si="306"/>
        <v/>
      </c>
      <c r="L4895" s="22" t="str">
        <f t="shared" si="308"/>
        <v/>
      </c>
      <c r="M4895" s="22" t="str">
        <f t="shared" si="307"/>
        <v/>
      </c>
    </row>
    <row r="4896" spans="1:13" x14ac:dyDescent="0.55000000000000004">
      <c r="A4896" s="24"/>
      <c r="B4896" s="21" t="str">
        <f>IFERROR(INDEX('Step 2 OMS Report'!$D$2:$D$1048576,MATCH('Sku Break Down'!A4896,'Step 2 OMS Report'!$C$2:$C$1048576,0)),"")</f>
        <v/>
      </c>
      <c r="C4896" s="21" t="str">
        <f>IFERROR(INDEX('Step 2 OMS Report'!$F$2:$F$1048576,MATCH('Sku Break Down'!A4896,'Step 2 OMS Report'!$C$2:$C$1048576,0)),"")</f>
        <v/>
      </c>
      <c r="D4896" s="21" t="str">
        <f>IFERROR(INDEX('Step 2 OMS Report'!$E$2:$E$1048576,MATCH('Sku Break Down'!A4896,'Step 2 OMS Report'!$A$2:$A$1048576,0)),"")</f>
        <v/>
      </c>
      <c r="E4896" s="21" t="str">
        <f>IFERROR(INDEX('Product Info (Hide)'!$E$2:$E$1840,MATCH('Sku Break Down'!C4896,Manufacture_SKUHiddenSheet,0)),"")</f>
        <v/>
      </c>
      <c r="F4896" s="21" t="str">
        <f>IF(A4896="","",SUMIFS('Step 1 Customer Remit'!$J$17:$J$1048576,'Step 1 Customer Remit'!$B$17:$B$1048576,'Sku Break Down'!A4896,'Step 1 Customer Remit'!$D$17:$D$1048576,"Return"))</f>
        <v/>
      </c>
      <c r="G4896" s="21" t="str">
        <f>IF(A4896="","",SUMIFS('Step 1 Customer Remit'!$F$17:$F$1048576,'Step 1 Customer Remit'!$B$17:$B$1048576,'Sku Break Down'!A4896,'Step 1 Customer Remit'!$D$17:$D$1048576,"Return"))</f>
        <v/>
      </c>
      <c r="H4896" s="21" t="str">
        <f t="shared" si="305"/>
        <v/>
      </c>
      <c r="I4896" s="21" t="str">
        <f>IF(A4896="","",SUMIF('Step 2 OMS Report'!$C$2:$C$1048576,'Sku Break Down'!A4896,'Step 2 OMS Report'!$G$2:$G$1048576))</f>
        <v/>
      </c>
      <c r="J4896" s="21" t="str">
        <f>IF(A4896="","",SUMIFS('Step 2 OMS Report'!$I$2:$I$1048576,'Step 2 OMS Report'!$C$2:$C$1048576,'Sku Break Down'!A4896))</f>
        <v/>
      </c>
      <c r="K4896" s="21" t="str">
        <f t="shared" si="306"/>
        <v/>
      </c>
      <c r="L4896" s="22" t="str">
        <f t="shared" si="308"/>
        <v/>
      </c>
      <c r="M4896" s="22" t="str">
        <f t="shared" si="307"/>
        <v/>
      </c>
    </row>
    <row r="4897" spans="1:13" x14ac:dyDescent="0.55000000000000004">
      <c r="A4897" s="24"/>
      <c r="B4897" s="21" t="str">
        <f>IFERROR(INDEX('Step 2 OMS Report'!$D$2:$D$1048576,MATCH('Sku Break Down'!A4897,'Step 2 OMS Report'!$C$2:$C$1048576,0)),"")</f>
        <v/>
      </c>
      <c r="C4897" s="21" t="str">
        <f>IFERROR(INDEX('Step 2 OMS Report'!$F$2:$F$1048576,MATCH('Sku Break Down'!A4897,'Step 2 OMS Report'!$C$2:$C$1048576,0)),"")</f>
        <v/>
      </c>
      <c r="D4897" s="21" t="str">
        <f>IFERROR(INDEX('Step 2 OMS Report'!$E$2:$E$1048576,MATCH('Sku Break Down'!A4897,'Step 2 OMS Report'!$A$2:$A$1048576,0)),"")</f>
        <v/>
      </c>
      <c r="E4897" s="21" t="str">
        <f>IFERROR(INDEX('Product Info (Hide)'!$E$2:$E$1840,MATCH('Sku Break Down'!C4897,Manufacture_SKUHiddenSheet,0)),"")</f>
        <v/>
      </c>
      <c r="F4897" s="21" t="str">
        <f>IF(A4897="","",SUMIFS('Step 1 Customer Remit'!$J$17:$J$1048576,'Step 1 Customer Remit'!$B$17:$B$1048576,'Sku Break Down'!A4897,'Step 1 Customer Remit'!$D$17:$D$1048576,"Return"))</f>
        <v/>
      </c>
      <c r="G4897" s="21" t="str">
        <f>IF(A4897="","",SUMIFS('Step 1 Customer Remit'!$F$17:$F$1048576,'Step 1 Customer Remit'!$B$17:$B$1048576,'Sku Break Down'!A4897,'Step 1 Customer Remit'!$D$17:$D$1048576,"Return"))</f>
        <v/>
      </c>
      <c r="H4897" s="21" t="str">
        <f t="shared" si="305"/>
        <v/>
      </c>
      <c r="I4897" s="21" t="str">
        <f>IF(A4897="","",SUMIF('Step 2 OMS Report'!$C$2:$C$1048576,'Sku Break Down'!A4897,'Step 2 OMS Report'!$G$2:$G$1048576))</f>
        <v/>
      </c>
      <c r="J4897" s="21" t="str">
        <f>IF(A4897="","",SUMIFS('Step 2 OMS Report'!$I$2:$I$1048576,'Step 2 OMS Report'!$C$2:$C$1048576,'Sku Break Down'!A4897))</f>
        <v/>
      </c>
      <c r="K4897" s="21" t="str">
        <f t="shared" si="306"/>
        <v/>
      </c>
      <c r="L4897" s="22" t="str">
        <f t="shared" si="308"/>
        <v/>
      </c>
      <c r="M4897" s="22" t="str">
        <f t="shared" si="307"/>
        <v/>
      </c>
    </row>
    <row r="4898" spans="1:13" x14ac:dyDescent="0.55000000000000004">
      <c r="A4898" s="24"/>
      <c r="B4898" s="21" t="str">
        <f>IFERROR(INDEX('Step 2 OMS Report'!$D$2:$D$1048576,MATCH('Sku Break Down'!A4898,'Step 2 OMS Report'!$C$2:$C$1048576,0)),"")</f>
        <v/>
      </c>
      <c r="C4898" s="21" t="str">
        <f>IFERROR(INDEX('Step 2 OMS Report'!$F$2:$F$1048576,MATCH('Sku Break Down'!A4898,'Step 2 OMS Report'!$C$2:$C$1048576,0)),"")</f>
        <v/>
      </c>
      <c r="D4898" s="21" t="str">
        <f>IFERROR(INDEX('Step 2 OMS Report'!$E$2:$E$1048576,MATCH('Sku Break Down'!A4898,'Step 2 OMS Report'!$A$2:$A$1048576,0)),"")</f>
        <v/>
      </c>
      <c r="E4898" s="21" t="str">
        <f>IFERROR(INDEX('Product Info (Hide)'!$E$2:$E$1840,MATCH('Sku Break Down'!C4898,Manufacture_SKUHiddenSheet,0)),"")</f>
        <v/>
      </c>
      <c r="F4898" s="21" t="str">
        <f>IF(A4898="","",SUMIFS('Step 1 Customer Remit'!$J$17:$J$1048576,'Step 1 Customer Remit'!$B$17:$B$1048576,'Sku Break Down'!A4898,'Step 1 Customer Remit'!$D$17:$D$1048576,"Return"))</f>
        <v/>
      </c>
      <c r="G4898" s="21" t="str">
        <f>IF(A4898="","",SUMIFS('Step 1 Customer Remit'!$F$17:$F$1048576,'Step 1 Customer Remit'!$B$17:$B$1048576,'Sku Break Down'!A4898,'Step 1 Customer Remit'!$D$17:$D$1048576,"Return"))</f>
        <v/>
      </c>
      <c r="H4898" s="21" t="str">
        <f t="shared" si="305"/>
        <v/>
      </c>
      <c r="I4898" s="21" t="str">
        <f>IF(A4898="","",SUMIF('Step 2 OMS Report'!$C$2:$C$1048576,'Sku Break Down'!A4898,'Step 2 OMS Report'!$G$2:$G$1048576))</f>
        <v/>
      </c>
      <c r="J4898" s="21" t="str">
        <f>IF(A4898="","",SUMIFS('Step 2 OMS Report'!$I$2:$I$1048576,'Step 2 OMS Report'!$C$2:$C$1048576,'Sku Break Down'!A4898))</f>
        <v/>
      </c>
      <c r="K4898" s="21" t="str">
        <f t="shared" si="306"/>
        <v/>
      </c>
      <c r="L4898" s="22" t="str">
        <f t="shared" si="308"/>
        <v/>
      </c>
      <c r="M4898" s="22" t="str">
        <f t="shared" si="307"/>
        <v/>
      </c>
    </row>
    <row r="4899" spans="1:13" x14ac:dyDescent="0.55000000000000004">
      <c r="A4899" s="24"/>
      <c r="B4899" s="21" t="str">
        <f>IFERROR(INDEX('Step 2 OMS Report'!$D$2:$D$1048576,MATCH('Sku Break Down'!A4899,'Step 2 OMS Report'!$C$2:$C$1048576,0)),"")</f>
        <v/>
      </c>
      <c r="C4899" s="21" t="str">
        <f>IFERROR(INDEX('Step 2 OMS Report'!$F$2:$F$1048576,MATCH('Sku Break Down'!A4899,'Step 2 OMS Report'!$C$2:$C$1048576,0)),"")</f>
        <v/>
      </c>
      <c r="D4899" s="21" t="str">
        <f>IFERROR(INDEX('Step 2 OMS Report'!$E$2:$E$1048576,MATCH('Sku Break Down'!A4899,'Step 2 OMS Report'!$A$2:$A$1048576,0)),"")</f>
        <v/>
      </c>
      <c r="E4899" s="21" t="str">
        <f>IFERROR(INDEX('Product Info (Hide)'!$E$2:$E$1840,MATCH('Sku Break Down'!C4899,Manufacture_SKUHiddenSheet,0)),"")</f>
        <v/>
      </c>
      <c r="F4899" s="21" t="str">
        <f>IF(A4899="","",SUMIFS('Step 1 Customer Remit'!$J$17:$J$1048576,'Step 1 Customer Remit'!$B$17:$B$1048576,'Sku Break Down'!A4899,'Step 1 Customer Remit'!$D$17:$D$1048576,"Return"))</f>
        <v/>
      </c>
      <c r="G4899" s="21" t="str">
        <f>IF(A4899="","",SUMIFS('Step 1 Customer Remit'!$F$17:$F$1048576,'Step 1 Customer Remit'!$B$17:$B$1048576,'Sku Break Down'!A4899,'Step 1 Customer Remit'!$D$17:$D$1048576,"Return"))</f>
        <v/>
      </c>
      <c r="H4899" s="21" t="str">
        <f t="shared" si="305"/>
        <v/>
      </c>
      <c r="I4899" s="21" t="str">
        <f>IF(A4899="","",SUMIF('Step 2 OMS Report'!$C$2:$C$1048576,'Sku Break Down'!A4899,'Step 2 OMS Report'!$G$2:$G$1048576))</f>
        <v/>
      </c>
      <c r="J4899" s="21" t="str">
        <f>IF(A4899="","",SUMIFS('Step 2 OMS Report'!$I$2:$I$1048576,'Step 2 OMS Report'!$C$2:$C$1048576,'Sku Break Down'!A4899))</f>
        <v/>
      </c>
      <c r="K4899" s="21" t="str">
        <f t="shared" si="306"/>
        <v/>
      </c>
      <c r="L4899" s="22" t="str">
        <f t="shared" si="308"/>
        <v/>
      </c>
      <c r="M4899" s="22" t="str">
        <f t="shared" si="307"/>
        <v/>
      </c>
    </row>
    <row r="4900" spans="1:13" x14ac:dyDescent="0.55000000000000004">
      <c r="A4900" s="24"/>
      <c r="B4900" s="21" t="str">
        <f>IFERROR(INDEX('Step 2 OMS Report'!$D$2:$D$1048576,MATCH('Sku Break Down'!A4900,'Step 2 OMS Report'!$C$2:$C$1048576,0)),"")</f>
        <v/>
      </c>
      <c r="C4900" s="21" t="str">
        <f>IFERROR(INDEX('Step 2 OMS Report'!$F$2:$F$1048576,MATCH('Sku Break Down'!A4900,'Step 2 OMS Report'!$C$2:$C$1048576,0)),"")</f>
        <v/>
      </c>
      <c r="D4900" s="21" t="str">
        <f>IFERROR(INDEX('Step 2 OMS Report'!$E$2:$E$1048576,MATCH('Sku Break Down'!A4900,'Step 2 OMS Report'!$A$2:$A$1048576,0)),"")</f>
        <v/>
      </c>
      <c r="E4900" s="21" t="str">
        <f>IFERROR(INDEX('Product Info (Hide)'!$E$2:$E$1840,MATCH('Sku Break Down'!C4900,Manufacture_SKUHiddenSheet,0)),"")</f>
        <v/>
      </c>
      <c r="F4900" s="21" t="str">
        <f>IF(A4900="","",SUMIFS('Step 1 Customer Remit'!$J$17:$J$1048576,'Step 1 Customer Remit'!$B$17:$B$1048576,'Sku Break Down'!A4900,'Step 1 Customer Remit'!$D$17:$D$1048576,"Return"))</f>
        <v/>
      </c>
      <c r="G4900" s="21" t="str">
        <f>IF(A4900="","",SUMIFS('Step 1 Customer Remit'!$F$17:$F$1048576,'Step 1 Customer Remit'!$B$17:$B$1048576,'Sku Break Down'!A4900,'Step 1 Customer Remit'!$D$17:$D$1048576,"Return"))</f>
        <v/>
      </c>
      <c r="H4900" s="21" t="str">
        <f t="shared" si="305"/>
        <v/>
      </c>
      <c r="I4900" s="21" t="str">
        <f>IF(A4900="","",SUMIF('Step 2 OMS Report'!$C$2:$C$1048576,'Sku Break Down'!A4900,'Step 2 OMS Report'!$G$2:$G$1048576))</f>
        <v/>
      </c>
      <c r="J4900" s="21" t="str">
        <f>IF(A4900="","",SUMIFS('Step 2 OMS Report'!$I$2:$I$1048576,'Step 2 OMS Report'!$C$2:$C$1048576,'Sku Break Down'!A4900))</f>
        <v/>
      </c>
      <c r="K4900" s="21" t="str">
        <f t="shared" si="306"/>
        <v/>
      </c>
      <c r="L4900" s="22" t="str">
        <f t="shared" si="308"/>
        <v/>
      </c>
      <c r="M4900" s="22" t="str">
        <f t="shared" si="307"/>
        <v/>
      </c>
    </row>
    <row r="4901" spans="1:13" x14ac:dyDescent="0.55000000000000004">
      <c r="A4901" s="24"/>
      <c r="B4901" s="21" t="str">
        <f>IFERROR(INDEX('Step 2 OMS Report'!$D$2:$D$1048576,MATCH('Sku Break Down'!A4901,'Step 2 OMS Report'!$C$2:$C$1048576,0)),"")</f>
        <v/>
      </c>
      <c r="C4901" s="21" t="str">
        <f>IFERROR(INDEX('Step 2 OMS Report'!$F$2:$F$1048576,MATCH('Sku Break Down'!A4901,'Step 2 OMS Report'!$C$2:$C$1048576,0)),"")</f>
        <v/>
      </c>
      <c r="D4901" s="21" t="str">
        <f>IFERROR(INDEX('Step 2 OMS Report'!$E$2:$E$1048576,MATCH('Sku Break Down'!A4901,'Step 2 OMS Report'!$A$2:$A$1048576,0)),"")</f>
        <v/>
      </c>
      <c r="E4901" s="21" t="str">
        <f>IFERROR(INDEX('Product Info (Hide)'!$E$2:$E$1840,MATCH('Sku Break Down'!C4901,Manufacture_SKUHiddenSheet,0)),"")</f>
        <v/>
      </c>
      <c r="F4901" s="21" t="str">
        <f>IF(A4901="","",SUMIFS('Step 1 Customer Remit'!$J$17:$J$1048576,'Step 1 Customer Remit'!$B$17:$B$1048576,'Sku Break Down'!A4901,'Step 1 Customer Remit'!$D$17:$D$1048576,"Return"))</f>
        <v/>
      </c>
      <c r="G4901" s="21" t="str">
        <f>IF(A4901="","",SUMIFS('Step 1 Customer Remit'!$F$17:$F$1048576,'Step 1 Customer Remit'!$B$17:$B$1048576,'Sku Break Down'!A4901,'Step 1 Customer Remit'!$D$17:$D$1048576,"Return"))</f>
        <v/>
      </c>
      <c r="H4901" s="21" t="str">
        <f t="shared" si="305"/>
        <v/>
      </c>
      <c r="I4901" s="21" t="str">
        <f>IF(A4901="","",SUMIF('Step 2 OMS Report'!$C$2:$C$1048576,'Sku Break Down'!A4901,'Step 2 OMS Report'!$G$2:$G$1048576))</f>
        <v/>
      </c>
      <c r="J4901" s="21" t="str">
        <f>IF(A4901="","",SUMIFS('Step 2 OMS Report'!$I$2:$I$1048576,'Step 2 OMS Report'!$C$2:$C$1048576,'Sku Break Down'!A4901))</f>
        <v/>
      </c>
      <c r="K4901" s="21" t="str">
        <f t="shared" si="306"/>
        <v/>
      </c>
      <c r="L4901" s="22" t="str">
        <f t="shared" si="308"/>
        <v/>
      </c>
      <c r="M4901" s="22" t="str">
        <f t="shared" si="307"/>
        <v/>
      </c>
    </row>
    <row r="4902" spans="1:13" x14ac:dyDescent="0.55000000000000004">
      <c r="A4902" s="24"/>
      <c r="B4902" s="21" t="str">
        <f>IFERROR(INDEX('Step 2 OMS Report'!$D$2:$D$1048576,MATCH('Sku Break Down'!A4902,'Step 2 OMS Report'!$C$2:$C$1048576,0)),"")</f>
        <v/>
      </c>
      <c r="C4902" s="21" t="str">
        <f>IFERROR(INDEX('Step 2 OMS Report'!$F$2:$F$1048576,MATCH('Sku Break Down'!A4902,'Step 2 OMS Report'!$C$2:$C$1048576,0)),"")</f>
        <v/>
      </c>
      <c r="D4902" s="21" t="str">
        <f>IFERROR(INDEX('Step 2 OMS Report'!$E$2:$E$1048576,MATCH('Sku Break Down'!A4902,'Step 2 OMS Report'!$A$2:$A$1048576,0)),"")</f>
        <v/>
      </c>
      <c r="E4902" s="21" t="str">
        <f>IFERROR(INDEX('Product Info (Hide)'!$E$2:$E$1840,MATCH('Sku Break Down'!C4902,Manufacture_SKUHiddenSheet,0)),"")</f>
        <v/>
      </c>
      <c r="F4902" s="21" t="str">
        <f>IF(A4902="","",SUMIFS('Step 1 Customer Remit'!$J$17:$J$1048576,'Step 1 Customer Remit'!$B$17:$B$1048576,'Sku Break Down'!A4902,'Step 1 Customer Remit'!$D$17:$D$1048576,"Return"))</f>
        <v/>
      </c>
      <c r="G4902" s="21" t="str">
        <f>IF(A4902="","",SUMIFS('Step 1 Customer Remit'!$F$17:$F$1048576,'Step 1 Customer Remit'!$B$17:$B$1048576,'Sku Break Down'!A4902,'Step 1 Customer Remit'!$D$17:$D$1048576,"Return"))</f>
        <v/>
      </c>
      <c r="H4902" s="21" t="str">
        <f t="shared" si="305"/>
        <v/>
      </c>
      <c r="I4902" s="21" t="str">
        <f>IF(A4902="","",SUMIF('Step 2 OMS Report'!$C$2:$C$1048576,'Sku Break Down'!A4902,'Step 2 OMS Report'!$G$2:$G$1048576))</f>
        <v/>
      </c>
      <c r="J4902" s="21" t="str">
        <f>IF(A4902="","",SUMIFS('Step 2 OMS Report'!$I$2:$I$1048576,'Step 2 OMS Report'!$C$2:$C$1048576,'Sku Break Down'!A4902))</f>
        <v/>
      </c>
      <c r="K4902" s="21" t="str">
        <f t="shared" si="306"/>
        <v/>
      </c>
      <c r="L4902" s="22" t="str">
        <f t="shared" si="308"/>
        <v/>
      </c>
      <c r="M4902" s="22" t="str">
        <f t="shared" si="307"/>
        <v/>
      </c>
    </row>
    <row r="4903" spans="1:13" x14ac:dyDescent="0.55000000000000004">
      <c r="A4903" s="24"/>
      <c r="B4903" s="21" t="str">
        <f>IFERROR(INDEX('Step 2 OMS Report'!$D$2:$D$1048576,MATCH('Sku Break Down'!A4903,'Step 2 OMS Report'!$C$2:$C$1048576,0)),"")</f>
        <v/>
      </c>
      <c r="C4903" s="21" t="str">
        <f>IFERROR(INDEX('Step 2 OMS Report'!$F$2:$F$1048576,MATCH('Sku Break Down'!A4903,'Step 2 OMS Report'!$C$2:$C$1048576,0)),"")</f>
        <v/>
      </c>
      <c r="D4903" s="21" t="str">
        <f>IFERROR(INDEX('Step 2 OMS Report'!$E$2:$E$1048576,MATCH('Sku Break Down'!A4903,'Step 2 OMS Report'!$A$2:$A$1048576,0)),"")</f>
        <v/>
      </c>
      <c r="E4903" s="21" t="str">
        <f>IFERROR(INDEX('Product Info (Hide)'!$E$2:$E$1840,MATCH('Sku Break Down'!C4903,Manufacture_SKUHiddenSheet,0)),"")</f>
        <v/>
      </c>
      <c r="F4903" s="21" t="str">
        <f>IF(A4903="","",SUMIFS('Step 1 Customer Remit'!$J$17:$J$1048576,'Step 1 Customer Remit'!$B$17:$B$1048576,'Sku Break Down'!A4903,'Step 1 Customer Remit'!$D$17:$D$1048576,"Return"))</f>
        <v/>
      </c>
      <c r="G4903" s="21" t="str">
        <f>IF(A4903="","",SUMIFS('Step 1 Customer Remit'!$F$17:$F$1048576,'Step 1 Customer Remit'!$B$17:$B$1048576,'Sku Break Down'!A4903,'Step 1 Customer Remit'!$D$17:$D$1048576,"Return"))</f>
        <v/>
      </c>
      <c r="H4903" s="21" t="str">
        <f t="shared" si="305"/>
        <v/>
      </c>
      <c r="I4903" s="21" t="str">
        <f>IF(A4903="","",SUMIF('Step 2 OMS Report'!$C$2:$C$1048576,'Sku Break Down'!A4903,'Step 2 OMS Report'!$G$2:$G$1048576))</f>
        <v/>
      </c>
      <c r="J4903" s="21" t="str">
        <f>IF(A4903="","",SUMIFS('Step 2 OMS Report'!$I$2:$I$1048576,'Step 2 OMS Report'!$C$2:$C$1048576,'Sku Break Down'!A4903))</f>
        <v/>
      </c>
      <c r="K4903" s="21" t="str">
        <f t="shared" si="306"/>
        <v/>
      </c>
      <c r="L4903" s="22" t="str">
        <f t="shared" si="308"/>
        <v/>
      </c>
      <c r="M4903" s="22" t="str">
        <f t="shared" si="307"/>
        <v/>
      </c>
    </row>
    <row r="4904" spans="1:13" x14ac:dyDescent="0.55000000000000004">
      <c r="A4904" s="24"/>
      <c r="B4904" s="21" t="str">
        <f>IFERROR(INDEX('Step 2 OMS Report'!$D$2:$D$1048576,MATCH('Sku Break Down'!A4904,'Step 2 OMS Report'!$C$2:$C$1048576,0)),"")</f>
        <v/>
      </c>
      <c r="C4904" s="21" t="str">
        <f>IFERROR(INDEX('Step 2 OMS Report'!$F$2:$F$1048576,MATCH('Sku Break Down'!A4904,'Step 2 OMS Report'!$C$2:$C$1048576,0)),"")</f>
        <v/>
      </c>
      <c r="D4904" s="21" t="str">
        <f>IFERROR(INDEX('Step 2 OMS Report'!$E$2:$E$1048576,MATCH('Sku Break Down'!A4904,'Step 2 OMS Report'!$A$2:$A$1048576,0)),"")</f>
        <v/>
      </c>
      <c r="E4904" s="21" t="str">
        <f>IFERROR(INDEX('Product Info (Hide)'!$E$2:$E$1840,MATCH('Sku Break Down'!C4904,Manufacture_SKUHiddenSheet,0)),"")</f>
        <v/>
      </c>
      <c r="F4904" s="21" t="str">
        <f>IF(A4904="","",SUMIFS('Step 1 Customer Remit'!$J$17:$J$1048576,'Step 1 Customer Remit'!$B$17:$B$1048576,'Sku Break Down'!A4904,'Step 1 Customer Remit'!$D$17:$D$1048576,"Return"))</f>
        <v/>
      </c>
      <c r="G4904" s="21" t="str">
        <f>IF(A4904="","",SUMIFS('Step 1 Customer Remit'!$F$17:$F$1048576,'Step 1 Customer Remit'!$B$17:$B$1048576,'Sku Break Down'!A4904,'Step 1 Customer Remit'!$D$17:$D$1048576,"Return"))</f>
        <v/>
      </c>
      <c r="H4904" s="21" t="str">
        <f t="shared" si="305"/>
        <v/>
      </c>
      <c r="I4904" s="21" t="str">
        <f>IF(A4904="","",SUMIF('Step 2 OMS Report'!$C$2:$C$1048576,'Sku Break Down'!A4904,'Step 2 OMS Report'!$G$2:$G$1048576))</f>
        <v/>
      </c>
      <c r="J4904" s="21" t="str">
        <f>IF(A4904="","",SUMIFS('Step 2 OMS Report'!$I$2:$I$1048576,'Step 2 OMS Report'!$C$2:$C$1048576,'Sku Break Down'!A4904))</f>
        <v/>
      </c>
      <c r="K4904" s="21" t="str">
        <f t="shared" si="306"/>
        <v/>
      </c>
      <c r="L4904" s="22" t="str">
        <f t="shared" si="308"/>
        <v/>
      </c>
      <c r="M4904" s="22" t="str">
        <f t="shared" si="307"/>
        <v/>
      </c>
    </row>
    <row r="4905" spans="1:13" x14ac:dyDescent="0.55000000000000004">
      <c r="A4905" s="24"/>
      <c r="B4905" s="21" t="str">
        <f>IFERROR(INDEX('Step 2 OMS Report'!$D$2:$D$1048576,MATCH('Sku Break Down'!A4905,'Step 2 OMS Report'!$C$2:$C$1048576,0)),"")</f>
        <v/>
      </c>
      <c r="C4905" s="21" t="str">
        <f>IFERROR(INDEX('Step 2 OMS Report'!$F$2:$F$1048576,MATCH('Sku Break Down'!A4905,'Step 2 OMS Report'!$C$2:$C$1048576,0)),"")</f>
        <v/>
      </c>
      <c r="D4905" s="21" t="str">
        <f>IFERROR(INDEX('Step 2 OMS Report'!$E$2:$E$1048576,MATCH('Sku Break Down'!A4905,'Step 2 OMS Report'!$A$2:$A$1048576,0)),"")</f>
        <v/>
      </c>
      <c r="E4905" s="21" t="str">
        <f>IFERROR(INDEX('Product Info (Hide)'!$E$2:$E$1840,MATCH('Sku Break Down'!C4905,Manufacture_SKUHiddenSheet,0)),"")</f>
        <v/>
      </c>
      <c r="F4905" s="21" t="str">
        <f>IF(A4905="","",SUMIFS('Step 1 Customer Remit'!$J$17:$J$1048576,'Step 1 Customer Remit'!$B$17:$B$1048576,'Sku Break Down'!A4905,'Step 1 Customer Remit'!$D$17:$D$1048576,"Return"))</f>
        <v/>
      </c>
      <c r="G4905" s="21" t="str">
        <f>IF(A4905="","",SUMIFS('Step 1 Customer Remit'!$F$17:$F$1048576,'Step 1 Customer Remit'!$B$17:$B$1048576,'Sku Break Down'!A4905,'Step 1 Customer Remit'!$D$17:$D$1048576,"Return"))</f>
        <v/>
      </c>
      <c r="H4905" s="21" t="str">
        <f t="shared" si="305"/>
        <v/>
      </c>
      <c r="I4905" s="21" t="str">
        <f>IF(A4905="","",SUMIF('Step 2 OMS Report'!$C$2:$C$1048576,'Sku Break Down'!A4905,'Step 2 OMS Report'!$G$2:$G$1048576))</f>
        <v/>
      </c>
      <c r="J4905" s="21" t="str">
        <f>IF(A4905="","",SUMIFS('Step 2 OMS Report'!$I$2:$I$1048576,'Step 2 OMS Report'!$C$2:$C$1048576,'Sku Break Down'!A4905))</f>
        <v/>
      </c>
      <c r="K4905" s="21" t="str">
        <f t="shared" si="306"/>
        <v/>
      </c>
      <c r="L4905" s="22" t="str">
        <f t="shared" si="308"/>
        <v/>
      </c>
      <c r="M4905" s="22" t="str">
        <f t="shared" si="307"/>
        <v/>
      </c>
    </row>
    <row r="4906" spans="1:13" x14ac:dyDescent="0.55000000000000004">
      <c r="A4906" s="24"/>
      <c r="B4906" s="21" t="str">
        <f>IFERROR(INDEX('Step 2 OMS Report'!$D$2:$D$1048576,MATCH('Sku Break Down'!A4906,'Step 2 OMS Report'!$C$2:$C$1048576,0)),"")</f>
        <v/>
      </c>
      <c r="C4906" s="21" t="str">
        <f>IFERROR(INDEX('Step 2 OMS Report'!$F$2:$F$1048576,MATCH('Sku Break Down'!A4906,'Step 2 OMS Report'!$C$2:$C$1048576,0)),"")</f>
        <v/>
      </c>
      <c r="D4906" s="21" t="str">
        <f>IFERROR(INDEX('Step 2 OMS Report'!$E$2:$E$1048576,MATCH('Sku Break Down'!A4906,'Step 2 OMS Report'!$A$2:$A$1048576,0)),"")</f>
        <v/>
      </c>
      <c r="E4906" s="21" t="str">
        <f>IFERROR(INDEX('Product Info (Hide)'!$E$2:$E$1840,MATCH('Sku Break Down'!C4906,Manufacture_SKUHiddenSheet,0)),"")</f>
        <v/>
      </c>
      <c r="F4906" s="21" t="str">
        <f>IF(A4906="","",SUMIFS('Step 1 Customer Remit'!$J$17:$J$1048576,'Step 1 Customer Remit'!$B$17:$B$1048576,'Sku Break Down'!A4906,'Step 1 Customer Remit'!$D$17:$D$1048576,"Return"))</f>
        <v/>
      </c>
      <c r="G4906" s="21" t="str">
        <f>IF(A4906="","",SUMIFS('Step 1 Customer Remit'!$F$17:$F$1048576,'Step 1 Customer Remit'!$B$17:$B$1048576,'Sku Break Down'!A4906,'Step 1 Customer Remit'!$D$17:$D$1048576,"Return"))</f>
        <v/>
      </c>
      <c r="H4906" s="21" t="str">
        <f t="shared" si="305"/>
        <v/>
      </c>
      <c r="I4906" s="21" t="str">
        <f>IF(A4906="","",SUMIF('Step 2 OMS Report'!$C$2:$C$1048576,'Sku Break Down'!A4906,'Step 2 OMS Report'!$G$2:$G$1048576))</f>
        <v/>
      </c>
      <c r="J4906" s="21" t="str">
        <f>IF(A4906="","",SUMIFS('Step 2 OMS Report'!$I$2:$I$1048576,'Step 2 OMS Report'!$C$2:$C$1048576,'Sku Break Down'!A4906))</f>
        <v/>
      </c>
      <c r="K4906" s="21" t="str">
        <f t="shared" si="306"/>
        <v/>
      </c>
      <c r="L4906" s="22" t="str">
        <f t="shared" si="308"/>
        <v/>
      </c>
      <c r="M4906" s="22" t="str">
        <f t="shared" si="307"/>
        <v/>
      </c>
    </row>
    <row r="4907" spans="1:13" x14ac:dyDescent="0.55000000000000004">
      <c r="A4907" s="24"/>
      <c r="B4907" s="21" t="str">
        <f>IFERROR(INDEX('Step 2 OMS Report'!$D$2:$D$1048576,MATCH('Sku Break Down'!A4907,'Step 2 OMS Report'!$C$2:$C$1048576,0)),"")</f>
        <v/>
      </c>
      <c r="C4907" s="21" t="str">
        <f>IFERROR(INDEX('Step 2 OMS Report'!$F$2:$F$1048576,MATCH('Sku Break Down'!A4907,'Step 2 OMS Report'!$C$2:$C$1048576,0)),"")</f>
        <v/>
      </c>
      <c r="D4907" s="21" t="str">
        <f>IFERROR(INDEX('Step 2 OMS Report'!$E$2:$E$1048576,MATCH('Sku Break Down'!A4907,'Step 2 OMS Report'!$A$2:$A$1048576,0)),"")</f>
        <v/>
      </c>
      <c r="E4907" s="21" t="str">
        <f>IFERROR(INDEX('Product Info (Hide)'!$E$2:$E$1840,MATCH('Sku Break Down'!C4907,Manufacture_SKUHiddenSheet,0)),"")</f>
        <v/>
      </c>
      <c r="F4907" s="21" t="str">
        <f>IF(A4907="","",SUMIFS('Step 1 Customer Remit'!$J$17:$J$1048576,'Step 1 Customer Remit'!$B$17:$B$1048576,'Sku Break Down'!A4907,'Step 1 Customer Remit'!$D$17:$D$1048576,"Return"))</f>
        <v/>
      </c>
      <c r="G4907" s="21" t="str">
        <f>IF(A4907="","",SUMIFS('Step 1 Customer Remit'!$F$17:$F$1048576,'Step 1 Customer Remit'!$B$17:$B$1048576,'Sku Break Down'!A4907,'Step 1 Customer Remit'!$D$17:$D$1048576,"Return"))</f>
        <v/>
      </c>
      <c r="H4907" s="21" t="str">
        <f t="shared" si="305"/>
        <v/>
      </c>
      <c r="I4907" s="21" t="str">
        <f>IF(A4907="","",SUMIF('Step 2 OMS Report'!$C$2:$C$1048576,'Sku Break Down'!A4907,'Step 2 OMS Report'!$G$2:$G$1048576))</f>
        <v/>
      </c>
      <c r="J4907" s="21" t="str">
        <f>IF(A4907="","",SUMIFS('Step 2 OMS Report'!$I$2:$I$1048576,'Step 2 OMS Report'!$C$2:$C$1048576,'Sku Break Down'!A4907))</f>
        <v/>
      </c>
      <c r="K4907" s="21" t="str">
        <f t="shared" si="306"/>
        <v/>
      </c>
      <c r="L4907" s="22" t="str">
        <f t="shared" si="308"/>
        <v/>
      </c>
      <c r="M4907" s="22" t="str">
        <f t="shared" si="307"/>
        <v/>
      </c>
    </row>
    <row r="4908" spans="1:13" x14ac:dyDescent="0.55000000000000004">
      <c r="A4908" s="24"/>
      <c r="B4908" s="21" t="str">
        <f>IFERROR(INDEX('Step 2 OMS Report'!$D$2:$D$1048576,MATCH('Sku Break Down'!A4908,'Step 2 OMS Report'!$C$2:$C$1048576,0)),"")</f>
        <v/>
      </c>
      <c r="C4908" s="21" t="str">
        <f>IFERROR(INDEX('Step 2 OMS Report'!$F$2:$F$1048576,MATCH('Sku Break Down'!A4908,'Step 2 OMS Report'!$C$2:$C$1048576,0)),"")</f>
        <v/>
      </c>
      <c r="D4908" s="21" t="str">
        <f>IFERROR(INDEX('Step 2 OMS Report'!$E$2:$E$1048576,MATCH('Sku Break Down'!A4908,'Step 2 OMS Report'!$A$2:$A$1048576,0)),"")</f>
        <v/>
      </c>
      <c r="E4908" s="21" t="str">
        <f>IFERROR(INDEX('Product Info (Hide)'!$E$2:$E$1840,MATCH('Sku Break Down'!C4908,Manufacture_SKUHiddenSheet,0)),"")</f>
        <v/>
      </c>
      <c r="F4908" s="21" t="str">
        <f>IF(A4908="","",SUMIFS('Step 1 Customer Remit'!$J$17:$J$1048576,'Step 1 Customer Remit'!$B$17:$B$1048576,'Sku Break Down'!A4908,'Step 1 Customer Remit'!$D$17:$D$1048576,"Return"))</f>
        <v/>
      </c>
      <c r="G4908" s="21" t="str">
        <f>IF(A4908="","",SUMIFS('Step 1 Customer Remit'!$F$17:$F$1048576,'Step 1 Customer Remit'!$B$17:$B$1048576,'Sku Break Down'!A4908,'Step 1 Customer Remit'!$D$17:$D$1048576,"Return"))</f>
        <v/>
      </c>
      <c r="H4908" s="21" t="str">
        <f t="shared" si="305"/>
        <v/>
      </c>
      <c r="I4908" s="21" t="str">
        <f>IF(A4908="","",SUMIF('Step 2 OMS Report'!$C$2:$C$1048576,'Sku Break Down'!A4908,'Step 2 OMS Report'!$G$2:$G$1048576))</f>
        <v/>
      </c>
      <c r="J4908" s="21" t="str">
        <f>IF(A4908="","",SUMIFS('Step 2 OMS Report'!$I$2:$I$1048576,'Step 2 OMS Report'!$C$2:$C$1048576,'Sku Break Down'!A4908))</f>
        <v/>
      </c>
      <c r="K4908" s="21" t="str">
        <f t="shared" si="306"/>
        <v/>
      </c>
      <c r="L4908" s="22" t="str">
        <f t="shared" si="308"/>
        <v/>
      </c>
      <c r="M4908" s="22" t="str">
        <f t="shared" si="307"/>
        <v/>
      </c>
    </row>
    <row r="4909" spans="1:13" x14ac:dyDescent="0.55000000000000004">
      <c r="A4909" s="24"/>
      <c r="B4909" s="21" t="str">
        <f>IFERROR(INDEX('Step 2 OMS Report'!$D$2:$D$1048576,MATCH('Sku Break Down'!A4909,'Step 2 OMS Report'!$C$2:$C$1048576,0)),"")</f>
        <v/>
      </c>
      <c r="C4909" s="21" t="str">
        <f>IFERROR(INDEX('Step 2 OMS Report'!$F$2:$F$1048576,MATCH('Sku Break Down'!A4909,'Step 2 OMS Report'!$C$2:$C$1048576,0)),"")</f>
        <v/>
      </c>
      <c r="D4909" s="21" t="str">
        <f>IFERROR(INDEX('Step 2 OMS Report'!$E$2:$E$1048576,MATCH('Sku Break Down'!A4909,'Step 2 OMS Report'!$A$2:$A$1048576,0)),"")</f>
        <v/>
      </c>
      <c r="E4909" s="21" t="str">
        <f>IFERROR(INDEX('Product Info (Hide)'!$E$2:$E$1840,MATCH('Sku Break Down'!C4909,Manufacture_SKUHiddenSheet,0)),"")</f>
        <v/>
      </c>
      <c r="F4909" s="21" t="str">
        <f>IF(A4909="","",SUMIFS('Step 1 Customer Remit'!$J$17:$J$1048576,'Step 1 Customer Remit'!$B$17:$B$1048576,'Sku Break Down'!A4909,'Step 1 Customer Remit'!$D$17:$D$1048576,"Return"))</f>
        <v/>
      </c>
      <c r="G4909" s="21" t="str">
        <f>IF(A4909="","",SUMIFS('Step 1 Customer Remit'!$F$17:$F$1048576,'Step 1 Customer Remit'!$B$17:$B$1048576,'Sku Break Down'!A4909,'Step 1 Customer Remit'!$D$17:$D$1048576,"Return"))</f>
        <v/>
      </c>
      <c r="H4909" s="21" t="str">
        <f t="shared" si="305"/>
        <v/>
      </c>
      <c r="I4909" s="21" t="str">
        <f>IF(A4909="","",SUMIF('Step 2 OMS Report'!$C$2:$C$1048576,'Sku Break Down'!A4909,'Step 2 OMS Report'!$G$2:$G$1048576))</f>
        <v/>
      </c>
      <c r="J4909" s="21" t="str">
        <f>IF(A4909="","",SUMIFS('Step 2 OMS Report'!$I$2:$I$1048576,'Step 2 OMS Report'!$C$2:$C$1048576,'Sku Break Down'!A4909))</f>
        <v/>
      </c>
      <c r="K4909" s="21" t="str">
        <f t="shared" si="306"/>
        <v/>
      </c>
      <c r="L4909" s="22" t="str">
        <f t="shared" si="308"/>
        <v/>
      </c>
      <c r="M4909" s="22" t="str">
        <f t="shared" si="307"/>
        <v/>
      </c>
    </row>
    <row r="4910" spans="1:13" x14ac:dyDescent="0.55000000000000004">
      <c r="A4910" s="24"/>
      <c r="B4910" s="21" t="str">
        <f>IFERROR(INDEX('Step 2 OMS Report'!$D$2:$D$1048576,MATCH('Sku Break Down'!A4910,'Step 2 OMS Report'!$C$2:$C$1048576,0)),"")</f>
        <v/>
      </c>
      <c r="C4910" s="21" t="str">
        <f>IFERROR(INDEX('Step 2 OMS Report'!$F$2:$F$1048576,MATCH('Sku Break Down'!A4910,'Step 2 OMS Report'!$C$2:$C$1048576,0)),"")</f>
        <v/>
      </c>
      <c r="D4910" s="21" t="str">
        <f>IFERROR(INDEX('Step 2 OMS Report'!$E$2:$E$1048576,MATCH('Sku Break Down'!A4910,'Step 2 OMS Report'!$A$2:$A$1048576,0)),"")</f>
        <v/>
      </c>
      <c r="E4910" s="21" t="str">
        <f>IFERROR(INDEX('Product Info (Hide)'!$E$2:$E$1840,MATCH('Sku Break Down'!C4910,Manufacture_SKUHiddenSheet,0)),"")</f>
        <v/>
      </c>
      <c r="F4910" s="21" t="str">
        <f>IF(A4910="","",SUMIFS('Step 1 Customer Remit'!$J$17:$J$1048576,'Step 1 Customer Remit'!$B$17:$B$1048576,'Sku Break Down'!A4910,'Step 1 Customer Remit'!$D$17:$D$1048576,"Return"))</f>
        <v/>
      </c>
      <c r="G4910" s="21" t="str">
        <f>IF(A4910="","",SUMIFS('Step 1 Customer Remit'!$F$17:$F$1048576,'Step 1 Customer Remit'!$B$17:$B$1048576,'Sku Break Down'!A4910,'Step 1 Customer Remit'!$D$17:$D$1048576,"Return"))</f>
        <v/>
      </c>
      <c r="H4910" s="21" t="str">
        <f t="shared" si="305"/>
        <v/>
      </c>
      <c r="I4910" s="21" t="str">
        <f>IF(A4910="","",SUMIF('Step 2 OMS Report'!$C$2:$C$1048576,'Sku Break Down'!A4910,'Step 2 OMS Report'!$G$2:$G$1048576))</f>
        <v/>
      </c>
      <c r="J4910" s="21" t="str">
        <f>IF(A4910="","",SUMIFS('Step 2 OMS Report'!$I$2:$I$1048576,'Step 2 OMS Report'!$C$2:$C$1048576,'Sku Break Down'!A4910))</f>
        <v/>
      </c>
      <c r="K4910" s="21" t="str">
        <f t="shared" si="306"/>
        <v/>
      </c>
      <c r="L4910" s="22" t="str">
        <f t="shared" si="308"/>
        <v/>
      </c>
      <c r="M4910" s="22" t="str">
        <f t="shared" si="307"/>
        <v/>
      </c>
    </row>
    <row r="4911" spans="1:13" x14ac:dyDescent="0.55000000000000004">
      <c r="A4911" s="24"/>
      <c r="B4911" s="21" t="str">
        <f>IFERROR(INDEX('Step 2 OMS Report'!$D$2:$D$1048576,MATCH('Sku Break Down'!A4911,'Step 2 OMS Report'!$C$2:$C$1048576,0)),"")</f>
        <v/>
      </c>
      <c r="C4911" s="21" t="str">
        <f>IFERROR(INDEX('Step 2 OMS Report'!$F$2:$F$1048576,MATCH('Sku Break Down'!A4911,'Step 2 OMS Report'!$C$2:$C$1048576,0)),"")</f>
        <v/>
      </c>
      <c r="D4911" s="21" t="str">
        <f>IFERROR(INDEX('Step 2 OMS Report'!$E$2:$E$1048576,MATCH('Sku Break Down'!A4911,'Step 2 OMS Report'!$A$2:$A$1048576,0)),"")</f>
        <v/>
      </c>
      <c r="E4911" s="21" t="str">
        <f>IFERROR(INDEX('Product Info (Hide)'!$E$2:$E$1840,MATCH('Sku Break Down'!C4911,Manufacture_SKUHiddenSheet,0)),"")</f>
        <v/>
      </c>
      <c r="F4911" s="21" t="str">
        <f>IF(A4911="","",SUMIFS('Step 1 Customer Remit'!$J$17:$J$1048576,'Step 1 Customer Remit'!$B$17:$B$1048576,'Sku Break Down'!A4911,'Step 1 Customer Remit'!$D$17:$D$1048576,"Return"))</f>
        <v/>
      </c>
      <c r="G4911" s="21" t="str">
        <f>IF(A4911="","",SUMIFS('Step 1 Customer Remit'!$F$17:$F$1048576,'Step 1 Customer Remit'!$B$17:$B$1048576,'Sku Break Down'!A4911,'Step 1 Customer Remit'!$D$17:$D$1048576,"Return"))</f>
        <v/>
      </c>
      <c r="H4911" s="21" t="str">
        <f t="shared" si="305"/>
        <v/>
      </c>
      <c r="I4911" s="21" t="str">
        <f>IF(A4911="","",SUMIF('Step 2 OMS Report'!$C$2:$C$1048576,'Sku Break Down'!A4911,'Step 2 OMS Report'!$G$2:$G$1048576))</f>
        <v/>
      </c>
      <c r="J4911" s="21" t="str">
        <f>IF(A4911="","",SUMIFS('Step 2 OMS Report'!$I$2:$I$1048576,'Step 2 OMS Report'!$C$2:$C$1048576,'Sku Break Down'!A4911))</f>
        <v/>
      </c>
      <c r="K4911" s="21" t="str">
        <f t="shared" si="306"/>
        <v/>
      </c>
      <c r="L4911" s="22" t="str">
        <f t="shared" si="308"/>
        <v/>
      </c>
      <c r="M4911" s="22" t="str">
        <f t="shared" si="307"/>
        <v/>
      </c>
    </row>
    <row r="4912" spans="1:13" x14ac:dyDescent="0.55000000000000004">
      <c r="A4912" s="24"/>
      <c r="B4912" s="21" t="str">
        <f>IFERROR(INDEX('Step 2 OMS Report'!$D$2:$D$1048576,MATCH('Sku Break Down'!A4912,'Step 2 OMS Report'!$C$2:$C$1048576,0)),"")</f>
        <v/>
      </c>
      <c r="C4912" s="21" t="str">
        <f>IFERROR(INDEX('Step 2 OMS Report'!$F$2:$F$1048576,MATCH('Sku Break Down'!A4912,'Step 2 OMS Report'!$C$2:$C$1048576,0)),"")</f>
        <v/>
      </c>
      <c r="D4912" s="21" t="str">
        <f>IFERROR(INDEX('Step 2 OMS Report'!$E$2:$E$1048576,MATCH('Sku Break Down'!A4912,'Step 2 OMS Report'!$A$2:$A$1048576,0)),"")</f>
        <v/>
      </c>
      <c r="E4912" s="21" t="str">
        <f>IFERROR(INDEX('Product Info (Hide)'!$E$2:$E$1840,MATCH('Sku Break Down'!C4912,Manufacture_SKUHiddenSheet,0)),"")</f>
        <v/>
      </c>
      <c r="F4912" s="21" t="str">
        <f>IF(A4912="","",SUMIFS('Step 1 Customer Remit'!$J$17:$J$1048576,'Step 1 Customer Remit'!$B$17:$B$1048576,'Sku Break Down'!A4912,'Step 1 Customer Remit'!$D$17:$D$1048576,"Return"))</f>
        <v/>
      </c>
      <c r="G4912" s="21" t="str">
        <f>IF(A4912="","",SUMIFS('Step 1 Customer Remit'!$F$17:$F$1048576,'Step 1 Customer Remit'!$B$17:$B$1048576,'Sku Break Down'!A4912,'Step 1 Customer Remit'!$D$17:$D$1048576,"Return"))</f>
        <v/>
      </c>
      <c r="H4912" s="21" t="str">
        <f t="shared" si="305"/>
        <v/>
      </c>
      <c r="I4912" s="21" t="str">
        <f>IF(A4912="","",SUMIF('Step 2 OMS Report'!$C$2:$C$1048576,'Sku Break Down'!A4912,'Step 2 OMS Report'!$G$2:$G$1048576))</f>
        <v/>
      </c>
      <c r="J4912" s="21" t="str">
        <f>IF(A4912="","",SUMIFS('Step 2 OMS Report'!$I$2:$I$1048576,'Step 2 OMS Report'!$C$2:$C$1048576,'Sku Break Down'!A4912))</f>
        <v/>
      </c>
      <c r="K4912" s="21" t="str">
        <f t="shared" si="306"/>
        <v/>
      </c>
      <c r="L4912" s="22" t="str">
        <f t="shared" si="308"/>
        <v/>
      </c>
      <c r="M4912" s="22" t="str">
        <f t="shared" si="307"/>
        <v/>
      </c>
    </row>
    <row r="4913" spans="1:13" x14ac:dyDescent="0.55000000000000004">
      <c r="A4913" s="24"/>
      <c r="B4913" s="21" t="str">
        <f>IFERROR(INDEX('Step 2 OMS Report'!$D$2:$D$1048576,MATCH('Sku Break Down'!A4913,'Step 2 OMS Report'!$C$2:$C$1048576,0)),"")</f>
        <v/>
      </c>
      <c r="C4913" s="21" t="str">
        <f>IFERROR(INDEX('Step 2 OMS Report'!$F$2:$F$1048576,MATCH('Sku Break Down'!A4913,'Step 2 OMS Report'!$C$2:$C$1048576,0)),"")</f>
        <v/>
      </c>
      <c r="D4913" s="21" t="str">
        <f>IFERROR(INDEX('Step 2 OMS Report'!$E$2:$E$1048576,MATCH('Sku Break Down'!A4913,'Step 2 OMS Report'!$A$2:$A$1048576,0)),"")</f>
        <v/>
      </c>
      <c r="E4913" s="21" t="str">
        <f>IFERROR(INDEX('Product Info (Hide)'!$E$2:$E$1840,MATCH('Sku Break Down'!C4913,Manufacture_SKUHiddenSheet,0)),"")</f>
        <v/>
      </c>
      <c r="F4913" s="21" t="str">
        <f>IF(A4913="","",SUMIFS('Step 1 Customer Remit'!$J$17:$J$1048576,'Step 1 Customer Remit'!$B$17:$B$1048576,'Sku Break Down'!A4913,'Step 1 Customer Remit'!$D$17:$D$1048576,"Return"))</f>
        <v/>
      </c>
      <c r="G4913" s="21" t="str">
        <f>IF(A4913="","",SUMIFS('Step 1 Customer Remit'!$F$17:$F$1048576,'Step 1 Customer Remit'!$B$17:$B$1048576,'Sku Break Down'!A4913,'Step 1 Customer Remit'!$D$17:$D$1048576,"Return"))</f>
        <v/>
      </c>
      <c r="H4913" s="21" t="str">
        <f t="shared" si="305"/>
        <v/>
      </c>
      <c r="I4913" s="21" t="str">
        <f>IF(A4913="","",SUMIF('Step 2 OMS Report'!$C$2:$C$1048576,'Sku Break Down'!A4913,'Step 2 OMS Report'!$G$2:$G$1048576))</f>
        <v/>
      </c>
      <c r="J4913" s="21" t="str">
        <f>IF(A4913="","",SUMIFS('Step 2 OMS Report'!$I$2:$I$1048576,'Step 2 OMS Report'!$C$2:$C$1048576,'Sku Break Down'!A4913))</f>
        <v/>
      </c>
      <c r="K4913" s="21" t="str">
        <f t="shared" si="306"/>
        <v/>
      </c>
      <c r="L4913" s="22" t="str">
        <f t="shared" si="308"/>
        <v/>
      </c>
      <c r="M4913" s="22" t="str">
        <f t="shared" si="307"/>
        <v/>
      </c>
    </row>
    <row r="4914" spans="1:13" x14ac:dyDescent="0.55000000000000004">
      <c r="A4914" s="24"/>
      <c r="B4914" s="21" t="str">
        <f>IFERROR(INDEX('Step 2 OMS Report'!$D$2:$D$1048576,MATCH('Sku Break Down'!A4914,'Step 2 OMS Report'!$C$2:$C$1048576,0)),"")</f>
        <v/>
      </c>
      <c r="C4914" s="21" t="str">
        <f>IFERROR(INDEX('Step 2 OMS Report'!$F$2:$F$1048576,MATCH('Sku Break Down'!A4914,'Step 2 OMS Report'!$C$2:$C$1048576,0)),"")</f>
        <v/>
      </c>
      <c r="D4914" s="21" t="str">
        <f>IFERROR(INDEX('Step 2 OMS Report'!$E$2:$E$1048576,MATCH('Sku Break Down'!A4914,'Step 2 OMS Report'!$A$2:$A$1048576,0)),"")</f>
        <v/>
      </c>
      <c r="E4914" s="21" t="str">
        <f>IFERROR(INDEX('Product Info (Hide)'!$E$2:$E$1840,MATCH('Sku Break Down'!C4914,Manufacture_SKUHiddenSheet,0)),"")</f>
        <v/>
      </c>
      <c r="F4914" s="21" t="str">
        <f>IF(A4914="","",SUMIFS('Step 1 Customer Remit'!$J$17:$J$1048576,'Step 1 Customer Remit'!$B$17:$B$1048576,'Sku Break Down'!A4914,'Step 1 Customer Remit'!$D$17:$D$1048576,"Return"))</f>
        <v/>
      </c>
      <c r="G4914" s="21" t="str">
        <f>IF(A4914="","",SUMIFS('Step 1 Customer Remit'!$F$17:$F$1048576,'Step 1 Customer Remit'!$B$17:$B$1048576,'Sku Break Down'!A4914,'Step 1 Customer Remit'!$D$17:$D$1048576,"Return"))</f>
        <v/>
      </c>
      <c r="H4914" s="21" t="str">
        <f t="shared" si="305"/>
        <v/>
      </c>
      <c r="I4914" s="21" t="str">
        <f>IF(A4914="","",SUMIF('Step 2 OMS Report'!$C$2:$C$1048576,'Sku Break Down'!A4914,'Step 2 OMS Report'!$G$2:$G$1048576))</f>
        <v/>
      </c>
      <c r="J4914" s="21" t="str">
        <f>IF(A4914="","",SUMIFS('Step 2 OMS Report'!$I$2:$I$1048576,'Step 2 OMS Report'!$C$2:$C$1048576,'Sku Break Down'!A4914))</f>
        <v/>
      </c>
      <c r="K4914" s="21" t="str">
        <f t="shared" si="306"/>
        <v/>
      </c>
      <c r="L4914" s="22" t="str">
        <f t="shared" si="308"/>
        <v/>
      </c>
      <c r="M4914" s="22" t="str">
        <f t="shared" si="307"/>
        <v/>
      </c>
    </row>
    <row r="4915" spans="1:13" x14ac:dyDescent="0.55000000000000004">
      <c r="A4915" s="24"/>
      <c r="B4915" s="21" t="str">
        <f>IFERROR(INDEX('Step 2 OMS Report'!$D$2:$D$1048576,MATCH('Sku Break Down'!A4915,'Step 2 OMS Report'!$C$2:$C$1048576,0)),"")</f>
        <v/>
      </c>
      <c r="C4915" s="21" t="str">
        <f>IFERROR(INDEX('Step 2 OMS Report'!$F$2:$F$1048576,MATCH('Sku Break Down'!A4915,'Step 2 OMS Report'!$C$2:$C$1048576,0)),"")</f>
        <v/>
      </c>
      <c r="D4915" s="21" t="str">
        <f>IFERROR(INDEX('Step 2 OMS Report'!$E$2:$E$1048576,MATCH('Sku Break Down'!A4915,'Step 2 OMS Report'!$A$2:$A$1048576,0)),"")</f>
        <v/>
      </c>
      <c r="E4915" s="21" t="str">
        <f>IFERROR(INDEX('Product Info (Hide)'!$E$2:$E$1840,MATCH('Sku Break Down'!C4915,Manufacture_SKUHiddenSheet,0)),"")</f>
        <v/>
      </c>
      <c r="F4915" s="21" t="str">
        <f>IF(A4915="","",SUMIFS('Step 1 Customer Remit'!$J$17:$J$1048576,'Step 1 Customer Remit'!$B$17:$B$1048576,'Sku Break Down'!A4915,'Step 1 Customer Remit'!$D$17:$D$1048576,"Return"))</f>
        <v/>
      </c>
      <c r="G4915" s="21" t="str">
        <f>IF(A4915="","",SUMIFS('Step 1 Customer Remit'!$F$17:$F$1048576,'Step 1 Customer Remit'!$B$17:$B$1048576,'Sku Break Down'!A4915,'Step 1 Customer Remit'!$D$17:$D$1048576,"Return"))</f>
        <v/>
      </c>
      <c r="H4915" s="21" t="str">
        <f t="shared" si="305"/>
        <v/>
      </c>
      <c r="I4915" s="21" t="str">
        <f>IF(A4915="","",SUMIF('Step 2 OMS Report'!$C$2:$C$1048576,'Sku Break Down'!A4915,'Step 2 OMS Report'!$G$2:$G$1048576))</f>
        <v/>
      </c>
      <c r="J4915" s="21" t="str">
        <f>IF(A4915="","",SUMIFS('Step 2 OMS Report'!$I$2:$I$1048576,'Step 2 OMS Report'!$C$2:$C$1048576,'Sku Break Down'!A4915))</f>
        <v/>
      </c>
      <c r="K4915" s="21" t="str">
        <f t="shared" si="306"/>
        <v/>
      </c>
      <c r="L4915" s="22" t="str">
        <f t="shared" si="308"/>
        <v/>
      </c>
      <c r="M4915" s="22" t="str">
        <f t="shared" si="307"/>
        <v/>
      </c>
    </row>
    <row r="4916" spans="1:13" x14ac:dyDescent="0.55000000000000004">
      <c r="A4916" s="24"/>
      <c r="B4916" s="21" t="str">
        <f>IFERROR(INDEX('Step 2 OMS Report'!$D$2:$D$1048576,MATCH('Sku Break Down'!A4916,'Step 2 OMS Report'!$C$2:$C$1048576,0)),"")</f>
        <v/>
      </c>
      <c r="C4916" s="21" t="str">
        <f>IFERROR(INDEX('Step 2 OMS Report'!$F$2:$F$1048576,MATCH('Sku Break Down'!A4916,'Step 2 OMS Report'!$C$2:$C$1048576,0)),"")</f>
        <v/>
      </c>
      <c r="D4916" s="21" t="str">
        <f>IFERROR(INDEX('Step 2 OMS Report'!$E$2:$E$1048576,MATCH('Sku Break Down'!A4916,'Step 2 OMS Report'!$A$2:$A$1048576,0)),"")</f>
        <v/>
      </c>
      <c r="E4916" s="21" t="str">
        <f>IFERROR(INDEX('Product Info (Hide)'!$E$2:$E$1840,MATCH('Sku Break Down'!C4916,Manufacture_SKUHiddenSheet,0)),"")</f>
        <v/>
      </c>
      <c r="F4916" s="21" t="str">
        <f>IF(A4916="","",SUMIFS('Step 1 Customer Remit'!$J$17:$J$1048576,'Step 1 Customer Remit'!$B$17:$B$1048576,'Sku Break Down'!A4916,'Step 1 Customer Remit'!$D$17:$D$1048576,"Return"))</f>
        <v/>
      </c>
      <c r="G4916" s="21" t="str">
        <f>IF(A4916="","",SUMIFS('Step 1 Customer Remit'!$F$17:$F$1048576,'Step 1 Customer Remit'!$B$17:$B$1048576,'Sku Break Down'!A4916,'Step 1 Customer Remit'!$D$17:$D$1048576,"Return"))</f>
        <v/>
      </c>
      <c r="H4916" s="21" t="str">
        <f t="shared" si="305"/>
        <v/>
      </c>
      <c r="I4916" s="21" t="str">
        <f>IF(A4916="","",SUMIF('Step 2 OMS Report'!$C$2:$C$1048576,'Sku Break Down'!A4916,'Step 2 OMS Report'!$G$2:$G$1048576))</f>
        <v/>
      </c>
      <c r="J4916" s="21" t="str">
        <f>IF(A4916="","",SUMIFS('Step 2 OMS Report'!$I$2:$I$1048576,'Step 2 OMS Report'!$C$2:$C$1048576,'Sku Break Down'!A4916))</f>
        <v/>
      </c>
      <c r="K4916" s="21" t="str">
        <f t="shared" si="306"/>
        <v/>
      </c>
      <c r="L4916" s="22" t="str">
        <f t="shared" si="308"/>
        <v/>
      </c>
      <c r="M4916" s="22" t="str">
        <f t="shared" si="307"/>
        <v/>
      </c>
    </row>
    <row r="4917" spans="1:13" x14ac:dyDescent="0.55000000000000004">
      <c r="A4917" s="24"/>
      <c r="B4917" s="21" t="str">
        <f>IFERROR(INDEX('Step 2 OMS Report'!$D$2:$D$1048576,MATCH('Sku Break Down'!A4917,'Step 2 OMS Report'!$C$2:$C$1048576,0)),"")</f>
        <v/>
      </c>
      <c r="C4917" s="21" t="str">
        <f>IFERROR(INDEX('Step 2 OMS Report'!$F$2:$F$1048576,MATCH('Sku Break Down'!A4917,'Step 2 OMS Report'!$C$2:$C$1048576,0)),"")</f>
        <v/>
      </c>
      <c r="D4917" s="21" t="str">
        <f>IFERROR(INDEX('Step 2 OMS Report'!$E$2:$E$1048576,MATCH('Sku Break Down'!A4917,'Step 2 OMS Report'!$A$2:$A$1048576,0)),"")</f>
        <v/>
      </c>
      <c r="E4917" s="21" t="str">
        <f>IFERROR(INDEX('Product Info (Hide)'!$E$2:$E$1840,MATCH('Sku Break Down'!C4917,Manufacture_SKUHiddenSheet,0)),"")</f>
        <v/>
      </c>
      <c r="F4917" s="21" t="str">
        <f>IF(A4917="","",SUMIFS('Step 1 Customer Remit'!$J$17:$J$1048576,'Step 1 Customer Remit'!$B$17:$B$1048576,'Sku Break Down'!A4917,'Step 1 Customer Remit'!$D$17:$D$1048576,"Return"))</f>
        <v/>
      </c>
      <c r="G4917" s="21" t="str">
        <f>IF(A4917="","",SUMIFS('Step 1 Customer Remit'!$F$17:$F$1048576,'Step 1 Customer Remit'!$B$17:$B$1048576,'Sku Break Down'!A4917,'Step 1 Customer Remit'!$D$17:$D$1048576,"Return"))</f>
        <v/>
      </c>
      <c r="H4917" s="21" t="str">
        <f t="shared" si="305"/>
        <v/>
      </c>
      <c r="I4917" s="21" t="str">
        <f>IF(A4917="","",SUMIF('Step 2 OMS Report'!$C$2:$C$1048576,'Sku Break Down'!A4917,'Step 2 OMS Report'!$G$2:$G$1048576))</f>
        <v/>
      </c>
      <c r="J4917" s="21" t="str">
        <f>IF(A4917="","",SUMIFS('Step 2 OMS Report'!$I$2:$I$1048576,'Step 2 OMS Report'!$C$2:$C$1048576,'Sku Break Down'!A4917))</f>
        <v/>
      </c>
      <c r="K4917" s="21" t="str">
        <f t="shared" si="306"/>
        <v/>
      </c>
      <c r="L4917" s="22" t="str">
        <f t="shared" si="308"/>
        <v/>
      </c>
      <c r="M4917" s="22" t="str">
        <f t="shared" si="307"/>
        <v/>
      </c>
    </row>
    <row r="4918" spans="1:13" x14ac:dyDescent="0.55000000000000004">
      <c r="A4918" s="24"/>
      <c r="B4918" s="21" t="str">
        <f>IFERROR(INDEX('Step 2 OMS Report'!$D$2:$D$1048576,MATCH('Sku Break Down'!A4918,'Step 2 OMS Report'!$C$2:$C$1048576,0)),"")</f>
        <v/>
      </c>
      <c r="C4918" s="21" t="str">
        <f>IFERROR(INDEX('Step 2 OMS Report'!$F$2:$F$1048576,MATCH('Sku Break Down'!A4918,'Step 2 OMS Report'!$C$2:$C$1048576,0)),"")</f>
        <v/>
      </c>
      <c r="D4918" s="21" t="str">
        <f>IFERROR(INDEX('Step 2 OMS Report'!$E$2:$E$1048576,MATCH('Sku Break Down'!A4918,'Step 2 OMS Report'!$A$2:$A$1048576,0)),"")</f>
        <v/>
      </c>
      <c r="E4918" s="21" t="str">
        <f>IFERROR(INDEX('Product Info (Hide)'!$E$2:$E$1840,MATCH('Sku Break Down'!C4918,Manufacture_SKUHiddenSheet,0)),"")</f>
        <v/>
      </c>
      <c r="F4918" s="21" t="str">
        <f>IF(A4918="","",SUMIFS('Step 1 Customer Remit'!$J$17:$J$1048576,'Step 1 Customer Remit'!$B$17:$B$1048576,'Sku Break Down'!A4918,'Step 1 Customer Remit'!$D$17:$D$1048576,"Return"))</f>
        <v/>
      </c>
      <c r="G4918" s="21" t="str">
        <f>IF(A4918="","",SUMIFS('Step 1 Customer Remit'!$F$17:$F$1048576,'Step 1 Customer Remit'!$B$17:$B$1048576,'Sku Break Down'!A4918,'Step 1 Customer Remit'!$D$17:$D$1048576,"Return"))</f>
        <v/>
      </c>
      <c r="H4918" s="21" t="str">
        <f t="shared" si="305"/>
        <v/>
      </c>
      <c r="I4918" s="21" t="str">
        <f>IF(A4918="","",SUMIF('Step 2 OMS Report'!$C$2:$C$1048576,'Sku Break Down'!A4918,'Step 2 OMS Report'!$G$2:$G$1048576))</f>
        <v/>
      </c>
      <c r="J4918" s="21" t="str">
        <f>IF(A4918="","",SUMIFS('Step 2 OMS Report'!$I$2:$I$1048576,'Step 2 OMS Report'!$C$2:$C$1048576,'Sku Break Down'!A4918))</f>
        <v/>
      </c>
      <c r="K4918" s="21" t="str">
        <f t="shared" si="306"/>
        <v/>
      </c>
      <c r="L4918" s="22" t="str">
        <f t="shared" si="308"/>
        <v/>
      </c>
      <c r="M4918" s="22" t="str">
        <f t="shared" si="307"/>
        <v/>
      </c>
    </row>
    <row r="4919" spans="1:13" x14ac:dyDescent="0.55000000000000004">
      <c r="A4919" s="24"/>
      <c r="B4919" s="21" t="str">
        <f>IFERROR(INDEX('Step 2 OMS Report'!$D$2:$D$1048576,MATCH('Sku Break Down'!A4919,'Step 2 OMS Report'!$C$2:$C$1048576,0)),"")</f>
        <v/>
      </c>
      <c r="C4919" s="21" t="str">
        <f>IFERROR(INDEX('Step 2 OMS Report'!$F$2:$F$1048576,MATCH('Sku Break Down'!A4919,'Step 2 OMS Report'!$C$2:$C$1048576,0)),"")</f>
        <v/>
      </c>
      <c r="D4919" s="21" t="str">
        <f>IFERROR(INDEX('Step 2 OMS Report'!$E$2:$E$1048576,MATCH('Sku Break Down'!A4919,'Step 2 OMS Report'!$A$2:$A$1048576,0)),"")</f>
        <v/>
      </c>
      <c r="E4919" s="21" t="str">
        <f>IFERROR(INDEX('Product Info (Hide)'!$E$2:$E$1840,MATCH('Sku Break Down'!C4919,Manufacture_SKUHiddenSheet,0)),"")</f>
        <v/>
      </c>
      <c r="F4919" s="21" t="str">
        <f>IF(A4919="","",SUMIFS('Step 1 Customer Remit'!$J$17:$J$1048576,'Step 1 Customer Remit'!$B$17:$B$1048576,'Sku Break Down'!A4919,'Step 1 Customer Remit'!$D$17:$D$1048576,"Return"))</f>
        <v/>
      </c>
      <c r="G4919" s="21" t="str">
        <f>IF(A4919="","",SUMIFS('Step 1 Customer Remit'!$F$17:$F$1048576,'Step 1 Customer Remit'!$B$17:$B$1048576,'Sku Break Down'!A4919,'Step 1 Customer Remit'!$D$17:$D$1048576,"Return"))</f>
        <v/>
      </c>
      <c r="H4919" s="21" t="str">
        <f t="shared" si="305"/>
        <v/>
      </c>
      <c r="I4919" s="21" t="str">
        <f>IF(A4919="","",SUMIF('Step 2 OMS Report'!$C$2:$C$1048576,'Sku Break Down'!A4919,'Step 2 OMS Report'!$G$2:$G$1048576))</f>
        <v/>
      </c>
      <c r="J4919" s="21" t="str">
        <f>IF(A4919="","",SUMIFS('Step 2 OMS Report'!$I$2:$I$1048576,'Step 2 OMS Report'!$C$2:$C$1048576,'Sku Break Down'!A4919))</f>
        <v/>
      </c>
      <c r="K4919" s="21" t="str">
        <f t="shared" si="306"/>
        <v/>
      </c>
      <c r="L4919" s="22" t="str">
        <f t="shared" si="308"/>
        <v/>
      </c>
      <c r="M4919" s="22" t="str">
        <f t="shared" si="307"/>
        <v/>
      </c>
    </row>
    <row r="4920" spans="1:13" x14ac:dyDescent="0.55000000000000004">
      <c r="A4920" s="24"/>
      <c r="B4920" s="21" t="str">
        <f>IFERROR(INDEX('Step 2 OMS Report'!$D$2:$D$1048576,MATCH('Sku Break Down'!A4920,'Step 2 OMS Report'!$C$2:$C$1048576,0)),"")</f>
        <v/>
      </c>
      <c r="C4920" s="21" t="str">
        <f>IFERROR(INDEX('Step 2 OMS Report'!$F$2:$F$1048576,MATCH('Sku Break Down'!A4920,'Step 2 OMS Report'!$C$2:$C$1048576,0)),"")</f>
        <v/>
      </c>
      <c r="D4920" s="21" t="str">
        <f>IFERROR(INDEX('Step 2 OMS Report'!$E$2:$E$1048576,MATCH('Sku Break Down'!A4920,'Step 2 OMS Report'!$A$2:$A$1048576,0)),"")</f>
        <v/>
      </c>
      <c r="E4920" s="21" t="str">
        <f>IFERROR(INDEX('Product Info (Hide)'!$E$2:$E$1840,MATCH('Sku Break Down'!C4920,Manufacture_SKUHiddenSheet,0)),"")</f>
        <v/>
      </c>
      <c r="F4920" s="21" t="str">
        <f>IF(A4920="","",SUMIFS('Step 1 Customer Remit'!$J$17:$J$1048576,'Step 1 Customer Remit'!$B$17:$B$1048576,'Sku Break Down'!A4920,'Step 1 Customer Remit'!$D$17:$D$1048576,"Return"))</f>
        <v/>
      </c>
      <c r="G4920" s="21" t="str">
        <f>IF(A4920="","",SUMIFS('Step 1 Customer Remit'!$F$17:$F$1048576,'Step 1 Customer Remit'!$B$17:$B$1048576,'Sku Break Down'!A4920,'Step 1 Customer Remit'!$D$17:$D$1048576,"Return"))</f>
        <v/>
      </c>
      <c r="H4920" s="21" t="str">
        <f t="shared" si="305"/>
        <v/>
      </c>
      <c r="I4920" s="21" t="str">
        <f>IF(A4920="","",SUMIF('Step 2 OMS Report'!$C$2:$C$1048576,'Sku Break Down'!A4920,'Step 2 OMS Report'!$G$2:$G$1048576))</f>
        <v/>
      </c>
      <c r="J4920" s="21" t="str">
        <f>IF(A4920="","",SUMIFS('Step 2 OMS Report'!$I$2:$I$1048576,'Step 2 OMS Report'!$C$2:$C$1048576,'Sku Break Down'!A4920))</f>
        <v/>
      </c>
      <c r="K4920" s="21" t="str">
        <f t="shared" si="306"/>
        <v/>
      </c>
      <c r="L4920" s="22" t="str">
        <f t="shared" si="308"/>
        <v/>
      </c>
      <c r="M4920" s="22" t="str">
        <f t="shared" si="307"/>
        <v/>
      </c>
    </row>
    <row r="4921" spans="1:13" x14ac:dyDescent="0.55000000000000004">
      <c r="A4921" s="24"/>
      <c r="B4921" s="21" t="str">
        <f>IFERROR(INDEX('Step 2 OMS Report'!$D$2:$D$1048576,MATCH('Sku Break Down'!A4921,'Step 2 OMS Report'!$C$2:$C$1048576,0)),"")</f>
        <v/>
      </c>
      <c r="C4921" s="21" t="str">
        <f>IFERROR(INDEX('Step 2 OMS Report'!$F$2:$F$1048576,MATCH('Sku Break Down'!A4921,'Step 2 OMS Report'!$C$2:$C$1048576,0)),"")</f>
        <v/>
      </c>
      <c r="D4921" s="21" t="str">
        <f>IFERROR(INDEX('Step 2 OMS Report'!$E$2:$E$1048576,MATCH('Sku Break Down'!A4921,'Step 2 OMS Report'!$A$2:$A$1048576,0)),"")</f>
        <v/>
      </c>
      <c r="E4921" s="21" t="str">
        <f>IFERROR(INDEX('Product Info (Hide)'!$E$2:$E$1840,MATCH('Sku Break Down'!C4921,Manufacture_SKUHiddenSheet,0)),"")</f>
        <v/>
      </c>
      <c r="F4921" s="21" t="str">
        <f>IF(A4921="","",SUMIFS('Step 1 Customer Remit'!$J$17:$J$1048576,'Step 1 Customer Remit'!$B$17:$B$1048576,'Sku Break Down'!A4921,'Step 1 Customer Remit'!$D$17:$D$1048576,"Return"))</f>
        <v/>
      </c>
      <c r="G4921" s="21" t="str">
        <f>IF(A4921="","",SUMIFS('Step 1 Customer Remit'!$F$17:$F$1048576,'Step 1 Customer Remit'!$B$17:$B$1048576,'Sku Break Down'!A4921,'Step 1 Customer Remit'!$D$17:$D$1048576,"Return"))</f>
        <v/>
      </c>
      <c r="H4921" s="21" t="str">
        <f t="shared" si="305"/>
        <v/>
      </c>
      <c r="I4921" s="21" t="str">
        <f>IF(A4921="","",SUMIF('Step 2 OMS Report'!$C$2:$C$1048576,'Sku Break Down'!A4921,'Step 2 OMS Report'!$G$2:$G$1048576))</f>
        <v/>
      </c>
      <c r="J4921" s="21" t="str">
        <f>IF(A4921="","",SUMIFS('Step 2 OMS Report'!$I$2:$I$1048576,'Step 2 OMS Report'!$C$2:$C$1048576,'Sku Break Down'!A4921))</f>
        <v/>
      </c>
      <c r="K4921" s="21" t="str">
        <f t="shared" si="306"/>
        <v/>
      </c>
      <c r="L4921" s="22" t="str">
        <f t="shared" si="308"/>
        <v/>
      </c>
      <c r="M4921" s="22" t="str">
        <f t="shared" si="307"/>
        <v/>
      </c>
    </row>
    <row r="4922" spans="1:13" x14ac:dyDescent="0.55000000000000004">
      <c r="A4922" s="24"/>
      <c r="B4922" s="21" t="str">
        <f>IFERROR(INDEX('Step 2 OMS Report'!$D$2:$D$1048576,MATCH('Sku Break Down'!A4922,'Step 2 OMS Report'!$C$2:$C$1048576,0)),"")</f>
        <v/>
      </c>
      <c r="C4922" s="21" t="str">
        <f>IFERROR(INDEX('Step 2 OMS Report'!$F$2:$F$1048576,MATCH('Sku Break Down'!A4922,'Step 2 OMS Report'!$C$2:$C$1048576,0)),"")</f>
        <v/>
      </c>
      <c r="D4922" s="21" t="str">
        <f>IFERROR(INDEX('Step 2 OMS Report'!$E$2:$E$1048576,MATCH('Sku Break Down'!A4922,'Step 2 OMS Report'!$A$2:$A$1048576,0)),"")</f>
        <v/>
      </c>
      <c r="E4922" s="21" t="str">
        <f>IFERROR(INDEX('Product Info (Hide)'!$E$2:$E$1840,MATCH('Sku Break Down'!C4922,Manufacture_SKUHiddenSheet,0)),"")</f>
        <v/>
      </c>
      <c r="F4922" s="21" t="str">
        <f>IF(A4922="","",SUMIFS('Step 1 Customer Remit'!$J$17:$J$1048576,'Step 1 Customer Remit'!$B$17:$B$1048576,'Sku Break Down'!A4922,'Step 1 Customer Remit'!$D$17:$D$1048576,"Return"))</f>
        <v/>
      </c>
      <c r="G4922" s="21" t="str">
        <f>IF(A4922="","",SUMIFS('Step 1 Customer Remit'!$F$17:$F$1048576,'Step 1 Customer Remit'!$B$17:$B$1048576,'Sku Break Down'!A4922,'Step 1 Customer Remit'!$D$17:$D$1048576,"Return"))</f>
        <v/>
      </c>
      <c r="H4922" s="21" t="str">
        <f t="shared" si="305"/>
        <v/>
      </c>
      <c r="I4922" s="21" t="str">
        <f>IF(A4922="","",SUMIF('Step 2 OMS Report'!$C$2:$C$1048576,'Sku Break Down'!A4922,'Step 2 OMS Report'!$G$2:$G$1048576))</f>
        <v/>
      </c>
      <c r="J4922" s="21" t="str">
        <f>IF(A4922="","",SUMIFS('Step 2 OMS Report'!$I$2:$I$1048576,'Step 2 OMS Report'!$C$2:$C$1048576,'Sku Break Down'!A4922))</f>
        <v/>
      </c>
      <c r="K4922" s="21" t="str">
        <f t="shared" si="306"/>
        <v/>
      </c>
      <c r="L4922" s="22" t="str">
        <f t="shared" si="308"/>
        <v/>
      </c>
      <c r="M4922" s="22" t="str">
        <f t="shared" si="307"/>
        <v/>
      </c>
    </row>
    <row r="4923" spans="1:13" x14ac:dyDescent="0.55000000000000004">
      <c r="A4923" s="24"/>
      <c r="B4923" s="21" t="str">
        <f>IFERROR(INDEX('Step 2 OMS Report'!$D$2:$D$1048576,MATCH('Sku Break Down'!A4923,'Step 2 OMS Report'!$C$2:$C$1048576,0)),"")</f>
        <v/>
      </c>
      <c r="C4923" s="21" t="str">
        <f>IFERROR(INDEX('Step 2 OMS Report'!$F$2:$F$1048576,MATCH('Sku Break Down'!A4923,'Step 2 OMS Report'!$C$2:$C$1048576,0)),"")</f>
        <v/>
      </c>
      <c r="D4923" s="21" t="str">
        <f>IFERROR(INDEX('Step 2 OMS Report'!$E$2:$E$1048576,MATCH('Sku Break Down'!A4923,'Step 2 OMS Report'!$A$2:$A$1048576,0)),"")</f>
        <v/>
      </c>
      <c r="E4923" s="21" t="str">
        <f>IFERROR(INDEX('Product Info (Hide)'!$E$2:$E$1840,MATCH('Sku Break Down'!C4923,Manufacture_SKUHiddenSheet,0)),"")</f>
        <v/>
      </c>
      <c r="F4923" s="21" t="str">
        <f>IF(A4923="","",SUMIFS('Step 1 Customer Remit'!$J$17:$J$1048576,'Step 1 Customer Remit'!$B$17:$B$1048576,'Sku Break Down'!A4923,'Step 1 Customer Remit'!$D$17:$D$1048576,"Return"))</f>
        <v/>
      </c>
      <c r="G4923" s="21" t="str">
        <f>IF(A4923="","",SUMIFS('Step 1 Customer Remit'!$F$17:$F$1048576,'Step 1 Customer Remit'!$B$17:$B$1048576,'Sku Break Down'!A4923,'Step 1 Customer Remit'!$D$17:$D$1048576,"Return"))</f>
        <v/>
      </c>
      <c r="H4923" s="21" t="str">
        <f t="shared" si="305"/>
        <v/>
      </c>
      <c r="I4923" s="21" t="str">
        <f>IF(A4923="","",SUMIF('Step 2 OMS Report'!$C$2:$C$1048576,'Sku Break Down'!A4923,'Step 2 OMS Report'!$G$2:$G$1048576))</f>
        <v/>
      </c>
      <c r="J4923" s="21" t="str">
        <f>IF(A4923="","",SUMIFS('Step 2 OMS Report'!$I$2:$I$1048576,'Step 2 OMS Report'!$C$2:$C$1048576,'Sku Break Down'!A4923))</f>
        <v/>
      </c>
      <c r="K4923" s="21" t="str">
        <f t="shared" si="306"/>
        <v/>
      </c>
      <c r="L4923" s="22" t="str">
        <f t="shared" si="308"/>
        <v/>
      </c>
      <c r="M4923" s="22" t="str">
        <f t="shared" si="307"/>
        <v/>
      </c>
    </row>
    <row r="4924" spans="1:13" x14ac:dyDescent="0.55000000000000004">
      <c r="A4924" s="24"/>
      <c r="B4924" s="21" t="str">
        <f>IFERROR(INDEX('Step 2 OMS Report'!$D$2:$D$1048576,MATCH('Sku Break Down'!A4924,'Step 2 OMS Report'!$C$2:$C$1048576,0)),"")</f>
        <v/>
      </c>
      <c r="C4924" s="21" t="str">
        <f>IFERROR(INDEX('Step 2 OMS Report'!$F$2:$F$1048576,MATCH('Sku Break Down'!A4924,'Step 2 OMS Report'!$C$2:$C$1048576,0)),"")</f>
        <v/>
      </c>
      <c r="D4924" s="21" t="str">
        <f>IFERROR(INDEX('Step 2 OMS Report'!$E$2:$E$1048576,MATCH('Sku Break Down'!A4924,'Step 2 OMS Report'!$A$2:$A$1048576,0)),"")</f>
        <v/>
      </c>
      <c r="E4924" s="21" t="str">
        <f>IFERROR(INDEX('Product Info (Hide)'!$E$2:$E$1840,MATCH('Sku Break Down'!C4924,Manufacture_SKUHiddenSheet,0)),"")</f>
        <v/>
      </c>
      <c r="F4924" s="21" t="str">
        <f>IF(A4924="","",SUMIFS('Step 1 Customer Remit'!$J$17:$J$1048576,'Step 1 Customer Remit'!$B$17:$B$1048576,'Sku Break Down'!A4924,'Step 1 Customer Remit'!$D$17:$D$1048576,"Return"))</f>
        <v/>
      </c>
      <c r="G4924" s="21" t="str">
        <f>IF(A4924="","",SUMIFS('Step 1 Customer Remit'!$F$17:$F$1048576,'Step 1 Customer Remit'!$B$17:$B$1048576,'Sku Break Down'!A4924,'Step 1 Customer Remit'!$D$17:$D$1048576,"Return"))</f>
        <v/>
      </c>
      <c r="H4924" s="21" t="str">
        <f t="shared" si="305"/>
        <v/>
      </c>
      <c r="I4924" s="21" t="str">
        <f>IF(A4924="","",SUMIF('Step 2 OMS Report'!$C$2:$C$1048576,'Sku Break Down'!A4924,'Step 2 OMS Report'!$G$2:$G$1048576))</f>
        <v/>
      </c>
      <c r="J4924" s="21" t="str">
        <f>IF(A4924="","",SUMIFS('Step 2 OMS Report'!$I$2:$I$1048576,'Step 2 OMS Report'!$C$2:$C$1048576,'Sku Break Down'!A4924))</f>
        <v/>
      </c>
      <c r="K4924" s="21" t="str">
        <f t="shared" si="306"/>
        <v/>
      </c>
      <c r="L4924" s="22" t="str">
        <f t="shared" si="308"/>
        <v/>
      </c>
      <c r="M4924" s="22" t="str">
        <f t="shared" si="307"/>
        <v/>
      </c>
    </row>
    <row r="4925" spans="1:13" x14ac:dyDescent="0.55000000000000004">
      <c r="A4925" s="24"/>
      <c r="B4925" s="21" t="str">
        <f>IFERROR(INDEX('Step 2 OMS Report'!$D$2:$D$1048576,MATCH('Sku Break Down'!A4925,'Step 2 OMS Report'!$C$2:$C$1048576,0)),"")</f>
        <v/>
      </c>
      <c r="C4925" s="21" t="str">
        <f>IFERROR(INDEX('Step 2 OMS Report'!$F$2:$F$1048576,MATCH('Sku Break Down'!A4925,'Step 2 OMS Report'!$C$2:$C$1048576,0)),"")</f>
        <v/>
      </c>
      <c r="D4925" s="21" t="str">
        <f>IFERROR(INDEX('Step 2 OMS Report'!$E$2:$E$1048576,MATCH('Sku Break Down'!A4925,'Step 2 OMS Report'!$A$2:$A$1048576,0)),"")</f>
        <v/>
      </c>
      <c r="E4925" s="21" t="str">
        <f>IFERROR(INDEX('Product Info (Hide)'!$E$2:$E$1840,MATCH('Sku Break Down'!C4925,Manufacture_SKUHiddenSheet,0)),"")</f>
        <v/>
      </c>
      <c r="F4925" s="21" t="str">
        <f>IF(A4925="","",SUMIFS('Step 1 Customer Remit'!$J$17:$J$1048576,'Step 1 Customer Remit'!$B$17:$B$1048576,'Sku Break Down'!A4925,'Step 1 Customer Remit'!$D$17:$D$1048576,"Return"))</f>
        <v/>
      </c>
      <c r="G4925" s="21" t="str">
        <f>IF(A4925="","",SUMIFS('Step 1 Customer Remit'!$F$17:$F$1048576,'Step 1 Customer Remit'!$B$17:$B$1048576,'Sku Break Down'!A4925,'Step 1 Customer Remit'!$D$17:$D$1048576,"Return"))</f>
        <v/>
      </c>
      <c r="H4925" s="21" t="str">
        <f t="shared" si="305"/>
        <v/>
      </c>
      <c r="I4925" s="21" t="str">
        <f>IF(A4925="","",SUMIF('Step 2 OMS Report'!$C$2:$C$1048576,'Sku Break Down'!A4925,'Step 2 OMS Report'!$G$2:$G$1048576))</f>
        <v/>
      </c>
      <c r="J4925" s="21" t="str">
        <f>IF(A4925="","",SUMIFS('Step 2 OMS Report'!$I$2:$I$1048576,'Step 2 OMS Report'!$C$2:$C$1048576,'Sku Break Down'!A4925))</f>
        <v/>
      </c>
      <c r="K4925" s="21" t="str">
        <f t="shared" si="306"/>
        <v/>
      </c>
      <c r="L4925" s="22" t="str">
        <f t="shared" si="308"/>
        <v/>
      </c>
      <c r="M4925" s="22" t="str">
        <f t="shared" si="307"/>
        <v/>
      </c>
    </row>
    <row r="4926" spans="1:13" x14ac:dyDescent="0.55000000000000004">
      <c r="A4926" s="24"/>
      <c r="B4926" s="21" t="str">
        <f>IFERROR(INDEX('Step 2 OMS Report'!$D$2:$D$1048576,MATCH('Sku Break Down'!A4926,'Step 2 OMS Report'!$C$2:$C$1048576,0)),"")</f>
        <v/>
      </c>
      <c r="C4926" s="21" t="str">
        <f>IFERROR(INDEX('Step 2 OMS Report'!$F$2:$F$1048576,MATCH('Sku Break Down'!A4926,'Step 2 OMS Report'!$C$2:$C$1048576,0)),"")</f>
        <v/>
      </c>
      <c r="D4926" s="21" t="str">
        <f>IFERROR(INDEX('Step 2 OMS Report'!$E$2:$E$1048576,MATCH('Sku Break Down'!A4926,'Step 2 OMS Report'!$A$2:$A$1048576,0)),"")</f>
        <v/>
      </c>
      <c r="E4926" s="21" t="str">
        <f>IFERROR(INDEX('Product Info (Hide)'!$E$2:$E$1840,MATCH('Sku Break Down'!C4926,Manufacture_SKUHiddenSheet,0)),"")</f>
        <v/>
      </c>
      <c r="F4926" s="21" t="str">
        <f>IF(A4926="","",SUMIFS('Step 1 Customer Remit'!$J$17:$J$1048576,'Step 1 Customer Remit'!$B$17:$B$1048576,'Sku Break Down'!A4926,'Step 1 Customer Remit'!$D$17:$D$1048576,"Return"))</f>
        <v/>
      </c>
      <c r="G4926" s="21" t="str">
        <f>IF(A4926="","",SUMIFS('Step 1 Customer Remit'!$F$17:$F$1048576,'Step 1 Customer Remit'!$B$17:$B$1048576,'Sku Break Down'!A4926,'Step 1 Customer Remit'!$D$17:$D$1048576,"Return"))</f>
        <v/>
      </c>
      <c r="H4926" s="21" t="str">
        <f t="shared" si="305"/>
        <v/>
      </c>
      <c r="I4926" s="21" t="str">
        <f>IF(A4926="","",SUMIF('Step 2 OMS Report'!$C$2:$C$1048576,'Sku Break Down'!A4926,'Step 2 OMS Report'!$G$2:$G$1048576))</f>
        <v/>
      </c>
      <c r="J4926" s="21" t="str">
        <f>IF(A4926="","",SUMIFS('Step 2 OMS Report'!$I$2:$I$1048576,'Step 2 OMS Report'!$C$2:$C$1048576,'Sku Break Down'!A4926))</f>
        <v/>
      </c>
      <c r="K4926" s="21" t="str">
        <f t="shared" si="306"/>
        <v/>
      </c>
      <c r="L4926" s="22" t="str">
        <f t="shared" si="308"/>
        <v/>
      </c>
      <c r="M4926" s="22" t="str">
        <f t="shared" si="307"/>
        <v/>
      </c>
    </row>
    <row r="4927" spans="1:13" x14ac:dyDescent="0.55000000000000004">
      <c r="A4927" s="24"/>
      <c r="B4927" s="21" t="str">
        <f>IFERROR(INDEX('Step 2 OMS Report'!$D$2:$D$1048576,MATCH('Sku Break Down'!A4927,'Step 2 OMS Report'!$C$2:$C$1048576,0)),"")</f>
        <v/>
      </c>
      <c r="C4927" s="21" t="str">
        <f>IFERROR(INDEX('Step 2 OMS Report'!$F$2:$F$1048576,MATCH('Sku Break Down'!A4927,'Step 2 OMS Report'!$C$2:$C$1048576,0)),"")</f>
        <v/>
      </c>
      <c r="D4927" s="21" t="str">
        <f>IFERROR(INDEX('Step 2 OMS Report'!$E$2:$E$1048576,MATCH('Sku Break Down'!A4927,'Step 2 OMS Report'!$A$2:$A$1048576,0)),"")</f>
        <v/>
      </c>
      <c r="E4927" s="21" t="str">
        <f>IFERROR(INDEX('Product Info (Hide)'!$E$2:$E$1840,MATCH('Sku Break Down'!C4927,Manufacture_SKUHiddenSheet,0)),"")</f>
        <v/>
      </c>
      <c r="F4927" s="21" t="str">
        <f>IF(A4927="","",SUMIFS('Step 1 Customer Remit'!$J$17:$J$1048576,'Step 1 Customer Remit'!$B$17:$B$1048576,'Sku Break Down'!A4927,'Step 1 Customer Remit'!$D$17:$D$1048576,"Return"))</f>
        <v/>
      </c>
      <c r="G4927" s="21" t="str">
        <f>IF(A4927="","",SUMIFS('Step 1 Customer Remit'!$F$17:$F$1048576,'Step 1 Customer Remit'!$B$17:$B$1048576,'Sku Break Down'!A4927,'Step 1 Customer Remit'!$D$17:$D$1048576,"Return"))</f>
        <v/>
      </c>
      <c r="H4927" s="21" t="str">
        <f t="shared" si="305"/>
        <v/>
      </c>
      <c r="I4927" s="21" t="str">
        <f>IF(A4927="","",SUMIF('Step 2 OMS Report'!$C$2:$C$1048576,'Sku Break Down'!A4927,'Step 2 OMS Report'!$G$2:$G$1048576))</f>
        <v/>
      </c>
      <c r="J4927" s="21" t="str">
        <f>IF(A4927="","",SUMIFS('Step 2 OMS Report'!$I$2:$I$1048576,'Step 2 OMS Report'!$C$2:$C$1048576,'Sku Break Down'!A4927))</f>
        <v/>
      </c>
      <c r="K4927" s="21" t="str">
        <f t="shared" si="306"/>
        <v/>
      </c>
      <c r="L4927" s="22" t="str">
        <f t="shared" si="308"/>
        <v/>
      </c>
      <c r="M4927" s="22" t="str">
        <f t="shared" si="307"/>
        <v/>
      </c>
    </row>
    <row r="4928" spans="1:13" x14ac:dyDescent="0.55000000000000004">
      <c r="A4928" s="24"/>
      <c r="B4928" s="21" t="str">
        <f>IFERROR(INDEX('Step 2 OMS Report'!$D$2:$D$1048576,MATCH('Sku Break Down'!A4928,'Step 2 OMS Report'!$C$2:$C$1048576,0)),"")</f>
        <v/>
      </c>
      <c r="C4928" s="21" t="str">
        <f>IFERROR(INDEX('Step 2 OMS Report'!$F$2:$F$1048576,MATCH('Sku Break Down'!A4928,'Step 2 OMS Report'!$C$2:$C$1048576,0)),"")</f>
        <v/>
      </c>
      <c r="D4928" s="21" t="str">
        <f>IFERROR(INDEX('Step 2 OMS Report'!$E$2:$E$1048576,MATCH('Sku Break Down'!A4928,'Step 2 OMS Report'!$A$2:$A$1048576,0)),"")</f>
        <v/>
      </c>
      <c r="E4928" s="21" t="str">
        <f>IFERROR(INDEX('Product Info (Hide)'!$E$2:$E$1840,MATCH('Sku Break Down'!C4928,Manufacture_SKUHiddenSheet,0)),"")</f>
        <v/>
      </c>
      <c r="F4928" s="21" t="str">
        <f>IF(A4928="","",SUMIFS('Step 1 Customer Remit'!$J$17:$J$1048576,'Step 1 Customer Remit'!$B$17:$B$1048576,'Sku Break Down'!A4928,'Step 1 Customer Remit'!$D$17:$D$1048576,"Return"))</f>
        <v/>
      </c>
      <c r="G4928" s="21" t="str">
        <f>IF(A4928="","",SUMIFS('Step 1 Customer Remit'!$F$17:$F$1048576,'Step 1 Customer Remit'!$B$17:$B$1048576,'Sku Break Down'!A4928,'Step 1 Customer Remit'!$D$17:$D$1048576,"Return"))</f>
        <v/>
      </c>
      <c r="H4928" s="21" t="str">
        <f t="shared" si="305"/>
        <v/>
      </c>
      <c r="I4928" s="21" t="str">
        <f>IF(A4928="","",SUMIF('Step 2 OMS Report'!$C$2:$C$1048576,'Sku Break Down'!A4928,'Step 2 OMS Report'!$G$2:$G$1048576))</f>
        <v/>
      </c>
      <c r="J4928" s="21" t="str">
        <f>IF(A4928="","",SUMIFS('Step 2 OMS Report'!$I$2:$I$1048576,'Step 2 OMS Report'!$C$2:$C$1048576,'Sku Break Down'!A4928))</f>
        <v/>
      </c>
      <c r="K4928" s="21" t="str">
        <f t="shared" si="306"/>
        <v/>
      </c>
      <c r="L4928" s="22" t="str">
        <f t="shared" si="308"/>
        <v/>
      </c>
      <c r="M4928" s="22" t="str">
        <f t="shared" si="307"/>
        <v/>
      </c>
    </row>
    <row r="4929" spans="1:13" x14ac:dyDescent="0.55000000000000004">
      <c r="A4929" s="24"/>
      <c r="B4929" s="21" t="str">
        <f>IFERROR(INDEX('Step 2 OMS Report'!$D$2:$D$1048576,MATCH('Sku Break Down'!A4929,'Step 2 OMS Report'!$C$2:$C$1048576,0)),"")</f>
        <v/>
      </c>
      <c r="C4929" s="21" t="str">
        <f>IFERROR(INDEX('Step 2 OMS Report'!$F$2:$F$1048576,MATCH('Sku Break Down'!A4929,'Step 2 OMS Report'!$C$2:$C$1048576,0)),"")</f>
        <v/>
      </c>
      <c r="D4929" s="21" t="str">
        <f>IFERROR(INDEX('Step 2 OMS Report'!$E$2:$E$1048576,MATCH('Sku Break Down'!A4929,'Step 2 OMS Report'!$A$2:$A$1048576,0)),"")</f>
        <v/>
      </c>
      <c r="E4929" s="21" t="str">
        <f>IFERROR(INDEX('Product Info (Hide)'!$E$2:$E$1840,MATCH('Sku Break Down'!C4929,Manufacture_SKUHiddenSheet,0)),"")</f>
        <v/>
      </c>
      <c r="F4929" s="21" t="str">
        <f>IF(A4929="","",SUMIFS('Step 1 Customer Remit'!$J$17:$J$1048576,'Step 1 Customer Remit'!$B$17:$B$1048576,'Sku Break Down'!A4929,'Step 1 Customer Remit'!$D$17:$D$1048576,"Return"))</f>
        <v/>
      </c>
      <c r="G4929" s="21" t="str">
        <f>IF(A4929="","",SUMIFS('Step 1 Customer Remit'!$F$17:$F$1048576,'Step 1 Customer Remit'!$B$17:$B$1048576,'Sku Break Down'!A4929,'Step 1 Customer Remit'!$D$17:$D$1048576,"Return"))</f>
        <v/>
      </c>
      <c r="H4929" s="21" t="str">
        <f t="shared" si="305"/>
        <v/>
      </c>
      <c r="I4929" s="21" t="str">
        <f>IF(A4929="","",SUMIF('Step 2 OMS Report'!$C$2:$C$1048576,'Sku Break Down'!A4929,'Step 2 OMS Report'!$G$2:$G$1048576))</f>
        <v/>
      </c>
      <c r="J4929" s="21" t="str">
        <f>IF(A4929="","",SUMIFS('Step 2 OMS Report'!$I$2:$I$1048576,'Step 2 OMS Report'!$C$2:$C$1048576,'Sku Break Down'!A4929))</f>
        <v/>
      </c>
      <c r="K4929" s="21" t="str">
        <f t="shared" si="306"/>
        <v/>
      </c>
      <c r="L4929" s="22" t="str">
        <f t="shared" si="308"/>
        <v/>
      </c>
      <c r="M4929" s="22" t="str">
        <f t="shared" si="307"/>
        <v/>
      </c>
    </row>
    <row r="4930" spans="1:13" x14ac:dyDescent="0.55000000000000004">
      <c r="A4930" s="24"/>
      <c r="B4930" s="21" t="str">
        <f>IFERROR(INDEX('Step 2 OMS Report'!$D$2:$D$1048576,MATCH('Sku Break Down'!A4930,'Step 2 OMS Report'!$C$2:$C$1048576,0)),"")</f>
        <v/>
      </c>
      <c r="C4930" s="21" t="str">
        <f>IFERROR(INDEX('Step 2 OMS Report'!$F$2:$F$1048576,MATCH('Sku Break Down'!A4930,'Step 2 OMS Report'!$C$2:$C$1048576,0)),"")</f>
        <v/>
      </c>
      <c r="D4930" s="21" t="str">
        <f>IFERROR(INDEX('Step 2 OMS Report'!$E$2:$E$1048576,MATCH('Sku Break Down'!A4930,'Step 2 OMS Report'!$A$2:$A$1048576,0)),"")</f>
        <v/>
      </c>
      <c r="E4930" s="21" t="str">
        <f>IFERROR(INDEX('Product Info (Hide)'!$E$2:$E$1840,MATCH('Sku Break Down'!C4930,Manufacture_SKUHiddenSheet,0)),"")</f>
        <v/>
      </c>
      <c r="F4930" s="21" t="str">
        <f>IF(A4930="","",SUMIFS('Step 1 Customer Remit'!$J$17:$J$1048576,'Step 1 Customer Remit'!$B$17:$B$1048576,'Sku Break Down'!A4930,'Step 1 Customer Remit'!$D$17:$D$1048576,"Return"))</f>
        <v/>
      </c>
      <c r="G4930" s="21" t="str">
        <f>IF(A4930="","",SUMIFS('Step 1 Customer Remit'!$F$17:$F$1048576,'Step 1 Customer Remit'!$B$17:$B$1048576,'Sku Break Down'!A4930,'Step 1 Customer Remit'!$D$17:$D$1048576,"Return"))</f>
        <v/>
      </c>
      <c r="H4930" s="21" t="str">
        <f t="shared" si="305"/>
        <v/>
      </c>
      <c r="I4930" s="21" t="str">
        <f>IF(A4930="","",SUMIF('Step 2 OMS Report'!$C$2:$C$1048576,'Sku Break Down'!A4930,'Step 2 OMS Report'!$G$2:$G$1048576))</f>
        <v/>
      </c>
      <c r="J4930" s="21" t="str">
        <f>IF(A4930="","",SUMIFS('Step 2 OMS Report'!$I$2:$I$1048576,'Step 2 OMS Report'!$C$2:$C$1048576,'Sku Break Down'!A4930))</f>
        <v/>
      </c>
      <c r="K4930" s="21" t="str">
        <f t="shared" si="306"/>
        <v/>
      </c>
      <c r="L4930" s="22" t="str">
        <f t="shared" si="308"/>
        <v/>
      </c>
      <c r="M4930" s="22" t="str">
        <f t="shared" si="307"/>
        <v/>
      </c>
    </row>
    <row r="4931" spans="1:13" x14ac:dyDescent="0.55000000000000004">
      <c r="A4931" s="24"/>
      <c r="B4931" s="21" t="str">
        <f>IFERROR(INDEX('Step 2 OMS Report'!$D$2:$D$1048576,MATCH('Sku Break Down'!A4931,'Step 2 OMS Report'!$C$2:$C$1048576,0)),"")</f>
        <v/>
      </c>
      <c r="C4931" s="21" t="str">
        <f>IFERROR(INDEX('Step 2 OMS Report'!$F$2:$F$1048576,MATCH('Sku Break Down'!A4931,'Step 2 OMS Report'!$C$2:$C$1048576,0)),"")</f>
        <v/>
      </c>
      <c r="D4931" s="21" t="str">
        <f>IFERROR(INDEX('Step 2 OMS Report'!$E$2:$E$1048576,MATCH('Sku Break Down'!A4931,'Step 2 OMS Report'!$A$2:$A$1048576,0)),"")</f>
        <v/>
      </c>
      <c r="E4931" s="21" t="str">
        <f>IFERROR(INDEX('Product Info (Hide)'!$E$2:$E$1840,MATCH('Sku Break Down'!C4931,Manufacture_SKUHiddenSheet,0)),"")</f>
        <v/>
      </c>
      <c r="F4931" s="21" t="str">
        <f>IF(A4931="","",SUMIFS('Step 1 Customer Remit'!$J$17:$J$1048576,'Step 1 Customer Remit'!$B$17:$B$1048576,'Sku Break Down'!A4931,'Step 1 Customer Remit'!$D$17:$D$1048576,"Return"))</f>
        <v/>
      </c>
      <c r="G4931" s="21" t="str">
        <f>IF(A4931="","",SUMIFS('Step 1 Customer Remit'!$F$17:$F$1048576,'Step 1 Customer Remit'!$B$17:$B$1048576,'Sku Break Down'!A4931,'Step 1 Customer Remit'!$D$17:$D$1048576,"Return"))</f>
        <v/>
      </c>
      <c r="H4931" s="21" t="str">
        <f t="shared" si="305"/>
        <v/>
      </c>
      <c r="I4931" s="21" t="str">
        <f>IF(A4931="","",SUMIF('Step 2 OMS Report'!$C$2:$C$1048576,'Sku Break Down'!A4931,'Step 2 OMS Report'!$G$2:$G$1048576))</f>
        <v/>
      </c>
      <c r="J4931" s="21" t="str">
        <f>IF(A4931="","",SUMIFS('Step 2 OMS Report'!$I$2:$I$1048576,'Step 2 OMS Report'!$C$2:$C$1048576,'Sku Break Down'!A4931))</f>
        <v/>
      </c>
      <c r="K4931" s="21" t="str">
        <f t="shared" si="306"/>
        <v/>
      </c>
      <c r="L4931" s="22" t="str">
        <f t="shared" si="308"/>
        <v/>
      </c>
      <c r="M4931" s="22" t="str">
        <f t="shared" si="307"/>
        <v/>
      </c>
    </row>
    <row r="4932" spans="1:13" x14ac:dyDescent="0.55000000000000004">
      <c r="A4932" s="24"/>
      <c r="B4932" s="21" t="str">
        <f>IFERROR(INDEX('Step 2 OMS Report'!$D$2:$D$1048576,MATCH('Sku Break Down'!A4932,'Step 2 OMS Report'!$C$2:$C$1048576,0)),"")</f>
        <v/>
      </c>
      <c r="C4932" s="21" t="str">
        <f>IFERROR(INDEX('Step 2 OMS Report'!$F$2:$F$1048576,MATCH('Sku Break Down'!A4932,'Step 2 OMS Report'!$C$2:$C$1048576,0)),"")</f>
        <v/>
      </c>
      <c r="D4932" s="21" t="str">
        <f>IFERROR(INDEX('Step 2 OMS Report'!$E$2:$E$1048576,MATCH('Sku Break Down'!A4932,'Step 2 OMS Report'!$A$2:$A$1048576,0)),"")</f>
        <v/>
      </c>
      <c r="E4932" s="21" t="str">
        <f>IFERROR(INDEX('Product Info (Hide)'!$E$2:$E$1840,MATCH('Sku Break Down'!C4932,Manufacture_SKUHiddenSheet,0)),"")</f>
        <v/>
      </c>
      <c r="F4932" s="21" t="str">
        <f>IF(A4932="","",SUMIFS('Step 1 Customer Remit'!$J$17:$J$1048576,'Step 1 Customer Remit'!$B$17:$B$1048576,'Sku Break Down'!A4932,'Step 1 Customer Remit'!$D$17:$D$1048576,"Return"))</f>
        <v/>
      </c>
      <c r="G4932" s="21" t="str">
        <f>IF(A4932="","",SUMIFS('Step 1 Customer Remit'!$F$17:$F$1048576,'Step 1 Customer Remit'!$B$17:$B$1048576,'Sku Break Down'!A4932,'Step 1 Customer Remit'!$D$17:$D$1048576,"Return"))</f>
        <v/>
      </c>
      <c r="H4932" s="21" t="str">
        <f t="shared" ref="H4932:H4995" si="309">IF(A4932="","",E4932*F4932)</f>
        <v/>
      </c>
      <c r="I4932" s="21" t="str">
        <f>IF(A4932="","",SUMIF('Step 2 OMS Report'!$C$2:$C$1048576,'Sku Break Down'!A4932,'Step 2 OMS Report'!$G$2:$G$1048576))</f>
        <v/>
      </c>
      <c r="J4932" s="21" t="str">
        <f>IF(A4932="","",SUMIFS('Step 2 OMS Report'!$I$2:$I$1048576,'Step 2 OMS Report'!$C$2:$C$1048576,'Sku Break Down'!A4932))</f>
        <v/>
      </c>
      <c r="K4932" s="21" t="str">
        <f t="shared" ref="K4932:K4995" si="310">IF(A4932="","",G4932/H4932)</f>
        <v/>
      </c>
      <c r="L4932" s="22" t="str">
        <f t="shared" si="308"/>
        <v/>
      </c>
      <c r="M4932" s="22" t="str">
        <f t="shared" ref="M4932:M4995" si="311">IFERROR((-1*G4932)/J4932,"")</f>
        <v/>
      </c>
    </row>
    <row r="4933" spans="1:13" x14ac:dyDescent="0.55000000000000004">
      <c r="A4933" s="24"/>
      <c r="B4933" s="21" t="str">
        <f>IFERROR(INDEX('Step 2 OMS Report'!$D$2:$D$1048576,MATCH('Sku Break Down'!A4933,'Step 2 OMS Report'!$C$2:$C$1048576,0)),"")</f>
        <v/>
      </c>
      <c r="C4933" s="21" t="str">
        <f>IFERROR(INDEX('Step 2 OMS Report'!$F$2:$F$1048576,MATCH('Sku Break Down'!A4933,'Step 2 OMS Report'!$C$2:$C$1048576,0)),"")</f>
        <v/>
      </c>
      <c r="D4933" s="21" t="str">
        <f>IFERROR(INDEX('Step 2 OMS Report'!$E$2:$E$1048576,MATCH('Sku Break Down'!A4933,'Step 2 OMS Report'!$A$2:$A$1048576,0)),"")</f>
        <v/>
      </c>
      <c r="E4933" s="21" t="str">
        <f>IFERROR(INDEX('Product Info (Hide)'!$E$2:$E$1840,MATCH('Sku Break Down'!C4933,Manufacture_SKUHiddenSheet,0)),"")</f>
        <v/>
      </c>
      <c r="F4933" s="21" t="str">
        <f>IF(A4933="","",SUMIFS('Step 1 Customer Remit'!$J$17:$J$1048576,'Step 1 Customer Remit'!$B$17:$B$1048576,'Sku Break Down'!A4933,'Step 1 Customer Remit'!$D$17:$D$1048576,"Return"))</f>
        <v/>
      </c>
      <c r="G4933" s="21" t="str">
        <f>IF(A4933="","",SUMIFS('Step 1 Customer Remit'!$F$17:$F$1048576,'Step 1 Customer Remit'!$B$17:$B$1048576,'Sku Break Down'!A4933,'Step 1 Customer Remit'!$D$17:$D$1048576,"Return"))</f>
        <v/>
      </c>
      <c r="H4933" s="21" t="str">
        <f t="shared" si="309"/>
        <v/>
      </c>
      <c r="I4933" s="21" t="str">
        <f>IF(A4933="","",SUMIF('Step 2 OMS Report'!$C$2:$C$1048576,'Sku Break Down'!A4933,'Step 2 OMS Report'!$G$2:$G$1048576))</f>
        <v/>
      </c>
      <c r="J4933" s="21" t="str">
        <f>IF(A4933="","",SUMIFS('Step 2 OMS Report'!$I$2:$I$1048576,'Step 2 OMS Report'!$C$2:$C$1048576,'Sku Break Down'!A4933))</f>
        <v/>
      </c>
      <c r="K4933" s="21" t="str">
        <f t="shared" si="310"/>
        <v/>
      </c>
      <c r="L4933" s="22" t="str">
        <f t="shared" si="308"/>
        <v/>
      </c>
      <c r="M4933" s="22" t="str">
        <f t="shared" si="311"/>
        <v/>
      </c>
    </row>
    <row r="4934" spans="1:13" x14ac:dyDescent="0.55000000000000004">
      <c r="A4934" s="24"/>
      <c r="B4934" s="21" t="str">
        <f>IFERROR(INDEX('Step 2 OMS Report'!$D$2:$D$1048576,MATCH('Sku Break Down'!A4934,'Step 2 OMS Report'!$C$2:$C$1048576,0)),"")</f>
        <v/>
      </c>
      <c r="C4934" s="21" t="str">
        <f>IFERROR(INDEX('Step 2 OMS Report'!$F$2:$F$1048576,MATCH('Sku Break Down'!A4934,'Step 2 OMS Report'!$C$2:$C$1048576,0)),"")</f>
        <v/>
      </c>
      <c r="D4934" s="21" t="str">
        <f>IFERROR(INDEX('Step 2 OMS Report'!$E$2:$E$1048576,MATCH('Sku Break Down'!A4934,'Step 2 OMS Report'!$A$2:$A$1048576,0)),"")</f>
        <v/>
      </c>
      <c r="E4934" s="21" t="str">
        <f>IFERROR(INDEX('Product Info (Hide)'!$E$2:$E$1840,MATCH('Sku Break Down'!C4934,Manufacture_SKUHiddenSheet,0)),"")</f>
        <v/>
      </c>
      <c r="F4934" s="21" t="str">
        <f>IF(A4934="","",SUMIFS('Step 1 Customer Remit'!$J$17:$J$1048576,'Step 1 Customer Remit'!$B$17:$B$1048576,'Sku Break Down'!A4934,'Step 1 Customer Remit'!$D$17:$D$1048576,"Return"))</f>
        <v/>
      </c>
      <c r="G4934" s="21" t="str">
        <f>IF(A4934="","",SUMIFS('Step 1 Customer Remit'!$F$17:$F$1048576,'Step 1 Customer Remit'!$B$17:$B$1048576,'Sku Break Down'!A4934,'Step 1 Customer Remit'!$D$17:$D$1048576,"Return"))</f>
        <v/>
      </c>
      <c r="H4934" s="21" t="str">
        <f t="shared" si="309"/>
        <v/>
      </c>
      <c r="I4934" s="21" t="str">
        <f>IF(A4934="","",SUMIF('Step 2 OMS Report'!$C$2:$C$1048576,'Sku Break Down'!A4934,'Step 2 OMS Report'!$G$2:$G$1048576))</f>
        <v/>
      </c>
      <c r="J4934" s="21" t="str">
        <f>IF(A4934="","",SUMIFS('Step 2 OMS Report'!$I$2:$I$1048576,'Step 2 OMS Report'!$C$2:$C$1048576,'Sku Break Down'!A4934))</f>
        <v/>
      </c>
      <c r="K4934" s="21" t="str">
        <f t="shared" si="310"/>
        <v/>
      </c>
      <c r="L4934" s="22" t="str">
        <f t="shared" si="308"/>
        <v/>
      </c>
      <c r="M4934" s="22" t="str">
        <f t="shared" si="311"/>
        <v/>
      </c>
    </row>
    <row r="4935" spans="1:13" x14ac:dyDescent="0.55000000000000004">
      <c r="A4935" s="24"/>
      <c r="B4935" s="21" t="str">
        <f>IFERROR(INDEX('Step 2 OMS Report'!$D$2:$D$1048576,MATCH('Sku Break Down'!A4935,'Step 2 OMS Report'!$C$2:$C$1048576,0)),"")</f>
        <v/>
      </c>
      <c r="C4935" s="21" t="str">
        <f>IFERROR(INDEX('Step 2 OMS Report'!$F$2:$F$1048576,MATCH('Sku Break Down'!A4935,'Step 2 OMS Report'!$C$2:$C$1048576,0)),"")</f>
        <v/>
      </c>
      <c r="D4935" s="21" t="str">
        <f>IFERROR(INDEX('Step 2 OMS Report'!$E$2:$E$1048576,MATCH('Sku Break Down'!A4935,'Step 2 OMS Report'!$A$2:$A$1048576,0)),"")</f>
        <v/>
      </c>
      <c r="E4935" s="21" t="str">
        <f>IFERROR(INDEX('Product Info (Hide)'!$E$2:$E$1840,MATCH('Sku Break Down'!C4935,Manufacture_SKUHiddenSheet,0)),"")</f>
        <v/>
      </c>
      <c r="F4935" s="21" t="str">
        <f>IF(A4935="","",SUMIFS('Step 1 Customer Remit'!$J$17:$J$1048576,'Step 1 Customer Remit'!$B$17:$B$1048576,'Sku Break Down'!A4935,'Step 1 Customer Remit'!$D$17:$D$1048576,"Return"))</f>
        <v/>
      </c>
      <c r="G4935" s="21" t="str">
        <f>IF(A4935="","",SUMIFS('Step 1 Customer Remit'!$F$17:$F$1048576,'Step 1 Customer Remit'!$B$17:$B$1048576,'Sku Break Down'!A4935,'Step 1 Customer Remit'!$D$17:$D$1048576,"Return"))</f>
        <v/>
      </c>
      <c r="H4935" s="21" t="str">
        <f t="shared" si="309"/>
        <v/>
      </c>
      <c r="I4935" s="21" t="str">
        <f>IF(A4935="","",SUMIF('Step 2 OMS Report'!$C$2:$C$1048576,'Sku Break Down'!A4935,'Step 2 OMS Report'!$G$2:$G$1048576))</f>
        <v/>
      </c>
      <c r="J4935" s="21" t="str">
        <f>IF(A4935="","",SUMIFS('Step 2 OMS Report'!$I$2:$I$1048576,'Step 2 OMS Report'!$C$2:$C$1048576,'Sku Break Down'!A4935))</f>
        <v/>
      </c>
      <c r="K4935" s="21" t="str">
        <f t="shared" si="310"/>
        <v/>
      </c>
      <c r="L4935" s="22" t="str">
        <f t="shared" si="308"/>
        <v/>
      </c>
      <c r="M4935" s="22" t="str">
        <f t="shared" si="311"/>
        <v/>
      </c>
    </row>
    <row r="4936" spans="1:13" x14ac:dyDescent="0.55000000000000004">
      <c r="A4936" s="24"/>
      <c r="B4936" s="21" t="str">
        <f>IFERROR(INDEX('Step 2 OMS Report'!$D$2:$D$1048576,MATCH('Sku Break Down'!A4936,'Step 2 OMS Report'!$C$2:$C$1048576,0)),"")</f>
        <v/>
      </c>
      <c r="C4936" s="21" t="str">
        <f>IFERROR(INDEX('Step 2 OMS Report'!$F$2:$F$1048576,MATCH('Sku Break Down'!A4936,'Step 2 OMS Report'!$C$2:$C$1048576,0)),"")</f>
        <v/>
      </c>
      <c r="D4936" s="21" t="str">
        <f>IFERROR(INDEX('Step 2 OMS Report'!$E$2:$E$1048576,MATCH('Sku Break Down'!A4936,'Step 2 OMS Report'!$A$2:$A$1048576,0)),"")</f>
        <v/>
      </c>
      <c r="E4936" s="21" t="str">
        <f>IFERROR(INDEX('Product Info (Hide)'!$E$2:$E$1840,MATCH('Sku Break Down'!C4936,Manufacture_SKUHiddenSheet,0)),"")</f>
        <v/>
      </c>
      <c r="F4936" s="21" t="str">
        <f>IF(A4936="","",SUMIFS('Step 1 Customer Remit'!$J$17:$J$1048576,'Step 1 Customer Remit'!$B$17:$B$1048576,'Sku Break Down'!A4936,'Step 1 Customer Remit'!$D$17:$D$1048576,"Return"))</f>
        <v/>
      </c>
      <c r="G4936" s="21" t="str">
        <f>IF(A4936="","",SUMIFS('Step 1 Customer Remit'!$F$17:$F$1048576,'Step 1 Customer Remit'!$B$17:$B$1048576,'Sku Break Down'!A4936,'Step 1 Customer Remit'!$D$17:$D$1048576,"Return"))</f>
        <v/>
      </c>
      <c r="H4936" s="21" t="str">
        <f t="shared" si="309"/>
        <v/>
      </c>
      <c r="I4936" s="21" t="str">
        <f>IF(A4936="","",SUMIF('Step 2 OMS Report'!$C$2:$C$1048576,'Sku Break Down'!A4936,'Step 2 OMS Report'!$G$2:$G$1048576))</f>
        <v/>
      </c>
      <c r="J4936" s="21" t="str">
        <f>IF(A4936="","",SUMIFS('Step 2 OMS Report'!$I$2:$I$1048576,'Step 2 OMS Report'!$C$2:$C$1048576,'Sku Break Down'!A4936))</f>
        <v/>
      </c>
      <c r="K4936" s="21" t="str">
        <f t="shared" si="310"/>
        <v/>
      </c>
      <c r="L4936" s="22" t="str">
        <f t="shared" si="308"/>
        <v/>
      </c>
      <c r="M4936" s="22" t="str">
        <f t="shared" si="311"/>
        <v/>
      </c>
    </row>
    <row r="4937" spans="1:13" x14ac:dyDescent="0.55000000000000004">
      <c r="A4937" s="24"/>
      <c r="B4937" s="21" t="str">
        <f>IFERROR(INDEX('Step 2 OMS Report'!$D$2:$D$1048576,MATCH('Sku Break Down'!A4937,'Step 2 OMS Report'!$C$2:$C$1048576,0)),"")</f>
        <v/>
      </c>
      <c r="C4937" s="21" t="str">
        <f>IFERROR(INDEX('Step 2 OMS Report'!$F$2:$F$1048576,MATCH('Sku Break Down'!A4937,'Step 2 OMS Report'!$C$2:$C$1048576,0)),"")</f>
        <v/>
      </c>
      <c r="D4937" s="21" t="str">
        <f>IFERROR(INDEX('Step 2 OMS Report'!$E$2:$E$1048576,MATCH('Sku Break Down'!A4937,'Step 2 OMS Report'!$A$2:$A$1048576,0)),"")</f>
        <v/>
      </c>
      <c r="E4937" s="21" t="str">
        <f>IFERROR(INDEX('Product Info (Hide)'!$E$2:$E$1840,MATCH('Sku Break Down'!C4937,Manufacture_SKUHiddenSheet,0)),"")</f>
        <v/>
      </c>
      <c r="F4937" s="21" t="str">
        <f>IF(A4937="","",SUMIFS('Step 1 Customer Remit'!$J$17:$J$1048576,'Step 1 Customer Remit'!$B$17:$B$1048576,'Sku Break Down'!A4937,'Step 1 Customer Remit'!$D$17:$D$1048576,"Return"))</f>
        <v/>
      </c>
      <c r="G4937" s="21" t="str">
        <f>IF(A4937="","",SUMIFS('Step 1 Customer Remit'!$F$17:$F$1048576,'Step 1 Customer Remit'!$B$17:$B$1048576,'Sku Break Down'!A4937,'Step 1 Customer Remit'!$D$17:$D$1048576,"Return"))</f>
        <v/>
      </c>
      <c r="H4937" s="21" t="str">
        <f t="shared" si="309"/>
        <v/>
      </c>
      <c r="I4937" s="21" t="str">
        <f>IF(A4937="","",SUMIF('Step 2 OMS Report'!$C$2:$C$1048576,'Sku Break Down'!A4937,'Step 2 OMS Report'!$G$2:$G$1048576))</f>
        <v/>
      </c>
      <c r="J4937" s="21" t="str">
        <f>IF(A4937="","",SUMIFS('Step 2 OMS Report'!$I$2:$I$1048576,'Step 2 OMS Report'!$C$2:$C$1048576,'Sku Break Down'!A4937))</f>
        <v/>
      </c>
      <c r="K4937" s="21" t="str">
        <f t="shared" si="310"/>
        <v/>
      </c>
      <c r="L4937" s="22" t="str">
        <f t="shared" si="308"/>
        <v/>
      </c>
      <c r="M4937" s="22" t="str">
        <f t="shared" si="311"/>
        <v/>
      </c>
    </row>
    <row r="4938" spans="1:13" x14ac:dyDescent="0.55000000000000004">
      <c r="A4938" s="24"/>
      <c r="B4938" s="21" t="str">
        <f>IFERROR(INDEX('Step 2 OMS Report'!$D$2:$D$1048576,MATCH('Sku Break Down'!A4938,'Step 2 OMS Report'!$C$2:$C$1048576,0)),"")</f>
        <v/>
      </c>
      <c r="C4938" s="21" t="str">
        <f>IFERROR(INDEX('Step 2 OMS Report'!$F$2:$F$1048576,MATCH('Sku Break Down'!A4938,'Step 2 OMS Report'!$C$2:$C$1048576,0)),"")</f>
        <v/>
      </c>
      <c r="D4938" s="21" t="str">
        <f>IFERROR(INDEX('Step 2 OMS Report'!$E$2:$E$1048576,MATCH('Sku Break Down'!A4938,'Step 2 OMS Report'!$A$2:$A$1048576,0)),"")</f>
        <v/>
      </c>
      <c r="E4938" s="21" t="str">
        <f>IFERROR(INDEX('Product Info (Hide)'!$E$2:$E$1840,MATCH('Sku Break Down'!C4938,Manufacture_SKUHiddenSheet,0)),"")</f>
        <v/>
      </c>
      <c r="F4938" s="21" t="str">
        <f>IF(A4938="","",SUMIFS('Step 1 Customer Remit'!$J$17:$J$1048576,'Step 1 Customer Remit'!$B$17:$B$1048576,'Sku Break Down'!A4938,'Step 1 Customer Remit'!$D$17:$D$1048576,"Return"))</f>
        <v/>
      </c>
      <c r="G4938" s="21" t="str">
        <f>IF(A4938="","",SUMIFS('Step 1 Customer Remit'!$F$17:$F$1048576,'Step 1 Customer Remit'!$B$17:$B$1048576,'Sku Break Down'!A4938,'Step 1 Customer Remit'!$D$17:$D$1048576,"Return"))</f>
        <v/>
      </c>
      <c r="H4938" s="21" t="str">
        <f t="shared" si="309"/>
        <v/>
      </c>
      <c r="I4938" s="21" t="str">
        <f>IF(A4938="","",SUMIF('Step 2 OMS Report'!$C$2:$C$1048576,'Sku Break Down'!A4938,'Step 2 OMS Report'!$G$2:$G$1048576))</f>
        <v/>
      </c>
      <c r="J4938" s="21" t="str">
        <f>IF(A4938="","",SUMIFS('Step 2 OMS Report'!$I$2:$I$1048576,'Step 2 OMS Report'!$C$2:$C$1048576,'Sku Break Down'!A4938))</f>
        <v/>
      </c>
      <c r="K4938" s="21" t="str">
        <f t="shared" si="310"/>
        <v/>
      </c>
      <c r="L4938" s="22" t="str">
        <f t="shared" si="308"/>
        <v/>
      </c>
      <c r="M4938" s="22" t="str">
        <f t="shared" si="311"/>
        <v/>
      </c>
    </row>
    <row r="4939" spans="1:13" x14ac:dyDescent="0.55000000000000004">
      <c r="A4939" s="24"/>
      <c r="B4939" s="21" t="str">
        <f>IFERROR(INDEX('Step 2 OMS Report'!$D$2:$D$1048576,MATCH('Sku Break Down'!A4939,'Step 2 OMS Report'!$C$2:$C$1048576,0)),"")</f>
        <v/>
      </c>
      <c r="C4939" s="21" t="str">
        <f>IFERROR(INDEX('Step 2 OMS Report'!$F$2:$F$1048576,MATCH('Sku Break Down'!A4939,'Step 2 OMS Report'!$C$2:$C$1048576,0)),"")</f>
        <v/>
      </c>
      <c r="D4939" s="21" t="str">
        <f>IFERROR(INDEX('Step 2 OMS Report'!$E$2:$E$1048576,MATCH('Sku Break Down'!A4939,'Step 2 OMS Report'!$A$2:$A$1048576,0)),"")</f>
        <v/>
      </c>
      <c r="E4939" s="21" t="str">
        <f>IFERROR(INDEX('Product Info (Hide)'!$E$2:$E$1840,MATCH('Sku Break Down'!C4939,Manufacture_SKUHiddenSheet,0)),"")</f>
        <v/>
      </c>
      <c r="F4939" s="21" t="str">
        <f>IF(A4939="","",SUMIFS('Step 1 Customer Remit'!$J$17:$J$1048576,'Step 1 Customer Remit'!$B$17:$B$1048576,'Sku Break Down'!A4939,'Step 1 Customer Remit'!$D$17:$D$1048576,"Return"))</f>
        <v/>
      </c>
      <c r="G4939" s="21" t="str">
        <f>IF(A4939="","",SUMIFS('Step 1 Customer Remit'!$F$17:$F$1048576,'Step 1 Customer Remit'!$B$17:$B$1048576,'Sku Break Down'!A4939,'Step 1 Customer Remit'!$D$17:$D$1048576,"Return"))</f>
        <v/>
      </c>
      <c r="H4939" s="21" t="str">
        <f t="shared" si="309"/>
        <v/>
      </c>
      <c r="I4939" s="21" t="str">
        <f>IF(A4939="","",SUMIF('Step 2 OMS Report'!$C$2:$C$1048576,'Sku Break Down'!A4939,'Step 2 OMS Report'!$G$2:$G$1048576))</f>
        <v/>
      </c>
      <c r="J4939" s="21" t="str">
        <f>IF(A4939="","",SUMIFS('Step 2 OMS Report'!$I$2:$I$1048576,'Step 2 OMS Report'!$C$2:$C$1048576,'Sku Break Down'!A4939))</f>
        <v/>
      </c>
      <c r="K4939" s="21" t="str">
        <f t="shared" si="310"/>
        <v/>
      </c>
      <c r="L4939" s="22" t="str">
        <f t="shared" si="308"/>
        <v/>
      </c>
      <c r="M4939" s="22" t="str">
        <f t="shared" si="311"/>
        <v/>
      </c>
    </row>
    <row r="4940" spans="1:13" x14ac:dyDescent="0.55000000000000004">
      <c r="A4940" s="24"/>
      <c r="B4940" s="21" t="str">
        <f>IFERROR(INDEX('Step 2 OMS Report'!$D$2:$D$1048576,MATCH('Sku Break Down'!A4940,'Step 2 OMS Report'!$C$2:$C$1048576,0)),"")</f>
        <v/>
      </c>
      <c r="C4940" s="21" t="str">
        <f>IFERROR(INDEX('Step 2 OMS Report'!$F$2:$F$1048576,MATCH('Sku Break Down'!A4940,'Step 2 OMS Report'!$C$2:$C$1048576,0)),"")</f>
        <v/>
      </c>
      <c r="D4940" s="21" t="str">
        <f>IFERROR(INDEX('Step 2 OMS Report'!$E$2:$E$1048576,MATCH('Sku Break Down'!A4940,'Step 2 OMS Report'!$A$2:$A$1048576,0)),"")</f>
        <v/>
      </c>
      <c r="E4940" s="21" t="str">
        <f>IFERROR(INDEX('Product Info (Hide)'!$E$2:$E$1840,MATCH('Sku Break Down'!C4940,Manufacture_SKUHiddenSheet,0)),"")</f>
        <v/>
      </c>
      <c r="F4940" s="21" t="str">
        <f>IF(A4940="","",SUMIFS('Step 1 Customer Remit'!$J$17:$J$1048576,'Step 1 Customer Remit'!$B$17:$B$1048576,'Sku Break Down'!A4940,'Step 1 Customer Remit'!$D$17:$D$1048576,"Return"))</f>
        <v/>
      </c>
      <c r="G4940" s="21" t="str">
        <f>IF(A4940="","",SUMIFS('Step 1 Customer Remit'!$F$17:$F$1048576,'Step 1 Customer Remit'!$B$17:$B$1048576,'Sku Break Down'!A4940,'Step 1 Customer Remit'!$D$17:$D$1048576,"Return"))</f>
        <v/>
      </c>
      <c r="H4940" s="21" t="str">
        <f t="shared" si="309"/>
        <v/>
      </c>
      <c r="I4940" s="21" t="str">
        <f>IF(A4940="","",SUMIF('Step 2 OMS Report'!$C$2:$C$1048576,'Sku Break Down'!A4940,'Step 2 OMS Report'!$G$2:$G$1048576))</f>
        <v/>
      </c>
      <c r="J4940" s="21" t="str">
        <f>IF(A4940="","",SUMIFS('Step 2 OMS Report'!$I$2:$I$1048576,'Step 2 OMS Report'!$C$2:$C$1048576,'Sku Break Down'!A4940))</f>
        <v/>
      </c>
      <c r="K4940" s="21" t="str">
        <f t="shared" si="310"/>
        <v/>
      </c>
      <c r="L4940" s="22" t="str">
        <f t="shared" si="308"/>
        <v/>
      </c>
      <c r="M4940" s="22" t="str">
        <f t="shared" si="311"/>
        <v/>
      </c>
    </row>
    <row r="4941" spans="1:13" x14ac:dyDescent="0.55000000000000004">
      <c r="A4941" s="24"/>
      <c r="B4941" s="21" t="str">
        <f>IFERROR(INDEX('Step 2 OMS Report'!$D$2:$D$1048576,MATCH('Sku Break Down'!A4941,'Step 2 OMS Report'!$C$2:$C$1048576,0)),"")</f>
        <v/>
      </c>
      <c r="C4941" s="21" t="str">
        <f>IFERROR(INDEX('Step 2 OMS Report'!$F$2:$F$1048576,MATCH('Sku Break Down'!A4941,'Step 2 OMS Report'!$C$2:$C$1048576,0)),"")</f>
        <v/>
      </c>
      <c r="D4941" s="21" t="str">
        <f>IFERROR(INDEX('Step 2 OMS Report'!$E$2:$E$1048576,MATCH('Sku Break Down'!A4941,'Step 2 OMS Report'!$A$2:$A$1048576,0)),"")</f>
        <v/>
      </c>
      <c r="E4941" s="21" t="str">
        <f>IFERROR(INDEX('Product Info (Hide)'!$E$2:$E$1840,MATCH('Sku Break Down'!C4941,Manufacture_SKUHiddenSheet,0)),"")</f>
        <v/>
      </c>
      <c r="F4941" s="21" t="str">
        <f>IF(A4941="","",SUMIFS('Step 1 Customer Remit'!$J$17:$J$1048576,'Step 1 Customer Remit'!$B$17:$B$1048576,'Sku Break Down'!A4941,'Step 1 Customer Remit'!$D$17:$D$1048576,"Return"))</f>
        <v/>
      </c>
      <c r="G4941" s="21" t="str">
        <f>IF(A4941="","",SUMIFS('Step 1 Customer Remit'!$F$17:$F$1048576,'Step 1 Customer Remit'!$B$17:$B$1048576,'Sku Break Down'!A4941,'Step 1 Customer Remit'!$D$17:$D$1048576,"Return"))</f>
        <v/>
      </c>
      <c r="H4941" s="21" t="str">
        <f t="shared" si="309"/>
        <v/>
      </c>
      <c r="I4941" s="21" t="str">
        <f>IF(A4941="","",SUMIF('Step 2 OMS Report'!$C$2:$C$1048576,'Sku Break Down'!A4941,'Step 2 OMS Report'!$G$2:$G$1048576))</f>
        <v/>
      </c>
      <c r="J4941" s="21" t="str">
        <f>IF(A4941="","",SUMIFS('Step 2 OMS Report'!$I$2:$I$1048576,'Step 2 OMS Report'!$C$2:$C$1048576,'Sku Break Down'!A4941))</f>
        <v/>
      </c>
      <c r="K4941" s="21" t="str">
        <f t="shared" si="310"/>
        <v/>
      </c>
      <c r="L4941" s="22" t="str">
        <f t="shared" si="308"/>
        <v/>
      </c>
      <c r="M4941" s="22" t="str">
        <f t="shared" si="311"/>
        <v/>
      </c>
    </row>
    <row r="4942" spans="1:13" x14ac:dyDescent="0.55000000000000004">
      <c r="A4942" s="24"/>
      <c r="B4942" s="21" t="str">
        <f>IFERROR(INDEX('Step 2 OMS Report'!$D$2:$D$1048576,MATCH('Sku Break Down'!A4942,'Step 2 OMS Report'!$C$2:$C$1048576,0)),"")</f>
        <v/>
      </c>
      <c r="C4942" s="21" t="str">
        <f>IFERROR(INDEX('Step 2 OMS Report'!$F$2:$F$1048576,MATCH('Sku Break Down'!A4942,'Step 2 OMS Report'!$C$2:$C$1048576,0)),"")</f>
        <v/>
      </c>
      <c r="D4942" s="21" t="str">
        <f>IFERROR(INDEX('Step 2 OMS Report'!$E$2:$E$1048576,MATCH('Sku Break Down'!A4942,'Step 2 OMS Report'!$A$2:$A$1048576,0)),"")</f>
        <v/>
      </c>
      <c r="E4942" s="21" t="str">
        <f>IFERROR(INDEX('Product Info (Hide)'!$E$2:$E$1840,MATCH('Sku Break Down'!C4942,Manufacture_SKUHiddenSheet,0)),"")</f>
        <v/>
      </c>
      <c r="F4942" s="21" t="str">
        <f>IF(A4942="","",SUMIFS('Step 1 Customer Remit'!$J$17:$J$1048576,'Step 1 Customer Remit'!$B$17:$B$1048576,'Sku Break Down'!A4942,'Step 1 Customer Remit'!$D$17:$D$1048576,"Return"))</f>
        <v/>
      </c>
      <c r="G4942" s="21" t="str">
        <f>IF(A4942="","",SUMIFS('Step 1 Customer Remit'!$F$17:$F$1048576,'Step 1 Customer Remit'!$B$17:$B$1048576,'Sku Break Down'!A4942,'Step 1 Customer Remit'!$D$17:$D$1048576,"Return"))</f>
        <v/>
      </c>
      <c r="H4942" s="21" t="str">
        <f t="shared" si="309"/>
        <v/>
      </c>
      <c r="I4942" s="21" t="str">
        <f>IF(A4942="","",SUMIF('Step 2 OMS Report'!$C$2:$C$1048576,'Sku Break Down'!A4942,'Step 2 OMS Report'!$G$2:$G$1048576))</f>
        <v/>
      </c>
      <c r="J4942" s="21" t="str">
        <f>IF(A4942="","",SUMIFS('Step 2 OMS Report'!$I$2:$I$1048576,'Step 2 OMS Report'!$C$2:$C$1048576,'Sku Break Down'!A4942))</f>
        <v/>
      </c>
      <c r="K4942" s="21" t="str">
        <f t="shared" si="310"/>
        <v/>
      </c>
      <c r="L4942" s="22" t="str">
        <f t="shared" si="308"/>
        <v/>
      </c>
      <c r="M4942" s="22" t="str">
        <f t="shared" si="311"/>
        <v/>
      </c>
    </row>
    <row r="4943" spans="1:13" x14ac:dyDescent="0.55000000000000004">
      <c r="A4943" s="24"/>
      <c r="B4943" s="21" t="str">
        <f>IFERROR(INDEX('Step 2 OMS Report'!$D$2:$D$1048576,MATCH('Sku Break Down'!A4943,'Step 2 OMS Report'!$C$2:$C$1048576,0)),"")</f>
        <v/>
      </c>
      <c r="C4943" s="21" t="str">
        <f>IFERROR(INDEX('Step 2 OMS Report'!$F$2:$F$1048576,MATCH('Sku Break Down'!A4943,'Step 2 OMS Report'!$C$2:$C$1048576,0)),"")</f>
        <v/>
      </c>
      <c r="D4943" s="21" t="str">
        <f>IFERROR(INDEX('Step 2 OMS Report'!$E$2:$E$1048576,MATCH('Sku Break Down'!A4943,'Step 2 OMS Report'!$A$2:$A$1048576,0)),"")</f>
        <v/>
      </c>
      <c r="E4943" s="21" t="str">
        <f>IFERROR(INDEX('Product Info (Hide)'!$E$2:$E$1840,MATCH('Sku Break Down'!C4943,Manufacture_SKUHiddenSheet,0)),"")</f>
        <v/>
      </c>
      <c r="F4943" s="21" t="str">
        <f>IF(A4943="","",SUMIFS('Step 1 Customer Remit'!$J$17:$J$1048576,'Step 1 Customer Remit'!$B$17:$B$1048576,'Sku Break Down'!A4943,'Step 1 Customer Remit'!$D$17:$D$1048576,"Return"))</f>
        <v/>
      </c>
      <c r="G4943" s="21" t="str">
        <f>IF(A4943="","",SUMIFS('Step 1 Customer Remit'!$F$17:$F$1048576,'Step 1 Customer Remit'!$B$17:$B$1048576,'Sku Break Down'!A4943,'Step 1 Customer Remit'!$D$17:$D$1048576,"Return"))</f>
        <v/>
      </c>
      <c r="H4943" s="21" t="str">
        <f t="shared" si="309"/>
        <v/>
      </c>
      <c r="I4943" s="21" t="str">
        <f>IF(A4943="","",SUMIF('Step 2 OMS Report'!$C$2:$C$1048576,'Sku Break Down'!A4943,'Step 2 OMS Report'!$G$2:$G$1048576))</f>
        <v/>
      </c>
      <c r="J4943" s="21" t="str">
        <f>IF(A4943="","",SUMIFS('Step 2 OMS Report'!$I$2:$I$1048576,'Step 2 OMS Report'!$C$2:$C$1048576,'Sku Break Down'!A4943))</f>
        <v/>
      </c>
      <c r="K4943" s="21" t="str">
        <f t="shared" si="310"/>
        <v/>
      </c>
      <c r="L4943" s="22" t="str">
        <f t="shared" si="308"/>
        <v/>
      </c>
      <c r="M4943" s="22" t="str">
        <f t="shared" si="311"/>
        <v/>
      </c>
    </row>
    <row r="4944" spans="1:13" x14ac:dyDescent="0.55000000000000004">
      <c r="A4944" s="24"/>
      <c r="B4944" s="21" t="str">
        <f>IFERROR(INDEX('Step 2 OMS Report'!$D$2:$D$1048576,MATCH('Sku Break Down'!A4944,'Step 2 OMS Report'!$C$2:$C$1048576,0)),"")</f>
        <v/>
      </c>
      <c r="C4944" s="21" t="str">
        <f>IFERROR(INDEX('Step 2 OMS Report'!$F$2:$F$1048576,MATCH('Sku Break Down'!A4944,'Step 2 OMS Report'!$C$2:$C$1048576,0)),"")</f>
        <v/>
      </c>
      <c r="D4944" s="21" t="str">
        <f>IFERROR(INDEX('Step 2 OMS Report'!$E$2:$E$1048576,MATCH('Sku Break Down'!A4944,'Step 2 OMS Report'!$A$2:$A$1048576,0)),"")</f>
        <v/>
      </c>
      <c r="E4944" s="21" t="str">
        <f>IFERROR(INDEX('Product Info (Hide)'!$E$2:$E$1840,MATCH('Sku Break Down'!C4944,Manufacture_SKUHiddenSheet,0)),"")</f>
        <v/>
      </c>
      <c r="F4944" s="21" t="str">
        <f>IF(A4944="","",SUMIFS('Step 1 Customer Remit'!$J$17:$J$1048576,'Step 1 Customer Remit'!$B$17:$B$1048576,'Sku Break Down'!A4944,'Step 1 Customer Remit'!$D$17:$D$1048576,"Return"))</f>
        <v/>
      </c>
      <c r="G4944" s="21" t="str">
        <f>IF(A4944="","",SUMIFS('Step 1 Customer Remit'!$F$17:$F$1048576,'Step 1 Customer Remit'!$B$17:$B$1048576,'Sku Break Down'!A4944,'Step 1 Customer Remit'!$D$17:$D$1048576,"Return"))</f>
        <v/>
      </c>
      <c r="H4944" s="21" t="str">
        <f t="shared" si="309"/>
        <v/>
      </c>
      <c r="I4944" s="21" t="str">
        <f>IF(A4944="","",SUMIF('Step 2 OMS Report'!$C$2:$C$1048576,'Sku Break Down'!A4944,'Step 2 OMS Report'!$G$2:$G$1048576))</f>
        <v/>
      </c>
      <c r="J4944" s="21" t="str">
        <f>IF(A4944="","",SUMIFS('Step 2 OMS Report'!$I$2:$I$1048576,'Step 2 OMS Report'!$C$2:$C$1048576,'Sku Break Down'!A4944))</f>
        <v/>
      </c>
      <c r="K4944" s="21" t="str">
        <f t="shared" si="310"/>
        <v/>
      </c>
      <c r="L4944" s="22" t="str">
        <f t="shared" si="308"/>
        <v/>
      </c>
      <c r="M4944" s="22" t="str">
        <f t="shared" si="311"/>
        <v/>
      </c>
    </row>
    <row r="4945" spans="1:13" x14ac:dyDescent="0.55000000000000004">
      <c r="A4945" s="24"/>
      <c r="B4945" s="21" t="str">
        <f>IFERROR(INDEX('Step 2 OMS Report'!$D$2:$D$1048576,MATCH('Sku Break Down'!A4945,'Step 2 OMS Report'!$C$2:$C$1048576,0)),"")</f>
        <v/>
      </c>
      <c r="C4945" s="21" t="str">
        <f>IFERROR(INDEX('Step 2 OMS Report'!$F$2:$F$1048576,MATCH('Sku Break Down'!A4945,'Step 2 OMS Report'!$C$2:$C$1048576,0)),"")</f>
        <v/>
      </c>
      <c r="D4945" s="21" t="str">
        <f>IFERROR(INDEX('Step 2 OMS Report'!$E$2:$E$1048576,MATCH('Sku Break Down'!A4945,'Step 2 OMS Report'!$A$2:$A$1048576,0)),"")</f>
        <v/>
      </c>
      <c r="E4945" s="21" t="str">
        <f>IFERROR(INDEX('Product Info (Hide)'!$E$2:$E$1840,MATCH('Sku Break Down'!C4945,Manufacture_SKUHiddenSheet,0)),"")</f>
        <v/>
      </c>
      <c r="F4945" s="21" t="str">
        <f>IF(A4945="","",SUMIFS('Step 1 Customer Remit'!$J$17:$J$1048576,'Step 1 Customer Remit'!$B$17:$B$1048576,'Sku Break Down'!A4945,'Step 1 Customer Remit'!$D$17:$D$1048576,"Return"))</f>
        <v/>
      </c>
      <c r="G4945" s="21" t="str">
        <f>IF(A4945="","",SUMIFS('Step 1 Customer Remit'!$F$17:$F$1048576,'Step 1 Customer Remit'!$B$17:$B$1048576,'Sku Break Down'!A4945,'Step 1 Customer Remit'!$D$17:$D$1048576,"Return"))</f>
        <v/>
      </c>
      <c r="H4945" s="21" t="str">
        <f t="shared" si="309"/>
        <v/>
      </c>
      <c r="I4945" s="21" t="str">
        <f>IF(A4945="","",SUMIF('Step 2 OMS Report'!$C$2:$C$1048576,'Sku Break Down'!A4945,'Step 2 OMS Report'!$G$2:$G$1048576))</f>
        <v/>
      </c>
      <c r="J4945" s="21" t="str">
        <f>IF(A4945="","",SUMIFS('Step 2 OMS Report'!$I$2:$I$1048576,'Step 2 OMS Report'!$C$2:$C$1048576,'Sku Break Down'!A4945))</f>
        <v/>
      </c>
      <c r="K4945" s="21" t="str">
        <f t="shared" si="310"/>
        <v/>
      </c>
      <c r="L4945" s="22" t="str">
        <f t="shared" si="308"/>
        <v/>
      </c>
      <c r="M4945" s="22" t="str">
        <f t="shared" si="311"/>
        <v/>
      </c>
    </row>
    <row r="4946" spans="1:13" x14ac:dyDescent="0.55000000000000004">
      <c r="A4946" s="24"/>
      <c r="B4946" s="21" t="str">
        <f>IFERROR(INDEX('Step 2 OMS Report'!$D$2:$D$1048576,MATCH('Sku Break Down'!A4946,'Step 2 OMS Report'!$C$2:$C$1048576,0)),"")</f>
        <v/>
      </c>
      <c r="C4946" s="21" t="str">
        <f>IFERROR(INDEX('Step 2 OMS Report'!$F$2:$F$1048576,MATCH('Sku Break Down'!A4946,'Step 2 OMS Report'!$C$2:$C$1048576,0)),"")</f>
        <v/>
      </c>
      <c r="D4946" s="21" t="str">
        <f>IFERROR(INDEX('Step 2 OMS Report'!$E$2:$E$1048576,MATCH('Sku Break Down'!A4946,'Step 2 OMS Report'!$A$2:$A$1048576,0)),"")</f>
        <v/>
      </c>
      <c r="E4946" s="21" t="str">
        <f>IFERROR(INDEX('Product Info (Hide)'!$E$2:$E$1840,MATCH('Sku Break Down'!C4946,Manufacture_SKUHiddenSheet,0)),"")</f>
        <v/>
      </c>
      <c r="F4946" s="21" t="str">
        <f>IF(A4946="","",SUMIFS('Step 1 Customer Remit'!$J$17:$J$1048576,'Step 1 Customer Remit'!$B$17:$B$1048576,'Sku Break Down'!A4946,'Step 1 Customer Remit'!$D$17:$D$1048576,"Return"))</f>
        <v/>
      </c>
      <c r="G4946" s="21" t="str">
        <f>IF(A4946="","",SUMIFS('Step 1 Customer Remit'!$F$17:$F$1048576,'Step 1 Customer Remit'!$B$17:$B$1048576,'Sku Break Down'!A4946,'Step 1 Customer Remit'!$D$17:$D$1048576,"Return"))</f>
        <v/>
      </c>
      <c r="H4946" s="21" t="str">
        <f t="shared" si="309"/>
        <v/>
      </c>
      <c r="I4946" s="21" t="str">
        <f>IF(A4946="","",SUMIF('Step 2 OMS Report'!$C$2:$C$1048576,'Sku Break Down'!A4946,'Step 2 OMS Report'!$G$2:$G$1048576))</f>
        <v/>
      </c>
      <c r="J4946" s="21" t="str">
        <f>IF(A4946="","",SUMIFS('Step 2 OMS Report'!$I$2:$I$1048576,'Step 2 OMS Report'!$C$2:$C$1048576,'Sku Break Down'!A4946))</f>
        <v/>
      </c>
      <c r="K4946" s="21" t="str">
        <f t="shared" si="310"/>
        <v/>
      </c>
      <c r="L4946" s="22" t="str">
        <f t="shared" si="308"/>
        <v/>
      </c>
      <c r="M4946" s="22" t="str">
        <f t="shared" si="311"/>
        <v/>
      </c>
    </row>
    <row r="4947" spans="1:13" x14ac:dyDescent="0.55000000000000004">
      <c r="A4947" s="24"/>
      <c r="B4947" s="21" t="str">
        <f>IFERROR(INDEX('Step 2 OMS Report'!$D$2:$D$1048576,MATCH('Sku Break Down'!A4947,'Step 2 OMS Report'!$C$2:$C$1048576,0)),"")</f>
        <v/>
      </c>
      <c r="C4947" s="21" t="str">
        <f>IFERROR(INDEX('Step 2 OMS Report'!$F$2:$F$1048576,MATCH('Sku Break Down'!A4947,'Step 2 OMS Report'!$C$2:$C$1048576,0)),"")</f>
        <v/>
      </c>
      <c r="D4947" s="21" t="str">
        <f>IFERROR(INDEX('Step 2 OMS Report'!$E$2:$E$1048576,MATCH('Sku Break Down'!A4947,'Step 2 OMS Report'!$A$2:$A$1048576,0)),"")</f>
        <v/>
      </c>
      <c r="E4947" s="21" t="str">
        <f>IFERROR(INDEX('Product Info (Hide)'!$E$2:$E$1840,MATCH('Sku Break Down'!C4947,Manufacture_SKUHiddenSheet,0)),"")</f>
        <v/>
      </c>
      <c r="F4947" s="21" t="str">
        <f>IF(A4947="","",SUMIFS('Step 1 Customer Remit'!$J$17:$J$1048576,'Step 1 Customer Remit'!$B$17:$B$1048576,'Sku Break Down'!A4947,'Step 1 Customer Remit'!$D$17:$D$1048576,"Return"))</f>
        <v/>
      </c>
      <c r="G4947" s="21" t="str">
        <f>IF(A4947="","",SUMIFS('Step 1 Customer Remit'!$F$17:$F$1048576,'Step 1 Customer Remit'!$B$17:$B$1048576,'Sku Break Down'!A4947,'Step 1 Customer Remit'!$D$17:$D$1048576,"Return"))</f>
        <v/>
      </c>
      <c r="H4947" s="21" t="str">
        <f t="shared" si="309"/>
        <v/>
      </c>
      <c r="I4947" s="21" t="str">
        <f>IF(A4947="","",SUMIF('Step 2 OMS Report'!$C$2:$C$1048576,'Sku Break Down'!A4947,'Step 2 OMS Report'!$G$2:$G$1048576))</f>
        <v/>
      </c>
      <c r="J4947" s="21" t="str">
        <f>IF(A4947="","",SUMIFS('Step 2 OMS Report'!$I$2:$I$1048576,'Step 2 OMS Report'!$C$2:$C$1048576,'Sku Break Down'!A4947))</f>
        <v/>
      </c>
      <c r="K4947" s="21" t="str">
        <f t="shared" si="310"/>
        <v/>
      </c>
      <c r="L4947" s="22" t="str">
        <f t="shared" si="308"/>
        <v/>
      </c>
      <c r="M4947" s="22" t="str">
        <f t="shared" si="311"/>
        <v/>
      </c>
    </row>
    <row r="4948" spans="1:13" x14ac:dyDescent="0.55000000000000004">
      <c r="A4948" s="24"/>
      <c r="B4948" s="21" t="str">
        <f>IFERROR(INDEX('Step 2 OMS Report'!$D$2:$D$1048576,MATCH('Sku Break Down'!A4948,'Step 2 OMS Report'!$C$2:$C$1048576,0)),"")</f>
        <v/>
      </c>
      <c r="C4948" s="21" t="str">
        <f>IFERROR(INDEX('Step 2 OMS Report'!$F$2:$F$1048576,MATCH('Sku Break Down'!A4948,'Step 2 OMS Report'!$C$2:$C$1048576,0)),"")</f>
        <v/>
      </c>
      <c r="D4948" s="21" t="str">
        <f>IFERROR(INDEX('Step 2 OMS Report'!$E$2:$E$1048576,MATCH('Sku Break Down'!A4948,'Step 2 OMS Report'!$A$2:$A$1048576,0)),"")</f>
        <v/>
      </c>
      <c r="E4948" s="21" t="str">
        <f>IFERROR(INDEX('Product Info (Hide)'!$E$2:$E$1840,MATCH('Sku Break Down'!C4948,Manufacture_SKUHiddenSheet,0)),"")</f>
        <v/>
      </c>
      <c r="F4948" s="21" t="str">
        <f>IF(A4948="","",SUMIFS('Step 1 Customer Remit'!$J$17:$J$1048576,'Step 1 Customer Remit'!$B$17:$B$1048576,'Sku Break Down'!A4948,'Step 1 Customer Remit'!$D$17:$D$1048576,"Return"))</f>
        <v/>
      </c>
      <c r="G4948" s="21" t="str">
        <f>IF(A4948="","",SUMIFS('Step 1 Customer Remit'!$F$17:$F$1048576,'Step 1 Customer Remit'!$B$17:$B$1048576,'Sku Break Down'!A4948,'Step 1 Customer Remit'!$D$17:$D$1048576,"Return"))</f>
        <v/>
      </c>
      <c r="H4948" s="21" t="str">
        <f t="shared" si="309"/>
        <v/>
      </c>
      <c r="I4948" s="21" t="str">
        <f>IF(A4948="","",SUMIF('Step 2 OMS Report'!$C$2:$C$1048576,'Sku Break Down'!A4948,'Step 2 OMS Report'!$G$2:$G$1048576))</f>
        <v/>
      </c>
      <c r="J4948" s="21" t="str">
        <f>IF(A4948="","",SUMIFS('Step 2 OMS Report'!$I$2:$I$1048576,'Step 2 OMS Report'!$C$2:$C$1048576,'Sku Break Down'!A4948))</f>
        <v/>
      </c>
      <c r="K4948" s="21" t="str">
        <f t="shared" si="310"/>
        <v/>
      </c>
      <c r="L4948" s="22" t="str">
        <f t="shared" si="308"/>
        <v/>
      </c>
      <c r="M4948" s="22" t="str">
        <f t="shared" si="311"/>
        <v/>
      </c>
    </row>
    <row r="4949" spans="1:13" x14ac:dyDescent="0.55000000000000004">
      <c r="A4949" s="24"/>
      <c r="B4949" s="21" t="str">
        <f>IFERROR(INDEX('Step 2 OMS Report'!$D$2:$D$1048576,MATCH('Sku Break Down'!A4949,'Step 2 OMS Report'!$C$2:$C$1048576,0)),"")</f>
        <v/>
      </c>
      <c r="C4949" s="21" t="str">
        <f>IFERROR(INDEX('Step 2 OMS Report'!$F$2:$F$1048576,MATCH('Sku Break Down'!A4949,'Step 2 OMS Report'!$C$2:$C$1048576,0)),"")</f>
        <v/>
      </c>
      <c r="D4949" s="21" t="str">
        <f>IFERROR(INDEX('Step 2 OMS Report'!$E$2:$E$1048576,MATCH('Sku Break Down'!A4949,'Step 2 OMS Report'!$A$2:$A$1048576,0)),"")</f>
        <v/>
      </c>
      <c r="E4949" s="21" t="str">
        <f>IFERROR(INDEX('Product Info (Hide)'!$E$2:$E$1840,MATCH('Sku Break Down'!C4949,Manufacture_SKUHiddenSheet,0)),"")</f>
        <v/>
      </c>
      <c r="F4949" s="21" t="str">
        <f>IF(A4949="","",SUMIFS('Step 1 Customer Remit'!$J$17:$J$1048576,'Step 1 Customer Remit'!$B$17:$B$1048576,'Sku Break Down'!A4949,'Step 1 Customer Remit'!$D$17:$D$1048576,"Return"))</f>
        <v/>
      </c>
      <c r="G4949" s="21" t="str">
        <f>IF(A4949="","",SUMIFS('Step 1 Customer Remit'!$F$17:$F$1048576,'Step 1 Customer Remit'!$B$17:$B$1048576,'Sku Break Down'!A4949,'Step 1 Customer Remit'!$D$17:$D$1048576,"Return"))</f>
        <v/>
      </c>
      <c r="H4949" s="21" t="str">
        <f t="shared" si="309"/>
        <v/>
      </c>
      <c r="I4949" s="21" t="str">
        <f>IF(A4949="","",SUMIF('Step 2 OMS Report'!$C$2:$C$1048576,'Sku Break Down'!A4949,'Step 2 OMS Report'!$G$2:$G$1048576))</f>
        <v/>
      </c>
      <c r="J4949" s="21" t="str">
        <f>IF(A4949="","",SUMIFS('Step 2 OMS Report'!$I$2:$I$1048576,'Step 2 OMS Report'!$C$2:$C$1048576,'Sku Break Down'!A4949))</f>
        <v/>
      </c>
      <c r="K4949" s="21" t="str">
        <f t="shared" si="310"/>
        <v/>
      </c>
      <c r="L4949" s="22" t="str">
        <f t="shared" si="308"/>
        <v/>
      </c>
      <c r="M4949" s="22" t="str">
        <f t="shared" si="311"/>
        <v/>
      </c>
    </row>
    <row r="4950" spans="1:13" x14ac:dyDescent="0.55000000000000004">
      <c r="A4950" s="24"/>
      <c r="B4950" s="21" t="str">
        <f>IFERROR(INDEX('Step 2 OMS Report'!$D$2:$D$1048576,MATCH('Sku Break Down'!A4950,'Step 2 OMS Report'!$C$2:$C$1048576,0)),"")</f>
        <v/>
      </c>
      <c r="C4950" s="21" t="str">
        <f>IFERROR(INDEX('Step 2 OMS Report'!$F$2:$F$1048576,MATCH('Sku Break Down'!A4950,'Step 2 OMS Report'!$C$2:$C$1048576,0)),"")</f>
        <v/>
      </c>
      <c r="D4950" s="21" t="str">
        <f>IFERROR(INDEX('Step 2 OMS Report'!$E$2:$E$1048576,MATCH('Sku Break Down'!A4950,'Step 2 OMS Report'!$A$2:$A$1048576,0)),"")</f>
        <v/>
      </c>
      <c r="E4950" s="21" t="str">
        <f>IFERROR(INDEX('Product Info (Hide)'!$E$2:$E$1840,MATCH('Sku Break Down'!C4950,Manufacture_SKUHiddenSheet,0)),"")</f>
        <v/>
      </c>
      <c r="F4950" s="21" t="str">
        <f>IF(A4950="","",SUMIFS('Step 1 Customer Remit'!$J$17:$J$1048576,'Step 1 Customer Remit'!$B$17:$B$1048576,'Sku Break Down'!A4950,'Step 1 Customer Remit'!$D$17:$D$1048576,"Return"))</f>
        <v/>
      </c>
      <c r="G4950" s="21" t="str">
        <f>IF(A4950="","",SUMIFS('Step 1 Customer Remit'!$F$17:$F$1048576,'Step 1 Customer Remit'!$B$17:$B$1048576,'Sku Break Down'!A4950,'Step 1 Customer Remit'!$D$17:$D$1048576,"Return"))</f>
        <v/>
      </c>
      <c r="H4950" s="21" t="str">
        <f t="shared" si="309"/>
        <v/>
      </c>
      <c r="I4950" s="21" t="str">
        <f>IF(A4950="","",SUMIF('Step 2 OMS Report'!$C$2:$C$1048576,'Sku Break Down'!A4950,'Step 2 OMS Report'!$G$2:$G$1048576))</f>
        <v/>
      </c>
      <c r="J4950" s="21" t="str">
        <f>IF(A4950="","",SUMIFS('Step 2 OMS Report'!$I$2:$I$1048576,'Step 2 OMS Report'!$C$2:$C$1048576,'Sku Break Down'!A4950))</f>
        <v/>
      </c>
      <c r="K4950" s="21" t="str">
        <f t="shared" si="310"/>
        <v/>
      </c>
      <c r="L4950" s="22" t="str">
        <f t="shared" si="308"/>
        <v/>
      </c>
      <c r="M4950" s="22" t="str">
        <f t="shared" si="311"/>
        <v/>
      </c>
    </row>
    <row r="4951" spans="1:13" x14ac:dyDescent="0.55000000000000004">
      <c r="A4951" s="24"/>
      <c r="B4951" s="21" t="str">
        <f>IFERROR(INDEX('Step 2 OMS Report'!$D$2:$D$1048576,MATCH('Sku Break Down'!A4951,'Step 2 OMS Report'!$C$2:$C$1048576,0)),"")</f>
        <v/>
      </c>
      <c r="C4951" s="21" t="str">
        <f>IFERROR(INDEX('Step 2 OMS Report'!$F$2:$F$1048576,MATCH('Sku Break Down'!A4951,'Step 2 OMS Report'!$C$2:$C$1048576,0)),"")</f>
        <v/>
      </c>
      <c r="D4951" s="21" t="str">
        <f>IFERROR(INDEX('Step 2 OMS Report'!$E$2:$E$1048576,MATCH('Sku Break Down'!A4951,'Step 2 OMS Report'!$A$2:$A$1048576,0)),"")</f>
        <v/>
      </c>
      <c r="E4951" s="21" t="str">
        <f>IFERROR(INDEX('Product Info (Hide)'!$E$2:$E$1840,MATCH('Sku Break Down'!C4951,Manufacture_SKUHiddenSheet,0)),"")</f>
        <v/>
      </c>
      <c r="F4951" s="21" t="str">
        <f>IF(A4951="","",SUMIFS('Step 1 Customer Remit'!$J$17:$J$1048576,'Step 1 Customer Remit'!$B$17:$B$1048576,'Sku Break Down'!A4951,'Step 1 Customer Remit'!$D$17:$D$1048576,"Return"))</f>
        <v/>
      </c>
      <c r="G4951" s="21" t="str">
        <f>IF(A4951="","",SUMIFS('Step 1 Customer Remit'!$F$17:$F$1048576,'Step 1 Customer Remit'!$B$17:$B$1048576,'Sku Break Down'!A4951,'Step 1 Customer Remit'!$D$17:$D$1048576,"Return"))</f>
        <v/>
      </c>
      <c r="H4951" s="21" t="str">
        <f t="shared" si="309"/>
        <v/>
      </c>
      <c r="I4951" s="21" t="str">
        <f>IF(A4951="","",SUMIF('Step 2 OMS Report'!$C$2:$C$1048576,'Sku Break Down'!A4951,'Step 2 OMS Report'!$G$2:$G$1048576))</f>
        <v/>
      </c>
      <c r="J4951" s="21" t="str">
        <f>IF(A4951="","",SUMIFS('Step 2 OMS Report'!$I$2:$I$1048576,'Step 2 OMS Report'!$C$2:$C$1048576,'Sku Break Down'!A4951))</f>
        <v/>
      </c>
      <c r="K4951" s="21" t="str">
        <f t="shared" si="310"/>
        <v/>
      </c>
      <c r="L4951" s="22" t="str">
        <f t="shared" si="308"/>
        <v/>
      </c>
      <c r="M4951" s="22" t="str">
        <f t="shared" si="311"/>
        <v/>
      </c>
    </row>
    <row r="4952" spans="1:13" x14ac:dyDescent="0.55000000000000004">
      <c r="A4952" s="24"/>
      <c r="B4952" s="21" t="str">
        <f>IFERROR(INDEX('Step 2 OMS Report'!$D$2:$D$1048576,MATCH('Sku Break Down'!A4952,'Step 2 OMS Report'!$C$2:$C$1048576,0)),"")</f>
        <v/>
      </c>
      <c r="C4952" s="21" t="str">
        <f>IFERROR(INDEX('Step 2 OMS Report'!$F$2:$F$1048576,MATCH('Sku Break Down'!A4952,'Step 2 OMS Report'!$C$2:$C$1048576,0)),"")</f>
        <v/>
      </c>
      <c r="D4952" s="21" t="str">
        <f>IFERROR(INDEX('Step 2 OMS Report'!$E$2:$E$1048576,MATCH('Sku Break Down'!A4952,'Step 2 OMS Report'!$A$2:$A$1048576,0)),"")</f>
        <v/>
      </c>
      <c r="E4952" s="21" t="str">
        <f>IFERROR(INDEX('Product Info (Hide)'!$E$2:$E$1840,MATCH('Sku Break Down'!C4952,Manufacture_SKUHiddenSheet,0)),"")</f>
        <v/>
      </c>
      <c r="F4952" s="21" t="str">
        <f>IF(A4952="","",SUMIFS('Step 1 Customer Remit'!$J$17:$J$1048576,'Step 1 Customer Remit'!$B$17:$B$1048576,'Sku Break Down'!A4952,'Step 1 Customer Remit'!$D$17:$D$1048576,"Return"))</f>
        <v/>
      </c>
      <c r="G4952" s="21" t="str">
        <f>IF(A4952="","",SUMIFS('Step 1 Customer Remit'!$F$17:$F$1048576,'Step 1 Customer Remit'!$B$17:$B$1048576,'Sku Break Down'!A4952,'Step 1 Customer Remit'!$D$17:$D$1048576,"Return"))</f>
        <v/>
      </c>
      <c r="H4952" s="21" t="str">
        <f t="shared" si="309"/>
        <v/>
      </c>
      <c r="I4952" s="21" t="str">
        <f>IF(A4952="","",SUMIF('Step 2 OMS Report'!$C$2:$C$1048576,'Sku Break Down'!A4952,'Step 2 OMS Report'!$G$2:$G$1048576))</f>
        <v/>
      </c>
      <c r="J4952" s="21" t="str">
        <f>IF(A4952="","",SUMIFS('Step 2 OMS Report'!$I$2:$I$1048576,'Step 2 OMS Report'!$C$2:$C$1048576,'Sku Break Down'!A4952))</f>
        <v/>
      </c>
      <c r="K4952" s="21" t="str">
        <f t="shared" si="310"/>
        <v/>
      </c>
      <c r="L4952" s="22" t="str">
        <f t="shared" si="308"/>
        <v/>
      </c>
      <c r="M4952" s="22" t="str">
        <f t="shared" si="311"/>
        <v/>
      </c>
    </row>
    <row r="4953" spans="1:13" x14ac:dyDescent="0.55000000000000004">
      <c r="A4953" s="24"/>
      <c r="B4953" s="21" t="str">
        <f>IFERROR(INDEX('Step 2 OMS Report'!$D$2:$D$1048576,MATCH('Sku Break Down'!A4953,'Step 2 OMS Report'!$C$2:$C$1048576,0)),"")</f>
        <v/>
      </c>
      <c r="C4953" s="21" t="str">
        <f>IFERROR(INDEX('Step 2 OMS Report'!$F$2:$F$1048576,MATCH('Sku Break Down'!A4953,'Step 2 OMS Report'!$C$2:$C$1048576,0)),"")</f>
        <v/>
      </c>
      <c r="D4953" s="21" t="str">
        <f>IFERROR(INDEX('Step 2 OMS Report'!$E$2:$E$1048576,MATCH('Sku Break Down'!A4953,'Step 2 OMS Report'!$A$2:$A$1048576,0)),"")</f>
        <v/>
      </c>
      <c r="E4953" s="21" t="str">
        <f>IFERROR(INDEX('Product Info (Hide)'!$E$2:$E$1840,MATCH('Sku Break Down'!C4953,Manufacture_SKUHiddenSheet,0)),"")</f>
        <v/>
      </c>
      <c r="F4953" s="21" t="str">
        <f>IF(A4953="","",SUMIFS('Step 1 Customer Remit'!$J$17:$J$1048576,'Step 1 Customer Remit'!$B$17:$B$1048576,'Sku Break Down'!A4953,'Step 1 Customer Remit'!$D$17:$D$1048576,"Return"))</f>
        <v/>
      </c>
      <c r="G4953" s="21" t="str">
        <f>IF(A4953="","",SUMIFS('Step 1 Customer Remit'!$F$17:$F$1048576,'Step 1 Customer Remit'!$B$17:$B$1048576,'Sku Break Down'!A4953,'Step 1 Customer Remit'!$D$17:$D$1048576,"Return"))</f>
        <v/>
      </c>
      <c r="H4953" s="21" t="str">
        <f t="shared" si="309"/>
        <v/>
      </c>
      <c r="I4953" s="21" t="str">
        <f>IF(A4953="","",SUMIF('Step 2 OMS Report'!$C$2:$C$1048576,'Sku Break Down'!A4953,'Step 2 OMS Report'!$G$2:$G$1048576))</f>
        <v/>
      </c>
      <c r="J4953" s="21" t="str">
        <f>IF(A4953="","",SUMIFS('Step 2 OMS Report'!$I$2:$I$1048576,'Step 2 OMS Report'!$C$2:$C$1048576,'Sku Break Down'!A4953))</f>
        <v/>
      </c>
      <c r="K4953" s="21" t="str">
        <f t="shared" si="310"/>
        <v/>
      </c>
      <c r="L4953" s="22" t="str">
        <f t="shared" si="308"/>
        <v/>
      </c>
      <c r="M4953" s="22" t="str">
        <f t="shared" si="311"/>
        <v/>
      </c>
    </row>
    <row r="4954" spans="1:13" x14ac:dyDescent="0.55000000000000004">
      <c r="A4954" s="24"/>
      <c r="B4954" s="21" t="str">
        <f>IFERROR(INDEX('Step 2 OMS Report'!$D$2:$D$1048576,MATCH('Sku Break Down'!A4954,'Step 2 OMS Report'!$C$2:$C$1048576,0)),"")</f>
        <v/>
      </c>
      <c r="C4954" s="21" t="str">
        <f>IFERROR(INDEX('Step 2 OMS Report'!$F$2:$F$1048576,MATCH('Sku Break Down'!A4954,'Step 2 OMS Report'!$C$2:$C$1048576,0)),"")</f>
        <v/>
      </c>
      <c r="D4954" s="21" t="str">
        <f>IFERROR(INDEX('Step 2 OMS Report'!$E$2:$E$1048576,MATCH('Sku Break Down'!A4954,'Step 2 OMS Report'!$A$2:$A$1048576,0)),"")</f>
        <v/>
      </c>
      <c r="E4954" s="21" t="str">
        <f>IFERROR(INDEX('Product Info (Hide)'!$E$2:$E$1840,MATCH('Sku Break Down'!C4954,Manufacture_SKUHiddenSheet,0)),"")</f>
        <v/>
      </c>
      <c r="F4954" s="21" t="str">
        <f>IF(A4954="","",SUMIFS('Step 1 Customer Remit'!$J$17:$J$1048576,'Step 1 Customer Remit'!$B$17:$B$1048576,'Sku Break Down'!A4954,'Step 1 Customer Remit'!$D$17:$D$1048576,"Return"))</f>
        <v/>
      </c>
      <c r="G4954" s="21" t="str">
        <f>IF(A4954="","",SUMIFS('Step 1 Customer Remit'!$F$17:$F$1048576,'Step 1 Customer Remit'!$B$17:$B$1048576,'Sku Break Down'!A4954,'Step 1 Customer Remit'!$D$17:$D$1048576,"Return"))</f>
        <v/>
      </c>
      <c r="H4954" s="21" t="str">
        <f t="shared" si="309"/>
        <v/>
      </c>
      <c r="I4954" s="21" t="str">
        <f>IF(A4954="","",SUMIF('Step 2 OMS Report'!$C$2:$C$1048576,'Sku Break Down'!A4954,'Step 2 OMS Report'!$G$2:$G$1048576))</f>
        <v/>
      </c>
      <c r="J4954" s="21" t="str">
        <f>IF(A4954="","",SUMIFS('Step 2 OMS Report'!$I$2:$I$1048576,'Step 2 OMS Report'!$C$2:$C$1048576,'Sku Break Down'!A4954))</f>
        <v/>
      </c>
      <c r="K4954" s="21" t="str">
        <f t="shared" si="310"/>
        <v/>
      </c>
      <c r="L4954" s="22" t="str">
        <f t="shared" ref="L4954:L5017" si="312">IFERROR(F4954/I4954,"")</f>
        <v/>
      </c>
      <c r="M4954" s="22" t="str">
        <f t="shared" si="311"/>
        <v/>
      </c>
    </row>
    <row r="4955" spans="1:13" x14ac:dyDescent="0.55000000000000004">
      <c r="A4955" s="24"/>
      <c r="B4955" s="21" t="str">
        <f>IFERROR(INDEX('Step 2 OMS Report'!$D$2:$D$1048576,MATCH('Sku Break Down'!A4955,'Step 2 OMS Report'!$C$2:$C$1048576,0)),"")</f>
        <v/>
      </c>
      <c r="C4955" s="21" t="str">
        <f>IFERROR(INDEX('Step 2 OMS Report'!$F$2:$F$1048576,MATCH('Sku Break Down'!A4955,'Step 2 OMS Report'!$C$2:$C$1048576,0)),"")</f>
        <v/>
      </c>
      <c r="D4955" s="21" t="str">
        <f>IFERROR(INDEX('Step 2 OMS Report'!$E$2:$E$1048576,MATCH('Sku Break Down'!A4955,'Step 2 OMS Report'!$A$2:$A$1048576,0)),"")</f>
        <v/>
      </c>
      <c r="E4955" s="21" t="str">
        <f>IFERROR(INDEX('Product Info (Hide)'!$E$2:$E$1840,MATCH('Sku Break Down'!C4955,Manufacture_SKUHiddenSheet,0)),"")</f>
        <v/>
      </c>
      <c r="F4955" s="21" t="str">
        <f>IF(A4955="","",SUMIFS('Step 1 Customer Remit'!$J$17:$J$1048576,'Step 1 Customer Remit'!$B$17:$B$1048576,'Sku Break Down'!A4955,'Step 1 Customer Remit'!$D$17:$D$1048576,"Return"))</f>
        <v/>
      </c>
      <c r="G4955" s="21" t="str">
        <f>IF(A4955="","",SUMIFS('Step 1 Customer Remit'!$F$17:$F$1048576,'Step 1 Customer Remit'!$B$17:$B$1048576,'Sku Break Down'!A4955,'Step 1 Customer Remit'!$D$17:$D$1048576,"Return"))</f>
        <v/>
      </c>
      <c r="H4955" s="21" t="str">
        <f t="shared" si="309"/>
        <v/>
      </c>
      <c r="I4955" s="21" t="str">
        <f>IF(A4955="","",SUMIF('Step 2 OMS Report'!$C$2:$C$1048576,'Sku Break Down'!A4955,'Step 2 OMS Report'!$G$2:$G$1048576))</f>
        <v/>
      </c>
      <c r="J4955" s="21" t="str">
        <f>IF(A4955="","",SUMIFS('Step 2 OMS Report'!$I$2:$I$1048576,'Step 2 OMS Report'!$C$2:$C$1048576,'Sku Break Down'!A4955))</f>
        <v/>
      </c>
      <c r="K4955" s="21" t="str">
        <f t="shared" si="310"/>
        <v/>
      </c>
      <c r="L4955" s="22" t="str">
        <f t="shared" si="312"/>
        <v/>
      </c>
      <c r="M4955" s="22" t="str">
        <f t="shared" si="311"/>
        <v/>
      </c>
    </row>
    <row r="4956" spans="1:13" x14ac:dyDescent="0.55000000000000004">
      <c r="A4956" s="24"/>
      <c r="B4956" s="21" t="str">
        <f>IFERROR(INDEX('Step 2 OMS Report'!$D$2:$D$1048576,MATCH('Sku Break Down'!A4956,'Step 2 OMS Report'!$C$2:$C$1048576,0)),"")</f>
        <v/>
      </c>
      <c r="C4956" s="21" t="str">
        <f>IFERROR(INDEX('Step 2 OMS Report'!$F$2:$F$1048576,MATCH('Sku Break Down'!A4956,'Step 2 OMS Report'!$C$2:$C$1048576,0)),"")</f>
        <v/>
      </c>
      <c r="D4956" s="21" t="str">
        <f>IFERROR(INDEX('Step 2 OMS Report'!$E$2:$E$1048576,MATCH('Sku Break Down'!A4956,'Step 2 OMS Report'!$A$2:$A$1048576,0)),"")</f>
        <v/>
      </c>
      <c r="E4956" s="21" t="str">
        <f>IFERROR(INDEX('Product Info (Hide)'!$E$2:$E$1840,MATCH('Sku Break Down'!C4956,Manufacture_SKUHiddenSheet,0)),"")</f>
        <v/>
      </c>
      <c r="F4956" s="21" t="str">
        <f>IF(A4956="","",SUMIFS('Step 1 Customer Remit'!$J$17:$J$1048576,'Step 1 Customer Remit'!$B$17:$B$1048576,'Sku Break Down'!A4956,'Step 1 Customer Remit'!$D$17:$D$1048576,"Return"))</f>
        <v/>
      </c>
      <c r="G4956" s="21" t="str">
        <f>IF(A4956="","",SUMIFS('Step 1 Customer Remit'!$F$17:$F$1048576,'Step 1 Customer Remit'!$B$17:$B$1048576,'Sku Break Down'!A4956,'Step 1 Customer Remit'!$D$17:$D$1048576,"Return"))</f>
        <v/>
      </c>
      <c r="H4956" s="21" t="str">
        <f t="shared" si="309"/>
        <v/>
      </c>
      <c r="I4956" s="21" t="str">
        <f>IF(A4956="","",SUMIF('Step 2 OMS Report'!$C$2:$C$1048576,'Sku Break Down'!A4956,'Step 2 OMS Report'!$G$2:$G$1048576))</f>
        <v/>
      </c>
      <c r="J4956" s="21" t="str">
        <f>IF(A4956="","",SUMIFS('Step 2 OMS Report'!$I$2:$I$1048576,'Step 2 OMS Report'!$C$2:$C$1048576,'Sku Break Down'!A4956))</f>
        <v/>
      </c>
      <c r="K4956" s="21" t="str">
        <f t="shared" si="310"/>
        <v/>
      </c>
      <c r="L4956" s="22" t="str">
        <f t="shared" si="312"/>
        <v/>
      </c>
      <c r="M4956" s="22" t="str">
        <f t="shared" si="311"/>
        <v/>
      </c>
    </row>
    <row r="4957" spans="1:13" x14ac:dyDescent="0.55000000000000004">
      <c r="A4957" s="24"/>
      <c r="B4957" s="21" t="str">
        <f>IFERROR(INDEX('Step 2 OMS Report'!$D$2:$D$1048576,MATCH('Sku Break Down'!A4957,'Step 2 OMS Report'!$C$2:$C$1048576,0)),"")</f>
        <v/>
      </c>
      <c r="C4957" s="21" t="str">
        <f>IFERROR(INDEX('Step 2 OMS Report'!$F$2:$F$1048576,MATCH('Sku Break Down'!A4957,'Step 2 OMS Report'!$C$2:$C$1048576,0)),"")</f>
        <v/>
      </c>
      <c r="D4957" s="21" t="str">
        <f>IFERROR(INDEX('Step 2 OMS Report'!$E$2:$E$1048576,MATCH('Sku Break Down'!A4957,'Step 2 OMS Report'!$A$2:$A$1048576,0)),"")</f>
        <v/>
      </c>
      <c r="E4957" s="21" t="str">
        <f>IFERROR(INDEX('Product Info (Hide)'!$E$2:$E$1840,MATCH('Sku Break Down'!C4957,Manufacture_SKUHiddenSheet,0)),"")</f>
        <v/>
      </c>
      <c r="F4957" s="21" t="str">
        <f>IF(A4957="","",SUMIFS('Step 1 Customer Remit'!$J$17:$J$1048576,'Step 1 Customer Remit'!$B$17:$B$1048576,'Sku Break Down'!A4957,'Step 1 Customer Remit'!$D$17:$D$1048576,"Return"))</f>
        <v/>
      </c>
      <c r="G4957" s="21" t="str">
        <f>IF(A4957="","",SUMIFS('Step 1 Customer Remit'!$F$17:$F$1048576,'Step 1 Customer Remit'!$B$17:$B$1048576,'Sku Break Down'!A4957,'Step 1 Customer Remit'!$D$17:$D$1048576,"Return"))</f>
        <v/>
      </c>
      <c r="H4957" s="21" t="str">
        <f t="shared" si="309"/>
        <v/>
      </c>
      <c r="I4957" s="21" t="str">
        <f>IF(A4957="","",SUMIF('Step 2 OMS Report'!$C$2:$C$1048576,'Sku Break Down'!A4957,'Step 2 OMS Report'!$G$2:$G$1048576))</f>
        <v/>
      </c>
      <c r="J4957" s="21" t="str">
        <f>IF(A4957="","",SUMIFS('Step 2 OMS Report'!$I$2:$I$1048576,'Step 2 OMS Report'!$C$2:$C$1048576,'Sku Break Down'!A4957))</f>
        <v/>
      </c>
      <c r="K4957" s="21" t="str">
        <f t="shared" si="310"/>
        <v/>
      </c>
      <c r="L4957" s="22" t="str">
        <f t="shared" si="312"/>
        <v/>
      </c>
      <c r="M4957" s="22" t="str">
        <f t="shared" si="311"/>
        <v/>
      </c>
    </row>
    <row r="4958" spans="1:13" x14ac:dyDescent="0.55000000000000004">
      <c r="A4958" s="24"/>
      <c r="B4958" s="21" t="str">
        <f>IFERROR(INDEX('Step 2 OMS Report'!$D$2:$D$1048576,MATCH('Sku Break Down'!A4958,'Step 2 OMS Report'!$C$2:$C$1048576,0)),"")</f>
        <v/>
      </c>
      <c r="C4958" s="21" t="str">
        <f>IFERROR(INDEX('Step 2 OMS Report'!$F$2:$F$1048576,MATCH('Sku Break Down'!A4958,'Step 2 OMS Report'!$C$2:$C$1048576,0)),"")</f>
        <v/>
      </c>
      <c r="D4958" s="21" t="str">
        <f>IFERROR(INDEX('Step 2 OMS Report'!$E$2:$E$1048576,MATCH('Sku Break Down'!A4958,'Step 2 OMS Report'!$A$2:$A$1048576,0)),"")</f>
        <v/>
      </c>
      <c r="E4958" s="21" t="str">
        <f>IFERROR(INDEX('Product Info (Hide)'!$E$2:$E$1840,MATCH('Sku Break Down'!C4958,Manufacture_SKUHiddenSheet,0)),"")</f>
        <v/>
      </c>
      <c r="F4958" s="21" t="str">
        <f>IF(A4958="","",SUMIFS('Step 1 Customer Remit'!$J$17:$J$1048576,'Step 1 Customer Remit'!$B$17:$B$1048576,'Sku Break Down'!A4958,'Step 1 Customer Remit'!$D$17:$D$1048576,"Return"))</f>
        <v/>
      </c>
      <c r="G4958" s="21" t="str">
        <f>IF(A4958="","",SUMIFS('Step 1 Customer Remit'!$F$17:$F$1048576,'Step 1 Customer Remit'!$B$17:$B$1048576,'Sku Break Down'!A4958,'Step 1 Customer Remit'!$D$17:$D$1048576,"Return"))</f>
        <v/>
      </c>
      <c r="H4958" s="21" t="str">
        <f t="shared" si="309"/>
        <v/>
      </c>
      <c r="I4958" s="21" t="str">
        <f>IF(A4958="","",SUMIF('Step 2 OMS Report'!$C$2:$C$1048576,'Sku Break Down'!A4958,'Step 2 OMS Report'!$G$2:$G$1048576))</f>
        <v/>
      </c>
      <c r="J4958" s="21" t="str">
        <f>IF(A4958="","",SUMIFS('Step 2 OMS Report'!$I$2:$I$1048576,'Step 2 OMS Report'!$C$2:$C$1048576,'Sku Break Down'!A4958))</f>
        <v/>
      </c>
      <c r="K4958" s="21" t="str">
        <f t="shared" si="310"/>
        <v/>
      </c>
      <c r="L4958" s="22" t="str">
        <f t="shared" si="312"/>
        <v/>
      </c>
      <c r="M4958" s="22" t="str">
        <f t="shared" si="311"/>
        <v/>
      </c>
    </row>
    <row r="4959" spans="1:13" x14ac:dyDescent="0.55000000000000004">
      <c r="A4959" s="24"/>
      <c r="B4959" s="21" t="str">
        <f>IFERROR(INDEX('Step 2 OMS Report'!$D$2:$D$1048576,MATCH('Sku Break Down'!A4959,'Step 2 OMS Report'!$C$2:$C$1048576,0)),"")</f>
        <v/>
      </c>
      <c r="C4959" s="21" t="str">
        <f>IFERROR(INDEX('Step 2 OMS Report'!$F$2:$F$1048576,MATCH('Sku Break Down'!A4959,'Step 2 OMS Report'!$C$2:$C$1048576,0)),"")</f>
        <v/>
      </c>
      <c r="D4959" s="21" t="str">
        <f>IFERROR(INDEX('Step 2 OMS Report'!$E$2:$E$1048576,MATCH('Sku Break Down'!A4959,'Step 2 OMS Report'!$A$2:$A$1048576,0)),"")</f>
        <v/>
      </c>
      <c r="E4959" s="21" t="str">
        <f>IFERROR(INDEX('Product Info (Hide)'!$E$2:$E$1840,MATCH('Sku Break Down'!C4959,Manufacture_SKUHiddenSheet,0)),"")</f>
        <v/>
      </c>
      <c r="F4959" s="21" t="str">
        <f>IF(A4959="","",SUMIFS('Step 1 Customer Remit'!$J$17:$J$1048576,'Step 1 Customer Remit'!$B$17:$B$1048576,'Sku Break Down'!A4959,'Step 1 Customer Remit'!$D$17:$D$1048576,"Return"))</f>
        <v/>
      </c>
      <c r="G4959" s="21" t="str">
        <f>IF(A4959="","",SUMIFS('Step 1 Customer Remit'!$F$17:$F$1048576,'Step 1 Customer Remit'!$B$17:$B$1048576,'Sku Break Down'!A4959,'Step 1 Customer Remit'!$D$17:$D$1048576,"Return"))</f>
        <v/>
      </c>
      <c r="H4959" s="21" t="str">
        <f t="shared" si="309"/>
        <v/>
      </c>
      <c r="I4959" s="21" t="str">
        <f>IF(A4959="","",SUMIF('Step 2 OMS Report'!$C$2:$C$1048576,'Sku Break Down'!A4959,'Step 2 OMS Report'!$G$2:$G$1048576))</f>
        <v/>
      </c>
      <c r="J4959" s="21" t="str">
        <f>IF(A4959="","",SUMIFS('Step 2 OMS Report'!$I$2:$I$1048576,'Step 2 OMS Report'!$C$2:$C$1048576,'Sku Break Down'!A4959))</f>
        <v/>
      </c>
      <c r="K4959" s="21" t="str">
        <f t="shared" si="310"/>
        <v/>
      </c>
      <c r="L4959" s="22" t="str">
        <f t="shared" si="312"/>
        <v/>
      </c>
      <c r="M4959" s="22" t="str">
        <f t="shared" si="311"/>
        <v/>
      </c>
    </row>
    <row r="4960" spans="1:13" x14ac:dyDescent="0.55000000000000004">
      <c r="A4960" s="24"/>
      <c r="B4960" s="21" t="str">
        <f>IFERROR(INDEX('Step 2 OMS Report'!$D$2:$D$1048576,MATCH('Sku Break Down'!A4960,'Step 2 OMS Report'!$C$2:$C$1048576,0)),"")</f>
        <v/>
      </c>
      <c r="C4960" s="21" t="str">
        <f>IFERROR(INDEX('Step 2 OMS Report'!$F$2:$F$1048576,MATCH('Sku Break Down'!A4960,'Step 2 OMS Report'!$C$2:$C$1048576,0)),"")</f>
        <v/>
      </c>
      <c r="D4960" s="21" t="str">
        <f>IFERROR(INDEX('Step 2 OMS Report'!$E$2:$E$1048576,MATCH('Sku Break Down'!A4960,'Step 2 OMS Report'!$A$2:$A$1048576,0)),"")</f>
        <v/>
      </c>
      <c r="E4960" s="21" t="str">
        <f>IFERROR(INDEX('Product Info (Hide)'!$E$2:$E$1840,MATCH('Sku Break Down'!C4960,Manufacture_SKUHiddenSheet,0)),"")</f>
        <v/>
      </c>
      <c r="F4960" s="21" t="str">
        <f>IF(A4960="","",SUMIFS('Step 1 Customer Remit'!$J$17:$J$1048576,'Step 1 Customer Remit'!$B$17:$B$1048576,'Sku Break Down'!A4960,'Step 1 Customer Remit'!$D$17:$D$1048576,"Return"))</f>
        <v/>
      </c>
      <c r="G4960" s="21" t="str">
        <f>IF(A4960="","",SUMIFS('Step 1 Customer Remit'!$F$17:$F$1048576,'Step 1 Customer Remit'!$B$17:$B$1048576,'Sku Break Down'!A4960,'Step 1 Customer Remit'!$D$17:$D$1048576,"Return"))</f>
        <v/>
      </c>
      <c r="H4960" s="21" t="str">
        <f t="shared" si="309"/>
        <v/>
      </c>
      <c r="I4960" s="21" t="str">
        <f>IF(A4960="","",SUMIF('Step 2 OMS Report'!$C$2:$C$1048576,'Sku Break Down'!A4960,'Step 2 OMS Report'!$G$2:$G$1048576))</f>
        <v/>
      </c>
      <c r="J4960" s="21" t="str">
        <f>IF(A4960="","",SUMIFS('Step 2 OMS Report'!$I$2:$I$1048576,'Step 2 OMS Report'!$C$2:$C$1048576,'Sku Break Down'!A4960))</f>
        <v/>
      </c>
      <c r="K4960" s="21" t="str">
        <f t="shared" si="310"/>
        <v/>
      </c>
      <c r="L4960" s="22" t="str">
        <f t="shared" si="312"/>
        <v/>
      </c>
      <c r="M4960" s="22" t="str">
        <f t="shared" si="311"/>
        <v/>
      </c>
    </row>
    <row r="4961" spans="1:13" x14ac:dyDescent="0.55000000000000004">
      <c r="A4961" s="24"/>
      <c r="B4961" s="21" t="str">
        <f>IFERROR(INDEX('Step 2 OMS Report'!$D$2:$D$1048576,MATCH('Sku Break Down'!A4961,'Step 2 OMS Report'!$C$2:$C$1048576,0)),"")</f>
        <v/>
      </c>
      <c r="C4961" s="21" t="str">
        <f>IFERROR(INDEX('Step 2 OMS Report'!$F$2:$F$1048576,MATCH('Sku Break Down'!A4961,'Step 2 OMS Report'!$C$2:$C$1048576,0)),"")</f>
        <v/>
      </c>
      <c r="D4961" s="21" t="str">
        <f>IFERROR(INDEX('Step 2 OMS Report'!$E$2:$E$1048576,MATCH('Sku Break Down'!A4961,'Step 2 OMS Report'!$A$2:$A$1048576,0)),"")</f>
        <v/>
      </c>
      <c r="E4961" s="21" t="str">
        <f>IFERROR(INDEX('Product Info (Hide)'!$E$2:$E$1840,MATCH('Sku Break Down'!C4961,Manufacture_SKUHiddenSheet,0)),"")</f>
        <v/>
      </c>
      <c r="F4961" s="21" t="str">
        <f>IF(A4961="","",SUMIFS('Step 1 Customer Remit'!$J$17:$J$1048576,'Step 1 Customer Remit'!$B$17:$B$1048576,'Sku Break Down'!A4961,'Step 1 Customer Remit'!$D$17:$D$1048576,"Return"))</f>
        <v/>
      </c>
      <c r="G4961" s="21" t="str">
        <f>IF(A4961="","",SUMIFS('Step 1 Customer Remit'!$F$17:$F$1048576,'Step 1 Customer Remit'!$B$17:$B$1048576,'Sku Break Down'!A4961,'Step 1 Customer Remit'!$D$17:$D$1048576,"Return"))</f>
        <v/>
      </c>
      <c r="H4961" s="21" t="str">
        <f t="shared" si="309"/>
        <v/>
      </c>
      <c r="I4961" s="21" t="str">
        <f>IF(A4961="","",SUMIF('Step 2 OMS Report'!$C$2:$C$1048576,'Sku Break Down'!A4961,'Step 2 OMS Report'!$G$2:$G$1048576))</f>
        <v/>
      </c>
      <c r="J4961" s="21" t="str">
        <f>IF(A4961="","",SUMIFS('Step 2 OMS Report'!$I$2:$I$1048576,'Step 2 OMS Report'!$C$2:$C$1048576,'Sku Break Down'!A4961))</f>
        <v/>
      </c>
      <c r="K4961" s="21" t="str">
        <f t="shared" si="310"/>
        <v/>
      </c>
      <c r="L4961" s="22" t="str">
        <f t="shared" si="312"/>
        <v/>
      </c>
      <c r="M4961" s="22" t="str">
        <f t="shared" si="311"/>
        <v/>
      </c>
    </row>
    <row r="4962" spans="1:13" x14ac:dyDescent="0.55000000000000004">
      <c r="A4962" s="24"/>
      <c r="B4962" s="21" t="str">
        <f>IFERROR(INDEX('Step 2 OMS Report'!$D$2:$D$1048576,MATCH('Sku Break Down'!A4962,'Step 2 OMS Report'!$C$2:$C$1048576,0)),"")</f>
        <v/>
      </c>
      <c r="C4962" s="21" t="str">
        <f>IFERROR(INDEX('Step 2 OMS Report'!$F$2:$F$1048576,MATCH('Sku Break Down'!A4962,'Step 2 OMS Report'!$C$2:$C$1048576,0)),"")</f>
        <v/>
      </c>
      <c r="D4962" s="21" t="str">
        <f>IFERROR(INDEX('Step 2 OMS Report'!$E$2:$E$1048576,MATCH('Sku Break Down'!A4962,'Step 2 OMS Report'!$A$2:$A$1048576,0)),"")</f>
        <v/>
      </c>
      <c r="E4962" s="21" t="str">
        <f>IFERROR(INDEX('Product Info (Hide)'!$E$2:$E$1840,MATCH('Sku Break Down'!C4962,Manufacture_SKUHiddenSheet,0)),"")</f>
        <v/>
      </c>
      <c r="F4962" s="21" t="str">
        <f>IF(A4962="","",SUMIFS('Step 1 Customer Remit'!$J$17:$J$1048576,'Step 1 Customer Remit'!$B$17:$B$1048576,'Sku Break Down'!A4962,'Step 1 Customer Remit'!$D$17:$D$1048576,"Return"))</f>
        <v/>
      </c>
      <c r="G4962" s="21" t="str">
        <f>IF(A4962="","",SUMIFS('Step 1 Customer Remit'!$F$17:$F$1048576,'Step 1 Customer Remit'!$B$17:$B$1048576,'Sku Break Down'!A4962,'Step 1 Customer Remit'!$D$17:$D$1048576,"Return"))</f>
        <v/>
      </c>
      <c r="H4962" s="21" t="str">
        <f t="shared" si="309"/>
        <v/>
      </c>
      <c r="I4962" s="21" t="str">
        <f>IF(A4962="","",SUMIF('Step 2 OMS Report'!$C$2:$C$1048576,'Sku Break Down'!A4962,'Step 2 OMS Report'!$G$2:$G$1048576))</f>
        <v/>
      </c>
      <c r="J4962" s="21" t="str">
        <f>IF(A4962="","",SUMIFS('Step 2 OMS Report'!$I$2:$I$1048576,'Step 2 OMS Report'!$C$2:$C$1048576,'Sku Break Down'!A4962))</f>
        <v/>
      </c>
      <c r="K4962" s="21" t="str">
        <f t="shared" si="310"/>
        <v/>
      </c>
      <c r="L4962" s="22" t="str">
        <f t="shared" si="312"/>
        <v/>
      </c>
      <c r="M4962" s="22" t="str">
        <f t="shared" si="311"/>
        <v/>
      </c>
    </row>
    <row r="4963" spans="1:13" x14ac:dyDescent="0.55000000000000004">
      <c r="A4963" s="24"/>
      <c r="B4963" s="21" t="str">
        <f>IFERROR(INDEX('Step 2 OMS Report'!$D$2:$D$1048576,MATCH('Sku Break Down'!A4963,'Step 2 OMS Report'!$C$2:$C$1048576,0)),"")</f>
        <v/>
      </c>
      <c r="C4963" s="21" t="str">
        <f>IFERROR(INDEX('Step 2 OMS Report'!$F$2:$F$1048576,MATCH('Sku Break Down'!A4963,'Step 2 OMS Report'!$C$2:$C$1048576,0)),"")</f>
        <v/>
      </c>
      <c r="D4963" s="21" t="str">
        <f>IFERROR(INDEX('Step 2 OMS Report'!$E$2:$E$1048576,MATCH('Sku Break Down'!A4963,'Step 2 OMS Report'!$A$2:$A$1048576,0)),"")</f>
        <v/>
      </c>
      <c r="E4963" s="21" t="str">
        <f>IFERROR(INDEX('Product Info (Hide)'!$E$2:$E$1840,MATCH('Sku Break Down'!C4963,Manufacture_SKUHiddenSheet,0)),"")</f>
        <v/>
      </c>
      <c r="F4963" s="21" t="str">
        <f>IF(A4963="","",SUMIFS('Step 1 Customer Remit'!$J$17:$J$1048576,'Step 1 Customer Remit'!$B$17:$B$1048576,'Sku Break Down'!A4963,'Step 1 Customer Remit'!$D$17:$D$1048576,"Return"))</f>
        <v/>
      </c>
      <c r="G4963" s="21" t="str">
        <f>IF(A4963="","",SUMIFS('Step 1 Customer Remit'!$F$17:$F$1048576,'Step 1 Customer Remit'!$B$17:$B$1048576,'Sku Break Down'!A4963,'Step 1 Customer Remit'!$D$17:$D$1048576,"Return"))</f>
        <v/>
      </c>
      <c r="H4963" s="21" t="str">
        <f t="shared" si="309"/>
        <v/>
      </c>
      <c r="I4963" s="21" t="str">
        <f>IF(A4963="","",SUMIF('Step 2 OMS Report'!$C$2:$C$1048576,'Sku Break Down'!A4963,'Step 2 OMS Report'!$G$2:$G$1048576))</f>
        <v/>
      </c>
      <c r="J4963" s="21" t="str">
        <f>IF(A4963="","",SUMIFS('Step 2 OMS Report'!$I$2:$I$1048576,'Step 2 OMS Report'!$C$2:$C$1048576,'Sku Break Down'!A4963))</f>
        <v/>
      </c>
      <c r="K4963" s="21" t="str">
        <f t="shared" si="310"/>
        <v/>
      </c>
      <c r="L4963" s="22" t="str">
        <f t="shared" si="312"/>
        <v/>
      </c>
      <c r="M4963" s="22" t="str">
        <f t="shared" si="311"/>
        <v/>
      </c>
    </row>
    <row r="4964" spans="1:13" x14ac:dyDescent="0.55000000000000004">
      <c r="A4964" s="24"/>
      <c r="B4964" s="21" t="str">
        <f>IFERROR(INDEX('Step 2 OMS Report'!$D$2:$D$1048576,MATCH('Sku Break Down'!A4964,'Step 2 OMS Report'!$C$2:$C$1048576,0)),"")</f>
        <v/>
      </c>
      <c r="C4964" s="21" t="str">
        <f>IFERROR(INDEX('Step 2 OMS Report'!$F$2:$F$1048576,MATCH('Sku Break Down'!A4964,'Step 2 OMS Report'!$C$2:$C$1048576,0)),"")</f>
        <v/>
      </c>
      <c r="D4964" s="21" t="str">
        <f>IFERROR(INDEX('Step 2 OMS Report'!$E$2:$E$1048576,MATCH('Sku Break Down'!A4964,'Step 2 OMS Report'!$A$2:$A$1048576,0)),"")</f>
        <v/>
      </c>
      <c r="E4964" s="21" t="str">
        <f>IFERROR(INDEX('Product Info (Hide)'!$E$2:$E$1840,MATCH('Sku Break Down'!C4964,Manufacture_SKUHiddenSheet,0)),"")</f>
        <v/>
      </c>
      <c r="F4964" s="21" t="str">
        <f>IF(A4964="","",SUMIFS('Step 1 Customer Remit'!$J$17:$J$1048576,'Step 1 Customer Remit'!$B$17:$B$1048576,'Sku Break Down'!A4964,'Step 1 Customer Remit'!$D$17:$D$1048576,"Return"))</f>
        <v/>
      </c>
      <c r="G4964" s="21" t="str">
        <f>IF(A4964="","",SUMIFS('Step 1 Customer Remit'!$F$17:$F$1048576,'Step 1 Customer Remit'!$B$17:$B$1048576,'Sku Break Down'!A4964,'Step 1 Customer Remit'!$D$17:$D$1048576,"Return"))</f>
        <v/>
      </c>
      <c r="H4964" s="21" t="str">
        <f t="shared" si="309"/>
        <v/>
      </c>
      <c r="I4964" s="21" t="str">
        <f>IF(A4964="","",SUMIF('Step 2 OMS Report'!$C$2:$C$1048576,'Sku Break Down'!A4964,'Step 2 OMS Report'!$G$2:$G$1048576))</f>
        <v/>
      </c>
      <c r="J4964" s="21" t="str">
        <f>IF(A4964="","",SUMIFS('Step 2 OMS Report'!$I$2:$I$1048576,'Step 2 OMS Report'!$C$2:$C$1048576,'Sku Break Down'!A4964))</f>
        <v/>
      </c>
      <c r="K4964" s="21" t="str">
        <f t="shared" si="310"/>
        <v/>
      </c>
      <c r="L4964" s="22" t="str">
        <f t="shared" si="312"/>
        <v/>
      </c>
      <c r="M4964" s="22" t="str">
        <f t="shared" si="311"/>
        <v/>
      </c>
    </row>
    <row r="4965" spans="1:13" x14ac:dyDescent="0.55000000000000004">
      <c r="A4965" s="24"/>
      <c r="B4965" s="21" t="str">
        <f>IFERROR(INDEX('Step 2 OMS Report'!$D$2:$D$1048576,MATCH('Sku Break Down'!A4965,'Step 2 OMS Report'!$C$2:$C$1048576,0)),"")</f>
        <v/>
      </c>
      <c r="C4965" s="21" t="str">
        <f>IFERROR(INDEX('Step 2 OMS Report'!$F$2:$F$1048576,MATCH('Sku Break Down'!A4965,'Step 2 OMS Report'!$C$2:$C$1048576,0)),"")</f>
        <v/>
      </c>
      <c r="D4965" s="21" t="str">
        <f>IFERROR(INDEX('Step 2 OMS Report'!$E$2:$E$1048576,MATCH('Sku Break Down'!A4965,'Step 2 OMS Report'!$A$2:$A$1048576,0)),"")</f>
        <v/>
      </c>
      <c r="E4965" s="21" t="str">
        <f>IFERROR(INDEX('Product Info (Hide)'!$E$2:$E$1840,MATCH('Sku Break Down'!C4965,Manufacture_SKUHiddenSheet,0)),"")</f>
        <v/>
      </c>
      <c r="F4965" s="21" t="str">
        <f>IF(A4965="","",SUMIFS('Step 1 Customer Remit'!$J$17:$J$1048576,'Step 1 Customer Remit'!$B$17:$B$1048576,'Sku Break Down'!A4965,'Step 1 Customer Remit'!$D$17:$D$1048576,"Return"))</f>
        <v/>
      </c>
      <c r="G4965" s="21" t="str">
        <f>IF(A4965="","",SUMIFS('Step 1 Customer Remit'!$F$17:$F$1048576,'Step 1 Customer Remit'!$B$17:$B$1048576,'Sku Break Down'!A4965,'Step 1 Customer Remit'!$D$17:$D$1048576,"Return"))</f>
        <v/>
      </c>
      <c r="H4965" s="21" t="str">
        <f t="shared" si="309"/>
        <v/>
      </c>
      <c r="I4965" s="21" t="str">
        <f>IF(A4965="","",SUMIF('Step 2 OMS Report'!$C$2:$C$1048576,'Sku Break Down'!A4965,'Step 2 OMS Report'!$G$2:$G$1048576))</f>
        <v/>
      </c>
      <c r="J4965" s="21" t="str">
        <f>IF(A4965="","",SUMIFS('Step 2 OMS Report'!$I$2:$I$1048576,'Step 2 OMS Report'!$C$2:$C$1048576,'Sku Break Down'!A4965))</f>
        <v/>
      </c>
      <c r="K4965" s="21" t="str">
        <f t="shared" si="310"/>
        <v/>
      </c>
      <c r="L4965" s="22" t="str">
        <f t="shared" si="312"/>
        <v/>
      </c>
      <c r="M4965" s="22" t="str">
        <f t="shared" si="311"/>
        <v/>
      </c>
    </row>
    <row r="4966" spans="1:13" x14ac:dyDescent="0.55000000000000004">
      <c r="A4966" s="24"/>
      <c r="B4966" s="21" t="str">
        <f>IFERROR(INDEX('Step 2 OMS Report'!$D$2:$D$1048576,MATCH('Sku Break Down'!A4966,'Step 2 OMS Report'!$C$2:$C$1048576,0)),"")</f>
        <v/>
      </c>
      <c r="C4966" s="21" t="str">
        <f>IFERROR(INDEX('Step 2 OMS Report'!$F$2:$F$1048576,MATCH('Sku Break Down'!A4966,'Step 2 OMS Report'!$C$2:$C$1048576,0)),"")</f>
        <v/>
      </c>
      <c r="D4966" s="21" t="str">
        <f>IFERROR(INDEX('Step 2 OMS Report'!$E$2:$E$1048576,MATCH('Sku Break Down'!A4966,'Step 2 OMS Report'!$A$2:$A$1048576,0)),"")</f>
        <v/>
      </c>
      <c r="E4966" s="21" t="str">
        <f>IFERROR(INDEX('Product Info (Hide)'!$E$2:$E$1840,MATCH('Sku Break Down'!C4966,Manufacture_SKUHiddenSheet,0)),"")</f>
        <v/>
      </c>
      <c r="F4966" s="21" t="str">
        <f>IF(A4966="","",SUMIFS('Step 1 Customer Remit'!$J$17:$J$1048576,'Step 1 Customer Remit'!$B$17:$B$1048576,'Sku Break Down'!A4966,'Step 1 Customer Remit'!$D$17:$D$1048576,"Return"))</f>
        <v/>
      </c>
      <c r="G4966" s="21" t="str">
        <f>IF(A4966="","",SUMIFS('Step 1 Customer Remit'!$F$17:$F$1048576,'Step 1 Customer Remit'!$B$17:$B$1048576,'Sku Break Down'!A4966,'Step 1 Customer Remit'!$D$17:$D$1048576,"Return"))</f>
        <v/>
      </c>
      <c r="H4966" s="21" t="str">
        <f t="shared" si="309"/>
        <v/>
      </c>
      <c r="I4966" s="21" t="str">
        <f>IF(A4966="","",SUMIF('Step 2 OMS Report'!$C$2:$C$1048576,'Sku Break Down'!A4966,'Step 2 OMS Report'!$G$2:$G$1048576))</f>
        <v/>
      </c>
      <c r="J4966" s="21" t="str">
        <f>IF(A4966="","",SUMIFS('Step 2 OMS Report'!$I$2:$I$1048576,'Step 2 OMS Report'!$C$2:$C$1048576,'Sku Break Down'!A4966))</f>
        <v/>
      </c>
      <c r="K4966" s="21" t="str">
        <f t="shared" si="310"/>
        <v/>
      </c>
      <c r="L4966" s="22" t="str">
        <f t="shared" si="312"/>
        <v/>
      </c>
      <c r="M4966" s="22" t="str">
        <f t="shared" si="311"/>
        <v/>
      </c>
    </row>
    <row r="4967" spans="1:13" x14ac:dyDescent="0.55000000000000004">
      <c r="A4967" s="24"/>
      <c r="B4967" s="21" t="str">
        <f>IFERROR(INDEX('Step 2 OMS Report'!$D$2:$D$1048576,MATCH('Sku Break Down'!A4967,'Step 2 OMS Report'!$C$2:$C$1048576,0)),"")</f>
        <v/>
      </c>
      <c r="C4967" s="21" t="str">
        <f>IFERROR(INDEX('Step 2 OMS Report'!$F$2:$F$1048576,MATCH('Sku Break Down'!A4967,'Step 2 OMS Report'!$C$2:$C$1048576,0)),"")</f>
        <v/>
      </c>
      <c r="D4967" s="21" t="str">
        <f>IFERROR(INDEX('Step 2 OMS Report'!$E$2:$E$1048576,MATCH('Sku Break Down'!A4967,'Step 2 OMS Report'!$A$2:$A$1048576,0)),"")</f>
        <v/>
      </c>
      <c r="E4967" s="21" t="str">
        <f>IFERROR(INDEX('Product Info (Hide)'!$E$2:$E$1840,MATCH('Sku Break Down'!C4967,Manufacture_SKUHiddenSheet,0)),"")</f>
        <v/>
      </c>
      <c r="F4967" s="21" t="str">
        <f>IF(A4967="","",SUMIFS('Step 1 Customer Remit'!$J$17:$J$1048576,'Step 1 Customer Remit'!$B$17:$B$1048576,'Sku Break Down'!A4967,'Step 1 Customer Remit'!$D$17:$D$1048576,"Return"))</f>
        <v/>
      </c>
      <c r="G4967" s="21" t="str">
        <f>IF(A4967="","",SUMIFS('Step 1 Customer Remit'!$F$17:$F$1048576,'Step 1 Customer Remit'!$B$17:$B$1048576,'Sku Break Down'!A4967,'Step 1 Customer Remit'!$D$17:$D$1048576,"Return"))</f>
        <v/>
      </c>
      <c r="H4967" s="21" t="str">
        <f t="shared" si="309"/>
        <v/>
      </c>
      <c r="I4967" s="21" t="str">
        <f>IF(A4967="","",SUMIF('Step 2 OMS Report'!$C$2:$C$1048576,'Sku Break Down'!A4967,'Step 2 OMS Report'!$G$2:$G$1048576))</f>
        <v/>
      </c>
      <c r="J4967" s="21" t="str">
        <f>IF(A4967="","",SUMIFS('Step 2 OMS Report'!$I$2:$I$1048576,'Step 2 OMS Report'!$C$2:$C$1048576,'Sku Break Down'!A4967))</f>
        <v/>
      </c>
      <c r="K4967" s="21" t="str">
        <f t="shared" si="310"/>
        <v/>
      </c>
      <c r="L4967" s="22" t="str">
        <f t="shared" si="312"/>
        <v/>
      </c>
      <c r="M4967" s="22" t="str">
        <f t="shared" si="311"/>
        <v/>
      </c>
    </row>
    <row r="4968" spans="1:13" x14ac:dyDescent="0.55000000000000004">
      <c r="A4968" s="24"/>
      <c r="B4968" s="21" t="str">
        <f>IFERROR(INDEX('Step 2 OMS Report'!$D$2:$D$1048576,MATCH('Sku Break Down'!A4968,'Step 2 OMS Report'!$C$2:$C$1048576,0)),"")</f>
        <v/>
      </c>
      <c r="C4968" s="21" t="str">
        <f>IFERROR(INDEX('Step 2 OMS Report'!$F$2:$F$1048576,MATCH('Sku Break Down'!A4968,'Step 2 OMS Report'!$C$2:$C$1048576,0)),"")</f>
        <v/>
      </c>
      <c r="D4968" s="21" t="str">
        <f>IFERROR(INDEX('Step 2 OMS Report'!$E$2:$E$1048576,MATCH('Sku Break Down'!A4968,'Step 2 OMS Report'!$A$2:$A$1048576,0)),"")</f>
        <v/>
      </c>
      <c r="E4968" s="21" t="str">
        <f>IFERROR(INDEX('Product Info (Hide)'!$E$2:$E$1840,MATCH('Sku Break Down'!C4968,Manufacture_SKUHiddenSheet,0)),"")</f>
        <v/>
      </c>
      <c r="F4968" s="21" t="str">
        <f>IF(A4968="","",SUMIFS('Step 1 Customer Remit'!$J$17:$J$1048576,'Step 1 Customer Remit'!$B$17:$B$1048576,'Sku Break Down'!A4968,'Step 1 Customer Remit'!$D$17:$D$1048576,"Return"))</f>
        <v/>
      </c>
      <c r="G4968" s="21" t="str">
        <f>IF(A4968="","",SUMIFS('Step 1 Customer Remit'!$F$17:$F$1048576,'Step 1 Customer Remit'!$B$17:$B$1048576,'Sku Break Down'!A4968,'Step 1 Customer Remit'!$D$17:$D$1048576,"Return"))</f>
        <v/>
      </c>
      <c r="H4968" s="21" t="str">
        <f t="shared" si="309"/>
        <v/>
      </c>
      <c r="I4968" s="21" t="str">
        <f>IF(A4968="","",SUMIF('Step 2 OMS Report'!$C$2:$C$1048576,'Sku Break Down'!A4968,'Step 2 OMS Report'!$G$2:$G$1048576))</f>
        <v/>
      </c>
      <c r="J4968" s="21" t="str">
        <f>IF(A4968="","",SUMIFS('Step 2 OMS Report'!$I$2:$I$1048576,'Step 2 OMS Report'!$C$2:$C$1048576,'Sku Break Down'!A4968))</f>
        <v/>
      </c>
      <c r="K4968" s="21" t="str">
        <f t="shared" si="310"/>
        <v/>
      </c>
      <c r="L4968" s="22" t="str">
        <f t="shared" si="312"/>
        <v/>
      </c>
      <c r="M4968" s="22" t="str">
        <f t="shared" si="311"/>
        <v/>
      </c>
    </row>
    <row r="4969" spans="1:13" x14ac:dyDescent="0.55000000000000004">
      <c r="A4969" s="24"/>
      <c r="B4969" s="21" t="str">
        <f>IFERROR(INDEX('Step 2 OMS Report'!$D$2:$D$1048576,MATCH('Sku Break Down'!A4969,'Step 2 OMS Report'!$C$2:$C$1048576,0)),"")</f>
        <v/>
      </c>
      <c r="C4969" s="21" t="str">
        <f>IFERROR(INDEX('Step 2 OMS Report'!$F$2:$F$1048576,MATCH('Sku Break Down'!A4969,'Step 2 OMS Report'!$C$2:$C$1048576,0)),"")</f>
        <v/>
      </c>
      <c r="D4969" s="21" t="str">
        <f>IFERROR(INDEX('Step 2 OMS Report'!$E$2:$E$1048576,MATCH('Sku Break Down'!A4969,'Step 2 OMS Report'!$A$2:$A$1048576,0)),"")</f>
        <v/>
      </c>
      <c r="E4969" s="21" t="str">
        <f>IFERROR(INDEX('Product Info (Hide)'!$E$2:$E$1840,MATCH('Sku Break Down'!C4969,Manufacture_SKUHiddenSheet,0)),"")</f>
        <v/>
      </c>
      <c r="F4969" s="21" t="str">
        <f>IF(A4969="","",SUMIFS('Step 1 Customer Remit'!$J$17:$J$1048576,'Step 1 Customer Remit'!$B$17:$B$1048576,'Sku Break Down'!A4969,'Step 1 Customer Remit'!$D$17:$D$1048576,"Return"))</f>
        <v/>
      </c>
      <c r="G4969" s="21" t="str">
        <f>IF(A4969="","",SUMIFS('Step 1 Customer Remit'!$F$17:$F$1048576,'Step 1 Customer Remit'!$B$17:$B$1048576,'Sku Break Down'!A4969,'Step 1 Customer Remit'!$D$17:$D$1048576,"Return"))</f>
        <v/>
      </c>
      <c r="H4969" s="21" t="str">
        <f t="shared" si="309"/>
        <v/>
      </c>
      <c r="I4969" s="21" t="str">
        <f>IF(A4969="","",SUMIF('Step 2 OMS Report'!$C$2:$C$1048576,'Sku Break Down'!A4969,'Step 2 OMS Report'!$G$2:$G$1048576))</f>
        <v/>
      </c>
      <c r="J4969" s="21" t="str">
        <f>IF(A4969="","",SUMIFS('Step 2 OMS Report'!$I$2:$I$1048576,'Step 2 OMS Report'!$C$2:$C$1048576,'Sku Break Down'!A4969))</f>
        <v/>
      </c>
      <c r="K4969" s="21" t="str">
        <f t="shared" si="310"/>
        <v/>
      </c>
      <c r="L4969" s="22" t="str">
        <f t="shared" si="312"/>
        <v/>
      </c>
      <c r="M4969" s="22" t="str">
        <f t="shared" si="311"/>
        <v/>
      </c>
    </row>
    <row r="4970" spans="1:13" x14ac:dyDescent="0.55000000000000004">
      <c r="A4970" s="24"/>
      <c r="B4970" s="21" t="str">
        <f>IFERROR(INDEX('Step 2 OMS Report'!$D$2:$D$1048576,MATCH('Sku Break Down'!A4970,'Step 2 OMS Report'!$C$2:$C$1048576,0)),"")</f>
        <v/>
      </c>
      <c r="C4970" s="21" t="str">
        <f>IFERROR(INDEX('Step 2 OMS Report'!$F$2:$F$1048576,MATCH('Sku Break Down'!A4970,'Step 2 OMS Report'!$C$2:$C$1048576,0)),"")</f>
        <v/>
      </c>
      <c r="D4970" s="21" t="str">
        <f>IFERROR(INDEX('Step 2 OMS Report'!$E$2:$E$1048576,MATCH('Sku Break Down'!A4970,'Step 2 OMS Report'!$A$2:$A$1048576,0)),"")</f>
        <v/>
      </c>
      <c r="E4970" s="21" t="str">
        <f>IFERROR(INDEX('Product Info (Hide)'!$E$2:$E$1840,MATCH('Sku Break Down'!C4970,Manufacture_SKUHiddenSheet,0)),"")</f>
        <v/>
      </c>
      <c r="F4970" s="21" t="str">
        <f>IF(A4970="","",SUMIFS('Step 1 Customer Remit'!$J$17:$J$1048576,'Step 1 Customer Remit'!$B$17:$B$1048576,'Sku Break Down'!A4970,'Step 1 Customer Remit'!$D$17:$D$1048576,"Return"))</f>
        <v/>
      </c>
      <c r="G4970" s="21" t="str">
        <f>IF(A4970="","",SUMIFS('Step 1 Customer Remit'!$F$17:$F$1048576,'Step 1 Customer Remit'!$B$17:$B$1048576,'Sku Break Down'!A4970,'Step 1 Customer Remit'!$D$17:$D$1048576,"Return"))</f>
        <v/>
      </c>
      <c r="H4970" s="21" t="str">
        <f t="shared" si="309"/>
        <v/>
      </c>
      <c r="I4970" s="21" t="str">
        <f>IF(A4970="","",SUMIF('Step 2 OMS Report'!$C$2:$C$1048576,'Sku Break Down'!A4970,'Step 2 OMS Report'!$G$2:$G$1048576))</f>
        <v/>
      </c>
      <c r="J4970" s="21" t="str">
        <f>IF(A4970="","",SUMIFS('Step 2 OMS Report'!$I$2:$I$1048576,'Step 2 OMS Report'!$C$2:$C$1048576,'Sku Break Down'!A4970))</f>
        <v/>
      </c>
      <c r="K4970" s="21" t="str">
        <f t="shared" si="310"/>
        <v/>
      </c>
      <c r="L4970" s="22" t="str">
        <f t="shared" si="312"/>
        <v/>
      </c>
      <c r="M4970" s="22" t="str">
        <f t="shared" si="311"/>
        <v/>
      </c>
    </row>
    <row r="4971" spans="1:13" x14ac:dyDescent="0.55000000000000004">
      <c r="A4971" s="24"/>
      <c r="B4971" s="21" t="str">
        <f>IFERROR(INDEX('Step 2 OMS Report'!$D$2:$D$1048576,MATCH('Sku Break Down'!A4971,'Step 2 OMS Report'!$C$2:$C$1048576,0)),"")</f>
        <v/>
      </c>
      <c r="C4971" s="21" t="str">
        <f>IFERROR(INDEX('Step 2 OMS Report'!$F$2:$F$1048576,MATCH('Sku Break Down'!A4971,'Step 2 OMS Report'!$C$2:$C$1048576,0)),"")</f>
        <v/>
      </c>
      <c r="D4971" s="21" t="str">
        <f>IFERROR(INDEX('Step 2 OMS Report'!$E$2:$E$1048576,MATCH('Sku Break Down'!A4971,'Step 2 OMS Report'!$A$2:$A$1048576,0)),"")</f>
        <v/>
      </c>
      <c r="E4971" s="21" t="str">
        <f>IFERROR(INDEX('Product Info (Hide)'!$E$2:$E$1840,MATCH('Sku Break Down'!C4971,Manufacture_SKUHiddenSheet,0)),"")</f>
        <v/>
      </c>
      <c r="F4971" s="21" t="str">
        <f>IF(A4971="","",SUMIFS('Step 1 Customer Remit'!$J$17:$J$1048576,'Step 1 Customer Remit'!$B$17:$B$1048576,'Sku Break Down'!A4971,'Step 1 Customer Remit'!$D$17:$D$1048576,"Return"))</f>
        <v/>
      </c>
      <c r="G4971" s="21" t="str">
        <f>IF(A4971="","",SUMIFS('Step 1 Customer Remit'!$F$17:$F$1048576,'Step 1 Customer Remit'!$B$17:$B$1048576,'Sku Break Down'!A4971,'Step 1 Customer Remit'!$D$17:$D$1048576,"Return"))</f>
        <v/>
      </c>
      <c r="H4971" s="21" t="str">
        <f t="shared" si="309"/>
        <v/>
      </c>
      <c r="I4971" s="21" t="str">
        <f>IF(A4971="","",SUMIF('Step 2 OMS Report'!$C$2:$C$1048576,'Sku Break Down'!A4971,'Step 2 OMS Report'!$G$2:$G$1048576))</f>
        <v/>
      </c>
      <c r="J4971" s="21" t="str">
        <f>IF(A4971="","",SUMIFS('Step 2 OMS Report'!$I$2:$I$1048576,'Step 2 OMS Report'!$C$2:$C$1048576,'Sku Break Down'!A4971))</f>
        <v/>
      </c>
      <c r="K4971" s="21" t="str">
        <f t="shared" si="310"/>
        <v/>
      </c>
      <c r="L4971" s="22" t="str">
        <f t="shared" si="312"/>
        <v/>
      </c>
      <c r="M4971" s="22" t="str">
        <f t="shared" si="311"/>
        <v/>
      </c>
    </row>
    <row r="4972" spans="1:13" x14ac:dyDescent="0.55000000000000004">
      <c r="A4972" s="24"/>
      <c r="B4972" s="21" t="str">
        <f>IFERROR(INDEX('Step 2 OMS Report'!$D$2:$D$1048576,MATCH('Sku Break Down'!A4972,'Step 2 OMS Report'!$C$2:$C$1048576,0)),"")</f>
        <v/>
      </c>
      <c r="C4972" s="21" t="str">
        <f>IFERROR(INDEX('Step 2 OMS Report'!$F$2:$F$1048576,MATCH('Sku Break Down'!A4972,'Step 2 OMS Report'!$C$2:$C$1048576,0)),"")</f>
        <v/>
      </c>
      <c r="D4972" s="21" t="str">
        <f>IFERROR(INDEX('Step 2 OMS Report'!$E$2:$E$1048576,MATCH('Sku Break Down'!A4972,'Step 2 OMS Report'!$A$2:$A$1048576,0)),"")</f>
        <v/>
      </c>
      <c r="E4972" s="21" t="str">
        <f>IFERROR(INDEX('Product Info (Hide)'!$E$2:$E$1840,MATCH('Sku Break Down'!C4972,Manufacture_SKUHiddenSheet,0)),"")</f>
        <v/>
      </c>
      <c r="F4972" s="21" t="str">
        <f>IF(A4972="","",SUMIFS('Step 1 Customer Remit'!$J$17:$J$1048576,'Step 1 Customer Remit'!$B$17:$B$1048576,'Sku Break Down'!A4972,'Step 1 Customer Remit'!$D$17:$D$1048576,"Return"))</f>
        <v/>
      </c>
      <c r="G4972" s="21" t="str">
        <f>IF(A4972="","",SUMIFS('Step 1 Customer Remit'!$F$17:$F$1048576,'Step 1 Customer Remit'!$B$17:$B$1048576,'Sku Break Down'!A4972,'Step 1 Customer Remit'!$D$17:$D$1048576,"Return"))</f>
        <v/>
      </c>
      <c r="H4972" s="21" t="str">
        <f t="shared" si="309"/>
        <v/>
      </c>
      <c r="I4972" s="21" t="str">
        <f>IF(A4972="","",SUMIF('Step 2 OMS Report'!$C$2:$C$1048576,'Sku Break Down'!A4972,'Step 2 OMS Report'!$G$2:$G$1048576))</f>
        <v/>
      </c>
      <c r="J4972" s="21" t="str">
        <f>IF(A4972="","",SUMIFS('Step 2 OMS Report'!$I$2:$I$1048576,'Step 2 OMS Report'!$C$2:$C$1048576,'Sku Break Down'!A4972))</f>
        <v/>
      </c>
      <c r="K4972" s="21" t="str">
        <f t="shared" si="310"/>
        <v/>
      </c>
      <c r="L4972" s="22" t="str">
        <f t="shared" si="312"/>
        <v/>
      </c>
      <c r="M4972" s="22" t="str">
        <f t="shared" si="311"/>
        <v/>
      </c>
    </row>
    <row r="4973" spans="1:13" x14ac:dyDescent="0.55000000000000004">
      <c r="A4973" s="24"/>
      <c r="B4973" s="21" t="str">
        <f>IFERROR(INDEX('Step 2 OMS Report'!$D$2:$D$1048576,MATCH('Sku Break Down'!A4973,'Step 2 OMS Report'!$C$2:$C$1048576,0)),"")</f>
        <v/>
      </c>
      <c r="C4973" s="21" t="str">
        <f>IFERROR(INDEX('Step 2 OMS Report'!$F$2:$F$1048576,MATCH('Sku Break Down'!A4973,'Step 2 OMS Report'!$C$2:$C$1048576,0)),"")</f>
        <v/>
      </c>
      <c r="D4973" s="21" t="str">
        <f>IFERROR(INDEX('Step 2 OMS Report'!$E$2:$E$1048576,MATCH('Sku Break Down'!A4973,'Step 2 OMS Report'!$A$2:$A$1048576,0)),"")</f>
        <v/>
      </c>
      <c r="E4973" s="21" t="str">
        <f>IFERROR(INDEX('Product Info (Hide)'!$E$2:$E$1840,MATCH('Sku Break Down'!C4973,Manufacture_SKUHiddenSheet,0)),"")</f>
        <v/>
      </c>
      <c r="F4973" s="21" t="str">
        <f>IF(A4973="","",SUMIFS('Step 1 Customer Remit'!$J$17:$J$1048576,'Step 1 Customer Remit'!$B$17:$B$1048576,'Sku Break Down'!A4973,'Step 1 Customer Remit'!$D$17:$D$1048576,"Return"))</f>
        <v/>
      </c>
      <c r="G4973" s="21" t="str">
        <f>IF(A4973="","",SUMIFS('Step 1 Customer Remit'!$F$17:$F$1048576,'Step 1 Customer Remit'!$B$17:$B$1048576,'Sku Break Down'!A4973,'Step 1 Customer Remit'!$D$17:$D$1048576,"Return"))</f>
        <v/>
      </c>
      <c r="H4973" s="21" t="str">
        <f t="shared" si="309"/>
        <v/>
      </c>
      <c r="I4973" s="21" t="str">
        <f>IF(A4973="","",SUMIF('Step 2 OMS Report'!$C$2:$C$1048576,'Sku Break Down'!A4973,'Step 2 OMS Report'!$G$2:$G$1048576))</f>
        <v/>
      </c>
      <c r="J4973" s="21" t="str">
        <f>IF(A4973="","",SUMIFS('Step 2 OMS Report'!$I$2:$I$1048576,'Step 2 OMS Report'!$C$2:$C$1048576,'Sku Break Down'!A4973))</f>
        <v/>
      </c>
      <c r="K4973" s="21" t="str">
        <f t="shared" si="310"/>
        <v/>
      </c>
      <c r="L4973" s="22" t="str">
        <f t="shared" si="312"/>
        <v/>
      </c>
      <c r="M4973" s="22" t="str">
        <f t="shared" si="311"/>
        <v/>
      </c>
    </row>
    <row r="4974" spans="1:13" x14ac:dyDescent="0.55000000000000004">
      <c r="A4974" s="24"/>
      <c r="B4974" s="21" t="str">
        <f>IFERROR(INDEX('Step 2 OMS Report'!$D$2:$D$1048576,MATCH('Sku Break Down'!A4974,'Step 2 OMS Report'!$C$2:$C$1048576,0)),"")</f>
        <v/>
      </c>
      <c r="C4974" s="21" t="str">
        <f>IFERROR(INDEX('Step 2 OMS Report'!$F$2:$F$1048576,MATCH('Sku Break Down'!A4974,'Step 2 OMS Report'!$C$2:$C$1048576,0)),"")</f>
        <v/>
      </c>
      <c r="D4974" s="21" t="str">
        <f>IFERROR(INDEX('Step 2 OMS Report'!$E$2:$E$1048576,MATCH('Sku Break Down'!A4974,'Step 2 OMS Report'!$A$2:$A$1048576,0)),"")</f>
        <v/>
      </c>
      <c r="E4974" s="21" t="str">
        <f>IFERROR(INDEX('Product Info (Hide)'!$E$2:$E$1840,MATCH('Sku Break Down'!C4974,Manufacture_SKUHiddenSheet,0)),"")</f>
        <v/>
      </c>
      <c r="F4974" s="21" t="str">
        <f>IF(A4974="","",SUMIFS('Step 1 Customer Remit'!$J$17:$J$1048576,'Step 1 Customer Remit'!$B$17:$B$1048576,'Sku Break Down'!A4974,'Step 1 Customer Remit'!$D$17:$D$1048576,"Return"))</f>
        <v/>
      </c>
      <c r="G4974" s="21" t="str">
        <f>IF(A4974="","",SUMIFS('Step 1 Customer Remit'!$F$17:$F$1048576,'Step 1 Customer Remit'!$B$17:$B$1048576,'Sku Break Down'!A4974,'Step 1 Customer Remit'!$D$17:$D$1048576,"Return"))</f>
        <v/>
      </c>
      <c r="H4974" s="21" t="str">
        <f t="shared" si="309"/>
        <v/>
      </c>
      <c r="I4974" s="21" t="str">
        <f>IF(A4974="","",SUMIF('Step 2 OMS Report'!$C$2:$C$1048576,'Sku Break Down'!A4974,'Step 2 OMS Report'!$G$2:$G$1048576))</f>
        <v/>
      </c>
      <c r="J4974" s="21" t="str">
        <f>IF(A4974="","",SUMIFS('Step 2 OMS Report'!$I$2:$I$1048576,'Step 2 OMS Report'!$C$2:$C$1048576,'Sku Break Down'!A4974))</f>
        <v/>
      </c>
      <c r="K4974" s="21" t="str">
        <f t="shared" si="310"/>
        <v/>
      </c>
      <c r="L4974" s="22" t="str">
        <f t="shared" si="312"/>
        <v/>
      </c>
      <c r="M4974" s="22" t="str">
        <f t="shared" si="311"/>
        <v/>
      </c>
    </row>
    <row r="4975" spans="1:13" x14ac:dyDescent="0.55000000000000004">
      <c r="A4975" s="24"/>
      <c r="B4975" s="21" t="str">
        <f>IFERROR(INDEX('Step 2 OMS Report'!$D$2:$D$1048576,MATCH('Sku Break Down'!A4975,'Step 2 OMS Report'!$C$2:$C$1048576,0)),"")</f>
        <v/>
      </c>
      <c r="C4975" s="21" t="str">
        <f>IFERROR(INDEX('Step 2 OMS Report'!$F$2:$F$1048576,MATCH('Sku Break Down'!A4975,'Step 2 OMS Report'!$C$2:$C$1048576,0)),"")</f>
        <v/>
      </c>
      <c r="D4975" s="21" t="str">
        <f>IFERROR(INDEX('Step 2 OMS Report'!$E$2:$E$1048576,MATCH('Sku Break Down'!A4975,'Step 2 OMS Report'!$A$2:$A$1048576,0)),"")</f>
        <v/>
      </c>
      <c r="E4975" s="21" t="str">
        <f>IFERROR(INDEX('Product Info (Hide)'!$E$2:$E$1840,MATCH('Sku Break Down'!C4975,Manufacture_SKUHiddenSheet,0)),"")</f>
        <v/>
      </c>
      <c r="F4975" s="21" t="str">
        <f>IF(A4975="","",SUMIFS('Step 1 Customer Remit'!$J$17:$J$1048576,'Step 1 Customer Remit'!$B$17:$B$1048576,'Sku Break Down'!A4975,'Step 1 Customer Remit'!$D$17:$D$1048576,"Return"))</f>
        <v/>
      </c>
      <c r="G4975" s="21" t="str">
        <f>IF(A4975="","",SUMIFS('Step 1 Customer Remit'!$F$17:$F$1048576,'Step 1 Customer Remit'!$B$17:$B$1048576,'Sku Break Down'!A4975,'Step 1 Customer Remit'!$D$17:$D$1048576,"Return"))</f>
        <v/>
      </c>
      <c r="H4975" s="21" t="str">
        <f t="shared" si="309"/>
        <v/>
      </c>
      <c r="I4975" s="21" t="str">
        <f>IF(A4975="","",SUMIF('Step 2 OMS Report'!$C$2:$C$1048576,'Sku Break Down'!A4975,'Step 2 OMS Report'!$G$2:$G$1048576))</f>
        <v/>
      </c>
      <c r="J4975" s="21" t="str">
        <f>IF(A4975="","",SUMIFS('Step 2 OMS Report'!$I$2:$I$1048576,'Step 2 OMS Report'!$C$2:$C$1048576,'Sku Break Down'!A4975))</f>
        <v/>
      </c>
      <c r="K4975" s="21" t="str">
        <f t="shared" si="310"/>
        <v/>
      </c>
      <c r="L4975" s="22" t="str">
        <f t="shared" si="312"/>
        <v/>
      </c>
      <c r="M4975" s="22" t="str">
        <f t="shared" si="311"/>
        <v/>
      </c>
    </row>
    <row r="4976" spans="1:13" x14ac:dyDescent="0.55000000000000004">
      <c r="A4976" s="24"/>
      <c r="B4976" s="21" t="str">
        <f>IFERROR(INDEX('Step 2 OMS Report'!$D$2:$D$1048576,MATCH('Sku Break Down'!A4976,'Step 2 OMS Report'!$C$2:$C$1048576,0)),"")</f>
        <v/>
      </c>
      <c r="C4976" s="21" t="str">
        <f>IFERROR(INDEX('Step 2 OMS Report'!$F$2:$F$1048576,MATCH('Sku Break Down'!A4976,'Step 2 OMS Report'!$C$2:$C$1048576,0)),"")</f>
        <v/>
      </c>
      <c r="D4976" s="21" t="str">
        <f>IFERROR(INDEX('Step 2 OMS Report'!$E$2:$E$1048576,MATCH('Sku Break Down'!A4976,'Step 2 OMS Report'!$A$2:$A$1048576,0)),"")</f>
        <v/>
      </c>
      <c r="E4976" s="21" t="str">
        <f>IFERROR(INDEX('Product Info (Hide)'!$E$2:$E$1840,MATCH('Sku Break Down'!C4976,Manufacture_SKUHiddenSheet,0)),"")</f>
        <v/>
      </c>
      <c r="F4976" s="21" t="str">
        <f>IF(A4976="","",SUMIFS('Step 1 Customer Remit'!$J$17:$J$1048576,'Step 1 Customer Remit'!$B$17:$B$1048576,'Sku Break Down'!A4976,'Step 1 Customer Remit'!$D$17:$D$1048576,"Return"))</f>
        <v/>
      </c>
      <c r="G4976" s="21" t="str">
        <f>IF(A4976="","",SUMIFS('Step 1 Customer Remit'!$F$17:$F$1048576,'Step 1 Customer Remit'!$B$17:$B$1048576,'Sku Break Down'!A4976,'Step 1 Customer Remit'!$D$17:$D$1048576,"Return"))</f>
        <v/>
      </c>
      <c r="H4976" s="21" t="str">
        <f t="shared" si="309"/>
        <v/>
      </c>
      <c r="I4976" s="21" t="str">
        <f>IF(A4976="","",SUMIF('Step 2 OMS Report'!$C$2:$C$1048576,'Sku Break Down'!A4976,'Step 2 OMS Report'!$G$2:$G$1048576))</f>
        <v/>
      </c>
      <c r="J4976" s="21" t="str">
        <f>IF(A4976="","",SUMIFS('Step 2 OMS Report'!$I$2:$I$1048576,'Step 2 OMS Report'!$C$2:$C$1048576,'Sku Break Down'!A4976))</f>
        <v/>
      </c>
      <c r="K4976" s="21" t="str">
        <f t="shared" si="310"/>
        <v/>
      </c>
      <c r="L4976" s="22" t="str">
        <f t="shared" si="312"/>
        <v/>
      </c>
      <c r="M4976" s="22" t="str">
        <f t="shared" si="311"/>
        <v/>
      </c>
    </row>
    <row r="4977" spans="1:13" x14ac:dyDescent="0.55000000000000004">
      <c r="A4977" s="24"/>
      <c r="B4977" s="21" t="str">
        <f>IFERROR(INDEX('Step 2 OMS Report'!$D$2:$D$1048576,MATCH('Sku Break Down'!A4977,'Step 2 OMS Report'!$C$2:$C$1048576,0)),"")</f>
        <v/>
      </c>
      <c r="C4977" s="21" t="str">
        <f>IFERROR(INDEX('Step 2 OMS Report'!$F$2:$F$1048576,MATCH('Sku Break Down'!A4977,'Step 2 OMS Report'!$C$2:$C$1048576,0)),"")</f>
        <v/>
      </c>
      <c r="D4977" s="21" t="str">
        <f>IFERROR(INDEX('Step 2 OMS Report'!$E$2:$E$1048576,MATCH('Sku Break Down'!A4977,'Step 2 OMS Report'!$A$2:$A$1048576,0)),"")</f>
        <v/>
      </c>
      <c r="E4977" s="21" t="str">
        <f>IFERROR(INDEX('Product Info (Hide)'!$E$2:$E$1840,MATCH('Sku Break Down'!C4977,Manufacture_SKUHiddenSheet,0)),"")</f>
        <v/>
      </c>
      <c r="F4977" s="21" t="str">
        <f>IF(A4977="","",SUMIFS('Step 1 Customer Remit'!$J$17:$J$1048576,'Step 1 Customer Remit'!$B$17:$B$1048576,'Sku Break Down'!A4977,'Step 1 Customer Remit'!$D$17:$D$1048576,"Return"))</f>
        <v/>
      </c>
      <c r="G4977" s="21" t="str">
        <f>IF(A4977="","",SUMIFS('Step 1 Customer Remit'!$F$17:$F$1048576,'Step 1 Customer Remit'!$B$17:$B$1048576,'Sku Break Down'!A4977,'Step 1 Customer Remit'!$D$17:$D$1048576,"Return"))</f>
        <v/>
      </c>
      <c r="H4977" s="21" t="str">
        <f t="shared" si="309"/>
        <v/>
      </c>
      <c r="I4977" s="21" t="str">
        <f>IF(A4977="","",SUMIF('Step 2 OMS Report'!$C$2:$C$1048576,'Sku Break Down'!A4977,'Step 2 OMS Report'!$G$2:$G$1048576))</f>
        <v/>
      </c>
      <c r="J4977" s="21" t="str">
        <f>IF(A4977="","",SUMIFS('Step 2 OMS Report'!$I$2:$I$1048576,'Step 2 OMS Report'!$C$2:$C$1048576,'Sku Break Down'!A4977))</f>
        <v/>
      </c>
      <c r="K4977" s="21" t="str">
        <f t="shared" si="310"/>
        <v/>
      </c>
      <c r="L4977" s="22" t="str">
        <f t="shared" si="312"/>
        <v/>
      </c>
      <c r="M4977" s="22" t="str">
        <f t="shared" si="311"/>
        <v/>
      </c>
    </row>
    <row r="4978" spans="1:13" x14ac:dyDescent="0.55000000000000004">
      <c r="A4978" s="24"/>
      <c r="B4978" s="21" t="str">
        <f>IFERROR(INDEX('Step 2 OMS Report'!$D$2:$D$1048576,MATCH('Sku Break Down'!A4978,'Step 2 OMS Report'!$C$2:$C$1048576,0)),"")</f>
        <v/>
      </c>
      <c r="C4978" s="21" t="str">
        <f>IFERROR(INDEX('Step 2 OMS Report'!$F$2:$F$1048576,MATCH('Sku Break Down'!A4978,'Step 2 OMS Report'!$C$2:$C$1048576,0)),"")</f>
        <v/>
      </c>
      <c r="D4978" s="21" t="str">
        <f>IFERROR(INDEX('Step 2 OMS Report'!$E$2:$E$1048576,MATCH('Sku Break Down'!A4978,'Step 2 OMS Report'!$A$2:$A$1048576,0)),"")</f>
        <v/>
      </c>
      <c r="E4978" s="21" t="str">
        <f>IFERROR(INDEX('Product Info (Hide)'!$E$2:$E$1840,MATCH('Sku Break Down'!C4978,Manufacture_SKUHiddenSheet,0)),"")</f>
        <v/>
      </c>
      <c r="F4978" s="21" t="str">
        <f>IF(A4978="","",SUMIFS('Step 1 Customer Remit'!$J$17:$J$1048576,'Step 1 Customer Remit'!$B$17:$B$1048576,'Sku Break Down'!A4978,'Step 1 Customer Remit'!$D$17:$D$1048576,"Return"))</f>
        <v/>
      </c>
      <c r="G4978" s="21" t="str">
        <f>IF(A4978="","",SUMIFS('Step 1 Customer Remit'!$F$17:$F$1048576,'Step 1 Customer Remit'!$B$17:$B$1048576,'Sku Break Down'!A4978,'Step 1 Customer Remit'!$D$17:$D$1048576,"Return"))</f>
        <v/>
      </c>
      <c r="H4978" s="21" t="str">
        <f t="shared" si="309"/>
        <v/>
      </c>
      <c r="I4978" s="21" t="str">
        <f>IF(A4978="","",SUMIF('Step 2 OMS Report'!$C$2:$C$1048576,'Sku Break Down'!A4978,'Step 2 OMS Report'!$G$2:$G$1048576))</f>
        <v/>
      </c>
      <c r="J4978" s="21" t="str">
        <f>IF(A4978="","",SUMIFS('Step 2 OMS Report'!$I$2:$I$1048576,'Step 2 OMS Report'!$C$2:$C$1048576,'Sku Break Down'!A4978))</f>
        <v/>
      </c>
      <c r="K4978" s="21" t="str">
        <f t="shared" si="310"/>
        <v/>
      </c>
      <c r="L4978" s="22" t="str">
        <f t="shared" si="312"/>
        <v/>
      </c>
      <c r="M4978" s="22" t="str">
        <f t="shared" si="311"/>
        <v/>
      </c>
    </row>
    <row r="4979" spans="1:13" x14ac:dyDescent="0.55000000000000004">
      <c r="A4979" s="24"/>
      <c r="B4979" s="21" t="str">
        <f>IFERROR(INDEX('Step 2 OMS Report'!$D$2:$D$1048576,MATCH('Sku Break Down'!A4979,'Step 2 OMS Report'!$C$2:$C$1048576,0)),"")</f>
        <v/>
      </c>
      <c r="C4979" s="21" t="str">
        <f>IFERROR(INDEX('Step 2 OMS Report'!$F$2:$F$1048576,MATCH('Sku Break Down'!A4979,'Step 2 OMS Report'!$C$2:$C$1048576,0)),"")</f>
        <v/>
      </c>
      <c r="D4979" s="21" t="str">
        <f>IFERROR(INDEX('Step 2 OMS Report'!$E$2:$E$1048576,MATCH('Sku Break Down'!A4979,'Step 2 OMS Report'!$A$2:$A$1048576,0)),"")</f>
        <v/>
      </c>
      <c r="E4979" s="21" t="str">
        <f>IFERROR(INDEX('Product Info (Hide)'!$E$2:$E$1840,MATCH('Sku Break Down'!C4979,Manufacture_SKUHiddenSheet,0)),"")</f>
        <v/>
      </c>
      <c r="F4979" s="21" t="str">
        <f>IF(A4979="","",SUMIFS('Step 1 Customer Remit'!$J$17:$J$1048576,'Step 1 Customer Remit'!$B$17:$B$1048576,'Sku Break Down'!A4979,'Step 1 Customer Remit'!$D$17:$D$1048576,"Return"))</f>
        <v/>
      </c>
      <c r="G4979" s="21" t="str">
        <f>IF(A4979="","",SUMIFS('Step 1 Customer Remit'!$F$17:$F$1048576,'Step 1 Customer Remit'!$B$17:$B$1048576,'Sku Break Down'!A4979,'Step 1 Customer Remit'!$D$17:$D$1048576,"Return"))</f>
        <v/>
      </c>
      <c r="H4979" s="21" t="str">
        <f t="shared" si="309"/>
        <v/>
      </c>
      <c r="I4979" s="21" t="str">
        <f>IF(A4979="","",SUMIF('Step 2 OMS Report'!$C$2:$C$1048576,'Sku Break Down'!A4979,'Step 2 OMS Report'!$G$2:$G$1048576))</f>
        <v/>
      </c>
      <c r="J4979" s="21" t="str">
        <f>IF(A4979="","",SUMIFS('Step 2 OMS Report'!$I$2:$I$1048576,'Step 2 OMS Report'!$C$2:$C$1048576,'Sku Break Down'!A4979))</f>
        <v/>
      </c>
      <c r="K4979" s="21" t="str">
        <f t="shared" si="310"/>
        <v/>
      </c>
      <c r="L4979" s="22" t="str">
        <f t="shared" si="312"/>
        <v/>
      </c>
      <c r="M4979" s="22" t="str">
        <f t="shared" si="311"/>
        <v/>
      </c>
    </row>
    <row r="4980" spans="1:13" x14ac:dyDescent="0.55000000000000004">
      <c r="A4980" s="24"/>
      <c r="B4980" s="21" t="str">
        <f>IFERROR(INDEX('Step 2 OMS Report'!$D$2:$D$1048576,MATCH('Sku Break Down'!A4980,'Step 2 OMS Report'!$C$2:$C$1048576,0)),"")</f>
        <v/>
      </c>
      <c r="C4980" s="21" t="str">
        <f>IFERROR(INDEX('Step 2 OMS Report'!$F$2:$F$1048576,MATCH('Sku Break Down'!A4980,'Step 2 OMS Report'!$C$2:$C$1048576,0)),"")</f>
        <v/>
      </c>
      <c r="D4980" s="21" t="str">
        <f>IFERROR(INDEX('Step 2 OMS Report'!$E$2:$E$1048576,MATCH('Sku Break Down'!A4980,'Step 2 OMS Report'!$A$2:$A$1048576,0)),"")</f>
        <v/>
      </c>
      <c r="E4980" s="21" t="str">
        <f>IFERROR(INDEX('Product Info (Hide)'!$E$2:$E$1840,MATCH('Sku Break Down'!C4980,Manufacture_SKUHiddenSheet,0)),"")</f>
        <v/>
      </c>
      <c r="F4980" s="21" t="str">
        <f>IF(A4980="","",SUMIFS('Step 1 Customer Remit'!$J$17:$J$1048576,'Step 1 Customer Remit'!$B$17:$B$1048576,'Sku Break Down'!A4980,'Step 1 Customer Remit'!$D$17:$D$1048576,"Return"))</f>
        <v/>
      </c>
      <c r="G4980" s="21" t="str">
        <f>IF(A4980="","",SUMIFS('Step 1 Customer Remit'!$F$17:$F$1048576,'Step 1 Customer Remit'!$B$17:$B$1048576,'Sku Break Down'!A4980,'Step 1 Customer Remit'!$D$17:$D$1048576,"Return"))</f>
        <v/>
      </c>
      <c r="H4980" s="21" t="str">
        <f t="shared" si="309"/>
        <v/>
      </c>
      <c r="I4980" s="21" t="str">
        <f>IF(A4980="","",SUMIF('Step 2 OMS Report'!$C$2:$C$1048576,'Sku Break Down'!A4980,'Step 2 OMS Report'!$G$2:$G$1048576))</f>
        <v/>
      </c>
      <c r="J4980" s="21" t="str">
        <f>IF(A4980="","",SUMIFS('Step 2 OMS Report'!$I$2:$I$1048576,'Step 2 OMS Report'!$C$2:$C$1048576,'Sku Break Down'!A4980))</f>
        <v/>
      </c>
      <c r="K4980" s="21" t="str">
        <f t="shared" si="310"/>
        <v/>
      </c>
      <c r="L4980" s="22" t="str">
        <f t="shared" si="312"/>
        <v/>
      </c>
      <c r="M4980" s="22" t="str">
        <f t="shared" si="311"/>
        <v/>
      </c>
    </row>
    <row r="4981" spans="1:13" x14ac:dyDescent="0.55000000000000004">
      <c r="A4981" s="24"/>
      <c r="B4981" s="21" t="str">
        <f>IFERROR(INDEX('Step 2 OMS Report'!$D$2:$D$1048576,MATCH('Sku Break Down'!A4981,'Step 2 OMS Report'!$C$2:$C$1048576,0)),"")</f>
        <v/>
      </c>
      <c r="C4981" s="21" t="str">
        <f>IFERROR(INDEX('Step 2 OMS Report'!$F$2:$F$1048576,MATCH('Sku Break Down'!A4981,'Step 2 OMS Report'!$C$2:$C$1048576,0)),"")</f>
        <v/>
      </c>
      <c r="D4981" s="21" t="str">
        <f>IFERROR(INDEX('Step 2 OMS Report'!$E$2:$E$1048576,MATCH('Sku Break Down'!A4981,'Step 2 OMS Report'!$A$2:$A$1048576,0)),"")</f>
        <v/>
      </c>
      <c r="E4981" s="21" t="str">
        <f>IFERROR(INDEX('Product Info (Hide)'!$E$2:$E$1840,MATCH('Sku Break Down'!C4981,Manufacture_SKUHiddenSheet,0)),"")</f>
        <v/>
      </c>
      <c r="F4981" s="21" t="str">
        <f>IF(A4981="","",SUMIFS('Step 1 Customer Remit'!$J$17:$J$1048576,'Step 1 Customer Remit'!$B$17:$B$1048576,'Sku Break Down'!A4981,'Step 1 Customer Remit'!$D$17:$D$1048576,"Return"))</f>
        <v/>
      </c>
      <c r="G4981" s="21" t="str">
        <f>IF(A4981="","",SUMIFS('Step 1 Customer Remit'!$F$17:$F$1048576,'Step 1 Customer Remit'!$B$17:$B$1048576,'Sku Break Down'!A4981,'Step 1 Customer Remit'!$D$17:$D$1048576,"Return"))</f>
        <v/>
      </c>
      <c r="H4981" s="21" t="str">
        <f t="shared" si="309"/>
        <v/>
      </c>
      <c r="I4981" s="21" t="str">
        <f>IF(A4981="","",SUMIF('Step 2 OMS Report'!$C$2:$C$1048576,'Sku Break Down'!A4981,'Step 2 OMS Report'!$G$2:$G$1048576))</f>
        <v/>
      </c>
      <c r="J4981" s="21" t="str">
        <f>IF(A4981="","",SUMIFS('Step 2 OMS Report'!$I$2:$I$1048576,'Step 2 OMS Report'!$C$2:$C$1048576,'Sku Break Down'!A4981))</f>
        <v/>
      </c>
      <c r="K4981" s="21" t="str">
        <f t="shared" si="310"/>
        <v/>
      </c>
      <c r="L4981" s="22" t="str">
        <f t="shared" si="312"/>
        <v/>
      </c>
      <c r="M4981" s="22" t="str">
        <f t="shared" si="311"/>
        <v/>
      </c>
    </row>
    <row r="4982" spans="1:13" x14ac:dyDescent="0.55000000000000004">
      <c r="A4982" s="24"/>
      <c r="B4982" s="21" t="str">
        <f>IFERROR(INDEX('Step 2 OMS Report'!$D$2:$D$1048576,MATCH('Sku Break Down'!A4982,'Step 2 OMS Report'!$C$2:$C$1048576,0)),"")</f>
        <v/>
      </c>
      <c r="C4982" s="21" t="str">
        <f>IFERROR(INDEX('Step 2 OMS Report'!$F$2:$F$1048576,MATCH('Sku Break Down'!A4982,'Step 2 OMS Report'!$C$2:$C$1048576,0)),"")</f>
        <v/>
      </c>
      <c r="D4982" s="21" t="str">
        <f>IFERROR(INDEX('Step 2 OMS Report'!$E$2:$E$1048576,MATCH('Sku Break Down'!A4982,'Step 2 OMS Report'!$A$2:$A$1048576,0)),"")</f>
        <v/>
      </c>
      <c r="E4982" s="21" t="str">
        <f>IFERROR(INDEX('Product Info (Hide)'!$E$2:$E$1840,MATCH('Sku Break Down'!C4982,Manufacture_SKUHiddenSheet,0)),"")</f>
        <v/>
      </c>
      <c r="F4982" s="21" t="str">
        <f>IF(A4982="","",SUMIFS('Step 1 Customer Remit'!$J$17:$J$1048576,'Step 1 Customer Remit'!$B$17:$B$1048576,'Sku Break Down'!A4982,'Step 1 Customer Remit'!$D$17:$D$1048576,"Return"))</f>
        <v/>
      </c>
      <c r="G4982" s="21" t="str">
        <f>IF(A4982="","",SUMIFS('Step 1 Customer Remit'!$F$17:$F$1048576,'Step 1 Customer Remit'!$B$17:$B$1048576,'Sku Break Down'!A4982,'Step 1 Customer Remit'!$D$17:$D$1048576,"Return"))</f>
        <v/>
      </c>
      <c r="H4982" s="21" t="str">
        <f t="shared" si="309"/>
        <v/>
      </c>
      <c r="I4982" s="21" t="str">
        <f>IF(A4982="","",SUMIF('Step 2 OMS Report'!$C$2:$C$1048576,'Sku Break Down'!A4982,'Step 2 OMS Report'!$G$2:$G$1048576))</f>
        <v/>
      </c>
      <c r="J4982" s="21" t="str">
        <f>IF(A4982="","",SUMIFS('Step 2 OMS Report'!$I$2:$I$1048576,'Step 2 OMS Report'!$C$2:$C$1048576,'Sku Break Down'!A4982))</f>
        <v/>
      </c>
      <c r="K4982" s="21" t="str">
        <f t="shared" si="310"/>
        <v/>
      </c>
      <c r="L4982" s="22" t="str">
        <f t="shared" si="312"/>
        <v/>
      </c>
      <c r="M4982" s="22" t="str">
        <f t="shared" si="311"/>
        <v/>
      </c>
    </row>
    <row r="4983" spans="1:13" x14ac:dyDescent="0.55000000000000004">
      <c r="A4983" s="24"/>
      <c r="B4983" s="21" t="str">
        <f>IFERROR(INDEX('Step 2 OMS Report'!$D$2:$D$1048576,MATCH('Sku Break Down'!A4983,'Step 2 OMS Report'!$C$2:$C$1048576,0)),"")</f>
        <v/>
      </c>
      <c r="C4983" s="21" t="str">
        <f>IFERROR(INDEX('Step 2 OMS Report'!$F$2:$F$1048576,MATCH('Sku Break Down'!A4983,'Step 2 OMS Report'!$C$2:$C$1048576,0)),"")</f>
        <v/>
      </c>
      <c r="D4983" s="21" t="str">
        <f>IFERROR(INDEX('Step 2 OMS Report'!$E$2:$E$1048576,MATCH('Sku Break Down'!A4983,'Step 2 OMS Report'!$A$2:$A$1048576,0)),"")</f>
        <v/>
      </c>
      <c r="E4983" s="21" t="str">
        <f>IFERROR(INDEX('Product Info (Hide)'!$E$2:$E$1840,MATCH('Sku Break Down'!C4983,Manufacture_SKUHiddenSheet,0)),"")</f>
        <v/>
      </c>
      <c r="F4983" s="21" t="str">
        <f>IF(A4983="","",SUMIFS('Step 1 Customer Remit'!$J$17:$J$1048576,'Step 1 Customer Remit'!$B$17:$B$1048576,'Sku Break Down'!A4983,'Step 1 Customer Remit'!$D$17:$D$1048576,"Return"))</f>
        <v/>
      </c>
      <c r="G4983" s="21" t="str">
        <f>IF(A4983="","",SUMIFS('Step 1 Customer Remit'!$F$17:$F$1048576,'Step 1 Customer Remit'!$B$17:$B$1048576,'Sku Break Down'!A4983,'Step 1 Customer Remit'!$D$17:$D$1048576,"Return"))</f>
        <v/>
      </c>
      <c r="H4983" s="21" t="str">
        <f t="shared" si="309"/>
        <v/>
      </c>
      <c r="I4983" s="21" t="str">
        <f>IF(A4983="","",SUMIF('Step 2 OMS Report'!$C$2:$C$1048576,'Sku Break Down'!A4983,'Step 2 OMS Report'!$G$2:$G$1048576))</f>
        <v/>
      </c>
      <c r="J4983" s="21" t="str">
        <f>IF(A4983="","",SUMIFS('Step 2 OMS Report'!$I$2:$I$1048576,'Step 2 OMS Report'!$C$2:$C$1048576,'Sku Break Down'!A4983))</f>
        <v/>
      </c>
      <c r="K4983" s="21" t="str">
        <f t="shared" si="310"/>
        <v/>
      </c>
      <c r="L4983" s="22" t="str">
        <f t="shared" si="312"/>
        <v/>
      </c>
      <c r="M4983" s="22" t="str">
        <f t="shared" si="311"/>
        <v/>
      </c>
    </row>
    <row r="4984" spans="1:13" x14ac:dyDescent="0.55000000000000004">
      <c r="A4984" s="24"/>
      <c r="B4984" s="21" t="str">
        <f>IFERROR(INDEX('Step 2 OMS Report'!$D$2:$D$1048576,MATCH('Sku Break Down'!A4984,'Step 2 OMS Report'!$C$2:$C$1048576,0)),"")</f>
        <v/>
      </c>
      <c r="C4984" s="21" t="str">
        <f>IFERROR(INDEX('Step 2 OMS Report'!$F$2:$F$1048576,MATCH('Sku Break Down'!A4984,'Step 2 OMS Report'!$C$2:$C$1048576,0)),"")</f>
        <v/>
      </c>
      <c r="D4984" s="21" t="str">
        <f>IFERROR(INDEX('Step 2 OMS Report'!$E$2:$E$1048576,MATCH('Sku Break Down'!A4984,'Step 2 OMS Report'!$A$2:$A$1048576,0)),"")</f>
        <v/>
      </c>
      <c r="E4984" s="21" t="str">
        <f>IFERROR(INDEX('Product Info (Hide)'!$E$2:$E$1840,MATCH('Sku Break Down'!C4984,Manufacture_SKUHiddenSheet,0)),"")</f>
        <v/>
      </c>
      <c r="F4984" s="21" t="str">
        <f>IF(A4984="","",SUMIFS('Step 1 Customer Remit'!$J$17:$J$1048576,'Step 1 Customer Remit'!$B$17:$B$1048576,'Sku Break Down'!A4984,'Step 1 Customer Remit'!$D$17:$D$1048576,"Return"))</f>
        <v/>
      </c>
      <c r="G4984" s="21" t="str">
        <f>IF(A4984="","",SUMIFS('Step 1 Customer Remit'!$F$17:$F$1048576,'Step 1 Customer Remit'!$B$17:$B$1048576,'Sku Break Down'!A4984,'Step 1 Customer Remit'!$D$17:$D$1048576,"Return"))</f>
        <v/>
      </c>
      <c r="H4984" s="21" t="str">
        <f t="shared" si="309"/>
        <v/>
      </c>
      <c r="I4984" s="21" t="str">
        <f>IF(A4984="","",SUMIF('Step 2 OMS Report'!$C$2:$C$1048576,'Sku Break Down'!A4984,'Step 2 OMS Report'!$G$2:$G$1048576))</f>
        <v/>
      </c>
      <c r="J4984" s="21" t="str">
        <f>IF(A4984="","",SUMIFS('Step 2 OMS Report'!$I$2:$I$1048576,'Step 2 OMS Report'!$C$2:$C$1048576,'Sku Break Down'!A4984))</f>
        <v/>
      </c>
      <c r="K4984" s="21" t="str">
        <f t="shared" si="310"/>
        <v/>
      </c>
      <c r="L4984" s="22" t="str">
        <f t="shared" si="312"/>
        <v/>
      </c>
      <c r="M4984" s="22" t="str">
        <f t="shared" si="311"/>
        <v/>
      </c>
    </row>
    <row r="4985" spans="1:13" x14ac:dyDescent="0.55000000000000004">
      <c r="A4985" s="24"/>
      <c r="B4985" s="21" t="str">
        <f>IFERROR(INDEX('Step 2 OMS Report'!$D$2:$D$1048576,MATCH('Sku Break Down'!A4985,'Step 2 OMS Report'!$C$2:$C$1048576,0)),"")</f>
        <v/>
      </c>
      <c r="C4985" s="21" t="str">
        <f>IFERROR(INDEX('Step 2 OMS Report'!$F$2:$F$1048576,MATCH('Sku Break Down'!A4985,'Step 2 OMS Report'!$C$2:$C$1048576,0)),"")</f>
        <v/>
      </c>
      <c r="D4985" s="21" t="str">
        <f>IFERROR(INDEX('Step 2 OMS Report'!$E$2:$E$1048576,MATCH('Sku Break Down'!A4985,'Step 2 OMS Report'!$A$2:$A$1048576,0)),"")</f>
        <v/>
      </c>
      <c r="E4985" s="21" t="str">
        <f>IFERROR(INDEX('Product Info (Hide)'!$E$2:$E$1840,MATCH('Sku Break Down'!C4985,Manufacture_SKUHiddenSheet,0)),"")</f>
        <v/>
      </c>
      <c r="F4985" s="21" t="str">
        <f>IF(A4985="","",SUMIFS('Step 1 Customer Remit'!$J$17:$J$1048576,'Step 1 Customer Remit'!$B$17:$B$1048576,'Sku Break Down'!A4985,'Step 1 Customer Remit'!$D$17:$D$1048576,"Return"))</f>
        <v/>
      </c>
      <c r="G4985" s="21" t="str">
        <f>IF(A4985="","",SUMIFS('Step 1 Customer Remit'!$F$17:$F$1048576,'Step 1 Customer Remit'!$B$17:$B$1048576,'Sku Break Down'!A4985,'Step 1 Customer Remit'!$D$17:$D$1048576,"Return"))</f>
        <v/>
      </c>
      <c r="H4985" s="21" t="str">
        <f t="shared" si="309"/>
        <v/>
      </c>
      <c r="I4985" s="21" t="str">
        <f>IF(A4985="","",SUMIF('Step 2 OMS Report'!$C$2:$C$1048576,'Sku Break Down'!A4985,'Step 2 OMS Report'!$G$2:$G$1048576))</f>
        <v/>
      </c>
      <c r="J4985" s="21" t="str">
        <f>IF(A4985="","",SUMIFS('Step 2 OMS Report'!$I$2:$I$1048576,'Step 2 OMS Report'!$C$2:$C$1048576,'Sku Break Down'!A4985))</f>
        <v/>
      </c>
      <c r="K4985" s="21" t="str">
        <f t="shared" si="310"/>
        <v/>
      </c>
      <c r="L4985" s="22" t="str">
        <f t="shared" si="312"/>
        <v/>
      </c>
      <c r="M4985" s="22" t="str">
        <f t="shared" si="311"/>
        <v/>
      </c>
    </row>
    <row r="4986" spans="1:13" x14ac:dyDescent="0.55000000000000004">
      <c r="A4986" s="24"/>
      <c r="B4986" s="21" t="str">
        <f>IFERROR(INDEX('Step 2 OMS Report'!$D$2:$D$1048576,MATCH('Sku Break Down'!A4986,'Step 2 OMS Report'!$C$2:$C$1048576,0)),"")</f>
        <v/>
      </c>
      <c r="C4986" s="21" t="str">
        <f>IFERROR(INDEX('Step 2 OMS Report'!$F$2:$F$1048576,MATCH('Sku Break Down'!A4986,'Step 2 OMS Report'!$C$2:$C$1048576,0)),"")</f>
        <v/>
      </c>
      <c r="D4986" s="21" t="str">
        <f>IFERROR(INDEX('Step 2 OMS Report'!$E$2:$E$1048576,MATCH('Sku Break Down'!A4986,'Step 2 OMS Report'!$A$2:$A$1048576,0)),"")</f>
        <v/>
      </c>
      <c r="E4986" s="21" t="str">
        <f>IFERROR(INDEX('Product Info (Hide)'!$E$2:$E$1840,MATCH('Sku Break Down'!C4986,Manufacture_SKUHiddenSheet,0)),"")</f>
        <v/>
      </c>
      <c r="F4986" s="21" t="str">
        <f>IF(A4986="","",SUMIFS('Step 1 Customer Remit'!$J$17:$J$1048576,'Step 1 Customer Remit'!$B$17:$B$1048576,'Sku Break Down'!A4986,'Step 1 Customer Remit'!$D$17:$D$1048576,"Return"))</f>
        <v/>
      </c>
      <c r="G4986" s="21" t="str">
        <f>IF(A4986="","",SUMIFS('Step 1 Customer Remit'!$F$17:$F$1048576,'Step 1 Customer Remit'!$B$17:$B$1048576,'Sku Break Down'!A4986,'Step 1 Customer Remit'!$D$17:$D$1048576,"Return"))</f>
        <v/>
      </c>
      <c r="H4986" s="21" t="str">
        <f t="shared" si="309"/>
        <v/>
      </c>
      <c r="I4986" s="21" t="str">
        <f>IF(A4986="","",SUMIF('Step 2 OMS Report'!$C$2:$C$1048576,'Sku Break Down'!A4986,'Step 2 OMS Report'!$G$2:$G$1048576))</f>
        <v/>
      </c>
      <c r="J4986" s="21" t="str">
        <f>IF(A4986="","",SUMIFS('Step 2 OMS Report'!$I$2:$I$1048576,'Step 2 OMS Report'!$C$2:$C$1048576,'Sku Break Down'!A4986))</f>
        <v/>
      </c>
      <c r="K4986" s="21" t="str">
        <f t="shared" si="310"/>
        <v/>
      </c>
      <c r="L4986" s="22" t="str">
        <f t="shared" si="312"/>
        <v/>
      </c>
      <c r="M4986" s="22" t="str">
        <f t="shared" si="311"/>
        <v/>
      </c>
    </row>
    <row r="4987" spans="1:13" x14ac:dyDescent="0.55000000000000004">
      <c r="A4987" s="24"/>
      <c r="B4987" s="21" t="str">
        <f>IFERROR(INDEX('Step 2 OMS Report'!$D$2:$D$1048576,MATCH('Sku Break Down'!A4987,'Step 2 OMS Report'!$C$2:$C$1048576,0)),"")</f>
        <v/>
      </c>
      <c r="C4987" s="21" t="str">
        <f>IFERROR(INDEX('Step 2 OMS Report'!$F$2:$F$1048576,MATCH('Sku Break Down'!A4987,'Step 2 OMS Report'!$C$2:$C$1048576,0)),"")</f>
        <v/>
      </c>
      <c r="D4987" s="21" t="str">
        <f>IFERROR(INDEX('Step 2 OMS Report'!$E$2:$E$1048576,MATCH('Sku Break Down'!A4987,'Step 2 OMS Report'!$A$2:$A$1048576,0)),"")</f>
        <v/>
      </c>
      <c r="E4987" s="21" t="str">
        <f>IFERROR(INDEX('Product Info (Hide)'!$E$2:$E$1840,MATCH('Sku Break Down'!C4987,Manufacture_SKUHiddenSheet,0)),"")</f>
        <v/>
      </c>
      <c r="F4987" s="21" t="str">
        <f>IF(A4987="","",SUMIFS('Step 1 Customer Remit'!$J$17:$J$1048576,'Step 1 Customer Remit'!$B$17:$B$1048576,'Sku Break Down'!A4987,'Step 1 Customer Remit'!$D$17:$D$1048576,"Return"))</f>
        <v/>
      </c>
      <c r="G4987" s="21" t="str">
        <f>IF(A4987="","",SUMIFS('Step 1 Customer Remit'!$F$17:$F$1048576,'Step 1 Customer Remit'!$B$17:$B$1048576,'Sku Break Down'!A4987,'Step 1 Customer Remit'!$D$17:$D$1048576,"Return"))</f>
        <v/>
      </c>
      <c r="H4987" s="21" t="str">
        <f t="shared" si="309"/>
        <v/>
      </c>
      <c r="I4987" s="21" t="str">
        <f>IF(A4987="","",SUMIF('Step 2 OMS Report'!$C$2:$C$1048576,'Sku Break Down'!A4987,'Step 2 OMS Report'!$G$2:$G$1048576))</f>
        <v/>
      </c>
      <c r="J4987" s="21" t="str">
        <f>IF(A4987="","",SUMIFS('Step 2 OMS Report'!$I$2:$I$1048576,'Step 2 OMS Report'!$C$2:$C$1048576,'Sku Break Down'!A4987))</f>
        <v/>
      </c>
      <c r="K4987" s="21" t="str">
        <f t="shared" si="310"/>
        <v/>
      </c>
      <c r="L4987" s="22" t="str">
        <f t="shared" si="312"/>
        <v/>
      </c>
      <c r="M4987" s="22" t="str">
        <f t="shared" si="311"/>
        <v/>
      </c>
    </row>
    <row r="4988" spans="1:13" x14ac:dyDescent="0.55000000000000004">
      <c r="A4988" s="24"/>
      <c r="B4988" s="21" t="str">
        <f>IFERROR(INDEX('Step 2 OMS Report'!$D$2:$D$1048576,MATCH('Sku Break Down'!A4988,'Step 2 OMS Report'!$C$2:$C$1048576,0)),"")</f>
        <v/>
      </c>
      <c r="C4988" s="21" t="str">
        <f>IFERROR(INDEX('Step 2 OMS Report'!$F$2:$F$1048576,MATCH('Sku Break Down'!A4988,'Step 2 OMS Report'!$C$2:$C$1048576,0)),"")</f>
        <v/>
      </c>
      <c r="D4988" s="21" t="str">
        <f>IFERROR(INDEX('Step 2 OMS Report'!$E$2:$E$1048576,MATCH('Sku Break Down'!A4988,'Step 2 OMS Report'!$A$2:$A$1048576,0)),"")</f>
        <v/>
      </c>
      <c r="E4988" s="21" t="str">
        <f>IFERROR(INDEX('Product Info (Hide)'!$E$2:$E$1840,MATCH('Sku Break Down'!C4988,Manufacture_SKUHiddenSheet,0)),"")</f>
        <v/>
      </c>
      <c r="F4988" s="21" t="str">
        <f>IF(A4988="","",SUMIFS('Step 1 Customer Remit'!$J$17:$J$1048576,'Step 1 Customer Remit'!$B$17:$B$1048576,'Sku Break Down'!A4988,'Step 1 Customer Remit'!$D$17:$D$1048576,"Return"))</f>
        <v/>
      </c>
      <c r="G4988" s="21" t="str">
        <f>IF(A4988="","",SUMIFS('Step 1 Customer Remit'!$F$17:$F$1048576,'Step 1 Customer Remit'!$B$17:$B$1048576,'Sku Break Down'!A4988,'Step 1 Customer Remit'!$D$17:$D$1048576,"Return"))</f>
        <v/>
      </c>
      <c r="H4988" s="21" t="str">
        <f t="shared" si="309"/>
        <v/>
      </c>
      <c r="I4988" s="21" t="str">
        <f>IF(A4988="","",SUMIF('Step 2 OMS Report'!$C$2:$C$1048576,'Sku Break Down'!A4988,'Step 2 OMS Report'!$G$2:$G$1048576))</f>
        <v/>
      </c>
      <c r="J4988" s="21" t="str">
        <f>IF(A4988="","",SUMIFS('Step 2 OMS Report'!$I$2:$I$1048576,'Step 2 OMS Report'!$C$2:$C$1048576,'Sku Break Down'!A4988))</f>
        <v/>
      </c>
      <c r="K4988" s="21" t="str">
        <f t="shared" si="310"/>
        <v/>
      </c>
      <c r="L4988" s="22" t="str">
        <f t="shared" si="312"/>
        <v/>
      </c>
      <c r="M4988" s="22" t="str">
        <f t="shared" si="311"/>
        <v/>
      </c>
    </row>
    <row r="4989" spans="1:13" x14ac:dyDescent="0.55000000000000004">
      <c r="A4989" s="24"/>
      <c r="B4989" s="21" t="str">
        <f>IFERROR(INDEX('Step 2 OMS Report'!$D$2:$D$1048576,MATCH('Sku Break Down'!A4989,'Step 2 OMS Report'!$C$2:$C$1048576,0)),"")</f>
        <v/>
      </c>
      <c r="C4989" s="21" t="str">
        <f>IFERROR(INDEX('Step 2 OMS Report'!$F$2:$F$1048576,MATCH('Sku Break Down'!A4989,'Step 2 OMS Report'!$C$2:$C$1048576,0)),"")</f>
        <v/>
      </c>
      <c r="D4989" s="21" t="str">
        <f>IFERROR(INDEX('Step 2 OMS Report'!$E$2:$E$1048576,MATCH('Sku Break Down'!A4989,'Step 2 OMS Report'!$A$2:$A$1048576,0)),"")</f>
        <v/>
      </c>
      <c r="E4989" s="21" t="str">
        <f>IFERROR(INDEX('Product Info (Hide)'!$E$2:$E$1840,MATCH('Sku Break Down'!C4989,Manufacture_SKUHiddenSheet,0)),"")</f>
        <v/>
      </c>
      <c r="F4989" s="21" t="str">
        <f>IF(A4989="","",SUMIFS('Step 1 Customer Remit'!$J$17:$J$1048576,'Step 1 Customer Remit'!$B$17:$B$1048576,'Sku Break Down'!A4989,'Step 1 Customer Remit'!$D$17:$D$1048576,"Return"))</f>
        <v/>
      </c>
      <c r="G4989" s="21" t="str">
        <f>IF(A4989="","",SUMIFS('Step 1 Customer Remit'!$F$17:$F$1048576,'Step 1 Customer Remit'!$B$17:$B$1048576,'Sku Break Down'!A4989,'Step 1 Customer Remit'!$D$17:$D$1048576,"Return"))</f>
        <v/>
      </c>
      <c r="H4989" s="21" t="str">
        <f t="shared" si="309"/>
        <v/>
      </c>
      <c r="I4989" s="21" t="str">
        <f>IF(A4989="","",SUMIF('Step 2 OMS Report'!$C$2:$C$1048576,'Sku Break Down'!A4989,'Step 2 OMS Report'!$G$2:$G$1048576))</f>
        <v/>
      </c>
      <c r="J4989" s="21" t="str">
        <f>IF(A4989="","",SUMIFS('Step 2 OMS Report'!$I$2:$I$1048576,'Step 2 OMS Report'!$C$2:$C$1048576,'Sku Break Down'!A4989))</f>
        <v/>
      </c>
      <c r="K4989" s="21" t="str">
        <f t="shared" si="310"/>
        <v/>
      </c>
      <c r="L4989" s="22" t="str">
        <f t="shared" si="312"/>
        <v/>
      </c>
      <c r="M4989" s="22" t="str">
        <f t="shared" si="311"/>
        <v/>
      </c>
    </row>
    <row r="4990" spans="1:13" x14ac:dyDescent="0.55000000000000004">
      <c r="A4990" s="24"/>
      <c r="B4990" s="21" t="str">
        <f>IFERROR(INDEX('Step 2 OMS Report'!$D$2:$D$1048576,MATCH('Sku Break Down'!A4990,'Step 2 OMS Report'!$C$2:$C$1048576,0)),"")</f>
        <v/>
      </c>
      <c r="C4990" s="21" t="str">
        <f>IFERROR(INDEX('Step 2 OMS Report'!$F$2:$F$1048576,MATCH('Sku Break Down'!A4990,'Step 2 OMS Report'!$C$2:$C$1048576,0)),"")</f>
        <v/>
      </c>
      <c r="D4990" s="21" t="str">
        <f>IFERROR(INDEX('Step 2 OMS Report'!$E$2:$E$1048576,MATCH('Sku Break Down'!A4990,'Step 2 OMS Report'!$A$2:$A$1048576,0)),"")</f>
        <v/>
      </c>
      <c r="E4990" s="21" t="str">
        <f>IFERROR(INDEX('Product Info (Hide)'!$E$2:$E$1840,MATCH('Sku Break Down'!C4990,Manufacture_SKUHiddenSheet,0)),"")</f>
        <v/>
      </c>
      <c r="F4990" s="21" t="str">
        <f>IF(A4990="","",SUMIFS('Step 1 Customer Remit'!$J$17:$J$1048576,'Step 1 Customer Remit'!$B$17:$B$1048576,'Sku Break Down'!A4990,'Step 1 Customer Remit'!$D$17:$D$1048576,"Return"))</f>
        <v/>
      </c>
      <c r="G4990" s="21" t="str">
        <f>IF(A4990="","",SUMIFS('Step 1 Customer Remit'!$F$17:$F$1048576,'Step 1 Customer Remit'!$B$17:$B$1048576,'Sku Break Down'!A4990,'Step 1 Customer Remit'!$D$17:$D$1048576,"Return"))</f>
        <v/>
      </c>
      <c r="H4990" s="21" t="str">
        <f t="shared" si="309"/>
        <v/>
      </c>
      <c r="I4990" s="21" t="str">
        <f>IF(A4990="","",SUMIF('Step 2 OMS Report'!$C$2:$C$1048576,'Sku Break Down'!A4990,'Step 2 OMS Report'!$G$2:$G$1048576))</f>
        <v/>
      </c>
      <c r="J4990" s="21" t="str">
        <f>IF(A4990="","",SUMIFS('Step 2 OMS Report'!$I$2:$I$1048576,'Step 2 OMS Report'!$C$2:$C$1048576,'Sku Break Down'!A4990))</f>
        <v/>
      </c>
      <c r="K4990" s="21" t="str">
        <f t="shared" si="310"/>
        <v/>
      </c>
      <c r="L4990" s="22" t="str">
        <f t="shared" si="312"/>
        <v/>
      </c>
      <c r="M4990" s="22" t="str">
        <f t="shared" si="311"/>
        <v/>
      </c>
    </row>
    <row r="4991" spans="1:13" x14ac:dyDescent="0.55000000000000004">
      <c r="A4991" s="24"/>
      <c r="B4991" s="21" t="str">
        <f>IFERROR(INDEX('Step 2 OMS Report'!$D$2:$D$1048576,MATCH('Sku Break Down'!A4991,'Step 2 OMS Report'!$C$2:$C$1048576,0)),"")</f>
        <v/>
      </c>
      <c r="C4991" s="21" t="str">
        <f>IFERROR(INDEX('Step 2 OMS Report'!$F$2:$F$1048576,MATCH('Sku Break Down'!A4991,'Step 2 OMS Report'!$C$2:$C$1048576,0)),"")</f>
        <v/>
      </c>
      <c r="D4991" s="21" t="str">
        <f>IFERROR(INDEX('Step 2 OMS Report'!$E$2:$E$1048576,MATCH('Sku Break Down'!A4991,'Step 2 OMS Report'!$A$2:$A$1048576,0)),"")</f>
        <v/>
      </c>
      <c r="E4991" s="21" t="str">
        <f>IFERROR(INDEX('Product Info (Hide)'!$E$2:$E$1840,MATCH('Sku Break Down'!C4991,Manufacture_SKUHiddenSheet,0)),"")</f>
        <v/>
      </c>
      <c r="F4991" s="21" t="str">
        <f>IF(A4991="","",SUMIFS('Step 1 Customer Remit'!$J$17:$J$1048576,'Step 1 Customer Remit'!$B$17:$B$1048576,'Sku Break Down'!A4991,'Step 1 Customer Remit'!$D$17:$D$1048576,"Return"))</f>
        <v/>
      </c>
      <c r="G4991" s="21" t="str">
        <f>IF(A4991="","",SUMIFS('Step 1 Customer Remit'!$F$17:$F$1048576,'Step 1 Customer Remit'!$B$17:$B$1048576,'Sku Break Down'!A4991,'Step 1 Customer Remit'!$D$17:$D$1048576,"Return"))</f>
        <v/>
      </c>
      <c r="H4991" s="21" t="str">
        <f t="shared" si="309"/>
        <v/>
      </c>
      <c r="I4991" s="21" t="str">
        <f>IF(A4991="","",SUMIF('Step 2 OMS Report'!$C$2:$C$1048576,'Sku Break Down'!A4991,'Step 2 OMS Report'!$G$2:$G$1048576))</f>
        <v/>
      </c>
      <c r="J4991" s="21" t="str">
        <f>IF(A4991="","",SUMIFS('Step 2 OMS Report'!$I$2:$I$1048576,'Step 2 OMS Report'!$C$2:$C$1048576,'Sku Break Down'!A4991))</f>
        <v/>
      </c>
      <c r="K4991" s="21" t="str">
        <f t="shared" si="310"/>
        <v/>
      </c>
      <c r="L4991" s="22" t="str">
        <f t="shared" si="312"/>
        <v/>
      </c>
      <c r="M4991" s="22" t="str">
        <f t="shared" si="311"/>
        <v/>
      </c>
    </row>
    <row r="4992" spans="1:13" x14ac:dyDescent="0.55000000000000004">
      <c r="A4992" s="24"/>
      <c r="B4992" s="21" t="str">
        <f>IFERROR(INDEX('Step 2 OMS Report'!$D$2:$D$1048576,MATCH('Sku Break Down'!A4992,'Step 2 OMS Report'!$C$2:$C$1048576,0)),"")</f>
        <v/>
      </c>
      <c r="C4992" s="21" t="str">
        <f>IFERROR(INDEX('Step 2 OMS Report'!$F$2:$F$1048576,MATCH('Sku Break Down'!A4992,'Step 2 OMS Report'!$C$2:$C$1048576,0)),"")</f>
        <v/>
      </c>
      <c r="D4992" s="21" t="str">
        <f>IFERROR(INDEX('Step 2 OMS Report'!$E$2:$E$1048576,MATCH('Sku Break Down'!A4992,'Step 2 OMS Report'!$A$2:$A$1048576,0)),"")</f>
        <v/>
      </c>
      <c r="E4992" s="21" t="str">
        <f>IFERROR(INDEX('Product Info (Hide)'!$E$2:$E$1840,MATCH('Sku Break Down'!C4992,Manufacture_SKUHiddenSheet,0)),"")</f>
        <v/>
      </c>
      <c r="F4992" s="21" t="str">
        <f>IF(A4992="","",SUMIFS('Step 1 Customer Remit'!$J$17:$J$1048576,'Step 1 Customer Remit'!$B$17:$B$1048576,'Sku Break Down'!A4992,'Step 1 Customer Remit'!$D$17:$D$1048576,"Return"))</f>
        <v/>
      </c>
      <c r="G4992" s="21" t="str">
        <f>IF(A4992="","",SUMIFS('Step 1 Customer Remit'!$F$17:$F$1048576,'Step 1 Customer Remit'!$B$17:$B$1048576,'Sku Break Down'!A4992,'Step 1 Customer Remit'!$D$17:$D$1048576,"Return"))</f>
        <v/>
      </c>
      <c r="H4992" s="21" t="str">
        <f t="shared" si="309"/>
        <v/>
      </c>
      <c r="I4992" s="21" t="str">
        <f>IF(A4992="","",SUMIF('Step 2 OMS Report'!$C$2:$C$1048576,'Sku Break Down'!A4992,'Step 2 OMS Report'!$G$2:$G$1048576))</f>
        <v/>
      </c>
      <c r="J4992" s="21" t="str">
        <f>IF(A4992="","",SUMIFS('Step 2 OMS Report'!$I$2:$I$1048576,'Step 2 OMS Report'!$C$2:$C$1048576,'Sku Break Down'!A4992))</f>
        <v/>
      </c>
      <c r="K4992" s="21" t="str">
        <f t="shared" si="310"/>
        <v/>
      </c>
      <c r="L4992" s="22" t="str">
        <f t="shared" si="312"/>
        <v/>
      </c>
      <c r="M4992" s="22" t="str">
        <f t="shared" si="311"/>
        <v/>
      </c>
    </row>
    <row r="4993" spans="1:13" x14ac:dyDescent="0.55000000000000004">
      <c r="A4993" s="24"/>
      <c r="B4993" s="21" t="str">
        <f>IFERROR(INDEX('Step 2 OMS Report'!$D$2:$D$1048576,MATCH('Sku Break Down'!A4993,'Step 2 OMS Report'!$C$2:$C$1048576,0)),"")</f>
        <v/>
      </c>
      <c r="C4993" s="21" t="str">
        <f>IFERROR(INDEX('Step 2 OMS Report'!$F$2:$F$1048576,MATCH('Sku Break Down'!A4993,'Step 2 OMS Report'!$C$2:$C$1048576,0)),"")</f>
        <v/>
      </c>
      <c r="D4993" s="21" t="str">
        <f>IFERROR(INDEX('Step 2 OMS Report'!$E$2:$E$1048576,MATCH('Sku Break Down'!A4993,'Step 2 OMS Report'!$A$2:$A$1048576,0)),"")</f>
        <v/>
      </c>
      <c r="E4993" s="21" t="str">
        <f>IFERROR(INDEX('Product Info (Hide)'!$E$2:$E$1840,MATCH('Sku Break Down'!C4993,Manufacture_SKUHiddenSheet,0)),"")</f>
        <v/>
      </c>
      <c r="F4993" s="21" t="str">
        <f>IF(A4993="","",SUMIFS('Step 1 Customer Remit'!$J$17:$J$1048576,'Step 1 Customer Remit'!$B$17:$B$1048576,'Sku Break Down'!A4993,'Step 1 Customer Remit'!$D$17:$D$1048576,"Return"))</f>
        <v/>
      </c>
      <c r="G4993" s="21" t="str">
        <f>IF(A4993="","",SUMIFS('Step 1 Customer Remit'!$F$17:$F$1048576,'Step 1 Customer Remit'!$B$17:$B$1048576,'Sku Break Down'!A4993,'Step 1 Customer Remit'!$D$17:$D$1048576,"Return"))</f>
        <v/>
      </c>
      <c r="H4993" s="21" t="str">
        <f t="shared" si="309"/>
        <v/>
      </c>
      <c r="I4993" s="21" t="str">
        <f>IF(A4993="","",SUMIF('Step 2 OMS Report'!$C$2:$C$1048576,'Sku Break Down'!A4993,'Step 2 OMS Report'!$G$2:$G$1048576))</f>
        <v/>
      </c>
      <c r="J4993" s="21" t="str">
        <f>IF(A4993="","",SUMIFS('Step 2 OMS Report'!$I$2:$I$1048576,'Step 2 OMS Report'!$C$2:$C$1048576,'Sku Break Down'!A4993))</f>
        <v/>
      </c>
      <c r="K4993" s="21" t="str">
        <f t="shared" si="310"/>
        <v/>
      </c>
      <c r="L4993" s="22" t="str">
        <f t="shared" si="312"/>
        <v/>
      </c>
      <c r="M4993" s="22" t="str">
        <f t="shared" si="311"/>
        <v/>
      </c>
    </row>
    <row r="4994" spans="1:13" x14ac:dyDescent="0.55000000000000004">
      <c r="A4994" s="24"/>
      <c r="B4994" s="21" t="str">
        <f>IFERROR(INDEX('Step 2 OMS Report'!$D$2:$D$1048576,MATCH('Sku Break Down'!A4994,'Step 2 OMS Report'!$C$2:$C$1048576,0)),"")</f>
        <v/>
      </c>
      <c r="C4994" s="21" t="str">
        <f>IFERROR(INDEX('Step 2 OMS Report'!$F$2:$F$1048576,MATCH('Sku Break Down'!A4994,'Step 2 OMS Report'!$C$2:$C$1048576,0)),"")</f>
        <v/>
      </c>
      <c r="D4994" s="21" t="str">
        <f>IFERROR(INDEX('Step 2 OMS Report'!$E$2:$E$1048576,MATCH('Sku Break Down'!A4994,'Step 2 OMS Report'!$A$2:$A$1048576,0)),"")</f>
        <v/>
      </c>
      <c r="E4994" s="21" t="str">
        <f>IFERROR(INDEX('Product Info (Hide)'!$E$2:$E$1840,MATCH('Sku Break Down'!C4994,Manufacture_SKUHiddenSheet,0)),"")</f>
        <v/>
      </c>
      <c r="F4994" s="21" t="str">
        <f>IF(A4994="","",SUMIFS('Step 1 Customer Remit'!$J$17:$J$1048576,'Step 1 Customer Remit'!$B$17:$B$1048576,'Sku Break Down'!A4994,'Step 1 Customer Remit'!$D$17:$D$1048576,"Return"))</f>
        <v/>
      </c>
      <c r="G4994" s="21" t="str">
        <f>IF(A4994="","",SUMIFS('Step 1 Customer Remit'!$F$17:$F$1048576,'Step 1 Customer Remit'!$B$17:$B$1048576,'Sku Break Down'!A4994,'Step 1 Customer Remit'!$D$17:$D$1048576,"Return"))</f>
        <v/>
      </c>
      <c r="H4994" s="21" t="str">
        <f t="shared" si="309"/>
        <v/>
      </c>
      <c r="I4994" s="21" t="str">
        <f>IF(A4994="","",SUMIF('Step 2 OMS Report'!$C$2:$C$1048576,'Sku Break Down'!A4994,'Step 2 OMS Report'!$G$2:$G$1048576))</f>
        <v/>
      </c>
      <c r="J4994" s="21" t="str">
        <f>IF(A4994="","",SUMIFS('Step 2 OMS Report'!$I$2:$I$1048576,'Step 2 OMS Report'!$C$2:$C$1048576,'Sku Break Down'!A4994))</f>
        <v/>
      </c>
      <c r="K4994" s="21" t="str">
        <f t="shared" si="310"/>
        <v/>
      </c>
      <c r="L4994" s="22" t="str">
        <f t="shared" si="312"/>
        <v/>
      </c>
      <c r="M4994" s="22" t="str">
        <f t="shared" si="311"/>
        <v/>
      </c>
    </row>
    <row r="4995" spans="1:13" x14ac:dyDescent="0.55000000000000004">
      <c r="A4995" s="24"/>
      <c r="B4995" s="21" t="str">
        <f>IFERROR(INDEX('Step 2 OMS Report'!$D$2:$D$1048576,MATCH('Sku Break Down'!A4995,'Step 2 OMS Report'!$C$2:$C$1048576,0)),"")</f>
        <v/>
      </c>
      <c r="C4995" s="21" t="str">
        <f>IFERROR(INDEX('Step 2 OMS Report'!$F$2:$F$1048576,MATCH('Sku Break Down'!A4995,'Step 2 OMS Report'!$C$2:$C$1048576,0)),"")</f>
        <v/>
      </c>
      <c r="D4995" s="21" t="str">
        <f>IFERROR(INDEX('Step 2 OMS Report'!$E$2:$E$1048576,MATCH('Sku Break Down'!A4995,'Step 2 OMS Report'!$A$2:$A$1048576,0)),"")</f>
        <v/>
      </c>
      <c r="E4995" s="21" t="str">
        <f>IFERROR(INDEX('Product Info (Hide)'!$E$2:$E$1840,MATCH('Sku Break Down'!C4995,Manufacture_SKUHiddenSheet,0)),"")</f>
        <v/>
      </c>
      <c r="F4995" s="21" t="str">
        <f>IF(A4995="","",SUMIFS('Step 1 Customer Remit'!$J$17:$J$1048576,'Step 1 Customer Remit'!$B$17:$B$1048576,'Sku Break Down'!A4995,'Step 1 Customer Remit'!$D$17:$D$1048576,"Return"))</f>
        <v/>
      </c>
      <c r="G4995" s="21" t="str">
        <f>IF(A4995="","",SUMIFS('Step 1 Customer Remit'!$F$17:$F$1048576,'Step 1 Customer Remit'!$B$17:$B$1048576,'Sku Break Down'!A4995,'Step 1 Customer Remit'!$D$17:$D$1048576,"Return"))</f>
        <v/>
      </c>
      <c r="H4995" s="21" t="str">
        <f t="shared" si="309"/>
        <v/>
      </c>
      <c r="I4995" s="21" t="str">
        <f>IF(A4995="","",SUMIF('Step 2 OMS Report'!$C$2:$C$1048576,'Sku Break Down'!A4995,'Step 2 OMS Report'!$G$2:$G$1048576))</f>
        <v/>
      </c>
      <c r="J4995" s="21" t="str">
        <f>IF(A4995="","",SUMIFS('Step 2 OMS Report'!$I$2:$I$1048576,'Step 2 OMS Report'!$C$2:$C$1048576,'Sku Break Down'!A4995))</f>
        <v/>
      </c>
      <c r="K4995" s="21" t="str">
        <f t="shared" si="310"/>
        <v/>
      </c>
      <c r="L4995" s="22" t="str">
        <f t="shared" si="312"/>
        <v/>
      </c>
      <c r="M4995" s="22" t="str">
        <f t="shared" si="311"/>
        <v/>
      </c>
    </row>
    <row r="4996" spans="1:13" x14ac:dyDescent="0.55000000000000004">
      <c r="A4996" s="24"/>
      <c r="B4996" s="21" t="str">
        <f>IFERROR(INDEX('Step 2 OMS Report'!$D$2:$D$1048576,MATCH('Sku Break Down'!A4996,'Step 2 OMS Report'!$C$2:$C$1048576,0)),"")</f>
        <v/>
      </c>
      <c r="C4996" s="21" t="str">
        <f>IFERROR(INDEX('Step 2 OMS Report'!$F$2:$F$1048576,MATCH('Sku Break Down'!A4996,'Step 2 OMS Report'!$C$2:$C$1048576,0)),"")</f>
        <v/>
      </c>
      <c r="D4996" s="21" t="str">
        <f>IFERROR(INDEX('Step 2 OMS Report'!$E$2:$E$1048576,MATCH('Sku Break Down'!A4996,'Step 2 OMS Report'!$A$2:$A$1048576,0)),"")</f>
        <v/>
      </c>
      <c r="E4996" s="21" t="str">
        <f>IFERROR(INDEX('Product Info (Hide)'!$E$2:$E$1840,MATCH('Sku Break Down'!C4996,Manufacture_SKUHiddenSheet,0)),"")</f>
        <v/>
      </c>
      <c r="F4996" s="21" t="str">
        <f>IF(A4996="","",SUMIFS('Step 1 Customer Remit'!$J$17:$J$1048576,'Step 1 Customer Remit'!$B$17:$B$1048576,'Sku Break Down'!A4996,'Step 1 Customer Remit'!$D$17:$D$1048576,"Return"))</f>
        <v/>
      </c>
      <c r="G4996" s="21" t="str">
        <f>IF(A4996="","",SUMIFS('Step 1 Customer Remit'!$F$17:$F$1048576,'Step 1 Customer Remit'!$B$17:$B$1048576,'Sku Break Down'!A4996,'Step 1 Customer Remit'!$D$17:$D$1048576,"Return"))</f>
        <v/>
      </c>
      <c r="H4996" s="21" t="str">
        <f t="shared" ref="H4996:H5059" si="313">IF(A4996="","",E4996*F4996)</f>
        <v/>
      </c>
      <c r="I4996" s="21" t="str">
        <f>IF(A4996="","",SUMIF('Step 2 OMS Report'!$C$2:$C$1048576,'Sku Break Down'!A4996,'Step 2 OMS Report'!$G$2:$G$1048576))</f>
        <v/>
      </c>
      <c r="J4996" s="21" t="str">
        <f>IF(A4996="","",SUMIFS('Step 2 OMS Report'!$I$2:$I$1048576,'Step 2 OMS Report'!$C$2:$C$1048576,'Sku Break Down'!A4996))</f>
        <v/>
      </c>
      <c r="K4996" s="21" t="str">
        <f t="shared" ref="K4996:K5059" si="314">IF(A4996="","",G4996/H4996)</f>
        <v/>
      </c>
      <c r="L4996" s="22" t="str">
        <f t="shared" si="312"/>
        <v/>
      </c>
      <c r="M4996" s="22" t="str">
        <f t="shared" ref="M4996:M5059" si="315">IFERROR((-1*G4996)/J4996,"")</f>
        <v/>
      </c>
    </row>
    <row r="4997" spans="1:13" x14ac:dyDescent="0.55000000000000004">
      <c r="A4997" s="24"/>
      <c r="B4997" s="21" t="str">
        <f>IFERROR(INDEX('Step 2 OMS Report'!$D$2:$D$1048576,MATCH('Sku Break Down'!A4997,'Step 2 OMS Report'!$C$2:$C$1048576,0)),"")</f>
        <v/>
      </c>
      <c r="C4997" s="21" t="str">
        <f>IFERROR(INDEX('Step 2 OMS Report'!$F$2:$F$1048576,MATCH('Sku Break Down'!A4997,'Step 2 OMS Report'!$C$2:$C$1048576,0)),"")</f>
        <v/>
      </c>
      <c r="D4997" s="21" t="str">
        <f>IFERROR(INDEX('Step 2 OMS Report'!$E$2:$E$1048576,MATCH('Sku Break Down'!A4997,'Step 2 OMS Report'!$A$2:$A$1048576,0)),"")</f>
        <v/>
      </c>
      <c r="E4997" s="21" t="str">
        <f>IFERROR(INDEX('Product Info (Hide)'!$E$2:$E$1840,MATCH('Sku Break Down'!C4997,Manufacture_SKUHiddenSheet,0)),"")</f>
        <v/>
      </c>
      <c r="F4997" s="21" t="str">
        <f>IF(A4997="","",SUMIFS('Step 1 Customer Remit'!$J$17:$J$1048576,'Step 1 Customer Remit'!$B$17:$B$1048576,'Sku Break Down'!A4997,'Step 1 Customer Remit'!$D$17:$D$1048576,"Return"))</f>
        <v/>
      </c>
      <c r="G4997" s="21" t="str">
        <f>IF(A4997="","",SUMIFS('Step 1 Customer Remit'!$F$17:$F$1048576,'Step 1 Customer Remit'!$B$17:$B$1048576,'Sku Break Down'!A4997,'Step 1 Customer Remit'!$D$17:$D$1048576,"Return"))</f>
        <v/>
      </c>
      <c r="H4997" s="21" t="str">
        <f t="shared" si="313"/>
        <v/>
      </c>
      <c r="I4997" s="21" t="str">
        <f>IF(A4997="","",SUMIF('Step 2 OMS Report'!$C$2:$C$1048576,'Sku Break Down'!A4997,'Step 2 OMS Report'!$G$2:$G$1048576))</f>
        <v/>
      </c>
      <c r="J4997" s="21" t="str">
        <f>IF(A4997="","",SUMIFS('Step 2 OMS Report'!$I$2:$I$1048576,'Step 2 OMS Report'!$C$2:$C$1048576,'Sku Break Down'!A4997))</f>
        <v/>
      </c>
      <c r="K4997" s="21" t="str">
        <f t="shared" si="314"/>
        <v/>
      </c>
      <c r="L4997" s="22" t="str">
        <f t="shared" si="312"/>
        <v/>
      </c>
      <c r="M4997" s="22" t="str">
        <f t="shared" si="315"/>
        <v/>
      </c>
    </row>
    <row r="4998" spans="1:13" x14ac:dyDescent="0.55000000000000004">
      <c r="A4998" s="24"/>
      <c r="B4998" s="21" t="str">
        <f>IFERROR(INDEX('Step 2 OMS Report'!$D$2:$D$1048576,MATCH('Sku Break Down'!A4998,'Step 2 OMS Report'!$C$2:$C$1048576,0)),"")</f>
        <v/>
      </c>
      <c r="C4998" s="21" t="str">
        <f>IFERROR(INDEX('Step 2 OMS Report'!$F$2:$F$1048576,MATCH('Sku Break Down'!A4998,'Step 2 OMS Report'!$C$2:$C$1048576,0)),"")</f>
        <v/>
      </c>
      <c r="D4998" s="21" t="str">
        <f>IFERROR(INDEX('Step 2 OMS Report'!$E$2:$E$1048576,MATCH('Sku Break Down'!A4998,'Step 2 OMS Report'!$A$2:$A$1048576,0)),"")</f>
        <v/>
      </c>
      <c r="E4998" s="21" t="str">
        <f>IFERROR(INDEX('Product Info (Hide)'!$E$2:$E$1840,MATCH('Sku Break Down'!C4998,Manufacture_SKUHiddenSheet,0)),"")</f>
        <v/>
      </c>
      <c r="F4998" s="21" t="str">
        <f>IF(A4998="","",SUMIFS('Step 1 Customer Remit'!$J$17:$J$1048576,'Step 1 Customer Remit'!$B$17:$B$1048576,'Sku Break Down'!A4998,'Step 1 Customer Remit'!$D$17:$D$1048576,"Return"))</f>
        <v/>
      </c>
      <c r="G4998" s="21" t="str">
        <f>IF(A4998="","",SUMIFS('Step 1 Customer Remit'!$F$17:$F$1048576,'Step 1 Customer Remit'!$B$17:$B$1048576,'Sku Break Down'!A4998,'Step 1 Customer Remit'!$D$17:$D$1048576,"Return"))</f>
        <v/>
      </c>
      <c r="H4998" s="21" t="str">
        <f t="shared" si="313"/>
        <v/>
      </c>
      <c r="I4998" s="21" t="str">
        <f>IF(A4998="","",SUMIF('Step 2 OMS Report'!$C$2:$C$1048576,'Sku Break Down'!A4998,'Step 2 OMS Report'!$G$2:$G$1048576))</f>
        <v/>
      </c>
      <c r="J4998" s="21" t="str">
        <f>IF(A4998="","",SUMIFS('Step 2 OMS Report'!$I$2:$I$1048576,'Step 2 OMS Report'!$C$2:$C$1048576,'Sku Break Down'!A4998))</f>
        <v/>
      </c>
      <c r="K4998" s="21" t="str">
        <f t="shared" si="314"/>
        <v/>
      </c>
      <c r="L4998" s="22" t="str">
        <f t="shared" si="312"/>
        <v/>
      </c>
      <c r="M4998" s="22" t="str">
        <f t="shared" si="315"/>
        <v/>
      </c>
    </row>
    <row r="4999" spans="1:13" x14ac:dyDescent="0.55000000000000004">
      <c r="A4999" s="24"/>
      <c r="B4999" s="21" t="str">
        <f>IFERROR(INDEX('Step 2 OMS Report'!$D$2:$D$1048576,MATCH('Sku Break Down'!A4999,'Step 2 OMS Report'!$C$2:$C$1048576,0)),"")</f>
        <v/>
      </c>
      <c r="C4999" s="21" t="str">
        <f>IFERROR(INDEX('Step 2 OMS Report'!$F$2:$F$1048576,MATCH('Sku Break Down'!A4999,'Step 2 OMS Report'!$C$2:$C$1048576,0)),"")</f>
        <v/>
      </c>
      <c r="D4999" s="21" t="str">
        <f>IFERROR(INDEX('Step 2 OMS Report'!$E$2:$E$1048576,MATCH('Sku Break Down'!A4999,'Step 2 OMS Report'!$A$2:$A$1048576,0)),"")</f>
        <v/>
      </c>
      <c r="E4999" s="21" t="str">
        <f>IFERROR(INDEX('Product Info (Hide)'!$E$2:$E$1840,MATCH('Sku Break Down'!C4999,Manufacture_SKUHiddenSheet,0)),"")</f>
        <v/>
      </c>
      <c r="F4999" s="21" t="str">
        <f>IF(A4999="","",SUMIFS('Step 1 Customer Remit'!$J$17:$J$1048576,'Step 1 Customer Remit'!$B$17:$B$1048576,'Sku Break Down'!A4999,'Step 1 Customer Remit'!$D$17:$D$1048576,"Return"))</f>
        <v/>
      </c>
      <c r="G4999" s="21" t="str">
        <f>IF(A4999="","",SUMIFS('Step 1 Customer Remit'!$F$17:$F$1048576,'Step 1 Customer Remit'!$B$17:$B$1048576,'Sku Break Down'!A4999,'Step 1 Customer Remit'!$D$17:$D$1048576,"Return"))</f>
        <v/>
      </c>
      <c r="H4999" s="21" t="str">
        <f t="shared" si="313"/>
        <v/>
      </c>
      <c r="I4999" s="21" t="str">
        <f>IF(A4999="","",SUMIF('Step 2 OMS Report'!$C$2:$C$1048576,'Sku Break Down'!A4999,'Step 2 OMS Report'!$G$2:$G$1048576))</f>
        <v/>
      </c>
      <c r="J4999" s="21" t="str">
        <f>IF(A4999="","",SUMIFS('Step 2 OMS Report'!$I$2:$I$1048576,'Step 2 OMS Report'!$C$2:$C$1048576,'Sku Break Down'!A4999))</f>
        <v/>
      </c>
      <c r="K4999" s="21" t="str">
        <f t="shared" si="314"/>
        <v/>
      </c>
      <c r="L4999" s="22" t="str">
        <f t="shared" si="312"/>
        <v/>
      </c>
      <c r="M4999" s="22" t="str">
        <f t="shared" si="315"/>
        <v/>
      </c>
    </row>
    <row r="5000" spans="1:13" x14ac:dyDescent="0.55000000000000004">
      <c r="A5000" s="24"/>
      <c r="B5000" s="21" t="str">
        <f>IFERROR(INDEX('Step 2 OMS Report'!$D$2:$D$1048576,MATCH('Sku Break Down'!A5000,'Step 2 OMS Report'!$C$2:$C$1048576,0)),"")</f>
        <v/>
      </c>
      <c r="C5000" s="21" t="str">
        <f>IFERROR(INDEX('Step 2 OMS Report'!$F$2:$F$1048576,MATCH('Sku Break Down'!A5000,'Step 2 OMS Report'!$C$2:$C$1048576,0)),"")</f>
        <v/>
      </c>
      <c r="D5000" s="21" t="str">
        <f>IFERROR(INDEX('Step 2 OMS Report'!$E$2:$E$1048576,MATCH('Sku Break Down'!A5000,'Step 2 OMS Report'!$A$2:$A$1048576,0)),"")</f>
        <v/>
      </c>
      <c r="E5000" s="21" t="str">
        <f>IFERROR(INDEX('Product Info (Hide)'!$E$2:$E$1840,MATCH('Sku Break Down'!C5000,Manufacture_SKUHiddenSheet,0)),"")</f>
        <v/>
      </c>
      <c r="F5000" s="21" t="str">
        <f>IF(A5000="","",SUMIFS('Step 1 Customer Remit'!$J$17:$J$1048576,'Step 1 Customer Remit'!$B$17:$B$1048576,'Sku Break Down'!A5000,'Step 1 Customer Remit'!$D$17:$D$1048576,"Return"))</f>
        <v/>
      </c>
      <c r="G5000" s="21" t="str">
        <f>IF(A5000="","",SUMIFS('Step 1 Customer Remit'!$F$17:$F$1048576,'Step 1 Customer Remit'!$B$17:$B$1048576,'Sku Break Down'!A5000,'Step 1 Customer Remit'!$D$17:$D$1048576,"Return"))</f>
        <v/>
      </c>
      <c r="H5000" s="21" t="str">
        <f t="shared" si="313"/>
        <v/>
      </c>
      <c r="I5000" s="21" t="str">
        <f>IF(A5000="","",SUMIF('Step 2 OMS Report'!$C$2:$C$1048576,'Sku Break Down'!A5000,'Step 2 OMS Report'!$G$2:$G$1048576))</f>
        <v/>
      </c>
      <c r="J5000" s="21" t="str">
        <f>IF(A5000="","",SUMIFS('Step 2 OMS Report'!$I$2:$I$1048576,'Step 2 OMS Report'!$C$2:$C$1048576,'Sku Break Down'!A5000))</f>
        <v/>
      </c>
      <c r="K5000" s="21" t="str">
        <f t="shared" si="314"/>
        <v/>
      </c>
      <c r="L5000" s="22" t="str">
        <f t="shared" si="312"/>
        <v/>
      </c>
      <c r="M5000" s="22" t="str">
        <f t="shared" si="315"/>
        <v/>
      </c>
    </row>
    <row r="5001" spans="1:13" x14ac:dyDescent="0.55000000000000004">
      <c r="A5001" s="24"/>
      <c r="B5001" s="21" t="str">
        <f>IFERROR(INDEX('Step 2 OMS Report'!$D$2:$D$1048576,MATCH('Sku Break Down'!A5001,'Step 2 OMS Report'!$C$2:$C$1048576,0)),"")</f>
        <v/>
      </c>
      <c r="C5001" s="21" t="str">
        <f>IFERROR(INDEX('Step 2 OMS Report'!$F$2:$F$1048576,MATCH('Sku Break Down'!A5001,'Step 2 OMS Report'!$C$2:$C$1048576,0)),"")</f>
        <v/>
      </c>
      <c r="D5001" s="21" t="str">
        <f>IFERROR(INDEX('Step 2 OMS Report'!$E$2:$E$1048576,MATCH('Sku Break Down'!A5001,'Step 2 OMS Report'!$A$2:$A$1048576,0)),"")</f>
        <v/>
      </c>
      <c r="E5001" s="21" t="str">
        <f>IFERROR(INDEX('Product Info (Hide)'!$E$2:$E$1840,MATCH('Sku Break Down'!C5001,Manufacture_SKUHiddenSheet,0)),"")</f>
        <v/>
      </c>
      <c r="F5001" s="21" t="str">
        <f>IF(A5001="","",SUMIFS('Step 1 Customer Remit'!$J$17:$J$1048576,'Step 1 Customer Remit'!$B$17:$B$1048576,'Sku Break Down'!A5001,'Step 1 Customer Remit'!$D$17:$D$1048576,"Return"))</f>
        <v/>
      </c>
      <c r="G5001" s="21" t="str">
        <f>IF(A5001="","",SUMIFS('Step 1 Customer Remit'!$F$17:$F$1048576,'Step 1 Customer Remit'!$B$17:$B$1048576,'Sku Break Down'!A5001,'Step 1 Customer Remit'!$D$17:$D$1048576,"Return"))</f>
        <v/>
      </c>
      <c r="H5001" s="21" t="str">
        <f t="shared" si="313"/>
        <v/>
      </c>
      <c r="I5001" s="21" t="str">
        <f>IF(A5001="","",SUMIF('Step 2 OMS Report'!$C$2:$C$1048576,'Sku Break Down'!A5001,'Step 2 OMS Report'!$G$2:$G$1048576))</f>
        <v/>
      </c>
      <c r="J5001" s="21" t="str">
        <f>IF(A5001="","",SUMIFS('Step 2 OMS Report'!$I$2:$I$1048576,'Step 2 OMS Report'!$C$2:$C$1048576,'Sku Break Down'!A5001))</f>
        <v/>
      </c>
      <c r="K5001" s="21" t="str">
        <f t="shared" si="314"/>
        <v/>
      </c>
      <c r="L5001" s="22" t="str">
        <f t="shared" si="312"/>
        <v/>
      </c>
      <c r="M5001" s="22" t="str">
        <f t="shared" si="315"/>
        <v/>
      </c>
    </row>
    <row r="5002" spans="1:13" x14ac:dyDescent="0.55000000000000004">
      <c r="A5002" s="24"/>
      <c r="B5002" s="21" t="str">
        <f>IFERROR(INDEX('Step 2 OMS Report'!$D$2:$D$1048576,MATCH('Sku Break Down'!A5002,'Step 2 OMS Report'!$C$2:$C$1048576,0)),"")</f>
        <v/>
      </c>
      <c r="C5002" s="21" t="str">
        <f>IFERROR(INDEX('Step 2 OMS Report'!$F$2:$F$1048576,MATCH('Sku Break Down'!A5002,'Step 2 OMS Report'!$C$2:$C$1048576,0)),"")</f>
        <v/>
      </c>
      <c r="D5002" s="21" t="str">
        <f>IFERROR(INDEX('Step 2 OMS Report'!$E$2:$E$1048576,MATCH('Sku Break Down'!A5002,'Step 2 OMS Report'!$A$2:$A$1048576,0)),"")</f>
        <v/>
      </c>
      <c r="E5002" s="21" t="str">
        <f>IFERROR(INDEX('Product Info (Hide)'!$E$2:$E$1840,MATCH('Sku Break Down'!C5002,Manufacture_SKUHiddenSheet,0)),"")</f>
        <v/>
      </c>
      <c r="F5002" s="21" t="str">
        <f>IF(A5002="","",SUMIFS('Step 1 Customer Remit'!$J$17:$J$1048576,'Step 1 Customer Remit'!$B$17:$B$1048576,'Sku Break Down'!A5002,'Step 1 Customer Remit'!$D$17:$D$1048576,"Return"))</f>
        <v/>
      </c>
      <c r="G5002" s="21" t="str">
        <f>IF(A5002="","",SUMIFS('Step 1 Customer Remit'!$F$17:$F$1048576,'Step 1 Customer Remit'!$B$17:$B$1048576,'Sku Break Down'!A5002,'Step 1 Customer Remit'!$D$17:$D$1048576,"Return"))</f>
        <v/>
      </c>
      <c r="H5002" s="21" t="str">
        <f t="shared" si="313"/>
        <v/>
      </c>
      <c r="I5002" s="21" t="str">
        <f>IF(A5002="","",SUMIF('Step 2 OMS Report'!$C$2:$C$1048576,'Sku Break Down'!A5002,'Step 2 OMS Report'!$G$2:$G$1048576))</f>
        <v/>
      </c>
      <c r="J5002" s="21" t="str">
        <f>IF(A5002="","",SUMIFS('Step 2 OMS Report'!$I$2:$I$1048576,'Step 2 OMS Report'!$C$2:$C$1048576,'Sku Break Down'!A5002))</f>
        <v/>
      </c>
      <c r="K5002" s="21" t="str">
        <f t="shared" si="314"/>
        <v/>
      </c>
      <c r="L5002" s="22" t="str">
        <f t="shared" si="312"/>
        <v/>
      </c>
      <c r="M5002" s="22" t="str">
        <f t="shared" si="315"/>
        <v/>
      </c>
    </row>
    <row r="5003" spans="1:13" x14ac:dyDescent="0.55000000000000004">
      <c r="A5003" s="24"/>
      <c r="B5003" s="21" t="str">
        <f>IFERROR(INDEX('Step 2 OMS Report'!$D$2:$D$1048576,MATCH('Sku Break Down'!A5003,'Step 2 OMS Report'!$C$2:$C$1048576,0)),"")</f>
        <v/>
      </c>
      <c r="C5003" s="21" t="str">
        <f>IFERROR(INDEX('Step 2 OMS Report'!$F$2:$F$1048576,MATCH('Sku Break Down'!A5003,'Step 2 OMS Report'!$C$2:$C$1048576,0)),"")</f>
        <v/>
      </c>
      <c r="D5003" s="21" t="str">
        <f>IFERROR(INDEX('Step 2 OMS Report'!$E$2:$E$1048576,MATCH('Sku Break Down'!A5003,'Step 2 OMS Report'!$A$2:$A$1048576,0)),"")</f>
        <v/>
      </c>
      <c r="E5003" s="21" t="str">
        <f>IFERROR(INDEX('Product Info (Hide)'!$E$2:$E$1840,MATCH('Sku Break Down'!C5003,Manufacture_SKUHiddenSheet,0)),"")</f>
        <v/>
      </c>
      <c r="F5003" s="21" t="str">
        <f>IF(A5003="","",SUMIFS('Step 1 Customer Remit'!$J$17:$J$1048576,'Step 1 Customer Remit'!$B$17:$B$1048576,'Sku Break Down'!A5003,'Step 1 Customer Remit'!$D$17:$D$1048576,"Return"))</f>
        <v/>
      </c>
      <c r="G5003" s="21" t="str">
        <f>IF(A5003="","",SUMIFS('Step 1 Customer Remit'!$F$17:$F$1048576,'Step 1 Customer Remit'!$B$17:$B$1048576,'Sku Break Down'!A5003,'Step 1 Customer Remit'!$D$17:$D$1048576,"Return"))</f>
        <v/>
      </c>
      <c r="H5003" s="21" t="str">
        <f t="shared" si="313"/>
        <v/>
      </c>
      <c r="I5003" s="21" t="str">
        <f>IF(A5003="","",SUMIF('Step 2 OMS Report'!$C$2:$C$1048576,'Sku Break Down'!A5003,'Step 2 OMS Report'!$G$2:$G$1048576))</f>
        <v/>
      </c>
      <c r="J5003" s="21" t="str">
        <f>IF(A5003="","",SUMIFS('Step 2 OMS Report'!$I$2:$I$1048576,'Step 2 OMS Report'!$C$2:$C$1048576,'Sku Break Down'!A5003))</f>
        <v/>
      </c>
      <c r="K5003" s="21" t="str">
        <f t="shared" si="314"/>
        <v/>
      </c>
      <c r="L5003" s="22" t="str">
        <f t="shared" si="312"/>
        <v/>
      </c>
      <c r="M5003" s="22" t="str">
        <f t="shared" si="315"/>
        <v/>
      </c>
    </row>
    <row r="5004" spans="1:13" x14ac:dyDescent="0.55000000000000004">
      <c r="A5004" s="24"/>
      <c r="B5004" s="21" t="str">
        <f>IFERROR(INDEX('Step 2 OMS Report'!$D$2:$D$1048576,MATCH('Sku Break Down'!A5004,'Step 2 OMS Report'!$C$2:$C$1048576,0)),"")</f>
        <v/>
      </c>
      <c r="C5004" s="21" t="str">
        <f>IFERROR(INDEX('Step 2 OMS Report'!$F$2:$F$1048576,MATCH('Sku Break Down'!A5004,'Step 2 OMS Report'!$C$2:$C$1048576,0)),"")</f>
        <v/>
      </c>
      <c r="D5004" s="21" t="str">
        <f>IFERROR(INDEX('Step 2 OMS Report'!$E$2:$E$1048576,MATCH('Sku Break Down'!A5004,'Step 2 OMS Report'!$A$2:$A$1048576,0)),"")</f>
        <v/>
      </c>
      <c r="E5004" s="21" t="str">
        <f>IFERROR(INDEX('Product Info (Hide)'!$E$2:$E$1840,MATCH('Sku Break Down'!C5004,Manufacture_SKUHiddenSheet,0)),"")</f>
        <v/>
      </c>
      <c r="F5004" s="21" t="str">
        <f>IF(A5004="","",SUMIFS('Step 1 Customer Remit'!$J$17:$J$1048576,'Step 1 Customer Remit'!$B$17:$B$1048576,'Sku Break Down'!A5004,'Step 1 Customer Remit'!$D$17:$D$1048576,"Return"))</f>
        <v/>
      </c>
      <c r="G5004" s="21" t="str">
        <f>IF(A5004="","",SUMIFS('Step 1 Customer Remit'!$F$17:$F$1048576,'Step 1 Customer Remit'!$B$17:$B$1048576,'Sku Break Down'!A5004,'Step 1 Customer Remit'!$D$17:$D$1048576,"Return"))</f>
        <v/>
      </c>
      <c r="H5004" s="21" t="str">
        <f t="shared" si="313"/>
        <v/>
      </c>
      <c r="I5004" s="21" t="str">
        <f>IF(A5004="","",SUMIF('Step 2 OMS Report'!$C$2:$C$1048576,'Sku Break Down'!A5004,'Step 2 OMS Report'!$G$2:$G$1048576))</f>
        <v/>
      </c>
      <c r="J5004" s="21" t="str">
        <f>IF(A5004="","",SUMIFS('Step 2 OMS Report'!$I$2:$I$1048576,'Step 2 OMS Report'!$C$2:$C$1048576,'Sku Break Down'!A5004))</f>
        <v/>
      </c>
      <c r="K5004" s="21" t="str">
        <f t="shared" si="314"/>
        <v/>
      </c>
      <c r="L5004" s="22" t="str">
        <f t="shared" si="312"/>
        <v/>
      </c>
      <c r="M5004" s="22" t="str">
        <f t="shared" si="315"/>
        <v/>
      </c>
    </row>
    <row r="5005" spans="1:13" x14ac:dyDescent="0.55000000000000004">
      <c r="A5005" s="24"/>
      <c r="B5005" s="21" t="str">
        <f>IFERROR(INDEX('Step 2 OMS Report'!$D$2:$D$1048576,MATCH('Sku Break Down'!A5005,'Step 2 OMS Report'!$C$2:$C$1048576,0)),"")</f>
        <v/>
      </c>
      <c r="C5005" s="21" t="str">
        <f>IFERROR(INDEX('Step 2 OMS Report'!$F$2:$F$1048576,MATCH('Sku Break Down'!A5005,'Step 2 OMS Report'!$C$2:$C$1048576,0)),"")</f>
        <v/>
      </c>
      <c r="D5005" s="21" t="str">
        <f>IFERROR(INDEX('Step 2 OMS Report'!$E$2:$E$1048576,MATCH('Sku Break Down'!A5005,'Step 2 OMS Report'!$A$2:$A$1048576,0)),"")</f>
        <v/>
      </c>
      <c r="E5005" s="21" t="str">
        <f>IFERROR(INDEX('Product Info (Hide)'!$E$2:$E$1840,MATCH('Sku Break Down'!C5005,Manufacture_SKUHiddenSheet,0)),"")</f>
        <v/>
      </c>
      <c r="F5005" s="21" t="str">
        <f>IF(A5005="","",SUMIFS('Step 1 Customer Remit'!$J$17:$J$1048576,'Step 1 Customer Remit'!$B$17:$B$1048576,'Sku Break Down'!A5005,'Step 1 Customer Remit'!$D$17:$D$1048576,"Return"))</f>
        <v/>
      </c>
      <c r="G5005" s="21" t="str">
        <f>IF(A5005="","",SUMIFS('Step 1 Customer Remit'!$F$17:$F$1048576,'Step 1 Customer Remit'!$B$17:$B$1048576,'Sku Break Down'!A5005,'Step 1 Customer Remit'!$D$17:$D$1048576,"Return"))</f>
        <v/>
      </c>
      <c r="H5005" s="21" t="str">
        <f t="shared" si="313"/>
        <v/>
      </c>
      <c r="I5005" s="21" t="str">
        <f>IF(A5005="","",SUMIF('Step 2 OMS Report'!$C$2:$C$1048576,'Sku Break Down'!A5005,'Step 2 OMS Report'!$G$2:$G$1048576))</f>
        <v/>
      </c>
      <c r="J5005" s="21" t="str">
        <f>IF(A5005="","",SUMIFS('Step 2 OMS Report'!$I$2:$I$1048576,'Step 2 OMS Report'!$C$2:$C$1048576,'Sku Break Down'!A5005))</f>
        <v/>
      </c>
      <c r="K5005" s="21" t="str">
        <f t="shared" si="314"/>
        <v/>
      </c>
      <c r="L5005" s="22" t="str">
        <f t="shared" si="312"/>
        <v/>
      </c>
      <c r="M5005" s="22" t="str">
        <f t="shared" si="315"/>
        <v/>
      </c>
    </row>
    <row r="5006" spans="1:13" x14ac:dyDescent="0.55000000000000004">
      <c r="A5006" s="24"/>
      <c r="B5006" s="21" t="str">
        <f>IFERROR(INDEX('Step 2 OMS Report'!$D$2:$D$1048576,MATCH('Sku Break Down'!A5006,'Step 2 OMS Report'!$C$2:$C$1048576,0)),"")</f>
        <v/>
      </c>
      <c r="C5006" s="21" t="str">
        <f>IFERROR(INDEX('Step 2 OMS Report'!$F$2:$F$1048576,MATCH('Sku Break Down'!A5006,'Step 2 OMS Report'!$C$2:$C$1048576,0)),"")</f>
        <v/>
      </c>
      <c r="D5006" s="21" t="str">
        <f>IFERROR(INDEX('Step 2 OMS Report'!$E$2:$E$1048576,MATCH('Sku Break Down'!A5006,'Step 2 OMS Report'!$A$2:$A$1048576,0)),"")</f>
        <v/>
      </c>
      <c r="E5006" s="21" t="str">
        <f>IFERROR(INDEX('Product Info (Hide)'!$E$2:$E$1840,MATCH('Sku Break Down'!C5006,Manufacture_SKUHiddenSheet,0)),"")</f>
        <v/>
      </c>
      <c r="F5006" s="21" t="str">
        <f>IF(A5006="","",SUMIFS('Step 1 Customer Remit'!$J$17:$J$1048576,'Step 1 Customer Remit'!$B$17:$B$1048576,'Sku Break Down'!A5006,'Step 1 Customer Remit'!$D$17:$D$1048576,"Return"))</f>
        <v/>
      </c>
      <c r="G5006" s="21" t="str">
        <f>IF(A5006="","",SUMIFS('Step 1 Customer Remit'!$F$17:$F$1048576,'Step 1 Customer Remit'!$B$17:$B$1048576,'Sku Break Down'!A5006,'Step 1 Customer Remit'!$D$17:$D$1048576,"Return"))</f>
        <v/>
      </c>
      <c r="H5006" s="21" t="str">
        <f t="shared" si="313"/>
        <v/>
      </c>
      <c r="I5006" s="21" t="str">
        <f>IF(A5006="","",SUMIF('Step 2 OMS Report'!$C$2:$C$1048576,'Sku Break Down'!A5006,'Step 2 OMS Report'!$G$2:$G$1048576))</f>
        <v/>
      </c>
      <c r="J5006" s="21" t="str">
        <f>IF(A5006="","",SUMIFS('Step 2 OMS Report'!$I$2:$I$1048576,'Step 2 OMS Report'!$C$2:$C$1048576,'Sku Break Down'!A5006))</f>
        <v/>
      </c>
      <c r="K5006" s="21" t="str">
        <f t="shared" si="314"/>
        <v/>
      </c>
      <c r="L5006" s="22" t="str">
        <f t="shared" si="312"/>
        <v/>
      </c>
      <c r="M5006" s="22" t="str">
        <f t="shared" si="315"/>
        <v/>
      </c>
    </row>
    <row r="5007" spans="1:13" x14ac:dyDescent="0.55000000000000004">
      <c r="A5007" s="24"/>
      <c r="B5007" s="21" t="str">
        <f>IFERROR(INDEX('Step 2 OMS Report'!$D$2:$D$1048576,MATCH('Sku Break Down'!A5007,'Step 2 OMS Report'!$C$2:$C$1048576,0)),"")</f>
        <v/>
      </c>
      <c r="C5007" s="21" t="str">
        <f>IFERROR(INDEX('Step 2 OMS Report'!$F$2:$F$1048576,MATCH('Sku Break Down'!A5007,'Step 2 OMS Report'!$C$2:$C$1048576,0)),"")</f>
        <v/>
      </c>
      <c r="D5007" s="21" t="str">
        <f>IFERROR(INDEX('Step 2 OMS Report'!$E$2:$E$1048576,MATCH('Sku Break Down'!A5007,'Step 2 OMS Report'!$A$2:$A$1048576,0)),"")</f>
        <v/>
      </c>
      <c r="E5007" s="21" t="str">
        <f>IFERROR(INDEX('Product Info (Hide)'!$E$2:$E$1840,MATCH('Sku Break Down'!C5007,Manufacture_SKUHiddenSheet,0)),"")</f>
        <v/>
      </c>
      <c r="F5007" s="21" t="str">
        <f>IF(A5007="","",SUMIFS('Step 1 Customer Remit'!$J$17:$J$1048576,'Step 1 Customer Remit'!$B$17:$B$1048576,'Sku Break Down'!A5007,'Step 1 Customer Remit'!$D$17:$D$1048576,"Return"))</f>
        <v/>
      </c>
      <c r="G5007" s="21" t="str">
        <f>IF(A5007="","",SUMIFS('Step 1 Customer Remit'!$F$17:$F$1048576,'Step 1 Customer Remit'!$B$17:$B$1048576,'Sku Break Down'!A5007,'Step 1 Customer Remit'!$D$17:$D$1048576,"Return"))</f>
        <v/>
      </c>
      <c r="H5007" s="21" t="str">
        <f t="shared" si="313"/>
        <v/>
      </c>
      <c r="I5007" s="21" t="str">
        <f>IF(A5007="","",SUMIF('Step 2 OMS Report'!$C$2:$C$1048576,'Sku Break Down'!A5007,'Step 2 OMS Report'!$G$2:$G$1048576))</f>
        <v/>
      </c>
      <c r="J5007" s="21" t="str">
        <f>IF(A5007="","",SUMIFS('Step 2 OMS Report'!$I$2:$I$1048576,'Step 2 OMS Report'!$C$2:$C$1048576,'Sku Break Down'!A5007))</f>
        <v/>
      </c>
      <c r="K5007" s="21" t="str">
        <f t="shared" si="314"/>
        <v/>
      </c>
      <c r="L5007" s="22" t="str">
        <f t="shared" si="312"/>
        <v/>
      </c>
      <c r="M5007" s="22" t="str">
        <f t="shared" si="315"/>
        <v/>
      </c>
    </row>
    <row r="5008" spans="1:13" x14ac:dyDescent="0.55000000000000004">
      <c r="A5008" s="24"/>
      <c r="B5008" s="21" t="str">
        <f>IFERROR(INDEX('Step 2 OMS Report'!$D$2:$D$1048576,MATCH('Sku Break Down'!A5008,'Step 2 OMS Report'!$C$2:$C$1048576,0)),"")</f>
        <v/>
      </c>
      <c r="C5008" s="21" t="str">
        <f>IFERROR(INDEX('Step 2 OMS Report'!$F$2:$F$1048576,MATCH('Sku Break Down'!A5008,'Step 2 OMS Report'!$C$2:$C$1048576,0)),"")</f>
        <v/>
      </c>
      <c r="D5008" s="21" t="str">
        <f>IFERROR(INDEX('Step 2 OMS Report'!$E$2:$E$1048576,MATCH('Sku Break Down'!A5008,'Step 2 OMS Report'!$A$2:$A$1048576,0)),"")</f>
        <v/>
      </c>
      <c r="E5008" s="21" t="str">
        <f>IFERROR(INDEX('Product Info (Hide)'!$E$2:$E$1840,MATCH('Sku Break Down'!C5008,Manufacture_SKUHiddenSheet,0)),"")</f>
        <v/>
      </c>
      <c r="F5008" s="21" t="str">
        <f>IF(A5008="","",SUMIFS('Step 1 Customer Remit'!$J$17:$J$1048576,'Step 1 Customer Remit'!$B$17:$B$1048576,'Sku Break Down'!A5008,'Step 1 Customer Remit'!$D$17:$D$1048576,"Return"))</f>
        <v/>
      </c>
      <c r="G5008" s="21" t="str">
        <f>IF(A5008="","",SUMIFS('Step 1 Customer Remit'!$F$17:$F$1048576,'Step 1 Customer Remit'!$B$17:$B$1048576,'Sku Break Down'!A5008,'Step 1 Customer Remit'!$D$17:$D$1048576,"Return"))</f>
        <v/>
      </c>
      <c r="H5008" s="21" t="str">
        <f t="shared" si="313"/>
        <v/>
      </c>
      <c r="I5008" s="21" t="str">
        <f>IF(A5008="","",SUMIF('Step 2 OMS Report'!$C$2:$C$1048576,'Sku Break Down'!A5008,'Step 2 OMS Report'!$G$2:$G$1048576))</f>
        <v/>
      </c>
      <c r="J5008" s="21" t="str">
        <f>IF(A5008="","",SUMIFS('Step 2 OMS Report'!$I$2:$I$1048576,'Step 2 OMS Report'!$C$2:$C$1048576,'Sku Break Down'!A5008))</f>
        <v/>
      </c>
      <c r="K5008" s="21" t="str">
        <f t="shared" si="314"/>
        <v/>
      </c>
      <c r="L5008" s="22" t="str">
        <f t="shared" si="312"/>
        <v/>
      </c>
      <c r="M5008" s="22" t="str">
        <f t="shared" si="315"/>
        <v/>
      </c>
    </row>
    <row r="5009" spans="1:13" x14ac:dyDescent="0.55000000000000004">
      <c r="A5009" s="24"/>
      <c r="B5009" s="21" t="str">
        <f>IFERROR(INDEX('Step 2 OMS Report'!$D$2:$D$1048576,MATCH('Sku Break Down'!A5009,'Step 2 OMS Report'!$C$2:$C$1048576,0)),"")</f>
        <v/>
      </c>
      <c r="C5009" s="21" t="str">
        <f>IFERROR(INDEX('Step 2 OMS Report'!$F$2:$F$1048576,MATCH('Sku Break Down'!A5009,'Step 2 OMS Report'!$C$2:$C$1048576,0)),"")</f>
        <v/>
      </c>
      <c r="D5009" s="21" t="str">
        <f>IFERROR(INDEX('Step 2 OMS Report'!$E$2:$E$1048576,MATCH('Sku Break Down'!A5009,'Step 2 OMS Report'!$A$2:$A$1048576,0)),"")</f>
        <v/>
      </c>
      <c r="E5009" s="21" t="str">
        <f>IFERROR(INDEX('Product Info (Hide)'!$E$2:$E$1840,MATCH('Sku Break Down'!C5009,Manufacture_SKUHiddenSheet,0)),"")</f>
        <v/>
      </c>
      <c r="F5009" s="21" t="str">
        <f>IF(A5009="","",SUMIFS('Step 1 Customer Remit'!$J$17:$J$1048576,'Step 1 Customer Remit'!$B$17:$B$1048576,'Sku Break Down'!A5009,'Step 1 Customer Remit'!$D$17:$D$1048576,"Return"))</f>
        <v/>
      </c>
      <c r="G5009" s="21" t="str">
        <f>IF(A5009="","",SUMIFS('Step 1 Customer Remit'!$F$17:$F$1048576,'Step 1 Customer Remit'!$B$17:$B$1048576,'Sku Break Down'!A5009,'Step 1 Customer Remit'!$D$17:$D$1048576,"Return"))</f>
        <v/>
      </c>
      <c r="H5009" s="21" t="str">
        <f t="shared" si="313"/>
        <v/>
      </c>
      <c r="I5009" s="21" t="str">
        <f>IF(A5009="","",SUMIF('Step 2 OMS Report'!$C$2:$C$1048576,'Sku Break Down'!A5009,'Step 2 OMS Report'!$G$2:$G$1048576))</f>
        <v/>
      </c>
      <c r="J5009" s="21" t="str">
        <f>IF(A5009="","",SUMIFS('Step 2 OMS Report'!$I$2:$I$1048576,'Step 2 OMS Report'!$C$2:$C$1048576,'Sku Break Down'!A5009))</f>
        <v/>
      </c>
      <c r="K5009" s="21" t="str">
        <f t="shared" si="314"/>
        <v/>
      </c>
      <c r="L5009" s="22" t="str">
        <f t="shared" si="312"/>
        <v/>
      </c>
      <c r="M5009" s="22" t="str">
        <f t="shared" si="315"/>
        <v/>
      </c>
    </row>
    <row r="5010" spans="1:13" x14ac:dyDescent="0.55000000000000004">
      <c r="A5010" s="24"/>
      <c r="B5010" s="21" t="str">
        <f>IFERROR(INDEX('Step 2 OMS Report'!$D$2:$D$1048576,MATCH('Sku Break Down'!A5010,'Step 2 OMS Report'!$C$2:$C$1048576,0)),"")</f>
        <v/>
      </c>
      <c r="C5010" s="21" t="str">
        <f>IFERROR(INDEX('Step 2 OMS Report'!$F$2:$F$1048576,MATCH('Sku Break Down'!A5010,'Step 2 OMS Report'!$C$2:$C$1048576,0)),"")</f>
        <v/>
      </c>
      <c r="D5010" s="21" t="str">
        <f>IFERROR(INDEX('Step 2 OMS Report'!$E$2:$E$1048576,MATCH('Sku Break Down'!A5010,'Step 2 OMS Report'!$A$2:$A$1048576,0)),"")</f>
        <v/>
      </c>
      <c r="E5010" s="21" t="str">
        <f>IFERROR(INDEX('Product Info (Hide)'!$E$2:$E$1840,MATCH('Sku Break Down'!C5010,Manufacture_SKUHiddenSheet,0)),"")</f>
        <v/>
      </c>
      <c r="F5010" s="21" t="str">
        <f>IF(A5010="","",SUMIFS('Step 1 Customer Remit'!$J$17:$J$1048576,'Step 1 Customer Remit'!$B$17:$B$1048576,'Sku Break Down'!A5010,'Step 1 Customer Remit'!$D$17:$D$1048576,"Return"))</f>
        <v/>
      </c>
      <c r="G5010" s="21" t="str">
        <f>IF(A5010="","",SUMIFS('Step 1 Customer Remit'!$F$17:$F$1048576,'Step 1 Customer Remit'!$B$17:$B$1048576,'Sku Break Down'!A5010,'Step 1 Customer Remit'!$D$17:$D$1048576,"Return"))</f>
        <v/>
      </c>
      <c r="H5010" s="21" t="str">
        <f t="shared" si="313"/>
        <v/>
      </c>
      <c r="I5010" s="21" t="str">
        <f>IF(A5010="","",SUMIF('Step 2 OMS Report'!$C$2:$C$1048576,'Sku Break Down'!A5010,'Step 2 OMS Report'!$G$2:$G$1048576))</f>
        <v/>
      </c>
      <c r="J5010" s="21" t="str">
        <f>IF(A5010="","",SUMIFS('Step 2 OMS Report'!$I$2:$I$1048576,'Step 2 OMS Report'!$C$2:$C$1048576,'Sku Break Down'!A5010))</f>
        <v/>
      </c>
      <c r="K5010" s="21" t="str">
        <f t="shared" si="314"/>
        <v/>
      </c>
      <c r="L5010" s="22" t="str">
        <f t="shared" si="312"/>
        <v/>
      </c>
      <c r="M5010" s="22" t="str">
        <f t="shared" si="315"/>
        <v/>
      </c>
    </row>
    <row r="5011" spans="1:13" x14ac:dyDescent="0.55000000000000004">
      <c r="A5011" s="24"/>
      <c r="B5011" s="21" t="str">
        <f>IFERROR(INDEX('Step 2 OMS Report'!$D$2:$D$1048576,MATCH('Sku Break Down'!A5011,'Step 2 OMS Report'!$C$2:$C$1048576,0)),"")</f>
        <v/>
      </c>
      <c r="C5011" s="21" t="str">
        <f>IFERROR(INDEX('Step 2 OMS Report'!$F$2:$F$1048576,MATCH('Sku Break Down'!A5011,'Step 2 OMS Report'!$C$2:$C$1048576,0)),"")</f>
        <v/>
      </c>
      <c r="D5011" s="21" t="str">
        <f>IFERROR(INDEX('Step 2 OMS Report'!$E$2:$E$1048576,MATCH('Sku Break Down'!A5011,'Step 2 OMS Report'!$A$2:$A$1048576,0)),"")</f>
        <v/>
      </c>
      <c r="E5011" s="21" t="str">
        <f>IFERROR(INDEX('Product Info (Hide)'!$E$2:$E$1840,MATCH('Sku Break Down'!C5011,Manufacture_SKUHiddenSheet,0)),"")</f>
        <v/>
      </c>
      <c r="F5011" s="21" t="str">
        <f>IF(A5011="","",SUMIFS('Step 1 Customer Remit'!$J$17:$J$1048576,'Step 1 Customer Remit'!$B$17:$B$1048576,'Sku Break Down'!A5011,'Step 1 Customer Remit'!$D$17:$D$1048576,"Return"))</f>
        <v/>
      </c>
      <c r="G5011" s="21" t="str">
        <f>IF(A5011="","",SUMIFS('Step 1 Customer Remit'!$F$17:$F$1048576,'Step 1 Customer Remit'!$B$17:$B$1048576,'Sku Break Down'!A5011,'Step 1 Customer Remit'!$D$17:$D$1048576,"Return"))</f>
        <v/>
      </c>
      <c r="H5011" s="21" t="str">
        <f t="shared" si="313"/>
        <v/>
      </c>
      <c r="I5011" s="21" t="str">
        <f>IF(A5011="","",SUMIF('Step 2 OMS Report'!$C$2:$C$1048576,'Sku Break Down'!A5011,'Step 2 OMS Report'!$G$2:$G$1048576))</f>
        <v/>
      </c>
      <c r="J5011" s="21" t="str">
        <f>IF(A5011="","",SUMIFS('Step 2 OMS Report'!$I$2:$I$1048576,'Step 2 OMS Report'!$C$2:$C$1048576,'Sku Break Down'!A5011))</f>
        <v/>
      </c>
      <c r="K5011" s="21" t="str">
        <f t="shared" si="314"/>
        <v/>
      </c>
      <c r="L5011" s="22" t="str">
        <f t="shared" si="312"/>
        <v/>
      </c>
      <c r="M5011" s="22" t="str">
        <f t="shared" si="315"/>
        <v/>
      </c>
    </row>
    <row r="5012" spans="1:13" x14ac:dyDescent="0.55000000000000004">
      <c r="A5012" s="24"/>
      <c r="B5012" s="21" t="str">
        <f>IFERROR(INDEX('Step 2 OMS Report'!$D$2:$D$1048576,MATCH('Sku Break Down'!A5012,'Step 2 OMS Report'!$C$2:$C$1048576,0)),"")</f>
        <v/>
      </c>
      <c r="C5012" s="21" t="str">
        <f>IFERROR(INDEX('Step 2 OMS Report'!$F$2:$F$1048576,MATCH('Sku Break Down'!A5012,'Step 2 OMS Report'!$C$2:$C$1048576,0)),"")</f>
        <v/>
      </c>
      <c r="D5012" s="21" t="str">
        <f>IFERROR(INDEX('Step 2 OMS Report'!$E$2:$E$1048576,MATCH('Sku Break Down'!A5012,'Step 2 OMS Report'!$A$2:$A$1048576,0)),"")</f>
        <v/>
      </c>
      <c r="E5012" s="21" t="str">
        <f>IFERROR(INDEX('Product Info (Hide)'!$E$2:$E$1840,MATCH('Sku Break Down'!C5012,Manufacture_SKUHiddenSheet,0)),"")</f>
        <v/>
      </c>
      <c r="F5012" s="21" t="str">
        <f>IF(A5012="","",SUMIFS('Step 1 Customer Remit'!$J$17:$J$1048576,'Step 1 Customer Remit'!$B$17:$B$1048576,'Sku Break Down'!A5012,'Step 1 Customer Remit'!$D$17:$D$1048576,"Return"))</f>
        <v/>
      </c>
      <c r="G5012" s="21" t="str">
        <f>IF(A5012="","",SUMIFS('Step 1 Customer Remit'!$F$17:$F$1048576,'Step 1 Customer Remit'!$B$17:$B$1048576,'Sku Break Down'!A5012,'Step 1 Customer Remit'!$D$17:$D$1048576,"Return"))</f>
        <v/>
      </c>
      <c r="H5012" s="21" t="str">
        <f t="shared" si="313"/>
        <v/>
      </c>
      <c r="I5012" s="21" t="str">
        <f>IF(A5012="","",SUMIF('Step 2 OMS Report'!$C$2:$C$1048576,'Sku Break Down'!A5012,'Step 2 OMS Report'!$G$2:$G$1048576))</f>
        <v/>
      </c>
      <c r="J5012" s="21" t="str">
        <f>IF(A5012="","",SUMIFS('Step 2 OMS Report'!$I$2:$I$1048576,'Step 2 OMS Report'!$C$2:$C$1048576,'Sku Break Down'!A5012))</f>
        <v/>
      </c>
      <c r="K5012" s="21" t="str">
        <f t="shared" si="314"/>
        <v/>
      </c>
      <c r="L5012" s="22" t="str">
        <f t="shared" si="312"/>
        <v/>
      </c>
      <c r="M5012" s="22" t="str">
        <f t="shared" si="315"/>
        <v/>
      </c>
    </row>
    <row r="5013" spans="1:13" x14ac:dyDescent="0.55000000000000004">
      <c r="A5013" s="24"/>
      <c r="B5013" s="21" t="str">
        <f>IFERROR(INDEX('Step 2 OMS Report'!$D$2:$D$1048576,MATCH('Sku Break Down'!A5013,'Step 2 OMS Report'!$C$2:$C$1048576,0)),"")</f>
        <v/>
      </c>
      <c r="C5013" s="21" t="str">
        <f>IFERROR(INDEX('Step 2 OMS Report'!$F$2:$F$1048576,MATCH('Sku Break Down'!A5013,'Step 2 OMS Report'!$C$2:$C$1048576,0)),"")</f>
        <v/>
      </c>
      <c r="D5013" s="21" t="str">
        <f>IFERROR(INDEX('Step 2 OMS Report'!$E$2:$E$1048576,MATCH('Sku Break Down'!A5013,'Step 2 OMS Report'!$A$2:$A$1048576,0)),"")</f>
        <v/>
      </c>
      <c r="E5013" s="21" t="str">
        <f>IFERROR(INDEX('Product Info (Hide)'!$E$2:$E$1840,MATCH('Sku Break Down'!C5013,Manufacture_SKUHiddenSheet,0)),"")</f>
        <v/>
      </c>
      <c r="F5013" s="21" t="str">
        <f>IF(A5013="","",SUMIFS('Step 1 Customer Remit'!$J$17:$J$1048576,'Step 1 Customer Remit'!$B$17:$B$1048576,'Sku Break Down'!A5013,'Step 1 Customer Remit'!$D$17:$D$1048576,"Return"))</f>
        <v/>
      </c>
      <c r="G5013" s="21" t="str">
        <f>IF(A5013="","",SUMIFS('Step 1 Customer Remit'!$F$17:$F$1048576,'Step 1 Customer Remit'!$B$17:$B$1048576,'Sku Break Down'!A5013,'Step 1 Customer Remit'!$D$17:$D$1048576,"Return"))</f>
        <v/>
      </c>
      <c r="H5013" s="21" t="str">
        <f t="shared" si="313"/>
        <v/>
      </c>
      <c r="I5013" s="21" t="str">
        <f>IF(A5013="","",SUMIF('Step 2 OMS Report'!$C$2:$C$1048576,'Sku Break Down'!A5013,'Step 2 OMS Report'!$G$2:$G$1048576))</f>
        <v/>
      </c>
      <c r="J5013" s="21" t="str">
        <f>IF(A5013="","",SUMIFS('Step 2 OMS Report'!$I$2:$I$1048576,'Step 2 OMS Report'!$C$2:$C$1048576,'Sku Break Down'!A5013))</f>
        <v/>
      </c>
      <c r="K5013" s="21" t="str">
        <f t="shared" si="314"/>
        <v/>
      </c>
      <c r="L5013" s="22" t="str">
        <f t="shared" si="312"/>
        <v/>
      </c>
      <c r="M5013" s="22" t="str">
        <f t="shared" si="315"/>
        <v/>
      </c>
    </row>
    <row r="5014" spans="1:13" x14ac:dyDescent="0.55000000000000004">
      <c r="A5014" s="24"/>
      <c r="B5014" s="21" t="str">
        <f>IFERROR(INDEX('Step 2 OMS Report'!$D$2:$D$1048576,MATCH('Sku Break Down'!A5014,'Step 2 OMS Report'!$C$2:$C$1048576,0)),"")</f>
        <v/>
      </c>
      <c r="C5014" s="21" t="str">
        <f>IFERROR(INDEX('Step 2 OMS Report'!$F$2:$F$1048576,MATCH('Sku Break Down'!A5014,'Step 2 OMS Report'!$C$2:$C$1048576,0)),"")</f>
        <v/>
      </c>
      <c r="D5014" s="21" t="str">
        <f>IFERROR(INDEX('Step 2 OMS Report'!$E$2:$E$1048576,MATCH('Sku Break Down'!A5014,'Step 2 OMS Report'!$A$2:$A$1048576,0)),"")</f>
        <v/>
      </c>
      <c r="E5014" s="21" t="str">
        <f>IFERROR(INDEX('Product Info (Hide)'!$E$2:$E$1840,MATCH('Sku Break Down'!C5014,Manufacture_SKUHiddenSheet,0)),"")</f>
        <v/>
      </c>
      <c r="F5014" s="21" t="str">
        <f>IF(A5014="","",SUMIFS('Step 1 Customer Remit'!$J$17:$J$1048576,'Step 1 Customer Remit'!$B$17:$B$1048576,'Sku Break Down'!A5014,'Step 1 Customer Remit'!$D$17:$D$1048576,"Return"))</f>
        <v/>
      </c>
      <c r="G5014" s="21" t="str">
        <f>IF(A5014="","",SUMIFS('Step 1 Customer Remit'!$F$17:$F$1048576,'Step 1 Customer Remit'!$B$17:$B$1048576,'Sku Break Down'!A5014,'Step 1 Customer Remit'!$D$17:$D$1048576,"Return"))</f>
        <v/>
      </c>
      <c r="H5014" s="21" t="str">
        <f t="shared" si="313"/>
        <v/>
      </c>
      <c r="I5014" s="21" t="str">
        <f>IF(A5014="","",SUMIF('Step 2 OMS Report'!$C$2:$C$1048576,'Sku Break Down'!A5014,'Step 2 OMS Report'!$G$2:$G$1048576))</f>
        <v/>
      </c>
      <c r="J5014" s="21" t="str">
        <f>IF(A5014="","",SUMIFS('Step 2 OMS Report'!$I$2:$I$1048576,'Step 2 OMS Report'!$C$2:$C$1048576,'Sku Break Down'!A5014))</f>
        <v/>
      </c>
      <c r="K5014" s="21" t="str">
        <f t="shared" si="314"/>
        <v/>
      </c>
      <c r="L5014" s="22" t="str">
        <f t="shared" si="312"/>
        <v/>
      </c>
      <c r="M5014" s="22" t="str">
        <f t="shared" si="315"/>
        <v/>
      </c>
    </row>
    <row r="5015" spans="1:13" x14ac:dyDescent="0.55000000000000004">
      <c r="A5015" s="24"/>
      <c r="B5015" s="21" t="str">
        <f>IFERROR(INDEX('Step 2 OMS Report'!$D$2:$D$1048576,MATCH('Sku Break Down'!A5015,'Step 2 OMS Report'!$C$2:$C$1048576,0)),"")</f>
        <v/>
      </c>
      <c r="C5015" s="21" t="str">
        <f>IFERROR(INDEX('Step 2 OMS Report'!$F$2:$F$1048576,MATCH('Sku Break Down'!A5015,'Step 2 OMS Report'!$C$2:$C$1048576,0)),"")</f>
        <v/>
      </c>
      <c r="D5015" s="21" t="str">
        <f>IFERROR(INDEX('Step 2 OMS Report'!$E$2:$E$1048576,MATCH('Sku Break Down'!A5015,'Step 2 OMS Report'!$A$2:$A$1048576,0)),"")</f>
        <v/>
      </c>
      <c r="E5015" s="21" t="str">
        <f>IFERROR(INDEX('Product Info (Hide)'!$E$2:$E$1840,MATCH('Sku Break Down'!C5015,Manufacture_SKUHiddenSheet,0)),"")</f>
        <v/>
      </c>
      <c r="F5015" s="21" t="str">
        <f>IF(A5015="","",SUMIFS('Step 1 Customer Remit'!$J$17:$J$1048576,'Step 1 Customer Remit'!$B$17:$B$1048576,'Sku Break Down'!A5015,'Step 1 Customer Remit'!$D$17:$D$1048576,"Return"))</f>
        <v/>
      </c>
      <c r="G5015" s="21" t="str">
        <f>IF(A5015="","",SUMIFS('Step 1 Customer Remit'!$F$17:$F$1048576,'Step 1 Customer Remit'!$B$17:$B$1048576,'Sku Break Down'!A5015,'Step 1 Customer Remit'!$D$17:$D$1048576,"Return"))</f>
        <v/>
      </c>
      <c r="H5015" s="21" t="str">
        <f t="shared" si="313"/>
        <v/>
      </c>
      <c r="I5015" s="21" t="str">
        <f>IF(A5015="","",SUMIF('Step 2 OMS Report'!$C$2:$C$1048576,'Sku Break Down'!A5015,'Step 2 OMS Report'!$G$2:$G$1048576))</f>
        <v/>
      </c>
      <c r="J5015" s="21" t="str">
        <f>IF(A5015="","",SUMIFS('Step 2 OMS Report'!$I$2:$I$1048576,'Step 2 OMS Report'!$C$2:$C$1048576,'Sku Break Down'!A5015))</f>
        <v/>
      </c>
      <c r="K5015" s="21" t="str">
        <f t="shared" si="314"/>
        <v/>
      </c>
      <c r="L5015" s="22" t="str">
        <f t="shared" si="312"/>
        <v/>
      </c>
      <c r="M5015" s="22" t="str">
        <f t="shared" si="315"/>
        <v/>
      </c>
    </row>
    <row r="5016" spans="1:13" x14ac:dyDescent="0.55000000000000004">
      <c r="A5016" s="24"/>
      <c r="B5016" s="21" t="str">
        <f>IFERROR(INDEX('Step 2 OMS Report'!$D$2:$D$1048576,MATCH('Sku Break Down'!A5016,'Step 2 OMS Report'!$C$2:$C$1048576,0)),"")</f>
        <v/>
      </c>
      <c r="C5016" s="21" t="str">
        <f>IFERROR(INDEX('Step 2 OMS Report'!$F$2:$F$1048576,MATCH('Sku Break Down'!A5016,'Step 2 OMS Report'!$C$2:$C$1048576,0)),"")</f>
        <v/>
      </c>
      <c r="D5016" s="21" t="str">
        <f>IFERROR(INDEX('Step 2 OMS Report'!$E$2:$E$1048576,MATCH('Sku Break Down'!A5016,'Step 2 OMS Report'!$A$2:$A$1048576,0)),"")</f>
        <v/>
      </c>
      <c r="E5016" s="21" t="str">
        <f>IFERROR(INDEX('Product Info (Hide)'!$E$2:$E$1840,MATCH('Sku Break Down'!C5016,Manufacture_SKUHiddenSheet,0)),"")</f>
        <v/>
      </c>
      <c r="F5016" s="21" t="str">
        <f>IF(A5016="","",SUMIFS('Step 1 Customer Remit'!$J$17:$J$1048576,'Step 1 Customer Remit'!$B$17:$B$1048576,'Sku Break Down'!A5016,'Step 1 Customer Remit'!$D$17:$D$1048576,"Return"))</f>
        <v/>
      </c>
      <c r="G5016" s="21" t="str">
        <f>IF(A5016="","",SUMIFS('Step 1 Customer Remit'!$F$17:$F$1048576,'Step 1 Customer Remit'!$B$17:$B$1048576,'Sku Break Down'!A5016,'Step 1 Customer Remit'!$D$17:$D$1048576,"Return"))</f>
        <v/>
      </c>
      <c r="H5016" s="21" t="str">
        <f t="shared" si="313"/>
        <v/>
      </c>
      <c r="I5016" s="21" t="str">
        <f>IF(A5016="","",SUMIF('Step 2 OMS Report'!$C$2:$C$1048576,'Sku Break Down'!A5016,'Step 2 OMS Report'!$G$2:$G$1048576))</f>
        <v/>
      </c>
      <c r="J5016" s="21" t="str">
        <f>IF(A5016="","",SUMIFS('Step 2 OMS Report'!$I$2:$I$1048576,'Step 2 OMS Report'!$C$2:$C$1048576,'Sku Break Down'!A5016))</f>
        <v/>
      </c>
      <c r="K5016" s="21" t="str">
        <f t="shared" si="314"/>
        <v/>
      </c>
      <c r="L5016" s="22" t="str">
        <f t="shared" si="312"/>
        <v/>
      </c>
      <c r="M5016" s="22" t="str">
        <f t="shared" si="315"/>
        <v/>
      </c>
    </row>
    <row r="5017" spans="1:13" x14ac:dyDescent="0.55000000000000004">
      <c r="A5017" s="24"/>
      <c r="B5017" s="21" t="str">
        <f>IFERROR(INDEX('Step 2 OMS Report'!$D$2:$D$1048576,MATCH('Sku Break Down'!A5017,'Step 2 OMS Report'!$C$2:$C$1048576,0)),"")</f>
        <v/>
      </c>
      <c r="C5017" s="21" t="str">
        <f>IFERROR(INDEX('Step 2 OMS Report'!$F$2:$F$1048576,MATCH('Sku Break Down'!A5017,'Step 2 OMS Report'!$C$2:$C$1048576,0)),"")</f>
        <v/>
      </c>
      <c r="D5017" s="21" t="str">
        <f>IFERROR(INDEX('Step 2 OMS Report'!$E$2:$E$1048576,MATCH('Sku Break Down'!A5017,'Step 2 OMS Report'!$A$2:$A$1048576,0)),"")</f>
        <v/>
      </c>
      <c r="E5017" s="21" t="str">
        <f>IFERROR(INDEX('Product Info (Hide)'!$E$2:$E$1840,MATCH('Sku Break Down'!C5017,Manufacture_SKUHiddenSheet,0)),"")</f>
        <v/>
      </c>
      <c r="F5017" s="21" t="str">
        <f>IF(A5017="","",SUMIFS('Step 1 Customer Remit'!$J$17:$J$1048576,'Step 1 Customer Remit'!$B$17:$B$1048576,'Sku Break Down'!A5017,'Step 1 Customer Remit'!$D$17:$D$1048576,"Return"))</f>
        <v/>
      </c>
      <c r="G5017" s="21" t="str">
        <f>IF(A5017="","",SUMIFS('Step 1 Customer Remit'!$F$17:$F$1048576,'Step 1 Customer Remit'!$B$17:$B$1048576,'Sku Break Down'!A5017,'Step 1 Customer Remit'!$D$17:$D$1048576,"Return"))</f>
        <v/>
      </c>
      <c r="H5017" s="21" t="str">
        <f t="shared" si="313"/>
        <v/>
      </c>
      <c r="I5017" s="21" t="str">
        <f>IF(A5017="","",SUMIF('Step 2 OMS Report'!$C$2:$C$1048576,'Sku Break Down'!A5017,'Step 2 OMS Report'!$G$2:$G$1048576))</f>
        <v/>
      </c>
      <c r="J5017" s="21" t="str">
        <f>IF(A5017="","",SUMIFS('Step 2 OMS Report'!$I$2:$I$1048576,'Step 2 OMS Report'!$C$2:$C$1048576,'Sku Break Down'!A5017))</f>
        <v/>
      </c>
      <c r="K5017" s="21" t="str">
        <f t="shared" si="314"/>
        <v/>
      </c>
      <c r="L5017" s="22" t="str">
        <f t="shared" si="312"/>
        <v/>
      </c>
      <c r="M5017" s="22" t="str">
        <f t="shared" si="315"/>
        <v/>
      </c>
    </row>
    <row r="5018" spans="1:13" x14ac:dyDescent="0.55000000000000004">
      <c r="A5018" s="24"/>
      <c r="B5018" s="21" t="str">
        <f>IFERROR(INDEX('Step 2 OMS Report'!$D$2:$D$1048576,MATCH('Sku Break Down'!A5018,'Step 2 OMS Report'!$C$2:$C$1048576,0)),"")</f>
        <v/>
      </c>
      <c r="C5018" s="21" t="str">
        <f>IFERROR(INDEX('Step 2 OMS Report'!$F$2:$F$1048576,MATCH('Sku Break Down'!A5018,'Step 2 OMS Report'!$C$2:$C$1048576,0)),"")</f>
        <v/>
      </c>
      <c r="D5018" s="21" t="str">
        <f>IFERROR(INDEX('Step 2 OMS Report'!$E$2:$E$1048576,MATCH('Sku Break Down'!A5018,'Step 2 OMS Report'!$A$2:$A$1048576,0)),"")</f>
        <v/>
      </c>
      <c r="E5018" s="21" t="str">
        <f>IFERROR(INDEX('Product Info (Hide)'!$E$2:$E$1840,MATCH('Sku Break Down'!C5018,Manufacture_SKUHiddenSheet,0)),"")</f>
        <v/>
      </c>
      <c r="F5018" s="21" t="str">
        <f>IF(A5018="","",SUMIFS('Step 1 Customer Remit'!$J$17:$J$1048576,'Step 1 Customer Remit'!$B$17:$B$1048576,'Sku Break Down'!A5018,'Step 1 Customer Remit'!$D$17:$D$1048576,"Return"))</f>
        <v/>
      </c>
      <c r="G5018" s="21" t="str">
        <f>IF(A5018="","",SUMIFS('Step 1 Customer Remit'!$F$17:$F$1048576,'Step 1 Customer Remit'!$B$17:$B$1048576,'Sku Break Down'!A5018,'Step 1 Customer Remit'!$D$17:$D$1048576,"Return"))</f>
        <v/>
      </c>
      <c r="H5018" s="21" t="str">
        <f t="shared" si="313"/>
        <v/>
      </c>
      <c r="I5018" s="21" t="str">
        <f>IF(A5018="","",SUMIF('Step 2 OMS Report'!$C$2:$C$1048576,'Sku Break Down'!A5018,'Step 2 OMS Report'!$G$2:$G$1048576))</f>
        <v/>
      </c>
      <c r="J5018" s="21" t="str">
        <f>IF(A5018="","",SUMIFS('Step 2 OMS Report'!$I$2:$I$1048576,'Step 2 OMS Report'!$C$2:$C$1048576,'Sku Break Down'!A5018))</f>
        <v/>
      </c>
      <c r="K5018" s="21" t="str">
        <f t="shared" si="314"/>
        <v/>
      </c>
      <c r="L5018" s="22" t="str">
        <f t="shared" ref="L5018:L5081" si="316">IFERROR(F5018/I5018,"")</f>
        <v/>
      </c>
      <c r="M5018" s="22" t="str">
        <f t="shared" si="315"/>
        <v/>
      </c>
    </row>
    <row r="5019" spans="1:13" x14ac:dyDescent="0.55000000000000004">
      <c r="A5019" s="24"/>
      <c r="B5019" s="21" t="str">
        <f>IFERROR(INDEX('Step 2 OMS Report'!$D$2:$D$1048576,MATCH('Sku Break Down'!A5019,'Step 2 OMS Report'!$C$2:$C$1048576,0)),"")</f>
        <v/>
      </c>
      <c r="C5019" s="21" t="str">
        <f>IFERROR(INDEX('Step 2 OMS Report'!$F$2:$F$1048576,MATCH('Sku Break Down'!A5019,'Step 2 OMS Report'!$C$2:$C$1048576,0)),"")</f>
        <v/>
      </c>
      <c r="D5019" s="21" t="str">
        <f>IFERROR(INDEX('Step 2 OMS Report'!$E$2:$E$1048576,MATCH('Sku Break Down'!A5019,'Step 2 OMS Report'!$A$2:$A$1048576,0)),"")</f>
        <v/>
      </c>
      <c r="E5019" s="21" t="str">
        <f>IFERROR(INDEX('Product Info (Hide)'!$E$2:$E$1840,MATCH('Sku Break Down'!C5019,Manufacture_SKUHiddenSheet,0)),"")</f>
        <v/>
      </c>
      <c r="F5019" s="21" t="str">
        <f>IF(A5019="","",SUMIFS('Step 1 Customer Remit'!$J$17:$J$1048576,'Step 1 Customer Remit'!$B$17:$B$1048576,'Sku Break Down'!A5019,'Step 1 Customer Remit'!$D$17:$D$1048576,"Return"))</f>
        <v/>
      </c>
      <c r="G5019" s="21" t="str">
        <f>IF(A5019="","",SUMIFS('Step 1 Customer Remit'!$F$17:$F$1048576,'Step 1 Customer Remit'!$B$17:$B$1048576,'Sku Break Down'!A5019,'Step 1 Customer Remit'!$D$17:$D$1048576,"Return"))</f>
        <v/>
      </c>
      <c r="H5019" s="21" t="str">
        <f t="shared" si="313"/>
        <v/>
      </c>
      <c r="I5019" s="21" t="str">
        <f>IF(A5019="","",SUMIF('Step 2 OMS Report'!$C$2:$C$1048576,'Sku Break Down'!A5019,'Step 2 OMS Report'!$G$2:$G$1048576))</f>
        <v/>
      </c>
      <c r="J5019" s="21" t="str">
        <f>IF(A5019="","",SUMIFS('Step 2 OMS Report'!$I$2:$I$1048576,'Step 2 OMS Report'!$C$2:$C$1048576,'Sku Break Down'!A5019))</f>
        <v/>
      </c>
      <c r="K5019" s="21" t="str">
        <f t="shared" si="314"/>
        <v/>
      </c>
      <c r="L5019" s="22" t="str">
        <f t="shared" si="316"/>
        <v/>
      </c>
      <c r="M5019" s="22" t="str">
        <f t="shared" si="315"/>
        <v/>
      </c>
    </row>
    <row r="5020" spans="1:13" x14ac:dyDescent="0.55000000000000004">
      <c r="A5020" s="24"/>
      <c r="B5020" s="21" t="str">
        <f>IFERROR(INDEX('Step 2 OMS Report'!$D$2:$D$1048576,MATCH('Sku Break Down'!A5020,'Step 2 OMS Report'!$C$2:$C$1048576,0)),"")</f>
        <v/>
      </c>
      <c r="C5020" s="21" t="str">
        <f>IFERROR(INDEX('Step 2 OMS Report'!$F$2:$F$1048576,MATCH('Sku Break Down'!A5020,'Step 2 OMS Report'!$C$2:$C$1048576,0)),"")</f>
        <v/>
      </c>
      <c r="D5020" s="21" t="str">
        <f>IFERROR(INDEX('Step 2 OMS Report'!$E$2:$E$1048576,MATCH('Sku Break Down'!A5020,'Step 2 OMS Report'!$A$2:$A$1048576,0)),"")</f>
        <v/>
      </c>
      <c r="E5020" s="21" t="str">
        <f>IFERROR(INDEX('Product Info (Hide)'!$E$2:$E$1840,MATCH('Sku Break Down'!C5020,Manufacture_SKUHiddenSheet,0)),"")</f>
        <v/>
      </c>
      <c r="F5020" s="21" t="str">
        <f>IF(A5020="","",SUMIFS('Step 1 Customer Remit'!$J$17:$J$1048576,'Step 1 Customer Remit'!$B$17:$B$1048576,'Sku Break Down'!A5020,'Step 1 Customer Remit'!$D$17:$D$1048576,"Return"))</f>
        <v/>
      </c>
      <c r="G5020" s="21" t="str">
        <f>IF(A5020="","",SUMIFS('Step 1 Customer Remit'!$F$17:$F$1048576,'Step 1 Customer Remit'!$B$17:$B$1048576,'Sku Break Down'!A5020,'Step 1 Customer Remit'!$D$17:$D$1048576,"Return"))</f>
        <v/>
      </c>
      <c r="H5020" s="21" t="str">
        <f t="shared" si="313"/>
        <v/>
      </c>
      <c r="I5020" s="21" t="str">
        <f>IF(A5020="","",SUMIF('Step 2 OMS Report'!$C$2:$C$1048576,'Sku Break Down'!A5020,'Step 2 OMS Report'!$G$2:$G$1048576))</f>
        <v/>
      </c>
      <c r="J5020" s="21" t="str">
        <f>IF(A5020="","",SUMIFS('Step 2 OMS Report'!$I$2:$I$1048576,'Step 2 OMS Report'!$C$2:$C$1048576,'Sku Break Down'!A5020))</f>
        <v/>
      </c>
      <c r="K5020" s="21" t="str">
        <f t="shared" si="314"/>
        <v/>
      </c>
      <c r="L5020" s="22" t="str">
        <f t="shared" si="316"/>
        <v/>
      </c>
      <c r="M5020" s="22" t="str">
        <f t="shared" si="315"/>
        <v/>
      </c>
    </row>
    <row r="5021" spans="1:13" x14ac:dyDescent="0.55000000000000004">
      <c r="A5021" s="24"/>
      <c r="B5021" s="21" t="str">
        <f>IFERROR(INDEX('Step 2 OMS Report'!$D$2:$D$1048576,MATCH('Sku Break Down'!A5021,'Step 2 OMS Report'!$C$2:$C$1048576,0)),"")</f>
        <v/>
      </c>
      <c r="C5021" s="21" t="str">
        <f>IFERROR(INDEX('Step 2 OMS Report'!$F$2:$F$1048576,MATCH('Sku Break Down'!A5021,'Step 2 OMS Report'!$C$2:$C$1048576,0)),"")</f>
        <v/>
      </c>
      <c r="D5021" s="21" t="str">
        <f>IFERROR(INDEX('Step 2 OMS Report'!$E$2:$E$1048576,MATCH('Sku Break Down'!A5021,'Step 2 OMS Report'!$A$2:$A$1048576,0)),"")</f>
        <v/>
      </c>
      <c r="E5021" s="21" t="str">
        <f>IFERROR(INDEX('Product Info (Hide)'!$E$2:$E$1840,MATCH('Sku Break Down'!C5021,Manufacture_SKUHiddenSheet,0)),"")</f>
        <v/>
      </c>
      <c r="F5021" s="21" t="str">
        <f>IF(A5021="","",SUMIFS('Step 1 Customer Remit'!$J$17:$J$1048576,'Step 1 Customer Remit'!$B$17:$B$1048576,'Sku Break Down'!A5021,'Step 1 Customer Remit'!$D$17:$D$1048576,"Return"))</f>
        <v/>
      </c>
      <c r="G5021" s="21" t="str">
        <f>IF(A5021="","",SUMIFS('Step 1 Customer Remit'!$F$17:$F$1048576,'Step 1 Customer Remit'!$B$17:$B$1048576,'Sku Break Down'!A5021,'Step 1 Customer Remit'!$D$17:$D$1048576,"Return"))</f>
        <v/>
      </c>
      <c r="H5021" s="21" t="str">
        <f t="shared" si="313"/>
        <v/>
      </c>
      <c r="I5021" s="21" t="str">
        <f>IF(A5021="","",SUMIF('Step 2 OMS Report'!$C$2:$C$1048576,'Sku Break Down'!A5021,'Step 2 OMS Report'!$G$2:$G$1048576))</f>
        <v/>
      </c>
      <c r="J5021" s="21" t="str">
        <f>IF(A5021="","",SUMIFS('Step 2 OMS Report'!$I$2:$I$1048576,'Step 2 OMS Report'!$C$2:$C$1048576,'Sku Break Down'!A5021))</f>
        <v/>
      </c>
      <c r="K5021" s="21" t="str">
        <f t="shared" si="314"/>
        <v/>
      </c>
      <c r="L5021" s="22" t="str">
        <f t="shared" si="316"/>
        <v/>
      </c>
      <c r="M5021" s="22" t="str">
        <f t="shared" si="315"/>
        <v/>
      </c>
    </row>
    <row r="5022" spans="1:13" x14ac:dyDescent="0.55000000000000004">
      <c r="A5022" s="24"/>
      <c r="B5022" s="21" t="str">
        <f>IFERROR(INDEX('Step 2 OMS Report'!$D$2:$D$1048576,MATCH('Sku Break Down'!A5022,'Step 2 OMS Report'!$C$2:$C$1048576,0)),"")</f>
        <v/>
      </c>
      <c r="C5022" s="21" t="str">
        <f>IFERROR(INDEX('Step 2 OMS Report'!$F$2:$F$1048576,MATCH('Sku Break Down'!A5022,'Step 2 OMS Report'!$C$2:$C$1048576,0)),"")</f>
        <v/>
      </c>
      <c r="D5022" s="21" t="str">
        <f>IFERROR(INDEX('Step 2 OMS Report'!$E$2:$E$1048576,MATCH('Sku Break Down'!A5022,'Step 2 OMS Report'!$A$2:$A$1048576,0)),"")</f>
        <v/>
      </c>
      <c r="E5022" s="21" t="str">
        <f>IFERROR(INDEX('Product Info (Hide)'!$E$2:$E$1840,MATCH('Sku Break Down'!C5022,Manufacture_SKUHiddenSheet,0)),"")</f>
        <v/>
      </c>
      <c r="F5022" s="21" t="str">
        <f>IF(A5022="","",SUMIFS('Step 1 Customer Remit'!$J$17:$J$1048576,'Step 1 Customer Remit'!$B$17:$B$1048576,'Sku Break Down'!A5022,'Step 1 Customer Remit'!$D$17:$D$1048576,"Return"))</f>
        <v/>
      </c>
      <c r="G5022" s="21" t="str">
        <f>IF(A5022="","",SUMIFS('Step 1 Customer Remit'!$F$17:$F$1048576,'Step 1 Customer Remit'!$B$17:$B$1048576,'Sku Break Down'!A5022,'Step 1 Customer Remit'!$D$17:$D$1048576,"Return"))</f>
        <v/>
      </c>
      <c r="H5022" s="21" t="str">
        <f t="shared" si="313"/>
        <v/>
      </c>
      <c r="I5022" s="21" t="str">
        <f>IF(A5022="","",SUMIF('Step 2 OMS Report'!$C$2:$C$1048576,'Sku Break Down'!A5022,'Step 2 OMS Report'!$G$2:$G$1048576))</f>
        <v/>
      </c>
      <c r="J5022" s="21" t="str">
        <f>IF(A5022="","",SUMIFS('Step 2 OMS Report'!$I$2:$I$1048576,'Step 2 OMS Report'!$C$2:$C$1048576,'Sku Break Down'!A5022))</f>
        <v/>
      </c>
      <c r="K5022" s="21" t="str">
        <f t="shared" si="314"/>
        <v/>
      </c>
      <c r="L5022" s="22" t="str">
        <f t="shared" si="316"/>
        <v/>
      </c>
      <c r="M5022" s="22" t="str">
        <f t="shared" si="315"/>
        <v/>
      </c>
    </row>
    <row r="5023" spans="1:13" x14ac:dyDescent="0.55000000000000004">
      <c r="A5023" s="24"/>
      <c r="B5023" s="21" t="str">
        <f>IFERROR(INDEX('Step 2 OMS Report'!$D$2:$D$1048576,MATCH('Sku Break Down'!A5023,'Step 2 OMS Report'!$C$2:$C$1048576,0)),"")</f>
        <v/>
      </c>
      <c r="C5023" s="21" t="str">
        <f>IFERROR(INDEX('Step 2 OMS Report'!$F$2:$F$1048576,MATCH('Sku Break Down'!A5023,'Step 2 OMS Report'!$C$2:$C$1048576,0)),"")</f>
        <v/>
      </c>
      <c r="D5023" s="21" t="str">
        <f>IFERROR(INDEX('Step 2 OMS Report'!$E$2:$E$1048576,MATCH('Sku Break Down'!A5023,'Step 2 OMS Report'!$A$2:$A$1048576,0)),"")</f>
        <v/>
      </c>
      <c r="E5023" s="21" t="str">
        <f>IFERROR(INDEX('Product Info (Hide)'!$E$2:$E$1840,MATCH('Sku Break Down'!C5023,Manufacture_SKUHiddenSheet,0)),"")</f>
        <v/>
      </c>
      <c r="F5023" s="21" t="str">
        <f>IF(A5023="","",SUMIFS('Step 1 Customer Remit'!$J$17:$J$1048576,'Step 1 Customer Remit'!$B$17:$B$1048576,'Sku Break Down'!A5023,'Step 1 Customer Remit'!$D$17:$D$1048576,"Return"))</f>
        <v/>
      </c>
      <c r="G5023" s="21" t="str">
        <f>IF(A5023="","",SUMIFS('Step 1 Customer Remit'!$F$17:$F$1048576,'Step 1 Customer Remit'!$B$17:$B$1048576,'Sku Break Down'!A5023,'Step 1 Customer Remit'!$D$17:$D$1048576,"Return"))</f>
        <v/>
      </c>
      <c r="H5023" s="21" t="str">
        <f t="shared" si="313"/>
        <v/>
      </c>
      <c r="I5023" s="21" t="str">
        <f>IF(A5023="","",SUMIF('Step 2 OMS Report'!$C$2:$C$1048576,'Sku Break Down'!A5023,'Step 2 OMS Report'!$G$2:$G$1048576))</f>
        <v/>
      </c>
      <c r="J5023" s="21" t="str">
        <f>IF(A5023="","",SUMIFS('Step 2 OMS Report'!$I$2:$I$1048576,'Step 2 OMS Report'!$C$2:$C$1048576,'Sku Break Down'!A5023))</f>
        <v/>
      </c>
      <c r="K5023" s="21" t="str">
        <f t="shared" si="314"/>
        <v/>
      </c>
      <c r="L5023" s="22" t="str">
        <f t="shared" si="316"/>
        <v/>
      </c>
      <c r="M5023" s="22" t="str">
        <f t="shared" si="315"/>
        <v/>
      </c>
    </row>
    <row r="5024" spans="1:13" x14ac:dyDescent="0.55000000000000004">
      <c r="A5024" s="24"/>
      <c r="B5024" s="21" t="str">
        <f>IFERROR(INDEX('Step 2 OMS Report'!$D$2:$D$1048576,MATCH('Sku Break Down'!A5024,'Step 2 OMS Report'!$C$2:$C$1048576,0)),"")</f>
        <v/>
      </c>
      <c r="C5024" s="21" t="str">
        <f>IFERROR(INDEX('Step 2 OMS Report'!$F$2:$F$1048576,MATCH('Sku Break Down'!A5024,'Step 2 OMS Report'!$C$2:$C$1048576,0)),"")</f>
        <v/>
      </c>
      <c r="D5024" s="21" t="str">
        <f>IFERROR(INDEX('Step 2 OMS Report'!$E$2:$E$1048576,MATCH('Sku Break Down'!A5024,'Step 2 OMS Report'!$A$2:$A$1048576,0)),"")</f>
        <v/>
      </c>
      <c r="E5024" s="21" t="str">
        <f>IFERROR(INDEX('Product Info (Hide)'!$E$2:$E$1840,MATCH('Sku Break Down'!C5024,Manufacture_SKUHiddenSheet,0)),"")</f>
        <v/>
      </c>
      <c r="F5024" s="21" t="str">
        <f>IF(A5024="","",SUMIFS('Step 1 Customer Remit'!$J$17:$J$1048576,'Step 1 Customer Remit'!$B$17:$B$1048576,'Sku Break Down'!A5024,'Step 1 Customer Remit'!$D$17:$D$1048576,"Return"))</f>
        <v/>
      </c>
      <c r="G5024" s="21" t="str">
        <f>IF(A5024="","",SUMIFS('Step 1 Customer Remit'!$F$17:$F$1048576,'Step 1 Customer Remit'!$B$17:$B$1048576,'Sku Break Down'!A5024,'Step 1 Customer Remit'!$D$17:$D$1048576,"Return"))</f>
        <v/>
      </c>
      <c r="H5024" s="21" t="str">
        <f t="shared" si="313"/>
        <v/>
      </c>
      <c r="I5024" s="21" t="str">
        <f>IF(A5024="","",SUMIF('Step 2 OMS Report'!$C$2:$C$1048576,'Sku Break Down'!A5024,'Step 2 OMS Report'!$G$2:$G$1048576))</f>
        <v/>
      </c>
      <c r="J5024" s="21" t="str">
        <f>IF(A5024="","",SUMIFS('Step 2 OMS Report'!$I$2:$I$1048576,'Step 2 OMS Report'!$C$2:$C$1048576,'Sku Break Down'!A5024))</f>
        <v/>
      </c>
      <c r="K5024" s="21" t="str">
        <f t="shared" si="314"/>
        <v/>
      </c>
      <c r="L5024" s="22" t="str">
        <f t="shared" si="316"/>
        <v/>
      </c>
      <c r="M5024" s="22" t="str">
        <f t="shared" si="315"/>
        <v/>
      </c>
    </row>
    <row r="5025" spans="1:13" x14ac:dyDescent="0.55000000000000004">
      <c r="A5025" s="24"/>
      <c r="B5025" s="21" t="str">
        <f>IFERROR(INDEX('Step 2 OMS Report'!$D$2:$D$1048576,MATCH('Sku Break Down'!A5025,'Step 2 OMS Report'!$C$2:$C$1048576,0)),"")</f>
        <v/>
      </c>
      <c r="C5025" s="21" t="str">
        <f>IFERROR(INDEX('Step 2 OMS Report'!$F$2:$F$1048576,MATCH('Sku Break Down'!A5025,'Step 2 OMS Report'!$C$2:$C$1048576,0)),"")</f>
        <v/>
      </c>
      <c r="D5025" s="21" t="str">
        <f>IFERROR(INDEX('Step 2 OMS Report'!$E$2:$E$1048576,MATCH('Sku Break Down'!A5025,'Step 2 OMS Report'!$A$2:$A$1048576,0)),"")</f>
        <v/>
      </c>
      <c r="E5025" s="21" t="str">
        <f>IFERROR(INDEX('Product Info (Hide)'!$E$2:$E$1840,MATCH('Sku Break Down'!C5025,Manufacture_SKUHiddenSheet,0)),"")</f>
        <v/>
      </c>
      <c r="F5025" s="21" t="str">
        <f>IF(A5025="","",SUMIFS('Step 1 Customer Remit'!$J$17:$J$1048576,'Step 1 Customer Remit'!$B$17:$B$1048576,'Sku Break Down'!A5025,'Step 1 Customer Remit'!$D$17:$D$1048576,"Return"))</f>
        <v/>
      </c>
      <c r="G5025" s="21" t="str">
        <f>IF(A5025="","",SUMIFS('Step 1 Customer Remit'!$F$17:$F$1048576,'Step 1 Customer Remit'!$B$17:$B$1048576,'Sku Break Down'!A5025,'Step 1 Customer Remit'!$D$17:$D$1048576,"Return"))</f>
        <v/>
      </c>
      <c r="H5025" s="21" t="str">
        <f t="shared" si="313"/>
        <v/>
      </c>
      <c r="I5025" s="21" t="str">
        <f>IF(A5025="","",SUMIF('Step 2 OMS Report'!$C$2:$C$1048576,'Sku Break Down'!A5025,'Step 2 OMS Report'!$G$2:$G$1048576))</f>
        <v/>
      </c>
      <c r="J5025" s="21" t="str">
        <f>IF(A5025="","",SUMIFS('Step 2 OMS Report'!$I$2:$I$1048576,'Step 2 OMS Report'!$C$2:$C$1048576,'Sku Break Down'!A5025))</f>
        <v/>
      </c>
      <c r="K5025" s="21" t="str">
        <f t="shared" si="314"/>
        <v/>
      </c>
      <c r="L5025" s="22" t="str">
        <f t="shared" si="316"/>
        <v/>
      </c>
      <c r="M5025" s="22" t="str">
        <f t="shared" si="315"/>
        <v/>
      </c>
    </row>
    <row r="5026" spans="1:13" x14ac:dyDescent="0.55000000000000004">
      <c r="A5026" s="24"/>
      <c r="B5026" s="21" t="str">
        <f>IFERROR(INDEX('Step 2 OMS Report'!$D$2:$D$1048576,MATCH('Sku Break Down'!A5026,'Step 2 OMS Report'!$C$2:$C$1048576,0)),"")</f>
        <v/>
      </c>
      <c r="C5026" s="21" t="str">
        <f>IFERROR(INDEX('Step 2 OMS Report'!$F$2:$F$1048576,MATCH('Sku Break Down'!A5026,'Step 2 OMS Report'!$C$2:$C$1048576,0)),"")</f>
        <v/>
      </c>
      <c r="D5026" s="21" t="str">
        <f>IFERROR(INDEX('Step 2 OMS Report'!$E$2:$E$1048576,MATCH('Sku Break Down'!A5026,'Step 2 OMS Report'!$A$2:$A$1048576,0)),"")</f>
        <v/>
      </c>
      <c r="E5026" s="21" t="str">
        <f>IFERROR(INDEX('Product Info (Hide)'!$E$2:$E$1840,MATCH('Sku Break Down'!C5026,Manufacture_SKUHiddenSheet,0)),"")</f>
        <v/>
      </c>
      <c r="F5026" s="21" t="str">
        <f>IF(A5026="","",SUMIFS('Step 1 Customer Remit'!$J$17:$J$1048576,'Step 1 Customer Remit'!$B$17:$B$1048576,'Sku Break Down'!A5026,'Step 1 Customer Remit'!$D$17:$D$1048576,"Return"))</f>
        <v/>
      </c>
      <c r="G5026" s="21" t="str">
        <f>IF(A5026="","",SUMIFS('Step 1 Customer Remit'!$F$17:$F$1048576,'Step 1 Customer Remit'!$B$17:$B$1048576,'Sku Break Down'!A5026,'Step 1 Customer Remit'!$D$17:$D$1048576,"Return"))</f>
        <v/>
      </c>
      <c r="H5026" s="21" t="str">
        <f t="shared" si="313"/>
        <v/>
      </c>
      <c r="I5026" s="21" t="str">
        <f>IF(A5026="","",SUMIF('Step 2 OMS Report'!$C$2:$C$1048576,'Sku Break Down'!A5026,'Step 2 OMS Report'!$G$2:$G$1048576))</f>
        <v/>
      </c>
      <c r="J5026" s="21" t="str">
        <f>IF(A5026="","",SUMIFS('Step 2 OMS Report'!$I$2:$I$1048576,'Step 2 OMS Report'!$C$2:$C$1048576,'Sku Break Down'!A5026))</f>
        <v/>
      </c>
      <c r="K5026" s="21" t="str">
        <f t="shared" si="314"/>
        <v/>
      </c>
      <c r="L5026" s="22" t="str">
        <f t="shared" si="316"/>
        <v/>
      </c>
      <c r="M5026" s="22" t="str">
        <f t="shared" si="315"/>
        <v/>
      </c>
    </row>
    <row r="5027" spans="1:13" x14ac:dyDescent="0.55000000000000004">
      <c r="A5027" s="24"/>
      <c r="B5027" s="21" t="str">
        <f>IFERROR(INDEX('Step 2 OMS Report'!$D$2:$D$1048576,MATCH('Sku Break Down'!A5027,'Step 2 OMS Report'!$C$2:$C$1048576,0)),"")</f>
        <v/>
      </c>
      <c r="C5027" s="21" t="str">
        <f>IFERROR(INDEX('Step 2 OMS Report'!$F$2:$F$1048576,MATCH('Sku Break Down'!A5027,'Step 2 OMS Report'!$C$2:$C$1048576,0)),"")</f>
        <v/>
      </c>
      <c r="D5027" s="21" t="str">
        <f>IFERROR(INDEX('Step 2 OMS Report'!$E$2:$E$1048576,MATCH('Sku Break Down'!A5027,'Step 2 OMS Report'!$A$2:$A$1048576,0)),"")</f>
        <v/>
      </c>
      <c r="E5027" s="21" t="str">
        <f>IFERROR(INDEX('Product Info (Hide)'!$E$2:$E$1840,MATCH('Sku Break Down'!C5027,Manufacture_SKUHiddenSheet,0)),"")</f>
        <v/>
      </c>
      <c r="F5027" s="21" t="str">
        <f>IF(A5027="","",SUMIFS('Step 1 Customer Remit'!$J$17:$J$1048576,'Step 1 Customer Remit'!$B$17:$B$1048576,'Sku Break Down'!A5027,'Step 1 Customer Remit'!$D$17:$D$1048576,"Return"))</f>
        <v/>
      </c>
      <c r="G5027" s="21" t="str">
        <f>IF(A5027="","",SUMIFS('Step 1 Customer Remit'!$F$17:$F$1048576,'Step 1 Customer Remit'!$B$17:$B$1048576,'Sku Break Down'!A5027,'Step 1 Customer Remit'!$D$17:$D$1048576,"Return"))</f>
        <v/>
      </c>
      <c r="H5027" s="21" t="str">
        <f t="shared" si="313"/>
        <v/>
      </c>
      <c r="I5027" s="21" t="str">
        <f>IF(A5027="","",SUMIF('Step 2 OMS Report'!$C$2:$C$1048576,'Sku Break Down'!A5027,'Step 2 OMS Report'!$G$2:$G$1048576))</f>
        <v/>
      </c>
      <c r="J5027" s="21" t="str">
        <f>IF(A5027="","",SUMIFS('Step 2 OMS Report'!$I$2:$I$1048576,'Step 2 OMS Report'!$C$2:$C$1048576,'Sku Break Down'!A5027))</f>
        <v/>
      </c>
      <c r="K5027" s="21" t="str">
        <f t="shared" si="314"/>
        <v/>
      </c>
      <c r="L5027" s="22" t="str">
        <f t="shared" si="316"/>
        <v/>
      </c>
      <c r="M5027" s="22" t="str">
        <f t="shared" si="315"/>
        <v/>
      </c>
    </row>
    <row r="5028" spans="1:13" x14ac:dyDescent="0.55000000000000004">
      <c r="A5028" s="24"/>
      <c r="B5028" s="21" t="str">
        <f>IFERROR(INDEX('Step 2 OMS Report'!$D$2:$D$1048576,MATCH('Sku Break Down'!A5028,'Step 2 OMS Report'!$C$2:$C$1048576,0)),"")</f>
        <v/>
      </c>
      <c r="C5028" s="21" t="str">
        <f>IFERROR(INDEX('Step 2 OMS Report'!$F$2:$F$1048576,MATCH('Sku Break Down'!A5028,'Step 2 OMS Report'!$C$2:$C$1048576,0)),"")</f>
        <v/>
      </c>
      <c r="D5028" s="21" t="str">
        <f>IFERROR(INDEX('Step 2 OMS Report'!$E$2:$E$1048576,MATCH('Sku Break Down'!A5028,'Step 2 OMS Report'!$A$2:$A$1048576,0)),"")</f>
        <v/>
      </c>
      <c r="E5028" s="21" t="str">
        <f>IFERROR(INDEX('Product Info (Hide)'!$E$2:$E$1840,MATCH('Sku Break Down'!C5028,Manufacture_SKUHiddenSheet,0)),"")</f>
        <v/>
      </c>
      <c r="F5028" s="21" t="str">
        <f>IF(A5028="","",SUMIFS('Step 1 Customer Remit'!$J$17:$J$1048576,'Step 1 Customer Remit'!$B$17:$B$1048576,'Sku Break Down'!A5028,'Step 1 Customer Remit'!$D$17:$D$1048576,"Return"))</f>
        <v/>
      </c>
      <c r="G5028" s="21" t="str">
        <f>IF(A5028="","",SUMIFS('Step 1 Customer Remit'!$F$17:$F$1048576,'Step 1 Customer Remit'!$B$17:$B$1048576,'Sku Break Down'!A5028,'Step 1 Customer Remit'!$D$17:$D$1048576,"Return"))</f>
        <v/>
      </c>
      <c r="H5028" s="21" t="str">
        <f t="shared" si="313"/>
        <v/>
      </c>
      <c r="I5028" s="21" t="str">
        <f>IF(A5028="","",SUMIF('Step 2 OMS Report'!$C$2:$C$1048576,'Sku Break Down'!A5028,'Step 2 OMS Report'!$G$2:$G$1048576))</f>
        <v/>
      </c>
      <c r="J5028" s="21" t="str">
        <f>IF(A5028="","",SUMIFS('Step 2 OMS Report'!$I$2:$I$1048576,'Step 2 OMS Report'!$C$2:$C$1048576,'Sku Break Down'!A5028))</f>
        <v/>
      </c>
      <c r="K5028" s="21" t="str">
        <f t="shared" si="314"/>
        <v/>
      </c>
      <c r="L5028" s="22" t="str">
        <f t="shared" si="316"/>
        <v/>
      </c>
      <c r="M5028" s="22" t="str">
        <f t="shared" si="315"/>
        <v/>
      </c>
    </row>
    <row r="5029" spans="1:13" x14ac:dyDescent="0.55000000000000004">
      <c r="A5029" s="24"/>
      <c r="B5029" s="21" t="str">
        <f>IFERROR(INDEX('Step 2 OMS Report'!$D$2:$D$1048576,MATCH('Sku Break Down'!A5029,'Step 2 OMS Report'!$C$2:$C$1048576,0)),"")</f>
        <v/>
      </c>
      <c r="C5029" s="21" t="str">
        <f>IFERROR(INDEX('Step 2 OMS Report'!$F$2:$F$1048576,MATCH('Sku Break Down'!A5029,'Step 2 OMS Report'!$C$2:$C$1048576,0)),"")</f>
        <v/>
      </c>
      <c r="D5029" s="21" t="str">
        <f>IFERROR(INDEX('Step 2 OMS Report'!$E$2:$E$1048576,MATCH('Sku Break Down'!A5029,'Step 2 OMS Report'!$A$2:$A$1048576,0)),"")</f>
        <v/>
      </c>
      <c r="E5029" s="21" t="str">
        <f>IFERROR(INDEX('Product Info (Hide)'!$E$2:$E$1840,MATCH('Sku Break Down'!C5029,Manufacture_SKUHiddenSheet,0)),"")</f>
        <v/>
      </c>
      <c r="F5029" s="21" t="str">
        <f>IF(A5029="","",SUMIFS('Step 1 Customer Remit'!$J$17:$J$1048576,'Step 1 Customer Remit'!$B$17:$B$1048576,'Sku Break Down'!A5029,'Step 1 Customer Remit'!$D$17:$D$1048576,"Return"))</f>
        <v/>
      </c>
      <c r="G5029" s="21" t="str">
        <f>IF(A5029="","",SUMIFS('Step 1 Customer Remit'!$F$17:$F$1048576,'Step 1 Customer Remit'!$B$17:$B$1048576,'Sku Break Down'!A5029,'Step 1 Customer Remit'!$D$17:$D$1048576,"Return"))</f>
        <v/>
      </c>
      <c r="H5029" s="21" t="str">
        <f t="shared" si="313"/>
        <v/>
      </c>
      <c r="I5029" s="21" t="str">
        <f>IF(A5029="","",SUMIF('Step 2 OMS Report'!$C$2:$C$1048576,'Sku Break Down'!A5029,'Step 2 OMS Report'!$G$2:$G$1048576))</f>
        <v/>
      </c>
      <c r="J5029" s="21" t="str">
        <f>IF(A5029="","",SUMIFS('Step 2 OMS Report'!$I$2:$I$1048576,'Step 2 OMS Report'!$C$2:$C$1048576,'Sku Break Down'!A5029))</f>
        <v/>
      </c>
      <c r="K5029" s="21" t="str">
        <f t="shared" si="314"/>
        <v/>
      </c>
      <c r="L5029" s="22" t="str">
        <f t="shared" si="316"/>
        <v/>
      </c>
      <c r="M5029" s="22" t="str">
        <f t="shared" si="315"/>
        <v/>
      </c>
    </row>
    <row r="5030" spans="1:13" x14ac:dyDescent="0.55000000000000004">
      <c r="A5030" s="24"/>
      <c r="B5030" s="21" t="str">
        <f>IFERROR(INDEX('Step 2 OMS Report'!$D$2:$D$1048576,MATCH('Sku Break Down'!A5030,'Step 2 OMS Report'!$C$2:$C$1048576,0)),"")</f>
        <v/>
      </c>
      <c r="C5030" s="21" t="str">
        <f>IFERROR(INDEX('Step 2 OMS Report'!$F$2:$F$1048576,MATCH('Sku Break Down'!A5030,'Step 2 OMS Report'!$C$2:$C$1048576,0)),"")</f>
        <v/>
      </c>
      <c r="D5030" s="21" t="str">
        <f>IFERROR(INDEX('Step 2 OMS Report'!$E$2:$E$1048576,MATCH('Sku Break Down'!A5030,'Step 2 OMS Report'!$A$2:$A$1048576,0)),"")</f>
        <v/>
      </c>
      <c r="E5030" s="21" t="str">
        <f>IFERROR(INDEX('Product Info (Hide)'!$E$2:$E$1840,MATCH('Sku Break Down'!C5030,Manufacture_SKUHiddenSheet,0)),"")</f>
        <v/>
      </c>
      <c r="F5030" s="21" t="str">
        <f>IF(A5030="","",SUMIFS('Step 1 Customer Remit'!$J$17:$J$1048576,'Step 1 Customer Remit'!$B$17:$B$1048576,'Sku Break Down'!A5030,'Step 1 Customer Remit'!$D$17:$D$1048576,"Return"))</f>
        <v/>
      </c>
      <c r="G5030" s="21" t="str">
        <f>IF(A5030="","",SUMIFS('Step 1 Customer Remit'!$F$17:$F$1048576,'Step 1 Customer Remit'!$B$17:$B$1048576,'Sku Break Down'!A5030,'Step 1 Customer Remit'!$D$17:$D$1048576,"Return"))</f>
        <v/>
      </c>
      <c r="H5030" s="21" t="str">
        <f t="shared" si="313"/>
        <v/>
      </c>
      <c r="I5030" s="21" t="str">
        <f>IF(A5030="","",SUMIF('Step 2 OMS Report'!$C$2:$C$1048576,'Sku Break Down'!A5030,'Step 2 OMS Report'!$G$2:$G$1048576))</f>
        <v/>
      </c>
      <c r="J5030" s="21" t="str">
        <f>IF(A5030="","",SUMIFS('Step 2 OMS Report'!$I$2:$I$1048576,'Step 2 OMS Report'!$C$2:$C$1048576,'Sku Break Down'!A5030))</f>
        <v/>
      </c>
      <c r="K5030" s="21" t="str">
        <f t="shared" si="314"/>
        <v/>
      </c>
      <c r="L5030" s="22" t="str">
        <f t="shared" si="316"/>
        <v/>
      </c>
      <c r="M5030" s="22" t="str">
        <f t="shared" si="315"/>
        <v/>
      </c>
    </row>
    <row r="5031" spans="1:13" x14ac:dyDescent="0.55000000000000004">
      <c r="A5031" s="24"/>
      <c r="B5031" s="21" t="str">
        <f>IFERROR(INDEX('Step 2 OMS Report'!$D$2:$D$1048576,MATCH('Sku Break Down'!A5031,'Step 2 OMS Report'!$C$2:$C$1048576,0)),"")</f>
        <v/>
      </c>
      <c r="C5031" s="21" t="str">
        <f>IFERROR(INDEX('Step 2 OMS Report'!$F$2:$F$1048576,MATCH('Sku Break Down'!A5031,'Step 2 OMS Report'!$C$2:$C$1048576,0)),"")</f>
        <v/>
      </c>
      <c r="D5031" s="21" t="str">
        <f>IFERROR(INDEX('Step 2 OMS Report'!$E$2:$E$1048576,MATCH('Sku Break Down'!A5031,'Step 2 OMS Report'!$A$2:$A$1048576,0)),"")</f>
        <v/>
      </c>
      <c r="E5031" s="21" t="str">
        <f>IFERROR(INDEX('Product Info (Hide)'!$E$2:$E$1840,MATCH('Sku Break Down'!C5031,Manufacture_SKUHiddenSheet,0)),"")</f>
        <v/>
      </c>
      <c r="F5031" s="21" t="str">
        <f>IF(A5031="","",SUMIFS('Step 1 Customer Remit'!$J$17:$J$1048576,'Step 1 Customer Remit'!$B$17:$B$1048576,'Sku Break Down'!A5031,'Step 1 Customer Remit'!$D$17:$D$1048576,"Return"))</f>
        <v/>
      </c>
      <c r="G5031" s="21" t="str">
        <f>IF(A5031="","",SUMIFS('Step 1 Customer Remit'!$F$17:$F$1048576,'Step 1 Customer Remit'!$B$17:$B$1048576,'Sku Break Down'!A5031,'Step 1 Customer Remit'!$D$17:$D$1048576,"Return"))</f>
        <v/>
      </c>
      <c r="H5031" s="21" t="str">
        <f t="shared" si="313"/>
        <v/>
      </c>
      <c r="I5031" s="21" t="str">
        <f>IF(A5031="","",SUMIF('Step 2 OMS Report'!$C$2:$C$1048576,'Sku Break Down'!A5031,'Step 2 OMS Report'!$G$2:$G$1048576))</f>
        <v/>
      </c>
      <c r="J5031" s="21" t="str">
        <f>IF(A5031="","",SUMIFS('Step 2 OMS Report'!$I$2:$I$1048576,'Step 2 OMS Report'!$C$2:$C$1048576,'Sku Break Down'!A5031))</f>
        <v/>
      </c>
      <c r="K5031" s="21" t="str">
        <f t="shared" si="314"/>
        <v/>
      </c>
      <c r="L5031" s="22" t="str">
        <f t="shared" si="316"/>
        <v/>
      </c>
      <c r="M5031" s="22" t="str">
        <f t="shared" si="315"/>
        <v/>
      </c>
    </row>
    <row r="5032" spans="1:13" x14ac:dyDescent="0.55000000000000004">
      <c r="A5032" s="24"/>
      <c r="B5032" s="21" t="str">
        <f>IFERROR(INDEX('Step 2 OMS Report'!$D$2:$D$1048576,MATCH('Sku Break Down'!A5032,'Step 2 OMS Report'!$C$2:$C$1048576,0)),"")</f>
        <v/>
      </c>
      <c r="C5032" s="21" t="str">
        <f>IFERROR(INDEX('Step 2 OMS Report'!$F$2:$F$1048576,MATCH('Sku Break Down'!A5032,'Step 2 OMS Report'!$C$2:$C$1048576,0)),"")</f>
        <v/>
      </c>
      <c r="D5032" s="21" t="str">
        <f>IFERROR(INDEX('Step 2 OMS Report'!$E$2:$E$1048576,MATCH('Sku Break Down'!A5032,'Step 2 OMS Report'!$A$2:$A$1048576,0)),"")</f>
        <v/>
      </c>
      <c r="E5032" s="21" t="str">
        <f>IFERROR(INDEX('Product Info (Hide)'!$E$2:$E$1840,MATCH('Sku Break Down'!C5032,Manufacture_SKUHiddenSheet,0)),"")</f>
        <v/>
      </c>
      <c r="F5032" s="21" t="str">
        <f>IF(A5032="","",SUMIFS('Step 1 Customer Remit'!$J$17:$J$1048576,'Step 1 Customer Remit'!$B$17:$B$1048576,'Sku Break Down'!A5032,'Step 1 Customer Remit'!$D$17:$D$1048576,"Return"))</f>
        <v/>
      </c>
      <c r="G5032" s="21" t="str">
        <f>IF(A5032="","",SUMIFS('Step 1 Customer Remit'!$F$17:$F$1048576,'Step 1 Customer Remit'!$B$17:$B$1048576,'Sku Break Down'!A5032,'Step 1 Customer Remit'!$D$17:$D$1048576,"Return"))</f>
        <v/>
      </c>
      <c r="H5032" s="21" t="str">
        <f t="shared" si="313"/>
        <v/>
      </c>
      <c r="I5032" s="21" t="str">
        <f>IF(A5032="","",SUMIF('Step 2 OMS Report'!$C$2:$C$1048576,'Sku Break Down'!A5032,'Step 2 OMS Report'!$G$2:$G$1048576))</f>
        <v/>
      </c>
      <c r="J5032" s="21" t="str">
        <f>IF(A5032="","",SUMIFS('Step 2 OMS Report'!$I$2:$I$1048576,'Step 2 OMS Report'!$C$2:$C$1048576,'Sku Break Down'!A5032))</f>
        <v/>
      </c>
      <c r="K5032" s="21" t="str">
        <f t="shared" si="314"/>
        <v/>
      </c>
      <c r="L5032" s="22" t="str">
        <f t="shared" si="316"/>
        <v/>
      </c>
      <c r="M5032" s="22" t="str">
        <f t="shared" si="315"/>
        <v/>
      </c>
    </row>
    <row r="5033" spans="1:13" x14ac:dyDescent="0.55000000000000004">
      <c r="A5033" s="24"/>
      <c r="B5033" s="21" t="str">
        <f>IFERROR(INDEX('Step 2 OMS Report'!$D$2:$D$1048576,MATCH('Sku Break Down'!A5033,'Step 2 OMS Report'!$C$2:$C$1048576,0)),"")</f>
        <v/>
      </c>
      <c r="C5033" s="21" t="str">
        <f>IFERROR(INDEX('Step 2 OMS Report'!$F$2:$F$1048576,MATCH('Sku Break Down'!A5033,'Step 2 OMS Report'!$C$2:$C$1048576,0)),"")</f>
        <v/>
      </c>
      <c r="D5033" s="21" t="str">
        <f>IFERROR(INDEX('Step 2 OMS Report'!$E$2:$E$1048576,MATCH('Sku Break Down'!A5033,'Step 2 OMS Report'!$A$2:$A$1048576,0)),"")</f>
        <v/>
      </c>
      <c r="E5033" s="21" t="str">
        <f>IFERROR(INDEX('Product Info (Hide)'!$E$2:$E$1840,MATCH('Sku Break Down'!C5033,Manufacture_SKUHiddenSheet,0)),"")</f>
        <v/>
      </c>
      <c r="F5033" s="21" t="str">
        <f>IF(A5033="","",SUMIFS('Step 1 Customer Remit'!$J$17:$J$1048576,'Step 1 Customer Remit'!$B$17:$B$1048576,'Sku Break Down'!A5033,'Step 1 Customer Remit'!$D$17:$D$1048576,"Return"))</f>
        <v/>
      </c>
      <c r="G5033" s="21" t="str">
        <f>IF(A5033="","",SUMIFS('Step 1 Customer Remit'!$F$17:$F$1048576,'Step 1 Customer Remit'!$B$17:$B$1048576,'Sku Break Down'!A5033,'Step 1 Customer Remit'!$D$17:$D$1048576,"Return"))</f>
        <v/>
      </c>
      <c r="H5033" s="21" t="str">
        <f t="shared" si="313"/>
        <v/>
      </c>
      <c r="I5033" s="21" t="str">
        <f>IF(A5033="","",SUMIF('Step 2 OMS Report'!$C$2:$C$1048576,'Sku Break Down'!A5033,'Step 2 OMS Report'!$G$2:$G$1048576))</f>
        <v/>
      </c>
      <c r="J5033" s="21" t="str">
        <f>IF(A5033="","",SUMIFS('Step 2 OMS Report'!$I$2:$I$1048576,'Step 2 OMS Report'!$C$2:$C$1048576,'Sku Break Down'!A5033))</f>
        <v/>
      </c>
      <c r="K5033" s="21" t="str">
        <f t="shared" si="314"/>
        <v/>
      </c>
      <c r="L5033" s="22" t="str">
        <f t="shared" si="316"/>
        <v/>
      </c>
      <c r="M5033" s="22" t="str">
        <f t="shared" si="315"/>
        <v/>
      </c>
    </row>
    <row r="5034" spans="1:13" x14ac:dyDescent="0.55000000000000004">
      <c r="A5034" s="24"/>
      <c r="B5034" s="21" t="str">
        <f>IFERROR(INDEX('Step 2 OMS Report'!$D$2:$D$1048576,MATCH('Sku Break Down'!A5034,'Step 2 OMS Report'!$C$2:$C$1048576,0)),"")</f>
        <v/>
      </c>
      <c r="C5034" s="21" t="str">
        <f>IFERROR(INDEX('Step 2 OMS Report'!$F$2:$F$1048576,MATCH('Sku Break Down'!A5034,'Step 2 OMS Report'!$C$2:$C$1048576,0)),"")</f>
        <v/>
      </c>
      <c r="D5034" s="21" t="str">
        <f>IFERROR(INDEX('Step 2 OMS Report'!$E$2:$E$1048576,MATCH('Sku Break Down'!A5034,'Step 2 OMS Report'!$A$2:$A$1048576,0)),"")</f>
        <v/>
      </c>
      <c r="E5034" s="21" t="str">
        <f>IFERROR(INDEX('Product Info (Hide)'!$E$2:$E$1840,MATCH('Sku Break Down'!C5034,Manufacture_SKUHiddenSheet,0)),"")</f>
        <v/>
      </c>
      <c r="F5034" s="21" t="str">
        <f>IF(A5034="","",SUMIFS('Step 1 Customer Remit'!$J$17:$J$1048576,'Step 1 Customer Remit'!$B$17:$B$1048576,'Sku Break Down'!A5034,'Step 1 Customer Remit'!$D$17:$D$1048576,"Return"))</f>
        <v/>
      </c>
      <c r="G5034" s="21" t="str">
        <f>IF(A5034="","",SUMIFS('Step 1 Customer Remit'!$F$17:$F$1048576,'Step 1 Customer Remit'!$B$17:$B$1048576,'Sku Break Down'!A5034,'Step 1 Customer Remit'!$D$17:$D$1048576,"Return"))</f>
        <v/>
      </c>
      <c r="H5034" s="21" t="str">
        <f t="shared" si="313"/>
        <v/>
      </c>
      <c r="I5034" s="21" t="str">
        <f>IF(A5034="","",SUMIF('Step 2 OMS Report'!$C$2:$C$1048576,'Sku Break Down'!A5034,'Step 2 OMS Report'!$G$2:$G$1048576))</f>
        <v/>
      </c>
      <c r="J5034" s="21" t="str">
        <f>IF(A5034="","",SUMIFS('Step 2 OMS Report'!$I$2:$I$1048576,'Step 2 OMS Report'!$C$2:$C$1048576,'Sku Break Down'!A5034))</f>
        <v/>
      </c>
      <c r="K5034" s="21" t="str">
        <f t="shared" si="314"/>
        <v/>
      </c>
      <c r="L5034" s="22" t="str">
        <f t="shared" si="316"/>
        <v/>
      </c>
      <c r="M5034" s="22" t="str">
        <f t="shared" si="315"/>
        <v/>
      </c>
    </row>
    <row r="5035" spans="1:13" x14ac:dyDescent="0.55000000000000004">
      <c r="A5035" s="24"/>
      <c r="B5035" s="21" t="str">
        <f>IFERROR(INDEX('Step 2 OMS Report'!$D$2:$D$1048576,MATCH('Sku Break Down'!A5035,'Step 2 OMS Report'!$C$2:$C$1048576,0)),"")</f>
        <v/>
      </c>
      <c r="C5035" s="21" t="str">
        <f>IFERROR(INDEX('Step 2 OMS Report'!$F$2:$F$1048576,MATCH('Sku Break Down'!A5035,'Step 2 OMS Report'!$C$2:$C$1048576,0)),"")</f>
        <v/>
      </c>
      <c r="D5035" s="21" t="str">
        <f>IFERROR(INDEX('Step 2 OMS Report'!$E$2:$E$1048576,MATCH('Sku Break Down'!A5035,'Step 2 OMS Report'!$A$2:$A$1048576,0)),"")</f>
        <v/>
      </c>
      <c r="E5035" s="21" t="str">
        <f>IFERROR(INDEX('Product Info (Hide)'!$E$2:$E$1840,MATCH('Sku Break Down'!C5035,Manufacture_SKUHiddenSheet,0)),"")</f>
        <v/>
      </c>
      <c r="F5035" s="21" t="str">
        <f>IF(A5035="","",SUMIFS('Step 1 Customer Remit'!$J$17:$J$1048576,'Step 1 Customer Remit'!$B$17:$B$1048576,'Sku Break Down'!A5035,'Step 1 Customer Remit'!$D$17:$D$1048576,"Return"))</f>
        <v/>
      </c>
      <c r="G5035" s="21" t="str">
        <f>IF(A5035="","",SUMIFS('Step 1 Customer Remit'!$F$17:$F$1048576,'Step 1 Customer Remit'!$B$17:$B$1048576,'Sku Break Down'!A5035,'Step 1 Customer Remit'!$D$17:$D$1048576,"Return"))</f>
        <v/>
      </c>
      <c r="H5035" s="21" t="str">
        <f t="shared" si="313"/>
        <v/>
      </c>
      <c r="I5035" s="21" t="str">
        <f>IF(A5035="","",SUMIF('Step 2 OMS Report'!$C$2:$C$1048576,'Sku Break Down'!A5035,'Step 2 OMS Report'!$G$2:$G$1048576))</f>
        <v/>
      </c>
      <c r="J5035" s="21" t="str">
        <f>IF(A5035="","",SUMIFS('Step 2 OMS Report'!$I$2:$I$1048576,'Step 2 OMS Report'!$C$2:$C$1048576,'Sku Break Down'!A5035))</f>
        <v/>
      </c>
      <c r="K5035" s="21" t="str">
        <f t="shared" si="314"/>
        <v/>
      </c>
      <c r="L5035" s="22" t="str">
        <f t="shared" si="316"/>
        <v/>
      </c>
      <c r="M5035" s="22" t="str">
        <f t="shared" si="315"/>
        <v/>
      </c>
    </row>
    <row r="5036" spans="1:13" x14ac:dyDescent="0.55000000000000004">
      <c r="A5036" s="24"/>
      <c r="B5036" s="21" t="str">
        <f>IFERROR(INDEX('Step 2 OMS Report'!$D$2:$D$1048576,MATCH('Sku Break Down'!A5036,'Step 2 OMS Report'!$C$2:$C$1048576,0)),"")</f>
        <v/>
      </c>
      <c r="C5036" s="21" t="str">
        <f>IFERROR(INDEX('Step 2 OMS Report'!$F$2:$F$1048576,MATCH('Sku Break Down'!A5036,'Step 2 OMS Report'!$C$2:$C$1048576,0)),"")</f>
        <v/>
      </c>
      <c r="D5036" s="21" t="str">
        <f>IFERROR(INDEX('Step 2 OMS Report'!$E$2:$E$1048576,MATCH('Sku Break Down'!A5036,'Step 2 OMS Report'!$A$2:$A$1048576,0)),"")</f>
        <v/>
      </c>
      <c r="E5036" s="21" t="str">
        <f>IFERROR(INDEX('Product Info (Hide)'!$E$2:$E$1840,MATCH('Sku Break Down'!C5036,Manufacture_SKUHiddenSheet,0)),"")</f>
        <v/>
      </c>
      <c r="F5036" s="21" t="str">
        <f>IF(A5036="","",SUMIFS('Step 1 Customer Remit'!$J$17:$J$1048576,'Step 1 Customer Remit'!$B$17:$B$1048576,'Sku Break Down'!A5036,'Step 1 Customer Remit'!$D$17:$D$1048576,"Return"))</f>
        <v/>
      </c>
      <c r="G5036" s="21" t="str">
        <f>IF(A5036="","",SUMIFS('Step 1 Customer Remit'!$F$17:$F$1048576,'Step 1 Customer Remit'!$B$17:$B$1048576,'Sku Break Down'!A5036,'Step 1 Customer Remit'!$D$17:$D$1048576,"Return"))</f>
        <v/>
      </c>
      <c r="H5036" s="21" t="str">
        <f t="shared" si="313"/>
        <v/>
      </c>
      <c r="I5036" s="21" t="str">
        <f>IF(A5036="","",SUMIF('Step 2 OMS Report'!$C$2:$C$1048576,'Sku Break Down'!A5036,'Step 2 OMS Report'!$G$2:$G$1048576))</f>
        <v/>
      </c>
      <c r="J5036" s="21" t="str">
        <f>IF(A5036="","",SUMIFS('Step 2 OMS Report'!$I$2:$I$1048576,'Step 2 OMS Report'!$C$2:$C$1048576,'Sku Break Down'!A5036))</f>
        <v/>
      </c>
      <c r="K5036" s="21" t="str">
        <f t="shared" si="314"/>
        <v/>
      </c>
      <c r="L5036" s="22" t="str">
        <f t="shared" si="316"/>
        <v/>
      </c>
      <c r="M5036" s="22" t="str">
        <f t="shared" si="315"/>
        <v/>
      </c>
    </row>
    <row r="5037" spans="1:13" x14ac:dyDescent="0.55000000000000004">
      <c r="A5037" s="24"/>
      <c r="B5037" s="21" t="str">
        <f>IFERROR(INDEX('Step 2 OMS Report'!$D$2:$D$1048576,MATCH('Sku Break Down'!A5037,'Step 2 OMS Report'!$C$2:$C$1048576,0)),"")</f>
        <v/>
      </c>
      <c r="C5037" s="21" t="str">
        <f>IFERROR(INDEX('Step 2 OMS Report'!$F$2:$F$1048576,MATCH('Sku Break Down'!A5037,'Step 2 OMS Report'!$C$2:$C$1048576,0)),"")</f>
        <v/>
      </c>
      <c r="D5037" s="21" t="str">
        <f>IFERROR(INDEX('Step 2 OMS Report'!$E$2:$E$1048576,MATCH('Sku Break Down'!A5037,'Step 2 OMS Report'!$A$2:$A$1048576,0)),"")</f>
        <v/>
      </c>
      <c r="E5037" s="21" t="str">
        <f>IFERROR(INDEX('Product Info (Hide)'!$E$2:$E$1840,MATCH('Sku Break Down'!C5037,Manufacture_SKUHiddenSheet,0)),"")</f>
        <v/>
      </c>
      <c r="F5037" s="21" t="str">
        <f>IF(A5037="","",SUMIFS('Step 1 Customer Remit'!$J$17:$J$1048576,'Step 1 Customer Remit'!$B$17:$B$1048576,'Sku Break Down'!A5037,'Step 1 Customer Remit'!$D$17:$D$1048576,"Return"))</f>
        <v/>
      </c>
      <c r="G5037" s="21" t="str">
        <f>IF(A5037="","",SUMIFS('Step 1 Customer Remit'!$F$17:$F$1048576,'Step 1 Customer Remit'!$B$17:$B$1048576,'Sku Break Down'!A5037,'Step 1 Customer Remit'!$D$17:$D$1048576,"Return"))</f>
        <v/>
      </c>
      <c r="H5037" s="21" t="str">
        <f t="shared" si="313"/>
        <v/>
      </c>
      <c r="I5037" s="21" t="str">
        <f>IF(A5037="","",SUMIF('Step 2 OMS Report'!$C$2:$C$1048576,'Sku Break Down'!A5037,'Step 2 OMS Report'!$G$2:$G$1048576))</f>
        <v/>
      </c>
      <c r="J5037" s="21" t="str">
        <f>IF(A5037="","",SUMIFS('Step 2 OMS Report'!$I$2:$I$1048576,'Step 2 OMS Report'!$C$2:$C$1048576,'Sku Break Down'!A5037))</f>
        <v/>
      </c>
      <c r="K5037" s="21" t="str">
        <f t="shared" si="314"/>
        <v/>
      </c>
      <c r="L5037" s="22" t="str">
        <f t="shared" si="316"/>
        <v/>
      </c>
      <c r="M5037" s="22" t="str">
        <f t="shared" si="315"/>
        <v/>
      </c>
    </row>
    <row r="5038" spans="1:13" x14ac:dyDescent="0.55000000000000004">
      <c r="A5038" s="24"/>
      <c r="B5038" s="21" t="str">
        <f>IFERROR(INDEX('Step 2 OMS Report'!$D$2:$D$1048576,MATCH('Sku Break Down'!A5038,'Step 2 OMS Report'!$C$2:$C$1048576,0)),"")</f>
        <v/>
      </c>
      <c r="C5038" s="21" t="str">
        <f>IFERROR(INDEX('Step 2 OMS Report'!$F$2:$F$1048576,MATCH('Sku Break Down'!A5038,'Step 2 OMS Report'!$C$2:$C$1048576,0)),"")</f>
        <v/>
      </c>
      <c r="D5038" s="21" t="str">
        <f>IFERROR(INDEX('Step 2 OMS Report'!$E$2:$E$1048576,MATCH('Sku Break Down'!A5038,'Step 2 OMS Report'!$A$2:$A$1048576,0)),"")</f>
        <v/>
      </c>
      <c r="E5038" s="21" t="str">
        <f>IFERROR(INDEX('Product Info (Hide)'!$E$2:$E$1840,MATCH('Sku Break Down'!C5038,Manufacture_SKUHiddenSheet,0)),"")</f>
        <v/>
      </c>
      <c r="F5038" s="21" t="str">
        <f>IF(A5038="","",SUMIFS('Step 1 Customer Remit'!$J$17:$J$1048576,'Step 1 Customer Remit'!$B$17:$B$1048576,'Sku Break Down'!A5038,'Step 1 Customer Remit'!$D$17:$D$1048576,"Return"))</f>
        <v/>
      </c>
      <c r="G5038" s="21" t="str">
        <f>IF(A5038="","",SUMIFS('Step 1 Customer Remit'!$F$17:$F$1048576,'Step 1 Customer Remit'!$B$17:$B$1048576,'Sku Break Down'!A5038,'Step 1 Customer Remit'!$D$17:$D$1048576,"Return"))</f>
        <v/>
      </c>
      <c r="H5038" s="21" t="str">
        <f t="shared" si="313"/>
        <v/>
      </c>
      <c r="I5038" s="21" t="str">
        <f>IF(A5038="","",SUMIF('Step 2 OMS Report'!$C$2:$C$1048576,'Sku Break Down'!A5038,'Step 2 OMS Report'!$G$2:$G$1048576))</f>
        <v/>
      </c>
      <c r="J5038" s="21" t="str">
        <f>IF(A5038="","",SUMIFS('Step 2 OMS Report'!$I$2:$I$1048576,'Step 2 OMS Report'!$C$2:$C$1048576,'Sku Break Down'!A5038))</f>
        <v/>
      </c>
      <c r="K5038" s="21" t="str">
        <f t="shared" si="314"/>
        <v/>
      </c>
      <c r="L5038" s="22" t="str">
        <f t="shared" si="316"/>
        <v/>
      </c>
      <c r="M5038" s="22" t="str">
        <f t="shared" si="315"/>
        <v/>
      </c>
    </row>
    <row r="5039" spans="1:13" x14ac:dyDescent="0.55000000000000004">
      <c r="A5039" s="24"/>
      <c r="B5039" s="21" t="str">
        <f>IFERROR(INDEX('Step 2 OMS Report'!$D$2:$D$1048576,MATCH('Sku Break Down'!A5039,'Step 2 OMS Report'!$C$2:$C$1048576,0)),"")</f>
        <v/>
      </c>
      <c r="C5039" s="21" t="str">
        <f>IFERROR(INDEX('Step 2 OMS Report'!$F$2:$F$1048576,MATCH('Sku Break Down'!A5039,'Step 2 OMS Report'!$C$2:$C$1048576,0)),"")</f>
        <v/>
      </c>
      <c r="D5039" s="21" t="str">
        <f>IFERROR(INDEX('Step 2 OMS Report'!$E$2:$E$1048576,MATCH('Sku Break Down'!A5039,'Step 2 OMS Report'!$A$2:$A$1048576,0)),"")</f>
        <v/>
      </c>
      <c r="E5039" s="21" t="str">
        <f>IFERROR(INDEX('Product Info (Hide)'!$E$2:$E$1840,MATCH('Sku Break Down'!C5039,Manufacture_SKUHiddenSheet,0)),"")</f>
        <v/>
      </c>
      <c r="F5039" s="21" t="str">
        <f>IF(A5039="","",SUMIFS('Step 1 Customer Remit'!$J$17:$J$1048576,'Step 1 Customer Remit'!$B$17:$B$1048576,'Sku Break Down'!A5039,'Step 1 Customer Remit'!$D$17:$D$1048576,"Return"))</f>
        <v/>
      </c>
      <c r="G5039" s="21" t="str">
        <f>IF(A5039="","",SUMIFS('Step 1 Customer Remit'!$F$17:$F$1048576,'Step 1 Customer Remit'!$B$17:$B$1048576,'Sku Break Down'!A5039,'Step 1 Customer Remit'!$D$17:$D$1048576,"Return"))</f>
        <v/>
      </c>
      <c r="H5039" s="21" t="str">
        <f t="shared" si="313"/>
        <v/>
      </c>
      <c r="I5039" s="21" t="str">
        <f>IF(A5039="","",SUMIF('Step 2 OMS Report'!$C$2:$C$1048576,'Sku Break Down'!A5039,'Step 2 OMS Report'!$G$2:$G$1048576))</f>
        <v/>
      </c>
      <c r="J5039" s="21" t="str">
        <f>IF(A5039="","",SUMIFS('Step 2 OMS Report'!$I$2:$I$1048576,'Step 2 OMS Report'!$C$2:$C$1048576,'Sku Break Down'!A5039))</f>
        <v/>
      </c>
      <c r="K5039" s="21" t="str">
        <f t="shared" si="314"/>
        <v/>
      </c>
      <c r="L5039" s="22" t="str">
        <f t="shared" si="316"/>
        <v/>
      </c>
      <c r="M5039" s="22" t="str">
        <f t="shared" si="315"/>
        <v/>
      </c>
    </row>
    <row r="5040" spans="1:13" x14ac:dyDescent="0.55000000000000004">
      <c r="A5040" s="24"/>
      <c r="B5040" s="21" t="str">
        <f>IFERROR(INDEX('Step 2 OMS Report'!$D$2:$D$1048576,MATCH('Sku Break Down'!A5040,'Step 2 OMS Report'!$C$2:$C$1048576,0)),"")</f>
        <v/>
      </c>
      <c r="C5040" s="21" t="str">
        <f>IFERROR(INDEX('Step 2 OMS Report'!$F$2:$F$1048576,MATCH('Sku Break Down'!A5040,'Step 2 OMS Report'!$C$2:$C$1048576,0)),"")</f>
        <v/>
      </c>
      <c r="D5040" s="21" t="str">
        <f>IFERROR(INDEX('Step 2 OMS Report'!$E$2:$E$1048576,MATCH('Sku Break Down'!A5040,'Step 2 OMS Report'!$A$2:$A$1048576,0)),"")</f>
        <v/>
      </c>
      <c r="E5040" s="21" t="str">
        <f>IFERROR(INDEX('Product Info (Hide)'!$E$2:$E$1840,MATCH('Sku Break Down'!C5040,Manufacture_SKUHiddenSheet,0)),"")</f>
        <v/>
      </c>
      <c r="F5040" s="21" t="str">
        <f>IF(A5040="","",SUMIFS('Step 1 Customer Remit'!$J$17:$J$1048576,'Step 1 Customer Remit'!$B$17:$B$1048576,'Sku Break Down'!A5040,'Step 1 Customer Remit'!$D$17:$D$1048576,"Return"))</f>
        <v/>
      </c>
      <c r="G5040" s="21" t="str">
        <f>IF(A5040="","",SUMIFS('Step 1 Customer Remit'!$F$17:$F$1048576,'Step 1 Customer Remit'!$B$17:$B$1048576,'Sku Break Down'!A5040,'Step 1 Customer Remit'!$D$17:$D$1048576,"Return"))</f>
        <v/>
      </c>
      <c r="H5040" s="21" t="str">
        <f t="shared" si="313"/>
        <v/>
      </c>
      <c r="I5040" s="21" t="str">
        <f>IF(A5040="","",SUMIF('Step 2 OMS Report'!$C$2:$C$1048576,'Sku Break Down'!A5040,'Step 2 OMS Report'!$G$2:$G$1048576))</f>
        <v/>
      </c>
      <c r="J5040" s="21" t="str">
        <f>IF(A5040="","",SUMIFS('Step 2 OMS Report'!$I$2:$I$1048576,'Step 2 OMS Report'!$C$2:$C$1048576,'Sku Break Down'!A5040))</f>
        <v/>
      </c>
      <c r="K5040" s="21" t="str">
        <f t="shared" si="314"/>
        <v/>
      </c>
      <c r="L5040" s="22" t="str">
        <f t="shared" si="316"/>
        <v/>
      </c>
      <c r="M5040" s="22" t="str">
        <f t="shared" si="315"/>
        <v/>
      </c>
    </row>
    <row r="5041" spans="1:13" x14ac:dyDescent="0.55000000000000004">
      <c r="A5041" s="24"/>
      <c r="B5041" s="21" t="str">
        <f>IFERROR(INDEX('Step 2 OMS Report'!$D$2:$D$1048576,MATCH('Sku Break Down'!A5041,'Step 2 OMS Report'!$C$2:$C$1048576,0)),"")</f>
        <v/>
      </c>
      <c r="C5041" s="21" t="str">
        <f>IFERROR(INDEX('Step 2 OMS Report'!$F$2:$F$1048576,MATCH('Sku Break Down'!A5041,'Step 2 OMS Report'!$C$2:$C$1048576,0)),"")</f>
        <v/>
      </c>
      <c r="D5041" s="21" t="str">
        <f>IFERROR(INDEX('Step 2 OMS Report'!$E$2:$E$1048576,MATCH('Sku Break Down'!A5041,'Step 2 OMS Report'!$A$2:$A$1048576,0)),"")</f>
        <v/>
      </c>
      <c r="E5041" s="21" t="str">
        <f>IFERROR(INDEX('Product Info (Hide)'!$E$2:$E$1840,MATCH('Sku Break Down'!C5041,Manufacture_SKUHiddenSheet,0)),"")</f>
        <v/>
      </c>
      <c r="F5041" s="21" t="str">
        <f>IF(A5041="","",SUMIFS('Step 1 Customer Remit'!$J$17:$J$1048576,'Step 1 Customer Remit'!$B$17:$B$1048576,'Sku Break Down'!A5041,'Step 1 Customer Remit'!$D$17:$D$1048576,"Return"))</f>
        <v/>
      </c>
      <c r="G5041" s="21" t="str">
        <f>IF(A5041="","",SUMIFS('Step 1 Customer Remit'!$F$17:$F$1048576,'Step 1 Customer Remit'!$B$17:$B$1048576,'Sku Break Down'!A5041,'Step 1 Customer Remit'!$D$17:$D$1048576,"Return"))</f>
        <v/>
      </c>
      <c r="H5041" s="21" t="str">
        <f t="shared" si="313"/>
        <v/>
      </c>
      <c r="I5041" s="21" t="str">
        <f>IF(A5041="","",SUMIF('Step 2 OMS Report'!$C$2:$C$1048576,'Sku Break Down'!A5041,'Step 2 OMS Report'!$G$2:$G$1048576))</f>
        <v/>
      </c>
      <c r="J5041" s="21" t="str">
        <f>IF(A5041="","",SUMIFS('Step 2 OMS Report'!$I$2:$I$1048576,'Step 2 OMS Report'!$C$2:$C$1048576,'Sku Break Down'!A5041))</f>
        <v/>
      </c>
      <c r="K5041" s="21" t="str">
        <f t="shared" si="314"/>
        <v/>
      </c>
      <c r="L5041" s="22" t="str">
        <f t="shared" si="316"/>
        <v/>
      </c>
      <c r="M5041" s="22" t="str">
        <f t="shared" si="315"/>
        <v/>
      </c>
    </row>
    <row r="5042" spans="1:13" x14ac:dyDescent="0.55000000000000004">
      <c r="A5042" s="24"/>
      <c r="B5042" s="21" t="str">
        <f>IFERROR(INDEX('Step 2 OMS Report'!$D$2:$D$1048576,MATCH('Sku Break Down'!A5042,'Step 2 OMS Report'!$C$2:$C$1048576,0)),"")</f>
        <v/>
      </c>
      <c r="C5042" s="21" t="str">
        <f>IFERROR(INDEX('Step 2 OMS Report'!$F$2:$F$1048576,MATCH('Sku Break Down'!A5042,'Step 2 OMS Report'!$C$2:$C$1048576,0)),"")</f>
        <v/>
      </c>
      <c r="D5042" s="21" t="str">
        <f>IFERROR(INDEX('Step 2 OMS Report'!$E$2:$E$1048576,MATCH('Sku Break Down'!A5042,'Step 2 OMS Report'!$A$2:$A$1048576,0)),"")</f>
        <v/>
      </c>
      <c r="E5042" s="21" t="str">
        <f>IFERROR(INDEX('Product Info (Hide)'!$E$2:$E$1840,MATCH('Sku Break Down'!C5042,Manufacture_SKUHiddenSheet,0)),"")</f>
        <v/>
      </c>
      <c r="F5042" s="21" t="str">
        <f>IF(A5042="","",SUMIFS('Step 1 Customer Remit'!$J$17:$J$1048576,'Step 1 Customer Remit'!$B$17:$B$1048576,'Sku Break Down'!A5042,'Step 1 Customer Remit'!$D$17:$D$1048576,"Return"))</f>
        <v/>
      </c>
      <c r="G5042" s="21" t="str">
        <f>IF(A5042="","",SUMIFS('Step 1 Customer Remit'!$F$17:$F$1048576,'Step 1 Customer Remit'!$B$17:$B$1048576,'Sku Break Down'!A5042,'Step 1 Customer Remit'!$D$17:$D$1048576,"Return"))</f>
        <v/>
      </c>
      <c r="H5042" s="21" t="str">
        <f t="shared" si="313"/>
        <v/>
      </c>
      <c r="I5042" s="21" t="str">
        <f>IF(A5042="","",SUMIF('Step 2 OMS Report'!$C$2:$C$1048576,'Sku Break Down'!A5042,'Step 2 OMS Report'!$G$2:$G$1048576))</f>
        <v/>
      </c>
      <c r="J5042" s="21" t="str">
        <f>IF(A5042="","",SUMIFS('Step 2 OMS Report'!$I$2:$I$1048576,'Step 2 OMS Report'!$C$2:$C$1048576,'Sku Break Down'!A5042))</f>
        <v/>
      </c>
      <c r="K5042" s="21" t="str">
        <f t="shared" si="314"/>
        <v/>
      </c>
      <c r="L5042" s="22" t="str">
        <f t="shared" si="316"/>
        <v/>
      </c>
      <c r="M5042" s="22" t="str">
        <f t="shared" si="315"/>
        <v/>
      </c>
    </row>
    <row r="5043" spans="1:13" x14ac:dyDescent="0.55000000000000004">
      <c r="A5043" s="24"/>
      <c r="B5043" s="21" t="str">
        <f>IFERROR(INDEX('Step 2 OMS Report'!$D$2:$D$1048576,MATCH('Sku Break Down'!A5043,'Step 2 OMS Report'!$C$2:$C$1048576,0)),"")</f>
        <v/>
      </c>
      <c r="C5043" s="21" t="str">
        <f>IFERROR(INDEX('Step 2 OMS Report'!$F$2:$F$1048576,MATCH('Sku Break Down'!A5043,'Step 2 OMS Report'!$C$2:$C$1048576,0)),"")</f>
        <v/>
      </c>
      <c r="D5043" s="21" t="str">
        <f>IFERROR(INDEX('Step 2 OMS Report'!$E$2:$E$1048576,MATCH('Sku Break Down'!A5043,'Step 2 OMS Report'!$A$2:$A$1048576,0)),"")</f>
        <v/>
      </c>
      <c r="E5043" s="21" t="str">
        <f>IFERROR(INDEX('Product Info (Hide)'!$E$2:$E$1840,MATCH('Sku Break Down'!C5043,Manufacture_SKUHiddenSheet,0)),"")</f>
        <v/>
      </c>
      <c r="F5043" s="21" t="str">
        <f>IF(A5043="","",SUMIFS('Step 1 Customer Remit'!$J$17:$J$1048576,'Step 1 Customer Remit'!$B$17:$B$1048576,'Sku Break Down'!A5043,'Step 1 Customer Remit'!$D$17:$D$1048576,"Return"))</f>
        <v/>
      </c>
      <c r="G5043" s="21" t="str">
        <f>IF(A5043="","",SUMIFS('Step 1 Customer Remit'!$F$17:$F$1048576,'Step 1 Customer Remit'!$B$17:$B$1048576,'Sku Break Down'!A5043,'Step 1 Customer Remit'!$D$17:$D$1048576,"Return"))</f>
        <v/>
      </c>
      <c r="H5043" s="21" t="str">
        <f t="shared" si="313"/>
        <v/>
      </c>
      <c r="I5043" s="21" t="str">
        <f>IF(A5043="","",SUMIF('Step 2 OMS Report'!$C$2:$C$1048576,'Sku Break Down'!A5043,'Step 2 OMS Report'!$G$2:$G$1048576))</f>
        <v/>
      </c>
      <c r="J5043" s="21" t="str">
        <f>IF(A5043="","",SUMIFS('Step 2 OMS Report'!$I$2:$I$1048576,'Step 2 OMS Report'!$C$2:$C$1048576,'Sku Break Down'!A5043))</f>
        <v/>
      </c>
      <c r="K5043" s="21" t="str">
        <f t="shared" si="314"/>
        <v/>
      </c>
      <c r="L5043" s="22" t="str">
        <f t="shared" si="316"/>
        <v/>
      </c>
      <c r="M5043" s="22" t="str">
        <f t="shared" si="315"/>
        <v/>
      </c>
    </row>
    <row r="5044" spans="1:13" x14ac:dyDescent="0.55000000000000004">
      <c r="A5044" s="24"/>
      <c r="B5044" s="21" t="str">
        <f>IFERROR(INDEX('Step 2 OMS Report'!$D$2:$D$1048576,MATCH('Sku Break Down'!A5044,'Step 2 OMS Report'!$C$2:$C$1048576,0)),"")</f>
        <v/>
      </c>
      <c r="C5044" s="21" t="str">
        <f>IFERROR(INDEX('Step 2 OMS Report'!$F$2:$F$1048576,MATCH('Sku Break Down'!A5044,'Step 2 OMS Report'!$C$2:$C$1048576,0)),"")</f>
        <v/>
      </c>
      <c r="D5044" s="21" t="str">
        <f>IFERROR(INDEX('Step 2 OMS Report'!$E$2:$E$1048576,MATCH('Sku Break Down'!A5044,'Step 2 OMS Report'!$A$2:$A$1048576,0)),"")</f>
        <v/>
      </c>
      <c r="E5044" s="21" t="str">
        <f>IFERROR(INDEX('Product Info (Hide)'!$E$2:$E$1840,MATCH('Sku Break Down'!C5044,Manufacture_SKUHiddenSheet,0)),"")</f>
        <v/>
      </c>
      <c r="F5044" s="21" t="str">
        <f>IF(A5044="","",SUMIFS('Step 1 Customer Remit'!$J$17:$J$1048576,'Step 1 Customer Remit'!$B$17:$B$1048576,'Sku Break Down'!A5044,'Step 1 Customer Remit'!$D$17:$D$1048576,"Return"))</f>
        <v/>
      </c>
      <c r="G5044" s="21" t="str">
        <f>IF(A5044="","",SUMIFS('Step 1 Customer Remit'!$F$17:$F$1048576,'Step 1 Customer Remit'!$B$17:$B$1048576,'Sku Break Down'!A5044,'Step 1 Customer Remit'!$D$17:$D$1048576,"Return"))</f>
        <v/>
      </c>
      <c r="H5044" s="21" t="str">
        <f t="shared" si="313"/>
        <v/>
      </c>
      <c r="I5044" s="21" t="str">
        <f>IF(A5044="","",SUMIF('Step 2 OMS Report'!$C$2:$C$1048576,'Sku Break Down'!A5044,'Step 2 OMS Report'!$G$2:$G$1048576))</f>
        <v/>
      </c>
      <c r="J5044" s="21" t="str">
        <f>IF(A5044="","",SUMIFS('Step 2 OMS Report'!$I$2:$I$1048576,'Step 2 OMS Report'!$C$2:$C$1048576,'Sku Break Down'!A5044))</f>
        <v/>
      </c>
      <c r="K5044" s="21" t="str">
        <f t="shared" si="314"/>
        <v/>
      </c>
      <c r="L5044" s="22" t="str">
        <f t="shared" si="316"/>
        <v/>
      </c>
      <c r="M5044" s="22" t="str">
        <f t="shared" si="315"/>
        <v/>
      </c>
    </row>
    <row r="5045" spans="1:13" x14ac:dyDescent="0.55000000000000004">
      <c r="A5045" s="24"/>
      <c r="B5045" s="21" t="str">
        <f>IFERROR(INDEX('Step 2 OMS Report'!$D$2:$D$1048576,MATCH('Sku Break Down'!A5045,'Step 2 OMS Report'!$C$2:$C$1048576,0)),"")</f>
        <v/>
      </c>
      <c r="C5045" s="21" t="str">
        <f>IFERROR(INDEX('Step 2 OMS Report'!$F$2:$F$1048576,MATCH('Sku Break Down'!A5045,'Step 2 OMS Report'!$C$2:$C$1048576,0)),"")</f>
        <v/>
      </c>
      <c r="D5045" s="21" t="str">
        <f>IFERROR(INDEX('Step 2 OMS Report'!$E$2:$E$1048576,MATCH('Sku Break Down'!A5045,'Step 2 OMS Report'!$A$2:$A$1048576,0)),"")</f>
        <v/>
      </c>
      <c r="E5045" s="21" t="str">
        <f>IFERROR(INDEX('Product Info (Hide)'!$E$2:$E$1840,MATCH('Sku Break Down'!C5045,Manufacture_SKUHiddenSheet,0)),"")</f>
        <v/>
      </c>
      <c r="F5045" s="21" t="str">
        <f>IF(A5045="","",SUMIFS('Step 1 Customer Remit'!$J$17:$J$1048576,'Step 1 Customer Remit'!$B$17:$B$1048576,'Sku Break Down'!A5045,'Step 1 Customer Remit'!$D$17:$D$1048576,"Return"))</f>
        <v/>
      </c>
      <c r="G5045" s="21" t="str">
        <f>IF(A5045="","",SUMIFS('Step 1 Customer Remit'!$F$17:$F$1048576,'Step 1 Customer Remit'!$B$17:$B$1048576,'Sku Break Down'!A5045,'Step 1 Customer Remit'!$D$17:$D$1048576,"Return"))</f>
        <v/>
      </c>
      <c r="H5045" s="21" t="str">
        <f t="shared" si="313"/>
        <v/>
      </c>
      <c r="I5045" s="21" t="str">
        <f>IF(A5045="","",SUMIF('Step 2 OMS Report'!$C$2:$C$1048576,'Sku Break Down'!A5045,'Step 2 OMS Report'!$G$2:$G$1048576))</f>
        <v/>
      </c>
      <c r="J5045" s="21" t="str">
        <f>IF(A5045="","",SUMIFS('Step 2 OMS Report'!$I$2:$I$1048576,'Step 2 OMS Report'!$C$2:$C$1048576,'Sku Break Down'!A5045))</f>
        <v/>
      </c>
      <c r="K5045" s="21" t="str">
        <f t="shared" si="314"/>
        <v/>
      </c>
      <c r="L5045" s="22" t="str">
        <f t="shared" si="316"/>
        <v/>
      </c>
      <c r="M5045" s="22" t="str">
        <f t="shared" si="315"/>
        <v/>
      </c>
    </row>
    <row r="5046" spans="1:13" x14ac:dyDescent="0.55000000000000004">
      <c r="A5046" s="24"/>
      <c r="B5046" s="21" t="str">
        <f>IFERROR(INDEX('Step 2 OMS Report'!$D$2:$D$1048576,MATCH('Sku Break Down'!A5046,'Step 2 OMS Report'!$C$2:$C$1048576,0)),"")</f>
        <v/>
      </c>
      <c r="C5046" s="21" t="str">
        <f>IFERROR(INDEX('Step 2 OMS Report'!$F$2:$F$1048576,MATCH('Sku Break Down'!A5046,'Step 2 OMS Report'!$C$2:$C$1048576,0)),"")</f>
        <v/>
      </c>
      <c r="D5046" s="21" t="str">
        <f>IFERROR(INDEX('Step 2 OMS Report'!$E$2:$E$1048576,MATCH('Sku Break Down'!A5046,'Step 2 OMS Report'!$A$2:$A$1048576,0)),"")</f>
        <v/>
      </c>
      <c r="E5046" s="21" t="str">
        <f>IFERROR(INDEX('Product Info (Hide)'!$E$2:$E$1840,MATCH('Sku Break Down'!C5046,Manufacture_SKUHiddenSheet,0)),"")</f>
        <v/>
      </c>
      <c r="F5046" s="21" t="str">
        <f>IF(A5046="","",SUMIFS('Step 1 Customer Remit'!$J$17:$J$1048576,'Step 1 Customer Remit'!$B$17:$B$1048576,'Sku Break Down'!A5046,'Step 1 Customer Remit'!$D$17:$D$1048576,"Return"))</f>
        <v/>
      </c>
      <c r="G5046" s="21" t="str">
        <f>IF(A5046="","",SUMIFS('Step 1 Customer Remit'!$F$17:$F$1048576,'Step 1 Customer Remit'!$B$17:$B$1048576,'Sku Break Down'!A5046,'Step 1 Customer Remit'!$D$17:$D$1048576,"Return"))</f>
        <v/>
      </c>
      <c r="H5046" s="21" t="str">
        <f t="shared" si="313"/>
        <v/>
      </c>
      <c r="I5046" s="21" t="str">
        <f>IF(A5046="","",SUMIF('Step 2 OMS Report'!$C$2:$C$1048576,'Sku Break Down'!A5046,'Step 2 OMS Report'!$G$2:$G$1048576))</f>
        <v/>
      </c>
      <c r="J5046" s="21" t="str">
        <f>IF(A5046="","",SUMIFS('Step 2 OMS Report'!$I$2:$I$1048576,'Step 2 OMS Report'!$C$2:$C$1048576,'Sku Break Down'!A5046))</f>
        <v/>
      </c>
      <c r="K5046" s="21" t="str">
        <f t="shared" si="314"/>
        <v/>
      </c>
      <c r="L5046" s="22" t="str">
        <f t="shared" si="316"/>
        <v/>
      </c>
      <c r="M5046" s="22" t="str">
        <f t="shared" si="315"/>
        <v/>
      </c>
    </row>
    <row r="5047" spans="1:13" x14ac:dyDescent="0.55000000000000004">
      <c r="A5047" s="24"/>
      <c r="B5047" s="21" t="str">
        <f>IFERROR(INDEX('Step 2 OMS Report'!$D$2:$D$1048576,MATCH('Sku Break Down'!A5047,'Step 2 OMS Report'!$C$2:$C$1048576,0)),"")</f>
        <v/>
      </c>
      <c r="C5047" s="21" t="str">
        <f>IFERROR(INDEX('Step 2 OMS Report'!$F$2:$F$1048576,MATCH('Sku Break Down'!A5047,'Step 2 OMS Report'!$C$2:$C$1048576,0)),"")</f>
        <v/>
      </c>
      <c r="D5047" s="21" t="str">
        <f>IFERROR(INDEX('Step 2 OMS Report'!$E$2:$E$1048576,MATCH('Sku Break Down'!A5047,'Step 2 OMS Report'!$A$2:$A$1048576,0)),"")</f>
        <v/>
      </c>
      <c r="E5047" s="21" t="str">
        <f>IFERROR(INDEX('Product Info (Hide)'!$E$2:$E$1840,MATCH('Sku Break Down'!C5047,Manufacture_SKUHiddenSheet,0)),"")</f>
        <v/>
      </c>
      <c r="F5047" s="21" t="str">
        <f>IF(A5047="","",SUMIFS('Step 1 Customer Remit'!$J$17:$J$1048576,'Step 1 Customer Remit'!$B$17:$B$1048576,'Sku Break Down'!A5047,'Step 1 Customer Remit'!$D$17:$D$1048576,"Return"))</f>
        <v/>
      </c>
      <c r="G5047" s="21" t="str">
        <f>IF(A5047="","",SUMIFS('Step 1 Customer Remit'!$F$17:$F$1048576,'Step 1 Customer Remit'!$B$17:$B$1048576,'Sku Break Down'!A5047,'Step 1 Customer Remit'!$D$17:$D$1048576,"Return"))</f>
        <v/>
      </c>
      <c r="H5047" s="21" t="str">
        <f t="shared" si="313"/>
        <v/>
      </c>
      <c r="I5047" s="21" t="str">
        <f>IF(A5047="","",SUMIF('Step 2 OMS Report'!$C$2:$C$1048576,'Sku Break Down'!A5047,'Step 2 OMS Report'!$G$2:$G$1048576))</f>
        <v/>
      </c>
      <c r="J5047" s="21" t="str">
        <f>IF(A5047="","",SUMIFS('Step 2 OMS Report'!$I$2:$I$1048576,'Step 2 OMS Report'!$C$2:$C$1048576,'Sku Break Down'!A5047))</f>
        <v/>
      </c>
      <c r="K5047" s="21" t="str">
        <f t="shared" si="314"/>
        <v/>
      </c>
      <c r="L5047" s="22" t="str">
        <f t="shared" si="316"/>
        <v/>
      </c>
      <c r="M5047" s="22" t="str">
        <f t="shared" si="315"/>
        <v/>
      </c>
    </row>
    <row r="5048" spans="1:13" x14ac:dyDescent="0.55000000000000004">
      <c r="A5048" s="24"/>
      <c r="B5048" s="21" t="str">
        <f>IFERROR(INDEX('Step 2 OMS Report'!$D$2:$D$1048576,MATCH('Sku Break Down'!A5048,'Step 2 OMS Report'!$C$2:$C$1048576,0)),"")</f>
        <v/>
      </c>
      <c r="C5048" s="21" t="str">
        <f>IFERROR(INDEX('Step 2 OMS Report'!$F$2:$F$1048576,MATCH('Sku Break Down'!A5048,'Step 2 OMS Report'!$C$2:$C$1048576,0)),"")</f>
        <v/>
      </c>
      <c r="D5048" s="21" t="str">
        <f>IFERROR(INDEX('Step 2 OMS Report'!$E$2:$E$1048576,MATCH('Sku Break Down'!A5048,'Step 2 OMS Report'!$A$2:$A$1048576,0)),"")</f>
        <v/>
      </c>
      <c r="E5048" s="21" t="str">
        <f>IFERROR(INDEX('Product Info (Hide)'!$E$2:$E$1840,MATCH('Sku Break Down'!C5048,Manufacture_SKUHiddenSheet,0)),"")</f>
        <v/>
      </c>
      <c r="F5048" s="21" t="str">
        <f>IF(A5048="","",SUMIFS('Step 1 Customer Remit'!$J$17:$J$1048576,'Step 1 Customer Remit'!$B$17:$B$1048576,'Sku Break Down'!A5048,'Step 1 Customer Remit'!$D$17:$D$1048576,"Return"))</f>
        <v/>
      </c>
      <c r="G5048" s="21" t="str">
        <f>IF(A5048="","",SUMIFS('Step 1 Customer Remit'!$F$17:$F$1048576,'Step 1 Customer Remit'!$B$17:$B$1048576,'Sku Break Down'!A5048,'Step 1 Customer Remit'!$D$17:$D$1048576,"Return"))</f>
        <v/>
      </c>
      <c r="H5048" s="21" t="str">
        <f t="shared" si="313"/>
        <v/>
      </c>
      <c r="I5048" s="21" t="str">
        <f>IF(A5048="","",SUMIF('Step 2 OMS Report'!$C$2:$C$1048576,'Sku Break Down'!A5048,'Step 2 OMS Report'!$G$2:$G$1048576))</f>
        <v/>
      </c>
      <c r="J5048" s="21" t="str">
        <f>IF(A5048="","",SUMIFS('Step 2 OMS Report'!$I$2:$I$1048576,'Step 2 OMS Report'!$C$2:$C$1048576,'Sku Break Down'!A5048))</f>
        <v/>
      </c>
      <c r="K5048" s="21" t="str">
        <f t="shared" si="314"/>
        <v/>
      </c>
      <c r="L5048" s="22" t="str">
        <f t="shared" si="316"/>
        <v/>
      </c>
      <c r="M5048" s="22" t="str">
        <f t="shared" si="315"/>
        <v/>
      </c>
    </row>
    <row r="5049" spans="1:13" x14ac:dyDescent="0.55000000000000004">
      <c r="A5049" s="24"/>
      <c r="B5049" s="21" t="str">
        <f>IFERROR(INDEX('Step 2 OMS Report'!$D$2:$D$1048576,MATCH('Sku Break Down'!A5049,'Step 2 OMS Report'!$C$2:$C$1048576,0)),"")</f>
        <v/>
      </c>
      <c r="C5049" s="21" t="str">
        <f>IFERROR(INDEX('Step 2 OMS Report'!$F$2:$F$1048576,MATCH('Sku Break Down'!A5049,'Step 2 OMS Report'!$C$2:$C$1048576,0)),"")</f>
        <v/>
      </c>
      <c r="D5049" s="21" t="str">
        <f>IFERROR(INDEX('Step 2 OMS Report'!$E$2:$E$1048576,MATCH('Sku Break Down'!A5049,'Step 2 OMS Report'!$A$2:$A$1048576,0)),"")</f>
        <v/>
      </c>
      <c r="E5049" s="21" t="str">
        <f>IFERROR(INDEX('Product Info (Hide)'!$E$2:$E$1840,MATCH('Sku Break Down'!C5049,Manufacture_SKUHiddenSheet,0)),"")</f>
        <v/>
      </c>
      <c r="F5049" s="21" t="str">
        <f>IF(A5049="","",SUMIFS('Step 1 Customer Remit'!$J$17:$J$1048576,'Step 1 Customer Remit'!$B$17:$B$1048576,'Sku Break Down'!A5049,'Step 1 Customer Remit'!$D$17:$D$1048576,"Return"))</f>
        <v/>
      </c>
      <c r="G5049" s="21" t="str">
        <f>IF(A5049="","",SUMIFS('Step 1 Customer Remit'!$F$17:$F$1048576,'Step 1 Customer Remit'!$B$17:$B$1048576,'Sku Break Down'!A5049,'Step 1 Customer Remit'!$D$17:$D$1048576,"Return"))</f>
        <v/>
      </c>
      <c r="H5049" s="21" t="str">
        <f t="shared" si="313"/>
        <v/>
      </c>
      <c r="I5049" s="21" t="str">
        <f>IF(A5049="","",SUMIF('Step 2 OMS Report'!$C$2:$C$1048576,'Sku Break Down'!A5049,'Step 2 OMS Report'!$G$2:$G$1048576))</f>
        <v/>
      </c>
      <c r="J5049" s="21" t="str">
        <f>IF(A5049="","",SUMIFS('Step 2 OMS Report'!$I$2:$I$1048576,'Step 2 OMS Report'!$C$2:$C$1048576,'Sku Break Down'!A5049))</f>
        <v/>
      </c>
      <c r="K5049" s="21" t="str">
        <f t="shared" si="314"/>
        <v/>
      </c>
      <c r="L5049" s="22" t="str">
        <f t="shared" si="316"/>
        <v/>
      </c>
      <c r="M5049" s="22" t="str">
        <f t="shared" si="315"/>
        <v/>
      </c>
    </row>
    <row r="5050" spans="1:13" x14ac:dyDescent="0.55000000000000004">
      <c r="A5050" s="24"/>
      <c r="B5050" s="21" t="str">
        <f>IFERROR(INDEX('Step 2 OMS Report'!$D$2:$D$1048576,MATCH('Sku Break Down'!A5050,'Step 2 OMS Report'!$C$2:$C$1048576,0)),"")</f>
        <v/>
      </c>
      <c r="C5050" s="21" t="str">
        <f>IFERROR(INDEX('Step 2 OMS Report'!$F$2:$F$1048576,MATCH('Sku Break Down'!A5050,'Step 2 OMS Report'!$C$2:$C$1048576,0)),"")</f>
        <v/>
      </c>
      <c r="D5050" s="21" t="str">
        <f>IFERROR(INDEX('Step 2 OMS Report'!$E$2:$E$1048576,MATCH('Sku Break Down'!A5050,'Step 2 OMS Report'!$A$2:$A$1048576,0)),"")</f>
        <v/>
      </c>
      <c r="E5050" s="21" t="str">
        <f>IFERROR(INDEX('Product Info (Hide)'!$E$2:$E$1840,MATCH('Sku Break Down'!C5050,Manufacture_SKUHiddenSheet,0)),"")</f>
        <v/>
      </c>
      <c r="F5050" s="21" t="str">
        <f>IF(A5050="","",SUMIFS('Step 1 Customer Remit'!$J$17:$J$1048576,'Step 1 Customer Remit'!$B$17:$B$1048576,'Sku Break Down'!A5050,'Step 1 Customer Remit'!$D$17:$D$1048576,"Return"))</f>
        <v/>
      </c>
      <c r="G5050" s="21" t="str">
        <f>IF(A5050="","",SUMIFS('Step 1 Customer Remit'!$F$17:$F$1048576,'Step 1 Customer Remit'!$B$17:$B$1048576,'Sku Break Down'!A5050,'Step 1 Customer Remit'!$D$17:$D$1048576,"Return"))</f>
        <v/>
      </c>
      <c r="H5050" s="21" t="str">
        <f t="shared" si="313"/>
        <v/>
      </c>
      <c r="I5050" s="21" t="str">
        <f>IF(A5050="","",SUMIF('Step 2 OMS Report'!$C$2:$C$1048576,'Sku Break Down'!A5050,'Step 2 OMS Report'!$G$2:$G$1048576))</f>
        <v/>
      </c>
      <c r="J5050" s="21" t="str">
        <f>IF(A5050="","",SUMIFS('Step 2 OMS Report'!$I$2:$I$1048576,'Step 2 OMS Report'!$C$2:$C$1048576,'Sku Break Down'!A5050))</f>
        <v/>
      </c>
      <c r="K5050" s="21" t="str">
        <f t="shared" si="314"/>
        <v/>
      </c>
      <c r="L5050" s="22" t="str">
        <f t="shared" si="316"/>
        <v/>
      </c>
      <c r="M5050" s="22" t="str">
        <f t="shared" si="315"/>
        <v/>
      </c>
    </row>
    <row r="5051" spans="1:13" x14ac:dyDescent="0.55000000000000004">
      <c r="A5051" s="24"/>
      <c r="B5051" s="21" t="str">
        <f>IFERROR(INDEX('Step 2 OMS Report'!$D$2:$D$1048576,MATCH('Sku Break Down'!A5051,'Step 2 OMS Report'!$C$2:$C$1048576,0)),"")</f>
        <v/>
      </c>
      <c r="C5051" s="21" t="str">
        <f>IFERROR(INDEX('Step 2 OMS Report'!$F$2:$F$1048576,MATCH('Sku Break Down'!A5051,'Step 2 OMS Report'!$C$2:$C$1048576,0)),"")</f>
        <v/>
      </c>
      <c r="D5051" s="21" t="str">
        <f>IFERROR(INDEX('Step 2 OMS Report'!$E$2:$E$1048576,MATCH('Sku Break Down'!A5051,'Step 2 OMS Report'!$A$2:$A$1048576,0)),"")</f>
        <v/>
      </c>
      <c r="E5051" s="21" t="str">
        <f>IFERROR(INDEX('Product Info (Hide)'!$E$2:$E$1840,MATCH('Sku Break Down'!C5051,Manufacture_SKUHiddenSheet,0)),"")</f>
        <v/>
      </c>
      <c r="F5051" s="21" t="str">
        <f>IF(A5051="","",SUMIFS('Step 1 Customer Remit'!$J$17:$J$1048576,'Step 1 Customer Remit'!$B$17:$B$1048576,'Sku Break Down'!A5051,'Step 1 Customer Remit'!$D$17:$D$1048576,"Return"))</f>
        <v/>
      </c>
      <c r="G5051" s="21" t="str">
        <f>IF(A5051="","",SUMIFS('Step 1 Customer Remit'!$F$17:$F$1048576,'Step 1 Customer Remit'!$B$17:$B$1048576,'Sku Break Down'!A5051,'Step 1 Customer Remit'!$D$17:$D$1048576,"Return"))</f>
        <v/>
      </c>
      <c r="H5051" s="21" t="str">
        <f t="shared" si="313"/>
        <v/>
      </c>
      <c r="I5051" s="21" t="str">
        <f>IF(A5051="","",SUMIF('Step 2 OMS Report'!$C$2:$C$1048576,'Sku Break Down'!A5051,'Step 2 OMS Report'!$G$2:$G$1048576))</f>
        <v/>
      </c>
      <c r="J5051" s="21" t="str">
        <f>IF(A5051="","",SUMIFS('Step 2 OMS Report'!$I$2:$I$1048576,'Step 2 OMS Report'!$C$2:$C$1048576,'Sku Break Down'!A5051))</f>
        <v/>
      </c>
      <c r="K5051" s="21" t="str">
        <f t="shared" si="314"/>
        <v/>
      </c>
      <c r="L5051" s="22" t="str">
        <f t="shared" si="316"/>
        <v/>
      </c>
      <c r="M5051" s="22" t="str">
        <f t="shared" si="315"/>
        <v/>
      </c>
    </row>
    <row r="5052" spans="1:13" x14ac:dyDescent="0.55000000000000004">
      <c r="A5052" s="24"/>
      <c r="B5052" s="21" t="str">
        <f>IFERROR(INDEX('Step 2 OMS Report'!$D$2:$D$1048576,MATCH('Sku Break Down'!A5052,'Step 2 OMS Report'!$C$2:$C$1048576,0)),"")</f>
        <v/>
      </c>
      <c r="C5052" s="21" t="str">
        <f>IFERROR(INDEX('Step 2 OMS Report'!$F$2:$F$1048576,MATCH('Sku Break Down'!A5052,'Step 2 OMS Report'!$C$2:$C$1048576,0)),"")</f>
        <v/>
      </c>
      <c r="D5052" s="21" t="str">
        <f>IFERROR(INDEX('Step 2 OMS Report'!$E$2:$E$1048576,MATCH('Sku Break Down'!A5052,'Step 2 OMS Report'!$A$2:$A$1048576,0)),"")</f>
        <v/>
      </c>
      <c r="E5052" s="21" t="str">
        <f>IFERROR(INDEX('Product Info (Hide)'!$E$2:$E$1840,MATCH('Sku Break Down'!C5052,Manufacture_SKUHiddenSheet,0)),"")</f>
        <v/>
      </c>
      <c r="F5052" s="21" t="str">
        <f>IF(A5052="","",SUMIFS('Step 1 Customer Remit'!$J$17:$J$1048576,'Step 1 Customer Remit'!$B$17:$B$1048576,'Sku Break Down'!A5052,'Step 1 Customer Remit'!$D$17:$D$1048576,"Return"))</f>
        <v/>
      </c>
      <c r="G5052" s="21" t="str">
        <f>IF(A5052="","",SUMIFS('Step 1 Customer Remit'!$F$17:$F$1048576,'Step 1 Customer Remit'!$B$17:$B$1048576,'Sku Break Down'!A5052,'Step 1 Customer Remit'!$D$17:$D$1048576,"Return"))</f>
        <v/>
      </c>
      <c r="H5052" s="21" t="str">
        <f t="shared" si="313"/>
        <v/>
      </c>
      <c r="I5052" s="21" t="str">
        <f>IF(A5052="","",SUMIF('Step 2 OMS Report'!$C$2:$C$1048576,'Sku Break Down'!A5052,'Step 2 OMS Report'!$G$2:$G$1048576))</f>
        <v/>
      </c>
      <c r="J5052" s="21" t="str">
        <f>IF(A5052="","",SUMIFS('Step 2 OMS Report'!$I$2:$I$1048576,'Step 2 OMS Report'!$C$2:$C$1048576,'Sku Break Down'!A5052))</f>
        <v/>
      </c>
      <c r="K5052" s="21" t="str">
        <f t="shared" si="314"/>
        <v/>
      </c>
      <c r="L5052" s="22" t="str">
        <f t="shared" si="316"/>
        <v/>
      </c>
      <c r="M5052" s="22" t="str">
        <f t="shared" si="315"/>
        <v/>
      </c>
    </row>
    <row r="5053" spans="1:13" x14ac:dyDescent="0.55000000000000004">
      <c r="A5053" s="24"/>
      <c r="B5053" s="21" t="str">
        <f>IFERROR(INDEX('Step 2 OMS Report'!$D$2:$D$1048576,MATCH('Sku Break Down'!A5053,'Step 2 OMS Report'!$C$2:$C$1048576,0)),"")</f>
        <v/>
      </c>
      <c r="C5053" s="21" t="str">
        <f>IFERROR(INDEX('Step 2 OMS Report'!$F$2:$F$1048576,MATCH('Sku Break Down'!A5053,'Step 2 OMS Report'!$C$2:$C$1048576,0)),"")</f>
        <v/>
      </c>
      <c r="D5053" s="21" t="str">
        <f>IFERROR(INDEX('Step 2 OMS Report'!$E$2:$E$1048576,MATCH('Sku Break Down'!A5053,'Step 2 OMS Report'!$A$2:$A$1048576,0)),"")</f>
        <v/>
      </c>
      <c r="E5053" s="21" t="str">
        <f>IFERROR(INDEX('Product Info (Hide)'!$E$2:$E$1840,MATCH('Sku Break Down'!C5053,Manufacture_SKUHiddenSheet,0)),"")</f>
        <v/>
      </c>
      <c r="F5053" s="21" t="str">
        <f>IF(A5053="","",SUMIFS('Step 1 Customer Remit'!$J$17:$J$1048576,'Step 1 Customer Remit'!$B$17:$B$1048576,'Sku Break Down'!A5053,'Step 1 Customer Remit'!$D$17:$D$1048576,"Return"))</f>
        <v/>
      </c>
      <c r="G5053" s="21" t="str">
        <f>IF(A5053="","",SUMIFS('Step 1 Customer Remit'!$F$17:$F$1048576,'Step 1 Customer Remit'!$B$17:$B$1048576,'Sku Break Down'!A5053,'Step 1 Customer Remit'!$D$17:$D$1048576,"Return"))</f>
        <v/>
      </c>
      <c r="H5053" s="21" t="str">
        <f t="shared" si="313"/>
        <v/>
      </c>
      <c r="I5053" s="21" t="str">
        <f>IF(A5053="","",SUMIF('Step 2 OMS Report'!$C$2:$C$1048576,'Sku Break Down'!A5053,'Step 2 OMS Report'!$G$2:$G$1048576))</f>
        <v/>
      </c>
      <c r="J5053" s="21" t="str">
        <f>IF(A5053="","",SUMIFS('Step 2 OMS Report'!$I$2:$I$1048576,'Step 2 OMS Report'!$C$2:$C$1048576,'Sku Break Down'!A5053))</f>
        <v/>
      </c>
      <c r="K5053" s="21" t="str">
        <f t="shared" si="314"/>
        <v/>
      </c>
      <c r="L5053" s="22" t="str">
        <f t="shared" si="316"/>
        <v/>
      </c>
      <c r="M5053" s="22" t="str">
        <f t="shared" si="315"/>
        <v/>
      </c>
    </row>
    <row r="5054" spans="1:13" x14ac:dyDescent="0.55000000000000004">
      <c r="A5054" s="24"/>
      <c r="B5054" s="21" t="str">
        <f>IFERROR(INDEX('Step 2 OMS Report'!$D$2:$D$1048576,MATCH('Sku Break Down'!A5054,'Step 2 OMS Report'!$C$2:$C$1048576,0)),"")</f>
        <v/>
      </c>
      <c r="C5054" s="21" t="str">
        <f>IFERROR(INDEX('Step 2 OMS Report'!$F$2:$F$1048576,MATCH('Sku Break Down'!A5054,'Step 2 OMS Report'!$C$2:$C$1048576,0)),"")</f>
        <v/>
      </c>
      <c r="D5054" s="21" t="str">
        <f>IFERROR(INDEX('Step 2 OMS Report'!$E$2:$E$1048576,MATCH('Sku Break Down'!A5054,'Step 2 OMS Report'!$A$2:$A$1048576,0)),"")</f>
        <v/>
      </c>
      <c r="E5054" s="21" t="str">
        <f>IFERROR(INDEX('Product Info (Hide)'!$E$2:$E$1840,MATCH('Sku Break Down'!C5054,Manufacture_SKUHiddenSheet,0)),"")</f>
        <v/>
      </c>
      <c r="F5054" s="21" t="str">
        <f>IF(A5054="","",SUMIFS('Step 1 Customer Remit'!$J$17:$J$1048576,'Step 1 Customer Remit'!$B$17:$B$1048576,'Sku Break Down'!A5054,'Step 1 Customer Remit'!$D$17:$D$1048576,"Return"))</f>
        <v/>
      </c>
      <c r="G5054" s="21" t="str">
        <f>IF(A5054="","",SUMIFS('Step 1 Customer Remit'!$F$17:$F$1048576,'Step 1 Customer Remit'!$B$17:$B$1048576,'Sku Break Down'!A5054,'Step 1 Customer Remit'!$D$17:$D$1048576,"Return"))</f>
        <v/>
      </c>
      <c r="H5054" s="21" t="str">
        <f t="shared" si="313"/>
        <v/>
      </c>
      <c r="I5054" s="21" t="str">
        <f>IF(A5054="","",SUMIF('Step 2 OMS Report'!$C$2:$C$1048576,'Sku Break Down'!A5054,'Step 2 OMS Report'!$G$2:$G$1048576))</f>
        <v/>
      </c>
      <c r="J5054" s="21" t="str">
        <f>IF(A5054="","",SUMIFS('Step 2 OMS Report'!$I$2:$I$1048576,'Step 2 OMS Report'!$C$2:$C$1048576,'Sku Break Down'!A5054))</f>
        <v/>
      </c>
      <c r="K5054" s="21" t="str">
        <f t="shared" si="314"/>
        <v/>
      </c>
      <c r="L5054" s="22" t="str">
        <f t="shared" si="316"/>
        <v/>
      </c>
      <c r="M5054" s="22" t="str">
        <f t="shared" si="315"/>
        <v/>
      </c>
    </row>
    <row r="5055" spans="1:13" x14ac:dyDescent="0.55000000000000004">
      <c r="A5055" s="24"/>
      <c r="B5055" s="21" t="str">
        <f>IFERROR(INDEX('Step 2 OMS Report'!$D$2:$D$1048576,MATCH('Sku Break Down'!A5055,'Step 2 OMS Report'!$C$2:$C$1048576,0)),"")</f>
        <v/>
      </c>
      <c r="C5055" s="21" t="str">
        <f>IFERROR(INDEX('Step 2 OMS Report'!$F$2:$F$1048576,MATCH('Sku Break Down'!A5055,'Step 2 OMS Report'!$C$2:$C$1048576,0)),"")</f>
        <v/>
      </c>
      <c r="D5055" s="21" t="str">
        <f>IFERROR(INDEX('Step 2 OMS Report'!$E$2:$E$1048576,MATCH('Sku Break Down'!A5055,'Step 2 OMS Report'!$A$2:$A$1048576,0)),"")</f>
        <v/>
      </c>
      <c r="E5055" s="21" t="str">
        <f>IFERROR(INDEX('Product Info (Hide)'!$E$2:$E$1840,MATCH('Sku Break Down'!C5055,Manufacture_SKUHiddenSheet,0)),"")</f>
        <v/>
      </c>
      <c r="F5055" s="21" t="str">
        <f>IF(A5055="","",SUMIFS('Step 1 Customer Remit'!$J$17:$J$1048576,'Step 1 Customer Remit'!$B$17:$B$1048576,'Sku Break Down'!A5055,'Step 1 Customer Remit'!$D$17:$D$1048576,"Return"))</f>
        <v/>
      </c>
      <c r="G5055" s="21" t="str">
        <f>IF(A5055="","",SUMIFS('Step 1 Customer Remit'!$F$17:$F$1048576,'Step 1 Customer Remit'!$B$17:$B$1048576,'Sku Break Down'!A5055,'Step 1 Customer Remit'!$D$17:$D$1048576,"Return"))</f>
        <v/>
      </c>
      <c r="H5055" s="21" t="str">
        <f t="shared" si="313"/>
        <v/>
      </c>
      <c r="I5055" s="21" t="str">
        <f>IF(A5055="","",SUMIF('Step 2 OMS Report'!$C$2:$C$1048576,'Sku Break Down'!A5055,'Step 2 OMS Report'!$G$2:$G$1048576))</f>
        <v/>
      </c>
      <c r="J5055" s="21" t="str">
        <f>IF(A5055="","",SUMIFS('Step 2 OMS Report'!$I$2:$I$1048576,'Step 2 OMS Report'!$C$2:$C$1048576,'Sku Break Down'!A5055))</f>
        <v/>
      </c>
      <c r="K5055" s="21" t="str">
        <f t="shared" si="314"/>
        <v/>
      </c>
      <c r="L5055" s="22" t="str">
        <f t="shared" si="316"/>
        <v/>
      </c>
      <c r="M5055" s="22" t="str">
        <f t="shared" si="315"/>
        <v/>
      </c>
    </row>
    <row r="5056" spans="1:13" x14ac:dyDescent="0.55000000000000004">
      <c r="A5056" s="24"/>
      <c r="B5056" s="21" t="str">
        <f>IFERROR(INDEX('Step 2 OMS Report'!$D$2:$D$1048576,MATCH('Sku Break Down'!A5056,'Step 2 OMS Report'!$C$2:$C$1048576,0)),"")</f>
        <v/>
      </c>
      <c r="C5056" s="21" t="str">
        <f>IFERROR(INDEX('Step 2 OMS Report'!$F$2:$F$1048576,MATCH('Sku Break Down'!A5056,'Step 2 OMS Report'!$C$2:$C$1048576,0)),"")</f>
        <v/>
      </c>
      <c r="D5056" s="21" t="str">
        <f>IFERROR(INDEX('Step 2 OMS Report'!$E$2:$E$1048576,MATCH('Sku Break Down'!A5056,'Step 2 OMS Report'!$A$2:$A$1048576,0)),"")</f>
        <v/>
      </c>
      <c r="E5056" s="21" t="str">
        <f>IFERROR(INDEX('Product Info (Hide)'!$E$2:$E$1840,MATCH('Sku Break Down'!C5056,Manufacture_SKUHiddenSheet,0)),"")</f>
        <v/>
      </c>
      <c r="F5056" s="21" t="str">
        <f>IF(A5056="","",SUMIFS('Step 1 Customer Remit'!$J$17:$J$1048576,'Step 1 Customer Remit'!$B$17:$B$1048576,'Sku Break Down'!A5056,'Step 1 Customer Remit'!$D$17:$D$1048576,"Return"))</f>
        <v/>
      </c>
      <c r="G5056" s="21" t="str">
        <f>IF(A5056="","",SUMIFS('Step 1 Customer Remit'!$F$17:$F$1048576,'Step 1 Customer Remit'!$B$17:$B$1048576,'Sku Break Down'!A5056,'Step 1 Customer Remit'!$D$17:$D$1048576,"Return"))</f>
        <v/>
      </c>
      <c r="H5056" s="21" t="str">
        <f t="shared" si="313"/>
        <v/>
      </c>
      <c r="I5056" s="21" t="str">
        <f>IF(A5056="","",SUMIF('Step 2 OMS Report'!$C$2:$C$1048576,'Sku Break Down'!A5056,'Step 2 OMS Report'!$G$2:$G$1048576))</f>
        <v/>
      </c>
      <c r="J5056" s="21" t="str">
        <f>IF(A5056="","",SUMIFS('Step 2 OMS Report'!$I$2:$I$1048576,'Step 2 OMS Report'!$C$2:$C$1048576,'Sku Break Down'!A5056))</f>
        <v/>
      </c>
      <c r="K5056" s="21" t="str">
        <f t="shared" si="314"/>
        <v/>
      </c>
      <c r="L5056" s="22" t="str">
        <f t="shared" si="316"/>
        <v/>
      </c>
      <c r="M5056" s="22" t="str">
        <f t="shared" si="315"/>
        <v/>
      </c>
    </row>
    <row r="5057" spans="1:13" x14ac:dyDescent="0.55000000000000004">
      <c r="A5057" s="24"/>
      <c r="B5057" s="21" t="str">
        <f>IFERROR(INDEX('Step 2 OMS Report'!$D$2:$D$1048576,MATCH('Sku Break Down'!A5057,'Step 2 OMS Report'!$C$2:$C$1048576,0)),"")</f>
        <v/>
      </c>
      <c r="C5057" s="21" t="str">
        <f>IFERROR(INDEX('Step 2 OMS Report'!$F$2:$F$1048576,MATCH('Sku Break Down'!A5057,'Step 2 OMS Report'!$C$2:$C$1048576,0)),"")</f>
        <v/>
      </c>
      <c r="D5057" s="21" t="str">
        <f>IFERROR(INDEX('Step 2 OMS Report'!$E$2:$E$1048576,MATCH('Sku Break Down'!A5057,'Step 2 OMS Report'!$A$2:$A$1048576,0)),"")</f>
        <v/>
      </c>
      <c r="E5057" s="21" t="str">
        <f>IFERROR(INDEX('Product Info (Hide)'!$E$2:$E$1840,MATCH('Sku Break Down'!C5057,Manufacture_SKUHiddenSheet,0)),"")</f>
        <v/>
      </c>
      <c r="F5057" s="21" t="str">
        <f>IF(A5057="","",SUMIFS('Step 1 Customer Remit'!$J$17:$J$1048576,'Step 1 Customer Remit'!$B$17:$B$1048576,'Sku Break Down'!A5057,'Step 1 Customer Remit'!$D$17:$D$1048576,"Return"))</f>
        <v/>
      </c>
      <c r="G5057" s="21" t="str">
        <f>IF(A5057="","",SUMIFS('Step 1 Customer Remit'!$F$17:$F$1048576,'Step 1 Customer Remit'!$B$17:$B$1048576,'Sku Break Down'!A5057,'Step 1 Customer Remit'!$D$17:$D$1048576,"Return"))</f>
        <v/>
      </c>
      <c r="H5057" s="21" t="str">
        <f t="shared" si="313"/>
        <v/>
      </c>
      <c r="I5057" s="21" t="str">
        <f>IF(A5057="","",SUMIF('Step 2 OMS Report'!$C$2:$C$1048576,'Sku Break Down'!A5057,'Step 2 OMS Report'!$G$2:$G$1048576))</f>
        <v/>
      </c>
      <c r="J5057" s="21" t="str">
        <f>IF(A5057="","",SUMIFS('Step 2 OMS Report'!$I$2:$I$1048576,'Step 2 OMS Report'!$C$2:$C$1048576,'Sku Break Down'!A5057))</f>
        <v/>
      </c>
      <c r="K5057" s="21" t="str">
        <f t="shared" si="314"/>
        <v/>
      </c>
      <c r="L5057" s="22" t="str">
        <f t="shared" si="316"/>
        <v/>
      </c>
      <c r="M5057" s="22" t="str">
        <f t="shared" si="315"/>
        <v/>
      </c>
    </row>
    <row r="5058" spans="1:13" x14ac:dyDescent="0.55000000000000004">
      <c r="A5058" s="24"/>
      <c r="B5058" s="21" t="str">
        <f>IFERROR(INDEX('Step 2 OMS Report'!$D$2:$D$1048576,MATCH('Sku Break Down'!A5058,'Step 2 OMS Report'!$C$2:$C$1048576,0)),"")</f>
        <v/>
      </c>
      <c r="C5058" s="21" t="str">
        <f>IFERROR(INDEX('Step 2 OMS Report'!$F$2:$F$1048576,MATCH('Sku Break Down'!A5058,'Step 2 OMS Report'!$C$2:$C$1048576,0)),"")</f>
        <v/>
      </c>
      <c r="D5058" s="21" t="str">
        <f>IFERROR(INDEX('Step 2 OMS Report'!$E$2:$E$1048576,MATCH('Sku Break Down'!A5058,'Step 2 OMS Report'!$A$2:$A$1048576,0)),"")</f>
        <v/>
      </c>
      <c r="E5058" s="21" t="str">
        <f>IFERROR(INDEX('Product Info (Hide)'!$E$2:$E$1840,MATCH('Sku Break Down'!C5058,Manufacture_SKUHiddenSheet,0)),"")</f>
        <v/>
      </c>
      <c r="F5058" s="21" t="str">
        <f>IF(A5058="","",SUMIFS('Step 1 Customer Remit'!$J$17:$J$1048576,'Step 1 Customer Remit'!$B$17:$B$1048576,'Sku Break Down'!A5058,'Step 1 Customer Remit'!$D$17:$D$1048576,"Return"))</f>
        <v/>
      </c>
      <c r="G5058" s="21" t="str">
        <f>IF(A5058="","",SUMIFS('Step 1 Customer Remit'!$F$17:$F$1048576,'Step 1 Customer Remit'!$B$17:$B$1048576,'Sku Break Down'!A5058,'Step 1 Customer Remit'!$D$17:$D$1048576,"Return"))</f>
        <v/>
      </c>
      <c r="H5058" s="21" t="str">
        <f t="shared" si="313"/>
        <v/>
      </c>
      <c r="I5058" s="21" t="str">
        <f>IF(A5058="","",SUMIF('Step 2 OMS Report'!$C$2:$C$1048576,'Sku Break Down'!A5058,'Step 2 OMS Report'!$G$2:$G$1048576))</f>
        <v/>
      </c>
      <c r="J5058" s="21" t="str">
        <f>IF(A5058="","",SUMIFS('Step 2 OMS Report'!$I$2:$I$1048576,'Step 2 OMS Report'!$C$2:$C$1048576,'Sku Break Down'!A5058))</f>
        <v/>
      </c>
      <c r="K5058" s="21" t="str">
        <f t="shared" si="314"/>
        <v/>
      </c>
      <c r="L5058" s="22" t="str">
        <f t="shared" si="316"/>
        <v/>
      </c>
      <c r="M5058" s="22" t="str">
        <f t="shared" si="315"/>
        <v/>
      </c>
    </row>
    <row r="5059" spans="1:13" x14ac:dyDescent="0.55000000000000004">
      <c r="A5059" s="24"/>
      <c r="B5059" s="21" t="str">
        <f>IFERROR(INDEX('Step 2 OMS Report'!$D$2:$D$1048576,MATCH('Sku Break Down'!A5059,'Step 2 OMS Report'!$C$2:$C$1048576,0)),"")</f>
        <v/>
      </c>
      <c r="C5059" s="21" t="str">
        <f>IFERROR(INDEX('Step 2 OMS Report'!$F$2:$F$1048576,MATCH('Sku Break Down'!A5059,'Step 2 OMS Report'!$C$2:$C$1048576,0)),"")</f>
        <v/>
      </c>
      <c r="D5059" s="21" t="str">
        <f>IFERROR(INDEX('Step 2 OMS Report'!$E$2:$E$1048576,MATCH('Sku Break Down'!A5059,'Step 2 OMS Report'!$A$2:$A$1048576,0)),"")</f>
        <v/>
      </c>
      <c r="E5059" s="21" t="str">
        <f>IFERROR(INDEX('Product Info (Hide)'!$E$2:$E$1840,MATCH('Sku Break Down'!C5059,Manufacture_SKUHiddenSheet,0)),"")</f>
        <v/>
      </c>
      <c r="F5059" s="21" t="str">
        <f>IF(A5059="","",SUMIFS('Step 1 Customer Remit'!$J$17:$J$1048576,'Step 1 Customer Remit'!$B$17:$B$1048576,'Sku Break Down'!A5059,'Step 1 Customer Remit'!$D$17:$D$1048576,"Return"))</f>
        <v/>
      </c>
      <c r="G5059" s="21" t="str">
        <f>IF(A5059="","",SUMIFS('Step 1 Customer Remit'!$F$17:$F$1048576,'Step 1 Customer Remit'!$B$17:$B$1048576,'Sku Break Down'!A5059,'Step 1 Customer Remit'!$D$17:$D$1048576,"Return"))</f>
        <v/>
      </c>
      <c r="H5059" s="21" t="str">
        <f t="shared" si="313"/>
        <v/>
      </c>
      <c r="I5059" s="21" t="str">
        <f>IF(A5059="","",SUMIF('Step 2 OMS Report'!$C$2:$C$1048576,'Sku Break Down'!A5059,'Step 2 OMS Report'!$G$2:$G$1048576))</f>
        <v/>
      </c>
      <c r="J5059" s="21" t="str">
        <f>IF(A5059="","",SUMIFS('Step 2 OMS Report'!$I$2:$I$1048576,'Step 2 OMS Report'!$C$2:$C$1048576,'Sku Break Down'!A5059))</f>
        <v/>
      </c>
      <c r="K5059" s="21" t="str">
        <f t="shared" si="314"/>
        <v/>
      </c>
      <c r="L5059" s="22" t="str">
        <f t="shared" si="316"/>
        <v/>
      </c>
      <c r="M5059" s="22" t="str">
        <f t="shared" si="315"/>
        <v/>
      </c>
    </row>
    <row r="5060" spans="1:13" x14ac:dyDescent="0.55000000000000004">
      <c r="A5060" s="24"/>
      <c r="B5060" s="21" t="str">
        <f>IFERROR(INDEX('Step 2 OMS Report'!$D$2:$D$1048576,MATCH('Sku Break Down'!A5060,'Step 2 OMS Report'!$C$2:$C$1048576,0)),"")</f>
        <v/>
      </c>
      <c r="C5060" s="21" t="str">
        <f>IFERROR(INDEX('Step 2 OMS Report'!$F$2:$F$1048576,MATCH('Sku Break Down'!A5060,'Step 2 OMS Report'!$C$2:$C$1048576,0)),"")</f>
        <v/>
      </c>
      <c r="D5060" s="21" t="str">
        <f>IFERROR(INDEX('Step 2 OMS Report'!$E$2:$E$1048576,MATCH('Sku Break Down'!A5060,'Step 2 OMS Report'!$A$2:$A$1048576,0)),"")</f>
        <v/>
      </c>
      <c r="E5060" s="21" t="str">
        <f>IFERROR(INDEX('Product Info (Hide)'!$E$2:$E$1840,MATCH('Sku Break Down'!C5060,Manufacture_SKUHiddenSheet,0)),"")</f>
        <v/>
      </c>
      <c r="F5060" s="21" t="str">
        <f>IF(A5060="","",SUMIFS('Step 1 Customer Remit'!$J$17:$J$1048576,'Step 1 Customer Remit'!$B$17:$B$1048576,'Sku Break Down'!A5060,'Step 1 Customer Remit'!$D$17:$D$1048576,"Return"))</f>
        <v/>
      </c>
      <c r="G5060" s="21" t="str">
        <f>IF(A5060="","",SUMIFS('Step 1 Customer Remit'!$F$17:$F$1048576,'Step 1 Customer Remit'!$B$17:$B$1048576,'Sku Break Down'!A5060,'Step 1 Customer Remit'!$D$17:$D$1048576,"Return"))</f>
        <v/>
      </c>
      <c r="H5060" s="21" t="str">
        <f t="shared" ref="H5060:H5123" si="317">IF(A5060="","",E5060*F5060)</f>
        <v/>
      </c>
      <c r="I5060" s="21" t="str">
        <f>IF(A5060="","",SUMIF('Step 2 OMS Report'!$C$2:$C$1048576,'Sku Break Down'!A5060,'Step 2 OMS Report'!$G$2:$G$1048576))</f>
        <v/>
      </c>
      <c r="J5060" s="21" t="str">
        <f>IF(A5060="","",SUMIFS('Step 2 OMS Report'!$I$2:$I$1048576,'Step 2 OMS Report'!$C$2:$C$1048576,'Sku Break Down'!A5060))</f>
        <v/>
      </c>
      <c r="K5060" s="21" t="str">
        <f t="shared" ref="K5060:K5123" si="318">IF(A5060="","",G5060/H5060)</f>
        <v/>
      </c>
      <c r="L5060" s="22" t="str">
        <f t="shared" si="316"/>
        <v/>
      </c>
      <c r="M5060" s="22" t="str">
        <f t="shared" ref="M5060:M5123" si="319">IFERROR((-1*G5060)/J5060,"")</f>
        <v/>
      </c>
    </row>
    <row r="5061" spans="1:13" x14ac:dyDescent="0.55000000000000004">
      <c r="A5061" s="24"/>
      <c r="B5061" s="21" t="str">
        <f>IFERROR(INDEX('Step 2 OMS Report'!$D$2:$D$1048576,MATCH('Sku Break Down'!A5061,'Step 2 OMS Report'!$C$2:$C$1048576,0)),"")</f>
        <v/>
      </c>
      <c r="C5061" s="21" t="str">
        <f>IFERROR(INDEX('Step 2 OMS Report'!$F$2:$F$1048576,MATCH('Sku Break Down'!A5061,'Step 2 OMS Report'!$C$2:$C$1048576,0)),"")</f>
        <v/>
      </c>
      <c r="D5061" s="21" t="str">
        <f>IFERROR(INDEX('Step 2 OMS Report'!$E$2:$E$1048576,MATCH('Sku Break Down'!A5061,'Step 2 OMS Report'!$A$2:$A$1048576,0)),"")</f>
        <v/>
      </c>
      <c r="E5061" s="21" t="str">
        <f>IFERROR(INDEX('Product Info (Hide)'!$E$2:$E$1840,MATCH('Sku Break Down'!C5061,Manufacture_SKUHiddenSheet,0)),"")</f>
        <v/>
      </c>
      <c r="F5061" s="21" t="str">
        <f>IF(A5061="","",SUMIFS('Step 1 Customer Remit'!$J$17:$J$1048576,'Step 1 Customer Remit'!$B$17:$B$1048576,'Sku Break Down'!A5061,'Step 1 Customer Remit'!$D$17:$D$1048576,"Return"))</f>
        <v/>
      </c>
      <c r="G5061" s="21" t="str">
        <f>IF(A5061="","",SUMIFS('Step 1 Customer Remit'!$F$17:$F$1048576,'Step 1 Customer Remit'!$B$17:$B$1048576,'Sku Break Down'!A5061,'Step 1 Customer Remit'!$D$17:$D$1048576,"Return"))</f>
        <v/>
      </c>
      <c r="H5061" s="21" t="str">
        <f t="shared" si="317"/>
        <v/>
      </c>
      <c r="I5061" s="21" t="str">
        <f>IF(A5061="","",SUMIF('Step 2 OMS Report'!$C$2:$C$1048576,'Sku Break Down'!A5061,'Step 2 OMS Report'!$G$2:$G$1048576))</f>
        <v/>
      </c>
      <c r="J5061" s="21" t="str">
        <f>IF(A5061="","",SUMIFS('Step 2 OMS Report'!$I$2:$I$1048576,'Step 2 OMS Report'!$C$2:$C$1048576,'Sku Break Down'!A5061))</f>
        <v/>
      </c>
      <c r="K5061" s="21" t="str">
        <f t="shared" si="318"/>
        <v/>
      </c>
      <c r="L5061" s="22" t="str">
        <f t="shared" si="316"/>
        <v/>
      </c>
      <c r="M5061" s="22" t="str">
        <f t="shared" si="319"/>
        <v/>
      </c>
    </row>
    <row r="5062" spans="1:13" x14ac:dyDescent="0.55000000000000004">
      <c r="A5062" s="24"/>
      <c r="B5062" s="21" t="str">
        <f>IFERROR(INDEX('Step 2 OMS Report'!$D$2:$D$1048576,MATCH('Sku Break Down'!A5062,'Step 2 OMS Report'!$C$2:$C$1048576,0)),"")</f>
        <v/>
      </c>
      <c r="C5062" s="21" t="str">
        <f>IFERROR(INDEX('Step 2 OMS Report'!$F$2:$F$1048576,MATCH('Sku Break Down'!A5062,'Step 2 OMS Report'!$C$2:$C$1048576,0)),"")</f>
        <v/>
      </c>
      <c r="D5062" s="21" t="str">
        <f>IFERROR(INDEX('Step 2 OMS Report'!$E$2:$E$1048576,MATCH('Sku Break Down'!A5062,'Step 2 OMS Report'!$A$2:$A$1048576,0)),"")</f>
        <v/>
      </c>
      <c r="E5062" s="21" t="str">
        <f>IFERROR(INDEX('Product Info (Hide)'!$E$2:$E$1840,MATCH('Sku Break Down'!C5062,Manufacture_SKUHiddenSheet,0)),"")</f>
        <v/>
      </c>
      <c r="F5062" s="21" t="str">
        <f>IF(A5062="","",SUMIFS('Step 1 Customer Remit'!$J$17:$J$1048576,'Step 1 Customer Remit'!$B$17:$B$1048576,'Sku Break Down'!A5062,'Step 1 Customer Remit'!$D$17:$D$1048576,"Return"))</f>
        <v/>
      </c>
      <c r="G5062" s="21" t="str">
        <f>IF(A5062="","",SUMIFS('Step 1 Customer Remit'!$F$17:$F$1048576,'Step 1 Customer Remit'!$B$17:$B$1048576,'Sku Break Down'!A5062,'Step 1 Customer Remit'!$D$17:$D$1048576,"Return"))</f>
        <v/>
      </c>
      <c r="H5062" s="21" t="str">
        <f t="shared" si="317"/>
        <v/>
      </c>
      <c r="I5062" s="21" t="str">
        <f>IF(A5062="","",SUMIF('Step 2 OMS Report'!$C$2:$C$1048576,'Sku Break Down'!A5062,'Step 2 OMS Report'!$G$2:$G$1048576))</f>
        <v/>
      </c>
      <c r="J5062" s="21" t="str">
        <f>IF(A5062="","",SUMIFS('Step 2 OMS Report'!$I$2:$I$1048576,'Step 2 OMS Report'!$C$2:$C$1048576,'Sku Break Down'!A5062))</f>
        <v/>
      </c>
      <c r="K5062" s="21" t="str">
        <f t="shared" si="318"/>
        <v/>
      </c>
      <c r="L5062" s="22" t="str">
        <f t="shared" si="316"/>
        <v/>
      </c>
      <c r="M5062" s="22" t="str">
        <f t="shared" si="319"/>
        <v/>
      </c>
    </row>
    <row r="5063" spans="1:13" x14ac:dyDescent="0.55000000000000004">
      <c r="A5063" s="24"/>
      <c r="B5063" s="21" t="str">
        <f>IFERROR(INDEX('Step 2 OMS Report'!$D$2:$D$1048576,MATCH('Sku Break Down'!A5063,'Step 2 OMS Report'!$C$2:$C$1048576,0)),"")</f>
        <v/>
      </c>
      <c r="C5063" s="21" t="str">
        <f>IFERROR(INDEX('Step 2 OMS Report'!$F$2:$F$1048576,MATCH('Sku Break Down'!A5063,'Step 2 OMS Report'!$C$2:$C$1048576,0)),"")</f>
        <v/>
      </c>
      <c r="D5063" s="21" t="str">
        <f>IFERROR(INDEX('Step 2 OMS Report'!$E$2:$E$1048576,MATCH('Sku Break Down'!A5063,'Step 2 OMS Report'!$A$2:$A$1048576,0)),"")</f>
        <v/>
      </c>
      <c r="E5063" s="21" t="str">
        <f>IFERROR(INDEX('Product Info (Hide)'!$E$2:$E$1840,MATCH('Sku Break Down'!C5063,Manufacture_SKUHiddenSheet,0)),"")</f>
        <v/>
      </c>
      <c r="F5063" s="21" t="str">
        <f>IF(A5063="","",SUMIFS('Step 1 Customer Remit'!$J$17:$J$1048576,'Step 1 Customer Remit'!$B$17:$B$1048576,'Sku Break Down'!A5063,'Step 1 Customer Remit'!$D$17:$D$1048576,"Return"))</f>
        <v/>
      </c>
      <c r="G5063" s="21" t="str">
        <f>IF(A5063="","",SUMIFS('Step 1 Customer Remit'!$F$17:$F$1048576,'Step 1 Customer Remit'!$B$17:$B$1048576,'Sku Break Down'!A5063,'Step 1 Customer Remit'!$D$17:$D$1048576,"Return"))</f>
        <v/>
      </c>
      <c r="H5063" s="21" t="str">
        <f t="shared" si="317"/>
        <v/>
      </c>
      <c r="I5063" s="21" t="str">
        <f>IF(A5063="","",SUMIF('Step 2 OMS Report'!$C$2:$C$1048576,'Sku Break Down'!A5063,'Step 2 OMS Report'!$G$2:$G$1048576))</f>
        <v/>
      </c>
      <c r="J5063" s="21" t="str">
        <f>IF(A5063="","",SUMIFS('Step 2 OMS Report'!$I$2:$I$1048576,'Step 2 OMS Report'!$C$2:$C$1048576,'Sku Break Down'!A5063))</f>
        <v/>
      </c>
      <c r="K5063" s="21" t="str">
        <f t="shared" si="318"/>
        <v/>
      </c>
      <c r="L5063" s="22" t="str">
        <f t="shared" si="316"/>
        <v/>
      </c>
      <c r="M5063" s="22" t="str">
        <f t="shared" si="319"/>
        <v/>
      </c>
    </row>
    <row r="5064" spans="1:13" x14ac:dyDescent="0.55000000000000004">
      <c r="A5064" s="24"/>
      <c r="B5064" s="21" t="str">
        <f>IFERROR(INDEX('Step 2 OMS Report'!$D$2:$D$1048576,MATCH('Sku Break Down'!A5064,'Step 2 OMS Report'!$C$2:$C$1048576,0)),"")</f>
        <v/>
      </c>
      <c r="C5064" s="21" t="str">
        <f>IFERROR(INDEX('Step 2 OMS Report'!$F$2:$F$1048576,MATCH('Sku Break Down'!A5064,'Step 2 OMS Report'!$C$2:$C$1048576,0)),"")</f>
        <v/>
      </c>
      <c r="D5064" s="21" t="str">
        <f>IFERROR(INDEX('Step 2 OMS Report'!$E$2:$E$1048576,MATCH('Sku Break Down'!A5064,'Step 2 OMS Report'!$A$2:$A$1048576,0)),"")</f>
        <v/>
      </c>
      <c r="E5064" s="21" t="str">
        <f>IFERROR(INDEX('Product Info (Hide)'!$E$2:$E$1840,MATCH('Sku Break Down'!C5064,Manufacture_SKUHiddenSheet,0)),"")</f>
        <v/>
      </c>
      <c r="F5064" s="21" t="str">
        <f>IF(A5064="","",SUMIFS('Step 1 Customer Remit'!$J$17:$J$1048576,'Step 1 Customer Remit'!$B$17:$B$1048576,'Sku Break Down'!A5064,'Step 1 Customer Remit'!$D$17:$D$1048576,"Return"))</f>
        <v/>
      </c>
      <c r="G5064" s="21" t="str">
        <f>IF(A5064="","",SUMIFS('Step 1 Customer Remit'!$F$17:$F$1048576,'Step 1 Customer Remit'!$B$17:$B$1048576,'Sku Break Down'!A5064,'Step 1 Customer Remit'!$D$17:$D$1048576,"Return"))</f>
        <v/>
      </c>
      <c r="H5064" s="21" t="str">
        <f t="shared" si="317"/>
        <v/>
      </c>
      <c r="I5064" s="21" t="str">
        <f>IF(A5064="","",SUMIF('Step 2 OMS Report'!$C$2:$C$1048576,'Sku Break Down'!A5064,'Step 2 OMS Report'!$G$2:$G$1048576))</f>
        <v/>
      </c>
      <c r="J5064" s="21" t="str">
        <f>IF(A5064="","",SUMIFS('Step 2 OMS Report'!$I$2:$I$1048576,'Step 2 OMS Report'!$C$2:$C$1048576,'Sku Break Down'!A5064))</f>
        <v/>
      </c>
      <c r="K5064" s="21" t="str">
        <f t="shared" si="318"/>
        <v/>
      </c>
      <c r="L5064" s="22" t="str">
        <f t="shared" si="316"/>
        <v/>
      </c>
      <c r="M5064" s="22" t="str">
        <f t="shared" si="319"/>
        <v/>
      </c>
    </row>
    <row r="5065" spans="1:13" x14ac:dyDescent="0.55000000000000004">
      <c r="A5065" s="24"/>
      <c r="B5065" s="21" t="str">
        <f>IFERROR(INDEX('Step 2 OMS Report'!$D$2:$D$1048576,MATCH('Sku Break Down'!A5065,'Step 2 OMS Report'!$C$2:$C$1048576,0)),"")</f>
        <v/>
      </c>
      <c r="C5065" s="21" t="str">
        <f>IFERROR(INDEX('Step 2 OMS Report'!$F$2:$F$1048576,MATCH('Sku Break Down'!A5065,'Step 2 OMS Report'!$C$2:$C$1048576,0)),"")</f>
        <v/>
      </c>
      <c r="D5065" s="21" t="str">
        <f>IFERROR(INDEX('Step 2 OMS Report'!$E$2:$E$1048576,MATCH('Sku Break Down'!A5065,'Step 2 OMS Report'!$A$2:$A$1048576,0)),"")</f>
        <v/>
      </c>
      <c r="E5065" s="21" t="str">
        <f>IFERROR(INDEX('Product Info (Hide)'!$E$2:$E$1840,MATCH('Sku Break Down'!C5065,Manufacture_SKUHiddenSheet,0)),"")</f>
        <v/>
      </c>
      <c r="F5065" s="21" t="str">
        <f>IF(A5065="","",SUMIFS('Step 1 Customer Remit'!$J$17:$J$1048576,'Step 1 Customer Remit'!$B$17:$B$1048576,'Sku Break Down'!A5065,'Step 1 Customer Remit'!$D$17:$D$1048576,"Return"))</f>
        <v/>
      </c>
      <c r="G5065" s="21" t="str">
        <f>IF(A5065="","",SUMIFS('Step 1 Customer Remit'!$F$17:$F$1048576,'Step 1 Customer Remit'!$B$17:$B$1048576,'Sku Break Down'!A5065,'Step 1 Customer Remit'!$D$17:$D$1048576,"Return"))</f>
        <v/>
      </c>
      <c r="H5065" s="21" t="str">
        <f t="shared" si="317"/>
        <v/>
      </c>
      <c r="I5065" s="21" t="str">
        <f>IF(A5065="","",SUMIF('Step 2 OMS Report'!$C$2:$C$1048576,'Sku Break Down'!A5065,'Step 2 OMS Report'!$G$2:$G$1048576))</f>
        <v/>
      </c>
      <c r="J5065" s="21" t="str">
        <f>IF(A5065="","",SUMIFS('Step 2 OMS Report'!$I$2:$I$1048576,'Step 2 OMS Report'!$C$2:$C$1048576,'Sku Break Down'!A5065))</f>
        <v/>
      </c>
      <c r="K5065" s="21" t="str">
        <f t="shared" si="318"/>
        <v/>
      </c>
      <c r="L5065" s="22" t="str">
        <f t="shared" si="316"/>
        <v/>
      </c>
      <c r="M5065" s="22" t="str">
        <f t="shared" si="319"/>
        <v/>
      </c>
    </row>
    <row r="5066" spans="1:13" x14ac:dyDescent="0.55000000000000004">
      <c r="A5066" s="24"/>
      <c r="B5066" s="21" t="str">
        <f>IFERROR(INDEX('Step 2 OMS Report'!$D$2:$D$1048576,MATCH('Sku Break Down'!A5066,'Step 2 OMS Report'!$C$2:$C$1048576,0)),"")</f>
        <v/>
      </c>
      <c r="C5066" s="21" t="str">
        <f>IFERROR(INDEX('Step 2 OMS Report'!$F$2:$F$1048576,MATCH('Sku Break Down'!A5066,'Step 2 OMS Report'!$C$2:$C$1048576,0)),"")</f>
        <v/>
      </c>
      <c r="D5066" s="21" t="str">
        <f>IFERROR(INDEX('Step 2 OMS Report'!$E$2:$E$1048576,MATCH('Sku Break Down'!A5066,'Step 2 OMS Report'!$A$2:$A$1048576,0)),"")</f>
        <v/>
      </c>
      <c r="E5066" s="21" t="str">
        <f>IFERROR(INDEX('Product Info (Hide)'!$E$2:$E$1840,MATCH('Sku Break Down'!C5066,Manufacture_SKUHiddenSheet,0)),"")</f>
        <v/>
      </c>
      <c r="F5066" s="21" t="str">
        <f>IF(A5066="","",SUMIFS('Step 1 Customer Remit'!$J$17:$J$1048576,'Step 1 Customer Remit'!$B$17:$B$1048576,'Sku Break Down'!A5066,'Step 1 Customer Remit'!$D$17:$D$1048576,"Return"))</f>
        <v/>
      </c>
      <c r="G5066" s="21" t="str">
        <f>IF(A5066="","",SUMIFS('Step 1 Customer Remit'!$F$17:$F$1048576,'Step 1 Customer Remit'!$B$17:$B$1048576,'Sku Break Down'!A5066,'Step 1 Customer Remit'!$D$17:$D$1048576,"Return"))</f>
        <v/>
      </c>
      <c r="H5066" s="21" t="str">
        <f t="shared" si="317"/>
        <v/>
      </c>
      <c r="I5066" s="21" t="str">
        <f>IF(A5066="","",SUMIF('Step 2 OMS Report'!$C$2:$C$1048576,'Sku Break Down'!A5066,'Step 2 OMS Report'!$G$2:$G$1048576))</f>
        <v/>
      </c>
      <c r="J5066" s="21" t="str">
        <f>IF(A5066="","",SUMIFS('Step 2 OMS Report'!$I$2:$I$1048576,'Step 2 OMS Report'!$C$2:$C$1048576,'Sku Break Down'!A5066))</f>
        <v/>
      </c>
      <c r="K5066" s="21" t="str">
        <f t="shared" si="318"/>
        <v/>
      </c>
      <c r="L5066" s="22" t="str">
        <f t="shared" si="316"/>
        <v/>
      </c>
      <c r="M5066" s="22" t="str">
        <f t="shared" si="319"/>
        <v/>
      </c>
    </row>
    <row r="5067" spans="1:13" x14ac:dyDescent="0.55000000000000004">
      <c r="A5067" s="24"/>
      <c r="B5067" s="21" t="str">
        <f>IFERROR(INDEX('Step 2 OMS Report'!$D$2:$D$1048576,MATCH('Sku Break Down'!A5067,'Step 2 OMS Report'!$C$2:$C$1048576,0)),"")</f>
        <v/>
      </c>
      <c r="C5067" s="21" t="str">
        <f>IFERROR(INDEX('Step 2 OMS Report'!$F$2:$F$1048576,MATCH('Sku Break Down'!A5067,'Step 2 OMS Report'!$C$2:$C$1048576,0)),"")</f>
        <v/>
      </c>
      <c r="D5067" s="21" t="str">
        <f>IFERROR(INDEX('Step 2 OMS Report'!$E$2:$E$1048576,MATCH('Sku Break Down'!A5067,'Step 2 OMS Report'!$A$2:$A$1048576,0)),"")</f>
        <v/>
      </c>
      <c r="E5067" s="21" t="str">
        <f>IFERROR(INDEX('Product Info (Hide)'!$E$2:$E$1840,MATCH('Sku Break Down'!C5067,Manufacture_SKUHiddenSheet,0)),"")</f>
        <v/>
      </c>
      <c r="F5067" s="21" t="str">
        <f>IF(A5067="","",SUMIFS('Step 1 Customer Remit'!$J$17:$J$1048576,'Step 1 Customer Remit'!$B$17:$B$1048576,'Sku Break Down'!A5067,'Step 1 Customer Remit'!$D$17:$D$1048576,"Return"))</f>
        <v/>
      </c>
      <c r="G5067" s="21" t="str">
        <f>IF(A5067="","",SUMIFS('Step 1 Customer Remit'!$F$17:$F$1048576,'Step 1 Customer Remit'!$B$17:$B$1048576,'Sku Break Down'!A5067,'Step 1 Customer Remit'!$D$17:$D$1048576,"Return"))</f>
        <v/>
      </c>
      <c r="H5067" s="21" t="str">
        <f t="shared" si="317"/>
        <v/>
      </c>
      <c r="I5067" s="21" t="str">
        <f>IF(A5067="","",SUMIF('Step 2 OMS Report'!$C$2:$C$1048576,'Sku Break Down'!A5067,'Step 2 OMS Report'!$G$2:$G$1048576))</f>
        <v/>
      </c>
      <c r="J5067" s="21" t="str">
        <f>IF(A5067="","",SUMIFS('Step 2 OMS Report'!$I$2:$I$1048576,'Step 2 OMS Report'!$C$2:$C$1048576,'Sku Break Down'!A5067))</f>
        <v/>
      </c>
      <c r="K5067" s="21" t="str">
        <f t="shared" si="318"/>
        <v/>
      </c>
      <c r="L5067" s="22" t="str">
        <f t="shared" si="316"/>
        <v/>
      </c>
      <c r="M5067" s="22" t="str">
        <f t="shared" si="319"/>
        <v/>
      </c>
    </row>
    <row r="5068" spans="1:13" x14ac:dyDescent="0.55000000000000004">
      <c r="A5068" s="24"/>
      <c r="B5068" s="21" t="str">
        <f>IFERROR(INDEX('Step 2 OMS Report'!$D$2:$D$1048576,MATCH('Sku Break Down'!A5068,'Step 2 OMS Report'!$C$2:$C$1048576,0)),"")</f>
        <v/>
      </c>
      <c r="C5068" s="21" t="str">
        <f>IFERROR(INDEX('Step 2 OMS Report'!$F$2:$F$1048576,MATCH('Sku Break Down'!A5068,'Step 2 OMS Report'!$C$2:$C$1048576,0)),"")</f>
        <v/>
      </c>
      <c r="D5068" s="21" t="str">
        <f>IFERROR(INDEX('Step 2 OMS Report'!$E$2:$E$1048576,MATCH('Sku Break Down'!A5068,'Step 2 OMS Report'!$A$2:$A$1048576,0)),"")</f>
        <v/>
      </c>
      <c r="E5068" s="21" t="str">
        <f>IFERROR(INDEX('Product Info (Hide)'!$E$2:$E$1840,MATCH('Sku Break Down'!C5068,Manufacture_SKUHiddenSheet,0)),"")</f>
        <v/>
      </c>
      <c r="F5068" s="21" t="str">
        <f>IF(A5068="","",SUMIFS('Step 1 Customer Remit'!$J$17:$J$1048576,'Step 1 Customer Remit'!$B$17:$B$1048576,'Sku Break Down'!A5068,'Step 1 Customer Remit'!$D$17:$D$1048576,"Return"))</f>
        <v/>
      </c>
      <c r="G5068" s="21" t="str">
        <f>IF(A5068="","",SUMIFS('Step 1 Customer Remit'!$F$17:$F$1048576,'Step 1 Customer Remit'!$B$17:$B$1048576,'Sku Break Down'!A5068,'Step 1 Customer Remit'!$D$17:$D$1048576,"Return"))</f>
        <v/>
      </c>
      <c r="H5068" s="21" t="str">
        <f t="shared" si="317"/>
        <v/>
      </c>
      <c r="I5068" s="21" t="str">
        <f>IF(A5068="","",SUMIF('Step 2 OMS Report'!$C$2:$C$1048576,'Sku Break Down'!A5068,'Step 2 OMS Report'!$G$2:$G$1048576))</f>
        <v/>
      </c>
      <c r="J5068" s="21" t="str">
        <f>IF(A5068="","",SUMIFS('Step 2 OMS Report'!$I$2:$I$1048576,'Step 2 OMS Report'!$C$2:$C$1048576,'Sku Break Down'!A5068))</f>
        <v/>
      </c>
      <c r="K5068" s="21" t="str">
        <f t="shared" si="318"/>
        <v/>
      </c>
      <c r="L5068" s="22" t="str">
        <f t="shared" si="316"/>
        <v/>
      </c>
      <c r="M5068" s="22" t="str">
        <f t="shared" si="319"/>
        <v/>
      </c>
    </row>
    <row r="5069" spans="1:13" x14ac:dyDescent="0.55000000000000004">
      <c r="A5069" s="24"/>
      <c r="B5069" s="21" t="str">
        <f>IFERROR(INDEX('Step 2 OMS Report'!$D$2:$D$1048576,MATCH('Sku Break Down'!A5069,'Step 2 OMS Report'!$C$2:$C$1048576,0)),"")</f>
        <v/>
      </c>
      <c r="C5069" s="21" t="str">
        <f>IFERROR(INDEX('Step 2 OMS Report'!$F$2:$F$1048576,MATCH('Sku Break Down'!A5069,'Step 2 OMS Report'!$C$2:$C$1048576,0)),"")</f>
        <v/>
      </c>
      <c r="D5069" s="21" t="str">
        <f>IFERROR(INDEX('Step 2 OMS Report'!$E$2:$E$1048576,MATCH('Sku Break Down'!A5069,'Step 2 OMS Report'!$A$2:$A$1048576,0)),"")</f>
        <v/>
      </c>
      <c r="E5069" s="21" t="str">
        <f>IFERROR(INDEX('Product Info (Hide)'!$E$2:$E$1840,MATCH('Sku Break Down'!C5069,Manufacture_SKUHiddenSheet,0)),"")</f>
        <v/>
      </c>
      <c r="F5069" s="21" t="str">
        <f>IF(A5069="","",SUMIFS('Step 1 Customer Remit'!$J$17:$J$1048576,'Step 1 Customer Remit'!$B$17:$B$1048576,'Sku Break Down'!A5069,'Step 1 Customer Remit'!$D$17:$D$1048576,"Return"))</f>
        <v/>
      </c>
      <c r="G5069" s="21" t="str">
        <f>IF(A5069="","",SUMIFS('Step 1 Customer Remit'!$F$17:$F$1048576,'Step 1 Customer Remit'!$B$17:$B$1048576,'Sku Break Down'!A5069,'Step 1 Customer Remit'!$D$17:$D$1048576,"Return"))</f>
        <v/>
      </c>
      <c r="H5069" s="21" t="str">
        <f t="shared" si="317"/>
        <v/>
      </c>
      <c r="I5069" s="21" t="str">
        <f>IF(A5069="","",SUMIF('Step 2 OMS Report'!$C$2:$C$1048576,'Sku Break Down'!A5069,'Step 2 OMS Report'!$G$2:$G$1048576))</f>
        <v/>
      </c>
      <c r="J5069" s="21" t="str">
        <f>IF(A5069="","",SUMIFS('Step 2 OMS Report'!$I$2:$I$1048576,'Step 2 OMS Report'!$C$2:$C$1048576,'Sku Break Down'!A5069))</f>
        <v/>
      </c>
      <c r="K5069" s="21" t="str">
        <f t="shared" si="318"/>
        <v/>
      </c>
      <c r="L5069" s="22" t="str">
        <f t="shared" si="316"/>
        <v/>
      </c>
      <c r="M5069" s="22" t="str">
        <f t="shared" si="319"/>
        <v/>
      </c>
    </row>
    <row r="5070" spans="1:13" x14ac:dyDescent="0.55000000000000004">
      <c r="A5070" s="24"/>
      <c r="B5070" s="21" t="str">
        <f>IFERROR(INDEX('Step 2 OMS Report'!$D$2:$D$1048576,MATCH('Sku Break Down'!A5070,'Step 2 OMS Report'!$C$2:$C$1048576,0)),"")</f>
        <v/>
      </c>
      <c r="C5070" s="21" t="str">
        <f>IFERROR(INDEX('Step 2 OMS Report'!$F$2:$F$1048576,MATCH('Sku Break Down'!A5070,'Step 2 OMS Report'!$C$2:$C$1048576,0)),"")</f>
        <v/>
      </c>
      <c r="D5070" s="21" t="str">
        <f>IFERROR(INDEX('Step 2 OMS Report'!$E$2:$E$1048576,MATCH('Sku Break Down'!A5070,'Step 2 OMS Report'!$A$2:$A$1048576,0)),"")</f>
        <v/>
      </c>
      <c r="E5070" s="21" t="str">
        <f>IFERROR(INDEX('Product Info (Hide)'!$E$2:$E$1840,MATCH('Sku Break Down'!C5070,Manufacture_SKUHiddenSheet,0)),"")</f>
        <v/>
      </c>
      <c r="F5070" s="21" t="str">
        <f>IF(A5070="","",SUMIFS('Step 1 Customer Remit'!$J$17:$J$1048576,'Step 1 Customer Remit'!$B$17:$B$1048576,'Sku Break Down'!A5070,'Step 1 Customer Remit'!$D$17:$D$1048576,"Return"))</f>
        <v/>
      </c>
      <c r="G5070" s="21" t="str">
        <f>IF(A5070="","",SUMIFS('Step 1 Customer Remit'!$F$17:$F$1048576,'Step 1 Customer Remit'!$B$17:$B$1048576,'Sku Break Down'!A5070,'Step 1 Customer Remit'!$D$17:$D$1048576,"Return"))</f>
        <v/>
      </c>
      <c r="H5070" s="21" t="str">
        <f t="shared" si="317"/>
        <v/>
      </c>
      <c r="I5070" s="21" t="str">
        <f>IF(A5070="","",SUMIF('Step 2 OMS Report'!$C$2:$C$1048576,'Sku Break Down'!A5070,'Step 2 OMS Report'!$G$2:$G$1048576))</f>
        <v/>
      </c>
      <c r="J5070" s="21" t="str">
        <f>IF(A5070="","",SUMIFS('Step 2 OMS Report'!$I$2:$I$1048576,'Step 2 OMS Report'!$C$2:$C$1048576,'Sku Break Down'!A5070))</f>
        <v/>
      </c>
      <c r="K5070" s="21" t="str">
        <f t="shared" si="318"/>
        <v/>
      </c>
      <c r="L5070" s="22" t="str">
        <f t="shared" si="316"/>
        <v/>
      </c>
      <c r="M5070" s="22" t="str">
        <f t="shared" si="319"/>
        <v/>
      </c>
    </row>
    <row r="5071" spans="1:13" x14ac:dyDescent="0.55000000000000004">
      <c r="A5071" s="24"/>
      <c r="B5071" s="21" t="str">
        <f>IFERROR(INDEX('Step 2 OMS Report'!$D$2:$D$1048576,MATCH('Sku Break Down'!A5071,'Step 2 OMS Report'!$C$2:$C$1048576,0)),"")</f>
        <v/>
      </c>
      <c r="C5071" s="21" t="str">
        <f>IFERROR(INDEX('Step 2 OMS Report'!$F$2:$F$1048576,MATCH('Sku Break Down'!A5071,'Step 2 OMS Report'!$C$2:$C$1048576,0)),"")</f>
        <v/>
      </c>
      <c r="D5071" s="21" t="str">
        <f>IFERROR(INDEX('Step 2 OMS Report'!$E$2:$E$1048576,MATCH('Sku Break Down'!A5071,'Step 2 OMS Report'!$A$2:$A$1048576,0)),"")</f>
        <v/>
      </c>
      <c r="E5071" s="21" t="str">
        <f>IFERROR(INDEX('Product Info (Hide)'!$E$2:$E$1840,MATCH('Sku Break Down'!C5071,Manufacture_SKUHiddenSheet,0)),"")</f>
        <v/>
      </c>
      <c r="F5071" s="21" t="str">
        <f>IF(A5071="","",SUMIFS('Step 1 Customer Remit'!$J$17:$J$1048576,'Step 1 Customer Remit'!$B$17:$B$1048576,'Sku Break Down'!A5071,'Step 1 Customer Remit'!$D$17:$D$1048576,"Return"))</f>
        <v/>
      </c>
      <c r="G5071" s="21" t="str">
        <f>IF(A5071="","",SUMIFS('Step 1 Customer Remit'!$F$17:$F$1048576,'Step 1 Customer Remit'!$B$17:$B$1048576,'Sku Break Down'!A5071,'Step 1 Customer Remit'!$D$17:$D$1048576,"Return"))</f>
        <v/>
      </c>
      <c r="H5071" s="21" t="str">
        <f t="shared" si="317"/>
        <v/>
      </c>
      <c r="I5071" s="21" t="str">
        <f>IF(A5071="","",SUMIF('Step 2 OMS Report'!$C$2:$C$1048576,'Sku Break Down'!A5071,'Step 2 OMS Report'!$G$2:$G$1048576))</f>
        <v/>
      </c>
      <c r="J5071" s="21" t="str">
        <f>IF(A5071="","",SUMIFS('Step 2 OMS Report'!$I$2:$I$1048576,'Step 2 OMS Report'!$C$2:$C$1048576,'Sku Break Down'!A5071))</f>
        <v/>
      </c>
      <c r="K5071" s="21" t="str">
        <f t="shared" si="318"/>
        <v/>
      </c>
      <c r="L5071" s="22" t="str">
        <f t="shared" si="316"/>
        <v/>
      </c>
      <c r="M5071" s="22" t="str">
        <f t="shared" si="319"/>
        <v/>
      </c>
    </row>
    <row r="5072" spans="1:13" x14ac:dyDescent="0.55000000000000004">
      <c r="A5072" s="24"/>
      <c r="B5072" s="21" t="str">
        <f>IFERROR(INDEX('Step 2 OMS Report'!$D$2:$D$1048576,MATCH('Sku Break Down'!A5072,'Step 2 OMS Report'!$C$2:$C$1048576,0)),"")</f>
        <v/>
      </c>
      <c r="C5072" s="21" t="str">
        <f>IFERROR(INDEX('Step 2 OMS Report'!$F$2:$F$1048576,MATCH('Sku Break Down'!A5072,'Step 2 OMS Report'!$C$2:$C$1048576,0)),"")</f>
        <v/>
      </c>
      <c r="D5072" s="21" t="str">
        <f>IFERROR(INDEX('Step 2 OMS Report'!$E$2:$E$1048576,MATCH('Sku Break Down'!A5072,'Step 2 OMS Report'!$A$2:$A$1048576,0)),"")</f>
        <v/>
      </c>
      <c r="E5072" s="21" t="str">
        <f>IFERROR(INDEX('Product Info (Hide)'!$E$2:$E$1840,MATCH('Sku Break Down'!C5072,Manufacture_SKUHiddenSheet,0)),"")</f>
        <v/>
      </c>
      <c r="F5072" s="21" t="str">
        <f>IF(A5072="","",SUMIFS('Step 1 Customer Remit'!$J$17:$J$1048576,'Step 1 Customer Remit'!$B$17:$B$1048576,'Sku Break Down'!A5072,'Step 1 Customer Remit'!$D$17:$D$1048576,"Return"))</f>
        <v/>
      </c>
      <c r="G5072" s="21" t="str">
        <f>IF(A5072="","",SUMIFS('Step 1 Customer Remit'!$F$17:$F$1048576,'Step 1 Customer Remit'!$B$17:$B$1048576,'Sku Break Down'!A5072,'Step 1 Customer Remit'!$D$17:$D$1048576,"Return"))</f>
        <v/>
      </c>
      <c r="H5072" s="21" t="str">
        <f t="shared" si="317"/>
        <v/>
      </c>
      <c r="I5072" s="21" t="str">
        <f>IF(A5072="","",SUMIF('Step 2 OMS Report'!$C$2:$C$1048576,'Sku Break Down'!A5072,'Step 2 OMS Report'!$G$2:$G$1048576))</f>
        <v/>
      </c>
      <c r="J5072" s="21" t="str">
        <f>IF(A5072="","",SUMIFS('Step 2 OMS Report'!$I$2:$I$1048576,'Step 2 OMS Report'!$C$2:$C$1048576,'Sku Break Down'!A5072))</f>
        <v/>
      </c>
      <c r="K5072" s="21" t="str">
        <f t="shared" si="318"/>
        <v/>
      </c>
      <c r="L5072" s="22" t="str">
        <f t="shared" si="316"/>
        <v/>
      </c>
      <c r="M5072" s="22" t="str">
        <f t="shared" si="319"/>
        <v/>
      </c>
    </row>
    <row r="5073" spans="1:13" x14ac:dyDescent="0.55000000000000004">
      <c r="A5073" s="24"/>
      <c r="B5073" s="21" t="str">
        <f>IFERROR(INDEX('Step 2 OMS Report'!$D$2:$D$1048576,MATCH('Sku Break Down'!A5073,'Step 2 OMS Report'!$C$2:$C$1048576,0)),"")</f>
        <v/>
      </c>
      <c r="C5073" s="21" t="str">
        <f>IFERROR(INDEX('Step 2 OMS Report'!$F$2:$F$1048576,MATCH('Sku Break Down'!A5073,'Step 2 OMS Report'!$C$2:$C$1048576,0)),"")</f>
        <v/>
      </c>
      <c r="D5073" s="21" t="str">
        <f>IFERROR(INDEX('Step 2 OMS Report'!$E$2:$E$1048576,MATCH('Sku Break Down'!A5073,'Step 2 OMS Report'!$A$2:$A$1048576,0)),"")</f>
        <v/>
      </c>
      <c r="E5073" s="21" t="str">
        <f>IFERROR(INDEX('Product Info (Hide)'!$E$2:$E$1840,MATCH('Sku Break Down'!C5073,Manufacture_SKUHiddenSheet,0)),"")</f>
        <v/>
      </c>
      <c r="F5073" s="21" t="str">
        <f>IF(A5073="","",SUMIFS('Step 1 Customer Remit'!$J$17:$J$1048576,'Step 1 Customer Remit'!$B$17:$B$1048576,'Sku Break Down'!A5073,'Step 1 Customer Remit'!$D$17:$D$1048576,"Return"))</f>
        <v/>
      </c>
      <c r="G5073" s="21" t="str">
        <f>IF(A5073="","",SUMIFS('Step 1 Customer Remit'!$F$17:$F$1048576,'Step 1 Customer Remit'!$B$17:$B$1048576,'Sku Break Down'!A5073,'Step 1 Customer Remit'!$D$17:$D$1048576,"Return"))</f>
        <v/>
      </c>
      <c r="H5073" s="21" t="str">
        <f t="shared" si="317"/>
        <v/>
      </c>
      <c r="I5073" s="21" t="str">
        <f>IF(A5073="","",SUMIF('Step 2 OMS Report'!$C$2:$C$1048576,'Sku Break Down'!A5073,'Step 2 OMS Report'!$G$2:$G$1048576))</f>
        <v/>
      </c>
      <c r="J5073" s="21" t="str">
        <f>IF(A5073="","",SUMIFS('Step 2 OMS Report'!$I$2:$I$1048576,'Step 2 OMS Report'!$C$2:$C$1048576,'Sku Break Down'!A5073))</f>
        <v/>
      </c>
      <c r="K5073" s="21" t="str">
        <f t="shared" si="318"/>
        <v/>
      </c>
      <c r="L5073" s="22" t="str">
        <f t="shared" si="316"/>
        <v/>
      </c>
      <c r="M5073" s="22" t="str">
        <f t="shared" si="319"/>
        <v/>
      </c>
    </row>
    <row r="5074" spans="1:13" x14ac:dyDescent="0.55000000000000004">
      <c r="A5074" s="24"/>
      <c r="B5074" s="21" t="str">
        <f>IFERROR(INDEX('Step 2 OMS Report'!$D$2:$D$1048576,MATCH('Sku Break Down'!A5074,'Step 2 OMS Report'!$C$2:$C$1048576,0)),"")</f>
        <v/>
      </c>
      <c r="C5074" s="21" t="str">
        <f>IFERROR(INDEX('Step 2 OMS Report'!$F$2:$F$1048576,MATCH('Sku Break Down'!A5074,'Step 2 OMS Report'!$C$2:$C$1048576,0)),"")</f>
        <v/>
      </c>
      <c r="D5074" s="21" t="str">
        <f>IFERROR(INDEX('Step 2 OMS Report'!$E$2:$E$1048576,MATCH('Sku Break Down'!A5074,'Step 2 OMS Report'!$A$2:$A$1048576,0)),"")</f>
        <v/>
      </c>
      <c r="E5074" s="21" t="str">
        <f>IFERROR(INDEX('Product Info (Hide)'!$E$2:$E$1840,MATCH('Sku Break Down'!C5074,Manufacture_SKUHiddenSheet,0)),"")</f>
        <v/>
      </c>
      <c r="F5074" s="21" t="str">
        <f>IF(A5074="","",SUMIFS('Step 1 Customer Remit'!$J$17:$J$1048576,'Step 1 Customer Remit'!$B$17:$B$1048576,'Sku Break Down'!A5074,'Step 1 Customer Remit'!$D$17:$D$1048576,"Return"))</f>
        <v/>
      </c>
      <c r="G5074" s="21" t="str">
        <f>IF(A5074="","",SUMIFS('Step 1 Customer Remit'!$F$17:$F$1048576,'Step 1 Customer Remit'!$B$17:$B$1048576,'Sku Break Down'!A5074,'Step 1 Customer Remit'!$D$17:$D$1048576,"Return"))</f>
        <v/>
      </c>
      <c r="H5074" s="21" t="str">
        <f t="shared" si="317"/>
        <v/>
      </c>
      <c r="I5074" s="21" t="str">
        <f>IF(A5074="","",SUMIF('Step 2 OMS Report'!$C$2:$C$1048576,'Sku Break Down'!A5074,'Step 2 OMS Report'!$G$2:$G$1048576))</f>
        <v/>
      </c>
      <c r="J5074" s="21" t="str">
        <f>IF(A5074="","",SUMIFS('Step 2 OMS Report'!$I$2:$I$1048576,'Step 2 OMS Report'!$C$2:$C$1048576,'Sku Break Down'!A5074))</f>
        <v/>
      </c>
      <c r="K5074" s="21" t="str">
        <f t="shared" si="318"/>
        <v/>
      </c>
      <c r="L5074" s="22" t="str">
        <f t="shared" si="316"/>
        <v/>
      </c>
      <c r="M5074" s="22" t="str">
        <f t="shared" si="319"/>
        <v/>
      </c>
    </row>
    <row r="5075" spans="1:13" x14ac:dyDescent="0.55000000000000004">
      <c r="A5075" s="24"/>
      <c r="B5075" s="21" t="str">
        <f>IFERROR(INDEX('Step 2 OMS Report'!$D$2:$D$1048576,MATCH('Sku Break Down'!A5075,'Step 2 OMS Report'!$C$2:$C$1048576,0)),"")</f>
        <v/>
      </c>
      <c r="C5075" s="21" t="str">
        <f>IFERROR(INDEX('Step 2 OMS Report'!$F$2:$F$1048576,MATCH('Sku Break Down'!A5075,'Step 2 OMS Report'!$C$2:$C$1048576,0)),"")</f>
        <v/>
      </c>
      <c r="D5075" s="21" t="str">
        <f>IFERROR(INDEX('Step 2 OMS Report'!$E$2:$E$1048576,MATCH('Sku Break Down'!A5075,'Step 2 OMS Report'!$A$2:$A$1048576,0)),"")</f>
        <v/>
      </c>
      <c r="E5075" s="21" t="str">
        <f>IFERROR(INDEX('Product Info (Hide)'!$E$2:$E$1840,MATCH('Sku Break Down'!C5075,Manufacture_SKUHiddenSheet,0)),"")</f>
        <v/>
      </c>
      <c r="F5075" s="21" t="str">
        <f>IF(A5075="","",SUMIFS('Step 1 Customer Remit'!$J$17:$J$1048576,'Step 1 Customer Remit'!$B$17:$B$1048576,'Sku Break Down'!A5075,'Step 1 Customer Remit'!$D$17:$D$1048576,"Return"))</f>
        <v/>
      </c>
      <c r="G5075" s="21" t="str">
        <f>IF(A5075="","",SUMIFS('Step 1 Customer Remit'!$F$17:$F$1048576,'Step 1 Customer Remit'!$B$17:$B$1048576,'Sku Break Down'!A5075,'Step 1 Customer Remit'!$D$17:$D$1048576,"Return"))</f>
        <v/>
      </c>
      <c r="H5075" s="21" t="str">
        <f t="shared" si="317"/>
        <v/>
      </c>
      <c r="I5075" s="21" t="str">
        <f>IF(A5075="","",SUMIF('Step 2 OMS Report'!$C$2:$C$1048576,'Sku Break Down'!A5075,'Step 2 OMS Report'!$G$2:$G$1048576))</f>
        <v/>
      </c>
      <c r="J5075" s="21" t="str">
        <f>IF(A5075="","",SUMIFS('Step 2 OMS Report'!$I$2:$I$1048576,'Step 2 OMS Report'!$C$2:$C$1048576,'Sku Break Down'!A5075))</f>
        <v/>
      </c>
      <c r="K5075" s="21" t="str">
        <f t="shared" si="318"/>
        <v/>
      </c>
      <c r="L5075" s="22" t="str">
        <f t="shared" si="316"/>
        <v/>
      </c>
      <c r="M5075" s="22" t="str">
        <f t="shared" si="319"/>
        <v/>
      </c>
    </row>
    <row r="5076" spans="1:13" x14ac:dyDescent="0.55000000000000004">
      <c r="A5076" s="24"/>
      <c r="B5076" s="21" t="str">
        <f>IFERROR(INDEX('Step 2 OMS Report'!$D$2:$D$1048576,MATCH('Sku Break Down'!A5076,'Step 2 OMS Report'!$C$2:$C$1048576,0)),"")</f>
        <v/>
      </c>
      <c r="C5076" s="21" t="str">
        <f>IFERROR(INDEX('Step 2 OMS Report'!$F$2:$F$1048576,MATCH('Sku Break Down'!A5076,'Step 2 OMS Report'!$C$2:$C$1048576,0)),"")</f>
        <v/>
      </c>
      <c r="D5076" s="21" t="str">
        <f>IFERROR(INDEX('Step 2 OMS Report'!$E$2:$E$1048576,MATCH('Sku Break Down'!A5076,'Step 2 OMS Report'!$A$2:$A$1048576,0)),"")</f>
        <v/>
      </c>
      <c r="E5076" s="21" t="str">
        <f>IFERROR(INDEX('Product Info (Hide)'!$E$2:$E$1840,MATCH('Sku Break Down'!C5076,Manufacture_SKUHiddenSheet,0)),"")</f>
        <v/>
      </c>
      <c r="F5076" s="21" t="str">
        <f>IF(A5076="","",SUMIFS('Step 1 Customer Remit'!$J$17:$J$1048576,'Step 1 Customer Remit'!$B$17:$B$1048576,'Sku Break Down'!A5076,'Step 1 Customer Remit'!$D$17:$D$1048576,"Return"))</f>
        <v/>
      </c>
      <c r="G5076" s="21" t="str">
        <f>IF(A5076="","",SUMIFS('Step 1 Customer Remit'!$F$17:$F$1048576,'Step 1 Customer Remit'!$B$17:$B$1048576,'Sku Break Down'!A5076,'Step 1 Customer Remit'!$D$17:$D$1048576,"Return"))</f>
        <v/>
      </c>
      <c r="H5076" s="21" t="str">
        <f t="shared" si="317"/>
        <v/>
      </c>
      <c r="I5076" s="21" t="str">
        <f>IF(A5076="","",SUMIF('Step 2 OMS Report'!$C$2:$C$1048576,'Sku Break Down'!A5076,'Step 2 OMS Report'!$G$2:$G$1048576))</f>
        <v/>
      </c>
      <c r="J5076" s="21" t="str">
        <f>IF(A5076="","",SUMIFS('Step 2 OMS Report'!$I$2:$I$1048576,'Step 2 OMS Report'!$C$2:$C$1048576,'Sku Break Down'!A5076))</f>
        <v/>
      </c>
      <c r="K5076" s="21" t="str">
        <f t="shared" si="318"/>
        <v/>
      </c>
      <c r="L5076" s="22" t="str">
        <f t="shared" si="316"/>
        <v/>
      </c>
      <c r="M5076" s="22" t="str">
        <f t="shared" si="319"/>
        <v/>
      </c>
    </row>
    <row r="5077" spans="1:13" x14ac:dyDescent="0.55000000000000004">
      <c r="A5077" s="24"/>
      <c r="B5077" s="21" t="str">
        <f>IFERROR(INDEX('Step 2 OMS Report'!$D$2:$D$1048576,MATCH('Sku Break Down'!A5077,'Step 2 OMS Report'!$C$2:$C$1048576,0)),"")</f>
        <v/>
      </c>
      <c r="C5077" s="21" t="str">
        <f>IFERROR(INDEX('Step 2 OMS Report'!$F$2:$F$1048576,MATCH('Sku Break Down'!A5077,'Step 2 OMS Report'!$C$2:$C$1048576,0)),"")</f>
        <v/>
      </c>
      <c r="D5077" s="21" t="str">
        <f>IFERROR(INDEX('Step 2 OMS Report'!$E$2:$E$1048576,MATCH('Sku Break Down'!A5077,'Step 2 OMS Report'!$A$2:$A$1048576,0)),"")</f>
        <v/>
      </c>
      <c r="E5077" s="21" t="str">
        <f>IFERROR(INDEX('Product Info (Hide)'!$E$2:$E$1840,MATCH('Sku Break Down'!C5077,Manufacture_SKUHiddenSheet,0)),"")</f>
        <v/>
      </c>
      <c r="F5077" s="21" t="str">
        <f>IF(A5077="","",SUMIFS('Step 1 Customer Remit'!$J$17:$J$1048576,'Step 1 Customer Remit'!$B$17:$B$1048576,'Sku Break Down'!A5077,'Step 1 Customer Remit'!$D$17:$D$1048576,"Return"))</f>
        <v/>
      </c>
      <c r="G5077" s="21" t="str">
        <f>IF(A5077="","",SUMIFS('Step 1 Customer Remit'!$F$17:$F$1048576,'Step 1 Customer Remit'!$B$17:$B$1048576,'Sku Break Down'!A5077,'Step 1 Customer Remit'!$D$17:$D$1048576,"Return"))</f>
        <v/>
      </c>
      <c r="H5077" s="21" t="str">
        <f t="shared" si="317"/>
        <v/>
      </c>
      <c r="I5077" s="21" t="str">
        <f>IF(A5077="","",SUMIF('Step 2 OMS Report'!$C$2:$C$1048576,'Sku Break Down'!A5077,'Step 2 OMS Report'!$G$2:$G$1048576))</f>
        <v/>
      </c>
      <c r="J5077" s="21" t="str">
        <f>IF(A5077="","",SUMIFS('Step 2 OMS Report'!$I$2:$I$1048576,'Step 2 OMS Report'!$C$2:$C$1048576,'Sku Break Down'!A5077))</f>
        <v/>
      </c>
      <c r="K5077" s="21" t="str">
        <f t="shared" si="318"/>
        <v/>
      </c>
      <c r="L5077" s="22" t="str">
        <f t="shared" si="316"/>
        <v/>
      </c>
      <c r="M5077" s="22" t="str">
        <f t="shared" si="319"/>
        <v/>
      </c>
    </row>
    <row r="5078" spans="1:13" x14ac:dyDescent="0.55000000000000004">
      <c r="A5078" s="24"/>
      <c r="B5078" s="21" t="str">
        <f>IFERROR(INDEX('Step 2 OMS Report'!$D$2:$D$1048576,MATCH('Sku Break Down'!A5078,'Step 2 OMS Report'!$C$2:$C$1048576,0)),"")</f>
        <v/>
      </c>
      <c r="C5078" s="21" t="str">
        <f>IFERROR(INDEX('Step 2 OMS Report'!$F$2:$F$1048576,MATCH('Sku Break Down'!A5078,'Step 2 OMS Report'!$C$2:$C$1048576,0)),"")</f>
        <v/>
      </c>
      <c r="D5078" s="21" t="str">
        <f>IFERROR(INDEX('Step 2 OMS Report'!$E$2:$E$1048576,MATCH('Sku Break Down'!A5078,'Step 2 OMS Report'!$A$2:$A$1048576,0)),"")</f>
        <v/>
      </c>
      <c r="E5078" s="21" t="str">
        <f>IFERROR(INDEX('Product Info (Hide)'!$E$2:$E$1840,MATCH('Sku Break Down'!C5078,Manufacture_SKUHiddenSheet,0)),"")</f>
        <v/>
      </c>
      <c r="F5078" s="21" t="str">
        <f>IF(A5078="","",SUMIFS('Step 1 Customer Remit'!$J$17:$J$1048576,'Step 1 Customer Remit'!$B$17:$B$1048576,'Sku Break Down'!A5078,'Step 1 Customer Remit'!$D$17:$D$1048576,"Return"))</f>
        <v/>
      </c>
      <c r="G5078" s="21" t="str">
        <f>IF(A5078="","",SUMIFS('Step 1 Customer Remit'!$F$17:$F$1048576,'Step 1 Customer Remit'!$B$17:$B$1048576,'Sku Break Down'!A5078,'Step 1 Customer Remit'!$D$17:$D$1048576,"Return"))</f>
        <v/>
      </c>
      <c r="H5078" s="21" t="str">
        <f t="shared" si="317"/>
        <v/>
      </c>
      <c r="I5078" s="21" t="str">
        <f>IF(A5078="","",SUMIF('Step 2 OMS Report'!$C$2:$C$1048576,'Sku Break Down'!A5078,'Step 2 OMS Report'!$G$2:$G$1048576))</f>
        <v/>
      </c>
      <c r="J5078" s="21" t="str">
        <f>IF(A5078="","",SUMIFS('Step 2 OMS Report'!$I$2:$I$1048576,'Step 2 OMS Report'!$C$2:$C$1048576,'Sku Break Down'!A5078))</f>
        <v/>
      </c>
      <c r="K5078" s="21" t="str">
        <f t="shared" si="318"/>
        <v/>
      </c>
      <c r="L5078" s="22" t="str">
        <f t="shared" si="316"/>
        <v/>
      </c>
      <c r="M5078" s="22" t="str">
        <f t="shared" si="319"/>
        <v/>
      </c>
    </row>
    <row r="5079" spans="1:13" x14ac:dyDescent="0.55000000000000004">
      <c r="A5079" s="24"/>
      <c r="B5079" s="21" t="str">
        <f>IFERROR(INDEX('Step 2 OMS Report'!$D$2:$D$1048576,MATCH('Sku Break Down'!A5079,'Step 2 OMS Report'!$C$2:$C$1048576,0)),"")</f>
        <v/>
      </c>
      <c r="C5079" s="21" t="str">
        <f>IFERROR(INDEX('Step 2 OMS Report'!$F$2:$F$1048576,MATCH('Sku Break Down'!A5079,'Step 2 OMS Report'!$C$2:$C$1048576,0)),"")</f>
        <v/>
      </c>
      <c r="D5079" s="21" t="str">
        <f>IFERROR(INDEX('Step 2 OMS Report'!$E$2:$E$1048576,MATCH('Sku Break Down'!A5079,'Step 2 OMS Report'!$A$2:$A$1048576,0)),"")</f>
        <v/>
      </c>
      <c r="E5079" s="21" t="str">
        <f>IFERROR(INDEX('Product Info (Hide)'!$E$2:$E$1840,MATCH('Sku Break Down'!C5079,Manufacture_SKUHiddenSheet,0)),"")</f>
        <v/>
      </c>
      <c r="F5079" s="21" t="str">
        <f>IF(A5079="","",SUMIFS('Step 1 Customer Remit'!$J$17:$J$1048576,'Step 1 Customer Remit'!$B$17:$B$1048576,'Sku Break Down'!A5079,'Step 1 Customer Remit'!$D$17:$D$1048576,"Return"))</f>
        <v/>
      </c>
      <c r="G5079" s="21" t="str">
        <f>IF(A5079="","",SUMIFS('Step 1 Customer Remit'!$F$17:$F$1048576,'Step 1 Customer Remit'!$B$17:$B$1048576,'Sku Break Down'!A5079,'Step 1 Customer Remit'!$D$17:$D$1048576,"Return"))</f>
        <v/>
      </c>
      <c r="H5079" s="21" t="str">
        <f t="shared" si="317"/>
        <v/>
      </c>
      <c r="I5079" s="21" t="str">
        <f>IF(A5079="","",SUMIF('Step 2 OMS Report'!$C$2:$C$1048576,'Sku Break Down'!A5079,'Step 2 OMS Report'!$G$2:$G$1048576))</f>
        <v/>
      </c>
      <c r="J5079" s="21" t="str">
        <f>IF(A5079="","",SUMIFS('Step 2 OMS Report'!$I$2:$I$1048576,'Step 2 OMS Report'!$C$2:$C$1048576,'Sku Break Down'!A5079))</f>
        <v/>
      </c>
      <c r="K5079" s="21" t="str">
        <f t="shared" si="318"/>
        <v/>
      </c>
      <c r="L5079" s="22" t="str">
        <f t="shared" si="316"/>
        <v/>
      </c>
      <c r="M5079" s="22" t="str">
        <f t="shared" si="319"/>
        <v/>
      </c>
    </row>
    <row r="5080" spans="1:13" x14ac:dyDescent="0.55000000000000004">
      <c r="A5080" s="24"/>
      <c r="B5080" s="21" t="str">
        <f>IFERROR(INDEX('Step 2 OMS Report'!$D$2:$D$1048576,MATCH('Sku Break Down'!A5080,'Step 2 OMS Report'!$C$2:$C$1048576,0)),"")</f>
        <v/>
      </c>
      <c r="C5080" s="21" t="str">
        <f>IFERROR(INDEX('Step 2 OMS Report'!$F$2:$F$1048576,MATCH('Sku Break Down'!A5080,'Step 2 OMS Report'!$C$2:$C$1048576,0)),"")</f>
        <v/>
      </c>
      <c r="D5080" s="21" t="str">
        <f>IFERROR(INDEX('Step 2 OMS Report'!$E$2:$E$1048576,MATCH('Sku Break Down'!A5080,'Step 2 OMS Report'!$A$2:$A$1048576,0)),"")</f>
        <v/>
      </c>
      <c r="E5080" s="21" t="str">
        <f>IFERROR(INDEX('Product Info (Hide)'!$E$2:$E$1840,MATCH('Sku Break Down'!C5080,Manufacture_SKUHiddenSheet,0)),"")</f>
        <v/>
      </c>
      <c r="F5080" s="21" t="str">
        <f>IF(A5080="","",SUMIFS('Step 1 Customer Remit'!$J$17:$J$1048576,'Step 1 Customer Remit'!$B$17:$B$1048576,'Sku Break Down'!A5080,'Step 1 Customer Remit'!$D$17:$D$1048576,"Return"))</f>
        <v/>
      </c>
      <c r="G5080" s="21" t="str">
        <f>IF(A5080="","",SUMIFS('Step 1 Customer Remit'!$F$17:$F$1048576,'Step 1 Customer Remit'!$B$17:$B$1048576,'Sku Break Down'!A5080,'Step 1 Customer Remit'!$D$17:$D$1048576,"Return"))</f>
        <v/>
      </c>
      <c r="H5080" s="21" t="str">
        <f t="shared" si="317"/>
        <v/>
      </c>
      <c r="I5080" s="21" t="str">
        <f>IF(A5080="","",SUMIF('Step 2 OMS Report'!$C$2:$C$1048576,'Sku Break Down'!A5080,'Step 2 OMS Report'!$G$2:$G$1048576))</f>
        <v/>
      </c>
      <c r="J5080" s="21" t="str">
        <f>IF(A5080="","",SUMIFS('Step 2 OMS Report'!$I$2:$I$1048576,'Step 2 OMS Report'!$C$2:$C$1048576,'Sku Break Down'!A5080))</f>
        <v/>
      </c>
      <c r="K5080" s="21" t="str">
        <f t="shared" si="318"/>
        <v/>
      </c>
      <c r="L5080" s="22" t="str">
        <f t="shared" si="316"/>
        <v/>
      </c>
      <c r="M5080" s="22" t="str">
        <f t="shared" si="319"/>
        <v/>
      </c>
    </row>
    <row r="5081" spans="1:13" x14ac:dyDescent="0.55000000000000004">
      <c r="A5081" s="24"/>
      <c r="B5081" s="21" t="str">
        <f>IFERROR(INDEX('Step 2 OMS Report'!$D$2:$D$1048576,MATCH('Sku Break Down'!A5081,'Step 2 OMS Report'!$C$2:$C$1048576,0)),"")</f>
        <v/>
      </c>
      <c r="C5081" s="21" t="str">
        <f>IFERROR(INDEX('Step 2 OMS Report'!$F$2:$F$1048576,MATCH('Sku Break Down'!A5081,'Step 2 OMS Report'!$C$2:$C$1048576,0)),"")</f>
        <v/>
      </c>
      <c r="D5081" s="21" t="str">
        <f>IFERROR(INDEX('Step 2 OMS Report'!$E$2:$E$1048576,MATCH('Sku Break Down'!A5081,'Step 2 OMS Report'!$A$2:$A$1048576,0)),"")</f>
        <v/>
      </c>
      <c r="E5081" s="21" t="str">
        <f>IFERROR(INDEX('Product Info (Hide)'!$E$2:$E$1840,MATCH('Sku Break Down'!C5081,Manufacture_SKUHiddenSheet,0)),"")</f>
        <v/>
      </c>
      <c r="F5081" s="21" t="str">
        <f>IF(A5081="","",SUMIFS('Step 1 Customer Remit'!$J$17:$J$1048576,'Step 1 Customer Remit'!$B$17:$B$1048576,'Sku Break Down'!A5081,'Step 1 Customer Remit'!$D$17:$D$1048576,"Return"))</f>
        <v/>
      </c>
      <c r="G5081" s="21" t="str">
        <f>IF(A5081="","",SUMIFS('Step 1 Customer Remit'!$F$17:$F$1048576,'Step 1 Customer Remit'!$B$17:$B$1048576,'Sku Break Down'!A5081,'Step 1 Customer Remit'!$D$17:$D$1048576,"Return"))</f>
        <v/>
      </c>
      <c r="H5081" s="21" t="str">
        <f t="shared" si="317"/>
        <v/>
      </c>
      <c r="I5081" s="21" t="str">
        <f>IF(A5081="","",SUMIF('Step 2 OMS Report'!$C$2:$C$1048576,'Sku Break Down'!A5081,'Step 2 OMS Report'!$G$2:$G$1048576))</f>
        <v/>
      </c>
      <c r="J5081" s="21" t="str">
        <f>IF(A5081="","",SUMIFS('Step 2 OMS Report'!$I$2:$I$1048576,'Step 2 OMS Report'!$C$2:$C$1048576,'Sku Break Down'!A5081))</f>
        <v/>
      </c>
      <c r="K5081" s="21" t="str">
        <f t="shared" si="318"/>
        <v/>
      </c>
      <c r="L5081" s="22" t="str">
        <f t="shared" si="316"/>
        <v/>
      </c>
      <c r="M5081" s="22" t="str">
        <f t="shared" si="319"/>
        <v/>
      </c>
    </row>
    <row r="5082" spans="1:13" x14ac:dyDescent="0.55000000000000004">
      <c r="A5082" s="24"/>
      <c r="B5082" s="21" t="str">
        <f>IFERROR(INDEX('Step 2 OMS Report'!$D$2:$D$1048576,MATCH('Sku Break Down'!A5082,'Step 2 OMS Report'!$C$2:$C$1048576,0)),"")</f>
        <v/>
      </c>
      <c r="C5082" s="21" t="str">
        <f>IFERROR(INDEX('Step 2 OMS Report'!$F$2:$F$1048576,MATCH('Sku Break Down'!A5082,'Step 2 OMS Report'!$C$2:$C$1048576,0)),"")</f>
        <v/>
      </c>
      <c r="D5082" s="21" t="str">
        <f>IFERROR(INDEX('Step 2 OMS Report'!$E$2:$E$1048576,MATCH('Sku Break Down'!A5082,'Step 2 OMS Report'!$A$2:$A$1048576,0)),"")</f>
        <v/>
      </c>
      <c r="E5082" s="21" t="str">
        <f>IFERROR(INDEX('Product Info (Hide)'!$E$2:$E$1840,MATCH('Sku Break Down'!C5082,Manufacture_SKUHiddenSheet,0)),"")</f>
        <v/>
      </c>
      <c r="F5082" s="21" t="str">
        <f>IF(A5082="","",SUMIFS('Step 1 Customer Remit'!$J$17:$J$1048576,'Step 1 Customer Remit'!$B$17:$B$1048576,'Sku Break Down'!A5082,'Step 1 Customer Remit'!$D$17:$D$1048576,"Return"))</f>
        <v/>
      </c>
      <c r="G5082" s="21" t="str">
        <f>IF(A5082="","",SUMIFS('Step 1 Customer Remit'!$F$17:$F$1048576,'Step 1 Customer Remit'!$B$17:$B$1048576,'Sku Break Down'!A5082,'Step 1 Customer Remit'!$D$17:$D$1048576,"Return"))</f>
        <v/>
      </c>
      <c r="H5082" s="21" t="str">
        <f t="shared" si="317"/>
        <v/>
      </c>
      <c r="I5082" s="21" t="str">
        <f>IF(A5082="","",SUMIF('Step 2 OMS Report'!$C$2:$C$1048576,'Sku Break Down'!A5082,'Step 2 OMS Report'!$G$2:$G$1048576))</f>
        <v/>
      </c>
      <c r="J5082" s="21" t="str">
        <f>IF(A5082="","",SUMIFS('Step 2 OMS Report'!$I$2:$I$1048576,'Step 2 OMS Report'!$C$2:$C$1048576,'Sku Break Down'!A5082))</f>
        <v/>
      </c>
      <c r="K5082" s="21" t="str">
        <f t="shared" si="318"/>
        <v/>
      </c>
      <c r="L5082" s="22" t="str">
        <f t="shared" ref="L5082:L5145" si="320">IFERROR(F5082/I5082,"")</f>
        <v/>
      </c>
      <c r="M5082" s="22" t="str">
        <f t="shared" si="319"/>
        <v/>
      </c>
    </row>
    <row r="5083" spans="1:13" x14ac:dyDescent="0.55000000000000004">
      <c r="A5083" s="24"/>
      <c r="B5083" s="21" t="str">
        <f>IFERROR(INDEX('Step 2 OMS Report'!$D$2:$D$1048576,MATCH('Sku Break Down'!A5083,'Step 2 OMS Report'!$C$2:$C$1048576,0)),"")</f>
        <v/>
      </c>
      <c r="C5083" s="21" t="str">
        <f>IFERROR(INDEX('Step 2 OMS Report'!$F$2:$F$1048576,MATCH('Sku Break Down'!A5083,'Step 2 OMS Report'!$C$2:$C$1048576,0)),"")</f>
        <v/>
      </c>
      <c r="D5083" s="21" t="str">
        <f>IFERROR(INDEX('Step 2 OMS Report'!$E$2:$E$1048576,MATCH('Sku Break Down'!A5083,'Step 2 OMS Report'!$A$2:$A$1048576,0)),"")</f>
        <v/>
      </c>
      <c r="E5083" s="21" t="str">
        <f>IFERROR(INDEX('Product Info (Hide)'!$E$2:$E$1840,MATCH('Sku Break Down'!C5083,Manufacture_SKUHiddenSheet,0)),"")</f>
        <v/>
      </c>
      <c r="F5083" s="21" t="str">
        <f>IF(A5083="","",SUMIFS('Step 1 Customer Remit'!$J$17:$J$1048576,'Step 1 Customer Remit'!$B$17:$B$1048576,'Sku Break Down'!A5083,'Step 1 Customer Remit'!$D$17:$D$1048576,"Return"))</f>
        <v/>
      </c>
      <c r="G5083" s="21" t="str">
        <f>IF(A5083="","",SUMIFS('Step 1 Customer Remit'!$F$17:$F$1048576,'Step 1 Customer Remit'!$B$17:$B$1048576,'Sku Break Down'!A5083,'Step 1 Customer Remit'!$D$17:$D$1048576,"Return"))</f>
        <v/>
      </c>
      <c r="H5083" s="21" t="str">
        <f t="shared" si="317"/>
        <v/>
      </c>
      <c r="I5083" s="21" t="str">
        <f>IF(A5083="","",SUMIF('Step 2 OMS Report'!$C$2:$C$1048576,'Sku Break Down'!A5083,'Step 2 OMS Report'!$G$2:$G$1048576))</f>
        <v/>
      </c>
      <c r="J5083" s="21" t="str">
        <f>IF(A5083="","",SUMIFS('Step 2 OMS Report'!$I$2:$I$1048576,'Step 2 OMS Report'!$C$2:$C$1048576,'Sku Break Down'!A5083))</f>
        <v/>
      </c>
      <c r="K5083" s="21" t="str">
        <f t="shared" si="318"/>
        <v/>
      </c>
      <c r="L5083" s="22" t="str">
        <f t="shared" si="320"/>
        <v/>
      </c>
      <c r="M5083" s="22" t="str">
        <f t="shared" si="319"/>
        <v/>
      </c>
    </row>
    <row r="5084" spans="1:13" x14ac:dyDescent="0.55000000000000004">
      <c r="A5084" s="24"/>
      <c r="B5084" s="21" t="str">
        <f>IFERROR(INDEX('Step 2 OMS Report'!$D$2:$D$1048576,MATCH('Sku Break Down'!A5084,'Step 2 OMS Report'!$C$2:$C$1048576,0)),"")</f>
        <v/>
      </c>
      <c r="C5084" s="21" t="str">
        <f>IFERROR(INDEX('Step 2 OMS Report'!$F$2:$F$1048576,MATCH('Sku Break Down'!A5084,'Step 2 OMS Report'!$C$2:$C$1048576,0)),"")</f>
        <v/>
      </c>
      <c r="D5084" s="21" t="str">
        <f>IFERROR(INDEX('Step 2 OMS Report'!$E$2:$E$1048576,MATCH('Sku Break Down'!A5084,'Step 2 OMS Report'!$A$2:$A$1048576,0)),"")</f>
        <v/>
      </c>
      <c r="E5084" s="21" t="str">
        <f>IFERROR(INDEX('Product Info (Hide)'!$E$2:$E$1840,MATCH('Sku Break Down'!C5084,Manufacture_SKUHiddenSheet,0)),"")</f>
        <v/>
      </c>
      <c r="F5084" s="21" t="str">
        <f>IF(A5084="","",SUMIFS('Step 1 Customer Remit'!$J$17:$J$1048576,'Step 1 Customer Remit'!$B$17:$B$1048576,'Sku Break Down'!A5084,'Step 1 Customer Remit'!$D$17:$D$1048576,"Return"))</f>
        <v/>
      </c>
      <c r="G5084" s="21" t="str">
        <f>IF(A5084="","",SUMIFS('Step 1 Customer Remit'!$F$17:$F$1048576,'Step 1 Customer Remit'!$B$17:$B$1048576,'Sku Break Down'!A5084,'Step 1 Customer Remit'!$D$17:$D$1048576,"Return"))</f>
        <v/>
      </c>
      <c r="H5084" s="21" t="str">
        <f t="shared" si="317"/>
        <v/>
      </c>
      <c r="I5084" s="21" t="str">
        <f>IF(A5084="","",SUMIF('Step 2 OMS Report'!$C$2:$C$1048576,'Sku Break Down'!A5084,'Step 2 OMS Report'!$G$2:$G$1048576))</f>
        <v/>
      </c>
      <c r="J5084" s="21" t="str">
        <f>IF(A5084="","",SUMIFS('Step 2 OMS Report'!$I$2:$I$1048576,'Step 2 OMS Report'!$C$2:$C$1048576,'Sku Break Down'!A5084))</f>
        <v/>
      </c>
      <c r="K5084" s="21" t="str">
        <f t="shared" si="318"/>
        <v/>
      </c>
      <c r="L5084" s="22" t="str">
        <f t="shared" si="320"/>
        <v/>
      </c>
      <c r="M5084" s="22" t="str">
        <f t="shared" si="319"/>
        <v/>
      </c>
    </row>
    <row r="5085" spans="1:13" x14ac:dyDescent="0.55000000000000004">
      <c r="A5085" s="24"/>
      <c r="B5085" s="21" t="str">
        <f>IFERROR(INDEX('Step 2 OMS Report'!$D$2:$D$1048576,MATCH('Sku Break Down'!A5085,'Step 2 OMS Report'!$C$2:$C$1048576,0)),"")</f>
        <v/>
      </c>
      <c r="C5085" s="21" t="str">
        <f>IFERROR(INDEX('Step 2 OMS Report'!$F$2:$F$1048576,MATCH('Sku Break Down'!A5085,'Step 2 OMS Report'!$C$2:$C$1048576,0)),"")</f>
        <v/>
      </c>
      <c r="D5085" s="21" t="str">
        <f>IFERROR(INDEX('Step 2 OMS Report'!$E$2:$E$1048576,MATCH('Sku Break Down'!A5085,'Step 2 OMS Report'!$A$2:$A$1048576,0)),"")</f>
        <v/>
      </c>
      <c r="E5085" s="21" t="str">
        <f>IFERROR(INDEX('Product Info (Hide)'!$E$2:$E$1840,MATCH('Sku Break Down'!C5085,Manufacture_SKUHiddenSheet,0)),"")</f>
        <v/>
      </c>
      <c r="F5085" s="21" t="str">
        <f>IF(A5085="","",SUMIFS('Step 1 Customer Remit'!$J$17:$J$1048576,'Step 1 Customer Remit'!$B$17:$B$1048576,'Sku Break Down'!A5085,'Step 1 Customer Remit'!$D$17:$D$1048576,"Return"))</f>
        <v/>
      </c>
      <c r="G5085" s="21" t="str">
        <f>IF(A5085="","",SUMIFS('Step 1 Customer Remit'!$F$17:$F$1048576,'Step 1 Customer Remit'!$B$17:$B$1048576,'Sku Break Down'!A5085,'Step 1 Customer Remit'!$D$17:$D$1048576,"Return"))</f>
        <v/>
      </c>
      <c r="H5085" s="21" t="str">
        <f t="shared" si="317"/>
        <v/>
      </c>
      <c r="I5085" s="21" t="str">
        <f>IF(A5085="","",SUMIF('Step 2 OMS Report'!$C$2:$C$1048576,'Sku Break Down'!A5085,'Step 2 OMS Report'!$G$2:$G$1048576))</f>
        <v/>
      </c>
      <c r="J5085" s="21" t="str">
        <f>IF(A5085="","",SUMIFS('Step 2 OMS Report'!$I$2:$I$1048576,'Step 2 OMS Report'!$C$2:$C$1048576,'Sku Break Down'!A5085))</f>
        <v/>
      </c>
      <c r="K5085" s="21" t="str">
        <f t="shared" si="318"/>
        <v/>
      </c>
      <c r="L5085" s="22" t="str">
        <f t="shared" si="320"/>
        <v/>
      </c>
      <c r="M5085" s="22" t="str">
        <f t="shared" si="319"/>
        <v/>
      </c>
    </row>
    <row r="5086" spans="1:13" x14ac:dyDescent="0.55000000000000004">
      <c r="A5086" s="24"/>
      <c r="B5086" s="21" t="str">
        <f>IFERROR(INDEX('Step 2 OMS Report'!$D$2:$D$1048576,MATCH('Sku Break Down'!A5086,'Step 2 OMS Report'!$C$2:$C$1048576,0)),"")</f>
        <v/>
      </c>
      <c r="C5086" s="21" t="str">
        <f>IFERROR(INDEX('Step 2 OMS Report'!$F$2:$F$1048576,MATCH('Sku Break Down'!A5086,'Step 2 OMS Report'!$C$2:$C$1048576,0)),"")</f>
        <v/>
      </c>
      <c r="D5086" s="21" t="str">
        <f>IFERROR(INDEX('Step 2 OMS Report'!$E$2:$E$1048576,MATCH('Sku Break Down'!A5086,'Step 2 OMS Report'!$A$2:$A$1048576,0)),"")</f>
        <v/>
      </c>
      <c r="E5086" s="21" t="str">
        <f>IFERROR(INDEX('Product Info (Hide)'!$E$2:$E$1840,MATCH('Sku Break Down'!C5086,Manufacture_SKUHiddenSheet,0)),"")</f>
        <v/>
      </c>
      <c r="F5086" s="21" t="str">
        <f>IF(A5086="","",SUMIFS('Step 1 Customer Remit'!$J$17:$J$1048576,'Step 1 Customer Remit'!$B$17:$B$1048576,'Sku Break Down'!A5086,'Step 1 Customer Remit'!$D$17:$D$1048576,"Return"))</f>
        <v/>
      </c>
      <c r="G5086" s="21" t="str">
        <f>IF(A5086="","",SUMIFS('Step 1 Customer Remit'!$F$17:$F$1048576,'Step 1 Customer Remit'!$B$17:$B$1048576,'Sku Break Down'!A5086,'Step 1 Customer Remit'!$D$17:$D$1048576,"Return"))</f>
        <v/>
      </c>
      <c r="H5086" s="21" t="str">
        <f t="shared" si="317"/>
        <v/>
      </c>
      <c r="I5086" s="21" t="str">
        <f>IF(A5086="","",SUMIF('Step 2 OMS Report'!$C$2:$C$1048576,'Sku Break Down'!A5086,'Step 2 OMS Report'!$G$2:$G$1048576))</f>
        <v/>
      </c>
      <c r="J5086" s="21" t="str">
        <f>IF(A5086="","",SUMIFS('Step 2 OMS Report'!$I$2:$I$1048576,'Step 2 OMS Report'!$C$2:$C$1048576,'Sku Break Down'!A5086))</f>
        <v/>
      </c>
      <c r="K5086" s="21" t="str">
        <f t="shared" si="318"/>
        <v/>
      </c>
      <c r="L5086" s="22" t="str">
        <f t="shared" si="320"/>
        <v/>
      </c>
      <c r="M5086" s="22" t="str">
        <f t="shared" si="319"/>
        <v/>
      </c>
    </row>
    <row r="5087" spans="1:13" x14ac:dyDescent="0.55000000000000004">
      <c r="A5087" s="24"/>
      <c r="B5087" s="21" t="str">
        <f>IFERROR(INDEX('Step 2 OMS Report'!$D$2:$D$1048576,MATCH('Sku Break Down'!A5087,'Step 2 OMS Report'!$C$2:$C$1048576,0)),"")</f>
        <v/>
      </c>
      <c r="C5087" s="21" t="str">
        <f>IFERROR(INDEX('Step 2 OMS Report'!$F$2:$F$1048576,MATCH('Sku Break Down'!A5087,'Step 2 OMS Report'!$C$2:$C$1048576,0)),"")</f>
        <v/>
      </c>
      <c r="D5087" s="21" t="str">
        <f>IFERROR(INDEX('Step 2 OMS Report'!$E$2:$E$1048576,MATCH('Sku Break Down'!A5087,'Step 2 OMS Report'!$A$2:$A$1048576,0)),"")</f>
        <v/>
      </c>
      <c r="E5087" s="21" t="str">
        <f>IFERROR(INDEX('Product Info (Hide)'!$E$2:$E$1840,MATCH('Sku Break Down'!C5087,Manufacture_SKUHiddenSheet,0)),"")</f>
        <v/>
      </c>
      <c r="F5087" s="21" t="str">
        <f>IF(A5087="","",SUMIFS('Step 1 Customer Remit'!$J$17:$J$1048576,'Step 1 Customer Remit'!$B$17:$B$1048576,'Sku Break Down'!A5087,'Step 1 Customer Remit'!$D$17:$D$1048576,"Return"))</f>
        <v/>
      </c>
      <c r="G5087" s="21" t="str">
        <f>IF(A5087="","",SUMIFS('Step 1 Customer Remit'!$F$17:$F$1048576,'Step 1 Customer Remit'!$B$17:$B$1048576,'Sku Break Down'!A5087,'Step 1 Customer Remit'!$D$17:$D$1048576,"Return"))</f>
        <v/>
      </c>
      <c r="H5087" s="21" t="str">
        <f t="shared" si="317"/>
        <v/>
      </c>
      <c r="I5087" s="21" t="str">
        <f>IF(A5087="","",SUMIF('Step 2 OMS Report'!$C$2:$C$1048576,'Sku Break Down'!A5087,'Step 2 OMS Report'!$G$2:$G$1048576))</f>
        <v/>
      </c>
      <c r="J5087" s="21" t="str">
        <f>IF(A5087="","",SUMIFS('Step 2 OMS Report'!$I$2:$I$1048576,'Step 2 OMS Report'!$C$2:$C$1048576,'Sku Break Down'!A5087))</f>
        <v/>
      </c>
      <c r="K5087" s="21" t="str">
        <f t="shared" si="318"/>
        <v/>
      </c>
      <c r="L5087" s="22" t="str">
        <f t="shared" si="320"/>
        <v/>
      </c>
      <c r="M5087" s="22" t="str">
        <f t="shared" si="319"/>
        <v/>
      </c>
    </row>
    <row r="5088" spans="1:13" x14ac:dyDescent="0.55000000000000004">
      <c r="A5088" s="24"/>
      <c r="B5088" s="21" t="str">
        <f>IFERROR(INDEX('Step 2 OMS Report'!$D$2:$D$1048576,MATCH('Sku Break Down'!A5088,'Step 2 OMS Report'!$C$2:$C$1048576,0)),"")</f>
        <v/>
      </c>
      <c r="C5088" s="21" t="str">
        <f>IFERROR(INDEX('Step 2 OMS Report'!$F$2:$F$1048576,MATCH('Sku Break Down'!A5088,'Step 2 OMS Report'!$C$2:$C$1048576,0)),"")</f>
        <v/>
      </c>
      <c r="D5088" s="21" t="str">
        <f>IFERROR(INDEX('Step 2 OMS Report'!$E$2:$E$1048576,MATCH('Sku Break Down'!A5088,'Step 2 OMS Report'!$A$2:$A$1048576,0)),"")</f>
        <v/>
      </c>
      <c r="E5088" s="21" t="str">
        <f>IFERROR(INDEX('Product Info (Hide)'!$E$2:$E$1840,MATCH('Sku Break Down'!C5088,Manufacture_SKUHiddenSheet,0)),"")</f>
        <v/>
      </c>
      <c r="F5088" s="21" t="str">
        <f>IF(A5088="","",SUMIFS('Step 1 Customer Remit'!$J$17:$J$1048576,'Step 1 Customer Remit'!$B$17:$B$1048576,'Sku Break Down'!A5088,'Step 1 Customer Remit'!$D$17:$D$1048576,"Return"))</f>
        <v/>
      </c>
      <c r="G5088" s="21" t="str">
        <f>IF(A5088="","",SUMIFS('Step 1 Customer Remit'!$F$17:$F$1048576,'Step 1 Customer Remit'!$B$17:$B$1048576,'Sku Break Down'!A5088,'Step 1 Customer Remit'!$D$17:$D$1048576,"Return"))</f>
        <v/>
      </c>
      <c r="H5088" s="21" t="str">
        <f t="shared" si="317"/>
        <v/>
      </c>
      <c r="I5088" s="21" t="str">
        <f>IF(A5088="","",SUMIF('Step 2 OMS Report'!$C$2:$C$1048576,'Sku Break Down'!A5088,'Step 2 OMS Report'!$G$2:$G$1048576))</f>
        <v/>
      </c>
      <c r="J5088" s="21" t="str">
        <f>IF(A5088="","",SUMIFS('Step 2 OMS Report'!$I$2:$I$1048576,'Step 2 OMS Report'!$C$2:$C$1048576,'Sku Break Down'!A5088))</f>
        <v/>
      </c>
      <c r="K5088" s="21" t="str">
        <f t="shared" si="318"/>
        <v/>
      </c>
      <c r="L5088" s="22" t="str">
        <f t="shared" si="320"/>
        <v/>
      </c>
      <c r="M5088" s="22" t="str">
        <f t="shared" si="319"/>
        <v/>
      </c>
    </row>
    <row r="5089" spans="1:13" x14ac:dyDescent="0.55000000000000004">
      <c r="A5089" s="24"/>
      <c r="B5089" s="21" t="str">
        <f>IFERROR(INDEX('Step 2 OMS Report'!$D$2:$D$1048576,MATCH('Sku Break Down'!A5089,'Step 2 OMS Report'!$C$2:$C$1048576,0)),"")</f>
        <v/>
      </c>
      <c r="C5089" s="21" t="str">
        <f>IFERROR(INDEX('Step 2 OMS Report'!$F$2:$F$1048576,MATCH('Sku Break Down'!A5089,'Step 2 OMS Report'!$C$2:$C$1048576,0)),"")</f>
        <v/>
      </c>
      <c r="D5089" s="21" t="str">
        <f>IFERROR(INDEX('Step 2 OMS Report'!$E$2:$E$1048576,MATCH('Sku Break Down'!A5089,'Step 2 OMS Report'!$A$2:$A$1048576,0)),"")</f>
        <v/>
      </c>
      <c r="E5089" s="21" t="str">
        <f>IFERROR(INDEX('Product Info (Hide)'!$E$2:$E$1840,MATCH('Sku Break Down'!C5089,Manufacture_SKUHiddenSheet,0)),"")</f>
        <v/>
      </c>
      <c r="F5089" s="21" t="str">
        <f>IF(A5089="","",SUMIFS('Step 1 Customer Remit'!$J$17:$J$1048576,'Step 1 Customer Remit'!$B$17:$B$1048576,'Sku Break Down'!A5089,'Step 1 Customer Remit'!$D$17:$D$1048576,"Return"))</f>
        <v/>
      </c>
      <c r="G5089" s="21" t="str">
        <f>IF(A5089="","",SUMIFS('Step 1 Customer Remit'!$F$17:$F$1048576,'Step 1 Customer Remit'!$B$17:$B$1048576,'Sku Break Down'!A5089,'Step 1 Customer Remit'!$D$17:$D$1048576,"Return"))</f>
        <v/>
      </c>
      <c r="H5089" s="21" t="str">
        <f t="shared" si="317"/>
        <v/>
      </c>
      <c r="I5089" s="21" t="str">
        <f>IF(A5089="","",SUMIF('Step 2 OMS Report'!$C$2:$C$1048576,'Sku Break Down'!A5089,'Step 2 OMS Report'!$G$2:$G$1048576))</f>
        <v/>
      </c>
      <c r="J5089" s="21" t="str">
        <f>IF(A5089="","",SUMIFS('Step 2 OMS Report'!$I$2:$I$1048576,'Step 2 OMS Report'!$C$2:$C$1048576,'Sku Break Down'!A5089))</f>
        <v/>
      </c>
      <c r="K5089" s="21" t="str">
        <f t="shared" si="318"/>
        <v/>
      </c>
      <c r="L5089" s="22" t="str">
        <f t="shared" si="320"/>
        <v/>
      </c>
      <c r="M5089" s="22" t="str">
        <f t="shared" si="319"/>
        <v/>
      </c>
    </row>
    <row r="5090" spans="1:13" x14ac:dyDescent="0.55000000000000004">
      <c r="A5090" s="24"/>
      <c r="B5090" s="21" t="str">
        <f>IFERROR(INDEX('Step 2 OMS Report'!$D$2:$D$1048576,MATCH('Sku Break Down'!A5090,'Step 2 OMS Report'!$C$2:$C$1048576,0)),"")</f>
        <v/>
      </c>
      <c r="C5090" s="21" t="str">
        <f>IFERROR(INDEX('Step 2 OMS Report'!$F$2:$F$1048576,MATCH('Sku Break Down'!A5090,'Step 2 OMS Report'!$C$2:$C$1048576,0)),"")</f>
        <v/>
      </c>
      <c r="D5090" s="21" t="str">
        <f>IFERROR(INDEX('Step 2 OMS Report'!$E$2:$E$1048576,MATCH('Sku Break Down'!A5090,'Step 2 OMS Report'!$A$2:$A$1048576,0)),"")</f>
        <v/>
      </c>
      <c r="E5090" s="21" t="str">
        <f>IFERROR(INDEX('Product Info (Hide)'!$E$2:$E$1840,MATCH('Sku Break Down'!C5090,Manufacture_SKUHiddenSheet,0)),"")</f>
        <v/>
      </c>
      <c r="F5090" s="21" t="str">
        <f>IF(A5090="","",SUMIFS('Step 1 Customer Remit'!$J$17:$J$1048576,'Step 1 Customer Remit'!$B$17:$B$1048576,'Sku Break Down'!A5090,'Step 1 Customer Remit'!$D$17:$D$1048576,"Return"))</f>
        <v/>
      </c>
      <c r="G5090" s="21" t="str">
        <f>IF(A5090="","",SUMIFS('Step 1 Customer Remit'!$F$17:$F$1048576,'Step 1 Customer Remit'!$B$17:$B$1048576,'Sku Break Down'!A5090,'Step 1 Customer Remit'!$D$17:$D$1048576,"Return"))</f>
        <v/>
      </c>
      <c r="H5090" s="21" t="str">
        <f t="shared" si="317"/>
        <v/>
      </c>
      <c r="I5090" s="21" t="str">
        <f>IF(A5090="","",SUMIF('Step 2 OMS Report'!$C$2:$C$1048576,'Sku Break Down'!A5090,'Step 2 OMS Report'!$G$2:$G$1048576))</f>
        <v/>
      </c>
      <c r="J5090" s="21" t="str">
        <f>IF(A5090="","",SUMIFS('Step 2 OMS Report'!$I$2:$I$1048576,'Step 2 OMS Report'!$C$2:$C$1048576,'Sku Break Down'!A5090))</f>
        <v/>
      </c>
      <c r="K5090" s="21" t="str">
        <f t="shared" si="318"/>
        <v/>
      </c>
      <c r="L5090" s="22" t="str">
        <f t="shared" si="320"/>
        <v/>
      </c>
      <c r="M5090" s="22" t="str">
        <f t="shared" si="319"/>
        <v/>
      </c>
    </row>
    <row r="5091" spans="1:13" x14ac:dyDescent="0.55000000000000004">
      <c r="A5091" s="24"/>
      <c r="B5091" s="21" t="str">
        <f>IFERROR(INDEX('Step 2 OMS Report'!$D$2:$D$1048576,MATCH('Sku Break Down'!A5091,'Step 2 OMS Report'!$C$2:$C$1048576,0)),"")</f>
        <v/>
      </c>
      <c r="C5091" s="21" t="str">
        <f>IFERROR(INDEX('Step 2 OMS Report'!$F$2:$F$1048576,MATCH('Sku Break Down'!A5091,'Step 2 OMS Report'!$C$2:$C$1048576,0)),"")</f>
        <v/>
      </c>
      <c r="D5091" s="21" t="str">
        <f>IFERROR(INDEX('Step 2 OMS Report'!$E$2:$E$1048576,MATCH('Sku Break Down'!A5091,'Step 2 OMS Report'!$A$2:$A$1048576,0)),"")</f>
        <v/>
      </c>
      <c r="E5091" s="21" t="str">
        <f>IFERROR(INDEX('Product Info (Hide)'!$E$2:$E$1840,MATCH('Sku Break Down'!C5091,Manufacture_SKUHiddenSheet,0)),"")</f>
        <v/>
      </c>
      <c r="F5091" s="21" t="str">
        <f>IF(A5091="","",SUMIFS('Step 1 Customer Remit'!$J$17:$J$1048576,'Step 1 Customer Remit'!$B$17:$B$1048576,'Sku Break Down'!A5091,'Step 1 Customer Remit'!$D$17:$D$1048576,"Return"))</f>
        <v/>
      </c>
      <c r="G5091" s="21" t="str">
        <f>IF(A5091="","",SUMIFS('Step 1 Customer Remit'!$F$17:$F$1048576,'Step 1 Customer Remit'!$B$17:$B$1048576,'Sku Break Down'!A5091,'Step 1 Customer Remit'!$D$17:$D$1048576,"Return"))</f>
        <v/>
      </c>
      <c r="H5091" s="21" t="str">
        <f t="shared" si="317"/>
        <v/>
      </c>
      <c r="I5091" s="21" t="str">
        <f>IF(A5091="","",SUMIF('Step 2 OMS Report'!$C$2:$C$1048576,'Sku Break Down'!A5091,'Step 2 OMS Report'!$G$2:$G$1048576))</f>
        <v/>
      </c>
      <c r="J5091" s="21" t="str">
        <f>IF(A5091="","",SUMIFS('Step 2 OMS Report'!$I$2:$I$1048576,'Step 2 OMS Report'!$C$2:$C$1048576,'Sku Break Down'!A5091))</f>
        <v/>
      </c>
      <c r="K5091" s="21" t="str">
        <f t="shared" si="318"/>
        <v/>
      </c>
      <c r="L5091" s="22" t="str">
        <f t="shared" si="320"/>
        <v/>
      </c>
      <c r="M5091" s="22" t="str">
        <f t="shared" si="319"/>
        <v/>
      </c>
    </row>
    <row r="5092" spans="1:13" x14ac:dyDescent="0.55000000000000004">
      <c r="A5092" s="24"/>
      <c r="B5092" s="21" t="str">
        <f>IFERROR(INDEX('Step 2 OMS Report'!$D$2:$D$1048576,MATCH('Sku Break Down'!A5092,'Step 2 OMS Report'!$C$2:$C$1048576,0)),"")</f>
        <v/>
      </c>
      <c r="C5092" s="21" t="str">
        <f>IFERROR(INDEX('Step 2 OMS Report'!$F$2:$F$1048576,MATCH('Sku Break Down'!A5092,'Step 2 OMS Report'!$C$2:$C$1048576,0)),"")</f>
        <v/>
      </c>
      <c r="D5092" s="21" t="str">
        <f>IFERROR(INDEX('Step 2 OMS Report'!$E$2:$E$1048576,MATCH('Sku Break Down'!A5092,'Step 2 OMS Report'!$A$2:$A$1048576,0)),"")</f>
        <v/>
      </c>
      <c r="E5092" s="21" t="str">
        <f>IFERROR(INDEX('Product Info (Hide)'!$E$2:$E$1840,MATCH('Sku Break Down'!C5092,Manufacture_SKUHiddenSheet,0)),"")</f>
        <v/>
      </c>
      <c r="F5092" s="21" t="str">
        <f>IF(A5092="","",SUMIFS('Step 1 Customer Remit'!$J$17:$J$1048576,'Step 1 Customer Remit'!$B$17:$B$1048576,'Sku Break Down'!A5092,'Step 1 Customer Remit'!$D$17:$D$1048576,"Return"))</f>
        <v/>
      </c>
      <c r="G5092" s="21" t="str">
        <f>IF(A5092="","",SUMIFS('Step 1 Customer Remit'!$F$17:$F$1048576,'Step 1 Customer Remit'!$B$17:$B$1048576,'Sku Break Down'!A5092,'Step 1 Customer Remit'!$D$17:$D$1048576,"Return"))</f>
        <v/>
      </c>
      <c r="H5092" s="21" t="str">
        <f t="shared" si="317"/>
        <v/>
      </c>
      <c r="I5092" s="21" t="str">
        <f>IF(A5092="","",SUMIF('Step 2 OMS Report'!$C$2:$C$1048576,'Sku Break Down'!A5092,'Step 2 OMS Report'!$G$2:$G$1048576))</f>
        <v/>
      </c>
      <c r="J5092" s="21" t="str">
        <f>IF(A5092="","",SUMIFS('Step 2 OMS Report'!$I$2:$I$1048576,'Step 2 OMS Report'!$C$2:$C$1048576,'Sku Break Down'!A5092))</f>
        <v/>
      </c>
      <c r="K5092" s="21" t="str">
        <f t="shared" si="318"/>
        <v/>
      </c>
      <c r="L5092" s="22" t="str">
        <f t="shared" si="320"/>
        <v/>
      </c>
      <c r="M5092" s="22" t="str">
        <f t="shared" si="319"/>
        <v/>
      </c>
    </row>
    <row r="5093" spans="1:13" x14ac:dyDescent="0.55000000000000004">
      <c r="A5093" s="24"/>
      <c r="B5093" s="21" t="str">
        <f>IFERROR(INDEX('Step 2 OMS Report'!$D$2:$D$1048576,MATCH('Sku Break Down'!A5093,'Step 2 OMS Report'!$C$2:$C$1048576,0)),"")</f>
        <v/>
      </c>
      <c r="C5093" s="21" t="str">
        <f>IFERROR(INDEX('Step 2 OMS Report'!$F$2:$F$1048576,MATCH('Sku Break Down'!A5093,'Step 2 OMS Report'!$C$2:$C$1048576,0)),"")</f>
        <v/>
      </c>
      <c r="D5093" s="21" t="str">
        <f>IFERROR(INDEX('Step 2 OMS Report'!$E$2:$E$1048576,MATCH('Sku Break Down'!A5093,'Step 2 OMS Report'!$A$2:$A$1048576,0)),"")</f>
        <v/>
      </c>
      <c r="E5093" s="21" t="str">
        <f>IFERROR(INDEX('Product Info (Hide)'!$E$2:$E$1840,MATCH('Sku Break Down'!C5093,Manufacture_SKUHiddenSheet,0)),"")</f>
        <v/>
      </c>
      <c r="F5093" s="21" t="str">
        <f>IF(A5093="","",SUMIFS('Step 1 Customer Remit'!$J$17:$J$1048576,'Step 1 Customer Remit'!$B$17:$B$1048576,'Sku Break Down'!A5093,'Step 1 Customer Remit'!$D$17:$D$1048576,"Return"))</f>
        <v/>
      </c>
      <c r="G5093" s="21" t="str">
        <f>IF(A5093="","",SUMIFS('Step 1 Customer Remit'!$F$17:$F$1048576,'Step 1 Customer Remit'!$B$17:$B$1048576,'Sku Break Down'!A5093,'Step 1 Customer Remit'!$D$17:$D$1048576,"Return"))</f>
        <v/>
      </c>
      <c r="H5093" s="21" t="str">
        <f t="shared" si="317"/>
        <v/>
      </c>
      <c r="I5093" s="21" t="str">
        <f>IF(A5093="","",SUMIF('Step 2 OMS Report'!$C$2:$C$1048576,'Sku Break Down'!A5093,'Step 2 OMS Report'!$G$2:$G$1048576))</f>
        <v/>
      </c>
      <c r="J5093" s="21" t="str">
        <f>IF(A5093="","",SUMIFS('Step 2 OMS Report'!$I$2:$I$1048576,'Step 2 OMS Report'!$C$2:$C$1048576,'Sku Break Down'!A5093))</f>
        <v/>
      </c>
      <c r="K5093" s="21" t="str">
        <f t="shared" si="318"/>
        <v/>
      </c>
      <c r="L5093" s="22" t="str">
        <f t="shared" si="320"/>
        <v/>
      </c>
      <c r="M5093" s="22" t="str">
        <f t="shared" si="319"/>
        <v/>
      </c>
    </row>
    <row r="5094" spans="1:13" x14ac:dyDescent="0.55000000000000004">
      <c r="A5094" s="24"/>
      <c r="B5094" s="21" t="str">
        <f>IFERROR(INDEX('Step 2 OMS Report'!$D$2:$D$1048576,MATCH('Sku Break Down'!A5094,'Step 2 OMS Report'!$C$2:$C$1048576,0)),"")</f>
        <v/>
      </c>
      <c r="C5094" s="21" t="str">
        <f>IFERROR(INDEX('Step 2 OMS Report'!$F$2:$F$1048576,MATCH('Sku Break Down'!A5094,'Step 2 OMS Report'!$C$2:$C$1048576,0)),"")</f>
        <v/>
      </c>
      <c r="D5094" s="21" t="str">
        <f>IFERROR(INDEX('Step 2 OMS Report'!$E$2:$E$1048576,MATCH('Sku Break Down'!A5094,'Step 2 OMS Report'!$A$2:$A$1048576,0)),"")</f>
        <v/>
      </c>
      <c r="E5094" s="21" t="str">
        <f>IFERROR(INDEX('Product Info (Hide)'!$E$2:$E$1840,MATCH('Sku Break Down'!C5094,Manufacture_SKUHiddenSheet,0)),"")</f>
        <v/>
      </c>
      <c r="F5094" s="21" t="str">
        <f>IF(A5094="","",SUMIFS('Step 1 Customer Remit'!$J$17:$J$1048576,'Step 1 Customer Remit'!$B$17:$B$1048576,'Sku Break Down'!A5094,'Step 1 Customer Remit'!$D$17:$D$1048576,"Return"))</f>
        <v/>
      </c>
      <c r="G5094" s="21" t="str">
        <f>IF(A5094="","",SUMIFS('Step 1 Customer Remit'!$F$17:$F$1048576,'Step 1 Customer Remit'!$B$17:$B$1048576,'Sku Break Down'!A5094,'Step 1 Customer Remit'!$D$17:$D$1048576,"Return"))</f>
        <v/>
      </c>
      <c r="H5094" s="21" t="str">
        <f t="shared" si="317"/>
        <v/>
      </c>
      <c r="I5094" s="21" t="str">
        <f>IF(A5094="","",SUMIF('Step 2 OMS Report'!$C$2:$C$1048576,'Sku Break Down'!A5094,'Step 2 OMS Report'!$G$2:$G$1048576))</f>
        <v/>
      </c>
      <c r="J5094" s="21" t="str">
        <f>IF(A5094="","",SUMIFS('Step 2 OMS Report'!$I$2:$I$1048576,'Step 2 OMS Report'!$C$2:$C$1048576,'Sku Break Down'!A5094))</f>
        <v/>
      </c>
      <c r="K5094" s="21" t="str">
        <f t="shared" si="318"/>
        <v/>
      </c>
      <c r="L5094" s="22" t="str">
        <f t="shared" si="320"/>
        <v/>
      </c>
      <c r="M5094" s="22" t="str">
        <f t="shared" si="319"/>
        <v/>
      </c>
    </row>
    <row r="5095" spans="1:13" x14ac:dyDescent="0.55000000000000004">
      <c r="A5095" s="24"/>
      <c r="B5095" s="21" t="str">
        <f>IFERROR(INDEX('Step 2 OMS Report'!$D$2:$D$1048576,MATCH('Sku Break Down'!A5095,'Step 2 OMS Report'!$C$2:$C$1048576,0)),"")</f>
        <v/>
      </c>
      <c r="C5095" s="21" t="str">
        <f>IFERROR(INDEX('Step 2 OMS Report'!$F$2:$F$1048576,MATCH('Sku Break Down'!A5095,'Step 2 OMS Report'!$C$2:$C$1048576,0)),"")</f>
        <v/>
      </c>
      <c r="D5095" s="21" t="str">
        <f>IFERROR(INDEX('Step 2 OMS Report'!$E$2:$E$1048576,MATCH('Sku Break Down'!A5095,'Step 2 OMS Report'!$A$2:$A$1048576,0)),"")</f>
        <v/>
      </c>
      <c r="E5095" s="21" t="str">
        <f>IFERROR(INDEX('Product Info (Hide)'!$E$2:$E$1840,MATCH('Sku Break Down'!C5095,Manufacture_SKUHiddenSheet,0)),"")</f>
        <v/>
      </c>
      <c r="F5095" s="21" t="str">
        <f>IF(A5095="","",SUMIFS('Step 1 Customer Remit'!$J$17:$J$1048576,'Step 1 Customer Remit'!$B$17:$B$1048576,'Sku Break Down'!A5095,'Step 1 Customer Remit'!$D$17:$D$1048576,"Return"))</f>
        <v/>
      </c>
      <c r="G5095" s="21" t="str">
        <f>IF(A5095="","",SUMIFS('Step 1 Customer Remit'!$F$17:$F$1048576,'Step 1 Customer Remit'!$B$17:$B$1048576,'Sku Break Down'!A5095,'Step 1 Customer Remit'!$D$17:$D$1048576,"Return"))</f>
        <v/>
      </c>
      <c r="H5095" s="21" t="str">
        <f t="shared" si="317"/>
        <v/>
      </c>
      <c r="I5095" s="21" t="str">
        <f>IF(A5095="","",SUMIF('Step 2 OMS Report'!$C$2:$C$1048576,'Sku Break Down'!A5095,'Step 2 OMS Report'!$G$2:$G$1048576))</f>
        <v/>
      </c>
      <c r="J5095" s="21" t="str">
        <f>IF(A5095="","",SUMIFS('Step 2 OMS Report'!$I$2:$I$1048576,'Step 2 OMS Report'!$C$2:$C$1048576,'Sku Break Down'!A5095))</f>
        <v/>
      </c>
      <c r="K5095" s="21" t="str">
        <f t="shared" si="318"/>
        <v/>
      </c>
      <c r="L5095" s="22" t="str">
        <f t="shared" si="320"/>
        <v/>
      </c>
      <c r="M5095" s="22" t="str">
        <f t="shared" si="319"/>
        <v/>
      </c>
    </row>
    <row r="5096" spans="1:13" x14ac:dyDescent="0.55000000000000004">
      <c r="A5096" s="24"/>
      <c r="B5096" s="21" t="str">
        <f>IFERROR(INDEX('Step 2 OMS Report'!$D$2:$D$1048576,MATCH('Sku Break Down'!A5096,'Step 2 OMS Report'!$C$2:$C$1048576,0)),"")</f>
        <v/>
      </c>
      <c r="C5096" s="21" t="str">
        <f>IFERROR(INDEX('Step 2 OMS Report'!$F$2:$F$1048576,MATCH('Sku Break Down'!A5096,'Step 2 OMS Report'!$C$2:$C$1048576,0)),"")</f>
        <v/>
      </c>
      <c r="D5096" s="21" t="str">
        <f>IFERROR(INDEX('Step 2 OMS Report'!$E$2:$E$1048576,MATCH('Sku Break Down'!A5096,'Step 2 OMS Report'!$A$2:$A$1048576,0)),"")</f>
        <v/>
      </c>
      <c r="E5096" s="21" t="str">
        <f>IFERROR(INDEX('Product Info (Hide)'!$E$2:$E$1840,MATCH('Sku Break Down'!C5096,Manufacture_SKUHiddenSheet,0)),"")</f>
        <v/>
      </c>
      <c r="F5096" s="21" t="str">
        <f>IF(A5096="","",SUMIFS('Step 1 Customer Remit'!$J$17:$J$1048576,'Step 1 Customer Remit'!$B$17:$B$1048576,'Sku Break Down'!A5096,'Step 1 Customer Remit'!$D$17:$D$1048576,"Return"))</f>
        <v/>
      </c>
      <c r="G5096" s="21" t="str">
        <f>IF(A5096="","",SUMIFS('Step 1 Customer Remit'!$F$17:$F$1048576,'Step 1 Customer Remit'!$B$17:$B$1048576,'Sku Break Down'!A5096,'Step 1 Customer Remit'!$D$17:$D$1048576,"Return"))</f>
        <v/>
      </c>
      <c r="H5096" s="21" t="str">
        <f t="shared" si="317"/>
        <v/>
      </c>
      <c r="I5096" s="21" t="str">
        <f>IF(A5096="","",SUMIF('Step 2 OMS Report'!$C$2:$C$1048576,'Sku Break Down'!A5096,'Step 2 OMS Report'!$G$2:$G$1048576))</f>
        <v/>
      </c>
      <c r="J5096" s="21" t="str">
        <f>IF(A5096="","",SUMIFS('Step 2 OMS Report'!$I$2:$I$1048576,'Step 2 OMS Report'!$C$2:$C$1048576,'Sku Break Down'!A5096))</f>
        <v/>
      </c>
      <c r="K5096" s="21" t="str">
        <f t="shared" si="318"/>
        <v/>
      </c>
      <c r="L5096" s="22" t="str">
        <f t="shared" si="320"/>
        <v/>
      </c>
      <c r="M5096" s="22" t="str">
        <f t="shared" si="319"/>
        <v/>
      </c>
    </row>
    <row r="5097" spans="1:13" x14ac:dyDescent="0.55000000000000004">
      <c r="A5097" s="24"/>
      <c r="B5097" s="21" t="str">
        <f>IFERROR(INDEX('Step 2 OMS Report'!$D$2:$D$1048576,MATCH('Sku Break Down'!A5097,'Step 2 OMS Report'!$C$2:$C$1048576,0)),"")</f>
        <v/>
      </c>
      <c r="C5097" s="21" t="str">
        <f>IFERROR(INDEX('Step 2 OMS Report'!$F$2:$F$1048576,MATCH('Sku Break Down'!A5097,'Step 2 OMS Report'!$C$2:$C$1048576,0)),"")</f>
        <v/>
      </c>
      <c r="D5097" s="21" t="str">
        <f>IFERROR(INDEX('Step 2 OMS Report'!$E$2:$E$1048576,MATCH('Sku Break Down'!A5097,'Step 2 OMS Report'!$A$2:$A$1048576,0)),"")</f>
        <v/>
      </c>
      <c r="E5097" s="21" t="str">
        <f>IFERROR(INDEX('Product Info (Hide)'!$E$2:$E$1840,MATCH('Sku Break Down'!C5097,Manufacture_SKUHiddenSheet,0)),"")</f>
        <v/>
      </c>
      <c r="F5097" s="21" t="str">
        <f>IF(A5097="","",SUMIFS('Step 1 Customer Remit'!$J$17:$J$1048576,'Step 1 Customer Remit'!$B$17:$B$1048576,'Sku Break Down'!A5097,'Step 1 Customer Remit'!$D$17:$D$1048576,"Return"))</f>
        <v/>
      </c>
      <c r="G5097" s="21" t="str">
        <f>IF(A5097="","",SUMIFS('Step 1 Customer Remit'!$F$17:$F$1048576,'Step 1 Customer Remit'!$B$17:$B$1048576,'Sku Break Down'!A5097,'Step 1 Customer Remit'!$D$17:$D$1048576,"Return"))</f>
        <v/>
      </c>
      <c r="H5097" s="21" t="str">
        <f t="shared" si="317"/>
        <v/>
      </c>
      <c r="I5097" s="21" t="str">
        <f>IF(A5097="","",SUMIF('Step 2 OMS Report'!$C$2:$C$1048576,'Sku Break Down'!A5097,'Step 2 OMS Report'!$G$2:$G$1048576))</f>
        <v/>
      </c>
      <c r="J5097" s="21" t="str">
        <f>IF(A5097="","",SUMIFS('Step 2 OMS Report'!$I$2:$I$1048576,'Step 2 OMS Report'!$C$2:$C$1048576,'Sku Break Down'!A5097))</f>
        <v/>
      </c>
      <c r="K5097" s="21" t="str">
        <f t="shared" si="318"/>
        <v/>
      </c>
      <c r="L5097" s="22" t="str">
        <f t="shared" si="320"/>
        <v/>
      </c>
      <c r="M5097" s="22" t="str">
        <f t="shared" si="319"/>
        <v/>
      </c>
    </row>
    <row r="5098" spans="1:13" x14ac:dyDescent="0.55000000000000004">
      <c r="A5098" s="24"/>
      <c r="B5098" s="21" t="str">
        <f>IFERROR(INDEX('Step 2 OMS Report'!$D$2:$D$1048576,MATCH('Sku Break Down'!A5098,'Step 2 OMS Report'!$C$2:$C$1048576,0)),"")</f>
        <v/>
      </c>
      <c r="C5098" s="21" t="str">
        <f>IFERROR(INDEX('Step 2 OMS Report'!$F$2:$F$1048576,MATCH('Sku Break Down'!A5098,'Step 2 OMS Report'!$C$2:$C$1048576,0)),"")</f>
        <v/>
      </c>
      <c r="D5098" s="21" t="str">
        <f>IFERROR(INDEX('Step 2 OMS Report'!$E$2:$E$1048576,MATCH('Sku Break Down'!A5098,'Step 2 OMS Report'!$A$2:$A$1048576,0)),"")</f>
        <v/>
      </c>
      <c r="E5098" s="21" t="str">
        <f>IFERROR(INDEX('Product Info (Hide)'!$E$2:$E$1840,MATCH('Sku Break Down'!C5098,Manufacture_SKUHiddenSheet,0)),"")</f>
        <v/>
      </c>
      <c r="F5098" s="21" t="str">
        <f>IF(A5098="","",SUMIFS('Step 1 Customer Remit'!$J$17:$J$1048576,'Step 1 Customer Remit'!$B$17:$B$1048576,'Sku Break Down'!A5098,'Step 1 Customer Remit'!$D$17:$D$1048576,"Return"))</f>
        <v/>
      </c>
      <c r="G5098" s="21" t="str">
        <f>IF(A5098="","",SUMIFS('Step 1 Customer Remit'!$F$17:$F$1048576,'Step 1 Customer Remit'!$B$17:$B$1048576,'Sku Break Down'!A5098,'Step 1 Customer Remit'!$D$17:$D$1048576,"Return"))</f>
        <v/>
      </c>
      <c r="H5098" s="21" t="str">
        <f t="shared" si="317"/>
        <v/>
      </c>
      <c r="I5098" s="21" t="str">
        <f>IF(A5098="","",SUMIF('Step 2 OMS Report'!$C$2:$C$1048576,'Sku Break Down'!A5098,'Step 2 OMS Report'!$G$2:$G$1048576))</f>
        <v/>
      </c>
      <c r="J5098" s="21" t="str">
        <f>IF(A5098="","",SUMIFS('Step 2 OMS Report'!$I$2:$I$1048576,'Step 2 OMS Report'!$C$2:$C$1048576,'Sku Break Down'!A5098))</f>
        <v/>
      </c>
      <c r="K5098" s="21" t="str">
        <f t="shared" si="318"/>
        <v/>
      </c>
      <c r="L5098" s="22" t="str">
        <f t="shared" si="320"/>
        <v/>
      </c>
      <c r="M5098" s="22" t="str">
        <f t="shared" si="319"/>
        <v/>
      </c>
    </row>
    <row r="5099" spans="1:13" x14ac:dyDescent="0.55000000000000004">
      <c r="A5099" s="24"/>
      <c r="B5099" s="21" t="str">
        <f>IFERROR(INDEX('Step 2 OMS Report'!$D$2:$D$1048576,MATCH('Sku Break Down'!A5099,'Step 2 OMS Report'!$C$2:$C$1048576,0)),"")</f>
        <v/>
      </c>
      <c r="C5099" s="21" t="str">
        <f>IFERROR(INDEX('Step 2 OMS Report'!$F$2:$F$1048576,MATCH('Sku Break Down'!A5099,'Step 2 OMS Report'!$C$2:$C$1048576,0)),"")</f>
        <v/>
      </c>
      <c r="D5099" s="21" t="str">
        <f>IFERROR(INDEX('Step 2 OMS Report'!$E$2:$E$1048576,MATCH('Sku Break Down'!A5099,'Step 2 OMS Report'!$A$2:$A$1048576,0)),"")</f>
        <v/>
      </c>
      <c r="E5099" s="21" t="str">
        <f>IFERROR(INDEX('Product Info (Hide)'!$E$2:$E$1840,MATCH('Sku Break Down'!C5099,Manufacture_SKUHiddenSheet,0)),"")</f>
        <v/>
      </c>
      <c r="F5099" s="21" t="str">
        <f>IF(A5099="","",SUMIFS('Step 1 Customer Remit'!$J$17:$J$1048576,'Step 1 Customer Remit'!$B$17:$B$1048576,'Sku Break Down'!A5099,'Step 1 Customer Remit'!$D$17:$D$1048576,"Return"))</f>
        <v/>
      </c>
      <c r="G5099" s="21" t="str">
        <f>IF(A5099="","",SUMIFS('Step 1 Customer Remit'!$F$17:$F$1048576,'Step 1 Customer Remit'!$B$17:$B$1048576,'Sku Break Down'!A5099,'Step 1 Customer Remit'!$D$17:$D$1048576,"Return"))</f>
        <v/>
      </c>
      <c r="H5099" s="21" t="str">
        <f t="shared" si="317"/>
        <v/>
      </c>
      <c r="I5099" s="21" t="str">
        <f>IF(A5099="","",SUMIF('Step 2 OMS Report'!$C$2:$C$1048576,'Sku Break Down'!A5099,'Step 2 OMS Report'!$G$2:$G$1048576))</f>
        <v/>
      </c>
      <c r="J5099" s="21" t="str">
        <f>IF(A5099="","",SUMIFS('Step 2 OMS Report'!$I$2:$I$1048576,'Step 2 OMS Report'!$C$2:$C$1048576,'Sku Break Down'!A5099))</f>
        <v/>
      </c>
      <c r="K5099" s="21" t="str">
        <f t="shared" si="318"/>
        <v/>
      </c>
      <c r="L5099" s="22" t="str">
        <f t="shared" si="320"/>
        <v/>
      </c>
      <c r="M5099" s="22" t="str">
        <f t="shared" si="319"/>
        <v/>
      </c>
    </row>
    <row r="5100" spans="1:13" x14ac:dyDescent="0.55000000000000004">
      <c r="A5100" s="24"/>
      <c r="B5100" s="21" t="str">
        <f>IFERROR(INDEX('Step 2 OMS Report'!$D$2:$D$1048576,MATCH('Sku Break Down'!A5100,'Step 2 OMS Report'!$C$2:$C$1048576,0)),"")</f>
        <v/>
      </c>
      <c r="C5100" s="21" t="str">
        <f>IFERROR(INDEX('Step 2 OMS Report'!$F$2:$F$1048576,MATCH('Sku Break Down'!A5100,'Step 2 OMS Report'!$C$2:$C$1048576,0)),"")</f>
        <v/>
      </c>
      <c r="D5100" s="21" t="str">
        <f>IFERROR(INDEX('Step 2 OMS Report'!$E$2:$E$1048576,MATCH('Sku Break Down'!A5100,'Step 2 OMS Report'!$A$2:$A$1048576,0)),"")</f>
        <v/>
      </c>
      <c r="E5100" s="21" t="str">
        <f>IFERROR(INDEX('Product Info (Hide)'!$E$2:$E$1840,MATCH('Sku Break Down'!C5100,Manufacture_SKUHiddenSheet,0)),"")</f>
        <v/>
      </c>
      <c r="F5100" s="21" t="str">
        <f>IF(A5100="","",SUMIFS('Step 1 Customer Remit'!$J$17:$J$1048576,'Step 1 Customer Remit'!$B$17:$B$1048576,'Sku Break Down'!A5100,'Step 1 Customer Remit'!$D$17:$D$1048576,"Return"))</f>
        <v/>
      </c>
      <c r="G5100" s="21" t="str">
        <f>IF(A5100="","",SUMIFS('Step 1 Customer Remit'!$F$17:$F$1048576,'Step 1 Customer Remit'!$B$17:$B$1048576,'Sku Break Down'!A5100,'Step 1 Customer Remit'!$D$17:$D$1048576,"Return"))</f>
        <v/>
      </c>
      <c r="H5100" s="21" t="str">
        <f t="shared" si="317"/>
        <v/>
      </c>
      <c r="I5100" s="21" t="str">
        <f>IF(A5100="","",SUMIF('Step 2 OMS Report'!$C$2:$C$1048576,'Sku Break Down'!A5100,'Step 2 OMS Report'!$G$2:$G$1048576))</f>
        <v/>
      </c>
      <c r="J5100" s="21" t="str">
        <f>IF(A5100="","",SUMIFS('Step 2 OMS Report'!$I$2:$I$1048576,'Step 2 OMS Report'!$C$2:$C$1048576,'Sku Break Down'!A5100))</f>
        <v/>
      </c>
      <c r="K5100" s="21" t="str">
        <f t="shared" si="318"/>
        <v/>
      </c>
      <c r="L5100" s="22" t="str">
        <f t="shared" si="320"/>
        <v/>
      </c>
      <c r="M5100" s="22" t="str">
        <f t="shared" si="319"/>
        <v/>
      </c>
    </row>
    <row r="5101" spans="1:13" x14ac:dyDescent="0.55000000000000004">
      <c r="A5101" s="24"/>
      <c r="B5101" s="21" t="str">
        <f>IFERROR(INDEX('Step 2 OMS Report'!$D$2:$D$1048576,MATCH('Sku Break Down'!A5101,'Step 2 OMS Report'!$C$2:$C$1048576,0)),"")</f>
        <v/>
      </c>
      <c r="C5101" s="21" t="str">
        <f>IFERROR(INDEX('Step 2 OMS Report'!$F$2:$F$1048576,MATCH('Sku Break Down'!A5101,'Step 2 OMS Report'!$C$2:$C$1048576,0)),"")</f>
        <v/>
      </c>
      <c r="D5101" s="21" t="str">
        <f>IFERROR(INDEX('Step 2 OMS Report'!$E$2:$E$1048576,MATCH('Sku Break Down'!A5101,'Step 2 OMS Report'!$A$2:$A$1048576,0)),"")</f>
        <v/>
      </c>
      <c r="E5101" s="21" t="str">
        <f>IFERROR(INDEX('Product Info (Hide)'!$E$2:$E$1840,MATCH('Sku Break Down'!C5101,Manufacture_SKUHiddenSheet,0)),"")</f>
        <v/>
      </c>
      <c r="F5101" s="21" t="str">
        <f>IF(A5101="","",SUMIFS('Step 1 Customer Remit'!$J$17:$J$1048576,'Step 1 Customer Remit'!$B$17:$B$1048576,'Sku Break Down'!A5101,'Step 1 Customer Remit'!$D$17:$D$1048576,"Return"))</f>
        <v/>
      </c>
      <c r="G5101" s="21" t="str">
        <f>IF(A5101="","",SUMIFS('Step 1 Customer Remit'!$F$17:$F$1048576,'Step 1 Customer Remit'!$B$17:$B$1048576,'Sku Break Down'!A5101,'Step 1 Customer Remit'!$D$17:$D$1048576,"Return"))</f>
        <v/>
      </c>
      <c r="H5101" s="21" t="str">
        <f t="shared" si="317"/>
        <v/>
      </c>
      <c r="I5101" s="21" t="str">
        <f>IF(A5101="","",SUMIF('Step 2 OMS Report'!$C$2:$C$1048576,'Sku Break Down'!A5101,'Step 2 OMS Report'!$G$2:$G$1048576))</f>
        <v/>
      </c>
      <c r="J5101" s="21" t="str">
        <f>IF(A5101="","",SUMIFS('Step 2 OMS Report'!$I$2:$I$1048576,'Step 2 OMS Report'!$C$2:$C$1048576,'Sku Break Down'!A5101))</f>
        <v/>
      </c>
      <c r="K5101" s="21" t="str">
        <f t="shared" si="318"/>
        <v/>
      </c>
      <c r="L5101" s="22" t="str">
        <f t="shared" si="320"/>
        <v/>
      </c>
      <c r="M5101" s="22" t="str">
        <f t="shared" si="319"/>
        <v/>
      </c>
    </row>
    <row r="5102" spans="1:13" x14ac:dyDescent="0.55000000000000004">
      <c r="A5102" s="24"/>
      <c r="B5102" s="21" t="str">
        <f>IFERROR(INDEX('Step 2 OMS Report'!$D$2:$D$1048576,MATCH('Sku Break Down'!A5102,'Step 2 OMS Report'!$C$2:$C$1048576,0)),"")</f>
        <v/>
      </c>
      <c r="C5102" s="21" t="str">
        <f>IFERROR(INDEX('Step 2 OMS Report'!$F$2:$F$1048576,MATCH('Sku Break Down'!A5102,'Step 2 OMS Report'!$C$2:$C$1048576,0)),"")</f>
        <v/>
      </c>
      <c r="D5102" s="21" t="str">
        <f>IFERROR(INDEX('Step 2 OMS Report'!$E$2:$E$1048576,MATCH('Sku Break Down'!A5102,'Step 2 OMS Report'!$A$2:$A$1048576,0)),"")</f>
        <v/>
      </c>
      <c r="E5102" s="21" t="str">
        <f>IFERROR(INDEX('Product Info (Hide)'!$E$2:$E$1840,MATCH('Sku Break Down'!C5102,Manufacture_SKUHiddenSheet,0)),"")</f>
        <v/>
      </c>
      <c r="F5102" s="21" t="str">
        <f>IF(A5102="","",SUMIFS('Step 1 Customer Remit'!$J$17:$J$1048576,'Step 1 Customer Remit'!$B$17:$B$1048576,'Sku Break Down'!A5102,'Step 1 Customer Remit'!$D$17:$D$1048576,"Return"))</f>
        <v/>
      </c>
      <c r="G5102" s="21" t="str">
        <f>IF(A5102="","",SUMIFS('Step 1 Customer Remit'!$F$17:$F$1048576,'Step 1 Customer Remit'!$B$17:$B$1048576,'Sku Break Down'!A5102,'Step 1 Customer Remit'!$D$17:$D$1048576,"Return"))</f>
        <v/>
      </c>
      <c r="H5102" s="21" t="str">
        <f t="shared" si="317"/>
        <v/>
      </c>
      <c r="I5102" s="21" t="str">
        <f>IF(A5102="","",SUMIF('Step 2 OMS Report'!$C$2:$C$1048576,'Sku Break Down'!A5102,'Step 2 OMS Report'!$G$2:$G$1048576))</f>
        <v/>
      </c>
      <c r="J5102" s="21" t="str">
        <f>IF(A5102="","",SUMIFS('Step 2 OMS Report'!$I$2:$I$1048576,'Step 2 OMS Report'!$C$2:$C$1048576,'Sku Break Down'!A5102))</f>
        <v/>
      </c>
      <c r="K5102" s="21" t="str">
        <f t="shared" si="318"/>
        <v/>
      </c>
      <c r="L5102" s="22" t="str">
        <f t="shared" si="320"/>
        <v/>
      </c>
      <c r="M5102" s="22" t="str">
        <f t="shared" si="319"/>
        <v/>
      </c>
    </row>
    <row r="5103" spans="1:13" x14ac:dyDescent="0.55000000000000004">
      <c r="A5103" s="24"/>
      <c r="B5103" s="21" t="str">
        <f>IFERROR(INDEX('Step 2 OMS Report'!$D$2:$D$1048576,MATCH('Sku Break Down'!A5103,'Step 2 OMS Report'!$C$2:$C$1048576,0)),"")</f>
        <v/>
      </c>
      <c r="C5103" s="21" t="str">
        <f>IFERROR(INDEX('Step 2 OMS Report'!$F$2:$F$1048576,MATCH('Sku Break Down'!A5103,'Step 2 OMS Report'!$C$2:$C$1048576,0)),"")</f>
        <v/>
      </c>
      <c r="D5103" s="21" t="str">
        <f>IFERROR(INDEX('Step 2 OMS Report'!$E$2:$E$1048576,MATCH('Sku Break Down'!A5103,'Step 2 OMS Report'!$A$2:$A$1048576,0)),"")</f>
        <v/>
      </c>
      <c r="E5103" s="21" t="str">
        <f>IFERROR(INDEX('Product Info (Hide)'!$E$2:$E$1840,MATCH('Sku Break Down'!C5103,Manufacture_SKUHiddenSheet,0)),"")</f>
        <v/>
      </c>
      <c r="F5103" s="21" t="str">
        <f>IF(A5103="","",SUMIFS('Step 1 Customer Remit'!$J$17:$J$1048576,'Step 1 Customer Remit'!$B$17:$B$1048576,'Sku Break Down'!A5103,'Step 1 Customer Remit'!$D$17:$D$1048576,"Return"))</f>
        <v/>
      </c>
      <c r="G5103" s="21" t="str">
        <f>IF(A5103="","",SUMIFS('Step 1 Customer Remit'!$F$17:$F$1048576,'Step 1 Customer Remit'!$B$17:$B$1048576,'Sku Break Down'!A5103,'Step 1 Customer Remit'!$D$17:$D$1048576,"Return"))</f>
        <v/>
      </c>
      <c r="H5103" s="21" t="str">
        <f t="shared" si="317"/>
        <v/>
      </c>
      <c r="I5103" s="21" t="str">
        <f>IF(A5103="","",SUMIF('Step 2 OMS Report'!$C$2:$C$1048576,'Sku Break Down'!A5103,'Step 2 OMS Report'!$G$2:$G$1048576))</f>
        <v/>
      </c>
      <c r="J5103" s="21" t="str">
        <f>IF(A5103="","",SUMIFS('Step 2 OMS Report'!$I$2:$I$1048576,'Step 2 OMS Report'!$C$2:$C$1048576,'Sku Break Down'!A5103))</f>
        <v/>
      </c>
      <c r="K5103" s="21" t="str">
        <f t="shared" si="318"/>
        <v/>
      </c>
      <c r="L5103" s="22" t="str">
        <f t="shared" si="320"/>
        <v/>
      </c>
      <c r="M5103" s="22" t="str">
        <f t="shared" si="319"/>
        <v/>
      </c>
    </row>
    <row r="5104" spans="1:13" x14ac:dyDescent="0.55000000000000004">
      <c r="A5104" s="24"/>
      <c r="B5104" s="21" t="str">
        <f>IFERROR(INDEX('Step 2 OMS Report'!$D$2:$D$1048576,MATCH('Sku Break Down'!A5104,'Step 2 OMS Report'!$C$2:$C$1048576,0)),"")</f>
        <v/>
      </c>
      <c r="C5104" s="21" t="str">
        <f>IFERROR(INDEX('Step 2 OMS Report'!$F$2:$F$1048576,MATCH('Sku Break Down'!A5104,'Step 2 OMS Report'!$C$2:$C$1048576,0)),"")</f>
        <v/>
      </c>
      <c r="D5104" s="21" t="str">
        <f>IFERROR(INDEX('Step 2 OMS Report'!$E$2:$E$1048576,MATCH('Sku Break Down'!A5104,'Step 2 OMS Report'!$A$2:$A$1048576,0)),"")</f>
        <v/>
      </c>
      <c r="E5104" s="21" t="str">
        <f>IFERROR(INDEX('Product Info (Hide)'!$E$2:$E$1840,MATCH('Sku Break Down'!C5104,Manufacture_SKUHiddenSheet,0)),"")</f>
        <v/>
      </c>
      <c r="F5104" s="21" t="str">
        <f>IF(A5104="","",SUMIFS('Step 1 Customer Remit'!$J$17:$J$1048576,'Step 1 Customer Remit'!$B$17:$B$1048576,'Sku Break Down'!A5104,'Step 1 Customer Remit'!$D$17:$D$1048576,"Return"))</f>
        <v/>
      </c>
      <c r="G5104" s="21" t="str">
        <f>IF(A5104="","",SUMIFS('Step 1 Customer Remit'!$F$17:$F$1048576,'Step 1 Customer Remit'!$B$17:$B$1048576,'Sku Break Down'!A5104,'Step 1 Customer Remit'!$D$17:$D$1048576,"Return"))</f>
        <v/>
      </c>
      <c r="H5104" s="21" t="str">
        <f t="shared" si="317"/>
        <v/>
      </c>
      <c r="I5104" s="21" t="str">
        <f>IF(A5104="","",SUMIF('Step 2 OMS Report'!$C$2:$C$1048576,'Sku Break Down'!A5104,'Step 2 OMS Report'!$G$2:$G$1048576))</f>
        <v/>
      </c>
      <c r="J5104" s="21" t="str">
        <f>IF(A5104="","",SUMIFS('Step 2 OMS Report'!$I$2:$I$1048576,'Step 2 OMS Report'!$C$2:$C$1048576,'Sku Break Down'!A5104))</f>
        <v/>
      </c>
      <c r="K5104" s="21" t="str">
        <f t="shared" si="318"/>
        <v/>
      </c>
      <c r="L5104" s="22" t="str">
        <f t="shared" si="320"/>
        <v/>
      </c>
      <c r="M5104" s="22" t="str">
        <f t="shared" si="319"/>
        <v/>
      </c>
    </row>
    <row r="5105" spans="1:13" x14ac:dyDescent="0.55000000000000004">
      <c r="A5105" s="24"/>
      <c r="B5105" s="21" t="str">
        <f>IFERROR(INDEX('Step 2 OMS Report'!$D$2:$D$1048576,MATCH('Sku Break Down'!A5105,'Step 2 OMS Report'!$C$2:$C$1048576,0)),"")</f>
        <v/>
      </c>
      <c r="C5105" s="21" t="str">
        <f>IFERROR(INDEX('Step 2 OMS Report'!$F$2:$F$1048576,MATCH('Sku Break Down'!A5105,'Step 2 OMS Report'!$C$2:$C$1048576,0)),"")</f>
        <v/>
      </c>
      <c r="D5105" s="21" t="str">
        <f>IFERROR(INDEX('Step 2 OMS Report'!$E$2:$E$1048576,MATCH('Sku Break Down'!A5105,'Step 2 OMS Report'!$A$2:$A$1048576,0)),"")</f>
        <v/>
      </c>
      <c r="E5105" s="21" t="str">
        <f>IFERROR(INDEX('Product Info (Hide)'!$E$2:$E$1840,MATCH('Sku Break Down'!C5105,Manufacture_SKUHiddenSheet,0)),"")</f>
        <v/>
      </c>
      <c r="F5105" s="21" t="str">
        <f>IF(A5105="","",SUMIFS('Step 1 Customer Remit'!$J$17:$J$1048576,'Step 1 Customer Remit'!$B$17:$B$1048576,'Sku Break Down'!A5105,'Step 1 Customer Remit'!$D$17:$D$1048576,"Return"))</f>
        <v/>
      </c>
      <c r="G5105" s="21" t="str">
        <f>IF(A5105="","",SUMIFS('Step 1 Customer Remit'!$F$17:$F$1048576,'Step 1 Customer Remit'!$B$17:$B$1048576,'Sku Break Down'!A5105,'Step 1 Customer Remit'!$D$17:$D$1048576,"Return"))</f>
        <v/>
      </c>
      <c r="H5105" s="21" t="str">
        <f t="shared" si="317"/>
        <v/>
      </c>
      <c r="I5105" s="21" t="str">
        <f>IF(A5105="","",SUMIF('Step 2 OMS Report'!$C$2:$C$1048576,'Sku Break Down'!A5105,'Step 2 OMS Report'!$G$2:$G$1048576))</f>
        <v/>
      </c>
      <c r="J5105" s="21" t="str">
        <f>IF(A5105="","",SUMIFS('Step 2 OMS Report'!$I$2:$I$1048576,'Step 2 OMS Report'!$C$2:$C$1048576,'Sku Break Down'!A5105))</f>
        <v/>
      </c>
      <c r="K5105" s="21" t="str">
        <f t="shared" si="318"/>
        <v/>
      </c>
      <c r="L5105" s="22" t="str">
        <f t="shared" si="320"/>
        <v/>
      </c>
      <c r="M5105" s="22" t="str">
        <f t="shared" si="319"/>
        <v/>
      </c>
    </row>
    <row r="5106" spans="1:13" x14ac:dyDescent="0.55000000000000004">
      <c r="A5106" s="24"/>
      <c r="B5106" s="21" t="str">
        <f>IFERROR(INDEX('Step 2 OMS Report'!$D$2:$D$1048576,MATCH('Sku Break Down'!A5106,'Step 2 OMS Report'!$C$2:$C$1048576,0)),"")</f>
        <v/>
      </c>
      <c r="C5106" s="21" t="str">
        <f>IFERROR(INDEX('Step 2 OMS Report'!$F$2:$F$1048576,MATCH('Sku Break Down'!A5106,'Step 2 OMS Report'!$C$2:$C$1048576,0)),"")</f>
        <v/>
      </c>
      <c r="D5106" s="21" t="str">
        <f>IFERROR(INDEX('Step 2 OMS Report'!$E$2:$E$1048576,MATCH('Sku Break Down'!A5106,'Step 2 OMS Report'!$A$2:$A$1048576,0)),"")</f>
        <v/>
      </c>
      <c r="E5106" s="21" t="str">
        <f>IFERROR(INDEX('Product Info (Hide)'!$E$2:$E$1840,MATCH('Sku Break Down'!C5106,Manufacture_SKUHiddenSheet,0)),"")</f>
        <v/>
      </c>
      <c r="F5106" s="21" t="str">
        <f>IF(A5106="","",SUMIFS('Step 1 Customer Remit'!$J$17:$J$1048576,'Step 1 Customer Remit'!$B$17:$B$1048576,'Sku Break Down'!A5106,'Step 1 Customer Remit'!$D$17:$D$1048576,"Return"))</f>
        <v/>
      </c>
      <c r="G5106" s="21" t="str">
        <f>IF(A5106="","",SUMIFS('Step 1 Customer Remit'!$F$17:$F$1048576,'Step 1 Customer Remit'!$B$17:$B$1048576,'Sku Break Down'!A5106,'Step 1 Customer Remit'!$D$17:$D$1048576,"Return"))</f>
        <v/>
      </c>
      <c r="H5106" s="21" t="str">
        <f t="shared" si="317"/>
        <v/>
      </c>
      <c r="I5106" s="21" t="str">
        <f>IF(A5106="","",SUMIF('Step 2 OMS Report'!$C$2:$C$1048576,'Sku Break Down'!A5106,'Step 2 OMS Report'!$G$2:$G$1048576))</f>
        <v/>
      </c>
      <c r="J5106" s="21" t="str">
        <f>IF(A5106="","",SUMIFS('Step 2 OMS Report'!$I$2:$I$1048576,'Step 2 OMS Report'!$C$2:$C$1048576,'Sku Break Down'!A5106))</f>
        <v/>
      </c>
      <c r="K5106" s="21" t="str">
        <f t="shared" si="318"/>
        <v/>
      </c>
      <c r="L5106" s="22" t="str">
        <f t="shared" si="320"/>
        <v/>
      </c>
      <c r="M5106" s="22" t="str">
        <f t="shared" si="319"/>
        <v/>
      </c>
    </row>
    <row r="5107" spans="1:13" x14ac:dyDescent="0.55000000000000004">
      <c r="A5107" s="24"/>
      <c r="B5107" s="21" t="str">
        <f>IFERROR(INDEX('Step 2 OMS Report'!$D$2:$D$1048576,MATCH('Sku Break Down'!A5107,'Step 2 OMS Report'!$C$2:$C$1048576,0)),"")</f>
        <v/>
      </c>
      <c r="C5107" s="21" t="str">
        <f>IFERROR(INDEX('Step 2 OMS Report'!$F$2:$F$1048576,MATCH('Sku Break Down'!A5107,'Step 2 OMS Report'!$C$2:$C$1048576,0)),"")</f>
        <v/>
      </c>
      <c r="D5107" s="21" t="str">
        <f>IFERROR(INDEX('Step 2 OMS Report'!$E$2:$E$1048576,MATCH('Sku Break Down'!A5107,'Step 2 OMS Report'!$A$2:$A$1048576,0)),"")</f>
        <v/>
      </c>
      <c r="E5107" s="21" t="str">
        <f>IFERROR(INDEX('Product Info (Hide)'!$E$2:$E$1840,MATCH('Sku Break Down'!C5107,Manufacture_SKUHiddenSheet,0)),"")</f>
        <v/>
      </c>
      <c r="F5107" s="21" t="str">
        <f>IF(A5107="","",SUMIFS('Step 1 Customer Remit'!$J$17:$J$1048576,'Step 1 Customer Remit'!$B$17:$B$1048576,'Sku Break Down'!A5107,'Step 1 Customer Remit'!$D$17:$D$1048576,"Return"))</f>
        <v/>
      </c>
      <c r="G5107" s="21" t="str">
        <f>IF(A5107="","",SUMIFS('Step 1 Customer Remit'!$F$17:$F$1048576,'Step 1 Customer Remit'!$B$17:$B$1048576,'Sku Break Down'!A5107,'Step 1 Customer Remit'!$D$17:$D$1048576,"Return"))</f>
        <v/>
      </c>
      <c r="H5107" s="21" t="str">
        <f t="shared" si="317"/>
        <v/>
      </c>
      <c r="I5107" s="21" t="str">
        <f>IF(A5107="","",SUMIF('Step 2 OMS Report'!$C$2:$C$1048576,'Sku Break Down'!A5107,'Step 2 OMS Report'!$G$2:$G$1048576))</f>
        <v/>
      </c>
      <c r="J5107" s="21" t="str">
        <f>IF(A5107="","",SUMIFS('Step 2 OMS Report'!$I$2:$I$1048576,'Step 2 OMS Report'!$C$2:$C$1048576,'Sku Break Down'!A5107))</f>
        <v/>
      </c>
      <c r="K5107" s="21" t="str">
        <f t="shared" si="318"/>
        <v/>
      </c>
      <c r="L5107" s="22" t="str">
        <f t="shared" si="320"/>
        <v/>
      </c>
      <c r="M5107" s="22" t="str">
        <f t="shared" si="319"/>
        <v/>
      </c>
    </row>
    <row r="5108" spans="1:13" x14ac:dyDescent="0.55000000000000004">
      <c r="A5108" s="24"/>
      <c r="B5108" s="21" t="str">
        <f>IFERROR(INDEX('Step 2 OMS Report'!$D$2:$D$1048576,MATCH('Sku Break Down'!A5108,'Step 2 OMS Report'!$C$2:$C$1048576,0)),"")</f>
        <v/>
      </c>
      <c r="C5108" s="21" t="str">
        <f>IFERROR(INDEX('Step 2 OMS Report'!$F$2:$F$1048576,MATCH('Sku Break Down'!A5108,'Step 2 OMS Report'!$C$2:$C$1048576,0)),"")</f>
        <v/>
      </c>
      <c r="D5108" s="21" t="str">
        <f>IFERROR(INDEX('Step 2 OMS Report'!$E$2:$E$1048576,MATCH('Sku Break Down'!A5108,'Step 2 OMS Report'!$A$2:$A$1048576,0)),"")</f>
        <v/>
      </c>
      <c r="E5108" s="21" t="str">
        <f>IFERROR(INDEX('Product Info (Hide)'!$E$2:$E$1840,MATCH('Sku Break Down'!C5108,Manufacture_SKUHiddenSheet,0)),"")</f>
        <v/>
      </c>
      <c r="F5108" s="21" t="str">
        <f>IF(A5108="","",SUMIFS('Step 1 Customer Remit'!$J$17:$J$1048576,'Step 1 Customer Remit'!$B$17:$B$1048576,'Sku Break Down'!A5108,'Step 1 Customer Remit'!$D$17:$D$1048576,"Return"))</f>
        <v/>
      </c>
      <c r="G5108" s="21" t="str">
        <f>IF(A5108="","",SUMIFS('Step 1 Customer Remit'!$F$17:$F$1048576,'Step 1 Customer Remit'!$B$17:$B$1048576,'Sku Break Down'!A5108,'Step 1 Customer Remit'!$D$17:$D$1048576,"Return"))</f>
        <v/>
      </c>
      <c r="H5108" s="21" t="str">
        <f t="shared" si="317"/>
        <v/>
      </c>
      <c r="I5108" s="21" t="str">
        <f>IF(A5108="","",SUMIF('Step 2 OMS Report'!$C$2:$C$1048576,'Sku Break Down'!A5108,'Step 2 OMS Report'!$G$2:$G$1048576))</f>
        <v/>
      </c>
      <c r="J5108" s="21" t="str">
        <f>IF(A5108="","",SUMIFS('Step 2 OMS Report'!$I$2:$I$1048576,'Step 2 OMS Report'!$C$2:$C$1048576,'Sku Break Down'!A5108))</f>
        <v/>
      </c>
      <c r="K5108" s="21" t="str">
        <f t="shared" si="318"/>
        <v/>
      </c>
      <c r="L5108" s="22" t="str">
        <f t="shared" si="320"/>
        <v/>
      </c>
      <c r="M5108" s="22" t="str">
        <f t="shared" si="319"/>
        <v/>
      </c>
    </row>
    <row r="5109" spans="1:13" x14ac:dyDescent="0.55000000000000004">
      <c r="A5109" s="24"/>
      <c r="B5109" s="21" t="str">
        <f>IFERROR(INDEX('Step 2 OMS Report'!$D$2:$D$1048576,MATCH('Sku Break Down'!A5109,'Step 2 OMS Report'!$C$2:$C$1048576,0)),"")</f>
        <v/>
      </c>
      <c r="C5109" s="21" t="str">
        <f>IFERROR(INDEX('Step 2 OMS Report'!$F$2:$F$1048576,MATCH('Sku Break Down'!A5109,'Step 2 OMS Report'!$C$2:$C$1048576,0)),"")</f>
        <v/>
      </c>
      <c r="D5109" s="21" t="str">
        <f>IFERROR(INDEX('Step 2 OMS Report'!$E$2:$E$1048576,MATCH('Sku Break Down'!A5109,'Step 2 OMS Report'!$A$2:$A$1048576,0)),"")</f>
        <v/>
      </c>
      <c r="E5109" s="21" t="str">
        <f>IFERROR(INDEX('Product Info (Hide)'!$E$2:$E$1840,MATCH('Sku Break Down'!C5109,Manufacture_SKUHiddenSheet,0)),"")</f>
        <v/>
      </c>
      <c r="F5109" s="21" t="str">
        <f>IF(A5109="","",SUMIFS('Step 1 Customer Remit'!$J$17:$J$1048576,'Step 1 Customer Remit'!$B$17:$B$1048576,'Sku Break Down'!A5109,'Step 1 Customer Remit'!$D$17:$D$1048576,"Return"))</f>
        <v/>
      </c>
      <c r="G5109" s="21" t="str">
        <f>IF(A5109="","",SUMIFS('Step 1 Customer Remit'!$F$17:$F$1048576,'Step 1 Customer Remit'!$B$17:$B$1048576,'Sku Break Down'!A5109,'Step 1 Customer Remit'!$D$17:$D$1048576,"Return"))</f>
        <v/>
      </c>
      <c r="H5109" s="21" t="str">
        <f t="shared" si="317"/>
        <v/>
      </c>
      <c r="I5109" s="21" t="str">
        <f>IF(A5109="","",SUMIF('Step 2 OMS Report'!$C$2:$C$1048576,'Sku Break Down'!A5109,'Step 2 OMS Report'!$G$2:$G$1048576))</f>
        <v/>
      </c>
      <c r="J5109" s="21" t="str">
        <f>IF(A5109="","",SUMIFS('Step 2 OMS Report'!$I$2:$I$1048576,'Step 2 OMS Report'!$C$2:$C$1048576,'Sku Break Down'!A5109))</f>
        <v/>
      </c>
      <c r="K5109" s="21" t="str">
        <f t="shared" si="318"/>
        <v/>
      </c>
      <c r="L5109" s="22" t="str">
        <f t="shared" si="320"/>
        <v/>
      </c>
      <c r="M5109" s="22" t="str">
        <f t="shared" si="319"/>
        <v/>
      </c>
    </row>
    <row r="5110" spans="1:13" x14ac:dyDescent="0.55000000000000004">
      <c r="A5110" s="24"/>
      <c r="B5110" s="21" t="str">
        <f>IFERROR(INDEX('Step 2 OMS Report'!$D$2:$D$1048576,MATCH('Sku Break Down'!A5110,'Step 2 OMS Report'!$C$2:$C$1048576,0)),"")</f>
        <v/>
      </c>
      <c r="C5110" s="21" t="str">
        <f>IFERROR(INDEX('Step 2 OMS Report'!$F$2:$F$1048576,MATCH('Sku Break Down'!A5110,'Step 2 OMS Report'!$C$2:$C$1048576,0)),"")</f>
        <v/>
      </c>
      <c r="D5110" s="21" t="str">
        <f>IFERROR(INDEX('Step 2 OMS Report'!$E$2:$E$1048576,MATCH('Sku Break Down'!A5110,'Step 2 OMS Report'!$A$2:$A$1048576,0)),"")</f>
        <v/>
      </c>
      <c r="E5110" s="21" t="str">
        <f>IFERROR(INDEX('Product Info (Hide)'!$E$2:$E$1840,MATCH('Sku Break Down'!C5110,Manufacture_SKUHiddenSheet,0)),"")</f>
        <v/>
      </c>
      <c r="F5110" s="21" t="str">
        <f>IF(A5110="","",SUMIFS('Step 1 Customer Remit'!$J$17:$J$1048576,'Step 1 Customer Remit'!$B$17:$B$1048576,'Sku Break Down'!A5110,'Step 1 Customer Remit'!$D$17:$D$1048576,"Return"))</f>
        <v/>
      </c>
      <c r="G5110" s="21" t="str">
        <f>IF(A5110="","",SUMIFS('Step 1 Customer Remit'!$F$17:$F$1048576,'Step 1 Customer Remit'!$B$17:$B$1048576,'Sku Break Down'!A5110,'Step 1 Customer Remit'!$D$17:$D$1048576,"Return"))</f>
        <v/>
      </c>
      <c r="H5110" s="21" t="str">
        <f t="shared" si="317"/>
        <v/>
      </c>
      <c r="I5110" s="21" t="str">
        <f>IF(A5110="","",SUMIF('Step 2 OMS Report'!$C$2:$C$1048576,'Sku Break Down'!A5110,'Step 2 OMS Report'!$G$2:$G$1048576))</f>
        <v/>
      </c>
      <c r="J5110" s="21" t="str">
        <f>IF(A5110="","",SUMIFS('Step 2 OMS Report'!$I$2:$I$1048576,'Step 2 OMS Report'!$C$2:$C$1048576,'Sku Break Down'!A5110))</f>
        <v/>
      </c>
      <c r="K5110" s="21" t="str">
        <f t="shared" si="318"/>
        <v/>
      </c>
      <c r="L5110" s="22" t="str">
        <f t="shared" si="320"/>
        <v/>
      </c>
      <c r="M5110" s="22" t="str">
        <f t="shared" si="319"/>
        <v/>
      </c>
    </row>
    <row r="5111" spans="1:13" x14ac:dyDescent="0.55000000000000004">
      <c r="A5111" s="24"/>
      <c r="B5111" s="21" t="str">
        <f>IFERROR(INDEX('Step 2 OMS Report'!$D$2:$D$1048576,MATCH('Sku Break Down'!A5111,'Step 2 OMS Report'!$C$2:$C$1048576,0)),"")</f>
        <v/>
      </c>
      <c r="C5111" s="21" t="str">
        <f>IFERROR(INDEX('Step 2 OMS Report'!$F$2:$F$1048576,MATCH('Sku Break Down'!A5111,'Step 2 OMS Report'!$C$2:$C$1048576,0)),"")</f>
        <v/>
      </c>
      <c r="D5111" s="21" t="str">
        <f>IFERROR(INDEX('Step 2 OMS Report'!$E$2:$E$1048576,MATCH('Sku Break Down'!A5111,'Step 2 OMS Report'!$A$2:$A$1048576,0)),"")</f>
        <v/>
      </c>
      <c r="E5111" s="21" t="str">
        <f>IFERROR(INDEX('Product Info (Hide)'!$E$2:$E$1840,MATCH('Sku Break Down'!C5111,Manufacture_SKUHiddenSheet,0)),"")</f>
        <v/>
      </c>
      <c r="F5111" s="21" t="str">
        <f>IF(A5111="","",SUMIFS('Step 1 Customer Remit'!$J$17:$J$1048576,'Step 1 Customer Remit'!$B$17:$B$1048576,'Sku Break Down'!A5111,'Step 1 Customer Remit'!$D$17:$D$1048576,"Return"))</f>
        <v/>
      </c>
      <c r="G5111" s="21" t="str">
        <f>IF(A5111="","",SUMIFS('Step 1 Customer Remit'!$F$17:$F$1048576,'Step 1 Customer Remit'!$B$17:$B$1048576,'Sku Break Down'!A5111,'Step 1 Customer Remit'!$D$17:$D$1048576,"Return"))</f>
        <v/>
      </c>
      <c r="H5111" s="21" t="str">
        <f t="shared" si="317"/>
        <v/>
      </c>
      <c r="I5111" s="21" t="str">
        <f>IF(A5111="","",SUMIF('Step 2 OMS Report'!$C$2:$C$1048576,'Sku Break Down'!A5111,'Step 2 OMS Report'!$G$2:$G$1048576))</f>
        <v/>
      </c>
      <c r="J5111" s="21" t="str">
        <f>IF(A5111="","",SUMIFS('Step 2 OMS Report'!$I$2:$I$1048576,'Step 2 OMS Report'!$C$2:$C$1048576,'Sku Break Down'!A5111))</f>
        <v/>
      </c>
      <c r="K5111" s="21" t="str">
        <f t="shared" si="318"/>
        <v/>
      </c>
      <c r="L5111" s="22" t="str">
        <f t="shared" si="320"/>
        <v/>
      </c>
      <c r="M5111" s="22" t="str">
        <f t="shared" si="319"/>
        <v/>
      </c>
    </row>
    <row r="5112" spans="1:13" x14ac:dyDescent="0.55000000000000004">
      <c r="A5112" s="24"/>
      <c r="B5112" s="21" t="str">
        <f>IFERROR(INDEX('Step 2 OMS Report'!$D$2:$D$1048576,MATCH('Sku Break Down'!A5112,'Step 2 OMS Report'!$C$2:$C$1048576,0)),"")</f>
        <v/>
      </c>
      <c r="C5112" s="21" t="str">
        <f>IFERROR(INDEX('Step 2 OMS Report'!$F$2:$F$1048576,MATCH('Sku Break Down'!A5112,'Step 2 OMS Report'!$C$2:$C$1048576,0)),"")</f>
        <v/>
      </c>
      <c r="D5112" s="21" t="str">
        <f>IFERROR(INDEX('Step 2 OMS Report'!$E$2:$E$1048576,MATCH('Sku Break Down'!A5112,'Step 2 OMS Report'!$A$2:$A$1048576,0)),"")</f>
        <v/>
      </c>
      <c r="E5112" s="21" t="str">
        <f>IFERROR(INDEX('Product Info (Hide)'!$E$2:$E$1840,MATCH('Sku Break Down'!C5112,Manufacture_SKUHiddenSheet,0)),"")</f>
        <v/>
      </c>
      <c r="F5112" s="21" t="str">
        <f>IF(A5112="","",SUMIFS('Step 1 Customer Remit'!$J$17:$J$1048576,'Step 1 Customer Remit'!$B$17:$B$1048576,'Sku Break Down'!A5112,'Step 1 Customer Remit'!$D$17:$D$1048576,"Return"))</f>
        <v/>
      </c>
      <c r="G5112" s="21" t="str">
        <f>IF(A5112="","",SUMIFS('Step 1 Customer Remit'!$F$17:$F$1048576,'Step 1 Customer Remit'!$B$17:$B$1048576,'Sku Break Down'!A5112,'Step 1 Customer Remit'!$D$17:$D$1048576,"Return"))</f>
        <v/>
      </c>
      <c r="H5112" s="21" t="str">
        <f t="shared" si="317"/>
        <v/>
      </c>
      <c r="I5112" s="21" t="str">
        <f>IF(A5112="","",SUMIF('Step 2 OMS Report'!$C$2:$C$1048576,'Sku Break Down'!A5112,'Step 2 OMS Report'!$G$2:$G$1048576))</f>
        <v/>
      </c>
      <c r="J5112" s="21" t="str">
        <f>IF(A5112="","",SUMIFS('Step 2 OMS Report'!$I$2:$I$1048576,'Step 2 OMS Report'!$C$2:$C$1048576,'Sku Break Down'!A5112))</f>
        <v/>
      </c>
      <c r="K5112" s="21" t="str">
        <f t="shared" si="318"/>
        <v/>
      </c>
      <c r="L5112" s="22" t="str">
        <f t="shared" si="320"/>
        <v/>
      </c>
      <c r="M5112" s="22" t="str">
        <f t="shared" si="319"/>
        <v/>
      </c>
    </row>
    <row r="5113" spans="1:13" x14ac:dyDescent="0.55000000000000004">
      <c r="A5113" s="24"/>
      <c r="B5113" s="21" t="str">
        <f>IFERROR(INDEX('Step 2 OMS Report'!$D$2:$D$1048576,MATCH('Sku Break Down'!A5113,'Step 2 OMS Report'!$C$2:$C$1048576,0)),"")</f>
        <v/>
      </c>
      <c r="C5113" s="21" t="str">
        <f>IFERROR(INDEX('Step 2 OMS Report'!$F$2:$F$1048576,MATCH('Sku Break Down'!A5113,'Step 2 OMS Report'!$C$2:$C$1048576,0)),"")</f>
        <v/>
      </c>
      <c r="D5113" s="21" t="str">
        <f>IFERROR(INDEX('Step 2 OMS Report'!$E$2:$E$1048576,MATCH('Sku Break Down'!A5113,'Step 2 OMS Report'!$A$2:$A$1048576,0)),"")</f>
        <v/>
      </c>
      <c r="E5113" s="21" t="str">
        <f>IFERROR(INDEX('Product Info (Hide)'!$E$2:$E$1840,MATCH('Sku Break Down'!C5113,Manufacture_SKUHiddenSheet,0)),"")</f>
        <v/>
      </c>
      <c r="F5113" s="21" t="str">
        <f>IF(A5113="","",SUMIFS('Step 1 Customer Remit'!$J$17:$J$1048576,'Step 1 Customer Remit'!$B$17:$B$1048576,'Sku Break Down'!A5113,'Step 1 Customer Remit'!$D$17:$D$1048576,"Return"))</f>
        <v/>
      </c>
      <c r="G5113" s="21" t="str">
        <f>IF(A5113="","",SUMIFS('Step 1 Customer Remit'!$F$17:$F$1048576,'Step 1 Customer Remit'!$B$17:$B$1048576,'Sku Break Down'!A5113,'Step 1 Customer Remit'!$D$17:$D$1048576,"Return"))</f>
        <v/>
      </c>
      <c r="H5113" s="21" t="str">
        <f t="shared" si="317"/>
        <v/>
      </c>
      <c r="I5113" s="21" t="str">
        <f>IF(A5113="","",SUMIF('Step 2 OMS Report'!$C$2:$C$1048576,'Sku Break Down'!A5113,'Step 2 OMS Report'!$G$2:$G$1048576))</f>
        <v/>
      </c>
      <c r="J5113" s="21" t="str">
        <f>IF(A5113="","",SUMIFS('Step 2 OMS Report'!$I$2:$I$1048576,'Step 2 OMS Report'!$C$2:$C$1048576,'Sku Break Down'!A5113))</f>
        <v/>
      </c>
      <c r="K5113" s="21" t="str">
        <f t="shared" si="318"/>
        <v/>
      </c>
      <c r="L5113" s="22" t="str">
        <f t="shared" si="320"/>
        <v/>
      </c>
      <c r="M5113" s="22" t="str">
        <f t="shared" si="319"/>
        <v/>
      </c>
    </row>
    <row r="5114" spans="1:13" x14ac:dyDescent="0.55000000000000004">
      <c r="A5114" s="24"/>
      <c r="B5114" s="21" t="str">
        <f>IFERROR(INDEX('Step 2 OMS Report'!$D$2:$D$1048576,MATCH('Sku Break Down'!A5114,'Step 2 OMS Report'!$C$2:$C$1048576,0)),"")</f>
        <v/>
      </c>
      <c r="C5114" s="21" t="str">
        <f>IFERROR(INDEX('Step 2 OMS Report'!$F$2:$F$1048576,MATCH('Sku Break Down'!A5114,'Step 2 OMS Report'!$C$2:$C$1048576,0)),"")</f>
        <v/>
      </c>
      <c r="D5114" s="21" t="str">
        <f>IFERROR(INDEX('Step 2 OMS Report'!$E$2:$E$1048576,MATCH('Sku Break Down'!A5114,'Step 2 OMS Report'!$A$2:$A$1048576,0)),"")</f>
        <v/>
      </c>
      <c r="E5114" s="21" t="str">
        <f>IFERROR(INDEX('Product Info (Hide)'!$E$2:$E$1840,MATCH('Sku Break Down'!C5114,Manufacture_SKUHiddenSheet,0)),"")</f>
        <v/>
      </c>
      <c r="F5114" s="21" t="str">
        <f>IF(A5114="","",SUMIFS('Step 1 Customer Remit'!$J$17:$J$1048576,'Step 1 Customer Remit'!$B$17:$B$1048576,'Sku Break Down'!A5114,'Step 1 Customer Remit'!$D$17:$D$1048576,"Return"))</f>
        <v/>
      </c>
      <c r="G5114" s="21" t="str">
        <f>IF(A5114="","",SUMIFS('Step 1 Customer Remit'!$F$17:$F$1048576,'Step 1 Customer Remit'!$B$17:$B$1048576,'Sku Break Down'!A5114,'Step 1 Customer Remit'!$D$17:$D$1048576,"Return"))</f>
        <v/>
      </c>
      <c r="H5114" s="21" t="str">
        <f t="shared" si="317"/>
        <v/>
      </c>
      <c r="I5114" s="21" t="str">
        <f>IF(A5114="","",SUMIF('Step 2 OMS Report'!$C$2:$C$1048576,'Sku Break Down'!A5114,'Step 2 OMS Report'!$G$2:$G$1048576))</f>
        <v/>
      </c>
      <c r="J5114" s="21" t="str">
        <f>IF(A5114="","",SUMIFS('Step 2 OMS Report'!$I$2:$I$1048576,'Step 2 OMS Report'!$C$2:$C$1048576,'Sku Break Down'!A5114))</f>
        <v/>
      </c>
      <c r="K5114" s="21" t="str">
        <f t="shared" si="318"/>
        <v/>
      </c>
      <c r="L5114" s="22" t="str">
        <f t="shared" si="320"/>
        <v/>
      </c>
      <c r="M5114" s="22" t="str">
        <f t="shared" si="319"/>
        <v/>
      </c>
    </row>
    <row r="5115" spans="1:13" x14ac:dyDescent="0.55000000000000004">
      <c r="A5115" s="24"/>
      <c r="B5115" s="21" t="str">
        <f>IFERROR(INDEX('Step 2 OMS Report'!$D$2:$D$1048576,MATCH('Sku Break Down'!A5115,'Step 2 OMS Report'!$C$2:$C$1048576,0)),"")</f>
        <v/>
      </c>
      <c r="C5115" s="21" t="str">
        <f>IFERROR(INDEX('Step 2 OMS Report'!$F$2:$F$1048576,MATCH('Sku Break Down'!A5115,'Step 2 OMS Report'!$C$2:$C$1048576,0)),"")</f>
        <v/>
      </c>
      <c r="D5115" s="21" t="str">
        <f>IFERROR(INDEX('Step 2 OMS Report'!$E$2:$E$1048576,MATCH('Sku Break Down'!A5115,'Step 2 OMS Report'!$A$2:$A$1048576,0)),"")</f>
        <v/>
      </c>
      <c r="E5115" s="21" t="str">
        <f>IFERROR(INDEX('Product Info (Hide)'!$E$2:$E$1840,MATCH('Sku Break Down'!C5115,Manufacture_SKUHiddenSheet,0)),"")</f>
        <v/>
      </c>
      <c r="F5115" s="21" t="str">
        <f>IF(A5115="","",SUMIFS('Step 1 Customer Remit'!$J$17:$J$1048576,'Step 1 Customer Remit'!$B$17:$B$1048576,'Sku Break Down'!A5115,'Step 1 Customer Remit'!$D$17:$D$1048576,"Return"))</f>
        <v/>
      </c>
      <c r="G5115" s="21" t="str">
        <f>IF(A5115="","",SUMIFS('Step 1 Customer Remit'!$F$17:$F$1048576,'Step 1 Customer Remit'!$B$17:$B$1048576,'Sku Break Down'!A5115,'Step 1 Customer Remit'!$D$17:$D$1048576,"Return"))</f>
        <v/>
      </c>
      <c r="H5115" s="21" t="str">
        <f t="shared" si="317"/>
        <v/>
      </c>
      <c r="I5115" s="21" t="str">
        <f>IF(A5115="","",SUMIF('Step 2 OMS Report'!$C$2:$C$1048576,'Sku Break Down'!A5115,'Step 2 OMS Report'!$G$2:$G$1048576))</f>
        <v/>
      </c>
      <c r="J5115" s="21" t="str">
        <f>IF(A5115="","",SUMIFS('Step 2 OMS Report'!$I$2:$I$1048576,'Step 2 OMS Report'!$C$2:$C$1048576,'Sku Break Down'!A5115))</f>
        <v/>
      </c>
      <c r="K5115" s="21" t="str">
        <f t="shared" si="318"/>
        <v/>
      </c>
      <c r="L5115" s="22" t="str">
        <f t="shared" si="320"/>
        <v/>
      </c>
      <c r="M5115" s="22" t="str">
        <f t="shared" si="319"/>
        <v/>
      </c>
    </row>
    <row r="5116" spans="1:13" x14ac:dyDescent="0.55000000000000004">
      <c r="A5116" s="24"/>
      <c r="B5116" s="21" t="str">
        <f>IFERROR(INDEX('Step 2 OMS Report'!$D$2:$D$1048576,MATCH('Sku Break Down'!A5116,'Step 2 OMS Report'!$C$2:$C$1048576,0)),"")</f>
        <v/>
      </c>
      <c r="C5116" s="21" t="str">
        <f>IFERROR(INDEX('Step 2 OMS Report'!$F$2:$F$1048576,MATCH('Sku Break Down'!A5116,'Step 2 OMS Report'!$C$2:$C$1048576,0)),"")</f>
        <v/>
      </c>
      <c r="D5116" s="21" t="str">
        <f>IFERROR(INDEX('Step 2 OMS Report'!$E$2:$E$1048576,MATCH('Sku Break Down'!A5116,'Step 2 OMS Report'!$A$2:$A$1048576,0)),"")</f>
        <v/>
      </c>
      <c r="E5116" s="21" t="str">
        <f>IFERROR(INDEX('Product Info (Hide)'!$E$2:$E$1840,MATCH('Sku Break Down'!C5116,Manufacture_SKUHiddenSheet,0)),"")</f>
        <v/>
      </c>
      <c r="F5116" s="21" t="str">
        <f>IF(A5116="","",SUMIFS('Step 1 Customer Remit'!$J$17:$J$1048576,'Step 1 Customer Remit'!$B$17:$B$1048576,'Sku Break Down'!A5116,'Step 1 Customer Remit'!$D$17:$D$1048576,"Return"))</f>
        <v/>
      </c>
      <c r="G5116" s="21" t="str">
        <f>IF(A5116="","",SUMIFS('Step 1 Customer Remit'!$F$17:$F$1048576,'Step 1 Customer Remit'!$B$17:$B$1048576,'Sku Break Down'!A5116,'Step 1 Customer Remit'!$D$17:$D$1048576,"Return"))</f>
        <v/>
      </c>
      <c r="H5116" s="21" t="str">
        <f t="shared" si="317"/>
        <v/>
      </c>
      <c r="I5116" s="21" t="str">
        <f>IF(A5116="","",SUMIF('Step 2 OMS Report'!$C$2:$C$1048576,'Sku Break Down'!A5116,'Step 2 OMS Report'!$G$2:$G$1048576))</f>
        <v/>
      </c>
      <c r="J5116" s="21" t="str">
        <f>IF(A5116="","",SUMIFS('Step 2 OMS Report'!$I$2:$I$1048576,'Step 2 OMS Report'!$C$2:$C$1048576,'Sku Break Down'!A5116))</f>
        <v/>
      </c>
      <c r="K5116" s="21" t="str">
        <f t="shared" si="318"/>
        <v/>
      </c>
      <c r="L5116" s="22" t="str">
        <f t="shared" si="320"/>
        <v/>
      </c>
      <c r="M5116" s="22" t="str">
        <f t="shared" si="319"/>
        <v/>
      </c>
    </row>
    <row r="5117" spans="1:13" x14ac:dyDescent="0.55000000000000004">
      <c r="A5117" s="24"/>
      <c r="B5117" s="21" t="str">
        <f>IFERROR(INDEX('Step 2 OMS Report'!$D$2:$D$1048576,MATCH('Sku Break Down'!A5117,'Step 2 OMS Report'!$C$2:$C$1048576,0)),"")</f>
        <v/>
      </c>
      <c r="C5117" s="21" t="str">
        <f>IFERROR(INDEX('Step 2 OMS Report'!$F$2:$F$1048576,MATCH('Sku Break Down'!A5117,'Step 2 OMS Report'!$C$2:$C$1048576,0)),"")</f>
        <v/>
      </c>
      <c r="D5117" s="21" t="str">
        <f>IFERROR(INDEX('Step 2 OMS Report'!$E$2:$E$1048576,MATCH('Sku Break Down'!A5117,'Step 2 OMS Report'!$A$2:$A$1048576,0)),"")</f>
        <v/>
      </c>
      <c r="E5117" s="21" t="str">
        <f>IFERROR(INDEX('Product Info (Hide)'!$E$2:$E$1840,MATCH('Sku Break Down'!C5117,Manufacture_SKUHiddenSheet,0)),"")</f>
        <v/>
      </c>
      <c r="F5117" s="21" t="str">
        <f>IF(A5117="","",SUMIFS('Step 1 Customer Remit'!$J$17:$J$1048576,'Step 1 Customer Remit'!$B$17:$B$1048576,'Sku Break Down'!A5117,'Step 1 Customer Remit'!$D$17:$D$1048576,"Return"))</f>
        <v/>
      </c>
      <c r="G5117" s="21" t="str">
        <f>IF(A5117="","",SUMIFS('Step 1 Customer Remit'!$F$17:$F$1048576,'Step 1 Customer Remit'!$B$17:$B$1048576,'Sku Break Down'!A5117,'Step 1 Customer Remit'!$D$17:$D$1048576,"Return"))</f>
        <v/>
      </c>
      <c r="H5117" s="21" t="str">
        <f t="shared" si="317"/>
        <v/>
      </c>
      <c r="I5117" s="21" t="str">
        <f>IF(A5117="","",SUMIF('Step 2 OMS Report'!$C$2:$C$1048576,'Sku Break Down'!A5117,'Step 2 OMS Report'!$G$2:$G$1048576))</f>
        <v/>
      </c>
      <c r="J5117" s="21" t="str">
        <f>IF(A5117="","",SUMIFS('Step 2 OMS Report'!$I$2:$I$1048576,'Step 2 OMS Report'!$C$2:$C$1048576,'Sku Break Down'!A5117))</f>
        <v/>
      </c>
      <c r="K5117" s="21" t="str">
        <f t="shared" si="318"/>
        <v/>
      </c>
      <c r="L5117" s="22" t="str">
        <f t="shared" si="320"/>
        <v/>
      </c>
      <c r="M5117" s="22" t="str">
        <f t="shared" si="319"/>
        <v/>
      </c>
    </row>
    <row r="5118" spans="1:13" x14ac:dyDescent="0.55000000000000004">
      <c r="A5118" s="24"/>
      <c r="B5118" s="21" t="str">
        <f>IFERROR(INDEX('Step 2 OMS Report'!$D$2:$D$1048576,MATCH('Sku Break Down'!A5118,'Step 2 OMS Report'!$C$2:$C$1048576,0)),"")</f>
        <v/>
      </c>
      <c r="C5118" s="21" t="str">
        <f>IFERROR(INDEX('Step 2 OMS Report'!$F$2:$F$1048576,MATCH('Sku Break Down'!A5118,'Step 2 OMS Report'!$C$2:$C$1048576,0)),"")</f>
        <v/>
      </c>
      <c r="D5118" s="21" t="str">
        <f>IFERROR(INDEX('Step 2 OMS Report'!$E$2:$E$1048576,MATCH('Sku Break Down'!A5118,'Step 2 OMS Report'!$A$2:$A$1048576,0)),"")</f>
        <v/>
      </c>
      <c r="E5118" s="21" t="str">
        <f>IFERROR(INDEX('Product Info (Hide)'!$E$2:$E$1840,MATCH('Sku Break Down'!C5118,Manufacture_SKUHiddenSheet,0)),"")</f>
        <v/>
      </c>
      <c r="F5118" s="21" t="str">
        <f>IF(A5118="","",SUMIFS('Step 1 Customer Remit'!$J$17:$J$1048576,'Step 1 Customer Remit'!$B$17:$B$1048576,'Sku Break Down'!A5118,'Step 1 Customer Remit'!$D$17:$D$1048576,"Return"))</f>
        <v/>
      </c>
      <c r="G5118" s="21" t="str">
        <f>IF(A5118="","",SUMIFS('Step 1 Customer Remit'!$F$17:$F$1048576,'Step 1 Customer Remit'!$B$17:$B$1048576,'Sku Break Down'!A5118,'Step 1 Customer Remit'!$D$17:$D$1048576,"Return"))</f>
        <v/>
      </c>
      <c r="H5118" s="21" t="str">
        <f t="shared" si="317"/>
        <v/>
      </c>
      <c r="I5118" s="21" t="str">
        <f>IF(A5118="","",SUMIF('Step 2 OMS Report'!$C$2:$C$1048576,'Sku Break Down'!A5118,'Step 2 OMS Report'!$G$2:$G$1048576))</f>
        <v/>
      </c>
      <c r="J5118" s="21" t="str">
        <f>IF(A5118="","",SUMIFS('Step 2 OMS Report'!$I$2:$I$1048576,'Step 2 OMS Report'!$C$2:$C$1048576,'Sku Break Down'!A5118))</f>
        <v/>
      </c>
      <c r="K5118" s="21" t="str">
        <f t="shared" si="318"/>
        <v/>
      </c>
      <c r="L5118" s="22" t="str">
        <f t="shared" si="320"/>
        <v/>
      </c>
      <c r="M5118" s="22" t="str">
        <f t="shared" si="319"/>
        <v/>
      </c>
    </row>
    <row r="5119" spans="1:13" x14ac:dyDescent="0.55000000000000004">
      <c r="A5119" s="24"/>
      <c r="B5119" s="21" t="str">
        <f>IFERROR(INDEX('Step 2 OMS Report'!$D$2:$D$1048576,MATCH('Sku Break Down'!A5119,'Step 2 OMS Report'!$C$2:$C$1048576,0)),"")</f>
        <v/>
      </c>
      <c r="C5119" s="21" t="str">
        <f>IFERROR(INDEX('Step 2 OMS Report'!$F$2:$F$1048576,MATCH('Sku Break Down'!A5119,'Step 2 OMS Report'!$C$2:$C$1048576,0)),"")</f>
        <v/>
      </c>
      <c r="D5119" s="21" t="str">
        <f>IFERROR(INDEX('Step 2 OMS Report'!$E$2:$E$1048576,MATCH('Sku Break Down'!A5119,'Step 2 OMS Report'!$A$2:$A$1048576,0)),"")</f>
        <v/>
      </c>
      <c r="E5119" s="21" t="str">
        <f>IFERROR(INDEX('Product Info (Hide)'!$E$2:$E$1840,MATCH('Sku Break Down'!C5119,Manufacture_SKUHiddenSheet,0)),"")</f>
        <v/>
      </c>
      <c r="F5119" s="21" t="str">
        <f>IF(A5119="","",SUMIFS('Step 1 Customer Remit'!$J$17:$J$1048576,'Step 1 Customer Remit'!$B$17:$B$1048576,'Sku Break Down'!A5119,'Step 1 Customer Remit'!$D$17:$D$1048576,"Return"))</f>
        <v/>
      </c>
      <c r="G5119" s="21" t="str">
        <f>IF(A5119="","",SUMIFS('Step 1 Customer Remit'!$F$17:$F$1048576,'Step 1 Customer Remit'!$B$17:$B$1048576,'Sku Break Down'!A5119,'Step 1 Customer Remit'!$D$17:$D$1048576,"Return"))</f>
        <v/>
      </c>
      <c r="H5119" s="21" t="str">
        <f t="shared" si="317"/>
        <v/>
      </c>
      <c r="I5119" s="21" t="str">
        <f>IF(A5119="","",SUMIF('Step 2 OMS Report'!$C$2:$C$1048576,'Sku Break Down'!A5119,'Step 2 OMS Report'!$G$2:$G$1048576))</f>
        <v/>
      </c>
      <c r="J5119" s="21" t="str">
        <f>IF(A5119="","",SUMIFS('Step 2 OMS Report'!$I$2:$I$1048576,'Step 2 OMS Report'!$C$2:$C$1048576,'Sku Break Down'!A5119))</f>
        <v/>
      </c>
      <c r="K5119" s="21" t="str">
        <f t="shared" si="318"/>
        <v/>
      </c>
      <c r="L5119" s="22" t="str">
        <f t="shared" si="320"/>
        <v/>
      </c>
      <c r="M5119" s="22" t="str">
        <f t="shared" si="319"/>
        <v/>
      </c>
    </row>
    <row r="5120" spans="1:13" x14ac:dyDescent="0.55000000000000004">
      <c r="A5120" s="24"/>
      <c r="B5120" s="21" t="str">
        <f>IFERROR(INDEX('Step 2 OMS Report'!$D$2:$D$1048576,MATCH('Sku Break Down'!A5120,'Step 2 OMS Report'!$C$2:$C$1048576,0)),"")</f>
        <v/>
      </c>
      <c r="C5120" s="21" t="str">
        <f>IFERROR(INDEX('Step 2 OMS Report'!$F$2:$F$1048576,MATCH('Sku Break Down'!A5120,'Step 2 OMS Report'!$C$2:$C$1048576,0)),"")</f>
        <v/>
      </c>
      <c r="D5120" s="21" t="str">
        <f>IFERROR(INDEX('Step 2 OMS Report'!$E$2:$E$1048576,MATCH('Sku Break Down'!A5120,'Step 2 OMS Report'!$A$2:$A$1048576,0)),"")</f>
        <v/>
      </c>
      <c r="E5120" s="21" t="str">
        <f>IFERROR(INDEX('Product Info (Hide)'!$E$2:$E$1840,MATCH('Sku Break Down'!C5120,Manufacture_SKUHiddenSheet,0)),"")</f>
        <v/>
      </c>
      <c r="F5120" s="21" t="str">
        <f>IF(A5120="","",SUMIFS('Step 1 Customer Remit'!$J$17:$J$1048576,'Step 1 Customer Remit'!$B$17:$B$1048576,'Sku Break Down'!A5120,'Step 1 Customer Remit'!$D$17:$D$1048576,"Return"))</f>
        <v/>
      </c>
      <c r="G5120" s="21" t="str">
        <f>IF(A5120="","",SUMIFS('Step 1 Customer Remit'!$F$17:$F$1048576,'Step 1 Customer Remit'!$B$17:$B$1048576,'Sku Break Down'!A5120,'Step 1 Customer Remit'!$D$17:$D$1048576,"Return"))</f>
        <v/>
      </c>
      <c r="H5120" s="21" t="str">
        <f t="shared" si="317"/>
        <v/>
      </c>
      <c r="I5120" s="21" t="str">
        <f>IF(A5120="","",SUMIF('Step 2 OMS Report'!$C$2:$C$1048576,'Sku Break Down'!A5120,'Step 2 OMS Report'!$G$2:$G$1048576))</f>
        <v/>
      </c>
      <c r="J5120" s="21" t="str">
        <f>IF(A5120="","",SUMIFS('Step 2 OMS Report'!$I$2:$I$1048576,'Step 2 OMS Report'!$C$2:$C$1048576,'Sku Break Down'!A5120))</f>
        <v/>
      </c>
      <c r="K5120" s="21" t="str">
        <f t="shared" si="318"/>
        <v/>
      </c>
      <c r="L5120" s="22" t="str">
        <f t="shared" si="320"/>
        <v/>
      </c>
      <c r="M5120" s="22" t="str">
        <f t="shared" si="319"/>
        <v/>
      </c>
    </row>
    <row r="5121" spans="1:13" x14ac:dyDescent="0.55000000000000004">
      <c r="A5121" s="24"/>
      <c r="B5121" s="21" t="str">
        <f>IFERROR(INDEX('Step 2 OMS Report'!$D$2:$D$1048576,MATCH('Sku Break Down'!A5121,'Step 2 OMS Report'!$C$2:$C$1048576,0)),"")</f>
        <v/>
      </c>
      <c r="C5121" s="21" t="str">
        <f>IFERROR(INDEX('Step 2 OMS Report'!$F$2:$F$1048576,MATCH('Sku Break Down'!A5121,'Step 2 OMS Report'!$C$2:$C$1048576,0)),"")</f>
        <v/>
      </c>
      <c r="D5121" s="21" t="str">
        <f>IFERROR(INDEX('Step 2 OMS Report'!$E$2:$E$1048576,MATCH('Sku Break Down'!A5121,'Step 2 OMS Report'!$A$2:$A$1048576,0)),"")</f>
        <v/>
      </c>
      <c r="E5121" s="21" t="str">
        <f>IFERROR(INDEX('Product Info (Hide)'!$E$2:$E$1840,MATCH('Sku Break Down'!C5121,Manufacture_SKUHiddenSheet,0)),"")</f>
        <v/>
      </c>
      <c r="F5121" s="21" t="str">
        <f>IF(A5121="","",SUMIFS('Step 1 Customer Remit'!$J$17:$J$1048576,'Step 1 Customer Remit'!$B$17:$B$1048576,'Sku Break Down'!A5121,'Step 1 Customer Remit'!$D$17:$D$1048576,"Return"))</f>
        <v/>
      </c>
      <c r="G5121" s="21" t="str">
        <f>IF(A5121="","",SUMIFS('Step 1 Customer Remit'!$F$17:$F$1048576,'Step 1 Customer Remit'!$B$17:$B$1048576,'Sku Break Down'!A5121,'Step 1 Customer Remit'!$D$17:$D$1048576,"Return"))</f>
        <v/>
      </c>
      <c r="H5121" s="21" t="str">
        <f t="shared" si="317"/>
        <v/>
      </c>
      <c r="I5121" s="21" t="str">
        <f>IF(A5121="","",SUMIF('Step 2 OMS Report'!$C$2:$C$1048576,'Sku Break Down'!A5121,'Step 2 OMS Report'!$G$2:$G$1048576))</f>
        <v/>
      </c>
      <c r="J5121" s="21" t="str">
        <f>IF(A5121="","",SUMIFS('Step 2 OMS Report'!$I$2:$I$1048576,'Step 2 OMS Report'!$C$2:$C$1048576,'Sku Break Down'!A5121))</f>
        <v/>
      </c>
      <c r="K5121" s="21" t="str">
        <f t="shared" si="318"/>
        <v/>
      </c>
      <c r="L5121" s="22" t="str">
        <f t="shared" si="320"/>
        <v/>
      </c>
      <c r="M5121" s="22" t="str">
        <f t="shared" si="319"/>
        <v/>
      </c>
    </row>
    <row r="5122" spans="1:13" x14ac:dyDescent="0.55000000000000004">
      <c r="A5122" s="24"/>
      <c r="B5122" s="21" t="str">
        <f>IFERROR(INDEX('Step 2 OMS Report'!$D$2:$D$1048576,MATCH('Sku Break Down'!A5122,'Step 2 OMS Report'!$C$2:$C$1048576,0)),"")</f>
        <v/>
      </c>
      <c r="C5122" s="21" t="str">
        <f>IFERROR(INDEX('Step 2 OMS Report'!$F$2:$F$1048576,MATCH('Sku Break Down'!A5122,'Step 2 OMS Report'!$C$2:$C$1048576,0)),"")</f>
        <v/>
      </c>
      <c r="D5122" s="21" t="str">
        <f>IFERROR(INDEX('Step 2 OMS Report'!$E$2:$E$1048576,MATCH('Sku Break Down'!A5122,'Step 2 OMS Report'!$A$2:$A$1048576,0)),"")</f>
        <v/>
      </c>
      <c r="E5122" s="21" t="str">
        <f>IFERROR(INDEX('Product Info (Hide)'!$E$2:$E$1840,MATCH('Sku Break Down'!C5122,Manufacture_SKUHiddenSheet,0)),"")</f>
        <v/>
      </c>
      <c r="F5122" s="21" t="str">
        <f>IF(A5122="","",SUMIFS('Step 1 Customer Remit'!$J$17:$J$1048576,'Step 1 Customer Remit'!$B$17:$B$1048576,'Sku Break Down'!A5122,'Step 1 Customer Remit'!$D$17:$D$1048576,"Return"))</f>
        <v/>
      </c>
      <c r="G5122" s="21" t="str">
        <f>IF(A5122="","",SUMIFS('Step 1 Customer Remit'!$F$17:$F$1048576,'Step 1 Customer Remit'!$B$17:$B$1048576,'Sku Break Down'!A5122,'Step 1 Customer Remit'!$D$17:$D$1048576,"Return"))</f>
        <v/>
      </c>
      <c r="H5122" s="21" t="str">
        <f t="shared" si="317"/>
        <v/>
      </c>
      <c r="I5122" s="21" t="str">
        <f>IF(A5122="","",SUMIF('Step 2 OMS Report'!$C$2:$C$1048576,'Sku Break Down'!A5122,'Step 2 OMS Report'!$G$2:$G$1048576))</f>
        <v/>
      </c>
      <c r="J5122" s="21" t="str">
        <f>IF(A5122="","",SUMIFS('Step 2 OMS Report'!$I$2:$I$1048576,'Step 2 OMS Report'!$C$2:$C$1048576,'Sku Break Down'!A5122))</f>
        <v/>
      </c>
      <c r="K5122" s="21" t="str">
        <f t="shared" si="318"/>
        <v/>
      </c>
      <c r="L5122" s="22" t="str">
        <f t="shared" si="320"/>
        <v/>
      </c>
      <c r="M5122" s="22" t="str">
        <f t="shared" si="319"/>
        <v/>
      </c>
    </row>
    <row r="5123" spans="1:13" x14ac:dyDescent="0.55000000000000004">
      <c r="A5123" s="24"/>
      <c r="B5123" s="21" t="str">
        <f>IFERROR(INDEX('Step 2 OMS Report'!$D$2:$D$1048576,MATCH('Sku Break Down'!A5123,'Step 2 OMS Report'!$C$2:$C$1048576,0)),"")</f>
        <v/>
      </c>
      <c r="C5123" s="21" t="str">
        <f>IFERROR(INDEX('Step 2 OMS Report'!$F$2:$F$1048576,MATCH('Sku Break Down'!A5123,'Step 2 OMS Report'!$C$2:$C$1048576,0)),"")</f>
        <v/>
      </c>
      <c r="D5123" s="21" t="str">
        <f>IFERROR(INDEX('Step 2 OMS Report'!$E$2:$E$1048576,MATCH('Sku Break Down'!A5123,'Step 2 OMS Report'!$A$2:$A$1048576,0)),"")</f>
        <v/>
      </c>
      <c r="E5123" s="21" t="str">
        <f>IFERROR(INDEX('Product Info (Hide)'!$E$2:$E$1840,MATCH('Sku Break Down'!C5123,Manufacture_SKUHiddenSheet,0)),"")</f>
        <v/>
      </c>
      <c r="F5123" s="21" t="str">
        <f>IF(A5123="","",SUMIFS('Step 1 Customer Remit'!$J$17:$J$1048576,'Step 1 Customer Remit'!$B$17:$B$1048576,'Sku Break Down'!A5123,'Step 1 Customer Remit'!$D$17:$D$1048576,"Return"))</f>
        <v/>
      </c>
      <c r="G5123" s="21" t="str">
        <f>IF(A5123="","",SUMIFS('Step 1 Customer Remit'!$F$17:$F$1048576,'Step 1 Customer Remit'!$B$17:$B$1048576,'Sku Break Down'!A5123,'Step 1 Customer Remit'!$D$17:$D$1048576,"Return"))</f>
        <v/>
      </c>
      <c r="H5123" s="21" t="str">
        <f t="shared" si="317"/>
        <v/>
      </c>
      <c r="I5123" s="21" t="str">
        <f>IF(A5123="","",SUMIF('Step 2 OMS Report'!$C$2:$C$1048576,'Sku Break Down'!A5123,'Step 2 OMS Report'!$G$2:$G$1048576))</f>
        <v/>
      </c>
      <c r="J5123" s="21" t="str">
        <f>IF(A5123="","",SUMIFS('Step 2 OMS Report'!$I$2:$I$1048576,'Step 2 OMS Report'!$C$2:$C$1048576,'Sku Break Down'!A5123))</f>
        <v/>
      </c>
      <c r="K5123" s="21" t="str">
        <f t="shared" si="318"/>
        <v/>
      </c>
      <c r="L5123" s="22" t="str">
        <f t="shared" si="320"/>
        <v/>
      </c>
      <c r="M5123" s="22" t="str">
        <f t="shared" si="319"/>
        <v/>
      </c>
    </row>
    <row r="5124" spans="1:13" x14ac:dyDescent="0.55000000000000004">
      <c r="A5124" s="24"/>
      <c r="B5124" s="21" t="str">
        <f>IFERROR(INDEX('Step 2 OMS Report'!$D$2:$D$1048576,MATCH('Sku Break Down'!A5124,'Step 2 OMS Report'!$C$2:$C$1048576,0)),"")</f>
        <v/>
      </c>
      <c r="C5124" s="21" t="str">
        <f>IFERROR(INDEX('Step 2 OMS Report'!$F$2:$F$1048576,MATCH('Sku Break Down'!A5124,'Step 2 OMS Report'!$C$2:$C$1048576,0)),"")</f>
        <v/>
      </c>
      <c r="D5124" s="21" t="str">
        <f>IFERROR(INDEX('Step 2 OMS Report'!$E$2:$E$1048576,MATCH('Sku Break Down'!A5124,'Step 2 OMS Report'!$A$2:$A$1048576,0)),"")</f>
        <v/>
      </c>
      <c r="E5124" s="21" t="str">
        <f>IFERROR(INDEX('Product Info (Hide)'!$E$2:$E$1840,MATCH('Sku Break Down'!C5124,Manufacture_SKUHiddenSheet,0)),"")</f>
        <v/>
      </c>
      <c r="F5124" s="21" t="str">
        <f>IF(A5124="","",SUMIFS('Step 1 Customer Remit'!$J$17:$J$1048576,'Step 1 Customer Remit'!$B$17:$B$1048576,'Sku Break Down'!A5124,'Step 1 Customer Remit'!$D$17:$D$1048576,"Return"))</f>
        <v/>
      </c>
      <c r="G5124" s="21" t="str">
        <f>IF(A5124="","",SUMIFS('Step 1 Customer Remit'!$F$17:$F$1048576,'Step 1 Customer Remit'!$B$17:$B$1048576,'Sku Break Down'!A5124,'Step 1 Customer Remit'!$D$17:$D$1048576,"Return"))</f>
        <v/>
      </c>
      <c r="H5124" s="21" t="str">
        <f t="shared" ref="H5124:H5170" si="321">IF(A5124="","",E5124*F5124)</f>
        <v/>
      </c>
      <c r="I5124" s="21" t="str">
        <f>IF(A5124="","",SUMIF('Step 2 OMS Report'!$C$2:$C$1048576,'Sku Break Down'!A5124,'Step 2 OMS Report'!$G$2:$G$1048576))</f>
        <v/>
      </c>
      <c r="J5124" s="21" t="str">
        <f>IF(A5124="","",SUMIFS('Step 2 OMS Report'!$I$2:$I$1048576,'Step 2 OMS Report'!$C$2:$C$1048576,'Sku Break Down'!A5124))</f>
        <v/>
      </c>
      <c r="K5124" s="21" t="str">
        <f t="shared" ref="K5124:K5170" si="322">IF(A5124="","",G5124/H5124)</f>
        <v/>
      </c>
      <c r="L5124" s="22" t="str">
        <f t="shared" si="320"/>
        <v/>
      </c>
      <c r="M5124" s="22" t="str">
        <f t="shared" ref="M5124:M5170" si="323">IFERROR((-1*G5124)/J5124,"")</f>
        <v/>
      </c>
    </row>
    <row r="5125" spans="1:13" x14ac:dyDescent="0.55000000000000004">
      <c r="A5125" s="24"/>
      <c r="B5125" s="21" t="str">
        <f>IFERROR(INDEX('Step 2 OMS Report'!$D$2:$D$1048576,MATCH('Sku Break Down'!A5125,'Step 2 OMS Report'!$C$2:$C$1048576,0)),"")</f>
        <v/>
      </c>
      <c r="C5125" s="21" t="str">
        <f>IFERROR(INDEX('Step 2 OMS Report'!$F$2:$F$1048576,MATCH('Sku Break Down'!A5125,'Step 2 OMS Report'!$C$2:$C$1048576,0)),"")</f>
        <v/>
      </c>
      <c r="D5125" s="21" t="str">
        <f>IFERROR(INDEX('Step 2 OMS Report'!$E$2:$E$1048576,MATCH('Sku Break Down'!A5125,'Step 2 OMS Report'!$A$2:$A$1048576,0)),"")</f>
        <v/>
      </c>
      <c r="E5125" s="21" t="str">
        <f>IFERROR(INDEX('Product Info (Hide)'!$E$2:$E$1840,MATCH('Sku Break Down'!C5125,Manufacture_SKUHiddenSheet,0)),"")</f>
        <v/>
      </c>
      <c r="F5125" s="21" t="str">
        <f>IF(A5125="","",SUMIFS('Step 1 Customer Remit'!$J$17:$J$1048576,'Step 1 Customer Remit'!$B$17:$B$1048576,'Sku Break Down'!A5125,'Step 1 Customer Remit'!$D$17:$D$1048576,"Return"))</f>
        <v/>
      </c>
      <c r="G5125" s="21" t="str">
        <f>IF(A5125="","",SUMIFS('Step 1 Customer Remit'!$F$17:$F$1048576,'Step 1 Customer Remit'!$B$17:$B$1048576,'Sku Break Down'!A5125,'Step 1 Customer Remit'!$D$17:$D$1048576,"Return"))</f>
        <v/>
      </c>
      <c r="H5125" s="21" t="str">
        <f t="shared" si="321"/>
        <v/>
      </c>
      <c r="I5125" s="21" t="str">
        <f>IF(A5125="","",SUMIF('Step 2 OMS Report'!$C$2:$C$1048576,'Sku Break Down'!A5125,'Step 2 OMS Report'!$G$2:$G$1048576))</f>
        <v/>
      </c>
      <c r="J5125" s="21" t="str">
        <f>IF(A5125="","",SUMIFS('Step 2 OMS Report'!$I$2:$I$1048576,'Step 2 OMS Report'!$C$2:$C$1048576,'Sku Break Down'!A5125))</f>
        <v/>
      </c>
      <c r="K5125" s="21" t="str">
        <f t="shared" si="322"/>
        <v/>
      </c>
      <c r="L5125" s="22" t="str">
        <f t="shared" si="320"/>
        <v/>
      </c>
      <c r="M5125" s="22" t="str">
        <f t="shared" si="323"/>
        <v/>
      </c>
    </row>
    <row r="5126" spans="1:13" x14ac:dyDescent="0.55000000000000004">
      <c r="A5126" s="24"/>
      <c r="B5126" s="21" t="str">
        <f>IFERROR(INDEX('Step 2 OMS Report'!$D$2:$D$1048576,MATCH('Sku Break Down'!A5126,'Step 2 OMS Report'!$C$2:$C$1048576,0)),"")</f>
        <v/>
      </c>
      <c r="C5126" s="21" t="str">
        <f>IFERROR(INDEX('Step 2 OMS Report'!$F$2:$F$1048576,MATCH('Sku Break Down'!A5126,'Step 2 OMS Report'!$C$2:$C$1048576,0)),"")</f>
        <v/>
      </c>
      <c r="D5126" s="21" t="str">
        <f>IFERROR(INDEX('Step 2 OMS Report'!$E$2:$E$1048576,MATCH('Sku Break Down'!A5126,'Step 2 OMS Report'!$A$2:$A$1048576,0)),"")</f>
        <v/>
      </c>
      <c r="E5126" s="21" t="str">
        <f>IFERROR(INDEX('Product Info (Hide)'!$E$2:$E$1840,MATCH('Sku Break Down'!C5126,Manufacture_SKUHiddenSheet,0)),"")</f>
        <v/>
      </c>
      <c r="F5126" s="21" t="str">
        <f>IF(A5126="","",SUMIFS('Step 1 Customer Remit'!$J$17:$J$1048576,'Step 1 Customer Remit'!$B$17:$B$1048576,'Sku Break Down'!A5126,'Step 1 Customer Remit'!$D$17:$D$1048576,"Return"))</f>
        <v/>
      </c>
      <c r="G5126" s="21" t="str">
        <f>IF(A5126="","",SUMIFS('Step 1 Customer Remit'!$F$17:$F$1048576,'Step 1 Customer Remit'!$B$17:$B$1048576,'Sku Break Down'!A5126,'Step 1 Customer Remit'!$D$17:$D$1048576,"Return"))</f>
        <v/>
      </c>
      <c r="H5126" s="21" t="str">
        <f t="shared" si="321"/>
        <v/>
      </c>
      <c r="I5126" s="21" t="str">
        <f>IF(A5126="","",SUMIF('Step 2 OMS Report'!$C$2:$C$1048576,'Sku Break Down'!A5126,'Step 2 OMS Report'!$G$2:$G$1048576))</f>
        <v/>
      </c>
      <c r="J5126" s="21" t="str">
        <f>IF(A5126="","",SUMIFS('Step 2 OMS Report'!$I$2:$I$1048576,'Step 2 OMS Report'!$C$2:$C$1048576,'Sku Break Down'!A5126))</f>
        <v/>
      </c>
      <c r="K5126" s="21" t="str">
        <f t="shared" si="322"/>
        <v/>
      </c>
      <c r="L5126" s="22" t="str">
        <f t="shared" si="320"/>
        <v/>
      </c>
      <c r="M5126" s="22" t="str">
        <f t="shared" si="323"/>
        <v/>
      </c>
    </row>
    <row r="5127" spans="1:13" x14ac:dyDescent="0.55000000000000004">
      <c r="A5127" s="24"/>
      <c r="B5127" s="21" t="str">
        <f>IFERROR(INDEX('Step 2 OMS Report'!$D$2:$D$1048576,MATCH('Sku Break Down'!A5127,'Step 2 OMS Report'!$C$2:$C$1048576,0)),"")</f>
        <v/>
      </c>
      <c r="C5127" s="21" t="str">
        <f>IFERROR(INDEX('Step 2 OMS Report'!$F$2:$F$1048576,MATCH('Sku Break Down'!A5127,'Step 2 OMS Report'!$C$2:$C$1048576,0)),"")</f>
        <v/>
      </c>
      <c r="D5127" s="21" t="str">
        <f>IFERROR(INDEX('Step 2 OMS Report'!$E$2:$E$1048576,MATCH('Sku Break Down'!A5127,'Step 2 OMS Report'!$A$2:$A$1048576,0)),"")</f>
        <v/>
      </c>
      <c r="E5127" s="21" t="str">
        <f>IFERROR(INDEX('Product Info (Hide)'!$E$2:$E$1840,MATCH('Sku Break Down'!C5127,Manufacture_SKUHiddenSheet,0)),"")</f>
        <v/>
      </c>
      <c r="F5127" s="21" t="str">
        <f>IF(A5127="","",SUMIFS('Step 1 Customer Remit'!$J$17:$J$1048576,'Step 1 Customer Remit'!$B$17:$B$1048576,'Sku Break Down'!A5127,'Step 1 Customer Remit'!$D$17:$D$1048576,"Return"))</f>
        <v/>
      </c>
      <c r="G5127" s="21" t="str">
        <f>IF(A5127="","",SUMIFS('Step 1 Customer Remit'!$F$17:$F$1048576,'Step 1 Customer Remit'!$B$17:$B$1048576,'Sku Break Down'!A5127,'Step 1 Customer Remit'!$D$17:$D$1048576,"Return"))</f>
        <v/>
      </c>
      <c r="H5127" s="21" t="str">
        <f t="shared" si="321"/>
        <v/>
      </c>
      <c r="I5127" s="21" t="str">
        <f>IF(A5127="","",SUMIF('Step 2 OMS Report'!$C$2:$C$1048576,'Sku Break Down'!A5127,'Step 2 OMS Report'!$G$2:$G$1048576))</f>
        <v/>
      </c>
      <c r="J5127" s="21" t="str">
        <f>IF(A5127="","",SUMIFS('Step 2 OMS Report'!$I$2:$I$1048576,'Step 2 OMS Report'!$C$2:$C$1048576,'Sku Break Down'!A5127))</f>
        <v/>
      </c>
      <c r="K5127" s="21" t="str">
        <f t="shared" si="322"/>
        <v/>
      </c>
      <c r="L5127" s="22" t="str">
        <f t="shared" si="320"/>
        <v/>
      </c>
      <c r="M5127" s="22" t="str">
        <f t="shared" si="323"/>
        <v/>
      </c>
    </row>
    <row r="5128" spans="1:13" x14ac:dyDescent="0.55000000000000004">
      <c r="A5128" s="24"/>
      <c r="B5128" s="21" t="str">
        <f>IFERROR(INDEX('Step 2 OMS Report'!$D$2:$D$1048576,MATCH('Sku Break Down'!A5128,'Step 2 OMS Report'!$C$2:$C$1048576,0)),"")</f>
        <v/>
      </c>
      <c r="C5128" s="21" t="str">
        <f>IFERROR(INDEX('Step 2 OMS Report'!$F$2:$F$1048576,MATCH('Sku Break Down'!A5128,'Step 2 OMS Report'!$C$2:$C$1048576,0)),"")</f>
        <v/>
      </c>
      <c r="D5128" s="21" t="str">
        <f>IFERROR(INDEX('Step 2 OMS Report'!$E$2:$E$1048576,MATCH('Sku Break Down'!A5128,'Step 2 OMS Report'!$A$2:$A$1048576,0)),"")</f>
        <v/>
      </c>
      <c r="E5128" s="21" t="str">
        <f>IFERROR(INDEX('Product Info (Hide)'!$E$2:$E$1840,MATCH('Sku Break Down'!C5128,Manufacture_SKUHiddenSheet,0)),"")</f>
        <v/>
      </c>
      <c r="F5128" s="21" t="str">
        <f>IF(A5128="","",SUMIFS('Step 1 Customer Remit'!$J$17:$J$1048576,'Step 1 Customer Remit'!$B$17:$B$1048576,'Sku Break Down'!A5128,'Step 1 Customer Remit'!$D$17:$D$1048576,"Return"))</f>
        <v/>
      </c>
      <c r="G5128" s="21" t="str">
        <f>IF(A5128="","",SUMIFS('Step 1 Customer Remit'!$F$17:$F$1048576,'Step 1 Customer Remit'!$B$17:$B$1048576,'Sku Break Down'!A5128,'Step 1 Customer Remit'!$D$17:$D$1048576,"Return"))</f>
        <v/>
      </c>
      <c r="H5128" s="21" t="str">
        <f t="shared" si="321"/>
        <v/>
      </c>
      <c r="I5128" s="21" t="str">
        <f>IF(A5128="","",SUMIF('Step 2 OMS Report'!$C$2:$C$1048576,'Sku Break Down'!A5128,'Step 2 OMS Report'!$G$2:$G$1048576))</f>
        <v/>
      </c>
      <c r="J5128" s="21" t="str">
        <f>IF(A5128="","",SUMIFS('Step 2 OMS Report'!$I$2:$I$1048576,'Step 2 OMS Report'!$C$2:$C$1048576,'Sku Break Down'!A5128))</f>
        <v/>
      </c>
      <c r="K5128" s="21" t="str">
        <f t="shared" si="322"/>
        <v/>
      </c>
      <c r="L5128" s="22" t="str">
        <f t="shared" si="320"/>
        <v/>
      </c>
      <c r="M5128" s="22" t="str">
        <f t="shared" si="323"/>
        <v/>
      </c>
    </row>
    <row r="5129" spans="1:13" x14ac:dyDescent="0.55000000000000004">
      <c r="A5129" s="24"/>
      <c r="B5129" s="21" t="str">
        <f>IFERROR(INDEX('Step 2 OMS Report'!$D$2:$D$1048576,MATCH('Sku Break Down'!A5129,'Step 2 OMS Report'!$C$2:$C$1048576,0)),"")</f>
        <v/>
      </c>
      <c r="C5129" s="21" t="str">
        <f>IFERROR(INDEX('Step 2 OMS Report'!$F$2:$F$1048576,MATCH('Sku Break Down'!A5129,'Step 2 OMS Report'!$C$2:$C$1048576,0)),"")</f>
        <v/>
      </c>
      <c r="D5129" s="21" t="str">
        <f>IFERROR(INDEX('Step 2 OMS Report'!$E$2:$E$1048576,MATCH('Sku Break Down'!A5129,'Step 2 OMS Report'!$A$2:$A$1048576,0)),"")</f>
        <v/>
      </c>
      <c r="E5129" s="21" t="str">
        <f>IFERROR(INDEX('Product Info (Hide)'!$E$2:$E$1840,MATCH('Sku Break Down'!C5129,Manufacture_SKUHiddenSheet,0)),"")</f>
        <v/>
      </c>
      <c r="F5129" s="21" t="str">
        <f>IF(A5129="","",SUMIFS('Step 1 Customer Remit'!$J$17:$J$1048576,'Step 1 Customer Remit'!$B$17:$B$1048576,'Sku Break Down'!A5129,'Step 1 Customer Remit'!$D$17:$D$1048576,"Return"))</f>
        <v/>
      </c>
      <c r="G5129" s="21" t="str">
        <f>IF(A5129="","",SUMIFS('Step 1 Customer Remit'!$F$17:$F$1048576,'Step 1 Customer Remit'!$B$17:$B$1048576,'Sku Break Down'!A5129,'Step 1 Customer Remit'!$D$17:$D$1048576,"Return"))</f>
        <v/>
      </c>
      <c r="H5129" s="21" t="str">
        <f t="shared" si="321"/>
        <v/>
      </c>
      <c r="I5129" s="21" t="str">
        <f>IF(A5129="","",SUMIF('Step 2 OMS Report'!$C$2:$C$1048576,'Sku Break Down'!A5129,'Step 2 OMS Report'!$G$2:$G$1048576))</f>
        <v/>
      </c>
      <c r="J5129" s="21" t="str">
        <f>IF(A5129="","",SUMIFS('Step 2 OMS Report'!$I$2:$I$1048576,'Step 2 OMS Report'!$C$2:$C$1048576,'Sku Break Down'!A5129))</f>
        <v/>
      </c>
      <c r="K5129" s="21" t="str">
        <f t="shared" si="322"/>
        <v/>
      </c>
      <c r="L5129" s="22" t="str">
        <f t="shared" si="320"/>
        <v/>
      </c>
      <c r="M5129" s="22" t="str">
        <f t="shared" si="323"/>
        <v/>
      </c>
    </row>
    <row r="5130" spans="1:13" x14ac:dyDescent="0.55000000000000004">
      <c r="A5130" s="24"/>
      <c r="B5130" s="21" t="str">
        <f>IFERROR(INDEX('Step 2 OMS Report'!$D$2:$D$1048576,MATCH('Sku Break Down'!A5130,'Step 2 OMS Report'!$C$2:$C$1048576,0)),"")</f>
        <v/>
      </c>
      <c r="C5130" s="21" t="str">
        <f>IFERROR(INDEX('Step 2 OMS Report'!$F$2:$F$1048576,MATCH('Sku Break Down'!A5130,'Step 2 OMS Report'!$C$2:$C$1048576,0)),"")</f>
        <v/>
      </c>
      <c r="D5130" s="21" t="str">
        <f>IFERROR(INDEX('Step 2 OMS Report'!$E$2:$E$1048576,MATCH('Sku Break Down'!A5130,'Step 2 OMS Report'!$A$2:$A$1048576,0)),"")</f>
        <v/>
      </c>
      <c r="E5130" s="21" t="str">
        <f>IFERROR(INDEX('Product Info (Hide)'!$E$2:$E$1840,MATCH('Sku Break Down'!C5130,Manufacture_SKUHiddenSheet,0)),"")</f>
        <v/>
      </c>
      <c r="F5130" s="21" t="str">
        <f>IF(A5130="","",SUMIFS('Step 1 Customer Remit'!$J$17:$J$1048576,'Step 1 Customer Remit'!$B$17:$B$1048576,'Sku Break Down'!A5130,'Step 1 Customer Remit'!$D$17:$D$1048576,"Return"))</f>
        <v/>
      </c>
      <c r="G5130" s="21" t="str">
        <f>IF(A5130="","",SUMIFS('Step 1 Customer Remit'!$F$17:$F$1048576,'Step 1 Customer Remit'!$B$17:$B$1048576,'Sku Break Down'!A5130,'Step 1 Customer Remit'!$D$17:$D$1048576,"Return"))</f>
        <v/>
      </c>
      <c r="H5130" s="21" t="str">
        <f t="shared" si="321"/>
        <v/>
      </c>
      <c r="I5130" s="21" t="str">
        <f>IF(A5130="","",SUMIF('Step 2 OMS Report'!$C$2:$C$1048576,'Sku Break Down'!A5130,'Step 2 OMS Report'!$G$2:$G$1048576))</f>
        <v/>
      </c>
      <c r="J5130" s="21" t="str">
        <f>IF(A5130="","",SUMIFS('Step 2 OMS Report'!$I$2:$I$1048576,'Step 2 OMS Report'!$C$2:$C$1048576,'Sku Break Down'!A5130))</f>
        <v/>
      </c>
      <c r="K5130" s="21" t="str">
        <f t="shared" si="322"/>
        <v/>
      </c>
      <c r="L5130" s="22" t="str">
        <f t="shared" si="320"/>
        <v/>
      </c>
      <c r="M5130" s="22" t="str">
        <f t="shared" si="323"/>
        <v/>
      </c>
    </row>
    <row r="5131" spans="1:13" x14ac:dyDescent="0.55000000000000004">
      <c r="A5131" s="24"/>
      <c r="B5131" s="21" t="str">
        <f>IFERROR(INDEX('Step 2 OMS Report'!$D$2:$D$1048576,MATCH('Sku Break Down'!A5131,'Step 2 OMS Report'!$C$2:$C$1048576,0)),"")</f>
        <v/>
      </c>
      <c r="C5131" s="21" t="str">
        <f>IFERROR(INDEX('Step 2 OMS Report'!$F$2:$F$1048576,MATCH('Sku Break Down'!A5131,'Step 2 OMS Report'!$C$2:$C$1048576,0)),"")</f>
        <v/>
      </c>
      <c r="D5131" s="21" t="str">
        <f>IFERROR(INDEX('Step 2 OMS Report'!$E$2:$E$1048576,MATCH('Sku Break Down'!A5131,'Step 2 OMS Report'!$A$2:$A$1048576,0)),"")</f>
        <v/>
      </c>
      <c r="E5131" s="21" t="str">
        <f>IFERROR(INDEX('Product Info (Hide)'!$E$2:$E$1840,MATCH('Sku Break Down'!C5131,Manufacture_SKUHiddenSheet,0)),"")</f>
        <v/>
      </c>
      <c r="F5131" s="21" t="str">
        <f>IF(A5131="","",SUMIFS('Step 1 Customer Remit'!$J$17:$J$1048576,'Step 1 Customer Remit'!$B$17:$B$1048576,'Sku Break Down'!A5131,'Step 1 Customer Remit'!$D$17:$D$1048576,"Return"))</f>
        <v/>
      </c>
      <c r="G5131" s="21" t="str">
        <f>IF(A5131="","",SUMIFS('Step 1 Customer Remit'!$F$17:$F$1048576,'Step 1 Customer Remit'!$B$17:$B$1048576,'Sku Break Down'!A5131,'Step 1 Customer Remit'!$D$17:$D$1048576,"Return"))</f>
        <v/>
      </c>
      <c r="H5131" s="21" t="str">
        <f t="shared" si="321"/>
        <v/>
      </c>
      <c r="I5131" s="21" t="str">
        <f>IF(A5131="","",SUMIF('Step 2 OMS Report'!$C$2:$C$1048576,'Sku Break Down'!A5131,'Step 2 OMS Report'!$G$2:$G$1048576))</f>
        <v/>
      </c>
      <c r="J5131" s="21" t="str">
        <f>IF(A5131="","",SUMIFS('Step 2 OMS Report'!$I$2:$I$1048576,'Step 2 OMS Report'!$C$2:$C$1048576,'Sku Break Down'!A5131))</f>
        <v/>
      </c>
      <c r="K5131" s="21" t="str">
        <f t="shared" si="322"/>
        <v/>
      </c>
      <c r="L5131" s="22" t="str">
        <f t="shared" si="320"/>
        <v/>
      </c>
      <c r="M5131" s="22" t="str">
        <f t="shared" si="323"/>
        <v/>
      </c>
    </row>
    <row r="5132" spans="1:13" x14ac:dyDescent="0.55000000000000004">
      <c r="A5132" s="24"/>
      <c r="B5132" s="21" t="str">
        <f>IFERROR(INDEX('Step 2 OMS Report'!$D$2:$D$1048576,MATCH('Sku Break Down'!A5132,'Step 2 OMS Report'!$C$2:$C$1048576,0)),"")</f>
        <v/>
      </c>
      <c r="C5132" s="21" t="str">
        <f>IFERROR(INDEX('Step 2 OMS Report'!$F$2:$F$1048576,MATCH('Sku Break Down'!A5132,'Step 2 OMS Report'!$C$2:$C$1048576,0)),"")</f>
        <v/>
      </c>
      <c r="D5132" s="21" t="str">
        <f>IFERROR(INDEX('Step 2 OMS Report'!$E$2:$E$1048576,MATCH('Sku Break Down'!A5132,'Step 2 OMS Report'!$A$2:$A$1048576,0)),"")</f>
        <v/>
      </c>
      <c r="E5132" s="21" t="str">
        <f>IFERROR(INDEX('Product Info (Hide)'!$E$2:$E$1840,MATCH('Sku Break Down'!C5132,Manufacture_SKUHiddenSheet,0)),"")</f>
        <v/>
      </c>
      <c r="F5132" s="21" t="str">
        <f>IF(A5132="","",SUMIFS('Step 1 Customer Remit'!$J$17:$J$1048576,'Step 1 Customer Remit'!$B$17:$B$1048576,'Sku Break Down'!A5132,'Step 1 Customer Remit'!$D$17:$D$1048576,"Return"))</f>
        <v/>
      </c>
      <c r="G5132" s="21" t="str">
        <f>IF(A5132="","",SUMIFS('Step 1 Customer Remit'!$F$17:$F$1048576,'Step 1 Customer Remit'!$B$17:$B$1048576,'Sku Break Down'!A5132,'Step 1 Customer Remit'!$D$17:$D$1048576,"Return"))</f>
        <v/>
      </c>
      <c r="H5132" s="21" t="str">
        <f t="shared" si="321"/>
        <v/>
      </c>
      <c r="I5132" s="21" t="str">
        <f>IF(A5132="","",SUMIF('Step 2 OMS Report'!$C$2:$C$1048576,'Sku Break Down'!A5132,'Step 2 OMS Report'!$G$2:$G$1048576))</f>
        <v/>
      </c>
      <c r="J5132" s="21" t="str">
        <f>IF(A5132="","",SUMIFS('Step 2 OMS Report'!$I$2:$I$1048576,'Step 2 OMS Report'!$C$2:$C$1048576,'Sku Break Down'!A5132))</f>
        <v/>
      </c>
      <c r="K5132" s="21" t="str">
        <f t="shared" si="322"/>
        <v/>
      </c>
      <c r="L5132" s="22" t="str">
        <f t="shared" si="320"/>
        <v/>
      </c>
      <c r="M5132" s="22" t="str">
        <f t="shared" si="323"/>
        <v/>
      </c>
    </row>
    <row r="5133" spans="1:13" x14ac:dyDescent="0.55000000000000004">
      <c r="A5133" s="24"/>
      <c r="B5133" s="21" t="str">
        <f>IFERROR(INDEX('Step 2 OMS Report'!$D$2:$D$1048576,MATCH('Sku Break Down'!A5133,'Step 2 OMS Report'!$C$2:$C$1048576,0)),"")</f>
        <v/>
      </c>
      <c r="C5133" s="21" t="str">
        <f>IFERROR(INDEX('Step 2 OMS Report'!$F$2:$F$1048576,MATCH('Sku Break Down'!A5133,'Step 2 OMS Report'!$C$2:$C$1048576,0)),"")</f>
        <v/>
      </c>
      <c r="D5133" s="21" t="str">
        <f>IFERROR(INDEX('Step 2 OMS Report'!$E$2:$E$1048576,MATCH('Sku Break Down'!A5133,'Step 2 OMS Report'!$A$2:$A$1048576,0)),"")</f>
        <v/>
      </c>
      <c r="E5133" s="21" t="str">
        <f>IFERROR(INDEX('Product Info (Hide)'!$E$2:$E$1840,MATCH('Sku Break Down'!C5133,Manufacture_SKUHiddenSheet,0)),"")</f>
        <v/>
      </c>
      <c r="F5133" s="21" t="str">
        <f>IF(A5133="","",SUMIFS('Step 1 Customer Remit'!$J$17:$J$1048576,'Step 1 Customer Remit'!$B$17:$B$1048576,'Sku Break Down'!A5133,'Step 1 Customer Remit'!$D$17:$D$1048576,"Return"))</f>
        <v/>
      </c>
      <c r="G5133" s="21" t="str">
        <f>IF(A5133="","",SUMIFS('Step 1 Customer Remit'!$F$17:$F$1048576,'Step 1 Customer Remit'!$B$17:$B$1048576,'Sku Break Down'!A5133,'Step 1 Customer Remit'!$D$17:$D$1048576,"Return"))</f>
        <v/>
      </c>
      <c r="H5133" s="21" t="str">
        <f t="shared" si="321"/>
        <v/>
      </c>
      <c r="I5133" s="21" t="str">
        <f>IF(A5133="","",SUMIF('Step 2 OMS Report'!$C$2:$C$1048576,'Sku Break Down'!A5133,'Step 2 OMS Report'!$G$2:$G$1048576))</f>
        <v/>
      </c>
      <c r="J5133" s="21" t="str">
        <f>IF(A5133="","",SUMIFS('Step 2 OMS Report'!$I$2:$I$1048576,'Step 2 OMS Report'!$C$2:$C$1048576,'Sku Break Down'!A5133))</f>
        <v/>
      </c>
      <c r="K5133" s="21" t="str">
        <f t="shared" si="322"/>
        <v/>
      </c>
      <c r="L5133" s="22" t="str">
        <f t="shared" si="320"/>
        <v/>
      </c>
      <c r="M5133" s="22" t="str">
        <f t="shared" si="323"/>
        <v/>
      </c>
    </row>
    <row r="5134" spans="1:13" x14ac:dyDescent="0.55000000000000004">
      <c r="A5134" s="24"/>
      <c r="B5134" s="21" t="str">
        <f>IFERROR(INDEX('Step 2 OMS Report'!$D$2:$D$1048576,MATCH('Sku Break Down'!A5134,'Step 2 OMS Report'!$C$2:$C$1048576,0)),"")</f>
        <v/>
      </c>
      <c r="C5134" s="21" t="str">
        <f>IFERROR(INDEX('Step 2 OMS Report'!$F$2:$F$1048576,MATCH('Sku Break Down'!A5134,'Step 2 OMS Report'!$C$2:$C$1048576,0)),"")</f>
        <v/>
      </c>
      <c r="D5134" s="21" t="str">
        <f>IFERROR(INDEX('Step 2 OMS Report'!$E$2:$E$1048576,MATCH('Sku Break Down'!A5134,'Step 2 OMS Report'!$A$2:$A$1048576,0)),"")</f>
        <v/>
      </c>
      <c r="E5134" s="21" t="str">
        <f>IFERROR(INDEX('Product Info (Hide)'!$E$2:$E$1840,MATCH('Sku Break Down'!C5134,Manufacture_SKUHiddenSheet,0)),"")</f>
        <v/>
      </c>
      <c r="F5134" s="21" t="str">
        <f>IF(A5134="","",SUMIFS('Step 1 Customer Remit'!$J$17:$J$1048576,'Step 1 Customer Remit'!$B$17:$B$1048576,'Sku Break Down'!A5134,'Step 1 Customer Remit'!$D$17:$D$1048576,"Return"))</f>
        <v/>
      </c>
      <c r="G5134" s="21" t="str">
        <f>IF(A5134="","",SUMIFS('Step 1 Customer Remit'!$F$17:$F$1048576,'Step 1 Customer Remit'!$B$17:$B$1048576,'Sku Break Down'!A5134,'Step 1 Customer Remit'!$D$17:$D$1048576,"Return"))</f>
        <v/>
      </c>
      <c r="H5134" s="21" t="str">
        <f t="shared" si="321"/>
        <v/>
      </c>
      <c r="I5134" s="21" t="str">
        <f>IF(A5134="","",SUMIF('Step 2 OMS Report'!$C$2:$C$1048576,'Sku Break Down'!A5134,'Step 2 OMS Report'!$G$2:$G$1048576))</f>
        <v/>
      </c>
      <c r="J5134" s="21" t="str">
        <f>IF(A5134="","",SUMIFS('Step 2 OMS Report'!$I$2:$I$1048576,'Step 2 OMS Report'!$C$2:$C$1048576,'Sku Break Down'!A5134))</f>
        <v/>
      </c>
      <c r="K5134" s="21" t="str">
        <f t="shared" si="322"/>
        <v/>
      </c>
      <c r="L5134" s="22" t="str">
        <f t="shared" si="320"/>
        <v/>
      </c>
      <c r="M5134" s="22" t="str">
        <f t="shared" si="323"/>
        <v/>
      </c>
    </row>
    <row r="5135" spans="1:13" x14ac:dyDescent="0.55000000000000004">
      <c r="A5135" s="24"/>
      <c r="B5135" s="21" t="str">
        <f>IFERROR(INDEX('Step 2 OMS Report'!$D$2:$D$1048576,MATCH('Sku Break Down'!A5135,'Step 2 OMS Report'!$C$2:$C$1048576,0)),"")</f>
        <v/>
      </c>
      <c r="C5135" s="21" t="str">
        <f>IFERROR(INDEX('Step 2 OMS Report'!$F$2:$F$1048576,MATCH('Sku Break Down'!A5135,'Step 2 OMS Report'!$C$2:$C$1048576,0)),"")</f>
        <v/>
      </c>
      <c r="D5135" s="21" t="str">
        <f>IFERROR(INDEX('Step 2 OMS Report'!$E$2:$E$1048576,MATCH('Sku Break Down'!A5135,'Step 2 OMS Report'!$A$2:$A$1048576,0)),"")</f>
        <v/>
      </c>
      <c r="E5135" s="21" t="str">
        <f>IFERROR(INDEX('Product Info (Hide)'!$E$2:$E$1840,MATCH('Sku Break Down'!C5135,Manufacture_SKUHiddenSheet,0)),"")</f>
        <v/>
      </c>
      <c r="F5135" s="21" t="str">
        <f>IF(A5135="","",SUMIFS('Step 1 Customer Remit'!$J$17:$J$1048576,'Step 1 Customer Remit'!$B$17:$B$1048576,'Sku Break Down'!A5135,'Step 1 Customer Remit'!$D$17:$D$1048576,"Return"))</f>
        <v/>
      </c>
      <c r="G5135" s="21" t="str">
        <f>IF(A5135="","",SUMIFS('Step 1 Customer Remit'!$F$17:$F$1048576,'Step 1 Customer Remit'!$B$17:$B$1048576,'Sku Break Down'!A5135,'Step 1 Customer Remit'!$D$17:$D$1048576,"Return"))</f>
        <v/>
      </c>
      <c r="H5135" s="21" t="str">
        <f t="shared" si="321"/>
        <v/>
      </c>
      <c r="I5135" s="21" t="str">
        <f>IF(A5135="","",SUMIF('Step 2 OMS Report'!$C$2:$C$1048576,'Sku Break Down'!A5135,'Step 2 OMS Report'!$G$2:$G$1048576))</f>
        <v/>
      </c>
      <c r="J5135" s="21" t="str">
        <f>IF(A5135="","",SUMIFS('Step 2 OMS Report'!$I$2:$I$1048576,'Step 2 OMS Report'!$C$2:$C$1048576,'Sku Break Down'!A5135))</f>
        <v/>
      </c>
      <c r="K5135" s="21" t="str">
        <f t="shared" si="322"/>
        <v/>
      </c>
      <c r="L5135" s="22" t="str">
        <f t="shared" si="320"/>
        <v/>
      </c>
      <c r="M5135" s="22" t="str">
        <f t="shared" si="323"/>
        <v/>
      </c>
    </row>
    <row r="5136" spans="1:13" x14ac:dyDescent="0.55000000000000004">
      <c r="A5136" s="24"/>
      <c r="B5136" s="21" t="str">
        <f>IFERROR(INDEX('Step 2 OMS Report'!$D$2:$D$1048576,MATCH('Sku Break Down'!A5136,'Step 2 OMS Report'!$C$2:$C$1048576,0)),"")</f>
        <v/>
      </c>
      <c r="C5136" s="21" t="str">
        <f>IFERROR(INDEX('Step 2 OMS Report'!$F$2:$F$1048576,MATCH('Sku Break Down'!A5136,'Step 2 OMS Report'!$C$2:$C$1048576,0)),"")</f>
        <v/>
      </c>
      <c r="D5136" s="21" t="str">
        <f>IFERROR(INDEX('Step 2 OMS Report'!$E$2:$E$1048576,MATCH('Sku Break Down'!A5136,'Step 2 OMS Report'!$A$2:$A$1048576,0)),"")</f>
        <v/>
      </c>
      <c r="E5136" s="21" t="str">
        <f>IFERROR(INDEX('Product Info (Hide)'!$E$2:$E$1840,MATCH('Sku Break Down'!C5136,Manufacture_SKUHiddenSheet,0)),"")</f>
        <v/>
      </c>
      <c r="F5136" s="21" t="str">
        <f>IF(A5136="","",SUMIFS('Step 1 Customer Remit'!$J$17:$J$1048576,'Step 1 Customer Remit'!$B$17:$B$1048576,'Sku Break Down'!A5136,'Step 1 Customer Remit'!$D$17:$D$1048576,"Return"))</f>
        <v/>
      </c>
      <c r="G5136" s="21" t="str">
        <f>IF(A5136="","",SUMIFS('Step 1 Customer Remit'!$F$17:$F$1048576,'Step 1 Customer Remit'!$B$17:$B$1048576,'Sku Break Down'!A5136,'Step 1 Customer Remit'!$D$17:$D$1048576,"Return"))</f>
        <v/>
      </c>
      <c r="H5136" s="21" t="str">
        <f t="shared" si="321"/>
        <v/>
      </c>
      <c r="I5136" s="21" t="str">
        <f>IF(A5136="","",SUMIF('Step 2 OMS Report'!$C$2:$C$1048576,'Sku Break Down'!A5136,'Step 2 OMS Report'!$G$2:$G$1048576))</f>
        <v/>
      </c>
      <c r="J5136" s="21" t="str">
        <f>IF(A5136="","",SUMIFS('Step 2 OMS Report'!$I$2:$I$1048576,'Step 2 OMS Report'!$C$2:$C$1048576,'Sku Break Down'!A5136))</f>
        <v/>
      </c>
      <c r="K5136" s="21" t="str">
        <f t="shared" si="322"/>
        <v/>
      </c>
      <c r="L5136" s="22" t="str">
        <f t="shared" si="320"/>
        <v/>
      </c>
      <c r="M5136" s="22" t="str">
        <f t="shared" si="323"/>
        <v/>
      </c>
    </row>
    <row r="5137" spans="1:13" x14ac:dyDescent="0.55000000000000004">
      <c r="A5137" s="24"/>
      <c r="B5137" s="21" t="str">
        <f>IFERROR(INDEX('Step 2 OMS Report'!$D$2:$D$1048576,MATCH('Sku Break Down'!A5137,'Step 2 OMS Report'!$C$2:$C$1048576,0)),"")</f>
        <v/>
      </c>
      <c r="C5137" s="21" t="str">
        <f>IFERROR(INDEX('Step 2 OMS Report'!$F$2:$F$1048576,MATCH('Sku Break Down'!A5137,'Step 2 OMS Report'!$C$2:$C$1048576,0)),"")</f>
        <v/>
      </c>
      <c r="D5137" s="21" t="str">
        <f>IFERROR(INDEX('Step 2 OMS Report'!$E$2:$E$1048576,MATCH('Sku Break Down'!A5137,'Step 2 OMS Report'!$A$2:$A$1048576,0)),"")</f>
        <v/>
      </c>
      <c r="E5137" s="21" t="str">
        <f>IFERROR(INDEX('Product Info (Hide)'!$E$2:$E$1840,MATCH('Sku Break Down'!C5137,Manufacture_SKUHiddenSheet,0)),"")</f>
        <v/>
      </c>
      <c r="F5137" s="21" t="str">
        <f>IF(A5137="","",SUMIFS('Step 1 Customer Remit'!$J$17:$J$1048576,'Step 1 Customer Remit'!$B$17:$B$1048576,'Sku Break Down'!A5137,'Step 1 Customer Remit'!$D$17:$D$1048576,"Return"))</f>
        <v/>
      </c>
      <c r="G5137" s="21" t="str">
        <f>IF(A5137="","",SUMIFS('Step 1 Customer Remit'!$F$17:$F$1048576,'Step 1 Customer Remit'!$B$17:$B$1048576,'Sku Break Down'!A5137,'Step 1 Customer Remit'!$D$17:$D$1048576,"Return"))</f>
        <v/>
      </c>
      <c r="H5137" s="21" t="str">
        <f t="shared" si="321"/>
        <v/>
      </c>
      <c r="I5137" s="21" t="str">
        <f>IF(A5137="","",SUMIF('Step 2 OMS Report'!$C$2:$C$1048576,'Sku Break Down'!A5137,'Step 2 OMS Report'!$G$2:$G$1048576))</f>
        <v/>
      </c>
      <c r="J5137" s="21" t="str">
        <f>IF(A5137="","",SUMIFS('Step 2 OMS Report'!$I$2:$I$1048576,'Step 2 OMS Report'!$C$2:$C$1048576,'Sku Break Down'!A5137))</f>
        <v/>
      </c>
      <c r="K5137" s="21" t="str">
        <f t="shared" si="322"/>
        <v/>
      </c>
      <c r="L5137" s="22" t="str">
        <f t="shared" si="320"/>
        <v/>
      </c>
      <c r="M5137" s="22" t="str">
        <f t="shared" si="323"/>
        <v/>
      </c>
    </row>
    <row r="5138" spans="1:13" x14ac:dyDescent="0.55000000000000004">
      <c r="A5138" s="24"/>
      <c r="B5138" s="21" t="str">
        <f>IFERROR(INDEX('Step 2 OMS Report'!$D$2:$D$1048576,MATCH('Sku Break Down'!A5138,'Step 2 OMS Report'!$C$2:$C$1048576,0)),"")</f>
        <v/>
      </c>
      <c r="C5138" s="21" t="str">
        <f>IFERROR(INDEX('Step 2 OMS Report'!$F$2:$F$1048576,MATCH('Sku Break Down'!A5138,'Step 2 OMS Report'!$C$2:$C$1048576,0)),"")</f>
        <v/>
      </c>
      <c r="D5138" s="21" t="str">
        <f>IFERROR(INDEX('Step 2 OMS Report'!$E$2:$E$1048576,MATCH('Sku Break Down'!A5138,'Step 2 OMS Report'!$A$2:$A$1048576,0)),"")</f>
        <v/>
      </c>
      <c r="E5138" s="21" t="str">
        <f>IFERROR(INDEX('Product Info (Hide)'!$E$2:$E$1840,MATCH('Sku Break Down'!C5138,Manufacture_SKUHiddenSheet,0)),"")</f>
        <v/>
      </c>
      <c r="F5138" s="21" t="str">
        <f>IF(A5138="","",SUMIFS('Step 1 Customer Remit'!$J$17:$J$1048576,'Step 1 Customer Remit'!$B$17:$B$1048576,'Sku Break Down'!A5138,'Step 1 Customer Remit'!$D$17:$D$1048576,"Return"))</f>
        <v/>
      </c>
      <c r="G5138" s="21" t="str">
        <f>IF(A5138="","",SUMIFS('Step 1 Customer Remit'!$F$17:$F$1048576,'Step 1 Customer Remit'!$B$17:$B$1048576,'Sku Break Down'!A5138,'Step 1 Customer Remit'!$D$17:$D$1048576,"Return"))</f>
        <v/>
      </c>
      <c r="H5138" s="21" t="str">
        <f t="shared" si="321"/>
        <v/>
      </c>
      <c r="I5138" s="21" t="str">
        <f>IF(A5138="","",SUMIF('Step 2 OMS Report'!$C$2:$C$1048576,'Sku Break Down'!A5138,'Step 2 OMS Report'!$G$2:$G$1048576))</f>
        <v/>
      </c>
      <c r="J5138" s="21" t="str">
        <f>IF(A5138="","",SUMIFS('Step 2 OMS Report'!$I$2:$I$1048576,'Step 2 OMS Report'!$C$2:$C$1048576,'Sku Break Down'!A5138))</f>
        <v/>
      </c>
      <c r="K5138" s="21" t="str">
        <f t="shared" si="322"/>
        <v/>
      </c>
      <c r="L5138" s="22" t="str">
        <f t="shared" si="320"/>
        <v/>
      </c>
      <c r="M5138" s="22" t="str">
        <f t="shared" si="323"/>
        <v/>
      </c>
    </row>
    <row r="5139" spans="1:13" x14ac:dyDescent="0.55000000000000004">
      <c r="A5139" s="24"/>
      <c r="B5139" s="21" t="str">
        <f>IFERROR(INDEX('Step 2 OMS Report'!$D$2:$D$1048576,MATCH('Sku Break Down'!A5139,'Step 2 OMS Report'!$C$2:$C$1048576,0)),"")</f>
        <v/>
      </c>
      <c r="C5139" s="21" t="str">
        <f>IFERROR(INDEX('Step 2 OMS Report'!$F$2:$F$1048576,MATCH('Sku Break Down'!A5139,'Step 2 OMS Report'!$C$2:$C$1048576,0)),"")</f>
        <v/>
      </c>
      <c r="D5139" s="21" t="str">
        <f>IFERROR(INDEX('Step 2 OMS Report'!$E$2:$E$1048576,MATCH('Sku Break Down'!A5139,'Step 2 OMS Report'!$A$2:$A$1048576,0)),"")</f>
        <v/>
      </c>
      <c r="E5139" s="21" t="str">
        <f>IFERROR(INDEX('Product Info (Hide)'!$E$2:$E$1840,MATCH('Sku Break Down'!C5139,Manufacture_SKUHiddenSheet,0)),"")</f>
        <v/>
      </c>
      <c r="F5139" s="21" t="str">
        <f>IF(A5139="","",SUMIFS('Step 1 Customer Remit'!$J$17:$J$1048576,'Step 1 Customer Remit'!$B$17:$B$1048576,'Sku Break Down'!A5139,'Step 1 Customer Remit'!$D$17:$D$1048576,"Return"))</f>
        <v/>
      </c>
      <c r="G5139" s="21" t="str">
        <f>IF(A5139="","",SUMIFS('Step 1 Customer Remit'!$F$17:$F$1048576,'Step 1 Customer Remit'!$B$17:$B$1048576,'Sku Break Down'!A5139,'Step 1 Customer Remit'!$D$17:$D$1048576,"Return"))</f>
        <v/>
      </c>
      <c r="H5139" s="21" t="str">
        <f t="shared" si="321"/>
        <v/>
      </c>
      <c r="I5139" s="21" t="str">
        <f>IF(A5139="","",SUMIF('Step 2 OMS Report'!$C$2:$C$1048576,'Sku Break Down'!A5139,'Step 2 OMS Report'!$G$2:$G$1048576))</f>
        <v/>
      </c>
      <c r="J5139" s="21" t="str">
        <f>IF(A5139="","",SUMIFS('Step 2 OMS Report'!$I$2:$I$1048576,'Step 2 OMS Report'!$C$2:$C$1048576,'Sku Break Down'!A5139))</f>
        <v/>
      </c>
      <c r="K5139" s="21" t="str">
        <f t="shared" si="322"/>
        <v/>
      </c>
      <c r="L5139" s="22" t="str">
        <f t="shared" si="320"/>
        <v/>
      </c>
      <c r="M5139" s="22" t="str">
        <f t="shared" si="323"/>
        <v/>
      </c>
    </row>
    <row r="5140" spans="1:13" x14ac:dyDescent="0.55000000000000004">
      <c r="A5140" s="24"/>
      <c r="B5140" s="21" t="str">
        <f>IFERROR(INDEX('Step 2 OMS Report'!$D$2:$D$1048576,MATCH('Sku Break Down'!A5140,'Step 2 OMS Report'!$C$2:$C$1048576,0)),"")</f>
        <v/>
      </c>
      <c r="C5140" s="21" t="str">
        <f>IFERROR(INDEX('Step 2 OMS Report'!$F$2:$F$1048576,MATCH('Sku Break Down'!A5140,'Step 2 OMS Report'!$C$2:$C$1048576,0)),"")</f>
        <v/>
      </c>
      <c r="D5140" s="21" t="str">
        <f>IFERROR(INDEX('Step 2 OMS Report'!$E$2:$E$1048576,MATCH('Sku Break Down'!A5140,'Step 2 OMS Report'!$A$2:$A$1048576,0)),"")</f>
        <v/>
      </c>
      <c r="E5140" s="21" t="str">
        <f>IFERROR(INDEX('Product Info (Hide)'!$E$2:$E$1840,MATCH('Sku Break Down'!C5140,Manufacture_SKUHiddenSheet,0)),"")</f>
        <v/>
      </c>
      <c r="F5140" s="21" t="str">
        <f>IF(A5140="","",SUMIFS('Step 1 Customer Remit'!$J$17:$J$1048576,'Step 1 Customer Remit'!$B$17:$B$1048576,'Sku Break Down'!A5140,'Step 1 Customer Remit'!$D$17:$D$1048576,"Return"))</f>
        <v/>
      </c>
      <c r="G5140" s="21" t="str">
        <f>IF(A5140="","",SUMIFS('Step 1 Customer Remit'!$F$17:$F$1048576,'Step 1 Customer Remit'!$B$17:$B$1048576,'Sku Break Down'!A5140,'Step 1 Customer Remit'!$D$17:$D$1048576,"Return"))</f>
        <v/>
      </c>
      <c r="H5140" s="21" t="str">
        <f t="shared" si="321"/>
        <v/>
      </c>
      <c r="I5140" s="21" t="str">
        <f>IF(A5140="","",SUMIF('Step 2 OMS Report'!$C$2:$C$1048576,'Sku Break Down'!A5140,'Step 2 OMS Report'!$G$2:$G$1048576))</f>
        <v/>
      </c>
      <c r="J5140" s="21" t="str">
        <f>IF(A5140="","",SUMIFS('Step 2 OMS Report'!$I$2:$I$1048576,'Step 2 OMS Report'!$C$2:$C$1048576,'Sku Break Down'!A5140))</f>
        <v/>
      </c>
      <c r="K5140" s="21" t="str">
        <f t="shared" si="322"/>
        <v/>
      </c>
      <c r="L5140" s="22" t="str">
        <f t="shared" si="320"/>
        <v/>
      </c>
      <c r="M5140" s="22" t="str">
        <f t="shared" si="323"/>
        <v/>
      </c>
    </row>
    <row r="5141" spans="1:13" x14ac:dyDescent="0.55000000000000004">
      <c r="A5141" s="24"/>
      <c r="B5141" s="21" t="str">
        <f>IFERROR(INDEX('Step 2 OMS Report'!$D$2:$D$1048576,MATCH('Sku Break Down'!A5141,'Step 2 OMS Report'!$C$2:$C$1048576,0)),"")</f>
        <v/>
      </c>
      <c r="C5141" s="21" t="str">
        <f>IFERROR(INDEX('Step 2 OMS Report'!$F$2:$F$1048576,MATCH('Sku Break Down'!A5141,'Step 2 OMS Report'!$C$2:$C$1048576,0)),"")</f>
        <v/>
      </c>
      <c r="D5141" s="21" t="str">
        <f>IFERROR(INDEX('Step 2 OMS Report'!$E$2:$E$1048576,MATCH('Sku Break Down'!A5141,'Step 2 OMS Report'!$A$2:$A$1048576,0)),"")</f>
        <v/>
      </c>
      <c r="E5141" s="21" t="str">
        <f>IFERROR(INDEX('Product Info (Hide)'!$E$2:$E$1840,MATCH('Sku Break Down'!C5141,Manufacture_SKUHiddenSheet,0)),"")</f>
        <v/>
      </c>
      <c r="F5141" s="21" t="str">
        <f>IF(A5141="","",SUMIFS('Step 1 Customer Remit'!$J$17:$J$1048576,'Step 1 Customer Remit'!$B$17:$B$1048576,'Sku Break Down'!A5141,'Step 1 Customer Remit'!$D$17:$D$1048576,"Return"))</f>
        <v/>
      </c>
      <c r="G5141" s="21" t="str">
        <f>IF(A5141="","",SUMIFS('Step 1 Customer Remit'!$F$17:$F$1048576,'Step 1 Customer Remit'!$B$17:$B$1048576,'Sku Break Down'!A5141,'Step 1 Customer Remit'!$D$17:$D$1048576,"Return"))</f>
        <v/>
      </c>
      <c r="H5141" s="21" t="str">
        <f t="shared" si="321"/>
        <v/>
      </c>
      <c r="I5141" s="21" t="str">
        <f>IF(A5141="","",SUMIF('Step 2 OMS Report'!$C$2:$C$1048576,'Sku Break Down'!A5141,'Step 2 OMS Report'!$G$2:$G$1048576))</f>
        <v/>
      </c>
      <c r="J5141" s="21" t="str">
        <f>IF(A5141="","",SUMIFS('Step 2 OMS Report'!$I$2:$I$1048576,'Step 2 OMS Report'!$C$2:$C$1048576,'Sku Break Down'!A5141))</f>
        <v/>
      </c>
      <c r="K5141" s="21" t="str">
        <f t="shared" si="322"/>
        <v/>
      </c>
      <c r="L5141" s="22" t="str">
        <f t="shared" si="320"/>
        <v/>
      </c>
      <c r="M5141" s="22" t="str">
        <f t="shared" si="323"/>
        <v/>
      </c>
    </row>
    <row r="5142" spans="1:13" x14ac:dyDescent="0.55000000000000004">
      <c r="A5142" s="24"/>
      <c r="B5142" s="21" t="str">
        <f>IFERROR(INDEX('Step 2 OMS Report'!$D$2:$D$1048576,MATCH('Sku Break Down'!A5142,'Step 2 OMS Report'!$C$2:$C$1048576,0)),"")</f>
        <v/>
      </c>
      <c r="C5142" s="21" t="str">
        <f>IFERROR(INDEX('Step 2 OMS Report'!$F$2:$F$1048576,MATCH('Sku Break Down'!A5142,'Step 2 OMS Report'!$C$2:$C$1048576,0)),"")</f>
        <v/>
      </c>
      <c r="D5142" s="21" t="str">
        <f>IFERROR(INDEX('Step 2 OMS Report'!$E$2:$E$1048576,MATCH('Sku Break Down'!A5142,'Step 2 OMS Report'!$A$2:$A$1048576,0)),"")</f>
        <v/>
      </c>
      <c r="E5142" s="21" t="str">
        <f>IFERROR(INDEX('Product Info (Hide)'!$E$2:$E$1840,MATCH('Sku Break Down'!C5142,Manufacture_SKUHiddenSheet,0)),"")</f>
        <v/>
      </c>
      <c r="F5142" s="21" t="str">
        <f>IF(A5142="","",SUMIFS('Step 1 Customer Remit'!$J$17:$J$1048576,'Step 1 Customer Remit'!$B$17:$B$1048576,'Sku Break Down'!A5142,'Step 1 Customer Remit'!$D$17:$D$1048576,"Return"))</f>
        <v/>
      </c>
      <c r="G5142" s="21" t="str">
        <f>IF(A5142="","",SUMIFS('Step 1 Customer Remit'!$F$17:$F$1048576,'Step 1 Customer Remit'!$B$17:$B$1048576,'Sku Break Down'!A5142,'Step 1 Customer Remit'!$D$17:$D$1048576,"Return"))</f>
        <v/>
      </c>
      <c r="H5142" s="21" t="str">
        <f t="shared" si="321"/>
        <v/>
      </c>
      <c r="I5142" s="21" t="str">
        <f>IF(A5142="","",SUMIF('Step 2 OMS Report'!$C$2:$C$1048576,'Sku Break Down'!A5142,'Step 2 OMS Report'!$G$2:$G$1048576))</f>
        <v/>
      </c>
      <c r="J5142" s="21" t="str">
        <f>IF(A5142="","",SUMIFS('Step 2 OMS Report'!$I$2:$I$1048576,'Step 2 OMS Report'!$C$2:$C$1048576,'Sku Break Down'!A5142))</f>
        <v/>
      </c>
      <c r="K5142" s="21" t="str">
        <f t="shared" si="322"/>
        <v/>
      </c>
      <c r="L5142" s="22" t="str">
        <f t="shared" si="320"/>
        <v/>
      </c>
      <c r="M5142" s="22" t="str">
        <f t="shared" si="323"/>
        <v/>
      </c>
    </row>
    <row r="5143" spans="1:13" x14ac:dyDescent="0.55000000000000004">
      <c r="A5143" s="24"/>
      <c r="B5143" s="21" t="str">
        <f>IFERROR(INDEX('Step 2 OMS Report'!$D$2:$D$1048576,MATCH('Sku Break Down'!A5143,'Step 2 OMS Report'!$C$2:$C$1048576,0)),"")</f>
        <v/>
      </c>
      <c r="C5143" s="21" t="str">
        <f>IFERROR(INDEX('Step 2 OMS Report'!$F$2:$F$1048576,MATCH('Sku Break Down'!A5143,'Step 2 OMS Report'!$C$2:$C$1048576,0)),"")</f>
        <v/>
      </c>
      <c r="D5143" s="21" t="str">
        <f>IFERROR(INDEX('Step 2 OMS Report'!$E$2:$E$1048576,MATCH('Sku Break Down'!A5143,'Step 2 OMS Report'!$A$2:$A$1048576,0)),"")</f>
        <v/>
      </c>
      <c r="E5143" s="21" t="str">
        <f>IFERROR(INDEX('Product Info (Hide)'!$E$2:$E$1840,MATCH('Sku Break Down'!C5143,Manufacture_SKUHiddenSheet,0)),"")</f>
        <v/>
      </c>
      <c r="F5143" s="21" t="str">
        <f>IF(A5143="","",SUMIFS('Step 1 Customer Remit'!$J$17:$J$1048576,'Step 1 Customer Remit'!$B$17:$B$1048576,'Sku Break Down'!A5143,'Step 1 Customer Remit'!$D$17:$D$1048576,"Return"))</f>
        <v/>
      </c>
      <c r="G5143" s="21" t="str">
        <f>IF(A5143="","",SUMIFS('Step 1 Customer Remit'!$F$17:$F$1048576,'Step 1 Customer Remit'!$B$17:$B$1048576,'Sku Break Down'!A5143,'Step 1 Customer Remit'!$D$17:$D$1048576,"Return"))</f>
        <v/>
      </c>
      <c r="H5143" s="21" t="str">
        <f t="shared" si="321"/>
        <v/>
      </c>
      <c r="I5143" s="21" t="str">
        <f>IF(A5143="","",SUMIF('Step 2 OMS Report'!$C$2:$C$1048576,'Sku Break Down'!A5143,'Step 2 OMS Report'!$G$2:$G$1048576))</f>
        <v/>
      </c>
      <c r="J5143" s="21" t="str">
        <f>IF(A5143="","",SUMIFS('Step 2 OMS Report'!$I$2:$I$1048576,'Step 2 OMS Report'!$C$2:$C$1048576,'Sku Break Down'!A5143))</f>
        <v/>
      </c>
      <c r="K5143" s="21" t="str">
        <f t="shared" si="322"/>
        <v/>
      </c>
      <c r="L5143" s="22" t="str">
        <f t="shared" si="320"/>
        <v/>
      </c>
      <c r="M5143" s="22" t="str">
        <f t="shared" si="323"/>
        <v/>
      </c>
    </row>
    <row r="5144" spans="1:13" x14ac:dyDescent="0.55000000000000004">
      <c r="A5144" s="24"/>
      <c r="B5144" s="21" t="str">
        <f>IFERROR(INDEX('Step 2 OMS Report'!$D$2:$D$1048576,MATCH('Sku Break Down'!A5144,'Step 2 OMS Report'!$C$2:$C$1048576,0)),"")</f>
        <v/>
      </c>
      <c r="C5144" s="21" t="str">
        <f>IFERROR(INDEX('Step 2 OMS Report'!$F$2:$F$1048576,MATCH('Sku Break Down'!A5144,'Step 2 OMS Report'!$C$2:$C$1048576,0)),"")</f>
        <v/>
      </c>
      <c r="D5144" s="21" t="str">
        <f>IFERROR(INDEX('Step 2 OMS Report'!$E$2:$E$1048576,MATCH('Sku Break Down'!A5144,'Step 2 OMS Report'!$A$2:$A$1048576,0)),"")</f>
        <v/>
      </c>
      <c r="E5144" s="21" t="str">
        <f>IFERROR(INDEX('Product Info (Hide)'!$E$2:$E$1840,MATCH('Sku Break Down'!C5144,Manufacture_SKUHiddenSheet,0)),"")</f>
        <v/>
      </c>
      <c r="F5144" s="21" t="str">
        <f>IF(A5144="","",SUMIFS('Step 1 Customer Remit'!$J$17:$J$1048576,'Step 1 Customer Remit'!$B$17:$B$1048576,'Sku Break Down'!A5144,'Step 1 Customer Remit'!$D$17:$D$1048576,"Return"))</f>
        <v/>
      </c>
      <c r="G5144" s="21" t="str">
        <f>IF(A5144="","",SUMIFS('Step 1 Customer Remit'!$F$17:$F$1048576,'Step 1 Customer Remit'!$B$17:$B$1048576,'Sku Break Down'!A5144,'Step 1 Customer Remit'!$D$17:$D$1048576,"Return"))</f>
        <v/>
      </c>
      <c r="H5144" s="21" t="str">
        <f t="shared" si="321"/>
        <v/>
      </c>
      <c r="I5144" s="21" t="str">
        <f>IF(A5144="","",SUMIF('Step 2 OMS Report'!$C$2:$C$1048576,'Sku Break Down'!A5144,'Step 2 OMS Report'!$G$2:$G$1048576))</f>
        <v/>
      </c>
      <c r="J5144" s="21" t="str">
        <f>IF(A5144="","",SUMIFS('Step 2 OMS Report'!$I$2:$I$1048576,'Step 2 OMS Report'!$C$2:$C$1048576,'Sku Break Down'!A5144))</f>
        <v/>
      </c>
      <c r="K5144" s="21" t="str">
        <f t="shared" si="322"/>
        <v/>
      </c>
      <c r="L5144" s="22" t="str">
        <f t="shared" si="320"/>
        <v/>
      </c>
      <c r="M5144" s="22" t="str">
        <f t="shared" si="323"/>
        <v/>
      </c>
    </row>
    <row r="5145" spans="1:13" x14ac:dyDescent="0.55000000000000004">
      <c r="A5145" s="24"/>
      <c r="B5145" s="21" t="str">
        <f>IFERROR(INDEX('Step 2 OMS Report'!$D$2:$D$1048576,MATCH('Sku Break Down'!A5145,'Step 2 OMS Report'!$C$2:$C$1048576,0)),"")</f>
        <v/>
      </c>
      <c r="C5145" s="21" t="str">
        <f>IFERROR(INDEX('Step 2 OMS Report'!$F$2:$F$1048576,MATCH('Sku Break Down'!A5145,'Step 2 OMS Report'!$C$2:$C$1048576,0)),"")</f>
        <v/>
      </c>
      <c r="D5145" s="21" t="str">
        <f>IFERROR(INDEX('Step 2 OMS Report'!$E$2:$E$1048576,MATCH('Sku Break Down'!A5145,'Step 2 OMS Report'!$A$2:$A$1048576,0)),"")</f>
        <v/>
      </c>
      <c r="E5145" s="21" t="str">
        <f>IFERROR(INDEX('Product Info (Hide)'!$E$2:$E$1840,MATCH('Sku Break Down'!C5145,Manufacture_SKUHiddenSheet,0)),"")</f>
        <v/>
      </c>
      <c r="F5145" s="21" t="str">
        <f>IF(A5145="","",SUMIFS('Step 1 Customer Remit'!$J$17:$J$1048576,'Step 1 Customer Remit'!$B$17:$B$1048576,'Sku Break Down'!A5145,'Step 1 Customer Remit'!$D$17:$D$1048576,"Return"))</f>
        <v/>
      </c>
      <c r="G5145" s="21" t="str">
        <f>IF(A5145="","",SUMIFS('Step 1 Customer Remit'!$F$17:$F$1048576,'Step 1 Customer Remit'!$B$17:$B$1048576,'Sku Break Down'!A5145,'Step 1 Customer Remit'!$D$17:$D$1048576,"Return"))</f>
        <v/>
      </c>
      <c r="H5145" s="21" t="str">
        <f t="shared" si="321"/>
        <v/>
      </c>
      <c r="I5145" s="21" t="str">
        <f>IF(A5145="","",SUMIF('Step 2 OMS Report'!$C$2:$C$1048576,'Sku Break Down'!A5145,'Step 2 OMS Report'!$G$2:$G$1048576))</f>
        <v/>
      </c>
      <c r="J5145" s="21" t="str">
        <f>IF(A5145="","",SUMIFS('Step 2 OMS Report'!$I$2:$I$1048576,'Step 2 OMS Report'!$C$2:$C$1048576,'Sku Break Down'!A5145))</f>
        <v/>
      </c>
      <c r="K5145" s="21" t="str">
        <f t="shared" si="322"/>
        <v/>
      </c>
      <c r="L5145" s="22" t="str">
        <f t="shared" si="320"/>
        <v/>
      </c>
      <c r="M5145" s="22" t="str">
        <f t="shared" si="323"/>
        <v/>
      </c>
    </row>
    <row r="5146" spans="1:13" x14ac:dyDescent="0.55000000000000004">
      <c r="A5146" s="24"/>
      <c r="B5146" s="21" t="str">
        <f>IFERROR(INDEX('Step 2 OMS Report'!$D$2:$D$1048576,MATCH('Sku Break Down'!A5146,'Step 2 OMS Report'!$C$2:$C$1048576,0)),"")</f>
        <v/>
      </c>
      <c r="C5146" s="21" t="str">
        <f>IFERROR(INDEX('Step 2 OMS Report'!$F$2:$F$1048576,MATCH('Sku Break Down'!A5146,'Step 2 OMS Report'!$C$2:$C$1048576,0)),"")</f>
        <v/>
      </c>
      <c r="D5146" s="21" t="str">
        <f>IFERROR(INDEX('Step 2 OMS Report'!$E$2:$E$1048576,MATCH('Sku Break Down'!A5146,'Step 2 OMS Report'!$A$2:$A$1048576,0)),"")</f>
        <v/>
      </c>
      <c r="E5146" s="21" t="str">
        <f>IFERROR(INDEX('Product Info (Hide)'!$E$2:$E$1840,MATCH('Sku Break Down'!C5146,Manufacture_SKUHiddenSheet,0)),"")</f>
        <v/>
      </c>
      <c r="F5146" s="21" t="str">
        <f>IF(A5146="","",SUMIFS('Step 1 Customer Remit'!$J$17:$J$1048576,'Step 1 Customer Remit'!$B$17:$B$1048576,'Sku Break Down'!A5146,'Step 1 Customer Remit'!$D$17:$D$1048576,"Return"))</f>
        <v/>
      </c>
      <c r="G5146" s="21" t="str">
        <f>IF(A5146="","",SUMIFS('Step 1 Customer Remit'!$F$17:$F$1048576,'Step 1 Customer Remit'!$B$17:$B$1048576,'Sku Break Down'!A5146,'Step 1 Customer Remit'!$D$17:$D$1048576,"Return"))</f>
        <v/>
      </c>
      <c r="H5146" s="21" t="str">
        <f t="shared" si="321"/>
        <v/>
      </c>
      <c r="I5146" s="21" t="str">
        <f>IF(A5146="","",SUMIF('Step 2 OMS Report'!$C$2:$C$1048576,'Sku Break Down'!A5146,'Step 2 OMS Report'!$G$2:$G$1048576))</f>
        <v/>
      </c>
      <c r="J5146" s="21" t="str">
        <f>IF(A5146="","",SUMIFS('Step 2 OMS Report'!$I$2:$I$1048576,'Step 2 OMS Report'!$C$2:$C$1048576,'Sku Break Down'!A5146))</f>
        <v/>
      </c>
      <c r="K5146" s="21" t="str">
        <f t="shared" si="322"/>
        <v/>
      </c>
      <c r="L5146" s="22" t="str">
        <f t="shared" ref="L5146:L5170" si="324">IFERROR(F5146/I5146,"")</f>
        <v/>
      </c>
      <c r="M5146" s="22" t="str">
        <f t="shared" si="323"/>
        <v/>
      </c>
    </row>
    <row r="5147" spans="1:13" x14ac:dyDescent="0.55000000000000004">
      <c r="A5147" s="24"/>
      <c r="B5147" s="21" t="str">
        <f>IFERROR(INDEX('Step 2 OMS Report'!$D$2:$D$1048576,MATCH('Sku Break Down'!A5147,'Step 2 OMS Report'!$C$2:$C$1048576,0)),"")</f>
        <v/>
      </c>
      <c r="C5147" s="21" t="str">
        <f>IFERROR(INDEX('Step 2 OMS Report'!$F$2:$F$1048576,MATCH('Sku Break Down'!A5147,'Step 2 OMS Report'!$C$2:$C$1048576,0)),"")</f>
        <v/>
      </c>
      <c r="D5147" s="21" t="str">
        <f>IFERROR(INDEX('Step 2 OMS Report'!$E$2:$E$1048576,MATCH('Sku Break Down'!A5147,'Step 2 OMS Report'!$A$2:$A$1048576,0)),"")</f>
        <v/>
      </c>
      <c r="E5147" s="21" t="str">
        <f>IFERROR(INDEX('Product Info (Hide)'!$E$2:$E$1840,MATCH('Sku Break Down'!C5147,Manufacture_SKUHiddenSheet,0)),"")</f>
        <v/>
      </c>
      <c r="F5147" s="21" t="str">
        <f>IF(A5147="","",SUMIFS('Step 1 Customer Remit'!$J$17:$J$1048576,'Step 1 Customer Remit'!$B$17:$B$1048576,'Sku Break Down'!A5147,'Step 1 Customer Remit'!$D$17:$D$1048576,"Return"))</f>
        <v/>
      </c>
      <c r="G5147" s="21" t="str">
        <f>IF(A5147="","",SUMIFS('Step 1 Customer Remit'!$F$17:$F$1048576,'Step 1 Customer Remit'!$B$17:$B$1048576,'Sku Break Down'!A5147,'Step 1 Customer Remit'!$D$17:$D$1048576,"Return"))</f>
        <v/>
      </c>
      <c r="H5147" s="21" t="str">
        <f t="shared" si="321"/>
        <v/>
      </c>
      <c r="I5147" s="21" t="str">
        <f>IF(A5147="","",SUMIF('Step 2 OMS Report'!$C$2:$C$1048576,'Sku Break Down'!A5147,'Step 2 OMS Report'!$G$2:$G$1048576))</f>
        <v/>
      </c>
      <c r="J5147" s="21" t="str">
        <f>IF(A5147="","",SUMIFS('Step 2 OMS Report'!$I$2:$I$1048576,'Step 2 OMS Report'!$C$2:$C$1048576,'Sku Break Down'!A5147))</f>
        <v/>
      </c>
      <c r="K5147" s="21" t="str">
        <f t="shared" si="322"/>
        <v/>
      </c>
      <c r="L5147" s="22" t="str">
        <f t="shared" si="324"/>
        <v/>
      </c>
      <c r="M5147" s="22" t="str">
        <f t="shared" si="323"/>
        <v/>
      </c>
    </row>
    <row r="5148" spans="1:13" x14ac:dyDescent="0.55000000000000004">
      <c r="A5148" s="24"/>
      <c r="B5148" s="21" t="str">
        <f>IFERROR(INDEX('Step 2 OMS Report'!$D$2:$D$1048576,MATCH('Sku Break Down'!A5148,'Step 2 OMS Report'!$C$2:$C$1048576,0)),"")</f>
        <v/>
      </c>
      <c r="C5148" s="21" t="str">
        <f>IFERROR(INDEX('Step 2 OMS Report'!$F$2:$F$1048576,MATCH('Sku Break Down'!A5148,'Step 2 OMS Report'!$C$2:$C$1048576,0)),"")</f>
        <v/>
      </c>
      <c r="D5148" s="21" t="str">
        <f>IFERROR(INDEX('Step 2 OMS Report'!$E$2:$E$1048576,MATCH('Sku Break Down'!A5148,'Step 2 OMS Report'!$A$2:$A$1048576,0)),"")</f>
        <v/>
      </c>
      <c r="E5148" s="21" t="str">
        <f>IFERROR(INDEX('Product Info (Hide)'!$E$2:$E$1840,MATCH('Sku Break Down'!C5148,Manufacture_SKUHiddenSheet,0)),"")</f>
        <v/>
      </c>
      <c r="F5148" s="21" t="str">
        <f>IF(A5148="","",SUMIFS('Step 1 Customer Remit'!$J$17:$J$1048576,'Step 1 Customer Remit'!$B$17:$B$1048576,'Sku Break Down'!A5148,'Step 1 Customer Remit'!$D$17:$D$1048576,"Return"))</f>
        <v/>
      </c>
      <c r="G5148" s="21" t="str">
        <f>IF(A5148="","",SUMIFS('Step 1 Customer Remit'!$F$17:$F$1048576,'Step 1 Customer Remit'!$B$17:$B$1048576,'Sku Break Down'!A5148,'Step 1 Customer Remit'!$D$17:$D$1048576,"Return"))</f>
        <v/>
      </c>
      <c r="H5148" s="21" t="str">
        <f t="shared" si="321"/>
        <v/>
      </c>
      <c r="I5148" s="21" t="str">
        <f>IF(A5148="","",SUMIF('Step 2 OMS Report'!$C$2:$C$1048576,'Sku Break Down'!A5148,'Step 2 OMS Report'!$G$2:$G$1048576))</f>
        <v/>
      </c>
      <c r="J5148" s="21" t="str">
        <f>IF(A5148="","",SUMIFS('Step 2 OMS Report'!$I$2:$I$1048576,'Step 2 OMS Report'!$C$2:$C$1048576,'Sku Break Down'!A5148))</f>
        <v/>
      </c>
      <c r="K5148" s="21" t="str">
        <f t="shared" si="322"/>
        <v/>
      </c>
      <c r="L5148" s="22" t="str">
        <f t="shared" si="324"/>
        <v/>
      </c>
      <c r="M5148" s="22" t="str">
        <f t="shared" si="323"/>
        <v/>
      </c>
    </row>
    <row r="5149" spans="1:13" x14ac:dyDescent="0.55000000000000004">
      <c r="A5149" s="24"/>
      <c r="B5149" s="21" t="str">
        <f>IFERROR(INDEX('Step 2 OMS Report'!$D$2:$D$1048576,MATCH('Sku Break Down'!A5149,'Step 2 OMS Report'!$C$2:$C$1048576,0)),"")</f>
        <v/>
      </c>
      <c r="C5149" s="21" t="str">
        <f>IFERROR(INDEX('Step 2 OMS Report'!$F$2:$F$1048576,MATCH('Sku Break Down'!A5149,'Step 2 OMS Report'!$C$2:$C$1048576,0)),"")</f>
        <v/>
      </c>
      <c r="D5149" s="21" t="str">
        <f>IFERROR(INDEX('Step 2 OMS Report'!$E$2:$E$1048576,MATCH('Sku Break Down'!A5149,'Step 2 OMS Report'!$A$2:$A$1048576,0)),"")</f>
        <v/>
      </c>
      <c r="E5149" s="21" t="str">
        <f>IFERROR(INDEX('Product Info (Hide)'!$E$2:$E$1840,MATCH('Sku Break Down'!C5149,Manufacture_SKUHiddenSheet,0)),"")</f>
        <v/>
      </c>
      <c r="F5149" s="21" t="str">
        <f>IF(A5149="","",SUMIFS('Step 1 Customer Remit'!$J$17:$J$1048576,'Step 1 Customer Remit'!$B$17:$B$1048576,'Sku Break Down'!A5149,'Step 1 Customer Remit'!$D$17:$D$1048576,"Return"))</f>
        <v/>
      </c>
      <c r="G5149" s="21" t="str">
        <f>IF(A5149="","",SUMIFS('Step 1 Customer Remit'!$F$17:$F$1048576,'Step 1 Customer Remit'!$B$17:$B$1048576,'Sku Break Down'!A5149,'Step 1 Customer Remit'!$D$17:$D$1048576,"Return"))</f>
        <v/>
      </c>
      <c r="H5149" s="21" t="str">
        <f t="shared" si="321"/>
        <v/>
      </c>
      <c r="I5149" s="21" t="str">
        <f>IF(A5149="","",SUMIF('Step 2 OMS Report'!$C$2:$C$1048576,'Sku Break Down'!A5149,'Step 2 OMS Report'!$G$2:$G$1048576))</f>
        <v/>
      </c>
      <c r="J5149" s="21" t="str">
        <f>IF(A5149="","",SUMIFS('Step 2 OMS Report'!$I$2:$I$1048576,'Step 2 OMS Report'!$C$2:$C$1048576,'Sku Break Down'!A5149))</f>
        <v/>
      </c>
      <c r="K5149" s="21" t="str">
        <f t="shared" si="322"/>
        <v/>
      </c>
      <c r="L5149" s="22" t="str">
        <f t="shared" si="324"/>
        <v/>
      </c>
      <c r="M5149" s="22" t="str">
        <f t="shared" si="323"/>
        <v/>
      </c>
    </row>
    <row r="5150" spans="1:13" x14ac:dyDescent="0.55000000000000004">
      <c r="A5150" s="24"/>
      <c r="B5150" s="21" t="str">
        <f>IFERROR(INDEX('Step 2 OMS Report'!$D$2:$D$1048576,MATCH('Sku Break Down'!A5150,'Step 2 OMS Report'!$C$2:$C$1048576,0)),"")</f>
        <v/>
      </c>
      <c r="C5150" s="21" t="str">
        <f>IFERROR(INDEX('Step 2 OMS Report'!$F$2:$F$1048576,MATCH('Sku Break Down'!A5150,'Step 2 OMS Report'!$C$2:$C$1048576,0)),"")</f>
        <v/>
      </c>
      <c r="D5150" s="21" t="str">
        <f>IFERROR(INDEX('Step 2 OMS Report'!$E$2:$E$1048576,MATCH('Sku Break Down'!A5150,'Step 2 OMS Report'!$A$2:$A$1048576,0)),"")</f>
        <v/>
      </c>
      <c r="E5150" s="21" t="str">
        <f>IFERROR(INDEX('Product Info (Hide)'!$E$2:$E$1840,MATCH('Sku Break Down'!C5150,Manufacture_SKUHiddenSheet,0)),"")</f>
        <v/>
      </c>
      <c r="F5150" s="21" t="str">
        <f>IF(A5150="","",SUMIFS('Step 1 Customer Remit'!$J$17:$J$1048576,'Step 1 Customer Remit'!$B$17:$B$1048576,'Sku Break Down'!A5150,'Step 1 Customer Remit'!$D$17:$D$1048576,"Return"))</f>
        <v/>
      </c>
      <c r="G5150" s="21" t="str">
        <f>IF(A5150="","",SUMIFS('Step 1 Customer Remit'!$F$17:$F$1048576,'Step 1 Customer Remit'!$B$17:$B$1048576,'Sku Break Down'!A5150,'Step 1 Customer Remit'!$D$17:$D$1048576,"Return"))</f>
        <v/>
      </c>
      <c r="H5150" s="21" t="str">
        <f t="shared" si="321"/>
        <v/>
      </c>
      <c r="I5150" s="21" t="str">
        <f>IF(A5150="","",SUMIF('Step 2 OMS Report'!$C$2:$C$1048576,'Sku Break Down'!A5150,'Step 2 OMS Report'!$G$2:$G$1048576))</f>
        <v/>
      </c>
      <c r="J5150" s="21" t="str">
        <f>IF(A5150="","",SUMIFS('Step 2 OMS Report'!$I$2:$I$1048576,'Step 2 OMS Report'!$C$2:$C$1048576,'Sku Break Down'!A5150))</f>
        <v/>
      </c>
      <c r="K5150" s="21" t="str">
        <f t="shared" si="322"/>
        <v/>
      </c>
      <c r="L5150" s="22" t="str">
        <f t="shared" si="324"/>
        <v/>
      </c>
      <c r="M5150" s="22" t="str">
        <f t="shared" si="323"/>
        <v/>
      </c>
    </row>
    <row r="5151" spans="1:13" x14ac:dyDescent="0.55000000000000004">
      <c r="A5151" s="24"/>
      <c r="B5151" s="21" t="str">
        <f>IFERROR(INDEX('Step 2 OMS Report'!$D$2:$D$1048576,MATCH('Sku Break Down'!A5151,'Step 2 OMS Report'!$C$2:$C$1048576,0)),"")</f>
        <v/>
      </c>
      <c r="C5151" s="21" t="str">
        <f>IFERROR(INDEX('Step 2 OMS Report'!$F$2:$F$1048576,MATCH('Sku Break Down'!A5151,'Step 2 OMS Report'!$C$2:$C$1048576,0)),"")</f>
        <v/>
      </c>
      <c r="D5151" s="21" t="str">
        <f>IFERROR(INDEX('Step 2 OMS Report'!$E$2:$E$1048576,MATCH('Sku Break Down'!A5151,'Step 2 OMS Report'!$A$2:$A$1048576,0)),"")</f>
        <v/>
      </c>
      <c r="E5151" s="21" t="str">
        <f>IFERROR(INDEX('Product Info (Hide)'!$E$2:$E$1840,MATCH('Sku Break Down'!C5151,Manufacture_SKUHiddenSheet,0)),"")</f>
        <v/>
      </c>
      <c r="F5151" s="21" t="str">
        <f>IF(A5151="","",SUMIFS('Step 1 Customer Remit'!$J$17:$J$1048576,'Step 1 Customer Remit'!$B$17:$B$1048576,'Sku Break Down'!A5151,'Step 1 Customer Remit'!$D$17:$D$1048576,"Return"))</f>
        <v/>
      </c>
      <c r="G5151" s="21" t="str">
        <f>IF(A5151="","",SUMIFS('Step 1 Customer Remit'!$F$17:$F$1048576,'Step 1 Customer Remit'!$B$17:$B$1048576,'Sku Break Down'!A5151,'Step 1 Customer Remit'!$D$17:$D$1048576,"Return"))</f>
        <v/>
      </c>
      <c r="H5151" s="21" t="str">
        <f t="shared" si="321"/>
        <v/>
      </c>
      <c r="I5151" s="21" t="str">
        <f>IF(A5151="","",SUMIF('Step 2 OMS Report'!$C$2:$C$1048576,'Sku Break Down'!A5151,'Step 2 OMS Report'!$G$2:$G$1048576))</f>
        <v/>
      </c>
      <c r="J5151" s="21" t="str">
        <f>IF(A5151="","",SUMIFS('Step 2 OMS Report'!$I$2:$I$1048576,'Step 2 OMS Report'!$C$2:$C$1048576,'Sku Break Down'!A5151))</f>
        <v/>
      </c>
      <c r="K5151" s="21" t="str">
        <f t="shared" si="322"/>
        <v/>
      </c>
      <c r="L5151" s="22" t="str">
        <f t="shared" si="324"/>
        <v/>
      </c>
      <c r="M5151" s="22" t="str">
        <f t="shared" si="323"/>
        <v/>
      </c>
    </row>
    <row r="5152" spans="1:13" x14ac:dyDescent="0.55000000000000004">
      <c r="A5152" s="24"/>
      <c r="B5152" s="21" t="str">
        <f>IFERROR(INDEX('Step 2 OMS Report'!$D$2:$D$1048576,MATCH('Sku Break Down'!A5152,'Step 2 OMS Report'!$C$2:$C$1048576,0)),"")</f>
        <v/>
      </c>
      <c r="C5152" s="21" t="str">
        <f>IFERROR(INDEX('Step 2 OMS Report'!$F$2:$F$1048576,MATCH('Sku Break Down'!A5152,'Step 2 OMS Report'!$C$2:$C$1048576,0)),"")</f>
        <v/>
      </c>
      <c r="D5152" s="21" t="str">
        <f>IFERROR(INDEX('Step 2 OMS Report'!$E$2:$E$1048576,MATCH('Sku Break Down'!A5152,'Step 2 OMS Report'!$A$2:$A$1048576,0)),"")</f>
        <v/>
      </c>
      <c r="E5152" s="21" t="str">
        <f>IFERROR(INDEX('Product Info (Hide)'!$E$2:$E$1840,MATCH('Sku Break Down'!C5152,Manufacture_SKUHiddenSheet,0)),"")</f>
        <v/>
      </c>
      <c r="F5152" s="21" t="str">
        <f>IF(A5152="","",SUMIFS('Step 1 Customer Remit'!$J$17:$J$1048576,'Step 1 Customer Remit'!$B$17:$B$1048576,'Sku Break Down'!A5152,'Step 1 Customer Remit'!$D$17:$D$1048576,"Return"))</f>
        <v/>
      </c>
      <c r="G5152" s="21" t="str">
        <f>IF(A5152="","",SUMIFS('Step 1 Customer Remit'!$F$17:$F$1048576,'Step 1 Customer Remit'!$B$17:$B$1048576,'Sku Break Down'!A5152,'Step 1 Customer Remit'!$D$17:$D$1048576,"Return"))</f>
        <v/>
      </c>
      <c r="H5152" s="21" t="str">
        <f t="shared" si="321"/>
        <v/>
      </c>
      <c r="I5152" s="21" t="str">
        <f>IF(A5152="","",SUMIF('Step 2 OMS Report'!$C$2:$C$1048576,'Sku Break Down'!A5152,'Step 2 OMS Report'!$G$2:$G$1048576))</f>
        <v/>
      </c>
      <c r="J5152" s="21" t="str">
        <f>IF(A5152="","",SUMIFS('Step 2 OMS Report'!$I$2:$I$1048576,'Step 2 OMS Report'!$C$2:$C$1048576,'Sku Break Down'!A5152))</f>
        <v/>
      </c>
      <c r="K5152" s="21" t="str">
        <f t="shared" si="322"/>
        <v/>
      </c>
      <c r="L5152" s="22" t="str">
        <f t="shared" si="324"/>
        <v/>
      </c>
      <c r="M5152" s="22" t="str">
        <f t="shared" si="323"/>
        <v/>
      </c>
    </row>
    <row r="5153" spans="1:13" x14ac:dyDescent="0.55000000000000004">
      <c r="A5153" s="24"/>
      <c r="B5153" s="21" t="str">
        <f>IFERROR(INDEX('Step 2 OMS Report'!$D$2:$D$1048576,MATCH('Sku Break Down'!A5153,'Step 2 OMS Report'!$C$2:$C$1048576,0)),"")</f>
        <v/>
      </c>
      <c r="C5153" s="21" t="str">
        <f>IFERROR(INDEX('Step 2 OMS Report'!$F$2:$F$1048576,MATCH('Sku Break Down'!A5153,'Step 2 OMS Report'!$C$2:$C$1048576,0)),"")</f>
        <v/>
      </c>
      <c r="D5153" s="21" t="str">
        <f>IFERROR(INDEX('Step 2 OMS Report'!$E$2:$E$1048576,MATCH('Sku Break Down'!A5153,'Step 2 OMS Report'!$A$2:$A$1048576,0)),"")</f>
        <v/>
      </c>
      <c r="E5153" s="21" t="str">
        <f>IFERROR(INDEX('Product Info (Hide)'!$E$2:$E$1840,MATCH('Sku Break Down'!C5153,Manufacture_SKUHiddenSheet,0)),"")</f>
        <v/>
      </c>
      <c r="F5153" s="21" t="str">
        <f>IF(A5153="","",SUMIFS('Step 1 Customer Remit'!$J$17:$J$1048576,'Step 1 Customer Remit'!$B$17:$B$1048576,'Sku Break Down'!A5153,'Step 1 Customer Remit'!$D$17:$D$1048576,"Return"))</f>
        <v/>
      </c>
      <c r="G5153" s="21" t="str">
        <f>IF(A5153="","",SUMIFS('Step 1 Customer Remit'!$F$17:$F$1048576,'Step 1 Customer Remit'!$B$17:$B$1048576,'Sku Break Down'!A5153,'Step 1 Customer Remit'!$D$17:$D$1048576,"Return"))</f>
        <v/>
      </c>
      <c r="H5153" s="21" t="str">
        <f t="shared" si="321"/>
        <v/>
      </c>
      <c r="I5153" s="21" t="str">
        <f>IF(A5153="","",SUMIF('Step 2 OMS Report'!$C$2:$C$1048576,'Sku Break Down'!A5153,'Step 2 OMS Report'!$G$2:$G$1048576))</f>
        <v/>
      </c>
      <c r="J5153" s="21" t="str">
        <f>IF(A5153="","",SUMIFS('Step 2 OMS Report'!$I$2:$I$1048576,'Step 2 OMS Report'!$C$2:$C$1048576,'Sku Break Down'!A5153))</f>
        <v/>
      </c>
      <c r="K5153" s="21" t="str">
        <f t="shared" si="322"/>
        <v/>
      </c>
      <c r="L5153" s="22" t="str">
        <f t="shared" si="324"/>
        <v/>
      </c>
      <c r="M5153" s="22" t="str">
        <f t="shared" si="323"/>
        <v/>
      </c>
    </row>
    <row r="5154" spans="1:13" x14ac:dyDescent="0.55000000000000004">
      <c r="A5154" s="24"/>
      <c r="B5154" s="21" t="str">
        <f>IFERROR(INDEX('Step 2 OMS Report'!$D$2:$D$1048576,MATCH('Sku Break Down'!A5154,'Step 2 OMS Report'!$C$2:$C$1048576,0)),"")</f>
        <v/>
      </c>
      <c r="C5154" s="21" t="str">
        <f>IFERROR(INDEX('Step 2 OMS Report'!$F$2:$F$1048576,MATCH('Sku Break Down'!A5154,'Step 2 OMS Report'!$C$2:$C$1048576,0)),"")</f>
        <v/>
      </c>
      <c r="D5154" s="21" t="str">
        <f>IFERROR(INDEX('Step 2 OMS Report'!$E$2:$E$1048576,MATCH('Sku Break Down'!A5154,'Step 2 OMS Report'!$A$2:$A$1048576,0)),"")</f>
        <v/>
      </c>
      <c r="E5154" s="21" t="str">
        <f>IFERROR(INDEX('Product Info (Hide)'!$E$2:$E$1840,MATCH('Sku Break Down'!C5154,Manufacture_SKUHiddenSheet,0)),"")</f>
        <v/>
      </c>
      <c r="F5154" s="21" t="str">
        <f>IF(A5154="","",SUMIFS('Step 1 Customer Remit'!$J$17:$J$1048576,'Step 1 Customer Remit'!$B$17:$B$1048576,'Sku Break Down'!A5154,'Step 1 Customer Remit'!$D$17:$D$1048576,"Return"))</f>
        <v/>
      </c>
      <c r="G5154" s="21" t="str">
        <f>IF(A5154="","",SUMIFS('Step 1 Customer Remit'!$F$17:$F$1048576,'Step 1 Customer Remit'!$B$17:$B$1048576,'Sku Break Down'!A5154,'Step 1 Customer Remit'!$D$17:$D$1048576,"Return"))</f>
        <v/>
      </c>
      <c r="H5154" s="21" t="str">
        <f t="shared" si="321"/>
        <v/>
      </c>
      <c r="I5154" s="21" t="str">
        <f>IF(A5154="","",SUMIF('Step 2 OMS Report'!$C$2:$C$1048576,'Sku Break Down'!A5154,'Step 2 OMS Report'!$G$2:$G$1048576))</f>
        <v/>
      </c>
      <c r="J5154" s="21" t="str">
        <f>IF(A5154="","",SUMIFS('Step 2 OMS Report'!$I$2:$I$1048576,'Step 2 OMS Report'!$C$2:$C$1048576,'Sku Break Down'!A5154))</f>
        <v/>
      </c>
      <c r="K5154" s="21" t="str">
        <f t="shared" si="322"/>
        <v/>
      </c>
      <c r="L5154" s="22" t="str">
        <f t="shared" si="324"/>
        <v/>
      </c>
      <c r="M5154" s="22" t="str">
        <f t="shared" si="323"/>
        <v/>
      </c>
    </row>
    <row r="5155" spans="1:13" x14ac:dyDescent="0.55000000000000004">
      <c r="A5155" s="24"/>
      <c r="B5155" s="21" t="str">
        <f>IFERROR(INDEX('Step 2 OMS Report'!$D$2:$D$1048576,MATCH('Sku Break Down'!A5155,'Step 2 OMS Report'!$C$2:$C$1048576,0)),"")</f>
        <v/>
      </c>
      <c r="C5155" s="21" t="str">
        <f>IFERROR(INDEX('Step 2 OMS Report'!$F$2:$F$1048576,MATCH('Sku Break Down'!A5155,'Step 2 OMS Report'!$C$2:$C$1048576,0)),"")</f>
        <v/>
      </c>
      <c r="D5155" s="21" t="str">
        <f>IFERROR(INDEX('Step 2 OMS Report'!$E$2:$E$1048576,MATCH('Sku Break Down'!A5155,'Step 2 OMS Report'!$A$2:$A$1048576,0)),"")</f>
        <v/>
      </c>
      <c r="E5155" s="21" t="str">
        <f>IFERROR(INDEX('Product Info (Hide)'!$E$2:$E$1840,MATCH('Sku Break Down'!C5155,Manufacture_SKUHiddenSheet,0)),"")</f>
        <v/>
      </c>
      <c r="F5155" s="21" t="str">
        <f>IF(A5155="","",SUMIFS('Step 1 Customer Remit'!$J$17:$J$1048576,'Step 1 Customer Remit'!$B$17:$B$1048576,'Sku Break Down'!A5155,'Step 1 Customer Remit'!$D$17:$D$1048576,"Return"))</f>
        <v/>
      </c>
      <c r="G5155" s="21" t="str">
        <f>IF(A5155="","",SUMIFS('Step 1 Customer Remit'!$F$17:$F$1048576,'Step 1 Customer Remit'!$B$17:$B$1048576,'Sku Break Down'!A5155,'Step 1 Customer Remit'!$D$17:$D$1048576,"Return"))</f>
        <v/>
      </c>
      <c r="H5155" s="21" t="str">
        <f t="shared" si="321"/>
        <v/>
      </c>
      <c r="I5155" s="21" t="str">
        <f>IF(A5155="","",SUMIF('Step 2 OMS Report'!$C$2:$C$1048576,'Sku Break Down'!A5155,'Step 2 OMS Report'!$G$2:$G$1048576))</f>
        <v/>
      </c>
      <c r="J5155" s="21" t="str">
        <f>IF(A5155="","",SUMIFS('Step 2 OMS Report'!$I$2:$I$1048576,'Step 2 OMS Report'!$C$2:$C$1048576,'Sku Break Down'!A5155))</f>
        <v/>
      </c>
      <c r="K5155" s="21" t="str">
        <f t="shared" si="322"/>
        <v/>
      </c>
      <c r="L5155" s="22" t="str">
        <f t="shared" si="324"/>
        <v/>
      </c>
      <c r="M5155" s="22" t="str">
        <f t="shared" si="323"/>
        <v/>
      </c>
    </row>
    <row r="5156" spans="1:13" x14ac:dyDescent="0.55000000000000004">
      <c r="A5156" s="24"/>
      <c r="B5156" s="21" t="str">
        <f>IFERROR(INDEX('Step 2 OMS Report'!$D$2:$D$1048576,MATCH('Sku Break Down'!A5156,'Step 2 OMS Report'!$C$2:$C$1048576,0)),"")</f>
        <v/>
      </c>
      <c r="C5156" s="21" t="str">
        <f>IFERROR(INDEX('Step 2 OMS Report'!$F$2:$F$1048576,MATCH('Sku Break Down'!A5156,'Step 2 OMS Report'!$C$2:$C$1048576,0)),"")</f>
        <v/>
      </c>
      <c r="D5156" s="21" t="str">
        <f>IFERROR(INDEX('Step 2 OMS Report'!$E$2:$E$1048576,MATCH('Sku Break Down'!A5156,'Step 2 OMS Report'!$A$2:$A$1048576,0)),"")</f>
        <v/>
      </c>
      <c r="E5156" s="21" t="str">
        <f>IFERROR(INDEX('Product Info (Hide)'!$E$2:$E$1840,MATCH('Sku Break Down'!C5156,Manufacture_SKUHiddenSheet,0)),"")</f>
        <v/>
      </c>
      <c r="F5156" s="21" t="str">
        <f>IF(A5156="","",SUMIFS('Step 1 Customer Remit'!$J$17:$J$1048576,'Step 1 Customer Remit'!$B$17:$B$1048576,'Sku Break Down'!A5156,'Step 1 Customer Remit'!$D$17:$D$1048576,"Return"))</f>
        <v/>
      </c>
      <c r="G5156" s="21" t="str">
        <f>IF(A5156="","",SUMIFS('Step 1 Customer Remit'!$F$17:$F$1048576,'Step 1 Customer Remit'!$B$17:$B$1048576,'Sku Break Down'!A5156,'Step 1 Customer Remit'!$D$17:$D$1048576,"Return"))</f>
        <v/>
      </c>
      <c r="H5156" s="21" t="str">
        <f t="shared" si="321"/>
        <v/>
      </c>
      <c r="I5156" s="21" t="str">
        <f>IF(A5156="","",SUMIF('Step 2 OMS Report'!$C$2:$C$1048576,'Sku Break Down'!A5156,'Step 2 OMS Report'!$G$2:$G$1048576))</f>
        <v/>
      </c>
      <c r="J5156" s="21" t="str">
        <f>IF(A5156="","",SUMIFS('Step 2 OMS Report'!$I$2:$I$1048576,'Step 2 OMS Report'!$C$2:$C$1048576,'Sku Break Down'!A5156))</f>
        <v/>
      </c>
      <c r="K5156" s="21" t="str">
        <f t="shared" si="322"/>
        <v/>
      </c>
      <c r="L5156" s="22" t="str">
        <f t="shared" si="324"/>
        <v/>
      </c>
      <c r="M5156" s="22" t="str">
        <f t="shared" si="323"/>
        <v/>
      </c>
    </row>
    <row r="5157" spans="1:13" x14ac:dyDescent="0.55000000000000004">
      <c r="A5157" s="24"/>
      <c r="B5157" s="21" t="str">
        <f>IFERROR(INDEX('Step 2 OMS Report'!$D$2:$D$1048576,MATCH('Sku Break Down'!A5157,'Step 2 OMS Report'!$C$2:$C$1048576,0)),"")</f>
        <v/>
      </c>
      <c r="C5157" s="21" t="str">
        <f>IFERROR(INDEX('Step 2 OMS Report'!$F$2:$F$1048576,MATCH('Sku Break Down'!A5157,'Step 2 OMS Report'!$C$2:$C$1048576,0)),"")</f>
        <v/>
      </c>
      <c r="D5157" s="21" t="str">
        <f>IFERROR(INDEX('Step 2 OMS Report'!$E$2:$E$1048576,MATCH('Sku Break Down'!A5157,'Step 2 OMS Report'!$A$2:$A$1048576,0)),"")</f>
        <v/>
      </c>
      <c r="E5157" s="21" t="str">
        <f>IFERROR(INDEX('Product Info (Hide)'!$E$2:$E$1840,MATCH('Sku Break Down'!C5157,Manufacture_SKUHiddenSheet,0)),"")</f>
        <v/>
      </c>
      <c r="F5157" s="21" t="str">
        <f>IF(A5157="","",SUMIFS('Step 1 Customer Remit'!$J$17:$J$1048576,'Step 1 Customer Remit'!$B$17:$B$1048576,'Sku Break Down'!A5157,'Step 1 Customer Remit'!$D$17:$D$1048576,"Return"))</f>
        <v/>
      </c>
      <c r="G5157" s="21" t="str">
        <f>IF(A5157="","",SUMIFS('Step 1 Customer Remit'!$F$17:$F$1048576,'Step 1 Customer Remit'!$B$17:$B$1048576,'Sku Break Down'!A5157,'Step 1 Customer Remit'!$D$17:$D$1048576,"Return"))</f>
        <v/>
      </c>
      <c r="H5157" s="21" t="str">
        <f t="shared" si="321"/>
        <v/>
      </c>
      <c r="I5157" s="21" t="str">
        <f>IF(A5157="","",SUMIF('Step 2 OMS Report'!$C$2:$C$1048576,'Sku Break Down'!A5157,'Step 2 OMS Report'!$G$2:$G$1048576))</f>
        <v/>
      </c>
      <c r="J5157" s="21" t="str">
        <f>IF(A5157="","",SUMIFS('Step 2 OMS Report'!$I$2:$I$1048576,'Step 2 OMS Report'!$C$2:$C$1048576,'Sku Break Down'!A5157))</f>
        <v/>
      </c>
      <c r="K5157" s="21" t="str">
        <f t="shared" si="322"/>
        <v/>
      </c>
      <c r="L5157" s="22" t="str">
        <f t="shared" si="324"/>
        <v/>
      </c>
      <c r="M5157" s="22" t="str">
        <f t="shared" si="323"/>
        <v/>
      </c>
    </row>
    <row r="5158" spans="1:13" x14ac:dyDescent="0.55000000000000004">
      <c r="A5158" s="24"/>
      <c r="B5158" s="21" t="str">
        <f>IFERROR(INDEX('Step 2 OMS Report'!$D$2:$D$1048576,MATCH('Sku Break Down'!A5158,'Step 2 OMS Report'!$C$2:$C$1048576,0)),"")</f>
        <v/>
      </c>
      <c r="C5158" s="21" t="str">
        <f>IFERROR(INDEX('Step 2 OMS Report'!$F$2:$F$1048576,MATCH('Sku Break Down'!A5158,'Step 2 OMS Report'!$C$2:$C$1048576,0)),"")</f>
        <v/>
      </c>
      <c r="D5158" s="21" t="str">
        <f>IFERROR(INDEX('Step 2 OMS Report'!$E$2:$E$1048576,MATCH('Sku Break Down'!A5158,'Step 2 OMS Report'!$A$2:$A$1048576,0)),"")</f>
        <v/>
      </c>
      <c r="E5158" s="21" t="str">
        <f>IFERROR(INDEX('Product Info (Hide)'!$E$2:$E$1840,MATCH('Sku Break Down'!C5158,Manufacture_SKUHiddenSheet,0)),"")</f>
        <v/>
      </c>
      <c r="F5158" s="21" t="str">
        <f>IF(A5158="","",SUMIFS('Step 1 Customer Remit'!$J$17:$J$1048576,'Step 1 Customer Remit'!$B$17:$B$1048576,'Sku Break Down'!A5158,'Step 1 Customer Remit'!$D$17:$D$1048576,"Return"))</f>
        <v/>
      </c>
      <c r="G5158" s="21" t="str">
        <f>IF(A5158="","",SUMIFS('Step 1 Customer Remit'!$F$17:$F$1048576,'Step 1 Customer Remit'!$B$17:$B$1048576,'Sku Break Down'!A5158,'Step 1 Customer Remit'!$D$17:$D$1048576,"Return"))</f>
        <v/>
      </c>
      <c r="H5158" s="21" t="str">
        <f t="shared" si="321"/>
        <v/>
      </c>
      <c r="I5158" s="21" t="str">
        <f>IF(A5158="","",SUMIF('Step 2 OMS Report'!$C$2:$C$1048576,'Sku Break Down'!A5158,'Step 2 OMS Report'!$G$2:$G$1048576))</f>
        <v/>
      </c>
      <c r="J5158" s="21" t="str">
        <f>IF(A5158="","",SUMIFS('Step 2 OMS Report'!$I$2:$I$1048576,'Step 2 OMS Report'!$C$2:$C$1048576,'Sku Break Down'!A5158))</f>
        <v/>
      </c>
      <c r="K5158" s="21" t="str">
        <f t="shared" si="322"/>
        <v/>
      </c>
      <c r="L5158" s="22" t="str">
        <f t="shared" si="324"/>
        <v/>
      </c>
      <c r="M5158" s="22" t="str">
        <f t="shared" si="323"/>
        <v/>
      </c>
    </row>
    <row r="5159" spans="1:13" x14ac:dyDescent="0.55000000000000004">
      <c r="A5159" s="24"/>
      <c r="B5159" s="21" t="str">
        <f>IFERROR(INDEX('Step 2 OMS Report'!$D$2:$D$1048576,MATCH('Sku Break Down'!A5159,'Step 2 OMS Report'!$C$2:$C$1048576,0)),"")</f>
        <v/>
      </c>
      <c r="C5159" s="21" t="str">
        <f>IFERROR(INDEX('Step 2 OMS Report'!$F$2:$F$1048576,MATCH('Sku Break Down'!A5159,'Step 2 OMS Report'!$C$2:$C$1048576,0)),"")</f>
        <v/>
      </c>
      <c r="D5159" s="21" t="str">
        <f>IFERROR(INDEX('Step 2 OMS Report'!$E$2:$E$1048576,MATCH('Sku Break Down'!A5159,'Step 2 OMS Report'!$A$2:$A$1048576,0)),"")</f>
        <v/>
      </c>
      <c r="E5159" s="21" t="str">
        <f>IFERROR(INDEX('Product Info (Hide)'!$E$2:$E$1840,MATCH('Sku Break Down'!C5159,Manufacture_SKUHiddenSheet,0)),"")</f>
        <v/>
      </c>
      <c r="F5159" s="21" t="str">
        <f>IF(A5159="","",SUMIFS('Step 1 Customer Remit'!$J$17:$J$1048576,'Step 1 Customer Remit'!$B$17:$B$1048576,'Sku Break Down'!A5159,'Step 1 Customer Remit'!$D$17:$D$1048576,"Return"))</f>
        <v/>
      </c>
      <c r="G5159" s="21" t="str">
        <f>IF(A5159="","",SUMIFS('Step 1 Customer Remit'!$F$17:$F$1048576,'Step 1 Customer Remit'!$B$17:$B$1048576,'Sku Break Down'!A5159,'Step 1 Customer Remit'!$D$17:$D$1048576,"Return"))</f>
        <v/>
      </c>
      <c r="H5159" s="21" t="str">
        <f t="shared" si="321"/>
        <v/>
      </c>
      <c r="I5159" s="21" t="str">
        <f>IF(A5159="","",SUMIF('Step 2 OMS Report'!$C$2:$C$1048576,'Sku Break Down'!A5159,'Step 2 OMS Report'!$G$2:$G$1048576))</f>
        <v/>
      </c>
      <c r="J5159" s="21" t="str">
        <f>IF(A5159="","",SUMIFS('Step 2 OMS Report'!$I$2:$I$1048576,'Step 2 OMS Report'!$C$2:$C$1048576,'Sku Break Down'!A5159))</f>
        <v/>
      </c>
      <c r="K5159" s="21" t="str">
        <f t="shared" si="322"/>
        <v/>
      </c>
      <c r="L5159" s="22" t="str">
        <f t="shared" si="324"/>
        <v/>
      </c>
      <c r="M5159" s="22" t="str">
        <f t="shared" si="323"/>
        <v/>
      </c>
    </row>
    <row r="5160" spans="1:13" x14ac:dyDescent="0.55000000000000004">
      <c r="A5160" s="24"/>
      <c r="B5160" s="21" t="str">
        <f>IFERROR(INDEX('Step 2 OMS Report'!$D$2:$D$1048576,MATCH('Sku Break Down'!A5160,'Step 2 OMS Report'!$C$2:$C$1048576,0)),"")</f>
        <v/>
      </c>
      <c r="C5160" s="21" t="str">
        <f>IFERROR(INDEX('Step 2 OMS Report'!$F$2:$F$1048576,MATCH('Sku Break Down'!A5160,'Step 2 OMS Report'!$C$2:$C$1048576,0)),"")</f>
        <v/>
      </c>
      <c r="D5160" s="21" t="str">
        <f>IFERROR(INDEX('Step 2 OMS Report'!$E$2:$E$1048576,MATCH('Sku Break Down'!A5160,'Step 2 OMS Report'!$A$2:$A$1048576,0)),"")</f>
        <v/>
      </c>
      <c r="E5160" s="21" t="str">
        <f>IFERROR(INDEX('Product Info (Hide)'!$E$2:$E$1840,MATCH('Sku Break Down'!C5160,Manufacture_SKUHiddenSheet,0)),"")</f>
        <v/>
      </c>
      <c r="F5160" s="21" t="str">
        <f>IF(A5160="","",SUMIFS('Step 1 Customer Remit'!$J$17:$J$1048576,'Step 1 Customer Remit'!$B$17:$B$1048576,'Sku Break Down'!A5160,'Step 1 Customer Remit'!$D$17:$D$1048576,"Return"))</f>
        <v/>
      </c>
      <c r="G5160" s="21" t="str">
        <f>IF(A5160="","",SUMIFS('Step 1 Customer Remit'!$F$17:$F$1048576,'Step 1 Customer Remit'!$B$17:$B$1048576,'Sku Break Down'!A5160,'Step 1 Customer Remit'!$D$17:$D$1048576,"Return"))</f>
        <v/>
      </c>
      <c r="H5160" s="21" t="str">
        <f t="shared" si="321"/>
        <v/>
      </c>
      <c r="I5160" s="21" t="str">
        <f>IF(A5160="","",SUMIF('Step 2 OMS Report'!$C$2:$C$1048576,'Sku Break Down'!A5160,'Step 2 OMS Report'!$G$2:$G$1048576))</f>
        <v/>
      </c>
      <c r="J5160" s="21" t="str">
        <f>IF(A5160="","",SUMIFS('Step 2 OMS Report'!$I$2:$I$1048576,'Step 2 OMS Report'!$C$2:$C$1048576,'Sku Break Down'!A5160))</f>
        <v/>
      </c>
      <c r="K5160" s="21" t="str">
        <f t="shared" si="322"/>
        <v/>
      </c>
      <c r="L5160" s="22" t="str">
        <f t="shared" si="324"/>
        <v/>
      </c>
      <c r="M5160" s="22" t="str">
        <f t="shared" si="323"/>
        <v/>
      </c>
    </row>
    <row r="5161" spans="1:13" x14ac:dyDescent="0.55000000000000004">
      <c r="A5161" s="24"/>
      <c r="B5161" s="21" t="str">
        <f>IFERROR(INDEX('Step 2 OMS Report'!$D$2:$D$1048576,MATCH('Sku Break Down'!A5161,'Step 2 OMS Report'!$C$2:$C$1048576,0)),"")</f>
        <v/>
      </c>
      <c r="C5161" s="21" t="str">
        <f>IFERROR(INDEX('Step 2 OMS Report'!$F$2:$F$1048576,MATCH('Sku Break Down'!A5161,'Step 2 OMS Report'!$C$2:$C$1048576,0)),"")</f>
        <v/>
      </c>
      <c r="D5161" s="21" t="str">
        <f>IFERROR(INDEX('Step 2 OMS Report'!$E$2:$E$1048576,MATCH('Sku Break Down'!A5161,'Step 2 OMS Report'!$A$2:$A$1048576,0)),"")</f>
        <v/>
      </c>
      <c r="E5161" s="21" t="str">
        <f>IFERROR(INDEX('Product Info (Hide)'!$E$2:$E$1840,MATCH('Sku Break Down'!C5161,Manufacture_SKUHiddenSheet,0)),"")</f>
        <v/>
      </c>
      <c r="F5161" s="21" t="str">
        <f>IF(A5161="","",SUMIFS('Step 1 Customer Remit'!$J$17:$J$1048576,'Step 1 Customer Remit'!$B$17:$B$1048576,'Sku Break Down'!A5161,'Step 1 Customer Remit'!$D$17:$D$1048576,"Return"))</f>
        <v/>
      </c>
      <c r="G5161" s="21" t="str">
        <f>IF(A5161="","",SUMIFS('Step 1 Customer Remit'!$F$17:$F$1048576,'Step 1 Customer Remit'!$B$17:$B$1048576,'Sku Break Down'!A5161,'Step 1 Customer Remit'!$D$17:$D$1048576,"Return"))</f>
        <v/>
      </c>
      <c r="H5161" s="21" t="str">
        <f t="shared" si="321"/>
        <v/>
      </c>
      <c r="I5161" s="21" t="str">
        <f>IF(A5161="","",SUMIF('Step 2 OMS Report'!$C$2:$C$1048576,'Sku Break Down'!A5161,'Step 2 OMS Report'!$G$2:$G$1048576))</f>
        <v/>
      </c>
      <c r="J5161" s="21" t="str">
        <f>IF(A5161="","",SUMIFS('Step 2 OMS Report'!$I$2:$I$1048576,'Step 2 OMS Report'!$C$2:$C$1048576,'Sku Break Down'!A5161))</f>
        <v/>
      </c>
      <c r="K5161" s="21" t="str">
        <f t="shared" si="322"/>
        <v/>
      </c>
      <c r="L5161" s="22" t="str">
        <f t="shared" si="324"/>
        <v/>
      </c>
      <c r="M5161" s="22" t="str">
        <f t="shared" si="323"/>
        <v/>
      </c>
    </row>
    <row r="5162" spans="1:13" x14ac:dyDescent="0.55000000000000004">
      <c r="A5162" s="24"/>
      <c r="B5162" s="21" t="str">
        <f>IFERROR(INDEX('Step 2 OMS Report'!$D$2:$D$1048576,MATCH('Sku Break Down'!A5162,'Step 2 OMS Report'!$C$2:$C$1048576,0)),"")</f>
        <v/>
      </c>
      <c r="C5162" s="21" t="str">
        <f>IFERROR(INDEX('Step 2 OMS Report'!$F$2:$F$1048576,MATCH('Sku Break Down'!A5162,'Step 2 OMS Report'!$C$2:$C$1048576,0)),"")</f>
        <v/>
      </c>
      <c r="D5162" s="21" t="str">
        <f>IFERROR(INDEX('Step 2 OMS Report'!$E$2:$E$1048576,MATCH('Sku Break Down'!A5162,'Step 2 OMS Report'!$A$2:$A$1048576,0)),"")</f>
        <v/>
      </c>
      <c r="E5162" s="21" t="str">
        <f>IFERROR(INDEX('Product Info (Hide)'!$E$2:$E$1840,MATCH('Sku Break Down'!C5162,Manufacture_SKUHiddenSheet,0)),"")</f>
        <v/>
      </c>
      <c r="F5162" s="21" t="str">
        <f>IF(A5162="","",SUMIFS('Step 1 Customer Remit'!$J$17:$J$1048576,'Step 1 Customer Remit'!$B$17:$B$1048576,'Sku Break Down'!A5162,'Step 1 Customer Remit'!$D$17:$D$1048576,"Return"))</f>
        <v/>
      </c>
      <c r="G5162" s="21" t="str">
        <f>IF(A5162="","",SUMIFS('Step 1 Customer Remit'!$F$17:$F$1048576,'Step 1 Customer Remit'!$B$17:$B$1048576,'Sku Break Down'!A5162,'Step 1 Customer Remit'!$D$17:$D$1048576,"Return"))</f>
        <v/>
      </c>
      <c r="H5162" s="21" t="str">
        <f t="shared" si="321"/>
        <v/>
      </c>
      <c r="I5162" s="21" t="str">
        <f>IF(A5162="","",SUMIF('Step 2 OMS Report'!$C$2:$C$1048576,'Sku Break Down'!A5162,'Step 2 OMS Report'!$G$2:$G$1048576))</f>
        <v/>
      </c>
      <c r="J5162" s="21" t="str">
        <f>IF(A5162="","",SUMIFS('Step 2 OMS Report'!$I$2:$I$1048576,'Step 2 OMS Report'!$C$2:$C$1048576,'Sku Break Down'!A5162))</f>
        <v/>
      </c>
      <c r="K5162" s="21" t="str">
        <f t="shared" si="322"/>
        <v/>
      </c>
      <c r="L5162" s="22" t="str">
        <f t="shared" si="324"/>
        <v/>
      </c>
      <c r="M5162" s="22" t="str">
        <f t="shared" si="323"/>
        <v/>
      </c>
    </row>
    <row r="5163" spans="1:13" x14ac:dyDescent="0.55000000000000004">
      <c r="A5163" s="24"/>
      <c r="B5163" s="21" t="str">
        <f>IFERROR(INDEX('Step 2 OMS Report'!$D$2:$D$1048576,MATCH('Sku Break Down'!A5163,'Step 2 OMS Report'!$C$2:$C$1048576,0)),"")</f>
        <v/>
      </c>
      <c r="C5163" s="21" t="str">
        <f>IFERROR(INDEX('Step 2 OMS Report'!$F$2:$F$1048576,MATCH('Sku Break Down'!A5163,'Step 2 OMS Report'!$C$2:$C$1048576,0)),"")</f>
        <v/>
      </c>
      <c r="D5163" s="21" t="str">
        <f>IFERROR(INDEX('Step 2 OMS Report'!$E$2:$E$1048576,MATCH('Sku Break Down'!A5163,'Step 2 OMS Report'!$A$2:$A$1048576,0)),"")</f>
        <v/>
      </c>
      <c r="E5163" s="21" t="str">
        <f>IFERROR(INDEX('Product Info (Hide)'!$E$2:$E$1840,MATCH('Sku Break Down'!C5163,Manufacture_SKUHiddenSheet,0)),"")</f>
        <v/>
      </c>
      <c r="F5163" s="21" t="str">
        <f>IF(A5163="","",SUMIFS('Step 1 Customer Remit'!$J$17:$J$1048576,'Step 1 Customer Remit'!$B$17:$B$1048576,'Sku Break Down'!A5163,'Step 1 Customer Remit'!$D$17:$D$1048576,"Return"))</f>
        <v/>
      </c>
      <c r="G5163" s="21" t="str">
        <f>IF(A5163="","",SUMIFS('Step 1 Customer Remit'!$F$17:$F$1048576,'Step 1 Customer Remit'!$B$17:$B$1048576,'Sku Break Down'!A5163,'Step 1 Customer Remit'!$D$17:$D$1048576,"Return"))</f>
        <v/>
      </c>
      <c r="H5163" s="21" t="str">
        <f t="shared" si="321"/>
        <v/>
      </c>
      <c r="I5163" s="21" t="str">
        <f>IF(A5163="","",SUMIF('Step 2 OMS Report'!$C$2:$C$1048576,'Sku Break Down'!A5163,'Step 2 OMS Report'!$G$2:$G$1048576))</f>
        <v/>
      </c>
      <c r="J5163" s="21" t="str">
        <f>IF(A5163="","",SUMIFS('Step 2 OMS Report'!$I$2:$I$1048576,'Step 2 OMS Report'!$C$2:$C$1048576,'Sku Break Down'!A5163))</f>
        <v/>
      </c>
      <c r="K5163" s="21" t="str">
        <f t="shared" si="322"/>
        <v/>
      </c>
      <c r="L5163" s="22" t="str">
        <f t="shared" si="324"/>
        <v/>
      </c>
      <c r="M5163" s="22" t="str">
        <f t="shared" si="323"/>
        <v/>
      </c>
    </row>
    <row r="5164" spans="1:13" x14ac:dyDescent="0.55000000000000004">
      <c r="A5164" s="24"/>
      <c r="B5164" s="21" t="str">
        <f>IFERROR(INDEX('Step 2 OMS Report'!$D$2:$D$1048576,MATCH('Sku Break Down'!A5164,'Step 2 OMS Report'!$C$2:$C$1048576,0)),"")</f>
        <v/>
      </c>
      <c r="C5164" s="21" t="str">
        <f>IFERROR(INDEX('Step 2 OMS Report'!$F$2:$F$1048576,MATCH('Sku Break Down'!A5164,'Step 2 OMS Report'!$C$2:$C$1048576,0)),"")</f>
        <v/>
      </c>
      <c r="D5164" s="21" t="str">
        <f>IFERROR(INDEX('Step 2 OMS Report'!$E$2:$E$1048576,MATCH('Sku Break Down'!A5164,'Step 2 OMS Report'!$A$2:$A$1048576,0)),"")</f>
        <v/>
      </c>
      <c r="E5164" s="21" t="str">
        <f>IFERROR(INDEX('Product Info (Hide)'!$E$2:$E$1840,MATCH('Sku Break Down'!C5164,Manufacture_SKUHiddenSheet,0)),"")</f>
        <v/>
      </c>
      <c r="F5164" s="21" t="str">
        <f>IF(A5164="","",SUMIFS('Step 1 Customer Remit'!$J$17:$J$1048576,'Step 1 Customer Remit'!$B$17:$B$1048576,'Sku Break Down'!A5164,'Step 1 Customer Remit'!$D$17:$D$1048576,"Return"))</f>
        <v/>
      </c>
      <c r="G5164" s="21" t="str">
        <f>IF(A5164="","",SUMIFS('Step 1 Customer Remit'!$F$17:$F$1048576,'Step 1 Customer Remit'!$B$17:$B$1048576,'Sku Break Down'!A5164,'Step 1 Customer Remit'!$D$17:$D$1048576,"Return"))</f>
        <v/>
      </c>
      <c r="H5164" s="21" t="str">
        <f t="shared" si="321"/>
        <v/>
      </c>
      <c r="I5164" s="21" t="str">
        <f>IF(A5164="","",SUMIF('Step 2 OMS Report'!$C$2:$C$1048576,'Sku Break Down'!A5164,'Step 2 OMS Report'!$G$2:$G$1048576))</f>
        <v/>
      </c>
      <c r="J5164" s="21" t="str">
        <f>IF(A5164="","",SUMIFS('Step 2 OMS Report'!$I$2:$I$1048576,'Step 2 OMS Report'!$C$2:$C$1048576,'Sku Break Down'!A5164))</f>
        <v/>
      </c>
      <c r="K5164" s="21" t="str">
        <f t="shared" si="322"/>
        <v/>
      </c>
      <c r="L5164" s="22" t="str">
        <f t="shared" si="324"/>
        <v/>
      </c>
      <c r="M5164" s="22" t="str">
        <f t="shared" si="323"/>
        <v/>
      </c>
    </row>
    <row r="5165" spans="1:13" x14ac:dyDescent="0.55000000000000004">
      <c r="A5165" s="24"/>
      <c r="B5165" s="21" t="str">
        <f>IFERROR(INDEX('Step 2 OMS Report'!$D$2:$D$1048576,MATCH('Sku Break Down'!A5165,'Step 2 OMS Report'!$C$2:$C$1048576,0)),"")</f>
        <v/>
      </c>
      <c r="C5165" s="21" t="str">
        <f>IFERROR(INDEX('Step 2 OMS Report'!$F$2:$F$1048576,MATCH('Sku Break Down'!A5165,'Step 2 OMS Report'!$C$2:$C$1048576,0)),"")</f>
        <v/>
      </c>
      <c r="D5165" s="21" t="str">
        <f>IFERROR(INDEX('Step 2 OMS Report'!$E$2:$E$1048576,MATCH('Sku Break Down'!A5165,'Step 2 OMS Report'!$A$2:$A$1048576,0)),"")</f>
        <v/>
      </c>
      <c r="E5165" s="21" t="str">
        <f>IFERROR(INDEX('Product Info (Hide)'!$E$2:$E$1840,MATCH('Sku Break Down'!C5165,Manufacture_SKUHiddenSheet,0)),"")</f>
        <v/>
      </c>
      <c r="F5165" s="21" t="str">
        <f>IF(A5165="","",SUMIFS('Step 1 Customer Remit'!$J$17:$J$1048576,'Step 1 Customer Remit'!$B$17:$B$1048576,'Sku Break Down'!A5165,'Step 1 Customer Remit'!$D$17:$D$1048576,"Return"))</f>
        <v/>
      </c>
      <c r="G5165" s="21" t="str">
        <f>IF(A5165="","",SUMIFS('Step 1 Customer Remit'!$F$17:$F$1048576,'Step 1 Customer Remit'!$B$17:$B$1048576,'Sku Break Down'!A5165,'Step 1 Customer Remit'!$D$17:$D$1048576,"Return"))</f>
        <v/>
      </c>
      <c r="H5165" s="21" t="str">
        <f t="shared" si="321"/>
        <v/>
      </c>
      <c r="I5165" s="21" t="str">
        <f>IF(A5165="","",SUMIF('Step 2 OMS Report'!$C$2:$C$1048576,'Sku Break Down'!A5165,'Step 2 OMS Report'!$G$2:$G$1048576))</f>
        <v/>
      </c>
      <c r="J5165" s="21" t="str">
        <f>IF(A5165="","",SUMIFS('Step 2 OMS Report'!$I$2:$I$1048576,'Step 2 OMS Report'!$C$2:$C$1048576,'Sku Break Down'!A5165))</f>
        <v/>
      </c>
      <c r="K5165" s="21" t="str">
        <f t="shared" si="322"/>
        <v/>
      </c>
      <c r="L5165" s="22" t="str">
        <f t="shared" si="324"/>
        <v/>
      </c>
      <c r="M5165" s="22" t="str">
        <f t="shared" si="323"/>
        <v/>
      </c>
    </row>
    <row r="5166" spans="1:13" x14ac:dyDescent="0.55000000000000004">
      <c r="A5166" s="24"/>
      <c r="B5166" s="21" t="str">
        <f>IFERROR(INDEX('Step 2 OMS Report'!$D$2:$D$1048576,MATCH('Sku Break Down'!A5166,'Step 2 OMS Report'!$C$2:$C$1048576,0)),"")</f>
        <v/>
      </c>
      <c r="C5166" s="21" t="str">
        <f>IFERROR(INDEX('Step 2 OMS Report'!$F$2:$F$1048576,MATCH('Sku Break Down'!A5166,'Step 2 OMS Report'!$C$2:$C$1048576,0)),"")</f>
        <v/>
      </c>
      <c r="D5166" s="21" t="str">
        <f>IFERROR(INDEX('Step 2 OMS Report'!$E$2:$E$1048576,MATCH('Sku Break Down'!A5166,'Step 2 OMS Report'!$A$2:$A$1048576,0)),"")</f>
        <v/>
      </c>
      <c r="E5166" s="21" t="str">
        <f>IFERROR(INDEX('Product Info (Hide)'!$E$2:$E$1840,MATCH('Sku Break Down'!C5166,Manufacture_SKUHiddenSheet,0)),"")</f>
        <v/>
      </c>
      <c r="F5166" s="21" t="str">
        <f>IF(A5166="","",SUMIFS('Step 1 Customer Remit'!$J$17:$J$1048576,'Step 1 Customer Remit'!$B$17:$B$1048576,'Sku Break Down'!A5166,'Step 1 Customer Remit'!$D$17:$D$1048576,"Return"))</f>
        <v/>
      </c>
      <c r="G5166" s="21" t="str">
        <f>IF(A5166="","",SUMIFS('Step 1 Customer Remit'!$F$17:$F$1048576,'Step 1 Customer Remit'!$B$17:$B$1048576,'Sku Break Down'!A5166,'Step 1 Customer Remit'!$D$17:$D$1048576,"Return"))</f>
        <v/>
      </c>
      <c r="H5166" s="21" t="str">
        <f t="shared" si="321"/>
        <v/>
      </c>
      <c r="I5166" s="21" t="str">
        <f>IF(A5166="","",SUMIF('Step 2 OMS Report'!$C$2:$C$1048576,'Sku Break Down'!A5166,'Step 2 OMS Report'!$G$2:$G$1048576))</f>
        <v/>
      </c>
      <c r="J5166" s="21" t="str">
        <f>IF(A5166="","",SUMIFS('Step 2 OMS Report'!$I$2:$I$1048576,'Step 2 OMS Report'!$C$2:$C$1048576,'Sku Break Down'!A5166))</f>
        <v/>
      </c>
      <c r="K5166" s="21" t="str">
        <f t="shared" si="322"/>
        <v/>
      </c>
      <c r="L5166" s="22" t="str">
        <f t="shared" si="324"/>
        <v/>
      </c>
      <c r="M5166" s="22" t="str">
        <f t="shared" si="323"/>
        <v/>
      </c>
    </row>
    <row r="5167" spans="1:13" x14ac:dyDescent="0.55000000000000004">
      <c r="A5167" s="24"/>
      <c r="B5167" s="21" t="str">
        <f>IFERROR(INDEX('Step 2 OMS Report'!$D$2:$D$1048576,MATCH('Sku Break Down'!A5167,'Step 2 OMS Report'!$C$2:$C$1048576,0)),"")</f>
        <v/>
      </c>
      <c r="C5167" s="21" t="str">
        <f>IFERROR(INDEX('Step 2 OMS Report'!$F$2:$F$1048576,MATCH('Sku Break Down'!A5167,'Step 2 OMS Report'!$C$2:$C$1048576,0)),"")</f>
        <v/>
      </c>
      <c r="D5167" s="21" t="str">
        <f>IFERROR(INDEX('Step 2 OMS Report'!$E$2:$E$1048576,MATCH('Sku Break Down'!A5167,'Step 2 OMS Report'!$A$2:$A$1048576,0)),"")</f>
        <v/>
      </c>
      <c r="E5167" s="21" t="str">
        <f>IFERROR(INDEX('Product Info (Hide)'!$E$2:$E$1840,MATCH('Sku Break Down'!C5167,Manufacture_SKUHiddenSheet,0)),"")</f>
        <v/>
      </c>
      <c r="F5167" s="21" t="str">
        <f>IF(A5167="","",SUMIFS('Step 1 Customer Remit'!$J$17:$J$1048576,'Step 1 Customer Remit'!$B$17:$B$1048576,'Sku Break Down'!A5167,'Step 1 Customer Remit'!$D$17:$D$1048576,"Return"))</f>
        <v/>
      </c>
      <c r="G5167" s="21" t="str">
        <f>IF(A5167="","",SUMIFS('Step 1 Customer Remit'!$F$17:$F$1048576,'Step 1 Customer Remit'!$B$17:$B$1048576,'Sku Break Down'!A5167,'Step 1 Customer Remit'!$D$17:$D$1048576,"Return"))</f>
        <v/>
      </c>
      <c r="H5167" s="21" t="str">
        <f t="shared" si="321"/>
        <v/>
      </c>
      <c r="I5167" s="21" t="str">
        <f>IF(A5167="","",SUMIF('Step 2 OMS Report'!$C$2:$C$1048576,'Sku Break Down'!A5167,'Step 2 OMS Report'!$G$2:$G$1048576))</f>
        <v/>
      </c>
      <c r="J5167" s="21" t="str">
        <f>IF(A5167="","",SUMIFS('Step 2 OMS Report'!$I$2:$I$1048576,'Step 2 OMS Report'!$C$2:$C$1048576,'Sku Break Down'!A5167))</f>
        <v/>
      </c>
      <c r="K5167" s="21" t="str">
        <f t="shared" si="322"/>
        <v/>
      </c>
      <c r="L5167" s="22" t="str">
        <f t="shared" si="324"/>
        <v/>
      </c>
      <c r="M5167" s="22" t="str">
        <f t="shared" si="323"/>
        <v/>
      </c>
    </row>
    <row r="5168" spans="1:13" x14ac:dyDescent="0.55000000000000004">
      <c r="A5168" s="24"/>
      <c r="B5168" s="21" t="str">
        <f>IFERROR(INDEX('Step 2 OMS Report'!$D$2:$D$1048576,MATCH('Sku Break Down'!A5168,'Step 2 OMS Report'!$C$2:$C$1048576,0)),"")</f>
        <v/>
      </c>
      <c r="C5168" s="21" t="str">
        <f>IFERROR(INDEX('Step 2 OMS Report'!$F$2:$F$1048576,MATCH('Sku Break Down'!A5168,'Step 2 OMS Report'!$C$2:$C$1048576,0)),"")</f>
        <v/>
      </c>
      <c r="D5168" s="21" t="str">
        <f>IFERROR(INDEX('Step 2 OMS Report'!$E$2:$E$1048576,MATCH('Sku Break Down'!A5168,'Step 2 OMS Report'!$A$2:$A$1048576,0)),"")</f>
        <v/>
      </c>
      <c r="E5168" s="21" t="str">
        <f>IFERROR(INDEX('Product Info (Hide)'!$E$2:$E$1840,MATCH('Sku Break Down'!C5168,Manufacture_SKUHiddenSheet,0)),"")</f>
        <v/>
      </c>
      <c r="F5168" s="21" t="str">
        <f>IF(A5168="","",SUMIFS('Step 1 Customer Remit'!$J$17:$J$1048576,'Step 1 Customer Remit'!$B$17:$B$1048576,'Sku Break Down'!A5168,'Step 1 Customer Remit'!$D$17:$D$1048576,"Return"))</f>
        <v/>
      </c>
      <c r="G5168" s="21" t="str">
        <f>IF(A5168="","",SUMIFS('Step 1 Customer Remit'!$F$17:$F$1048576,'Step 1 Customer Remit'!$B$17:$B$1048576,'Sku Break Down'!A5168,'Step 1 Customer Remit'!$D$17:$D$1048576,"Return"))</f>
        <v/>
      </c>
      <c r="H5168" s="21" t="str">
        <f t="shared" si="321"/>
        <v/>
      </c>
      <c r="I5168" s="21" t="str">
        <f>IF(A5168="","",SUMIF('Step 2 OMS Report'!$C$2:$C$1048576,'Sku Break Down'!A5168,'Step 2 OMS Report'!$G$2:$G$1048576))</f>
        <v/>
      </c>
      <c r="J5168" s="21" t="str">
        <f>IF(A5168="","",SUMIFS('Step 2 OMS Report'!$I$2:$I$1048576,'Step 2 OMS Report'!$C$2:$C$1048576,'Sku Break Down'!A5168))</f>
        <v/>
      </c>
      <c r="K5168" s="21" t="str">
        <f t="shared" si="322"/>
        <v/>
      </c>
      <c r="L5168" s="22" t="str">
        <f t="shared" si="324"/>
        <v/>
      </c>
      <c r="M5168" s="22" t="str">
        <f t="shared" si="323"/>
        <v/>
      </c>
    </row>
    <row r="5169" spans="1:13" x14ac:dyDescent="0.55000000000000004">
      <c r="A5169" s="24"/>
      <c r="B5169" s="21" t="str">
        <f>IFERROR(INDEX('Step 2 OMS Report'!$D$2:$D$1048576,MATCH('Sku Break Down'!A5169,'Step 2 OMS Report'!$C$2:$C$1048576,0)),"")</f>
        <v/>
      </c>
      <c r="C5169" s="21" t="str">
        <f>IFERROR(INDEX('Step 2 OMS Report'!$F$2:$F$1048576,MATCH('Sku Break Down'!A5169,'Step 2 OMS Report'!$C$2:$C$1048576,0)),"")</f>
        <v/>
      </c>
      <c r="D5169" s="21" t="str">
        <f>IFERROR(INDEX('Step 2 OMS Report'!$E$2:$E$1048576,MATCH('Sku Break Down'!A5169,'Step 2 OMS Report'!$A$2:$A$1048576,0)),"")</f>
        <v/>
      </c>
      <c r="E5169" s="21" t="str">
        <f>IFERROR(INDEX('Product Info (Hide)'!$E$2:$E$1840,MATCH('Sku Break Down'!C5169,Manufacture_SKUHiddenSheet,0)),"")</f>
        <v/>
      </c>
      <c r="F5169" s="21" t="str">
        <f>IF(A5169="","",SUMIFS('Step 1 Customer Remit'!$J$17:$J$1048576,'Step 1 Customer Remit'!$B$17:$B$1048576,'Sku Break Down'!A5169,'Step 1 Customer Remit'!$D$17:$D$1048576,"Return"))</f>
        <v/>
      </c>
      <c r="G5169" s="21" t="str">
        <f>IF(A5169="","",SUMIFS('Step 1 Customer Remit'!$F$17:$F$1048576,'Step 1 Customer Remit'!$B$17:$B$1048576,'Sku Break Down'!A5169,'Step 1 Customer Remit'!$D$17:$D$1048576,"Return"))</f>
        <v/>
      </c>
      <c r="H5169" s="21" t="str">
        <f t="shared" si="321"/>
        <v/>
      </c>
      <c r="I5169" s="21" t="str">
        <f>IF(A5169="","",SUMIF('Step 2 OMS Report'!$C$2:$C$1048576,'Sku Break Down'!A5169,'Step 2 OMS Report'!$G$2:$G$1048576))</f>
        <v/>
      </c>
      <c r="J5169" s="21" t="str">
        <f>IF(A5169="","",SUMIFS('Step 2 OMS Report'!$I$2:$I$1048576,'Step 2 OMS Report'!$C$2:$C$1048576,'Sku Break Down'!A5169))</f>
        <v/>
      </c>
      <c r="K5169" s="21" t="str">
        <f t="shared" si="322"/>
        <v/>
      </c>
      <c r="L5169" s="22" t="str">
        <f t="shared" si="324"/>
        <v/>
      </c>
      <c r="M5169" s="22" t="str">
        <f t="shared" si="323"/>
        <v/>
      </c>
    </row>
    <row r="5170" spans="1:13" x14ac:dyDescent="0.55000000000000004">
      <c r="A5170" s="24"/>
      <c r="B5170" s="21" t="str">
        <f>IFERROR(INDEX('Step 2 OMS Report'!$D$2:$D$1048576,MATCH('Sku Break Down'!A5170,'Step 2 OMS Report'!$C$2:$C$1048576,0)),"")</f>
        <v/>
      </c>
      <c r="C5170" s="21" t="str">
        <f>IFERROR(INDEX('Step 2 OMS Report'!$F$2:$F$1048576,MATCH('Sku Break Down'!A5170,'Step 2 OMS Report'!$C$2:$C$1048576,0)),"")</f>
        <v/>
      </c>
      <c r="D5170" s="21" t="str">
        <f>IFERROR(INDEX('Step 2 OMS Report'!$E$2:$E$1048576,MATCH('Sku Break Down'!A5170,'Step 2 OMS Report'!$A$2:$A$1048576,0)),"")</f>
        <v/>
      </c>
      <c r="E5170" s="21" t="str">
        <f>IFERROR(INDEX('Product Info (Hide)'!$E$2:$E$1840,MATCH('Sku Break Down'!C5170,Manufacture_SKUHiddenSheet,0)),"")</f>
        <v/>
      </c>
      <c r="F5170" s="21" t="str">
        <f>IF(A5170="","",SUMIFS('Step 1 Customer Remit'!$J$17:$J$1048576,'Step 1 Customer Remit'!$B$17:$B$1048576,'Sku Break Down'!A5170,'Step 1 Customer Remit'!$D$17:$D$1048576,"Return"))</f>
        <v/>
      </c>
      <c r="G5170" s="21" t="str">
        <f>IF(A5170="","",SUMIFS('Step 1 Customer Remit'!$F$17:$F$1048576,'Step 1 Customer Remit'!$B$17:$B$1048576,'Sku Break Down'!A5170,'Step 1 Customer Remit'!$D$17:$D$1048576,"Return"))</f>
        <v/>
      </c>
      <c r="H5170" s="21" t="str">
        <f t="shared" si="321"/>
        <v/>
      </c>
      <c r="I5170" s="21" t="str">
        <f>IF(A5170="","",SUMIF('Step 2 OMS Report'!$C$2:$C$1048576,'Sku Break Down'!A5170,'Step 2 OMS Report'!$G$2:$G$1048576))</f>
        <v/>
      </c>
      <c r="J5170" s="21" t="str">
        <f>IF(A5170="","",SUMIFS('Step 2 OMS Report'!$I$2:$I$1048576,'Step 2 OMS Report'!$C$2:$C$1048576,'Sku Break Down'!A5170))</f>
        <v/>
      </c>
      <c r="K5170" s="21" t="str">
        <f t="shared" si="322"/>
        <v/>
      </c>
      <c r="L5170" s="22" t="str">
        <f t="shared" si="324"/>
        <v/>
      </c>
      <c r="M5170" s="22" t="str">
        <f t="shared" si="323"/>
        <v/>
      </c>
    </row>
  </sheetData>
  <autoFilter ref="A2:M2" xr:uid="{5C1D2B20-D34C-4500-9BA3-E38316998AB3}"/>
  <mergeCells count="1">
    <mergeCell ref="A1:M1"/>
  </mergeCells>
  <conditionalFormatting sqref="L3:M1048576">
    <cfRule type="cellIs" dxfId="4" priority="1" operator="between">
      <formula>0.1</formula>
      <formula>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D594D-DC52-4BBC-829C-331520671E08}">
  <sheetPr codeName="Sheet4"/>
  <dimension ref="A1:M984"/>
  <sheetViews>
    <sheetView workbookViewId="0">
      <selection activeCell="A3" sqref="A3"/>
    </sheetView>
  </sheetViews>
  <sheetFormatPr defaultRowHeight="14.35" x14ac:dyDescent="0.5"/>
  <cols>
    <col min="1" max="1" width="22.9375" bestFit="1" customWidth="1"/>
    <col min="2" max="2" width="20.05859375" bestFit="1" customWidth="1"/>
    <col min="3" max="3" width="17.29296875" customWidth="1"/>
    <col min="4" max="4" width="22.703125" customWidth="1"/>
    <col min="5" max="5" width="17.703125" customWidth="1"/>
    <col min="6" max="6" width="16" customWidth="1"/>
    <col min="7" max="7" width="20" bestFit="1" customWidth="1"/>
    <col min="8" max="8" width="13.8203125" customWidth="1"/>
    <col min="9" max="9" width="14.9375" bestFit="1" customWidth="1"/>
    <col min="10" max="10" width="24.9375" bestFit="1" customWidth="1"/>
    <col min="11" max="11" width="19.5859375" style="5" customWidth="1"/>
    <col min="12" max="12" width="17.05859375" style="5" customWidth="1"/>
  </cols>
  <sheetData>
    <row r="1" spans="1:13" ht="40.700000000000003" customHeight="1" thickTop="1" thickBot="1" x14ac:dyDescent="0.55000000000000004">
      <c r="A1" s="46" t="s">
        <v>419</v>
      </c>
      <c r="B1" s="47"/>
      <c r="C1" s="47"/>
      <c r="D1" s="47"/>
      <c r="E1" s="47"/>
      <c r="F1" s="47"/>
      <c r="G1" s="47"/>
      <c r="H1" s="47"/>
      <c r="I1" s="47"/>
      <c r="J1" s="47"/>
      <c r="K1" s="47"/>
      <c r="L1" s="48"/>
      <c r="M1" s="7"/>
    </row>
    <row r="2" spans="1:13" s="32" customFormat="1" ht="48.7" customHeight="1" thickBot="1" x14ac:dyDescent="0.55000000000000004">
      <c r="A2" s="29" t="s">
        <v>395</v>
      </c>
      <c r="B2" s="29" t="s">
        <v>22</v>
      </c>
      <c r="C2" s="29" t="s">
        <v>396</v>
      </c>
      <c r="D2" s="29" t="s">
        <v>542</v>
      </c>
      <c r="E2" s="29" t="s">
        <v>16</v>
      </c>
      <c r="F2" s="30" t="s">
        <v>544</v>
      </c>
      <c r="G2" s="30" t="s">
        <v>543</v>
      </c>
      <c r="H2" s="29" t="s">
        <v>17</v>
      </c>
      <c r="I2" s="30" t="s">
        <v>18</v>
      </c>
      <c r="J2" s="30" t="s">
        <v>545</v>
      </c>
      <c r="K2" s="31" t="s">
        <v>19</v>
      </c>
      <c r="L2" s="31" t="s">
        <v>20</v>
      </c>
    </row>
    <row r="3" spans="1:13" ht="15.7" x14ac:dyDescent="0.55000000000000004">
      <c r="A3" s="21"/>
      <c r="B3" s="9" t="str">
        <f>IFERROR(INDEX('Product Info (Hide)'!$B$2:$B$1048576,MATCH(A3,'Product Info (Hide)'!$A$2:$A$1048576,0)),"")</f>
        <v/>
      </c>
      <c r="C3" s="9" t="str">
        <f>IFERROR(INDEX('Product Info (Hide)'!$C$2:$C$1048576,MATCH(A3,'Product Info (Hide)'!$A$2:$A$1048576,0)),"")</f>
        <v/>
      </c>
      <c r="D3" s="9" t="str">
        <f>IFERROR(INDEX(Approximate_CostHiddenSheet,MATCH('Product Type Break Down'!A3,Manufacture_SKUHiddenSheet,0)),"")</f>
        <v/>
      </c>
      <c r="E3" s="9" t="str">
        <f>IF(A3="","",SUMIFS('Step 1 Customer Remit'!$J$17:$J$1048576,'Step 1 Customer Remit'!$K$17:$K$1048576,'Product Type Break Down'!A3,'Step 1 Customer Remit'!$D$17:$D$1048576,"Return"))</f>
        <v/>
      </c>
      <c r="F3" s="9" t="str">
        <f>IF(A3="","",SUMIFS('Step 1 Customer Remit'!$F$17:$F$1048576,'Step 1 Customer Remit'!$K$17:$K$1048576,'Product Type Break Down'!A3,'Step 1 Customer Remit'!$D$17:$D$1048576,"Return"))</f>
        <v/>
      </c>
      <c r="G3" s="9" t="str">
        <f t="shared" ref="G3:G66" si="0">IF(A3="","",D3*E3)</f>
        <v/>
      </c>
      <c r="H3" s="9" t="str">
        <f>IF(A3="","",SUMIFS('Step 2 OMS Report'!$G$5:$G$1048576,'Step 2 OMS Report'!$F$5:$F$1048576,'Product Type Break Down'!A3))</f>
        <v/>
      </c>
      <c r="I3" s="9" t="str">
        <f>IF(A3="","",SUMIFS('Step 2 OMS Report'!$I$5:$I$1048576,'Step 2 OMS Report'!$F$5:$F$1048576,'Product Type Break Down'!A3))</f>
        <v/>
      </c>
      <c r="J3" s="9" t="str">
        <f t="shared" ref="J3:J66" si="1">IF(A3="","",F3/G3)</f>
        <v/>
      </c>
      <c r="K3" s="10" t="str">
        <f t="shared" ref="K3:K66" si="2">IF(A3="","",E3/H3)</f>
        <v/>
      </c>
      <c r="L3" s="10" t="str">
        <f t="shared" ref="L3:L66" si="3">IF(A3="","",(-1*F3)/I3)</f>
        <v/>
      </c>
    </row>
    <row r="4" spans="1:13" ht="15.7" x14ac:dyDescent="0.55000000000000004">
      <c r="A4" s="24"/>
      <c r="B4" s="9" t="str">
        <f>IFERROR(INDEX('Product Info (Hide)'!$B$2:$B$1048576,MATCH(A4,'Product Info (Hide)'!$A$2:$A$1048576,0)),"")</f>
        <v/>
      </c>
      <c r="C4" s="9" t="str">
        <f>IFERROR(INDEX('Product Info (Hide)'!$C$2:$C$1048576,MATCH(A4,'Product Info (Hide)'!$A$2:$A$1048576,0)),"")</f>
        <v/>
      </c>
      <c r="D4" s="9" t="str">
        <f>IFERROR(INDEX(Approximate_CostHiddenSheet,MATCH('Product Type Break Down'!A4,Manufacture_SKUHiddenSheet,0)),"")</f>
        <v/>
      </c>
      <c r="E4" s="9" t="str">
        <f>IF(A4="","",SUMIFS('Step 1 Customer Remit'!$J$17:$J$1048576,'Step 1 Customer Remit'!$K$17:$K$1048576,'Product Type Break Down'!A4,'Step 1 Customer Remit'!$D$17:$D$1048576,"Return"))</f>
        <v/>
      </c>
      <c r="F4" s="9" t="str">
        <f>IF(A4="","",SUMIFS('Step 1 Customer Remit'!$F$17:$F$1048576,'Step 1 Customer Remit'!$K$17:$K$1048576,'Product Type Break Down'!A4,'Step 1 Customer Remit'!$D$17:$D$1048576,"Return"))</f>
        <v/>
      </c>
      <c r="G4" s="9" t="str">
        <f t="shared" si="0"/>
        <v/>
      </c>
      <c r="H4" s="9" t="str">
        <f>IF(A4="","",SUMIFS('Step 2 OMS Report'!$G$5:$G$1048576,'Step 2 OMS Report'!$F$5:$F$1048576,'Product Type Break Down'!A4))</f>
        <v/>
      </c>
      <c r="I4" s="9" t="str">
        <f>IF(A4="","",SUMIFS('Step 2 OMS Report'!$I$5:$I$1048576,'Step 2 OMS Report'!$F$5:$F$1048576,'Product Type Break Down'!A4))</f>
        <v/>
      </c>
      <c r="J4" s="9" t="str">
        <f t="shared" si="1"/>
        <v/>
      </c>
      <c r="K4" s="10" t="str">
        <f t="shared" si="2"/>
        <v/>
      </c>
      <c r="L4" s="10" t="str">
        <f t="shared" si="3"/>
        <v/>
      </c>
    </row>
    <row r="5" spans="1:13" ht="15.7" x14ac:dyDescent="0.55000000000000004">
      <c r="A5" s="24"/>
      <c r="B5" s="9" t="str">
        <f>IFERROR(INDEX('Product Info (Hide)'!$B$2:$B$1048576,MATCH(A5,'Product Info (Hide)'!$A$2:$A$1048576,0)),"")</f>
        <v/>
      </c>
      <c r="C5" s="9" t="str">
        <f>IFERROR(INDEX('Product Info (Hide)'!$C$2:$C$1048576,MATCH(A5,'Product Info (Hide)'!$A$2:$A$1048576,0)),"")</f>
        <v/>
      </c>
      <c r="D5" s="9" t="str">
        <f>IFERROR(INDEX(Approximate_CostHiddenSheet,MATCH('Product Type Break Down'!A5,Manufacture_SKUHiddenSheet,0)),"")</f>
        <v/>
      </c>
      <c r="E5" s="9" t="str">
        <f>IF(A5="","",SUMIFS('Step 1 Customer Remit'!$J$17:$J$1048576,'Step 1 Customer Remit'!$K$17:$K$1048576,'Product Type Break Down'!A5,'Step 1 Customer Remit'!$D$17:$D$1048576,"Return"))</f>
        <v/>
      </c>
      <c r="F5" s="9" t="str">
        <f>IF(A5="","",SUMIFS('Step 1 Customer Remit'!$F$17:$F$1048576,'Step 1 Customer Remit'!$K$17:$K$1048576,'Product Type Break Down'!A5,'Step 1 Customer Remit'!$D$17:$D$1048576,"Return"))</f>
        <v/>
      </c>
      <c r="G5" s="9" t="str">
        <f t="shared" si="0"/>
        <v/>
      </c>
      <c r="H5" s="9" t="str">
        <f>IF(A5="","",SUMIFS('Step 2 OMS Report'!$G$5:$G$1048576,'Step 2 OMS Report'!$F$5:$F$1048576,'Product Type Break Down'!A5))</f>
        <v/>
      </c>
      <c r="I5" s="9" t="str">
        <f>IF(A5="","",SUMIFS('Step 2 OMS Report'!$I$5:$I$1048576,'Step 2 OMS Report'!$F$5:$F$1048576,'Product Type Break Down'!A5))</f>
        <v/>
      </c>
      <c r="J5" s="9" t="str">
        <f t="shared" si="1"/>
        <v/>
      </c>
      <c r="K5" s="10" t="str">
        <f t="shared" si="2"/>
        <v/>
      </c>
      <c r="L5" s="10" t="str">
        <f t="shared" si="3"/>
        <v/>
      </c>
    </row>
    <row r="6" spans="1:13" ht="15.7" x14ac:dyDescent="0.55000000000000004">
      <c r="A6" s="24"/>
      <c r="B6" s="9" t="str">
        <f>IFERROR(INDEX('Product Info (Hide)'!$B$2:$B$1048576,MATCH(A6,'Product Info (Hide)'!$A$2:$A$1048576,0)),"")</f>
        <v/>
      </c>
      <c r="C6" s="9" t="str">
        <f>IFERROR(INDEX('Product Info (Hide)'!$C$2:$C$1048576,MATCH(A6,'Product Info (Hide)'!$A$2:$A$1048576,0)),"")</f>
        <v/>
      </c>
      <c r="D6" s="9" t="str">
        <f>IFERROR(INDEX(Approximate_CostHiddenSheet,MATCH('Product Type Break Down'!A6,Manufacture_SKUHiddenSheet,0)),"")</f>
        <v/>
      </c>
      <c r="E6" s="9" t="str">
        <f>IF(A6="","",SUMIFS('Step 1 Customer Remit'!$J$17:$J$1048576,'Step 1 Customer Remit'!$K$17:$K$1048576,'Product Type Break Down'!A6,'Step 1 Customer Remit'!$D$17:$D$1048576,"Return"))</f>
        <v/>
      </c>
      <c r="F6" s="9" t="str">
        <f>IF(A6="","",SUMIFS('Step 1 Customer Remit'!$F$17:$F$1048576,'Step 1 Customer Remit'!$K$17:$K$1048576,'Product Type Break Down'!A6,'Step 1 Customer Remit'!$D$17:$D$1048576,"Return"))</f>
        <v/>
      </c>
      <c r="G6" s="9" t="str">
        <f t="shared" si="0"/>
        <v/>
      </c>
      <c r="H6" s="9" t="str">
        <f>IF(A6="","",SUMIFS('Step 2 OMS Report'!$G$5:$G$1048576,'Step 2 OMS Report'!$F$5:$F$1048576,'Product Type Break Down'!A6))</f>
        <v/>
      </c>
      <c r="I6" s="9" t="str">
        <f>IF(A6="","",SUMIFS('Step 2 OMS Report'!$I$5:$I$1048576,'Step 2 OMS Report'!$F$5:$F$1048576,'Product Type Break Down'!A6))</f>
        <v/>
      </c>
      <c r="J6" s="9" t="str">
        <f t="shared" si="1"/>
        <v/>
      </c>
      <c r="K6" s="10" t="str">
        <f t="shared" si="2"/>
        <v/>
      </c>
      <c r="L6" s="10" t="str">
        <f t="shared" si="3"/>
        <v/>
      </c>
    </row>
    <row r="7" spans="1:13" ht="15.7" x14ac:dyDescent="0.55000000000000004">
      <c r="A7" s="24"/>
      <c r="B7" s="9" t="str">
        <f>IFERROR(INDEX('Product Info (Hide)'!$B$2:$B$1048576,MATCH(A7,'Product Info (Hide)'!$A$2:$A$1048576,0)),"")</f>
        <v/>
      </c>
      <c r="C7" s="9" t="str">
        <f>IFERROR(INDEX('Product Info (Hide)'!$C$2:$C$1048576,MATCH(A7,'Product Info (Hide)'!$A$2:$A$1048576,0)),"")</f>
        <v/>
      </c>
      <c r="D7" s="9" t="str">
        <f>IFERROR(INDEX(Approximate_CostHiddenSheet,MATCH('Product Type Break Down'!A7,Manufacture_SKUHiddenSheet,0)),"")</f>
        <v/>
      </c>
      <c r="E7" s="9" t="str">
        <f>IF(A7="","",SUMIFS('Step 1 Customer Remit'!$J$17:$J$1048576,'Step 1 Customer Remit'!$K$17:$K$1048576,'Product Type Break Down'!A7,'Step 1 Customer Remit'!$D$17:$D$1048576,"Return"))</f>
        <v/>
      </c>
      <c r="F7" s="9" t="str">
        <f>IF(A7="","",SUMIFS('Step 1 Customer Remit'!$F$17:$F$1048576,'Step 1 Customer Remit'!$K$17:$K$1048576,'Product Type Break Down'!A7,'Step 1 Customer Remit'!$D$17:$D$1048576,"Return"))</f>
        <v/>
      </c>
      <c r="G7" s="9" t="str">
        <f t="shared" si="0"/>
        <v/>
      </c>
      <c r="H7" s="9" t="str">
        <f>IF(A7="","",SUMIFS('Step 2 OMS Report'!$G$5:$G$1048576,'Step 2 OMS Report'!$F$5:$F$1048576,'Product Type Break Down'!A7))</f>
        <v/>
      </c>
      <c r="I7" s="9" t="str">
        <f>IF(A7="","",SUMIFS('Step 2 OMS Report'!$I$5:$I$1048576,'Step 2 OMS Report'!$F$5:$F$1048576,'Product Type Break Down'!A7))</f>
        <v/>
      </c>
      <c r="J7" s="9" t="str">
        <f t="shared" si="1"/>
        <v/>
      </c>
      <c r="K7" s="10" t="str">
        <f t="shared" si="2"/>
        <v/>
      </c>
      <c r="L7" s="10" t="str">
        <f t="shared" si="3"/>
        <v/>
      </c>
    </row>
    <row r="8" spans="1:13" ht="15.7" x14ac:dyDescent="0.55000000000000004">
      <c r="A8" s="24"/>
      <c r="B8" s="9" t="str">
        <f>IFERROR(INDEX('Product Info (Hide)'!$B$2:$B$1048576,MATCH(A8,'Product Info (Hide)'!$A$2:$A$1048576,0)),"")</f>
        <v/>
      </c>
      <c r="C8" s="9" t="str">
        <f>IFERROR(INDEX('Product Info (Hide)'!$C$2:$C$1048576,MATCH(A8,'Product Info (Hide)'!$A$2:$A$1048576,0)),"")</f>
        <v/>
      </c>
      <c r="D8" s="9" t="str">
        <f>IFERROR(INDEX(Approximate_CostHiddenSheet,MATCH('Product Type Break Down'!A8,Manufacture_SKUHiddenSheet,0)),"")</f>
        <v/>
      </c>
      <c r="E8" s="9" t="str">
        <f>IF(A8="","",SUMIFS('Step 1 Customer Remit'!$J$17:$J$1048576,'Step 1 Customer Remit'!$K$17:$K$1048576,'Product Type Break Down'!A8,'Step 1 Customer Remit'!$D$17:$D$1048576,"Return"))</f>
        <v/>
      </c>
      <c r="F8" s="9" t="str">
        <f>IF(A8="","",SUMIFS('Step 1 Customer Remit'!$F$17:$F$1048576,'Step 1 Customer Remit'!$K$17:$K$1048576,'Product Type Break Down'!A8,'Step 1 Customer Remit'!$D$17:$D$1048576,"Return"))</f>
        <v/>
      </c>
      <c r="G8" s="9" t="str">
        <f t="shared" si="0"/>
        <v/>
      </c>
      <c r="H8" s="9" t="str">
        <f>IF(A8="","",SUMIFS('Step 2 OMS Report'!$G$5:$G$1048576,'Step 2 OMS Report'!$F$5:$F$1048576,'Product Type Break Down'!A8))</f>
        <v/>
      </c>
      <c r="I8" s="9" t="str">
        <f>IF(A8="","",SUMIFS('Step 2 OMS Report'!$I$5:$I$1048576,'Step 2 OMS Report'!$F$5:$F$1048576,'Product Type Break Down'!A8))</f>
        <v/>
      </c>
      <c r="J8" s="9" t="str">
        <f t="shared" si="1"/>
        <v/>
      </c>
      <c r="K8" s="10" t="str">
        <f t="shared" si="2"/>
        <v/>
      </c>
      <c r="L8" s="10" t="str">
        <f t="shared" si="3"/>
        <v/>
      </c>
    </row>
    <row r="9" spans="1:13" ht="15.7" x14ac:dyDescent="0.55000000000000004">
      <c r="A9" s="24"/>
      <c r="B9" s="9" t="str">
        <f>IFERROR(INDEX('Product Info (Hide)'!$B$2:$B$1048576,MATCH(A9,'Product Info (Hide)'!$A$2:$A$1048576,0)),"")</f>
        <v/>
      </c>
      <c r="C9" s="9" t="str">
        <f>IFERROR(INDEX('Product Info (Hide)'!$C$2:$C$1048576,MATCH(A9,'Product Info (Hide)'!$A$2:$A$1048576,0)),"")</f>
        <v/>
      </c>
      <c r="D9" s="9" t="str">
        <f>IFERROR(INDEX(Approximate_CostHiddenSheet,MATCH('Product Type Break Down'!A9,Manufacture_SKUHiddenSheet,0)),"")</f>
        <v/>
      </c>
      <c r="E9" s="9" t="str">
        <f>IF(A9="","",SUMIFS('Step 1 Customer Remit'!$J$17:$J$1048576,'Step 1 Customer Remit'!$K$17:$K$1048576,'Product Type Break Down'!A9,'Step 1 Customer Remit'!$D$17:$D$1048576,"Return"))</f>
        <v/>
      </c>
      <c r="F9" s="9" t="str">
        <f>IF(A9="","",SUMIFS('Step 1 Customer Remit'!$F$17:$F$1048576,'Step 1 Customer Remit'!$K$17:$K$1048576,'Product Type Break Down'!A9,'Step 1 Customer Remit'!$D$17:$D$1048576,"Return"))</f>
        <v/>
      </c>
      <c r="G9" s="9" t="str">
        <f t="shared" si="0"/>
        <v/>
      </c>
      <c r="H9" s="9" t="str">
        <f>IF(A9="","",SUMIFS('Step 2 OMS Report'!$G$5:$G$1048576,'Step 2 OMS Report'!$F$5:$F$1048576,'Product Type Break Down'!A9))</f>
        <v/>
      </c>
      <c r="I9" s="9" t="str">
        <f>IF(A9="","",SUMIFS('Step 2 OMS Report'!$I$5:$I$1048576,'Step 2 OMS Report'!$F$5:$F$1048576,'Product Type Break Down'!A9))</f>
        <v/>
      </c>
      <c r="J9" s="9" t="str">
        <f t="shared" si="1"/>
        <v/>
      </c>
      <c r="K9" s="10" t="str">
        <f t="shared" si="2"/>
        <v/>
      </c>
      <c r="L9" s="10" t="str">
        <f t="shared" si="3"/>
        <v/>
      </c>
    </row>
    <row r="10" spans="1:13" ht="15.7" x14ac:dyDescent="0.55000000000000004">
      <c r="A10" s="24"/>
      <c r="B10" s="9" t="str">
        <f>IFERROR(INDEX('Product Info (Hide)'!$B$2:$B$1048576,MATCH(A10,'Product Info (Hide)'!$A$2:$A$1048576,0)),"")</f>
        <v/>
      </c>
      <c r="C10" s="9" t="str">
        <f>IFERROR(INDEX('Product Info (Hide)'!$C$2:$C$1048576,MATCH(A10,'Product Info (Hide)'!$A$2:$A$1048576,0)),"")</f>
        <v/>
      </c>
      <c r="D10" s="9" t="str">
        <f>IFERROR(INDEX(Approximate_CostHiddenSheet,MATCH('Product Type Break Down'!A10,Manufacture_SKUHiddenSheet,0)),"")</f>
        <v/>
      </c>
      <c r="E10" s="9" t="str">
        <f>IF(A10="","",SUMIFS('Step 1 Customer Remit'!$J$17:$J$1048576,'Step 1 Customer Remit'!$K$17:$K$1048576,'Product Type Break Down'!A10,'Step 1 Customer Remit'!$D$17:$D$1048576,"Return"))</f>
        <v/>
      </c>
      <c r="F10" s="9" t="str">
        <f>IF(A10="","",SUMIFS('Step 1 Customer Remit'!$F$17:$F$1048576,'Step 1 Customer Remit'!$K$17:$K$1048576,'Product Type Break Down'!A10,'Step 1 Customer Remit'!$D$17:$D$1048576,"Return"))</f>
        <v/>
      </c>
      <c r="G10" s="9" t="str">
        <f t="shared" si="0"/>
        <v/>
      </c>
      <c r="H10" s="9" t="str">
        <f>IF(A10="","",SUMIFS('Step 2 OMS Report'!$G$5:$G$1048576,'Step 2 OMS Report'!$F$5:$F$1048576,'Product Type Break Down'!A10))</f>
        <v/>
      </c>
      <c r="I10" s="9" t="str">
        <f>IF(A10="","",SUMIFS('Step 2 OMS Report'!$I$5:$I$1048576,'Step 2 OMS Report'!$F$5:$F$1048576,'Product Type Break Down'!A10))</f>
        <v/>
      </c>
      <c r="J10" s="9" t="str">
        <f t="shared" si="1"/>
        <v/>
      </c>
      <c r="K10" s="10" t="str">
        <f t="shared" si="2"/>
        <v/>
      </c>
      <c r="L10" s="10" t="str">
        <f t="shared" si="3"/>
        <v/>
      </c>
    </row>
    <row r="11" spans="1:13" ht="15.7" x14ac:dyDescent="0.55000000000000004">
      <c r="A11" s="24"/>
      <c r="B11" s="9" t="str">
        <f>IFERROR(INDEX('Product Info (Hide)'!$B$2:$B$1048576,MATCH(A11,'Product Info (Hide)'!$A$2:$A$1048576,0)),"")</f>
        <v/>
      </c>
      <c r="C11" s="9" t="str">
        <f>IFERROR(INDEX('Product Info (Hide)'!$C$2:$C$1048576,MATCH(A11,'Product Info (Hide)'!$A$2:$A$1048576,0)),"")</f>
        <v/>
      </c>
      <c r="D11" s="9" t="str">
        <f>IFERROR(INDEX(Approximate_CostHiddenSheet,MATCH('Product Type Break Down'!A11,Manufacture_SKUHiddenSheet,0)),"")</f>
        <v/>
      </c>
      <c r="E11" s="9" t="str">
        <f>IF(A11="","",SUMIFS('Step 1 Customer Remit'!$J$17:$J$1048576,'Step 1 Customer Remit'!$K$17:$K$1048576,'Product Type Break Down'!A11,'Step 1 Customer Remit'!$D$17:$D$1048576,"Return"))</f>
        <v/>
      </c>
      <c r="F11" s="9" t="str">
        <f>IF(A11="","",SUMIFS('Step 1 Customer Remit'!$F$17:$F$1048576,'Step 1 Customer Remit'!$K$17:$K$1048576,'Product Type Break Down'!A11,'Step 1 Customer Remit'!$D$17:$D$1048576,"Return"))</f>
        <v/>
      </c>
      <c r="G11" s="9" t="str">
        <f t="shared" si="0"/>
        <v/>
      </c>
      <c r="H11" s="9" t="str">
        <f>IF(A11="","",SUMIFS('Step 2 OMS Report'!$G$5:$G$1048576,'Step 2 OMS Report'!$F$5:$F$1048576,'Product Type Break Down'!A11))</f>
        <v/>
      </c>
      <c r="I11" s="9" t="str">
        <f>IF(A11="","",SUMIFS('Step 2 OMS Report'!$I$5:$I$1048576,'Step 2 OMS Report'!$F$5:$F$1048576,'Product Type Break Down'!A11))</f>
        <v/>
      </c>
      <c r="J11" s="9" t="str">
        <f t="shared" si="1"/>
        <v/>
      </c>
      <c r="K11" s="10" t="str">
        <f t="shared" si="2"/>
        <v/>
      </c>
      <c r="L11" s="10" t="str">
        <f t="shared" si="3"/>
        <v/>
      </c>
    </row>
    <row r="12" spans="1:13" ht="15.7" x14ac:dyDescent="0.55000000000000004">
      <c r="A12" s="24"/>
      <c r="B12" s="9" t="str">
        <f>IFERROR(INDEX('Product Info (Hide)'!$B$2:$B$1048576,MATCH(A12,'Product Info (Hide)'!$A$2:$A$1048576,0)),"")</f>
        <v/>
      </c>
      <c r="C12" s="9" t="str">
        <f>IFERROR(INDEX('Product Info (Hide)'!$C$2:$C$1048576,MATCH(A12,'Product Info (Hide)'!$A$2:$A$1048576,0)),"")</f>
        <v/>
      </c>
      <c r="D12" s="9" t="str">
        <f>IFERROR(INDEX(Approximate_CostHiddenSheet,MATCH('Product Type Break Down'!A12,Manufacture_SKUHiddenSheet,0)),"")</f>
        <v/>
      </c>
      <c r="E12" s="9" t="str">
        <f>IF(A12="","",SUMIFS('Step 1 Customer Remit'!$J$17:$J$1048576,'Step 1 Customer Remit'!$K$17:$K$1048576,'Product Type Break Down'!A12,'Step 1 Customer Remit'!$D$17:$D$1048576,"Return"))</f>
        <v/>
      </c>
      <c r="F12" s="9" t="str">
        <f>IF(A12="","",SUMIFS('Step 1 Customer Remit'!$F$17:$F$1048576,'Step 1 Customer Remit'!$K$17:$K$1048576,'Product Type Break Down'!A12,'Step 1 Customer Remit'!$D$17:$D$1048576,"Return"))</f>
        <v/>
      </c>
      <c r="G12" s="9" t="str">
        <f t="shared" si="0"/>
        <v/>
      </c>
      <c r="H12" s="9" t="str">
        <f>IF(A12="","",SUMIFS('Step 2 OMS Report'!$G$5:$G$1048576,'Step 2 OMS Report'!$F$5:$F$1048576,'Product Type Break Down'!A12))</f>
        <v/>
      </c>
      <c r="I12" s="9" t="str">
        <f>IF(A12="","",SUMIFS('Step 2 OMS Report'!$I$5:$I$1048576,'Step 2 OMS Report'!$F$5:$F$1048576,'Product Type Break Down'!A12))</f>
        <v/>
      </c>
      <c r="J12" s="9" t="str">
        <f t="shared" si="1"/>
        <v/>
      </c>
      <c r="K12" s="10" t="str">
        <f t="shared" si="2"/>
        <v/>
      </c>
      <c r="L12" s="10" t="str">
        <f t="shared" si="3"/>
        <v/>
      </c>
    </row>
    <row r="13" spans="1:13" ht="15.7" x14ac:dyDescent="0.55000000000000004">
      <c r="A13" s="24"/>
      <c r="B13" s="9" t="str">
        <f>IFERROR(INDEX('Product Info (Hide)'!$B$2:$B$1048576,MATCH(A13,'Product Info (Hide)'!$A$2:$A$1048576,0)),"")</f>
        <v/>
      </c>
      <c r="C13" s="9" t="str">
        <f>IFERROR(INDEX('Product Info (Hide)'!$C$2:$C$1048576,MATCH(A13,'Product Info (Hide)'!$A$2:$A$1048576,0)),"")</f>
        <v/>
      </c>
      <c r="D13" s="9" t="str">
        <f>IFERROR(INDEX(Approximate_CostHiddenSheet,MATCH('Product Type Break Down'!A13,Manufacture_SKUHiddenSheet,0)),"")</f>
        <v/>
      </c>
      <c r="E13" s="9" t="str">
        <f>IF(A13="","",SUMIFS('Step 1 Customer Remit'!$J$17:$J$1048576,'Step 1 Customer Remit'!$K$17:$K$1048576,'Product Type Break Down'!A13,'Step 1 Customer Remit'!$D$17:$D$1048576,"Return"))</f>
        <v/>
      </c>
      <c r="F13" s="9" t="str">
        <f>IF(A13="","",SUMIFS('Step 1 Customer Remit'!$F$17:$F$1048576,'Step 1 Customer Remit'!$K$17:$K$1048576,'Product Type Break Down'!A13,'Step 1 Customer Remit'!$D$17:$D$1048576,"Return"))</f>
        <v/>
      </c>
      <c r="G13" s="9" t="str">
        <f t="shared" si="0"/>
        <v/>
      </c>
      <c r="H13" s="9" t="str">
        <f>IF(A13="","",SUMIFS('Step 2 OMS Report'!$G$5:$G$1048576,'Step 2 OMS Report'!$F$5:$F$1048576,'Product Type Break Down'!A13))</f>
        <v/>
      </c>
      <c r="I13" s="9" t="str">
        <f>IF(A13="","",SUMIFS('Step 2 OMS Report'!$I$5:$I$1048576,'Step 2 OMS Report'!$F$5:$F$1048576,'Product Type Break Down'!A13))</f>
        <v/>
      </c>
      <c r="J13" s="9" t="str">
        <f t="shared" si="1"/>
        <v/>
      </c>
      <c r="K13" s="10" t="str">
        <f t="shared" si="2"/>
        <v/>
      </c>
      <c r="L13" s="10" t="str">
        <f t="shared" si="3"/>
        <v/>
      </c>
    </row>
    <row r="14" spans="1:13" ht="15.7" x14ac:dyDescent="0.55000000000000004">
      <c r="A14" s="24"/>
      <c r="B14" s="9" t="str">
        <f>IFERROR(INDEX('Product Info (Hide)'!$B$2:$B$1048576,MATCH(A14,'Product Info (Hide)'!$A$2:$A$1048576,0)),"")</f>
        <v/>
      </c>
      <c r="C14" s="9" t="str">
        <f>IFERROR(INDEX('Product Info (Hide)'!$C$2:$C$1048576,MATCH(A14,'Product Info (Hide)'!$A$2:$A$1048576,0)),"")</f>
        <v/>
      </c>
      <c r="D14" s="9" t="str">
        <f>IFERROR(INDEX(Approximate_CostHiddenSheet,MATCH('Product Type Break Down'!A14,Manufacture_SKUHiddenSheet,0)),"")</f>
        <v/>
      </c>
      <c r="E14" s="9" t="str">
        <f>IF(A14="","",SUMIFS('Step 1 Customer Remit'!$J$17:$J$1048576,'Step 1 Customer Remit'!$K$17:$K$1048576,'Product Type Break Down'!A14,'Step 1 Customer Remit'!$D$17:$D$1048576,"Return"))</f>
        <v/>
      </c>
      <c r="F14" s="9" t="str">
        <f>IF(A14="","",SUMIFS('Step 1 Customer Remit'!$F$17:$F$1048576,'Step 1 Customer Remit'!$K$17:$K$1048576,'Product Type Break Down'!A14,'Step 1 Customer Remit'!$D$17:$D$1048576,"Return"))</f>
        <v/>
      </c>
      <c r="G14" s="9" t="str">
        <f t="shared" si="0"/>
        <v/>
      </c>
      <c r="H14" s="9" t="str">
        <f>IF(A14="","",SUMIFS('Step 2 OMS Report'!$G$5:$G$1048576,'Step 2 OMS Report'!$F$5:$F$1048576,'Product Type Break Down'!A14))</f>
        <v/>
      </c>
      <c r="I14" s="9" t="str">
        <f>IF(A14="","",SUMIFS('Step 2 OMS Report'!$I$5:$I$1048576,'Step 2 OMS Report'!$F$5:$F$1048576,'Product Type Break Down'!A14))</f>
        <v/>
      </c>
      <c r="J14" s="9" t="str">
        <f t="shared" si="1"/>
        <v/>
      </c>
      <c r="K14" s="10" t="str">
        <f t="shared" si="2"/>
        <v/>
      </c>
      <c r="L14" s="10" t="str">
        <f t="shared" si="3"/>
        <v/>
      </c>
    </row>
    <row r="15" spans="1:13" ht="15.7" x14ac:dyDescent="0.55000000000000004">
      <c r="A15" s="24"/>
      <c r="B15" s="9" t="str">
        <f>IFERROR(INDEX('Product Info (Hide)'!$B$2:$B$1048576,MATCH(A15,'Product Info (Hide)'!$A$2:$A$1048576,0)),"")</f>
        <v/>
      </c>
      <c r="C15" s="9" t="str">
        <f>IFERROR(INDEX('Product Info (Hide)'!$C$2:$C$1048576,MATCH(A15,'Product Info (Hide)'!$A$2:$A$1048576,0)),"")</f>
        <v/>
      </c>
      <c r="D15" s="9" t="str">
        <f>IFERROR(INDEX(Approximate_CostHiddenSheet,MATCH('Product Type Break Down'!A15,Manufacture_SKUHiddenSheet,0)),"")</f>
        <v/>
      </c>
      <c r="E15" s="9" t="str">
        <f>IF(A15="","",SUMIFS('Step 1 Customer Remit'!$J$17:$J$1048576,'Step 1 Customer Remit'!$K$17:$K$1048576,'Product Type Break Down'!A15,'Step 1 Customer Remit'!$D$17:$D$1048576,"Return"))</f>
        <v/>
      </c>
      <c r="F15" s="9" t="str">
        <f>IF(A15="","",SUMIFS('Step 1 Customer Remit'!$F$17:$F$1048576,'Step 1 Customer Remit'!$K$17:$K$1048576,'Product Type Break Down'!A15,'Step 1 Customer Remit'!$D$17:$D$1048576,"Return"))</f>
        <v/>
      </c>
      <c r="G15" s="9" t="str">
        <f t="shared" si="0"/>
        <v/>
      </c>
      <c r="H15" s="9" t="str">
        <f>IF(A15="","",SUMIFS('Step 2 OMS Report'!$G$5:$G$1048576,'Step 2 OMS Report'!$F$5:$F$1048576,'Product Type Break Down'!A15))</f>
        <v/>
      </c>
      <c r="I15" s="9" t="str">
        <f>IF(A15="","",SUMIFS('Step 2 OMS Report'!$I$5:$I$1048576,'Step 2 OMS Report'!$F$5:$F$1048576,'Product Type Break Down'!A15))</f>
        <v/>
      </c>
      <c r="J15" s="9" t="str">
        <f t="shared" si="1"/>
        <v/>
      </c>
      <c r="K15" s="10" t="str">
        <f t="shared" si="2"/>
        <v/>
      </c>
      <c r="L15" s="10" t="str">
        <f t="shared" si="3"/>
        <v/>
      </c>
    </row>
    <row r="16" spans="1:13" x14ac:dyDescent="0.5">
      <c r="A16" s="8"/>
      <c r="B16" s="9" t="str">
        <f>IFERROR(INDEX('Product Info (Hide)'!$B$2:$B$1048576,MATCH(A16,'Product Info (Hide)'!$A$2:$A$1048576,0)),"")</f>
        <v/>
      </c>
      <c r="C16" s="9" t="str">
        <f>IFERROR(INDEX('Product Info (Hide)'!$C$2:$C$1048576,MATCH(A16,'Product Info (Hide)'!$A$2:$A$1048576,0)),"")</f>
        <v/>
      </c>
      <c r="D16" s="9" t="str">
        <f>IFERROR(INDEX(Approximate_CostHiddenSheet,MATCH('Product Type Break Down'!A16,Manufacture_SKUHiddenSheet,0)),"")</f>
        <v/>
      </c>
      <c r="E16" s="9" t="str">
        <f>IF(A16="","",SUMIFS('Step 1 Customer Remit'!$J$17:$J$1048576,'Step 1 Customer Remit'!$K$17:$K$1048576,'Product Type Break Down'!A16,'Step 1 Customer Remit'!$D$17:$D$1048576,"Return"))</f>
        <v/>
      </c>
      <c r="F16" s="9" t="str">
        <f>IF(A16="","",SUMIFS('Step 1 Customer Remit'!$F$17:$F$1048576,'Step 1 Customer Remit'!$K$17:$K$1048576,'Product Type Break Down'!A16,'Step 1 Customer Remit'!$D$17:$D$1048576,"Return"))</f>
        <v/>
      </c>
      <c r="G16" s="9" t="str">
        <f t="shared" si="0"/>
        <v/>
      </c>
      <c r="H16" s="9" t="str">
        <f>IF(A16="","",SUMIFS('Step 2 OMS Report'!$G$5:$G$1048576,'Step 2 OMS Report'!$F$5:$F$1048576,'Product Type Break Down'!A16))</f>
        <v/>
      </c>
      <c r="I16" s="9" t="str">
        <f>IF(A16="","",SUMIFS('Step 2 OMS Report'!$I$5:$I$1048576,'Step 2 OMS Report'!$F$5:$F$1048576,'Product Type Break Down'!A16))</f>
        <v/>
      </c>
      <c r="J16" s="9" t="str">
        <f t="shared" si="1"/>
        <v/>
      </c>
      <c r="K16" s="10" t="str">
        <f t="shared" si="2"/>
        <v/>
      </c>
      <c r="L16" s="10" t="str">
        <f t="shared" si="3"/>
        <v/>
      </c>
    </row>
    <row r="17" spans="1:12" x14ac:dyDescent="0.5">
      <c r="A17" s="8"/>
      <c r="B17" s="9" t="str">
        <f>IFERROR(INDEX('Product Info (Hide)'!$B$2:$B$1048576,MATCH(A17,'Product Info (Hide)'!$A$2:$A$1048576,0)),"")</f>
        <v/>
      </c>
      <c r="C17" s="9" t="str">
        <f>IFERROR(INDEX('Product Info (Hide)'!$C$2:$C$1048576,MATCH(A17,'Product Info (Hide)'!$A$2:$A$1048576,0)),"")</f>
        <v/>
      </c>
      <c r="D17" s="9" t="str">
        <f>IFERROR(INDEX(Approximate_CostHiddenSheet,MATCH('Product Type Break Down'!A17,Manufacture_SKUHiddenSheet,0)),"")</f>
        <v/>
      </c>
      <c r="E17" s="9" t="str">
        <f>IF(A17="","",SUMIFS('Step 1 Customer Remit'!$J$17:$J$1048576,'Step 1 Customer Remit'!$K$17:$K$1048576,'Product Type Break Down'!A17,'Step 1 Customer Remit'!$D$17:$D$1048576,"Return"))</f>
        <v/>
      </c>
      <c r="F17" s="9" t="str">
        <f>IF(A17="","",SUMIFS('Step 1 Customer Remit'!$F$17:$F$1048576,'Step 1 Customer Remit'!$K$17:$K$1048576,'Product Type Break Down'!A17,'Step 1 Customer Remit'!$D$17:$D$1048576,"Return"))</f>
        <v/>
      </c>
      <c r="G17" s="9" t="str">
        <f t="shared" si="0"/>
        <v/>
      </c>
      <c r="H17" s="9" t="str">
        <f>IF(A17="","",SUMIFS('Step 2 OMS Report'!$G$5:$G$1048576,'Step 2 OMS Report'!$F$5:$F$1048576,'Product Type Break Down'!A17))</f>
        <v/>
      </c>
      <c r="I17" s="9" t="str">
        <f>IF(A17="","",SUMIFS('Step 2 OMS Report'!$I$5:$I$1048576,'Step 2 OMS Report'!$F$5:$F$1048576,'Product Type Break Down'!A17))</f>
        <v/>
      </c>
      <c r="J17" s="9" t="str">
        <f t="shared" si="1"/>
        <v/>
      </c>
      <c r="K17" s="10" t="str">
        <f t="shared" si="2"/>
        <v/>
      </c>
      <c r="L17" s="10" t="str">
        <f t="shared" si="3"/>
        <v/>
      </c>
    </row>
    <row r="18" spans="1:12" x14ac:dyDescent="0.5">
      <c r="A18" s="8"/>
      <c r="B18" s="9" t="str">
        <f>IFERROR(INDEX('Product Info (Hide)'!$B$2:$B$1048576,MATCH(A18,'Product Info (Hide)'!$A$2:$A$1048576,0)),"")</f>
        <v/>
      </c>
      <c r="C18" s="9" t="str">
        <f>IFERROR(INDEX('Product Info (Hide)'!$C$2:$C$1048576,MATCH(A18,'Product Info (Hide)'!$A$2:$A$1048576,0)),"")</f>
        <v/>
      </c>
      <c r="D18" s="9" t="str">
        <f>IFERROR(INDEX(Approximate_CostHiddenSheet,MATCH('Product Type Break Down'!A18,Manufacture_SKUHiddenSheet,0)),"")</f>
        <v/>
      </c>
      <c r="E18" s="9" t="str">
        <f>IF(A18="","",SUMIFS('Step 1 Customer Remit'!$J$17:$J$1048576,'Step 1 Customer Remit'!$K$17:$K$1048576,'Product Type Break Down'!A18,'Step 1 Customer Remit'!$D$17:$D$1048576,"Return"))</f>
        <v/>
      </c>
      <c r="F18" s="9" t="str">
        <f>IF(A18="","",SUMIFS('Step 1 Customer Remit'!$F$17:$F$1048576,'Step 1 Customer Remit'!$K$17:$K$1048576,'Product Type Break Down'!A18,'Step 1 Customer Remit'!$D$17:$D$1048576,"Return"))</f>
        <v/>
      </c>
      <c r="G18" s="9" t="str">
        <f t="shared" si="0"/>
        <v/>
      </c>
      <c r="H18" s="9" t="str">
        <f>IF(A18="","",SUMIFS('Step 2 OMS Report'!$G$5:$G$1048576,'Step 2 OMS Report'!$F$5:$F$1048576,'Product Type Break Down'!A18))</f>
        <v/>
      </c>
      <c r="I18" s="9" t="str">
        <f>IF(A18="","",SUMIFS('Step 2 OMS Report'!$I$5:$I$1048576,'Step 2 OMS Report'!$F$5:$F$1048576,'Product Type Break Down'!A18))</f>
        <v/>
      </c>
      <c r="J18" s="9" t="str">
        <f t="shared" si="1"/>
        <v/>
      </c>
      <c r="K18" s="10" t="str">
        <f t="shared" si="2"/>
        <v/>
      </c>
      <c r="L18" s="10" t="str">
        <f t="shared" si="3"/>
        <v/>
      </c>
    </row>
    <row r="19" spans="1:12" x14ac:dyDescent="0.5">
      <c r="A19" s="8"/>
      <c r="B19" s="9" t="str">
        <f>IFERROR(INDEX('Product Info (Hide)'!$B$2:$B$1048576,MATCH(A19,'Product Info (Hide)'!$A$2:$A$1048576,0)),"")</f>
        <v/>
      </c>
      <c r="C19" s="9" t="str">
        <f>IFERROR(INDEX('Product Info (Hide)'!$C$2:$C$1048576,MATCH(A19,'Product Info (Hide)'!$A$2:$A$1048576,0)),"")</f>
        <v/>
      </c>
      <c r="D19" s="9" t="str">
        <f>IFERROR(INDEX(Approximate_CostHiddenSheet,MATCH('Product Type Break Down'!A19,Manufacture_SKUHiddenSheet,0)),"")</f>
        <v/>
      </c>
      <c r="E19" s="9" t="str">
        <f>IF(A19="","",SUMIFS('Step 1 Customer Remit'!$J$17:$J$1048576,'Step 1 Customer Remit'!$K$17:$K$1048576,'Product Type Break Down'!A19,'Step 1 Customer Remit'!$D$17:$D$1048576,"Return"))</f>
        <v/>
      </c>
      <c r="F19" s="9" t="str">
        <f>IF(A19="","",SUMIFS('Step 1 Customer Remit'!$F$17:$F$1048576,'Step 1 Customer Remit'!$K$17:$K$1048576,'Product Type Break Down'!A19,'Step 1 Customer Remit'!$D$17:$D$1048576,"Return"))</f>
        <v/>
      </c>
      <c r="G19" s="9" t="str">
        <f t="shared" si="0"/>
        <v/>
      </c>
      <c r="H19" s="9" t="str">
        <f>IF(A19="","",SUMIFS('Step 2 OMS Report'!$G$5:$G$1048576,'Step 2 OMS Report'!$F$5:$F$1048576,'Product Type Break Down'!A19))</f>
        <v/>
      </c>
      <c r="I19" s="9" t="str">
        <f>IF(A19="","",SUMIFS('Step 2 OMS Report'!$I$5:$I$1048576,'Step 2 OMS Report'!$F$5:$F$1048576,'Product Type Break Down'!A19))</f>
        <v/>
      </c>
      <c r="J19" s="9" t="str">
        <f t="shared" si="1"/>
        <v/>
      </c>
      <c r="K19" s="10" t="str">
        <f t="shared" si="2"/>
        <v/>
      </c>
      <c r="L19" s="10" t="str">
        <f t="shared" si="3"/>
        <v/>
      </c>
    </row>
    <row r="20" spans="1:12" x14ac:dyDescent="0.5">
      <c r="A20" s="8"/>
      <c r="B20" s="9" t="str">
        <f>IFERROR(INDEX('Product Info (Hide)'!$B$2:$B$1048576,MATCH(A20,'Product Info (Hide)'!$A$2:$A$1048576,0)),"")</f>
        <v/>
      </c>
      <c r="C20" s="9" t="str">
        <f>IFERROR(INDEX('Product Info (Hide)'!$C$2:$C$1048576,MATCH(A20,'Product Info (Hide)'!$A$2:$A$1048576,0)),"")</f>
        <v/>
      </c>
      <c r="D20" s="9" t="str">
        <f>IFERROR(INDEX(Approximate_CostHiddenSheet,MATCH('Product Type Break Down'!A20,Manufacture_SKUHiddenSheet,0)),"")</f>
        <v/>
      </c>
      <c r="E20" s="9" t="str">
        <f>IF(A20="","",SUMIFS('Step 1 Customer Remit'!$J$17:$J$1048576,'Step 1 Customer Remit'!$K$17:$K$1048576,'Product Type Break Down'!A20,'Step 1 Customer Remit'!$D$17:$D$1048576,"Return"))</f>
        <v/>
      </c>
      <c r="F20" s="9" t="str">
        <f>IF(A20="","",SUMIFS('Step 1 Customer Remit'!$F$17:$F$1048576,'Step 1 Customer Remit'!$K$17:$K$1048576,'Product Type Break Down'!A20,'Step 1 Customer Remit'!$D$17:$D$1048576,"Return"))</f>
        <v/>
      </c>
      <c r="G20" s="9" t="str">
        <f t="shared" si="0"/>
        <v/>
      </c>
      <c r="H20" s="9" t="str">
        <f>IF(A20="","",SUMIFS('Step 2 OMS Report'!$G$5:$G$1048576,'Step 2 OMS Report'!$F$5:$F$1048576,'Product Type Break Down'!A20))</f>
        <v/>
      </c>
      <c r="I20" s="9" t="str">
        <f>IF(A20="","",SUMIFS('Step 2 OMS Report'!$I$5:$I$1048576,'Step 2 OMS Report'!$F$5:$F$1048576,'Product Type Break Down'!A20))</f>
        <v/>
      </c>
      <c r="J20" s="9" t="str">
        <f t="shared" si="1"/>
        <v/>
      </c>
      <c r="K20" s="10" t="str">
        <f t="shared" si="2"/>
        <v/>
      </c>
      <c r="L20" s="10" t="str">
        <f t="shared" si="3"/>
        <v/>
      </c>
    </row>
    <row r="21" spans="1:12" x14ac:dyDescent="0.5">
      <c r="A21" s="8"/>
      <c r="B21" s="9" t="str">
        <f>IFERROR(INDEX('Product Info (Hide)'!$B$2:$B$1048576,MATCH(A21,'Product Info (Hide)'!$A$2:$A$1048576,0)),"")</f>
        <v/>
      </c>
      <c r="C21" s="9" t="str">
        <f>IFERROR(INDEX('Product Info (Hide)'!$C$2:$C$1048576,MATCH(A21,'Product Info (Hide)'!$A$2:$A$1048576,0)),"")</f>
        <v/>
      </c>
      <c r="D21" s="9" t="str">
        <f>IFERROR(INDEX(Approximate_CostHiddenSheet,MATCH('Product Type Break Down'!A21,Manufacture_SKUHiddenSheet,0)),"")</f>
        <v/>
      </c>
      <c r="E21" s="9" t="str">
        <f>IF(A21="","",SUMIFS('Step 1 Customer Remit'!$J$17:$J$1048576,'Step 1 Customer Remit'!$K$17:$K$1048576,'Product Type Break Down'!A21,'Step 1 Customer Remit'!$D$17:$D$1048576,"Return"))</f>
        <v/>
      </c>
      <c r="F21" s="9" t="str">
        <f>IF(A21="","",SUMIFS('Step 1 Customer Remit'!$F$17:$F$1048576,'Step 1 Customer Remit'!$K$17:$K$1048576,'Product Type Break Down'!A21,'Step 1 Customer Remit'!$D$17:$D$1048576,"Return"))</f>
        <v/>
      </c>
      <c r="G21" s="9" t="str">
        <f t="shared" si="0"/>
        <v/>
      </c>
      <c r="H21" s="9" t="str">
        <f>IF(A21="","",SUMIFS('Step 2 OMS Report'!$G$5:$G$1048576,'Step 2 OMS Report'!$F$5:$F$1048576,'Product Type Break Down'!A21))</f>
        <v/>
      </c>
      <c r="I21" s="9" t="str">
        <f>IF(A21="","",SUMIFS('Step 2 OMS Report'!$I$5:$I$1048576,'Step 2 OMS Report'!$F$5:$F$1048576,'Product Type Break Down'!A21))</f>
        <v/>
      </c>
      <c r="J21" s="9" t="str">
        <f t="shared" si="1"/>
        <v/>
      </c>
      <c r="K21" s="10" t="str">
        <f t="shared" si="2"/>
        <v/>
      </c>
      <c r="L21" s="10" t="str">
        <f t="shared" si="3"/>
        <v/>
      </c>
    </row>
    <row r="22" spans="1:12" x14ac:dyDescent="0.5">
      <c r="A22" s="8"/>
      <c r="B22" s="9" t="str">
        <f>IFERROR(INDEX('Product Info (Hide)'!$B$2:$B$1048576,MATCH(A22,'Product Info (Hide)'!$A$2:$A$1048576,0)),"")</f>
        <v/>
      </c>
      <c r="C22" s="9" t="str">
        <f>IFERROR(INDEX('Product Info (Hide)'!$C$2:$C$1048576,MATCH(A22,'Product Info (Hide)'!$A$2:$A$1048576,0)),"")</f>
        <v/>
      </c>
      <c r="D22" s="9" t="str">
        <f>IFERROR(INDEX(Approximate_CostHiddenSheet,MATCH('Product Type Break Down'!A22,Manufacture_SKUHiddenSheet,0)),"")</f>
        <v/>
      </c>
      <c r="E22" s="9" t="str">
        <f>IF(A22="","",SUMIFS('Step 1 Customer Remit'!$J$17:$J$1048576,'Step 1 Customer Remit'!$K$17:$K$1048576,'Product Type Break Down'!A22,'Step 1 Customer Remit'!$D$17:$D$1048576,"Return"))</f>
        <v/>
      </c>
      <c r="F22" s="9" t="str">
        <f>IF(A22="","",SUMIFS('Step 1 Customer Remit'!$F$17:$F$1048576,'Step 1 Customer Remit'!$K$17:$K$1048576,'Product Type Break Down'!A22,'Step 1 Customer Remit'!$D$17:$D$1048576,"Return"))</f>
        <v/>
      </c>
      <c r="G22" s="9" t="str">
        <f t="shared" si="0"/>
        <v/>
      </c>
      <c r="H22" s="9" t="str">
        <f>IF(A22="","",SUMIFS('Step 2 OMS Report'!$G$5:$G$1048576,'Step 2 OMS Report'!$F$5:$F$1048576,'Product Type Break Down'!A22))</f>
        <v/>
      </c>
      <c r="I22" s="9" t="str">
        <f>IF(A22="","",SUMIFS('Step 2 OMS Report'!$I$5:$I$1048576,'Step 2 OMS Report'!$F$5:$F$1048576,'Product Type Break Down'!A22))</f>
        <v/>
      </c>
      <c r="J22" s="9" t="str">
        <f t="shared" si="1"/>
        <v/>
      </c>
      <c r="K22" s="10" t="str">
        <f t="shared" si="2"/>
        <v/>
      </c>
      <c r="L22" s="10" t="str">
        <f t="shared" si="3"/>
        <v/>
      </c>
    </row>
    <row r="23" spans="1:12" x14ac:dyDescent="0.5">
      <c r="A23" s="8"/>
      <c r="B23" s="9" t="str">
        <f>IFERROR(INDEX('Product Info (Hide)'!$B$2:$B$1048576,MATCH(A23,'Product Info (Hide)'!$A$2:$A$1048576,0)),"")</f>
        <v/>
      </c>
      <c r="C23" s="9" t="str">
        <f>IFERROR(INDEX('Product Info (Hide)'!$C$2:$C$1048576,MATCH(A23,'Product Info (Hide)'!$A$2:$A$1048576,0)),"")</f>
        <v/>
      </c>
      <c r="D23" s="9" t="str">
        <f>IFERROR(INDEX(Approximate_CostHiddenSheet,MATCH('Product Type Break Down'!A23,Manufacture_SKUHiddenSheet,0)),"")</f>
        <v/>
      </c>
      <c r="E23" s="9" t="str">
        <f>IF(A23="","",SUMIFS('Step 1 Customer Remit'!$J$17:$J$1048576,'Step 1 Customer Remit'!$K$17:$K$1048576,'Product Type Break Down'!A23,'Step 1 Customer Remit'!$D$17:$D$1048576,"Return"))</f>
        <v/>
      </c>
      <c r="F23" s="9" t="str">
        <f>IF(A23="","",SUMIFS('Step 1 Customer Remit'!$F$17:$F$1048576,'Step 1 Customer Remit'!$K$17:$K$1048576,'Product Type Break Down'!A23,'Step 1 Customer Remit'!$D$17:$D$1048576,"Return"))</f>
        <v/>
      </c>
      <c r="G23" s="9" t="str">
        <f t="shared" si="0"/>
        <v/>
      </c>
      <c r="H23" s="9" t="str">
        <f>IF(A23="","",SUMIFS('Step 2 OMS Report'!$G$5:$G$1048576,'Step 2 OMS Report'!$F$5:$F$1048576,'Product Type Break Down'!A23))</f>
        <v/>
      </c>
      <c r="I23" s="9" t="str">
        <f>IF(A23="","",SUMIFS('Step 2 OMS Report'!$I$5:$I$1048576,'Step 2 OMS Report'!$F$5:$F$1048576,'Product Type Break Down'!A23))</f>
        <v/>
      </c>
      <c r="J23" s="9" t="str">
        <f t="shared" si="1"/>
        <v/>
      </c>
      <c r="K23" s="10" t="str">
        <f t="shared" si="2"/>
        <v/>
      </c>
      <c r="L23" s="10" t="str">
        <f t="shared" si="3"/>
        <v/>
      </c>
    </row>
    <row r="24" spans="1:12" x14ac:dyDescent="0.5">
      <c r="A24" s="8"/>
      <c r="B24" s="9" t="str">
        <f>IFERROR(INDEX('Product Info (Hide)'!$B$2:$B$1048576,MATCH(A24,'Product Info (Hide)'!$A$2:$A$1048576,0)),"")</f>
        <v/>
      </c>
      <c r="C24" s="9" t="str">
        <f>IFERROR(INDEX('Product Info (Hide)'!$C$2:$C$1048576,MATCH(A24,'Product Info (Hide)'!$A$2:$A$1048576,0)),"")</f>
        <v/>
      </c>
      <c r="D24" s="9" t="str">
        <f>IFERROR(INDEX(Approximate_CostHiddenSheet,MATCH('Product Type Break Down'!A24,Manufacture_SKUHiddenSheet,0)),"")</f>
        <v/>
      </c>
      <c r="E24" s="9" t="str">
        <f>IF(A24="","",SUMIFS('Step 1 Customer Remit'!$J$17:$J$1048576,'Step 1 Customer Remit'!$K$17:$K$1048576,'Product Type Break Down'!A24,'Step 1 Customer Remit'!$D$17:$D$1048576,"Return"))</f>
        <v/>
      </c>
      <c r="F24" s="9" t="str">
        <f>IF(A24="","",SUMIFS('Step 1 Customer Remit'!$F$17:$F$1048576,'Step 1 Customer Remit'!$K$17:$K$1048576,'Product Type Break Down'!A24,'Step 1 Customer Remit'!$D$17:$D$1048576,"Return"))</f>
        <v/>
      </c>
      <c r="G24" s="9" t="str">
        <f t="shared" si="0"/>
        <v/>
      </c>
      <c r="H24" s="9" t="str">
        <f>IF(A24="","",SUMIFS('Step 2 OMS Report'!$G$5:$G$1048576,'Step 2 OMS Report'!$F$5:$F$1048576,'Product Type Break Down'!A24))</f>
        <v/>
      </c>
      <c r="I24" s="9" t="str">
        <f>IF(A24="","",SUMIFS('Step 2 OMS Report'!$I$5:$I$1048576,'Step 2 OMS Report'!$F$5:$F$1048576,'Product Type Break Down'!A24))</f>
        <v/>
      </c>
      <c r="J24" s="9" t="str">
        <f t="shared" si="1"/>
        <v/>
      </c>
      <c r="K24" s="10" t="str">
        <f t="shared" si="2"/>
        <v/>
      </c>
      <c r="L24" s="10" t="str">
        <f t="shared" si="3"/>
        <v/>
      </c>
    </row>
    <row r="25" spans="1:12" x14ac:dyDescent="0.5">
      <c r="A25" s="8"/>
      <c r="B25" s="9" t="str">
        <f>IFERROR(INDEX('Product Info (Hide)'!$B$2:$B$1048576,MATCH(A25,'Product Info (Hide)'!$A$2:$A$1048576,0)),"")</f>
        <v/>
      </c>
      <c r="C25" s="9" t="str">
        <f>IFERROR(INDEX('Product Info (Hide)'!$C$2:$C$1048576,MATCH(A25,'Product Info (Hide)'!$A$2:$A$1048576,0)),"")</f>
        <v/>
      </c>
      <c r="D25" s="9" t="str">
        <f>IFERROR(INDEX(Approximate_CostHiddenSheet,MATCH('Product Type Break Down'!A25,Manufacture_SKUHiddenSheet,0)),"")</f>
        <v/>
      </c>
      <c r="E25" s="9" t="str">
        <f>IF(A25="","",SUMIFS('Step 1 Customer Remit'!$J$17:$J$1048576,'Step 1 Customer Remit'!$K$17:$K$1048576,'Product Type Break Down'!A25,'Step 1 Customer Remit'!$D$17:$D$1048576,"Return"))</f>
        <v/>
      </c>
      <c r="F25" s="9" t="str">
        <f>IF(A25="","",SUMIFS('Step 1 Customer Remit'!$F$17:$F$1048576,'Step 1 Customer Remit'!$K$17:$K$1048576,'Product Type Break Down'!A25,'Step 1 Customer Remit'!$D$17:$D$1048576,"Return"))</f>
        <v/>
      </c>
      <c r="G25" s="9" t="str">
        <f t="shared" si="0"/>
        <v/>
      </c>
      <c r="H25" s="9" t="str">
        <f>IF(A25="","",SUMIFS('Step 2 OMS Report'!$G$5:$G$1048576,'Step 2 OMS Report'!$F$5:$F$1048576,'Product Type Break Down'!A25))</f>
        <v/>
      </c>
      <c r="I25" s="9" t="str">
        <f>IF(A25="","",SUMIFS('Step 2 OMS Report'!$I$5:$I$1048576,'Step 2 OMS Report'!$F$5:$F$1048576,'Product Type Break Down'!A25))</f>
        <v/>
      </c>
      <c r="J25" s="9" t="str">
        <f t="shared" si="1"/>
        <v/>
      </c>
      <c r="K25" s="10" t="str">
        <f t="shared" si="2"/>
        <v/>
      </c>
      <c r="L25" s="10" t="str">
        <f t="shared" si="3"/>
        <v/>
      </c>
    </row>
    <row r="26" spans="1:12" x14ac:dyDescent="0.5">
      <c r="A26" s="8"/>
      <c r="B26" s="9" t="str">
        <f>IFERROR(INDEX('Product Info (Hide)'!$B$2:$B$1048576,MATCH(A26,'Product Info (Hide)'!$A$2:$A$1048576,0)),"")</f>
        <v/>
      </c>
      <c r="C26" s="9" t="str">
        <f>IFERROR(INDEX('Product Info (Hide)'!$C$2:$C$1048576,MATCH(A26,'Product Info (Hide)'!$A$2:$A$1048576,0)),"")</f>
        <v/>
      </c>
      <c r="D26" s="9" t="str">
        <f>IFERROR(INDEX(Approximate_CostHiddenSheet,MATCH('Product Type Break Down'!A26,Manufacture_SKUHiddenSheet,0)),"")</f>
        <v/>
      </c>
      <c r="E26" s="9" t="str">
        <f>IF(A26="","",SUMIFS('Step 1 Customer Remit'!$J$17:$J$1048576,'Step 1 Customer Remit'!$K$17:$K$1048576,'Product Type Break Down'!A26,'Step 1 Customer Remit'!$D$17:$D$1048576,"Return"))</f>
        <v/>
      </c>
      <c r="F26" s="9" t="str">
        <f>IF(A26="","",SUMIFS('Step 1 Customer Remit'!$F$17:$F$1048576,'Step 1 Customer Remit'!$K$17:$K$1048576,'Product Type Break Down'!A26,'Step 1 Customer Remit'!$D$17:$D$1048576,"Return"))</f>
        <v/>
      </c>
      <c r="G26" s="9" t="str">
        <f t="shared" si="0"/>
        <v/>
      </c>
      <c r="H26" s="9" t="str">
        <f>IF(A26="","",SUMIFS('Step 2 OMS Report'!$G$5:$G$1048576,'Step 2 OMS Report'!$F$5:$F$1048576,'Product Type Break Down'!A26))</f>
        <v/>
      </c>
      <c r="I26" s="9" t="str">
        <f>IF(A26="","",SUMIFS('Step 2 OMS Report'!$I$5:$I$1048576,'Step 2 OMS Report'!$F$5:$F$1048576,'Product Type Break Down'!A26))</f>
        <v/>
      </c>
      <c r="J26" s="9" t="str">
        <f t="shared" si="1"/>
        <v/>
      </c>
      <c r="K26" s="10" t="str">
        <f t="shared" si="2"/>
        <v/>
      </c>
      <c r="L26" s="10" t="str">
        <f t="shared" si="3"/>
        <v/>
      </c>
    </row>
    <row r="27" spans="1:12" x14ac:dyDescent="0.5">
      <c r="A27" s="8"/>
      <c r="B27" s="9" t="str">
        <f>IFERROR(INDEX('Product Info (Hide)'!$B$2:$B$1048576,MATCH(A27,'Product Info (Hide)'!$A$2:$A$1048576,0)),"")</f>
        <v/>
      </c>
      <c r="C27" s="9" t="str">
        <f>IFERROR(INDEX('Product Info (Hide)'!$C$2:$C$1048576,MATCH(A27,'Product Info (Hide)'!$A$2:$A$1048576,0)),"")</f>
        <v/>
      </c>
      <c r="D27" s="9" t="str">
        <f>IFERROR(INDEX(Approximate_CostHiddenSheet,MATCH('Product Type Break Down'!A27,Manufacture_SKUHiddenSheet,0)),"")</f>
        <v/>
      </c>
      <c r="E27" s="9" t="str">
        <f>IF(A27="","",SUMIFS('Step 1 Customer Remit'!$J$17:$J$1048576,'Step 1 Customer Remit'!$K$17:$K$1048576,'Product Type Break Down'!A27,'Step 1 Customer Remit'!$D$17:$D$1048576,"Return"))</f>
        <v/>
      </c>
      <c r="F27" s="9" t="str">
        <f>IF(A27="","",SUMIFS('Step 1 Customer Remit'!$F$17:$F$1048576,'Step 1 Customer Remit'!$K$17:$K$1048576,'Product Type Break Down'!A27,'Step 1 Customer Remit'!$D$17:$D$1048576,"Return"))</f>
        <v/>
      </c>
      <c r="G27" s="9" t="str">
        <f t="shared" si="0"/>
        <v/>
      </c>
      <c r="H27" s="9" t="str">
        <f>IF(A27="","",SUMIFS('Step 2 OMS Report'!$G$5:$G$1048576,'Step 2 OMS Report'!$F$5:$F$1048576,'Product Type Break Down'!A27))</f>
        <v/>
      </c>
      <c r="I27" s="9" t="str">
        <f>IF(A27="","",SUMIFS('Step 2 OMS Report'!$I$5:$I$1048576,'Step 2 OMS Report'!$F$5:$F$1048576,'Product Type Break Down'!A27))</f>
        <v/>
      </c>
      <c r="J27" s="9" t="str">
        <f t="shared" si="1"/>
        <v/>
      </c>
      <c r="K27" s="10" t="str">
        <f t="shared" si="2"/>
        <v/>
      </c>
      <c r="L27" s="10" t="str">
        <f t="shared" si="3"/>
        <v/>
      </c>
    </row>
    <row r="28" spans="1:12" x14ac:dyDescent="0.5">
      <c r="A28" s="8"/>
      <c r="B28" s="9" t="str">
        <f>IFERROR(INDEX('Product Info (Hide)'!$B$2:$B$1048576,MATCH(A28,'Product Info (Hide)'!$A$2:$A$1048576,0)),"")</f>
        <v/>
      </c>
      <c r="C28" s="9" t="str">
        <f>IFERROR(INDEX('Product Info (Hide)'!$C$2:$C$1048576,MATCH(A28,'Product Info (Hide)'!$A$2:$A$1048576,0)),"")</f>
        <v/>
      </c>
      <c r="D28" s="9" t="str">
        <f>IFERROR(INDEX(Approximate_CostHiddenSheet,MATCH('Product Type Break Down'!A28,Manufacture_SKUHiddenSheet,0)),"")</f>
        <v/>
      </c>
      <c r="E28" s="9" t="str">
        <f>IF(A28="","",SUMIFS('Step 1 Customer Remit'!$J$17:$J$1048576,'Step 1 Customer Remit'!$K$17:$K$1048576,'Product Type Break Down'!A28,'Step 1 Customer Remit'!$D$17:$D$1048576,"Return"))</f>
        <v/>
      </c>
      <c r="F28" s="9" t="str">
        <f>IF(A28="","",SUMIFS('Step 1 Customer Remit'!$F$17:$F$1048576,'Step 1 Customer Remit'!$K$17:$K$1048576,'Product Type Break Down'!A28,'Step 1 Customer Remit'!$D$17:$D$1048576,"Return"))</f>
        <v/>
      </c>
      <c r="G28" s="9" t="str">
        <f t="shared" si="0"/>
        <v/>
      </c>
      <c r="H28" s="9" t="str">
        <f>IF(A28="","",SUMIFS('Step 2 OMS Report'!$G$5:$G$1048576,'Step 2 OMS Report'!$F$5:$F$1048576,'Product Type Break Down'!A28))</f>
        <v/>
      </c>
      <c r="I28" s="9" t="str">
        <f>IF(A28="","",SUMIFS('Step 2 OMS Report'!$I$5:$I$1048576,'Step 2 OMS Report'!$F$5:$F$1048576,'Product Type Break Down'!A28))</f>
        <v/>
      </c>
      <c r="J28" s="9" t="str">
        <f t="shared" si="1"/>
        <v/>
      </c>
      <c r="K28" s="10" t="str">
        <f t="shared" si="2"/>
        <v/>
      </c>
      <c r="L28" s="10" t="str">
        <f t="shared" si="3"/>
        <v/>
      </c>
    </row>
    <row r="29" spans="1:12" x14ac:dyDescent="0.5">
      <c r="A29" s="8"/>
      <c r="B29" s="9" t="str">
        <f>IFERROR(INDEX('Product Info (Hide)'!$B$2:$B$1048576,MATCH(A29,'Product Info (Hide)'!$A$2:$A$1048576,0)),"")</f>
        <v/>
      </c>
      <c r="C29" s="9" t="str">
        <f>IFERROR(INDEX('Product Info (Hide)'!$C$2:$C$1048576,MATCH(A29,'Product Info (Hide)'!$A$2:$A$1048576,0)),"")</f>
        <v/>
      </c>
      <c r="D29" s="9" t="str">
        <f>IFERROR(INDEX(Approximate_CostHiddenSheet,MATCH('Product Type Break Down'!A29,Manufacture_SKUHiddenSheet,0)),"")</f>
        <v/>
      </c>
      <c r="E29" s="9" t="str">
        <f>IF(A29="","",SUMIFS('Step 1 Customer Remit'!$J$17:$J$1048576,'Step 1 Customer Remit'!$K$17:$K$1048576,'Product Type Break Down'!A29,'Step 1 Customer Remit'!$D$17:$D$1048576,"Return"))</f>
        <v/>
      </c>
      <c r="F29" s="9" t="str">
        <f>IF(A29="","",SUMIFS('Step 1 Customer Remit'!$F$17:$F$1048576,'Step 1 Customer Remit'!$K$17:$K$1048576,'Product Type Break Down'!A29,'Step 1 Customer Remit'!$D$17:$D$1048576,"Return"))</f>
        <v/>
      </c>
      <c r="G29" s="9" t="str">
        <f t="shared" si="0"/>
        <v/>
      </c>
      <c r="H29" s="9" t="str">
        <f>IF(A29="","",SUMIFS('Step 2 OMS Report'!$G$5:$G$1048576,'Step 2 OMS Report'!$F$5:$F$1048576,'Product Type Break Down'!A29))</f>
        <v/>
      </c>
      <c r="I29" s="9" t="str">
        <f>IF(A29="","",SUMIFS('Step 2 OMS Report'!$I$5:$I$1048576,'Step 2 OMS Report'!$F$5:$F$1048576,'Product Type Break Down'!A29))</f>
        <v/>
      </c>
      <c r="J29" s="9" t="str">
        <f t="shared" si="1"/>
        <v/>
      </c>
      <c r="K29" s="10" t="str">
        <f t="shared" si="2"/>
        <v/>
      </c>
      <c r="L29" s="10" t="str">
        <f t="shared" si="3"/>
        <v/>
      </c>
    </row>
    <row r="30" spans="1:12" x14ac:dyDescent="0.5">
      <c r="A30" s="8"/>
      <c r="B30" s="9" t="str">
        <f>IFERROR(INDEX('Product Info (Hide)'!$B$2:$B$1048576,MATCH(A30,'Product Info (Hide)'!$A$2:$A$1048576,0)),"")</f>
        <v/>
      </c>
      <c r="C30" s="9" t="str">
        <f>IFERROR(INDEX('Product Info (Hide)'!$C$2:$C$1048576,MATCH(A30,'Product Info (Hide)'!$A$2:$A$1048576,0)),"")</f>
        <v/>
      </c>
      <c r="D30" s="9" t="str">
        <f>IFERROR(INDEX(Approximate_CostHiddenSheet,MATCH('Product Type Break Down'!A30,Manufacture_SKUHiddenSheet,0)),"")</f>
        <v/>
      </c>
      <c r="E30" s="9" t="str">
        <f>IF(A30="","",SUMIFS('Step 1 Customer Remit'!$J$17:$J$1048576,'Step 1 Customer Remit'!$K$17:$K$1048576,'Product Type Break Down'!A30,'Step 1 Customer Remit'!$D$17:$D$1048576,"Return"))</f>
        <v/>
      </c>
      <c r="F30" s="9" t="str">
        <f>IF(A30="","",SUMIFS('Step 1 Customer Remit'!$F$17:$F$1048576,'Step 1 Customer Remit'!$K$17:$K$1048576,'Product Type Break Down'!A30,'Step 1 Customer Remit'!$D$17:$D$1048576,"Return"))</f>
        <v/>
      </c>
      <c r="G30" s="9" t="str">
        <f t="shared" si="0"/>
        <v/>
      </c>
      <c r="H30" s="9" t="str">
        <f>IF(A30="","",SUMIFS('Step 2 OMS Report'!$G$5:$G$1048576,'Step 2 OMS Report'!$F$5:$F$1048576,'Product Type Break Down'!A30))</f>
        <v/>
      </c>
      <c r="I30" s="9" t="str">
        <f>IF(A30="","",SUMIFS('Step 2 OMS Report'!$I$5:$I$1048576,'Step 2 OMS Report'!$F$5:$F$1048576,'Product Type Break Down'!A30))</f>
        <v/>
      </c>
      <c r="J30" s="9" t="str">
        <f t="shared" si="1"/>
        <v/>
      </c>
      <c r="K30" s="10" t="str">
        <f t="shared" si="2"/>
        <v/>
      </c>
      <c r="L30" s="10" t="str">
        <f t="shared" si="3"/>
        <v/>
      </c>
    </row>
    <row r="31" spans="1:12" x14ac:dyDescent="0.5">
      <c r="A31" s="8"/>
      <c r="B31" s="9" t="str">
        <f>IFERROR(INDEX('Product Info (Hide)'!$B$2:$B$1048576,MATCH(A31,'Product Info (Hide)'!$A$2:$A$1048576,0)),"")</f>
        <v/>
      </c>
      <c r="C31" s="9" t="str">
        <f>IFERROR(INDEX('Product Info (Hide)'!$C$2:$C$1048576,MATCH(A31,'Product Info (Hide)'!$A$2:$A$1048576,0)),"")</f>
        <v/>
      </c>
      <c r="D31" s="9" t="str">
        <f>IFERROR(INDEX(Approximate_CostHiddenSheet,MATCH('Product Type Break Down'!A31,Manufacture_SKUHiddenSheet,0)),"")</f>
        <v/>
      </c>
      <c r="E31" s="9" t="str">
        <f>IF(A31="","",SUMIFS('Step 1 Customer Remit'!$J$17:$J$1048576,'Step 1 Customer Remit'!$K$17:$K$1048576,'Product Type Break Down'!A31,'Step 1 Customer Remit'!$D$17:$D$1048576,"Return"))</f>
        <v/>
      </c>
      <c r="F31" s="9" t="str">
        <f>IF(A31="","",SUMIFS('Step 1 Customer Remit'!$F$17:$F$1048576,'Step 1 Customer Remit'!$K$17:$K$1048576,'Product Type Break Down'!A31,'Step 1 Customer Remit'!$D$17:$D$1048576,"Return"))</f>
        <v/>
      </c>
      <c r="G31" s="9" t="str">
        <f t="shared" si="0"/>
        <v/>
      </c>
      <c r="H31" s="9" t="str">
        <f>IF(A31="","",SUMIFS('Step 2 OMS Report'!$G$5:$G$1048576,'Step 2 OMS Report'!$F$5:$F$1048576,'Product Type Break Down'!A31))</f>
        <v/>
      </c>
      <c r="I31" s="9" t="str">
        <f>IF(A31="","",SUMIFS('Step 2 OMS Report'!$I$5:$I$1048576,'Step 2 OMS Report'!$F$5:$F$1048576,'Product Type Break Down'!A31))</f>
        <v/>
      </c>
      <c r="J31" s="9" t="str">
        <f t="shared" si="1"/>
        <v/>
      </c>
      <c r="K31" s="10" t="str">
        <f t="shared" si="2"/>
        <v/>
      </c>
      <c r="L31" s="10" t="str">
        <f t="shared" si="3"/>
        <v/>
      </c>
    </row>
    <row r="32" spans="1:12" x14ac:dyDescent="0.5">
      <c r="A32" s="8"/>
      <c r="B32" s="9" t="str">
        <f>IFERROR(INDEX('Product Info (Hide)'!$B$2:$B$1048576,MATCH(A32,'Product Info (Hide)'!$A$2:$A$1048576,0)),"")</f>
        <v/>
      </c>
      <c r="C32" s="9" t="str">
        <f>IFERROR(INDEX('Product Info (Hide)'!$C$2:$C$1048576,MATCH(A32,'Product Info (Hide)'!$A$2:$A$1048576,0)),"")</f>
        <v/>
      </c>
      <c r="D32" s="9" t="str">
        <f>IFERROR(INDEX(Approximate_CostHiddenSheet,MATCH('Product Type Break Down'!A32,Manufacture_SKUHiddenSheet,0)),"")</f>
        <v/>
      </c>
      <c r="E32" s="9" t="str">
        <f>IF(A32="","",SUMIFS('Step 1 Customer Remit'!$J$17:$J$1048576,'Step 1 Customer Remit'!$K$17:$K$1048576,'Product Type Break Down'!A32,'Step 1 Customer Remit'!$D$17:$D$1048576,"Return"))</f>
        <v/>
      </c>
      <c r="F32" s="9" t="str">
        <f>IF(A32="","",SUMIFS('Step 1 Customer Remit'!$F$17:$F$1048576,'Step 1 Customer Remit'!$K$17:$K$1048576,'Product Type Break Down'!A32,'Step 1 Customer Remit'!$D$17:$D$1048576,"Return"))</f>
        <v/>
      </c>
      <c r="G32" s="9" t="str">
        <f t="shared" si="0"/>
        <v/>
      </c>
      <c r="H32" s="9" t="str">
        <f>IF(A32="","",SUMIFS('Step 2 OMS Report'!$G$5:$G$1048576,'Step 2 OMS Report'!$F$5:$F$1048576,'Product Type Break Down'!A32))</f>
        <v/>
      </c>
      <c r="I32" s="9" t="str">
        <f>IF(A32="","",SUMIFS('Step 2 OMS Report'!$I$5:$I$1048576,'Step 2 OMS Report'!$F$5:$F$1048576,'Product Type Break Down'!A32))</f>
        <v/>
      </c>
      <c r="J32" s="9" t="str">
        <f t="shared" si="1"/>
        <v/>
      </c>
      <c r="K32" s="10" t="str">
        <f t="shared" si="2"/>
        <v/>
      </c>
      <c r="L32" s="10" t="str">
        <f t="shared" si="3"/>
        <v/>
      </c>
    </row>
    <row r="33" spans="1:12" x14ac:dyDescent="0.5">
      <c r="A33" s="8"/>
      <c r="B33" s="9" t="str">
        <f>IFERROR(INDEX('Product Info (Hide)'!$B$2:$B$1048576,MATCH(A33,'Product Info (Hide)'!$A$2:$A$1048576,0)),"")</f>
        <v/>
      </c>
      <c r="C33" s="9" t="str">
        <f>IFERROR(INDEX('Product Info (Hide)'!$C$2:$C$1048576,MATCH(A33,'Product Info (Hide)'!$A$2:$A$1048576,0)),"")</f>
        <v/>
      </c>
      <c r="D33" s="9" t="str">
        <f>IFERROR(INDEX(Approximate_CostHiddenSheet,MATCH('Product Type Break Down'!A33,Manufacture_SKUHiddenSheet,0)),"")</f>
        <v/>
      </c>
      <c r="E33" s="9" t="str">
        <f>IF(A33="","",SUMIFS('Step 1 Customer Remit'!$J$17:$J$1048576,'Step 1 Customer Remit'!$K$17:$K$1048576,'Product Type Break Down'!A33,'Step 1 Customer Remit'!$D$17:$D$1048576,"Return"))</f>
        <v/>
      </c>
      <c r="F33" s="9" t="str">
        <f>IF(A33="","",SUMIFS('Step 1 Customer Remit'!$F$17:$F$1048576,'Step 1 Customer Remit'!$K$17:$K$1048576,'Product Type Break Down'!A33,'Step 1 Customer Remit'!$D$17:$D$1048576,"Return"))</f>
        <v/>
      </c>
      <c r="G33" s="9" t="str">
        <f t="shared" si="0"/>
        <v/>
      </c>
      <c r="H33" s="9" t="str">
        <f>IF(A33="","",SUMIFS('Step 2 OMS Report'!$G$5:$G$1048576,'Step 2 OMS Report'!$F$5:$F$1048576,'Product Type Break Down'!A33))</f>
        <v/>
      </c>
      <c r="I33" s="9" t="str">
        <f>IF(A33="","",SUMIFS('Step 2 OMS Report'!$I$5:$I$1048576,'Step 2 OMS Report'!$F$5:$F$1048576,'Product Type Break Down'!A33))</f>
        <v/>
      </c>
      <c r="J33" s="9" t="str">
        <f t="shared" si="1"/>
        <v/>
      </c>
      <c r="K33" s="10" t="str">
        <f t="shared" si="2"/>
        <v/>
      </c>
      <c r="L33" s="10" t="str">
        <f t="shared" si="3"/>
        <v/>
      </c>
    </row>
    <row r="34" spans="1:12" x14ac:dyDescent="0.5">
      <c r="A34" s="8"/>
      <c r="B34" s="9" t="str">
        <f>IFERROR(INDEX('Product Info (Hide)'!$B$2:$B$1048576,MATCH(A34,'Product Info (Hide)'!$A$2:$A$1048576,0)),"")</f>
        <v/>
      </c>
      <c r="C34" s="9" t="str">
        <f>IFERROR(INDEX('Product Info (Hide)'!$C$2:$C$1048576,MATCH(A34,'Product Info (Hide)'!$A$2:$A$1048576,0)),"")</f>
        <v/>
      </c>
      <c r="D34" s="9" t="str">
        <f>IFERROR(INDEX(Approximate_CostHiddenSheet,MATCH('Product Type Break Down'!A34,Manufacture_SKUHiddenSheet,0)),"")</f>
        <v/>
      </c>
      <c r="E34" s="9" t="str">
        <f>IF(A34="","",SUMIFS('Step 1 Customer Remit'!$J$17:$J$1048576,'Step 1 Customer Remit'!$K$17:$K$1048576,'Product Type Break Down'!A34,'Step 1 Customer Remit'!$D$17:$D$1048576,"Return"))</f>
        <v/>
      </c>
      <c r="F34" s="9" t="str">
        <f>IF(A34="","",SUMIFS('Step 1 Customer Remit'!$F$17:$F$1048576,'Step 1 Customer Remit'!$K$17:$K$1048576,'Product Type Break Down'!A34,'Step 1 Customer Remit'!$D$17:$D$1048576,"Return"))</f>
        <v/>
      </c>
      <c r="G34" s="9" t="str">
        <f t="shared" si="0"/>
        <v/>
      </c>
      <c r="H34" s="9" t="str">
        <f>IF(A34="","",SUMIFS('Step 2 OMS Report'!$G$5:$G$1048576,'Step 2 OMS Report'!$F$5:$F$1048576,'Product Type Break Down'!A34))</f>
        <v/>
      </c>
      <c r="I34" s="9" t="str">
        <f>IF(A34="","",SUMIFS('Step 2 OMS Report'!$I$5:$I$1048576,'Step 2 OMS Report'!$F$5:$F$1048576,'Product Type Break Down'!A34))</f>
        <v/>
      </c>
      <c r="J34" s="9" t="str">
        <f t="shared" si="1"/>
        <v/>
      </c>
      <c r="K34" s="10" t="str">
        <f t="shared" si="2"/>
        <v/>
      </c>
      <c r="L34" s="10" t="str">
        <f t="shared" si="3"/>
        <v/>
      </c>
    </row>
    <row r="35" spans="1:12" x14ac:dyDescent="0.5">
      <c r="A35" s="8"/>
      <c r="B35" s="9" t="str">
        <f>IFERROR(INDEX('Product Info (Hide)'!$B$2:$B$1048576,MATCH(A35,'Product Info (Hide)'!$A$2:$A$1048576,0)),"")</f>
        <v/>
      </c>
      <c r="C35" s="9" t="str">
        <f>IFERROR(INDEX('Product Info (Hide)'!$C$2:$C$1048576,MATCH(A35,'Product Info (Hide)'!$A$2:$A$1048576,0)),"")</f>
        <v/>
      </c>
      <c r="D35" s="9" t="str">
        <f>IFERROR(INDEX(Approximate_CostHiddenSheet,MATCH('Product Type Break Down'!A35,Manufacture_SKUHiddenSheet,0)),"")</f>
        <v/>
      </c>
      <c r="E35" s="9" t="str">
        <f>IF(A35="","",SUMIFS('Step 1 Customer Remit'!$J$17:$J$1048576,'Step 1 Customer Remit'!$K$17:$K$1048576,'Product Type Break Down'!A35,'Step 1 Customer Remit'!$D$17:$D$1048576,"Return"))</f>
        <v/>
      </c>
      <c r="F35" s="9" t="str">
        <f>IF(A35="","",SUMIFS('Step 1 Customer Remit'!$F$17:$F$1048576,'Step 1 Customer Remit'!$K$17:$K$1048576,'Product Type Break Down'!A35,'Step 1 Customer Remit'!$D$17:$D$1048576,"Return"))</f>
        <v/>
      </c>
      <c r="G35" s="9" t="str">
        <f t="shared" si="0"/>
        <v/>
      </c>
      <c r="H35" s="9" t="str">
        <f>IF(A35="","",SUMIFS('Step 2 OMS Report'!$G$5:$G$1048576,'Step 2 OMS Report'!$F$5:$F$1048576,'Product Type Break Down'!A35))</f>
        <v/>
      </c>
      <c r="I35" s="9" t="str">
        <f>IF(A35="","",SUMIFS('Step 2 OMS Report'!$I$5:$I$1048576,'Step 2 OMS Report'!$F$5:$F$1048576,'Product Type Break Down'!A35))</f>
        <v/>
      </c>
      <c r="J35" s="9" t="str">
        <f t="shared" si="1"/>
        <v/>
      </c>
      <c r="K35" s="10" t="str">
        <f t="shared" si="2"/>
        <v/>
      </c>
      <c r="L35" s="10" t="str">
        <f t="shared" si="3"/>
        <v/>
      </c>
    </row>
    <row r="36" spans="1:12" x14ac:dyDescent="0.5">
      <c r="A36" s="8"/>
      <c r="B36" s="9" t="str">
        <f>IFERROR(INDEX('Product Info (Hide)'!$B$2:$B$1048576,MATCH(A36,'Product Info (Hide)'!$A$2:$A$1048576,0)),"")</f>
        <v/>
      </c>
      <c r="C36" s="9" t="str">
        <f>IFERROR(INDEX('Product Info (Hide)'!$C$2:$C$1048576,MATCH(A36,'Product Info (Hide)'!$A$2:$A$1048576,0)),"")</f>
        <v/>
      </c>
      <c r="D36" s="9" t="str">
        <f>IFERROR(INDEX(Approximate_CostHiddenSheet,MATCH('Product Type Break Down'!A36,Manufacture_SKUHiddenSheet,0)),"")</f>
        <v/>
      </c>
      <c r="E36" s="9" t="str">
        <f>IF(A36="","",SUMIFS('Step 1 Customer Remit'!$J$17:$J$1048576,'Step 1 Customer Remit'!$K$17:$K$1048576,'Product Type Break Down'!A36,'Step 1 Customer Remit'!$D$17:$D$1048576,"Return"))</f>
        <v/>
      </c>
      <c r="F36" s="9" t="str">
        <f>IF(A36="","",SUMIFS('Step 1 Customer Remit'!$F$17:$F$1048576,'Step 1 Customer Remit'!$K$17:$K$1048576,'Product Type Break Down'!A36,'Step 1 Customer Remit'!$D$17:$D$1048576,"Return"))</f>
        <v/>
      </c>
      <c r="G36" s="9" t="str">
        <f t="shared" si="0"/>
        <v/>
      </c>
      <c r="H36" s="9" t="str">
        <f>IF(A36="","",SUMIFS('Step 2 OMS Report'!$G$5:$G$1048576,'Step 2 OMS Report'!$F$5:$F$1048576,'Product Type Break Down'!A36))</f>
        <v/>
      </c>
      <c r="I36" s="9" t="str">
        <f>IF(A36="","",SUMIFS('Step 2 OMS Report'!$I$5:$I$1048576,'Step 2 OMS Report'!$F$5:$F$1048576,'Product Type Break Down'!A36))</f>
        <v/>
      </c>
      <c r="J36" s="9" t="str">
        <f t="shared" si="1"/>
        <v/>
      </c>
      <c r="K36" s="10" t="str">
        <f t="shared" si="2"/>
        <v/>
      </c>
      <c r="L36" s="10" t="str">
        <f t="shared" si="3"/>
        <v/>
      </c>
    </row>
    <row r="37" spans="1:12" x14ac:dyDescent="0.5">
      <c r="A37" s="8"/>
      <c r="B37" s="9" t="str">
        <f>IFERROR(INDEX('Product Info (Hide)'!$B$2:$B$1048576,MATCH(A37,'Product Info (Hide)'!$A$2:$A$1048576,0)),"")</f>
        <v/>
      </c>
      <c r="C37" s="9" t="str">
        <f>IFERROR(INDEX('Product Info (Hide)'!$C$2:$C$1048576,MATCH(A37,'Product Info (Hide)'!$A$2:$A$1048576,0)),"")</f>
        <v/>
      </c>
      <c r="D37" s="9" t="str">
        <f>IFERROR(INDEX(Approximate_CostHiddenSheet,MATCH('Product Type Break Down'!A37,Manufacture_SKUHiddenSheet,0)),"")</f>
        <v/>
      </c>
      <c r="E37" s="9" t="str">
        <f>IF(A37="","",SUMIFS('Step 1 Customer Remit'!$J$17:$J$1048576,'Step 1 Customer Remit'!$K$17:$K$1048576,'Product Type Break Down'!A37,'Step 1 Customer Remit'!$D$17:$D$1048576,"Return"))</f>
        <v/>
      </c>
      <c r="F37" s="9" t="str">
        <f>IF(A37="","",SUMIFS('Step 1 Customer Remit'!$F$17:$F$1048576,'Step 1 Customer Remit'!$K$17:$K$1048576,'Product Type Break Down'!A37,'Step 1 Customer Remit'!$D$17:$D$1048576,"Return"))</f>
        <v/>
      </c>
      <c r="G37" s="9" t="str">
        <f t="shared" si="0"/>
        <v/>
      </c>
      <c r="H37" s="9" t="str">
        <f>IF(A37="","",SUMIFS('Step 2 OMS Report'!$G$5:$G$1048576,'Step 2 OMS Report'!$F$5:$F$1048576,'Product Type Break Down'!A37))</f>
        <v/>
      </c>
      <c r="I37" s="9" t="str">
        <f>IF(A37="","",SUMIFS('Step 2 OMS Report'!$I$5:$I$1048576,'Step 2 OMS Report'!$F$5:$F$1048576,'Product Type Break Down'!A37))</f>
        <v/>
      </c>
      <c r="J37" s="9" t="str">
        <f t="shared" si="1"/>
        <v/>
      </c>
      <c r="K37" s="10" t="str">
        <f t="shared" si="2"/>
        <v/>
      </c>
      <c r="L37" s="10" t="str">
        <f t="shared" si="3"/>
        <v/>
      </c>
    </row>
    <row r="38" spans="1:12" x14ac:dyDescent="0.5">
      <c r="A38" s="8"/>
      <c r="B38" s="9" t="str">
        <f>IFERROR(INDEX('Product Info (Hide)'!$B$2:$B$1048576,MATCH(A38,'Product Info (Hide)'!$A$2:$A$1048576,0)),"")</f>
        <v/>
      </c>
      <c r="C38" s="9" t="str">
        <f>IFERROR(INDEX('Product Info (Hide)'!$C$2:$C$1048576,MATCH(A38,'Product Info (Hide)'!$A$2:$A$1048576,0)),"")</f>
        <v/>
      </c>
      <c r="D38" s="9" t="str">
        <f>IFERROR(INDEX(Approximate_CostHiddenSheet,MATCH('Product Type Break Down'!A38,Manufacture_SKUHiddenSheet,0)),"")</f>
        <v/>
      </c>
      <c r="E38" s="9" t="str">
        <f>IF(A38="","",SUMIFS('Step 1 Customer Remit'!$J$17:$J$1048576,'Step 1 Customer Remit'!$K$17:$K$1048576,'Product Type Break Down'!A38,'Step 1 Customer Remit'!$D$17:$D$1048576,"Return"))</f>
        <v/>
      </c>
      <c r="F38" s="9" t="str">
        <f>IF(A38="","",SUMIFS('Step 1 Customer Remit'!$F$17:$F$1048576,'Step 1 Customer Remit'!$K$17:$K$1048576,'Product Type Break Down'!A38,'Step 1 Customer Remit'!$D$17:$D$1048576,"Return"))</f>
        <v/>
      </c>
      <c r="G38" s="9" t="str">
        <f t="shared" si="0"/>
        <v/>
      </c>
      <c r="H38" s="9" t="str">
        <f>IF(A38="","",SUMIFS('Step 2 OMS Report'!$G$5:$G$1048576,'Step 2 OMS Report'!$F$5:$F$1048576,'Product Type Break Down'!A38))</f>
        <v/>
      </c>
      <c r="I38" s="9" t="str">
        <f>IF(A38="","",SUMIFS('Step 2 OMS Report'!$I$5:$I$1048576,'Step 2 OMS Report'!$F$5:$F$1048576,'Product Type Break Down'!A38))</f>
        <v/>
      </c>
      <c r="J38" s="9" t="str">
        <f t="shared" si="1"/>
        <v/>
      </c>
      <c r="K38" s="10" t="str">
        <f t="shared" si="2"/>
        <v/>
      </c>
      <c r="L38" s="10" t="str">
        <f t="shared" si="3"/>
        <v/>
      </c>
    </row>
    <row r="39" spans="1:12" x14ac:dyDescent="0.5">
      <c r="A39" s="8"/>
      <c r="B39" s="9" t="str">
        <f>IFERROR(INDEX('Product Info (Hide)'!$B$2:$B$1048576,MATCH(A39,'Product Info (Hide)'!$A$2:$A$1048576,0)),"")</f>
        <v/>
      </c>
      <c r="C39" s="9" t="str">
        <f>IFERROR(INDEX('Product Info (Hide)'!$C$2:$C$1048576,MATCH(A39,'Product Info (Hide)'!$A$2:$A$1048576,0)),"")</f>
        <v/>
      </c>
      <c r="D39" s="9" t="str">
        <f>IFERROR(INDEX(Approximate_CostHiddenSheet,MATCH('Product Type Break Down'!A39,Manufacture_SKUHiddenSheet,0)),"")</f>
        <v/>
      </c>
      <c r="E39" s="9" t="str">
        <f>IF(A39="","",SUMIFS('Step 1 Customer Remit'!$J$17:$J$1048576,'Step 1 Customer Remit'!$K$17:$K$1048576,'Product Type Break Down'!A39,'Step 1 Customer Remit'!$D$17:$D$1048576,"Return"))</f>
        <v/>
      </c>
      <c r="F39" s="9" t="str">
        <f>IF(A39="","",SUMIFS('Step 1 Customer Remit'!$F$17:$F$1048576,'Step 1 Customer Remit'!$K$17:$K$1048576,'Product Type Break Down'!A39,'Step 1 Customer Remit'!$D$17:$D$1048576,"Return"))</f>
        <v/>
      </c>
      <c r="G39" s="9" t="str">
        <f t="shared" si="0"/>
        <v/>
      </c>
      <c r="H39" s="9" t="str">
        <f>IF(A39="","",SUMIFS('Step 2 OMS Report'!$G$5:$G$1048576,'Step 2 OMS Report'!$F$5:$F$1048576,'Product Type Break Down'!A39))</f>
        <v/>
      </c>
      <c r="I39" s="9" t="str">
        <f>IF(A39="","",SUMIFS('Step 2 OMS Report'!$I$5:$I$1048576,'Step 2 OMS Report'!$F$5:$F$1048576,'Product Type Break Down'!A39))</f>
        <v/>
      </c>
      <c r="J39" s="9" t="str">
        <f t="shared" si="1"/>
        <v/>
      </c>
      <c r="K39" s="10" t="str">
        <f t="shared" si="2"/>
        <v/>
      </c>
      <c r="L39" s="10" t="str">
        <f t="shared" si="3"/>
        <v/>
      </c>
    </row>
    <row r="40" spans="1:12" x14ac:dyDescent="0.5">
      <c r="A40" s="8"/>
      <c r="B40" s="9" t="str">
        <f>IFERROR(INDEX('Product Info (Hide)'!$B$2:$B$1048576,MATCH(A40,'Product Info (Hide)'!$A$2:$A$1048576,0)),"")</f>
        <v/>
      </c>
      <c r="C40" s="9" t="str">
        <f>IFERROR(INDEX('Product Info (Hide)'!$C$2:$C$1048576,MATCH(A40,'Product Info (Hide)'!$A$2:$A$1048576,0)),"")</f>
        <v/>
      </c>
      <c r="D40" s="9" t="str">
        <f>IFERROR(INDEX(Approximate_CostHiddenSheet,MATCH('Product Type Break Down'!A40,Manufacture_SKUHiddenSheet,0)),"")</f>
        <v/>
      </c>
      <c r="E40" s="9" t="str">
        <f>IF(A40="","",SUMIFS('Step 1 Customer Remit'!$J$17:$J$1048576,'Step 1 Customer Remit'!$K$17:$K$1048576,'Product Type Break Down'!A40,'Step 1 Customer Remit'!$D$17:$D$1048576,"Return"))</f>
        <v/>
      </c>
      <c r="F40" s="9" t="str">
        <f>IF(A40="","",SUMIFS('Step 1 Customer Remit'!$F$17:$F$1048576,'Step 1 Customer Remit'!$K$17:$K$1048576,'Product Type Break Down'!A40,'Step 1 Customer Remit'!$D$17:$D$1048576,"Return"))</f>
        <v/>
      </c>
      <c r="G40" s="9" t="str">
        <f t="shared" si="0"/>
        <v/>
      </c>
      <c r="H40" s="9" t="str">
        <f>IF(A40="","",SUMIFS('Step 2 OMS Report'!$G$5:$G$1048576,'Step 2 OMS Report'!$F$5:$F$1048576,'Product Type Break Down'!A40))</f>
        <v/>
      </c>
      <c r="I40" s="9" t="str">
        <f>IF(A40="","",SUMIFS('Step 2 OMS Report'!$I$5:$I$1048576,'Step 2 OMS Report'!$F$5:$F$1048576,'Product Type Break Down'!A40))</f>
        <v/>
      </c>
      <c r="J40" s="9" t="str">
        <f t="shared" si="1"/>
        <v/>
      </c>
      <c r="K40" s="10" t="str">
        <f t="shared" si="2"/>
        <v/>
      </c>
      <c r="L40" s="10" t="str">
        <f t="shared" si="3"/>
        <v/>
      </c>
    </row>
    <row r="41" spans="1:12" x14ac:dyDescent="0.5">
      <c r="A41" s="8"/>
      <c r="B41" s="9" t="str">
        <f>IFERROR(INDEX('Product Info (Hide)'!$B$2:$B$1048576,MATCH(A41,'Product Info (Hide)'!$A$2:$A$1048576,0)),"")</f>
        <v/>
      </c>
      <c r="C41" s="9" t="str">
        <f>IFERROR(INDEX('Product Info (Hide)'!$C$2:$C$1048576,MATCH(A41,'Product Info (Hide)'!$A$2:$A$1048576,0)),"")</f>
        <v/>
      </c>
      <c r="D41" s="9" t="str">
        <f>IFERROR(INDEX(Approximate_CostHiddenSheet,MATCH('Product Type Break Down'!A41,Manufacture_SKUHiddenSheet,0)),"")</f>
        <v/>
      </c>
      <c r="E41" s="9" t="str">
        <f>IF(A41="","",SUMIFS('Step 1 Customer Remit'!$J$17:$J$1048576,'Step 1 Customer Remit'!$K$17:$K$1048576,'Product Type Break Down'!A41,'Step 1 Customer Remit'!$D$17:$D$1048576,"Return"))</f>
        <v/>
      </c>
      <c r="F41" s="9" t="str">
        <f>IF(A41="","",SUMIFS('Step 1 Customer Remit'!$F$17:$F$1048576,'Step 1 Customer Remit'!$K$17:$K$1048576,'Product Type Break Down'!A41,'Step 1 Customer Remit'!$D$17:$D$1048576,"Return"))</f>
        <v/>
      </c>
      <c r="G41" s="9" t="str">
        <f t="shared" si="0"/>
        <v/>
      </c>
      <c r="H41" s="9" t="str">
        <f>IF(A41="","",SUMIFS('Step 2 OMS Report'!$G$5:$G$1048576,'Step 2 OMS Report'!$F$5:$F$1048576,'Product Type Break Down'!A41))</f>
        <v/>
      </c>
      <c r="I41" s="9" t="str">
        <f>IF(A41="","",SUMIFS('Step 2 OMS Report'!$I$5:$I$1048576,'Step 2 OMS Report'!$F$5:$F$1048576,'Product Type Break Down'!A41))</f>
        <v/>
      </c>
      <c r="J41" s="9" t="str">
        <f t="shared" si="1"/>
        <v/>
      </c>
      <c r="K41" s="10" t="str">
        <f t="shared" si="2"/>
        <v/>
      </c>
      <c r="L41" s="10" t="str">
        <f t="shared" si="3"/>
        <v/>
      </c>
    </row>
    <row r="42" spans="1:12" x14ac:dyDescent="0.5">
      <c r="A42" s="8"/>
      <c r="B42" s="9" t="str">
        <f>IFERROR(INDEX('Product Info (Hide)'!$B$2:$B$1048576,MATCH(A42,'Product Info (Hide)'!$A$2:$A$1048576,0)),"")</f>
        <v/>
      </c>
      <c r="C42" s="9" t="str">
        <f>IFERROR(INDEX('Product Info (Hide)'!$C$2:$C$1048576,MATCH(A42,'Product Info (Hide)'!$A$2:$A$1048576,0)),"")</f>
        <v/>
      </c>
      <c r="D42" s="9" t="str">
        <f>IFERROR(INDEX(Approximate_CostHiddenSheet,MATCH('Product Type Break Down'!A42,Manufacture_SKUHiddenSheet,0)),"")</f>
        <v/>
      </c>
      <c r="E42" s="9" t="str">
        <f>IF(A42="","",SUMIFS('Step 1 Customer Remit'!$J$17:$J$1048576,'Step 1 Customer Remit'!$K$17:$K$1048576,'Product Type Break Down'!A42,'Step 1 Customer Remit'!$D$17:$D$1048576,"Return"))</f>
        <v/>
      </c>
      <c r="F42" s="9" t="str">
        <f>IF(A42="","",SUMIFS('Step 1 Customer Remit'!$F$17:$F$1048576,'Step 1 Customer Remit'!$K$17:$K$1048576,'Product Type Break Down'!A42,'Step 1 Customer Remit'!$D$17:$D$1048576,"Return"))</f>
        <v/>
      </c>
      <c r="G42" s="9" t="str">
        <f t="shared" si="0"/>
        <v/>
      </c>
      <c r="H42" s="9" t="str">
        <f>IF(A42="","",SUMIFS('Step 2 OMS Report'!$G$5:$G$1048576,'Step 2 OMS Report'!$F$5:$F$1048576,'Product Type Break Down'!A42))</f>
        <v/>
      </c>
      <c r="I42" s="9" t="str">
        <f>IF(A42="","",SUMIFS('Step 2 OMS Report'!$I$5:$I$1048576,'Step 2 OMS Report'!$F$5:$F$1048576,'Product Type Break Down'!A42))</f>
        <v/>
      </c>
      <c r="J42" s="9" t="str">
        <f t="shared" si="1"/>
        <v/>
      </c>
      <c r="K42" s="10" t="str">
        <f t="shared" si="2"/>
        <v/>
      </c>
      <c r="L42" s="10" t="str">
        <f t="shared" si="3"/>
        <v/>
      </c>
    </row>
    <row r="43" spans="1:12" x14ac:dyDescent="0.5">
      <c r="A43" s="8"/>
      <c r="B43" s="9" t="str">
        <f>IFERROR(INDEX('Product Info (Hide)'!$B$2:$B$1048576,MATCH(A43,'Product Info (Hide)'!$A$2:$A$1048576,0)),"")</f>
        <v/>
      </c>
      <c r="C43" s="9" t="str">
        <f>IFERROR(INDEX('Product Info (Hide)'!$C$2:$C$1048576,MATCH(A43,'Product Info (Hide)'!$A$2:$A$1048576,0)),"")</f>
        <v/>
      </c>
      <c r="D43" s="9" t="str">
        <f>IFERROR(INDEX(Approximate_CostHiddenSheet,MATCH('Product Type Break Down'!A43,Manufacture_SKUHiddenSheet,0)),"")</f>
        <v/>
      </c>
      <c r="E43" s="9" t="str">
        <f>IF(A43="","",SUMIFS('Step 1 Customer Remit'!$J$17:$J$1048576,'Step 1 Customer Remit'!$K$17:$K$1048576,'Product Type Break Down'!A43,'Step 1 Customer Remit'!$D$17:$D$1048576,"Return"))</f>
        <v/>
      </c>
      <c r="F43" s="9" t="str">
        <f>IF(A43="","",SUMIFS('Step 1 Customer Remit'!$F$17:$F$1048576,'Step 1 Customer Remit'!$K$17:$K$1048576,'Product Type Break Down'!A43,'Step 1 Customer Remit'!$D$17:$D$1048576,"Return"))</f>
        <v/>
      </c>
      <c r="G43" s="9" t="str">
        <f t="shared" si="0"/>
        <v/>
      </c>
      <c r="H43" s="9" t="str">
        <f>IF(A43="","",SUMIFS('Step 2 OMS Report'!$G$5:$G$1048576,'Step 2 OMS Report'!$F$5:$F$1048576,'Product Type Break Down'!A43))</f>
        <v/>
      </c>
      <c r="I43" s="9" t="str">
        <f>IF(A43="","",SUMIFS('Step 2 OMS Report'!$I$5:$I$1048576,'Step 2 OMS Report'!$F$5:$F$1048576,'Product Type Break Down'!A43))</f>
        <v/>
      </c>
      <c r="J43" s="9" t="str">
        <f t="shared" si="1"/>
        <v/>
      </c>
      <c r="K43" s="10" t="str">
        <f t="shared" si="2"/>
        <v/>
      </c>
      <c r="L43" s="10" t="str">
        <f t="shared" si="3"/>
        <v/>
      </c>
    </row>
    <row r="44" spans="1:12" x14ac:dyDescent="0.5">
      <c r="A44" s="8"/>
      <c r="B44" s="9" t="str">
        <f>IFERROR(INDEX('Product Info (Hide)'!$B$2:$B$1048576,MATCH(A44,'Product Info (Hide)'!$A$2:$A$1048576,0)),"")</f>
        <v/>
      </c>
      <c r="C44" s="9" t="str">
        <f>IFERROR(INDEX('Product Info (Hide)'!$C$2:$C$1048576,MATCH(A44,'Product Info (Hide)'!$A$2:$A$1048576,0)),"")</f>
        <v/>
      </c>
      <c r="D44" s="9" t="str">
        <f>IFERROR(INDEX(Approximate_CostHiddenSheet,MATCH('Product Type Break Down'!A44,Manufacture_SKUHiddenSheet,0)),"")</f>
        <v/>
      </c>
      <c r="E44" s="9" t="str">
        <f>IF(A44="","",SUMIFS('Step 1 Customer Remit'!$J$17:$J$1048576,'Step 1 Customer Remit'!$K$17:$K$1048576,'Product Type Break Down'!A44,'Step 1 Customer Remit'!$D$17:$D$1048576,"Return"))</f>
        <v/>
      </c>
      <c r="F44" s="9" t="str">
        <f>IF(A44="","",SUMIFS('Step 1 Customer Remit'!$F$17:$F$1048576,'Step 1 Customer Remit'!$K$17:$K$1048576,'Product Type Break Down'!A44,'Step 1 Customer Remit'!$D$17:$D$1048576,"Return"))</f>
        <v/>
      </c>
      <c r="G44" s="9" t="str">
        <f t="shared" si="0"/>
        <v/>
      </c>
      <c r="H44" s="9" t="str">
        <f>IF(A44="","",SUMIFS('Step 2 OMS Report'!$G$5:$G$1048576,'Step 2 OMS Report'!$F$5:$F$1048576,'Product Type Break Down'!A44))</f>
        <v/>
      </c>
      <c r="I44" s="9" t="str">
        <f>IF(A44="","",SUMIFS('Step 2 OMS Report'!$I$5:$I$1048576,'Step 2 OMS Report'!$F$5:$F$1048576,'Product Type Break Down'!A44))</f>
        <v/>
      </c>
      <c r="J44" s="9" t="str">
        <f t="shared" si="1"/>
        <v/>
      </c>
      <c r="K44" s="10" t="str">
        <f t="shared" si="2"/>
        <v/>
      </c>
      <c r="L44" s="10" t="str">
        <f t="shared" si="3"/>
        <v/>
      </c>
    </row>
    <row r="45" spans="1:12" x14ac:dyDescent="0.5">
      <c r="A45" s="8"/>
      <c r="B45" s="9" t="str">
        <f>IFERROR(INDEX('Product Info (Hide)'!$B$2:$B$1048576,MATCH(A45,'Product Info (Hide)'!$A$2:$A$1048576,0)),"")</f>
        <v/>
      </c>
      <c r="C45" s="9" t="str">
        <f>IFERROR(INDEX('Product Info (Hide)'!$C$2:$C$1048576,MATCH(A45,'Product Info (Hide)'!$A$2:$A$1048576,0)),"")</f>
        <v/>
      </c>
      <c r="D45" s="9" t="str">
        <f>IFERROR(INDEX(Approximate_CostHiddenSheet,MATCH('Product Type Break Down'!A45,Manufacture_SKUHiddenSheet,0)),"")</f>
        <v/>
      </c>
      <c r="E45" s="9" t="str">
        <f>IF(A45="","",SUMIFS('Step 1 Customer Remit'!$J$17:$J$1048576,'Step 1 Customer Remit'!$K$17:$K$1048576,'Product Type Break Down'!A45,'Step 1 Customer Remit'!$D$17:$D$1048576,"Return"))</f>
        <v/>
      </c>
      <c r="F45" s="9" t="str">
        <f>IF(A45="","",SUMIFS('Step 1 Customer Remit'!$F$17:$F$1048576,'Step 1 Customer Remit'!$K$17:$K$1048576,'Product Type Break Down'!A45,'Step 1 Customer Remit'!$D$17:$D$1048576,"Return"))</f>
        <v/>
      </c>
      <c r="G45" s="9" t="str">
        <f t="shared" si="0"/>
        <v/>
      </c>
      <c r="H45" s="9" t="str">
        <f>IF(A45="","",SUMIFS('Step 2 OMS Report'!$G$5:$G$1048576,'Step 2 OMS Report'!$F$5:$F$1048576,'Product Type Break Down'!A45))</f>
        <v/>
      </c>
      <c r="I45" s="9" t="str">
        <f>IF(A45="","",SUMIFS('Step 2 OMS Report'!$I$5:$I$1048576,'Step 2 OMS Report'!$F$5:$F$1048576,'Product Type Break Down'!A45))</f>
        <v/>
      </c>
      <c r="J45" s="9" t="str">
        <f t="shared" si="1"/>
        <v/>
      </c>
      <c r="K45" s="10" t="str">
        <f t="shared" si="2"/>
        <v/>
      </c>
      <c r="L45" s="10" t="str">
        <f t="shared" si="3"/>
        <v/>
      </c>
    </row>
    <row r="46" spans="1:12" x14ac:dyDescent="0.5">
      <c r="A46" s="8"/>
      <c r="B46" s="9" t="str">
        <f>IFERROR(INDEX('Product Info (Hide)'!$B$2:$B$1048576,MATCH(A46,'Product Info (Hide)'!$A$2:$A$1048576,0)),"")</f>
        <v/>
      </c>
      <c r="C46" s="9" t="str">
        <f>IFERROR(INDEX('Product Info (Hide)'!$C$2:$C$1048576,MATCH(A46,'Product Info (Hide)'!$A$2:$A$1048576,0)),"")</f>
        <v/>
      </c>
      <c r="D46" s="9" t="str">
        <f>IFERROR(INDEX(Approximate_CostHiddenSheet,MATCH('Product Type Break Down'!A46,Manufacture_SKUHiddenSheet,0)),"")</f>
        <v/>
      </c>
      <c r="E46" s="9" t="str">
        <f>IF(A46="","",SUMIFS('Step 1 Customer Remit'!$J$17:$J$1048576,'Step 1 Customer Remit'!$K$17:$K$1048576,'Product Type Break Down'!A46,'Step 1 Customer Remit'!$D$17:$D$1048576,"Return"))</f>
        <v/>
      </c>
      <c r="F46" s="9" t="str">
        <f>IF(A46="","",SUMIFS('Step 1 Customer Remit'!$F$17:$F$1048576,'Step 1 Customer Remit'!$K$17:$K$1048576,'Product Type Break Down'!A46,'Step 1 Customer Remit'!$D$17:$D$1048576,"Return"))</f>
        <v/>
      </c>
      <c r="G46" s="9" t="str">
        <f t="shared" si="0"/>
        <v/>
      </c>
      <c r="H46" s="9" t="str">
        <f>IF(A46="","",SUMIFS('Step 2 OMS Report'!$G$5:$G$1048576,'Step 2 OMS Report'!$F$5:$F$1048576,'Product Type Break Down'!A46))</f>
        <v/>
      </c>
      <c r="I46" s="9" t="str">
        <f>IF(A46="","",SUMIFS('Step 2 OMS Report'!$I$5:$I$1048576,'Step 2 OMS Report'!$F$5:$F$1048576,'Product Type Break Down'!A46))</f>
        <v/>
      </c>
      <c r="J46" s="9" t="str">
        <f t="shared" si="1"/>
        <v/>
      </c>
      <c r="K46" s="10" t="str">
        <f t="shared" si="2"/>
        <v/>
      </c>
      <c r="L46" s="10" t="str">
        <f t="shared" si="3"/>
        <v/>
      </c>
    </row>
    <row r="47" spans="1:12" x14ac:dyDescent="0.5">
      <c r="A47" s="8"/>
      <c r="B47" s="9" t="str">
        <f>IFERROR(INDEX('Product Info (Hide)'!$B$2:$B$1048576,MATCH(A47,'Product Info (Hide)'!$A$2:$A$1048576,0)),"")</f>
        <v/>
      </c>
      <c r="C47" s="9" t="str">
        <f>IFERROR(INDEX('Product Info (Hide)'!$C$2:$C$1048576,MATCH(A47,'Product Info (Hide)'!$A$2:$A$1048576,0)),"")</f>
        <v/>
      </c>
      <c r="D47" s="9" t="str">
        <f>IFERROR(INDEX(Approximate_CostHiddenSheet,MATCH('Product Type Break Down'!A47,Manufacture_SKUHiddenSheet,0)),"")</f>
        <v/>
      </c>
      <c r="E47" s="9" t="str">
        <f>IF(A47="","",SUMIFS('Step 1 Customer Remit'!$J$17:$J$1048576,'Step 1 Customer Remit'!$K$17:$K$1048576,'Product Type Break Down'!A47,'Step 1 Customer Remit'!$D$17:$D$1048576,"Return"))</f>
        <v/>
      </c>
      <c r="F47" s="9" t="str">
        <f>IF(A47="","",SUMIFS('Step 1 Customer Remit'!$F$17:$F$1048576,'Step 1 Customer Remit'!$K$17:$K$1048576,'Product Type Break Down'!A47,'Step 1 Customer Remit'!$D$17:$D$1048576,"Return"))</f>
        <v/>
      </c>
      <c r="G47" s="9" t="str">
        <f t="shared" si="0"/>
        <v/>
      </c>
      <c r="H47" s="9" t="str">
        <f>IF(A47="","",SUMIFS('Step 2 OMS Report'!$G$5:$G$1048576,'Step 2 OMS Report'!$F$5:$F$1048576,'Product Type Break Down'!A47))</f>
        <v/>
      </c>
      <c r="I47" s="9" t="str">
        <f>IF(A47="","",SUMIFS('Step 2 OMS Report'!$I$5:$I$1048576,'Step 2 OMS Report'!$F$5:$F$1048576,'Product Type Break Down'!A47))</f>
        <v/>
      </c>
      <c r="J47" s="9" t="str">
        <f t="shared" si="1"/>
        <v/>
      </c>
      <c r="K47" s="10" t="str">
        <f t="shared" si="2"/>
        <v/>
      </c>
      <c r="L47" s="10" t="str">
        <f t="shared" si="3"/>
        <v/>
      </c>
    </row>
    <row r="48" spans="1:12" x14ac:dyDescent="0.5">
      <c r="A48" s="8"/>
      <c r="B48" s="9" t="str">
        <f>IFERROR(INDEX('Product Info (Hide)'!$B$2:$B$1048576,MATCH(A48,'Product Info (Hide)'!$A$2:$A$1048576,0)),"")</f>
        <v/>
      </c>
      <c r="C48" s="9" t="str">
        <f>IFERROR(INDEX('Product Info (Hide)'!$C$2:$C$1048576,MATCH(A48,'Product Info (Hide)'!$A$2:$A$1048576,0)),"")</f>
        <v/>
      </c>
      <c r="D48" s="9" t="str">
        <f>IFERROR(INDEX(Approximate_CostHiddenSheet,MATCH('Product Type Break Down'!A48,Manufacture_SKUHiddenSheet,0)),"")</f>
        <v/>
      </c>
      <c r="E48" s="9" t="str">
        <f>IF(A48="","",SUMIFS('Step 1 Customer Remit'!$J$17:$J$1048576,'Step 1 Customer Remit'!$K$17:$K$1048576,'Product Type Break Down'!A48,'Step 1 Customer Remit'!$D$17:$D$1048576,"Return"))</f>
        <v/>
      </c>
      <c r="F48" s="9" t="str">
        <f>IF(A48="","",SUMIFS('Step 1 Customer Remit'!$F$17:$F$1048576,'Step 1 Customer Remit'!$K$17:$K$1048576,'Product Type Break Down'!A48,'Step 1 Customer Remit'!$D$17:$D$1048576,"Return"))</f>
        <v/>
      </c>
      <c r="G48" s="9" t="str">
        <f t="shared" si="0"/>
        <v/>
      </c>
      <c r="H48" s="9" t="str">
        <f>IF(A48="","",SUMIFS('Step 2 OMS Report'!$G$5:$G$1048576,'Step 2 OMS Report'!$F$5:$F$1048576,'Product Type Break Down'!A48))</f>
        <v/>
      </c>
      <c r="I48" s="9" t="str">
        <f>IF(A48="","",SUMIFS('Step 2 OMS Report'!$I$5:$I$1048576,'Step 2 OMS Report'!$F$5:$F$1048576,'Product Type Break Down'!A48))</f>
        <v/>
      </c>
      <c r="J48" s="9" t="str">
        <f t="shared" si="1"/>
        <v/>
      </c>
      <c r="K48" s="10" t="str">
        <f t="shared" si="2"/>
        <v/>
      </c>
      <c r="L48" s="10" t="str">
        <f t="shared" si="3"/>
        <v/>
      </c>
    </row>
    <row r="49" spans="1:12" x14ac:dyDescent="0.5">
      <c r="A49" s="8"/>
      <c r="B49" s="9" t="str">
        <f>IFERROR(INDEX('Product Info (Hide)'!$B$2:$B$1048576,MATCH(A49,'Product Info (Hide)'!$A$2:$A$1048576,0)),"")</f>
        <v/>
      </c>
      <c r="C49" s="9" t="str">
        <f>IFERROR(INDEX('Product Info (Hide)'!$C$2:$C$1048576,MATCH(A49,'Product Info (Hide)'!$A$2:$A$1048576,0)),"")</f>
        <v/>
      </c>
      <c r="D49" s="9" t="str">
        <f>IFERROR(INDEX(Approximate_CostHiddenSheet,MATCH('Product Type Break Down'!A49,Manufacture_SKUHiddenSheet,0)),"")</f>
        <v/>
      </c>
      <c r="E49" s="9" t="str">
        <f>IF(A49="","",SUMIFS('Step 1 Customer Remit'!$J$17:$J$1048576,'Step 1 Customer Remit'!$K$17:$K$1048576,'Product Type Break Down'!A49,'Step 1 Customer Remit'!$D$17:$D$1048576,"Return"))</f>
        <v/>
      </c>
      <c r="F49" s="9" t="str">
        <f>IF(A49="","",SUMIFS('Step 1 Customer Remit'!$F$17:$F$1048576,'Step 1 Customer Remit'!$K$17:$K$1048576,'Product Type Break Down'!A49,'Step 1 Customer Remit'!$D$17:$D$1048576,"Return"))</f>
        <v/>
      </c>
      <c r="G49" s="9" t="str">
        <f t="shared" si="0"/>
        <v/>
      </c>
      <c r="H49" s="9" t="str">
        <f>IF(A49="","",SUMIFS('Step 2 OMS Report'!$G$5:$G$1048576,'Step 2 OMS Report'!$F$5:$F$1048576,'Product Type Break Down'!A49))</f>
        <v/>
      </c>
      <c r="I49" s="9" t="str">
        <f>IF(A49="","",SUMIFS('Step 2 OMS Report'!$I$5:$I$1048576,'Step 2 OMS Report'!$F$5:$F$1048576,'Product Type Break Down'!A49))</f>
        <v/>
      </c>
      <c r="J49" s="9" t="str">
        <f t="shared" si="1"/>
        <v/>
      </c>
      <c r="K49" s="10" t="str">
        <f t="shared" si="2"/>
        <v/>
      </c>
      <c r="L49" s="10" t="str">
        <f t="shared" si="3"/>
        <v/>
      </c>
    </row>
    <row r="50" spans="1:12" x14ac:dyDescent="0.5">
      <c r="A50" s="8"/>
      <c r="B50" s="9" t="str">
        <f>IFERROR(INDEX('Product Info (Hide)'!$B$2:$B$1048576,MATCH(A50,'Product Info (Hide)'!$A$2:$A$1048576,0)),"")</f>
        <v/>
      </c>
      <c r="C50" s="9" t="str">
        <f>IFERROR(INDEX('Product Info (Hide)'!$C$2:$C$1048576,MATCH(A50,'Product Info (Hide)'!$A$2:$A$1048576,0)),"")</f>
        <v/>
      </c>
      <c r="D50" s="9" t="str">
        <f>IFERROR(INDEX(Approximate_CostHiddenSheet,MATCH('Product Type Break Down'!A50,Manufacture_SKUHiddenSheet,0)),"")</f>
        <v/>
      </c>
      <c r="E50" s="9" t="str">
        <f>IF(A50="","",SUMIFS('Step 1 Customer Remit'!$J$17:$J$1048576,'Step 1 Customer Remit'!$K$17:$K$1048576,'Product Type Break Down'!A50,'Step 1 Customer Remit'!$D$17:$D$1048576,"Return"))</f>
        <v/>
      </c>
      <c r="F50" s="9" t="str">
        <f>IF(A50="","",SUMIFS('Step 1 Customer Remit'!$F$17:$F$1048576,'Step 1 Customer Remit'!$K$17:$K$1048576,'Product Type Break Down'!A50,'Step 1 Customer Remit'!$D$17:$D$1048576,"Return"))</f>
        <v/>
      </c>
      <c r="G50" s="9" t="str">
        <f t="shared" si="0"/>
        <v/>
      </c>
      <c r="H50" s="9" t="str">
        <f>IF(A50="","",SUMIFS('Step 2 OMS Report'!$G$5:$G$1048576,'Step 2 OMS Report'!$F$5:$F$1048576,'Product Type Break Down'!A50))</f>
        <v/>
      </c>
      <c r="I50" s="9" t="str">
        <f>IF(A50="","",SUMIFS('Step 2 OMS Report'!$I$5:$I$1048576,'Step 2 OMS Report'!$F$5:$F$1048576,'Product Type Break Down'!A50))</f>
        <v/>
      </c>
      <c r="J50" s="9" t="str">
        <f t="shared" si="1"/>
        <v/>
      </c>
      <c r="K50" s="10" t="str">
        <f t="shared" si="2"/>
        <v/>
      </c>
      <c r="L50" s="10" t="str">
        <f t="shared" si="3"/>
        <v/>
      </c>
    </row>
    <row r="51" spans="1:12" x14ac:dyDescent="0.5">
      <c r="A51" s="8"/>
      <c r="B51" s="9" t="str">
        <f>IFERROR(INDEX('Product Info (Hide)'!$B$2:$B$1048576,MATCH(A51,'Product Info (Hide)'!$A$2:$A$1048576,0)),"")</f>
        <v/>
      </c>
      <c r="C51" s="9" t="str">
        <f>IFERROR(INDEX('Product Info (Hide)'!$C$2:$C$1048576,MATCH(A51,'Product Info (Hide)'!$A$2:$A$1048576,0)),"")</f>
        <v/>
      </c>
      <c r="D51" s="9" t="str">
        <f>IFERROR(INDEX(Approximate_CostHiddenSheet,MATCH('Product Type Break Down'!A51,Manufacture_SKUHiddenSheet,0)),"")</f>
        <v/>
      </c>
      <c r="E51" s="9" t="str">
        <f>IF(A51="","",SUMIFS('Step 1 Customer Remit'!$J$17:$J$1048576,'Step 1 Customer Remit'!$K$17:$K$1048576,'Product Type Break Down'!A51,'Step 1 Customer Remit'!$D$17:$D$1048576,"Return"))</f>
        <v/>
      </c>
      <c r="F51" s="9" t="str">
        <f>IF(A51="","",SUMIFS('Step 1 Customer Remit'!$F$17:$F$1048576,'Step 1 Customer Remit'!$K$17:$K$1048576,'Product Type Break Down'!A51,'Step 1 Customer Remit'!$D$17:$D$1048576,"Return"))</f>
        <v/>
      </c>
      <c r="G51" s="9" t="str">
        <f t="shared" si="0"/>
        <v/>
      </c>
      <c r="H51" s="9" t="str">
        <f>IF(A51="","",SUMIFS('Step 2 OMS Report'!$G$5:$G$1048576,'Step 2 OMS Report'!$F$5:$F$1048576,'Product Type Break Down'!A51))</f>
        <v/>
      </c>
      <c r="I51" s="9" t="str">
        <f>IF(A51="","",SUMIFS('Step 2 OMS Report'!$I$5:$I$1048576,'Step 2 OMS Report'!$F$5:$F$1048576,'Product Type Break Down'!A51))</f>
        <v/>
      </c>
      <c r="J51" s="9" t="str">
        <f t="shared" si="1"/>
        <v/>
      </c>
      <c r="K51" s="10" t="str">
        <f t="shared" si="2"/>
        <v/>
      </c>
      <c r="L51" s="10" t="str">
        <f t="shared" si="3"/>
        <v/>
      </c>
    </row>
    <row r="52" spans="1:12" x14ac:dyDescent="0.5">
      <c r="A52" s="8"/>
      <c r="B52" s="9" t="str">
        <f>IFERROR(INDEX('Product Info (Hide)'!$B$2:$B$1048576,MATCH(A52,'Product Info (Hide)'!$A$2:$A$1048576,0)),"")</f>
        <v/>
      </c>
      <c r="C52" s="9" t="str">
        <f>IFERROR(INDEX('Product Info (Hide)'!$C$2:$C$1048576,MATCH(A52,'Product Info (Hide)'!$A$2:$A$1048576,0)),"")</f>
        <v/>
      </c>
      <c r="D52" s="9" t="str">
        <f>IFERROR(INDEX(Approximate_CostHiddenSheet,MATCH('Product Type Break Down'!A52,Manufacture_SKUHiddenSheet,0)),"")</f>
        <v/>
      </c>
      <c r="E52" s="9" t="str">
        <f>IF(A52="","",SUMIFS('Step 1 Customer Remit'!$J$17:$J$1048576,'Step 1 Customer Remit'!$K$17:$K$1048576,'Product Type Break Down'!A52,'Step 1 Customer Remit'!$D$17:$D$1048576,"Return"))</f>
        <v/>
      </c>
      <c r="F52" s="9" t="str">
        <f>IF(A52="","",SUMIFS('Step 1 Customer Remit'!$F$17:$F$1048576,'Step 1 Customer Remit'!$K$17:$K$1048576,'Product Type Break Down'!A52,'Step 1 Customer Remit'!$D$17:$D$1048576,"Return"))</f>
        <v/>
      </c>
      <c r="G52" s="9" t="str">
        <f t="shared" si="0"/>
        <v/>
      </c>
      <c r="H52" s="9" t="str">
        <f>IF(A52="","",SUMIFS('Step 2 OMS Report'!$G$5:$G$1048576,'Step 2 OMS Report'!$F$5:$F$1048576,'Product Type Break Down'!A52))</f>
        <v/>
      </c>
      <c r="I52" s="9" t="str">
        <f>IF(A52="","",SUMIFS('Step 2 OMS Report'!$I$5:$I$1048576,'Step 2 OMS Report'!$F$5:$F$1048576,'Product Type Break Down'!A52))</f>
        <v/>
      </c>
      <c r="J52" s="9" t="str">
        <f t="shared" si="1"/>
        <v/>
      </c>
      <c r="K52" s="10" t="str">
        <f t="shared" si="2"/>
        <v/>
      </c>
      <c r="L52" s="10" t="str">
        <f t="shared" si="3"/>
        <v/>
      </c>
    </row>
    <row r="53" spans="1:12" x14ac:dyDescent="0.5">
      <c r="A53" s="8"/>
      <c r="B53" s="9" t="str">
        <f>IFERROR(INDEX('Product Info (Hide)'!$B$2:$B$1048576,MATCH(A53,'Product Info (Hide)'!$A$2:$A$1048576,0)),"")</f>
        <v/>
      </c>
      <c r="C53" s="9" t="str">
        <f>IFERROR(INDEX('Product Info (Hide)'!$C$2:$C$1048576,MATCH(A53,'Product Info (Hide)'!$A$2:$A$1048576,0)),"")</f>
        <v/>
      </c>
      <c r="D53" s="9" t="str">
        <f>IFERROR(INDEX(Approximate_CostHiddenSheet,MATCH('Product Type Break Down'!A53,Manufacture_SKUHiddenSheet,0)),"")</f>
        <v/>
      </c>
      <c r="E53" s="9" t="str">
        <f>IF(A53="","",SUMIFS('Step 1 Customer Remit'!$J$17:$J$1048576,'Step 1 Customer Remit'!$K$17:$K$1048576,'Product Type Break Down'!A53,'Step 1 Customer Remit'!$D$17:$D$1048576,"Return"))</f>
        <v/>
      </c>
      <c r="F53" s="9" t="str">
        <f>IF(A53="","",SUMIFS('Step 1 Customer Remit'!$F$17:$F$1048576,'Step 1 Customer Remit'!$K$17:$K$1048576,'Product Type Break Down'!A53,'Step 1 Customer Remit'!$D$17:$D$1048576,"Return"))</f>
        <v/>
      </c>
      <c r="G53" s="9" t="str">
        <f t="shared" si="0"/>
        <v/>
      </c>
      <c r="H53" s="9" t="str">
        <f>IF(A53="","",SUMIFS('Step 2 OMS Report'!$G$5:$G$1048576,'Step 2 OMS Report'!$F$5:$F$1048576,'Product Type Break Down'!A53))</f>
        <v/>
      </c>
      <c r="I53" s="9" t="str">
        <f>IF(A53="","",SUMIFS('Step 2 OMS Report'!$I$5:$I$1048576,'Step 2 OMS Report'!$F$5:$F$1048576,'Product Type Break Down'!A53))</f>
        <v/>
      </c>
      <c r="J53" s="9" t="str">
        <f t="shared" si="1"/>
        <v/>
      </c>
      <c r="K53" s="10" t="str">
        <f t="shared" si="2"/>
        <v/>
      </c>
      <c r="L53" s="10" t="str">
        <f t="shared" si="3"/>
        <v/>
      </c>
    </row>
    <row r="54" spans="1:12" x14ac:dyDescent="0.5">
      <c r="A54" s="8"/>
      <c r="B54" s="9" t="str">
        <f>IFERROR(INDEX('Product Info (Hide)'!$B$2:$B$1048576,MATCH(A54,'Product Info (Hide)'!$A$2:$A$1048576,0)),"")</f>
        <v/>
      </c>
      <c r="C54" s="9" t="str">
        <f>IFERROR(INDEX('Product Info (Hide)'!$C$2:$C$1048576,MATCH(A54,'Product Info (Hide)'!$A$2:$A$1048576,0)),"")</f>
        <v/>
      </c>
      <c r="D54" s="9" t="str">
        <f>IFERROR(INDEX(Approximate_CostHiddenSheet,MATCH('Product Type Break Down'!A54,Manufacture_SKUHiddenSheet,0)),"")</f>
        <v/>
      </c>
      <c r="E54" s="9" t="str">
        <f>IF(A54="","",SUMIFS('Step 1 Customer Remit'!$J$17:$J$1048576,'Step 1 Customer Remit'!$K$17:$K$1048576,'Product Type Break Down'!A54,'Step 1 Customer Remit'!$D$17:$D$1048576,"Return"))</f>
        <v/>
      </c>
      <c r="F54" s="9" t="str">
        <f>IF(A54="","",SUMIFS('Step 1 Customer Remit'!$F$17:$F$1048576,'Step 1 Customer Remit'!$K$17:$K$1048576,'Product Type Break Down'!A54,'Step 1 Customer Remit'!$D$17:$D$1048576,"Return"))</f>
        <v/>
      </c>
      <c r="G54" s="9" t="str">
        <f t="shared" si="0"/>
        <v/>
      </c>
      <c r="H54" s="9" t="str">
        <f>IF(A54="","",SUMIFS('Step 2 OMS Report'!$G$5:$G$1048576,'Step 2 OMS Report'!$F$5:$F$1048576,'Product Type Break Down'!A54))</f>
        <v/>
      </c>
      <c r="I54" s="9" t="str">
        <f>IF(A54="","",SUMIFS('Step 2 OMS Report'!$I$5:$I$1048576,'Step 2 OMS Report'!$F$5:$F$1048576,'Product Type Break Down'!A54))</f>
        <v/>
      </c>
      <c r="J54" s="9" t="str">
        <f t="shared" si="1"/>
        <v/>
      </c>
      <c r="K54" s="10" t="str">
        <f t="shared" si="2"/>
        <v/>
      </c>
      <c r="L54" s="10" t="str">
        <f t="shared" si="3"/>
        <v/>
      </c>
    </row>
    <row r="55" spans="1:12" x14ac:dyDescent="0.5">
      <c r="A55" s="8"/>
      <c r="B55" s="9" t="str">
        <f>IFERROR(INDEX('Product Info (Hide)'!$B$2:$B$1048576,MATCH(A55,'Product Info (Hide)'!$A$2:$A$1048576,0)),"")</f>
        <v/>
      </c>
      <c r="C55" s="9" t="str">
        <f>IFERROR(INDEX('Product Info (Hide)'!$C$2:$C$1048576,MATCH(A55,'Product Info (Hide)'!$A$2:$A$1048576,0)),"")</f>
        <v/>
      </c>
      <c r="D55" s="9" t="str">
        <f>IFERROR(INDEX(Approximate_CostHiddenSheet,MATCH('Product Type Break Down'!A55,Manufacture_SKUHiddenSheet,0)),"")</f>
        <v/>
      </c>
      <c r="E55" s="9" t="str">
        <f>IF(A55="","",SUMIFS('Step 1 Customer Remit'!$J$17:$J$1048576,'Step 1 Customer Remit'!$K$17:$K$1048576,'Product Type Break Down'!A55,'Step 1 Customer Remit'!$D$17:$D$1048576,"Return"))</f>
        <v/>
      </c>
      <c r="F55" s="9" t="str">
        <f>IF(A55="","",SUMIFS('Step 1 Customer Remit'!$F$17:$F$1048576,'Step 1 Customer Remit'!$K$17:$K$1048576,'Product Type Break Down'!A55,'Step 1 Customer Remit'!$D$17:$D$1048576,"Return"))</f>
        <v/>
      </c>
      <c r="G55" s="9" t="str">
        <f t="shared" si="0"/>
        <v/>
      </c>
      <c r="H55" s="9" t="str">
        <f>IF(A55="","",SUMIFS('Step 2 OMS Report'!$G$5:$G$1048576,'Step 2 OMS Report'!$F$5:$F$1048576,'Product Type Break Down'!A55))</f>
        <v/>
      </c>
      <c r="I55" s="9" t="str">
        <f>IF(A55="","",SUMIFS('Step 2 OMS Report'!$I$5:$I$1048576,'Step 2 OMS Report'!$F$5:$F$1048576,'Product Type Break Down'!A55))</f>
        <v/>
      </c>
      <c r="J55" s="9" t="str">
        <f t="shared" si="1"/>
        <v/>
      </c>
      <c r="K55" s="10" t="str">
        <f t="shared" si="2"/>
        <v/>
      </c>
      <c r="L55" s="10" t="str">
        <f t="shared" si="3"/>
        <v/>
      </c>
    </row>
    <row r="56" spans="1:12" x14ac:dyDescent="0.5">
      <c r="A56" s="8"/>
      <c r="B56" s="9" t="str">
        <f>IFERROR(INDEX('Product Info (Hide)'!$B$2:$B$1048576,MATCH(A56,'Product Info (Hide)'!$A$2:$A$1048576,0)),"")</f>
        <v/>
      </c>
      <c r="C56" s="9" t="str">
        <f>IFERROR(INDEX('Product Info (Hide)'!$C$2:$C$1048576,MATCH(A56,'Product Info (Hide)'!$A$2:$A$1048576,0)),"")</f>
        <v/>
      </c>
      <c r="D56" s="9" t="str">
        <f>IFERROR(INDEX(Approximate_CostHiddenSheet,MATCH('Product Type Break Down'!A56,Manufacture_SKUHiddenSheet,0)),"")</f>
        <v/>
      </c>
      <c r="E56" s="9" t="str">
        <f>IF(A56="","",SUMIFS('Step 1 Customer Remit'!$J$17:$J$1048576,'Step 1 Customer Remit'!$K$17:$K$1048576,'Product Type Break Down'!A56,'Step 1 Customer Remit'!$D$17:$D$1048576,"Return"))</f>
        <v/>
      </c>
      <c r="F56" s="9" t="str">
        <f>IF(A56="","",SUMIFS('Step 1 Customer Remit'!$F$17:$F$1048576,'Step 1 Customer Remit'!$K$17:$K$1048576,'Product Type Break Down'!A56,'Step 1 Customer Remit'!$D$17:$D$1048576,"Return"))</f>
        <v/>
      </c>
      <c r="G56" s="9" t="str">
        <f t="shared" si="0"/>
        <v/>
      </c>
      <c r="H56" s="9" t="str">
        <f>IF(A56="","",SUMIFS('Step 2 OMS Report'!$G$5:$G$1048576,'Step 2 OMS Report'!$F$5:$F$1048576,'Product Type Break Down'!A56))</f>
        <v/>
      </c>
      <c r="I56" s="9" t="str">
        <f>IF(A56="","",SUMIFS('Step 2 OMS Report'!$I$5:$I$1048576,'Step 2 OMS Report'!$F$5:$F$1048576,'Product Type Break Down'!A56))</f>
        <v/>
      </c>
      <c r="J56" s="9" t="str">
        <f t="shared" si="1"/>
        <v/>
      </c>
      <c r="K56" s="10" t="str">
        <f t="shared" si="2"/>
        <v/>
      </c>
      <c r="L56" s="10" t="str">
        <f t="shared" si="3"/>
        <v/>
      </c>
    </row>
    <row r="57" spans="1:12" x14ac:dyDescent="0.5">
      <c r="A57" s="8"/>
      <c r="B57" s="9" t="str">
        <f>IFERROR(INDEX('Product Info (Hide)'!$B$2:$B$1048576,MATCH(A57,'Product Info (Hide)'!$A$2:$A$1048576,0)),"")</f>
        <v/>
      </c>
      <c r="C57" s="9" t="str">
        <f>IFERROR(INDEX('Product Info (Hide)'!$C$2:$C$1048576,MATCH(A57,'Product Info (Hide)'!$A$2:$A$1048576,0)),"")</f>
        <v/>
      </c>
      <c r="D57" s="9" t="str">
        <f>IFERROR(INDEX(Approximate_CostHiddenSheet,MATCH('Product Type Break Down'!A57,Manufacture_SKUHiddenSheet,0)),"")</f>
        <v/>
      </c>
      <c r="E57" s="9" t="str">
        <f>IF(A57="","",SUMIFS('Step 1 Customer Remit'!$J$17:$J$1048576,'Step 1 Customer Remit'!$K$17:$K$1048576,'Product Type Break Down'!A57,'Step 1 Customer Remit'!$D$17:$D$1048576,"Return"))</f>
        <v/>
      </c>
      <c r="F57" s="9" t="str">
        <f>IF(A57="","",SUMIFS('Step 1 Customer Remit'!$F$17:$F$1048576,'Step 1 Customer Remit'!$K$17:$K$1048576,'Product Type Break Down'!A57,'Step 1 Customer Remit'!$D$17:$D$1048576,"Return"))</f>
        <v/>
      </c>
      <c r="G57" s="9" t="str">
        <f t="shared" si="0"/>
        <v/>
      </c>
      <c r="H57" s="9" t="str">
        <f>IF(A57="","",SUMIFS('Step 2 OMS Report'!$G$5:$G$1048576,'Step 2 OMS Report'!$F$5:$F$1048576,'Product Type Break Down'!A57))</f>
        <v/>
      </c>
      <c r="I57" s="9" t="str">
        <f>IF(A57="","",SUMIFS('Step 2 OMS Report'!$I$5:$I$1048576,'Step 2 OMS Report'!$F$5:$F$1048576,'Product Type Break Down'!A57))</f>
        <v/>
      </c>
      <c r="J57" s="9" t="str">
        <f t="shared" si="1"/>
        <v/>
      </c>
      <c r="K57" s="10" t="str">
        <f t="shared" si="2"/>
        <v/>
      </c>
      <c r="L57" s="10" t="str">
        <f t="shared" si="3"/>
        <v/>
      </c>
    </row>
    <row r="58" spans="1:12" x14ac:dyDescent="0.5">
      <c r="A58" s="8"/>
      <c r="B58" s="9" t="str">
        <f>IFERROR(INDEX('Product Info (Hide)'!$B$2:$B$1048576,MATCH(A58,'Product Info (Hide)'!$A$2:$A$1048576,0)),"")</f>
        <v/>
      </c>
      <c r="C58" s="9" t="str">
        <f>IFERROR(INDEX('Product Info (Hide)'!$C$2:$C$1048576,MATCH(A58,'Product Info (Hide)'!$A$2:$A$1048576,0)),"")</f>
        <v/>
      </c>
      <c r="D58" s="9" t="str">
        <f>IFERROR(INDEX(Approximate_CostHiddenSheet,MATCH('Product Type Break Down'!A58,Manufacture_SKUHiddenSheet,0)),"")</f>
        <v/>
      </c>
      <c r="E58" s="9" t="str">
        <f>IF(A58="","",SUMIFS('Step 1 Customer Remit'!$J$17:$J$1048576,'Step 1 Customer Remit'!$K$17:$K$1048576,'Product Type Break Down'!A58,'Step 1 Customer Remit'!$D$17:$D$1048576,"Return"))</f>
        <v/>
      </c>
      <c r="F58" s="9" t="str">
        <f>IF(A58="","",SUMIFS('Step 1 Customer Remit'!$F$17:$F$1048576,'Step 1 Customer Remit'!$K$17:$K$1048576,'Product Type Break Down'!A58,'Step 1 Customer Remit'!$D$17:$D$1048576,"Return"))</f>
        <v/>
      </c>
      <c r="G58" s="9" t="str">
        <f t="shared" si="0"/>
        <v/>
      </c>
      <c r="H58" s="9" t="str">
        <f>IF(A58="","",SUMIFS('Step 2 OMS Report'!$G$5:$G$1048576,'Step 2 OMS Report'!$F$5:$F$1048576,'Product Type Break Down'!A58))</f>
        <v/>
      </c>
      <c r="I58" s="9" t="str">
        <f>IF(A58="","",SUMIFS('Step 2 OMS Report'!$I$5:$I$1048576,'Step 2 OMS Report'!$F$5:$F$1048576,'Product Type Break Down'!A58))</f>
        <v/>
      </c>
      <c r="J58" s="9" t="str">
        <f t="shared" si="1"/>
        <v/>
      </c>
      <c r="K58" s="10" t="str">
        <f t="shared" si="2"/>
        <v/>
      </c>
      <c r="L58" s="10" t="str">
        <f t="shared" si="3"/>
        <v/>
      </c>
    </row>
    <row r="59" spans="1:12" x14ac:dyDescent="0.5">
      <c r="A59" s="8"/>
      <c r="B59" s="9" t="str">
        <f>IFERROR(INDEX('Product Info (Hide)'!$B$2:$B$1048576,MATCH(A59,'Product Info (Hide)'!$A$2:$A$1048576,0)),"")</f>
        <v/>
      </c>
      <c r="C59" s="9" t="str">
        <f>IFERROR(INDEX('Product Info (Hide)'!$C$2:$C$1048576,MATCH(A59,'Product Info (Hide)'!$A$2:$A$1048576,0)),"")</f>
        <v/>
      </c>
      <c r="D59" s="9" t="str">
        <f>IFERROR(INDEX(Approximate_CostHiddenSheet,MATCH('Product Type Break Down'!A59,Manufacture_SKUHiddenSheet,0)),"")</f>
        <v/>
      </c>
      <c r="E59" s="9" t="str">
        <f>IF(A59="","",SUMIFS('Step 1 Customer Remit'!$J$17:$J$1048576,'Step 1 Customer Remit'!$K$17:$K$1048576,'Product Type Break Down'!A59,'Step 1 Customer Remit'!$D$17:$D$1048576,"Return"))</f>
        <v/>
      </c>
      <c r="F59" s="9" t="str">
        <f>IF(A59="","",SUMIFS('Step 1 Customer Remit'!$F$17:$F$1048576,'Step 1 Customer Remit'!$K$17:$K$1048576,'Product Type Break Down'!A59,'Step 1 Customer Remit'!$D$17:$D$1048576,"Return"))</f>
        <v/>
      </c>
      <c r="G59" s="9" t="str">
        <f t="shared" si="0"/>
        <v/>
      </c>
      <c r="H59" s="9" t="str">
        <f>IF(A59="","",SUMIFS('Step 2 OMS Report'!$G$5:$G$1048576,'Step 2 OMS Report'!$F$5:$F$1048576,'Product Type Break Down'!A59))</f>
        <v/>
      </c>
      <c r="I59" s="9" t="str">
        <f>IF(A59="","",SUMIFS('Step 2 OMS Report'!$I$5:$I$1048576,'Step 2 OMS Report'!$F$5:$F$1048576,'Product Type Break Down'!A59))</f>
        <v/>
      </c>
      <c r="J59" s="9" t="str">
        <f t="shared" si="1"/>
        <v/>
      </c>
      <c r="K59" s="10" t="str">
        <f t="shared" si="2"/>
        <v/>
      </c>
      <c r="L59" s="10" t="str">
        <f t="shared" si="3"/>
        <v/>
      </c>
    </row>
    <row r="60" spans="1:12" x14ac:dyDescent="0.5">
      <c r="A60" s="8"/>
      <c r="B60" s="9" t="str">
        <f>IFERROR(INDEX('Product Info (Hide)'!$B$2:$B$1048576,MATCH(A60,'Product Info (Hide)'!$A$2:$A$1048576,0)),"")</f>
        <v/>
      </c>
      <c r="C60" s="9" t="str">
        <f>IFERROR(INDEX('Product Info (Hide)'!$C$2:$C$1048576,MATCH(A60,'Product Info (Hide)'!$A$2:$A$1048576,0)),"")</f>
        <v/>
      </c>
      <c r="D60" s="9" t="str">
        <f>IFERROR(INDEX(Approximate_CostHiddenSheet,MATCH('Product Type Break Down'!A60,Manufacture_SKUHiddenSheet,0)),"")</f>
        <v/>
      </c>
      <c r="E60" s="9" t="str">
        <f>IF(A60="","",SUMIFS('Step 1 Customer Remit'!$J$17:$J$1048576,'Step 1 Customer Remit'!$K$17:$K$1048576,'Product Type Break Down'!A60,'Step 1 Customer Remit'!$D$17:$D$1048576,"Return"))</f>
        <v/>
      </c>
      <c r="F60" s="9" t="str">
        <f>IF(A60="","",SUMIFS('Step 1 Customer Remit'!$F$17:$F$1048576,'Step 1 Customer Remit'!$K$17:$K$1048576,'Product Type Break Down'!A60,'Step 1 Customer Remit'!$D$17:$D$1048576,"Return"))</f>
        <v/>
      </c>
      <c r="G60" s="9" t="str">
        <f t="shared" si="0"/>
        <v/>
      </c>
      <c r="H60" s="9" t="str">
        <f>IF(A60="","",SUMIFS('Step 2 OMS Report'!$G$5:$G$1048576,'Step 2 OMS Report'!$F$5:$F$1048576,'Product Type Break Down'!A60))</f>
        <v/>
      </c>
      <c r="I60" s="9" t="str">
        <f>IF(A60="","",SUMIFS('Step 2 OMS Report'!$I$5:$I$1048576,'Step 2 OMS Report'!$F$5:$F$1048576,'Product Type Break Down'!A60))</f>
        <v/>
      </c>
      <c r="J60" s="9" t="str">
        <f t="shared" si="1"/>
        <v/>
      </c>
      <c r="K60" s="10" t="str">
        <f t="shared" si="2"/>
        <v/>
      </c>
      <c r="L60" s="10" t="str">
        <f t="shared" si="3"/>
        <v/>
      </c>
    </row>
    <row r="61" spans="1:12" x14ac:dyDescent="0.5">
      <c r="A61" s="8"/>
      <c r="B61" s="9" t="str">
        <f>IFERROR(INDEX('Product Info (Hide)'!$B$2:$B$1048576,MATCH(A61,'Product Info (Hide)'!$A$2:$A$1048576,0)),"")</f>
        <v/>
      </c>
      <c r="C61" s="9" t="str">
        <f>IFERROR(INDEX('Product Info (Hide)'!$C$2:$C$1048576,MATCH(A61,'Product Info (Hide)'!$A$2:$A$1048576,0)),"")</f>
        <v/>
      </c>
      <c r="D61" s="9" t="str">
        <f>IFERROR(INDEX(Approximate_CostHiddenSheet,MATCH('Product Type Break Down'!A61,Manufacture_SKUHiddenSheet,0)),"")</f>
        <v/>
      </c>
      <c r="E61" s="9" t="str">
        <f>IF(A61="","",SUMIFS('Step 1 Customer Remit'!$J$17:$J$1048576,'Step 1 Customer Remit'!$K$17:$K$1048576,'Product Type Break Down'!A61,'Step 1 Customer Remit'!$D$17:$D$1048576,"Return"))</f>
        <v/>
      </c>
      <c r="F61" s="9" t="str">
        <f>IF(A61="","",SUMIFS('Step 1 Customer Remit'!$F$17:$F$1048576,'Step 1 Customer Remit'!$K$17:$K$1048576,'Product Type Break Down'!A61,'Step 1 Customer Remit'!$D$17:$D$1048576,"Return"))</f>
        <v/>
      </c>
      <c r="G61" s="9" t="str">
        <f t="shared" si="0"/>
        <v/>
      </c>
      <c r="H61" s="9" t="str">
        <f>IF(A61="","",SUMIFS('Step 2 OMS Report'!$G$5:$G$1048576,'Step 2 OMS Report'!$F$5:$F$1048576,'Product Type Break Down'!A61))</f>
        <v/>
      </c>
      <c r="I61" s="9" t="str">
        <f>IF(A61="","",SUMIFS('Step 2 OMS Report'!$I$5:$I$1048576,'Step 2 OMS Report'!$F$5:$F$1048576,'Product Type Break Down'!A61))</f>
        <v/>
      </c>
      <c r="J61" s="9" t="str">
        <f t="shared" si="1"/>
        <v/>
      </c>
      <c r="K61" s="10" t="str">
        <f t="shared" si="2"/>
        <v/>
      </c>
      <c r="L61" s="10" t="str">
        <f t="shared" si="3"/>
        <v/>
      </c>
    </row>
    <row r="62" spans="1:12" x14ac:dyDescent="0.5">
      <c r="A62" s="8"/>
      <c r="B62" s="9" t="str">
        <f>IFERROR(INDEX('Product Info (Hide)'!$B$2:$B$1048576,MATCH(A62,'Product Info (Hide)'!$A$2:$A$1048576,0)),"")</f>
        <v/>
      </c>
      <c r="C62" s="9" t="str">
        <f>IFERROR(INDEX('Product Info (Hide)'!$C$2:$C$1048576,MATCH(A62,'Product Info (Hide)'!$A$2:$A$1048576,0)),"")</f>
        <v/>
      </c>
      <c r="D62" s="9" t="str">
        <f>IFERROR(INDEX(Approximate_CostHiddenSheet,MATCH('Product Type Break Down'!A62,Manufacture_SKUHiddenSheet,0)),"")</f>
        <v/>
      </c>
      <c r="E62" s="9" t="str">
        <f>IF(A62="","",SUMIFS('Step 1 Customer Remit'!$J$17:$J$1048576,'Step 1 Customer Remit'!$K$17:$K$1048576,'Product Type Break Down'!A62,'Step 1 Customer Remit'!$D$17:$D$1048576,"Return"))</f>
        <v/>
      </c>
      <c r="F62" s="9" t="str">
        <f>IF(A62="","",SUMIFS('Step 1 Customer Remit'!$F$17:$F$1048576,'Step 1 Customer Remit'!$K$17:$K$1048576,'Product Type Break Down'!A62,'Step 1 Customer Remit'!$D$17:$D$1048576,"Return"))</f>
        <v/>
      </c>
      <c r="G62" s="9" t="str">
        <f t="shared" si="0"/>
        <v/>
      </c>
      <c r="H62" s="9" t="str">
        <f>IF(A62="","",SUMIFS('Step 2 OMS Report'!$G$5:$G$1048576,'Step 2 OMS Report'!$F$5:$F$1048576,'Product Type Break Down'!A62))</f>
        <v/>
      </c>
      <c r="I62" s="9" t="str">
        <f>IF(A62="","",SUMIFS('Step 2 OMS Report'!$I$5:$I$1048576,'Step 2 OMS Report'!$F$5:$F$1048576,'Product Type Break Down'!A62))</f>
        <v/>
      </c>
      <c r="J62" s="9" t="str">
        <f t="shared" si="1"/>
        <v/>
      </c>
      <c r="K62" s="10" t="str">
        <f t="shared" si="2"/>
        <v/>
      </c>
      <c r="L62" s="10" t="str">
        <f t="shared" si="3"/>
        <v/>
      </c>
    </row>
    <row r="63" spans="1:12" x14ac:dyDescent="0.5">
      <c r="A63" s="8"/>
      <c r="B63" s="9" t="str">
        <f>IFERROR(INDEX('Product Info (Hide)'!$B$2:$B$1048576,MATCH(A63,'Product Info (Hide)'!$A$2:$A$1048576,0)),"")</f>
        <v/>
      </c>
      <c r="C63" s="9" t="str">
        <f>IFERROR(INDEX('Product Info (Hide)'!$C$2:$C$1048576,MATCH(A63,'Product Info (Hide)'!$A$2:$A$1048576,0)),"")</f>
        <v/>
      </c>
      <c r="D63" s="9" t="str">
        <f>IFERROR(INDEX(Approximate_CostHiddenSheet,MATCH('Product Type Break Down'!A63,Manufacture_SKUHiddenSheet,0)),"")</f>
        <v/>
      </c>
      <c r="E63" s="9" t="str">
        <f>IF(A63="","",SUMIFS('Step 1 Customer Remit'!$J$17:$J$1048576,'Step 1 Customer Remit'!$K$17:$K$1048576,'Product Type Break Down'!A63,'Step 1 Customer Remit'!$D$17:$D$1048576,"Return"))</f>
        <v/>
      </c>
      <c r="F63" s="9" t="str">
        <f>IF(A63="","",SUMIFS('Step 1 Customer Remit'!$F$17:$F$1048576,'Step 1 Customer Remit'!$K$17:$K$1048576,'Product Type Break Down'!A63,'Step 1 Customer Remit'!$D$17:$D$1048576,"Return"))</f>
        <v/>
      </c>
      <c r="G63" s="9" t="str">
        <f t="shared" si="0"/>
        <v/>
      </c>
      <c r="H63" s="9" t="str">
        <f>IF(A63="","",SUMIFS('Step 2 OMS Report'!$G$5:$G$1048576,'Step 2 OMS Report'!$F$5:$F$1048576,'Product Type Break Down'!A63))</f>
        <v/>
      </c>
      <c r="I63" s="9" t="str">
        <f>IF(A63="","",SUMIFS('Step 2 OMS Report'!$I$5:$I$1048576,'Step 2 OMS Report'!$F$5:$F$1048576,'Product Type Break Down'!A63))</f>
        <v/>
      </c>
      <c r="J63" s="9" t="str">
        <f t="shared" si="1"/>
        <v/>
      </c>
      <c r="K63" s="10" t="str">
        <f t="shared" si="2"/>
        <v/>
      </c>
      <c r="L63" s="10" t="str">
        <f t="shared" si="3"/>
        <v/>
      </c>
    </row>
    <row r="64" spans="1:12" x14ac:dyDescent="0.5">
      <c r="A64" s="8"/>
      <c r="B64" s="9" t="str">
        <f>IFERROR(INDEX('Product Info (Hide)'!$B$2:$B$1048576,MATCH(A64,'Product Info (Hide)'!$A$2:$A$1048576,0)),"")</f>
        <v/>
      </c>
      <c r="C64" s="9" t="str">
        <f>IFERROR(INDEX('Product Info (Hide)'!$C$2:$C$1048576,MATCH(A64,'Product Info (Hide)'!$A$2:$A$1048576,0)),"")</f>
        <v/>
      </c>
      <c r="D64" s="9" t="str">
        <f>IFERROR(INDEX(Approximate_CostHiddenSheet,MATCH('Product Type Break Down'!A64,Manufacture_SKUHiddenSheet,0)),"")</f>
        <v/>
      </c>
      <c r="E64" s="9" t="str">
        <f>IF(A64="","",SUMIFS('Step 1 Customer Remit'!$J$17:$J$1048576,'Step 1 Customer Remit'!$K$17:$K$1048576,'Product Type Break Down'!A64,'Step 1 Customer Remit'!$D$17:$D$1048576,"Return"))</f>
        <v/>
      </c>
      <c r="F64" s="9" t="str">
        <f>IF(A64="","",SUMIFS('Step 1 Customer Remit'!$F$17:$F$1048576,'Step 1 Customer Remit'!$K$17:$K$1048576,'Product Type Break Down'!A64,'Step 1 Customer Remit'!$D$17:$D$1048576,"Return"))</f>
        <v/>
      </c>
      <c r="G64" s="9" t="str">
        <f t="shared" si="0"/>
        <v/>
      </c>
      <c r="H64" s="9" t="str">
        <f>IF(A64="","",SUMIFS('Step 2 OMS Report'!$G$5:$G$1048576,'Step 2 OMS Report'!$F$5:$F$1048576,'Product Type Break Down'!A64))</f>
        <v/>
      </c>
      <c r="I64" s="9" t="str">
        <f>IF(A64="","",SUMIFS('Step 2 OMS Report'!$I$5:$I$1048576,'Step 2 OMS Report'!$F$5:$F$1048576,'Product Type Break Down'!A64))</f>
        <v/>
      </c>
      <c r="J64" s="9" t="str">
        <f t="shared" si="1"/>
        <v/>
      </c>
      <c r="K64" s="10" t="str">
        <f t="shared" si="2"/>
        <v/>
      </c>
      <c r="L64" s="10" t="str">
        <f t="shared" si="3"/>
        <v/>
      </c>
    </row>
    <row r="65" spans="1:12" x14ac:dyDescent="0.5">
      <c r="A65" s="8"/>
      <c r="B65" s="9" t="str">
        <f>IFERROR(INDEX('Product Info (Hide)'!$B$2:$B$1048576,MATCH(A65,'Product Info (Hide)'!$A$2:$A$1048576,0)),"")</f>
        <v/>
      </c>
      <c r="C65" s="9" t="str">
        <f>IFERROR(INDEX('Product Info (Hide)'!$C$2:$C$1048576,MATCH(A65,'Product Info (Hide)'!$A$2:$A$1048576,0)),"")</f>
        <v/>
      </c>
      <c r="D65" s="9" t="str">
        <f>IFERROR(INDEX(Approximate_CostHiddenSheet,MATCH('Product Type Break Down'!A65,Manufacture_SKUHiddenSheet,0)),"")</f>
        <v/>
      </c>
      <c r="E65" s="9" t="str">
        <f>IF(A65="","",SUMIFS('Step 1 Customer Remit'!$J$17:$J$1048576,'Step 1 Customer Remit'!$K$17:$K$1048576,'Product Type Break Down'!A65,'Step 1 Customer Remit'!$D$17:$D$1048576,"Return"))</f>
        <v/>
      </c>
      <c r="F65" s="9" t="str">
        <f>IF(A65="","",SUMIFS('Step 1 Customer Remit'!$F$17:$F$1048576,'Step 1 Customer Remit'!$K$17:$K$1048576,'Product Type Break Down'!A65,'Step 1 Customer Remit'!$D$17:$D$1048576,"Return"))</f>
        <v/>
      </c>
      <c r="G65" s="9" t="str">
        <f t="shared" si="0"/>
        <v/>
      </c>
      <c r="H65" s="9" t="str">
        <f>IF(A65="","",SUMIFS('Step 2 OMS Report'!$G$5:$G$1048576,'Step 2 OMS Report'!$F$5:$F$1048576,'Product Type Break Down'!A65))</f>
        <v/>
      </c>
      <c r="I65" s="9" t="str">
        <f>IF(A65="","",SUMIFS('Step 2 OMS Report'!$I$5:$I$1048576,'Step 2 OMS Report'!$F$5:$F$1048576,'Product Type Break Down'!A65))</f>
        <v/>
      </c>
      <c r="J65" s="9" t="str">
        <f t="shared" si="1"/>
        <v/>
      </c>
      <c r="K65" s="10" t="str">
        <f t="shared" si="2"/>
        <v/>
      </c>
      <c r="L65" s="10" t="str">
        <f t="shared" si="3"/>
        <v/>
      </c>
    </row>
    <row r="66" spans="1:12" x14ac:dyDescent="0.5">
      <c r="A66" s="8"/>
      <c r="B66" s="9" t="str">
        <f>IFERROR(INDEX('Product Info (Hide)'!$B$2:$B$1048576,MATCH(A66,'Product Info (Hide)'!$A$2:$A$1048576,0)),"")</f>
        <v/>
      </c>
      <c r="C66" s="9" t="str">
        <f>IFERROR(INDEX('Product Info (Hide)'!$C$2:$C$1048576,MATCH(A66,'Product Info (Hide)'!$A$2:$A$1048576,0)),"")</f>
        <v/>
      </c>
      <c r="D66" s="9" t="str">
        <f>IFERROR(INDEX(Approximate_CostHiddenSheet,MATCH('Product Type Break Down'!A66,Manufacture_SKUHiddenSheet,0)),"")</f>
        <v/>
      </c>
      <c r="E66" s="9" t="str">
        <f>IF(A66="","",SUMIFS('Step 1 Customer Remit'!$J$17:$J$1048576,'Step 1 Customer Remit'!$K$17:$K$1048576,'Product Type Break Down'!A66,'Step 1 Customer Remit'!$D$17:$D$1048576,"Return"))</f>
        <v/>
      </c>
      <c r="F66" s="9" t="str">
        <f>IF(A66="","",SUMIFS('Step 1 Customer Remit'!$F$17:$F$1048576,'Step 1 Customer Remit'!$K$17:$K$1048576,'Product Type Break Down'!A66,'Step 1 Customer Remit'!$D$17:$D$1048576,"Return"))</f>
        <v/>
      </c>
      <c r="G66" s="9" t="str">
        <f t="shared" si="0"/>
        <v/>
      </c>
      <c r="H66" s="9" t="str">
        <f>IF(A66="","",SUMIFS('Step 2 OMS Report'!$G$5:$G$1048576,'Step 2 OMS Report'!$F$5:$F$1048576,'Product Type Break Down'!A66))</f>
        <v/>
      </c>
      <c r="I66" s="9" t="str">
        <f>IF(A66="","",SUMIFS('Step 2 OMS Report'!$I$5:$I$1048576,'Step 2 OMS Report'!$F$5:$F$1048576,'Product Type Break Down'!A66))</f>
        <v/>
      </c>
      <c r="J66" s="9" t="str">
        <f t="shared" si="1"/>
        <v/>
      </c>
      <c r="K66" s="10" t="str">
        <f t="shared" si="2"/>
        <v/>
      </c>
      <c r="L66" s="10" t="str">
        <f t="shared" si="3"/>
        <v/>
      </c>
    </row>
    <row r="67" spans="1:12" x14ac:dyDescent="0.5">
      <c r="A67" s="8"/>
      <c r="B67" s="9" t="str">
        <f>IFERROR(INDEX('Product Info (Hide)'!$B$2:$B$1048576,MATCH(A67,'Product Info (Hide)'!$A$2:$A$1048576,0)),"")</f>
        <v/>
      </c>
      <c r="C67" s="9" t="str">
        <f>IFERROR(INDEX('Product Info (Hide)'!$C$2:$C$1048576,MATCH(A67,'Product Info (Hide)'!$A$2:$A$1048576,0)),"")</f>
        <v/>
      </c>
      <c r="D67" s="9" t="str">
        <f>IFERROR(INDEX(Approximate_CostHiddenSheet,MATCH('Product Type Break Down'!A67,Manufacture_SKUHiddenSheet,0)),"")</f>
        <v/>
      </c>
      <c r="E67" s="9" t="str">
        <f>IF(A67="","",SUMIFS('Step 1 Customer Remit'!$J$17:$J$1048576,'Step 1 Customer Remit'!$K$17:$K$1048576,'Product Type Break Down'!A67,'Step 1 Customer Remit'!$D$17:$D$1048576,"Return"))</f>
        <v/>
      </c>
      <c r="F67" s="9" t="str">
        <f>IF(A67="","",SUMIFS('Step 1 Customer Remit'!$F$17:$F$1048576,'Step 1 Customer Remit'!$K$17:$K$1048576,'Product Type Break Down'!A67,'Step 1 Customer Remit'!$D$17:$D$1048576,"Return"))</f>
        <v/>
      </c>
      <c r="G67" s="9" t="str">
        <f t="shared" ref="G67:G130" si="4">IF(A67="","",D67*E67)</f>
        <v/>
      </c>
      <c r="H67" s="9" t="str">
        <f>IF(A67="","",SUMIFS('Step 2 OMS Report'!$G$5:$G$1048576,'Step 2 OMS Report'!$F$5:$F$1048576,'Product Type Break Down'!A67))</f>
        <v/>
      </c>
      <c r="I67" s="9" t="str">
        <f>IF(A67="","",SUMIFS('Step 2 OMS Report'!$I$5:$I$1048576,'Step 2 OMS Report'!$F$5:$F$1048576,'Product Type Break Down'!A67))</f>
        <v/>
      </c>
      <c r="J67" s="9" t="str">
        <f t="shared" ref="J67:J130" si="5">IF(A67="","",F67/G67)</f>
        <v/>
      </c>
      <c r="K67" s="10" t="str">
        <f t="shared" ref="K67:K130" si="6">IF(A67="","",E67/H67)</f>
        <v/>
      </c>
      <c r="L67" s="10" t="str">
        <f t="shared" ref="L67:L130" si="7">IF(A67="","",(-1*F67)/I67)</f>
        <v/>
      </c>
    </row>
    <row r="68" spans="1:12" x14ac:dyDescent="0.5">
      <c r="A68" s="8"/>
      <c r="B68" s="9" t="str">
        <f>IFERROR(INDEX('Product Info (Hide)'!$B$2:$B$1048576,MATCH(A68,'Product Info (Hide)'!$A$2:$A$1048576,0)),"")</f>
        <v/>
      </c>
      <c r="C68" s="9" t="str">
        <f>IFERROR(INDEX('Product Info (Hide)'!$C$2:$C$1048576,MATCH(A68,'Product Info (Hide)'!$A$2:$A$1048576,0)),"")</f>
        <v/>
      </c>
      <c r="D68" s="9" t="str">
        <f>IFERROR(INDEX(Approximate_CostHiddenSheet,MATCH('Product Type Break Down'!A68,Manufacture_SKUHiddenSheet,0)),"")</f>
        <v/>
      </c>
      <c r="E68" s="9" t="str">
        <f>IF(A68="","",SUMIFS('Step 1 Customer Remit'!$J$17:$J$1048576,'Step 1 Customer Remit'!$K$17:$K$1048576,'Product Type Break Down'!A68,'Step 1 Customer Remit'!$D$17:$D$1048576,"Return"))</f>
        <v/>
      </c>
      <c r="F68" s="9" t="str">
        <f>IF(A68="","",SUMIFS('Step 1 Customer Remit'!$F$17:$F$1048576,'Step 1 Customer Remit'!$K$17:$K$1048576,'Product Type Break Down'!A68,'Step 1 Customer Remit'!$D$17:$D$1048576,"Return"))</f>
        <v/>
      </c>
      <c r="G68" s="9" t="str">
        <f t="shared" si="4"/>
        <v/>
      </c>
      <c r="H68" s="9" t="str">
        <f>IF(A68="","",SUMIFS('Step 2 OMS Report'!$G$5:$G$1048576,'Step 2 OMS Report'!$F$5:$F$1048576,'Product Type Break Down'!A68))</f>
        <v/>
      </c>
      <c r="I68" s="9" t="str">
        <f>IF(A68="","",SUMIFS('Step 2 OMS Report'!$I$5:$I$1048576,'Step 2 OMS Report'!$F$5:$F$1048576,'Product Type Break Down'!A68))</f>
        <v/>
      </c>
      <c r="J68" s="9" t="str">
        <f t="shared" si="5"/>
        <v/>
      </c>
      <c r="K68" s="10" t="str">
        <f t="shared" si="6"/>
        <v/>
      </c>
      <c r="L68" s="10" t="str">
        <f t="shared" si="7"/>
        <v/>
      </c>
    </row>
    <row r="69" spans="1:12" x14ac:dyDescent="0.5">
      <c r="A69" s="8"/>
      <c r="B69" s="9" t="str">
        <f>IFERROR(INDEX('Product Info (Hide)'!$B$2:$B$1048576,MATCH(A69,'Product Info (Hide)'!$A$2:$A$1048576,0)),"")</f>
        <v/>
      </c>
      <c r="C69" s="9" t="str">
        <f>IFERROR(INDEX('Product Info (Hide)'!$C$2:$C$1048576,MATCH(A69,'Product Info (Hide)'!$A$2:$A$1048576,0)),"")</f>
        <v/>
      </c>
      <c r="D69" s="9" t="str">
        <f>IFERROR(INDEX(Approximate_CostHiddenSheet,MATCH('Product Type Break Down'!A69,Manufacture_SKUHiddenSheet,0)),"")</f>
        <v/>
      </c>
      <c r="E69" s="9" t="str">
        <f>IF(A69="","",SUMIFS('Step 1 Customer Remit'!$J$17:$J$1048576,'Step 1 Customer Remit'!$K$17:$K$1048576,'Product Type Break Down'!A69,'Step 1 Customer Remit'!$D$17:$D$1048576,"Return"))</f>
        <v/>
      </c>
      <c r="F69" s="9" t="str">
        <f>IF(A69="","",SUMIFS('Step 1 Customer Remit'!$F$17:$F$1048576,'Step 1 Customer Remit'!$K$17:$K$1048576,'Product Type Break Down'!A69,'Step 1 Customer Remit'!$D$17:$D$1048576,"Return"))</f>
        <v/>
      </c>
      <c r="G69" s="9" t="str">
        <f t="shared" si="4"/>
        <v/>
      </c>
      <c r="H69" s="9" t="str">
        <f>IF(A69="","",SUMIFS('Step 2 OMS Report'!$G$5:$G$1048576,'Step 2 OMS Report'!$F$5:$F$1048576,'Product Type Break Down'!A69))</f>
        <v/>
      </c>
      <c r="I69" s="9" t="str">
        <f>IF(A69="","",SUMIFS('Step 2 OMS Report'!$I$5:$I$1048576,'Step 2 OMS Report'!$F$5:$F$1048576,'Product Type Break Down'!A69))</f>
        <v/>
      </c>
      <c r="J69" s="9" t="str">
        <f t="shared" si="5"/>
        <v/>
      </c>
      <c r="K69" s="10" t="str">
        <f t="shared" si="6"/>
        <v/>
      </c>
      <c r="L69" s="10" t="str">
        <f t="shared" si="7"/>
        <v/>
      </c>
    </row>
    <row r="70" spans="1:12" x14ac:dyDescent="0.5">
      <c r="A70" s="8"/>
      <c r="B70" s="9" t="str">
        <f>IFERROR(INDEX('Product Info (Hide)'!$B$2:$B$1048576,MATCH(A70,'Product Info (Hide)'!$A$2:$A$1048576,0)),"")</f>
        <v/>
      </c>
      <c r="C70" s="9" t="str">
        <f>IFERROR(INDEX('Product Info (Hide)'!$C$2:$C$1048576,MATCH(A70,'Product Info (Hide)'!$A$2:$A$1048576,0)),"")</f>
        <v/>
      </c>
      <c r="D70" s="9" t="str">
        <f>IFERROR(INDEX(Approximate_CostHiddenSheet,MATCH('Product Type Break Down'!A70,Manufacture_SKUHiddenSheet,0)),"")</f>
        <v/>
      </c>
      <c r="E70" s="9" t="str">
        <f>IF(A70="","",SUMIFS('Step 1 Customer Remit'!$J$17:$J$1048576,'Step 1 Customer Remit'!$K$17:$K$1048576,'Product Type Break Down'!A70,'Step 1 Customer Remit'!$D$17:$D$1048576,"Return"))</f>
        <v/>
      </c>
      <c r="F70" s="9" t="str">
        <f>IF(A70="","",SUMIFS('Step 1 Customer Remit'!$F$17:$F$1048576,'Step 1 Customer Remit'!$K$17:$K$1048576,'Product Type Break Down'!A70,'Step 1 Customer Remit'!$D$17:$D$1048576,"Return"))</f>
        <v/>
      </c>
      <c r="G70" s="9" t="str">
        <f t="shared" si="4"/>
        <v/>
      </c>
      <c r="H70" s="9" t="str">
        <f>IF(A70="","",SUMIFS('Step 2 OMS Report'!$G$5:$G$1048576,'Step 2 OMS Report'!$F$5:$F$1048576,'Product Type Break Down'!A70))</f>
        <v/>
      </c>
      <c r="I70" s="9" t="str">
        <f>IF(A70="","",SUMIFS('Step 2 OMS Report'!$I$5:$I$1048576,'Step 2 OMS Report'!$F$5:$F$1048576,'Product Type Break Down'!A70))</f>
        <v/>
      </c>
      <c r="J70" s="9" t="str">
        <f t="shared" si="5"/>
        <v/>
      </c>
      <c r="K70" s="10" t="str">
        <f t="shared" si="6"/>
        <v/>
      </c>
      <c r="L70" s="10" t="str">
        <f t="shared" si="7"/>
        <v/>
      </c>
    </row>
    <row r="71" spans="1:12" x14ac:dyDescent="0.5">
      <c r="A71" s="8"/>
      <c r="B71" s="9" t="str">
        <f>IFERROR(INDEX('Product Info (Hide)'!$B$2:$B$1048576,MATCH(A71,'Product Info (Hide)'!$A$2:$A$1048576,0)),"")</f>
        <v/>
      </c>
      <c r="C71" s="9" t="str">
        <f>IFERROR(INDEX('Product Info (Hide)'!$C$2:$C$1048576,MATCH(A71,'Product Info (Hide)'!$A$2:$A$1048576,0)),"")</f>
        <v/>
      </c>
      <c r="D71" s="9" t="str">
        <f>IFERROR(INDEX(Approximate_CostHiddenSheet,MATCH('Product Type Break Down'!A71,Manufacture_SKUHiddenSheet,0)),"")</f>
        <v/>
      </c>
      <c r="E71" s="9" t="str">
        <f>IF(A71="","",SUMIFS('Step 1 Customer Remit'!$J$17:$J$1048576,'Step 1 Customer Remit'!$K$17:$K$1048576,'Product Type Break Down'!A71,'Step 1 Customer Remit'!$D$17:$D$1048576,"Return"))</f>
        <v/>
      </c>
      <c r="F71" s="9" t="str">
        <f>IF(A71="","",SUMIFS('Step 1 Customer Remit'!$F$17:$F$1048576,'Step 1 Customer Remit'!$K$17:$K$1048576,'Product Type Break Down'!A71,'Step 1 Customer Remit'!$D$17:$D$1048576,"Return"))</f>
        <v/>
      </c>
      <c r="G71" s="9" t="str">
        <f t="shared" si="4"/>
        <v/>
      </c>
      <c r="H71" s="9" t="str">
        <f>IF(A71="","",SUMIFS('Step 2 OMS Report'!$G$5:$G$1048576,'Step 2 OMS Report'!$F$5:$F$1048576,'Product Type Break Down'!A71))</f>
        <v/>
      </c>
      <c r="I71" s="9" t="str">
        <f>IF(A71="","",SUMIFS('Step 2 OMS Report'!$I$5:$I$1048576,'Step 2 OMS Report'!$F$5:$F$1048576,'Product Type Break Down'!A71))</f>
        <v/>
      </c>
      <c r="J71" s="9" t="str">
        <f t="shared" si="5"/>
        <v/>
      </c>
      <c r="K71" s="10" t="str">
        <f t="shared" si="6"/>
        <v/>
      </c>
      <c r="L71" s="10" t="str">
        <f t="shared" si="7"/>
        <v/>
      </c>
    </row>
    <row r="72" spans="1:12" x14ac:dyDescent="0.5">
      <c r="A72" s="8"/>
      <c r="B72" s="9" t="str">
        <f>IFERROR(INDEX('Product Info (Hide)'!$B$2:$B$1048576,MATCH(A72,'Product Info (Hide)'!$A$2:$A$1048576,0)),"")</f>
        <v/>
      </c>
      <c r="C72" s="9" t="str">
        <f>IFERROR(INDEX('Product Info (Hide)'!$C$2:$C$1048576,MATCH(A72,'Product Info (Hide)'!$A$2:$A$1048576,0)),"")</f>
        <v/>
      </c>
      <c r="D72" s="9" t="str">
        <f>IFERROR(INDEX(Approximate_CostHiddenSheet,MATCH('Product Type Break Down'!A72,Manufacture_SKUHiddenSheet,0)),"")</f>
        <v/>
      </c>
      <c r="E72" s="9" t="str">
        <f>IF(A72="","",SUMIFS('Step 1 Customer Remit'!$J$17:$J$1048576,'Step 1 Customer Remit'!$K$17:$K$1048576,'Product Type Break Down'!A72,'Step 1 Customer Remit'!$D$17:$D$1048576,"Return"))</f>
        <v/>
      </c>
      <c r="F72" s="9" t="str">
        <f>IF(A72="","",SUMIFS('Step 1 Customer Remit'!$F$17:$F$1048576,'Step 1 Customer Remit'!$K$17:$K$1048576,'Product Type Break Down'!A72,'Step 1 Customer Remit'!$D$17:$D$1048576,"Return"))</f>
        <v/>
      </c>
      <c r="G72" s="9" t="str">
        <f t="shared" si="4"/>
        <v/>
      </c>
      <c r="H72" s="9" t="str">
        <f>IF(A72="","",SUMIFS('Step 2 OMS Report'!$G$5:$G$1048576,'Step 2 OMS Report'!$F$5:$F$1048576,'Product Type Break Down'!A72))</f>
        <v/>
      </c>
      <c r="I72" s="9" t="str">
        <f>IF(A72="","",SUMIFS('Step 2 OMS Report'!$I$5:$I$1048576,'Step 2 OMS Report'!$F$5:$F$1048576,'Product Type Break Down'!A72))</f>
        <v/>
      </c>
      <c r="J72" s="9" t="str">
        <f t="shared" si="5"/>
        <v/>
      </c>
      <c r="K72" s="10" t="str">
        <f t="shared" si="6"/>
        <v/>
      </c>
      <c r="L72" s="10" t="str">
        <f t="shared" si="7"/>
        <v/>
      </c>
    </row>
    <row r="73" spans="1:12" x14ac:dyDescent="0.5">
      <c r="A73" s="8"/>
      <c r="B73" s="9" t="str">
        <f>IFERROR(INDEX('Product Info (Hide)'!$B$2:$B$1048576,MATCH(A73,'Product Info (Hide)'!$A$2:$A$1048576,0)),"")</f>
        <v/>
      </c>
      <c r="C73" s="9" t="str">
        <f>IFERROR(INDEX('Product Info (Hide)'!$C$2:$C$1048576,MATCH(A73,'Product Info (Hide)'!$A$2:$A$1048576,0)),"")</f>
        <v/>
      </c>
      <c r="D73" s="9" t="str">
        <f>IFERROR(INDEX(Approximate_CostHiddenSheet,MATCH('Product Type Break Down'!A73,Manufacture_SKUHiddenSheet,0)),"")</f>
        <v/>
      </c>
      <c r="E73" s="9" t="str">
        <f>IF(A73="","",SUMIFS('Step 1 Customer Remit'!$J$17:$J$1048576,'Step 1 Customer Remit'!$K$17:$K$1048576,'Product Type Break Down'!A73,'Step 1 Customer Remit'!$D$17:$D$1048576,"Return"))</f>
        <v/>
      </c>
      <c r="F73" s="9" t="str">
        <f>IF(A73="","",SUMIFS('Step 1 Customer Remit'!$F$17:$F$1048576,'Step 1 Customer Remit'!$K$17:$K$1048576,'Product Type Break Down'!A73,'Step 1 Customer Remit'!$D$17:$D$1048576,"Return"))</f>
        <v/>
      </c>
      <c r="G73" s="9" t="str">
        <f t="shared" si="4"/>
        <v/>
      </c>
      <c r="H73" s="9" t="str">
        <f>IF(A73="","",SUMIFS('Step 2 OMS Report'!$G$5:$G$1048576,'Step 2 OMS Report'!$F$5:$F$1048576,'Product Type Break Down'!A73))</f>
        <v/>
      </c>
      <c r="I73" s="9" t="str">
        <f>IF(A73="","",SUMIFS('Step 2 OMS Report'!$I$5:$I$1048576,'Step 2 OMS Report'!$F$5:$F$1048576,'Product Type Break Down'!A73))</f>
        <v/>
      </c>
      <c r="J73" s="9" t="str">
        <f t="shared" si="5"/>
        <v/>
      </c>
      <c r="K73" s="10" t="str">
        <f t="shared" si="6"/>
        <v/>
      </c>
      <c r="L73" s="10" t="str">
        <f t="shared" si="7"/>
        <v/>
      </c>
    </row>
    <row r="74" spans="1:12" x14ac:dyDescent="0.5">
      <c r="A74" s="8"/>
      <c r="B74" s="9" t="str">
        <f>IFERROR(INDEX('Product Info (Hide)'!$B$2:$B$1048576,MATCH(A74,'Product Info (Hide)'!$A$2:$A$1048576,0)),"")</f>
        <v/>
      </c>
      <c r="C74" s="9" t="str">
        <f>IFERROR(INDEX('Product Info (Hide)'!$C$2:$C$1048576,MATCH(A74,'Product Info (Hide)'!$A$2:$A$1048576,0)),"")</f>
        <v/>
      </c>
      <c r="D74" s="9" t="str">
        <f>IFERROR(INDEX(Approximate_CostHiddenSheet,MATCH('Product Type Break Down'!A74,Manufacture_SKUHiddenSheet,0)),"")</f>
        <v/>
      </c>
      <c r="E74" s="9" t="str">
        <f>IF(A74="","",SUMIFS('Step 1 Customer Remit'!$J$17:$J$1048576,'Step 1 Customer Remit'!$K$17:$K$1048576,'Product Type Break Down'!A74,'Step 1 Customer Remit'!$D$17:$D$1048576,"Return"))</f>
        <v/>
      </c>
      <c r="F74" s="9" t="str">
        <f>IF(A74="","",SUMIFS('Step 1 Customer Remit'!$F$17:$F$1048576,'Step 1 Customer Remit'!$K$17:$K$1048576,'Product Type Break Down'!A74,'Step 1 Customer Remit'!$D$17:$D$1048576,"Return"))</f>
        <v/>
      </c>
      <c r="G74" s="9" t="str">
        <f t="shared" si="4"/>
        <v/>
      </c>
      <c r="H74" s="9" t="str">
        <f>IF(A74="","",SUMIFS('Step 2 OMS Report'!$G$5:$G$1048576,'Step 2 OMS Report'!$F$5:$F$1048576,'Product Type Break Down'!A74))</f>
        <v/>
      </c>
      <c r="I74" s="9" t="str">
        <f>IF(A74="","",SUMIFS('Step 2 OMS Report'!$I$5:$I$1048576,'Step 2 OMS Report'!$F$5:$F$1048576,'Product Type Break Down'!A74))</f>
        <v/>
      </c>
      <c r="J74" s="9" t="str">
        <f t="shared" si="5"/>
        <v/>
      </c>
      <c r="K74" s="10" t="str">
        <f t="shared" si="6"/>
        <v/>
      </c>
      <c r="L74" s="10" t="str">
        <f t="shared" si="7"/>
        <v/>
      </c>
    </row>
    <row r="75" spans="1:12" x14ac:dyDescent="0.5">
      <c r="A75" s="8"/>
      <c r="B75" s="9" t="str">
        <f>IFERROR(INDEX('Product Info (Hide)'!$B$2:$B$1048576,MATCH(A75,'Product Info (Hide)'!$A$2:$A$1048576,0)),"")</f>
        <v/>
      </c>
      <c r="C75" s="9" t="str">
        <f>IFERROR(INDEX('Product Info (Hide)'!$C$2:$C$1048576,MATCH(A75,'Product Info (Hide)'!$A$2:$A$1048576,0)),"")</f>
        <v/>
      </c>
      <c r="D75" s="9" t="str">
        <f>IFERROR(INDEX(Approximate_CostHiddenSheet,MATCH('Product Type Break Down'!A75,Manufacture_SKUHiddenSheet,0)),"")</f>
        <v/>
      </c>
      <c r="E75" s="9" t="str">
        <f>IF(A75="","",SUMIFS('Step 1 Customer Remit'!$J$17:$J$1048576,'Step 1 Customer Remit'!$K$17:$K$1048576,'Product Type Break Down'!A75,'Step 1 Customer Remit'!$D$17:$D$1048576,"Return"))</f>
        <v/>
      </c>
      <c r="F75" s="9" t="str">
        <f>IF(A75="","",SUMIFS('Step 1 Customer Remit'!$F$17:$F$1048576,'Step 1 Customer Remit'!$K$17:$K$1048576,'Product Type Break Down'!A75,'Step 1 Customer Remit'!$D$17:$D$1048576,"Return"))</f>
        <v/>
      </c>
      <c r="G75" s="9" t="str">
        <f t="shared" si="4"/>
        <v/>
      </c>
      <c r="H75" s="9" t="str">
        <f>IF(A75="","",SUMIFS('Step 2 OMS Report'!$G$5:$G$1048576,'Step 2 OMS Report'!$F$5:$F$1048576,'Product Type Break Down'!A75))</f>
        <v/>
      </c>
      <c r="I75" s="9" t="str">
        <f>IF(A75="","",SUMIFS('Step 2 OMS Report'!$I$5:$I$1048576,'Step 2 OMS Report'!$F$5:$F$1048576,'Product Type Break Down'!A75))</f>
        <v/>
      </c>
      <c r="J75" s="9" t="str">
        <f t="shared" si="5"/>
        <v/>
      </c>
      <c r="K75" s="10" t="str">
        <f t="shared" si="6"/>
        <v/>
      </c>
      <c r="L75" s="10" t="str">
        <f t="shared" si="7"/>
        <v/>
      </c>
    </row>
    <row r="76" spans="1:12" x14ac:dyDescent="0.5">
      <c r="A76" s="8"/>
      <c r="B76" s="9" t="str">
        <f>IFERROR(INDEX('Product Info (Hide)'!$B$2:$B$1048576,MATCH(A76,'Product Info (Hide)'!$A$2:$A$1048576,0)),"")</f>
        <v/>
      </c>
      <c r="C76" s="9" t="str">
        <f>IFERROR(INDEX('Product Info (Hide)'!$C$2:$C$1048576,MATCH(A76,'Product Info (Hide)'!$A$2:$A$1048576,0)),"")</f>
        <v/>
      </c>
      <c r="D76" s="9" t="str">
        <f>IFERROR(INDEX(Approximate_CostHiddenSheet,MATCH('Product Type Break Down'!A76,Manufacture_SKUHiddenSheet,0)),"")</f>
        <v/>
      </c>
      <c r="E76" s="9" t="str">
        <f>IF(A76="","",SUMIFS('Step 1 Customer Remit'!$J$17:$J$1048576,'Step 1 Customer Remit'!$K$17:$K$1048576,'Product Type Break Down'!A76,'Step 1 Customer Remit'!$D$17:$D$1048576,"Return"))</f>
        <v/>
      </c>
      <c r="F76" s="9" t="str">
        <f>IF(A76="","",SUMIFS('Step 1 Customer Remit'!$F$17:$F$1048576,'Step 1 Customer Remit'!$K$17:$K$1048576,'Product Type Break Down'!A76,'Step 1 Customer Remit'!$D$17:$D$1048576,"Return"))</f>
        <v/>
      </c>
      <c r="G76" s="9" t="str">
        <f t="shared" si="4"/>
        <v/>
      </c>
      <c r="H76" s="9" t="str">
        <f>IF(A76="","",SUMIFS('Step 2 OMS Report'!$G$5:$G$1048576,'Step 2 OMS Report'!$F$5:$F$1048576,'Product Type Break Down'!A76))</f>
        <v/>
      </c>
      <c r="I76" s="9" t="str">
        <f>IF(A76="","",SUMIFS('Step 2 OMS Report'!$I$5:$I$1048576,'Step 2 OMS Report'!$F$5:$F$1048576,'Product Type Break Down'!A76))</f>
        <v/>
      </c>
      <c r="J76" s="9" t="str">
        <f t="shared" si="5"/>
        <v/>
      </c>
      <c r="K76" s="10" t="str">
        <f t="shared" si="6"/>
        <v/>
      </c>
      <c r="L76" s="10" t="str">
        <f t="shared" si="7"/>
        <v/>
      </c>
    </row>
    <row r="77" spans="1:12" x14ac:dyDescent="0.5">
      <c r="A77" s="8"/>
      <c r="B77" s="9" t="str">
        <f>IFERROR(INDEX('Product Info (Hide)'!$B$2:$B$1048576,MATCH(A77,'Product Info (Hide)'!$A$2:$A$1048576,0)),"")</f>
        <v/>
      </c>
      <c r="C77" s="9" t="str">
        <f>IFERROR(INDEX('Product Info (Hide)'!$C$2:$C$1048576,MATCH(A77,'Product Info (Hide)'!$A$2:$A$1048576,0)),"")</f>
        <v/>
      </c>
      <c r="D77" s="9" t="str">
        <f>IFERROR(INDEX(Approximate_CostHiddenSheet,MATCH('Product Type Break Down'!A77,Manufacture_SKUHiddenSheet,0)),"")</f>
        <v/>
      </c>
      <c r="E77" s="9" t="str">
        <f>IF(A77="","",SUMIFS('Step 1 Customer Remit'!$J$17:$J$1048576,'Step 1 Customer Remit'!$K$17:$K$1048576,'Product Type Break Down'!A77,'Step 1 Customer Remit'!$D$17:$D$1048576,"Return"))</f>
        <v/>
      </c>
      <c r="F77" s="9" t="str">
        <f>IF(A77="","",SUMIFS('Step 1 Customer Remit'!$F$17:$F$1048576,'Step 1 Customer Remit'!$K$17:$K$1048576,'Product Type Break Down'!A77,'Step 1 Customer Remit'!$D$17:$D$1048576,"Return"))</f>
        <v/>
      </c>
      <c r="G77" s="9" t="str">
        <f t="shared" si="4"/>
        <v/>
      </c>
      <c r="H77" s="9" t="str">
        <f>IF(A77="","",SUMIFS('Step 2 OMS Report'!$G$5:$G$1048576,'Step 2 OMS Report'!$F$5:$F$1048576,'Product Type Break Down'!A77))</f>
        <v/>
      </c>
      <c r="I77" s="9" t="str">
        <f>IF(A77="","",SUMIFS('Step 2 OMS Report'!$I$5:$I$1048576,'Step 2 OMS Report'!$F$5:$F$1048576,'Product Type Break Down'!A77))</f>
        <v/>
      </c>
      <c r="J77" s="9" t="str">
        <f t="shared" si="5"/>
        <v/>
      </c>
      <c r="K77" s="10" t="str">
        <f t="shared" si="6"/>
        <v/>
      </c>
      <c r="L77" s="10" t="str">
        <f t="shared" si="7"/>
        <v/>
      </c>
    </row>
    <row r="78" spans="1:12" x14ac:dyDescent="0.5">
      <c r="A78" s="8"/>
      <c r="B78" s="9" t="str">
        <f>IFERROR(INDEX('Product Info (Hide)'!$B$2:$B$1048576,MATCH(A78,'Product Info (Hide)'!$A$2:$A$1048576,0)),"")</f>
        <v/>
      </c>
      <c r="C78" s="9" t="str">
        <f>IFERROR(INDEX('Product Info (Hide)'!$C$2:$C$1048576,MATCH(A78,'Product Info (Hide)'!$A$2:$A$1048576,0)),"")</f>
        <v/>
      </c>
      <c r="D78" s="9" t="str">
        <f>IFERROR(INDEX(Approximate_CostHiddenSheet,MATCH('Product Type Break Down'!A78,Manufacture_SKUHiddenSheet,0)),"")</f>
        <v/>
      </c>
      <c r="E78" s="9" t="str">
        <f>IF(A78="","",SUMIFS('Step 1 Customer Remit'!$J$17:$J$1048576,'Step 1 Customer Remit'!$K$17:$K$1048576,'Product Type Break Down'!A78,'Step 1 Customer Remit'!$D$17:$D$1048576,"Return"))</f>
        <v/>
      </c>
      <c r="F78" s="9" t="str">
        <f>IF(A78="","",SUMIFS('Step 1 Customer Remit'!$F$17:$F$1048576,'Step 1 Customer Remit'!$K$17:$K$1048576,'Product Type Break Down'!A78,'Step 1 Customer Remit'!$D$17:$D$1048576,"Return"))</f>
        <v/>
      </c>
      <c r="G78" s="9" t="str">
        <f t="shared" si="4"/>
        <v/>
      </c>
      <c r="H78" s="9" t="str">
        <f>IF(A78="","",SUMIFS('Step 2 OMS Report'!$G$5:$G$1048576,'Step 2 OMS Report'!$F$5:$F$1048576,'Product Type Break Down'!A78))</f>
        <v/>
      </c>
      <c r="I78" s="9" t="str">
        <f>IF(A78="","",SUMIFS('Step 2 OMS Report'!$I$5:$I$1048576,'Step 2 OMS Report'!$F$5:$F$1048576,'Product Type Break Down'!A78))</f>
        <v/>
      </c>
      <c r="J78" s="9" t="str">
        <f t="shared" si="5"/>
        <v/>
      </c>
      <c r="K78" s="10" t="str">
        <f t="shared" si="6"/>
        <v/>
      </c>
      <c r="L78" s="10" t="str">
        <f t="shared" si="7"/>
        <v/>
      </c>
    </row>
    <row r="79" spans="1:12" x14ac:dyDescent="0.5">
      <c r="A79" s="8"/>
      <c r="B79" s="9" t="str">
        <f>IFERROR(INDEX('Product Info (Hide)'!$B$2:$B$1048576,MATCH(A79,'Product Info (Hide)'!$A$2:$A$1048576,0)),"")</f>
        <v/>
      </c>
      <c r="C79" s="9" t="str">
        <f>IFERROR(INDEX('Product Info (Hide)'!$C$2:$C$1048576,MATCH(A79,'Product Info (Hide)'!$A$2:$A$1048576,0)),"")</f>
        <v/>
      </c>
      <c r="D79" s="9" t="str">
        <f>IFERROR(INDEX(Approximate_CostHiddenSheet,MATCH('Product Type Break Down'!A79,Manufacture_SKUHiddenSheet,0)),"")</f>
        <v/>
      </c>
      <c r="E79" s="9" t="str">
        <f>IF(A79="","",SUMIFS('Step 1 Customer Remit'!$J$17:$J$1048576,'Step 1 Customer Remit'!$K$17:$K$1048576,'Product Type Break Down'!A79,'Step 1 Customer Remit'!$D$17:$D$1048576,"Return"))</f>
        <v/>
      </c>
      <c r="F79" s="9" t="str">
        <f>IF(A79="","",SUMIFS('Step 1 Customer Remit'!$F$17:$F$1048576,'Step 1 Customer Remit'!$K$17:$K$1048576,'Product Type Break Down'!A79,'Step 1 Customer Remit'!$D$17:$D$1048576,"Return"))</f>
        <v/>
      </c>
      <c r="G79" s="9" t="str">
        <f t="shared" si="4"/>
        <v/>
      </c>
      <c r="H79" s="9" t="str">
        <f>IF(A79="","",SUMIFS('Step 2 OMS Report'!$G$5:$G$1048576,'Step 2 OMS Report'!$F$5:$F$1048576,'Product Type Break Down'!A79))</f>
        <v/>
      </c>
      <c r="I79" s="9" t="str">
        <f>IF(A79="","",SUMIFS('Step 2 OMS Report'!$I$5:$I$1048576,'Step 2 OMS Report'!$F$5:$F$1048576,'Product Type Break Down'!A79))</f>
        <v/>
      </c>
      <c r="J79" s="9" t="str">
        <f t="shared" si="5"/>
        <v/>
      </c>
      <c r="K79" s="10" t="str">
        <f t="shared" si="6"/>
        <v/>
      </c>
      <c r="L79" s="10" t="str">
        <f t="shared" si="7"/>
        <v/>
      </c>
    </row>
    <row r="80" spans="1:12" x14ac:dyDescent="0.5">
      <c r="A80" s="8"/>
      <c r="B80" s="9" t="str">
        <f>IFERROR(INDEX('Product Info (Hide)'!$B$2:$B$1048576,MATCH(A80,'Product Info (Hide)'!$A$2:$A$1048576,0)),"")</f>
        <v/>
      </c>
      <c r="C80" s="9" t="str">
        <f>IFERROR(INDEX('Product Info (Hide)'!$C$2:$C$1048576,MATCH(A80,'Product Info (Hide)'!$A$2:$A$1048576,0)),"")</f>
        <v/>
      </c>
      <c r="D80" s="9" t="str">
        <f>IFERROR(INDEX(Approximate_CostHiddenSheet,MATCH('Product Type Break Down'!A80,Manufacture_SKUHiddenSheet,0)),"")</f>
        <v/>
      </c>
      <c r="E80" s="9" t="str">
        <f>IF(A80="","",SUMIFS('Step 1 Customer Remit'!$J$17:$J$1048576,'Step 1 Customer Remit'!$K$17:$K$1048576,'Product Type Break Down'!A80,'Step 1 Customer Remit'!$D$17:$D$1048576,"Return"))</f>
        <v/>
      </c>
      <c r="F80" s="9" t="str">
        <f>IF(A80="","",SUMIFS('Step 1 Customer Remit'!$F$17:$F$1048576,'Step 1 Customer Remit'!$K$17:$K$1048576,'Product Type Break Down'!A80,'Step 1 Customer Remit'!$D$17:$D$1048576,"Return"))</f>
        <v/>
      </c>
      <c r="G80" s="9" t="str">
        <f t="shared" si="4"/>
        <v/>
      </c>
      <c r="H80" s="9" t="str">
        <f>IF(A80="","",SUMIFS('Step 2 OMS Report'!$G$5:$G$1048576,'Step 2 OMS Report'!$F$5:$F$1048576,'Product Type Break Down'!A80))</f>
        <v/>
      </c>
      <c r="I80" s="9" t="str">
        <f>IF(A80="","",SUMIFS('Step 2 OMS Report'!$I$5:$I$1048576,'Step 2 OMS Report'!$F$5:$F$1048576,'Product Type Break Down'!A80))</f>
        <v/>
      </c>
      <c r="J80" s="9" t="str">
        <f t="shared" si="5"/>
        <v/>
      </c>
      <c r="K80" s="10" t="str">
        <f t="shared" si="6"/>
        <v/>
      </c>
      <c r="L80" s="10" t="str">
        <f t="shared" si="7"/>
        <v/>
      </c>
    </row>
    <row r="81" spans="1:12" x14ac:dyDescent="0.5">
      <c r="A81" s="8"/>
      <c r="B81" s="9" t="str">
        <f>IFERROR(INDEX('Product Info (Hide)'!$B$2:$B$1048576,MATCH(A81,'Product Info (Hide)'!$A$2:$A$1048576,0)),"")</f>
        <v/>
      </c>
      <c r="C81" s="9" t="str">
        <f>IFERROR(INDEX('Product Info (Hide)'!$C$2:$C$1048576,MATCH(A81,'Product Info (Hide)'!$A$2:$A$1048576,0)),"")</f>
        <v/>
      </c>
      <c r="D81" s="9" t="str">
        <f>IFERROR(INDEX(Approximate_CostHiddenSheet,MATCH('Product Type Break Down'!A81,Manufacture_SKUHiddenSheet,0)),"")</f>
        <v/>
      </c>
      <c r="E81" s="9" t="str">
        <f>IF(A81="","",SUMIFS('Step 1 Customer Remit'!$J$17:$J$1048576,'Step 1 Customer Remit'!$K$17:$K$1048576,'Product Type Break Down'!A81,'Step 1 Customer Remit'!$D$17:$D$1048576,"Return"))</f>
        <v/>
      </c>
      <c r="F81" s="9" t="str">
        <f>IF(A81="","",SUMIFS('Step 1 Customer Remit'!$F$17:$F$1048576,'Step 1 Customer Remit'!$K$17:$K$1048576,'Product Type Break Down'!A81,'Step 1 Customer Remit'!$D$17:$D$1048576,"Return"))</f>
        <v/>
      </c>
      <c r="G81" s="9" t="str">
        <f t="shared" si="4"/>
        <v/>
      </c>
      <c r="H81" s="9" t="str">
        <f>IF(A81="","",SUMIFS('Step 2 OMS Report'!$G$5:$G$1048576,'Step 2 OMS Report'!$F$5:$F$1048576,'Product Type Break Down'!A81))</f>
        <v/>
      </c>
      <c r="I81" s="9" t="str">
        <f>IF(A81="","",SUMIFS('Step 2 OMS Report'!$I$5:$I$1048576,'Step 2 OMS Report'!$F$5:$F$1048576,'Product Type Break Down'!A81))</f>
        <v/>
      </c>
      <c r="J81" s="9" t="str">
        <f t="shared" si="5"/>
        <v/>
      </c>
      <c r="K81" s="10" t="str">
        <f t="shared" si="6"/>
        <v/>
      </c>
      <c r="L81" s="10" t="str">
        <f t="shared" si="7"/>
        <v/>
      </c>
    </row>
    <row r="82" spans="1:12" x14ac:dyDescent="0.5">
      <c r="A82" s="8"/>
      <c r="B82" s="9" t="str">
        <f>IFERROR(INDEX('Product Info (Hide)'!$B$2:$B$1048576,MATCH(A82,'Product Info (Hide)'!$A$2:$A$1048576,0)),"")</f>
        <v/>
      </c>
      <c r="C82" s="9" t="str">
        <f>IFERROR(INDEX('Product Info (Hide)'!$C$2:$C$1048576,MATCH(A82,'Product Info (Hide)'!$A$2:$A$1048576,0)),"")</f>
        <v/>
      </c>
      <c r="D82" s="9" t="str">
        <f>IFERROR(INDEX(Approximate_CostHiddenSheet,MATCH('Product Type Break Down'!A82,Manufacture_SKUHiddenSheet,0)),"")</f>
        <v/>
      </c>
      <c r="E82" s="9" t="str">
        <f>IF(A82="","",SUMIFS('Step 1 Customer Remit'!$J$17:$J$1048576,'Step 1 Customer Remit'!$K$17:$K$1048576,'Product Type Break Down'!A82,'Step 1 Customer Remit'!$D$17:$D$1048576,"Return"))</f>
        <v/>
      </c>
      <c r="F82" s="9" t="str">
        <f>IF(A82="","",SUMIFS('Step 1 Customer Remit'!$F$17:$F$1048576,'Step 1 Customer Remit'!$K$17:$K$1048576,'Product Type Break Down'!A82,'Step 1 Customer Remit'!$D$17:$D$1048576,"Return"))</f>
        <v/>
      </c>
      <c r="G82" s="9" t="str">
        <f t="shared" si="4"/>
        <v/>
      </c>
      <c r="H82" s="9" t="str">
        <f>IF(A82="","",SUMIFS('Step 2 OMS Report'!$G$5:$G$1048576,'Step 2 OMS Report'!$F$5:$F$1048576,'Product Type Break Down'!A82))</f>
        <v/>
      </c>
      <c r="I82" s="9" t="str">
        <f>IF(A82="","",SUMIFS('Step 2 OMS Report'!$I$5:$I$1048576,'Step 2 OMS Report'!$F$5:$F$1048576,'Product Type Break Down'!A82))</f>
        <v/>
      </c>
      <c r="J82" s="9" t="str">
        <f t="shared" si="5"/>
        <v/>
      </c>
      <c r="K82" s="10" t="str">
        <f t="shared" si="6"/>
        <v/>
      </c>
      <c r="L82" s="10" t="str">
        <f t="shared" si="7"/>
        <v/>
      </c>
    </row>
    <row r="83" spans="1:12" x14ac:dyDescent="0.5">
      <c r="A83" s="8"/>
      <c r="B83" s="9" t="str">
        <f>IFERROR(INDEX('Product Info (Hide)'!$B$2:$B$1048576,MATCH(A83,'Product Info (Hide)'!$A$2:$A$1048576,0)),"")</f>
        <v/>
      </c>
      <c r="C83" s="9" t="str">
        <f>IFERROR(INDEX('Product Info (Hide)'!$C$2:$C$1048576,MATCH(A83,'Product Info (Hide)'!$A$2:$A$1048576,0)),"")</f>
        <v/>
      </c>
      <c r="D83" s="9" t="str">
        <f>IFERROR(INDEX(Approximate_CostHiddenSheet,MATCH('Product Type Break Down'!A83,Manufacture_SKUHiddenSheet,0)),"")</f>
        <v/>
      </c>
      <c r="E83" s="9" t="str">
        <f>IF(A83="","",SUMIFS('Step 1 Customer Remit'!$J$17:$J$1048576,'Step 1 Customer Remit'!$K$17:$K$1048576,'Product Type Break Down'!A83,'Step 1 Customer Remit'!$D$17:$D$1048576,"Return"))</f>
        <v/>
      </c>
      <c r="F83" s="9" t="str">
        <f>IF(A83="","",SUMIFS('Step 1 Customer Remit'!$F$17:$F$1048576,'Step 1 Customer Remit'!$K$17:$K$1048576,'Product Type Break Down'!A83,'Step 1 Customer Remit'!$D$17:$D$1048576,"Return"))</f>
        <v/>
      </c>
      <c r="G83" s="9" t="str">
        <f t="shared" si="4"/>
        <v/>
      </c>
      <c r="H83" s="9" t="str">
        <f>IF(A83="","",SUMIFS('Step 2 OMS Report'!$G$5:$G$1048576,'Step 2 OMS Report'!$F$5:$F$1048576,'Product Type Break Down'!A83))</f>
        <v/>
      </c>
      <c r="I83" s="9" t="str">
        <f>IF(A83="","",SUMIFS('Step 2 OMS Report'!$I$5:$I$1048576,'Step 2 OMS Report'!$F$5:$F$1048576,'Product Type Break Down'!A83))</f>
        <v/>
      </c>
      <c r="J83" s="9" t="str">
        <f t="shared" si="5"/>
        <v/>
      </c>
      <c r="K83" s="10" t="str">
        <f t="shared" si="6"/>
        <v/>
      </c>
      <c r="L83" s="10" t="str">
        <f t="shared" si="7"/>
        <v/>
      </c>
    </row>
    <row r="84" spans="1:12" x14ac:dyDescent="0.5">
      <c r="A84" s="8"/>
      <c r="B84" s="9" t="str">
        <f>IFERROR(INDEX('Product Info (Hide)'!$B$2:$B$1048576,MATCH(A84,'Product Info (Hide)'!$A$2:$A$1048576,0)),"")</f>
        <v/>
      </c>
      <c r="C84" s="9" t="str">
        <f>IFERROR(INDEX('Product Info (Hide)'!$C$2:$C$1048576,MATCH(A84,'Product Info (Hide)'!$A$2:$A$1048576,0)),"")</f>
        <v/>
      </c>
      <c r="D84" s="9" t="str">
        <f>IFERROR(INDEX(Approximate_CostHiddenSheet,MATCH('Product Type Break Down'!A84,Manufacture_SKUHiddenSheet,0)),"")</f>
        <v/>
      </c>
      <c r="E84" s="9" t="str">
        <f>IF(A84="","",SUMIFS('Step 1 Customer Remit'!$J$17:$J$1048576,'Step 1 Customer Remit'!$K$17:$K$1048576,'Product Type Break Down'!A84,'Step 1 Customer Remit'!$D$17:$D$1048576,"Return"))</f>
        <v/>
      </c>
      <c r="F84" s="9" t="str">
        <f>IF(A84="","",SUMIFS('Step 1 Customer Remit'!$F$17:$F$1048576,'Step 1 Customer Remit'!$K$17:$K$1048576,'Product Type Break Down'!A84,'Step 1 Customer Remit'!$D$17:$D$1048576,"Return"))</f>
        <v/>
      </c>
      <c r="G84" s="9" t="str">
        <f t="shared" si="4"/>
        <v/>
      </c>
      <c r="H84" s="9" t="str">
        <f>IF(A84="","",SUMIFS('Step 2 OMS Report'!$G$5:$G$1048576,'Step 2 OMS Report'!$F$5:$F$1048576,'Product Type Break Down'!A84))</f>
        <v/>
      </c>
      <c r="I84" s="9" t="str">
        <f>IF(A84="","",SUMIFS('Step 2 OMS Report'!$I$5:$I$1048576,'Step 2 OMS Report'!$F$5:$F$1048576,'Product Type Break Down'!A84))</f>
        <v/>
      </c>
      <c r="J84" s="9" t="str">
        <f t="shared" si="5"/>
        <v/>
      </c>
      <c r="K84" s="10" t="str">
        <f t="shared" si="6"/>
        <v/>
      </c>
      <c r="L84" s="10" t="str">
        <f t="shared" si="7"/>
        <v/>
      </c>
    </row>
    <row r="85" spans="1:12" x14ac:dyDescent="0.5">
      <c r="A85" s="8"/>
      <c r="B85" s="9" t="str">
        <f>IFERROR(INDEX('Product Info (Hide)'!$B$2:$B$1048576,MATCH(A85,'Product Info (Hide)'!$A$2:$A$1048576,0)),"")</f>
        <v/>
      </c>
      <c r="C85" s="9" t="str">
        <f>IFERROR(INDEX('Product Info (Hide)'!$C$2:$C$1048576,MATCH(A85,'Product Info (Hide)'!$A$2:$A$1048576,0)),"")</f>
        <v/>
      </c>
      <c r="D85" s="9" t="str">
        <f>IFERROR(INDEX(Approximate_CostHiddenSheet,MATCH('Product Type Break Down'!A85,Manufacture_SKUHiddenSheet,0)),"")</f>
        <v/>
      </c>
      <c r="E85" s="9" t="str">
        <f>IF(A85="","",SUMIFS('Step 1 Customer Remit'!$J$17:$J$1048576,'Step 1 Customer Remit'!$K$17:$K$1048576,'Product Type Break Down'!A85,'Step 1 Customer Remit'!$D$17:$D$1048576,"Return"))</f>
        <v/>
      </c>
      <c r="F85" s="9" t="str">
        <f>IF(A85="","",SUMIFS('Step 1 Customer Remit'!$F$17:$F$1048576,'Step 1 Customer Remit'!$K$17:$K$1048576,'Product Type Break Down'!A85,'Step 1 Customer Remit'!$D$17:$D$1048576,"Return"))</f>
        <v/>
      </c>
      <c r="G85" s="9" t="str">
        <f t="shared" si="4"/>
        <v/>
      </c>
      <c r="H85" s="9" t="str">
        <f>IF(A85="","",SUMIFS('Step 2 OMS Report'!$G$5:$G$1048576,'Step 2 OMS Report'!$F$5:$F$1048576,'Product Type Break Down'!A85))</f>
        <v/>
      </c>
      <c r="I85" s="9" t="str">
        <f>IF(A85="","",SUMIFS('Step 2 OMS Report'!$I$5:$I$1048576,'Step 2 OMS Report'!$F$5:$F$1048576,'Product Type Break Down'!A85))</f>
        <v/>
      </c>
      <c r="J85" s="9" t="str">
        <f t="shared" si="5"/>
        <v/>
      </c>
      <c r="K85" s="10" t="str">
        <f t="shared" si="6"/>
        <v/>
      </c>
      <c r="L85" s="10" t="str">
        <f t="shared" si="7"/>
        <v/>
      </c>
    </row>
    <row r="86" spans="1:12" x14ac:dyDescent="0.5">
      <c r="A86" s="8"/>
      <c r="B86" s="9" t="str">
        <f>IFERROR(INDEX('Product Info (Hide)'!$B$2:$B$1048576,MATCH(A86,'Product Info (Hide)'!$A$2:$A$1048576,0)),"")</f>
        <v/>
      </c>
      <c r="C86" s="9" t="str">
        <f>IFERROR(INDEX('Product Info (Hide)'!$C$2:$C$1048576,MATCH(A86,'Product Info (Hide)'!$A$2:$A$1048576,0)),"")</f>
        <v/>
      </c>
      <c r="D86" s="9" t="str">
        <f>IFERROR(INDEX(Approximate_CostHiddenSheet,MATCH('Product Type Break Down'!A86,Manufacture_SKUHiddenSheet,0)),"")</f>
        <v/>
      </c>
      <c r="E86" s="9" t="str">
        <f>IF(A86="","",SUMIFS('Step 1 Customer Remit'!$J$17:$J$1048576,'Step 1 Customer Remit'!$K$17:$K$1048576,'Product Type Break Down'!A86,'Step 1 Customer Remit'!$D$17:$D$1048576,"Return"))</f>
        <v/>
      </c>
      <c r="F86" s="9" t="str">
        <f>IF(A86="","",SUMIFS('Step 1 Customer Remit'!$F$17:$F$1048576,'Step 1 Customer Remit'!$K$17:$K$1048576,'Product Type Break Down'!A86,'Step 1 Customer Remit'!$D$17:$D$1048576,"Return"))</f>
        <v/>
      </c>
      <c r="G86" s="9" t="str">
        <f t="shared" si="4"/>
        <v/>
      </c>
      <c r="H86" s="9" t="str">
        <f>IF(A86="","",SUMIFS('Step 2 OMS Report'!$G$5:$G$1048576,'Step 2 OMS Report'!$F$5:$F$1048576,'Product Type Break Down'!A86))</f>
        <v/>
      </c>
      <c r="I86" s="9" t="str">
        <f>IF(A86="","",SUMIFS('Step 2 OMS Report'!$I$5:$I$1048576,'Step 2 OMS Report'!$F$5:$F$1048576,'Product Type Break Down'!A86))</f>
        <v/>
      </c>
      <c r="J86" s="9" t="str">
        <f t="shared" si="5"/>
        <v/>
      </c>
      <c r="K86" s="10" t="str">
        <f t="shared" si="6"/>
        <v/>
      </c>
      <c r="L86" s="10" t="str">
        <f t="shared" si="7"/>
        <v/>
      </c>
    </row>
    <row r="87" spans="1:12" x14ac:dyDescent="0.5">
      <c r="A87" s="8"/>
      <c r="B87" s="9" t="str">
        <f>IFERROR(INDEX('Product Info (Hide)'!$B$2:$B$1048576,MATCH(A87,'Product Info (Hide)'!$A$2:$A$1048576,0)),"")</f>
        <v/>
      </c>
      <c r="C87" s="9" t="str">
        <f>IFERROR(INDEX('Product Info (Hide)'!$C$2:$C$1048576,MATCH(A87,'Product Info (Hide)'!$A$2:$A$1048576,0)),"")</f>
        <v/>
      </c>
      <c r="D87" s="9" t="str">
        <f>IFERROR(INDEX(Approximate_CostHiddenSheet,MATCH('Product Type Break Down'!A87,Manufacture_SKUHiddenSheet,0)),"")</f>
        <v/>
      </c>
      <c r="E87" s="9" t="str">
        <f>IF(A87="","",SUMIFS('Step 1 Customer Remit'!$J$17:$J$1048576,'Step 1 Customer Remit'!$K$17:$K$1048576,'Product Type Break Down'!A87,'Step 1 Customer Remit'!$D$17:$D$1048576,"Return"))</f>
        <v/>
      </c>
      <c r="F87" s="9" t="str">
        <f>IF(A87="","",SUMIFS('Step 1 Customer Remit'!$F$17:$F$1048576,'Step 1 Customer Remit'!$K$17:$K$1048576,'Product Type Break Down'!A87,'Step 1 Customer Remit'!$D$17:$D$1048576,"Return"))</f>
        <v/>
      </c>
      <c r="G87" s="9" t="str">
        <f t="shared" si="4"/>
        <v/>
      </c>
      <c r="H87" s="9" t="str">
        <f>IF(A87="","",SUMIFS('Step 2 OMS Report'!$G$5:$G$1048576,'Step 2 OMS Report'!$F$5:$F$1048576,'Product Type Break Down'!A87))</f>
        <v/>
      </c>
      <c r="I87" s="9" t="str">
        <f>IF(A87="","",SUMIFS('Step 2 OMS Report'!$I$5:$I$1048576,'Step 2 OMS Report'!$F$5:$F$1048576,'Product Type Break Down'!A87))</f>
        <v/>
      </c>
      <c r="J87" s="9" t="str">
        <f t="shared" si="5"/>
        <v/>
      </c>
      <c r="K87" s="10" t="str">
        <f t="shared" si="6"/>
        <v/>
      </c>
      <c r="L87" s="10" t="str">
        <f t="shared" si="7"/>
        <v/>
      </c>
    </row>
    <row r="88" spans="1:12" x14ac:dyDescent="0.5">
      <c r="A88" s="8"/>
      <c r="B88" s="9" t="str">
        <f>IFERROR(INDEX('Product Info (Hide)'!$B$2:$B$1048576,MATCH(A88,'Product Info (Hide)'!$A$2:$A$1048576,0)),"")</f>
        <v/>
      </c>
      <c r="C88" s="9" t="str">
        <f>IFERROR(INDEX('Product Info (Hide)'!$C$2:$C$1048576,MATCH(A88,'Product Info (Hide)'!$A$2:$A$1048576,0)),"")</f>
        <v/>
      </c>
      <c r="D88" s="9" t="str">
        <f>IFERROR(INDEX(Approximate_CostHiddenSheet,MATCH('Product Type Break Down'!A88,Manufacture_SKUHiddenSheet,0)),"")</f>
        <v/>
      </c>
      <c r="E88" s="9" t="str">
        <f>IF(A88="","",SUMIFS('Step 1 Customer Remit'!$J$17:$J$1048576,'Step 1 Customer Remit'!$K$17:$K$1048576,'Product Type Break Down'!A88,'Step 1 Customer Remit'!$D$17:$D$1048576,"Return"))</f>
        <v/>
      </c>
      <c r="F88" s="9" t="str">
        <f>IF(A88="","",SUMIFS('Step 1 Customer Remit'!$F$17:$F$1048576,'Step 1 Customer Remit'!$K$17:$K$1048576,'Product Type Break Down'!A88,'Step 1 Customer Remit'!$D$17:$D$1048576,"Return"))</f>
        <v/>
      </c>
      <c r="G88" s="9" t="str">
        <f t="shared" si="4"/>
        <v/>
      </c>
      <c r="H88" s="9" t="str">
        <f>IF(A88="","",SUMIFS('Step 2 OMS Report'!$G$5:$G$1048576,'Step 2 OMS Report'!$F$5:$F$1048576,'Product Type Break Down'!A88))</f>
        <v/>
      </c>
      <c r="I88" s="9" t="str">
        <f>IF(A88="","",SUMIFS('Step 2 OMS Report'!$I$5:$I$1048576,'Step 2 OMS Report'!$F$5:$F$1048576,'Product Type Break Down'!A88))</f>
        <v/>
      </c>
      <c r="J88" s="9" t="str">
        <f t="shared" si="5"/>
        <v/>
      </c>
      <c r="K88" s="10" t="str">
        <f t="shared" si="6"/>
        <v/>
      </c>
      <c r="L88" s="10" t="str">
        <f t="shared" si="7"/>
        <v/>
      </c>
    </row>
    <row r="89" spans="1:12" x14ac:dyDescent="0.5">
      <c r="A89" s="8"/>
      <c r="B89" s="9" t="str">
        <f>IFERROR(INDEX('Product Info (Hide)'!$B$2:$B$1048576,MATCH(A89,'Product Info (Hide)'!$A$2:$A$1048576,0)),"")</f>
        <v/>
      </c>
      <c r="C89" s="9" t="str">
        <f>IFERROR(INDEX('Product Info (Hide)'!$C$2:$C$1048576,MATCH(A89,'Product Info (Hide)'!$A$2:$A$1048576,0)),"")</f>
        <v/>
      </c>
      <c r="D89" s="9" t="str">
        <f>IFERROR(INDEX(Approximate_CostHiddenSheet,MATCH('Product Type Break Down'!A89,Manufacture_SKUHiddenSheet,0)),"")</f>
        <v/>
      </c>
      <c r="E89" s="9" t="str">
        <f>IF(A89="","",SUMIFS('Step 1 Customer Remit'!$J$17:$J$1048576,'Step 1 Customer Remit'!$K$17:$K$1048576,'Product Type Break Down'!A89,'Step 1 Customer Remit'!$D$17:$D$1048576,"Return"))</f>
        <v/>
      </c>
      <c r="F89" s="9" t="str">
        <f>IF(A89="","",SUMIFS('Step 1 Customer Remit'!$F$17:$F$1048576,'Step 1 Customer Remit'!$K$17:$K$1048576,'Product Type Break Down'!A89,'Step 1 Customer Remit'!$D$17:$D$1048576,"Return"))</f>
        <v/>
      </c>
      <c r="G89" s="9" t="str">
        <f t="shared" si="4"/>
        <v/>
      </c>
      <c r="H89" s="9" t="str">
        <f>IF(A89="","",SUMIFS('Step 2 OMS Report'!$G$5:$G$1048576,'Step 2 OMS Report'!$F$5:$F$1048576,'Product Type Break Down'!A89))</f>
        <v/>
      </c>
      <c r="I89" s="9" t="str">
        <f>IF(A89="","",SUMIFS('Step 2 OMS Report'!$I$5:$I$1048576,'Step 2 OMS Report'!$F$5:$F$1048576,'Product Type Break Down'!A89))</f>
        <v/>
      </c>
      <c r="J89" s="9" t="str">
        <f t="shared" si="5"/>
        <v/>
      </c>
      <c r="K89" s="10" t="str">
        <f t="shared" si="6"/>
        <v/>
      </c>
      <c r="L89" s="10" t="str">
        <f t="shared" si="7"/>
        <v/>
      </c>
    </row>
    <row r="90" spans="1:12" x14ac:dyDescent="0.5">
      <c r="A90" s="8"/>
      <c r="B90" s="9" t="str">
        <f>IFERROR(INDEX('Product Info (Hide)'!$B$2:$B$1048576,MATCH(A90,'Product Info (Hide)'!$A$2:$A$1048576,0)),"")</f>
        <v/>
      </c>
      <c r="C90" s="9" t="str">
        <f>IFERROR(INDEX('Product Info (Hide)'!$C$2:$C$1048576,MATCH(A90,'Product Info (Hide)'!$A$2:$A$1048576,0)),"")</f>
        <v/>
      </c>
      <c r="D90" s="9" t="str">
        <f>IFERROR(INDEX(Approximate_CostHiddenSheet,MATCH('Product Type Break Down'!A90,Manufacture_SKUHiddenSheet,0)),"")</f>
        <v/>
      </c>
      <c r="E90" s="9" t="str">
        <f>IF(A90="","",SUMIFS('Step 1 Customer Remit'!$J$17:$J$1048576,'Step 1 Customer Remit'!$K$17:$K$1048576,'Product Type Break Down'!A90,'Step 1 Customer Remit'!$D$17:$D$1048576,"Return"))</f>
        <v/>
      </c>
      <c r="F90" s="9" t="str">
        <f>IF(A90="","",SUMIFS('Step 1 Customer Remit'!$F$17:$F$1048576,'Step 1 Customer Remit'!$K$17:$K$1048576,'Product Type Break Down'!A90,'Step 1 Customer Remit'!$D$17:$D$1048576,"Return"))</f>
        <v/>
      </c>
      <c r="G90" s="9" t="str">
        <f t="shared" si="4"/>
        <v/>
      </c>
      <c r="H90" s="9" t="str">
        <f>IF(A90="","",SUMIFS('Step 2 OMS Report'!$G$5:$G$1048576,'Step 2 OMS Report'!$F$5:$F$1048576,'Product Type Break Down'!A90))</f>
        <v/>
      </c>
      <c r="I90" s="9" t="str">
        <f>IF(A90="","",SUMIFS('Step 2 OMS Report'!$I$5:$I$1048576,'Step 2 OMS Report'!$F$5:$F$1048576,'Product Type Break Down'!A90))</f>
        <v/>
      </c>
      <c r="J90" s="9" t="str">
        <f t="shared" si="5"/>
        <v/>
      </c>
      <c r="K90" s="10" t="str">
        <f t="shared" si="6"/>
        <v/>
      </c>
      <c r="L90" s="10" t="str">
        <f t="shared" si="7"/>
        <v/>
      </c>
    </row>
    <row r="91" spans="1:12" x14ac:dyDescent="0.5">
      <c r="A91" s="8"/>
      <c r="B91" s="9" t="str">
        <f>IFERROR(INDEX('Product Info (Hide)'!$B$2:$B$1048576,MATCH(A91,'Product Info (Hide)'!$A$2:$A$1048576,0)),"")</f>
        <v/>
      </c>
      <c r="C91" s="9" t="str">
        <f>IFERROR(INDEX('Product Info (Hide)'!$C$2:$C$1048576,MATCH(A91,'Product Info (Hide)'!$A$2:$A$1048576,0)),"")</f>
        <v/>
      </c>
      <c r="D91" s="9" t="str">
        <f>IFERROR(INDEX(Approximate_CostHiddenSheet,MATCH('Product Type Break Down'!A91,Manufacture_SKUHiddenSheet,0)),"")</f>
        <v/>
      </c>
      <c r="E91" s="9" t="str">
        <f>IF(A91="","",SUMIFS('Step 1 Customer Remit'!$J$17:$J$1048576,'Step 1 Customer Remit'!$K$17:$K$1048576,'Product Type Break Down'!A91,'Step 1 Customer Remit'!$D$17:$D$1048576,"Return"))</f>
        <v/>
      </c>
      <c r="F91" s="9" t="str">
        <f>IF(A91="","",SUMIFS('Step 1 Customer Remit'!$F$17:$F$1048576,'Step 1 Customer Remit'!$K$17:$K$1048576,'Product Type Break Down'!A91,'Step 1 Customer Remit'!$D$17:$D$1048576,"Return"))</f>
        <v/>
      </c>
      <c r="G91" s="9" t="str">
        <f t="shared" si="4"/>
        <v/>
      </c>
      <c r="H91" s="9" t="str">
        <f>IF(A91="","",SUMIFS('Step 2 OMS Report'!$G$5:$G$1048576,'Step 2 OMS Report'!$F$5:$F$1048576,'Product Type Break Down'!A91))</f>
        <v/>
      </c>
      <c r="I91" s="9" t="str">
        <f>IF(A91="","",SUMIFS('Step 2 OMS Report'!$I$5:$I$1048576,'Step 2 OMS Report'!$F$5:$F$1048576,'Product Type Break Down'!A91))</f>
        <v/>
      </c>
      <c r="J91" s="9" t="str">
        <f t="shared" si="5"/>
        <v/>
      </c>
      <c r="K91" s="10" t="str">
        <f t="shared" si="6"/>
        <v/>
      </c>
      <c r="L91" s="10" t="str">
        <f t="shared" si="7"/>
        <v/>
      </c>
    </row>
    <row r="92" spans="1:12" x14ac:dyDescent="0.5">
      <c r="A92" s="8"/>
      <c r="B92" s="9" t="str">
        <f>IFERROR(INDEX('Product Info (Hide)'!$B$2:$B$1048576,MATCH(A92,'Product Info (Hide)'!$A$2:$A$1048576,0)),"")</f>
        <v/>
      </c>
      <c r="C92" s="9" t="str">
        <f>IFERROR(INDEX('Product Info (Hide)'!$C$2:$C$1048576,MATCH(A92,'Product Info (Hide)'!$A$2:$A$1048576,0)),"")</f>
        <v/>
      </c>
      <c r="D92" s="9" t="str">
        <f>IFERROR(INDEX(Approximate_CostHiddenSheet,MATCH('Product Type Break Down'!A92,Manufacture_SKUHiddenSheet,0)),"")</f>
        <v/>
      </c>
      <c r="E92" s="9" t="str">
        <f>IF(A92="","",SUMIFS('Step 1 Customer Remit'!$J$17:$J$1048576,'Step 1 Customer Remit'!$K$17:$K$1048576,'Product Type Break Down'!A92,'Step 1 Customer Remit'!$D$17:$D$1048576,"Return"))</f>
        <v/>
      </c>
      <c r="F92" s="9" t="str">
        <f>IF(A92="","",SUMIFS('Step 1 Customer Remit'!$F$17:$F$1048576,'Step 1 Customer Remit'!$K$17:$K$1048576,'Product Type Break Down'!A92,'Step 1 Customer Remit'!$D$17:$D$1048576,"Return"))</f>
        <v/>
      </c>
      <c r="G92" s="9" t="str">
        <f t="shared" si="4"/>
        <v/>
      </c>
      <c r="H92" s="9" t="str">
        <f>IF(A92="","",SUMIFS('Step 2 OMS Report'!$G$5:$G$1048576,'Step 2 OMS Report'!$F$5:$F$1048576,'Product Type Break Down'!A92))</f>
        <v/>
      </c>
      <c r="I92" s="9" t="str">
        <f>IF(A92="","",SUMIFS('Step 2 OMS Report'!$I$5:$I$1048576,'Step 2 OMS Report'!$F$5:$F$1048576,'Product Type Break Down'!A92))</f>
        <v/>
      </c>
      <c r="J92" s="9" t="str">
        <f t="shared" si="5"/>
        <v/>
      </c>
      <c r="K92" s="10" t="str">
        <f t="shared" si="6"/>
        <v/>
      </c>
      <c r="L92" s="10" t="str">
        <f t="shared" si="7"/>
        <v/>
      </c>
    </row>
    <row r="93" spans="1:12" x14ac:dyDescent="0.5">
      <c r="A93" s="8"/>
      <c r="B93" s="9" t="str">
        <f>IFERROR(INDEX('Product Info (Hide)'!$B$2:$B$1048576,MATCH(A93,'Product Info (Hide)'!$A$2:$A$1048576,0)),"")</f>
        <v/>
      </c>
      <c r="C93" s="9" t="str">
        <f>IFERROR(INDEX('Product Info (Hide)'!$C$2:$C$1048576,MATCH(A93,'Product Info (Hide)'!$A$2:$A$1048576,0)),"")</f>
        <v/>
      </c>
      <c r="D93" s="9" t="str">
        <f>IFERROR(INDEX(Approximate_CostHiddenSheet,MATCH('Product Type Break Down'!A93,Manufacture_SKUHiddenSheet,0)),"")</f>
        <v/>
      </c>
      <c r="E93" s="9" t="str">
        <f>IF(A93="","",SUMIFS('Step 1 Customer Remit'!$J$17:$J$1048576,'Step 1 Customer Remit'!$K$17:$K$1048576,'Product Type Break Down'!A93,'Step 1 Customer Remit'!$D$17:$D$1048576,"Return"))</f>
        <v/>
      </c>
      <c r="F93" s="9" t="str">
        <f>IF(A93="","",SUMIFS('Step 1 Customer Remit'!$F$17:$F$1048576,'Step 1 Customer Remit'!$K$17:$K$1048576,'Product Type Break Down'!A93,'Step 1 Customer Remit'!$D$17:$D$1048576,"Return"))</f>
        <v/>
      </c>
      <c r="G93" s="9" t="str">
        <f t="shared" si="4"/>
        <v/>
      </c>
      <c r="H93" s="9" t="str">
        <f>IF(A93="","",SUMIFS('Step 2 OMS Report'!$G$5:$G$1048576,'Step 2 OMS Report'!$F$5:$F$1048576,'Product Type Break Down'!A93))</f>
        <v/>
      </c>
      <c r="I93" s="9" t="str">
        <f>IF(A93="","",SUMIFS('Step 2 OMS Report'!$I$5:$I$1048576,'Step 2 OMS Report'!$F$5:$F$1048576,'Product Type Break Down'!A93))</f>
        <v/>
      </c>
      <c r="J93" s="9" t="str">
        <f t="shared" si="5"/>
        <v/>
      </c>
      <c r="K93" s="10" t="str">
        <f t="shared" si="6"/>
        <v/>
      </c>
      <c r="L93" s="10" t="str">
        <f t="shared" si="7"/>
        <v/>
      </c>
    </row>
    <row r="94" spans="1:12" x14ac:dyDescent="0.5">
      <c r="A94" s="8"/>
      <c r="B94" s="9" t="str">
        <f>IFERROR(INDEX('Product Info (Hide)'!$B$2:$B$1048576,MATCH(A94,'Product Info (Hide)'!$A$2:$A$1048576,0)),"")</f>
        <v/>
      </c>
      <c r="C94" s="9" t="str">
        <f>IFERROR(INDEX('Product Info (Hide)'!$C$2:$C$1048576,MATCH(A94,'Product Info (Hide)'!$A$2:$A$1048576,0)),"")</f>
        <v/>
      </c>
      <c r="D94" s="9" t="str">
        <f>IFERROR(INDEX(Approximate_CostHiddenSheet,MATCH('Product Type Break Down'!A94,Manufacture_SKUHiddenSheet,0)),"")</f>
        <v/>
      </c>
      <c r="E94" s="9" t="str">
        <f>IF(A94="","",SUMIFS('Step 1 Customer Remit'!$J$17:$J$1048576,'Step 1 Customer Remit'!$K$17:$K$1048576,'Product Type Break Down'!A94,'Step 1 Customer Remit'!$D$17:$D$1048576,"Return"))</f>
        <v/>
      </c>
      <c r="F94" s="9" t="str">
        <f>IF(A94="","",SUMIFS('Step 1 Customer Remit'!$F$17:$F$1048576,'Step 1 Customer Remit'!$K$17:$K$1048576,'Product Type Break Down'!A94,'Step 1 Customer Remit'!$D$17:$D$1048576,"Return"))</f>
        <v/>
      </c>
      <c r="G94" s="9" t="str">
        <f t="shared" si="4"/>
        <v/>
      </c>
      <c r="H94" s="9" t="str">
        <f>IF(A94="","",SUMIFS('Step 2 OMS Report'!$G$5:$G$1048576,'Step 2 OMS Report'!$F$5:$F$1048576,'Product Type Break Down'!A94))</f>
        <v/>
      </c>
      <c r="I94" s="9" t="str">
        <f>IF(A94="","",SUMIFS('Step 2 OMS Report'!$I$5:$I$1048576,'Step 2 OMS Report'!$F$5:$F$1048576,'Product Type Break Down'!A94))</f>
        <v/>
      </c>
      <c r="J94" s="9" t="str">
        <f t="shared" si="5"/>
        <v/>
      </c>
      <c r="K94" s="10" t="str">
        <f t="shared" si="6"/>
        <v/>
      </c>
      <c r="L94" s="10" t="str">
        <f t="shared" si="7"/>
        <v/>
      </c>
    </row>
    <row r="95" spans="1:12" x14ac:dyDescent="0.5">
      <c r="A95" s="8"/>
      <c r="B95" s="9" t="str">
        <f>IFERROR(INDEX('Product Info (Hide)'!$B$2:$B$1048576,MATCH(A95,'Product Info (Hide)'!$A$2:$A$1048576,0)),"")</f>
        <v/>
      </c>
      <c r="C95" s="9" t="str">
        <f>IFERROR(INDEX('Product Info (Hide)'!$C$2:$C$1048576,MATCH(A95,'Product Info (Hide)'!$A$2:$A$1048576,0)),"")</f>
        <v/>
      </c>
      <c r="D95" s="9" t="str">
        <f>IFERROR(INDEX(Approximate_CostHiddenSheet,MATCH('Product Type Break Down'!A95,Manufacture_SKUHiddenSheet,0)),"")</f>
        <v/>
      </c>
      <c r="E95" s="9" t="str">
        <f>IF(A95="","",SUMIFS('Step 1 Customer Remit'!$J$17:$J$1048576,'Step 1 Customer Remit'!$K$17:$K$1048576,'Product Type Break Down'!A95,'Step 1 Customer Remit'!$D$17:$D$1048576,"Return"))</f>
        <v/>
      </c>
      <c r="F95" s="9" t="str">
        <f>IF(A95="","",SUMIFS('Step 1 Customer Remit'!$F$17:$F$1048576,'Step 1 Customer Remit'!$K$17:$K$1048576,'Product Type Break Down'!A95,'Step 1 Customer Remit'!$D$17:$D$1048576,"Return"))</f>
        <v/>
      </c>
      <c r="G95" s="9" t="str">
        <f t="shared" si="4"/>
        <v/>
      </c>
      <c r="H95" s="9" t="str">
        <f>IF(A95="","",SUMIFS('Step 2 OMS Report'!$G$5:$G$1048576,'Step 2 OMS Report'!$F$5:$F$1048576,'Product Type Break Down'!A95))</f>
        <v/>
      </c>
      <c r="I95" s="9" t="str">
        <f>IF(A95="","",SUMIFS('Step 2 OMS Report'!$I$5:$I$1048576,'Step 2 OMS Report'!$F$5:$F$1048576,'Product Type Break Down'!A95))</f>
        <v/>
      </c>
      <c r="J95" s="9" t="str">
        <f t="shared" si="5"/>
        <v/>
      </c>
      <c r="K95" s="10" t="str">
        <f t="shared" si="6"/>
        <v/>
      </c>
      <c r="L95" s="10" t="str">
        <f t="shared" si="7"/>
        <v/>
      </c>
    </row>
    <row r="96" spans="1:12" x14ac:dyDescent="0.5">
      <c r="A96" s="8"/>
      <c r="B96" s="9" t="str">
        <f>IFERROR(INDEX('Product Info (Hide)'!$B$2:$B$1048576,MATCH(A96,'Product Info (Hide)'!$A$2:$A$1048576,0)),"")</f>
        <v/>
      </c>
      <c r="C96" s="9" t="str">
        <f>IFERROR(INDEX('Product Info (Hide)'!$C$2:$C$1048576,MATCH(A96,'Product Info (Hide)'!$A$2:$A$1048576,0)),"")</f>
        <v/>
      </c>
      <c r="D96" s="9" t="str">
        <f>IFERROR(INDEX(Approximate_CostHiddenSheet,MATCH('Product Type Break Down'!A96,Manufacture_SKUHiddenSheet,0)),"")</f>
        <v/>
      </c>
      <c r="E96" s="9" t="str">
        <f>IF(A96="","",SUMIFS('Step 1 Customer Remit'!$J$17:$J$1048576,'Step 1 Customer Remit'!$K$17:$K$1048576,'Product Type Break Down'!A96,'Step 1 Customer Remit'!$D$17:$D$1048576,"Return"))</f>
        <v/>
      </c>
      <c r="F96" s="9" t="str">
        <f>IF(A96="","",SUMIFS('Step 1 Customer Remit'!$F$17:$F$1048576,'Step 1 Customer Remit'!$K$17:$K$1048576,'Product Type Break Down'!A96,'Step 1 Customer Remit'!$D$17:$D$1048576,"Return"))</f>
        <v/>
      </c>
      <c r="G96" s="9" t="str">
        <f t="shared" si="4"/>
        <v/>
      </c>
      <c r="H96" s="9" t="str">
        <f>IF(A96="","",SUMIFS('Step 2 OMS Report'!$G$5:$G$1048576,'Step 2 OMS Report'!$F$5:$F$1048576,'Product Type Break Down'!A96))</f>
        <v/>
      </c>
      <c r="I96" s="9" t="str">
        <f>IF(A96="","",SUMIFS('Step 2 OMS Report'!$I$5:$I$1048576,'Step 2 OMS Report'!$F$5:$F$1048576,'Product Type Break Down'!A96))</f>
        <v/>
      </c>
      <c r="J96" s="9" t="str">
        <f t="shared" si="5"/>
        <v/>
      </c>
      <c r="K96" s="10" t="str">
        <f t="shared" si="6"/>
        <v/>
      </c>
      <c r="L96" s="10" t="str">
        <f t="shared" si="7"/>
        <v/>
      </c>
    </row>
    <row r="97" spans="1:12" x14ac:dyDescent="0.5">
      <c r="A97" s="8"/>
      <c r="B97" s="9" t="str">
        <f>IFERROR(INDEX('Product Info (Hide)'!$B$2:$B$1048576,MATCH(A97,'Product Info (Hide)'!$A$2:$A$1048576,0)),"")</f>
        <v/>
      </c>
      <c r="C97" s="9" t="str">
        <f>IFERROR(INDEX('Product Info (Hide)'!$C$2:$C$1048576,MATCH(A97,'Product Info (Hide)'!$A$2:$A$1048576,0)),"")</f>
        <v/>
      </c>
      <c r="D97" s="9" t="str">
        <f>IFERROR(INDEX(Approximate_CostHiddenSheet,MATCH('Product Type Break Down'!A97,Manufacture_SKUHiddenSheet,0)),"")</f>
        <v/>
      </c>
      <c r="E97" s="9" t="str">
        <f>IF(A97="","",SUMIFS('Step 1 Customer Remit'!$J$17:$J$1048576,'Step 1 Customer Remit'!$K$17:$K$1048576,'Product Type Break Down'!A97,'Step 1 Customer Remit'!$D$17:$D$1048576,"Return"))</f>
        <v/>
      </c>
      <c r="F97" s="9" t="str">
        <f>IF(A97="","",SUMIFS('Step 1 Customer Remit'!$F$17:$F$1048576,'Step 1 Customer Remit'!$K$17:$K$1048576,'Product Type Break Down'!A97,'Step 1 Customer Remit'!$D$17:$D$1048576,"Return"))</f>
        <v/>
      </c>
      <c r="G97" s="9" t="str">
        <f t="shared" si="4"/>
        <v/>
      </c>
      <c r="H97" s="9" t="str">
        <f>IF(A97="","",SUMIFS('Step 2 OMS Report'!$G$5:$G$1048576,'Step 2 OMS Report'!$F$5:$F$1048576,'Product Type Break Down'!A97))</f>
        <v/>
      </c>
      <c r="I97" s="9" t="str">
        <f>IF(A97="","",SUMIFS('Step 2 OMS Report'!$I$5:$I$1048576,'Step 2 OMS Report'!$F$5:$F$1048576,'Product Type Break Down'!A97))</f>
        <v/>
      </c>
      <c r="J97" s="9" t="str">
        <f t="shared" si="5"/>
        <v/>
      </c>
      <c r="K97" s="10" t="str">
        <f t="shared" si="6"/>
        <v/>
      </c>
      <c r="L97" s="10" t="str">
        <f t="shared" si="7"/>
        <v/>
      </c>
    </row>
    <row r="98" spans="1:12" x14ac:dyDescent="0.5">
      <c r="A98" s="8"/>
      <c r="B98" s="9" t="str">
        <f>IFERROR(INDEX('Product Info (Hide)'!$B$2:$B$1048576,MATCH(A98,'Product Info (Hide)'!$A$2:$A$1048576,0)),"")</f>
        <v/>
      </c>
      <c r="C98" s="9" t="str">
        <f>IFERROR(INDEX('Product Info (Hide)'!$C$2:$C$1048576,MATCH(A98,'Product Info (Hide)'!$A$2:$A$1048576,0)),"")</f>
        <v/>
      </c>
      <c r="D98" s="9" t="str">
        <f>IFERROR(INDEX(Approximate_CostHiddenSheet,MATCH('Product Type Break Down'!A98,Manufacture_SKUHiddenSheet,0)),"")</f>
        <v/>
      </c>
      <c r="E98" s="9" t="str">
        <f>IF(A98="","",SUMIFS('Step 1 Customer Remit'!$J$17:$J$1048576,'Step 1 Customer Remit'!$K$17:$K$1048576,'Product Type Break Down'!A98,'Step 1 Customer Remit'!$D$17:$D$1048576,"Return"))</f>
        <v/>
      </c>
      <c r="F98" s="9" t="str">
        <f>IF(A98="","",SUMIFS('Step 1 Customer Remit'!$F$17:$F$1048576,'Step 1 Customer Remit'!$K$17:$K$1048576,'Product Type Break Down'!A98,'Step 1 Customer Remit'!$D$17:$D$1048576,"Return"))</f>
        <v/>
      </c>
      <c r="G98" s="9" t="str">
        <f t="shared" si="4"/>
        <v/>
      </c>
      <c r="H98" s="9" t="str">
        <f>IF(A98="","",SUMIFS('Step 2 OMS Report'!$G$5:$G$1048576,'Step 2 OMS Report'!$F$5:$F$1048576,'Product Type Break Down'!A98))</f>
        <v/>
      </c>
      <c r="I98" s="9" t="str">
        <f>IF(A98="","",SUMIFS('Step 2 OMS Report'!$I$5:$I$1048576,'Step 2 OMS Report'!$F$5:$F$1048576,'Product Type Break Down'!A98))</f>
        <v/>
      </c>
      <c r="J98" s="9" t="str">
        <f t="shared" si="5"/>
        <v/>
      </c>
      <c r="K98" s="10" t="str">
        <f t="shared" si="6"/>
        <v/>
      </c>
      <c r="L98" s="10" t="str">
        <f t="shared" si="7"/>
        <v/>
      </c>
    </row>
    <row r="99" spans="1:12" x14ac:dyDescent="0.5">
      <c r="A99" s="8"/>
      <c r="B99" s="9" t="str">
        <f>IFERROR(INDEX('Product Info (Hide)'!$B$2:$B$1048576,MATCH(A99,'Product Info (Hide)'!$A$2:$A$1048576,0)),"")</f>
        <v/>
      </c>
      <c r="C99" s="9" t="str">
        <f>IFERROR(INDEX('Product Info (Hide)'!$C$2:$C$1048576,MATCH(A99,'Product Info (Hide)'!$A$2:$A$1048576,0)),"")</f>
        <v/>
      </c>
      <c r="D99" s="9" t="str">
        <f>IFERROR(INDEX(Approximate_CostHiddenSheet,MATCH('Product Type Break Down'!A99,Manufacture_SKUHiddenSheet,0)),"")</f>
        <v/>
      </c>
      <c r="E99" s="9" t="str">
        <f>IF(A99="","",SUMIFS('Step 1 Customer Remit'!$J$17:$J$1048576,'Step 1 Customer Remit'!$K$17:$K$1048576,'Product Type Break Down'!A99,'Step 1 Customer Remit'!$D$17:$D$1048576,"Return"))</f>
        <v/>
      </c>
      <c r="F99" s="9" t="str">
        <f>IF(A99="","",SUMIFS('Step 1 Customer Remit'!$F$17:$F$1048576,'Step 1 Customer Remit'!$K$17:$K$1048576,'Product Type Break Down'!A99,'Step 1 Customer Remit'!$D$17:$D$1048576,"Return"))</f>
        <v/>
      </c>
      <c r="G99" s="9" t="str">
        <f t="shared" si="4"/>
        <v/>
      </c>
      <c r="H99" s="9" t="str">
        <f>IF(A99="","",SUMIFS('Step 2 OMS Report'!$G$5:$G$1048576,'Step 2 OMS Report'!$F$5:$F$1048576,'Product Type Break Down'!A99))</f>
        <v/>
      </c>
      <c r="I99" s="9" t="str">
        <f>IF(A99="","",SUMIFS('Step 2 OMS Report'!$I$5:$I$1048576,'Step 2 OMS Report'!$F$5:$F$1048576,'Product Type Break Down'!A99))</f>
        <v/>
      </c>
      <c r="J99" s="9" t="str">
        <f t="shared" si="5"/>
        <v/>
      </c>
      <c r="K99" s="10" t="str">
        <f t="shared" si="6"/>
        <v/>
      </c>
      <c r="L99" s="10" t="str">
        <f t="shared" si="7"/>
        <v/>
      </c>
    </row>
    <row r="100" spans="1:12" x14ac:dyDescent="0.5">
      <c r="A100" s="8"/>
      <c r="B100" s="9" t="str">
        <f>IFERROR(INDEX('Product Info (Hide)'!$B$2:$B$1048576,MATCH(A100,'Product Info (Hide)'!$A$2:$A$1048576,0)),"")</f>
        <v/>
      </c>
      <c r="C100" s="9" t="str">
        <f>IFERROR(INDEX('Product Info (Hide)'!$C$2:$C$1048576,MATCH(A100,'Product Info (Hide)'!$A$2:$A$1048576,0)),"")</f>
        <v/>
      </c>
      <c r="D100" s="9" t="str">
        <f>IFERROR(INDEX(Approximate_CostHiddenSheet,MATCH('Product Type Break Down'!A100,Manufacture_SKUHiddenSheet,0)),"")</f>
        <v/>
      </c>
      <c r="E100" s="9" t="str">
        <f>IF(A100="","",SUMIFS('Step 1 Customer Remit'!$J$17:$J$1048576,'Step 1 Customer Remit'!$K$17:$K$1048576,'Product Type Break Down'!A100,'Step 1 Customer Remit'!$D$17:$D$1048576,"Return"))</f>
        <v/>
      </c>
      <c r="F100" s="9" t="str">
        <f>IF(A100="","",SUMIFS('Step 1 Customer Remit'!$F$17:$F$1048576,'Step 1 Customer Remit'!$K$17:$K$1048576,'Product Type Break Down'!A100,'Step 1 Customer Remit'!$D$17:$D$1048576,"Return"))</f>
        <v/>
      </c>
      <c r="G100" s="9" t="str">
        <f t="shared" si="4"/>
        <v/>
      </c>
      <c r="H100" s="9" t="str">
        <f>IF(A100="","",SUMIFS('Step 2 OMS Report'!$G$5:$G$1048576,'Step 2 OMS Report'!$F$5:$F$1048576,'Product Type Break Down'!A100))</f>
        <v/>
      </c>
      <c r="I100" s="9" t="str">
        <f>IF(A100="","",SUMIFS('Step 2 OMS Report'!$I$5:$I$1048576,'Step 2 OMS Report'!$F$5:$F$1048576,'Product Type Break Down'!A100))</f>
        <v/>
      </c>
      <c r="J100" s="9" t="str">
        <f t="shared" si="5"/>
        <v/>
      </c>
      <c r="K100" s="10" t="str">
        <f t="shared" si="6"/>
        <v/>
      </c>
      <c r="L100" s="10" t="str">
        <f t="shared" si="7"/>
        <v/>
      </c>
    </row>
    <row r="101" spans="1:12" x14ac:dyDescent="0.5">
      <c r="A101" s="8"/>
      <c r="B101" s="9" t="str">
        <f>IFERROR(INDEX('Product Info (Hide)'!$B$2:$B$1048576,MATCH(A101,'Product Info (Hide)'!$A$2:$A$1048576,0)),"")</f>
        <v/>
      </c>
      <c r="C101" s="9" t="str">
        <f>IFERROR(INDEX('Product Info (Hide)'!$C$2:$C$1048576,MATCH(A101,'Product Info (Hide)'!$A$2:$A$1048576,0)),"")</f>
        <v/>
      </c>
      <c r="D101" s="9" t="str">
        <f>IFERROR(INDEX(Approximate_CostHiddenSheet,MATCH('Product Type Break Down'!A101,Manufacture_SKUHiddenSheet,0)),"")</f>
        <v/>
      </c>
      <c r="E101" s="9" t="str">
        <f>IF(A101="","",SUMIFS('Step 1 Customer Remit'!$J$17:$J$1048576,'Step 1 Customer Remit'!$K$17:$K$1048576,'Product Type Break Down'!A101,'Step 1 Customer Remit'!$D$17:$D$1048576,"Return"))</f>
        <v/>
      </c>
      <c r="F101" s="9" t="str">
        <f>IF(A101="","",SUMIFS('Step 1 Customer Remit'!$F$17:$F$1048576,'Step 1 Customer Remit'!$K$17:$K$1048576,'Product Type Break Down'!A101,'Step 1 Customer Remit'!$D$17:$D$1048576,"Return"))</f>
        <v/>
      </c>
      <c r="G101" s="9" t="str">
        <f t="shared" si="4"/>
        <v/>
      </c>
      <c r="H101" s="9" t="str">
        <f>IF(A101="","",SUMIFS('Step 2 OMS Report'!$G$5:$G$1048576,'Step 2 OMS Report'!$F$5:$F$1048576,'Product Type Break Down'!A101))</f>
        <v/>
      </c>
      <c r="I101" s="9" t="str">
        <f>IF(A101="","",SUMIFS('Step 2 OMS Report'!$I$5:$I$1048576,'Step 2 OMS Report'!$F$5:$F$1048576,'Product Type Break Down'!A101))</f>
        <v/>
      </c>
      <c r="J101" s="9" t="str">
        <f t="shared" si="5"/>
        <v/>
      </c>
      <c r="K101" s="10" t="str">
        <f t="shared" si="6"/>
        <v/>
      </c>
      <c r="L101" s="10" t="str">
        <f t="shared" si="7"/>
        <v/>
      </c>
    </row>
    <row r="102" spans="1:12" x14ac:dyDescent="0.5">
      <c r="A102" s="8"/>
      <c r="B102" s="9" t="str">
        <f>IFERROR(INDEX('Product Info (Hide)'!$B$2:$B$1048576,MATCH(A102,'Product Info (Hide)'!$A$2:$A$1048576,0)),"")</f>
        <v/>
      </c>
      <c r="C102" s="9" t="str">
        <f>IFERROR(INDEX('Product Info (Hide)'!$C$2:$C$1048576,MATCH(A102,'Product Info (Hide)'!$A$2:$A$1048576,0)),"")</f>
        <v/>
      </c>
      <c r="D102" s="9" t="str">
        <f>IFERROR(INDEX(Approximate_CostHiddenSheet,MATCH('Product Type Break Down'!A102,Manufacture_SKUHiddenSheet,0)),"")</f>
        <v/>
      </c>
      <c r="E102" s="9" t="str">
        <f>IF(A102="","",SUMIFS('Step 1 Customer Remit'!$J$17:$J$1048576,'Step 1 Customer Remit'!$K$17:$K$1048576,'Product Type Break Down'!A102,'Step 1 Customer Remit'!$D$17:$D$1048576,"Return"))</f>
        <v/>
      </c>
      <c r="F102" s="9" t="str">
        <f>IF(A102="","",SUMIFS('Step 1 Customer Remit'!$F$17:$F$1048576,'Step 1 Customer Remit'!$K$17:$K$1048576,'Product Type Break Down'!A102,'Step 1 Customer Remit'!$D$17:$D$1048576,"Return"))</f>
        <v/>
      </c>
      <c r="G102" s="9" t="str">
        <f t="shared" si="4"/>
        <v/>
      </c>
      <c r="H102" s="9" t="str">
        <f>IF(A102="","",SUMIFS('Step 2 OMS Report'!$G$5:$G$1048576,'Step 2 OMS Report'!$F$5:$F$1048576,'Product Type Break Down'!A102))</f>
        <v/>
      </c>
      <c r="I102" s="9" t="str">
        <f>IF(A102="","",SUMIFS('Step 2 OMS Report'!$I$5:$I$1048576,'Step 2 OMS Report'!$F$5:$F$1048576,'Product Type Break Down'!A102))</f>
        <v/>
      </c>
      <c r="J102" s="9" t="str">
        <f t="shared" si="5"/>
        <v/>
      </c>
      <c r="K102" s="10" t="str">
        <f t="shared" si="6"/>
        <v/>
      </c>
      <c r="L102" s="10" t="str">
        <f t="shared" si="7"/>
        <v/>
      </c>
    </row>
    <row r="103" spans="1:12" x14ac:dyDescent="0.5">
      <c r="A103" s="8"/>
      <c r="B103" s="9" t="str">
        <f>IFERROR(INDEX('Product Info (Hide)'!$B$2:$B$1048576,MATCH(A103,'Product Info (Hide)'!$A$2:$A$1048576,0)),"")</f>
        <v/>
      </c>
      <c r="C103" s="9" t="str">
        <f>IFERROR(INDEX('Product Info (Hide)'!$C$2:$C$1048576,MATCH(A103,'Product Info (Hide)'!$A$2:$A$1048576,0)),"")</f>
        <v/>
      </c>
      <c r="D103" s="9" t="str">
        <f>IFERROR(INDEX(Approximate_CostHiddenSheet,MATCH('Product Type Break Down'!A103,Manufacture_SKUHiddenSheet,0)),"")</f>
        <v/>
      </c>
      <c r="E103" s="9" t="str">
        <f>IF(A103="","",SUMIFS('Step 1 Customer Remit'!$J$17:$J$1048576,'Step 1 Customer Remit'!$K$17:$K$1048576,'Product Type Break Down'!A103,'Step 1 Customer Remit'!$D$17:$D$1048576,"Return"))</f>
        <v/>
      </c>
      <c r="F103" s="9" t="str">
        <f>IF(A103="","",SUMIFS('Step 1 Customer Remit'!$F$17:$F$1048576,'Step 1 Customer Remit'!$K$17:$K$1048576,'Product Type Break Down'!A103,'Step 1 Customer Remit'!$D$17:$D$1048576,"Return"))</f>
        <v/>
      </c>
      <c r="G103" s="9" t="str">
        <f t="shared" si="4"/>
        <v/>
      </c>
      <c r="H103" s="9" t="str">
        <f>IF(A103="","",SUMIFS('Step 2 OMS Report'!$G$5:$G$1048576,'Step 2 OMS Report'!$F$5:$F$1048576,'Product Type Break Down'!A103))</f>
        <v/>
      </c>
      <c r="I103" s="9" t="str">
        <f>IF(A103="","",SUMIFS('Step 2 OMS Report'!$I$5:$I$1048576,'Step 2 OMS Report'!$F$5:$F$1048576,'Product Type Break Down'!A103))</f>
        <v/>
      </c>
      <c r="J103" s="9" t="str">
        <f t="shared" si="5"/>
        <v/>
      </c>
      <c r="K103" s="10" t="str">
        <f t="shared" si="6"/>
        <v/>
      </c>
      <c r="L103" s="10" t="str">
        <f t="shared" si="7"/>
        <v/>
      </c>
    </row>
    <row r="104" spans="1:12" x14ac:dyDescent="0.5">
      <c r="A104" s="8"/>
      <c r="B104" s="9" t="str">
        <f>IFERROR(INDEX('Product Info (Hide)'!$B$2:$B$1048576,MATCH(A104,'Product Info (Hide)'!$A$2:$A$1048576,0)),"")</f>
        <v/>
      </c>
      <c r="C104" s="9" t="str">
        <f>IFERROR(INDEX('Product Info (Hide)'!$C$2:$C$1048576,MATCH(A104,'Product Info (Hide)'!$A$2:$A$1048576,0)),"")</f>
        <v/>
      </c>
      <c r="D104" s="9" t="str">
        <f>IFERROR(INDEX(Approximate_CostHiddenSheet,MATCH('Product Type Break Down'!A104,Manufacture_SKUHiddenSheet,0)),"")</f>
        <v/>
      </c>
      <c r="E104" s="9" t="str">
        <f>IF(A104="","",SUMIFS('Step 1 Customer Remit'!$J$17:$J$1048576,'Step 1 Customer Remit'!$K$17:$K$1048576,'Product Type Break Down'!A104,'Step 1 Customer Remit'!$D$17:$D$1048576,"Return"))</f>
        <v/>
      </c>
      <c r="F104" s="9" t="str">
        <f>IF(A104="","",SUMIFS('Step 1 Customer Remit'!$F$17:$F$1048576,'Step 1 Customer Remit'!$K$17:$K$1048576,'Product Type Break Down'!A104,'Step 1 Customer Remit'!$D$17:$D$1048576,"Return"))</f>
        <v/>
      </c>
      <c r="G104" s="9" t="str">
        <f t="shared" si="4"/>
        <v/>
      </c>
      <c r="H104" s="9" t="str">
        <f>IF(A104="","",SUMIFS('Step 2 OMS Report'!$G$5:$G$1048576,'Step 2 OMS Report'!$F$5:$F$1048576,'Product Type Break Down'!A104))</f>
        <v/>
      </c>
      <c r="I104" s="9" t="str">
        <f>IF(A104="","",SUMIFS('Step 2 OMS Report'!$I$5:$I$1048576,'Step 2 OMS Report'!$F$5:$F$1048576,'Product Type Break Down'!A104))</f>
        <v/>
      </c>
      <c r="J104" s="9" t="str">
        <f t="shared" si="5"/>
        <v/>
      </c>
      <c r="K104" s="10" t="str">
        <f t="shared" si="6"/>
        <v/>
      </c>
      <c r="L104" s="10" t="str">
        <f t="shared" si="7"/>
        <v/>
      </c>
    </row>
    <row r="105" spans="1:12" x14ac:dyDescent="0.5">
      <c r="A105" s="8"/>
      <c r="B105" s="9" t="str">
        <f>IFERROR(INDEX('Product Info (Hide)'!$B$2:$B$1048576,MATCH(A105,'Product Info (Hide)'!$A$2:$A$1048576,0)),"")</f>
        <v/>
      </c>
      <c r="C105" s="9" t="str">
        <f>IFERROR(INDEX('Product Info (Hide)'!$C$2:$C$1048576,MATCH(A105,'Product Info (Hide)'!$A$2:$A$1048576,0)),"")</f>
        <v/>
      </c>
      <c r="D105" s="9" t="str">
        <f>IFERROR(INDEX(Approximate_CostHiddenSheet,MATCH('Product Type Break Down'!A105,Manufacture_SKUHiddenSheet,0)),"")</f>
        <v/>
      </c>
      <c r="E105" s="9" t="str">
        <f>IF(A105="","",SUMIFS('Step 1 Customer Remit'!$J$17:$J$1048576,'Step 1 Customer Remit'!$K$17:$K$1048576,'Product Type Break Down'!A105,'Step 1 Customer Remit'!$D$17:$D$1048576,"Return"))</f>
        <v/>
      </c>
      <c r="F105" s="9" t="str">
        <f>IF(A105="","",SUMIFS('Step 1 Customer Remit'!$F$17:$F$1048576,'Step 1 Customer Remit'!$K$17:$K$1048576,'Product Type Break Down'!A105,'Step 1 Customer Remit'!$D$17:$D$1048576,"Return"))</f>
        <v/>
      </c>
      <c r="G105" s="9" t="str">
        <f t="shared" si="4"/>
        <v/>
      </c>
      <c r="H105" s="9" t="str">
        <f>IF(A105="","",SUMIFS('Step 2 OMS Report'!$G$5:$G$1048576,'Step 2 OMS Report'!$F$5:$F$1048576,'Product Type Break Down'!A105))</f>
        <v/>
      </c>
      <c r="I105" s="9" t="str">
        <f>IF(A105="","",SUMIFS('Step 2 OMS Report'!$I$5:$I$1048576,'Step 2 OMS Report'!$F$5:$F$1048576,'Product Type Break Down'!A105))</f>
        <v/>
      </c>
      <c r="J105" s="9" t="str">
        <f t="shared" si="5"/>
        <v/>
      </c>
      <c r="K105" s="10" t="str">
        <f t="shared" si="6"/>
        <v/>
      </c>
      <c r="L105" s="10" t="str">
        <f t="shared" si="7"/>
        <v/>
      </c>
    </row>
    <row r="106" spans="1:12" x14ac:dyDescent="0.5">
      <c r="A106" s="8"/>
      <c r="B106" s="9" t="str">
        <f>IFERROR(INDEX('Product Info (Hide)'!$B$2:$B$1048576,MATCH(A106,'Product Info (Hide)'!$A$2:$A$1048576,0)),"")</f>
        <v/>
      </c>
      <c r="C106" s="9" t="str">
        <f>IFERROR(INDEX('Product Info (Hide)'!$C$2:$C$1048576,MATCH(A106,'Product Info (Hide)'!$A$2:$A$1048576,0)),"")</f>
        <v/>
      </c>
      <c r="D106" s="9" t="str">
        <f>IFERROR(INDEX(Approximate_CostHiddenSheet,MATCH('Product Type Break Down'!A106,Manufacture_SKUHiddenSheet,0)),"")</f>
        <v/>
      </c>
      <c r="E106" s="9" t="str">
        <f>IF(A106="","",SUMIFS('Step 1 Customer Remit'!$J$17:$J$1048576,'Step 1 Customer Remit'!$K$17:$K$1048576,'Product Type Break Down'!A106,'Step 1 Customer Remit'!$D$17:$D$1048576,"Return"))</f>
        <v/>
      </c>
      <c r="F106" s="9" t="str">
        <f>IF(A106="","",SUMIFS('Step 1 Customer Remit'!$F$17:$F$1048576,'Step 1 Customer Remit'!$K$17:$K$1048576,'Product Type Break Down'!A106,'Step 1 Customer Remit'!$D$17:$D$1048576,"Return"))</f>
        <v/>
      </c>
      <c r="G106" s="9" t="str">
        <f t="shared" si="4"/>
        <v/>
      </c>
      <c r="H106" s="9" t="str">
        <f>IF(A106="","",SUMIFS('Step 2 OMS Report'!$G$5:$G$1048576,'Step 2 OMS Report'!$F$5:$F$1048576,'Product Type Break Down'!A106))</f>
        <v/>
      </c>
      <c r="I106" s="9" t="str">
        <f>IF(A106="","",SUMIFS('Step 2 OMS Report'!$I$5:$I$1048576,'Step 2 OMS Report'!$F$5:$F$1048576,'Product Type Break Down'!A106))</f>
        <v/>
      </c>
      <c r="J106" s="9" t="str">
        <f t="shared" si="5"/>
        <v/>
      </c>
      <c r="K106" s="10" t="str">
        <f t="shared" si="6"/>
        <v/>
      </c>
      <c r="L106" s="10" t="str">
        <f t="shared" si="7"/>
        <v/>
      </c>
    </row>
    <row r="107" spans="1:12" x14ac:dyDescent="0.5">
      <c r="A107" s="8"/>
      <c r="B107" s="9" t="str">
        <f>IFERROR(INDEX('Product Info (Hide)'!$B$2:$B$1048576,MATCH(A107,'Product Info (Hide)'!$A$2:$A$1048576,0)),"")</f>
        <v/>
      </c>
      <c r="C107" s="9" t="str">
        <f>IFERROR(INDEX('Product Info (Hide)'!$C$2:$C$1048576,MATCH(A107,'Product Info (Hide)'!$A$2:$A$1048576,0)),"")</f>
        <v/>
      </c>
      <c r="D107" s="9" t="str">
        <f>IFERROR(INDEX(Approximate_CostHiddenSheet,MATCH('Product Type Break Down'!A107,Manufacture_SKUHiddenSheet,0)),"")</f>
        <v/>
      </c>
      <c r="E107" s="9" t="str">
        <f>IF(A107="","",SUMIFS('Step 1 Customer Remit'!$J$17:$J$1048576,'Step 1 Customer Remit'!$K$17:$K$1048576,'Product Type Break Down'!A107,'Step 1 Customer Remit'!$D$17:$D$1048576,"Return"))</f>
        <v/>
      </c>
      <c r="F107" s="9" t="str">
        <f>IF(A107="","",SUMIFS('Step 1 Customer Remit'!$F$17:$F$1048576,'Step 1 Customer Remit'!$K$17:$K$1048576,'Product Type Break Down'!A107,'Step 1 Customer Remit'!$D$17:$D$1048576,"Return"))</f>
        <v/>
      </c>
      <c r="G107" s="9" t="str">
        <f t="shared" si="4"/>
        <v/>
      </c>
      <c r="H107" s="9" t="str">
        <f>IF(A107="","",SUMIFS('Step 2 OMS Report'!$G$5:$G$1048576,'Step 2 OMS Report'!$F$5:$F$1048576,'Product Type Break Down'!A107))</f>
        <v/>
      </c>
      <c r="I107" s="9" t="str">
        <f>IF(A107="","",SUMIFS('Step 2 OMS Report'!$I$5:$I$1048576,'Step 2 OMS Report'!$F$5:$F$1048576,'Product Type Break Down'!A107))</f>
        <v/>
      </c>
      <c r="J107" s="9" t="str">
        <f t="shared" si="5"/>
        <v/>
      </c>
      <c r="K107" s="10" t="str">
        <f t="shared" si="6"/>
        <v/>
      </c>
      <c r="L107" s="10" t="str">
        <f t="shared" si="7"/>
        <v/>
      </c>
    </row>
    <row r="108" spans="1:12" x14ac:dyDescent="0.5">
      <c r="A108" s="8"/>
      <c r="B108" s="9" t="str">
        <f>IFERROR(INDEX('Product Info (Hide)'!$B$2:$B$1048576,MATCH(A108,'Product Info (Hide)'!$A$2:$A$1048576,0)),"")</f>
        <v/>
      </c>
      <c r="C108" s="9" t="str">
        <f>IFERROR(INDEX('Product Info (Hide)'!$C$2:$C$1048576,MATCH(A108,'Product Info (Hide)'!$A$2:$A$1048576,0)),"")</f>
        <v/>
      </c>
      <c r="D108" s="9" t="str">
        <f>IFERROR(INDEX(Approximate_CostHiddenSheet,MATCH('Product Type Break Down'!A108,Manufacture_SKUHiddenSheet,0)),"")</f>
        <v/>
      </c>
      <c r="E108" s="9" t="str">
        <f>IF(A108="","",SUMIFS('Step 1 Customer Remit'!$J$17:$J$1048576,'Step 1 Customer Remit'!$K$17:$K$1048576,'Product Type Break Down'!A108,'Step 1 Customer Remit'!$D$17:$D$1048576,"Return"))</f>
        <v/>
      </c>
      <c r="F108" s="9" t="str">
        <f>IF(A108="","",SUMIFS('Step 1 Customer Remit'!$F$17:$F$1048576,'Step 1 Customer Remit'!$K$17:$K$1048576,'Product Type Break Down'!A108,'Step 1 Customer Remit'!$D$17:$D$1048576,"Return"))</f>
        <v/>
      </c>
      <c r="G108" s="9" t="str">
        <f t="shared" si="4"/>
        <v/>
      </c>
      <c r="H108" s="9" t="str">
        <f>IF(A108="","",SUMIFS('Step 2 OMS Report'!$G$5:$G$1048576,'Step 2 OMS Report'!$F$5:$F$1048576,'Product Type Break Down'!A108))</f>
        <v/>
      </c>
      <c r="I108" s="9" t="str">
        <f>IF(A108="","",SUMIFS('Step 2 OMS Report'!$I$5:$I$1048576,'Step 2 OMS Report'!$F$5:$F$1048576,'Product Type Break Down'!A108))</f>
        <v/>
      </c>
      <c r="J108" s="9" t="str">
        <f t="shared" si="5"/>
        <v/>
      </c>
      <c r="K108" s="10" t="str">
        <f t="shared" si="6"/>
        <v/>
      </c>
      <c r="L108" s="10" t="str">
        <f t="shared" si="7"/>
        <v/>
      </c>
    </row>
    <row r="109" spans="1:12" x14ac:dyDescent="0.5">
      <c r="A109" s="8"/>
      <c r="B109" s="9" t="str">
        <f>IFERROR(INDEX('Product Info (Hide)'!$B$2:$B$1048576,MATCH(A109,'Product Info (Hide)'!$A$2:$A$1048576,0)),"")</f>
        <v/>
      </c>
      <c r="C109" s="9" t="str">
        <f>IFERROR(INDEX('Product Info (Hide)'!$C$2:$C$1048576,MATCH(A109,'Product Info (Hide)'!$A$2:$A$1048576,0)),"")</f>
        <v/>
      </c>
      <c r="D109" s="9" t="str">
        <f>IFERROR(INDEX(Approximate_CostHiddenSheet,MATCH('Product Type Break Down'!A109,Manufacture_SKUHiddenSheet,0)),"")</f>
        <v/>
      </c>
      <c r="E109" s="9" t="str">
        <f>IF(A109="","",SUMIFS('Step 1 Customer Remit'!$J$17:$J$1048576,'Step 1 Customer Remit'!$K$17:$K$1048576,'Product Type Break Down'!A109,'Step 1 Customer Remit'!$D$17:$D$1048576,"Return"))</f>
        <v/>
      </c>
      <c r="F109" s="9" t="str">
        <f>IF(A109="","",SUMIFS('Step 1 Customer Remit'!$F$17:$F$1048576,'Step 1 Customer Remit'!$K$17:$K$1048576,'Product Type Break Down'!A109,'Step 1 Customer Remit'!$D$17:$D$1048576,"Return"))</f>
        <v/>
      </c>
      <c r="G109" s="9" t="str">
        <f t="shared" si="4"/>
        <v/>
      </c>
      <c r="H109" s="9" t="str">
        <f>IF(A109="","",SUMIFS('Step 2 OMS Report'!$G$5:$G$1048576,'Step 2 OMS Report'!$F$5:$F$1048576,'Product Type Break Down'!A109))</f>
        <v/>
      </c>
      <c r="I109" s="9" t="str">
        <f>IF(A109="","",SUMIFS('Step 2 OMS Report'!$I$5:$I$1048576,'Step 2 OMS Report'!$F$5:$F$1048576,'Product Type Break Down'!A109))</f>
        <v/>
      </c>
      <c r="J109" s="9" t="str">
        <f t="shared" si="5"/>
        <v/>
      </c>
      <c r="K109" s="10" t="str">
        <f t="shared" si="6"/>
        <v/>
      </c>
      <c r="L109" s="10" t="str">
        <f t="shared" si="7"/>
        <v/>
      </c>
    </row>
    <row r="110" spans="1:12" x14ac:dyDescent="0.5">
      <c r="A110" s="8"/>
      <c r="B110" s="9" t="str">
        <f>IFERROR(INDEX('Product Info (Hide)'!$B$2:$B$1048576,MATCH(A110,'Product Info (Hide)'!$A$2:$A$1048576,0)),"")</f>
        <v/>
      </c>
      <c r="C110" s="9" t="str">
        <f>IFERROR(INDEX('Product Info (Hide)'!$C$2:$C$1048576,MATCH(A110,'Product Info (Hide)'!$A$2:$A$1048576,0)),"")</f>
        <v/>
      </c>
      <c r="D110" s="9" t="str">
        <f>IFERROR(INDEX(Approximate_CostHiddenSheet,MATCH('Product Type Break Down'!A110,Manufacture_SKUHiddenSheet,0)),"")</f>
        <v/>
      </c>
      <c r="E110" s="9" t="str">
        <f>IF(A110="","",SUMIFS('Step 1 Customer Remit'!$J$17:$J$1048576,'Step 1 Customer Remit'!$K$17:$K$1048576,'Product Type Break Down'!A110,'Step 1 Customer Remit'!$D$17:$D$1048576,"Return"))</f>
        <v/>
      </c>
      <c r="F110" s="9" t="str">
        <f>IF(A110="","",SUMIFS('Step 1 Customer Remit'!$F$17:$F$1048576,'Step 1 Customer Remit'!$K$17:$K$1048576,'Product Type Break Down'!A110,'Step 1 Customer Remit'!$D$17:$D$1048576,"Return"))</f>
        <v/>
      </c>
      <c r="G110" s="9" t="str">
        <f t="shared" si="4"/>
        <v/>
      </c>
      <c r="H110" s="9" t="str">
        <f>IF(A110="","",SUMIFS('Step 2 OMS Report'!$G$5:$G$1048576,'Step 2 OMS Report'!$F$5:$F$1048576,'Product Type Break Down'!A110))</f>
        <v/>
      </c>
      <c r="I110" s="9" t="str">
        <f>IF(A110="","",SUMIFS('Step 2 OMS Report'!$I$5:$I$1048576,'Step 2 OMS Report'!$F$5:$F$1048576,'Product Type Break Down'!A110))</f>
        <v/>
      </c>
      <c r="J110" s="9" t="str">
        <f t="shared" si="5"/>
        <v/>
      </c>
      <c r="K110" s="10" t="str">
        <f t="shared" si="6"/>
        <v/>
      </c>
      <c r="L110" s="10" t="str">
        <f t="shared" si="7"/>
        <v/>
      </c>
    </row>
    <row r="111" spans="1:12" x14ac:dyDescent="0.5">
      <c r="A111" s="8"/>
      <c r="B111" s="9" t="str">
        <f>IFERROR(INDEX('Product Info (Hide)'!$B$2:$B$1048576,MATCH(A111,'Product Info (Hide)'!$A$2:$A$1048576,0)),"")</f>
        <v/>
      </c>
      <c r="C111" s="9" t="str">
        <f>IFERROR(INDEX('Product Info (Hide)'!$C$2:$C$1048576,MATCH(A111,'Product Info (Hide)'!$A$2:$A$1048576,0)),"")</f>
        <v/>
      </c>
      <c r="D111" s="9" t="str">
        <f>IFERROR(INDEX(Approximate_CostHiddenSheet,MATCH('Product Type Break Down'!A111,Manufacture_SKUHiddenSheet,0)),"")</f>
        <v/>
      </c>
      <c r="E111" s="9" t="str">
        <f>IF(A111="","",SUMIFS('Step 1 Customer Remit'!$J$17:$J$1048576,'Step 1 Customer Remit'!$K$17:$K$1048576,'Product Type Break Down'!A111,'Step 1 Customer Remit'!$D$17:$D$1048576,"Return"))</f>
        <v/>
      </c>
      <c r="F111" s="9" t="str">
        <f>IF(A111="","",SUMIFS('Step 1 Customer Remit'!$F$17:$F$1048576,'Step 1 Customer Remit'!$K$17:$K$1048576,'Product Type Break Down'!A111,'Step 1 Customer Remit'!$D$17:$D$1048576,"Return"))</f>
        <v/>
      </c>
      <c r="G111" s="9" t="str">
        <f t="shared" si="4"/>
        <v/>
      </c>
      <c r="H111" s="9" t="str">
        <f>IF(A111="","",SUMIFS('Step 2 OMS Report'!$G$5:$G$1048576,'Step 2 OMS Report'!$F$5:$F$1048576,'Product Type Break Down'!A111))</f>
        <v/>
      </c>
      <c r="I111" s="9" t="str">
        <f>IF(A111="","",SUMIFS('Step 2 OMS Report'!$I$5:$I$1048576,'Step 2 OMS Report'!$F$5:$F$1048576,'Product Type Break Down'!A111))</f>
        <v/>
      </c>
      <c r="J111" s="9" t="str">
        <f t="shared" si="5"/>
        <v/>
      </c>
      <c r="K111" s="10" t="str">
        <f t="shared" si="6"/>
        <v/>
      </c>
      <c r="L111" s="10" t="str">
        <f t="shared" si="7"/>
        <v/>
      </c>
    </row>
    <row r="112" spans="1:12" x14ac:dyDescent="0.5">
      <c r="A112" s="8"/>
      <c r="B112" s="9" t="str">
        <f>IFERROR(INDEX('Product Info (Hide)'!$B$2:$B$1048576,MATCH(A112,'Product Info (Hide)'!$A$2:$A$1048576,0)),"")</f>
        <v/>
      </c>
      <c r="C112" s="9" t="str">
        <f>IFERROR(INDEX('Product Info (Hide)'!$C$2:$C$1048576,MATCH(A112,'Product Info (Hide)'!$A$2:$A$1048576,0)),"")</f>
        <v/>
      </c>
      <c r="D112" s="9" t="str">
        <f>IFERROR(INDEX(Approximate_CostHiddenSheet,MATCH('Product Type Break Down'!A112,Manufacture_SKUHiddenSheet,0)),"")</f>
        <v/>
      </c>
      <c r="E112" s="9" t="str">
        <f>IF(A112="","",SUMIFS('Step 1 Customer Remit'!$J$17:$J$1048576,'Step 1 Customer Remit'!$K$17:$K$1048576,'Product Type Break Down'!A112,'Step 1 Customer Remit'!$D$17:$D$1048576,"Return"))</f>
        <v/>
      </c>
      <c r="F112" s="9" t="str">
        <f>IF(A112="","",SUMIFS('Step 1 Customer Remit'!$F$17:$F$1048576,'Step 1 Customer Remit'!$K$17:$K$1048576,'Product Type Break Down'!A112,'Step 1 Customer Remit'!$D$17:$D$1048576,"Return"))</f>
        <v/>
      </c>
      <c r="G112" s="9" t="str">
        <f t="shared" si="4"/>
        <v/>
      </c>
      <c r="H112" s="9" t="str">
        <f>IF(A112="","",SUMIFS('Step 2 OMS Report'!$G$5:$G$1048576,'Step 2 OMS Report'!$F$5:$F$1048576,'Product Type Break Down'!A112))</f>
        <v/>
      </c>
      <c r="I112" s="9" t="str">
        <f>IF(A112="","",SUMIFS('Step 2 OMS Report'!$I$5:$I$1048576,'Step 2 OMS Report'!$F$5:$F$1048576,'Product Type Break Down'!A112))</f>
        <v/>
      </c>
      <c r="J112" s="9" t="str">
        <f t="shared" si="5"/>
        <v/>
      </c>
      <c r="K112" s="10" t="str">
        <f t="shared" si="6"/>
        <v/>
      </c>
      <c r="L112" s="10" t="str">
        <f t="shared" si="7"/>
        <v/>
      </c>
    </row>
    <row r="113" spans="1:12" x14ac:dyDescent="0.5">
      <c r="A113" s="8"/>
      <c r="B113" s="9" t="str">
        <f>IFERROR(INDEX('Product Info (Hide)'!$B$2:$B$1048576,MATCH(A113,'Product Info (Hide)'!$A$2:$A$1048576,0)),"")</f>
        <v/>
      </c>
      <c r="C113" s="9" t="str">
        <f>IFERROR(INDEX('Product Info (Hide)'!$C$2:$C$1048576,MATCH(A113,'Product Info (Hide)'!$A$2:$A$1048576,0)),"")</f>
        <v/>
      </c>
      <c r="D113" s="9" t="str">
        <f>IFERROR(INDEX(Approximate_CostHiddenSheet,MATCH('Product Type Break Down'!A113,Manufacture_SKUHiddenSheet,0)),"")</f>
        <v/>
      </c>
      <c r="E113" s="9" t="str">
        <f>IF(A113="","",SUMIFS('Step 1 Customer Remit'!$J$17:$J$1048576,'Step 1 Customer Remit'!$K$17:$K$1048576,'Product Type Break Down'!A113,'Step 1 Customer Remit'!$D$17:$D$1048576,"Return"))</f>
        <v/>
      </c>
      <c r="F113" s="9" t="str">
        <f>IF(A113="","",SUMIFS('Step 1 Customer Remit'!$F$17:$F$1048576,'Step 1 Customer Remit'!$K$17:$K$1048576,'Product Type Break Down'!A113,'Step 1 Customer Remit'!$D$17:$D$1048576,"Return"))</f>
        <v/>
      </c>
      <c r="G113" s="9" t="str">
        <f t="shared" si="4"/>
        <v/>
      </c>
      <c r="H113" s="9" t="str">
        <f>IF(A113="","",SUMIFS('Step 2 OMS Report'!$G$5:$G$1048576,'Step 2 OMS Report'!$F$5:$F$1048576,'Product Type Break Down'!A113))</f>
        <v/>
      </c>
      <c r="I113" s="9" t="str">
        <f>IF(A113="","",SUMIFS('Step 2 OMS Report'!$I$5:$I$1048576,'Step 2 OMS Report'!$F$5:$F$1048576,'Product Type Break Down'!A113))</f>
        <v/>
      </c>
      <c r="J113" s="9" t="str">
        <f t="shared" si="5"/>
        <v/>
      </c>
      <c r="K113" s="10" t="str">
        <f t="shared" si="6"/>
        <v/>
      </c>
      <c r="L113" s="10" t="str">
        <f t="shared" si="7"/>
        <v/>
      </c>
    </row>
    <row r="114" spans="1:12" x14ac:dyDescent="0.5">
      <c r="A114" s="8"/>
      <c r="B114" s="9" t="str">
        <f>IFERROR(INDEX('Product Info (Hide)'!$B$2:$B$1048576,MATCH(A114,'Product Info (Hide)'!$A$2:$A$1048576,0)),"")</f>
        <v/>
      </c>
      <c r="C114" s="9" t="str">
        <f>IFERROR(INDEX('Product Info (Hide)'!$C$2:$C$1048576,MATCH(A114,'Product Info (Hide)'!$A$2:$A$1048576,0)),"")</f>
        <v/>
      </c>
      <c r="D114" s="9" t="str">
        <f>IFERROR(INDEX(Approximate_CostHiddenSheet,MATCH('Product Type Break Down'!A114,Manufacture_SKUHiddenSheet,0)),"")</f>
        <v/>
      </c>
      <c r="E114" s="9" t="str">
        <f>IF(A114="","",SUMIFS('Step 1 Customer Remit'!$J$17:$J$1048576,'Step 1 Customer Remit'!$K$17:$K$1048576,'Product Type Break Down'!A114,'Step 1 Customer Remit'!$D$17:$D$1048576,"Return"))</f>
        <v/>
      </c>
      <c r="F114" s="9" t="str">
        <f>IF(A114="","",SUMIFS('Step 1 Customer Remit'!$F$17:$F$1048576,'Step 1 Customer Remit'!$K$17:$K$1048576,'Product Type Break Down'!A114,'Step 1 Customer Remit'!$D$17:$D$1048576,"Return"))</f>
        <v/>
      </c>
      <c r="G114" s="9" t="str">
        <f t="shared" si="4"/>
        <v/>
      </c>
      <c r="H114" s="9" t="str">
        <f>IF(A114="","",SUMIFS('Step 2 OMS Report'!$G$5:$G$1048576,'Step 2 OMS Report'!$F$5:$F$1048576,'Product Type Break Down'!A114))</f>
        <v/>
      </c>
      <c r="I114" s="9" t="str">
        <f>IF(A114="","",SUMIFS('Step 2 OMS Report'!$I$5:$I$1048576,'Step 2 OMS Report'!$F$5:$F$1048576,'Product Type Break Down'!A114))</f>
        <v/>
      </c>
      <c r="J114" s="9" t="str">
        <f t="shared" si="5"/>
        <v/>
      </c>
      <c r="K114" s="10" t="str">
        <f t="shared" si="6"/>
        <v/>
      </c>
      <c r="L114" s="10" t="str">
        <f t="shared" si="7"/>
        <v/>
      </c>
    </row>
    <row r="115" spans="1:12" x14ac:dyDescent="0.5">
      <c r="A115" s="8"/>
      <c r="B115" s="9" t="str">
        <f>IFERROR(INDEX('Product Info (Hide)'!$B$2:$B$1048576,MATCH(A115,'Product Info (Hide)'!$A$2:$A$1048576,0)),"")</f>
        <v/>
      </c>
      <c r="C115" s="9" t="str">
        <f>IFERROR(INDEX('Product Info (Hide)'!$C$2:$C$1048576,MATCH(A115,'Product Info (Hide)'!$A$2:$A$1048576,0)),"")</f>
        <v/>
      </c>
      <c r="D115" s="9" t="str">
        <f>IFERROR(INDEX(Approximate_CostHiddenSheet,MATCH('Product Type Break Down'!A115,Manufacture_SKUHiddenSheet,0)),"")</f>
        <v/>
      </c>
      <c r="E115" s="9" t="str">
        <f>IF(A115="","",SUMIFS('Step 1 Customer Remit'!$J$17:$J$1048576,'Step 1 Customer Remit'!$K$17:$K$1048576,'Product Type Break Down'!A115,'Step 1 Customer Remit'!$D$17:$D$1048576,"Return"))</f>
        <v/>
      </c>
      <c r="F115" s="9" t="str">
        <f>IF(A115="","",SUMIFS('Step 1 Customer Remit'!$F$17:$F$1048576,'Step 1 Customer Remit'!$K$17:$K$1048576,'Product Type Break Down'!A115,'Step 1 Customer Remit'!$D$17:$D$1048576,"Return"))</f>
        <v/>
      </c>
      <c r="G115" s="9" t="str">
        <f t="shared" si="4"/>
        <v/>
      </c>
      <c r="H115" s="9" t="str">
        <f>IF(A115="","",SUMIFS('Step 2 OMS Report'!$G$5:$G$1048576,'Step 2 OMS Report'!$F$5:$F$1048576,'Product Type Break Down'!A115))</f>
        <v/>
      </c>
      <c r="I115" s="9" t="str">
        <f>IF(A115="","",SUMIFS('Step 2 OMS Report'!$I$5:$I$1048576,'Step 2 OMS Report'!$F$5:$F$1048576,'Product Type Break Down'!A115))</f>
        <v/>
      </c>
      <c r="J115" s="9" t="str">
        <f t="shared" si="5"/>
        <v/>
      </c>
      <c r="K115" s="10" t="str">
        <f t="shared" si="6"/>
        <v/>
      </c>
      <c r="L115" s="10" t="str">
        <f t="shared" si="7"/>
        <v/>
      </c>
    </row>
    <row r="116" spans="1:12" x14ac:dyDescent="0.5">
      <c r="A116" s="8"/>
      <c r="B116" s="9" t="str">
        <f>IFERROR(INDEX('Product Info (Hide)'!$B$2:$B$1048576,MATCH(A116,'Product Info (Hide)'!$A$2:$A$1048576,0)),"")</f>
        <v/>
      </c>
      <c r="C116" s="9" t="str">
        <f>IFERROR(INDEX('Product Info (Hide)'!$C$2:$C$1048576,MATCH(A116,'Product Info (Hide)'!$A$2:$A$1048576,0)),"")</f>
        <v/>
      </c>
      <c r="D116" s="9" t="str">
        <f>IFERROR(INDEX(Approximate_CostHiddenSheet,MATCH('Product Type Break Down'!A116,Manufacture_SKUHiddenSheet,0)),"")</f>
        <v/>
      </c>
      <c r="E116" s="9" t="str">
        <f>IF(A116="","",SUMIFS('Step 1 Customer Remit'!$J$17:$J$1048576,'Step 1 Customer Remit'!$K$17:$K$1048576,'Product Type Break Down'!A116,'Step 1 Customer Remit'!$D$17:$D$1048576,"Return"))</f>
        <v/>
      </c>
      <c r="F116" s="9" t="str">
        <f>IF(A116="","",SUMIFS('Step 1 Customer Remit'!$F$17:$F$1048576,'Step 1 Customer Remit'!$K$17:$K$1048576,'Product Type Break Down'!A116,'Step 1 Customer Remit'!$D$17:$D$1048576,"Return"))</f>
        <v/>
      </c>
      <c r="G116" s="9" t="str">
        <f t="shared" si="4"/>
        <v/>
      </c>
      <c r="H116" s="9" t="str">
        <f>IF(A116="","",SUMIFS('Step 2 OMS Report'!$G$5:$G$1048576,'Step 2 OMS Report'!$F$5:$F$1048576,'Product Type Break Down'!A116))</f>
        <v/>
      </c>
      <c r="I116" s="9" t="str">
        <f>IF(A116="","",SUMIFS('Step 2 OMS Report'!$I$5:$I$1048576,'Step 2 OMS Report'!$F$5:$F$1048576,'Product Type Break Down'!A116))</f>
        <v/>
      </c>
      <c r="J116" s="9" t="str">
        <f t="shared" si="5"/>
        <v/>
      </c>
      <c r="K116" s="10" t="str">
        <f t="shared" si="6"/>
        <v/>
      </c>
      <c r="L116" s="10" t="str">
        <f t="shared" si="7"/>
        <v/>
      </c>
    </row>
    <row r="117" spans="1:12" x14ac:dyDescent="0.5">
      <c r="A117" s="8"/>
      <c r="B117" s="9" t="str">
        <f>IFERROR(INDEX('Product Info (Hide)'!$B$2:$B$1048576,MATCH(A117,'Product Info (Hide)'!$A$2:$A$1048576,0)),"")</f>
        <v/>
      </c>
      <c r="C117" s="9" t="str">
        <f>IFERROR(INDEX('Product Info (Hide)'!$C$2:$C$1048576,MATCH(A117,'Product Info (Hide)'!$A$2:$A$1048576,0)),"")</f>
        <v/>
      </c>
      <c r="D117" s="9" t="str">
        <f>IFERROR(INDEX(Approximate_CostHiddenSheet,MATCH('Product Type Break Down'!A117,Manufacture_SKUHiddenSheet,0)),"")</f>
        <v/>
      </c>
      <c r="E117" s="9" t="str">
        <f>IF(A117="","",SUMIFS('Step 1 Customer Remit'!$J$17:$J$1048576,'Step 1 Customer Remit'!$K$17:$K$1048576,'Product Type Break Down'!A117,'Step 1 Customer Remit'!$D$17:$D$1048576,"Return"))</f>
        <v/>
      </c>
      <c r="F117" s="9" t="str">
        <f>IF(A117="","",SUMIFS('Step 1 Customer Remit'!$F$17:$F$1048576,'Step 1 Customer Remit'!$K$17:$K$1048576,'Product Type Break Down'!A117,'Step 1 Customer Remit'!$D$17:$D$1048576,"Return"))</f>
        <v/>
      </c>
      <c r="G117" s="9" t="str">
        <f t="shared" si="4"/>
        <v/>
      </c>
      <c r="H117" s="9" t="str">
        <f>IF(A117="","",SUMIFS('Step 2 OMS Report'!$G$5:$G$1048576,'Step 2 OMS Report'!$F$5:$F$1048576,'Product Type Break Down'!A117))</f>
        <v/>
      </c>
      <c r="I117" s="9" t="str">
        <f>IF(A117="","",SUMIFS('Step 2 OMS Report'!$I$5:$I$1048576,'Step 2 OMS Report'!$F$5:$F$1048576,'Product Type Break Down'!A117))</f>
        <v/>
      </c>
      <c r="J117" s="9" t="str">
        <f t="shared" si="5"/>
        <v/>
      </c>
      <c r="K117" s="10" t="str">
        <f t="shared" si="6"/>
        <v/>
      </c>
      <c r="L117" s="10" t="str">
        <f t="shared" si="7"/>
        <v/>
      </c>
    </row>
    <row r="118" spans="1:12" x14ac:dyDescent="0.5">
      <c r="A118" s="8"/>
      <c r="B118" s="9" t="str">
        <f>IFERROR(INDEX('Product Info (Hide)'!$B$2:$B$1048576,MATCH(A118,'Product Info (Hide)'!$A$2:$A$1048576,0)),"")</f>
        <v/>
      </c>
      <c r="C118" s="9" t="str">
        <f>IFERROR(INDEX('Product Info (Hide)'!$C$2:$C$1048576,MATCH(A118,'Product Info (Hide)'!$A$2:$A$1048576,0)),"")</f>
        <v/>
      </c>
      <c r="D118" s="9" t="str">
        <f>IFERROR(INDEX(Approximate_CostHiddenSheet,MATCH('Product Type Break Down'!A118,Manufacture_SKUHiddenSheet,0)),"")</f>
        <v/>
      </c>
      <c r="E118" s="9" t="str">
        <f>IF(A118="","",SUMIFS('Step 1 Customer Remit'!$J$17:$J$1048576,'Step 1 Customer Remit'!$K$17:$K$1048576,'Product Type Break Down'!A118,'Step 1 Customer Remit'!$D$17:$D$1048576,"Return"))</f>
        <v/>
      </c>
      <c r="F118" s="9" t="str">
        <f>IF(A118="","",SUMIFS('Step 1 Customer Remit'!$F$17:$F$1048576,'Step 1 Customer Remit'!$K$17:$K$1048576,'Product Type Break Down'!A118,'Step 1 Customer Remit'!$D$17:$D$1048576,"Return"))</f>
        <v/>
      </c>
      <c r="G118" s="9" t="str">
        <f t="shared" si="4"/>
        <v/>
      </c>
      <c r="H118" s="9" t="str">
        <f>IF(A118="","",SUMIFS('Step 2 OMS Report'!$G$5:$G$1048576,'Step 2 OMS Report'!$F$5:$F$1048576,'Product Type Break Down'!A118))</f>
        <v/>
      </c>
      <c r="I118" s="9" t="str">
        <f>IF(A118="","",SUMIFS('Step 2 OMS Report'!$I$5:$I$1048576,'Step 2 OMS Report'!$F$5:$F$1048576,'Product Type Break Down'!A118))</f>
        <v/>
      </c>
      <c r="J118" s="9" t="str">
        <f t="shared" si="5"/>
        <v/>
      </c>
      <c r="K118" s="10" t="str">
        <f t="shared" si="6"/>
        <v/>
      </c>
      <c r="L118" s="10" t="str">
        <f t="shared" si="7"/>
        <v/>
      </c>
    </row>
    <row r="119" spans="1:12" x14ac:dyDescent="0.5">
      <c r="A119" s="8"/>
      <c r="B119" s="9" t="str">
        <f>IFERROR(INDEX('Product Info (Hide)'!$B$2:$B$1048576,MATCH(A119,'Product Info (Hide)'!$A$2:$A$1048576,0)),"")</f>
        <v/>
      </c>
      <c r="C119" s="9" t="str">
        <f>IFERROR(INDEX('Product Info (Hide)'!$C$2:$C$1048576,MATCH(A119,'Product Info (Hide)'!$A$2:$A$1048576,0)),"")</f>
        <v/>
      </c>
      <c r="D119" s="9" t="str">
        <f>IFERROR(INDEX(Approximate_CostHiddenSheet,MATCH('Product Type Break Down'!A119,Manufacture_SKUHiddenSheet,0)),"")</f>
        <v/>
      </c>
      <c r="E119" s="9" t="str">
        <f>IF(A119="","",SUMIFS('Step 1 Customer Remit'!$J$17:$J$1048576,'Step 1 Customer Remit'!$K$17:$K$1048576,'Product Type Break Down'!A119,'Step 1 Customer Remit'!$D$17:$D$1048576,"Return"))</f>
        <v/>
      </c>
      <c r="F119" s="9" t="str">
        <f>IF(A119="","",SUMIFS('Step 1 Customer Remit'!$F$17:$F$1048576,'Step 1 Customer Remit'!$K$17:$K$1048576,'Product Type Break Down'!A119,'Step 1 Customer Remit'!$D$17:$D$1048576,"Return"))</f>
        <v/>
      </c>
      <c r="G119" s="9" t="str">
        <f t="shared" si="4"/>
        <v/>
      </c>
      <c r="H119" s="9" t="str">
        <f>IF(A119="","",SUMIFS('Step 2 OMS Report'!$G$5:$G$1048576,'Step 2 OMS Report'!$F$5:$F$1048576,'Product Type Break Down'!A119))</f>
        <v/>
      </c>
      <c r="I119" s="9" t="str">
        <f>IF(A119="","",SUMIFS('Step 2 OMS Report'!$I$5:$I$1048576,'Step 2 OMS Report'!$F$5:$F$1048576,'Product Type Break Down'!A119))</f>
        <v/>
      </c>
      <c r="J119" s="9" t="str">
        <f t="shared" si="5"/>
        <v/>
      </c>
      <c r="K119" s="10" t="str">
        <f t="shared" si="6"/>
        <v/>
      </c>
      <c r="L119" s="10" t="str">
        <f t="shared" si="7"/>
        <v/>
      </c>
    </row>
    <row r="120" spans="1:12" x14ac:dyDescent="0.5">
      <c r="A120" s="8"/>
      <c r="B120" s="9" t="str">
        <f>IFERROR(INDEX('Product Info (Hide)'!$B$2:$B$1048576,MATCH(A120,'Product Info (Hide)'!$A$2:$A$1048576,0)),"")</f>
        <v/>
      </c>
      <c r="C120" s="9" t="str">
        <f>IFERROR(INDEX('Product Info (Hide)'!$C$2:$C$1048576,MATCH(A120,'Product Info (Hide)'!$A$2:$A$1048576,0)),"")</f>
        <v/>
      </c>
      <c r="D120" s="9" t="str">
        <f>IFERROR(INDEX(Approximate_CostHiddenSheet,MATCH('Product Type Break Down'!A120,Manufacture_SKUHiddenSheet,0)),"")</f>
        <v/>
      </c>
      <c r="E120" s="9" t="str">
        <f>IF(A120="","",SUMIFS('Step 1 Customer Remit'!$J$17:$J$1048576,'Step 1 Customer Remit'!$K$17:$K$1048576,'Product Type Break Down'!A120,'Step 1 Customer Remit'!$D$17:$D$1048576,"Return"))</f>
        <v/>
      </c>
      <c r="F120" s="9" t="str">
        <f>IF(A120="","",SUMIFS('Step 1 Customer Remit'!$F$17:$F$1048576,'Step 1 Customer Remit'!$K$17:$K$1048576,'Product Type Break Down'!A120,'Step 1 Customer Remit'!$D$17:$D$1048576,"Return"))</f>
        <v/>
      </c>
      <c r="G120" s="9" t="str">
        <f t="shared" si="4"/>
        <v/>
      </c>
      <c r="H120" s="9" t="str">
        <f>IF(A120="","",SUMIFS('Step 2 OMS Report'!$G$5:$G$1048576,'Step 2 OMS Report'!$F$5:$F$1048576,'Product Type Break Down'!A120))</f>
        <v/>
      </c>
      <c r="I120" s="9" t="str">
        <f>IF(A120="","",SUMIFS('Step 2 OMS Report'!$I$5:$I$1048576,'Step 2 OMS Report'!$F$5:$F$1048576,'Product Type Break Down'!A120))</f>
        <v/>
      </c>
      <c r="J120" s="9" t="str">
        <f t="shared" si="5"/>
        <v/>
      </c>
      <c r="K120" s="10" t="str">
        <f t="shared" si="6"/>
        <v/>
      </c>
      <c r="L120" s="10" t="str">
        <f t="shared" si="7"/>
        <v/>
      </c>
    </row>
    <row r="121" spans="1:12" x14ac:dyDescent="0.5">
      <c r="A121" s="8"/>
      <c r="B121" s="9" t="str">
        <f>IFERROR(INDEX('Product Info (Hide)'!$B$2:$B$1048576,MATCH(A121,'Product Info (Hide)'!$A$2:$A$1048576,0)),"")</f>
        <v/>
      </c>
      <c r="C121" s="9" t="str">
        <f>IFERROR(INDEX('Product Info (Hide)'!$C$2:$C$1048576,MATCH(A121,'Product Info (Hide)'!$A$2:$A$1048576,0)),"")</f>
        <v/>
      </c>
      <c r="D121" s="9" t="str">
        <f>IFERROR(INDEX(Approximate_CostHiddenSheet,MATCH('Product Type Break Down'!A121,Manufacture_SKUHiddenSheet,0)),"")</f>
        <v/>
      </c>
      <c r="E121" s="9" t="str">
        <f>IF(A121="","",SUMIFS('Step 1 Customer Remit'!$J$17:$J$1048576,'Step 1 Customer Remit'!$K$17:$K$1048576,'Product Type Break Down'!A121,'Step 1 Customer Remit'!$D$17:$D$1048576,"Return"))</f>
        <v/>
      </c>
      <c r="F121" s="9" t="str">
        <f>IF(A121="","",SUMIFS('Step 1 Customer Remit'!$F$17:$F$1048576,'Step 1 Customer Remit'!$K$17:$K$1048576,'Product Type Break Down'!A121,'Step 1 Customer Remit'!$D$17:$D$1048576,"Return"))</f>
        <v/>
      </c>
      <c r="G121" s="9" t="str">
        <f t="shared" si="4"/>
        <v/>
      </c>
      <c r="H121" s="9" t="str">
        <f>IF(A121="","",SUMIFS('Step 2 OMS Report'!$G$5:$G$1048576,'Step 2 OMS Report'!$F$5:$F$1048576,'Product Type Break Down'!A121))</f>
        <v/>
      </c>
      <c r="I121" s="9" t="str">
        <f>IF(A121="","",SUMIFS('Step 2 OMS Report'!$I$5:$I$1048576,'Step 2 OMS Report'!$F$5:$F$1048576,'Product Type Break Down'!A121))</f>
        <v/>
      </c>
      <c r="J121" s="9" t="str">
        <f t="shared" si="5"/>
        <v/>
      </c>
      <c r="K121" s="10" t="str">
        <f t="shared" si="6"/>
        <v/>
      </c>
      <c r="L121" s="10" t="str">
        <f t="shared" si="7"/>
        <v/>
      </c>
    </row>
    <row r="122" spans="1:12" x14ac:dyDescent="0.5">
      <c r="A122" s="8"/>
      <c r="B122" s="9" t="str">
        <f>IFERROR(INDEX('Product Info (Hide)'!$B$2:$B$1048576,MATCH(A122,'Product Info (Hide)'!$A$2:$A$1048576,0)),"")</f>
        <v/>
      </c>
      <c r="C122" s="9" t="str">
        <f>IFERROR(INDEX('Product Info (Hide)'!$C$2:$C$1048576,MATCH(A122,'Product Info (Hide)'!$A$2:$A$1048576,0)),"")</f>
        <v/>
      </c>
      <c r="D122" s="9" t="str">
        <f>IFERROR(INDEX(Approximate_CostHiddenSheet,MATCH('Product Type Break Down'!A122,Manufacture_SKUHiddenSheet,0)),"")</f>
        <v/>
      </c>
      <c r="E122" s="9" t="str">
        <f>IF(A122="","",SUMIFS('Step 1 Customer Remit'!$J$17:$J$1048576,'Step 1 Customer Remit'!$K$17:$K$1048576,'Product Type Break Down'!A122,'Step 1 Customer Remit'!$D$17:$D$1048576,"Return"))</f>
        <v/>
      </c>
      <c r="F122" s="9" t="str">
        <f>IF(A122="","",SUMIFS('Step 1 Customer Remit'!$F$17:$F$1048576,'Step 1 Customer Remit'!$K$17:$K$1048576,'Product Type Break Down'!A122,'Step 1 Customer Remit'!$D$17:$D$1048576,"Return"))</f>
        <v/>
      </c>
      <c r="G122" s="9" t="str">
        <f t="shared" si="4"/>
        <v/>
      </c>
      <c r="H122" s="9" t="str">
        <f>IF(A122="","",SUMIFS('Step 2 OMS Report'!$G$5:$G$1048576,'Step 2 OMS Report'!$F$5:$F$1048576,'Product Type Break Down'!A122))</f>
        <v/>
      </c>
      <c r="I122" s="9" t="str">
        <f>IF(A122="","",SUMIFS('Step 2 OMS Report'!$I$5:$I$1048576,'Step 2 OMS Report'!$F$5:$F$1048576,'Product Type Break Down'!A122))</f>
        <v/>
      </c>
      <c r="J122" s="9" t="str">
        <f t="shared" si="5"/>
        <v/>
      </c>
      <c r="K122" s="10" t="str">
        <f t="shared" si="6"/>
        <v/>
      </c>
      <c r="L122" s="10" t="str">
        <f t="shared" si="7"/>
        <v/>
      </c>
    </row>
    <row r="123" spans="1:12" x14ac:dyDescent="0.5">
      <c r="A123" s="8"/>
      <c r="B123" s="9" t="str">
        <f>IFERROR(INDEX('Product Info (Hide)'!$B$2:$B$1048576,MATCH(A123,'Product Info (Hide)'!$A$2:$A$1048576,0)),"")</f>
        <v/>
      </c>
      <c r="C123" s="9" t="str">
        <f>IFERROR(INDEX('Product Info (Hide)'!$C$2:$C$1048576,MATCH(A123,'Product Info (Hide)'!$A$2:$A$1048576,0)),"")</f>
        <v/>
      </c>
      <c r="D123" s="9" t="str">
        <f>IFERROR(INDEX(Approximate_CostHiddenSheet,MATCH('Product Type Break Down'!A123,Manufacture_SKUHiddenSheet,0)),"")</f>
        <v/>
      </c>
      <c r="E123" s="9" t="str">
        <f>IF(A123="","",SUMIFS('Step 1 Customer Remit'!$J$17:$J$1048576,'Step 1 Customer Remit'!$K$17:$K$1048576,'Product Type Break Down'!A123,'Step 1 Customer Remit'!$D$17:$D$1048576,"Return"))</f>
        <v/>
      </c>
      <c r="F123" s="9" t="str">
        <f>IF(A123="","",SUMIFS('Step 1 Customer Remit'!$F$17:$F$1048576,'Step 1 Customer Remit'!$K$17:$K$1048576,'Product Type Break Down'!A123,'Step 1 Customer Remit'!$D$17:$D$1048576,"Return"))</f>
        <v/>
      </c>
      <c r="G123" s="9" t="str">
        <f t="shared" si="4"/>
        <v/>
      </c>
      <c r="H123" s="9" t="str">
        <f>IF(A123="","",SUMIFS('Step 2 OMS Report'!$G$5:$G$1048576,'Step 2 OMS Report'!$F$5:$F$1048576,'Product Type Break Down'!A123))</f>
        <v/>
      </c>
      <c r="I123" s="9" t="str">
        <f>IF(A123="","",SUMIFS('Step 2 OMS Report'!$I$5:$I$1048576,'Step 2 OMS Report'!$F$5:$F$1048576,'Product Type Break Down'!A123))</f>
        <v/>
      </c>
      <c r="J123" s="9" t="str">
        <f t="shared" si="5"/>
        <v/>
      </c>
      <c r="K123" s="10" t="str">
        <f t="shared" si="6"/>
        <v/>
      </c>
      <c r="L123" s="10" t="str">
        <f t="shared" si="7"/>
        <v/>
      </c>
    </row>
    <row r="124" spans="1:12" x14ac:dyDescent="0.5">
      <c r="A124" s="8"/>
      <c r="B124" s="9" t="str">
        <f>IFERROR(INDEX('Product Info (Hide)'!$B$2:$B$1048576,MATCH(A124,'Product Info (Hide)'!$A$2:$A$1048576,0)),"")</f>
        <v/>
      </c>
      <c r="C124" s="9" t="str">
        <f>IFERROR(INDEX('Product Info (Hide)'!$C$2:$C$1048576,MATCH(A124,'Product Info (Hide)'!$A$2:$A$1048576,0)),"")</f>
        <v/>
      </c>
      <c r="D124" s="9" t="str">
        <f>IFERROR(INDEX(Approximate_CostHiddenSheet,MATCH('Product Type Break Down'!A124,Manufacture_SKUHiddenSheet,0)),"")</f>
        <v/>
      </c>
      <c r="E124" s="9" t="str">
        <f>IF(A124="","",SUMIFS('Step 1 Customer Remit'!$J$17:$J$1048576,'Step 1 Customer Remit'!$K$17:$K$1048576,'Product Type Break Down'!A124,'Step 1 Customer Remit'!$D$17:$D$1048576,"Return"))</f>
        <v/>
      </c>
      <c r="F124" s="9" t="str">
        <f>IF(A124="","",SUMIFS('Step 1 Customer Remit'!$F$17:$F$1048576,'Step 1 Customer Remit'!$K$17:$K$1048576,'Product Type Break Down'!A124,'Step 1 Customer Remit'!$D$17:$D$1048576,"Return"))</f>
        <v/>
      </c>
      <c r="G124" s="9" t="str">
        <f t="shared" si="4"/>
        <v/>
      </c>
      <c r="H124" s="9" t="str">
        <f>IF(A124="","",SUMIFS('Step 2 OMS Report'!$G$5:$G$1048576,'Step 2 OMS Report'!$F$5:$F$1048576,'Product Type Break Down'!A124))</f>
        <v/>
      </c>
      <c r="I124" s="9" t="str">
        <f>IF(A124="","",SUMIFS('Step 2 OMS Report'!$I$5:$I$1048576,'Step 2 OMS Report'!$F$5:$F$1048576,'Product Type Break Down'!A124))</f>
        <v/>
      </c>
      <c r="J124" s="9" t="str">
        <f t="shared" si="5"/>
        <v/>
      </c>
      <c r="K124" s="10" t="str">
        <f t="shared" si="6"/>
        <v/>
      </c>
      <c r="L124" s="10" t="str">
        <f t="shared" si="7"/>
        <v/>
      </c>
    </row>
    <row r="125" spans="1:12" x14ac:dyDescent="0.5">
      <c r="A125" s="8"/>
      <c r="B125" s="9" t="str">
        <f>IFERROR(INDEX('Product Info (Hide)'!$B$2:$B$1048576,MATCH(A125,'Product Info (Hide)'!$A$2:$A$1048576,0)),"")</f>
        <v/>
      </c>
      <c r="C125" s="9" t="str">
        <f>IFERROR(INDEX('Product Info (Hide)'!$C$2:$C$1048576,MATCH(A125,'Product Info (Hide)'!$A$2:$A$1048576,0)),"")</f>
        <v/>
      </c>
      <c r="D125" s="9" t="str">
        <f>IFERROR(INDEX(Approximate_CostHiddenSheet,MATCH('Product Type Break Down'!A125,Manufacture_SKUHiddenSheet,0)),"")</f>
        <v/>
      </c>
      <c r="E125" s="9" t="str">
        <f>IF(A125="","",SUMIFS('Step 1 Customer Remit'!$J$17:$J$1048576,'Step 1 Customer Remit'!$K$17:$K$1048576,'Product Type Break Down'!A125,'Step 1 Customer Remit'!$D$17:$D$1048576,"Return"))</f>
        <v/>
      </c>
      <c r="F125" s="9" t="str">
        <f>IF(A125="","",SUMIFS('Step 1 Customer Remit'!$F$17:$F$1048576,'Step 1 Customer Remit'!$K$17:$K$1048576,'Product Type Break Down'!A125,'Step 1 Customer Remit'!$D$17:$D$1048576,"Return"))</f>
        <v/>
      </c>
      <c r="G125" s="9" t="str">
        <f t="shared" si="4"/>
        <v/>
      </c>
      <c r="H125" s="9" t="str">
        <f>IF(A125="","",SUMIFS('Step 2 OMS Report'!$G$5:$G$1048576,'Step 2 OMS Report'!$F$5:$F$1048576,'Product Type Break Down'!A125))</f>
        <v/>
      </c>
      <c r="I125" s="9" t="str">
        <f>IF(A125="","",SUMIFS('Step 2 OMS Report'!$I$5:$I$1048576,'Step 2 OMS Report'!$F$5:$F$1048576,'Product Type Break Down'!A125))</f>
        <v/>
      </c>
      <c r="J125" s="9" t="str">
        <f t="shared" si="5"/>
        <v/>
      </c>
      <c r="K125" s="10" t="str">
        <f t="shared" si="6"/>
        <v/>
      </c>
      <c r="L125" s="10" t="str">
        <f t="shared" si="7"/>
        <v/>
      </c>
    </row>
    <row r="126" spans="1:12" x14ac:dyDescent="0.5">
      <c r="A126" s="8"/>
      <c r="B126" s="9" t="str">
        <f>IFERROR(INDEX('Product Info (Hide)'!$B$2:$B$1048576,MATCH(A126,'Product Info (Hide)'!$A$2:$A$1048576,0)),"")</f>
        <v/>
      </c>
      <c r="C126" s="9" t="str">
        <f>IFERROR(INDEX('Product Info (Hide)'!$C$2:$C$1048576,MATCH(A126,'Product Info (Hide)'!$A$2:$A$1048576,0)),"")</f>
        <v/>
      </c>
      <c r="D126" s="9" t="str">
        <f>IFERROR(INDEX(Approximate_CostHiddenSheet,MATCH('Product Type Break Down'!A126,Manufacture_SKUHiddenSheet,0)),"")</f>
        <v/>
      </c>
      <c r="E126" s="9" t="str">
        <f>IF(A126="","",SUMIFS('Step 1 Customer Remit'!$J$17:$J$1048576,'Step 1 Customer Remit'!$K$17:$K$1048576,'Product Type Break Down'!A126,'Step 1 Customer Remit'!$D$17:$D$1048576,"Return"))</f>
        <v/>
      </c>
      <c r="F126" s="9" t="str">
        <f>IF(A126="","",SUMIFS('Step 1 Customer Remit'!$F$17:$F$1048576,'Step 1 Customer Remit'!$K$17:$K$1048576,'Product Type Break Down'!A126,'Step 1 Customer Remit'!$D$17:$D$1048576,"Return"))</f>
        <v/>
      </c>
      <c r="G126" s="9" t="str">
        <f t="shared" si="4"/>
        <v/>
      </c>
      <c r="H126" s="9" t="str">
        <f>IF(A126="","",SUMIFS('Step 2 OMS Report'!$G$5:$G$1048576,'Step 2 OMS Report'!$F$5:$F$1048576,'Product Type Break Down'!A126))</f>
        <v/>
      </c>
      <c r="I126" s="9" t="str">
        <f>IF(A126="","",SUMIFS('Step 2 OMS Report'!$I$5:$I$1048576,'Step 2 OMS Report'!$F$5:$F$1048576,'Product Type Break Down'!A126))</f>
        <v/>
      </c>
      <c r="J126" s="9" t="str">
        <f t="shared" si="5"/>
        <v/>
      </c>
      <c r="K126" s="10" t="str">
        <f t="shared" si="6"/>
        <v/>
      </c>
      <c r="L126" s="10" t="str">
        <f t="shared" si="7"/>
        <v/>
      </c>
    </row>
    <row r="127" spans="1:12" x14ac:dyDescent="0.5">
      <c r="A127" s="8"/>
      <c r="B127" s="9" t="str">
        <f>IFERROR(INDEX('Product Info (Hide)'!$B$2:$B$1048576,MATCH(A127,'Product Info (Hide)'!$A$2:$A$1048576,0)),"")</f>
        <v/>
      </c>
      <c r="C127" s="9" t="str">
        <f>IFERROR(INDEX('Product Info (Hide)'!$C$2:$C$1048576,MATCH(A127,'Product Info (Hide)'!$A$2:$A$1048576,0)),"")</f>
        <v/>
      </c>
      <c r="D127" s="9" t="str">
        <f>IFERROR(INDEX(Approximate_CostHiddenSheet,MATCH('Product Type Break Down'!A127,Manufacture_SKUHiddenSheet,0)),"")</f>
        <v/>
      </c>
      <c r="E127" s="9" t="str">
        <f>IF(A127="","",SUMIFS('Step 1 Customer Remit'!$J$17:$J$1048576,'Step 1 Customer Remit'!$K$17:$K$1048576,'Product Type Break Down'!A127,'Step 1 Customer Remit'!$D$17:$D$1048576,"Return"))</f>
        <v/>
      </c>
      <c r="F127" s="9" t="str">
        <f>IF(A127="","",SUMIFS('Step 1 Customer Remit'!$F$17:$F$1048576,'Step 1 Customer Remit'!$K$17:$K$1048576,'Product Type Break Down'!A127,'Step 1 Customer Remit'!$D$17:$D$1048576,"Return"))</f>
        <v/>
      </c>
      <c r="G127" s="9" t="str">
        <f t="shared" si="4"/>
        <v/>
      </c>
      <c r="H127" s="9" t="str">
        <f>IF(A127="","",SUMIFS('Step 2 OMS Report'!$G$5:$G$1048576,'Step 2 OMS Report'!$F$5:$F$1048576,'Product Type Break Down'!A127))</f>
        <v/>
      </c>
      <c r="I127" s="9" t="str">
        <f>IF(A127="","",SUMIFS('Step 2 OMS Report'!$I$5:$I$1048576,'Step 2 OMS Report'!$F$5:$F$1048576,'Product Type Break Down'!A127))</f>
        <v/>
      </c>
      <c r="J127" s="9" t="str">
        <f t="shared" si="5"/>
        <v/>
      </c>
      <c r="K127" s="10" t="str">
        <f t="shared" si="6"/>
        <v/>
      </c>
      <c r="L127" s="10" t="str">
        <f t="shared" si="7"/>
        <v/>
      </c>
    </row>
    <row r="128" spans="1:12" x14ac:dyDescent="0.5">
      <c r="A128" s="8"/>
      <c r="B128" s="9" t="str">
        <f>IFERROR(INDEX('Product Info (Hide)'!$B$2:$B$1048576,MATCH(A128,'Product Info (Hide)'!$A$2:$A$1048576,0)),"")</f>
        <v/>
      </c>
      <c r="C128" s="9" t="str">
        <f>IFERROR(INDEX('Product Info (Hide)'!$C$2:$C$1048576,MATCH(A128,'Product Info (Hide)'!$A$2:$A$1048576,0)),"")</f>
        <v/>
      </c>
      <c r="D128" s="9" t="str">
        <f>IFERROR(INDEX(Approximate_CostHiddenSheet,MATCH('Product Type Break Down'!A128,Manufacture_SKUHiddenSheet,0)),"")</f>
        <v/>
      </c>
      <c r="E128" s="9" t="str">
        <f>IF(A128="","",SUMIFS('Step 1 Customer Remit'!$J$17:$J$1048576,'Step 1 Customer Remit'!$K$17:$K$1048576,'Product Type Break Down'!A128,'Step 1 Customer Remit'!$D$17:$D$1048576,"Return"))</f>
        <v/>
      </c>
      <c r="F128" s="9" t="str">
        <f>IF(A128="","",SUMIFS('Step 1 Customer Remit'!$F$17:$F$1048576,'Step 1 Customer Remit'!$K$17:$K$1048576,'Product Type Break Down'!A128,'Step 1 Customer Remit'!$D$17:$D$1048576,"Return"))</f>
        <v/>
      </c>
      <c r="G128" s="9" t="str">
        <f t="shared" si="4"/>
        <v/>
      </c>
      <c r="H128" s="9" t="str">
        <f>IF(A128="","",SUMIFS('Step 2 OMS Report'!$G$5:$G$1048576,'Step 2 OMS Report'!$F$5:$F$1048576,'Product Type Break Down'!A128))</f>
        <v/>
      </c>
      <c r="I128" s="9" t="str">
        <f>IF(A128="","",SUMIFS('Step 2 OMS Report'!$I$5:$I$1048576,'Step 2 OMS Report'!$F$5:$F$1048576,'Product Type Break Down'!A128))</f>
        <v/>
      </c>
      <c r="J128" s="9" t="str">
        <f t="shared" si="5"/>
        <v/>
      </c>
      <c r="K128" s="10" t="str">
        <f t="shared" si="6"/>
        <v/>
      </c>
      <c r="L128" s="10" t="str">
        <f t="shared" si="7"/>
        <v/>
      </c>
    </row>
    <row r="129" spans="1:12" x14ac:dyDescent="0.5">
      <c r="A129" s="8"/>
      <c r="B129" s="9" t="str">
        <f>IFERROR(INDEX('Product Info (Hide)'!$B$2:$B$1048576,MATCH(A129,'Product Info (Hide)'!$A$2:$A$1048576,0)),"")</f>
        <v/>
      </c>
      <c r="C129" s="9" t="str">
        <f>IFERROR(INDEX('Product Info (Hide)'!$C$2:$C$1048576,MATCH(A129,'Product Info (Hide)'!$A$2:$A$1048576,0)),"")</f>
        <v/>
      </c>
      <c r="D129" s="9" t="str">
        <f>IFERROR(INDEX(Approximate_CostHiddenSheet,MATCH('Product Type Break Down'!A129,Manufacture_SKUHiddenSheet,0)),"")</f>
        <v/>
      </c>
      <c r="E129" s="9" t="str">
        <f>IF(A129="","",SUMIFS('Step 1 Customer Remit'!$J$17:$J$1048576,'Step 1 Customer Remit'!$K$17:$K$1048576,'Product Type Break Down'!A129,'Step 1 Customer Remit'!$D$17:$D$1048576,"Return"))</f>
        <v/>
      </c>
      <c r="F129" s="9" t="str">
        <f>IF(A129="","",SUMIFS('Step 1 Customer Remit'!$F$17:$F$1048576,'Step 1 Customer Remit'!$K$17:$K$1048576,'Product Type Break Down'!A129,'Step 1 Customer Remit'!$D$17:$D$1048576,"Return"))</f>
        <v/>
      </c>
      <c r="G129" s="9" t="str">
        <f t="shared" si="4"/>
        <v/>
      </c>
      <c r="H129" s="9" t="str">
        <f>IF(A129="","",SUMIFS('Step 2 OMS Report'!$G$5:$G$1048576,'Step 2 OMS Report'!$F$5:$F$1048576,'Product Type Break Down'!A129))</f>
        <v/>
      </c>
      <c r="I129" s="9" t="str">
        <f>IF(A129="","",SUMIFS('Step 2 OMS Report'!$I$5:$I$1048576,'Step 2 OMS Report'!$F$5:$F$1048576,'Product Type Break Down'!A129))</f>
        <v/>
      </c>
      <c r="J129" s="9" t="str">
        <f t="shared" si="5"/>
        <v/>
      </c>
      <c r="K129" s="10" t="str">
        <f t="shared" si="6"/>
        <v/>
      </c>
      <c r="L129" s="10" t="str">
        <f t="shared" si="7"/>
        <v/>
      </c>
    </row>
    <row r="130" spans="1:12" x14ac:dyDescent="0.5">
      <c r="A130" s="8"/>
      <c r="B130" s="9" t="str">
        <f>IFERROR(INDEX('Product Info (Hide)'!$B$2:$B$1048576,MATCH(A130,'Product Info (Hide)'!$A$2:$A$1048576,0)),"")</f>
        <v/>
      </c>
      <c r="C130" s="9" t="str">
        <f>IFERROR(INDEX('Product Info (Hide)'!$C$2:$C$1048576,MATCH(A130,'Product Info (Hide)'!$A$2:$A$1048576,0)),"")</f>
        <v/>
      </c>
      <c r="D130" s="9" t="str">
        <f>IFERROR(INDEX(Approximate_CostHiddenSheet,MATCH('Product Type Break Down'!A130,Manufacture_SKUHiddenSheet,0)),"")</f>
        <v/>
      </c>
      <c r="E130" s="9" t="str">
        <f>IF(A130="","",SUMIFS('Step 1 Customer Remit'!$J$17:$J$1048576,'Step 1 Customer Remit'!$K$17:$K$1048576,'Product Type Break Down'!A130,'Step 1 Customer Remit'!$D$17:$D$1048576,"Return"))</f>
        <v/>
      </c>
      <c r="F130" s="9" t="str">
        <f>IF(A130="","",SUMIFS('Step 1 Customer Remit'!$F$17:$F$1048576,'Step 1 Customer Remit'!$K$17:$K$1048576,'Product Type Break Down'!A130,'Step 1 Customer Remit'!$D$17:$D$1048576,"Return"))</f>
        <v/>
      </c>
      <c r="G130" s="9" t="str">
        <f t="shared" si="4"/>
        <v/>
      </c>
      <c r="H130" s="9" t="str">
        <f>IF(A130="","",SUMIFS('Step 2 OMS Report'!$G$5:$G$1048576,'Step 2 OMS Report'!$F$5:$F$1048576,'Product Type Break Down'!A130))</f>
        <v/>
      </c>
      <c r="I130" s="9" t="str">
        <f>IF(A130="","",SUMIFS('Step 2 OMS Report'!$I$5:$I$1048576,'Step 2 OMS Report'!$F$5:$F$1048576,'Product Type Break Down'!A130))</f>
        <v/>
      </c>
      <c r="J130" s="9" t="str">
        <f t="shared" si="5"/>
        <v/>
      </c>
      <c r="K130" s="10" t="str">
        <f t="shared" si="6"/>
        <v/>
      </c>
      <c r="L130" s="10" t="str">
        <f t="shared" si="7"/>
        <v/>
      </c>
    </row>
    <row r="131" spans="1:12" x14ac:dyDescent="0.5">
      <c r="A131" s="8"/>
      <c r="B131" s="9" t="str">
        <f>IFERROR(INDEX('Product Info (Hide)'!$B$2:$B$1048576,MATCH(A131,'Product Info (Hide)'!$A$2:$A$1048576,0)),"")</f>
        <v/>
      </c>
      <c r="C131" s="9" t="str">
        <f>IFERROR(INDEX('Product Info (Hide)'!$C$2:$C$1048576,MATCH(A131,'Product Info (Hide)'!$A$2:$A$1048576,0)),"")</f>
        <v/>
      </c>
      <c r="D131" s="9" t="str">
        <f>IFERROR(INDEX(Approximate_CostHiddenSheet,MATCH('Product Type Break Down'!A131,Manufacture_SKUHiddenSheet,0)),"")</f>
        <v/>
      </c>
      <c r="E131" s="9" t="str">
        <f>IF(A131="","",SUMIFS('Step 1 Customer Remit'!$J$17:$J$1048576,'Step 1 Customer Remit'!$K$17:$K$1048576,'Product Type Break Down'!A131,'Step 1 Customer Remit'!$D$17:$D$1048576,"Return"))</f>
        <v/>
      </c>
      <c r="F131" s="9" t="str">
        <f>IF(A131="","",SUMIFS('Step 1 Customer Remit'!$F$17:$F$1048576,'Step 1 Customer Remit'!$K$17:$K$1048576,'Product Type Break Down'!A131,'Step 1 Customer Remit'!$D$17:$D$1048576,"Return"))</f>
        <v/>
      </c>
      <c r="G131" s="9" t="str">
        <f t="shared" ref="G131:G194" si="8">IF(A131="","",D131*E131)</f>
        <v/>
      </c>
      <c r="H131" s="9" t="str">
        <f>IF(A131="","",SUMIFS('Step 2 OMS Report'!$G$5:$G$1048576,'Step 2 OMS Report'!$F$5:$F$1048576,'Product Type Break Down'!A131))</f>
        <v/>
      </c>
      <c r="I131" s="9" t="str">
        <f>IF(A131="","",SUMIFS('Step 2 OMS Report'!$I$5:$I$1048576,'Step 2 OMS Report'!$F$5:$F$1048576,'Product Type Break Down'!A131))</f>
        <v/>
      </c>
      <c r="J131" s="9" t="str">
        <f t="shared" ref="J131:J194" si="9">IF(A131="","",F131/G131)</f>
        <v/>
      </c>
      <c r="K131" s="10" t="str">
        <f t="shared" ref="K131:K194" si="10">IF(A131="","",E131/H131)</f>
        <v/>
      </c>
      <c r="L131" s="10" t="str">
        <f t="shared" ref="L131:L194" si="11">IF(A131="","",(-1*F131)/I131)</f>
        <v/>
      </c>
    </row>
    <row r="132" spans="1:12" x14ac:dyDescent="0.5">
      <c r="A132" s="8"/>
      <c r="B132" s="9" t="str">
        <f>IFERROR(INDEX('Product Info (Hide)'!$B$2:$B$1048576,MATCH(A132,'Product Info (Hide)'!$A$2:$A$1048576,0)),"")</f>
        <v/>
      </c>
      <c r="C132" s="9" t="str">
        <f>IFERROR(INDEX('Product Info (Hide)'!$C$2:$C$1048576,MATCH(A132,'Product Info (Hide)'!$A$2:$A$1048576,0)),"")</f>
        <v/>
      </c>
      <c r="D132" s="9" t="str">
        <f>IFERROR(INDEX(Approximate_CostHiddenSheet,MATCH('Product Type Break Down'!A132,Manufacture_SKUHiddenSheet,0)),"")</f>
        <v/>
      </c>
      <c r="E132" s="9" t="str">
        <f>IF(A132="","",SUMIFS('Step 1 Customer Remit'!$J$17:$J$1048576,'Step 1 Customer Remit'!$K$17:$K$1048576,'Product Type Break Down'!A132,'Step 1 Customer Remit'!$D$17:$D$1048576,"Return"))</f>
        <v/>
      </c>
      <c r="F132" s="9" t="str">
        <f>IF(A132="","",SUMIFS('Step 1 Customer Remit'!$F$17:$F$1048576,'Step 1 Customer Remit'!$K$17:$K$1048576,'Product Type Break Down'!A132,'Step 1 Customer Remit'!$D$17:$D$1048576,"Return"))</f>
        <v/>
      </c>
      <c r="G132" s="9" t="str">
        <f t="shared" si="8"/>
        <v/>
      </c>
      <c r="H132" s="9" t="str">
        <f>IF(A132="","",SUMIFS('Step 2 OMS Report'!$G$5:$G$1048576,'Step 2 OMS Report'!$F$5:$F$1048576,'Product Type Break Down'!A132))</f>
        <v/>
      </c>
      <c r="I132" s="9" t="str">
        <f>IF(A132="","",SUMIFS('Step 2 OMS Report'!$I$5:$I$1048576,'Step 2 OMS Report'!$F$5:$F$1048576,'Product Type Break Down'!A132))</f>
        <v/>
      </c>
      <c r="J132" s="9" t="str">
        <f t="shared" si="9"/>
        <v/>
      </c>
      <c r="K132" s="10" t="str">
        <f t="shared" si="10"/>
        <v/>
      </c>
      <c r="L132" s="10" t="str">
        <f t="shared" si="11"/>
        <v/>
      </c>
    </row>
    <row r="133" spans="1:12" x14ac:dyDescent="0.5">
      <c r="A133" s="8"/>
      <c r="B133" s="9" t="str">
        <f>IFERROR(INDEX('Product Info (Hide)'!$B$2:$B$1048576,MATCH(A133,'Product Info (Hide)'!$A$2:$A$1048576,0)),"")</f>
        <v/>
      </c>
      <c r="C133" s="9" t="str">
        <f>IFERROR(INDEX('Product Info (Hide)'!$C$2:$C$1048576,MATCH(A133,'Product Info (Hide)'!$A$2:$A$1048576,0)),"")</f>
        <v/>
      </c>
      <c r="D133" s="9" t="str">
        <f>IFERROR(INDEX(Approximate_CostHiddenSheet,MATCH('Product Type Break Down'!A133,Manufacture_SKUHiddenSheet,0)),"")</f>
        <v/>
      </c>
      <c r="E133" s="9" t="str">
        <f>IF(A133="","",SUMIFS('Step 1 Customer Remit'!$J$17:$J$1048576,'Step 1 Customer Remit'!$K$17:$K$1048576,'Product Type Break Down'!A133,'Step 1 Customer Remit'!$D$17:$D$1048576,"Return"))</f>
        <v/>
      </c>
      <c r="F133" s="9" t="str">
        <f>IF(A133="","",SUMIFS('Step 1 Customer Remit'!$F$17:$F$1048576,'Step 1 Customer Remit'!$K$17:$K$1048576,'Product Type Break Down'!A133,'Step 1 Customer Remit'!$D$17:$D$1048576,"Return"))</f>
        <v/>
      </c>
      <c r="G133" s="9" t="str">
        <f t="shared" si="8"/>
        <v/>
      </c>
      <c r="H133" s="9" t="str">
        <f>IF(A133="","",SUMIFS('Step 2 OMS Report'!$G$5:$G$1048576,'Step 2 OMS Report'!$F$5:$F$1048576,'Product Type Break Down'!A133))</f>
        <v/>
      </c>
      <c r="I133" s="9" t="str">
        <f>IF(A133="","",SUMIFS('Step 2 OMS Report'!$I$5:$I$1048576,'Step 2 OMS Report'!$F$5:$F$1048576,'Product Type Break Down'!A133))</f>
        <v/>
      </c>
      <c r="J133" s="9" t="str">
        <f t="shared" si="9"/>
        <v/>
      </c>
      <c r="K133" s="10" t="str">
        <f t="shared" si="10"/>
        <v/>
      </c>
      <c r="L133" s="10" t="str">
        <f t="shared" si="11"/>
        <v/>
      </c>
    </row>
    <row r="134" spans="1:12" x14ac:dyDescent="0.5">
      <c r="A134" s="8"/>
      <c r="B134" s="9" t="str">
        <f>IFERROR(INDEX('Product Info (Hide)'!$B$2:$B$1048576,MATCH(A134,'Product Info (Hide)'!$A$2:$A$1048576,0)),"")</f>
        <v/>
      </c>
      <c r="C134" s="9" t="str">
        <f>IFERROR(INDEX('Product Info (Hide)'!$C$2:$C$1048576,MATCH(A134,'Product Info (Hide)'!$A$2:$A$1048576,0)),"")</f>
        <v/>
      </c>
      <c r="D134" s="9" t="str">
        <f>IFERROR(INDEX(Approximate_CostHiddenSheet,MATCH('Product Type Break Down'!A134,Manufacture_SKUHiddenSheet,0)),"")</f>
        <v/>
      </c>
      <c r="E134" s="9" t="str">
        <f>IF(A134="","",SUMIFS('Step 1 Customer Remit'!$J$17:$J$1048576,'Step 1 Customer Remit'!$K$17:$K$1048576,'Product Type Break Down'!A134,'Step 1 Customer Remit'!$D$17:$D$1048576,"Return"))</f>
        <v/>
      </c>
      <c r="F134" s="9" t="str">
        <f>IF(A134="","",SUMIFS('Step 1 Customer Remit'!$F$17:$F$1048576,'Step 1 Customer Remit'!$K$17:$K$1048576,'Product Type Break Down'!A134,'Step 1 Customer Remit'!$D$17:$D$1048576,"Return"))</f>
        <v/>
      </c>
      <c r="G134" s="9" t="str">
        <f t="shared" si="8"/>
        <v/>
      </c>
      <c r="H134" s="9" t="str">
        <f>IF(A134="","",SUMIFS('Step 2 OMS Report'!$G$5:$G$1048576,'Step 2 OMS Report'!$F$5:$F$1048576,'Product Type Break Down'!A134))</f>
        <v/>
      </c>
      <c r="I134" s="9" t="str">
        <f>IF(A134="","",SUMIFS('Step 2 OMS Report'!$I$5:$I$1048576,'Step 2 OMS Report'!$F$5:$F$1048576,'Product Type Break Down'!A134))</f>
        <v/>
      </c>
      <c r="J134" s="9" t="str">
        <f t="shared" si="9"/>
        <v/>
      </c>
      <c r="K134" s="10" t="str">
        <f t="shared" si="10"/>
        <v/>
      </c>
      <c r="L134" s="10" t="str">
        <f t="shared" si="11"/>
        <v/>
      </c>
    </row>
    <row r="135" spans="1:12" x14ac:dyDescent="0.5">
      <c r="A135" s="8"/>
      <c r="B135" s="9" t="str">
        <f>IFERROR(INDEX('Product Info (Hide)'!$B$2:$B$1048576,MATCH(A135,'Product Info (Hide)'!$A$2:$A$1048576,0)),"")</f>
        <v/>
      </c>
      <c r="C135" s="9" t="str">
        <f>IFERROR(INDEX('Product Info (Hide)'!$C$2:$C$1048576,MATCH(A135,'Product Info (Hide)'!$A$2:$A$1048576,0)),"")</f>
        <v/>
      </c>
      <c r="D135" s="9" t="str">
        <f>IFERROR(INDEX(Approximate_CostHiddenSheet,MATCH('Product Type Break Down'!A135,Manufacture_SKUHiddenSheet,0)),"")</f>
        <v/>
      </c>
      <c r="E135" s="9" t="str">
        <f>IF(A135="","",SUMIFS('Step 1 Customer Remit'!$J$17:$J$1048576,'Step 1 Customer Remit'!$K$17:$K$1048576,'Product Type Break Down'!A135,'Step 1 Customer Remit'!$D$17:$D$1048576,"Return"))</f>
        <v/>
      </c>
      <c r="F135" s="9" t="str">
        <f>IF(A135="","",SUMIFS('Step 1 Customer Remit'!$F$17:$F$1048576,'Step 1 Customer Remit'!$K$17:$K$1048576,'Product Type Break Down'!A135,'Step 1 Customer Remit'!$D$17:$D$1048576,"Return"))</f>
        <v/>
      </c>
      <c r="G135" s="9" t="str">
        <f t="shared" si="8"/>
        <v/>
      </c>
      <c r="H135" s="9" t="str">
        <f>IF(A135="","",SUMIFS('Step 2 OMS Report'!$G$5:$G$1048576,'Step 2 OMS Report'!$F$5:$F$1048576,'Product Type Break Down'!A135))</f>
        <v/>
      </c>
      <c r="I135" s="9" t="str">
        <f>IF(A135="","",SUMIFS('Step 2 OMS Report'!$I$5:$I$1048576,'Step 2 OMS Report'!$F$5:$F$1048576,'Product Type Break Down'!A135))</f>
        <v/>
      </c>
      <c r="J135" s="9" t="str">
        <f t="shared" si="9"/>
        <v/>
      </c>
      <c r="K135" s="10" t="str">
        <f t="shared" si="10"/>
        <v/>
      </c>
      <c r="L135" s="10" t="str">
        <f t="shared" si="11"/>
        <v/>
      </c>
    </row>
    <row r="136" spans="1:12" x14ac:dyDescent="0.5">
      <c r="A136" s="8"/>
      <c r="B136" s="9" t="str">
        <f>IFERROR(INDEX('Product Info (Hide)'!$B$2:$B$1048576,MATCH(A136,'Product Info (Hide)'!$A$2:$A$1048576,0)),"")</f>
        <v/>
      </c>
      <c r="C136" s="9" t="str">
        <f>IFERROR(INDEX('Product Info (Hide)'!$C$2:$C$1048576,MATCH(A136,'Product Info (Hide)'!$A$2:$A$1048576,0)),"")</f>
        <v/>
      </c>
      <c r="D136" s="9" t="str">
        <f>IFERROR(INDEX(Approximate_CostHiddenSheet,MATCH('Product Type Break Down'!A136,Manufacture_SKUHiddenSheet,0)),"")</f>
        <v/>
      </c>
      <c r="E136" s="9" t="str">
        <f>IF(A136="","",SUMIFS('Step 1 Customer Remit'!$J$17:$J$1048576,'Step 1 Customer Remit'!$K$17:$K$1048576,'Product Type Break Down'!A136,'Step 1 Customer Remit'!$D$17:$D$1048576,"Return"))</f>
        <v/>
      </c>
      <c r="F136" s="9" t="str">
        <f>IF(A136="","",SUMIFS('Step 1 Customer Remit'!$F$17:$F$1048576,'Step 1 Customer Remit'!$K$17:$K$1048576,'Product Type Break Down'!A136,'Step 1 Customer Remit'!$D$17:$D$1048576,"Return"))</f>
        <v/>
      </c>
      <c r="G136" s="9" t="str">
        <f t="shared" si="8"/>
        <v/>
      </c>
      <c r="H136" s="9" t="str">
        <f>IF(A136="","",SUMIFS('Step 2 OMS Report'!$G$5:$G$1048576,'Step 2 OMS Report'!$F$5:$F$1048576,'Product Type Break Down'!A136))</f>
        <v/>
      </c>
      <c r="I136" s="9" t="str">
        <f>IF(A136="","",SUMIFS('Step 2 OMS Report'!$I$5:$I$1048576,'Step 2 OMS Report'!$F$5:$F$1048576,'Product Type Break Down'!A136))</f>
        <v/>
      </c>
      <c r="J136" s="9" t="str">
        <f t="shared" si="9"/>
        <v/>
      </c>
      <c r="K136" s="10" t="str">
        <f t="shared" si="10"/>
        <v/>
      </c>
      <c r="L136" s="10" t="str">
        <f t="shared" si="11"/>
        <v/>
      </c>
    </row>
    <row r="137" spans="1:12" x14ac:dyDescent="0.5">
      <c r="A137" s="8"/>
      <c r="B137" s="9" t="str">
        <f>IFERROR(INDEX('Product Info (Hide)'!$B$2:$B$1048576,MATCH(A137,'Product Info (Hide)'!$A$2:$A$1048576,0)),"")</f>
        <v/>
      </c>
      <c r="C137" s="9" t="str">
        <f>IFERROR(INDEX('Product Info (Hide)'!$C$2:$C$1048576,MATCH(A137,'Product Info (Hide)'!$A$2:$A$1048576,0)),"")</f>
        <v/>
      </c>
      <c r="D137" s="9" t="str">
        <f>IFERROR(INDEX(Approximate_CostHiddenSheet,MATCH('Product Type Break Down'!A137,Manufacture_SKUHiddenSheet,0)),"")</f>
        <v/>
      </c>
      <c r="E137" s="9" t="str">
        <f>IF(A137="","",SUMIFS('Step 1 Customer Remit'!$J$17:$J$1048576,'Step 1 Customer Remit'!$K$17:$K$1048576,'Product Type Break Down'!A137,'Step 1 Customer Remit'!$D$17:$D$1048576,"Return"))</f>
        <v/>
      </c>
      <c r="F137" s="9" t="str">
        <f>IF(A137="","",SUMIFS('Step 1 Customer Remit'!$F$17:$F$1048576,'Step 1 Customer Remit'!$K$17:$K$1048576,'Product Type Break Down'!A137,'Step 1 Customer Remit'!$D$17:$D$1048576,"Return"))</f>
        <v/>
      </c>
      <c r="G137" s="9" t="str">
        <f t="shared" si="8"/>
        <v/>
      </c>
      <c r="H137" s="9" t="str">
        <f>IF(A137="","",SUMIFS('Step 2 OMS Report'!$G$5:$G$1048576,'Step 2 OMS Report'!$F$5:$F$1048576,'Product Type Break Down'!A137))</f>
        <v/>
      </c>
      <c r="I137" s="9" t="str">
        <f>IF(A137="","",SUMIFS('Step 2 OMS Report'!$I$5:$I$1048576,'Step 2 OMS Report'!$F$5:$F$1048576,'Product Type Break Down'!A137))</f>
        <v/>
      </c>
      <c r="J137" s="9" t="str">
        <f t="shared" si="9"/>
        <v/>
      </c>
      <c r="K137" s="10" t="str">
        <f t="shared" si="10"/>
        <v/>
      </c>
      <c r="L137" s="10" t="str">
        <f t="shared" si="11"/>
        <v/>
      </c>
    </row>
    <row r="138" spans="1:12" x14ac:dyDescent="0.5">
      <c r="A138" s="8"/>
      <c r="B138" s="9" t="str">
        <f>IFERROR(INDEX('Product Info (Hide)'!$B$2:$B$1048576,MATCH(A138,'Product Info (Hide)'!$A$2:$A$1048576,0)),"")</f>
        <v/>
      </c>
      <c r="C138" s="9" t="str">
        <f>IFERROR(INDEX('Product Info (Hide)'!$C$2:$C$1048576,MATCH(A138,'Product Info (Hide)'!$A$2:$A$1048576,0)),"")</f>
        <v/>
      </c>
      <c r="D138" s="9" t="str">
        <f>IFERROR(INDEX(Approximate_CostHiddenSheet,MATCH('Product Type Break Down'!A138,Manufacture_SKUHiddenSheet,0)),"")</f>
        <v/>
      </c>
      <c r="E138" s="9" t="str">
        <f>IF(A138="","",SUMIFS('Step 1 Customer Remit'!$J$17:$J$1048576,'Step 1 Customer Remit'!$K$17:$K$1048576,'Product Type Break Down'!A138,'Step 1 Customer Remit'!$D$17:$D$1048576,"Return"))</f>
        <v/>
      </c>
      <c r="F138" s="9" t="str">
        <f>IF(A138="","",SUMIFS('Step 1 Customer Remit'!$F$17:$F$1048576,'Step 1 Customer Remit'!$K$17:$K$1048576,'Product Type Break Down'!A138,'Step 1 Customer Remit'!$D$17:$D$1048576,"Return"))</f>
        <v/>
      </c>
      <c r="G138" s="9" t="str">
        <f t="shared" si="8"/>
        <v/>
      </c>
      <c r="H138" s="9" t="str">
        <f>IF(A138="","",SUMIFS('Step 2 OMS Report'!$G$5:$G$1048576,'Step 2 OMS Report'!$F$5:$F$1048576,'Product Type Break Down'!A138))</f>
        <v/>
      </c>
      <c r="I138" s="9" t="str">
        <f>IF(A138="","",SUMIFS('Step 2 OMS Report'!$I$5:$I$1048576,'Step 2 OMS Report'!$F$5:$F$1048576,'Product Type Break Down'!A138))</f>
        <v/>
      </c>
      <c r="J138" s="9" t="str">
        <f t="shared" si="9"/>
        <v/>
      </c>
      <c r="K138" s="10" t="str">
        <f t="shared" si="10"/>
        <v/>
      </c>
      <c r="L138" s="10" t="str">
        <f t="shared" si="11"/>
        <v/>
      </c>
    </row>
    <row r="139" spans="1:12" x14ac:dyDescent="0.5">
      <c r="A139" s="8"/>
      <c r="B139" s="9" t="str">
        <f>IFERROR(INDEX('Product Info (Hide)'!$B$2:$B$1048576,MATCH(A139,'Product Info (Hide)'!$A$2:$A$1048576,0)),"")</f>
        <v/>
      </c>
      <c r="C139" s="9" t="str">
        <f>IFERROR(INDEX('Product Info (Hide)'!$C$2:$C$1048576,MATCH(A139,'Product Info (Hide)'!$A$2:$A$1048576,0)),"")</f>
        <v/>
      </c>
      <c r="D139" s="9" t="str">
        <f>IFERROR(INDEX(Approximate_CostHiddenSheet,MATCH('Product Type Break Down'!A139,Manufacture_SKUHiddenSheet,0)),"")</f>
        <v/>
      </c>
      <c r="E139" s="9" t="str">
        <f>IF(A139="","",SUMIFS('Step 1 Customer Remit'!$J$17:$J$1048576,'Step 1 Customer Remit'!$K$17:$K$1048576,'Product Type Break Down'!A139,'Step 1 Customer Remit'!$D$17:$D$1048576,"Return"))</f>
        <v/>
      </c>
      <c r="F139" s="9" t="str">
        <f>IF(A139="","",SUMIFS('Step 1 Customer Remit'!$F$17:$F$1048576,'Step 1 Customer Remit'!$K$17:$K$1048576,'Product Type Break Down'!A139,'Step 1 Customer Remit'!$D$17:$D$1048576,"Return"))</f>
        <v/>
      </c>
      <c r="G139" s="9" t="str">
        <f t="shared" si="8"/>
        <v/>
      </c>
      <c r="H139" s="9" t="str">
        <f>IF(A139="","",SUMIFS('Step 2 OMS Report'!$G$5:$G$1048576,'Step 2 OMS Report'!$F$5:$F$1048576,'Product Type Break Down'!A139))</f>
        <v/>
      </c>
      <c r="I139" s="9" t="str">
        <f>IF(A139="","",SUMIFS('Step 2 OMS Report'!$I$5:$I$1048576,'Step 2 OMS Report'!$F$5:$F$1048576,'Product Type Break Down'!A139))</f>
        <v/>
      </c>
      <c r="J139" s="9" t="str">
        <f t="shared" si="9"/>
        <v/>
      </c>
      <c r="K139" s="10" t="str">
        <f t="shared" si="10"/>
        <v/>
      </c>
      <c r="L139" s="10" t="str">
        <f t="shared" si="11"/>
        <v/>
      </c>
    </row>
    <row r="140" spans="1:12" x14ac:dyDescent="0.5">
      <c r="A140" s="8"/>
      <c r="B140" s="9" t="str">
        <f>IFERROR(INDEX('Product Info (Hide)'!$B$2:$B$1048576,MATCH(A140,'Product Info (Hide)'!$A$2:$A$1048576,0)),"")</f>
        <v/>
      </c>
      <c r="C140" s="9" t="str">
        <f>IFERROR(INDEX('Product Info (Hide)'!$C$2:$C$1048576,MATCH(A140,'Product Info (Hide)'!$A$2:$A$1048576,0)),"")</f>
        <v/>
      </c>
      <c r="D140" s="9" t="str">
        <f>IFERROR(INDEX(Approximate_CostHiddenSheet,MATCH('Product Type Break Down'!A140,Manufacture_SKUHiddenSheet,0)),"")</f>
        <v/>
      </c>
      <c r="E140" s="9" t="str">
        <f>IF(A140="","",SUMIFS('Step 1 Customer Remit'!$J$17:$J$1048576,'Step 1 Customer Remit'!$K$17:$K$1048576,'Product Type Break Down'!A140,'Step 1 Customer Remit'!$D$17:$D$1048576,"Return"))</f>
        <v/>
      </c>
      <c r="F140" s="9" t="str">
        <f>IF(A140="","",SUMIFS('Step 1 Customer Remit'!$F$17:$F$1048576,'Step 1 Customer Remit'!$K$17:$K$1048576,'Product Type Break Down'!A140,'Step 1 Customer Remit'!$D$17:$D$1048576,"Return"))</f>
        <v/>
      </c>
      <c r="G140" s="9" t="str">
        <f t="shared" si="8"/>
        <v/>
      </c>
      <c r="H140" s="9" t="str">
        <f>IF(A140="","",SUMIFS('Step 2 OMS Report'!$G$5:$G$1048576,'Step 2 OMS Report'!$F$5:$F$1048576,'Product Type Break Down'!A140))</f>
        <v/>
      </c>
      <c r="I140" s="9" t="str">
        <f>IF(A140="","",SUMIFS('Step 2 OMS Report'!$I$5:$I$1048576,'Step 2 OMS Report'!$F$5:$F$1048576,'Product Type Break Down'!A140))</f>
        <v/>
      </c>
      <c r="J140" s="9" t="str">
        <f t="shared" si="9"/>
        <v/>
      </c>
      <c r="K140" s="10" t="str">
        <f t="shared" si="10"/>
        <v/>
      </c>
      <c r="L140" s="10" t="str">
        <f t="shared" si="11"/>
        <v/>
      </c>
    </row>
    <row r="141" spans="1:12" x14ac:dyDescent="0.5">
      <c r="A141" s="8"/>
      <c r="B141" s="9" t="str">
        <f>IFERROR(INDEX('Product Info (Hide)'!$B$2:$B$1048576,MATCH(A141,'Product Info (Hide)'!$A$2:$A$1048576,0)),"")</f>
        <v/>
      </c>
      <c r="C141" s="9" t="str">
        <f>IFERROR(INDEX('Product Info (Hide)'!$C$2:$C$1048576,MATCH(A141,'Product Info (Hide)'!$A$2:$A$1048576,0)),"")</f>
        <v/>
      </c>
      <c r="D141" s="9" t="str">
        <f>IFERROR(INDEX(Approximate_CostHiddenSheet,MATCH('Product Type Break Down'!A141,Manufacture_SKUHiddenSheet,0)),"")</f>
        <v/>
      </c>
      <c r="E141" s="9" t="str">
        <f>IF(A141="","",SUMIFS('Step 1 Customer Remit'!$J$17:$J$1048576,'Step 1 Customer Remit'!$K$17:$K$1048576,'Product Type Break Down'!A141,'Step 1 Customer Remit'!$D$17:$D$1048576,"Return"))</f>
        <v/>
      </c>
      <c r="F141" s="9" t="str">
        <f>IF(A141="","",SUMIFS('Step 1 Customer Remit'!$F$17:$F$1048576,'Step 1 Customer Remit'!$K$17:$K$1048576,'Product Type Break Down'!A141,'Step 1 Customer Remit'!$D$17:$D$1048576,"Return"))</f>
        <v/>
      </c>
      <c r="G141" s="9" t="str">
        <f t="shared" si="8"/>
        <v/>
      </c>
      <c r="H141" s="9" t="str">
        <f>IF(A141="","",SUMIFS('Step 2 OMS Report'!$G$5:$G$1048576,'Step 2 OMS Report'!$F$5:$F$1048576,'Product Type Break Down'!A141))</f>
        <v/>
      </c>
      <c r="I141" s="9" t="str">
        <f>IF(A141="","",SUMIFS('Step 2 OMS Report'!$I$5:$I$1048576,'Step 2 OMS Report'!$F$5:$F$1048576,'Product Type Break Down'!A141))</f>
        <v/>
      </c>
      <c r="J141" s="9" t="str">
        <f t="shared" si="9"/>
        <v/>
      </c>
      <c r="K141" s="10" t="str">
        <f t="shared" si="10"/>
        <v/>
      </c>
      <c r="L141" s="10" t="str">
        <f t="shared" si="11"/>
        <v/>
      </c>
    </row>
    <row r="142" spans="1:12" x14ac:dyDescent="0.5">
      <c r="A142" s="8"/>
      <c r="B142" s="9" t="str">
        <f>IFERROR(INDEX('Product Info (Hide)'!$B$2:$B$1048576,MATCH(A142,'Product Info (Hide)'!$A$2:$A$1048576,0)),"")</f>
        <v/>
      </c>
      <c r="C142" s="9" t="str">
        <f>IFERROR(INDEX('Product Info (Hide)'!$C$2:$C$1048576,MATCH(A142,'Product Info (Hide)'!$A$2:$A$1048576,0)),"")</f>
        <v/>
      </c>
      <c r="D142" s="9" t="str">
        <f>IFERROR(INDEX(Approximate_CostHiddenSheet,MATCH('Product Type Break Down'!A142,Manufacture_SKUHiddenSheet,0)),"")</f>
        <v/>
      </c>
      <c r="E142" s="9" t="str">
        <f>IF(A142="","",SUMIFS('Step 1 Customer Remit'!$J$17:$J$1048576,'Step 1 Customer Remit'!$K$17:$K$1048576,'Product Type Break Down'!A142,'Step 1 Customer Remit'!$D$17:$D$1048576,"Return"))</f>
        <v/>
      </c>
      <c r="F142" s="9" t="str">
        <f>IF(A142="","",SUMIFS('Step 1 Customer Remit'!$F$17:$F$1048576,'Step 1 Customer Remit'!$K$17:$K$1048576,'Product Type Break Down'!A142,'Step 1 Customer Remit'!$D$17:$D$1048576,"Return"))</f>
        <v/>
      </c>
      <c r="G142" s="9" t="str">
        <f t="shared" si="8"/>
        <v/>
      </c>
      <c r="H142" s="9" t="str">
        <f>IF(A142="","",SUMIFS('Step 2 OMS Report'!$G$5:$G$1048576,'Step 2 OMS Report'!$F$5:$F$1048576,'Product Type Break Down'!A142))</f>
        <v/>
      </c>
      <c r="I142" s="9" t="str">
        <f>IF(A142="","",SUMIFS('Step 2 OMS Report'!$I$5:$I$1048576,'Step 2 OMS Report'!$F$5:$F$1048576,'Product Type Break Down'!A142))</f>
        <v/>
      </c>
      <c r="J142" s="9" t="str">
        <f t="shared" si="9"/>
        <v/>
      </c>
      <c r="K142" s="10" t="str">
        <f t="shared" si="10"/>
        <v/>
      </c>
      <c r="L142" s="10" t="str">
        <f t="shared" si="11"/>
        <v/>
      </c>
    </row>
    <row r="143" spans="1:12" x14ac:dyDescent="0.5">
      <c r="A143" s="8"/>
      <c r="B143" s="9" t="str">
        <f>IFERROR(INDEX('Product Info (Hide)'!$B$2:$B$1048576,MATCH(A143,'Product Info (Hide)'!$A$2:$A$1048576,0)),"")</f>
        <v/>
      </c>
      <c r="C143" s="9" t="str">
        <f>IFERROR(INDEX('Product Info (Hide)'!$C$2:$C$1048576,MATCH(A143,'Product Info (Hide)'!$A$2:$A$1048576,0)),"")</f>
        <v/>
      </c>
      <c r="D143" s="9" t="str">
        <f>IFERROR(INDEX(Approximate_CostHiddenSheet,MATCH('Product Type Break Down'!A143,Manufacture_SKUHiddenSheet,0)),"")</f>
        <v/>
      </c>
      <c r="E143" s="9" t="str">
        <f>IF(A143="","",SUMIFS('Step 1 Customer Remit'!$J$17:$J$1048576,'Step 1 Customer Remit'!$K$17:$K$1048576,'Product Type Break Down'!A143,'Step 1 Customer Remit'!$D$17:$D$1048576,"Return"))</f>
        <v/>
      </c>
      <c r="F143" s="9" t="str">
        <f>IF(A143="","",SUMIFS('Step 1 Customer Remit'!$F$17:$F$1048576,'Step 1 Customer Remit'!$K$17:$K$1048576,'Product Type Break Down'!A143,'Step 1 Customer Remit'!$D$17:$D$1048576,"Return"))</f>
        <v/>
      </c>
      <c r="G143" s="9" t="str">
        <f t="shared" si="8"/>
        <v/>
      </c>
      <c r="H143" s="9" t="str">
        <f>IF(A143="","",SUMIFS('Step 2 OMS Report'!$G$5:$G$1048576,'Step 2 OMS Report'!$F$5:$F$1048576,'Product Type Break Down'!A143))</f>
        <v/>
      </c>
      <c r="I143" s="9" t="str">
        <f>IF(A143="","",SUMIFS('Step 2 OMS Report'!$I$5:$I$1048576,'Step 2 OMS Report'!$F$5:$F$1048576,'Product Type Break Down'!A143))</f>
        <v/>
      </c>
      <c r="J143" s="9" t="str">
        <f t="shared" si="9"/>
        <v/>
      </c>
      <c r="K143" s="10" t="str">
        <f t="shared" si="10"/>
        <v/>
      </c>
      <c r="L143" s="10" t="str">
        <f t="shared" si="11"/>
        <v/>
      </c>
    </row>
    <row r="144" spans="1:12" x14ac:dyDescent="0.5">
      <c r="A144" s="8"/>
      <c r="B144" s="9" t="str">
        <f>IFERROR(INDEX('Product Info (Hide)'!$B$2:$B$1048576,MATCH(A144,'Product Info (Hide)'!$A$2:$A$1048576,0)),"")</f>
        <v/>
      </c>
      <c r="C144" s="9" t="str">
        <f>IFERROR(INDEX('Product Info (Hide)'!$C$2:$C$1048576,MATCH(A144,'Product Info (Hide)'!$A$2:$A$1048576,0)),"")</f>
        <v/>
      </c>
      <c r="D144" s="9" t="str">
        <f>IFERROR(INDEX(Approximate_CostHiddenSheet,MATCH('Product Type Break Down'!A144,Manufacture_SKUHiddenSheet,0)),"")</f>
        <v/>
      </c>
      <c r="E144" s="9" t="str">
        <f>IF(A144="","",SUMIFS('Step 1 Customer Remit'!$J$17:$J$1048576,'Step 1 Customer Remit'!$K$17:$K$1048576,'Product Type Break Down'!A144,'Step 1 Customer Remit'!$D$17:$D$1048576,"Return"))</f>
        <v/>
      </c>
      <c r="F144" s="9" t="str">
        <f>IF(A144="","",SUMIFS('Step 1 Customer Remit'!$F$17:$F$1048576,'Step 1 Customer Remit'!$K$17:$K$1048576,'Product Type Break Down'!A144,'Step 1 Customer Remit'!$D$17:$D$1048576,"Return"))</f>
        <v/>
      </c>
      <c r="G144" s="9" t="str">
        <f t="shared" si="8"/>
        <v/>
      </c>
      <c r="H144" s="9" t="str">
        <f>IF(A144="","",SUMIFS('Step 2 OMS Report'!$G$5:$G$1048576,'Step 2 OMS Report'!$F$5:$F$1048576,'Product Type Break Down'!A144))</f>
        <v/>
      </c>
      <c r="I144" s="9" t="str">
        <f>IF(A144="","",SUMIFS('Step 2 OMS Report'!$I$5:$I$1048576,'Step 2 OMS Report'!$F$5:$F$1048576,'Product Type Break Down'!A144))</f>
        <v/>
      </c>
      <c r="J144" s="9" t="str">
        <f t="shared" si="9"/>
        <v/>
      </c>
      <c r="K144" s="10" t="str">
        <f t="shared" si="10"/>
        <v/>
      </c>
      <c r="L144" s="10" t="str">
        <f t="shared" si="11"/>
        <v/>
      </c>
    </row>
    <row r="145" spans="1:12" x14ac:dyDescent="0.5">
      <c r="A145" s="8"/>
      <c r="B145" s="9" t="str">
        <f>IFERROR(INDEX('Product Info (Hide)'!$B$2:$B$1048576,MATCH(A145,'Product Info (Hide)'!$A$2:$A$1048576,0)),"")</f>
        <v/>
      </c>
      <c r="C145" s="9" t="str">
        <f>IFERROR(INDEX('Product Info (Hide)'!$C$2:$C$1048576,MATCH(A145,'Product Info (Hide)'!$A$2:$A$1048576,0)),"")</f>
        <v/>
      </c>
      <c r="D145" s="9" t="str">
        <f>IFERROR(INDEX(Approximate_CostHiddenSheet,MATCH('Product Type Break Down'!A145,Manufacture_SKUHiddenSheet,0)),"")</f>
        <v/>
      </c>
      <c r="E145" s="9" t="str">
        <f>IF(A145="","",SUMIFS('Step 1 Customer Remit'!$J$17:$J$1048576,'Step 1 Customer Remit'!$K$17:$K$1048576,'Product Type Break Down'!A145,'Step 1 Customer Remit'!$D$17:$D$1048576,"Return"))</f>
        <v/>
      </c>
      <c r="F145" s="9" t="str">
        <f>IF(A145="","",SUMIFS('Step 1 Customer Remit'!$F$17:$F$1048576,'Step 1 Customer Remit'!$K$17:$K$1048576,'Product Type Break Down'!A145,'Step 1 Customer Remit'!$D$17:$D$1048576,"Return"))</f>
        <v/>
      </c>
      <c r="G145" s="9" t="str">
        <f t="shared" si="8"/>
        <v/>
      </c>
      <c r="H145" s="9" t="str">
        <f>IF(A145="","",SUMIFS('Step 2 OMS Report'!$G$5:$G$1048576,'Step 2 OMS Report'!$F$5:$F$1048576,'Product Type Break Down'!A145))</f>
        <v/>
      </c>
      <c r="I145" s="9" t="str">
        <f>IF(A145="","",SUMIFS('Step 2 OMS Report'!$I$5:$I$1048576,'Step 2 OMS Report'!$F$5:$F$1048576,'Product Type Break Down'!A145))</f>
        <v/>
      </c>
      <c r="J145" s="9" t="str">
        <f t="shared" si="9"/>
        <v/>
      </c>
      <c r="K145" s="10" t="str">
        <f t="shared" si="10"/>
        <v/>
      </c>
      <c r="L145" s="10" t="str">
        <f t="shared" si="11"/>
        <v/>
      </c>
    </row>
    <row r="146" spans="1:12" x14ac:dyDescent="0.5">
      <c r="A146" s="8"/>
      <c r="B146" s="9" t="str">
        <f>IFERROR(INDEX('Product Info (Hide)'!$B$2:$B$1048576,MATCH(A146,'Product Info (Hide)'!$A$2:$A$1048576,0)),"")</f>
        <v/>
      </c>
      <c r="C146" s="9" t="str">
        <f>IFERROR(INDEX('Product Info (Hide)'!$C$2:$C$1048576,MATCH(A146,'Product Info (Hide)'!$A$2:$A$1048576,0)),"")</f>
        <v/>
      </c>
      <c r="D146" s="9" t="str">
        <f>IFERROR(INDEX(Approximate_CostHiddenSheet,MATCH('Product Type Break Down'!A146,Manufacture_SKUHiddenSheet,0)),"")</f>
        <v/>
      </c>
      <c r="E146" s="9" t="str">
        <f>IF(A146="","",SUMIFS('Step 1 Customer Remit'!$J$17:$J$1048576,'Step 1 Customer Remit'!$K$17:$K$1048576,'Product Type Break Down'!A146,'Step 1 Customer Remit'!$D$17:$D$1048576,"Return"))</f>
        <v/>
      </c>
      <c r="F146" s="9" t="str">
        <f>IF(A146="","",SUMIFS('Step 1 Customer Remit'!$F$17:$F$1048576,'Step 1 Customer Remit'!$K$17:$K$1048576,'Product Type Break Down'!A146,'Step 1 Customer Remit'!$D$17:$D$1048576,"Return"))</f>
        <v/>
      </c>
      <c r="G146" s="9" t="str">
        <f t="shared" si="8"/>
        <v/>
      </c>
      <c r="H146" s="9" t="str">
        <f>IF(A146="","",SUMIFS('Step 2 OMS Report'!$G$5:$G$1048576,'Step 2 OMS Report'!$F$5:$F$1048576,'Product Type Break Down'!A146))</f>
        <v/>
      </c>
      <c r="I146" s="9" t="str">
        <f>IF(A146="","",SUMIFS('Step 2 OMS Report'!$I$5:$I$1048576,'Step 2 OMS Report'!$F$5:$F$1048576,'Product Type Break Down'!A146))</f>
        <v/>
      </c>
      <c r="J146" s="9" t="str">
        <f t="shared" si="9"/>
        <v/>
      </c>
      <c r="K146" s="10" t="str">
        <f t="shared" si="10"/>
        <v/>
      </c>
      <c r="L146" s="10" t="str">
        <f t="shared" si="11"/>
        <v/>
      </c>
    </row>
    <row r="147" spans="1:12" x14ac:dyDescent="0.5">
      <c r="A147" s="8"/>
      <c r="B147" s="9" t="str">
        <f>IFERROR(INDEX('Product Info (Hide)'!$B$2:$B$1048576,MATCH(A147,'Product Info (Hide)'!$A$2:$A$1048576,0)),"")</f>
        <v/>
      </c>
      <c r="C147" s="9" t="str">
        <f>IFERROR(INDEX('Product Info (Hide)'!$C$2:$C$1048576,MATCH(A147,'Product Info (Hide)'!$A$2:$A$1048576,0)),"")</f>
        <v/>
      </c>
      <c r="D147" s="9" t="str">
        <f>IFERROR(INDEX(Approximate_CostHiddenSheet,MATCH('Product Type Break Down'!A147,Manufacture_SKUHiddenSheet,0)),"")</f>
        <v/>
      </c>
      <c r="E147" s="9" t="str">
        <f>IF(A147="","",SUMIFS('Step 1 Customer Remit'!$J$17:$J$1048576,'Step 1 Customer Remit'!$K$17:$K$1048576,'Product Type Break Down'!A147,'Step 1 Customer Remit'!$D$17:$D$1048576,"Return"))</f>
        <v/>
      </c>
      <c r="F147" s="9" t="str">
        <f>IF(A147="","",SUMIFS('Step 1 Customer Remit'!$F$17:$F$1048576,'Step 1 Customer Remit'!$K$17:$K$1048576,'Product Type Break Down'!A147,'Step 1 Customer Remit'!$D$17:$D$1048576,"Return"))</f>
        <v/>
      </c>
      <c r="G147" s="9" t="str">
        <f t="shared" si="8"/>
        <v/>
      </c>
      <c r="H147" s="9" t="str">
        <f>IF(A147="","",SUMIFS('Step 2 OMS Report'!$G$5:$G$1048576,'Step 2 OMS Report'!$F$5:$F$1048576,'Product Type Break Down'!A147))</f>
        <v/>
      </c>
      <c r="I147" s="9" t="str">
        <f>IF(A147="","",SUMIFS('Step 2 OMS Report'!$I$5:$I$1048576,'Step 2 OMS Report'!$F$5:$F$1048576,'Product Type Break Down'!A147))</f>
        <v/>
      </c>
      <c r="J147" s="9" t="str">
        <f t="shared" si="9"/>
        <v/>
      </c>
      <c r="K147" s="10" t="str">
        <f t="shared" si="10"/>
        <v/>
      </c>
      <c r="L147" s="10" t="str">
        <f t="shared" si="11"/>
        <v/>
      </c>
    </row>
    <row r="148" spans="1:12" x14ac:dyDescent="0.5">
      <c r="A148" s="8"/>
      <c r="B148" s="9" t="str">
        <f>IFERROR(INDEX('Product Info (Hide)'!$B$2:$B$1048576,MATCH(A148,'Product Info (Hide)'!$A$2:$A$1048576,0)),"")</f>
        <v/>
      </c>
      <c r="C148" s="9" t="str">
        <f>IFERROR(INDEX('Product Info (Hide)'!$C$2:$C$1048576,MATCH(A148,'Product Info (Hide)'!$A$2:$A$1048576,0)),"")</f>
        <v/>
      </c>
      <c r="D148" s="9" t="str">
        <f>IFERROR(INDEX(Approximate_CostHiddenSheet,MATCH('Product Type Break Down'!A148,Manufacture_SKUHiddenSheet,0)),"")</f>
        <v/>
      </c>
      <c r="E148" s="9" t="str">
        <f>IF(A148="","",SUMIFS('Step 1 Customer Remit'!$J$17:$J$1048576,'Step 1 Customer Remit'!$K$17:$K$1048576,'Product Type Break Down'!A148,'Step 1 Customer Remit'!$D$17:$D$1048576,"Return"))</f>
        <v/>
      </c>
      <c r="F148" s="9" t="str">
        <f>IF(A148="","",SUMIFS('Step 1 Customer Remit'!$F$17:$F$1048576,'Step 1 Customer Remit'!$K$17:$K$1048576,'Product Type Break Down'!A148,'Step 1 Customer Remit'!$D$17:$D$1048576,"Return"))</f>
        <v/>
      </c>
      <c r="G148" s="9" t="str">
        <f t="shared" si="8"/>
        <v/>
      </c>
      <c r="H148" s="9" t="str">
        <f>IF(A148="","",SUMIFS('Step 2 OMS Report'!$G$5:$G$1048576,'Step 2 OMS Report'!$F$5:$F$1048576,'Product Type Break Down'!A148))</f>
        <v/>
      </c>
      <c r="I148" s="9" t="str">
        <f>IF(A148="","",SUMIFS('Step 2 OMS Report'!$I$5:$I$1048576,'Step 2 OMS Report'!$F$5:$F$1048576,'Product Type Break Down'!A148))</f>
        <v/>
      </c>
      <c r="J148" s="9" t="str">
        <f t="shared" si="9"/>
        <v/>
      </c>
      <c r="K148" s="10" t="str">
        <f t="shared" si="10"/>
        <v/>
      </c>
      <c r="L148" s="10" t="str">
        <f t="shared" si="11"/>
        <v/>
      </c>
    </row>
    <row r="149" spans="1:12" x14ac:dyDescent="0.5">
      <c r="A149" s="8"/>
      <c r="B149" s="9" t="str">
        <f>IFERROR(INDEX('Product Info (Hide)'!$B$2:$B$1048576,MATCH(A149,'Product Info (Hide)'!$A$2:$A$1048576,0)),"")</f>
        <v/>
      </c>
      <c r="C149" s="9" t="str">
        <f>IFERROR(INDEX('Product Info (Hide)'!$C$2:$C$1048576,MATCH(A149,'Product Info (Hide)'!$A$2:$A$1048576,0)),"")</f>
        <v/>
      </c>
      <c r="D149" s="9" t="str">
        <f>IFERROR(INDEX(Approximate_CostHiddenSheet,MATCH('Product Type Break Down'!A149,Manufacture_SKUHiddenSheet,0)),"")</f>
        <v/>
      </c>
      <c r="E149" s="9" t="str">
        <f>IF(A149="","",SUMIFS('Step 1 Customer Remit'!$J$17:$J$1048576,'Step 1 Customer Remit'!$K$17:$K$1048576,'Product Type Break Down'!A149,'Step 1 Customer Remit'!$D$17:$D$1048576,"Return"))</f>
        <v/>
      </c>
      <c r="F149" s="9" t="str">
        <f>IF(A149="","",SUMIFS('Step 1 Customer Remit'!$F$17:$F$1048576,'Step 1 Customer Remit'!$K$17:$K$1048576,'Product Type Break Down'!A149,'Step 1 Customer Remit'!$D$17:$D$1048576,"Return"))</f>
        <v/>
      </c>
      <c r="G149" s="9" t="str">
        <f t="shared" si="8"/>
        <v/>
      </c>
      <c r="H149" s="9" t="str">
        <f>IF(A149="","",SUMIFS('Step 2 OMS Report'!$G$5:$G$1048576,'Step 2 OMS Report'!$F$5:$F$1048576,'Product Type Break Down'!A149))</f>
        <v/>
      </c>
      <c r="I149" s="9" t="str">
        <f>IF(A149="","",SUMIFS('Step 2 OMS Report'!$I$5:$I$1048576,'Step 2 OMS Report'!$F$5:$F$1048576,'Product Type Break Down'!A149))</f>
        <v/>
      </c>
      <c r="J149" s="9" t="str">
        <f t="shared" si="9"/>
        <v/>
      </c>
      <c r="K149" s="10" t="str">
        <f t="shared" si="10"/>
        <v/>
      </c>
      <c r="L149" s="10" t="str">
        <f t="shared" si="11"/>
        <v/>
      </c>
    </row>
    <row r="150" spans="1:12" x14ac:dyDescent="0.5">
      <c r="A150" s="8"/>
      <c r="B150" s="9" t="str">
        <f>IFERROR(INDEX('Product Info (Hide)'!$B$2:$B$1048576,MATCH(A150,'Product Info (Hide)'!$A$2:$A$1048576,0)),"")</f>
        <v/>
      </c>
      <c r="C150" s="9" t="str">
        <f>IFERROR(INDEX('Product Info (Hide)'!$C$2:$C$1048576,MATCH(A150,'Product Info (Hide)'!$A$2:$A$1048576,0)),"")</f>
        <v/>
      </c>
      <c r="D150" s="9" t="str">
        <f>IFERROR(INDEX(Approximate_CostHiddenSheet,MATCH('Product Type Break Down'!A150,Manufacture_SKUHiddenSheet,0)),"")</f>
        <v/>
      </c>
      <c r="E150" s="9" t="str">
        <f>IF(A150="","",SUMIFS('Step 1 Customer Remit'!$J$17:$J$1048576,'Step 1 Customer Remit'!$K$17:$K$1048576,'Product Type Break Down'!A150,'Step 1 Customer Remit'!$D$17:$D$1048576,"Return"))</f>
        <v/>
      </c>
      <c r="F150" s="9" t="str">
        <f>IF(A150="","",SUMIFS('Step 1 Customer Remit'!$F$17:$F$1048576,'Step 1 Customer Remit'!$K$17:$K$1048576,'Product Type Break Down'!A150,'Step 1 Customer Remit'!$D$17:$D$1048576,"Return"))</f>
        <v/>
      </c>
      <c r="G150" s="9" t="str">
        <f t="shared" si="8"/>
        <v/>
      </c>
      <c r="H150" s="9" t="str">
        <f>IF(A150="","",SUMIFS('Step 2 OMS Report'!$G$5:$G$1048576,'Step 2 OMS Report'!$F$5:$F$1048576,'Product Type Break Down'!A150))</f>
        <v/>
      </c>
      <c r="I150" s="9" t="str">
        <f>IF(A150="","",SUMIFS('Step 2 OMS Report'!$I$5:$I$1048576,'Step 2 OMS Report'!$F$5:$F$1048576,'Product Type Break Down'!A150))</f>
        <v/>
      </c>
      <c r="J150" s="9" t="str">
        <f t="shared" si="9"/>
        <v/>
      </c>
      <c r="K150" s="10" t="str">
        <f t="shared" si="10"/>
        <v/>
      </c>
      <c r="L150" s="10" t="str">
        <f t="shared" si="11"/>
        <v/>
      </c>
    </row>
    <row r="151" spans="1:12" x14ac:dyDescent="0.5">
      <c r="A151" s="8"/>
      <c r="B151" s="9" t="str">
        <f>IFERROR(INDEX('Product Info (Hide)'!$B$2:$B$1048576,MATCH(A151,'Product Info (Hide)'!$A$2:$A$1048576,0)),"")</f>
        <v/>
      </c>
      <c r="C151" s="9" t="str">
        <f>IFERROR(INDEX('Product Info (Hide)'!$C$2:$C$1048576,MATCH(A151,'Product Info (Hide)'!$A$2:$A$1048576,0)),"")</f>
        <v/>
      </c>
      <c r="D151" s="9" t="str">
        <f>IFERROR(INDEX(Approximate_CostHiddenSheet,MATCH('Product Type Break Down'!A151,Manufacture_SKUHiddenSheet,0)),"")</f>
        <v/>
      </c>
      <c r="E151" s="9" t="str">
        <f>IF(A151="","",SUMIFS('Step 1 Customer Remit'!$J$17:$J$1048576,'Step 1 Customer Remit'!$K$17:$K$1048576,'Product Type Break Down'!A151,'Step 1 Customer Remit'!$D$17:$D$1048576,"Return"))</f>
        <v/>
      </c>
      <c r="F151" s="9" t="str">
        <f>IF(A151="","",SUMIFS('Step 1 Customer Remit'!$F$17:$F$1048576,'Step 1 Customer Remit'!$K$17:$K$1048576,'Product Type Break Down'!A151,'Step 1 Customer Remit'!$D$17:$D$1048576,"Return"))</f>
        <v/>
      </c>
      <c r="G151" s="9" t="str">
        <f t="shared" si="8"/>
        <v/>
      </c>
      <c r="H151" s="9" t="str">
        <f>IF(A151="","",SUMIFS('Step 2 OMS Report'!$G$5:$G$1048576,'Step 2 OMS Report'!$F$5:$F$1048576,'Product Type Break Down'!A151))</f>
        <v/>
      </c>
      <c r="I151" s="9" t="str">
        <f>IF(A151="","",SUMIFS('Step 2 OMS Report'!$I$5:$I$1048576,'Step 2 OMS Report'!$F$5:$F$1048576,'Product Type Break Down'!A151))</f>
        <v/>
      </c>
      <c r="J151" s="9" t="str">
        <f t="shared" si="9"/>
        <v/>
      </c>
      <c r="K151" s="10" t="str">
        <f t="shared" si="10"/>
        <v/>
      </c>
      <c r="L151" s="10" t="str">
        <f t="shared" si="11"/>
        <v/>
      </c>
    </row>
    <row r="152" spans="1:12" x14ac:dyDescent="0.5">
      <c r="A152" s="8"/>
      <c r="B152" s="9" t="str">
        <f>IFERROR(INDEX('Product Info (Hide)'!$B$2:$B$1048576,MATCH(A152,'Product Info (Hide)'!$A$2:$A$1048576,0)),"")</f>
        <v/>
      </c>
      <c r="C152" s="9" t="str">
        <f>IFERROR(INDEX('Product Info (Hide)'!$C$2:$C$1048576,MATCH(A152,'Product Info (Hide)'!$A$2:$A$1048576,0)),"")</f>
        <v/>
      </c>
      <c r="D152" s="9" t="str">
        <f>IFERROR(INDEX(Approximate_CostHiddenSheet,MATCH('Product Type Break Down'!A152,Manufacture_SKUHiddenSheet,0)),"")</f>
        <v/>
      </c>
      <c r="E152" s="9" t="str">
        <f>IF(A152="","",SUMIFS('Step 1 Customer Remit'!$J$17:$J$1048576,'Step 1 Customer Remit'!$K$17:$K$1048576,'Product Type Break Down'!A152,'Step 1 Customer Remit'!$D$17:$D$1048576,"Return"))</f>
        <v/>
      </c>
      <c r="F152" s="9" t="str">
        <f>IF(A152="","",SUMIFS('Step 1 Customer Remit'!$F$17:$F$1048576,'Step 1 Customer Remit'!$K$17:$K$1048576,'Product Type Break Down'!A152,'Step 1 Customer Remit'!$D$17:$D$1048576,"Return"))</f>
        <v/>
      </c>
      <c r="G152" s="9" t="str">
        <f t="shared" si="8"/>
        <v/>
      </c>
      <c r="H152" s="9" t="str">
        <f>IF(A152="","",SUMIFS('Step 2 OMS Report'!$G$5:$G$1048576,'Step 2 OMS Report'!$F$5:$F$1048576,'Product Type Break Down'!A152))</f>
        <v/>
      </c>
      <c r="I152" s="9" t="str">
        <f>IF(A152="","",SUMIFS('Step 2 OMS Report'!$I$5:$I$1048576,'Step 2 OMS Report'!$F$5:$F$1048576,'Product Type Break Down'!A152))</f>
        <v/>
      </c>
      <c r="J152" s="9" t="str">
        <f t="shared" si="9"/>
        <v/>
      </c>
      <c r="K152" s="10" t="str">
        <f t="shared" si="10"/>
        <v/>
      </c>
      <c r="L152" s="10" t="str">
        <f t="shared" si="11"/>
        <v/>
      </c>
    </row>
    <row r="153" spans="1:12" x14ac:dyDescent="0.5">
      <c r="A153" s="8"/>
      <c r="B153" s="9" t="str">
        <f>IFERROR(INDEX('Product Info (Hide)'!$B$2:$B$1048576,MATCH(A153,'Product Info (Hide)'!$A$2:$A$1048576,0)),"")</f>
        <v/>
      </c>
      <c r="C153" s="9" t="str">
        <f>IFERROR(INDEX('Product Info (Hide)'!$C$2:$C$1048576,MATCH(A153,'Product Info (Hide)'!$A$2:$A$1048576,0)),"")</f>
        <v/>
      </c>
      <c r="D153" s="9" t="str">
        <f>IFERROR(INDEX(Approximate_CostHiddenSheet,MATCH('Product Type Break Down'!A153,Manufacture_SKUHiddenSheet,0)),"")</f>
        <v/>
      </c>
      <c r="E153" s="9" t="str">
        <f>IF(A153="","",SUMIFS('Step 1 Customer Remit'!$J$17:$J$1048576,'Step 1 Customer Remit'!$K$17:$K$1048576,'Product Type Break Down'!A153,'Step 1 Customer Remit'!$D$17:$D$1048576,"Return"))</f>
        <v/>
      </c>
      <c r="F153" s="9" t="str">
        <f>IF(A153="","",SUMIFS('Step 1 Customer Remit'!$F$17:$F$1048576,'Step 1 Customer Remit'!$K$17:$K$1048576,'Product Type Break Down'!A153,'Step 1 Customer Remit'!$D$17:$D$1048576,"Return"))</f>
        <v/>
      </c>
      <c r="G153" s="9" t="str">
        <f t="shared" si="8"/>
        <v/>
      </c>
      <c r="H153" s="9" t="str">
        <f>IF(A153="","",SUMIFS('Step 2 OMS Report'!$G$5:$G$1048576,'Step 2 OMS Report'!$F$5:$F$1048576,'Product Type Break Down'!A153))</f>
        <v/>
      </c>
      <c r="I153" s="9" t="str">
        <f>IF(A153="","",SUMIFS('Step 2 OMS Report'!$I$5:$I$1048576,'Step 2 OMS Report'!$F$5:$F$1048576,'Product Type Break Down'!A153))</f>
        <v/>
      </c>
      <c r="J153" s="9" t="str">
        <f t="shared" si="9"/>
        <v/>
      </c>
      <c r="K153" s="10" t="str">
        <f t="shared" si="10"/>
        <v/>
      </c>
      <c r="L153" s="10" t="str">
        <f t="shared" si="11"/>
        <v/>
      </c>
    </row>
    <row r="154" spans="1:12" x14ac:dyDescent="0.5">
      <c r="A154" s="8"/>
      <c r="B154" s="9" t="str">
        <f>IFERROR(INDEX('Product Info (Hide)'!$B$2:$B$1048576,MATCH(A154,'Product Info (Hide)'!$A$2:$A$1048576,0)),"")</f>
        <v/>
      </c>
      <c r="C154" s="9" t="str">
        <f>IFERROR(INDEX('Product Info (Hide)'!$C$2:$C$1048576,MATCH(A154,'Product Info (Hide)'!$A$2:$A$1048576,0)),"")</f>
        <v/>
      </c>
      <c r="D154" s="9" t="str">
        <f>IFERROR(INDEX(Approximate_CostHiddenSheet,MATCH('Product Type Break Down'!A154,Manufacture_SKUHiddenSheet,0)),"")</f>
        <v/>
      </c>
      <c r="E154" s="9" t="str">
        <f>IF(A154="","",SUMIFS('Step 1 Customer Remit'!$J$17:$J$1048576,'Step 1 Customer Remit'!$K$17:$K$1048576,'Product Type Break Down'!A154,'Step 1 Customer Remit'!$D$17:$D$1048576,"Return"))</f>
        <v/>
      </c>
      <c r="F154" s="9" t="str">
        <f>IF(A154="","",SUMIFS('Step 1 Customer Remit'!$F$17:$F$1048576,'Step 1 Customer Remit'!$K$17:$K$1048576,'Product Type Break Down'!A154,'Step 1 Customer Remit'!$D$17:$D$1048576,"Return"))</f>
        <v/>
      </c>
      <c r="G154" s="9" t="str">
        <f t="shared" si="8"/>
        <v/>
      </c>
      <c r="H154" s="9" t="str">
        <f>IF(A154="","",SUMIFS('Step 2 OMS Report'!$G$5:$G$1048576,'Step 2 OMS Report'!$F$5:$F$1048576,'Product Type Break Down'!A154))</f>
        <v/>
      </c>
      <c r="I154" s="9" t="str">
        <f>IF(A154="","",SUMIFS('Step 2 OMS Report'!$I$5:$I$1048576,'Step 2 OMS Report'!$F$5:$F$1048576,'Product Type Break Down'!A154))</f>
        <v/>
      </c>
      <c r="J154" s="9" t="str">
        <f t="shared" si="9"/>
        <v/>
      </c>
      <c r="K154" s="10" t="str">
        <f t="shared" si="10"/>
        <v/>
      </c>
      <c r="L154" s="10" t="str">
        <f t="shared" si="11"/>
        <v/>
      </c>
    </row>
    <row r="155" spans="1:12" x14ac:dyDescent="0.5">
      <c r="A155" s="8"/>
      <c r="B155" s="9" t="str">
        <f>IFERROR(INDEX('Product Info (Hide)'!$B$2:$B$1048576,MATCH(A155,'Product Info (Hide)'!$A$2:$A$1048576,0)),"")</f>
        <v/>
      </c>
      <c r="C155" s="9" t="str">
        <f>IFERROR(INDEX('Product Info (Hide)'!$C$2:$C$1048576,MATCH(A155,'Product Info (Hide)'!$A$2:$A$1048576,0)),"")</f>
        <v/>
      </c>
      <c r="D155" s="9" t="str">
        <f>IFERROR(INDEX(Approximate_CostHiddenSheet,MATCH('Product Type Break Down'!A155,Manufacture_SKUHiddenSheet,0)),"")</f>
        <v/>
      </c>
      <c r="E155" s="9" t="str">
        <f>IF(A155="","",SUMIFS('Step 1 Customer Remit'!$J$17:$J$1048576,'Step 1 Customer Remit'!$K$17:$K$1048576,'Product Type Break Down'!A155,'Step 1 Customer Remit'!$D$17:$D$1048576,"Return"))</f>
        <v/>
      </c>
      <c r="F155" s="9" t="str">
        <f>IF(A155="","",SUMIFS('Step 1 Customer Remit'!$F$17:$F$1048576,'Step 1 Customer Remit'!$K$17:$K$1048576,'Product Type Break Down'!A155,'Step 1 Customer Remit'!$D$17:$D$1048576,"Return"))</f>
        <v/>
      </c>
      <c r="G155" s="9" t="str">
        <f t="shared" si="8"/>
        <v/>
      </c>
      <c r="H155" s="9" t="str">
        <f>IF(A155="","",SUMIFS('Step 2 OMS Report'!$G$5:$G$1048576,'Step 2 OMS Report'!$F$5:$F$1048576,'Product Type Break Down'!A155))</f>
        <v/>
      </c>
      <c r="I155" s="9" t="str">
        <f>IF(A155="","",SUMIFS('Step 2 OMS Report'!$I$5:$I$1048576,'Step 2 OMS Report'!$F$5:$F$1048576,'Product Type Break Down'!A155))</f>
        <v/>
      </c>
      <c r="J155" s="9" t="str">
        <f t="shared" si="9"/>
        <v/>
      </c>
      <c r="K155" s="10" t="str">
        <f t="shared" si="10"/>
        <v/>
      </c>
      <c r="L155" s="10" t="str">
        <f t="shared" si="11"/>
        <v/>
      </c>
    </row>
    <row r="156" spans="1:12" x14ac:dyDescent="0.5">
      <c r="A156" s="8"/>
      <c r="B156" s="9" t="str">
        <f>IFERROR(INDEX('Product Info (Hide)'!$B$2:$B$1048576,MATCH(A156,'Product Info (Hide)'!$A$2:$A$1048576,0)),"")</f>
        <v/>
      </c>
      <c r="C156" s="9" t="str">
        <f>IFERROR(INDEX('Product Info (Hide)'!$C$2:$C$1048576,MATCH(A156,'Product Info (Hide)'!$A$2:$A$1048576,0)),"")</f>
        <v/>
      </c>
      <c r="D156" s="9" t="str">
        <f>IFERROR(INDEX(Approximate_CostHiddenSheet,MATCH('Product Type Break Down'!A156,Manufacture_SKUHiddenSheet,0)),"")</f>
        <v/>
      </c>
      <c r="E156" s="9" t="str">
        <f>IF(A156="","",SUMIFS('Step 1 Customer Remit'!$J$17:$J$1048576,'Step 1 Customer Remit'!$K$17:$K$1048576,'Product Type Break Down'!A156,'Step 1 Customer Remit'!$D$17:$D$1048576,"Return"))</f>
        <v/>
      </c>
      <c r="F156" s="9" t="str">
        <f>IF(A156="","",SUMIFS('Step 1 Customer Remit'!$F$17:$F$1048576,'Step 1 Customer Remit'!$K$17:$K$1048576,'Product Type Break Down'!A156,'Step 1 Customer Remit'!$D$17:$D$1048576,"Return"))</f>
        <v/>
      </c>
      <c r="G156" s="9" t="str">
        <f t="shared" si="8"/>
        <v/>
      </c>
      <c r="H156" s="9" t="str">
        <f>IF(A156="","",SUMIFS('Step 2 OMS Report'!$G$5:$G$1048576,'Step 2 OMS Report'!$F$5:$F$1048576,'Product Type Break Down'!A156))</f>
        <v/>
      </c>
      <c r="I156" s="9" t="str">
        <f>IF(A156="","",SUMIFS('Step 2 OMS Report'!$I$5:$I$1048576,'Step 2 OMS Report'!$F$5:$F$1048576,'Product Type Break Down'!A156))</f>
        <v/>
      </c>
      <c r="J156" s="9" t="str">
        <f t="shared" si="9"/>
        <v/>
      </c>
      <c r="K156" s="10" t="str">
        <f t="shared" si="10"/>
        <v/>
      </c>
      <c r="L156" s="10" t="str">
        <f t="shared" si="11"/>
        <v/>
      </c>
    </row>
    <row r="157" spans="1:12" x14ac:dyDescent="0.5">
      <c r="A157" s="8"/>
      <c r="B157" s="9" t="str">
        <f>IFERROR(INDEX('Product Info (Hide)'!$B$2:$B$1048576,MATCH(A157,'Product Info (Hide)'!$A$2:$A$1048576,0)),"")</f>
        <v/>
      </c>
      <c r="C157" s="9" t="str">
        <f>IFERROR(INDEX('Product Info (Hide)'!$C$2:$C$1048576,MATCH(A157,'Product Info (Hide)'!$A$2:$A$1048576,0)),"")</f>
        <v/>
      </c>
      <c r="D157" s="9" t="str">
        <f>IFERROR(INDEX(Approximate_CostHiddenSheet,MATCH('Product Type Break Down'!A157,Manufacture_SKUHiddenSheet,0)),"")</f>
        <v/>
      </c>
      <c r="E157" s="9" t="str">
        <f>IF(A157="","",SUMIFS('Step 1 Customer Remit'!$J$17:$J$1048576,'Step 1 Customer Remit'!$K$17:$K$1048576,'Product Type Break Down'!A157,'Step 1 Customer Remit'!$D$17:$D$1048576,"Return"))</f>
        <v/>
      </c>
      <c r="F157" s="9" t="str">
        <f>IF(A157="","",SUMIFS('Step 1 Customer Remit'!$F$17:$F$1048576,'Step 1 Customer Remit'!$K$17:$K$1048576,'Product Type Break Down'!A157,'Step 1 Customer Remit'!$D$17:$D$1048576,"Return"))</f>
        <v/>
      </c>
      <c r="G157" s="9" t="str">
        <f t="shared" si="8"/>
        <v/>
      </c>
      <c r="H157" s="9" t="str">
        <f>IF(A157="","",SUMIFS('Step 2 OMS Report'!$G$5:$G$1048576,'Step 2 OMS Report'!$F$5:$F$1048576,'Product Type Break Down'!A157))</f>
        <v/>
      </c>
      <c r="I157" s="9" t="str">
        <f>IF(A157="","",SUMIFS('Step 2 OMS Report'!$I$5:$I$1048576,'Step 2 OMS Report'!$F$5:$F$1048576,'Product Type Break Down'!A157))</f>
        <v/>
      </c>
      <c r="J157" s="9" t="str">
        <f t="shared" si="9"/>
        <v/>
      </c>
      <c r="K157" s="10" t="str">
        <f t="shared" si="10"/>
        <v/>
      </c>
      <c r="L157" s="10" t="str">
        <f t="shared" si="11"/>
        <v/>
      </c>
    </row>
    <row r="158" spans="1:12" x14ac:dyDescent="0.5">
      <c r="A158" s="8"/>
      <c r="B158" s="9" t="str">
        <f>IFERROR(INDEX('Product Info (Hide)'!$B$2:$B$1048576,MATCH(A158,'Product Info (Hide)'!$A$2:$A$1048576,0)),"")</f>
        <v/>
      </c>
      <c r="C158" s="9" t="str">
        <f>IFERROR(INDEX('Product Info (Hide)'!$C$2:$C$1048576,MATCH(A158,'Product Info (Hide)'!$A$2:$A$1048576,0)),"")</f>
        <v/>
      </c>
      <c r="D158" s="9" t="str">
        <f>IFERROR(INDEX(Approximate_CostHiddenSheet,MATCH('Product Type Break Down'!A158,Manufacture_SKUHiddenSheet,0)),"")</f>
        <v/>
      </c>
      <c r="E158" s="9" t="str">
        <f>IF(A158="","",SUMIFS('Step 1 Customer Remit'!$J$17:$J$1048576,'Step 1 Customer Remit'!$K$17:$K$1048576,'Product Type Break Down'!A158,'Step 1 Customer Remit'!$D$17:$D$1048576,"Return"))</f>
        <v/>
      </c>
      <c r="F158" s="9" t="str">
        <f>IF(A158="","",SUMIFS('Step 1 Customer Remit'!$F$17:$F$1048576,'Step 1 Customer Remit'!$K$17:$K$1048576,'Product Type Break Down'!A158,'Step 1 Customer Remit'!$D$17:$D$1048576,"Return"))</f>
        <v/>
      </c>
      <c r="G158" s="9" t="str">
        <f t="shared" si="8"/>
        <v/>
      </c>
      <c r="H158" s="9" t="str">
        <f>IF(A158="","",SUMIFS('Step 2 OMS Report'!$G$5:$G$1048576,'Step 2 OMS Report'!$F$5:$F$1048576,'Product Type Break Down'!A158))</f>
        <v/>
      </c>
      <c r="I158" s="9" t="str">
        <f>IF(A158="","",SUMIFS('Step 2 OMS Report'!$I$5:$I$1048576,'Step 2 OMS Report'!$F$5:$F$1048576,'Product Type Break Down'!A158))</f>
        <v/>
      </c>
      <c r="J158" s="9" t="str">
        <f t="shared" si="9"/>
        <v/>
      </c>
      <c r="K158" s="10" t="str">
        <f t="shared" si="10"/>
        <v/>
      </c>
      <c r="L158" s="10" t="str">
        <f t="shared" si="11"/>
        <v/>
      </c>
    </row>
    <row r="159" spans="1:12" x14ac:dyDescent="0.5">
      <c r="A159" s="8"/>
      <c r="B159" s="9" t="str">
        <f>IFERROR(INDEX('Product Info (Hide)'!$B$2:$B$1048576,MATCH(A159,'Product Info (Hide)'!$A$2:$A$1048576,0)),"")</f>
        <v/>
      </c>
      <c r="C159" s="9" t="str">
        <f>IFERROR(INDEX('Product Info (Hide)'!$C$2:$C$1048576,MATCH(A159,'Product Info (Hide)'!$A$2:$A$1048576,0)),"")</f>
        <v/>
      </c>
      <c r="D159" s="9" t="str">
        <f>IFERROR(INDEX(Approximate_CostHiddenSheet,MATCH('Product Type Break Down'!A159,Manufacture_SKUHiddenSheet,0)),"")</f>
        <v/>
      </c>
      <c r="E159" s="9" t="str">
        <f>IF(A159="","",SUMIFS('Step 1 Customer Remit'!$J$17:$J$1048576,'Step 1 Customer Remit'!$K$17:$K$1048576,'Product Type Break Down'!A159,'Step 1 Customer Remit'!$D$17:$D$1048576,"Return"))</f>
        <v/>
      </c>
      <c r="F159" s="9" t="str">
        <f>IF(A159="","",SUMIFS('Step 1 Customer Remit'!$F$17:$F$1048576,'Step 1 Customer Remit'!$K$17:$K$1048576,'Product Type Break Down'!A159,'Step 1 Customer Remit'!$D$17:$D$1048576,"Return"))</f>
        <v/>
      </c>
      <c r="G159" s="9" t="str">
        <f t="shared" si="8"/>
        <v/>
      </c>
      <c r="H159" s="9" t="str">
        <f>IF(A159="","",SUMIFS('Step 2 OMS Report'!$G$5:$G$1048576,'Step 2 OMS Report'!$F$5:$F$1048576,'Product Type Break Down'!A159))</f>
        <v/>
      </c>
      <c r="I159" s="9" t="str">
        <f>IF(A159="","",SUMIFS('Step 2 OMS Report'!$I$5:$I$1048576,'Step 2 OMS Report'!$F$5:$F$1048576,'Product Type Break Down'!A159))</f>
        <v/>
      </c>
      <c r="J159" s="9" t="str">
        <f t="shared" si="9"/>
        <v/>
      </c>
      <c r="K159" s="10" t="str">
        <f t="shared" si="10"/>
        <v/>
      </c>
      <c r="L159" s="10" t="str">
        <f t="shared" si="11"/>
        <v/>
      </c>
    </row>
    <row r="160" spans="1:12" x14ac:dyDescent="0.5">
      <c r="A160" s="8"/>
      <c r="B160" s="9" t="str">
        <f>IFERROR(INDEX('Product Info (Hide)'!$B$2:$B$1048576,MATCH(A160,'Product Info (Hide)'!$A$2:$A$1048576,0)),"")</f>
        <v/>
      </c>
      <c r="C160" s="9" t="str">
        <f>IFERROR(INDEX('Product Info (Hide)'!$C$2:$C$1048576,MATCH(A160,'Product Info (Hide)'!$A$2:$A$1048576,0)),"")</f>
        <v/>
      </c>
      <c r="D160" s="9" t="str">
        <f>IFERROR(INDEX(Approximate_CostHiddenSheet,MATCH('Product Type Break Down'!A160,Manufacture_SKUHiddenSheet,0)),"")</f>
        <v/>
      </c>
      <c r="E160" s="9" t="str">
        <f>IF(A160="","",SUMIFS('Step 1 Customer Remit'!$J$17:$J$1048576,'Step 1 Customer Remit'!$K$17:$K$1048576,'Product Type Break Down'!A160,'Step 1 Customer Remit'!$D$17:$D$1048576,"Return"))</f>
        <v/>
      </c>
      <c r="F160" s="9" t="str">
        <f>IF(A160="","",SUMIFS('Step 1 Customer Remit'!$F$17:$F$1048576,'Step 1 Customer Remit'!$K$17:$K$1048576,'Product Type Break Down'!A160,'Step 1 Customer Remit'!$D$17:$D$1048576,"Return"))</f>
        <v/>
      </c>
      <c r="G160" s="9" t="str">
        <f t="shared" si="8"/>
        <v/>
      </c>
      <c r="H160" s="9" t="str">
        <f>IF(A160="","",SUMIFS('Step 2 OMS Report'!$G$5:$G$1048576,'Step 2 OMS Report'!$F$5:$F$1048576,'Product Type Break Down'!A160))</f>
        <v/>
      </c>
      <c r="I160" s="9" t="str">
        <f>IF(A160="","",SUMIFS('Step 2 OMS Report'!$I$5:$I$1048576,'Step 2 OMS Report'!$F$5:$F$1048576,'Product Type Break Down'!A160))</f>
        <v/>
      </c>
      <c r="J160" s="9" t="str">
        <f t="shared" si="9"/>
        <v/>
      </c>
      <c r="K160" s="10" t="str">
        <f t="shared" si="10"/>
        <v/>
      </c>
      <c r="L160" s="10" t="str">
        <f t="shared" si="11"/>
        <v/>
      </c>
    </row>
    <row r="161" spans="1:12" x14ac:dyDescent="0.5">
      <c r="A161" s="8"/>
      <c r="B161" s="9" t="str">
        <f>IFERROR(INDEX('Product Info (Hide)'!$B$2:$B$1048576,MATCH(A161,'Product Info (Hide)'!$A$2:$A$1048576,0)),"")</f>
        <v/>
      </c>
      <c r="C161" s="9" t="str">
        <f>IFERROR(INDEX('Product Info (Hide)'!$C$2:$C$1048576,MATCH(A161,'Product Info (Hide)'!$A$2:$A$1048576,0)),"")</f>
        <v/>
      </c>
      <c r="D161" s="9" t="str">
        <f>IFERROR(INDEX(Approximate_CostHiddenSheet,MATCH('Product Type Break Down'!A161,Manufacture_SKUHiddenSheet,0)),"")</f>
        <v/>
      </c>
      <c r="E161" s="9" t="str">
        <f>IF(A161="","",SUMIFS('Step 1 Customer Remit'!$J$17:$J$1048576,'Step 1 Customer Remit'!$K$17:$K$1048576,'Product Type Break Down'!A161,'Step 1 Customer Remit'!$D$17:$D$1048576,"Return"))</f>
        <v/>
      </c>
      <c r="F161" s="9" t="str">
        <f>IF(A161="","",SUMIFS('Step 1 Customer Remit'!$F$17:$F$1048576,'Step 1 Customer Remit'!$K$17:$K$1048576,'Product Type Break Down'!A161,'Step 1 Customer Remit'!$D$17:$D$1048576,"Return"))</f>
        <v/>
      </c>
      <c r="G161" s="9" t="str">
        <f t="shared" si="8"/>
        <v/>
      </c>
      <c r="H161" s="9" t="str">
        <f>IF(A161="","",SUMIFS('Step 2 OMS Report'!$G$5:$G$1048576,'Step 2 OMS Report'!$F$5:$F$1048576,'Product Type Break Down'!A161))</f>
        <v/>
      </c>
      <c r="I161" s="9" t="str">
        <f>IF(A161="","",SUMIFS('Step 2 OMS Report'!$I$5:$I$1048576,'Step 2 OMS Report'!$F$5:$F$1048576,'Product Type Break Down'!A161))</f>
        <v/>
      </c>
      <c r="J161" s="9" t="str">
        <f t="shared" si="9"/>
        <v/>
      </c>
      <c r="K161" s="10" t="str">
        <f t="shared" si="10"/>
        <v/>
      </c>
      <c r="L161" s="10" t="str">
        <f t="shared" si="11"/>
        <v/>
      </c>
    </row>
    <row r="162" spans="1:12" x14ac:dyDescent="0.5">
      <c r="A162" s="8"/>
      <c r="B162" s="9" t="str">
        <f>IFERROR(INDEX('Product Info (Hide)'!$B$2:$B$1048576,MATCH(A162,'Product Info (Hide)'!$A$2:$A$1048576,0)),"")</f>
        <v/>
      </c>
      <c r="C162" s="9" t="str">
        <f>IFERROR(INDEX('Product Info (Hide)'!$C$2:$C$1048576,MATCH(A162,'Product Info (Hide)'!$A$2:$A$1048576,0)),"")</f>
        <v/>
      </c>
      <c r="D162" s="9" t="str">
        <f>IFERROR(INDEX(Approximate_CostHiddenSheet,MATCH('Product Type Break Down'!A162,Manufacture_SKUHiddenSheet,0)),"")</f>
        <v/>
      </c>
      <c r="E162" s="9" t="str">
        <f>IF(A162="","",SUMIFS('Step 1 Customer Remit'!$J$17:$J$1048576,'Step 1 Customer Remit'!$K$17:$K$1048576,'Product Type Break Down'!A162,'Step 1 Customer Remit'!$D$17:$D$1048576,"Return"))</f>
        <v/>
      </c>
      <c r="F162" s="9" t="str">
        <f>IF(A162="","",SUMIFS('Step 1 Customer Remit'!$F$17:$F$1048576,'Step 1 Customer Remit'!$K$17:$K$1048576,'Product Type Break Down'!A162,'Step 1 Customer Remit'!$D$17:$D$1048576,"Return"))</f>
        <v/>
      </c>
      <c r="G162" s="9" t="str">
        <f t="shared" si="8"/>
        <v/>
      </c>
      <c r="H162" s="9" t="str">
        <f>IF(A162="","",SUMIFS('Step 2 OMS Report'!$G$5:$G$1048576,'Step 2 OMS Report'!$F$5:$F$1048576,'Product Type Break Down'!A162))</f>
        <v/>
      </c>
      <c r="I162" s="9" t="str">
        <f>IF(A162="","",SUMIFS('Step 2 OMS Report'!$I$5:$I$1048576,'Step 2 OMS Report'!$F$5:$F$1048576,'Product Type Break Down'!A162))</f>
        <v/>
      </c>
      <c r="J162" s="9" t="str">
        <f t="shared" si="9"/>
        <v/>
      </c>
      <c r="K162" s="10" t="str">
        <f t="shared" si="10"/>
        <v/>
      </c>
      <c r="L162" s="10" t="str">
        <f t="shared" si="11"/>
        <v/>
      </c>
    </row>
    <row r="163" spans="1:12" x14ac:dyDescent="0.5">
      <c r="A163" s="8"/>
      <c r="B163" s="9" t="str">
        <f>IFERROR(INDEX('Product Info (Hide)'!$B$2:$B$1048576,MATCH(A163,'Product Info (Hide)'!$A$2:$A$1048576,0)),"")</f>
        <v/>
      </c>
      <c r="C163" s="9" t="str">
        <f>IFERROR(INDEX('Product Info (Hide)'!$C$2:$C$1048576,MATCH(A163,'Product Info (Hide)'!$A$2:$A$1048576,0)),"")</f>
        <v/>
      </c>
      <c r="D163" s="9" t="str">
        <f>IFERROR(INDEX(Approximate_CostHiddenSheet,MATCH('Product Type Break Down'!A163,Manufacture_SKUHiddenSheet,0)),"")</f>
        <v/>
      </c>
      <c r="E163" s="9" t="str">
        <f>IF(A163="","",SUMIFS('Step 1 Customer Remit'!$J$17:$J$1048576,'Step 1 Customer Remit'!$K$17:$K$1048576,'Product Type Break Down'!A163,'Step 1 Customer Remit'!$D$17:$D$1048576,"Return"))</f>
        <v/>
      </c>
      <c r="F163" s="9" t="str">
        <f>IF(A163="","",SUMIFS('Step 1 Customer Remit'!$F$17:$F$1048576,'Step 1 Customer Remit'!$K$17:$K$1048576,'Product Type Break Down'!A163,'Step 1 Customer Remit'!$D$17:$D$1048576,"Return"))</f>
        <v/>
      </c>
      <c r="G163" s="9" t="str">
        <f t="shared" si="8"/>
        <v/>
      </c>
      <c r="H163" s="9" t="str">
        <f>IF(A163="","",SUMIFS('Step 2 OMS Report'!$G$5:$G$1048576,'Step 2 OMS Report'!$F$5:$F$1048576,'Product Type Break Down'!A163))</f>
        <v/>
      </c>
      <c r="I163" s="9" t="str">
        <f>IF(A163="","",SUMIFS('Step 2 OMS Report'!$I$5:$I$1048576,'Step 2 OMS Report'!$F$5:$F$1048576,'Product Type Break Down'!A163))</f>
        <v/>
      </c>
      <c r="J163" s="9" t="str">
        <f t="shared" si="9"/>
        <v/>
      </c>
      <c r="K163" s="10" t="str">
        <f t="shared" si="10"/>
        <v/>
      </c>
      <c r="L163" s="10" t="str">
        <f t="shared" si="11"/>
        <v/>
      </c>
    </row>
    <row r="164" spans="1:12" x14ac:dyDescent="0.5">
      <c r="A164" s="8"/>
      <c r="B164" s="9" t="str">
        <f>IFERROR(INDEX('Product Info (Hide)'!$B$2:$B$1048576,MATCH(A164,'Product Info (Hide)'!$A$2:$A$1048576,0)),"")</f>
        <v/>
      </c>
      <c r="C164" s="9" t="str">
        <f>IFERROR(INDEX('Product Info (Hide)'!$C$2:$C$1048576,MATCH(A164,'Product Info (Hide)'!$A$2:$A$1048576,0)),"")</f>
        <v/>
      </c>
      <c r="D164" s="9" t="str">
        <f>IFERROR(INDEX(Approximate_CostHiddenSheet,MATCH('Product Type Break Down'!A164,Manufacture_SKUHiddenSheet,0)),"")</f>
        <v/>
      </c>
      <c r="E164" s="9" t="str">
        <f>IF(A164="","",SUMIFS('Step 1 Customer Remit'!$J$17:$J$1048576,'Step 1 Customer Remit'!$K$17:$K$1048576,'Product Type Break Down'!A164,'Step 1 Customer Remit'!$D$17:$D$1048576,"Return"))</f>
        <v/>
      </c>
      <c r="F164" s="9" t="str">
        <f>IF(A164="","",SUMIFS('Step 1 Customer Remit'!$F$17:$F$1048576,'Step 1 Customer Remit'!$K$17:$K$1048576,'Product Type Break Down'!A164,'Step 1 Customer Remit'!$D$17:$D$1048576,"Return"))</f>
        <v/>
      </c>
      <c r="G164" s="9" t="str">
        <f t="shared" si="8"/>
        <v/>
      </c>
      <c r="H164" s="9" t="str">
        <f>IF(A164="","",SUMIFS('Step 2 OMS Report'!$G$5:$G$1048576,'Step 2 OMS Report'!$F$5:$F$1048576,'Product Type Break Down'!A164))</f>
        <v/>
      </c>
      <c r="I164" s="9" t="str">
        <f>IF(A164="","",SUMIFS('Step 2 OMS Report'!$I$5:$I$1048576,'Step 2 OMS Report'!$F$5:$F$1048576,'Product Type Break Down'!A164))</f>
        <v/>
      </c>
      <c r="J164" s="9" t="str">
        <f t="shared" si="9"/>
        <v/>
      </c>
      <c r="K164" s="10" t="str">
        <f t="shared" si="10"/>
        <v/>
      </c>
      <c r="L164" s="10" t="str">
        <f t="shared" si="11"/>
        <v/>
      </c>
    </row>
    <row r="165" spans="1:12" x14ac:dyDescent="0.5">
      <c r="A165" s="8"/>
      <c r="B165" s="9" t="str">
        <f>IFERROR(INDEX('Product Info (Hide)'!$B$2:$B$1048576,MATCH(A165,'Product Info (Hide)'!$A$2:$A$1048576,0)),"")</f>
        <v/>
      </c>
      <c r="C165" s="9" t="str">
        <f>IFERROR(INDEX('Product Info (Hide)'!$C$2:$C$1048576,MATCH(A165,'Product Info (Hide)'!$A$2:$A$1048576,0)),"")</f>
        <v/>
      </c>
      <c r="D165" s="9" t="str">
        <f>IFERROR(INDEX(Approximate_CostHiddenSheet,MATCH('Product Type Break Down'!A165,Manufacture_SKUHiddenSheet,0)),"")</f>
        <v/>
      </c>
      <c r="E165" s="9" t="str">
        <f>IF(A165="","",SUMIFS('Step 1 Customer Remit'!$J$17:$J$1048576,'Step 1 Customer Remit'!$K$17:$K$1048576,'Product Type Break Down'!A165,'Step 1 Customer Remit'!$D$17:$D$1048576,"Return"))</f>
        <v/>
      </c>
      <c r="F165" s="9" t="str">
        <f>IF(A165="","",SUMIFS('Step 1 Customer Remit'!$F$17:$F$1048576,'Step 1 Customer Remit'!$K$17:$K$1048576,'Product Type Break Down'!A165,'Step 1 Customer Remit'!$D$17:$D$1048576,"Return"))</f>
        <v/>
      </c>
      <c r="G165" s="9" t="str">
        <f t="shared" si="8"/>
        <v/>
      </c>
      <c r="H165" s="9" t="str">
        <f>IF(A165="","",SUMIFS('Step 2 OMS Report'!$G$5:$G$1048576,'Step 2 OMS Report'!$F$5:$F$1048576,'Product Type Break Down'!A165))</f>
        <v/>
      </c>
      <c r="I165" s="9" t="str">
        <f>IF(A165="","",SUMIFS('Step 2 OMS Report'!$I$5:$I$1048576,'Step 2 OMS Report'!$F$5:$F$1048576,'Product Type Break Down'!A165))</f>
        <v/>
      </c>
      <c r="J165" s="9" t="str">
        <f t="shared" si="9"/>
        <v/>
      </c>
      <c r="K165" s="10" t="str">
        <f t="shared" si="10"/>
        <v/>
      </c>
      <c r="L165" s="10" t="str">
        <f t="shared" si="11"/>
        <v/>
      </c>
    </row>
    <row r="166" spans="1:12" x14ac:dyDescent="0.5">
      <c r="A166" s="8"/>
      <c r="B166" s="9" t="str">
        <f>IFERROR(INDEX('Product Info (Hide)'!$B$2:$B$1048576,MATCH(A166,'Product Info (Hide)'!$A$2:$A$1048576,0)),"")</f>
        <v/>
      </c>
      <c r="C166" s="9" t="str">
        <f>IFERROR(INDEX('Product Info (Hide)'!$C$2:$C$1048576,MATCH(A166,'Product Info (Hide)'!$A$2:$A$1048576,0)),"")</f>
        <v/>
      </c>
      <c r="D166" s="9" t="str">
        <f>IFERROR(INDEX(Approximate_CostHiddenSheet,MATCH('Product Type Break Down'!A166,Manufacture_SKUHiddenSheet,0)),"")</f>
        <v/>
      </c>
      <c r="E166" s="9" t="str">
        <f>IF(A166="","",SUMIFS('Step 1 Customer Remit'!$J$17:$J$1048576,'Step 1 Customer Remit'!$K$17:$K$1048576,'Product Type Break Down'!A166,'Step 1 Customer Remit'!$D$17:$D$1048576,"Return"))</f>
        <v/>
      </c>
      <c r="F166" s="9" t="str">
        <f>IF(A166="","",SUMIFS('Step 1 Customer Remit'!$F$17:$F$1048576,'Step 1 Customer Remit'!$K$17:$K$1048576,'Product Type Break Down'!A166,'Step 1 Customer Remit'!$D$17:$D$1048576,"Return"))</f>
        <v/>
      </c>
      <c r="G166" s="9" t="str">
        <f t="shared" si="8"/>
        <v/>
      </c>
      <c r="H166" s="9" t="str">
        <f>IF(A166="","",SUMIFS('Step 2 OMS Report'!$G$5:$G$1048576,'Step 2 OMS Report'!$F$5:$F$1048576,'Product Type Break Down'!A166))</f>
        <v/>
      </c>
      <c r="I166" s="9" t="str">
        <f>IF(A166="","",SUMIFS('Step 2 OMS Report'!$I$5:$I$1048576,'Step 2 OMS Report'!$F$5:$F$1048576,'Product Type Break Down'!A166))</f>
        <v/>
      </c>
      <c r="J166" s="9" t="str">
        <f t="shared" si="9"/>
        <v/>
      </c>
      <c r="K166" s="10" t="str">
        <f t="shared" si="10"/>
        <v/>
      </c>
      <c r="L166" s="10" t="str">
        <f t="shared" si="11"/>
        <v/>
      </c>
    </row>
    <row r="167" spans="1:12" x14ac:dyDescent="0.5">
      <c r="A167" s="8"/>
      <c r="B167" s="9" t="str">
        <f>IFERROR(INDEX('Product Info (Hide)'!$B$2:$B$1048576,MATCH(A167,'Product Info (Hide)'!$A$2:$A$1048576,0)),"")</f>
        <v/>
      </c>
      <c r="C167" s="9" t="str">
        <f>IFERROR(INDEX('Product Info (Hide)'!$C$2:$C$1048576,MATCH(A167,'Product Info (Hide)'!$A$2:$A$1048576,0)),"")</f>
        <v/>
      </c>
      <c r="D167" s="9" t="str">
        <f>IFERROR(INDEX(Approximate_CostHiddenSheet,MATCH('Product Type Break Down'!A167,Manufacture_SKUHiddenSheet,0)),"")</f>
        <v/>
      </c>
      <c r="E167" s="9" t="str">
        <f>IF(A167="","",SUMIFS('Step 1 Customer Remit'!$J$17:$J$1048576,'Step 1 Customer Remit'!$K$17:$K$1048576,'Product Type Break Down'!A167,'Step 1 Customer Remit'!$D$17:$D$1048576,"Return"))</f>
        <v/>
      </c>
      <c r="F167" s="9" t="str">
        <f>IF(A167="","",SUMIFS('Step 1 Customer Remit'!$F$17:$F$1048576,'Step 1 Customer Remit'!$K$17:$K$1048576,'Product Type Break Down'!A167,'Step 1 Customer Remit'!$D$17:$D$1048576,"Return"))</f>
        <v/>
      </c>
      <c r="G167" s="9" t="str">
        <f t="shared" si="8"/>
        <v/>
      </c>
      <c r="H167" s="9" t="str">
        <f>IF(A167="","",SUMIFS('Step 2 OMS Report'!$G$5:$G$1048576,'Step 2 OMS Report'!$F$5:$F$1048576,'Product Type Break Down'!A167))</f>
        <v/>
      </c>
      <c r="I167" s="9" t="str">
        <f>IF(A167="","",SUMIFS('Step 2 OMS Report'!$I$5:$I$1048576,'Step 2 OMS Report'!$F$5:$F$1048576,'Product Type Break Down'!A167))</f>
        <v/>
      </c>
      <c r="J167" s="9" t="str">
        <f t="shared" si="9"/>
        <v/>
      </c>
      <c r="K167" s="10" t="str">
        <f t="shared" si="10"/>
        <v/>
      </c>
      <c r="L167" s="10" t="str">
        <f t="shared" si="11"/>
        <v/>
      </c>
    </row>
    <row r="168" spans="1:12" x14ac:dyDescent="0.5">
      <c r="A168" s="8"/>
      <c r="B168" s="9" t="str">
        <f>IFERROR(INDEX('Product Info (Hide)'!$B$2:$B$1048576,MATCH(A168,'Product Info (Hide)'!$A$2:$A$1048576,0)),"")</f>
        <v/>
      </c>
      <c r="C168" s="9" t="str">
        <f>IFERROR(INDEX('Product Info (Hide)'!$C$2:$C$1048576,MATCH(A168,'Product Info (Hide)'!$A$2:$A$1048576,0)),"")</f>
        <v/>
      </c>
      <c r="D168" s="9" t="str">
        <f>IFERROR(INDEX(Approximate_CostHiddenSheet,MATCH('Product Type Break Down'!A168,Manufacture_SKUHiddenSheet,0)),"")</f>
        <v/>
      </c>
      <c r="E168" s="9" t="str">
        <f>IF(A168="","",SUMIFS('Step 1 Customer Remit'!$J$17:$J$1048576,'Step 1 Customer Remit'!$K$17:$K$1048576,'Product Type Break Down'!A168,'Step 1 Customer Remit'!$D$17:$D$1048576,"Return"))</f>
        <v/>
      </c>
      <c r="F168" s="9" t="str">
        <f>IF(A168="","",SUMIFS('Step 1 Customer Remit'!$F$17:$F$1048576,'Step 1 Customer Remit'!$K$17:$K$1048576,'Product Type Break Down'!A168,'Step 1 Customer Remit'!$D$17:$D$1048576,"Return"))</f>
        <v/>
      </c>
      <c r="G168" s="9" t="str">
        <f t="shared" si="8"/>
        <v/>
      </c>
      <c r="H168" s="9" t="str">
        <f>IF(A168="","",SUMIFS('Step 2 OMS Report'!$G$5:$G$1048576,'Step 2 OMS Report'!$F$5:$F$1048576,'Product Type Break Down'!A168))</f>
        <v/>
      </c>
      <c r="I168" s="9" t="str">
        <f>IF(A168="","",SUMIFS('Step 2 OMS Report'!$I$5:$I$1048576,'Step 2 OMS Report'!$F$5:$F$1048576,'Product Type Break Down'!A168))</f>
        <v/>
      </c>
      <c r="J168" s="9" t="str">
        <f t="shared" si="9"/>
        <v/>
      </c>
      <c r="K168" s="10" t="str">
        <f t="shared" si="10"/>
        <v/>
      </c>
      <c r="L168" s="10" t="str">
        <f t="shared" si="11"/>
        <v/>
      </c>
    </row>
    <row r="169" spans="1:12" x14ac:dyDescent="0.5">
      <c r="A169" s="8"/>
      <c r="B169" s="9" t="str">
        <f>IFERROR(INDEX('Product Info (Hide)'!$B$2:$B$1048576,MATCH(A169,'Product Info (Hide)'!$A$2:$A$1048576,0)),"")</f>
        <v/>
      </c>
      <c r="C169" s="9" t="str">
        <f>IFERROR(INDEX('Product Info (Hide)'!$C$2:$C$1048576,MATCH(A169,'Product Info (Hide)'!$A$2:$A$1048576,0)),"")</f>
        <v/>
      </c>
      <c r="D169" s="9" t="str">
        <f>IFERROR(INDEX(Approximate_CostHiddenSheet,MATCH('Product Type Break Down'!A169,Manufacture_SKUHiddenSheet,0)),"")</f>
        <v/>
      </c>
      <c r="E169" s="9" t="str">
        <f>IF(A169="","",SUMIFS('Step 1 Customer Remit'!$J$17:$J$1048576,'Step 1 Customer Remit'!$K$17:$K$1048576,'Product Type Break Down'!A169,'Step 1 Customer Remit'!$D$17:$D$1048576,"Return"))</f>
        <v/>
      </c>
      <c r="F169" s="9" t="str">
        <f>IF(A169="","",SUMIFS('Step 1 Customer Remit'!$F$17:$F$1048576,'Step 1 Customer Remit'!$K$17:$K$1048576,'Product Type Break Down'!A169,'Step 1 Customer Remit'!$D$17:$D$1048576,"Return"))</f>
        <v/>
      </c>
      <c r="G169" s="9" t="str">
        <f t="shared" si="8"/>
        <v/>
      </c>
      <c r="H169" s="9" t="str">
        <f>IF(A169="","",SUMIFS('Step 2 OMS Report'!$G$5:$G$1048576,'Step 2 OMS Report'!$F$5:$F$1048576,'Product Type Break Down'!A169))</f>
        <v/>
      </c>
      <c r="I169" s="9" t="str">
        <f>IF(A169="","",SUMIFS('Step 2 OMS Report'!$I$5:$I$1048576,'Step 2 OMS Report'!$F$5:$F$1048576,'Product Type Break Down'!A169))</f>
        <v/>
      </c>
      <c r="J169" s="9" t="str">
        <f t="shared" si="9"/>
        <v/>
      </c>
      <c r="K169" s="10" t="str">
        <f t="shared" si="10"/>
        <v/>
      </c>
      <c r="L169" s="10" t="str">
        <f t="shared" si="11"/>
        <v/>
      </c>
    </row>
    <row r="170" spans="1:12" x14ac:dyDescent="0.5">
      <c r="A170" s="8"/>
      <c r="B170" s="9" t="str">
        <f>IFERROR(INDEX('Product Info (Hide)'!$B$2:$B$1048576,MATCH(A170,'Product Info (Hide)'!$A$2:$A$1048576,0)),"")</f>
        <v/>
      </c>
      <c r="C170" s="9" t="str">
        <f>IFERROR(INDEX('Product Info (Hide)'!$C$2:$C$1048576,MATCH(A170,'Product Info (Hide)'!$A$2:$A$1048576,0)),"")</f>
        <v/>
      </c>
      <c r="D170" s="9" t="str">
        <f>IFERROR(INDEX(Approximate_CostHiddenSheet,MATCH('Product Type Break Down'!A170,Manufacture_SKUHiddenSheet,0)),"")</f>
        <v/>
      </c>
      <c r="E170" s="9" t="str">
        <f>IF(A170="","",SUMIFS('Step 1 Customer Remit'!$J$17:$J$1048576,'Step 1 Customer Remit'!$K$17:$K$1048576,'Product Type Break Down'!A170,'Step 1 Customer Remit'!$D$17:$D$1048576,"Return"))</f>
        <v/>
      </c>
      <c r="F170" s="9" t="str">
        <f>IF(A170="","",SUMIFS('Step 1 Customer Remit'!$F$17:$F$1048576,'Step 1 Customer Remit'!$K$17:$K$1048576,'Product Type Break Down'!A170,'Step 1 Customer Remit'!$D$17:$D$1048576,"Return"))</f>
        <v/>
      </c>
      <c r="G170" s="9" t="str">
        <f t="shared" si="8"/>
        <v/>
      </c>
      <c r="H170" s="9" t="str">
        <f>IF(A170="","",SUMIFS('Step 2 OMS Report'!$G$5:$G$1048576,'Step 2 OMS Report'!$F$5:$F$1048576,'Product Type Break Down'!A170))</f>
        <v/>
      </c>
      <c r="I170" s="9" t="str">
        <f>IF(A170="","",SUMIFS('Step 2 OMS Report'!$I$5:$I$1048576,'Step 2 OMS Report'!$F$5:$F$1048576,'Product Type Break Down'!A170))</f>
        <v/>
      </c>
      <c r="J170" s="9" t="str">
        <f t="shared" si="9"/>
        <v/>
      </c>
      <c r="K170" s="10" t="str">
        <f t="shared" si="10"/>
        <v/>
      </c>
      <c r="L170" s="10" t="str">
        <f t="shared" si="11"/>
        <v/>
      </c>
    </row>
    <row r="171" spans="1:12" x14ac:dyDescent="0.5">
      <c r="A171" s="8"/>
      <c r="B171" s="9" t="str">
        <f>IFERROR(INDEX('Product Info (Hide)'!$B$2:$B$1048576,MATCH(A171,'Product Info (Hide)'!$A$2:$A$1048576,0)),"")</f>
        <v/>
      </c>
      <c r="C171" s="9" t="str">
        <f>IFERROR(INDEX('Product Info (Hide)'!$C$2:$C$1048576,MATCH(A171,'Product Info (Hide)'!$A$2:$A$1048576,0)),"")</f>
        <v/>
      </c>
      <c r="D171" s="9" t="str">
        <f>IFERROR(INDEX(Approximate_CostHiddenSheet,MATCH('Product Type Break Down'!A171,Manufacture_SKUHiddenSheet,0)),"")</f>
        <v/>
      </c>
      <c r="E171" s="9" t="str">
        <f>IF(A171="","",SUMIFS('Step 1 Customer Remit'!$J$17:$J$1048576,'Step 1 Customer Remit'!$K$17:$K$1048576,'Product Type Break Down'!A171,'Step 1 Customer Remit'!$D$17:$D$1048576,"Return"))</f>
        <v/>
      </c>
      <c r="F171" s="9" t="str">
        <f>IF(A171="","",SUMIFS('Step 1 Customer Remit'!$F$17:$F$1048576,'Step 1 Customer Remit'!$K$17:$K$1048576,'Product Type Break Down'!A171,'Step 1 Customer Remit'!$D$17:$D$1048576,"Return"))</f>
        <v/>
      </c>
      <c r="G171" s="9" t="str">
        <f t="shared" si="8"/>
        <v/>
      </c>
      <c r="H171" s="9" t="str">
        <f>IF(A171="","",SUMIFS('Step 2 OMS Report'!$G$5:$G$1048576,'Step 2 OMS Report'!$F$5:$F$1048576,'Product Type Break Down'!A171))</f>
        <v/>
      </c>
      <c r="I171" s="9" t="str">
        <f>IF(A171="","",SUMIFS('Step 2 OMS Report'!$I$5:$I$1048576,'Step 2 OMS Report'!$F$5:$F$1048576,'Product Type Break Down'!A171))</f>
        <v/>
      </c>
      <c r="J171" s="9" t="str">
        <f t="shared" si="9"/>
        <v/>
      </c>
      <c r="K171" s="10" t="str">
        <f t="shared" si="10"/>
        <v/>
      </c>
      <c r="L171" s="10" t="str">
        <f t="shared" si="11"/>
        <v/>
      </c>
    </row>
    <row r="172" spans="1:12" x14ac:dyDescent="0.5">
      <c r="A172" s="8"/>
      <c r="B172" s="9" t="str">
        <f>IFERROR(INDEX('Product Info (Hide)'!$B$2:$B$1048576,MATCH(A172,'Product Info (Hide)'!$A$2:$A$1048576,0)),"")</f>
        <v/>
      </c>
      <c r="C172" s="9" t="str">
        <f>IFERROR(INDEX('Product Info (Hide)'!$C$2:$C$1048576,MATCH(A172,'Product Info (Hide)'!$A$2:$A$1048576,0)),"")</f>
        <v/>
      </c>
      <c r="D172" s="9" t="str">
        <f>IFERROR(INDEX(Approximate_CostHiddenSheet,MATCH('Product Type Break Down'!A172,Manufacture_SKUHiddenSheet,0)),"")</f>
        <v/>
      </c>
      <c r="E172" s="9" t="str">
        <f>IF(A172="","",SUMIFS('Step 1 Customer Remit'!$J$17:$J$1048576,'Step 1 Customer Remit'!$K$17:$K$1048576,'Product Type Break Down'!A172,'Step 1 Customer Remit'!$D$17:$D$1048576,"Return"))</f>
        <v/>
      </c>
      <c r="F172" s="9" t="str">
        <f>IF(A172="","",SUMIFS('Step 1 Customer Remit'!$F$17:$F$1048576,'Step 1 Customer Remit'!$K$17:$K$1048576,'Product Type Break Down'!A172,'Step 1 Customer Remit'!$D$17:$D$1048576,"Return"))</f>
        <v/>
      </c>
      <c r="G172" s="9" t="str">
        <f t="shared" si="8"/>
        <v/>
      </c>
      <c r="H172" s="9" t="str">
        <f>IF(A172="","",SUMIFS('Step 2 OMS Report'!$G$5:$G$1048576,'Step 2 OMS Report'!$F$5:$F$1048576,'Product Type Break Down'!A172))</f>
        <v/>
      </c>
      <c r="I172" s="9" t="str">
        <f>IF(A172="","",SUMIFS('Step 2 OMS Report'!$I$5:$I$1048576,'Step 2 OMS Report'!$F$5:$F$1048576,'Product Type Break Down'!A172))</f>
        <v/>
      </c>
      <c r="J172" s="9" t="str">
        <f t="shared" si="9"/>
        <v/>
      </c>
      <c r="K172" s="10" t="str">
        <f t="shared" si="10"/>
        <v/>
      </c>
      <c r="L172" s="10" t="str">
        <f t="shared" si="11"/>
        <v/>
      </c>
    </row>
    <row r="173" spans="1:12" x14ac:dyDescent="0.5">
      <c r="A173" s="8"/>
      <c r="B173" s="9" t="str">
        <f>IFERROR(INDEX('Product Info (Hide)'!$B$2:$B$1048576,MATCH(A173,'Product Info (Hide)'!$A$2:$A$1048576,0)),"")</f>
        <v/>
      </c>
      <c r="C173" s="9" t="str">
        <f>IFERROR(INDEX('Product Info (Hide)'!$C$2:$C$1048576,MATCH(A173,'Product Info (Hide)'!$A$2:$A$1048576,0)),"")</f>
        <v/>
      </c>
      <c r="D173" s="9" t="str">
        <f>IFERROR(INDEX(Approximate_CostHiddenSheet,MATCH('Product Type Break Down'!A173,Manufacture_SKUHiddenSheet,0)),"")</f>
        <v/>
      </c>
      <c r="E173" s="9" t="str">
        <f>IF(A173="","",SUMIFS('Step 1 Customer Remit'!$J$17:$J$1048576,'Step 1 Customer Remit'!$K$17:$K$1048576,'Product Type Break Down'!A173,'Step 1 Customer Remit'!$D$17:$D$1048576,"Return"))</f>
        <v/>
      </c>
      <c r="F173" s="9" t="str">
        <f>IF(A173="","",SUMIFS('Step 1 Customer Remit'!$F$17:$F$1048576,'Step 1 Customer Remit'!$K$17:$K$1048576,'Product Type Break Down'!A173,'Step 1 Customer Remit'!$D$17:$D$1048576,"Return"))</f>
        <v/>
      </c>
      <c r="G173" s="9" t="str">
        <f t="shared" si="8"/>
        <v/>
      </c>
      <c r="H173" s="9" t="str">
        <f>IF(A173="","",SUMIFS('Step 2 OMS Report'!$G$5:$G$1048576,'Step 2 OMS Report'!$F$5:$F$1048576,'Product Type Break Down'!A173))</f>
        <v/>
      </c>
      <c r="I173" s="9" t="str">
        <f>IF(A173="","",SUMIFS('Step 2 OMS Report'!$I$5:$I$1048576,'Step 2 OMS Report'!$F$5:$F$1048576,'Product Type Break Down'!A173))</f>
        <v/>
      </c>
      <c r="J173" s="9" t="str">
        <f t="shared" si="9"/>
        <v/>
      </c>
      <c r="K173" s="10" t="str">
        <f t="shared" si="10"/>
        <v/>
      </c>
      <c r="L173" s="10" t="str">
        <f t="shared" si="11"/>
        <v/>
      </c>
    </row>
    <row r="174" spans="1:12" x14ac:dyDescent="0.5">
      <c r="A174" s="8"/>
      <c r="B174" s="9" t="str">
        <f>IFERROR(INDEX('Product Info (Hide)'!$B$2:$B$1048576,MATCH(A174,'Product Info (Hide)'!$A$2:$A$1048576,0)),"")</f>
        <v/>
      </c>
      <c r="C174" s="9" t="str">
        <f>IFERROR(INDEX('Product Info (Hide)'!$C$2:$C$1048576,MATCH(A174,'Product Info (Hide)'!$A$2:$A$1048576,0)),"")</f>
        <v/>
      </c>
      <c r="D174" s="9" t="str">
        <f>IFERROR(INDEX(Approximate_CostHiddenSheet,MATCH('Product Type Break Down'!A174,Manufacture_SKUHiddenSheet,0)),"")</f>
        <v/>
      </c>
      <c r="E174" s="9" t="str">
        <f>IF(A174="","",SUMIFS('Step 1 Customer Remit'!$J$17:$J$1048576,'Step 1 Customer Remit'!$K$17:$K$1048576,'Product Type Break Down'!A174,'Step 1 Customer Remit'!$D$17:$D$1048576,"Return"))</f>
        <v/>
      </c>
      <c r="F174" s="9" t="str">
        <f>IF(A174="","",SUMIFS('Step 1 Customer Remit'!$F$17:$F$1048576,'Step 1 Customer Remit'!$K$17:$K$1048576,'Product Type Break Down'!A174,'Step 1 Customer Remit'!$D$17:$D$1048576,"Return"))</f>
        <v/>
      </c>
      <c r="G174" s="9" t="str">
        <f t="shared" si="8"/>
        <v/>
      </c>
      <c r="H174" s="9" t="str">
        <f>IF(A174="","",SUMIFS('Step 2 OMS Report'!$G$5:$G$1048576,'Step 2 OMS Report'!$F$5:$F$1048576,'Product Type Break Down'!A174))</f>
        <v/>
      </c>
      <c r="I174" s="9" t="str">
        <f>IF(A174="","",SUMIFS('Step 2 OMS Report'!$I$5:$I$1048576,'Step 2 OMS Report'!$F$5:$F$1048576,'Product Type Break Down'!A174))</f>
        <v/>
      </c>
      <c r="J174" s="9" t="str">
        <f t="shared" si="9"/>
        <v/>
      </c>
      <c r="K174" s="10" t="str">
        <f t="shared" si="10"/>
        <v/>
      </c>
      <c r="L174" s="10" t="str">
        <f t="shared" si="11"/>
        <v/>
      </c>
    </row>
    <row r="175" spans="1:12" x14ac:dyDescent="0.5">
      <c r="A175" s="8"/>
      <c r="B175" s="9" t="str">
        <f>IFERROR(INDEX('Product Info (Hide)'!$B$2:$B$1048576,MATCH(A175,'Product Info (Hide)'!$A$2:$A$1048576,0)),"")</f>
        <v/>
      </c>
      <c r="C175" s="9" t="str">
        <f>IFERROR(INDEX('Product Info (Hide)'!$C$2:$C$1048576,MATCH(A175,'Product Info (Hide)'!$A$2:$A$1048576,0)),"")</f>
        <v/>
      </c>
      <c r="D175" s="9" t="str">
        <f>IFERROR(INDEX(Approximate_CostHiddenSheet,MATCH('Product Type Break Down'!A175,Manufacture_SKUHiddenSheet,0)),"")</f>
        <v/>
      </c>
      <c r="E175" s="9" t="str">
        <f>IF(A175="","",SUMIFS('Step 1 Customer Remit'!$J$17:$J$1048576,'Step 1 Customer Remit'!$K$17:$K$1048576,'Product Type Break Down'!A175,'Step 1 Customer Remit'!$D$17:$D$1048576,"Return"))</f>
        <v/>
      </c>
      <c r="F175" s="9" t="str">
        <f>IF(A175="","",SUMIFS('Step 1 Customer Remit'!$F$17:$F$1048576,'Step 1 Customer Remit'!$K$17:$K$1048576,'Product Type Break Down'!A175,'Step 1 Customer Remit'!$D$17:$D$1048576,"Return"))</f>
        <v/>
      </c>
      <c r="G175" s="9" t="str">
        <f t="shared" si="8"/>
        <v/>
      </c>
      <c r="H175" s="9" t="str">
        <f>IF(A175="","",SUMIFS('Step 2 OMS Report'!$G$5:$G$1048576,'Step 2 OMS Report'!$F$5:$F$1048576,'Product Type Break Down'!A175))</f>
        <v/>
      </c>
      <c r="I175" s="9" t="str">
        <f>IF(A175="","",SUMIFS('Step 2 OMS Report'!$I$5:$I$1048576,'Step 2 OMS Report'!$F$5:$F$1048576,'Product Type Break Down'!A175))</f>
        <v/>
      </c>
      <c r="J175" s="9" t="str">
        <f t="shared" si="9"/>
        <v/>
      </c>
      <c r="K175" s="10" t="str">
        <f t="shared" si="10"/>
        <v/>
      </c>
      <c r="L175" s="10" t="str">
        <f t="shared" si="11"/>
        <v/>
      </c>
    </row>
    <row r="176" spans="1:12" x14ac:dyDescent="0.5">
      <c r="A176" s="8"/>
      <c r="B176" s="9" t="str">
        <f>IFERROR(INDEX('Product Info (Hide)'!$B$2:$B$1048576,MATCH(A176,'Product Info (Hide)'!$A$2:$A$1048576,0)),"")</f>
        <v/>
      </c>
      <c r="C176" s="9" t="str">
        <f>IFERROR(INDEX('Product Info (Hide)'!$C$2:$C$1048576,MATCH(A176,'Product Info (Hide)'!$A$2:$A$1048576,0)),"")</f>
        <v/>
      </c>
      <c r="D176" s="9" t="str">
        <f>IFERROR(INDEX(Approximate_CostHiddenSheet,MATCH('Product Type Break Down'!A176,Manufacture_SKUHiddenSheet,0)),"")</f>
        <v/>
      </c>
      <c r="E176" s="9" t="str">
        <f>IF(A176="","",SUMIFS('Step 1 Customer Remit'!$J$17:$J$1048576,'Step 1 Customer Remit'!$K$17:$K$1048576,'Product Type Break Down'!A176,'Step 1 Customer Remit'!$D$17:$D$1048576,"Return"))</f>
        <v/>
      </c>
      <c r="F176" s="9" t="str">
        <f>IF(A176="","",SUMIFS('Step 1 Customer Remit'!$F$17:$F$1048576,'Step 1 Customer Remit'!$K$17:$K$1048576,'Product Type Break Down'!A176,'Step 1 Customer Remit'!$D$17:$D$1048576,"Return"))</f>
        <v/>
      </c>
      <c r="G176" s="9" t="str">
        <f t="shared" si="8"/>
        <v/>
      </c>
      <c r="H176" s="9" t="str">
        <f>IF(A176="","",SUMIFS('Step 2 OMS Report'!$G$5:$G$1048576,'Step 2 OMS Report'!$F$5:$F$1048576,'Product Type Break Down'!A176))</f>
        <v/>
      </c>
      <c r="I176" s="9" t="str">
        <f>IF(A176="","",SUMIFS('Step 2 OMS Report'!$I$5:$I$1048576,'Step 2 OMS Report'!$F$5:$F$1048576,'Product Type Break Down'!A176))</f>
        <v/>
      </c>
      <c r="J176" s="9" t="str">
        <f t="shared" si="9"/>
        <v/>
      </c>
      <c r="K176" s="10" t="str">
        <f t="shared" si="10"/>
        <v/>
      </c>
      <c r="L176" s="10" t="str">
        <f t="shared" si="11"/>
        <v/>
      </c>
    </row>
    <row r="177" spans="1:12" x14ac:dyDescent="0.5">
      <c r="A177" s="8"/>
      <c r="B177" s="9" t="str">
        <f>IFERROR(INDEX('Product Info (Hide)'!$B$2:$B$1048576,MATCH(A177,'Product Info (Hide)'!$A$2:$A$1048576,0)),"")</f>
        <v/>
      </c>
      <c r="C177" s="9" t="str">
        <f>IFERROR(INDEX('Product Info (Hide)'!$C$2:$C$1048576,MATCH(A177,'Product Info (Hide)'!$A$2:$A$1048576,0)),"")</f>
        <v/>
      </c>
      <c r="D177" s="9" t="str">
        <f>IFERROR(INDEX(Approximate_CostHiddenSheet,MATCH('Product Type Break Down'!A177,Manufacture_SKUHiddenSheet,0)),"")</f>
        <v/>
      </c>
      <c r="E177" s="9" t="str">
        <f>IF(A177="","",SUMIFS('Step 1 Customer Remit'!$J$17:$J$1048576,'Step 1 Customer Remit'!$K$17:$K$1048576,'Product Type Break Down'!A177,'Step 1 Customer Remit'!$D$17:$D$1048576,"Return"))</f>
        <v/>
      </c>
      <c r="F177" s="9" t="str">
        <f>IF(A177="","",SUMIFS('Step 1 Customer Remit'!$F$17:$F$1048576,'Step 1 Customer Remit'!$K$17:$K$1048576,'Product Type Break Down'!A177,'Step 1 Customer Remit'!$D$17:$D$1048576,"Return"))</f>
        <v/>
      </c>
      <c r="G177" s="9" t="str">
        <f t="shared" si="8"/>
        <v/>
      </c>
      <c r="H177" s="9" t="str">
        <f>IF(A177="","",SUMIFS('Step 2 OMS Report'!$G$5:$G$1048576,'Step 2 OMS Report'!$F$5:$F$1048576,'Product Type Break Down'!A177))</f>
        <v/>
      </c>
      <c r="I177" s="9" t="str">
        <f>IF(A177="","",SUMIFS('Step 2 OMS Report'!$I$5:$I$1048576,'Step 2 OMS Report'!$F$5:$F$1048576,'Product Type Break Down'!A177))</f>
        <v/>
      </c>
      <c r="J177" s="9" t="str">
        <f t="shared" si="9"/>
        <v/>
      </c>
      <c r="K177" s="10" t="str">
        <f t="shared" si="10"/>
        <v/>
      </c>
      <c r="L177" s="10" t="str">
        <f t="shared" si="11"/>
        <v/>
      </c>
    </row>
    <row r="178" spans="1:12" x14ac:dyDescent="0.5">
      <c r="A178" s="8"/>
      <c r="B178" s="9" t="str">
        <f>IFERROR(INDEX('Product Info (Hide)'!$B$2:$B$1048576,MATCH(A178,'Product Info (Hide)'!$A$2:$A$1048576,0)),"")</f>
        <v/>
      </c>
      <c r="C178" s="9" t="str">
        <f>IFERROR(INDEX('Product Info (Hide)'!$C$2:$C$1048576,MATCH(A178,'Product Info (Hide)'!$A$2:$A$1048576,0)),"")</f>
        <v/>
      </c>
      <c r="D178" s="9" t="str">
        <f>IFERROR(INDEX(Approximate_CostHiddenSheet,MATCH('Product Type Break Down'!A178,Manufacture_SKUHiddenSheet,0)),"")</f>
        <v/>
      </c>
      <c r="E178" s="9" t="str">
        <f>IF(A178="","",SUMIFS('Step 1 Customer Remit'!$J$17:$J$1048576,'Step 1 Customer Remit'!$K$17:$K$1048576,'Product Type Break Down'!A178,'Step 1 Customer Remit'!$D$17:$D$1048576,"Return"))</f>
        <v/>
      </c>
      <c r="F178" s="9" t="str">
        <f>IF(A178="","",SUMIFS('Step 1 Customer Remit'!$F$17:$F$1048576,'Step 1 Customer Remit'!$K$17:$K$1048576,'Product Type Break Down'!A178,'Step 1 Customer Remit'!$D$17:$D$1048576,"Return"))</f>
        <v/>
      </c>
      <c r="G178" s="9" t="str">
        <f t="shared" si="8"/>
        <v/>
      </c>
      <c r="H178" s="9" t="str">
        <f>IF(A178="","",SUMIFS('Step 2 OMS Report'!$G$5:$G$1048576,'Step 2 OMS Report'!$F$5:$F$1048576,'Product Type Break Down'!A178))</f>
        <v/>
      </c>
      <c r="I178" s="9" t="str">
        <f>IF(A178="","",SUMIFS('Step 2 OMS Report'!$I$5:$I$1048576,'Step 2 OMS Report'!$F$5:$F$1048576,'Product Type Break Down'!A178))</f>
        <v/>
      </c>
      <c r="J178" s="9" t="str">
        <f t="shared" si="9"/>
        <v/>
      </c>
      <c r="K178" s="10" t="str">
        <f t="shared" si="10"/>
        <v/>
      </c>
      <c r="L178" s="10" t="str">
        <f t="shared" si="11"/>
        <v/>
      </c>
    </row>
    <row r="179" spans="1:12" x14ac:dyDescent="0.5">
      <c r="A179" s="8"/>
      <c r="B179" s="9" t="str">
        <f>IFERROR(INDEX('Product Info (Hide)'!$B$2:$B$1048576,MATCH(A179,'Product Info (Hide)'!$A$2:$A$1048576,0)),"")</f>
        <v/>
      </c>
      <c r="C179" s="9" t="str">
        <f>IFERROR(INDEX('Product Info (Hide)'!$C$2:$C$1048576,MATCH(A179,'Product Info (Hide)'!$A$2:$A$1048576,0)),"")</f>
        <v/>
      </c>
      <c r="D179" s="9" t="str">
        <f>IFERROR(INDEX(Approximate_CostHiddenSheet,MATCH('Product Type Break Down'!A179,Manufacture_SKUHiddenSheet,0)),"")</f>
        <v/>
      </c>
      <c r="E179" s="9" t="str">
        <f>IF(A179="","",SUMIFS('Step 1 Customer Remit'!$J$17:$J$1048576,'Step 1 Customer Remit'!$K$17:$K$1048576,'Product Type Break Down'!A179,'Step 1 Customer Remit'!$D$17:$D$1048576,"Return"))</f>
        <v/>
      </c>
      <c r="F179" s="9" t="str">
        <f>IF(A179="","",SUMIFS('Step 1 Customer Remit'!$F$17:$F$1048576,'Step 1 Customer Remit'!$K$17:$K$1048576,'Product Type Break Down'!A179,'Step 1 Customer Remit'!$D$17:$D$1048576,"Return"))</f>
        <v/>
      </c>
      <c r="G179" s="9" t="str">
        <f t="shared" si="8"/>
        <v/>
      </c>
      <c r="H179" s="9" t="str">
        <f>IF(A179="","",SUMIFS('Step 2 OMS Report'!$G$5:$G$1048576,'Step 2 OMS Report'!$F$5:$F$1048576,'Product Type Break Down'!A179))</f>
        <v/>
      </c>
      <c r="I179" s="9" t="str">
        <f>IF(A179="","",SUMIFS('Step 2 OMS Report'!$I$5:$I$1048576,'Step 2 OMS Report'!$F$5:$F$1048576,'Product Type Break Down'!A179))</f>
        <v/>
      </c>
      <c r="J179" s="9" t="str">
        <f t="shared" si="9"/>
        <v/>
      </c>
      <c r="K179" s="10" t="str">
        <f t="shared" si="10"/>
        <v/>
      </c>
      <c r="L179" s="10" t="str">
        <f t="shared" si="11"/>
        <v/>
      </c>
    </row>
    <row r="180" spans="1:12" x14ac:dyDescent="0.5">
      <c r="A180" s="8"/>
      <c r="B180" s="9" t="str">
        <f>IFERROR(INDEX('Product Info (Hide)'!$B$2:$B$1048576,MATCH(A180,'Product Info (Hide)'!$A$2:$A$1048576,0)),"")</f>
        <v/>
      </c>
      <c r="C180" s="9" t="str">
        <f>IFERROR(INDEX('Product Info (Hide)'!$C$2:$C$1048576,MATCH(A180,'Product Info (Hide)'!$A$2:$A$1048576,0)),"")</f>
        <v/>
      </c>
      <c r="D180" s="9" t="str">
        <f>IFERROR(INDEX(Approximate_CostHiddenSheet,MATCH('Product Type Break Down'!A180,Manufacture_SKUHiddenSheet,0)),"")</f>
        <v/>
      </c>
      <c r="E180" s="9" t="str">
        <f>IF(A180="","",SUMIFS('Step 1 Customer Remit'!$J$17:$J$1048576,'Step 1 Customer Remit'!$K$17:$K$1048576,'Product Type Break Down'!A180,'Step 1 Customer Remit'!$D$17:$D$1048576,"Return"))</f>
        <v/>
      </c>
      <c r="F180" s="9" t="str">
        <f>IF(A180="","",SUMIFS('Step 1 Customer Remit'!$F$17:$F$1048576,'Step 1 Customer Remit'!$K$17:$K$1048576,'Product Type Break Down'!A180,'Step 1 Customer Remit'!$D$17:$D$1048576,"Return"))</f>
        <v/>
      </c>
      <c r="G180" s="9" t="str">
        <f t="shared" si="8"/>
        <v/>
      </c>
      <c r="H180" s="9" t="str">
        <f>IF(A180="","",SUMIFS('Step 2 OMS Report'!$G$5:$G$1048576,'Step 2 OMS Report'!$F$5:$F$1048576,'Product Type Break Down'!A180))</f>
        <v/>
      </c>
      <c r="I180" s="9" t="str">
        <f>IF(A180="","",SUMIFS('Step 2 OMS Report'!$I$5:$I$1048576,'Step 2 OMS Report'!$F$5:$F$1048576,'Product Type Break Down'!A180))</f>
        <v/>
      </c>
      <c r="J180" s="9" t="str">
        <f t="shared" si="9"/>
        <v/>
      </c>
      <c r="K180" s="10" t="str">
        <f t="shared" si="10"/>
        <v/>
      </c>
      <c r="L180" s="10" t="str">
        <f t="shared" si="11"/>
        <v/>
      </c>
    </row>
    <row r="181" spans="1:12" x14ac:dyDescent="0.5">
      <c r="A181" s="8"/>
      <c r="B181" s="9" t="str">
        <f>IFERROR(INDEX('Product Info (Hide)'!$B$2:$B$1048576,MATCH(A181,'Product Info (Hide)'!$A$2:$A$1048576,0)),"")</f>
        <v/>
      </c>
      <c r="C181" s="9" t="str">
        <f>IFERROR(INDEX('Product Info (Hide)'!$C$2:$C$1048576,MATCH(A181,'Product Info (Hide)'!$A$2:$A$1048576,0)),"")</f>
        <v/>
      </c>
      <c r="D181" s="9" t="str">
        <f>IFERROR(INDEX(Approximate_CostHiddenSheet,MATCH('Product Type Break Down'!A181,Manufacture_SKUHiddenSheet,0)),"")</f>
        <v/>
      </c>
      <c r="E181" s="9" t="str">
        <f>IF(A181="","",SUMIFS('Step 1 Customer Remit'!$J$17:$J$1048576,'Step 1 Customer Remit'!$K$17:$K$1048576,'Product Type Break Down'!A181,'Step 1 Customer Remit'!$D$17:$D$1048576,"Return"))</f>
        <v/>
      </c>
      <c r="F181" s="9" t="str">
        <f>IF(A181="","",SUMIFS('Step 1 Customer Remit'!$F$17:$F$1048576,'Step 1 Customer Remit'!$K$17:$K$1048576,'Product Type Break Down'!A181,'Step 1 Customer Remit'!$D$17:$D$1048576,"Return"))</f>
        <v/>
      </c>
      <c r="G181" s="9" t="str">
        <f t="shared" si="8"/>
        <v/>
      </c>
      <c r="H181" s="9" t="str">
        <f>IF(A181="","",SUMIFS('Step 2 OMS Report'!$G$5:$G$1048576,'Step 2 OMS Report'!$F$5:$F$1048576,'Product Type Break Down'!A181))</f>
        <v/>
      </c>
      <c r="I181" s="9" t="str">
        <f>IF(A181="","",SUMIFS('Step 2 OMS Report'!$I$5:$I$1048576,'Step 2 OMS Report'!$F$5:$F$1048576,'Product Type Break Down'!A181))</f>
        <v/>
      </c>
      <c r="J181" s="9" t="str">
        <f t="shared" si="9"/>
        <v/>
      </c>
      <c r="K181" s="10" t="str">
        <f t="shared" si="10"/>
        <v/>
      </c>
      <c r="L181" s="10" t="str">
        <f t="shared" si="11"/>
        <v/>
      </c>
    </row>
    <row r="182" spans="1:12" x14ac:dyDescent="0.5">
      <c r="A182" s="8"/>
      <c r="B182" s="9" t="str">
        <f>IFERROR(INDEX('Product Info (Hide)'!$B$2:$B$1048576,MATCH(A182,'Product Info (Hide)'!$A$2:$A$1048576,0)),"")</f>
        <v/>
      </c>
      <c r="C182" s="9" t="str">
        <f>IFERROR(INDEX('Product Info (Hide)'!$C$2:$C$1048576,MATCH(A182,'Product Info (Hide)'!$A$2:$A$1048576,0)),"")</f>
        <v/>
      </c>
      <c r="D182" s="9" t="str">
        <f>IFERROR(INDEX(Approximate_CostHiddenSheet,MATCH('Product Type Break Down'!A182,Manufacture_SKUHiddenSheet,0)),"")</f>
        <v/>
      </c>
      <c r="E182" s="9" t="str">
        <f>IF(A182="","",SUMIFS('Step 1 Customer Remit'!$J$17:$J$1048576,'Step 1 Customer Remit'!$K$17:$K$1048576,'Product Type Break Down'!A182,'Step 1 Customer Remit'!$D$17:$D$1048576,"Return"))</f>
        <v/>
      </c>
      <c r="F182" s="9" t="str">
        <f>IF(A182="","",SUMIFS('Step 1 Customer Remit'!$F$17:$F$1048576,'Step 1 Customer Remit'!$K$17:$K$1048576,'Product Type Break Down'!A182,'Step 1 Customer Remit'!$D$17:$D$1048576,"Return"))</f>
        <v/>
      </c>
      <c r="G182" s="9" t="str">
        <f t="shared" si="8"/>
        <v/>
      </c>
      <c r="H182" s="9" t="str">
        <f>IF(A182="","",SUMIFS('Step 2 OMS Report'!$G$5:$G$1048576,'Step 2 OMS Report'!$F$5:$F$1048576,'Product Type Break Down'!A182))</f>
        <v/>
      </c>
      <c r="I182" s="9" t="str">
        <f>IF(A182="","",SUMIFS('Step 2 OMS Report'!$I$5:$I$1048576,'Step 2 OMS Report'!$F$5:$F$1048576,'Product Type Break Down'!A182))</f>
        <v/>
      </c>
      <c r="J182" s="9" t="str">
        <f t="shared" si="9"/>
        <v/>
      </c>
      <c r="K182" s="10" t="str">
        <f t="shared" si="10"/>
        <v/>
      </c>
      <c r="L182" s="10" t="str">
        <f t="shared" si="11"/>
        <v/>
      </c>
    </row>
    <row r="183" spans="1:12" x14ac:dyDescent="0.5">
      <c r="A183" s="8"/>
      <c r="B183" s="9" t="str">
        <f>IFERROR(INDEX('Product Info (Hide)'!$B$2:$B$1048576,MATCH(A183,'Product Info (Hide)'!$A$2:$A$1048576,0)),"")</f>
        <v/>
      </c>
      <c r="C183" s="9" t="str">
        <f>IFERROR(INDEX('Product Info (Hide)'!$C$2:$C$1048576,MATCH(A183,'Product Info (Hide)'!$A$2:$A$1048576,0)),"")</f>
        <v/>
      </c>
      <c r="D183" s="9" t="str">
        <f>IFERROR(INDEX(Approximate_CostHiddenSheet,MATCH('Product Type Break Down'!A183,Manufacture_SKUHiddenSheet,0)),"")</f>
        <v/>
      </c>
      <c r="E183" s="9" t="str">
        <f>IF(A183="","",SUMIFS('Step 1 Customer Remit'!$J$17:$J$1048576,'Step 1 Customer Remit'!$K$17:$K$1048576,'Product Type Break Down'!A183,'Step 1 Customer Remit'!$D$17:$D$1048576,"Return"))</f>
        <v/>
      </c>
      <c r="F183" s="9" t="str">
        <f>IF(A183="","",SUMIFS('Step 1 Customer Remit'!$F$17:$F$1048576,'Step 1 Customer Remit'!$K$17:$K$1048576,'Product Type Break Down'!A183,'Step 1 Customer Remit'!$D$17:$D$1048576,"Return"))</f>
        <v/>
      </c>
      <c r="G183" s="9" t="str">
        <f t="shared" si="8"/>
        <v/>
      </c>
      <c r="H183" s="9" t="str">
        <f>IF(A183="","",SUMIFS('Step 2 OMS Report'!$G$5:$G$1048576,'Step 2 OMS Report'!$F$5:$F$1048576,'Product Type Break Down'!A183))</f>
        <v/>
      </c>
      <c r="I183" s="9" t="str">
        <f>IF(A183="","",SUMIFS('Step 2 OMS Report'!$I$5:$I$1048576,'Step 2 OMS Report'!$F$5:$F$1048576,'Product Type Break Down'!A183))</f>
        <v/>
      </c>
      <c r="J183" s="9" t="str">
        <f t="shared" si="9"/>
        <v/>
      </c>
      <c r="K183" s="10" t="str">
        <f t="shared" si="10"/>
        <v/>
      </c>
      <c r="L183" s="10" t="str">
        <f t="shared" si="11"/>
        <v/>
      </c>
    </row>
    <row r="184" spans="1:12" x14ac:dyDescent="0.5">
      <c r="A184" s="8"/>
      <c r="B184" s="9" t="str">
        <f>IFERROR(INDEX('Product Info (Hide)'!$B$2:$B$1048576,MATCH(A184,'Product Info (Hide)'!$A$2:$A$1048576,0)),"")</f>
        <v/>
      </c>
      <c r="C184" s="9" t="str">
        <f>IFERROR(INDEX('Product Info (Hide)'!$C$2:$C$1048576,MATCH(A184,'Product Info (Hide)'!$A$2:$A$1048576,0)),"")</f>
        <v/>
      </c>
      <c r="D184" s="9" t="str">
        <f>IFERROR(INDEX(Approximate_CostHiddenSheet,MATCH('Product Type Break Down'!A184,Manufacture_SKUHiddenSheet,0)),"")</f>
        <v/>
      </c>
      <c r="E184" s="9" t="str">
        <f>IF(A184="","",SUMIFS('Step 1 Customer Remit'!$J$17:$J$1048576,'Step 1 Customer Remit'!$K$17:$K$1048576,'Product Type Break Down'!A184,'Step 1 Customer Remit'!$D$17:$D$1048576,"Return"))</f>
        <v/>
      </c>
      <c r="F184" s="9" t="str">
        <f>IF(A184="","",SUMIFS('Step 1 Customer Remit'!$F$17:$F$1048576,'Step 1 Customer Remit'!$K$17:$K$1048576,'Product Type Break Down'!A184,'Step 1 Customer Remit'!$D$17:$D$1048576,"Return"))</f>
        <v/>
      </c>
      <c r="G184" s="9" t="str">
        <f t="shared" si="8"/>
        <v/>
      </c>
      <c r="H184" s="9" t="str">
        <f>IF(A184="","",SUMIFS('Step 2 OMS Report'!$G$5:$G$1048576,'Step 2 OMS Report'!$F$5:$F$1048576,'Product Type Break Down'!A184))</f>
        <v/>
      </c>
      <c r="I184" s="9" t="str">
        <f>IF(A184="","",SUMIFS('Step 2 OMS Report'!$I$5:$I$1048576,'Step 2 OMS Report'!$F$5:$F$1048576,'Product Type Break Down'!A184))</f>
        <v/>
      </c>
      <c r="J184" s="9" t="str">
        <f t="shared" si="9"/>
        <v/>
      </c>
      <c r="K184" s="10" t="str">
        <f t="shared" si="10"/>
        <v/>
      </c>
      <c r="L184" s="10" t="str">
        <f t="shared" si="11"/>
        <v/>
      </c>
    </row>
    <row r="185" spans="1:12" x14ac:dyDescent="0.5">
      <c r="A185" s="8"/>
      <c r="B185" s="9" t="str">
        <f>IFERROR(INDEX('Product Info (Hide)'!$B$2:$B$1048576,MATCH(A185,'Product Info (Hide)'!$A$2:$A$1048576,0)),"")</f>
        <v/>
      </c>
      <c r="C185" s="9" t="str">
        <f>IFERROR(INDEX('Product Info (Hide)'!$C$2:$C$1048576,MATCH(A185,'Product Info (Hide)'!$A$2:$A$1048576,0)),"")</f>
        <v/>
      </c>
      <c r="D185" s="9" t="str">
        <f>IFERROR(INDEX(Approximate_CostHiddenSheet,MATCH('Product Type Break Down'!A185,Manufacture_SKUHiddenSheet,0)),"")</f>
        <v/>
      </c>
      <c r="E185" s="9" t="str">
        <f>IF(A185="","",SUMIFS('Step 1 Customer Remit'!$J$17:$J$1048576,'Step 1 Customer Remit'!$K$17:$K$1048576,'Product Type Break Down'!A185,'Step 1 Customer Remit'!$D$17:$D$1048576,"Return"))</f>
        <v/>
      </c>
      <c r="F185" s="9" t="str">
        <f>IF(A185="","",SUMIFS('Step 1 Customer Remit'!$F$17:$F$1048576,'Step 1 Customer Remit'!$K$17:$K$1048576,'Product Type Break Down'!A185,'Step 1 Customer Remit'!$D$17:$D$1048576,"Return"))</f>
        <v/>
      </c>
      <c r="G185" s="9" t="str">
        <f t="shared" si="8"/>
        <v/>
      </c>
      <c r="H185" s="9" t="str">
        <f>IF(A185="","",SUMIFS('Step 2 OMS Report'!$G$5:$G$1048576,'Step 2 OMS Report'!$F$5:$F$1048576,'Product Type Break Down'!A185))</f>
        <v/>
      </c>
      <c r="I185" s="9" t="str">
        <f>IF(A185="","",SUMIFS('Step 2 OMS Report'!$I$5:$I$1048576,'Step 2 OMS Report'!$F$5:$F$1048576,'Product Type Break Down'!A185))</f>
        <v/>
      </c>
      <c r="J185" s="9" t="str">
        <f t="shared" si="9"/>
        <v/>
      </c>
      <c r="K185" s="10" t="str">
        <f t="shared" si="10"/>
        <v/>
      </c>
      <c r="L185" s="10" t="str">
        <f t="shared" si="11"/>
        <v/>
      </c>
    </row>
    <row r="186" spans="1:12" x14ac:dyDescent="0.5">
      <c r="A186" s="8"/>
      <c r="B186" s="9" t="str">
        <f>IFERROR(INDEX('Product Info (Hide)'!$B$2:$B$1048576,MATCH(A186,'Product Info (Hide)'!$A$2:$A$1048576,0)),"")</f>
        <v/>
      </c>
      <c r="C186" s="9" t="str">
        <f>IFERROR(INDEX('Product Info (Hide)'!$C$2:$C$1048576,MATCH(A186,'Product Info (Hide)'!$A$2:$A$1048576,0)),"")</f>
        <v/>
      </c>
      <c r="D186" s="9" t="str">
        <f>IFERROR(INDEX(Approximate_CostHiddenSheet,MATCH('Product Type Break Down'!A186,Manufacture_SKUHiddenSheet,0)),"")</f>
        <v/>
      </c>
      <c r="E186" s="9" t="str">
        <f>IF(A186="","",SUMIFS('Step 1 Customer Remit'!$J$17:$J$1048576,'Step 1 Customer Remit'!$K$17:$K$1048576,'Product Type Break Down'!A186,'Step 1 Customer Remit'!$D$17:$D$1048576,"Return"))</f>
        <v/>
      </c>
      <c r="F186" s="9" t="str">
        <f>IF(A186="","",SUMIFS('Step 1 Customer Remit'!$F$17:$F$1048576,'Step 1 Customer Remit'!$K$17:$K$1048576,'Product Type Break Down'!A186,'Step 1 Customer Remit'!$D$17:$D$1048576,"Return"))</f>
        <v/>
      </c>
      <c r="G186" s="9" t="str">
        <f t="shared" si="8"/>
        <v/>
      </c>
      <c r="H186" s="9" t="str">
        <f>IF(A186="","",SUMIFS('Step 2 OMS Report'!$G$5:$G$1048576,'Step 2 OMS Report'!$F$5:$F$1048576,'Product Type Break Down'!A186))</f>
        <v/>
      </c>
      <c r="I186" s="9" t="str">
        <f>IF(A186="","",SUMIFS('Step 2 OMS Report'!$I$5:$I$1048576,'Step 2 OMS Report'!$F$5:$F$1048576,'Product Type Break Down'!A186))</f>
        <v/>
      </c>
      <c r="J186" s="9" t="str">
        <f t="shared" si="9"/>
        <v/>
      </c>
      <c r="K186" s="10" t="str">
        <f t="shared" si="10"/>
        <v/>
      </c>
      <c r="L186" s="10" t="str">
        <f t="shared" si="11"/>
        <v/>
      </c>
    </row>
    <row r="187" spans="1:12" x14ac:dyDescent="0.5">
      <c r="A187" s="8"/>
      <c r="B187" s="9" t="str">
        <f>IFERROR(INDEX('Product Info (Hide)'!$B$2:$B$1048576,MATCH(A187,'Product Info (Hide)'!$A$2:$A$1048576,0)),"")</f>
        <v/>
      </c>
      <c r="C187" s="9" t="str">
        <f>IFERROR(INDEX('Product Info (Hide)'!$C$2:$C$1048576,MATCH(A187,'Product Info (Hide)'!$A$2:$A$1048576,0)),"")</f>
        <v/>
      </c>
      <c r="D187" s="9" t="str">
        <f>IFERROR(INDEX(Approximate_CostHiddenSheet,MATCH('Product Type Break Down'!A187,Manufacture_SKUHiddenSheet,0)),"")</f>
        <v/>
      </c>
      <c r="E187" s="9" t="str">
        <f>IF(A187="","",SUMIFS('Step 1 Customer Remit'!$J$17:$J$1048576,'Step 1 Customer Remit'!$K$17:$K$1048576,'Product Type Break Down'!A187,'Step 1 Customer Remit'!$D$17:$D$1048576,"Return"))</f>
        <v/>
      </c>
      <c r="F187" s="9" t="str">
        <f>IF(A187="","",SUMIFS('Step 1 Customer Remit'!$F$17:$F$1048576,'Step 1 Customer Remit'!$K$17:$K$1048576,'Product Type Break Down'!A187,'Step 1 Customer Remit'!$D$17:$D$1048576,"Return"))</f>
        <v/>
      </c>
      <c r="G187" s="9" t="str">
        <f t="shared" si="8"/>
        <v/>
      </c>
      <c r="H187" s="9" t="str">
        <f>IF(A187="","",SUMIFS('Step 2 OMS Report'!$G$5:$G$1048576,'Step 2 OMS Report'!$F$5:$F$1048576,'Product Type Break Down'!A187))</f>
        <v/>
      </c>
      <c r="I187" s="9" t="str">
        <f>IF(A187="","",SUMIFS('Step 2 OMS Report'!$I$5:$I$1048576,'Step 2 OMS Report'!$F$5:$F$1048576,'Product Type Break Down'!A187))</f>
        <v/>
      </c>
      <c r="J187" s="9" t="str">
        <f t="shared" si="9"/>
        <v/>
      </c>
      <c r="K187" s="10" t="str">
        <f t="shared" si="10"/>
        <v/>
      </c>
      <c r="L187" s="10" t="str">
        <f t="shared" si="11"/>
        <v/>
      </c>
    </row>
    <row r="188" spans="1:12" x14ac:dyDescent="0.5">
      <c r="A188" s="8"/>
      <c r="B188" s="9" t="str">
        <f>IFERROR(INDEX('Product Info (Hide)'!$B$2:$B$1048576,MATCH(A188,'Product Info (Hide)'!$A$2:$A$1048576,0)),"")</f>
        <v/>
      </c>
      <c r="C188" s="9" t="str">
        <f>IFERROR(INDEX('Product Info (Hide)'!$C$2:$C$1048576,MATCH(A188,'Product Info (Hide)'!$A$2:$A$1048576,0)),"")</f>
        <v/>
      </c>
      <c r="D188" s="9" t="str">
        <f>IFERROR(INDEX(Approximate_CostHiddenSheet,MATCH('Product Type Break Down'!A188,Manufacture_SKUHiddenSheet,0)),"")</f>
        <v/>
      </c>
      <c r="E188" s="9" t="str">
        <f>IF(A188="","",SUMIFS('Step 1 Customer Remit'!$J$17:$J$1048576,'Step 1 Customer Remit'!$K$17:$K$1048576,'Product Type Break Down'!A188,'Step 1 Customer Remit'!$D$17:$D$1048576,"Return"))</f>
        <v/>
      </c>
      <c r="F188" s="9" t="str">
        <f>IF(A188="","",SUMIFS('Step 1 Customer Remit'!$F$17:$F$1048576,'Step 1 Customer Remit'!$K$17:$K$1048576,'Product Type Break Down'!A188,'Step 1 Customer Remit'!$D$17:$D$1048576,"Return"))</f>
        <v/>
      </c>
      <c r="G188" s="9" t="str">
        <f t="shared" si="8"/>
        <v/>
      </c>
      <c r="H188" s="9" t="str">
        <f>IF(A188="","",SUMIFS('Step 2 OMS Report'!$G$5:$G$1048576,'Step 2 OMS Report'!$F$5:$F$1048576,'Product Type Break Down'!A188))</f>
        <v/>
      </c>
      <c r="I188" s="9" t="str">
        <f>IF(A188="","",SUMIFS('Step 2 OMS Report'!$I$5:$I$1048576,'Step 2 OMS Report'!$F$5:$F$1048576,'Product Type Break Down'!A188))</f>
        <v/>
      </c>
      <c r="J188" s="9" t="str">
        <f t="shared" si="9"/>
        <v/>
      </c>
      <c r="K188" s="10" t="str">
        <f t="shared" si="10"/>
        <v/>
      </c>
      <c r="L188" s="10" t="str">
        <f t="shared" si="11"/>
        <v/>
      </c>
    </row>
    <row r="189" spans="1:12" x14ac:dyDescent="0.5">
      <c r="A189" s="8"/>
      <c r="B189" s="9" t="str">
        <f>IFERROR(INDEX('Product Info (Hide)'!$B$2:$B$1048576,MATCH(A189,'Product Info (Hide)'!$A$2:$A$1048576,0)),"")</f>
        <v/>
      </c>
      <c r="C189" s="9" t="str">
        <f>IFERROR(INDEX('Product Info (Hide)'!$C$2:$C$1048576,MATCH(A189,'Product Info (Hide)'!$A$2:$A$1048576,0)),"")</f>
        <v/>
      </c>
      <c r="D189" s="9" t="str">
        <f>IFERROR(INDEX(Approximate_CostHiddenSheet,MATCH('Product Type Break Down'!A189,Manufacture_SKUHiddenSheet,0)),"")</f>
        <v/>
      </c>
      <c r="E189" s="9" t="str">
        <f>IF(A189="","",SUMIFS('Step 1 Customer Remit'!$J$17:$J$1048576,'Step 1 Customer Remit'!$K$17:$K$1048576,'Product Type Break Down'!A189,'Step 1 Customer Remit'!$D$17:$D$1048576,"Return"))</f>
        <v/>
      </c>
      <c r="F189" s="9" t="str">
        <f>IF(A189="","",SUMIFS('Step 1 Customer Remit'!$F$17:$F$1048576,'Step 1 Customer Remit'!$K$17:$K$1048576,'Product Type Break Down'!A189,'Step 1 Customer Remit'!$D$17:$D$1048576,"Return"))</f>
        <v/>
      </c>
      <c r="G189" s="9" t="str">
        <f t="shared" si="8"/>
        <v/>
      </c>
      <c r="H189" s="9" t="str">
        <f>IF(A189="","",SUMIFS('Step 2 OMS Report'!$G$5:$G$1048576,'Step 2 OMS Report'!$F$5:$F$1048576,'Product Type Break Down'!A189))</f>
        <v/>
      </c>
      <c r="I189" s="9" t="str">
        <f>IF(A189="","",SUMIFS('Step 2 OMS Report'!$I$5:$I$1048576,'Step 2 OMS Report'!$F$5:$F$1048576,'Product Type Break Down'!A189))</f>
        <v/>
      </c>
      <c r="J189" s="9" t="str">
        <f t="shared" si="9"/>
        <v/>
      </c>
      <c r="K189" s="10" t="str">
        <f t="shared" si="10"/>
        <v/>
      </c>
      <c r="L189" s="10" t="str">
        <f t="shared" si="11"/>
        <v/>
      </c>
    </row>
    <row r="190" spans="1:12" x14ac:dyDescent="0.5">
      <c r="A190" s="8"/>
      <c r="B190" s="9" t="str">
        <f>IFERROR(INDEX('Product Info (Hide)'!$B$2:$B$1048576,MATCH(A190,'Product Info (Hide)'!$A$2:$A$1048576,0)),"")</f>
        <v/>
      </c>
      <c r="C190" s="9" t="str">
        <f>IFERROR(INDEX('Product Info (Hide)'!$C$2:$C$1048576,MATCH(A190,'Product Info (Hide)'!$A$2:$A$1048576,0)),"")</f>
        <v/>
      </c>
      <c r="D190" s="9" t="str">
        <f>IFERROR(INDEX(Approximate_CostHiddenSheet,MATCH('Product Type Break Down'!A190,Manufacture_SKUHiddenSheet,0)),"")</f>
        <v/>
      </c>
      <c r="E190" s="9" t="str">
        <f>IF(A190="","",SUMIFS('Step 1 Customer Remit'!$J$17:$J$1048576,'Step 1 Customer Remit'!$K$17:$K$1048576,'Product Type Break Down'!A190,'Step 1 Customer Remit'!$D$17:$D$1048576,"Return"))</f>
        <v/>
      </c>
      <c r="F190" s="9" t="str">
        <f>IF(A190="","",SUMIFS('Step 1 Customer Remit'!$F$17:$F$1048576,'Step 1 Customer Remit'!$K$17:$K$1048576,'Product Type Break Down'!A190,'Step 1 Customer Remit'!$D$17:$D$1048576,"Return"))</f>
        <v/>
      </c>
      <c r="G190" s="9" t="str">
        <f t="shared" si="8"/>
        <v/>
      </c>
      <c r="H190" s="9" t="str">
        <f>IF(A190="","",SUMIFS('Step 2 OMS Report'!$G$5:$G$1048576,'Step 2 OMS Report'!$F$5:$F$1048576,'Product Type Break Down'!A190))</f>
        <v/>
      </c>
      <c r="I190" s="9" t="str">
        <f>IF(A190="","",SUMIFS('Step 2 OMS Report'!$I$5:$I$1048576,'Step 2 OMS Report'!$F$5:$F$1048576,'Product Type Break Down'!A190))</f>
        <v/>
      </c>
      <c r="J190" s="9" t="str">
        <f t="shared" si="9"/>
        <v/>
      </c>
      <c r="K190" s="10" t="str">
        <f t="shared" si="10"/>
        <v/>
      </c>
      <c r="L190" s="10" t="str">
        <f t="shared" si="11"/>
        <v/>
      </c>
    </row>
    <row r="191" spans="1:12" x14ac:dyDescent="0.5">
      <c r="A191" s="8"/>
      <c r="B191" s="9" t="str">
        <f>IFERROR(INDEX('Product Info (Hide)'!$B$2:$B$1048576,MATCH(A191,'Product Info (Hide)'!$A$2:$A$1048576,0)),"")</f>
        <v/>
      </c>
      <c r="C191" s="9" t="str">
        <f>IFERROR(INDEX('Product Info (Hide)'!$C$2:$C$1048576,MATCH(A191,'Product Info (Hide)'!$A$2:$A$1048576,0)),"")</f>
        <v/>
      </c>
      <c r="D191" s="9" t="str">
        <f>IFERROR(INDEX(Approximate_CostHiddenSheet,MATCH('Product Type Break Down'!A191,Manufacture_SKUHiddenSheet,0)),"")</f>
        <v/>
      </c>
      <c r="E191" s="9" t="str">
        <f>IF(A191="","",SUMIFS('Step 1 Customer Remit'!$J$17:$J$1048576,'Step 1 Customer Remit'!$K$17:$K$1048576,'Product Type Break Down'!A191,'Step 1 Customer Remit'!$D$17:$D$1048576,"Return"))</f>
        <v/>
      </c>
      <c r="F191" s="9" t="str">
        <f>IF(A191="","",SUMIFS('Step 1 Customer Remit'!$F$17:$F$1048576,'Step 1 Customer Remit'!$K$17:$K$1048576,'Product Type Break Down'!A191,'Step 1 Customer Remit'!$D$17:$D$1048576,"Return"))</f>
        <v/>
      </c>
      <c r="G191" s="9" t="str">
        <f t="shared" si="8"/>
        <v/>
      </c>
      <c r="H191" s="9" t="str">
        <f>IF(A191="","",SUMIFS('Step 2 OMS Report'!$G$5:$G$1048576,'Step 2 OMS Report'!$F$5:$F$1048576,'Product Type Break Down'!A191))</f>
        <v/>
      </c>
      <c r="I191" s="9" t="str">
        <f>IF(A191="","",SUMIFS('Step 2 OMS Report'!$I$5:$I$1048576,'Step 2 OMS Report'!$F$5:$F$1048576,'Product Type Break Down'!A191))</f>
        <v/>
      </c>
      <c r="J191" s="9" t="str">
        <f t="shared" si="9"/>
        <v/>
      </c>
      <c r="K191" s="10" t="str">
        <f t="shared" si="10"/>
        <v/>
      </c>
      <c r="L191" s="10" t="str">
        <f t="shared" si="11"/>
        <v/>
      </c>
    </row>
    <row r="192" spans="1:12" x14ac:dyDescent="0.5">
      <c r="A192" s="8"/>
      <c r="B192" s="9" t="str">
        <f>IFERROR(INDEX('Product Info (Hide)'!$B$2:$B$1048576,MATCH(A192,'Product Info (Hide)'!$A$2:$A$1048576,0)),"")</f>
        <v/>
      </c>
      <c r="C192" s="9" t="str">
        <f>IFERROR(INDEX('Product Info (Hide)'!$C$2:$C$1048576,MATCH(A192,'Product Info (Hide)'!$A$2:$A$1048576,0)),"")</f>
        <v/>
      </c>
      <c r="D192" s="9" t="str">
        <f>IFERROR(INDEX(Approximate_CostHiddenSheet,MATCH('Product Type Break Down'!A192,Manufacture_SKUHiddenSheet,0)),"")</f>
        <v/>
      </c>
      <c r="E192" s="9" t="str">
        <f>IF(A192="","",SUMIFS('Step 1 Customer Remit'!$J$17:$J$1048576,'Step 1 Customer Remit'!$K$17:$K$1048576,'Product Type Break Down'!A192,'Step 1 Customer Remit'!$D$17:$D$1048576,"Return"))</f>
        <v/>
      </c>
      <c r="F192" s="9" t="str">
        <f>IF(A192="","",SUMIFS('Step 1 Customer Remit'!$F$17:$F$1048576,'Step 1 Customer Remit'!$K$17:$K$1048576,'Product Type Break Down'!A192,'Step 1 Customer Remit'!$D$17:$D$1048576,"Return"))</f>
        <v/>
      </c>
      <c r="G192" s="9" t="str">
        <f t="shared" si="8"/>
        <v/>
      </c>
      <c r="H192" s="9" t="str">
        <f>IF(A192="","",SUMIFS('Step 2 OMS Report'!$G$5:$G$1048576,'Step 2 OMS Report'!$F$5:$F$1048576,'Product Type Break Down'!A192))</f>
        <v/>
      </c>
      <c r="I192" s="9" t="str">
        <f>IF(A192="","",SUMIFS('Step 2 OMS Report'!$I$5:$I$1048576,'Step 2 OMS Report'!$F$5:$F$1048576,'Product Type Break Down'!A192))</f>
        <v/>
      </c>
      <c r="J192" s="9" t="str">
        <f t="shared" si="9"/>
        <v/>
      </c>
      <c r="K192" s="10" t="str">
        <f t="shared" si="10"/>
        <v/>
      </c>
      <c r="L192" s="10" t="str">
        <f t="shared" si="11"/>
        <v/>
      </c>
    </row>
    <row r="193" spans="1:12" x14ac:dyDescent="0.5">
      <c r="A193" s="8"/>
      <c r="B193" s="9" t="str">
        <f>IFERROR(INDEX('Product Info (Hide)'!$B$2:$B$1048576,MATCH(A193,'Product Info (Hide)'!$A$2:$A$1048576,0)),"")</f>
        <v/>
      </c>
      <c r="C193" s="9" t="str">
        <f>IFERROR(INDEX('Product Info (Hide)'!$C$2:$C$1048576,MATCH(A193,'Product Info (Hide)'!$A$2:$A$1048576,0)),"")</f>
        <v/>
      </c>
      <c r="D193" s="9" t="str">
        <f>IFERROR(INDEX(Approximate_CostHiddenSheet,MATCH('Product Type Break Down'!A193,Manufacture_SKUHiddenSheet,0)),"")</f>
        <v/>
      </c>
      <c r="E193" s="9" t="str">
        <f>IF(A193="","",SUMIFS('Step 1 Customer Remit'!$J$17:$J$1048576,'Step 1 Customer Remit'!$K$17:$K$1048576,'Product Type Break Down'!A193,'Step 1 Customer Remit'!$D$17:$D$1048576,"Return"))</f>
        <v/>
      </c>
      <c r="F193" s="9" t="str">
        <f>IF(A193="","",SUMIFS('Step 1 Customer Remit'!$F$17:$F$1048576,'Step 1 Customer Remit'!$K$17:$K$1048576,'Product Type Break Down'!A193,'Step 1 Customer Remit'!$D$17:$D$1048576,"Return"))</f>
        <v/>
      </c>
      <c r="G193" s="9" t="str">
        <f t="shared" si="8"/>
        <v/>
      </c>
      <c r="H193" s="9" t="str">
        <f>IF(A193="","",SUMIFS('Step 2 OMS Report'!$G$5:$G$1048576,'Step 2 OMS Report'!$F$5:$F$1048576,'Product Type Break Down'!A193))</f>
        <v/>
      </c>
      <c r="I193" s="9" t="str">
        <f>IF(A193="","",SUMIFS('Step 2 OMS Report'!$I$5:$I$1048576,'Step 2 OMS Report'!$F$5:$F$1048576,'Product Type Break Down'!A193))</f>
        <v/>
      </c>
      <c r="J193" s="9" t="str">
        <f t="shared" si="9"/>
        <v/>
      </c>
      <c r="K193" s="10" t="str">
        <f t="shared" si="10"/>
        <v/>
      </c>
      <c r="L193" s="10" t="str">
        <f t="shared" si="11"/>
        <v/>
      </c>
    </row>
    <row r="194" spans="1:12" x14ac:dyDescent="0.5">
      <c r="A194" s="8"/>
      <c r="B194" s="9" t="str">
        <f>IFERROR(INDEX('Product Info (Hide)'!$B$2:$B$1048576,MATCH(A194,'Product Info (Hide)'!$A$2:$A$1048576,0)),"")</f>
        <v/>
      </c>
      <c r="C194" s="9" t="str">
        <f>IFERROR(INDEX('Product Info (Hide)'!$C$2:$C$1048576,MATCH(A194,'Product Info (Hide)'!$A$2:$A$1048576,0)),"")</f>
        <v/>
      </c>
      <c r="D194" s="9" t="str">
        <f>IFERROR(INDEX(Approximate_CostHiddenSheet,MATCH('Product Type Break Down'!A194,Manufacture_SKUHiddenSheet,0)),"")</f>
        <v/>
      </c>
      <c r="E194" s="9" t="str">
        <f>IF(A194="","",SUMIFS('Step 1 Customer Remit'!$J$17:$J$1048576,'Step 1 Customer Remit'!$K$17:$K$1048576,'Product Type Break Down'!A194,'Step 1 Customer Remit'!$D$17:$D$1048576,"Return"))</f>
        <v/>
      </c>
      <c r="F194" s="9" t="str">
        <f>IF(A194="","",SUMIFS('Step 1 Customer Remit'!$F$17:$F$1048576,'Step 1 Customer Remit'!$K$17:$K$1048576,'Product Type Break Down'!A194,'Step 1 Customer Remit'!$D$17:$D$1048576,"Return"))</f>
        <v/>
      </c>
      <c r="G194" s="9" t="str">
        <f t="shared" si="8"/>
        <v/>
      </c>
      <c r="H194" s="9" t="str">
        <f>IF(A194="","",SUMIFS('Step 2 OMS Report'!$G$5:$G$1048576,'Step 2 OMS Report'!$F$5:$F$1048576,'Product Type Break Down'!A194))</f>
        <v/>
      </c>
      <c r="I194" s="9" t="str">
        <f>IF(A194="","",SUMIFS('Step 2 OMS Report'!$I$5:$I$1048576,'Step 2 OMS Report'!$F$5:$F$1048576,'Product Type Break Down'!A194))</f>
        <v/>
      </c>
      <c r="J194" s="9" t="str">
        <f t="shared" si="9"/>
        <v/>
      </c>
      <c r="K194" s="10" t="str">
        <f t="shared" si="10"/>
        <v/>
      </c>
      <c r="L194" s="10" t="str">
        <f t="shared" si="11"/>
        <v/>
      </c>
    </row>
    <row r="195" spans="1:12" x14ac:dyDescent="0.5">
      <c r="A195" s="8"/>
      <c r="B195" s="9" t="str">
        <f>IFERROR(INDEX('Product Info (Hide)'!$B$2:$B$1048576,MATCH(A195,'Product Info (Hide)'!$A$2:$A$1048576,0)),"")</f>
        <v/>
      </c>
      <c r="C195" s="9" t="str">
        <f>IFERROR(INDEX('Product Info (Hide)'!$C$2:$C$1048576,MATCH(A195,'Product Info (Hide)'!$A$2:$A$1048576,0)),"")</f>
        <v/>
      </c>
      <c r="D195" s="9" t="str">
        <f>IFERROR(INDEX(Approximate_CostHiddenSheet,MATCH('Product Type Break Down'!A195,Manufacture_SKUHiddenSheet,0)),"")</f>
        <v/>
      </c>
      <c r="E195" s="9" t="str">
        <f>IF(A195="","",SUMIFS('Step 1 Customer Remit'!$J$17:$J$1048576,'Step 1 Customer Remit'!$K$17:$K$1048576,'Product Type Break Down'!A195,'Step 1 Customer Remit'!$D$17:$D$1048576,"Return"))</f>
        <v/>
      </c>
      <c r="F195" s="9" t="str">
        <f>IF(A195="","",SUMIFS('Step 1 Customer Remit'!$F$17:$F$1048576,'Step 1 Customer Remit'!$K$17:$K$1048576,'Product Type Break Down'!A195,'Step 1 Customer Remit'!$D$17:$D$1048576,"Return"))</f>
        <v/>
      </c>
      <c r="G195" s="9" t="str">
        <f t="shared" ref="G195:G258" si="12">IF(A195="","",D195*E195)</f>
        <v/>
      </c>
      <c r="H195" s="9" t="str">
        <f>IF(A195="","",SUMIFS('Step 2 OMS Report'!$G$5:$G$1048576,'Step 2 OMS Report'!$F$5:$F$1048576,'Product Type Break Down'!A195))</f>
        <v/>
      </c>
      <c r="I195" s="9" t="str">
        <f>IF(A195="","",SUMIFS('Step 2 OMS Report'!$I$5:$I$1048576,'Step 2 OMS Report'!$F$5:$F$1048576,'Product Type Break Down'!A195))</f>
        <v/>
      </c>
      <c r="J195" s="9" t="str">
        <f t="shared" ref="J195:J258" si="13">IF(A195="","",F195/G195)</f>
        <v/>
      </c>
      <c r="K195" s="10" t="str">
        <f t="shared" ref="K195:K258" si="14">IF(A195="","",E195/H195)</f>
        <v/>
      </c>
      <c r="L195" s="10" t="str">
        <f t="shared" ref="L195:L258" si="15">IF(A195="","",(-1*F195)/I195)</f>
        <v/>
      </c>
    </row>
    <row r="196" spans="1:12" x14ac:dyDescent="0.5">
      <c r="A196" s="8"/>
      <c r="B196" s="9" t="str">
        <f>IFERROR(INDEX('Product Info (Hide)'!$B$2:$B$1048576,MATCH(A196,'Product Info (Hide)'!$A$2:$A$1048576,0)),"")</f>
        <v/>
      </c>
      <c r="C196" s="9" t="str">
        <f>IFERROR(INDEX('Product Info (Hide)'!$C$2:$C$1048576,MATCH(A196,'Product Info (Hide)'!$A$2:$A$1048576,0)),"")</f>
        <v/>
      </c>
      <c r="D196" s="9" t="str">
        <f>IFERROR(INDEX(Approximate_CostHiddenSheet,MATCH('Product Type Break Down'!A196,Manufacture_SKUHiddenSheet,0)),"")</f>
        <v/>
      </c>
      <c r="E196" s="9" t="str">
        <f>IF(A196="","",SUMIFS('Step 1 Customer Remit'!$J$17:$J$1048576,'Step 1 Customer Remit'!$K$17:$K$1048576,'Product Type Break Down'!A196,'Step 1 Customer Remit'!$D$17:$D$1048576,"Return"))</f>
        <v/>
      </c>
      <c r="F196" s="9" t="str">
        <f>IF(A196="","",SUMIFS('Step 1 Customer Remit'!$F$17:$F$1048576,'Step 1 Customer Remit'!$K$17:$K$1048576,'Product Type Break Down'!A196,'Step 1 Customer Remit'!$D$17:$D$1048576,"Return"))</f>
        <v/>
      </c>
      <c r="G196" s="9" t="str">
        <f t="shared" si="12"/>
        <v/>
      </c>
      <c r="H196" s="9" t="str">
        <f>IF(A196="","",SUMIFS('Step 2 OMS Report'!$G$5:$G$1048576,'Step 2 OMS Report'!$F$5:$F$1048576,'Product Type Break Down'!A196))</f>
        <v/>
      </c>
      <c r="I196" s="9" t="str">
        <f>IF(A196="","",SUMIFS('Step 2 OMS Report'!$I$5:$I$1048576,'Step 2 OMS Report'!$F$5:$F$1048576,'Product Type Break Down'!A196))</f>
        <v/>
      </c>
      <c r="J196" s="9" t="str">
        <f t="shared" si="13"/>
        <v/>
      </c>
      <c r="K196" s="10" t="str">
        <f t="shared" si="14"/>
        <v/>
      </c>
      <c r="L196" s="10" t="str">
        <f t="shared" si="15"/>
        <v/>
      </c>
    </row>
    <row r="197" spans="1:12" x14ac:dyDescent="0.5">
      <c r="A197" s="8"/>
      <c r="B197" s="9" t="str">
        <f>IFERROR(INDEX('Product Info (Hide)'!$B$2:$B$1048576,MATCH(A197,'Product Info (Hide)'!$A$2:$A$1048576,0)),"")</f>
        <v/>
      </c>
      <c r="C197" s="9" t="str">
        <f>IFERROR(INDEX('Product Info (Hide)'!$C$2:$C$1048576,MATCH(A197,'Product Info (Hide)'!$A$2:$A$1048576,0)),"")</f>
        <v/>
      </c>
      <c r="D197" s="9" t="str">
        <f>IFERROR(INDEX(Approximate_CostHiddenSheet,MATCH('Product Type Break Down'!A197,Manufacture_SKUHiddenSheet,0)),"")</f>
        <v/>
      </c>
      <c r="E197" s="9" t="str">
        <f>IF(A197="","",SUMIFS('Step 1 Customer Remit'!$J$17:$J$1048576,'Step 1 Customer Remit'!$K$17:$K$1048576,'Product Type Break Down'!A197,'Step 1 Customer Remit'!$D$17:$D$1048576,"Return"))</f>
        <v/>
      </c>
      <c r="F197" s="9" t="str">
        <f>IF(A197="","",SUMIFS('Step 1 Customer Remit'!$F$17:$F$1048576,'Step 1 Customer Remit'!$K$17:$K$1048576,'Product Type Break Down'!A197,'Step 1 Customer Remit'!$D$17:$D$1048576,"Return"))</f>
        <v/>
      </c>
      <c r="G197" s="9" t="str">
        <f t="shared" si="12"/>
        <v/>
      </c>
      <c r="H197" s="9" t="str">
        <f>IF(A197="","",SUMIFS('Step 2 OMS Report'!$G$5:$G$1048576,'Step 2 OMS Report'!$F$5:$F$1048576,'Product Type Break Down'!A197))</f>
        <v/>
      </c>
      <c r="I197" s="9" t="str">
        <f>IF(A197="","",SUMIFS('Step 2 OMS Report'!$I$5:$I$1048576,'Step 2 OMS Report'!$F$5:$F$1048576,'Product Type Break Down'!A197))</f>
        <v/>
      </c>
      <c r="J197" s="9" t="str">
        <f t="shared" si="13"/>
        <v/>
      </c>
      <c r="K197" s="10" t="str">
        <f t="shared" si="14"/>
        <v/>
      </c>
      <c r="L197" s="10" t="str">
        <f t="shared" si="15"/>
        <v/>
      </c>
    </row>
    <row r="198" spans="1:12" x14ac:dyDescent="0.5">
      <c r="A198" s="8"/>
      <c r="B198" s="9" t="str">
        <f>IFERROR(INDEX('Product Info (Hide)'!$B$2:$B$1048576,MATCH(A198,'Product Info (Hide)'!$A$2:$A$1048576,0)),"")</f>
        <v/>
      </c>
      <c r="C198" s="9" t="str">
        <f>IFERROR(INDEX('Product Info (Hide)'!$C$2:$C$1048576,MATCH(A198,'Product Info (Hide)'!$A$2:$A$1048576,0)),"")</f>
        <v/>
      </c>
      <c r="D198" s="9" t="str">
        <f>IFERROR(INDEX(Approximate_CostHiddenSheet,MATCH('Product Type Break Down'!A198,Manufacture_SKUHiddenSheet,0)),"")</f>
        <v/>
      </c>
      <c r="E198" s="9" t="str">
        <f>IF(A198="","",SUMIFS('Step 1 Customer Remit'!$J$17:$J$1048576,'Step 1 Customer Remit'!$K$17:$K$1048576,'Product Type Break Down'!A198,'Step 1 Customer Remit'!$D$17:$D$1048576,"Return"))</f>
        <v/>
      </c>
      <c r="F198" s="9" t="str">
        <f>IF(A198="","",SUMIFS('Step 1 Customer Remit'!$F$17:$F$1048576,'Step 1 Customer Remit'!$K$17:$K$1048576,'Product Type Break Down'!A198,'Step 1 Customer Remit'!$D$17:$D$1048576,"Return"))</f>
        <v/>
      </c>
      <c r="G198" s="9" t="str">
        <f t="shared" si="12"/>
        <v/>
      </c>
      <c r="H198" s="9" t="str">
        <f>IF(A198="","",SUMIFS('Step 2 OMS Report'!$G$5:$G$1048576,'Step 2 OMS Report'!$F$5:$F$1048576,'Product Type Break Down'!A198))</f>
        <v/>
      </c>
      <c r="I198" s="9" t="str">
        <f>IF(A198="","",SUMIFS('Step 2 OMS Report'!$I$5:$I$1048576,'Step 2 OMS Report'!$F$5:$F$1048576,'Product Type Break Down'!A198))</f>
        <v/>
      </c>
      <c r="J198" s="9" t="str">
        <f t="shared" si="13"/>
        <v/>
      </c>
      <c r="K198" s="10" t="str">
        <f t="shared" si="14"/>
        <v/>
      </c>
      <c r="L198" s="10" t="str">
        <f t="shared" si="15"/>
        <v/>
      </c>
    </row>
    <row r="199" spans="1:12" x14ac:dyDescent="0.5">
      <c r="A199" s="8"/>
      <c r="B199" s="9" t="str">
        <f>IFERROR(INDEX('Product Info (Hide)'!$B$2:$B$1048576,MATCH(A199,'Product Info (Hide)'!$A$2:$A$1048576,0)),"")</f>
        <v/>
      </c>
      <c r="C199" s="9" t="str">
        <f>IFERROR(INDEX('Product Info (Hide)'!$C$2:$C$1048576,MATCH(A199,'Product Info (Hide)'!$A$2:$A$1048576,0)),"")</f>
        <v/>
      </c>
      <c r="D199" s="9" t="str">
        <f>IFERROR(INDEX(Approximate_CostHiddenSheet,MATCH('Product Type Break Down'!A199,Manufacture_SKUHiddenSheet,0)),"")</f>
        <v/>
      </c>
      <c r="E199" s="9" t="str">
        <f>IF(A199="","",SUMIFS('Step 1 Customer Remit'!$J$17:$J$1048576,'Step 1 Customer Remit'!$K$17:$K$1048576,'Product Type Break Down'!A199,'Step 1 Customer Remit'!$D$17:$D$1048576,"Return"))</f>
        <v/>
      </c>
      <c r="F199" s="9" t="str">
        <f>IF(A199="","",SUMIFS('Step 1 Customer Remit'!$F$17:$F$1048576,'Step 1 Customer Remit'!$K$17:$K$1048576,'Product Type Break Down'!A199,'Step 1 Customer Remit'!$D$17:$D$1048576,"Return"))</f>
        <v/>
      </c>
      <c r="G199" s="9" t="str">
        <f t="shared" si="12"/>
        <v/>
      </c>
      <c r="H199" s="9" t="str">
        <f>IF(A199="","",SUMIFS('Step 2 OMS Report'!$G$5:$G$1048576,'Step 2 OMS Report'!$F$5:$F$1048576,'Product Type Break Down'!A199))</f>
        <v/>
      </c>
      <c r="I199" s="9" t="str">
        <f>IF(A199="","",SUMIFS('Step 2 OMS Report'!$I$5:$I$1048576,'Step 2 OMS Report'!$F$5:$F$1048576,'Product Type Break Down'!A199))</f>
        <v/>
      </c>
      <c r="J199" s="9" t="str">
        <f t="shared" si="13"/>
        <v/>
      </c>
      <c r="K199" s="10" t="str">
        <f t="shared" si="14"/>
        <v/>
      </c>
      <c r="L199" s="10" t="str">
        <f t="shared" si="15"/>
        <v/>
      </c>
    </row>
    <row r="200" spans="1:12" x14ac:dyDescent="0.5">
      <c r="A200" s="8"/>
      <c r="B200" s="9" t="str">
        <f>IFERROR(INDEX('Product Info (Hide)'!$B$2:$B$1048576,MATCH(A200,'Product Info (Hide)'!$A$2:$A$1048576,0)),"")</f>
        <v/>
      </c>
      <c r="C200" s="9" t="str">
        <f>IFERROR(INDEX('Product Info (Hide)'!$C$2:$C$1048576,MATCH(A200,'Product Info (Hide)'!$A$2:$A$1048576,0)),"")</f>
        <v/>
      </c>
      <c r="D200" s="9" t="str">
        <f>IFERROR(INDEX(Approximate_CostHiddenSheet,MATCH('Product Type Break Down'!A200,Manufacture_SKUHiddenSheet,0)),"")</f>
        <v/>
      </c>
      <c r="E200" s="9" t="str">
        <f>IF(A200="","",SUMIFS('Step 1 Customer Remit'!$J$17:$J$1048576,'Step 1 Customer Remit'!$K$17:$K$1048576,'Product Type Break Down'!A200,'Step 1 Customer Remit'!$D$17:$D$1048576,"Return"))</f>
        <v/>
      </c>
      <c r="F200" s="9" t="str">
        <f>IF(A200="","",SUMIFS('Step 1 Customer Remit'!$F$17:$F$1048576,'Step 1 Customer Remit'!$K$17:$K$1048576,'Product Type Break Down'!A200,'Step 1 Customer Remit'!$D$17:$D$1048576,"Return"))</f>
        <v/>
      </c>
      <c r="G200" s="9" t="str">
        <f t="shared" si="12"/>
        <v/>
      </c>
      <c r="H200" s="9" t="str">
        <f>IF(A200="","",SUMIFS('Step 2 OMS Report'!$G$5:$G$1048576,'Step 2 OMS Report'!$F$5:$F$1048576,'Product Type Break Down'!A200))</f>
        <v/>
      </c>
      <c r="I200" s="9" t="str">
        <f>IF(A200="","",SUMIFS('Step 2 OMS Report'!$I$5:$I$1048576,'Step 2 OMS Report'!$F$5:$F$1048576,'Product Type Break Down'!A200))</f>
        <v/>
      </c>
      <c r="J200" s="9" t="str">
        <f t="shared" si="13"/>
        <v/>
      </c>
      <c r="K200" s="10" t="str">
        <f t="shared" si="14"/>
        <v/>
      </c>
      <c r="L200" s="10" t="str">
        <f t="shared" si="15"/>
        <v/>
      </c>
    </row>
    <row r="201" spans="1:12" x14ac:dyDescent="0.5">
      <c r="A201" s="8"/>
      <c r="B201" s="9" t="str">
        <f>IFERROR(INDEX('Product Info (Hide)'!$B$2:$B$1048576,MATCH(A201,'Product Info (Hide)'!$A$2:$A$1048576,0)),"")</f>
        <v/>
      </c>
      <c r="C201" s="9" t="str">
        <f>IFERROR(INDEX('Product Info (Hide)'!$C$2:$C$1048576,MATCH(A201,'Product Info (Hide)'!$A$2:$A$1048576,0)),"")</f>
        <v/>
      </c>
      <c r="D201" s="9" t="str">
        <f>IFERROR(INDEX(Approximate_CostHiddenSheet,MATCH('Product Type Break Down'!A201,Manufacture_SKUHiddenSheet,0)),"")</f>
        <v/>
      </c>
      <c r="E201" s="9" t="str">
        <f>IF(A201="","",SUMIFS('Step 1 Customer Remit'!$J$17:$J$1048576,'Step 1 Customer Remit'!$K$17:$K$1048576,'Product Type Break Down'!A201,'Step 1 Customer Remit'!$D$17:$D$1048576,"Return"))</f>
        <v/>
      </c>
      <c r="F201" s="9" t="str">
        <f>IF(A201="","",SUMIFS('Step 1 Customer Remit'!$F$17:$F$1048576,'Step 1 Customer Remit'!$K$17:$K$1048576,'Product Type Break Down'!A201,'Step 1 Customer Remit'!$D$17:$D$1048576,"Return"))</f>
        <v/>
      </c>
      <c r="G201" s="9" t="str">
        <f t="shared" si="12"/>
        <v/>
      </c>
      <c r="H201" s="9" t="str">
        <f>IF(A201="","",SUMIFS('Step 2 OMS Report'!$G$5:$G$1048576,'Step 2 OMS Report'!$F$5:$F$1048576,'Product Type Break Down'!A201))</f>
        <v/>
      </c>
      <c r="I201" s="9" t="str">
        <f>IF(A201="","",SUMIFS('Step 2 OMS Report'!$I$5:$I$1048576,'Step 2 OMS Report'!$F$5:$F$1048576,'Product Type Break Down'!A201))</f>
        <v/>
      </c>
      <c r="J201" s="9" t="str">
        <f t="shared" si="13"/>
        <v/>
      </c>
      <c r="K201" s="10" t="str">
        <f t="shared" si="14"/>
        <v/>
      </c>
      <c r="L201" s="10" t="str">
        <f t="shared" si="15"/>
        <v/>
      </c>
    </row>
    <row r="202" spans="1:12" x14ac:dyDescent="0.5">
      <c r="A202" s="8"/>
      <c r="B202" s="9" t="str">
        <f>IFERROR(INDEX('Product Info (Hide)'!$B$2:$B$1048576,MATCH(A202,'Product Info (Hide)'!$A$2:$A$1048576,0)),"")</f>
        <v/>
      </c>
      <c r="C202" s="9" t="str">
        <f>IFERROR(INDEX('Product Info (Hide)'!$C$2:$C$1048576,MATCH(A202,'Product Info (Hide)'!$A$2:$A$1048576,0)),"")</f>
        <v/>
      </c>
      <c r="D202" s="9" t="str">
        <f>IFERROR(INDEX(Approximate_CostHiddenSheet,MATCH('Product Type Break Down'!A202,Manufacture_SKUHiddenSheet,0)),"")</f>
        <v/>
      </c>
      <c r="E202" s="9" t="str">
        <f>IF(A202="","",SUMIFS('Step 1 Customer Remit'!$J$17:$J$1048576,'Step 1 Customer Remit'!$K$17:$K$1048576,'Product Type Break Down'!A202,'Step 1 Customer Remit'!$D$17:$D$1048576,"Return"))</f>
        <v/>
      </c>
      <c r="F202" s="9" t="str">
        <f>IF(A202="","",SUMIFS('Step 1 Customer Remit'!$F$17:$F$1048576,'Step 1 Customer Remit'!$K$17:$K$1048576,'Product Type Break Down'!A202,'Step 1 Customer Remit'!$D$17:$D$1048576,"Return"))</f>
        <v/>
      </c>
      <c r="G202" s="9" t="str">
        <f t="shared" si="12"/>
        <v/>
      </c>
      <c r="H202" s="9" t="str">
        <f>IF(A202="","",SUMIFS('Step 2 OMS Report'!$G$5:$G$1048576,'Step 2 OMS Report'!$F$5:$F$1048576,'Product Type Break Down'!A202))</f>
        <v/>
      </c>
      <c r="I202" s="9" t="str">
        <f>IF(A202="","",SUMIFS('Step 2 OMS Report'!$I$5:$I$1048576,'Step 2 OMS Report'!$F$5:$F$1048576,'Product Type Break Down'!A202))</f>
        <v/>
      </c>
      <c r="J202" s="9" t="str">
        <f t="shared" si="13"/>
        <v/>
      </c>
      <c r="K202" s="10" t="str">
        <f t="shared" si="14"/>
        <v/>
      </c>
      <c r="L202" s="10" t="str">
        <f t="shared" si="15"/>
        <v/>
      </c>
    </row>
    <row r="203" spans="1:12" x14ac:dyDescent="0.5">
      <c r="A203" s="8"/>
      <c r="B203" s="9" t="str">
        <f>IFERROR(INDEX('Product Info (Hide)'!$B$2:$B$1048576,MATCH(A203,'Product Info (Hide)'!$A$2:$A$1048576,0)),"")</f>
        <v/>
      </c>
      <c r="C203" s="9" t="str">
        <f>IFERROR(INDEX('Product Info (Hide)'!$C$2:$C$1048576,MATCH(A203,'Product Info (Hide)'!$A$2:$A$1048576,0)),"")</f>
        <v/>
      </c>
      <c r="D203" s="9" t="str">
        <f>IFERROR(INDEX(Approximate_CostHiddenSheet,MATCH('Product Type Break Down'!A203,Manufacture_SKUHiddenSheet,0)),"")</f>
        <v/>
      </c>
      <c r="E203" s="9" t="str">
        <f>IF(A203="","",SUMIFS('Step 1 Customer Remit'!$J$17:$J$1048576,'Step 1 Customer Remit'!$K$17:$K$1048576,'Product Type Break Down'!A203,'Step 1 Customer Remit'!$D$17:$D$1048576,"Return"))</f>
        <v/>
      </c>
      <c r="F203" s="9" t="str">
        <f>IF(A203="","",SUMIFS('Step 1 Customer Remit'!$F$17:$F$1048576,'Step 1 Customer Remit'!$K$17:$K$1048576,'Product Type Break Down'!A203,'Step 1 Customer Remit'!$D$17:$D$1048576,"Return"))</f>
        <v/>
      </c>
      <c r="G203" s="9" t="str">
        <f t="shared" si="12"/>
        <v/>
      </c>
      <c r="H203" s="9" t="str">
        <f>IF(A203="","",SUMIFS('Step 2 OMS Report'!$G$5:$G$1048576,'Step 2 OMS Report'!$F$5:$F$1048576,'Product Type Break Down'!A203))</f>
        <v/>
      </c>
      <c r="I203" s="9" t="str">
        <f>IF(A203="","",SUMIFS('Step 2 OMS Report'!$I$5:$I$1048576,'Step 2 OMS Report'!$F$5:$F$1048576,'Product Type Break Down'!A203))</f>
        <v/>
      </c>
      <c r="J203" s="9" t="str">
        <f t="shared" si="13"/>
        <v/>
      </c>
      <c r="K203" s="10" t="str">
        <f t="shared" si="14"/>
        <v/>
      </c>
      <c r="L203" s="10" t="str">
        <f t="shared" si="15"/>
        <v/>
      </c>
    </row>
    <row r="204" spans="1:12" x14ac:dyDescent="0.5">
      <c r="A204" s="8"/>
      <c r="B204" s="9" t="str">
        <f>IFERROR(INDEX('Product Info (Hide)'!$B$2:$B$1048576,MATCH(A204,'Product Info (Hide)'!$A$2:$A$1048576,0)),"")</f>
        <v/>
      </c>
      <c r="C204" s="9" t="str">
        <f>IFERROR(INDEX('Product Info (Hide)'!$C$2:$C$1048576,MATCH(A204,'Product Info (Hide)'!$A$2:$A$1048576,0)),"")</f>
        <v/>
      </c>
      <c r="D204" s="9" t="str">
        <f>IFERROR(INDEX(Approximate_CostHiddenSheet,MATCH('Product Type Break Down'!A204,Manufacture_SKUHiddenSheet,0)),"")</f>
        <v/>
      </c>
      <c r="E204" s="9" t="str">
        <f>IF(A204="","",SUMIFS('Step 1 Customer Remit'!$J$17:$J$1048576,'Step 1 Customer Remit'!$K$17:$K$1048576,'Product Type Break Down'!A204,'Step 1 Customer Remit'!$D$17:$D$1048576,"Return"))</f>
        <v/>
      </c>
      <c r="F204" s="9" t="str">
        <f>IF(A204="","",SUMIFS('Step 1 Customer Remit'!$F$17:$F$1048576,'Step 1 Customer Remit'!$K$17:$K$1048576,'Product Type Break Down'!A204,'Step 1 Customer Remit'!$D$17:$D$1048576,"Return"))</f>
        <v/>
      </c>
      <c r="G204" s="9" t="str">
        <f t="shared" si="12"/>
        <v/>
      </c>
      <c r="H204" s="9" t="str">
        <f>IF(A204="","",SUMIFS('Step 2 OMS Report'!$G$5:$G$1048576,'Step 2 OMS Report'!$F$5:$F$1048576,'Product Type Break Down'!A204))</f>
        <v/>
      </c>
      <c r="I204" s="9" t="str">
        <f>IF(A204="","",SUMIFS('Step 2 OMS Report'!$I$5:$I$1048576,'Step 2 OMS Report'!$F$5:$F$1048576,'Product Type Break Down'!A204))</f>
        <v/>
      </c>
      <c r="J204" s="9" t="str">
        <f t="shared" si="13"/>
        <v/>
      </c>
      <c r="K204" s="10" t="str">
        <f t="shared" si="14"/>
        <v/>
      </c>
      <c r="L204" s="10" t="str">
        <f t="shared" si="15"/>
        <v/>
      </c>
    </row>
    <row r="205" spans="1:12" x14ac:dyDescent="0.5">
      <c r="A205" s="8"/>
      <c r="B205" s="9" t="str">
        <f>IFERROR(INDEX('Product Info (Hide)'!$B$2:$B$1048576,MATCH(A205,'Product Info (Hide)'!$A$2:$A$1048576,0)),"")</f>
        <v/>
      </c>
      <c r="C205" s="9" t="str">
        <f>IFERROR(INDEX('Product Info (Hide)'!$C$2:$C$1048576,MATCH(A205,'Product Info (Hide)'!$A$2:$A$1048576,0)),"")</f>
        <v/>
      </c>
      <c r="D205" s="9" t="str">
        <f>IFERROR(INDEX(Approximate_CostHiddenSheet,MATCH('Product Type Break Down'!A205,Manufacture_SKUHiddenSheet,0)),"")</f>
        <v/>
      </c>
      <c r="E205" s="9" t="str">
        <f>IF(A205="","",SUMIFS('Step 1 Customer Remit'!$J$17:$J$1048576,'Step 1 Customer Remit'!$K$17:$K$1048576,'Product Type Break Down'!A205,'Step 1 Customer Remit'!$D$17:$D$1048576,"Return"))</f>
        <v/>
      </c>
      <c r="F205" s="9" t="str">
        <f>IF(A205="","",SUMIFS('Step 1 Customer Remit'!$F$17:$F$1048576,'Step 1 Customer Remit'!$K$17:$K$1048576,'Product Type Break Down'!A205,'Step 1 Customer Remit'!$D$17:$D$1048576,"Return"))</f>
        <v/>
      </c>
      <c r="G205" s="9" t="str">
        <f t="shared" si="12"/>
        <v/>
      </c>
      <c r="H205" s="9" t="str">
        <f>IF(A205="","",SUMIFS('Step 2 OMS Report'!$G$5:$G$1048576,'Step 2 OMS Report'!$F$5:$F$1048576,'Product Type Break Down'!A205))</f>
        <v/>
      </c>
      <c r="I205" s="9" t="str">
        <f>IF(A205="","",SUMIFS('Step 2 OMS Report'!$I$5:$I$1048576,'Step 2 OMS Report'!$F$5:$F$1048576,'Product Type Break Down'!A205))</f>
        <v/>
      </c>
      <c r="J205" s="9" t="str">
        <f t="shared" si="13"/>
        <v/>
      </c>
      <c r="K205" s="10" t="str">
        <f t="shared" si="14"/>
        <v/>
      </c>
      <c r="L205" s="10" t="str">
        <f t="shared" si="15"/>
        <v/>
      </c>
    </row>
    <row r="206" spans="1:12" x14ac:dyDescent="0.5">
      <c r="A206" s="8"/>
      <c r="B206" s="9" t="str">
        <f>IFERROR(INDEX('Product Info (Hide)'!$B$2:$B$1048576,MATCH(A206,'Product Info (Hide)'!$A$2:$A$1048576,0)),"")</f>
        <v/>
      </c>
      <c r="C206" s="9" t="str">
        <f>IFERROR(INDEX('Product Info (Hide)'!$C$2:$C$1048576,MATCH(A206,'Product Info (Hide)'!$A$2:$A$1048576,0)),"")</f>
        <v/>
      </c>
      <c r="D206" s="9" t="str">
        <f>IFERROR(INDEX(Approximate_CostHiddenSheet,MATCH('Product Type Break Down'!A206,Manufacture_SKUHiddenSheet,0)),"")</f>
        <v/>
      </c>
      <c r="E206" s="9" t="str">
        <f>IF(A206="","",SUMIFS('Step 1 Customer Remit'!$J$17:$J$1048576,'Step 1 Customer Remit'!$K$17:$K$1048576,'Product Type Break Down'!A206,'Step 1 Customer Remit'!$D$17:$D$1048576,"Return"))</f>
        <v/>
      </c>
      <c r="F206" s="9" t="str">
        <f>IF(A206="","",SUMIFS('Step 1 Customer Remit'!$F$17:$F$1048576,'Step 1 Customer Remit'!$K$17:$K$1048576,'Product Type Break Down'!A206,'Step 1 Customer Remit'!$D$17:$D$1048576,"Return"))</f>
        <v/>
      </c>
      <c r="G206" s="9" t="str">
        <f t="shared" si="12"/>
        <v/>
      </c>
      <c r="H206" s="9" t="str">
        <f>IF(A206="","",SUMIFS('Step 2 OMS Report'!$G$5:$G$1048576,'Step 2 OMS Report'!$F$5:$F$1048576,'Product Type Break Down'!A206))</f>
        <v/>
      </c>
      <c r="I206" s="9" t="str">
        <f>IF(A206="","",SUMIFS('Step 2 OMS Report'!$I$5:$I$1048576,'Step 2 OMS Report'!$F$5:$F$1048576,'Product Type Break Down'!A206))</f>
        <v/>
      </c>
      <c r="J206" s="9" t="str">
        <f t="shared" si="13"/>
        <v/>
      </c>
      <c r="K206" s="10" t="str">
        <f t="shared" si="14"/>
        <v/>
      </c>
      <c r="L206" s="10" t="str">
        <f t="shared" si="15"/>
        <v/>
      </c>
    </row>
    <row r="207" spans="1:12" x14ac:dyDescent="0.5">
      <c r="A207" s="8"/>
      <c r="B207" s="9" t="str">
        <f>IFERROR(INDEX('Product Info (Hide)'!$B$2:$B$1048576,MATCH(A207,'Product Info (Hide)'!$A$2:$A$1048576,0)),"")</f>
        <v/>
      </c>
      <c r="C207" s="9" t="str">
        <f>IFERROR(INDEX('Product Info (Hide)'!$C$2:$C$1048576,MATCH(A207,'Product Info (Hide)'!$A$2:$A$1048576,0)),"")</f>
        <v/>
      </c>
      <c r="D207" s="9" t="str">
        <f>IFERROR(INDEX(Approximate_CostHiddenSheet,MATCH('Product Type Break Down'!A207,Manufacture_SKUHiddenSheet,0)),"")</f>
        <v/>
      </c>
      <c r="E207" s="9" t="str">
        <f>IF(A207="","",SUMIFS('Step 1 Customer Remit'!$J$17:$J$1048576,'Step 1 Customer Remit'!$K$17:$K$1048576,'Product Type Break Down'!A207,'Step 1 Customer Remit'!$D$17:$D$1048576,"Return"))</f>
        <v/>
      </c>
      <c r="F207" s="9" t="str">
        <f>IF(A207="","",SUMIFS('Step 1 Customer Remit'!$F$17:$F$1048576,'Step 1 Customer Remit'!$K$17:$K$1048576,'Product Type Break Down'!A207,'Step 1 Customer Remit'!$D$17:$D$1048576,"Return"))</f>
        <v/>
      </c>
      <c r="G207" s="9" t="str">
        <f t="shared" si="12"/>
        <v/>
      </c>
      <c r="H207" s="9" t="str">
        <f>IF(A207="","",SUMIFS('Step 2 OMS Report'!$G$5:$G$1048576,'Step 2 OMS Report'!$F$5:$F$1048576,'Product Type Break Down'!A207))</f>
        <v/>
      </c>
      <c r="I207" s="9" t="str">
        <f>IF(A207="","",SUMIFS('Step 2 OMS Report'!$I$5:$I$1048576,'Step 2 OMS Report'!$F$5:$F$1048576,'Product Type Break Down'!A207))</f>
        <v/>
      </c>
      <c r="J207" s="9" t="str">
        <f t="shared" si="13"/>
        <v/>
      </c>
      <c r="K207" s="10" t="str">
        <f t="shared" si="14"/>
        <v/>
      </c>
      <c r="L207" s="10" t="str">
        <f t="shared" si="15"/>
        <v/>
      </c>
    </row>
    <row r="208" spans="1:12" x14ac:dyDescent="0.5">
      <c r="A208" s="8"/>
      <c r="B208" s="9" t="str">
        <f>IFERROR(INDEX('Product Info (Hide)'!$B$2:$B$1048576,MATCH(A208,'Product Info (Hide)'!$A$2:$A$1048576,0)),"")</f>
        <v/>
      </c>
      <c r="C208" s="9" t="str">
        <f>IFERROR(INDEX('Product Info (Hide)'!$C$2:$C$1048576,MATCH(A208,'Product Info (Hide)'!$A$2:$A$1048576,0)),"")</f>
        <v/>
      </c>
      <c r="D208" s="9" t="str">
        <f>IFERROR(INDEX(Approximate_CostHiddenSheet,MATCH('Product Type Break Down'!A208,Manufacture_SKUHiddenSheet,0)),"")</f>
        <v/>
      </c>
      <c r="E208" s="9" t="str">
        <f>IF(A208="","",SUMIFS('Step 1 Customer Remit'!$J$17:$J$1048576,'Step 1 Customer Remit'!$K$17:$K$1048576,'Product Type Break Down'!A208,'Step 1 Customer Remit'!$D$17:$D$1048576,"Return"))</f>
        <v/>
      </c>
      <c r="F208" s="9" t="str">
        <f>IF(A208="","",SUMIFS('Step 1 Customer Remit'!$F$17:$F$1048576,'Step 1 Customer Remit'!$K$17:$K$1048576,'Product Type Break Down'!A208,'Step 1 Customer Remit'!$D$17:$D$1048576,"Return"))</f>
        <v/>
      </c>
      <c r="G208" s="9" t="str">
        <f t="shared" si="12"/>
        <v/>
      </c>
      <c r="H208" s="9" t="str">
        <f>IF(A208="","",SUMIFS('Step 2 OMS Report'!$G$5:$G$1048576,'Step 2 OMS Report'!$F$5:$F$1048576,'Product Type Break Down'!A208))</f>
        <v/>
      </c>
      <c r="I208" s="9" t="str">
        <f>IF(A208="","",SUMIFS('Step 2 OMS Report'!$I$5:$I$1048576,'Step 2 OMS Report'!$F$5:$F$1048576,'Product Type Break Down'!A208))</f>
        <v/>
      </c>
      <c r="J208" s="9" t="str">
        <f t="shared" si="13"/>
        <v/>
      </c>
      <c r="K208" s="10" t="str">
        <f t="shared" si="14"/>
        <v/>
      </c>
      <c r="L208" s="10" t="str">
        <f t="shared" si="15"/>
        <v/>
      </c>
    </row>
    <row r="209" spans="1:12" x14ac:dyDescent="0.5">
      <c r="A209" s="8"/>
      <c r="B209" s="9" t="str">
        <f>IFERROR(INDEX('Product Info (Hide)'!$B$2:$B$1048576,MATCH(A209,'Product Info (Hide)'!$A$2:$A$1048576,0)),"")</f>
        <v/>
      </c>
      <c r="C209" s="9" t="str">
        <f>IFERROR(INDEX('Product Info (Hide)'!$C$2:$C$1048576,MATCH(A209,'Product Info (Hide)'!$A$2:$A$1048576,0)),"")</f>
        <v/>
      </c>
      <c r="D209" s="9" t="str">
        <f>IFERROR(INDEX(Approximate_CostHiddenSheet,MATCH('Product Type Break Down'!A209,Manufacture_SKUHiddenSheet,0)),"")</f>
        <v/>
      </c>
      <c r="E209" s="9" t="str">
        <f>IF(A209="","",SUMIFS('Step 1 Customer Remit'!$J$17:$J$1048576,'Step 1 Customer Remit'!$K$17:$K$1048576,'Product Type Break Down'!A209,'Step 1 Customer Remit'!$D$17:$D$1048576,"Return"))</f>
        <v/>
      </c>
      <c r="F209" s="9" t="str">
        <f>IF(A209="","",SUMIFS('Step 1 Customer Remit'!$F$17:$F$1048576,'Step 1 Customer Remit'!$K$17:$K$1048576,'Product Type Break Down'!A209,'Step 1 Customer Remit'!$D$17:$D$1048576,"Return"))</f>
        <v/>
      </c>
      <c r="G209" s="9" t="str">
        <f t="shared" si="12"/>
        <v/>
      </c>
      <c r="H209" s="9" t="str">
        <f>IF(A209="","",SUMIFS('Step 2 OMS Report'!$G$5:$G$1048576,'Step 2 OMS Report'!$F$5:$F$1048576,'Product Type Break Down'!A209))</f>
        <v/>
      </c>
      <c r="I209" s="9" t="str">
        <f>IF(A209="","",SUMIFS('Step 2 OMS Report'!$I$5:$I$1048576,'Step 2 OMS Report'!$F$5:$F$1048576,'Product Type Break Down'!A209))</f>
        <v/>
      </c>
      <c r="J209" s="9" t="str">
        <f t="shared" si="13"/>
        <v/>
      </c>
      <c r="K209" s="10" t="str">
        <f t="shared" si="14"/>
        <v/>
      </c>
      <c r="L209" s="10" t="str">
        <f t="shared" si="15"/>
        <v/>
      </c>
    </row>
    <row r="210" spans="1:12" x14ac:dyDescent="0.5">
      <c r="A210" s="8"/>
      <c r="B210" s="9" t="str">
        <f>IFERROR(INDEX('Product Info (Hide)'!$B$2:$B$1048576,MATCH(A210,'Product Info (Hide)'!$A$2:$A$1048576,0)),"")</f>
        <v/>
      </c>
      <c r="C210" s="9" t="str">
        <f>IFERROR(INDEX('Product Info (Hide)'!$C$2:$C$1048576,MATCH(A210,'Product Info (Hide)'!$A$2:$A$1048576,0)),"")</f>
        <v/>
      </c>
      <c r="D210" s="9" t="str">
        <f>IFERROR(INDEX(Approximate_CostHiddenSheet,MATCH('Product Type Break Down'!A210,Manufacture_SKUHiddenSheet,0)),"")</f>
        <v/>
      </c>
      <c r="E210" s="9" t="str">
        <f>IF(A210="","",SUMIFS('Step 1 Customer Remit'!$J$17:$J$1048576,'Step 1 Customer Remit'!$K$17:$K$1048576,'Product Type Break Down'!A210,'Step 1 Customer Remit'!$D$17:$D$1048576,"Return"))</f>
        <v/>
      </c>
      <c r="F210" s="9" t="str">
        <f>IF(A210="","",SUMIFS('Step 1 Customer Remit'!$F$17:$F$1048576,'Step 1 Customer Remit'!$K$17:$K$1048576,'Product Type Break Down'!A210,'Step 1 Customer Remit'!$D$17:$D$1048576,"Return"))</f>
        <v/>
      </c>
      <c r="G210" s="9" t="str">
        <f t="shared" si="12"/>
        <v/>
      </c>
      <c r="H210" s="9" t="str">
        <f>IF(A210="","",SUMIFS('Step 2 OMS Report'!$G$5:$G$1048576,'Step 2 OMS Report'!$F$5:$F$1048576,'Product Type Break Down'!A210))</f>
        <v/>
      </c>
      <c r="I210" s="9" t="str">
        <f>IF(A210="","",SUMIFS('Step 2 OMS Report'!$I$5:$I$1048576,'Step 2 OMS Report'!$F$5:$F$1048576,'Product Type Break Down'!A210))</f>
        <v/>
      </c>
      <c r="J210" s="9" t="str">
        <f t="shared" si="13"/>
        <v/>
      </c>
      <c r="K210" s="10" t="str">
        <f t="shared" si="14"/>
        <v/>
      </c>
      <c r="L210" s="10" t="str">
        <f t="shared" si="15"/>
        <v/>
      </c>
    </row>
    <row r="211" spans="1:12" x14ac:dyDescent="0.5">
      <c r="A211" s="8"/>
      <c r="B211" s="9" t="str">
        <f>IFERROR(INDEX('Product Info (Hide)'!$B$2:$B$1048576,MATCH(A211,'Product Info (Hide)'!$A$2:$A$1048576,0)),"")</f>
        <v/>
      </c>
      <c r="C211" s="9" t="str">
        <f>IFERROR(INDEX('Product Info (Hide)'!$C$2:$C$1048576,MATCH(A211,'Product Info (Hide)'!$A$2:$A$1048576,0)),"")</f>
        <v/>
      </c>
      <c r="D211" s="9" t="str">
        <f>IFERROR(INDEX(Approximate_CostHiddenSheet,MATCH('Product Type Break Down'!A211,Manufacture_SKUHiddenSheet,0)),"")</f>
        <v/>
      </c>
      <c r="E211" s="9" t="str">
        <f>IF(A211="","",SUMIFS('Step 1 Customer Remit'!$J$17:$J$1048576,'Step 1 Customer Remit'!$K$17:$K$1048576,'Product Type Break Down'!A211,'Step 1 Customer Remit'!$D$17:$D$1048576,"Return"))</f>
        <v/>
      </c>
      <c r="F211" s="9" t="str">
        <f>IF(A211="","",SUMIFS('Step 1 Customer Remit'!$F$17:$F$1048576,'Step 1 Customer Remit'!$K$17:$K$1048576,'Product Type Break Down'!A211,'Step 1 Customer Remit'!$D$17:$D$1048576,"Return"))</f>
        <v/>
      </c>
      <c r="G211" s="9" t="str">
        <f t="shared" si="12"/>
        <v/>
      </c>
      <c r="H211" s="9" t="str">
        <f>IF(A211="","",SUMIFS('Step 2 OMS Report'!$G$5:$G$1048576,'Step 2 OMS Report'!$F$5:$F$1048576,'Product Type Break Down'!A211))</f>
        <v/>
      </c>
      <c r="I211" s="9" t="str">
        <f>IF(A211="","",SUMIFS('Step 2 OMS Report'!$I$5:$I$1048576,'Step 2 OMS Report'!$F$5:$F$1048576,'Product Type Break Down'!A211))</f>
        <v/>
      </c>
      <c r="J211" s="9" t="str">
        <f t="shared" si="13"/>
        <v/>
      </c>
      <c r="K211" s="10" t="str">
        <f t="shared" si="14"/>
        <v/>
      </c>
      <c r="L211" s="10" t="str">
        <f t="shared" si="15"/>
        <v/>
      </c>
    </row>
    <row r="212" spans="1:12" x14ac:dyDescent="0.5">
      <c r="A212" s="8"/>
      <c r="B212" s="9" t="str">
        <f>IFERROR(INDEX('Product Info (Hide)'!$B$2:$B$1048576,MATCH(A212,'Product Info (Hide)'!$A$2:$A$1048576,0)),"")</f>
        <v/>
      </c>
      <c r="C212" s="9" t="str">
        <f>IFERROR(INDEX('Product Info (Hide)'!$C$2:$C$1048576,MATCH(A212,'Product Info (Hide)'!$A$2:$A$1048576,0)),"")</f>
        <v/>
      </c>
      <c r="D212" s="9" t="str">
        <f>IFERROR(INDEX(Approximate_CostHiddenSheet,MATCH('Product Type Break Down'!A212,Manufacture_SKUHiddenSheet,0)),"")</f>
        <v/>
      </c>
      <c r="E212" s="9" t="str">
        <f>IF(A212="","",SUMIFS('Step 1 Customer Remit'!$J$17:$J$1048576,'Step 1 Customer Remit'!$K$17:$K$1048576,'Product Type Break Down'!A212,'Step 1 Customer Remit'!$D$17:$D$1048576,"Return"))</f>
        <v/>
      </c>
      <c r="F212" s="9" t="str">
        <f>IF(A212="","",SUMIFS('Step 1 Customer Remit'!$F$17:$F$1048576,'Step 1 Customer Remit'!$K$17:$K$1048576,'Product Type Break Down'!A212,'Step 1 Customer Remit'!$D$17:$D$1048576,"Return"))</f>
        <v/>
      </c>
      <c r="G212" s="9" t="str">
        <f t="shared" si="12"/>
        <v/>
      </c>
      <c r="H212" s="9" t="str">
        <f>IF(A212="","",SUMIFS('Step 2 OMS Report'!$G$5:$G$1048576,'Step 2 OMS Report'!$F$5:$F$1048576,'Product Type Break Down'!A212))</f>
        <v/>
      </c>
      <c r="I212" s="9" t="str">
        <f>IF(A212="","",SUMIFS('Step 2 OMS Report'!$I$5:$I$1048576,'Step 2 OMS Report'!$F$5:$F$1048576,'Product Type Break Down'!A212))</f>
        <v/>
      </c>
      <c r="J212" s="9" t="str">
        <f t="shared" si="13"/>
        <v/>
      </c>
      <c r="K212" s="10" t="str">
        <f t="shared" si="14"/>
        <v/>
      </c>
      <c r="L212" s="10" t="str">
        <f t="shared" si="15"/>
        <v/>
      </c>
    </row>
    <row r="213" spans="1:12" x14ac:dyDescent="0.5">
      <c r="A213" s="8"/>
      <c r="B213" s="9" t="str">
        <f>IFERROR(INDEX('Product Info (Hide)'!$B$2:$B$1048576,MATCH(A213,'Product Info (Hide)'!$A$2:$A$1048576,0)),"")</f>
        <v/>
      </c>
      <c r="C213" s="9" t="str">
        <f>IFERROR(INDEX('Product Info (Hide)'!$C$2:$C$1048576,MATCH(A213,'Product Info (Hide)'!$A$2:$A$1048576,0)),"")</f>
        <v/>
      </c>
      <c r="D213" s="9" t="str">
        <f>IFERROR(INDEX(Approximate_CostHiddenSheet,MATCH('Product Type Break Down'!A213,Manufacture_SKUHiddenSheet,0)),"")</f>
        <v/>
      </c>
      <c r="E213" s="9" t="str">
        <f>IF(A213="","",SUMIFS('Step 1 Customer Remit'!$J$17:$J$1048576,'Step 1 Customer Remit'!$K$17:$K$1048576,'Product Type Break Down'!A213,'Step 1 Customer Remit'!$D$17:$D$1048576,"Return"))</f>
        <v/>
      </c>
      <c r="F213" s="9" t="str">
        <f>IF(A213="","",SUMIFS('Step 1 Customer Remit'!$F$17:$F$1048576,'Step 1 Customer Remit'!$K$17:$K$1048576,'Product Type Break Down'!A213,'Step 1 Customer Remit'!$D$17:$D$1048576,"Return"))</f>
        <v/>
      </c>
      <c r="G213" s="9" t="str">
        <f t="shared" si="12"/>
        <v/>
      </c>
      <c r="H213" s="9" t="str">
        <f>IF(A213="","",SUMIFS('Step 2 OMS Report'!$G$5:$G$1048576,'Step 2 OMS Report'!$F$5:$F$1048576,'Product Type Break Down'!A213))</f>
        <v/>
      </c>
      <c r="I213" s="9" t="str">
        <f>IF(A213="","",SUMIFS('Step 2 OMS Report'!$I$5:$I$1048576,'Step 2 OMS Report'!$F$5:$F$1048576,'Product Type Break Down'!A213))</f>
        <v/>
      </c>
      <c r="J213" s="9" t="str">
        <f t="shared" si="13"/>
        <v/>
      </c>
      <c r="K213" s="10" t="str">
        <f t="shared" si="14"/>
        <v/>
      </c>
      <c r="L213" s="10" t="str">
        <f t="shared" si="15"/>
        <v/>
      </c>
    </row>
    <row r="214" spans="1:12" x14ac:dyDescent="0.5">
      <c r="A214" s="8"/>
      <c r="B214" s="9" t="str">
        <f>IFERROR(INDEX('Product Info (Hide)'!$B$2:$B$1048576,MATCH(A214,'Product Info (Hide)'!$A$2:$A$1048576,0)),"")</f>
        <v/>
      </c>
      <c r="C214" s="9" t="str">
        <f>IFERROR(INDEX('Product Info (Hide)'!$C$2:$C$1048576,MATCH(A214,'Product Info (Hide)'!$A$2:$A$1048576,0)),"")</f>
        <v/>
      </c>
      <c r="D214" s="9" t="str">
        <f>IFERROR(INDEX(Approximate_CostHiddenSheet,MATCH('Product Type Break Down'!A214,Manufacture_SKUHiddenSheet,0)),"")</f>
        <v/>
      </c>
      <c r="E214" s="9" t="str">
        <f>IF(A214="","",SUMIFS('Step 1 Customer Remit'!$J$17:$J$1048576,'Step 1 Customer Remit'!$K$17:$K$1048576,'Product Type Break Down'!A214,'Step 1 Customer Remit'!$D$17:$D$1048576,"Return"))</f>
        <v/>
      </c>
      <c r="F214" s="9" t="str">
        <f>IF(A214="","",SUMIFS('Step 1 Customer Remit'!$F$17:$F$1048576,'Step 1 Customer Remit'!$K$17:$K$1048576,'Product Type Break Down'!A214,'Step 1 Customer Remit'!$D$17:$D$1048576,"Return"))</f>
        <v/>
      </c>
      <c r="G214" s="9" t="str">
        <f t="shared" si="12"/>
        <v/>
      </c>
      <c r="H214" s="9" t="str">
        <f>IF(A214="","",SUMIFS('Step 2 OMS Report'!$G$5:$G$1048576,'Step 2 OMS Report'!$F$5:$F$1048576,'Product Type Break Down'!A214))</f>
        <v/>
      </c>
      <c r="I214" s="9" t="str">
        <f>IF(A214="","",SUMIFS('Step 2 OMS Report'!$I$5:$I$1048576,'Step 2 OMS Report'!$F$5:$F$1048576,'Product Type Break Down'!A214))</f>
        <v/>
      </c>
      <c r="J214" s="9" t="str">
        <f t="shared" si="13"/>
        <v/>
      </c>
      <c r="K214" s="10" t="str">
        <f t="shared" si="14"/>
        <v/>
      </c>
      <c r="L214" s="10" t="str">
        <f t="shared" si="15"/>
        <v/>
      </c>
    </row>
    <row r="215" spans="1:12" x14ac:dyDescent="0.5">
      <c r="A215" s="8"/>
      <c r="B215" s="9" t="str">
        <f>IFERROR(INDEX('Product Info (Hide)'!$B$2:$B$1048576,MATCH(A215,'Product Info (Hide)'!$A$2:$A$1048576,0)),"")</f>
        <v/>
      </c>
      <c r="C215" s="9" t="str">
        <f>IFERROR(INDEX('Product Info (Hide)'!$C$2:$C$1048576,MATCH(A215,'Product Info (Hide)'!$A$2:$A$1048576,0)),"")</f>
        <v/>
      </c>
      <c r="D215" s="9" t="str">
        <f>IFERROR(INDEX(Approximate_CostHiddenSheet,MATCH('Product Type Break Down'!A215,Manufacture_SKUHiddenSheet,0)),"")</f>
        <v/>
      </c>
      <c r="E215" s="9" t="str">
        <f>IF(A215="","",SUMIFS('Step 1 Customer Remit'!$J$17:$J$1048576,'Step 1 Customer Remit'!$K$17:$K$1048576,'Product Type Break Down'!A215,'Step 1 Customer Remit'!$D$17:$D$1048576,"Return"))</f>
        <v/>
      </c>
      <c r="F215" s="9" t="str">
        <f>IF(A215="","",SUMIFS('Step 1 Customer Remit'!$F$17:$F$1048576,'Step 1 Customer Remit'!$K$17:$K$1048576,'Product Type Break Down'!A215,'Step 1 Customer Remit'!$D$17:$D$1048576,"Return"))</f>
        <v/>
      </c>
      <c r="G215" s="9" t="str">
        <f t="shared" si="12"/>
        <v/>
      </c>
      <c r="H215" s="9" t="str">
        <f>IF(A215="","",SUMIFS('Step 2 OMS Report'!$G$5:$G$1048576,'Step 2 OMS Report'!$F$5:$F$1048576,'Product Type Break Down'!A215))</f>
        <v/>
      </c>
      <c r="I215" s="9" t="str">
        <f>IF(A215="","",SUMIFS('Step 2 OMS Report'!$I$5:$I$1048576,'Step 2 OMS Report'!$F$5:$F$1048576,'Product Type Break Down'!A215))</f>
        <v/>
      </c>
      <c r="J215" s="9" t="str">
        <f t="shared" si="13"/>
        <v/>
      </c>
      <c r="K215" s="10" t="str">
        <f t="shared" si="14"/>
        <v/>
      </c>
      <c r="L215" s="10" t="str">
        <f t="shared" si="15"/>
        <v/>
      </c>
    </row>
    <row r="216" spans="1:12" x14ac:dyDescent="0.5">
      <c r="A216" s="8"/>
      <c r="B216" s="9" t="str">
        <f>IFERROR(INDEX('Product Info (Hide)'!$B$2:$B$1048576,MATCH(A216,'Product Info (Hide)'!$A$2:$A$1048576,0)),"")</f>
        <v/>
      </c>
      <c r="C216" s="9" t="str">
        <f>IFERROR(INDEX('Product Info (Hide)'!$C$2:$C$1048576,MATCH(A216,'Product Info (Hide)'!$A$2:$A$1048576,0)),"")</f>
        <v/>
      </c>
      <c r="D216" s="9" t="str">
        <f>IFERROR(INDEX(Approximate_CostHiddenSheet,MATCH('Product Type Break Down'!A216,Manufacture_SKUHiddenSheet,0)),"")</f>
        <v/>
      </c>
      <c r="E216" s="9" t="str">
        <f>IF(A216="","",SUMIFS('Step 1 Customer Remit'!$J$17:$J$1048576,'Step 1 Customer Remit'!$K$17:$K$1048576,'Product Type Break Down'!A216,'Step 1 Customer Remit'!$D$17:$D$1048576,"Return"))</f>
        <v/>
      </c>
      <c r="F216" s="9" t="str">
        <f>IF(A216="","",SUMIFS('Step 1 Customer Remit'!$F$17:$F$1048576,'Step 1 Customer Remit'!$K$17:$K$1048576,'Product Type Break Down'!A216,'Step 1 Customer Remit'!$D$17:$D$1048576,"Return"))</f>
        <v/>
      </c>
      <c r="G216" s="9" t="str">
        <f t="shared" si="12"/>
        <v/>
      </c>
      <c r="H216" s="9" t="str">
        <f>IF(A216="","",SUMIFS('Step 2 OMS Report'!$G$5:$G$1048576,'Step 2 OMS Report'!$F$5:$F$1048576,'Product Type Break Down'!A216))</f>
        <v/>
      </c>
      <c r="I216" s="9" t="str">
        <f>IF(A216="","",SUMIFS('Step 2 OMS Report'!$I$5:$I$1048576,'Step 2 OMS Report'!$F$5:$F$1048576,'Product Type Break Down'!A216))</f>
        <v/>
      </c>
      <c r="J216" s="9" t="str">
        <f t="shared" si="13"/>
        <v/>
      </c>
      <c r="K216" s="10" t="str">
        <f t="shared" si="14"/>
        <v/>
      </c>
      <c r="L216" s="10" t="str">
        <f t="shared" si="15"/>
        <v/>
      </c>
    </row>
    <row r="217" spans="1:12" x14ac:dyDescent="0.5">
      <c r="A217" s="8"/>
      <c r="B217" s="9" t="str">
        <f>IFERROR(INDEX('Product Info (Hide)'!$B$2:$B$1048576,MATCH(A217,'Product Info (Hide)'!$A$2:$A$1048576,0)),"")</f>
        <v/>
      </c>
      <c r="C217" s="9" t="str">
        <f>IFERROR(INDEX('Product Info (Hide)'!$C$2:$C$1048576,MATCH(A217,'Product Info (Hide)'!$A$2:$A$1048576,0)),"")</f>
        <v/>
      </c>
      <c r="D217" s="9" t="str">
        <f>IFERROR(INDEX(Approximate_CostHiddenSheet,MATCH('Product Type Break Down'!A217,Manufacture_SKUHiddenSheet,0)),"")</f>
        <v/>
      </c>
      <c r="E217" s="9" t="str">
        <f>IF(A217="","",SUMIFS('Step 1 Customer Remit'!$J$17:$J$1048576,'Step 1 Customer Remit'!$K$17:$K$1048576,'Product Type Break Down'!A217,'Step 1 Customer Remit'!$D$17:$D$1048576,"Return"))</f>
        <v/>
      </c>
      <c r="F217" s="9" t="str">
        <f>IF(A217="","",SUMIFS('Step 1 Customer Remit'!$F$17:$F$1048576,'Step 1 Customer Remit'!$K$17:$K$1048576,'Product Type Break Down'!A217,'Step 1 Customer Remit'!$D$17:$D$1048576,"Return"))</f>
        <v/>
      </c>
      <c r="G217" s="9" t="str">
        <f t="shared" si="12"/>
        <v/>
      </c>
      <c r="H217" s="9" t="str">
        <f>IF(A217="","",SUMIFS('Step 2 OMS Report'!$G$5:$G$1048576,'Step 2 OMS Report'!$F$5:$F$1048576,'Product Type Break Down'!A217))</f>
        <v/>
      </c>
      <c r="I217" s="9" t="str">
        <f>IF(A217="","",SUMIFS('Step 2 OMS Report'!$I$5:$I$1048576,'Step 2 OMS Report'!$F$5:$F$1048576,'Product Type Break Down'!A217))</f>
        <v/>
      </c>
      <c r="J217" s="9" t="str">
        <f t="shared" si="13"/>
        <v/>
      </c>
      <c r="K217" s="10" t="str">
        <f t="shared" si="14"/>
        <v/>
      </c>
      <c r="L217" s="10" t="str">
        <f t="shared" si="15"/>
        <v/>
      </c>
    </row>
    <row r="218" spans="1:12" x14ac:dyDescent="0.5">
      <c r="A218" s="8"/>
      <c r="B218" s="9" t="str">
        <f>IFERROR(INDEX('Product Info (Hide)'!$B$2:$B$1048576,MATCH(A218,'Product Info (Hide)'!$A$2:$A$1048576,0)),"")</f>
        <v/>
      </c>
      <c r="C218" s="9" t="str">
        <f>IFERROR(INDEX('Product Info (Hide)'!$C$2:$C$1048576,MATCH(A218,'Product Info (Hide)'!$A$2:$A$1048576,0)),"")</f>
        <v/>
      </c>
      <c r="D218" s="9" t="str">
        <f>IFERROR(INDEX(Approximate_CostHiddenSheet,MATCH('Product Type Break Down'!A218,Manufacture_SKUHiddenSheet,0)),"")</f>
        <v/>
      </c>
      <c r="E218" s="9" t="str">
        <f>IF(A218="","",SUMIFS('Step 1 Customer Remit'!$J$17:$J$1048576,'Step 1 Customer Remit'!$K$17:$K$1048576,'Product Type Break Down'!A218,'Step 1 Customer Remit'!$D$17:$D$1048576,"Return"))</f>
        <v/>
      </c>
      <c r="F218" s="9" t="str">
        <f>IF(A218="","",SUMIFS('Step 1 Customer Remit'!$F$17:$F$1048576,'Step 1 Customer Remit'!$K$17:$K$1048576,'Product Type Break Down'!A218,'Step 1 Customer Remit'!$D$17:$D$1048576,"Return"))</f>
        <v/>
      </c>
      <c r="G218" s="9" t="str">
        <f t="shared" si="12"/>
        <v/>
      </c>
      <c r="H218" s="9" t="str">
        <f>IF(A218="","",SUMIFS('Step 2 OMS Report'!$G$5:$G$1048576,'Step 2 OMS Report'!$F$5:$F$1048576,'Product Type Break Down'!A218))</f>
        <v/>
      </c>
      <c r="I218" s="9" t="str">
        <f>IF(A218="","",SUMIFS('Step 2 OMS Report'!$I$5:$I$1048576,'Step 2 OMS Report'!$F$5:$F$1048576,'Product Type Break Down'!A218))</f>
        <v/>
      </c>
      <c r="J218" s="9" t="str">
        <f t="shared" si="13"/>
        <v/>
      </c>
      <c r="K218" s="10" t="str">
        <f t="shared" si="14"/>
        <v/>
      </c>
      <c r="L218" s="10" t="str">
        <f t="shared" si="15"/>
        <v/>
      </c>
    </row>
    <row r="219" spans="1:12" x14ac:dyDescent="0.5">
      <c r="A219" s="8"/>
      <c r="B219" s="9" t="str">
        <f>IFERROR(INDEX('Product Info (Hide)'!$B$2:$B$1048576,MATCH(A219,'Product Info (Hide)'!$A$2:$A$1048576,0)),"")</f>
        <v/>
      </c>
      <c r="C219" s="9" t="str">
        <f>IFERROR(INDEX('Product Info (Hide)'!$C$2:$C$1048576,MATCH(A219,'Product Info (Hide)'!$A$2:$A$1048576,0)),"")</f>
        <v/>
      </c>
      <c r="D219" s="9" t="str">
        <f>IFERROR(INDEX(Approximate_CostHiddenSheet,MATCH('Product Type Break Down'!A219,Manufacture_SKUHiddenSheet,0)),"")</f>
        <v/>
      </c>
      <c r="E219" s="9" t="str">
        <f>IF(A219="","",SUMIFS('Step 1 Customer Remit'!$J$17:$J$1048576,'Step 1 Customer Remit'!$K$17:$K$1048576,'Product Type Break Down'!A219,'Step 1 Customer Remit'!$D$17:$D$1048576,"Return"))</f>
        <v/>
      </c>
      <c r="F219" s="9" t="str">
        <f>IF(A219="","",SUMIFS('Step 1 Customer Remit'!$F$17:$F$1048576,'Step 1 Customer Remit'!$K$17:$K$1048576,'Product Type Break Down'!A219,'Step 1 Customer Remit'!$D$17:$D$1048576,"Return"))</f>
        <v/>
      </c>
      <c r="G219" s="9" t="str">
        <f t="shared" si="12"/>
        <v/>
      </c>
      <c r="H219" s="9" t="str">
        <f>IF(A219="","",SUMIFS('Step 2 OMS Report'!$G$5:$G$1048576,'Step 2 OMS Report'!$F$5:$F$1048576,'Product Type Break Down'!A219))</f>
        <v/>
      </c>
      <c r="I219" s="9" t="str">
        <f>IF(A219="","",SUMIFS('Step 2 OMS Report'!$I$5:$I$1048576,'Step 2 OMS Report'!$F$5:$F$1048576,'Product Type Break Down'!A219))</f>
        <v/>
      </c>
      <c r="J219" s="9" t="str">
        <f t="shared" si="13"/>
        <v/>
      </c>
      <c r="K219" s="10" t="str">
        <f t="shared" si="14"/>
        <v/>
      </c>
      <c r="L219" s="10" t="str">
        <f t="shared" si="15"/>
        <v/>
      </c>
    </row>
    <row r="220" spans="1:12" x14ac:dyDescent="0.5">
      <c r="A220" s="8"/>
      <c r="B220" s="9" t="str">
        <f>IFERROR(INDEX('Product Info (Hide)'!$B$2:$B$1048576,MATCH(A220,'Product Info (Hide)'!$A$2:$A$1048576,0)),"")</f>
        <v/>
      </c>
      <c r="C220" s="9" t="str">
        <f>IFERROR(INDEX('Product Info (Hide)'!$C$2:$C$1048576,MATCH(A220,'Product Info (Hide)'!$A$2:$A$1048576,0)),"")</f>
        <v/>
      </c>
      <c r="D220" s="9" t="str">
        <f>IFERROR(INDEX(Approximate_CostHiddenSheet,MATCH('Product Type Break Down'!A220,Manufacture_SKUHiddenSheet,0)),"")</f>
        <v/>
      </c>
      <c r="E220" s="9" t="str">
        <f>IF(A220="","",SUMIFS('Step 1 Customer Remit'!$J$17:$J$1048576,'Step 1 Customer Remit'!$K$17:$K$1048576,'Product Type Break Down'!A220,'Step 1 Customer Remit'!$D$17:$D$1048576,"Return"))</f>
        <v/>
      </c>
      <c r="F220" s="9" t="str">
        <f>IF(A220="","",SUMIFS('Step 1 Customer Remit'!$F$17:$F$1048576,'Step 1 Customer Remit'!$K$17:$K$1048576,'Product Type Break Down'!A220,'Step 1 Customer Remit'!$D$17:$D$1048576,"Return"))</f>
        <v/>
      </c>
      <c r="G220" s="9" t="str">
        <f t="shared" si="12"/>
        <v/>
      </c>
      <c r="H220" s="9" t="str">
        <f>IF(A220="","",SUMIFS('Step 2 OMS Report'!$G$5:$G$1048576,'Step 2 OMS Report'!$F$5:$F$1048576,'Product Type Break Down'!A220))</f>
        <v/>
      </c>
      <c r="I220" s="9" t="str">
        <f>IF(A220="","",SUMIFS('Step 2 OMS Report'!$I$5:$I$1048576,'Step 2 OMS Report'!$F$5:$F$1048576,'Product Type Break Down'!A220))</f>
        <v/>
      </c>
      <c r="J220" s="9" t="str">
        <f t="shared" si="13"/>
        <v/>
      </c>
      <c r="K220" s="10" t="str">
        <f t="shared" si="14"/>
        <v/>
      </c>
      <c r="L220" s="10" t="str">
        <f t="shared" si="15"/>
        <v/>
      </c>
    </row>
    <row r="221" spans="1:12" x14ac:dyDescent="0.5">
      <c r="A221" s="8"/>
      <c r="B221" s="9" t="str">
        <f>IFERROR(INDEX('Product Info (Hide)'!$B$2:$B$1048576,MATCH(A221,'Product Info (Hide)'!$A$2:$A$1048576,0)),"")</f>
        <v/>
      </c>
      <c r="C221" s="9" t="str">
        <f>IFERROR(INDEX('Product Info (Hide)'!$C$2:$C$1048576,MATCH(A221,'Product Info (Hide)'!$A$2:$A$1048576,0)),"")</f>
        <v/>
      </c>
      <c r="D221" s="9" t="str">
        <f>IFERROR(INDEX(Approximate_CostHiddenSheet,MATCH('Product Type Break Down'!A221,Manufacture_SKUHiddenSheet,0)),"")</f>
        <v/>
      </c>
      <c r="E221" s="9" t="str">
        <f>IF(A221="","",SUMIFS('Step 1 Customer Remit'!$J$17:$J$1048576,'Step 1 Customer Remit'!$K$17:$K$1048576,'Product Type Break Down'!A221,'Step 1 Customer Remit'!$D$17:$D$1048576,"Return"))</f>
        <v/>
      </c>
      <c r="F221" s="9" t="str">
        <f>IF(A221="","",SUMIFS('Step 1 Customer Remit'!$F$17:$F$1048576,'Step 1 Customer Remit'!$K$17:$K$1048576,'Product Type Break Down'!A221,'Step 1 Customer Remit'!$D$17:$D$1048576,"Return"))</f>
        <v/>
      </c>
      <c r="G221" s="9" t="str">
        <f t="shared" si="12"/>
        <v/>
      </c>
      <c r="H221" s="9" t="str">
        <f>IF(A221="","",SUMIFS('Step 2 OMS Report'!$G$5:$G$1048576,'Step 2 OMS Report'!$F$5:$F$1048576,'Product Type Break Down'!A221))</f>
        <v/>
      </c>
      <c r="I221" s="9" t="str">
        <f>IF(A221="","",SUMIFS('Step 2 OMS Report'!$I$5:$I$1048576,'Step 2 OMS Report'!$F$5:$F$1048576,'Product Type Break Down'!A221))</f>
        <v/>
      </c>
      <c r="J221" s="9" t="str">
        <f t="shared" si="13"/>
        <v/>
      </c>
      <c r="K221" s="10" t="str">
        <f t="shared" si="14"/>
        <v/>
      </c>
      <c r="L221" s="10" t="str">
        <f t="shared" si="15"/>
        <v/>
      </c>
    </row>
    <row r="222" spans="1:12" x14ac:dyDescent="0.5">
      <c r="A222" s="8"/>
      <c r="B222" s="9" t="str">
        <f>IFERROR(INDEX('Product Info (Hide)'!$B$2:$B$1048576,MATCH(A222,'Product Info (Hide)'!$A$2:$A$1048576,0)),"")</f>
        <v/>
      </c>
      <c r="C222" s="9" t="str">
        <f>IFERROR(INDEX('Product Info (Hide)'!$C$2:$C$1048576,MATCH(A222,'Product Info (Hide)'!$A$2:$A$1048576,0)),"")</f>
        <v/>
      </c>
      <c r="D222" s="9" t="str">
        <f>IFERROR(INDEX(Approximate_CostHiddenSheet,MATCH('Product Type Break Down'!A222,Manufacture_SKUHiddenSheet,0)),"")</f>
        <v/>
      </c>
      <c r="E222" s="9" t="str">
        <f>IF(A222="","",SUMIFS('Step 1 Customer Remit'!$J$17:$J$1048576,'Step 1 Customer Remit'!$K$17:$K$1048576,'Product Type Break Down'!A222,'Step 1 Customer Remit'!$D$17:$D$1048576,"Return"))</f>
        <v/>
      </c>
      <c r="F222" s="9" t="str">
        <f>IF(A222="","",SUMIFS('Step 1 Customer Remit'!$F$17:$F$1048576,'Step 1 Customer Remit'!$K$17:$K$1048576,'Product Type Break Down'!A222,'Step 1 Customer Remit'!$D$17:$D$1048576,"Return"))</f>
        <v/>
      </c>
      <c r="G222" s="9" t="str">
        <f t="shared" si="12"/>
        <v/>
      </c>
      <c r="H222" s="9" t="str">
        <f>IF(A222="","",SUMIFS('Step 2 OMS Report'!$G$5:$G$1048576,'Step 2 OMS Report'!$F$5:$F$1048576,'Product Type Break Down'!A222))</f>
        <v/>
      </c>
      <c r="I222" s="9" t="str">
        <f>IF(A222="","",SUMIFS('Step 2 OMS Report'!$I$5:$I$1048576,'Step 2 OMS Report'!$F$5:$F$1048576,'Product Type Break Down'!A222))</f>
        <v/>
      </c>
      <c r="J222" s="9" t="str">
        <f t="shared" si="13"/>
        <v/>
      </c>
      <c r="K222" s="10" t="str">
        <f t="shared" si="14"/>
        <v/>
      </c>
      <c r="L222" s="10" t="str">
        <f t="shared" si="15"/>
        <v/>
      </c>
    </row>
    <row r="223" spans="1:12" x14ac:dyDescent="0.5">
      <c r="A223" s="8"/>
      <c r="B223" s="9" t="str">
        <f>IFERROR(INDEX('Product Info (Hide)'!$B$2:$B$1048576,MATCH(A223,'Product Info (Hide)'!$A$2:$A$1048576,0)),"")</f>
        <v/>
      </c>
      <c r="C223" s="9" t="str">
        <f>IFERROR(INDEX('Product Info (Hide)'!$C$2:$C$1048576,MATCH(A223,'Product Info (Hide)'!$A$2:$A$1048576,0)),"")</f>
        <v/>
      </c>
      <c r="D223" s="9" t="str">
        <f>IFERROR(INDEX(Approximate_CostHiddenSheet,MATCH('Product Type Break Down'!A223,Manufacture_SKUHiddenSheet,0)),"")</f>
        <v/>
      </c>
      <c r="E223" s="9" t="str">
        <f>IF(A223="","",SUMIFS('Step 1 Customer Remit'!$J$17:$J$1048576,'Step 1 Customer Remit'!$K$17:$K$1048576,'Product Type Break Down'!A223,'Step 1 Customer Remit'!$D$17:$D$1048576,"Return"))</f>
        <v/>
      </c>
      <c r="F223" s="9" t="str">
        <f>IF(A223="","",SUMIFS('Step 1 Customer Remit'!$F$17:$F$1048576,'Step 1 Customer Remit'!$K$17:$K$1048576,'Product Type Break Down'!A223,'Step 1 Customer Remit'!$D$17:$D$1048576,"Return"))</f>
        <v/>
      </c>
      <c r="G223" s="9" t="str">
        <f t="shared" si="12"/>
        <v/>
      </c>
      <c r="H223" s="9" t="str">
        <f>IF(A223="","",SUMIFS('Step 2 OMS Report'!$G$5:$G$1048576,'Step 2 OMS Report'!$F$5:$F$1048576,'Product Type Break Down'!A223))</f>
        <v/>
      </c>
      <c r="I223" s="9" t="str">
        <f>IF(A223="","",SUMIFS('Step 2 OMS Report'!$I$5:$I$1048576,'Step 2 OMS Report'!$F$5:$F$1048576,'Product Type Break Down'!A223))</f>
        <v/>
      </c>
      <c r="J223" s="9" t="str">
        <f t="shared" si="13"/>
        <v/>
      </c>
      <c r="K223" s="10" t="str">
        <f t="shared" si="14"/>
        <v/>
      </c>
      <c r="L223" s="10" t="str">
        <f t="shared" si="15"/>
        <v/>
      </c>
    </row>
    <row r="224" spans="1:12" x14ac:dyDescent="0.5">
      <c r="A224" s="8"/>
      <c r="B224" s="9" t="str">
        <f>IFERROR(INDEX('Product Info (Hide)'!$B$2:$B$1048576,MATCH(A224,'Product Info (Hide)'!$A$2:$A$1048576,0)),"")</f>
        <v/>
      </c>
      <c r="C224" s="9" t="str">
        <f>IFERROR(INDEX('Product Info (Hide)'!$C$2:$C$1048576,MATCH(A224,'Product Info (Hide)'!$A$2:$A$1048576,0)),"")</f>
        <v/>
      </c>
      <c r="D224" s="9" t="str">
        <f>IFERROR(INDEX(Approximate_CostHiddenSheet,MATCH('Product Type Break Down'!A224,Manufacture_SKUHiddenSheet,0)),"")</f>
        <v/>
      </c>
      <c r="E224" s="9" t="str">
        <f>IF(A224="","",SUMIFS('Step 1 Customer Remit'!$J$17:$J$1048576,'Step 1 Customer Remit'!$K$17:$K$1048576,'Product Type Break Down'!A224,'Step 1 Customer Remit'!$D$17:$D$1048576,"Return"))</f>
        <v/>
      </c>
      <c r="F224" s="9" t="str">
        <f>IF(A224="","",SUMIFS('Step 1 Customer Remit'!$F$17:$F$1048576,'Step 1 Customer Remit'!$K$17:$K$1048576,'Product Type Break Down'!A224,'Step 1 Customer Remit'!$D$17:$D$1048576,"Return"))</f>
        <v/>
      </c>
      <c r="G224" s="9" t="str">
        <f t="shared" si="12"/>
        <v/>
      </c>
      <c r="H224" s="9" t="str">
        <f>IF(A224="","",SUMIFS('Step 2 OMS Report'!$G$5:$G$1048576,'Step 2 OMS Report'!$F$5:$F$1048576,'Product Type Break Down'!A224))</f>
        <v/>
      </c>
      <c r="I224" s="9" t="str">
        <f>IF(A224="","",SUMIFS('Step 2 OMS Report'!$I$5:$I$1048576,'Step 2 OMS Report'!$F$5:$F$1048576,'Product Type Break Down'!A224))</f>
        <v/>
      </c>
      <c r="J224" s="9" t="str">
        <f t="shared" si="13"/>
        <v/>
      </c>
      <c r="K224" s="10" t="str">
        <f t="shared" si="14"/>
        <v/>
      </c>
      <c r="L224" s="10" t="str">
        <f t="shared" si="15"/>
        <v/>
      </c>
    </row>
    <row r="225" spans="1:12" x14ac:dyDescent="0.5">
      <c r="A225" s="8"/>
      <c r="B225" s="9" t="str">
        <f>IFERROR(INDEX('Product Info (Hide)'!$B$2:$B$1048576,MATCH(A225,'Product Info (Hide)'!$A$2:$A$1048576,0)),"")</f>
        <v/>
      </c>
      <c r="C225" s="9" t="str">
        <f>IFERROR(INDEX('Product Info (Hide)'!$C$2:$C$1048576,MATCH(A225,'Product Info (Hide)'!$A$2:$A$1048576,0)),"")</f>
        <v/>
      </c>
      <c r="D225" s="9" t="str">
        <f>IFERROR(INDEX(Approximate_CostHiddenSheet,MATCH('Product Type Break Down'!A225,Manufacture_SKUHiddenSheet,0)),"")</f>
        <v/>
      </c>
      <c r="E225" s="9" t="str">
        <f>IF(A225="","",SUMIFS('Step 1 Customer Remit'!$J$17:$J$1048576,'Step 1 Customer Remit'!$K$17:$K$1048576,'Product Type Break Down'!A225,'Step 1 Customer Remit'!$D$17:$D$1048576,"Return"))</f>
        <v/>
      </c>
      <c r="F225" s="9" t="str">
        <f>IF(A225="","",SUMIFS('Step 1 Customer Remit'!$F$17:$F$1048576,'Step 1 Customer Remit'!$K$17:$K$1048576,'Product Type Break Down'!A225,'Step 1 Customer Remit'!$D$17:$D$1048576,"Return"))</f>
        <v/>
      </c>
      <c r="G225" s="9" t="str">
        <f t="shared" si="12"/>
        <v/>
      </c>
      <c r="H225" s="9" t="str">
        <f>IF(A225="","",SUMIFS('Step 2 OMS Report'!$G$5:$G$1048576,'Step 2 OMS Report'!$F$5:$F$1048576,'Product Type Break Down'!A225))</f>
        <v/>
      </c>
      <c r="I225" s="9" t="str">
        <f>IF(A225="","",SUMIFS('Step 2 OMS Report'!$I$5:$I$1048576,'Step 2 OMS Report'!$F$5:$F$1048576,'Product Type Break Down'!A225))</f>
        <v/>
      </c>
      <c r="J225" s="9" t="str">
        <f t="shared" si="13"/>
        <v/>
      </c>
      <c r="K225" s="10" t="str">
        <f t="shared" si="14"/>
        <v/>
      </c>
      <c r="L225" s="10" t="str">
        <f t="shared" si="15"/>
        <v/>
      </c>
    </row>
    <row r="226" spans="1:12" x14ac:dyDescent="0.5">
      <c r="A226" s="8"/>
      <c r="B226" s="9" t="str">
        <f>IFERROR(INDEX('Product Info (Hide)'!$B$2:$B$1048576,MATCH(A226,'Product Info (Hide)'!$A$2:$A$1048576,0)),"")</f>
        <v/>
      </c>
      <c r="C226" s="9" t="str">
        <f>IFERROR(INDEX('Product Info (Hide)'!$C$2:$C$1048576,MATCH(A226,'Product Info (Hide)'!$A$2:$A$1048576,0)),"")</f>
        <v/>
      </c>
      <c r="D226" s="9" t="str">
        <f>IFERROR(INDEX(Approximate_CostHiddenSheet,MATCH('Product Type Break Down'!A226,Manufacture_SKUHiddenSheet,0)),"")</f>
        <v/>
      </c>
      <c r="E226" s="9" t="str">
        <f>IF(A226="","",SUMIFS('Step 1 Customer Remit'!$J$17:$J$1048576,'Step 1 Customer Remit'!$K$17:$K$1048576,'Product Type Break Down'!A226,'Step 1 Customer Remit'!$D$17:$D$1048576,"Return"))</f>
        <v/>
      </c>
      <c r="F226" s="9" t="str">
        <f>IF(A226="","",SUMIFS('Step 1 Customer Remit'!$F$17:$F$1048576,'Step 1 Customer Remit'!$K$17:$K$1048576,'Product Type Break Down'!A226,'Step 1 Customer Remit'!$D$17:$D$1048576,"Return"))</f>
        <v/>
      </c>
      <c r="G226" s="9" t="str">
        <f t="shared" si="12"/>
        <v/>
      </c>
      <c r="H226" s="9" t="str">
        <f>IF(A226="","",SUMIFS('Step 2 OMS Report'!$G$5:$G$1048576,'Step 2 OMS Report'!$F$5:$F$1048576,'Product Type Break Down'!A226))</f>
        <v/>
      </c>
      <c r="I226" s="9" t="str">
        <f>IF(A226="","",SUMIFS('Step 2 OMS Report'!$I$5:$I$1048576,'Step 2 OMS Report'!$F$5:$F$1048576,'Product Type Break Down'!A226))</f>
        <v/>
      </c>
      <c r="J226" s="9" t="str">
        <f t="shared" si="13"/>
        <v/>
      </c>
      <c r="K226" s="10" t="str">
        <f t="shared" si="14"/>
        <v/>
      </c>
      <c r="L226" s="10" t="str">
        <f t="shared" si="15"/>
        <v/>
      </c>
    </row>
    <row r="227" spans="1:12" x14ac:dyDescent="0.5">
      <c r="A227" s="8"/>
      <c r="B227" s="9" t="str">
        <f>IFERROR(INDEX('Product Info (Hide)'!$B$2:$B$1048576,MATCH(A227,'Product Info (Hide)'!$A$2:$A$1048576,0)),"")</f>
        <v/>
      </c>
      <c r="C227" s="9" t="str">
        <f>IFERROR(INDEX('Product Info (Hide)'!$C$2:$C$1048576,MATCH(A227,'Product Info (Hide)'!$A$2:$A$1048576,0)),"")</f>
        <v/>
      </c>
      <c r="D227" s="9" t="str">
        <f>IFERROR(INDEX(Approximate_CostHiddenSheet,MATCH('Product Type Break Down'!A227,Manufacture_SKUHiddenSheet,0)),"")</f>
        <v/>
      </c>
      <c r="E227" s="9" t="str">
        <f>IF(A227="","",SUMIFS('Step 1 Customer Remit'!$J$17:$J$1048576,'Step 1 Customer Remit'!$K$17:$K$1048576,'Product Type Break Down'!A227,'Step 1 Customer Remit'!$D$17:$D$1048576,"Return"))</f>
        <v/>
      </c>
      <c r="F227" s="9" t="str">
        <f>IF(A227="","",SUMIFS('Step 1 Customer Remit'!$F$17:$F$1048576,'Step 1 Customer Remit'!$K$17:$K$1048576,'Product Type Break Down'!A227,'Step 1 Customer Remit'!$D$17:$D$1048576,"Return"))</f>
        <v/>
      </c>
      <c r="G227" s="9" t="str">
        <f t="shared" si="12"/>
        <v/>
      </c>
      <c r="H227" s="9" t="str">
        <f>IF(A227="","",SUMIFS('Step 2 OMS Report'!$G$5:$G$1048576,'Step 2 OMS Report'!$F$5:$F$1048576,'Product Type Break Down'!A227))</f>
        <v/>
      </c>
      <c r="I227" s="9" t="str">
        <f>IF(A227="","",SUMIFS('Step 2 OMS Report'!$I$5:$I$1048576,'Step 2 OMS Report'!$F$5:$F$1048576,'Product Type Break Down'!A227))</f>
        <v/>
      </c>
      <c r="J227" s="9" t="str">
        <f t="shared" si="13"/>
        <v/>
      </c>
      <c r="K227" s="10" t="str">
        <f t="shared" si="14"/>
        <v/>
      </c>
      <c r="L227" s="10" t="str">
        <f t="shared" si="15"/>
        <v/>
      </c>
    </row>
    <row r="228" spans="1:12" x14ac:dyDescent="0.5">
      <c r="A228" s="8"/>
      <c r="B228" s="9" t="str">
        <f>IFERROR(INDEX('Product Info (Hide)'!$B$2:$B$1048576,MATCH(A228,'Product Info (Hide)'!$A$2:$A$1048576,0)),"")</f>
        <v/>
      </c>
      <c r="C228" s="9" t="str">
        <f>IFERROR(INDEX('Product Info (Hide)'!$C$2:$C$1048576,MATCH(A228,'Product Info (Hide)'!$A$2:$A$1048576,0)),"")</f>
        <v/>
      </c>
      <c r="D228" s="9" t="str">
        <f>IFERROR(INDEX(Approximate_CostHiddenSheet,MATCH('Product Type Break Down'!A228,Manufacture_SKUHiddenSheet,0)),"")</f>
        <v/>
      </c>
      <c r="E228" s="9" t="str">
        <f>IF(A228="","",SUMIFS('Step 1 Customer Remit'!$J$17:$J$1048576,'Step 1 Customer Remit'!$K$17:$K$1048576,'Product Type Break Down'!A228,'Step 1 Customer Remit'!$D$17:$D$1048576,"Return"))</f>
        <v/>
      </c>
      <c r="F228" s="9" t="str">
        <f>IF(A228="","",SUMIFS('Step 1 Customer Remit'!$F$17:$F$1048576,'Step 1 Customer Remit'!$K$17:$K$1048576,'Product Type Break Down'!A228,'Step 1 Customer Remit'!$D$17:$D$1048576,"Return"))</f>
        <v/>
      </c>
      <c r="G228" s="9" t="str">
        <f t="shared" si="12"/>
        <v/>
      </c>
      <c r="H228" s="9" t="str">
        <f>IF(A228="","",SUMIFS('Step 2 OMS Report'!$G$5:$G$1048576,'Step 2 OMS Report'!$F$5:$F$1048576,'Product Type Break Down'!A228))</f>
        <v/>
      </c>
      <c r="I228" s="9" t="str">
        <f>IF(A228="","",SUMIFS('Step 2 OMS Report'!$I$5:$I$1048576,'Step 2 OMS Report'!$F$5:$F$1048576,'Product Type Break Down'!A228))</f>
        <v/>
      </c>
      <c r="J228" s="9" t="str">
        <f t="shared" si="13"/>
        <v/>
      </c>
      <c r="K228" s="10" t="str">
        <f t="shared" si="14"/>
        <v/>
      </c>
      <c r="L228" s="10" t="str">
        <f t="shared" si="15"/>
        <v/>
      </c>
    </row>
    <row r="229" spans="1:12" x14ac:dyDescent="0.5">
      <c r="A229" s="8"/>
      <c r="B229" s="9" t="str">
        <f>IFERROR(INDEX('Product Info (Hide)'!$B$2:$B$1048576,MATCH(A229,'Product Info (Hide)'!$A$2:$A$1048576,0)),"")</f>
        <v/>
      </c>
      <c r="C229" s="9" t="str">
        <f>IFERROR(INDEX('Product Info (Hide)'!$C$2:$C$1048576,MATCH(A229,'Product Info (Hide)'!$A$2:$A$1048576,0)),"")</f>
        <v/>
      </c>
      <c r="D229" s="9" t="str">
        <f>IFERROR(INDEX(Approximate_CostHiddenSheet,MATCH('Product Type Break Down'!A229,Manufacture_SKUHiddenSheet,0)),"")</f>
        <v/>
      </c>
      <c r="E229" s="9" t="str">
        <f>IF(A229="","",SUMIFS('Step 1 Customer Remit'!$J$17:$J$1048576,'Step 1 Customer Remit'!$K$17:$K$1048576,'Product Type Break Down'!A229,'Step 1 Customer Remit'!$D$17:$D$1048576,"Return"))</f>
        <v/>
      </c>
      <c r="F229" s="9" t="str">
        <f>IF(A229="","",SUMIFS('Step 1 Customer Remit'!$F$17:$F$1048576,'Step 1 Customer Remit'!$K$17:$K$1048576,'Product Type Break Down'!A229,'Step 1 Customer Remit'!$D$17:$D$1048576,"Return"))</f>
        <v/>
      </c>
      <c r="G229" s="9" t="str">
        <f t="shared" si="12"/>
        <v/>
      </c>
      <c r="H229" s="9" t="str">
        <f>IF(A229="","",SUMIFS('Step 2 OMS Report'!$G$5:$G$1048576,'Step 2 OMS Report'!$F$5:$F$1048576,'Product Type Break Down'!A229))</f>
        <v/>
      </c>
      <c r="I229" s="9" t="str">
        <f>IF(A229="","",SUMIFS('Step 2 OMS Report'!$I$5:$I$1048576,'Step 2 OMS Report'!$F$5:$F$1048576,'Product Type Break Down'!A229))</f>
        <v/>
      </c>
      <c r="J229" s="9" t="str">
        <f t="shared" si="13"/>
        <v/>
      </c>
      <c r="K229" s="10" t="str">
        <f t="shared" si="14"/>
        <v/>
      </c>
      <c r="L229" s="10" t="str">
        <f t="shared" si="15"/>
        <v/>
      </c>
    </row>
    <row r="230" spans="1:12" x14ac:dyDescent="0.5">
      <c r="A230" s="8"/>
      <c r="B230" s="9" t="str">
        <f>IFERROR(INDEX('Product Info (Hide)'!$B$2:$B$1048576,MATCH(A230,'Product Info (Hide)'!$A$2:$A$1048576,0)),"")</f>
        <v/>
      </c>
      <c r="C230" s="9" t="str">
        <f>IFERROR(INDEX('Product Info (Hide)'!$C$2:$C$1048576,MATCH(A230,'Product Info (Hide)'!$A$2:$A$1048576,0)),"")</f>
        <v/>
      </c>
      <c r="D230" s="9" t="str">
        <f>IFERROR(INDEX(Approximate_CostHiddenSheet,MATCH('Product Type Break Down'!A230,Manufacture_SKUHiddenSheet,0)),"")</f>
        <v/>
      </c>
      <c r="E230" s="9" t="str">
        <f>IF(A230="","",SUMIFS('Step 1 Customer Remit'!$J$17:$J$1048576,'Step 1 Customer Remit'!$K$17:$K$1048576,'Product Type Break Down'!A230,'Step 1 Customer Remit'!$D$17:$D$1048576,"Return"))</f>
        <v/>
      </c>
      <c r="F230" s="9" t="str">
        <f>IF(A230="","",SUMIFS('Step 1 Customer Remit'!$F$17:$F$1048576,'Step 1 Customer Remit'!$K$17:$K$1048576,'Product Type Break Down'!A230,'Step 1 Customer Remit'!$D$17:$D$1048576,"Return"))</f>
        <v/>
      </c>
      <c r="G230" s="9" t="str">
        <f t="shared" si="12"/>
        <v/>
      </c>
      <c r="H230" s="9" t="str">
        <f>IF(A230="","",SUMIFS('Step 2 OMS Report'!$G$5:$G$1048576,'Step 2 OMS Report'!$F$5:$F$1048576,'Product Type Break Down'!A230))</f>
        <v/>
      </c>
      <c r="I230" s="9" t="str">
        <f>IF(A230="","",SUMIFS('Step 2 OMS Report'!$I$5:$I$1048576,'Step 2 OMS Report'!$F$5:$F$1048576,'Product Type Break Down'!A230))</f>
        <v/>
      </c>
      <c r="J230" s="9" t="str">
        <f t="shared" si="13"/>
        <v/>
      </c>
      <c r="K230" s="10" t="str">
        <f t="shared" si="14"/>
        <v/>
      </c>
      <c r="L230" s="10" t="str">
        <f t="shared" si="15"/>
        <v/>
      </c>
    </row>
    <row r="231" spans="1:12" x14ac:dyDescent="0.5">
      <c r="A231" s="8"/>
      <c r="B231" s="9" t="str">
        <f>IFERROR(INDEX('Product Info (Hide)'!$B$2:$B$1048576,MATCH(A231,'Product Info (Hide)'!$A$2:$A$1048576,0)),"")</f>
        <v/>
      </c>
      <c r="C231" s="9" t="str">
        <f>IFERROR(INDEX('Product Info (Hide)'!$C$2:$C$1048576,MATCH(A231,'Product Info (Hide)'!$A$2:$A$1048576,0)),"")</f>
        <v/>
      </c>
      <c r="D231" s="9" t="str">
        <f>IFERROR(INDEX(Approximate_CostHiddenSheet,MATCH('Product Type Break Down'!A231,Manufacture_SKUHiddenSheet,0)),"")</f>
        <v/>
      </c>
      <c r="E231" s="9" t="str">
        <f>IF(A231="","",SUMIFS('Step 1 Customer Remit'!$J$17:$J$1048576,'Step 1 Customer Remit'!$K$17:$K$1048576,'Product Type Break Down'!A231,'Step 1 Customer Remit'!$D$17:$D$1048576,"Return"))</f>
        <v/>
      </c>
      <c r="F231" s="9" t="str">
        <f>IF(A231="","",SUMIFS('Step 1 Customer Remit'!$F$17:$F$1048576,'Step 1 Customer Remit'!$K$17:$K$1048576,'Product Type Break Down'!A231,'Step 1 Customer Remit'!$D$17:$D$1048576,"Return"))</f>
        <v/>
      </c>
      <c r="G231" s="9" t="str">
        <f t="shared" si="12"/>
        <v/>
      </c>
      <c r="H231" s="9" t="str">
        <f>IF(A231="","",SUMIFS('Step 2 OMS Report'!$G$5:$G$1048576,'Step 2 OMS Report'!$F$5:$F$1048576,'Product Type Break Down'!A231))</f>
        <v/>
      </c>
      <c r="I231" s="9" t="str">
        <f>IF(A231="","",SUMIFS('Step 2 OMS Report'!$I$5:$I$1048576,'Step 2 OMS Report'!$F$5:$F$1048576,'Product Type Break Down'!A231))</f>
        <v/>
      </c>
      <c r="J231" s="9" t="str">
        <f t="shared" si="13"/>
        <v/>
      </c>
      <c r="K231" s="10" t="str">
        <f t="shared" si="14"/>
        <v/>
      </c>
      <c r="L231" s="10" t="str">
        <f t="shared" si="15"/>
        <v/>
      </c>
    </row>
    <row r="232" spans="1:12" x14ac:dyDescent="0.5">
      <c r="A232" s="8"/>
      <c r="B232" s="9" t="str">
        <f>IFERROR(INDEX('Product Info (Hide)'!$B$2:$B$1048576,MATCH(A232,'Product Info (Hide)'!$A$2:$A$1048576,0)),"")</f>
        <v/>
      </c>
      <c r="C232" s="9" t="str">
        <f>IFERROR(INDEX('Product Info (Hide)'!$C$2:$C$1048576,MATCH(A232,'Product Info (Hide)'!$A$2:$A$1048576,0)),"")</f>
        <v/>
      </c>
      <c r="D232" s="9" t="str">
        <f>IFERROR(INDEX(Approximate_CostHiddenSheet,MATCH('Product Type Break Down'!A232,Manufacture_SKUHiddenSheet,0)),"")</f>
        <v/>
      </c>
      <c r="E232" s="9" t="str">
        <f>IF(A232="","",SUMIFS('Step 1 Customer Remit'!$J$17:$J$1048576,'Step 1 Customer Remit'!$K$17:$K$1048576,'Product Type Break Down'!A232,'Step 1 Customer Remit'!$D$17:$D$1048576,"Return"))</f>
        <v/>
      </c>
      <c r="F232" s="9" t="str">
        <f>IF(A232="","",SUMIFS('Step 1 Customer Remit'!$F$17:$F$1048576,'Step 1 Customer Remit'!$K$17:$K$1048576,'Product Type Break Down'!A232,'Step 1 Customer Remit'!$D$17:$D$1048576,"Return"))</f>
        <v/>
      </c>
      <c r="G232" s="9" t="str">
        <f t="shared" si="12"/>
        <v/>
      </c>
      <c r="H232" s="9" t="str">
        <f>IF(A232="","",SUMIFS('Step 2 OMS Report'!$G$5:$G$1048576,'Step 2 OMS Report'!$F$5:$F$1048576,'Product Type Break Down'!A232))</f>
        <v/>
      </c>
      <c r="I232" s="9" t="str">
        <f>IF(A232="","",SUMIFS('Step 2 OMS Report'!$I$5:$I$1048576,'Step 2 OMS Report'!$F$5:$F$1048576,'Product Type Break Down'!A232))</f>
        <v/>
      </c>
      <c r="J232" s="9" t="str">
        <f t="shared" si="13"/>
        <v/>
      </c>
      <c r="K232" s="10" t="str">
        <f t="shared" si="14"/>
        <v/>
      </c>
      <c r="L232" s="10" t="str">
        <f t="shared" si="15"/>
        <v/>
      </c>
    </row>
    <row r="233" spans="1:12" x14ac:dyDescent="0.5">
      <c r="A233" s="8"/>
      <c r="B233" s="9" t="str">
        <f>IFERROR(INDEX('Product Info (Hide)'!$B$2:$B$1048576,MATCH(A233,'Product Info (Hide)'!$A$2:$A$1048576,0)),"")</f>
        <v/>
      </c>
      <c r="C233" s="9" t="str">
        <f>IFERROR(INDEX('Product Info (Hide)'!$C$2:$C$1048576,MATCH(A233,'Product Info (Hide)'!$A$2:$A$1048576,0)),"")</f>
        <v/>
      </c>
      <c r="D233" s="9" t="str">
        <f>IFERROR(INDEX(Approximate_CostHiddenSheet,MATCH('Product Type Break Down'!A233,Manufacture_SKUHiddenSheet,0)),"")</f>
        <v/>
      </c>
      <c r="E233" s="9" t="str">
        <f>IF(A233="","",SUMIFS('Step 1 Customer Remit'!$J$17:$J$1048576,'Step 1 Customer Remit'!$K$17:$K$1048576,'Product Type Break Down'!A233,'Step 1 Customer Remit'!$D$17:$D$1048576,"Return"))</f>
        <v/>
      </c>
      <c r="F233" s="9" t="str">
        <f>IF(A233="","",SUMIFS('Step 1 Customer Remit'!$F$17:$F$1048576,'Step 1 Customer Remit'!$K$17:$K$1048576,'Product Type Break Down'!A233,'Step 1 Customer Remit'!$D$17:$D$1048576,"Return"))</f>
        <v/>
      </c>
      <c r="G233" s="9" t="str">
        <f t="shared" si="12"/>
        <v/>
      </c>
      <c r="H233" s="9" t="str">
        <f>IF(A233="","",SUMIFS('Step 2 OMS Report'!$G$5:$G$1048576,'Step 2 OMS Report'!$F$5:$F$1048576,'Product Type Break Down'!A233))</f>
        <v/>
      </c>
      <c r="I233" s="9" t="str">
        <f>IF(A233="","",SUMIFS('Step 2 OMS Report'!$I$5:$I$1048576,'Step 2 OMS Report'!$F$5:$F$1048576,'Product Type Break Down'!A233))</f>
        <v/>
      </c>
      <c r="J233" s="9" t="str">
        <f t="shared" si="13"/>
        <v/>
      </c>
      <c r="K233" s="10" t="str">
        <f t="shared" si="14"/>
        <v/>
      </c>
      <c r="L233" s="10" t="str">
        <f t="shared" si="15"/>
        <v/>
      </c>
    </row>
    <row r="234" spans="1:12" x14ac:dyDescent="0.5">
      <c r="A234" s="8"/>
      <c r="B234" s="9" t="str">
        <f>IFERROR(INDEX('Product Info (Hide)'!$B$2:$B$1048576,MATCH(A234,'Product Info (Hide)'!$A$2:$A$1048576,0)),"")</f>
        <v/>
      </c>
      <c r="C234" s="9" t="str">
        <f>IFERROR(INDEX('Product Info (Hide)'!$C$2:$C$1048576,MATCH(A234,'Product Info (Hide)'!$A$2:$A$1048576,0)),"")</f>
        <v/>
      </c>
      <c r="D234" s="9" t="str">
        <f>IFERROR(INDEX(Approximate_CostHiddenSheet,MATCH('Product Type Break Down'!A234,Manufacture_SKUHiddenSheet,0)),"")</f>
        <v/>
      </c>
      <c r="E234" s="9" t="str">
        <f>IF(A234="","",SUMIFS('Step 1 Customer Remit'!$J$17:$J$1048576,'Step 1 Customer Remit'!$K$17:$K$1048576,'Product Type Break Down'!A234,'Step 1 Customer Remit'!$D$17:$D$1048576,"Return"))</f>
        <v/>
      </c>
      <c r="F234" s="9" t="str">
        <f>IF(A234="","",SUMIFS('Step 1 Customer Remit'!$F$17:$F$1048576,'Step 1 Customer Remit'!$K$17:$K$1048576,'Product Type Break Down'!A234,'Step 1 Customer Remit'!$D$17:$D$1048576,"Return"))</f>
        <v/>
      </c>
      <c r="G234" s="9" t="str">
        <f t="shared" si="12"/>
        <v/>
      </c>
      <c r="H234" s="9" t="str">
        <f>IF(A234="","",SUMIFS('Step 2 OMS Report'!$G$5:$G$1048576,'Step 2 OMS Report'!$F$5:$F$1048576,'Product Type Break Down'!A234))</f>
        <v/>
      </c>
      <c r="I234" s="9" t="str">
        <f>IF(A234="","",SUMIFS('Step 2 OMS Report'!$I$5:$I$1048576,'Step 2 OMS Report'!$F$5:$F$1048576,'Product Type Break Down'!A234))</f>
        <v/>
      </c>
      <c r="J234" s="9" t="str">
        <f t="shared" si="13"/>
        <v/>
      </c>
      <c r="K234" s="10" t="str">
        <f t="shared" si="14"/>
        <v/>
      </c>
      <c r="L234" s="10" t="str">
        <f t="shared" si="15"/>
        <v/>
      </c>
    </row>
    <row r="235" spans="1:12" x14ac:dyDescent="0.5">
      <c r="A235" s="8"/>
      <c r="B235" s="9" t="str">
        <f>IFERROR(INDEX('Product Info (Hide)'!$B$2:$B$1048576,MATCH(A235,'Product Info (Hide)'!$A$2:$A$1048576,0)),"")</f>
        <v/>
      </c>
      <c r="C235" s="9" t="str">
        <f>IFERROR(INDEX('Product Info (Hide)'!$C$2:$C$1048576,MATCH(A235,'Product Info (Hide)'!$A$2:$A$1048576,0)),"")</f>
        <v/>
      </c>
      <c r="D235" s="9" t="str">
        <f>IFERROR(INDEX(Approximate_CostHiddenSheet,MATCH('Product Type Break Down'!A235,Manufacture_SKUHiddenSheet,0)),"")</f>
        <v/>
      </c>
      <c r="E235" s="9" t="str">
        <f>IF(A235="","",SUMIFS('Step 1 Customer Remit'!$J$17:$J$1048576,'Step 1 Customer Remit'!$K$17:$K$1048576,'Product Type Break Down'!A235,'Step 1 Customer Remit'!$D$17:$D$1048576,"Return"))</f>
        <v/>
      </c>
      <c r="F235" s="9" t="str">
        <f>IF(A235="","",SUMIFS('Step 1 Customer Remit'!$F$17:$F$1048576,'Step 1 Customer Remit'!$K$17:$K$1048576,'Product Type Break Down'!A235,'Step 1 Customer Remit'!$D$17:$D$1048576,"Return"))</f>
        <v/>
      </c>
      <c r="G235" s="9" t="str">
        <f t="shared" si="12"/>
        <v/>
      </c>
      <c r="H235" s="9" t="str">
        <f>IF(A235="","",SUMIFS('Step 2 OMS Report'!$G$5:$G$1048576,'Step 2 OMS Report'!$F$5:$F$1048576,'Product Type Break Down'!A235))</f>
        <v/>
      </c>
      <c r="I235" s="9" t="str">
        <f>IF(A235="","",SUMIFS('Step 2 OMS Report'!$I$5:$I$1048576,'Step 2 OMS Report'!$F$5:$F$1048576,'Product Type Break Down'!A235))</f>
        <v/>
      </c>
      <c r="J235" s="9" t="str">
        <f t="shared" si="13"/>
        <v/>
      </c>
      <c r="K235" s="10" t="str">
        <f t="shared" si="14"/>
        <v/>
      </c>
      <c r="L235" s="10" t="str">
        <f t="shared" si="15"/>
        <v/>
      </c>
    </row>
    <row r="236" spans="1:12" x14ac:dyDescent="0.5">
      <c r="A236" s="8"/>
      <c r="B236" s="9" t="str">
        <f>IFERROR(INDEX('Product Info (Hide)'!$B$2:$B$1048576,MATCH(A236,'Product Info (Hide)'!$A$2:$A$1048576,0)),"")</f>
        <v/>
      </c>
      <c r="C236" s="9" t="str">
        <f>IFERROR(INDEX('Product Info (Hide)'!$C$2:$C$1048576,MATCH(A236,'Product Info (Hide)'!$A$2:$A$1048576,0)),"")</f>
        <v/>
      </c>
      <c r="D236" s="9" t="str">
        <f>IFERROR(INDEX(Approximate_CostHiddenSheet,MATCH('Product Type Break Down'!A236,Manufacture_SKUHiddenSheet,0)),"")</f>
        <v/>
      </c>
      <c r="E236" s="9" t="str">
        <f>IF(A236="","",SUMIFS('Step 1 Customer Remit'!$J$17:$J$1048576,'Step 1 Customer Remit'!$K$17:$K$1048576,'Product Type Break Down'!A236,'Step 1 Customer Remit'!$D$17:$D$1048576,"Return"))</f>
        <v/>
      </c>
      <c r="F236" s="9" t="str">
        <f>IF(A236="","",SUMIFS('Step 1 Customer Remit'!$F$17:$F$1048576,'Step 1 Customer Remit'!$K$17:$K$1048576,'Product Type Break Down'!A236,'Step 1 Customer Remit'!$D$17:$D$1048576,"Return"))</f>
        <v/>
      </c>
      <c r="G236" s="9" t="str">
        <f t="shared" si="12"/>
        <v/>
      </c>
      <c r="H236" s="9" t="str">
        <f>IF(A236="","",SUMIFS('Step 2 OMS Report'!$G$5:$G$1048576,'Step 2 OMS Report'!$F$5:$F$1048576,'Product Type Break Down'!A236))</f>
        <v/>
      </c>
      <c r="I236" s="9" t="str">
        <f>IF(A236="","",SUMIFS('Step 2 OMS Report'!$I$5:$I$1048576,'Step 2 OMS Report'!$F$5:$F$1048576,'Product Type Break Down'!A236))</f>
        <v/>
      </c>
      <c r="J236" s="9" t="str">
        <f t="shared" si="13"/>
        <v/>
      </c>
      <c r="K236" s="10" t="str">
        <f t="shared" si="14"/>
        <v/>
      </c>
      <c r="L236" s="10" t="str">
        <f t="shared" si="15"/>
        <v/>
      </c>
    </row>
    <row r="237" spans="1:12" x14ac:dyDescent="0.5">
      <c r="A237" s="8"/>
      <c r="B237" s="9" t="str">
        <f>IFERROR(INDEX('Product Info (Hide)'!$B$2:$B$1048576,MATCH(A237,'Product Info (Hide)'!$A$2:$A$1048576,0)),"")</f>
        <v/>
      </c>
      <c r="C237" s="9" t="str">
        <f>IFERROR(INDEX('Product Info (Hide)'!$C$2:$C$1048576,MATCH(A237,'Product Info (Hide)'!$A$2:$A$1048576,0)),"")</f>
        <v/>
      </c>
      <c r="D237" s="9" t="str">
        <f>IFERROR(INDEX(Approximate_CostHiddenSheet,MATCH('Product Type Break Down'!A237,Manufacture_SKUHiddenSheet,0)),"")</f>
        <v/>
      </c>
      <c r="E237" s="9" t="str">
        <f>IF(A237="","",SUMIFS('Step 1 Customer Remit'!$J$17:$J$1048576,'Step 1 Customer Remit'!$K$17:$K$1048576,'Product Type Break Down'!A237,'Step 1 Customer Remit'!$D$17:$D$1048576,"Return"))</f>
        <v/>
      </c>
      <c r="F237" s="9" t="str">
        <f>IF(A237="","",SUMIFS('Step 1 Customer Remit'!$F$17:$F$1048576,'Step 1 Customer Remit'!$K$17:$K$1048576,'Product Type Break Down'!A237,'Step 1 Customer Remit'!$D$17:$D$1048576,"Return"))</f>
        <v/>
      </c>
      <c r="G237" s="9" t="str">
        <f t="shared" si="12"/>
        <v/>
      </c>
      <c r="H237" s="9" t="str">
        <f>IF(A237="","",SUMIFS('Step 2 OMS Report'!$G$5:$G$1048576,'Step 2 OMS Report'!$F$5:$F$1048576,'Product Type Break Down'!A237))</f>
        <v/>
      </c>
      <c r="I237" s="9" t="str">
        <f>IF(A237="","",SUMIFS('Step 2 OMS Report'!$I$5:$I$1048576,'Step 2 OMS Report'!$F$5:$F$1048576,'Product Type Break Down'!A237))</f>
        <v/>
      </c>
      <c r="J237" s="9" t="str">
        <f t="shared" si="13"/>
        <v/>
      </c>
      <c r="K237" s="10" t="str">
        <f t="shared" si="14"/>
        <v/>
      </c>
      <c r="L237" s="10" t="str">
        <f t="shared" si="15"/>
        <v/>
      </c>
    </row>
    <row r="238" spans="1:12" x14ac:dyDescent="0.5">
      <c r="A238" s="8"/>
      <c r="B238" s="9" t="str">
        <f>IFERROR(INDEX('Product Info (Hide)'!$B$2:$B$1048576,MATCH(A238,'Product Info (Hide)'!$A$2:$A$1048576,0)),"")</f>
        <v/>
      </c>
      <c r="C238" s="9" t="str">
        <f>IFERROR(INDEX('Product Info (Hide)'!$C$2:$C$1048576,MATCH(A238,'Product Info (Hide)'!$A$2:$A$1048576,0)),"")</f>
        <v/>
      </c>
      <c r="D238" s="9" t="str">
        <f>IFERROR(INDEX(Approximate_CostHiddenSheet,MATCH('Product Type Break Down'!A238,Manufacture_SKUHiddenSheet,0)),"")</f>
        <v/>
      </c>
      <c r="E238" s="9" t="str">
        <f>IF(A238="","",SUMIFS('Step 1 Customer Remit'!$J$17:$J$1048576,'Step 1 Customer Remit'!$K$17:$K$1048576,'Product Type Break Down'!A238,'Step 1 Customer Remit'!$D$17:$D$1048576,"Return"))</f>
        <v/>
      </c>
      <c r="F238" s="9" t="str">
        <f>IF(A238="","",SUMIFS('Step 1 Customer Remit'!$F$17:$F$1048576,'Step 1 Customer Remit'!$K$17:$K$1048576,'Product Type Break Down'!A238,'Step 1 Customer Remit'!$D$17:$D$1048576,"Return"))</f>
        <v/>
      </c>
      <c r="G238" s="9" t="str">
        <f t="shared" si="12"/>
        <v/>
      </c>
      <c r="H238" s="9" t="str">
        <f>IF(A238="","",SUMIFS('Step 2 OMS Report'!$G$5:$G$1048576,'Step 2 OMS Report'!$F$5:$F$1048576,'Product Type Break Down'!A238))</f>
        <v/>
      </c>
      <c r="I238" s="9" t="str">
        <f>IF(A238="","",SUMIFS('Step 2 OMS Report'!$I$5:$I$1048576,'Step 2 OMS Report'!$F$5:$F$1048576,'Product Type Break Down'!A238))</f>
        <v/>
      </c>
      <c r="J238" s="9" t="str">
        <f t="shared" si="13"/>
        <v/>
      </c>
      <c r="K238" s="10" t="str">
        <f t="shared" si="14"/>
        <v/>
      </c>
      <c r="L238" s="10" t="str">
        <f t="shared" si="15"/>
        <v/>
      </c>
    </row>
    <row r="239" spans="1:12" x14ac:dyDescent="0.5">
      <c r="A239" s="8"/>
      <c r="B239" s="9" t="str">
        <f>IFERROR(INDEX('Product Info (Hide)'!$B$2:$B$1048576,MATCH(A239,'Product Info (Hide)'!$A$2:$A$1048576,0)),"")</f>
        <v/>
      </c>
      <c r="C239" s="9" t="str">
        <f>IFERROR(INDEX('Product Info (Hide)'!$C$2:$C$1048576,MATCH(A239,'Product Info (Hide)'!$A$2:$A$1048576,0)),"")</f>
        <v/>
      </c>
      <c r="D239" s="9" t="str">
        <f>IFERROR(INDEX(Approximate_CostHiddenSheet,MATCH('Product Type Break Down'!A239,Manufacture_SKUHiddenSheet,0)),"")</f>
        <v/>
      </c>
      <c r="E239" s="9" t="str">
        <f>IF(A239="","",SUMIFS('Step 1 Customer Remit'!$J$17:$J$1048576,'Step 1 Customer Remit'!$K$17:$K$1048576,'Product Type Break Down'!A239,'Step 1 Customer Remit'!$D$17:$D$1048576,"Return"))</f>
        <v/>
      </c>
      <c r="F239" s="9" t="str">
        <f>IF(A239="","",SUMIFS('Step 1 Customer Remit'!$F$17:$F$1048576,'Step 1 Customer Remit'!$K$17:$K$1048576,'Product Type Break Down'!A239,'Step 1 Customer Remit'!$D$17:$D$1048576,"Return"))</f>
        <v/>
      </c>
      <c r="G239" s="9" t="str">
        <f t="shared" si="12"/>
        <v/>
      </c>
      <c r="H239" s="9" t="str">
        <f>IF(A239="","",SUMIFS('Step 2 OMS Report'!$G$5:$G$1048576,'Step 2 OMS Report'!$F$5:$F$1048576,'Product Type Break Down'!A239))</f>
        <v/>
      </c>
      <c r="I239" s="9" t="str">
        <f>IF(A239="","",SUMIFS('Step 2 OMS Report'!$I$5:$I$1048576,'Step 2 OMS Report'!$F$5:$F$1048576,'Product Type Break Down'!A239))</f>
        <v/>
      </c>
      <c r="J239" s="9" t="str">
        <f t="shared" si="13"/>
        <v/>
      </c>
      <c r="K239" s="10" t="str">
        <f t="shared" si="14"/>
        <v/>
      </c>
      <c r="L239" s="10" t="str">
        <f t="shared" si="15"/>
        <v/>
      </c>
    </row>
    <row r="240" spans="1:12" x14ac:dyDescent="0.5">
      <c r="A240" s="8"/>
      <c r="B240" s="9" t="str">
        <f>IFERROR(INDEX('Product Info (Hide)'!$B$2:$B$1048576,MATCH(A240,'Product Info (Hide)'!$A$2:$A$1048576,0)),"")</f>
        <v/>
      </c>
      <c r="C240" s="9" t="str">
        <f>IFERROR(INDEX('Product Info (Hide)'!$C$2:$C$1048576,MATCH(A240,'Product Info (Hide)'!$A$2:$A$1048576,0)),"")</f>
        <v/>
      </c>
      <c r="D240" s="9" t="str">
        <f>IFERROR(INDEX(Approximate_CostHiddenSheet,MATCH('Product Type Break Down'!A240,Manufacture_SKUHiddenSheet,0)),"")</f>
        <v/>
      </c>
      <c r="E240" s="9" t="str">
        <f>IF(A240="","",SUMIFS('Step 1 Customer Remit'!$J$17:$J$1048576,'Step 1 Customer Remit'!$K$17:$K$1048576,'Product Type Break Down'!A240,'Step 1 Customer Remit'!$D$17:$D$1048576,"Return"))</f>
        <v/>
      </c>
      <c r="F240" s="9" t="str">
        <f>IF(A240="","",SUMIFS('Step 1 Customer Remit'!$F$17:$F$1048576,'Step 1 Customer Remit'!$K$17:$K$1048576,'Product Type Break Down'!A240,'Step 1 Customer Remit'!$D$17:$D$1048576,"Return"))</f>
        <v/>
      </c>
      <c r="G240" s="9" t="str">
        <f t="shared" si="12"/>
        <v/>
      </c>
      <c r="H240" s="9" t="str">
        <f>IF(A240="","",SUMIFS('Step 2 OMS Report'!$G$5:$G$1048576,'Step 2 OMS Report'!$F$5:$F$1048576,'Product Type Break Down'!A240))</f>
        <v/>
      </c>
      <c r="I240" s="9" t="str">
        <f>IF(A240="","",SUMIFS('Step 2 OMS Report'!$I$5:$I$1048576,'Step 2 OMS Report'!$F$5:$F$1048576,'Product Type Break Down'!A240))</f>
        <v/>
      </c>
      <c r="J240" s="9" t="str">
        <f t="shared" si="13"/>
        <v/>
      </c>
      <c r="K240" s="10" t="str">
        <f t="shared" si="14"/>
        <v/>
      </c>
      <c r="L240" s="10" t="str">
        <f t="shared" si="15"/>
        <v/>
      </c>
    </row>
    <row r="241" spans="1:12" x14ac:dyDescent="0.5">
      <c r="A241" s="8"/>
      <c r="B241" s="9" t="str">
        <f>IFERROR(INDEX('Product Info (Hide)'!$B$2:$B$1048576,MATCH(A241,'Product Info (Hide)'!$A$2:$A$1048576,0)),"")</f>
        <v/>
      </c>
      <c r="C241" s="9" t="str">
        <f>IFERROR(INDEX('Product Info (Hide)'!$C$2:$C$1048576,MATCH(A241,'Product Info (Hide)'!$A$2:$A$1048576,0)),"")</f>
        <v/>
      </c>
      <c r="D241" s="9" t="str">
        <f>IFERROR(INDEX(Approximate_CostHiddenSheet,MATCH('Product Type Break Down'!A241,Manufacture_SKUHiddenSheet,0)),"")</f>
        <v/>
      </c>
      <c r="E241" s="9" t="str">
        <f>IF(A241="","",SUMIFS('Step 1 Customer Remit'!$J$17:$J$1048576,'Step 1 Customer Remit'!$K$17:$K$1048576,'Product Type Break Down'!A241,'Step 1 Customer Remit'!$D$17:$D$1048576,"Return"))</f>
        <v/>
      </c>
      <c r="F241" s="9" t="str">
        <f>IF(A241="","",SUMIFS('Step 1 Customer Remit'!$F$17:$F$1048576,'Step 1 Customer Remit'!$K$17:$K$1048576,'Product Type Break Down'!A241,'Step 1 Customer Remit'!$D$17:$D$1048576,"Return"))</f>
        <v/>
      </c>
      <c r="G241" s="9" t="str">
        <f t="shared" si="12"/>
        <v/>
      </c>
      <c r="H241" s="9" t="str">
        <f>IF(A241="","",SUMIFS('Step 2 OMS Report'!$G$5:$G$1048576,'Step 2 OMS Report'!$F$5:$F$1048576,'Product Type Break Down'!A241))</f>
        <v/>
      </c>
      <c r="I241" s="9" t="str">
        <f>IF(A241="","",SUMIFS('Step 2 OMS Report'!$I$5:$I$1048576,'Step 2 OMS Report'!$F$5:$F$1048576,'Product Type Break Down'!A241))</f>
        <v/>
      </c>
      <c r="J241" s="9" t="str">
        <f t="shared" si="13"/>
        <v/>
      </c>
      <c r="K241" s="10" t="str">
        <f t="shared" si="14"/>
        <v/>
      </c>
      <c r="L241" s="10" t="str">
        <f t="shared" si="15"/>
        <v/>
      </c>
    </row>
    <row r="242" spans="1:12" x14ac:dyDescent="0.5">
      <c r="A242" s="8"/>
      <c r="B242" s="9" t="str">
        <f>IFERROR(INDEX('Product Info (Hide)'!$B$2:$B$1048576,MATCH(A242,'Product Info (Hide)'!$A$2:$A$1048576,0)),"")</f>
        <v/>
      </c>
      <c r="C242" s="9" t="str">
        <f>IFERROR(INDEX('Product Info (Hide)'!$C$2:$C$1048576,MATCH(A242,'Product Info (Hide)'!$A$2:$A$1048576,0)),"")</f>
        <v/>
      </c>
      <c r="D242" s="9" t="str">
        <f>IFERROR(INDEX(Approximate_CostHiddenSheet,MATCH('Product Type Break Down'!A242,Manufacture_SKUHiddenSheet,0)),"")</f>
        <v/>
      </c>
      <c r="E242" s="9" t="str">
        <f>IF(A242="","",SUMIFS('Step 1 Customer Remit'!$J$17:$J$1048576,'Step 1 Customer Remit'!$K$17:$K$1048576,'Product Type Break Down'!A242,'Step 1 Customer Remit'!$D$17:$D$1048576,"Return"))</f>
        <v/>
      </c>
      <c r="F242" s="9" t="str">
        <f>IF(A242="","",SUMIFS('Step 1 Customer Remit'!$F$17:$F$1048576,'Step 1 Customer Remit'!$K$17:$K$1048576,'Product Type Break Down'!A242,'Step 1 Customer Remit'!$D$17:$D$1048576,"Return"))</f>
        <v/>
      </c>
      <c r="G242" s="9" t="str">
        <f t="shared" si="12"/>
        <v/>
      </c>
      <c r="H242" s="9" t="str">
        <f>IF(A242="","",SUMIFS('Step 2 OMS Report'!$G$5:$G$1048576,'Step 2 OMS Report'!$F$5:$F$1048576,'Product Type Break Down'!A242))</f>
        <v/>
      </c>
      <c r="I242" s="9" t="str">
        <f>IF(A242="","",SUMIFS('Step 2 OMS Report'!$I$5:$I$1048576,'Step 2 OMS Report'!$F$5:$F$1048576,'Product Type Break Down'!A242))</f>
        <v/>
      </c>
      <c r="J242" s="9" t="str">
        <f t="shared" si="13"/>
        <v/>
      </c>
      <c r="K242" s="10" t="str">
        <f t="shared" si="14"/>
        <v/>
      </c>
      <c r="L242" s="10" t="str">
        <f t="shared" si="15"/>
        <v/>
      </c>
    </row>
    <row r="243" spans="1:12" x14ac:dyDescent="0.5">
      <c r="A243" s="8"/>
      <c r="B243" s="9" t="str">
        <f>IFERROR(INDEX('Product Info (Hide)'!$B$2:$B$1048576,MATCH(A243,'Product Info (Hide)'!$A$2:$A$1048576,0)),"")</f>
        <v/>
      </c>
      <c r="C243" s="9" t="str">
        <f>IFERROR(INDEX('Product Info (Hide)'!$C$2:$C$1048576,MATCH(A243,'Product Info (Hide)'!$A$2:$A$1048576,0)),"")</f>
        <v/>
      </c>
      <c r="D243" s="9" t="str">
        <f>IFERROR(INDEX(Approximate_CostHiddenSheet,MATCH('Product Type Break Down'!A243,Manufacture_SKUHiddenSheet,0)),"")</f>
        <v/>
      </c>
      <c r="E243" s="9" t="str">
        <f>IF(A243="","",SUMIFS('Step 1 Customer Remit'!$J$17:$J$1048576,'Step 1 Customer Remit'!$K$17:$K$1048576,'Product Type Break Down'!A243,'Step 1 Customer Remit'!$D$17:$D$1048576,"Return"))</f>
        <v/>
      </c>
      <c r="F243" s="9" t="str">
        <f>IF(A243="","",SUMIFS('Step 1 Customer Remit'!$F$17:$F$1048576,'Step 1 Customer Remit'!$K$17:$K$1048576,'Product Type Break Down'!A243,'Step 1 Customer Remit'!$D$17:$D$1048576,"Return"))</f>
        <v/>
      </c>
      <c r="G243" s="9" t="str">
        <f t="shared" si="12"/>
        <v/>
      </c>
      <c r="H243" s="9" t="str">
        <f>IF(A243="","",SUMIFS('Step 2 OMS Report'!$G$5:$G$1048576,'Step 2 OMS Report'!$F$5:$F$1048576,'Product Type Break Down'!A243))</f>
        <v/>
      </c>
      <c r="I243" s="9" t="str">
        <f>IF(A243="","",SUMIFS('Step 2 OMS Report'!$I$5:$I$1048576,'Step 2 OMS Report'!$F$5:$F$1048576,'Product Type Break Down'!A243))</f>
        <v/>
      </c>
      <c r="J243" s="9" t="str">
        <f t="shared" si="13"/>
        <v/>
      </c>
      <c r="K243" s="10" t="str">
        <f t="shared" si="14"/>
        <v/>
      </c>
      <c r="L243" s="10" t="str">
        <f t="shared" si="15"/>
        <v/>
      </c>
    </row>
    <row r="244" spans="1:12" x14ac:dyDescent="0.5">
      <c r="A244" s="8"/>
      <c r="B244" s="9" t="str">
        <f>IFERROR(INDEX('Product Info (Hide)'!$B$2:$B$1048576,MATCH(A244,'Product Info (Hide)'!$A$2:$A$1048576,0)),"")</f>
        <v/>
      </c>
      <c r="C244" s="9" t="str">
        <f>IFERROR(INDEX('Product Info (Hide)'!$C$2:$C$1048576,MATCH(A244,'Product Info (Hide)'!$A$2:$A$1048576,0)),"")</f>
        <v/>
      </c>
      <c r="D244" s="9" t="str">
        <f>IFERROR(INDEX(Approximate_CostHiddenSheet,MATCH('Product Type Break Down'!A244,Manufacture_SKUHiddenSheet,0)),"")</f>
        <v/>
      </c>
      <c r="E244" s="9" t="str">
        <f>IF(A244="","",SUMIFS('Step 1 Customer Remit'!$J$17:$J$1048576,'Step 1 Customer Remit'!$K$17:$K$1048576,'Product Type Break Down'!A244,'Step 1 Customer Remit'!$D$17:$D$1048576,"Return"))</f>
        <v/>
      </c>
      <c r="F244" s="9" t="str">
        <f>IF(A244="","",SUMIFS('Step 1 Customer Remit'!$F$17:$F$1048576,'Step 1 Customer Remit'!$K$17:$K$1048576,'Product Type Break Down'!A244,'Step 1 Customer Remit'!$D$17:$D$1048576,"Return"))</f>
        <v/>
      </c>
      <c r="G244" s="9" t="str">
        <f t="shared" si="12"/>
        <v/>
      </c>
      <c r="H244" s="9" t="str">
        <f>IF(A244="","",SUMIFS('Step 2 OMS Report'!$G$5:$G$1048576,'Step 2 OMS Report'!$F$5:$F$1048576,'Product Type Break Down'!A244))</f>
        <v/>
      </c>
      <c r="I244" s="9" t="str">
        <f>IF(A244="","",SUMIFS('Step 2 OMS Report'!$I$5:$I$1048576,'Step 2 OMS Report'!$F$5:$F$1048576,'Product Type Break Down'!A244))</f>
        <v/>
      </c>
      <c r="J244" s="9" t="str">
        <f t="shared" si="13"/>
        <v/>
      </c>
      <c r="K244" s="10" t="str">
        <f t="shared" si="14"/>
        <v/>
      </c>
      <c r="L244" s="10" t="str">
        <f t="shared" si="15"/>
        <v/>
      </c>
    </row>
    <row r="245" spans="1:12" x14ac:dyDescent="0.5">
      <c r="A245" s="8"/>
      <c r="B245" s="9" t="str">
        <f>IFERROR(INDEX('Product Info (Hide)'!$B$2:$B$1048576,MATCH(A245,'Product Info (Hide)'!$A$2:$A$1048576,0)),"")</f>
        <v/>
      </c>
      <c r="C245" s="9" t="str">
        <f>IFERROR(INDEX('Product Info (Hide)'!$C$2:$C$1048576,MATCH(A245,'Product Info (Hide)'!$A$2:$A$1048576,0)),"")</f>
        <v/>
      </c>
      <c r="D245" s="9" t="str">
        <f>IFERROR(INDEX(Approximate_CostHiddenSheet,MATCH('Product Type Break Down'!A245,Manufacture_SKUHiddenSheet,0)),"")</f>
        <v/>
      </c>
      <c r="E245" s="9" t="str">
        <f>IF(A245="","",SUMIFS('Step 1 Customer Remit'!$J$17:$J$1048576,'Step 1 Customer Remit'!$K$17:$K$1048576,'Product Type Break Down'!A245,'Step 1 Customer Remit'!$D$17:$D$1048576,"Return"))</f>
        <v/>
      </c>
      <c r="F245" s="9" t="str">
        <f>IF(A245="","",SUMIFS('Step 1 Customer Remit'!$F$17:$F$1048576,'Step 1 Customer Remit'!$K$17:$K$1048576,'Product Type Break Down'!A245,'Step 1 Customer Remit'!$D$17:$D$1048576,"Return"))</f>
        <v/>
      </c>
      <c r="G245" s="9" t="str">
        <f t="shared" si="12"/>
        <v/>
      </c>
      <c r="H245" s="9" t="str">
        <f>IF(A245="","",SUMIFS('Step 2 OMS Report'!$G$5:$G$1048576,'Step 2 OMS Report'!$F$5:$F$1048576,'Product Type Break Down'!A245))</f>
        <v/>
      </c>
      <c r="I245" s="9" t="str">
        <f>IF(A245="","",SUMIFS('Step 2 OMS Report'!$I$5:$I$1048576,'Step 2 OMS Report'!$F$5:$F$1048576,'Product Type Break Down'!A245))</f>
        <v/>
      </c>
      <c r="J245" s="9" t="str">
        <f t="shared" si="13"/>
        <v/>
      </c>
      <c r="K245" s="10" t="str">
        <f t="shared" si="14"/>
        <v/>
      </c>
      <c r="L245" s="10" t="str">
        <f t="shared" si="15"/>
        <v/>
      </c>
    </row>
    <row r="246" spans="1:12" x14ac:dyDescent="0.5">
      <c r="A246" s="8"/>
      <c r="B246" s="9" t="str">
        <f>IFERROR(INDEX('Product Info (Hide)'!$B$2:$B$1048576,MATCH(A246,'Product Info (Hide)'!$A$2:$A$1048576,0)),"")</f>
        <v/>
      </c>
      <c r="C246" s="9" t="str">
        <f>IFERROR(INDEX('Product Info (Hide)'!$C$2:$C$1048576,MATCH(A246,'Product Info (Hide)'!$A$2:$A$1048576,0)),"")</f>
        <v/>
      </c>
      <c r="D246" s="9" t="str">
        <f>IFERROR(INDEX(Approximate_CostHiddenSheet,MATCH('Product Type Break Down'!A246,Manufacture_SKUHiddenSheet,0)),"")</f>
        <v/>
      </c>
      <c r="E246" s="9" t="str">
        <f>IF(A246="","",SUMIFS('Step 1 Customer Remit'!$J$17:$J$1048576,'Step 1 Customer Remit'!$K$17:$K$1048576,'Product Type Break Down'!A246,'Step 1 Customer Remit'!$D$17:$D$1048576,"Return"))</f>
        <v/>
      </c>
      <c r="F246" s="9" t="str">
        <f>IF(A246="","",SUMIFS('Step 1 Customer Remit'!$F$17:$F$1048576,'Step 1 Customer Remit'!$K$17:$K$1048576,'Product Type Break Down'!A246,'Step 1 Customer Remit'!$D$17:$D$1048576,"Return"))</f>
        <v/>
      </c>
      <c r="G246" s="9" t="str">
        <f t="shared" si="12"/>
        <v/>
      </c>
      <c r="H246" s="9" t="str">
        <f>IF(A246="","",SUMIFS('Step 2 OMS Report'!$G$5:$G$1048576,'Step 2 OMS Report'!$F$5:$F$1048576,'Product Type Break Down'!A246))</f>
        <v/>
      </c>
      <c r="I246" s="9" t="str">
        <f>IF(A246="","",SUMIFS('Step 2 OMS Report'!$I$5:$I$1048576,'Step 2 OMS Report'!$F$5:$F$1048576,'Product Type Break Down'!A246))</f>
        <v/>
      </c>
      <c r="J246" s="9" t="str">
        <f t="shared" si="13"/>
        <v/>
      </c>
      <c r="K246" s="10" t="str">
        <f t="shared" si="14"/>
        <v/>
      </c>
      <c r="L246" s="10" t="str">
        <f t="shared" si="15"/>
        <v/>
      </c>
    </row>
    <row r="247" spans="1:12" x14ac:dyDescent="0.5">
      <c r="A247" s="8"/>
      <c r="B247" s="9" t="str">
        <f>IFERROR(INDEX('Product Info (Hide)'!$B$2:$B$1048576,MATCH(A247,'Product Info (Hide)'!$A$2:$A$1048576,0)),"")</f>
        <v/>
      </c>
      <c r="C247" s="9" t="str">
        <f>IFERROR(INDEX('Product Info (Hide)'!$C$2:$C$1048576,MATCH(A247,'Product Info (Hide)'!$A$2:$A$1048576,0)),"")</f>
        <v/>
      </c>
      <c r="D247" s="9" t="str">
        <f>IFERROR(INDEX(Approximate_CostHiddenSheet,MATCH('Product Type Break Down'!A247,Manufacture_SKUHiddenSheet,0)),"")</f>
        <v/>
      </c>
      <c r="E247" s="9" t="str">
        <f>IF(A247="","",SUMIFS('Step 1 Customer Remit'!$J$17:$J$1048576,'Step 1 Customer Remit'!$K$17:$K$1048576,'Product Type Break Down'!A247,'Step 1 Customer Remit'!$D$17:$D$1048576,"Return"))</f>
        <v/>
      </c>
      <c r="F247" s="9" t="str">
        <f>IF(A247="","",SUMIFS('Step 1 Customer Remit'!$F$17:$F$1048576,'Step 1 Customer Remit'!$K$17:$K$1048576,'Product Type Break Down'!A247,'Step 1 Customer Remit'!$D$17:$D$1048576,"Return"))</f>
        <v/>
      </c>
      <c r="G247" s="9" t="str">
        <f t="shared" si="12"/>
        <v/>
      </c>
      <c r="H247" s="9" t="str">
        <f>IF(A247="","",SUMIFS('Step 2 OMS Report'!$G$5:$G$1048576,'Step 2 OMS Report'!$F$5:$F$1048576,'Product Type Break Down'!A247))</f>
        <v/>
      </c>
      <c r="I247" s="9" t="str">
        <f>IF(A247="","",SUMIFS('Step 2 OMS Report'!$I$5:$I$1048576,'Step 2 OMS Report'!$F$5:$F$1048576,'Product Type Break Down'!A247))</f>
        <v/>
      </c>
      <c r="J247" s="9" t="str">
        <f t="shared" si="13"/>
        <v/>
      </c>
      <c r="K247" s="10" t="str">
        <f t="shared" si="14"/>
        <v/>
      </c>
      <c r="L247" s="10" t="str">
        <f t="shared" si="15"/>
        <v/>
      </c>
    </row>
    <row r="248" spans="1:12" x14ac:dyDescent="0.5">
      <c r="A248" s="8"/>
      <c r="B248" s="9" t="str">
        <f>IFERROR(INDEX('Product Info (Hide)'!$B$2:$B$1048576,MATCH(A248,'Product Info (Hide)'!$A$2:$A$1048576,0)),"")</f>
        <v/>
      </c>
      <c r="C248" s="9" t="str">
        <f>IFERROR(INDEX('Product Info (Hide)'!$C$2:$C$1048576,MATCH(A248,'Product Info (Hide)'!$A$2:$A$1048576,0)),"")</f>
        <v/>
      </c>
      <c r="D248" s="9" t="str">
        <f>IFERROR(INDEX(Approximate_CostHiddenSheet,MATCH('Product Type Break Down'!A248,Manufacture_SKUHiddenSheet,0)),"")</f>
        <v/>
      </c>
      <c r="E248" s="9" t="str">
        <f>IF(A248="","",SUMIFS('Step 1 Customer Remit'!$J$17:$J$1048576,'Step 1 Customer Remit'!$K$17:$K$1048576,'Product Type Break Down'!A248,'Step 1 Customer Remit'!$D$17:$D$1048576,"Return"))</f>
        <v/>
      </c>
      <c r="F248" s="9" t="str">
        <f>IF(A248="","",SUMIFS('Step 1 Customer Remit'!$F$17:$F$1048576,'Step 1 Customer Remit'!$K$17:$K$1048576,'Product Type Break Down'!A248,'Step 1 Customer Remit'!$D$17:$D$1048576,"Return"))</f>
        <v/>
      </c>
      <c r="G248" s="9" t="str">
        <f t="shared" si="12"/>
        <v/>
      </c>
      <c r="H248" s="9" t="str">
        <f>IF(A248="","",SUMIFS('Step 2 OMS Report'!$G$5:$G$1048576,'Step 2 OMS Report'!$F$5:$F$1048576,'Product Type Break Down'!A248))</f>
        <v/>
      </c>
      <c r="I248" s="9" t="str">
        <f>IF(A248="","",SUMIFS('Step 2 OMS Report'!$I$5:$I$1048576,'Step 2 OMS Report'!$F$5:$F$1048576,'Product Type Break Down'!A248))</f>
        <v/>
      </c>
      <c r="J248" s="9" t="str">
        <f t="shared" si="13"/>
        <v/>
      </c>
      <c r="K248" s="10" t="str">
        <f t="shared" si="14"/>
        <v/>
      </c>
      <c r="L248" s="10" t="str">
        <f t="shared" si="15"/>
        <v/>
      </c>
    </row>
    <row r="249" spans="1:12" x14ac:dyDescent="0.5">
      <c r="A249" s="8"/>
      <c r="B249" s="9" t="str">
        <f>IFERROR(INDEX('Product Info (Hide)'!$B$2:$B$1048576,MATCH(A249,'Product Info (Hide)'!$A$2:$A$1048576,0)),"")</f>
        <v/>
      </c>
      <c r="C249" s="9" t="str">
        <f>IFERROR(INDEX('Product Info (Hide)'!$C$2:$C$1048576,MATCH(A249,'Product Info (Hide)'!$A$2:$A$1048576,0)),"")</f>
        <v/>
      </c>
      <c r="D249" s="9" t="str">
        <f>IFERROR(INDEX(Approximate_CostHiddenSheet,MATCH('Product Type Break Down'!A249,Manufacture_SKUHiddenSheet,0)),"")</f>
        <v/>
      </c>
      <c r="E249" s="9" t="str">
        <f>IF(A249="","",SUMIFS('Step 1 Customer Remit'!$J$17:$J$1048576,'Step 1 Customer Remit'!$K$17:$K$1048576,'Product Type Break Down'!A249,'Step 1 Customer Remit'!$D$17:$D$1048576,"Return"))</f>
        <v/>
      </c>
      <c r="F249" s="9" t="str">
        <f>IF(A249="","",SUMIFS('Step 1 Customer Remit'!$F$17:$F$1048576,'Step 1 Customer Remit'!$K$17:$K$1048576,'Product Type Break Down'!A249,'Step 1 Customer Remit'!$D$17:$D$1048576,"Return"))</f>
        <v/>
      </c>
      <c r="G249" s="9" t="str">
        <f t="shared" si="12"/>
        <v/>
      </c>
      <c r="H249" s="9" t="str">
        <f>IF(A249="","",SUMIFS('Step 2 OMS Report'!$G$5:$G$1048576,'Step 2 OMS Report'!$F$5:$F$1048576,'Product Type Break Down'!A249))</f>
        <v/>
      </c>
      <c r="I249" s="9" t="str">
        <f>IF(A249="","",SUMIFS('Step 2 OMS Report'!$I$5:$I$1048576,'Step 2 OMS Report'!$F$5:$F$1048576,'Product Type Break Down'!A249))</f>
        <v/>
      </c>
      <c r="J249" s="9" t="str">
        <f t="shared" si="13"/>
        <v/>
      </c>
      <c r="K249" s="10" t="str">
        <f t="shared" si="14"/>
        <v/>
      </c>
      <c r="L249" s="10" t="str">
        <f t="shared" si="15"/>
        <v/>
      </c>
    </row>
    <row r="250" spans="1:12" x14ac:dyDescent="0.5">
      <c r="A250" s="8"/>
      <c r="B250" s="9" t="str">
        <f>IFERROR(INDEX('Product Info (Hide)'!$B$2:$B$1048576,MATCH(A250,'Product Info (Hide)'!$A$2:$A$1048576,0)),"")</f>
        <v/>
      </c>
      <c r="C250" s="9" t="str">
        <f>IFERROR(INDEX('Product Info (Hide)'!$C$2:$C$1048576,MATCH(A250,'Product Info (Hide)'!$A$2:$A$1048576,0)),"")</f>
        <v/>
      </c>
      <c r="D250" s="9" t="str">
        <f>IFERROR(INDEX(Approximate_CostHiddenSheet,MATCH('Product Type Break Down'!A250,Manufacture_SKUHiddenSheet,0)),"")</f>
        <v/>
      </c>
      <c r="E250" s="9" t="str">
        <f>IF(A250="","",SUMIFS('Step 1 Customer Remit'!$J$17:$J$1048576,'Step 1 Customer Remit'!$K$17:$K$1048576,'Product Type Break Down'!A250,'Step 1 Customer Remit'!$D$17:$D$1048576,"Return"))</f>
        <v/>
      </c>
      <c r="F250" s="9" t="str">
        <f>IF(A250="","",SUMIFS('Step 1 Customer Remit'!$F$17:$F$1048576,'Step 1 Customer Remit'!$K$17:$K$1048576,'Product Type Break Down'!A250,'Step 1 Customer Remit'!$D$17:$D$1048576,"Return"))</f>
        <v/>
      </c>
      <c r="G250" s="9" t="str">
        <f t="shared" si="12"/>
        <v/>
      </c>
      <c r="H250" s="9" t="str">
        <f>IF(A250="","",SUMIFS('Step 2 OMS Report'!$G$5:$G$1048576,'Step 2 OMS Report'!$F$5:$F$1048576,'Product Type Break Down'!A250))</f>
        <v/>
      </c>
      <c r="I250" s="9" t="str">
        <f>IF(A250="","",SUMIFS('Step 2 OMS Report'!$I$5:$I$1048576,'Step 2 OMS Report'!$F$5:$F$1048576,'Product Type Break Down'!A250))</f>
        <v/>
      </c>
      <c r="J250" s="9" t="str">
        <f t="shared" si="13"/>
        <v/>
      </c>
      <c r="K250" s="10" t="str">
        <f t="shared" si="14"/>
        <v/>
      </c>
      <c r="L250" s="10" t="str">
        <f t="shared" si="15"/>
        <v/>
      </c>
    </row>
    <row r="251" spans="1:12" x14ac:dyDescent="0.5">
      <c r="A251" s="8"/>
      <c r="B251" s="9" t="str">
        <f>IFERROR(INDEX('Product Info (Hide)'!$B$2:$B$1048576,MATCH(A251,'Product Info (Hide)'!$A$2:$A$1048576,0)),"")</f>
        <v/>
      </c>
      <c r="C251" s="9" t="str">
        <f>IFERROR(INDEX('Product Info (Hide)'!$C$2:$C$1048576,MATCH(A251,'Product Info (Hide)'!$A$2:$A$1048576,0)),"")</f>
        <v/>
      </c>
      <c r="D251" s="9" t="str">
        <f>IFERROR(INDEX(Approximate_CostHiddenSheet,MATCH('Product Type Break Down'!A251,Manufacture_SKUHiddenSheet,0)),"")</f>
        <v/>
      </c>
      <c r="E251" s="9" t="str">
        <f>IF(A251="","",SUMIFS('Step 1 Customer Remit'!$J$17:$J$1048576,'Step 1 Customer Remit'!$K$17:$K$1048576,'Product Type Break Down'!A251,'Step 1 Customer Remit'!$D$17:$D$1048576,"Return"))</f>
        <v/>
      </c>
      <c r="F251" s="9" t="str">
        <f>IF(A251="","",SUMIFS('Step 1 Customer Remit'!$F$17:$F$1048576,'Step 1 Customer Remit'!$K$17:$K$1048576,'Product Type Break Down'!A251,'Step 1 Customer Remit'!$D$17:$D$1048576,"Return"))</f>
        <v/>
      </c>
      <c r="G251" s="9" t="str">
        <f t="shared" si="12"/>
        <v/>
      </c>
      <c r="H251" s="9" t="str">
        <f>IF(A251="","",SUMIFS('Step 2 OMS Report'!$G$5:$G$1048576,'Step 2 OMS Report'!$F$5:$F$1048576,'Product Type Break Down'!A251))</f>
        <v/>
      </c>
      <c r="I251" s="9" t="str">
        <f>IF(A251="","",SUMIFS('Step 2 OMS Report'!$I$5:$I$1048576,'Step 2 OMS Report'!$F$5:$F$1048576,'Product Type Break Down'!A251))</f>
        <v/>
      </c>
      <c r="J251" s="9" t="str">
        <f t="shared" si="13"/>
        <v/>
      </c>
      <c r="K251" s="10" t="str">
        <f t="shared" si="14"/>
        <v/>
      </c>
      <c r="L251" s="10" t="str">
        <f t="shared" si="15"/>
        <v/>
      </c>
    </row>
    <row r="252" spans="1:12" x14ac:dyDescent="0.5">
      <c r="A252" s="8"/>
      <c r="B252" s="9" t="str">
        <f>IFERROR(INDEX('Product Info (Hide)'!$B$2:$B$1048576,MATCH(A252,'Product Info (Hide)'!$A$2:$A$1048576,0)),"")</f>
        <v/>
      </c>
      <c r="C252" s="9" t="str">
        <f>IFERROR(INDEX('Product Info (Hide)'!$C$2:$C$1048576,MATCH(A252,'Product Info (Hide)'!$A$2:$A$1048576,0)),"")</f>
        <v/>
      </c>
      <c r="D252" s="9" t="str">
        <f>IFERROR(INDEX(Approximate_CostHiddenSheet,MATCH('Product Type Break Down'!A252,Manufacture_SKUHiddenSheet,0)),"")</f>
        <v/>
      </c>
      <c r="E252" s="9" t="str">
        <f>IF(A252="","",SUMIFS('Step 1 Customer Remit'!$J$17:$J$1048576,'Step 1 Customer Remit'!$K$17:$K$1048576,'Product Type Break Down'!A252,'Step 1 Customer Remit'!$D$17:$D$1048576,"Return"))</f>
        <v/>
      </c>
      <c r="F252" s="9" t="str">
        <f>IF(A252="","",SUMIFS('Step 1 Customer Remit'!$F$17:$F$1048576,'Step 1 Customer Remit'!$K$17:$K$1048576,'Product Type Break Down'!A252,'Step 1 Customer Remit'!$D$17:$D$1048576,"Return"))</f>
        <v/>
      </c>
      <c r="G252" s="9" t="str">
        <f t="shared" si="12"/>
        <v/>
      </c>
      <c r="H252" s="9" t="str">
        <f>IF(A252="","",SUMIFS('Step 2 OMS Report'!$G$5:$G$1048576,'Step 2 OMS Report'!$F$5:$F$1048576,'Product Type Break Down'!A252))</f>
        <v/>
      </c>
      <c r="I252" s="9" t="str">
        <f>IF(A252="","",SUMIFS('Step 2 OMS Report'!$I$5:$I$1048576,'Step 2 OMS Report'!$F$5:$F$1048576,'Product Type Break Down'!A252))</f>
        <v/>
      </c>
      <c r="J252" s="9" t="str">
        <f t="shared" si="13"/>
        <v/>
      </c>
      <c r="K252" s="10" t="str">
        <f t="shared" si="14"/>
        <v/>
      </c>
      <c r="L252" s="10" t="str">
        <f t="shared" si="15"/>
        <v/>
      </c>
    </row>
    <row r="253" spans="1:12" x14ac:dyDescent="0.5">
      <c r="A253" s="8"/>
      <c r="B253" s="9" t="str">
        <f>IFERROR(INDEX('Product Info (Hide)'!$B$2:$B$1048576,MATCH(A253,'Product Info (Hide)'!$A$2:$A$1048576,0)),"")</f>
        <v/>
      </c>
      <c r="C253" s="9" t="str">
        <f>IFERROR(INDEX('Product Info (Hide)'!$C$2:$C$1048576,MATCH(A253,'Product Info (Hide)'!$A$2:$A$1048576,0)),"")</f>
        <v/>
      </c>
      <c r="D253" s="9" t="str">
        <f>IFERROR(INDEX(Approximate_CostHiddenSheet,MATCH('Product Type Break Down'!A253,Manufacture_SKUHiddenSheet,0)),"")</f>
        <v/>
      </c>
      <c r="E253" s="9" t="str">
        <f>IF(A253="","",SUMIFS('Step 1 Customer Remit'!$J$17:$J$1048576,'Step 1 Customer Remit'!$K$17:$K$1048576,'Product Type Break Down'!A253,'Step 1 Customer Remit'!$D$17:$D$1048576,"Return"))</f>
        <v/>
      </c>
      <c r="F253" s="9" t="str">
        <f>IF(A253="","",SUMIFS('Step 1 Customer Remit'!$F$17:$F$1048576,'Step 1 Customer Remit'!$K$17:$K$1048576,'Product Type Break Down'!A253,'Step 1 Customer Remit'!$D$17:$D$1048576,"Return"))</f>
        <v/>
      </c>
      <c r="G253" s="9" t="str">
        <f t="shared" si="12"/>
        <v/>
      </c>
      <c r="H253" s="9" t="str">
        <f>IF(A253="","",SUMIFS('Step 2 OMS Report'!$G$5:$G$1048576,'Step 2 OMS Report'!$F$5:$F$1048576,'Product Type Break Down'!A253))</f>
        <v/>
      </c>
      <c r="I253" s="9" t="str">
        <f>IF(A253="","",SUMIFS('Step 2 OMS Report'!$I$5:$I$1048576,'Step 2 OMS Report'!$F$5:$F$1048576,'Product Type Break Down'!A253))</f>
        <v/>
      </c>
      <c r="J253" s="9" t="str">
        <f t="shared" si="13"/>
        <v/>
      </c>
      <c r="K253" s="10" t="str">
        <f t="shared" si="14"/>
        <v/>
      </c>
      <c r="L253" s="10" t="str">
        <f t="shared" si="15"/>
        <v/>
      </c>
    </row>
    <row r="254" spans="1:12" x14ac:dyDescent="0.5">
      <c r="A254" s="8"/>
      <c r="B254" s="9" t="str">
        <f>IFERROR(INDEX('Product Info (Hide)'!$B$2:$B$1048576,MATCH(A254,'Product Info (Hide)'!$A$2:$A$1048576,0)),"")</f>
        <v/>
      </c>
      <c r="C254" s="9" t="str">
        <f>IFERROR(INDEX('Product Info (Hide)'!$C$2:$C$1048576,MATCH(A254,'Product Info (Hide)'!$A$2:$A$1048576,0)),"")</f>
        <v/>
      </c>
      <c r="D254" s="9" t="str">
        <f>IFERROR(INDEX(Approximate_CostHiddenSheet,MATCH('Product Type Break Down'!A254,Manufacture_SKUHiddenSheet,0)),"")</f>
        <v/>
      </c>
      <c r="E254" s="9" t="str">
        <f>IF(A254="","",SUMIFS('Step 1 Customer Remit'!$J$17:$J$1048576,'Step 1 Customer Remit'!$K$17:$K$1048576,'Product Type Break Down'!A254,'Step 1 Customer Remit'!$D$17:$D$1048576,"Return"))</f>
        <v/>
      </c>
      <c r="F254" s="9" t="str">
        <f>IF(A254="","",SUMIFS('Step 1 Customer Remit'!$F$17:$F$1048576,'Step 1 Customer Remit'!$K$17:$K$1048576,'Product Type Break Down'!A254,'Step 1 Customer Remit'!$D$17:$D$1048576,"Return"))</f>
        <v/>
      </c>
      <c r="G254" s="9" t="str">
        <f t="shared" si="12"/>
        <v/>
      </c>
      <c r="H254" s="9" t="str">
        <f>IF(A254="","",SUMIFS('Step 2 OMS Report'!$G$5:$G$1048576,'Step 2 OMS Report'!$F$5:$F$1048576,'Product Type Break Down'!A254))</f>
        <v/>
      </c>
      <c r="I254" s="9" t="str">
        <f>IF(A254="","",SUMIFS('Step 2 OMS Report'!$I$5:$I$1048576,'Step 2 OMS Report'!$F$5:$F$1048576,'Product Type Break Down'!A254))</f>
        <v/>
      </c>
      <c r="J254" s="9" t="str">
        <f t="shared" si="13"/>
        <v/>
      </c>
      <c r="K254" s="10" t="str">
        <f t="shared" si="14"/>
        <v/>
      </c>
      <c r="L254" s="10" t="str">
        <f t="shared" si="15"/>
        <v/>
      </c>
    </row>
    <row r="255" spans="1:12" x14ac:dyDescent="0.5">
      <c r="A255" s="8"/>
      <c r="B255" s="9" t="str">
        <f>IFERROR(INDEX('Product Info (Hide)'!$B$2:$B$1048576,MATCH(A255,'Product Info (Hide)'!$A$2:$A$1048576,0)),"")</f>
        <v/>
      </c>
      <c r="C255" s="9" t="str">
        <f>IFERROR(INDEX('Product Info (Hide)'!$C$2:$C$1048576,MATCH(A255,'Product Info (Hide)'!$A$2:$A$1048576,0)),"")</f>
        <v/>
      </c>
      <c r="D255" s="9" t="str">
        <f>IFERROR(INDEX(Approximate_CostHiddenSheet,MATCH('Product Type Break Down'!A255,Manufacture_SKUHiddenSheet,0)),"")</f>
        <v/>
      </c>
      <c r="E255" s="9" t="str">
        <f>IF(A255="","",SUMIFS('Step 1 Customer Remit'!$J$17:$J$1048576,'Step 1 Customer Remit'!$K$17:$K$1048576,'Product Type Break Down'!A255,'Step 1 Customer Remit'!$D$17:$D$1048576,"Return"))</f>
        <v/>
      </c>
      <c r="F255" s="9" t="str">
        <f>IF(A255="","",SUMIFS('Step 1 Customer Remit'!$F$17:$F$1048576,'Step 1 Customer Remit'!$K$17:$K$1048576,'Product Type Break Down'!A255,'Step 1 Customer Remit'!$D$17:$D$1048576,"Return"))</f>
        <v/>
      </c>
      <c r="G255" s="9" t="str">
        <f t="shared" si="12"/>
        <v/>
      </c>
      <c r="H255" s="9" t="str">
        <f>IF(A255="","",SUMIFS('Step 2 OMS Report'!$G$5:$G$1048576,'Step 2 OMS Report'!$F$5:$F$1048576,'Product Type Break Down'!A255))</f>
        <v/>
      </c>
      <c r="I255" s="9" t="str">
        <f>IF(A255="","",SUMIFS('Step 2 OMS Report'!$I$5:$I$1048576,'Step 2 OMS Report'!$F$5:$F$1048576,'Product Type Break Down'!A255))</f>
        <v/>
      </c>
      <c r="J255" s="9" t="str">
        <f t="shared" si="13"/>
        <v/>
      </c>
      <c r="K255" s="10" t="str">
        <f t="shared" si="14"/>
        <v/>
      </c>
      <c r="L255" s="10" t="str">
        <f t="shared" si="15"/>
        <v/>
      </c>
    </row>
    <row r="256" spans="1:12" x14ac:dyDescent="0.5">
      <c r="A256" s="8"/>
      <c r="B256" s="9" t="str">
        <f>IFERROR(INDEX('Product Info (Hide)'!$B$2:$B$1048576,MATCH(A256,'Product Info (Hide)'!$A$2:$A$1048576,0)),"")</f>
        <v/>
      </c>
      <c r="C256" s="9" t="str">
        <f>IFERROR(INDEX('Product Info (Hide)'!$C$2:$C$1048576,MATCH(A256,'Product Info (Hide)'!$A$2:$A$1048576,0)),"")</f>
        <v/>
      </c>
      <c r="D256" s="9" t="str">
        <f>IFERROR(INDEX(Approximate_CostHiddenSheet,MATCH('Product Type Break Down'!A256,Manufacture_SKUHiddenSheet,0)),"")</f>
        <v/>
      </c>
      <c r="E256" s="9" t="str">
        <f>IF(A256="","",SUMIFS('Step 1 Customer Remit'!$J$17:$J$1048576,'Step 1 Customer Remit'!$K$17:$K$1048576,'Product Type Break Down'!A256,'Step 1 Customer Remit'!$D$17:$D$1048576,"Return"))</f>
        <v/>
      </c>
      <c r="F256" s="9" t="str">
        <f>IF(A256="","",SUMIFS('Step 1 Customer Remit'!$F$17:$F$1048576,'Step 1 Customer Remit'!$K$17:$K$1048576,'Product Type Break Down'!A256,'Step 1 Customer Remit'!$D$17:$D$1048576,"Return"))</f>
        <v/>
      </c>
      <c r="G256" s="9" t="str">
        <f t="shared" si="12"/>
        <v/>
      </c>
      <c r="H256" s="9" t="str">
        <f>IF(A256="","",SUMIFS('Step 2 OMS Report'!$G$5:$G$1048576,'Step 2 OMS Report'!$F$5:$F$1048576,'Product Type Break Down'!A256))</f>
        <v/>
      </c>
      <c r="I256" s="9" t="str">
        <f>IF(A256="","",SUMIFS('Step 2 OMS Report'!$I$5:$I$1048576,'Step 2 OMS Report'!$F$5:$F$1048576,'Product Type Break Down'!A256))</f>
        <v/>
      </c>
      <c r="J256" s="9" t="str">
        <f t="shared" si="13"/>
        <v/>
      </c>
      <c r="K256" s="10" t="str">
        <f t="shared" si="14"/>
        <v/>
      </c>
      <c r="L256" s="10" t="str">
        <f t="shared" si="15"/>
        <v/>
      </c>
    </row>
    <row r="257" spans="1:12" x14ac:dyDescent="0.5">
      <c r="A257" s="8"/>
      <c r="B257" s="9" t="str">
        <f>IFERROR(INDEX('Product Info (Hide)'!$B$2:$B$1048576,MATCH(A257,'Product Info (Hide)'!$A$2:$A$1048576,0)),"")</f>
        <v/>
      </c>
      <c r="C257" s="9" t="str">
        <f>IFERROR(INDEX('Product Info (Hide)'!$C$2:$C$1048576,MATCH(A257,'Product Info (Hide)'!$A$2:$A$1048576,0)),"")</f>
        <v/>
      </c>
      <c r="D257" s="9" t="str">
        <f>IFERROR(INDEX(Approximate_CostHiddenSheet,MATCH('Product Type Break Down'!A257,Manufacture_SKUHiddenSheet,0)),"")</f>
        <v/>
      </c>
      <c r="E257" s="9" t="str">
        <f>IF(A257="","",SUMIFS('Step 1 Customer Remit'!$J$17:$J$1048576,'Step 1 Customer Remit'!$K$17:$K$1048576,'Product Type Break Down'!A257,'Step 1 Customer Remit'!$D$17:$D$1048576,"Return"))</f>
        <v/>
      </c>
      <c r="F257" s="9" t="str">
        <f>IF(A257="","",SUMIFS('Step 1 Customer Remit'!$F$17:$F$1048576,'Step 1 Customer Remit'!$K$17:$K$1048576,'Product Type Break Down'!A257,'Step 1 Customer Remit'!$D$17:$D$1048576,"Return"))</f>
        <v/>
      </c>
      <c r="G257" s="9" t="str">
        <f t="shared" si="12"/>
        <v/>
      </c>
      <c r="H257" s="9" t="str">
        <f>IF(A257="","",SUMIFS('Step 2 OMS Report'!$G$5:$G$1048576,'Step 2 OMS Report'!$F$5:$F$1048576,'Product Type Break Down'!A257))</f>
        <v/>
      </c>
      <c r="I257" s="9" t="str">
        <f>IF(A257="","",SUMIFS('Step 2 OMS Report'!$I$5:$I$1048576,'Step 2 OMS Report'!$F$5:$F$1048576,'Product Type Break Down'!A257))</f>
        <v/>
      </c>
      <c r="J257" s="9" t="str">
        <f t="shared" si="13"/>
        <v/>
      </c>
      <c r="K257" s="10" t="str">
        <f t="shared" si="14"/>
        <v/>
      </c>
      <c r="L257" s="10" t="str">
        <f t="shared" si="15"/>
        <v/>
      </c>
    </row>
    <row r="258" spans="1:12" x14ac:dyDescent="0.5">
      <c r="A258" s="8"/>
      <c r="B258" s="9" t="str">
        <f>IFERROR(INDEX('Product Info (Hide)'!$B$2:$B$1048576,MATCH(A258,'Product Info (Hide)'!$A$2:$A$1048576,0)),"")</f>
        <v/>
      </c>
      <c r="C258" s="9" t="str">
        <f>IFERROR(INDEX('Product Info (Hide)'!$C$2:$C$1048576,MATCH(A258,'Product Info (Hide)'!$A$2:$A$1048576,0)),"")</f>
        <v/>
      </c>
      <c r="D258" s="9" t="str">
        <f>IFERROR(INDEX(Approximate_CostHiddenSheet,MATCH('Product Type Break Down'!A258,Manufacture_SKUHiddenSheet,0)),"")</f>
        <v/>
      </c>
      <c r="E258" s="9" t="str">
        <f>IF(A258="","",SUMIFS('Step 1 Customer Remit'!$J$17:$J$1048576,'Step 1 Customer Remit'!$K$17:$K$1048576,'Product Type Break Down'!A258,'Step 1 Customer Remit'!$D$17:$D$1048576,"Return"))</f>
        <v/>
      </c>
      <c r="F258" s="9" t="str">
        <f>IF(A258="","",SUMIFS('Step 1 Customer Remit'!$F$17:$F$1048576,'Step 1 Customer Remit'!$K$17:$K$1048576,'Product Type Break Down'!A258,'Step 1 Customer Remit'!$D$17:$D$1048576,"Return"))</f>
        <v/>
      </c>
      <c r="G258" s="9" t="str">
        <f t="shared" si="12"/>
        <v/>
      </c>
      <c r="H258" s="9" t="str">
        <f>IF(A258="","",SUMIFS('Step 2 OMS Report'!$G$5:$G$1048576,'Step 2 OMS Report'!$F$5:$F$1048576,'Product Type Break Down'!A258))</f>
        <v/>
      </c>
      <c r="I258" s="9" t="str">
        <f>IF(A258="","",SUMIFS('Step 2 OMS Report'!$I$5:$I$1048576,'Step 2 OMS Report'!$F$5:$F$1048576,'Product Type Break Down'!A258))</f>
        <v/>
      </c>
      <c r="J258" s="9" t="str">
        <f t="shared" si="13"/>
        <v/>
      </c>
      <c r="K258" s="10" t="str">
        <f t="shared" si="14"/>
        <v/>
      </c>
      <c r="L258" s="10" t="str">
        <f t="shared" si="15"/>
        <v/>
      </c>
    </row>
    <row r="259" spans="1:12" x14ac:dyDescent="0.5">
      <c r="A259" s="8"/>
      <c r="B259" s="9" t="str">
        <f>IFERROR(INDEX('Product Info (Hide)'!$B$2:$B$1048576,MATCH(A259,'Product Info (Hide)'!$A$2:$A$1048576,0)),"")</f>
        <v/>
      </c>
      <c r="C259" s="9" t="str">
        <f>IFERROR(INDEX('Product Info (Hide)'!$C$2:$C$1048576,MATCH(A259,'Product Info (Hide)'!$A$2:$A$1048576,0)),"")</f>
        <v/>
      </c>
      <c r="D259" s="9" t="str">
        <f>IFERROR(INDEX(Approximate_CostHiddenSheet,MATCH('Product Type Break Down'!A259,Manufacture_SKUHiddenSheet,0)),"")</f>
        <v/>
      </c>
      <c r="E259" s="9" t="str">
        <f>IF(A259="","",SUMIFS('Step 1 Customer Remit'!$J$17:$J$1048576,'Step 1 Customer Remit'!$K$17:$K$1048576,'Product Type Break Down'!A259,'Step 1 Customer Remit'!$D$17:$D$1048576,"Return"))</f>
        <v/>
      </c>
      <c r="F259" s="9" t="str">
        <f>IF(A259="","",SUMIFS('Step 1 Customer Remit'!$F$17:$F$1048576,'Step 1 Customer Remit'!$K$17:$K$1048576,'Product Type Break Down'!A259,'Step 1 Customer Remit'!$D$17:$D$1048576,"Return"))</f>
        <v/>
      </c>
      <c r="G259" s="9" t="str">
        <f t="shared" ref="G259:G322" si="16">IF(A259="","",D259*E259)</f>
        <v/>
      </c>
      <c r="H259" s="9" t="str">
        <f>IF(A259="","",SUMIFS('Step 2 OMS Report'!$G$5:$G$1048576,'Step 2 OMS Report'!$F$5:$F$1048576,'Product Type Break Down'!A259))</f>
        <v/>
      </c>
      <c r="I259" s="9" t="str">
        <f>IF(A259="","",SUMIFS('Step 2 OMS Report'!$I$5:$I$1048576,'Step 2 OMS Report'!$F$5:$F$1048576,'Product Type Break Down'!A259))</f>
        <v/>
      </c>
      <c r="J259" s="9" t="str">
        <f t="shared" ref="J259:J322" si="17">IF(A259="","",F259/G259)</f>
        <v/>
      </c>
      <c r="K259" s="10" t="str">
        <f t="shared" ref="K259:K322" si="18">IF(A259="","",E259/H259)</f>
        <v/>
      </c>
      <c r="L259" s="10" t="str">
        <f t="shared" ref="L259:L322" si="19">IF(A259="","",(-1*F259)/I259)</f>
        <v/>
      </c>
    </row>
    <row r="260" spans="1:12" x14ac:dyDescent="0.5">
      <c r="A260" s="8"/>
      <c r="B260" s="9" t="str">
        <f>IFERROR(INDEX('Product Info (Hide)'!$B$2:$B$1048576,MATCH(A260,'Product Info (Hide)'!$A$2:$A$1048576,0)),"")</f>
        <v/>
      </c>
      <c r="C260" s="9" t="str">
        <f>IFERROR(INDEX('Product Info (Hide)'!$C$2:$C$1048576,MATCH(A260,'Product Info (Hide)'!$A$2:$A$1048576,0)),"")</f>
        <v/>
      </c>
      <c r="D260" s="9" t="str">
        <f>IFERROR(INDEX(Approximate_CostHiddenSheet,MATCH('Product Type Break Down'!A260,Manufacture_SKUHiddenSheet,0)),"")</f>
        <v/>
      </c>
      <c r="E260" s="9" t="str">
        <f>IF(A260="","",SUMIFS('Step 1 Customer Remit'!$J$17:$J$1048576,'Step 1 Customer Remit'!$K$17:$K$1048576,'Product Type Break Down'!A260,'Step 1 Customer Remit'!$D$17:$D$1048576,"Return"))</f>
        <v/>
      </c>
      <c r="F260" s="9" t="str">
        <f>IF(A260="","",SUMIFS('Step 1 Customer Remit'!$F$17:$F$1048576,'Step 1 Customer Remit'!$K$17:$K$1048576,'Product Type Break Down'!A260,'Step 1 Customer Remit'!$D$17:$D$1048576,"Return"))</f>
        <v/>
      </c>
      <c r="G260" s="9" t="str">
        <f t="shared" si="16"/>
        <v/>
      </c>
      <c r="H260" s="9" t="str">
        <f>IF(A260="","",SUMIFS('Step 2 OMS Report'!$G$5:$G$1048576,'Step 2 OMS Report'!$F$5:$F$1048576,'Product Type Break Down'!A260))</f>
        <v/>
      </c>
      <c r="I260" s="9" t="str">
        <f>IF(A260="","",SUMIFS('Step 2 OMS Report'!$I$5:$I$1048576,'Step 2 OMS Report'!$F$5:$F$1048576,'Product Type Break Down'!A260))</f>
        <v/>
      </c>
      <c r="J260" s="9" t="str">
        <f t="shared" si="17"/>
        <v/>
      </c>
      <c r="K260" s="10" t="str">
        <f t="shared" si="18"/>
        <v/>
      </c>
      <c r="L260" s="10" t="str">
        <f t="shared" si="19"/>
        <v/>
      </c>
    </row>
    <row r="261" spans="1:12" x14ac:dyDescent="0.5">
      <c r="A261" s="8"/>
      <c r="B261" s="9" t="str">
        <f>IFERROR(INDEX('Product Info (Hide)'!$B$2:$B$1048576,MATCH(A261,'Product Info (Hide)'!$A$2:$A$1048576,0)),"")</f>
        <v/>
      </c>
      <c r="C261" s="9" t="str">
        <f>IFERROR(INDEX('Product Info (Hide)'!$C$2:$C$1048576,MATCH(A261,'Product Info (Hide)'!$A$2:$A$1048576,0)),"")</f>
        <v/>
      </c>
      <c r="D261" s="9" t="str">
        <f>IFERROR(INDEX(Approximate_CostHiddenSheet,MATCH('Product Type Break Down'!A261,Manufacture_SKUHiddenSheet,0)),"")</f>
        <v/>
      </c>
      <c r="E261" s="9" t="str">
        <f>IF(A261="","",SUMIFS('Step 1 Customer Remit'!$J$17:$J$1048576,'Step 1 Customer Remit'!$K$17:$K$1048576,'Product Type Break Down'!A261,'Step 1 Customer Remit'!$D$17:$D$1048576,"Return"))</f>
        <v/>
      </c>
      <c r="F261" s="9" t="str">
        <f>IF(A261="","",SUMIFS('Step 1 Customer Remit'!$F$17:$F$1048576,'Step 1 Customer Remit'!$K$17:$K$1048576,'Product Type Break Down'!A261,'Step 1 Customer Remit'!$D$17:$D$1048576,"Return"))</f>
        <v/>
      </c>
      <c r="G261" s="9" t="str">
        <f t="shared" si="16"/>
        <v/>
      </c>
      <c r="H261" s="9" t="str">
        <f>IF(A261="","",SUMIFS('Step 2 OMS Report'!$G$5:$G$1048576,'Step 2 OMS Report'!$F$5:$F$1048576,'Product Type Break Down'!A261))</f>
        <v/>
      </c>
      <c r="I261" s="9" t="str">
        <f>IF(A261="","",SUMIFS('Step 2 OMS Report'!$I$5:$I$1048576,'Step 2 OMS Report'!$F$5:$F$1048576,'Product Type Break Down'!A261))</f>
        <v/>
      </c>
      <c r="J261" s="9" t="str">
        <f t="shared" si="17"/>
        <v/>
      </c>
      <c r="K261" s="10" t="str">
        <f t="shared" si="18"/>
        <v/>
      </c>
      <c r="L261" s="10" t="str">
        <f t="shared" si="19"/>
        <v/>
      </c>
    </row>
    <row r="262" spans="1:12" x14ac:dyDescent="0.5">
      <c r="A262" s="8"/>
      <c r="B262" s="9" t="str">
        <f>IFERROR(INDEX('Product Info (Hide)'!$B$2:$B$1048576,MATCH(A262,'Product Info (Hide)'!$A$2:$A$1048576,0)),"")</f>
        <v/>
      </c>
      <c r="C262" s="9" t="str">
        <f>IFERROR(INDEX('Product Info (Hide)'!$C$2:$C$1048576,MATCH(A262,'Product Info (Hide)'!$A$2:$A$1048576,0)),"")</f>
        <v/>
      </c>
      <c r="D262" s="9" t="str">
        <f>IFERROR(INDEX(Approximate_CostHiddenSheet,MATCH('Product Type Break Down'!A262,Manufacture_SKUHiddenSheet,0)),"")</f>
        <v/>
      </c>
      <c r="E262" s="9" t="str">
        <f>IF(A262="","",SUMIFS('Step 1 Customer Remit'!$J$17:$J$1048576,'Step 1 Customer Remit'!$K$17:$K$1048576,'Product Type Break Down'!A262,'Step 1 Customer Remit'!$D$17:$D$1048576,"Return"))</f>
        <v/>
      </c>
      <c r="F262" s="9" t="str">
        <f>IF(A262="","",SUMIFS('Step 1 Customer Remit'!$F$17:$F$1048576,'Step 1 Customer Remit'!$K$17:$K$1048576,'Product Type Break Down'!A262,'Step 1 Customer Remit'!$D$17:$D$1048576,"Return"))</f>
        <v/>
      </c>
      <c r="G262" s="9" t="str">
        <f t="shared" si="16"/>
        <v/>
      </c>
      <c r="H262" s="9" t="str">
        <f>IF(A262="","",SUMIFS('Step 2 OMS Report'!$G$5:$G$1048576,'Step 2 OMS Report'!$F$5:$F$1048576,'Product Type Break Down'!A262))</f>
        <v/>
      </c>
      <c r="I262" s="9" t="str">
        <f>IF(A262="","",SUMIFS('Step 2 OMS Report'!$I$5:$I$1048576,'Step 2 OMS Report'!$F$5:$F$1048576,'Product Type Break Down'!A262))</f>
        <v/>
      </c>
      <c r="J262" s="9" t="str">
        <f t="shared" si="17"/>
        <v/>
      </c>
      <c r="K262" s="10" t="str">
        <f t="shared" si="18"/>
        <v/>
      </c>
      <c r="L262" s="10" t="str">
        <f t="shared" si="19"/>
        <v/>
      </c>
    </row>
    <row r="263" spans="1:12" x14ac:dyDescent="0.5">
      <c r="A263" s="8"/>
      <c r="B263" s="9" t="str">
        <f>IFERROR(INDEX('Product Info (Hide)'!$B$2:$B$1048576,MATCH(A263,'Product Info (Hide)'!$A$2:$A$1048576,0)),"")</f>
        <v/>
      </c>
      <c r="C263" s="9" t="str">
        <f>IFERROR(INDEX('Product Info (Hide)'!$C$2:$C$1048576,MATCH(A263,'Product Info (Hide)'!$A$2:$A$1048576,0)),"")</f>
        <v/>
      </c>
      <c r="D263" s="9" t="str">
        <f>IFERROR(INDEX(Approximate_CostHiddenSheet,MATCH('Product Type Break Down'!A263,Manufacture_SKUHiddenSheet,0)),"")</f>
        <v/>
      </c>
      <c r="E263" s="9" t="str">
        <f>IF(A263="","",SUMIFS('Step 1 Customer Remit'!$J$17:$J$1048576,'Step 1 Customer Remit'!$K$17:$K$1048576,'Product Type Break Down'!A263,'Step 1 Customer Remit'!$D$17:$D$1048576,"Return"))</f>
        <v/>
      </c>
      <c r="F263" s="9" t="str">
        <f>IF(A263="","",SUMIFS('Step 1 Customer Remit'!$F$17:$F$1048576,'Step 1 Customer Remit'!$K$17:$K$1048576,'Product Type Break Down'!A263,'Step 1 Customer Remit'!$D$17:$D$1048576,"Return"))</f>
        <v/>
      </c>
      <c r="G263" s="9" t="str">
        <f t="shared" si="16"/>
        <v/>
      </c>
      <c r="H263" s="9" t="str">
        <f>IF(A263="","",SUMIFS('Step 2 OMS Report'!$G$5:$G$1048576,'Step 2 OMS Report'!$F$5:$F$1048576,'Product Type Break Down'!A263))</f>
        <v/>
      </c>
      <c r="I263" s="9" t="str">
        <f>IF(A263="","",SUMIFS('Step 2 OMS Report'!$I$5:$I$1048576,'Step 2 OMS Report'!$F$5:$F$1048576,'Product Type Break Down'!A263))</f>
        <v/>
      </c>
      <c r="J263" s="9" t="str">
        <f t="shared" si="17"/>
        <v/>
      </c>
      <c r="K263" s="10" t="str">
        <f t="shared" si="18"/>
        <v/>
      </c>
      <c r="L263" s="10" t="str">
        <f t="shared" si="19"/>
        <v/>
      </c>
    </row>
    <row r="264" spans="1:12" x14ac:dyDescent="0.5">
      <c r="A264" s="8"/>
      <c r="B264" s="9" t="str">
        <f>IFERROR(INDEX('Product Info (Hide)'!$B$2:$B$1048576,MATCH(A264,'Product Info (Hide)'!$A$2:$A$1048576,0)),"")</f>
        <v/>
      </c>
      <c r="C264" s="9" t="str">
        <f>IFERROR(INDEX('Product Info (Hide)'!$C$2:$C$1048576,MATCH(A264,'Product Info (Hide)'!$A$2:$A$1048576,0)),"")</f>
        <v/>
      </c>
      <c r="D264" s="9" t="str">
        <f>IFERROR(INDEX(Approximate_CostHiddenSheet,MATCH('Product Type Break Down'!A264,Manufacture_SKUHiddenSheet,0)),"")</f>
        <v/>
      </c>
      <c r="E264" s="9" t="str">
        <f>IF(A264="","",SUMIFS('Step 1 Customer Remit'!$J$17:$J$1048576,'Step 1 Customer Remit'!$K$17:$K$1048576,'Product Type Break Down'!A264,'Step 1 Customer Remit'!$D$17:$D$1048576,"Return"))</f>
        <v/>
      </c>
      <c r="F264" s="9" t="str">
        <f>IF(A264="","",SUMIFS('Step 1 Customer Remit'!$F$17:$F$1048576,'Step 1 Customer Remit'!$K$17:$K$1048576,'Product Type Break Down'!A264,'Step 1 Customer Remit'!$D$17:$D$1048576,"Return"))</f>
        <v/>
      </c>
      <c r="G264" s="9" t="str">
        <f t="shared" si="16"/>
        <v/>
      </c>
      <c r="H264" s="9" t="str">
        <f>IF(A264="","",SUMIFS('Step 2 OMS Report'!$G$5:$G$1048576,'Step 2 OMS Report'!$F$5:$F$1048576,'Product Type Break Down'!A264))</f>
        <v/>
      </c>
      <c r="I264" s="9" t="str">
        <f>IF(A264="","",SUMIFS('Step 2 OMS Report'!$I$5:$I$1048576,'Step 2 OMS Report'!$F$5:$F$1048576,'Product Type Break Down'!A264))</f>
        <v/>
      </c>
      <c r="J264" s="9" t="str">
        <f t="shared" si="17"/>
        <v/>
      </c>
      <c r="K264" s="10" t="str">
        <f t="shared" si="18"/>
        <v/>
      </c>
      <c r="L264" s="10" t="str">
        <f t="shared" si="19"/>
        <v/>
      </c>
    </row>
    <row r="265" spans="1:12" x14ac:dyDescent="0.5">
      <c r="A265" s="8"/>
      <c r="B265" s="9" t="str">
        <f>IFERROR(INDEX('Product Info (Hide)'!$B$2:$B$1048576,MATCH(A265,'Product Info (Hide)'!$A$2:$A$1048576,0)),"")</f>
        <v/>
      </c>
      <c r="C265" s="9" t="str">
        <f>IFERROR(INDEX('Product Info (Hide)'!$C$2:$C$1048576,MATCH(A265,'Product Info (Hide)'!$A$2:$A$1048576,0)),"")</f>
        <v/>
      </c>
      <c r="D265" s="9" t="str">
        <f>IFERROR(INDEX(Approximate_CostHiddenSheet,MATCH('Product Type Break Down'!A265,Manufacture_SKUHiddenSheet,0)),"")</f>
        <v/>
      </c>
      <c r="E265" s="9" t="str">
        <f>IF(A265="","",SUMIFS('Step 1 Customer Remit'!$J$17:$J$1048576,'Step 1 Customer Remit'!$K$17:$K$1048576,'Product Type Break Down'!A265,'Step 1 Customer Remit'!$D$17:$D$1048576,"Return"))</f>
        <v/>
      </c>
      <c r="F265" s="9" t="str">
        <f>IF(A265="","",SUMIFS('Step 1 Customer Remit'!$F$17:$F$1048576,'Step 1 Customer Remit'!$K$17:$K$1048576,'Product Type Break Down'!A265,'Step 1 Customer Remit'!$D$17:$D$1048576,"Return"))</f>
        <v/>
      </c>
      <c r="G265" s="9" t="str">
        <f t="shared" si="16"/>
        <v/>
      </c>
      <c r="H265" s="9" t="str">
        <f>IF(A265="","",SUMIFS('Step 2 OMS Report'!$G$5:$G$1048576,'Step 2 OMS Report'!$F$5:$F$1048576,'Product Type Break Down'!A265))</f>
        <v/>
      </c>
      <c r="I265" s="9" t="str">
        <f>IF(A265="","",SUMIFS('Step 2 OMS Report'!$I$5:$I$1048576,'Step 2 OMS Report'!$F$5:$F$1048576,'Product Type Break Down'!A265))</f>
        <v/>
      </c>
      <c r="J265" s="9" t="str">
        <f t="shared" si="17"/>
        <v/>
      </c>
      <c r="K265" s="10" t="str">
        <f t="shared" si="18"/>
        <v/>
      </c>
      <c r="L265" s="10" t="str">
        <f t="shared" si="19"/>
        <v/>
      </c>
    </row>
    <row r="266" spans="1:12" x14ac:dyDescent="0.5">
      <c r="A266" s="8"/>
      <c r="B266" s="9" t="str">
        <f>IFERROR(INDEX('Product Info (Hide)'!$B$2:$B$1048576,MATCH(A266,'Product Info (Hide)'!$A$2:$A$1048576,0)),"")</f>
        <v/>
      </c>
      <c r="C266" s="9" t="str">
        <f>IFERROR(INDEX('Product Info (Hide)'!$C$2:$C$1048576,MATCH(A266,'Product Info (Hide)'!$A$2:$A$1048576,0)),"")</f>
        <v/>
      </c>
      <c r="D266" s="9" t="str">
        <f>IFERROR(INDEX(Approximate_CostHiddenSheet,MATCH('Product Type Break Down'!A266,Manufacture_SKUHiddenSheet,0)),"")</f>
        <v/>
      </c>
      <c r="E266" s="9" t="str">
        <f>IF(A266="","",SUMIFS('Step 1 Customer Remit'!$J$17:$J$1048576,'Step 1 Customer Remit'!$K$17:$K$1048576,'Product Type Break Down'!A266,'Step 1 Customer Remit'!$D$17:$D$1048576,"Return"))</f>
        <v/>
      </c>
      <c r="F266" s="9" t="str">
        <f>IF(A266="","",SUMIFS('Step 1 Customer Remit'!$F$17:$F$1048576,'Step 1 Customer Remit'!$K$17:$K$1048576,'Product Type Break Down'!A266,'Step 1 Customer Remit'!$D$17:$D$1048576,"Return"))</f>
        <v/>
      </c>
      <c r="G266" s="9" t="str">
        <f t="shared" si="16"/>
        <v/>
      </c>
      <c r="H266" s="9" t="str">
        <f>IF(A266="","",SUMIFS('Step 2 OMS Report'!$G$5:$G$1048576,'Step 2 OMS Report'!$F$5:$F$1048576,'Product Type Break Down'!A266))</f>
        <v/>
      </c>
      <c r="I266" s="9" t="str">
        <f>IF(A266="","",SUMIFS('Step 2 OMS Report'!$I$5:$I$1048576,'Step 2 OMS Report'!$F$5:$F$1048576,'Product Type Break Down'!A266))</f>
        <v/>
      </c>
      <c r="J266" s="9" t="str">
        <f t="shared" si="17"/>
        <v/>
      </c>
      <c r="K266" s="10" t="str">
        <f t="shared" si="18"/>
        <v/>
      </c>
      <c r="L266" s="10" t="str">
        <f t="shared" si="19"/>
        <v/>
      </c>
    </row>
    <row r="267" spans="1:12" x14ac:dyDescent="0.5">
      <c r="A267" s="8"/>
      <c r="B267" s="9" t="str">
        <f>IFERROR(INDEX('Product Info (Hide)'!$B$2:$B$1048576,MATCH(A267,'Product Info (Hide)'!$A$2:$A$1048576,0)),"")</f>
        <v/>
      </c>
      <c r="C267" s="9" t="str">
        <f>IFERROR(INDEX('Product Info (Hide)'!$C$2:$C$1048576,MATCH(A267,'Product Info (Hide)'!$A$2:$A$1048576,0)),"")</f>
        <v/>
      </c>
      <c r="D267" s="9" t="str">
        <f>IFERROR(INDEX(Approximate_CostHiddenSheet,MATCH('Product Type Break Down'!A267,Manufacture_SKUHiddenSheet,0)),"")</f>
        <v/>
      </c>
      <c r="E267" s="9" t="str">
        <f>IF(A267="","",SUMIFS('Step 1 Customer Remit'!$J$17:$J$1048576,'Step 1 Customer Remit'!$K$17:$K$1048576,'Product Type Break Down'!A267,'Step 1 Customer Remit'!$D$17:$D$1048576,"Return"))</f>
        <v/>
      </c>
      <c r="F267" s="9" t="str">
        <f>IF(A267="","",SUMIFS('Step 1 Customer Remit'!$F$17:$F$1048576,'Step 1 Customer Remit'!$K$17:$K$1048576,'Product Type Break Down'!A267,'Step 1 Customer Remit'!$D$17:$D$1048576,"Return"))</f>
        <v/>
      </c>
      <c r="G267" s="9" t="str">
        <f t="shared" si="16"/>
        <v/>
      </c>
      <c r="H267" s="9" t="str">
        <f>IF(A267="","",SUMIFS('Step 2 OMS Report'!$G$5:$G$1048576,'Step 2 OMS Report'!$F$5:$F$1048576,'Product Type Break Down'!A267))</f>
        <v/>
      </c>
      <c r="I267" s="9" t="str">
        <f>IF(A267="","",SUMIFS('Step 2 OMS Report'!$I$5:$I$1048576,'Step 2 OMS Report'!$F$5:$F$1048576,'Product Type Break Down'!A267))</f>
        <v/>
      </c>
      <c r="J267" s="9" t="str">
        <f t="shared" si="17"/>
        <v/>
      </c>
      <c r="K267" s="10" t="str">
        <f t="shared" si="18"/>
        <v/>
      </c>
      <c r="L267" s="10" t="str">
        <f t="shared" si="19"/>
        <v/>
      </c>
    </row>
    <row r="268" spans="1:12" x14ac:dyDescent="0.5">
      <c r="A268" s="8"/>
      <c r="B268" s="9" t="str">
        <f>IFERROR(INDEX('Product Info (Hide)'!$B$2:$B$1048576,MATCH(A268,'Product Info (Hide)'!$A$2:$A$1048576,0)),"")</f>
        <v/>
      </c>
      <c r="C268" s="9" t="str">
        <f>IFERROR(INDEX('Product Info (Hide)'!$C$2:$C$1048576,MATCH(A268,'Product Info (Hide)'!$A$2:$A$1048576,0)),"")</f>
        <v/>
      </c>
      <c r="D268" s="9" t="str">
        <f>IFERROR(INDEX(Approximate_CostHiddenSheet,MATCH('Product Type Break Down'!A268,Manufacture_SKUHiddenSheet,0)),"")</f>
        <v/>
      </c>
      <c r="E268" s="9" t="str">
        <f>IF(A268="","",SUMIFS('Step 1 Customer Remit'!$J$17:$J$1048576,'Step 1 Customer Remit'!$K$17:$K$1048576,'Product Type Break Down'!A268,'Step 1 Customer Remit'!$D$17:$D$1048576,"Return"))</f>
        <v/>
      </c>
      <c r="F268" s="9" t="str">
        <f>IF(A268="","",SUMIFS('Step 1 Customer Remit'!$F$17:$F$1048576,'Step 1 Customer Remit'!$K$17:$K$1048576,'Product Type Break Down'!A268,'Step 1 Customer Remit'!$D$17:$D$1048576,"Return"))</f>
        <v/>
      </c>
      <c r="G268" s="9" t="str">
        <f t="shared" si="16"/>
        <v/>
      </c>
      <c r="H268" s="9" t="str">
        <f>IF(A268="","",SUMIFS('Step 2 OMS Report'!$G$5:$G$1048576,'Step 2 OMS Report'!$F$5:$F$1048576,'Product Type Break Down'!A268))</f>
        <v/>
      </c>
      <c r="I268" s="9" t="str">
        <f>IF(A268="","",SUMIFS('Step 2 OMS Report'!$I$5:$I$1048576,'Step 2 OMS Report'!$F$5:$F$1048576,'Product Type Break Down'!A268))</f>
        <v/>
      </c>
      <c r="J268" s="9" t="str">
        <f t="shared" si="17"/>
        <v/>
      </c>
      <c r="K268" s="10" t="str">
        <f t="shared" si="18"/>
        <v/>
      </c>
      <c r="L268" s="10" t="str">
        <f t="shared" si="19"/>
        <v/>
      </c>
    </row>
    <row r="269" spans="1:12" x14ac:dyDescent="0.5">
      <c r="A269" s="8"/>
      <c r="B269" s="9" t="str">
        <f>IFERROR(INDEX('Product Info (Hide)'!$B$2:$B$1048576,MATCH(A269,'Product Info (Hide)'!$A$2:$A$1048576,0)),"")</f>
        <v/>
      </c>
      <c r="C269" s="9" t="str">
        <f>IFERROR(INDEX('Product Info (Hide)'!$C$2:$C$1048576,MATCH(A269,'Product Info (Hide)'!$A$2:$A$1048576,0)),"")</f>
        <v/>
      </c>
      <c r="D269" s="9" t="str">
        <f>IFERROR(INDEX(Approximate_CostHiddenSheet,MATCH('Product Type Break Down'!A269,Manufacture_SKUHiddenSheet,0)),"")</f>
        <v/>
      </c>
      <c r="E269" s="9" t="str">
        <f>IF(A269="","",SUMIFS('Step 1 Customer Remit'!$J$17:$J$1048576,'Step 1 Customer Remit'!$K$17:$K$1048576,'Product Type Break Down'!A269,'Step 1 Customer Remit'!$D$17:$D$1048576,"Return"))</f>
        <v/>
      </c>
      <c r="F269" s="9" t="str">
        <f>IF(A269="","",SUMIFS('Step 1 Customer Remit'!$F$17:$F$1048576,'Step 1 Customer Remit'!$K$17:$K$1048576,'Product Type Break Down'!A269,'Step 1 Customer Remit'!$D$17:$D$1048576,"Return"))</f>
        <v/>
      </c>
      <c r="G269" s="9" t="str">
        <f t="shared" si="16"/>
        <v/>
      </c>
      <c r="H269" s="9" t="str">
        <f>IF(A269="","",SUMIFS('Step 2 OMS Report'!$G$5:$G$1048576,'Step 2 OMS Report'!$F$5:$F$1048576,'Product Type Break Down'!A269))</f>
        <v/>
      </c>
      <c r="I269" s="9" t="str">
        <f>IF(A269="","",SUMIFS('Step 2 OMS Report'!$I$5:$I$1048576,'Step 2 OMS Report'!$F$5:$F$1048576,'Product Type Break Down'!A269))</f>
        <v/>
      </c>
      <c r="J269" s="9" t="str">
        <f t="shared" si="17"/>
        <v/>
      </c>
      <c r="K269" s="10" t="str">
        <f t="shared" si="18"/>
        <v/>
      </c>
      <c r="L269" s="10" t="str">
        <f t="shared" si="19"/>
        <v/>
      </c>
    </row>
    <row r="270" spans="1:12" x14ac:dyDescent="0.5">
      <c r="A270" s="8"/>
      <c r="B270" s="9" t="str">
        <f>IFERROR(INDEX('Product Info (Hide)'!$B$2:$B$1048576,MATCH(A270,'Product Info (Hide)'!$A$2:$A$1048576,0)),"")</f>
        <v/>
      </c>
      <c r="C270" s="9" t="str">
        <f>IFERROR(INDEX('Product Info (Hide)'!$C$2:$C$1048576,MATCH(A270,'Product Info (Hide)'!$A$2:$A$1048576,0)),"")</f>
        <v/>
      </c>
      <c r="D270" s="9" t="str">
        <f>IFERROR(INDEX(Approximate_CostHiddenSheet,MATCH('Product Type Break Down'!A270,Manufacture_SKUHiddenSheet,0)),"")</f>
        <v/>
      </c>
      <c r="E270" s="9" t="str">
        <f>IF(A270="","",SUMIFS('Step 1 Customer Remit'!$J$17:$J$1048576,'Step 1 Customer Remit'!$K$17:$K$1048576,'Product Type Break Down'!A270,'Step 1 Customer Remit'!$D$17:$D$1048576,"Return"))</f>
        <v/>
      </c>
      <c r="F270" s="9" t="str">
        <f>IF(A270="","",SUMIFS('Step 1 Customer Remit'!$F$17:$F$1048576,'Step 1 Customer Remit'!$K$17:$K$1048576,'Product Type Break Down'!A270,'Step 1 Customer Remit'!$D$17:$D$1048576,"Return"))</f>
        <v/>
      </c>
      <c r="G270" s="9" t="str">
        <f t="shared" si="16"/>
        <v/>
      </c>
      <c r="H270" s="9" t="str">
        <f>IF(A270="","",SUMIFS('Step 2 OMS Report'!$G$5:$G$1048576,'Step 2 OMS Report'!$F$5:$F$1048576,'Product Type Break Down'!A270))</f>
        <v/>
      </c>
      <c r="I270" s="9" t="str">
        <f>IF(A270="","",SUMIFS('Step 2 OMS Report'!$I$5:$I$1048576,'Step 2 OMS Report'!$F$5:$F$1048576,'Product Type Break Down'!A270))</f>
        <v/>
      </c>
      <c r="J270" s="9" t="str">
        <f t="shared" si="17"/>
        <v/>
      </c>
      <c r="K270" s="10" t="str">
        <f t="shared" si="18"/>
        <v/>
      </c>
      <c r="L270" s="10" t="str">
        <f t="shared" si="19"/>
        <v/>
      </c>
    </row>
    <row r="271" spans="1:12" x14ac:dyDescent="0.5">
      <c r="A271" s="8"/>
      <c r="B271" s="9" t="str">
        <f>IFERROR(INDEX('Product Info (Hide)'!$B$2:$B$1048576,MATCH(A271,'Product Info (Hide)'!$A$2:$A$1048576,0)),"")</f>
        <v/>
      </c>
      <c r="C271" s="9" t="str">
        <f>IFERROR(INDEX('Product Info (Hide)'!$C$2:$C$1048576,MATCH(A271,'Product Info (Hide)'!$A$2:$A$1048576,0)),"")</f>
        <v/>
      </c>
      <c r="D271" s="9" t="str">
        <f>IFERROR(INDEX(Approximate_CostHiddenSheet,MATCH('Product Type Break Down'!A271,Manufacture_SKUHiddenSheet,0)),"")</f>
        <v/>
      </c>
      <c r="E271" s="9" t="str">
        <f>IF(A271="","",SUMIFS('Step 1 Customer Remit'!$J$17:$J$1048576,'Step 1 Customer Remit'!$K$17:$K$1048576,'Product Type Break Down'!A271,'Step 1 Customer Remit'!$D$17:$D$1048576,"Return"))</f>
        <v/>
      </c>
      <c r="F271" s="9" t="str">
        <f>IF(A271="","",SUMIFS('Step 1 Customer Remit'!$F$17:$F$1048576,'Step 1 Customer Remit'!$K$17:$K$1048576,'Product Type Break Down'!A271,'Step 1 Customer Remit'!$D$17:$D$1048576,"Return"))</f>
        <v/>
      </c>
      <c r="G271" s="9" t="str">
        <f t="shared" si="16"/>
        <v/>
      </c>
      <c r="H271" s="9" t="str">
        <f>IF(A271="","",SUMIFS('Step 2 OMS Report'!$G$5:$G$1048576,'Step 2 OMS Report'!$F$5:$F$1048576,'Product Type Break Down'!A271))</f>
        <v/>
      </c>
      <c r="I271" s="9" t="str">
        <f>IF(A271="","",SUMIFS('Step 2 OMS Report'!$I$5:$I$1048576,'Step 2 OMS Report'!$F$5:$F$1048576,'Product Type Break Down'!A271))</f>
        <v/>
      </c>
      <c r="J271" s="9" t="str">
        <f t="shared" si="17"/>
        <v/>
      </c>
      <c r="K271" s="10" t="str">
        <f t="shared" si="18"/>
        <v/>
      </c>
      <c r="L271" s="10" t="str">
        <f t="shared" si="19"/>
        <v/>
      </c>
    </row>
    <row r="272" spans="1:12" x14ac:dyDescent="0.5">
      <c r="A272" s="8"/>
      <c r="B272" s="9" t="str">
        <f>IFERROR(INDEX('Product Info (Hide)'!$B$2:$B$1048576,MATCH(A272,'Product Info (Hide)'!$A$2:$A$1048576,0)),"")</f>
        <v/>
      </c>
      <c r="C272" s="9" t="str">
        <f>IFERROR(INDEX('Product Info (Hide)'!$C$2:$C$1048576,MATCH(A272,'Product Info (Hide)'!$A$2:$A$1048576,0)),"")</f>
        <v/>
      </c>
      <c r="D272" s="9" t="str">
        <f>IFERROR(INDEX(Approximate_CostHiddenSheet,MATCH('Product Type Break Down'!A272,Manufacture_SKUHiddenSheet,0)),"")</f>
        <v/>
      </c>
      <c r="E272" s="9" t="str">
        <f>IF(A272="","",SUMIFS('Step 1 Customer Remit'!$J$17:$J$1048576,'Step 1 Customer Remit'!$K$17:$K$1048576,'Product Type Break Down'!A272,'Step 1 Customer Remit'!$D$17:$D$1048576,"Return"))</f>
        <v/>
      </c>
      <c r="F272" s="9" t="str">
        <f>IF(A272="","",SUMIFS('Step 1 Customer Remit'!$F$17:$F$1048576,'Step 1 Customer Remit'!$K$17:$K$1048576,'Product Type Break Down'!A272,'Step 1 Customer Remit'!$D$17:$D$1048576,"Return"))</f>
        <v/>
      </c>
      <c r="G272" s="9" t="str">
        <f t="shared" si="16"/>
        <v/>
      </c>
      <c r="H272" s="9" t="str">
        <f>IF(A272="","",SUMIFS('Step 2 OMS Report'!$G$5:$G$1048576,'Step 2 OMS Report'!$F$5:$F$1048576,'Product Type Break Down'!A272))</f>
        <v/>
      </c>
      <c r="I272" s="9" t="str">
        <f>IF(A272="","",SUMIFS('Step 2 OMS Report'!$I$5:$I$1048576,'Step 2 OMS Report'!$F$5:$F$1048576,'Product Type Break Down'!A272))</f>
        <v/>
      </c>
      <c r="J272" s="9" t="str">
        <f t="shared" si="17"/>
        <v/>
      </c>
      <c r="K272" s="10" t="str">
        <f t="shared" si="18"/>
        <v/>
      </c>
      <c r="L272" s="10" t="str">
        <f t="shared" si="19"/>
        <v/>
      </c>
    </row>
    <row r="273" spans="1:12" x14ac:dyDescent="0.5">
      <c r="A273" s="8"/>
      <c r="B273" s="9" t="str">
        <f>IFERROR(INDEX('Product Info (Hide)'!$B$2:$B$1048576,MATCH(A273,'Product Info (Hide)'!$A$2:$A$1048576,0)),"")</f>
        <v/>
      </c>
      <c r="C273" s="9" t="str">
        <f>IFERROR(INDEX('Product Info (Hide)'!$C$2:$C$1048576,MATCH(A273,'Product Info (Hide)'!$A$2:$A$1048576,0)),"")</f>
        <v/>
      </c>
      <c r="D273" s="9" t="str">
        <f>IFERROR(INDEX(Approximate_CostHiddenSheet,MATCH('Product Type Break Down'!A273,Manufacture_SKUHiddenSheet,0)),"")</f>
        <v/>
      </c>
      <c r="E273" s="9" t="str">
        <f>IF(A273="","",SUMIFS('Step 1 Customer Remit'!$J$17:$J$1048576,'Step 1 Customer Remit'!$K$17:$K$1048576,'Product Type Break Down'!A273,'Step 1 Customer Remit'!$D$17:$D$1048576,"Return"))</f>
        <v/>
      </c>
      <c r="F273" s="9" t="str">
        <f>IF(A273="","",SUMIFS('Step 1 Customer Remit'!$F$17:$F$1048576,'Step 1 Customer Remit'!$K$17:$K$1048576,'Product Type Break Down'!A273,'Step 1 Customer Remit'!$D$17:$D$1048576,"Return"))</f>
        <v/>
      </c>
      <c r="G273" s="9" t="str">
        <f t="shared" si="16"/>
        <v/>
      </c>
      <c r="H273" s="9" t="str">
        <f>IF(A273="","",SUMIFS('Step 2 OMS Report'!$G$5:$G$1048576,'Step 2 OMS Report'!$F$5:$F$1048576,'Product Type Break Down'!A273))</f>
        <v/>
      </c>
      <c r="I273" s="9" t="str">
        <f>IF(A273="","",SUMIFS('Step 2 OMS Report'!$I$5:$I$1048576,'Step 2 OMS Report'!$F$5:$F$1048576,'Product Type Break Down'!A273))</f>
        <v/>
      </c>
      <c r="J273" s="9" t="str">
        <f t="shared" si="17"/>
        <v/>
      </c>
      <c r="K273" s="10" t="str">
        <f t="shared" si="18"/>
        <v/>
      </c>
      <c r="L273" s="10" t="str">
        <f t="shared" si="19"/>
        <v/>
      </c>
    </row>
    <row r="274" spans="1:12" x14ac:dyDescent="0.5">
      <c r="A274" s="8"/>
      <c r="B274" s="9" t="str">
        <f>IFERROR(INDEX('Product Info (Hide)'!$B$2:$B$1048576,MATCH(A274,'Product Info (Hide)'!$A$2:$A$1048576,0)),"")</f>
        <v/>
      </c>
      <c r="C274" s="9" t="str">
        <f>IFERROR(INDEX('Product Info (Hide)'!$C$2:$C$1048576,MATCH(A274,'Product Info (Hide)'!$A$2:$A$1048576,0)),"")</f>
        <v/>
      </c>
      <c r="D274" s="9" t="str">
        <f>IFERROR(INDEX(Approximate_CostHiddenSheet,MATCH('Product Type Break Down'!A274,Manufacture_SKUHiddenSheet,0)),"")</f>
        <v/>
      </c>
      <c r="E274" s="9" t="str">
        <f>IF(A274="","",SUMIFS('Step 1 Customer Remit'!$J$17:$J$1048576,'Step 1 Customer Remit'!$K$17:$K$1048576,'Product Type Break Down'!A274,'Step 1 Customer Remit'!$D$17:$D$1048576,"Return"))</f>
        <v/>
      </c>
      <c r="F274" s="9" t="str">
        <f>IF(A274="","",SUMIFS('Step 1 Customer Remit'!$F$17:$F$1048576,'Step 1 Customer Remit'!$K$17:$K$1048576,'Product Type Break Down'!A274,'Step 1 Customer Remit'!$D$17:$D$1048576,"Return"))</f>
        <v/>
      </c>
      <c r="G274" s="9" t="str">
        <f t="shared" si="16"/>
        <v/>
      </c>
      <c r="H274" s="9" t="str">
        <f>IF(A274="","",SUMIFS('Step 2 OMS Report'!$G$5:$G$1048576,'Step 2 OMS Report'!$F$5:$F$1048576,'Product Type Break Down'!A274))</f>
        <v/>
      </c>
      <c r="I274" s="9" t="str">
        <f>IF(A274="","",SUMIFS('Step 2 OMS Report'!$I$5:$I$1048576,'Step 2 OMS Report'!$F$5:$F$1048576,'Product Type Break Down'!A274))</f>
        <v/>
      </c>
      <c r="J274" s="9" t="str">
        <f t="shared" si="17"/>
        <v/>
      </c>
      <c r="K274" s="10" t="str">
        <f t="shared" si="18"/>
        <v/>
      </c>
      <c r="L274" s="10" t="str">
        <f t="shared" si="19"/>
        <v/>
      </c>
    </row>
    <row r="275" spans="1:12" x14ac:dyDescent="0.5">
      <c r="A275" s="8"/>
      <c r="B275" s="9" t="str">
        <f>IFERROR(INDEX('Product Info (Hide)'!$B$2:$B$1048576,MATCH(A275,'Product Info (Hide)'!$A$2:$A$1048576,0)),"")</f>
        <v/>
      </c>
      <c r="C275" s="9" t="str">
        <f>IFERROR(INDEX('Product Info (Hide)'!$C$2:$C$1048576,MATCH(A275,'Product Info (Hide)'!$A$2:$A$1048576,0)),"")</f>
        <v/>
      </c>
      <c r="D275" s="9" t="str">
        <f>IFERROR(INDEX(Approximate_CostHiddenSheet,MATCH('Product Type Break Down'!A275,Manufacture_SKUHiddenSheet,0)),"")</f>
        <v/>
      </c>
      <c r="E275" s="9" t="str">
        <f>IF(A275="","",SUMIFS('Step 1 Customer Remit'!$J$17:$J$1048576,'Step 1 Customer Remit'!$K$17:$K$1048576,'Product Type Break Down'!A275,'Step 1 Customer Remit'!$D$17:$D$1048576,"Return"))</f>
        <v/>
      </c>
      <c r="F275" s="9" t="str">
        <f>IF(A275="","",SUMIFS('Step 1 Customer Remit'!$F$17:$F$1048576,'Step 1 Customer Remit'!$K$17:$K$1048576,'Product Type Break Down'!A275,'Step 1 Customer Remit'!$D$17:$D$1048576,"Return"))</f>
        <v/>
      </c>
      <c r="G275" s="9" t="str">
        <f t="shared" si="16"/>
        <v/>
      </c>
      <c r="H275" s="9" t="str">
        <f>IF(A275="","",SUMIFS('Step 2 OMS Report'!$G$5:$G$1048576,'Step 2 OMS Report'!$F$5:$F$1048576,'Product Type Break Down'!A275))</f>
        <v/>
      </c>
      <c r="I275" s="9" t="str">
        <f>IF(A275="","",SUMIFS('Step 2 OMS Report'!$I$5:$I$1048576,'Step 2 OMS Report'!$F$5:$F$1048576,'Product Type Break Down'!A275))</f>
        <v/>
      </c>
      <c r="J275" s="9" t="str">
        <f t="shared" si="17"/>
        <v/>
      </c>
      <c r="K275" s="10" t="str">
        <f t="shared" si="18"/>
        <v/>
      </c>
      <c r="L275" s="10" t="str">
        <f t="shared" si="19"/>
        <v/>
      </c>
    </row>
    <row r="276" spans="1:12" x14ac:dyDescent="0.5">
      <c r="A276" s="8"/>
      <c r="B276" s="9" t="str">
        <f>IFERROR(INDEX('Product Info (Hide)'!$B$2:$B$1048576,MATCH(A276,'Product Info (Hide)'!$A$2:$A$1048576,0)),"")</f>
        <v/>
      </c>
      <c r="C276" s="9" t="str">
        <f>IFERROR(INDEX('Product Info (Hide)'!$C$2:$C$1048576,MATCH(A276,'Product Info (Hide)'!$A$2:$A$1048576,0)),"")</f>
        <v/>
      </c>
      <c r="D276" s="9" t="str">
        <f>IFERROR(INDEX(Approximate_CostHiddenSheet,MATCH('Product Type Break Down'!A276,Manufacture_SKUHiddenSheet,0)),"")</f>
        <v/>
      </c>
      <c r="E276" s="9" t="str">
        <f>IF(A276="","",SUMIFS('Step 1 Customer Remit'!$J$17:$J$1048576,'Step 1 Customer Remit'!$K$17:$K$1048576,'Product Type Break Down'!A276,'Step 1 Customer Remit'!$D$17:$D$1048576,"Return"))</f>
        <v/>
      </c>
      <c r="F276" s="9" t="str">
        <f>IF(A276="","",SUMIFS('Step 1 Customer Remit'!$F$17:$F$1048576,'Step 1 Customer Remit'!$K$17:$K$1048576,'Product Type Break Down'!A276,'Step 1 Customer Remit'!$D$17:$D$1048576,"Return"))</f>
        <v/>
      </c>
      <c r="G276" s="9" t="str">
        <f t="shared" si="16"/>
        <v/>
      </c>
      <c r="H276" s="9" t="str">
        <f>IF(A276="","",SUMIFS('Step 2 OMS Report'!$G$5:$G$1048576,'Step 2 OMS Report'!$F$5:$F$1048576,'Product Type Break Down'!A276))</f>
        <v/>
      </c>
      <c r="I276" s="9" t="str">
        <f>IF(A276="","",SUMIFS('Step 2 OMS Report'!$I$5:$I$1048576,'Step 2 OMS Report'!$F$5:$F$1048576,'Product Type Break Down'!A276))</f>
        <v/>
      </c>
      <c r="J276" s="9" t="str">
        <f t="shared" si="17"/>
        <v/>
      </c>
      <c r="K276" s="10" t="str">
        <f t="shared" si="18"/>
        <v/>
      </c>
      <c r="L276" s="10" t="str">
        <f t="shared" si="19"/>
        <v/>
      </c>
    </row>
    <row r="277" spans="1:12" x14ac:dyDescent="0.5">
      <c r="A277" s="8"/>
      <c r="B277" s="9" t="str">
        <f>IFERROR(INDEX('Product Info (Hide)'!$B$2:$B$1048576,MATCH(A277,'Product Info (Hide)'!$A$2:$A$1048576,0)),"")</f>
        <v/>
      </c>
      <c r="C277" s="9" t="str">
        <f>IFERROR(INDEX('Product Info (Hide)'!$C$2:$C$1048576,MATCH(A277,'Product Info (Hide)'!$A$2:$A$1048576,0)),"")</f>
        <v/>
      </c>
      <c r="D277" s="9" t="str">
        <f>IFERROR(INDEX(Approximate_CostHiddenSheet,MATCH('Product Type Break Down'!A277,Manufacture_SKUHiddenSheet,0)),"")</f>
        <v/>
      </c>
      <c r="E277" s="9" t="str">
        <f>IF(A277="","",SUMIFS('Step 1 Customer Remit'!$J$17:$J$1048576,'Step 1 Customer Remit'!$K$17:$K$1048576,'Product Type Break Down'!A277,'Step 1 Customer Remit'!$D$17:$D$1048576,"Return"))</f>
        <v/>
      </c>
      <c r="F277" s="9" t="str">
        <f>IF(A277="","",SUMIFS('Step 1 Customer Remit'!$F$17:$F$1048576,'Step 1 Customer Remit'!$K$17:$K$1048576,'Product Type Break Down'!A277,'Step 1 Customer Remit'!$D$17:$D$1048576,"Return"))</f>
        <v/>
      </c>
      <c r="G277" s="9" t="str">
        <f t="shared" si="16"/>
        <v/>
      </c>
      <c r="H277" s="9" t="str">
        <f>IF(A277="","",SUMIFS('Step 2 OMS Report'!$G$5:$G$1048576,'Step 2 OMS Report'!$F$5:$F$1048576,'Product Type Break Down'!A277))</f>
        <v/>
      </c>
      <c r="I277" s="9" t="str">
        <f>IF(A277="","",SUMIFS('Step 2 OMS Report'!$I$5:$I$1048576,'Step 2 OMS Report'!$F$5:$F$1048576,'Product Type Break Down'!A277))</f>
        <v/>
      </c>
      <c r="J277" s="9" t="str">
        <f t="shared" si="17"/>
        <v/>
      </c>
      <c r="K277" s="10" t="str">
        <f t="shared" si="18"/>
        <v/>
      </c>
      <c r="L277" s="10" t="str">
        <f t="shared" si="19"/>
        <v/>
      </c>
    </row>
    <row r="278" spans="1:12" x14ac:dyDescent="0.5">
      <c r="A278" s="8"/>
      <c r="B278" s="9" t="str">
        <f>IFERROR(INDEX('Product Info (Hide)'!$B$2:$B$1048576,MATCH(A278,'Product Info (Hide)'!$A$2:$A$1048576,0)),"")</f>
        <v/>
      </c>
      <c r="C278" s="9" t="str">
        <f>IFERROR(INDEX('Product Info (Hide)'!$C$2:$C$1048576,MATCH(A278,'Product Info (Hide)'!$A$2:$A$1048576,0)),"")</f>
        <v/>
      </c>
      <c r="D278" s="9" t="str">
        <f>IFERROR(INDEX(Approximate_CostHiddenSheet,MATCH('Product Type Break Down'!A278,Manufacture_SKUHiddenSheet,0)),"")</f>
        <v/>
      </c>
      <c r="E278" s="9" t="str">
        <f>IF(A278="","",SUMIFS('Step 1 Customer Remit'!$J$17:$J$1048576,'Step 1 Customer Remit'!$K$17:$K$1048576,'Product Type Break Down'!A278,'Step 1 Customer Remit'!$D$17:$D$1048576,"Return"))</f>
        <v/>
      </c>
      <c r="F278" s="9" t="str">
        <f>IF(A278="","",SUMIFS('Step 1 Customer Remit'!$F$17:$F$1048576,'Step 1 Customer Remit'!$K$17:$K$1048576,'Product Type Break Down'!A278,'Step 1 Customer Remit'!$D$17:$D$1048576,"Return"))</f>
        <v/>
      </c>
      <c r="G278" s="9" t="str">
        <f t="shared" si="16"/>
        <v/>
      </c>
      <c r="H278" s="9" t="str">
        <f>IF(A278="","",SUMIFS('Step 2 OMS Report'!$G$5:$G$1048576,'Step 2 OMS Report'!$F$5:$F$1048576,'Product Type Break Down'!A278))</f>
        <v/>
      </c>
      <c r="I278" s="9" t="str">
        <f>IF(A278="","",SUMIFS('Step 2 OMS Report'!$I$5:$I$1048576,'Step 2 OMS Report'!$F$5:$F$1048576,'Product Type Break Down'!A278))</f>
        <v/>
      </c>
      <c r="J278" s="9" t="str">
        <f t="shared" si="17"/>
        <v/>
      </c>
      <c r="K278" s="10" t="str">
        <f t="shared" si="18"/>
        <v/>
      </c>
      <c r="L278" s="10" t="str">
        <f t="shared" si="19"/>
        <v/>
      </c>
    </row>
    <row r="279" spans="1:12" x14ac:dyDescent="0.5">
      <c r="A279" s="8"/>
      <c r="B279" s="9" t="str">
        <f>IFERROR(INDEX('Product Info (Hide)'!$B$2:$B$1048576,MATCH(A279,'Product Info (Hide)'!$A$2:$A$1048576,0)),"")</f>
        <v/>
      </c>
      <c r="C279" s="9" t="str">
        <f>IFERROR(INDEX('Product Info (Hide)'!$C$2:$C$1048576,MATCH(A279,'Product Info (Hide)'!$A$2:$A$1048576,0)),"")</f>
        <v/>
      </c>
      <c r="D279" s="9" t="str">
        <f>IFERROR(INDEX(Approximate_CostHiddenSheet,MATCH('Product Type Break Down'!A279,Manufacture_SKUHiddenSheet,0)),"")</f>
        <v/>
      </c>
      <c r="E279" s="9" t="str">
        <f>IF(A279="","",SUMIFS('Step 1 Customer Remit'!$J$17:$J$1048576,'Step 1 Customer Remit'!$K$17:$K$1048576,'Product Type Break Down'!A279,'Step 1 Customer Remit'!$D$17:$D$1048576,"Return"))</f>
        <v/>
      </c>
      <c r="F279" s="9" t="str">
        <f>IF(A279="","",SUMIFS('Step 1 Customer Remit'!$F$17:$F$1048576,'Step 1 Customer Remit'!$K$17:$K$1048576,'Product Type Break Down'!A279,'Step 1 Customer Remit'!$D$17:$D$1048576,"Return"))</f>
        <v/>
      </c>
      <c r="G279" s="9" t="str">
        <f t="shared" si="16"/>
        <v/>
      </c>
      <c r="H279" s="9" t="str">
        <f>IF(A279="","",SUMIFS('Step 2 OMS Report'!$G$5:$G$1048576,'Step 2 OMS Report'!$F$5:$F$1048576,'Product Type Break Down'!A279))</f>
        <v/>
      </c>
      <c r="I279" s="9" t="str">
        <f>IF(A279="","",SUMIFS('Step 2 OMS Report'!$I$5:$I$1048576,'Step 2 OMS Report'!$F$5:$F$1048576,'Product Type Break Down'!A279))</f>
        <v/>
      </c>
      <c r="J279" s="9" t="str">
        <f t="shared" si="17"/>
        <v/>
      </c>
      <c r="K279" s="10" t="str">
        <f t="shared" si="18"/>
        <v/>
      </c>
      <c r="L279" s="10" t="str">
        <f t="shared" si="19"/>
        <v/>
      </c>
    </row>
    <row r="280" spans="1:12" x14ac:dyDescent="0.5">
      <c r="A280" s="8"/>
      <c r="B280" s="9" t="str">
        <f>IFERROR(INDEX('Product Info (Hide)'!$B$2:$B$1048576,MATCH(A280,'Product Info (Hide)'!$A$2:$A$1048576,0)),"")</f>
        <v/>
      </c>
      <c r="C280" s="9" t="str">
        <f>IFERROR(INDEX('Product Info (Hide)'!$C$2:$C$1048576,MATCH(A280,'Product Info (Hide)'!$A$2:$A$1048576,0)),"")</f>
        <v/>
      </c>
      <c r="D280" s="9" t="str">
        <f>IFERROR(INDEX(Approximate_CostHiddenSheet,MATCH('Product Type Break Down'!A280,Manufacture_SKUHiddenSheet,0)),"")</f>
        <v/>
      </c>
      <c r="E280" s="9" t="str">
        <f>IF(A280="","",SUMIFS('Step 1 Customer Remit'!$J$17:$J$1048576,'Step 1 Customer Remit'!$K$17:$K$1048576,'Product Type Break Down'!A280,'Step 1 Customer Remit'!$D$17:$D$1048576,"Return"))</f>
        <v/>
      </c>
      <c r="F280" s="9" t="str">
        <f>IF(A280="","",SUMIFS('Step 1 Customer Remit'!$F$17:$F$1048576,'Step 1 Customer Remit'!$K$17:$K$1048576,'Product Type Break Down'!A280,'Step 1 Customer Remit'!$D$17:$D$1048576,"Return"))</f>
        <v/>
      </c>
      <c r="G280" s="9" t="str">
        <f t="shared" si="16"/>
        <v/>
      </c>
      <c r="H280" s="9" t="str">
        <f>IF(A280="","",SUMIFS('Step 2 OMS Report'!$G$5:$G$1048576,'Step 2 OMS Report'!$F$5:$F$1048576,'Product Type Break Down'!A280))</f>
        <v/>
      </c>
      <c r="I280" s="9" t="str">
        <f>IF(A280="","",SUMIFS('Step 2 OMS Report'!$I$5:$I$1048576,'Step 2 OMS Report'!$F$5:$F$1048576,'Product Type Break Down'!A280))</f>
        <v/>
      </c>
      <c r="J280" s="9" t="str">
        <f t="shared" si="17"/>
        <v/>
      </c>
      <c r="K280" s="10" t="str">
        <f t="shared" si="18"/>
        <v/>
      </c>
      <c r="L280" s="10" t="str">
        <f t="shared" si="19"/>
        <v/>
      </c>
    </row>
    <row r="281" spans="1:12" x14ac:dyDescent="0.5">
      <c r="A281" s="8"/>
      <c r="B281" s="9" t="str">
        <f>IFERROR(INDEX('Product Info (Hide)'!$B$2:$B$1048576,MATCH(A281,'Product Info (Hide)'!$A$2:$A$1048576,0)),"")</f>
        <v/>
      </c>
      <c r="C281" s="9" t="str">
        <f>IFERROR(INDEX('Product Info (Hide)'!$C$2:$C$1048576,MATCH(A281,'Product Info (Hide)'!$A$2:$A$1048576,0)),"")</f>
        <v/>
      </c>
      <c r="D281" s="9" t="str">
        <f>IFERROR(INDEX(Approximate_CostHiddenSheet,MATCH('Product Type Break Down'!A281,Manufacture_SKUHiddenSheet,0)),"")</f>
        <v/>
      </c>
      <c r="E281" s="9" t="str">
        <f>IF(A281="","",SUMIFS('Step 1 Customer Remit'!$J$17:$J$1048576,'Step 1 Customer Remit'!$K$17:$K$1048576,'Product Type Break Down'!A281,'Step 1 Customer Remit'!$D$17:$D$1048576,"Return"))</f>
        <v/>
      </c>
      <c r="F281" s="9" t="str">
        <f>IF(A281="","",SUMIFS('Step 1 Customer Remit'!$F$17:$F$1048576,'Step 1 Customer Remit'!$K$17:$K$1048576,'Product Type Break Down'!A281,'Step 1 Customer Remit'!$D$17:$D$1048576,"Return"))</f>
        <v/>
      </c>
      <c r="G281" s="9" t="str">
        <f t="shared" si="16"/>
        <v/>
      </c>
      <c r="H281" s="9" t="str">
        <f>IF(A281="","",SUMIFS('Step 2 OMS Report'!$G$5:$G$1048576,'Step 2 OMS Report'!$F$5:$F$1048576,'Product Type Break Down'!A281))</f>
        <v/>
      </c>
      <c r="I281" s="9" t="str">
        <f>IF(A281="","",SUMIFS('Step 2 OMS Report'!$I$5:$I$1048576,'Step 2 OMS Report'!$F$5:$F$1048576,'Product Type Break Down'!A281))</f>
        <v/>
      </c>
      <c r="J281" s="9" t="str">
        <f t="shared" si="17"/>
        <v/>
      </c>
      <c r="K281" s="10" t="str">
        <f t="shared" si="18"/>
        <v/>
      </c>
      <c r="L281" s="10" t="str">
        <f t="shared" si="19"/>
        <v/>
      </c>
    </row>
    <row r="282" spans="1:12" x14ac:dyDescent="0.5">
      <c r="A282" s="8"/>
      <c r="B282" s="9" t="str">
        <f>IFERROR(INDEX('Product Info (Hide)'!$B$2:$B$1048576,MATCH(A282,'Product Info (Hide)'!$A$2:$A$1048576,0)),"")</f>
        <v/>
      </c>
      <c r="C282" s="9" t="str">
        <f>IFERROR(INDEX('Product Info (Hide)'!$C$2:$C$1048576,MATCH(A282,'Product Info (Hide)'!$A$2:$A$1048576,0)),"")</f>
        <v/>
      </c>
      <c r="D282" s="9" t="str">
        <f>IFERROR(INDEX(Approximate_CostHiddenSheet,MATCH('Product Type Break Down'!A282,Manufacture_SKUHiddenSheet,0)),"")</f>
        <v/>
      </c>
      <c r="E282" s="9" t="str">
        <f>IF(A282="","",SUMIFS('Step 1 Customer Remit'!$J$17:$J$1048576,'Step 1 Customer Remit'!$K$17:$K$1048576,'Product Type Break Down'!A282,'Step 1 Customer Remit'!$D$17:$D$1048576,"Return"))</f>
        <v/>
      </c>
      <c r="F282" s="9" t="str">
        <f>IF(A282="","",SUMIFS('Step 1 Customer Remit'!$F$17:$F$1048576,'Step 1 Customer Remit'!$K$17:$K$1048576,'Product Type Break Down'!A282,'Step 1 Customer Remit'!$D$17:$D$1048576,"Return"))</f>
        <v/>
      </c>
      <c r="G282" s="9" t="str">
        <f t="shared" si="16"/>
        <v/>
      </c>
      <c r="H282" s="9" t="str">
        <f>IF(A282="","",SUMIFS('Step 2 OMS Report'!$G$5:$G$1048576,'Step 2 OMS Report'!$F$5:$F$1048576,'Product Type Break Down'!A282))</f>
        <v/>
      </c>
      <c r="I282" s="9" t="str">
        <f>IF(A282="","",SUMIFS('Step 2 OMS Report'!$I$5:$I$1048576,'Step 2 OMS Report'!$F$5:$F$1048576,'Product Type Break Down'!A282))</f>
        <v/>
      </c>
      <c r="J282" s="9" t="str">
        <f t="shared" si="17"/>
        <v/>
      </c>
      <c r="K282" s="10" t="str">
        <f t="shared" si="18"/>
        <v/>
      </c>
      <c r="L282" s="10" t="str">
        <f t="shared" si="19"/>
        <v/>
      </c>
    </row>
    <row r="283" spans="1:12" x14ac:dyDescent="0.5">
      <c r="A283" s="8"/>
      <c r="B283" s="9" t="str">
        <f>IFERROR(INDEX('Product Info (Hide)'!$B$2:$B$1048576,MATCH(A283,'Product Info (Hide)'!$A$2:$A$1048576,0)),"")</f>
        <v/>
      </c>
      <c r="C283" s="9" t="str">
        <f>IFERROR(INDEX('Product Info (Hide)'!$C$2:$C$1048576,MATCH(A283,'Product Info (Hide)'!$A$2:$A$1048576,0)),"")</f>
        <v/>
      </c>
      <c r="D283" s="9" t="str">
        <f>IFERROR(INDEX(Approximate_CostHiddenSheet,MATCH('Product Type Break Down'!A283,Manufacture_SKUHiddenSheet,0)),"")</f>
        <v/>
      </c>
      <c r="E283" s="9" t="str">
        <f>IF(A283="","",SUMIFS('Step 1 Customer Remit'!$J$17:$J$1048576,'Step 1 Customer Remit'!$K$17:$K$1048576,'Product Type Break Down'!A283,'Step 1 Customer Remit'!$D$17:$D$1048576,"Return"))</f>
        <v/>
      </c>
      <c r="F283" s="9" t="str">
        <f>IF(A283="","",SUMIFS('Step 1 Customer Remit'!$F$17:$F$1048576,'Step 1 Customer Remit'!$K$17:$K$1048576,'Product Type Break Down'!A283,'Step 1 Customer Remit'!$D$17:$D$1048576,"Return"))</f>
        <v/>
      </c>
      <c r="G283" s="9" t="str">
        <f t="shared" si="16"/>
        <v/>
      </c>
      <c r="H283" s="9" t="str">
        <f>IF(A283="","",SUMIFS('Step 2 OMS Report'!$G$5:$G$1048576,'Step 2 OMS Report'!$F$5:$F$1048576,'Product Type Break Down'!A283))</f>
        <v/>
      </c>
      <c r="I283" s="9" t="str">
        <f>IF(A283="","",SUMIFS('Step 2 OMS Report'!$I$5:$I$1048576,'Step 2 OMS Report'!$F$5:$F$1048576,'Product Type Break Down'!A283))</f>
        <v/>
      </c>
      <c r="J283" s="9" t="str">
        <f t="shared" si="17"/>
        <v/>
      </c>
      <c r="K283" s="10" t="str">
        <f t="shared" si="18"/>
        <v/>
      </c>
      <c r="L283" s="10" t="str">
        <f t="shared" si="19"/>
        <v/>
      </c>
    </row>
    <row r="284" spans="1:12" x14ac:dyDescent="0.5">
      <c r="A284" s="8"/>
      <c r="B284" s="9" t="str">
        <f>IFERROR(INDEX('Product Info (Hide)'!$B$2:$B$1048576,MATCH(A284,'Product Info (Hide)'!$A$2:$A$1048576,0)),"")</f>
        <v/>
      </c>
      <c r="C284" s="9" t="str">
        <f>IFERROR(INDEX('Product Info (Hide)'!$C$2:$C$1048576,MATCH(A284,'Product Info (Hide)'!$A$2:$A$1048576,0)),"")</f>
        <v/>
      </c>
      <c r="D284" s="9" t="str">
        <f>IFERROR(INDEX(Approximate_CostHiddenSheet,MATCH('Product Type Break Down'!A284,Manufacture_SKUHiddenSheet,0)),"")</f>
        <v/>
      </c>
      <c r="E284" s="9" t="str">
        <f>IF(A284="","",SUMIFS('Step 1 Customer Remit'!$J$17:$J$1048576,'Step 1 Customer Remit'!$K$17:$K$1048576,'Product Type Break Down'!A284,'Step 1 Customer Remit'!$D$17:$D$1048576,"Return"))</f>
        <v/>
      </c>
      <c r="F284" s="9" t="str">
        <f>IF(A284="","",SUMIFS('Step 1 Customer Remit'!$F$17:$F$1048576,'Step 1 Customer Remit'!$K$17:$K$1048576,'Product Type Break Down'!A284,'Step 1 Customer Remit'!$D$17:$D$1048576,"Return"))</f>
        <v/>
      </c>
      <c r="G284" s="9" t="str">
        <f t="shared" si="16"/>
        <v/>
      </c>
      <c r="H284" s="9" t="str">
        <f>IF(A284="","",SUMIFS('Step 2 OMS Report'!$G$5:$G$1048576,'Step 2 OMS Report'!$F$5:$F$1048576,'Product Type Break Down'!A284))</f>
        <v/>
      </c>
      <c r="I284" s="9" t="str">
        <f>IF(A284="","",SUMIFS('Step 2 OMS Report'!$I$5:$I$1048576,'Step 2 OMS Report'!$F$5:$F$1048576,'Product Type Break Down'!A284))</f>
        <v/>
      </c>
      <c r="J284" s="9" t="str">
        <f t="shared" si="17"/>
        <v/>
      </c>
      <c r="K284" s="10" t="str">
        <f t="shared" si="18"/>
        <v/>
      </c>
      <c r="L284" s="10" t="str">
        <f t="shared" si="19"/>
        <v/>
      </c>
    </row>
    <row r="285" spans="1:12" x14ac:dyDescent="0.5">
      <c r="A285" s="8"/>
      <c r="B285" s="9" t="str">
        <f>IFERROR(INDEX('Product Info (Hide)'!$B$2:$B$1048576,MATCH(A285,'Product Info (Hide)'!$A$2:$A$1048576,0)),"")</f>
        <v/>
      </c>
      <c r="C285" s="9" t="str">
        <f>IFERROR(INDEX('Product Info (Hide)'!$C$2:$C$1048576,MATCH(A285,'Product Info (Hide)'!$A$2:$A$1048576,0)),"")</f>
        <v/>
      </c>
      <c r="D285" s="9" t="str">
        <f>IFERROR(INDEX(Approximate_CostHiddenSheet,MATCH('Product Type Break Down'!A285,Manufacture_SKUHiddenSheet,0)),"")</f>
        <v/>
      </c>
      <c r="E285" s="9" t="str">
        <f>IF(A285="","",SUMIFS('Step 1 Customer Remit'!$J$17:$J$1048576,'Step 1 Customer Remit'!$K$17:$K$1048576,'Product Type Break Down'!A285,'Step 1 Customer Remit'!$D$17:$D$1048576,"Return"))</f>
        <v/>
      </c>
      <c r="F285" s="9" t="str">
        <f>IF(A285="","",SUMIFS('Step 1 Customer Remit'!$F$17:$F$1048576,'Step 1 Customer Remit'!$K$17:$K$1048576,'Product Type Break Down'!A285,'Step 1 Customer Remit'!$D$17:$D$1048576,"Return"))</f>
        <v/>
      </c>
      <c r="G285" s="9" t="str">
        <f t="shared" si="16"/>
        <v/>
      </c>
      <c r="H285" s="9" t="str">
        <f>IF(A285="","",SUMIFS('Step 2 OMS Report'!$G$5:$G$1048576,'Step 2 OMS Report'!$F$5:$F$1048576,'Product Type Break Down'!A285))</f>
        <v/>
      </c>
      <c r="I285" s="9" t="str">
        <f>IF(A285="","",SUMIFS('Step 2 OMS Report'!$I$5:$I$1048576,'Step 2 OMS Report'!$F$5:$F$1048576,'Product Type Break Down'!A285))</f>
        <v/>
      </c>
      <c r="J285" s="9" t="str">
        <f t="shared" si="17"/>
        <v/>
      </c>
      <c r="K285" s="10" t="str">
        <f t="shared" si="18"/>
        <v/>
      </c>
      <c r="L285" s="10" t="str">
        <f t="shared" si="19"/>
        <v/>
      </c>
    </row>
    <row r="286" spans="1:12" x14ac:dyDescent="0.5">
      <c r="A286" s="8"/>
      <c r="B286" s="9" t="str">
        <f>IFERROR(INDEX('Product Info (Hide)'!$B$2:$B$1048576,MATCH(A286,'Product Info (Hide)'!$A$2:$A$1048576,0)),"")</f>
        <v/>
      </c>
      <c r="C286" s="9" t="str">
        <f>IFERROR(INDEX('Product Info (Hide)'!$C$2:$C$1048576,MATCH(A286,'Product Info (Hide)'!$A$2:$A$1048576,0)),"")</f>
        <v/>
      </c>
      <c r="D286" s="9" t="str">
        <f>IFERROR(INDEX(Approximate_CostHiddenSheet,MATCH('Product Type Break Down'!A286,Manufacture_SKUHiddenSheet,0)),"")</f>
        <v/>
      </c>
      <c r="E286" s="9" t="str">
        <f>IF(A286="","",SUMIFS('Step 1 Customer Remit'!$J$17:$J$1048576,'Step 1 Customer Remit'!$K$17:$K$1048576,'Product Type Break Down'!A286,'Step 1 Customer Remit'!$D$17:$D$1048576,"Return"))</f>
        <v/>
      </c>
      <c r="F286" s="9" t="str">
        <f>IF(A286="","",SUMIFS('Step 1 Customer Remit'!$F$17:$F$1048576,'Step 1 Customer Remit'!$K$17:$K$1048576,'Product Type Break Down'!A286,'Step 1 Customer Remit'!$D$17:$D$1048576,"Return"))</f>
        <v/>
      </c>
      <c r="G286" s="9" t="str">
        <f t="shared" si="16"/>
        <v/>
      </c>
      <c r="H286" s="9" t="str">
        <f>IF(A286="","",SUMIFS('Step 2 OMS Report'!$G$5:$G$1048576,'Step 2 OMS Report'!$F$5:$F$1048576,'Product Type Break Down'!A286))</f>
        <v/>
      </c>
      <c r="I286" s="9" t="str">
        <f>IF(A286="","",SUMIFS('Step 2 OMS Report'!$I$5:$I$1048576,'Step 2 OMS Report'!$F$5:$F$1048576,'Product Type Break Down'!A286))</f>
        <v/>
      </c>
      <c r="J286" s="9" t="str">
        <f t="shared" si="17"/>
        <v/>
      </c>
      <c r="K286" s="10" t="str">
        <f t="shared" si="18"/>
        <v/>
      </c>
      <c r="L286" s="10" t="str">
        <f t="shared" si="19"/>
        <v/>
      </c>
    </row>
    <row r="287" spans="1:12" x14ac:dyDescent="0.5">
      <c r="A287" s="8"/>
      <c r="B287" s="9" t="str">
        <f>IFERROR(INDEX('Product Info (Hide)'!$B$2:$B$1048576,MATCH(A287,'Product Info (Hide)'!$A$2:$A$1048576,0)),"")</f>
        <v/>
      </c>
      <c r="C287" s="9" t="str">
        <f>IFERROR(INDEX('Product Info (Hide)'!$C$2:$C$1048576,MATCH(A287,'Product Info (Hide)'!$A$2:$A$1048576,0)),"")</f>
        <v/>
      </c>
      <c r="D287" s="9" t="str">
        <f>IFERROR(INDEX(Approximate_CostHiddenSheet,MATCH('Product Type Break Down'!A287,Manufacture_SKUHiddenSheet,0)),"")</f>
        <v/>
      </c>
      <c r="E287" s="9" t="str">
        <f>IF(A287="","",SUMIFS('Step 1 Customer Remit'!$J$17:$J$1048576,'Step 1 Customer Remit'!$K$17:$K$1048576,'Product Type Break Down'!A287,'Step 1 Customer Remit'!$D$17:$D$1048576,"Return"))</f>
        <v/>
      </c>
      <c r="F287" s="9" t="str">
        <f>IF(A287="","",SUMIFS('Step 1 Customer Remit'!$F$17:$F$1048576,'Step 1 Customer Remit'!$K$17:$K$1048576,'Product Type Break Down'!A287,'Step 1 Customer Remit'!$D$17:$D$1048576,"Return"))</f>
        <v/>
      </c>
      <c r="G287" s="9" t="str">
        <f t="shared" si="16"/>
        <v/>
      </c>
      <c r="H287" s="9" t="str">
        <f>IF(A287="","",SUMIFS('Step 2 OMS Report'!$G$5:$G$1048576,'Step 2 OMS Report'!$F$5:$F$1048576,'Product Type Break Down'!A287))</f>
        <v/>
      </c>
      <c r="I287" s="9" t="str">
        <f>IF(A287="","",SUMIFS('Step 2 OMS Report'!$I$5:$I$1048576,'Step 2 OMS Report'!$F$5:$F$1048576,'Product Type Break Down'!A287))</f>
        <v/>
      </c>
      <c r="J287" s="9" t="str">
        <f t="shared" si="17"/>
        <v/>
      </c>
      <c r="K287" s="10" t="str">
        <f t="shared" si="18"/>
        <v/>
      </c>
      <c r="L287" s="10" t="str">
        <f t="shared" si="19"/>
        <v/>
      </c>
    </row>
    <row r="288" spans="1:12" x14ac:dyDescent="0.5">
      <c r="A288" s="8"/>
      <c r="B288" s="9" t="str">
        <f>IFERROR(INDEX('Product Info (Hide)'!$B$2:$B$1048576,MATCH(A288,'Product Info (Hide)'!$A$2:$A$1048576,0)),"")</f>
        <v/>
      </c>
      <c r="C288" s="9" t="str">
        <f>IFERROR(INDEX('Product Info (Hide)'!$C$2:$C$1048576,MATCH(A288,'Product Info (Hide)'!$A$2:$A$1048576,0)),"")</f>
        <v/>
      </c>
      <c r="D288" s="9" t="str">
        <f>IFERROR(INDEX(Approximate_CostHiddenSheet,MATCH('Product Type Break Down'!A288,Manufacture_SKUHiddenSheet,0)),"")</f>
        <v/>
      </c>
      <c r="E288" s="9" t="str">
        <f>IF(A288="","",SUMIFS('Step 1 Customer Remit'!$J$17:$J$1048576,'Step 1 Customer Remit'!$K$17:$K$1048576,'Product Type Break Down'!A288,'Step 1 Customer Remit'!$D$17:$D$1048576,"Return"))</f>
        <v/>
      </c>
      <c r="F288" s="9" t="str">
        <f>IF(A288="","",SUMIFS('Step 1 Customer Remit'!$F$17:$F$1048576,'Step 1 Customer Remit'!$K$17:$K$1048576,'Product Type Break Down'!A288,'Step 1 Customer Remit'!$D$17:$D$1048576,"Return"))</f>
        <v/>
      </c>
      <c r="G288" s="9" t="str">
        <f t="shared" si="16"/>
        <v/>
      </c>
      <c r="H288" s="9" t="str">
        <f>IF(A288="","",SUMIFS('Step 2 OMS Report'!$G$5:$G$1048576,'Step 2 OMS Report'!$F$5:$F$1048576,'Product Type Break Down'!A288))</f>
        <v/>
      </c>
      <c r="I288" s="9" t="str">
        <f>IF(A288="","",SUMIFS('Step 2 OMS Report'!$I$5:$I$1048576,'Step 2 OMS Report'!$F$5:$F$1048576,'Product Type Break Down'!A288))</f>
        <v/>
      </c>
      <c r="J288" s="9" t="str">
        <f t="shared" si="17"/>
        <v/>
      </c>
      <c r="K288" s="10" t="str">
        <f t="shared" si="18"/>
        <v/>
      </c>
      <c r="L288" s="10" t="str">
        <f t="shared" si="19"/>
        <v/>
      </c>
    </row>
    <row r="289" spans="1:12" x14ac:dyDescent="0.5">
      <c r="A289" s="8"/>
      <c r="B289" s="9" t="str">
        <f>IFERROR(INDEX('Product Info (Hide)'!$B$2:$B$1048576,MATCH(A289,'Product Info (Hide)'!$A$2:$A$1048576,0)),"")</f>
        <v/>
      </c>
      <c r="C289" s="9" t="str">
        <f>IFERROR(INDEX('Product Info (Hide)'!$C$2:$C$1048576,MATCH(A289,'Product Info (Hide)'!$A$2:$A$1048576,0)),"")</f>
        <v/>
      </c>
      <c r="D289" s="9" t="str">
        <f>IFERROR(INDEX(Approximate_CostHiddenSheet,MATCH('Product Type Break Down'!A289,Manufacture_SKUHiddenSheet,0)),"")</f>
        <v/>
      </c>
      <c r="E289" s="9" t="str">
        <f>IF(A289="","",SUMIFS('Step 1 Customer Remit'!$J$17:$J$1048576,'Step 1 Customer Remit'!$K$17:$K$1048576,'Product Type Break Down'!A289,'Step 1 Customer Remit'!$D$17:$D$1048576,"Return"))</f>
        <v/>
      </c>
      <c r="F289" s="9" t="str">
        <f>IF(A289="","",SUMIFS('Step 1 Customer Remit'!$F$17:$F$1048576,'Step 1 Customer Remit'!$K$17:$K$1048576,'Product Type Break Down'!A289,'Step 1 Customer Remit'!$D$17:$D$1048576,"Return"))</f>
        <v/>
      </c>
      <c r="G289" s="9" t="str">
        <f t="shared" si="16"/>
        <v/>
      </c>
      <c r="H289" s="9" t="str">
        <f>IF(A289="","",SUMIFS('Step 2 OMS Report'!$G$5:$G$1048576,'Step 2 OMS Report'!$F$5:$F$1048576,'Product Type Break Down'!A289))</f>
        <v/>
      </c>
      <c r="I289" s="9" t="str">
        <f>IF(A289="","",SUMIFS('Step 2 OMS Report'!$I$5:$I$1048576,'Step 2 OMS Report'!$F$5:$F$1048576,'Product Type Break Down'!A289))</f>
        <v/>
      </c>
      <c r="J289" s="9" t="str">
        <f t="shared" si="17"/>
        <v/>
      </c>
      <c r="K289" s="10" t="str">
        <f t="shared" si="18"/>
        <v/>
      </c>
      <c r="L289" s="10" t="str">
        <f t="shared" si="19"/>
        <v/>
      </c>
    </row>
    <row r="290" spans="1:12" x14ac:dyDescent="0.5">
      <c r="A290" s="8"/>
      <c r="B290" s="9" t="str">
        <f>IFERROR(INDEX('Product Info (Hide)'!$B$2:$B$1048576,MATCH(A290,'Product Info (Hide)'!$A$2:$A$1048576,0)),"")</f>
        <v/>
      </c>
      <c r="C290" s="9" t="str">
        <f>IFERROR(INDEX('Product Info (Hide)'!$C$2:$C$1048576,MATCH(A290,'Product Info (Hide)'!$A$2:$A$1048576,0)),"")</f>
        <v/>
      </c>
      <c r="D290" s="9" t="str">
        <f>IFERROR(INDEX(Approximate_CostHiddenSheet,MATCH('Product Type Break Down'!A290,Manufacture_SKUHiddenSheet,0)),"")</f>
        <v/>
      </c>
      <c r="E290" s="9" t="str">
        <f>IF(A290="","",SUMIFS('Step 1 Customer Remit'!$J$17:$J$1048576,'Step 1 Customer Remit'!$K$17:$K$1048576,'Product Type Break Down'!A290,'Step 1 Customer Remit'!$D$17:$D$1048576,"Return"))</f>
        <v/>
      </c>
      <c r="F290" s="9" t="str">
        <f>IF(A290="","",SUMIFS('Step 1 Customer Remit'!$F$17:$F$1048576,'Step 1 Customer Remit'!$K$17:$K$1048576,'Product Type Break Down'!A290,'Step 1 Customer Remit'!$D$17:$D$1048576,"Return"))</f>
        <v/>
      </c>
      <c r="G290" s="9" t="str">
        <f t="shared" si="16"/>
        <v/>
      </c>
      <c r="H290" s="9" t="str">
        <f>IF(A290="","",SUMIFS('Step 2 OMS Report'!$G$5:$G$1048576,'Step 2 OMS Report'!$F$5:$F$1048576,'Product Type Break Down'!A290))</f>
        <v/>
      </c>
      <c r="I290" s="9" t="str">
        <f>IF(A290="","",SUMIFS('Step 2 OMS Report'!$I$5:$I$1048576,'Step 2 OMS Report'!$F$5:$F$1048576,'Product Type Break Down'!A290))</f>
        <v/>
      </c>
      <c r="J290" s="9" t="str">
        <f t="shared" si="17"/>
        <v/>
      </c>
      <c r="K290" s="10" t="str">
        <f t="shared" si="18"/>
        <v/>
      </c>
      <c r="L290" s="10" t="str">
        <f t="shared" si="19"/>
        <v/>
      </c>
    </row>
    <row r="291" spans="1:12" x14ac:dyDescent="0.5">
      <c r="A291" s="8"/>
      <c r="B291" s="9" t="str">
        <f>IFERROR(INDEX('Product Info (Hide)'!$B$2:$B$1048576,MATCH(A291,'Product Info (Hide)'!$A$2:$A$1048576,0)),"")</f>
        <v/>
      </c>
      <c r="C291" s="9" t="str">
        <f>IFERROR(INDEX('Product Info (Hide)'!$C$2:$C$1048576,MATCH(A291,'Product Info (Hide)'!$A$2:$A$1048576,0)),"")</f>
        <v/>
      </c>
      <c r="D291" s="9" t="str">
        <f>IFERROR(INDEX(Approximate_CostHiddenSheet,MATCH('Product Type Break Down'!A291,Manufacture_SKUHiddenSheet,0)),"")</f>
        <v/>
      </c>
      <c r="E291" s="9" t="str">
        <f>IF(A291="","",SUMIFS('Step 1 Customer Remit'!$J$17:$J$1048576,'Step 1 Customer Remit'!$K$17:$K$1048576,'Product Type Break Down'!A291,'Step 1 Customer Remit'!$D$17:$D$1048576,"Return"))</f>
        <v/>
      </c>
      <c r="F291" s="9" t="str">
        <f>IF(A291="","",SUMIFS('Step 1 Customer Remit'!$F$17:$F$1048576,'Step 1 Customer Remit'!$K$17:$K$1048576,'Product Type Break Down'!A291,'Step 1 Customer Remit'!$D$17:$D$1048576,"Return"))</f>
        <v/>
      </c>
      <c r="G291" s="9" t="str">
        <f t="shared" si="16"/>
        <v/>
      </c>
      <c r="H291" s="9" t="str">
        <f>IF(A291="","",SUMIFS('Step 2 OMS Report'!$G$5:$G$1048576,'Step 2 OMS Report'!$F$5:$F$1048576,'Product Type Break Down'!A291))</f>
        <v/>
      </c>
      <c r="I291" s="9" t="str">
        <f>IF(A291="","",SUMIFS('Step 2 OMS Report'!$I$5:$I$1048576,'Step 2 OMS Report'!$F$5:$F$1048576,'Product Type Break Down'!A291))</f>
        <v/>
      </c>
      <c r="J291" s="9" t="str">
        <f t="shared" si="17"/>
        <v/>
      </c>
      <c r="K291" s="10" t="str">
        <f t="shared" si="18"/>
        <v/>
      </c>
      <c r="L291" s="10" t="str">
        <f t="shared" si="19"/>
        <v/>
      </c>
    </row>
    <row r="292" spans="1:12" x14ac:dyDescent="0.5">
      <c r="A292" s="8"/>
      <c r="B292" s="9" t="str">
        <f>IFERROR(INDEX('Product Info (Hide)'!$B$2:$B$1048576,MATCH(A292,'Product Info (Hide)'!$A$2:$A$1048576,0)),"")</f>
        <v/>
      </c>
      <c r="C292" s="9" t="str">
        <f>IFERROR(INDEX('Product Info (Hide)'!$C$2:$C$1048576,MATCH(A292,'Product Info (Hide)'!$A$2:$A$1048576,0)),"")</f>
        <v/>
      </c>
      <c r="D292" s="9" t="str">
        <f>IFERROR(INDEX(Approximate_CostHiddenSheet,MATCH('Product Type Break Down'!A292,Manufacture_SKUHiddenSheet,0)),"")</f>
        <v/>
      </c>
      <c r="E292" s="9" t="str">
        <f>IF(A292="","",SUMIFS('Step 1 Customer Remit'!$J$17:$J$1048576,'Step 1 Customer Remit'!$K$17:$K$1048576,'Product Type Break Down'!A292,'Step 1 Customer Remit'!$D$17:$D$1048576,"Return"))</f>
        <v/>
      </c>
      <c r="F292" s="9" t="str">
        <f>IF(A292="","",SUMIFS('Step 1 Customer Remit'!$F$17:$F$1048576,'Step 1 Customer Remit'!$K$17:$K$1048576,'Product Type Break Down'!A292,'Step 1 Customer Remit'!$D$17:$D$1048576,"Return"))</f>
        <v/>
      </c>
      <c r="G292" s="9" t="str">
        <f t="shared" si="16"/>
        <v/>
      </c>
      <c r="H292" s="9" t="str">
        <f>IF(A292="","",SUMIFS('Step 2 OMS Report'!$G$5:$G$1048576,'Step 2 OMS Report'!$F$5:$F$1048576,'Product Type Break Down'!A292))</f>
        <v/>
      </c>
      <c r="I292" s="9" t="str">
        <f>IF(A292="","",SUMIFS('Step 2 OMS Report'!$I$5:$I$1048576,'Step 2 OMS Report'!$F$5:$F$1048576,'Product Type Break Down'!A292))</f>
        <v/>
      </c>
      <c r="J292" s="9" t="str">
        <f t="shared" si="17"/>
        <v/>
      </c>
      <c r="K292" s="10" t="str">
        <f t="shared" si="18"/>
        <v/>
      </c>
      <c r="L292" s="10" t="str">
        <f t="shared" si="19"/>
        <v/>
      </c>
    </row>
    <row r="293" spans="1:12" x14ac:dyDescent="0.5">
      <c r="A293" s="8"/>
      <c r="B293" s="9" t="str">
        <f>IFERROR(INDEX('Product Info (Hide)'!$B$2:$B$1048576,MATCH(A293,'Product Info (Hide)'!$A$2:$A$1048576,0)),"")</f>
        <v/>
      </c>
      <c r="C293" s="9" t="str">
        <f>IFERROR(INDEX('Product Info (Hide)'!$C$2:$C$1048576,MATCH(A293,'Product Info (Hide)'!$A$2:$A$1048576,0)),"")</f>
        <v/>
      </c>
      <c r="D293" s="9" t="str">
        <f>IFERROR(INDEX(Approximate_CostHiddenSheet,MATCH('Product Type Break Down'!A293,Manufacture_SKUHiddenSheet,0)),"")</f>
        <v/>
      </c>
      <c r="E293" s="9" t="str">
        <f>IF(A293="","",SUMIFS('Step 1 Customer Remit'!$J$17:$J$1048576,'Step 1 Customer Remit'!$K$17:$K$1048576,'Product Type Break Down'!A293,'Step 1 Customer Remit'!$D$17:$D$1048576,"Return"))</f>
        <v/>
      </c>
      <c r="F293" s="9" t="str">
        <f>IF(A293="","",SUMIFS('Step 1 Customer Remit'!$F$17:$F$1048576,'Step 1 Customer Remit'!$K$17:$K$1048576,'Product Type Break Down'!A293,'Step 1 Customer Remit'!$D$17:$D$1048576,"Return"))</f>
        <v/>
      </c>
      <c r="G293" s="9" t="str">
        <f t="shared" si="16"/>
        <v/>
      </c>
      <c r="H293" s="9" t="str">
        <f>IF(A293="","",SUMIFS('Step 2 OMS Report'!$G$5:$G$1048576,'Step 2 OMS Report'!$F$5:$F$1048576,'Product Type Break Down'!A293))</f>
        <v/>
      </c>
      <c r="I293" s="9" t="str">
        <f>IF(A293="","",SUMIFS('Step 2 OMS Report'!$I$5:$I$1048576,'Step 2 OMS Report'!$F$5:$F$1048576,'Product Type Break Down'!A293))</f>
        <v/>
      </c>
      <c r="J293" s="9" t="str">
        <f t="shared" si="17"/>
        <v/>
      </c>
      <c r="K293" s="10" t="str">
        <f t="shared" si="18"/>
        <v/>
      </c>
      <c r="L293" s="10" t="str">
        <f t="shared" si="19"/>
        <v/>
      </c>
    </row>
    <row r="294" spans="1:12" x14ac:dyDescent="0.5">
      <c r="A294" s="8"/>
      <c r="B294" s="9" t="str">
        <f>IFERROR(INDEX('Product Info (Hide)'!$B$2:$B$1048576,MATCH(A294,'Product Info (Hide)'!$A$2:$A$1048576,0)),"")</f>
        <v/>
      </c>
      <c r="C294" s="9" t="str">
        <f>IFERROR(INDEX('Product Info (Hide)'!$C$2:$C$1048576,MATCH(A294,'Product Info (Hide)'!$A$2:$A$1048576,0)),"")</f>
        <v/>
      </c>
      <c r="D294" s="9" t="str">
        <f>IFERROR(INDEX(Approximate_CostHiddenSheet,MATCH('Product Type Break Down'!A294,Manufacture_SKUHiddenSheet,0)),"")</f>
        <v/>
      </c>
      <c r="E294" s="9" t="str">
        <f>IF(A294="","",SUMIFS('Step 1 Customer Remit'!$J$17:$J$1048576,'Step 1 Customer Remit'!$K$17:$K$1048576,'Product Type Break Down'!A294,'Step 1 Customer Remit'!$D$17:$D$1048576,"Return"))</f>
        <v/>
      </c>
      <c r="F294" s="9" t="str">
        <f>IF(A294="","",SUMIFS('Step 1 Customer Remit'!$F$17:$F$1048576,'Step 1 Customer Remit'!$K$17:$K$1048576,'Product Type Break Down'!A294,'Step 1 Customer Remit'!$D$17:$D$1048576,"Return"))</f>
        <v/>
      </c>
      <c r="G294" s="9" t="str">
        <f t="shared" si="16"/>
        <v/>
      </c>
      <c r="H294" s="9" t="str">
        <f>IF(A294="","",SUMIFS('Step 2 OMS Report'!$G$5:$G$1048576,'Step 2 OMS Report'!$F$5:$F$1048576,'Product Type Break Down'!A294))</f>
        <v/>
      </c>
      <c r="I294" s="9" t="str">
        <f>IF(A294="","",SUMIFS('Step 2 OMS Report'!$I$5:$I$1048576,'Step 2 OMS Report'!$F$5:$F$1048576,'Product Type Break Down'!A294))</f>
        <v/>
      </c>
      <c r="J294" s="9" t="str">
        <f t="shared" si="17"/>
        <v/>
      </c>
      <c r="K294" s="10" t="str">
        <f t="shared" si="18"/>
        <v/>
      </c>
      <c r="L294" s="10" t="str">
        <f t="shared" si="19"/>
        <v/>
      </c>
    </row>
    <row r="295" spans="1:12" x14ac:dyDescent="0.5">
      <c r="A295" s="8"/>
      <c r="B295" s="9" t="str">
        <f>IFERROR(INDEX('Product Info (Hide)'!$B$2:$B$1048576,MATCH(A295,'Product Info (Hide)'!$A$2:$A$1048576,0)),"")</f>
        <v/>
      </c>
      <c r="C295" s="9" t="str">
        <f>IFERROR(INDEX('Product Info (Hide)'!$C$2:$C$1048576,MATCH(A295,'Product Info (Hide)'!$A$2:$A$1048576,0)),"")</f>
        <v/>
      </c>
      <c r="D295" s="9" t="str">
        <f>IFERROR(INDEX(Approximate_CostHiddenSheet,MATCH('Product Type Break Down'!A295,Manufacture_SKUHiddenSheet,0)),"")</f>
        <v/>
      </c>
      <c r="E295" s="9" t="str">
        <f>IF(A295="","",SUMIFS('Step 1 Customer Remit'!$J$17:$J$1048576,'Step 1 Customer Remit'!$K$17:$K$1048576,'Product Type Break Down'!A295,'Step 1 Customer Remit'!$D$17:$D$1048576,"Return"))</f>
        <v/>
      </c>
      <c r="F295" s="9" t="str">
        <f>IF(A295="","",SUMIFS('Step 1 Customer Remit'!$F$17:$F$1048576,'Step 1 Customer Remit'!$K$17:$K$1048576,'Product Type Break Down'!A295,'Step 1 Customer Remit'!$D$17:$D$1048576,"Return"))</f>
        <v/>
      </c>
      <c r="G295" s="9" t="str">
        <f t="shared" si="16"/>
        <v/>
      </c>
      <c r="H295" s="9" t="str">
        <f>IF(A295="","",SUMIFS('Step 2 OMS Report'!$G$5:$G$1048576,'Step 2 OMS Report'!$F$5:$F$1048576,'Product Type Break Down'!A295))</f>
        <v/>
      </c>
      <c r="I295" s="9" t="str">
        <f>IF(A295="","",SUMIFS('Step 2 OMS Report'!$I$5:$I$1048576,'Step 2 OMS Report'!$F$5:$F$1048576,'Product Type Break Down'!A295))</f>
        <v/>
      </c>
      <c r="J295" s="9" t="str">
        <f t="shared" si="17"/>
        <v/>
      </c>
      <c r="K295" s="10" t="str">
        <f t="shared" si="18"/>
        <v/>
      </c>
      <c r="L295" s="10" t="str">
        <f t="shared" si="19"/>
        <v/>
      </c>
    </row>
    <row r="296" spans="1:12" x14ac:dyDescent="0.5">
      <c r="A296" s="8"/>
      <c r="B296" s="9" t="str">
        <f>IFERROR(INDEX('Product Info (Hide)'!$B$2:$B$1048576,MATCH(A296,'Product Info (Hide)'!$A$2:$A$1048576,0)),"")</f>
        <v/>
      </c>
      <c r="C296" s="9" t="str">
        <f>IFERROR(INDEX('Product Info (Hide)'!$C$2:$C$1048576,MATCH(A296,'Product Info (Hide)'!$A$2:$A$1048576,0)),"")</f>
        <v/>
      </c>
      <c r="D296" s="9" t="str">
        <f>IFERROR(INDEX(Approximate_CostHiddenSheet,MATCH('Product Type Break Down'!A296,Manufacture_SKUHiddenSheet,0)),"")</f>
        <v/>
      </c>
      <c r="E296" s="9" t="str">
        <f>IF(A296="","",SUMIFS('Step 1 Customer Remit'!$J$17:$J$1048576,'Step 1 Customer Remit'!$K$17:$K$1048576,'Product Type Break Down'!A296,'Step 1 Customer Remit'!$D$17:$D$1048576,"Return"))</f>
        <v/>
      </c>
      <c r="F296" s="9" t="str">
        <f>IF(A296="","",SUMIFS('Step 1 Customer Remit'!$F$17:$F$1048576,'Step 1 Customer Remit'!$K$17:$K$1048576,'Product Type Break Down'!A296,'Step 1 Customer Remit'!$D$17:$D$1048576,"Return"))</f>
        <v/>
      </c>
      <c r="G296" s="9" t="str">
        <f t="shared" si="16"/>
        <v/>
      </c>
      <c r="H296" s="9" t="str">
        <f>IF(A296="","",SUMIFS('Step 2 OMS Report'!$G$5:$G$1048576,'Step 2 OMS Report'!$F$5:$F$1048576,'Product Type Break Down'!A296))</f>
        <v/>
      </c>
      <c r="I296" s="9" t="str">
        <f>IF(A296="","",SUMIFS('Step 2 OMS Report'!$I$5:$I$1048576,'Step 2 OMS Report'!$F$5:$F$1048576,'Product Type Break Down'!A296))</f>
        <v/>
      </c>
      <c r="J296" s="9" t="str">
        <f t="shared" si="17"/>
        <v/>
      </c>
      <c r="K296" s="10" t="str">
        <f t="shared" si="18"/>
        <v/>
      </c>
      <c r="L296" s="10" t="str">
        <f t="shared" si="19"/>
        <v/>
      </c>
    </row>
    <row r="297" spans="1:12" x14ac:dyDescent="0.5">
      <c r="A297" s="8"/>
      <c r="B297" s="9" t="str">
        <f>IFERROR(INDEX('Product Info (Hide)'!$B$2:$B$1048576,MATCH(A297,'Product Info (Hide)'!$A$2:$A$1048576,0)),"")</f>
        <v/>
      </c>
      <c r="C297" s="9" t="str">
        <f>IFERROR(INDEX('Product Info (Hide)'!$C$2:$C$1048576,MATCH(A297,'Product Info (Hide)'!$A$2:$A$1048576,0)),"")</f>
        <v/>
      </c>
      <c r="D297" s="9" t="str">
        <f>IFERROR(INDEX(Approximate_CostHiddenSheet,MATCH('Product Type Break Down'!A297,Manufacture_SKUHiddenSheet,0)),"")</f>
        <v/>
      </c>
      <c r="E297" s="9" t="str">
        <f>IF(A297="","",SUMIFS('Step 1 Customer Remit'!$J$17:$J$1048576,'Step 1 Customer Remit'!$K$17:$K$1048576,'Product Type Break Down'!A297,'Step 1 Customer Remit'!$D$17:$D$1048576,"Return"))</f>
        <v/>
      </c>
      <c r="F297" s="9" t="str">
        <f>IF(A297="","",SUMIFS('Step 1 Customer Remit'!$F$17:$F$1048576,'Step 1 Customer Remit'!$K$17:$K$1048576,'Product Type Break Down'!A297,'Step 1 Customer Remit'!$D$17:$D$1048576,"Return"))</f>
        <v/>
      </c>
      <c r="G297" s="9" t="str">
        <f t="shared" si="16"/>
        <v/>
      </c>
      <c r="H297" s="9" t="str">
        <f>IF(A297="","",SUMIFS('Step 2 OMS Report'!$G$5:$G$1048576,'Step 2 OMS Report'!$F$5:$F$1048576,'Product Type Break Down'!A297))</f>
        <v/>
      </c>
      <c r="I297" s="9" t="str">
        <f>IF(A297="","",SUMIFS('Step 2 OMS Report'!$I$5:$I$1048576,'Step 2 OMS Report'!$F$5:$F$1048576,'Product Type Break Down'!A297))</f>
        <v/>
      </c>
      <c r="J297" s="9" t="str">
        <f t="shared" si="17"/>
        <v/>
      </c>
      <c r="K297" s="10" t="str">
        <f t="shared" si="18"/>
        <v/>
      </c>
      <c r="L297" s="10" t="str">
        <f t="shared" si="19"/>
        <v/>
      </c>
    </row>
    <row r="298" spans="1:12" x14ac:dyDescent="0.5">
      <c r="A298" s="8"/>
      <c r="B298" s="9" t="str">
        <f>IFERROR(INDEX('Product Info (Hide)'!$B$2:$B$1048576,MATCH(A298,'Product Info (Hide)'!$A$2:$A$1048576,0)),"")</f>
        <v/>
      </c>
      <c r="C298" s="9" t="str">
        <f>IFERROR(INDEX('Product Info (Hide)'!$C$2:$C$1048576,MATCH(A298,'Product Info (Hide)'!$A$2:$A$1048576,0)),"")</f>
        <v/>
      </c>
      <c r="D298" s="9" t="str">
        <f>IFERROR(INDEX(Approximate_CostHiddenSheet,MATCH('Product Type Break Down'!A298,Manufacture_SKUHiddenSheet,0)),"")</f>
        <v/>
      </c>
      <c r="E298" s="9" t="str">
        <f>IF(A298="","",SUMIFS('Step 1 Customer Remit'!$J$17:$J$1048576,'Step 1 Customer Remit'!$K$17:$K$1048576,'Product Type Break Down'!A298,'Step 1 Customer Remit'!$D$17:$D$1048576,"Return"))</f>
        <v/>
      </c>
      <c r="F298" s="9" t="str">
        <f>IF(A298="","",SUMIFS('Step 1 Customer Remit'!$F$17:$F$1048576,'Step 1 Customer Remit'!$K$17:$K$1048576,'Product Type Break Down'!A298,'Step 1 Customer Remit'!$D$17:$D$1048576,"Return"))</f>
        <v/>
      </c>
      <c r="G298" s="9" t="str">
        <f t="shared" si="16"/>
        <v/>
      </c>
      <c r="H298" s="9" t="str">
        <f>IF(A298="","",SUMIFS('Step 2 OMS Report'!$G$5:$G$1048576,'Step 2 OMS Report'!$F$5:$F$1048576,'Product Type Break Down'!A298))</f>
        <v/>
      </c>
      <c r="I298" s="9" t="str">
        <f>IF(A298="","",SUMIFS('Step 2 OMS Report'!$I$5:$I$1048576,'Step 2 OMS Report'!$F$5:$F$1048576,'Product Type Break Down'!A298))</f>
        <v/>
      </c>
      <c r="J298" s="9" t="str">
        <f t="shared" si="17"/>
        <v/>
      </c>
      <c r="K298" s="10" t="str">
        <f t="shared" si="18"/>
        <v/>
      </c>
      <c r="L298" s="10" t="str">
        <f t="shared" si="19"/>
        <v/>
      </c>
    </row>
    <row r="299" spans="1:12" x14ac:dyDescent="0.5">
      <c r="A299" s="8"/>
      <c r="B299" s="9" t="str">
        <f>IFERROR(INDEX('Product Info (Hide)'!$B$2:$B$1048576,MATCH(A299,'Product Info (Hide)'!$A$2:$A$1048576,0)),"")</f>
        <v/>
      </c>
      <c r="C299" s="9" t="str">
        <f>IFERROR(INDEX('Product Info (Hide)'!$C$2:$C$1048576,MATCH(A299,'Product Info (Hide)'!$A$2:$A$1048576,0)),"")</f>
        <v/>
      </c>
      <c r="D299" s="9" t="str">
        <f>IFERROR(INDEX(Approximate_CostHiddenSheet,MATCH('Product Type Break Down'!A299,Manufacture_SKUHiddenSheet,0)),"")</f>
        <v/>
      </c>
      <c r="E299" s="9" t="str">
        <f>IF(A299="","",SUMIFS('Step 1 Customer Remit'!$J$17:$J$1048576,'Step 1 Customer Remit'!$K$17:$K$1048576,'Product Type Break Down'!A299,'Step 1 Customer Remit'!$D$17:$D$1048576,"Return"))</f>
        <v/>
      </c>
      <c r="F299" s="9" t="str">
        <f>IF(A299="","",SUMIFS('Step 1 Customer Remit'!$F$17:$F$1048576,'Step 1 Customer Remit'!$K$17:$K$1048576,'Product Type Break Down'!A299,'Step 1 Customer Remit'!$D$17:$D$1048576,"Return"))</f>
        <v/>
      </c>
      <c r="G299" s="9" t="str">
        <f t="shared" si="16"/>
        <v/>
      </c>
      <c r="H299" s="9" t="str">
        <f>IF(A299="","",SUMIFS('Step 2 OMS Report'!$G$5:$G$1048576,'Step 2 OMS Report'!$F$5:$F$1048576,'Product Type Break Down'!A299))</f>
        <v/>
      </c>
      <c r="I299" s="9" t="str">
        <f>IF(A299="","",SUMIFS('Step 2 OMS Report'!$I$5:$I$1048576,'Step 2 OMS Report'!$F$5:$F$1048576,'Product Type Break Down'!A299))</f>
        <v/>
      </c>
      <c r="J299" s="9" t="str">
        <f t="shared" si="17"/>
        <v/>
      </c>
      <c r="K299" s="10" t="str">
        <f t="shared" si="18"/>
        <v/>
      </c>
      <c r="L299" s="10" t="str">
        <f t="shared" si="19"/>
        <v/>
      </c>
    </row>
    <row r="300" spans="1:12" x14ac:dyDescent="0.5">
      <c r="A300" s="8"/>
      <c r="B300" s="9" t="str">
        <f>IFERROR(INDEX('Product Info (Hide)'!$B$2:$B$1048576,MATCH(A300,'Product Info (Hide)'!$A$2:$A$1048576,0)),"")</f>
        <v/>
      </c>
      <c r="C300" s="9" t="str">
        <f>IFERROR(INDEX('Product Info (Hide)'!$C$2:$C$1048576,MATCH(A300,'Product Info (Hide)'!$A$2:$A$1048576,0)),"")</f>
        <v/>
      </c>
      <c r="D300" s="9" t="str">
        <f>IFERROR(INDEX(Approximate_CostHiddenSheet,MATCH('Product Type Break Down'!A300,Manufacture_SKUHiddenSheet,0)),"")</f>
        <v/>
      </c>
      <c r="E300" s="9" t="str">
        <f>IF(A300="","",SUMIFS('Step 1 Customer Remit'!$J$17:$J$1048576,'Step 1 Customer Remit'!$K$17:$K$1048576,'Product Type Break Down'!A300,'Step 1 Customer Remit'!$D$17:$D$1048576,"Return"))</f>
        <v/>
      </c>
      <c r="F300" s="9" t="str">
        <f>IF(A300="","",SUMIFS('Step 1 Customer Remit'!$F$17:$F$1048576,'Step 1 Customer Remit'!$K$17:$K$1048576,'Product Type Break Down'!A300,'Step 1 Customer Remit'!$D$17:$D$1048576,"Return"))</f>
        <v/>
      </c>
      <c r="G300" s="9" t="str">
        <f t="shared" si="16"/>
        <v/>
      </c>
      <c r="H300" s="9" t="str">
        <f>IF(A300="","",SUMIFS('Step 2 OMS Report'!$G$5:$G$1048576,'Step 2 OMS Report'!$F$5:$F$1048576,'Product Type Break Down'!A300))</f>
        <v/>
      </c>
      <c r="I300" s="9" t="str">
        <f>IF(A300="","",SUMIFS('Step 2 OMS Report'!$I$5:$I$1048576,'Step 2 OMS Report'!$F$5:$F$1048576,'Product Type Break Down'!A300))</f>
        <v/>
      </c>
      <c r="J300" s="9" t="str">
        <f t="shared" si="17"/>
        <v/>
      </c>
      <c r="K300" s="10" t="str">
        <f t="shared" si="18"/>
        <v/>
      </c>
      <c r="L300" s="10" t="str">
        <f t="shared" si="19"/>
        <v/>
      </c>
    </row>
    <row r="301" spans="1:12" x14ac:dyDescent="0.5">
      <c r="A301" s="8"/>
      <c r="B301" s="9" t="str">
        <f>IFERROR(INDEX('Product Info (Hide)'!$B$2:$B$1048576,MATCH(A301,'Product Info (Hide)'!$A$2:$A$1048576,0)),"")</f>
        <v/>
      </c>
      <c r="C301" s="9" t="str">
        <f>IFERROR(INDEX('Product Info (Hide)'!$C$2:$C$1048576,MATCH(A301,'Product Info (Hide)'!$A$2:$A$1048576,0)),"")</f>
        <v/>
      </c>
      <c r="D301" s="9" t="str">
        <f>IFERROR(INDEX(Approximate_CostHiddenSheet,MATCH('Product Type Break Down'!A301,Manufacture_SKUHiddenSheet,0)),"")</f>
        <v/>
      </c>
      <c r="E301" s="9" t="str">
        <f>IF(A301="","",SUMIFS('Step 1 Customer Remit'!$J$17:$J$1048576,'Step 1 Customer Remit'!$K$17:$K$1048576,'Product Type Break Down'!A301,'Step 1 Customer Remit'!$D$17:$D$1048576,"Return"))</f>
        <v/>
      </c>
      <c r="F301" s="9" t="str">
        <f>IF(A301="","",SUMIFS('Step 1 Customer Remit'!$F$17:$F$1048576,'Step 1 Customer Remit'!$K$17:$K$1048576,'Product Type Break Down'!A301,'Step 1 Customer Remit'!$D$17:$D$1048576,"Return"))</f>
        <v/>
      </c>
      <c r="G301" s="9" t="str">
        <f t="shared" si="16"/>
        <v/>
      </c>
      <c r="H301" s="9" t="str">
        <f>IF(A301="","",SUMIFS('Step 2 OMS Report'!$G$5:$G$1048576,'Step 2 OMS Report'!$F$5:$F$1048576,'Product Type Break Down'!A301))</f>
        <v/>
      </c>
      <c r="I301" s="9" t="str">
        <f>IF(A301="","",SUMIFS('Step 2 OMS Report'!$I$5:$I$1048576,'Step 2 OMS Report'!$F$5:$F$1048576,'Product Type Break Down'!A301))</f>
        <v/>
      </c>
      <c r="J301" s="9" t="str">
        <f t="shared" si="17"/>
        <v/>
      </c>
      <c r="K301" s="10" t="str">
        <f t="shared" si="18"/>
        <v/>
      </c>
      <c r="L301" s="10" t="str">
        <f t="shared" si="19"/>
        <v/>
      </c>
    </row>
    <row r="302" spans="1:12" x14ac:dyDescent="0.5">
      <c r="A302" s="8"/>
      <c r="B302" s="9" t="str">
        <f>IFERROR(INDEX('Product Info (Hide)'!$B$2:$B$1048576,MATCH(A302,'Product Info (Hide)'!$A$2:$A$1048576,0)),"")</f>
        <v/>
      </c>
      <c r="C302" s="9" t="str">
        <f>IFERROR(INDEX('Product Info (Hide)'!$C$2:$C$1048576,MATCH(A302,'Product Info (Hide)'!$A$2:$A$1048576,0)),"")</f>
        <v/>
      </c>
      <c r="D302" s="9" t="str">
        <f>IFERROR(INDEX(Approximate_CostHiddenSheet,MATCH('Product Type Break Down'!A302,Manufacture_SKUHiddenSheet,0)),"")</f>
        <v/>
      </c>
      <c r="E302" s="9" t="str">
        <f>IF(A302="","",SUMIFS('Step 1 Customer Remit'!$J$17:$J$1048576,'Step 1 Customer Remit'!$K$17:$K$1048576,'Product Type Break Down'!A302,'Step 1 Customer Remit'!$D$17:$D$1048576,"Return"))</f>
        <v/>
      </c>
      <c r="F302" s="9" t="str">
        <f>IF(A302="","",SUMIFS('Step 1 Customer Remit'!$F$17:$F$1048576,'Step 1 Customer Remit'!$K$17:$K$1048576,'Product Type Break Down'!A302,'Step 1 Customer Remit'!$D$17:$D$1048576,"Return"))</f>
        <v/>
      </c>
      <c r="G302" s="9" t="str">
        <f t="shared" si="16"/>
        <v/>
      </c>
      <c r="H302" s="9" t="str">
        <f>IF(A302="","",SUMIFS('Step 2 OMS Report'!$G$5:$G$1048576,'Step 2 OMS Report'!$F$5:$F$1048576,'Product Type Break Down'!A302))</f>
        <v/>
      </c>
      <c r="I302" s="9" t="str">
        <f>IF(A302="","",SUMIFS('Step 2 OMS Report'!$I$5:$I$1048576,'Step 2 OMS Report'!$F$5:$F$1048576,'Product Type Break Down'!A302))</f>
        <v/>
      </c>
      <c r="J302" s="9" t="str">
        <f t="shared" si="17"/>
        <v/>
      </c>
      <c r="K302" s="10" t="str">
        <f t="shared" si="18"/>
        <v/>
      </c>
      <c r="L302" s="10" t="str">
        <f t="shared" si="19"/>
        <v/>
      </c>
    </row>
    <row r="303" spans="1:12" x14ac:dyDescent="0.5">
      <c r="A303" s="8"/>
      <c r="B303" s="9" t="str">
        <f>IFERROR(INDEX('Product Info (Hide)'!$B$2:$B$1048576,MATCH(A303,'Product Info (Hide)'!$A$2:$A$1048576,0)),"")</f>
        <v/>
      </c>
      <c r="C303" s="9" t="str">
        <f>IFERROR(INDEX('Product Info (Hide)'!$C$2:$C$1048576,MATCH(A303,'Product Info (Hide)'!$A$2:$A$1048576,0)),"")</f>
        <v/>
      </c>
      <c r="D303" s="9" t="str">
        <f>IFERROR(INDEX(Approximate_CostHiddenSheet,MATCH('Product Type Break Down'!A303,Manufacture_SKUHiddenSheet,0)),"")</f>
        <v/>
      </c>
      <c r="E303" s="9" t="str">
        <f>IF(A303="","",SUMIFS('Step 1 Customer Remit'!$J$17:$J$1048576,'Step 1 Customer Remit'!$K$17:$K$1048576,'Product Type Break Down'!A303,'Step 1 Customer Remit'!$D$17:$D$1048576,"Return"))</f>
        <v/>
      </c>
      <c r="F303" s="9" t="str">
        <f>IF(A303="","",SUMIFS('Step 1 Customer Remit'!$F$17:$F$1048576,'Step 1 Customer Remit'!$K$17:$K$1048576,'Product Type Break Down'!A303,'Step 1 Customer Remit'!$D$17:$D$1048576,"Return"))</f>
        <v/>
      </c>
      <c r="G303" s="9" t="str">
        <f t="shared" si="16"/>
        <v/>
      </c>
      <c r="H303" s="9" t="str">
        <f>IF(A303="","",SUMIFS('Step 2 OMS Report'!$G$5:$G$1048576,'Step 2 OMS Report'!$F$5:$F$1048576,'Product Type Break Down'!A303))</f>
        <v/>
      </c>
      <c r="I303" s="9" t="str">
        <f>IF(A303="","",SUMIFS('Step 2 OMS Report'!$I$5:$I$1048576,'Step 2 OMS Report'!$F$5:$F$1048576,'Product Type Break Down'!A303))</f>
        <v/>
      </c>
      <c r="J303" s="9" t="str">
        <f t="shared" si="17"/>
        <v/>
      </c>
      <c r="K303" s="10" t="str">
        <f t="shared" si="18"/>
        <v/>
      </c>
      <c r="L303" s="10" t="str">
        <f t="shared" si="19"/>
        <v/>
      </c>
    </row>
    <row r="304" spans="1:12" x14ac:dyDescent="0.5">
      <c r="A304" s="8"/>
      <c r="B304" s="9" t="str">
        <f>IFERROR(INDEX('Product Info (Hide)'!$B$2:$B$1048576,MATCH(A304,'Product Info (Hide)'!$A$2:$A$1048576,0)),"")</f>
        <v/>
      </c>
      <c r="C304" s="9" t="str">
        <f>IFERROR(INDEX('Product Info (Hide)'!$C$2:$C$1048576,MATCH(A304,'Product Info (Hide)'!$A$2:$A$1048576,0)),"")</f>
        <v/>
      </c>
      <c r="D304" s="9" t="str">
        <f>IFERROR(INDEX(Approximate_CostHiddenSheet,MATCH('Product Type Break Down'!A304,Manufacture_SKUHiddenSheet,0)),"")</f>
        <v/>
      </c>
      <c r="E304" s="9" t="str">
        <f>IF(A304="","",SUMIFS('Step 1 Customer Remit'!$J$17:$J$1048576,'Step 1 Customer Remit'!$K$17:$K$1048576,'Product Type Break Down'!A304,'Step 1 Customer Remit'!$D$17:$D$1048576,"Return"))</f>
        <v/>
      </c>
      <c r="F304" s="9" t="str">
        <f>IF(A304="","",SUMIFS('Step 1 Customer Remit'!$F$17:$F$1048576,'Step 1 Customer Remit'!$K$17:$K$1048576,'Product Type Break Down'!A304,'Step 1 Customer Remit'!$D$17:$D$1048576,"Return"))</f>
        <v/>
      </c>
      <c r="G304" s="9" t="str">
        <f t="shared" si="16"/>
        <v/>
      </c>
      <c r="H304" s="9" t="str">
        <f>IF(A304="","",SUMIFS('Step 2 OMS Report'!$G$5:$G$1048576,'Step 2 OMS Report'!$F$5:$F$1048576,'Product Type Break Down'!A304))</f>
        <v/>
      </c>
      <c r="I304" s="9" t="str">
        <f>IF(A304="","",SUMIFS('Step 2 OMS Report'!$I$5:$I$1048576,'Step 2 OMS Report'!$F$5:$F$1048576,'Product Type Break Down'!A304))</f>
        <v/>
      </c>
      <c r="J304" s="9" t="str">
        <f t="shared" si="17"/>
        <v/>
      </c>
      <c r="K304" s="10" t="str">
        <f t="shared" si="18"/>
        <v/>
      </c>
      <c r="L304" s="10" t="str">
        <f t="shared" si="19"/>
        <v/>
      </c>
    </row>
    <row r="305" spans="1:12" x14ac:dyDescent="0.5">
      <c r="A305" s="8"/>
      <c r="B305" s="9" t="str">
        <f>IFERROR(INDEX('Product Info (Hide)'!$B$2:$B$1048576,MATCH(A305,'Product Info (Hide)'!$A$2:$A$1048576,0)),"")</f>
        <v/>
      </c>
      <c r="C305" s="9" t="str">
        <f>IFERROR(INDEX('Product Info (Hide)'!$C$2:$C$1048576,MATCH(A305,'Product Info (Hide)'!$A$2:$A$1048576,0)),"")</f>
        <v/>
      </c>
      <c r="D305" s="9" t="str">
        <f>IFERROR(INDEX(Approximate_CostHiddenSheet,MATCH('Product Type Break Down'!A305,Manufacture_SKUHiddenSheet,0)),"")</f>
        <v/>
      </c>
      <c r="E305" s="9" t="str">
        <f>IF(A305="","",SUMIFS('Step 1 Customer Remit'!$J$17:$J$1048576,'Step 1 Customer Remit'!$K$17:$K$1048576,'Product Type Break Down'!A305,'Step 1 Customer Remit'!$D$17:$D$1048576,"Return"))</f>
        <v/>
      </c>
      <c r="F305" s="9" t="str">
        <f>IF(A305="","",SUMIFS('Step 1 Customer Remit'!$F$17:$F$1048576,'Step 1 Customer Remit'!$K$17:$K$1048576,'Product Type Break Down'!A305,'Step 1 Customer Remit'!$D$17:$D$1048576,"Return"))</f>
        <v/>
      </c>
      <c r="G305" s="9" t="str">
        <f t="shared" si="16"/>
        <v/>
      </c>
      <c r="H305" s="9" t="str">
        <f>IF(A305="","",SUMIFS('Step 2 OMS Report'!$G$5:$G$1048576,'Step 2 OMS Report'!$F$5:$F$1048576,'Product Type Break Down'!A305))</f>
        <v/>
      </c>
      <c r="I305" s="9" t="str">
        <f>IF(A305="","",SUMIFS('Step 2 OMS Report'!$I$5:$I$1048576,'Step 2 OMS Report'!$F$5:$F$1048576,'Product Type Break Down'!A305))</f>
        <v/>
      </c>
      <c r="J305" s="9" t="str">
        <f t="shared" si="17"/>
        <v/>
      </c>
      <c r="K305" s="10" t="str">
        <f t="shared" si="18"/>
        <v/>
      </c>
      <c r="L305" s="10" t="str">
        <f t="shared" si="19"/>
        <v/>
      </c>
    </row>
    <row r="306" spans="1:12" x14ac:dyDescent="0.5">
      <c r="A306" s="8"/>
      <c r="B306" s="9" t="str">
        <f>IFERROR(INDEX('Product Info (Hide)'!$B$2:$B$1048576,MATCH(A306,'Product Info (Hide)'!$A$2:$A$1048576,0)),"")</f>
        <v/>
      </c>
      <c r="C306" s="9" t="str">
        <f>IFERROR(INDEX('Product Info (Hide)'!$C$2:$C$1048576,MATCH(A306,'Product Info (Hide)'!$A$2:$A$1048576,0)),"")</f>
        <v/>
      </c>
      <c r="D306" s="9" t="str">
        <f>IFERROR(INDEX(Approximate_CostHiddenSheet,MATCH('Product Type Break Down'!A306,Manufacture_SKUHiddenSheet,0)),"")</f>
        <v/>
      </c>
      <c r="E306" s="9" t="str">
        <f>IF(A306="","",SUMIFS('Step 1 Customer Remit'!$J$17:$J$1048576,'Step 1 Customer Remit'!$K$17:$K$1048576,'Product Type Break Down'!A306,'Step 1 Customer Remit'!$D$17:$D$1048576,"Return"))</f>
        <v/>
      </c>
      <c r="F306" s="9" t="str">
        <f>IF(A306="","",SUMIFS('Step 1 Customer Remit'!$F$17:$F$1048576,'Step 1 Customer Remit'!$K$17:$K$1048576,'Product Type Break Down'!A306,'Step 1 Customer Remit'!$D$17:$D$1048576,"Return"))</f>
        <v/>
      </c>
      <c r="G306" s="9" t="str">
        <f t="shared" si="16"/>
        <v/>
      </c>
      <c r="H306" s="9" t="str">
        <f>IF(A306="","",SUMIFS('Step 2 OMS Report'!$G$5:$G$1048576,'Step 2 OMS Report'!$F$5:$F$1048576,'Product Type Break Down'!A306))</f>
        <v/>
      </c>
      <c r="I306" s="9" t="str">
        <f>IF(A306="","",SUMIFS('Step 2 OMS Report'!$I$5:$I$1048576,'Step 2 OMS Report'!$F$5:$F$1048576,'Product Type Break Down'!A306))</f>
        <v/>
      </c>
      <c r="J306" s="9" t="str">
        <f t="shared" si="17"/>
        <v/>
      </c>
      <c r="K306" s="10" t="str">
        <f t="shared" si="18"/>
        <v/>
      </c>
      <c r="L306" s="10" t="str">
        <f t="shared" si="19"/>
        <v/>
      </c>
    </row>
    <row r="307" spans="1:12" x14ac:dyDescent="0.5">
      <c r="A307" s="8"/>
      <c r="B307" s="9" t="str">
        <f>IFERROR(INDEX('Product Info (Hide)'!$B$2:$B$1048576,MATCH(A307,'Product Info (Hide)'!$A$2:$A$1048576,0)),"")</f>
        <v/>
      </c>
      <c r="C307" s="9" t="str">
        <f>IFERROR(INDEX('Product Info (Hide)'!$C$2:$C$1048576,MATCH(A307,'Product Info (Hide)'!$A$2:$A$1048576,0)),"")</f>
        <v/>
      </c>
      <c r="D307" s="9" t="str">
        <f>IFERROR(INDEX(Approximate_CostHiddenSheet,MATCH('Product Type Break Down'!A307,Manufacture_SKUHiddenSheet,0)),"")</f>
        <v/>
      </c>
      <c r="E307" s="9" t="str">
        <f>IF(A307="","",SUMIFS('Step 1 Customer Remit'!$J$17:$J$1048576,'Step 1 Customer Remit'!$K$17:$K$1048576,'Product Type Break Down'!A307,'Step 1 Customer Remit'!$D$17:$D$1048576,"Return"))</f>
        <v/>
      </c>
      <c r="F307" s="9" t="str">
        <f>IF(A307="","",SUMIFS('Step 1 Customer Remit'!$F$17:$F$1048576,'Step 1 Customer Remit'!$K$17:$K$1048576,'Product Type Break Down'!A307,'Step 1 Customer Remit'!$D$17:$D$1048576,"Return"))</f>
        <v/>
      </c>
      <c r="G307" s="9" t="str">
        <f t="shared" si="16"/>
        <v/>
      </c>
      <c r="H307" s="9" t="str">
        <f>IF(A307="","",SUMIFS('Step 2 OMS Report'!$G$5:$G$1048576,'Step 2 OMS Report'!$F$5:$F$1048576,'Product Type Break Down'!A307))</f>
        <v/>
      </c>
      <c r="I307" s="9" t="str">
        <f>IF(A307="","",SUMIFS('Step 2 OMS Report'!$I$5:$I$1048576,'Step 2 OMS Report'!$F$5:$F$1048576,'Product Type Break Down'!A307))</f>
        <v/>
      </c>
      <c r="J307" s="9" t="str">
        <f t="shared" si="17"/>
        <v/>
      </c>
      <c r="K307" s="10" t="str">
        <f t="shared" si="18"/>
        <v/>
      </c>
      <c r="L307" s="10" t="str">
        <f t="shared" si="19"/>
        <v/>
      </c>
    </row>
    <row r="308" spans="1:12" x14ac:dyDescent="0.5">
      <c r="A308" s="8"/>
      <c r="B308" s="9" t="str">
        <f>IFERROR(INDEX('Product Info (Hide)'!$B$2:$B$1048576,MATCH(A308,'Product Info (Hide)'!$A$2:$A$1048576,0)),"")</f>
        <v/>
      </c>
      <c r="C308" s="9" t="str">
        <f>IFERROR(INDEX('Product Info (Hide)'!$C$2:$C$1048576,MATCH(A308,'Product Info (Hide)'!$A$2:$A$1048576,0)),"")</f>
        <v/>
      </c>
      <c r="D308" s="9" t="str">
        <f>IFERROR(INDEX(Approximate_CostHiddenSheet,MATCH('Product Type Break Down'!A308,Manufacture_SKUHiddenSheet,0)),"")</f>
        <v/>
      </c>
      <c r="E308" s="9" t="str">
        <f>IF(A308="","",SUMIFS('Step 1 Customer Remit'!$J$17:$J$1048576,'Step 1 Customer Remit'!$K$17:$K$1048576,'Product Type Break Down'!A308,'Step 1 Customer Remit'!$D$17:$D$1048576,"Return"))</f>
        <v/>
      </c>
      <c r="F308" s="9" t="str">
        <f>IF(A308="","",SUMIFS('Step 1 Customer Remit'!$F$17:$F$1048576,'Step 1 Customer Remit'!$K$17:$K$1048576,'Product Type Break Down'!A308,'Step 1 Customer Remit'!$D$17:$D$1048576,"Return"))</f>
        <v/>
      </c>
      <c r="G308" s="9" t="str">
        <f t="shared" si="16"/>
        <v/>
      </c>
      <c r="H308" s="9" t="str">
        <f>IF(A308="","",SUMIFS('Step 2 OMS Report'!$G$5:$G$1048576,'Step 2 OMS Report'!$F$5:$F$1048576,'Product Type Break Down'!A308))</f>
        <v/>
      </c>
      <c r="I308" s="9" t="str">
        <f>IF(A308="","",SUMIFS('Step 2 OMS Report'!$I$5:$I$1048576,'Step 2 OMS Report'!$F$5:$F$1048576,'Product Type Break Down'!A308))</f>
        <v/>
      </c>
      <c r="J308" s="9" t="str">
        <f t="shared" si="17"/>
        <v/>
      </c>
      <c r="K308" s="10" t="str">
        <f t="shared" si="18"/>
        <v/>
      </c>
      <c r="L308" s="10" t="str">
        <f t="shared" si="19"/>
        <v/>
      </c>
    </row>
    <row r="309" spans="1:12" x14ac:dyDescent="0.5">
      <c r="A309" s="8"/>
      <c r="B309" s="9" t="str">
        <f>IFERROR(INDEX('Product Info (Hide)'!$B$2:$B$1048576,MATCH(A309,'Product Info (Hide)'!$A$2:$A$1048576,0)),"")</f>
        <v/>
      </c>
      <c r="C309" s="9" t="str">
        <f>IFERROR(INDEX('Product Info (Hide)'!$C$2:$C$1048576,MATCH(A309,'Product Info (Hide)'!$A$2:$A$1048576,0)),"")</f>
        <v/>
      </c>
      <c r="D309" s="9" t="str">
        <f>IFERROR(INDEX(Approximate_CostHiddenSheet,MATCH('Product Type Break Down'!A309,Manufacture_SKUHiddenSheet,0)),"")</f>
        <v/>
      </c>
      <c r="E309" s="9" t="str">
        <f>IF(A309="","",SUMIFS('Step 1 Customer Remit'!$J$17:$J$1048576,'Step 1 Customer Remit'!$K$17:$K$1048576,'Product Type Break Down'!A309,'Step 1 Customer Remit'!$D$17:$D$1048576,"Return"))</f>
        <v/>
      </c>
      <c r="F309" s="9" t="str">
        <f>IF(A309="","",SUMIFS('Step 1 Customer Remit'!$F$17:$F$1048576,'Step 1 Customer Remit'!$K$17:$K$1048576,'Product Type Break Down'!A309,'Step 1 Customer Remit'!$D$17:$D$1048576,"Return"))</f>
        <v/>
      </c>
      <c r="G309" s="9" t="str">
        <f t="shared" si="16"/>
        <v/>
      </c>
      <c r="H309" s="9" t="str">
        <f>IF(A309="","",SUMIFS('Step 2 OMS Report'!$G$5:$G$1048576,'Step 2 OMS Report'!$F$5:$F$1048576,'Product Type Break Down'!A309))</f>
        <v/>
      </c>
      <c r="I309" s="9" t="str">
        <f>IF(A309="","",SUMIFS('Step 2 OMS Report'!$I$5:$I$1048576,'Step 2 OMS Report'!$F$5:$F$1048576,'Product Type Break Down'!A309))</f>
        <v/>
      </c>
      <c r="J309" s="9" t="str">
        <f t="shared" si="17"/>
        <v/>
      </c>
      <c r="K309" s="10" t="str">
        <f t="shared" si="18"/>
        <v/>
      </c>
      <c r="L309" s="10" t="str">
        <f t="shared" si="19"/>
        <v/>
      </c>
    </row>
    <row r="310" spans="1:12" x14ac:dyDescent="0.5">
      <c r="A310" s="8"/>
      <c r="B310" s="9" t="str">
        <f>IFERROR(INDEX('Product Info (Hide)'!$B$2:$B$1048576,MATCH(A310,'Product Info (Hide)'!$A$2:$A$1048576,0)),"")</f>
        <v/>
      </c>
      <c r="C310" s="9" t="str">
        <f>IFERROR(INDEX('Product Info (Hide)'!$C$2:$C$1048576,MATCH(A310,'Product Info (Hide)'!$A$2:$A$1048576,0)),"")</f>
        <v/>
      </c>
      <c r="D310" s="9" t="str">
        <f>IFERROR(INDEX(Approximate_CostHiddenSheet,MATCH('Product Type Break Down'!A310,Manufacture_SKUHiddenSheet,0)),"")</f>
        <v/>
      </c>
      <c r="E310" s="9" t="str">
        <f>IF(A310="","",SUMIFS('Step 1 Customer Remit'!$J$17:$J$1048576,'Step 1 Customer Remit'!$K$17:$K$1048576,'Product Type Break Down'!A310,'Step 1 Customer Remit'!$D$17:$D$1048576,"Return"))</f>
        <v/>
      </c>
      <c r="F310" s="9" t="str">
        <f>IF(A310="","",SUMIFS('Step 1 Customer Remit'!$F$17:$F$1048576,'Step 1 Customer Remit'!$K$17:$K$1048576,'Product Type Break Down'!A310,'Step 1 Customer Remit'!$D$17:$D$1048576,"Return"))</f>
        <v/>
      </c>
      <c r="G310" s="9" t="str">
        <f t="shared" si="16"/>
        <v/>
      </c>
      <c r="H310" s="9" t="str">
        <f>IF(A310="","",SUMIFS('Step 2 OMS Report'!$G$5:$G$1048576,'Step 2 OMS Report'!$F$5:$F$1048576,'Product Type Break Down'!A310))</f>
        <v/>
      </c>
      <c r="I310" s="9" t="str">
        <f>IF(A310="","",SUMIFS('Step 2 OMS Report'!$I$5:$I$1048576,'Step 2 OMS Report'!$F$5:$F$1048576,'Product Type Break Down'!A310))</f>
        <v/>
      </c>
      <c r="J310" s="9" t="str">
        <f t="shared" si="17"/>
        <v/>
      </c>
      <c r="K310" s="10" t="str">
        <f t="shared" si="18"/>
        <v/>
      </c>
      <c r="L310" s="10" t="str">
        <f t="shared" si="19"/>
        <v/>
      </c>
    </row>
    <row r="311" spans="1:12" x14ac:dyDescent="0.5">
      <c r="A311" s="8"/>
      <c r="B311" s="9" t="str">
        <f>IFERROR(INDEX('Product Info (Hide)'!$B$2:$B$1048576,MATCH(A311,'Product Info (Hide)'!$A$2:$A$1048576,0)),"")</f>
        <v/>
      </c>
      <c r="C311" s="9" t="str">
        <f>IFERROR(INDEX('Product Info (Hide)'!$C$2:$C$1048576,MATCH(A311,'Product Info (Hide)'!$A$2:$A$1048576,0)),"")</f>
        <v/>
      </c>
      <c r="D311" s="9" t="str">
        <f>IFERROR(INDEX(Approximate_CostHiddenSheet,MATCH('Product Type Break Down'!A311,Manufacture_SKUHiddenSheet,0)),"")</f>
        <v/>
      </c>
      <c r="E311" s="9" t="str">
        <f>IF(A311="","",SUMIFS('Step 1 Customer Remit'!$J$17:$J$1048576,'Step 1 Customer Remit'!$K$17:$K$1048576,'Product Type Break Down'!A311,'Step 1 Customer Remit'!$D$17:$D$1048576,"Return"))</f>
        <v/>
      </c>
      <c r="F311" s="9" t="str">
        <f>IF(A311="","",SUMIFS('Step 1 Customer Remit'!$F$17:$F$1048576,'Step 1 Customer Remit'!$K$17:$K$1048576,'Product Type Break Down'!A311,'Step 1 Customer Remit'!$D$17:$D$1048576,"Return"))</f>
        <v/>
      </c>
      <c r="G311" s="9" t="str">
        <f t="shared" si="16"/>
        <v/>
      </c>
      <c r="H311" s="9" t="str">
        <f>IF(A311="","",SUMIFS('Step 2 OMS Report'!$G$5:$G$1048576,'Step 2 OMS Report'!$F$5:$F$1048576,'Product Type Break Down'!A311))</f>
        <v/>
      </c>
      <c r="I311" s="9" t="str">
        <f>IF(A311="","",SUMIFS('Step 2 OMS Report'!$I$5:$I$1048576,'Step 2 OMS Report'!$F$5:$F$1048576,'Product Type Break Down'!A311))</f>
        <v/>
      </c>
      <c r="J311" s="9" t="str">
        <f t="shared" si="17"/>
        <v/>
      </c>
      <c r="K311" s="10" t="str">
        <f t="shared" si="18"/>
        <v/>
      </c>
      <c r="L311" s="10" t="str">
        <f t="shared" si="19"/>
        <v/>
      </c>
    </row>
    <row r="312" spans="1:12" x14ac:dyDescent="0.5">
      <c r="A312" s="8"/>
      <c r="B312" s="9" t="str">
        <f>IFERROR(INDEX('Product Info (Hide)'!$B$2:$B$1048576,MATCH(A312,'Product Info (Hide)'!$A$2:$A$1048576,0)),"")</f>
        <v/>
      </c>
      <c r="C312" s="9" t="str">
        <f>IFERROR(INDEX('Product Info (Hide)'!$C$2:$C$1048576,MATCH(A312,'Product Info (Hide)'!$A$2:$A$1048576,0)),"")</f>
        <v/>
      </c>
      <c r="D312" s="9" t="str">
        <f>IFERROR(INDEX(Approximate_CostHiddenSheet,MATCH('Product Type Break Down'!A312,Manufacture_SKUHiddenSheet,0)),"")</f>
        <v/>
      </c>
      <c r="E312" s="9" t="str">
        <f>IF(A312="","",SUMIFS('Step 1 Customer Remit'!$J$17:$J$1048576,'Step 1 Customer Remit'!$K$17:$K$1048576,'Product Type Break Down'!A312,'Step 1 Customer Remit'!$D$17:$D$1048576,"Return"))</f>
        <v/>
      </c>
      <c r="F312" s="9" t="str">
        <f>IF(A312="","",SUMIFS('Step 1 Customer Remit'!$F$17:$F$1048576,'Step 1 Customer Remit'!$K$17:$K$1048576,'Product Type Break Down'!A312,'Step 1 Customer Remit'!$D$17:$D$1048576,"Return"))</f>
        <v/>
      </c>
      <c r="G312" s="9" t="str">
        <f t="shared" si="16"/>
        <v/>
      </c>
      <c r="H312" s="9" t="str">
        <f>IF(A312="","",SUMIFS('Step 2 OMS Report'!$G$5:$G$1048576,'Step 2 OMS Report'!$F$5:$F$1048576,'Product Type Break Down'!A312))</f>
        <v/>
      </c>
      <c r="I312" s="9" t="str">
        <f>IF(A312="","",SUMIFS('Step 2 OMS Report'!$I$5:$I$1048576,'Step 2 OMS Report'!$F$5:$F$1048576,'Product Type Break Down'!A312))</f>
        <v/>
      </c>
      <c r="J312" s="9" t="str">
        <f t="shared" si="17"/>
        <v/>
      </c>
      <c r="K312" s="10" t="str">
        <f t="shared" si="18"/>
        <v/>
      </c>
      <c r="L312" s="10" t="str">
        <f t="shared" si="19"/>
        <v/>
      </c>
    </row>
    <row r="313" spans="1:12" x14ac:dyDescent="0.5">
      <c r="A313" s="8"/>
      <c r="B313" s="9" t="str">
        <f>IFERROR(INDEX('Product Info (Hide)'!$B$2:$B$1048576,MATCH(A313,'Product Info (Hide)'!$A$2:$A$1048576,0)),"")</f>
        <v/>
      </c>
      <c r="C313" s="9" t="str">
        <f>IFERROR(INDEX('Product Info (Hide)'!$C$2:$C$1048576,MATCH(A313,'Product Info (Hide)'!$A$2:$A$1048576,0)),"")</f>
        <v/>
      </c>
      <c r="D313" s="9" t="str">
        <f>IFERROR(INDEX(Approximate_CostHiddenSheet,MATCH('Product Type Break Down'!A313,Manufacture_SKUHiddenSheet,0)),"")</f>
        <v/>
      </c>
      <c r="E313" s="9" t="str">
        <f>IF(A313="","",SUMIFS('Step 1 Customer Remit'!$J$17:$J$1048576,'Step 1 Customer Remit'!$K$17:$K$1048576,'Product Type Break Down'!A313,'Step 1 Customer Remit'!$D$17:$D$1048576,"Return"))</f>
        <v/>
      </c>
      <c r="F313" s="9" t="str">
        <f>IF(A313="","",SUMIFS('Step 1 Customer Remit'!$F$17:$F$1048576,'Step 1 Customer Remit'!$K$17:$K$1048576,'Product Type Break Down'!A313,'Step 1 Customer Remit'!$D$17:$D$1048576,"Return"))</f>
        <v/>
      </c>
      <c r="G313" s="9" t="str">
        <f t="shared" si="16"/>
        <v/>
      </c>
      <c r="H313" s="9" t="str">
        <f>IF(A313="","",SUMIFS('Step 2 OMS Report'!$G$5:$G$1048576,'Step 2 OMS Report'!$F$5:$F$1048576,'Product Type Break Down'!A313))</f>
        <v/>
      </c>
      <c r="I313" s="9" t="str">
        <f>IF(A313="","",SUMIFS('Step 2 OMS Report'!$I$5:$I$1048576,'Step 2 OMS Report'!$F$5:$F$1048576,'Product Type Break Down'!A313))</f>
        <v/>
      </c>
      <c r="J313" s="9" t="str">
        <f t="shared" si="17"/>
        <v/>
      </c>
      <c r="K313" s="10" t="str">
        <f t="shared" si="18"/>
        <v/>
      </c>
      <c r="L313" s="10" t="str">
        <f t="shared" si="19"/>
        <v/>
      </c>
    </row>
    <row r="314" spans="1:12" x14ac:dyDescent="0.5">
      <c r="A314" s="8"/>
      <c r="B314" s="9" t="str">
        <f>IFERROR(INDEX('Product Info (Hide)'!$B$2:$B$1048576,MATCH(A314,'Product Info (Hide)'!$A$2:$A$1048576,0)),"")</f>
        <v/>
      </c>
      <c r="C314" s="9" t="str">
        <f>IFERROR(INDEX('Product Info (Hide)'!$C$2:$C$1048576,MATCH(A314,'Product Info (Hide)'!$A$2:$A$1048576,0)),"")</f>
        <v/>
      </c>
      <c r="D314" s="9" t="str">
        <f>IFERROR(INDEX(Approximate_CostHiddenSheet,MATCH('Product Type Break Down'!A314,Manufacture_SKUHiddenSheet,0)),"")</f>
        <v/>
      </c>
      <c r="E314" s="9" t="str">
        <f>IF(A314="","",SUMIFS('Step 1 Customer Remit'!$J$17:$J$1048576,'Step 1 Customer Remit'!$K$17:$K$1048576,'Product Type Break Down'!A314,'Step 1 Customer Remit'!$D$17:$D$1048576,"Return"))</f>
        <v/>
      </c>
      <c r="F314" s="9" t="str">
        <f>IF(A314="","",SUMIFS('Step 1 Customer Remit'!$F$17:$F$1048576,'Step 1 Customer Remit'!$K$17:$K$1048576,'Product Type Break Down'!A314,'Step 1 Customer Remit'!$D$17:$D$1048576,"Return"))</f>
        <v/>
      </c>
      <c r="G314" s="9" t="str">
        <f t="shared" si="16"/>
        <v/>
      </c>
      <c r="H314" s="9" t="str">
        <f>IF(A314="","",SUMIFS('Step 2 OMS Report'!$G$5:$G$1048576,'Step 2 OMS Report'!$F$5:$F$1048576,'Product Type Break Down'!A314))</f>
        <v/>
      </c>
      <c r="I314" s="9" t="str">
        <f>IF(A314="","",SUMIFS('Step 2 OMS Report'!$I$5:$I$1048576,'Step 2 OMS Report'!$F$5:$F$1048576,'Product Type Break Down'!A314))</f>
        <v/>
      </c>
      <c r="J314" s="9" t="str">
        <f t="shared" si="17"/>
        <v/>
      </c>
      <c r="K314" s="10" t="str">
        <f t="shared" si="18"/>
        <v/>
      </c>
      <c r="L314" s="10" t="str">
        <f t="shared" si="19"/>
        <v/>
      </c>
    </row>
    <row r="315" spans="1:12" x14ac:dyDescent="0.5">
      <c r="A315" s="8"/>
      <c r="B315" s="9" t="str">
        <f>IFERROR(INDEX('Product Info (Hide)'!$B$2:$B$1048576,MATCH(A315,'Product Info (Hide)'!$A$2:$A$1048576,0)),"")</f>
        <v/>
      </c>
      <c r="C315" s="9" t="str">
        <f>IFERROR(INDEX('Product Info (Hide)'!$C$2:$C$1048576,MATCH(A315,'Product Info (Hide)'!$A$2:$A$1048576,0)),"")</f>
        <v/>
      </c>
      <c r="D315" s="9" t="str">
        <f>IFERROR(INDEX(Approximate_CostHiddenSheet,MATCH('Product Type Break Down'!A315,Manufacture_SKUHiddenSheet,0)),"")</f>
        <v/>
      </c>
      <c r="E315" s="9" t="str">
        <f>IF(A315="","",SUMIFS('Step 1 Customer Remit'!$J$17:$J$1048576,'Step 1 Customer Remit'!$K$17:$K$1048576,'Product Type Break Down'!A315,'Step 1 Customer Remit'!$D$17:$D$1048576,"Return"))</f>
        <v/>
      </c>
      <c r="F315" s="9" t="str">
        <f>IF(A315="","",SUMIFS('Step 1 Customer Remit'!$F$17:$F$1048576,'Step 1 Customer Remit'!$K$17:$K$1048576,'Product Type Break Down'!A315,'Step 1 Customer Remit'!$D$17:$D$1048576,"Return"))</f>
        <v/>
      </c>
      <c r="G315" s="9" t="str">
        <f t="shared" si="16"/>
        <v/>
      </c>
      <c r="H315" s="9" t="str">
        <f>IF(A315="","",SUMIFS('Step 2 OMS Report'!$G$5:$G$1048576,'Step 2 OMS Report'!$F$5:$F$1048576,'Product Type Break Down'!A315))</f>
        <v/>
      </c>
      <c r="I315" s="9" t="str">
        <f>IF(A315="","",SUMIFS('Step 2 OMS Report'!$I$5:$I$1048576,'Step 2 OMS Report'!$F$5:$F$1048576,'Product Type Break Down'!A315))</f>
        <v/>
      </c>
      <c r="J315" s="9" t="str">
        <f t="shared" si="17"/>
        <v/>
      </c>
      <c r="K315" s="10" t="str">
        <f t="shared" si="18"/>
        <v/>
      </c>
      <c r="L315" s="10" t="str">
        <f t="shared" si="19"/>
        <v/>
      </c>
    </row>
    <row r="316" spans="1:12" x14ac:dyDescent="0.5">
      <c r="A316" s="8"/>
      <c r="B316" s="9" t="str">
        <f>IFERROR(INDEX('Product Info (Hide)'!$B$2:$B$1048576,MATCH(A316,'Product Info (Hide)'!$A$2:$A$1048576,0)),"")</f>
        <v/>
      </c>
      <c r="C316" s="9" t="str">
        <f>IFERROR(INDEX('Product Info (Hide)'!$C$2:$C$1048576,MATCH(A316,'Product Info (Hide)'!$A$2:$A$1048576,0)),"")</f>
        <v/>
      </c>
      <c r="D316" s="9" t="str">
        <f>IFERROR(INDEX(Approximate_CostHiddenSheet,MATCH('Product Type Break Down'!A316,Manufacture_SKUHiddenSheet,0)),"")</f>
        <v/>
      </c>
      <c r="E316" s="9" t="str">
        <f>IF(A316="","",SUMIFS('Step 1 Customer Remit'!$J$17:$J$1048576,'Step 1 Customer Remit'!$K$17:$K$1048576,'Product Type Break Down'!A316,'Step 1 Customer Remit'!$D$17:$D$1048576,"Return"))</f>
        <v/>
      </c>
      <c r="F316" s="9" t="str">
        <f>IF(A316="","",SUMIFS('Step 1 Customer Remit'!$F$17:$F$1048576,'Step 1 Customer Remit'!$K$17:$K$1048576,'Product Type Break Down'!A316,'Step 1 Customer Remit'!$D$17:$D$1048576,"Return"))</f>
        <v/>
      </c>
      <c r="G316" s="9" t="str">
        <f t="shared" si="16"/>
        <v/>
      </c>
      <c r="H316" s="9" t="str">
        <f>IF(A316="","",SUMIFS('Step 2 OMS Report'!$G$5:$G$1048576,'Step 2 OMS Report'!$F$5:$F$1048576,'Product Type Break Down'!A316))</f>
        <v/>
      </c>
      <c r="I316" s="9" t="str">
        <f>IF(A316="","",SUMIFS('Step 2 OMS Report'!$I$5:$I$1048576,'Step 2 OMS Report'!$F$5:$F$1048576,'Product Type Break Down'!A316))</f>
        <v/>
      </c>
      <c r="J316" s="9" t="str">
        <f t="shared" si="17"/>
        <v/>
      </c>
      <c r="K316" s="10" t="str">
        <f t="shared" si="18"/>
        <v/>
      </c>
      <c r="L316" s="10" t="str">
        <f t="shared" si="19"/>
        <v/>
      </c>
    </row>
    <row r="317" spans="1:12" x14ac:dyDescent="0.5">
      <c r="A317" s="8"/>
      <c r="B317" s="9" t="str">
        <f>IFERROR(INDEX('Product Info (Hide)'!$B$2:$B$1048576,MATCH(A317,'Product Info (Hide)'!$A$2:$A$1048576,0)),"")</f>
        <v/>
      </c>
      <c r="C317" s="9" t="str">
        <f>IFERROR(INDEX('Product Info (Hide)'!$C$2:$C$1048576,MATCH(A317,'Product Info (Hide)'!$A$2:$A$1048576,0)),"")</f>
        <v/>
      </c>
      <c r="D317" s="9" t="str">
        <f>IFERROR(INDEX(Approximate_CostHiddenSheet,MATCH('Product Type Break Down'!A317,Manufacture_SKUHiddenSheet,0)),"")</f>
        <v/>
      </c>
      <c r="E317" s="9" t="str">
        <f>IF(A317="","",SUMIFS('Step 1 Customer Remit'!$J$17:$J$1048576,'Step 1 Customer Remit'!$K$17:$K$1048576,'Product Type Break Down'!A317,'Step 1 Customer Remit'!$D$17:$D$1048576,"Return"))</f>
        <v/>
      </c>
      <c r="F317" s="9" t="str">
        <f>IF(A317="","",SUMIFS('Step 1 Customer Remit'!$F$17:$F$1048576,'Step 1 Customer Remit'!$K$17:$K$1048576,'Product Type Break Down'!A317,'Step 1 Customer Remit'!$D$17:$D$1048576,"Return"))</f>
        <v/>
      </c>
      <c r="G317" s="9" t="str">
        <f t="shared" si="16"/>
        <v/>
      </c>
      <c r="H317" s="9" t="str">
        <f>IF(A317="","",SUMIFS('Step 2 OMS Report'!$G$5:$G$1048576,'Step 2 OMS Report'!$F$5:$F$1048576,'Product Type Break Down'!A317))</f>
        <v/>
      </c>
      <c r="I317" s="9" t="str">
        <f>IF(A317="","",SUMIFS('Step 2 OMS Report'!$I$5:$I$1048576,'Step 2 OMS Report'!$F$5:$F$1048576,'Product Type Break Down'!A317))</f>
        <v/>
      </c>
      <c r="J317" s="9" t="str">
        <f t="shared" si="17"/>
        <v/>
      </c>
      <c r="K317" s="10" t="str">
        <f t="shared" si="18"/>
        <v/>
      </c>
      <c r="L317" s="10" t="str">
        <f t="shared" si="19"/>
        <v/>
      </c>
    </row>
    <row r="318" spans="1:12" x14ac:dyDescent="0.5">
      <c r="A318" s="8"/>
      <c r="B318" s="9" t="str">
        <f>IFERROR(INDEX('Product Info (Hide)'!$B$2:$B$1048576,MATCH(A318,'Product Info (Hide)'!$A$2:$A$1048576,0)),"")</f>
        <v/>
      </c>
      <c r="C318" s="9" t="str">
        <f>IFERROR(INDEX('Product Info (Hide)'!$C$2:$C$1048576,MATCH(A318,'Product Info (Hide)'!$A$2:$A$1048576,0)),"")</f>
        <v/>
      </c>
      <c r="D318" s="9" t="str">
        <f>IFERROR(INDEX(Approximate_CostHiddenSheet,MATCH('Product Type Break Down'!A318,Manufacture_SKUHiddenSheet,0)),"")</f>
        <v/>
      </c>
      <c r="E318" s="9" t="str">
        <f>IF(A318="","",SUMIFS('Step 1 Customer Remit'!$J$17:$J$1048576,'Step 1 Customer Remit'!$K$17:$K$1048576,'Product Type Break Down'!A318,'Step 1 Customer Remit'!$D$17:$D$1048576,"Return"))</f>
        <v/>
      </c>
      <c r="F318" s="9" t="str">
        <f>IF(A318="","",SUMIFS('Step 1 Customer Remit'!$F$17:$F$1048576,'Step 1 Customer Remit'!$K$17:$K$1048576,'Product Type Break Down'!A318,'Step 1 Customer Remit'!$D$17:$D$1048576,"Return"))</f>
        <v/>
      </c>
      <c r="G318" s="9" t="str">
        <f t="shared" si="16"/>
        <v/>
      </c>
      <c r="H318" s="9" t="str">
        <f>IF(A318="","",SUMIFS('Step 2 OMS Report'!$G$5:$G$1048576,'Step 2 OMS Report'!$F$5:$F$1048576,'Product Type Break Down'!A318))</f>
        <v/>
      </c>
      <c r="I318" s="9" t="str">
        <f>IF(A318="","",SUMIFS('Step 2 OMS Report'!$I$5:$I$1048576,'Step 2 OMS Report'!$F$5:$F$1048576,'Product Type Break Down'!A318))</f>
        <v/>
      </c>
      <c r="J318" s="9" t="str">
        <f t="shared" si="17"/>
        <v/>
      </c>
      <c r="K318" s="10" t="str">
        <f t="shared" si="18"/>
        <v/>
      </c>
      <c r="L318" s="10" t="str">
        <f t="shared" si="19"/>
        <v/>
      </c>
    </row>
    <row r="319" spans="1:12" x14ac:dyDescent="0.5">
      <c r="A319" s="8"/>
      <c r="B319" s="9" t="str">
        <f>IFERROR(INDEX('Product Info (Hide)'!$B$2:$B$1048576,MATCH(A319,'Product Info (Hide)'!$A$2:$A$1048576,0)),"")</f>
        <v/>
      </c>
      <c r="C319" s="9" t="str">
        <f>IFERROR(INDEX('Product Info (Hide)'!$C$2:$C$1048576,MATCH(A319,'Product Info (Hide)'!$A$2:$A$1048576,0)),"")</f>
        <v/>
      </c>
      <c r="D319" s="9" t="str">
        <f>IFERROR(INDEX(Approximate_CostHiddenSheet,MATCH('Product Type Break Down'!A319,Manufacture_SKUHiddenSheet,0)),"")</f>
        <v/>
      </c>
      <c r="E319" s="9" t="str">
        <f>IF(A319="","",SUMIFS('Step 1 Customer Remit'!$J$17:$J$1048576,'Step 1 Customer Remit'!$K$17:$K$1048576,'Product Type Break Down'!A319,'Step 1 Customer Remit'!$D$17:$D$1048576,"Return"))</f>
        <v/>
      </c>
      <c r="F319" s="9" t="str">
        <f>IF(A319="","",SUMIFS('Step 1 Customer Remit'!$F$17:$F$1048576,'Step 1 Customer Remit'!$K$17:$K$1048576,'Product Type Break Down'!A319,'Step 1 Customer Remit'!$D$17:$D$1048576,"Return"))</f>
        <v/>
      </c>
      <c r="G319" s="9" t="str">
        <f t="shared" si="16"/>
        <v/>
      </c>
      <c r="H319" s="9" t="str">
        <f>IF(A319="","",SUMIFS('Step 2 OMS Report'!$G$5:$G$1048576,'Step 2 OMS Report'!$F$5:$F$1048576,'Product Type Break Down'!A319))</f>
        <v/>
      </c>
      <c r="I319" s="9" t="str">
        <f>IF(A319="","",SUMIFS('Step 2 OMS Report'!$I$5:$I$1048576,'Step 2 OMS Report'!$F$5:$F$1048576,'Product Type Break Down'!A319))</f>
        <v/>
      </c>
      <c r="J319" s="9" t="str">
        <f t="shared" si="17"/>
        <v/>
      </c>
      <c r="K319" s="10" t="str">
        <f t="shared" si="18"/>
        <v/>
      </c>
      <c r="L319" s="10" t="str">
        <f t="shared" si="19"/>
        <v/>
      </c>
    </row>
    <row r="320" spans="1:12" x14ac:dyDescent="0.5">
      <c r="A320" s="8"/>
      <c r="B320" s="9" t="str">
        <f>IFERROR(INDEX('Product Info (Hide)'!$B$2:$B$1048576,MATCH(A320,'Product Info (Hide)'!$A$2:$A$1048576,0)),"")</f>
        <v/>
      </c>
      <c r="C320" s="9" t="str">
        <f>IFERROR(INDEX('Product Info (Hide)'!$C$2:$C$1048576,MATCH(A320,'Product Info (Hide)'!$A$2:$A$1048576,0)),"")</f>
        <v/>
      </c>
      <c r="D320" s="9" t="str">
        <f>IFERROR(INDEX(Approximate_CostHiddenSheet,MATCH('Product Type Break Down'!A320,Manufacture_SKUHiddenSheet,0)),"")</f>
        <v/>
      </c>
      <c r="E320" s="9" t="str">
        <f>IF(A320="","",SUMIFS('Step 1 Customer Remit'!$J$17:$J$1048576,'Step 1 Customer Remit'!$K$17:$K$1048576,'Product Type Break Down'!A320,'Step 1 Customer Remit'!$D$17:$D$1048576,"Return"))</f>
        <v/>
      </c>
      <c r="F320" s="9" t="str">
        <f>IF(A320="","",SUMIFS('Step 1 Customer Remit'!$F$17:$F$1048576,'Step 1 Customer Remit'!$K$17:$K$1048576,'Product Type Break Down'!A320,'Step 1 Customer Remit'!$D$17:$D$1048576,"Return"))</f>
        <v/>
      </c>
      <c r="G320" s="9" t="str">
        <f t="shared" si="16"/>
        <v/>
      </c>
      <c r="H320" s="9" t="str">
        <f>IF(A320="","",SUMIFS('Step 2 OMS Report'!$G$5:$G$1048576,'Step 2 OMS Report'!$F$5:$F$1048576,'Product Type Break Down'!A320))</f>
        <v/>
      </c>
      <c r="I320" s="9" t="str">
        <f>IF(A320="","",SUMIFS('Step 2 OMS Report'!$I$5:$I$1048576,'Step 2 OMS Report'!$F$5:$F$1048576,'Product Type Break Down'!A320))</f>
        <v/>
      </c>
      <c r="J320" s="9" t="str">
        <f t="shared" si="17"/>
        <v/>
      </c>
      <c r="K320" s="10" t="str">
        <f t="shared" si="18"/>
        <v/>
      </c>
      <c r="L320" s="10" t="str">
        <f t="shared" si="19"/>
        <v/>
      </c>
    </row>
    <row r="321" spans="1:12" x14ac:dyDescent="0.5">
      <c r="A321" s="8"/>
      <c r="B321" s="9" t="str">
        <f>IFERROR(INDEX('Product Info (Hide)'!$B$2:$B$1048576,MATCH(A321,'Product Info (Hide)'!$A$2:$A$1048576,0)),"")</f>
        <v/>
      </c>
      <c r="C321" s="9" t="str">
        <f>IFERROR(INDEX('Product Info (Hide)'!$C$2:$C$1048576,MATCH(A321,'Product Info (Hide)'!$A$2:$A$1048576,0)),"")</f>
        <v/>
      </c>
      <c r="D321" s="9" t="str">
        <f>IFERROR(INDEX(Approximate_CostHiddenSheet,MATCH('Product Type Break Down'!A321,Manufacture_SKUHiddenSheet,0)),"")</f>
        <v/>
      </c>
      <c r="E321" s="9" t="str">
        <f>IF(A321="","",SUMIFS('Step 1 Customer Remit'!$J$17:$J$1048576,'Step 1 Customer Remit'!$K$17:$K$1048576,'Product Type Break Down'!A321,'Step 1 Customer Remit'!$D$17:$D$1048576,"Return"))</f>
        <v/>
      </c>
      <c r="F321" s="9" t="str">
        <f>IF(A321="","",SUMIFS('Step 1 Customer Remit'!$F$17:$F$1048576,'Step 1 Customer Remit'!$K$17:$K$1048576,'Product Type Break Down'!A321,'Step 1 Customer Remit'!$D$17:$D$1048576,"Return"))</f>
        <v/>
      </c>
      <c r="G321" s="9" t="str">
        <f t="shared" si="16"/>
        <v/>
      </c>
      <c r="H321" s="9" t="str">
        <f>IF(A321="","",SUMIFS('Step 2 OMS Report'!$G$5:$G$1048576,'Step 2 OMS Report'!$F$5:$F$1048576,'Product Type Break Down'!A321))</f>
        <v/>
      </c>
      <c r="I321" s="9" t="str">
        <f>IF(A321="","",SUMIFS('Step 2 OMS Report'!$I$5:$I$1048576,'Step 2 OMS Report'!$F$5:$F$1048576,'Product Type Break Down'!A321))</f>
        <v/>
      </c>
      <c r="J321" s="9" t="str">
        <f t="shared" si="17"/>
        <v/>
      </c>
      <c r="K321" s="10" t="str">
        <f t="shared" si="18"/>
        <v/>
      </c>
      <c r="L321" s="10" t="str">
        <f t="shared" si="19"/>
        <v/>
      </c>
    </row>
    <row r="322" spans="1:12" x14ac:dyDescent="0.5">
      <c r="A322" s="8"/>
      <c r="B322" s="9" t="str">
        <f>IFERROR(INDEX('Product Info (Hide)'!$B$2:$B$1048576,MATCH(A322,'Product Info (Hide)'!$A$2:$A$1048576,0)),"")</f>
        <v/>
      </c>
      <c r="C322" s="9" t="str">
        <f>IFERROR(INDEX('Product Info (Hide)'!$C$2:$C$1048576,MATCH(A322,'Product Info (Hide)'!$A$2:$A$1048576,0)),"")</f>
        <v/>
      </c>
      <c r="D322" s="9" t="str">
        <f>IFERROR(INDEX(Approximate_CostHiddenSheet,MATCH('Product Type Break Down'!A322,Manufacture_SKUHiddenSheet,0)),"")</f>
        <v/>
      </c>
      <c r="E322" s="9" t="str">
        <f>IF(A322="","",SUMIFS('Step 1 Customer Remit'!$J$17:$J$1048576,'Step 1 Customer Remit'!$K$17:$K$1048576,'Product Type Break Down'!A322,'Step 1 Customer Remit'!$D$17:$D$1048576,"Return"))</f>
        <v/>
      </c>
      <c r="F322" s="9" t="str">
        <f>IF(A322="","",SUMIFS('Step 1 Customer Remit'!$F$17:$F$1048576,'Step 1 Customer Remit'!$K$17:$K$1048576,'Product Type Break Down'!A322,'Step 1 Customer Remit'!$D$17:$D$1048576,"Return"))</f>
        <v/>
      </c>
      <c r="G322" s="9" t="str">
        <f t="shared" si="16"/>
        <v/>
      </c>
      <c r="H322" s="9" t="str">
        <f>IF(A322="","",SUMIFS('Step 2 OMS Report'!$G$5:$G$1048576,'Step 2 OMS Report'!$F$5:$F$1048576,'Product Type Break Down'!A322))</f>
        <v/>
      </c>
      <c r="I322" s="9" t="str">
        <f>IF(A322="","",SUMIFS('Step 2 OMS Report'!$I$5:$I$1048576,'Step 2 OMS Report'!$F$5:$F$1048576,'Product Type Break Down'!A322))</f>
        <v/>
      </c>
      <c r="J322" s="9" t="str">
        <f t="shared" si="17"/>
        <v/>
      </c>
      <c r="K322" s="10" t="str">
        <f t="shared" si="18"/>
        <v/>
      </c>
      <c r="L322" s="10" t="str">
        <f t="shared" si="19"/>
        <v/>
      </c>
    </row>
    <row r="323" spans="1:12" x14ac:dyDescent="0.5">
      <c r="A323" s="8"/>
      <c r="B323" s="9" t="str">
        <f>IFERROR(INDEX('Product Info (Hide)'!$B$2:$B$1048576,MATCH(A323,'Product Info (Hide)'!$A$2:$A$1048576,0)),"")</f>
        <v/>
      </c>
      <c r="C323" s="9" t="str">
        <f>IFERROR(INDEX('Product Info (Hide)'!$C$2:$C$1048576,MATCH(A323,'Product Info (Hide)'!$A$2:$A$1048576,0)),"")</f>
        <v/>
      </c>
      <c r="D323" s="9" t="str">
        <f>IFERROR(INDEX(Approximate_CostHiddenSheet,MATCH('Product Type Break Down'!A323,Manufacture_SKUHiddenSheet,0)),"")</f>
        <v/>
      </c>
      <c r="E323" s="9" t="str">
        <f>IF(A323="","",SUMIFS('Step 1 Customer Remit'!$J$17:$J$1048576,'Step 1 Customer Remit'!$K$17:$K$1048576,'Product Type Break Down'!A323,'Step 1 Customer Remit'!$D$17:$D$1048576,"Return"))</f>
        <v/>
      </c>
      <c r="F323" s="9" t="str">
        <f>IF(A323="","",SUMIFS('Step 1 Customer Remit'!$F$17:$F$1048576,'Step 1 Customer Remit'!$K$17:$K$1048576,'Product Type Break Down'!A323,'Step 1 Customer Remit'!$D$17:$D$1048576,"Return"))</f>
        <v/>
      </c>
      <c r="G323" s="9" t="str">
        <f t="shared" ref="G323:G386" si="20">IF(A323="","",D323*E323)</f>
        <v/>
      </c>
      <c r="H323" s="9" t="str">
        <f>IF(A323="","",SUMIFS('Step 2 OMS Report'!$G$5:$G$1048576,'Step 2 OMS Report'!$F$5:$F$1048576,'Product Type Break Down'!A323))</f>
        <v/>
      </c>
      <c r="I323" s="9" t="str">
        <f>IF(A323="","",SUMIFS('Step 2 OMS Report'!$I$5:$I$1048576,'Step 2 OMS Report'!$F$5:$F$1048576,'Product Type Break Down'!A323))</f>
        <v/>
      </c>
      <c r="J323" s="9" t="str">
        <f t="shared" ref="J323:J386" si="21">IF(A323="","",F323/G323)</f>
        <v/>
      </c>
      <c r="K323" s="10" t="str">
        <f t="shared" ref="K323:K386" si="22">IF(A323="","",E323/H323)</f>
        <v/>
      </c>
      <c r="L323" s="10" t="str">
        <f t="shared" ref="L323:L386" si="23">IF(A323="","",(-1*F323)/I323)</f>
        <v/>
      </c>
    </row>
    <row r="324" spans="1:12" x14ac:dyDescent="0.5">
      <c r="A324" s="8"/>
      <c r="B324" s="9" t="str">
        <f>IFERROR(INDEX('Product Info (Hide)'!$B$2:$B$1048576,MATCH(A324,'Product Info (Hide)'!$A$2:$A$1048576,0)),"")</f>
        <v/>
      </c>
      <c r="C324" s="9" t="str">
        <f>IFERROR(INDEX('Product Info (Hide)'!$C$2:$C$1048576,MATCH(A324,'Product Info (Hide)'!$A$2:$A$1048576,0)),"")</f>
        <v/>
      </c>
      <c r="D324" s="9" t="str">
        <f>IFERROR(INDEX(Approximate_CostHiddenSheet,MATCH('Product Type Break Down'!A324,Manufacture_SKUHiddenSheet,0)),"")</f>
        <v/>
      </c>
      <c r="E324" s="9" t="str">
        <f>IF(A324="","",SUMIFS('Step 1 Customer Remit'!$J$17:$J$1048576,'Step 1 Customer Remit'!$K$17:$K$1048576,'Product Type Break Down'!A324,'Step 1 Customer Remit'!$D$17:$D$1048576,"Return"))</f>
        <v/>
      </c>
      <c r="F324" s="9" t="str">
        <f>IF(A324="","",SUMIFS('Step 1 Customer Remit'!$F$17:$F$1048576,'Step 1 Customer Remit'!$K$17:$K$1048576,'Product Type Break Down'!A324,'Step 1 Customer Remit'!$D$17:$D$1048576,"Return"))</f>
        <v/>
      </c>
      <c r="G324" s="9" t="str">
        <f t="shared" si="20"/>
        <v/>
      </c>
      <c r="H324" s="9" t="str">
        <f>IF(A324="","",SUMIFS('Step 2 OMS Report'!$G$5:$G$1048576,'Step 2 OMS Report'!$F$5:$F$1048576,'Product Type Break Down'!A324))</f>
        <v/>
      </c>
      <c r="I324" s="9" t="str">
        <f>IF(A324="","",SUMIFS('Step 2 OMS Report'!$I$5:$I$1048576,'Step 2 OMS Report'!$F$5:$F$1048576,'Product Type Break Down'!A324))</f>
        <v/>
      </c>
      <c r="J324" s="9" t="str">
        <f t="shared" si="21"/>
        <v/>
      </c>
      <c r="K324" s="10" t="str">
        <f t="shared" si="22"/>
        <v/>
      </c>
      <c r="L324" s="10" t="str">
        <f t="shared" si="23"/>
        <v/>
      </c>
    </row>
    <row r="325" spans="1:12" x14ac:dyDescent="0.5">
      <c r="A325" s="8"/>
      <c r="B325" s="9" t="str">
        <f>IFERROR(INDEX('Product Info (Hide)'!$B$2:$B$1048576,MATCH(A325,'Product Info (Hide)'!$A$2:$A$1048576,0)),"")</f>
        <v/>
      </c>
      <c r="C325" s="9" t="str">
        <f>IFERROR(INDEX('Product Info (Hide)'!$C$2:$C$1048576,MATCH(A325,'Product Info (Hide)'!$A$2:$A$1048576,0)),"")</f>
        <v/>
      </c>
      <c r="D325" s="9" t="str">
        <f>IFERROR(INDEX(Approximate_CostHiddenSheet,MATCH('Product Type Break Down'!A325,Manufacture_SKUHiddenSheet,0)),"")</f>
        <v/>
      </c>
      <c r="E325" s="9" t="str">
        <f>IF(A325="","",SUMIFS('Step 1 Customer Remit'!$J$17:$J$1048576,'Step 1 Customer Remit'!$K$17:$K$1048576,'Product Type Break Down'!A325,'Step 1 Customer Remit'!$D$17:$D$1048576,"Return"))</f>
        <v/>
      </c>
      <c r="F325" s="9" t="str">
        <f>IF(A325="","",SUMIFS('Step 1 Customer Remit'!$F$17:$F$1048576,'Step 1 Customer Remit'!$K$17:$K$1048576,'Product Type Break Down'!A325,'Step 1 Customer Remit'!$D$17:$D$1048576,"Return"))</f>
        <v/>
      </c>
      <c r="G325" s="9" t="str">
        <f t="shared" si="20"/>
        <v/>
      </c>
      <c r="H325" s="9" t="str">
        <f>IF(A325="","",SUMIFS('Step 2 OMS Report'!$G$5:$G$1048576,'Step 2 OMS Report'!$F$5:$F$1048576,'Product Type Break Down'!A325))</f>
        <v/>
      </c>
      <c r="I325" s="9" t="str">
        <f>IF(A325="","",SUMIFS('Step 2 OMS Report'!$I$5:$I$1048576,'Step 2 OMS Report'!$F$5:$F$1048576,'Product Type Break Down'!A325))</f>
        <v/>
      </c>
      <c r="J325" s="9" t="str">
        <f t="shared" si="21"/>
        <v/>
      </c>
      <c r="K325" s="10" t="str">
        <f t="shared" si="22"/>
        <v/>
      </c>
      <c r="L325" s="10" t="str">
        <f t="shared" si="23"/>
        <v/>
      </c>
    </row>
    <row r="326" spans="1:12" x14ac:dyDescent="0.5">
      <c r="A326" s="8"/>
      <c r="B326" s="9" t="str">
        <f>IFERROR(INDEX('Product Info (Hide)'!$B$2:$B$1048576,MATCH(A326,'Product Info (Hide)'!$A$2:$A$1048576,0)),"")</f>
        <v/>
      </c>
      <c r="C326" s="9" t="str">
        <f>IFERROR(INDEX('Product Info (Hide)'!$C$2:$C$1048576,MATCH(A326,'Product Info (Hide)'!$A$2:$A$1048576,0)),"")</f>
        <v/>
      </c>
      <c r="D326" s="9" t="str">
        <f>IFERROR(INDEX(Approximate_CostHiddenSheet,MATCH('Product Type Break Down'!A326,Manufacture_SKUHiddenSheet,0)),"")</f>
        <v/>
      </c>
      <c r="E326" s="9" t="str">
        <f>IF(A326="","",SUMIFS('Step 1 Customer Remit'!$J$17:$J$1048576,'Step 1 Customer Remit'!$K$17:$K$1048576,'Product Type Break Down'!A326,'Step 1 Customer Remit'!$D$17:$D$1048576,"Return"))</f>
        <v/>
      </c>
      <c r="F326" s="9" t="str">
        <f>IF(A326="","",SUMIFS('Step 1 Customer Remit'!$F$17:$F$1048576,'Step 1 Customer Remit'!$K$17:$K$1048576,'Product Type Break Down'!A326,'Step 1 Customer Remit'!$D$17:$D$1048576,"Return"))</f>
        <v/>
      </c>
      <c r="G326" s="9" t="str">
        <f t="shared" si="20"/>
        <v/>
      </c>
      <c r="H326" s="9" t="str">
        <f>IF(A326="","",SUMIFS('Step 2 OMS Report'!$G$5:$G$1048576,'Step 2 OMS Report'!$F$5:$F$1048576,'Product Type Break Down'!A326))</f>
        <v/>
      </c>
      <c r="I326" s="9" t="str">
        <f>IF(A326="","",SUMIFS('Step 2 OMS Report'!$I$5:$I$1048576,'Step 2 OMS Report'!$F$5:$F$1048576,'Product Type Break Down'!A326))</f>
        <v/>
      </c>
      <c r="J326" s="9" t="str">
        <f t="shared" si="21"/>
        <v/>
      </c>
      <c r="K326" s="10" t="str">
        <f t="shared" si="22"/>
        <v/>
      </c>
      <c r="L326" s="10" t="str">
        <f t="shared" si="23"/>
        <v/>
      </c>
    </row>
    <row r="327" spans="1:12" x14ac:dyDescent="0.5">
      <c r="A327" s="8"/>
      <c r="B327" s="9" t="str">
        <f>IFERROR(INDEX('Product Info (Hide)'!$B$2:$B$1048576,MATCH(A327,'Product Info (Hide)'!$A$2:$A$1048576,0)),"")</f>
        <v/>
      </c>
      <c r="C327" s="9" t="str">
        <f>IFERROR(INDEX('Product Info (Hide)'!$C$2:$C$1048576,MATCH(A327,'Product Info (Hide)'!$A$2:$A$1048576,0)),"")</f>
        <v/>
      </c>
      <c r="D327" s="9" t="str">
        <f>IFERROR(INDEX(Approximate_CostHiddenSheet,MATCH('Product Type Break Down'!A327,Manufacture_SKUHiddenSheet,0)),"")</f>
        <v/>
      </c>
      <c r="E327" s="9" t="str">
        <f>IF(A327="","",SUMIFS('Step 1 Customer Remit'!$J$17:$J$1048576,'Step 1 Customer Remit'!$K$17:$K$1048576,'Product Type Break Down'!A327,'Step 1 Customer Remit'!$D$17:$D$1048576,"Return"))</f>
        <v/>
      </c>
      <c r="F327" s="9" t="str">
        <f>IF(A327="","",SUMIFS('Step 1 Customer Remit'!$F$17:$F$1048576,'Step 1 Customer Remit'!$K$17:$K$1048576,'Product Type Break Down'!A327,'Step 1 Customer Remit'!$D$17:$D$1048576,"Return"))</f>
        <v/>
      </c>
      <c r="G327" s="9" t="str">
        <f t="shared" si="20"/>
        <v/>
      </c>
      <c r="H327" s="9" t="str">
        <f>IF(A327="","",SUMIFS('Step 2 OMS Report'!$G$5:$G$1048576,'Step 2 OMS Report'!$F$5:$F$1048576,'Product Type Break Down'!A327))</f>
        <v/>
      </c>
      <c r="I327" s="9" t="str">
        <f>IF(A327="","",SUMIFS('Step 2 OMS Report'!$I$5:$I$1048576,'Step 2 OMS Report'!$F$5:$F$1048576,'Product Type Break Down'!A327))</f>
        <v/>
      </c>
      <c r="J327" s="9" t="str">
        <f t="shared" si="21"/>
        <v/>
      </c>
      <c r="K327" s="10" t="str">
        <f t="shared" si="22"/>
        <v/>
      </c>
      <c r="L327" s="10" t="str">
        <f t="shared" si="23"/>
        <v/>
      </c>
    </row>
    <row r="328" spans="1:12" x14ac:dyDescent="0.5">
      <c r="A328" s="8"/>
      <c r="B328" s="9" t="str">
        <f>IFERROR(INDEX('Product Info (Hide)'!$B$2:$B$1048576,MATCH(A328,'Product Info (Hide)'!$A$2:$A$1048576,0)),"")</f>
        <v/>
      </c>
      <c r="C328" s="9" t="str">
        <f>IFERROR(INDEX('Product Info (Hide)'!$C$2:$C$1048576,MATCH(A328,'Product Info (Hide)'!$A$2:$A$1048576,0)),"")</f>
        <v/>
      </c>
      <c r="D328" s="9" t="str">
        <f>IFERROR(INDEX(Approximate_CostHiddenSheet,MATCH('Product Type Break Down'!A328,Manufacture_SKUHiddenSheet,0)),"")</f>
        <v/>
      </c>
      <c r="E328" s="9" t="str">
        <f>IF(A328="","",SUMIFS('Step 1 Customer Remit'!$J$17:$J$1048576,'Step 1 Customer Remit'!$K$17:$K$1048576,'Product Type Break Down'!A328,'Step 1 Customer Remit'!$D$17:$D$1048576,"Return"))</f>
        <v/>
      </c>
      <c r="F328" s="9" t="str">
        <f>IF(A328="","",SUMIFS('Step 1 Customer Remit'!$F$17:$F$1048576,'Step 1 Customer Remit'!$K$17:$K$1048576,'Product Type Break Down'!A328,'Step 1 Customer Remit'!$D$17:$D$1048576,"Return"))</f>
        <v/>
      </c>
      <c r="G328" s="9" t="str">
        <f t="shared" si="20"/>
        <v/>
      </c>
      <c r="H328" s="9" t="str">
        <f>IF(A328="","",SUMIFS('Step 2 OMS Report'!$G$5:$G$1048576,'Step 2 OMS Report'!$F$5:$F$1048576,'Product Type Break Down'!A328))</f>
        <v/>
      </c>
      <c r="I328" s="9" t="str">
        <f>IF(A328="","",SUMIFS('Step 2 OMS Report'!$I$5:$I$1048576,'Step 2 OMS Report'!$F$5:$F$1048576,'Product Type Break Down'!A328))</f>
        <v/>
      </c>
      <c r="J328" s="9" t="str">
        <f t="shared" si="21"/>
        <v/>
      </c>
      <c r="K328" s="10" t="str">
        <f t="shared" si="22"/>
        <v/>
      </c>
      <c r="L328" s="10" t="str">
        <f t="shared" si="23"/>
        <v/>
      </c>
    </row>
    <row r="329" spans="1:12" x14ac:dyDescent="0.5">
      <c r="A329" s="8"/>
      <c r="B329" s="9" t="str">
        <f>IFERROR(INDEX('Product Info (Hide)'!$B$2:$B$1048576,MATCH(A329,'Product Info (Hide)'!$A$2:$A$1048576,0)),"")</f>
        <v/>
      </c>
      <c r="C329" s="9" t="str">
        <f>IFERROR(INDEX('Product Info (Hide)'!$C$2:$C$1048576,MATCH(A329,'Product Info (Hide)'!$A$2:$A$1048576,0)),"")</f>
        <v/>
      </c>
      <c r="D329" s="9" t="str">
        <f>IFERROR(INDEX(Approximate_CostHiddenSheet,MATCH('Product Type Break Down'!A329,Manufacture_SKUHiddenSheet,0)),"")</f>
        <v/>
      </c>
      <c r="E329" s="9" t="str">
        <f>IF(A329="","",SUMIFS('Step 1 Customer Remit'!$J$17:$J$1048576,'Step 1 Customer Remit'!$K$17:$K$1048576,'Product Type Break Down'!A329,'Step 1 Customer Remit'!$D$17:$D$1048576,"Return"))</f>
        <v/>
      </c>
      <c r="F329" s="9" t="str">
        <f>IF(A329="","",SUMIFS('Step 1 Customer Remit'!$F$17:$F$1048576,'Step 1 Customer Remit'!$K$17:$K$1048576,'Product Type Break Down'!A329,'Step 1 Customer Remit'!$D$17:$D$1048576,"Return"))</f>
        <v/>
      </c>
      <c r="G329" s="9" t="str">
        <f t="shared" si="20"/>
        <v/>
      </c>
      <c r="H329" s="9" t="str">
        <f>IF(A329="","",SUMIFS('Step 2 OMS Report'!$G$5:$G$1048576,'Step 2 OMS Report'!$F$5:$F$1048576,'Product Type Break Down'!A329))</f>
        <v/>
      </c>
      <c r="I329" s="9" t="str">
        <f>IF(A329="","",SUMIFS('Step 2 OMS Report'!$I$5:$I$1048576,'Step 2 OMS Report'!$F$5:$F$1048576,'Product Type Break Down'!A329))</f>
        <v/>
      </c>
      <c r="J329" s="9" t="str">
        <f t="shared" si="21"/>
        <v/>
      </c>
      <c r="K329" s="10" t="str">
        <f t="shared" si="22"/>
        <v/>
      </c>
      <c r="L329" s="10" t="str">
        <f t="shared" si="23"/>
        <v/>
      </c>
    </row>
    <row r="330" spans="1:12" x14ac:dyDescent="0.5">
      <c r="A330" s="8"/>
      <c r="B330" s="9" t="str">
        <f>IFERROR(INDEX('Product Info (Hide)'!$B$2:$B$1048576,MATCH(A330,'Product Info (Hide)'!$A$2:$A$1048576,0)),"")</f>
        <v/>
      </c>
      <c r="C330" s="9" t="str">
        <f>IFERROR(INDEX('Product Info (Hide)'!$C$2:$C$1048576,MATCH(A330,'Product Info (Hide)'!$A$2:$A$1048576,0)),"")</f>
        <v/>
      </c>
      <c r="D330" s="9" t="str">
        <f>IFERROR(INDEX(Approximate_CostHiddenSheet,MATCH('Product Type Break Down'!A330,Manufacture_SKUHiddenSheet,0)),"")</f>
        <v/>
      </c>
      <c r="E330" s="9" t="str">
        <f>IF(A330="","",SUMIFS('Step 1 Customer Remit'!$J$17:$J$1048576,'Step 1 Customer Remit'!$K$17:$K$1048576,'Product Type Break Down'!A330,'Step 1 Customer Remit'!$D$17:$D$1048576,"Return"))</f>
        <v/>
      </c>
      <c r="F330" s="9" t="str">
        <f>IF(A330="","",SUMIFS('Step 1 Customer Remit'!$F$17:$F$1048576,'Step 1 Customer Remit'!$K$17:$K$1048576,'Product Type Break Down'!A330,'Step 1 Customer Remit'!$D$17:$D$1048576,"Return"))</f>
        <v/>
      </c>
      <c r="G330" s="9" t="str">
        <f t="shared" si="20"/>
        <v/>
      </c>
      <c r="H330" s="9" t="str">
        <f>IF(A330="","",SUMIFS('Step 2 OMS Report'!$G$5:$G$1048576,'Step 2 OMS Report'!$F$5:$F$1048576,'Product Type Break Down'!A330))</f>
        <v/>
      </c>
      <c r="I330" s="9" t="str">
        <f>IF(A330="","",SUMIFS('Step 2 OMS Report'!$I$5:$I$1048576,'Step 2 OMS Report'!$F$5:$F$1048576,'Product Type Break Down'!A330))</f>
        <v/>
      </c>
      <c r="J330" s="9" t="str">
        <f t="shared" si="21"/>
        <v/>
      </c>
      <c r="K330" s="10" t="str">
        <f t="shared" si="22"/>
        <v/>
      </c>
      <c r="L330" s="10" t="str">
        <f t="shared" si="23"/>
        <v/>
      </c>
    </row>
    <row r="331" spans="1:12" x14ac:dyDescent="0.5">
      <c r="A331" s="8"/>
      <c r="B331" s="9" t="str">
        <f>IFERROR(INDEX('Product Info (Hide)'!$B$2:$B$1048576,MATCH(A331,'Product Info (Hide)'!$A$2:$A$1048576,0)),"")</f>
        <v/>
      </c>
      <c r="C331" s="9" t="str">
        <f>IFERROR(INDEX('Product Info (Hide)'!$C$2:$C$1048576,MATCH(A331,'Product Info (Hide)'!$A$2:$A$1048576,0)),"")</f>
        <v/>
      </c>
      <c r="D331" s="9" t="str">
        <f>IFERROR(INDEX(Approximate_CostHiddenSheet,MATCH('Product Type Break Down'!A331,Manufacture_SKUHiddenSheet,0)),"")</f>
        <v/>
      </c>
      <c r="E331" s="9" t="str">
        <f>IF(A331="","",SUMIFS('Step 1 Customer Remit'!$J$17:$J$1048576,'Step 1 Customer Remit'!$K$17:$K$1048576,'Product Type Break Down'!A331,'Step 1 Customer Remit'!$D$17:$D$1048576,"Return"))</f>
        <v/>
      </c>
      <c r="F331" s="9" t="str">
        <f>IF(A331="","",SUMIFS('Step 1 Customer Remit'!$F$17:$F$1048576,'Step 1 Customer Remit'!$K$17:$K$1048576,'Product Type Break Down'!A331,'Step 1 Customer Remit'!$D$17:$D$1048576,"Return"))</f>
        <v/>
      </c>
      <c r="G331" s="9" t="str">
        <f t="shared" si="20"/>
        <v/>
      </c>
      <c r="H331" s="9" t="str">
        <f>IF(A331="","",SUMIFS('Step 2 OMS Report'!$G$5:$G$1048576,'Step 2 OMS Report'!$F$5:$F$1048576,'Product Type Break Down'!A331))</f>
        <v/>
      </c>
      <c r="I331" s="9" t="str">
        <f>IF(A331="","",SUMIFS('Step 2 OMS Report'!$I$5:$I$1048576,'Step 2 OMS Report'!$F$5:$F$1048576,'Product Type Break Down'!A331))</f>
        <v/>
      </c>
      <c r="J331" s="9" t="str">
        <f t="shared" si="21"/>
        <v/>
      </c>
      <c r="K331" s="10" t="str">
        <f t="shared" si="22"/>
        <v/>
      </c>
      <c r="L331" s="10" t="str">
        <f t="shared" si="23"/>
        <v/>
      </c>
    </row>
    <row r="332" spans="1:12" x14ac:dyDescent="0.5">
      <c r="A332" s="8"/>
      <c r="B332" s="9" t="str">
        <f>IFERROR(INDEX('Product Info (Hide)'!$B$2:$B$1048576,MATCH(A332,'Product Info (Hide)'!$A$2:$A$1048576,0)),"")</f>
        <v/>
      </c>
      <c r="C332" s="9" t="str">
        <f>IFERROR(INDEX('Product Info (Hide)'!$C$2:$C$1048576,MATCH(A332,'Product Info (Hide)'!$A$2:$A$1048576,0)),"")</f>
        <v/>
      </c>
      <c r="D332" s="9" t="str">
        <f>IFERROR(INDEX(Approximate_CostHiddenSheet,MATCH('Product Type Break Down'!A332,Manufacture_SKUHiddenSheet,0)),"")</f>
        <v/>
      </c>
      <c r="E332" s="9" t="str">
        <f>IF(A332="","",SUMIFS('Step 1 Customer Remit'!$J$17:$J$1048576,'Step 1 Customer Remit'!$K$17:$K$1048576,'Product Type Break Down'!A332,'Step 1 Customer Remit'!$D$17:$D$1048576,"Return"))</f>
        <v/>
      </c>
      <c r="F332" s="9" t="str">
        <f>IF(A332="","",SUMIFS('Step 1 Customer Remit'!$F$17:$F$1048576,'Step 1 Customer Remit'!$K$17:$K$1048576,'Product Type Break Down'!A332,'Step 1 Customer Remit'!$D$17:$D$1048576,"Return"))</f>
        <v/>
      </c>
      <c r="G332" s="9" t="str">
        <f t="shared" si="20"/>
        <v/>
      </c>
      <c r="H332" s="9" t="str">
        <f>IF(A332="","",SUMIFS('Step 2 OMS Report'!$G$5:$G$1048576,'Step 2 OMS Report'!$F$5:$F$1048576,'Product Type Break Down'!A332))</f>
        <v/>
      </c>
      <c r="I332" s="9" t="str">
        <f>IF(A332="","",SUMIFS('Step 2 OMS Report'!$I$5:$I$1048576,'Step 2 OMS Report'!$F$5:$F$1048576,'Product Type Break Down'!A332))</f>
        <v/>
      </c>
      <c r="J332" s="9" t="str">
        <f t="shared" si="21"/>
        <v/>
      </c>
      <c r="K332" s="10" t="str">
        <f t="shared" si="22"/>
        <v/>
      </c>
      <c r="L332" s="10" t="str">
        <f t="shared" si="23"/>
        <v/>
      </c>
    </row>
    <row r="333" spans="1:12" x14ac:dyDescent="0.5">
      <c r="A333" s="8"/>
      <c r="B333" s="9" t="str">
        <f>IFERROR(INDEX('Product Info (Hide)'!$B$2:$B$1048576,MATCH(A333,'Product Info (Hide)'!$A$2:$A$1048576,0)),"")</f>
        <v/>
      </c>
      <c r="C333" s="9" t="str">
        <f>IFERROR(INDEX('Product Info (Hide)'!$C$2:$C$1048576,MATCH(A333,'Product Info (Hide)'!$A$2:$A$1048576,0)),"")</f>
        <v/>
      </c>
      <c r="D333" s="9" t="str">
        <f>IFERROR(INDEX(Approximate_CostHiddenSheet,MATCH('Product Type Break Down'!A333,Manufacture_SKUHiddenSheet,0)),"")</f>
        <v/>
      </c>
      <c r="E333" s="9" t="str">
        <f>IF(A333="","",SUMIFS('Step 1 Customer Remit'!$J$17:$J$1048576,'Step 1 Customer Remit'!$K$17:$K$1048576,'Product Type Break Down'!A333,'Step 1 Customer Remit'!$D$17:$D$1048576,"Return"))</f>
        <v/>
      </c>
      <c r="F333" s="9" t="str">
        <f>IF(A333="","",SUMIFS('Step 1 Customer Remit'!$F$17:$F$1048576,'Step 1 Customer Remit'!$K$17:$K$1048576,'Product Type Break Down'!A333,'Step 1 Customer Remit'!$D$17:$D$1048576,"Return"))</f>
        <v/>
      </c>
      <c r="G333" s="9" t="str">
        <f t="shared" si="20"/>
        <v/>
      </c>
      <c r="H333" s="9" t="str">
        <f>IF(A333="","",SUMIFS('Step 2 OMS Report'!$G$5:$G$1048576,'Step 2 OMS Report'!$F$5:$F$1048576,'Product Type Break Down'!A333))</f>
        <v/>
      </c>
      <c r="I333" s="9" t="str">
        <f>IF(A333="","",SUMIFS('Step 2 OMS Report'!$I$5:$I$1048576,'Step 2 OMS Report'!$F$5:$F$1048576,'Product Type Break Down'!A333))</f>
        <v/>
      </c>
      <c r="J333" s="9" t="str">
        <f t="shared" si="21"/>
        <v/>
      </c>
      <c r="K333" s="10" t="str">
        <f t="shared" si="22"/>
        <v/>
      </c>
      <c r="L333" s="10" t="str">
        <f t="shared" si="23"/>
        <v/>
      </c>
    </row>
    <row r="334" spans="1:12" x14ac:dyDescent="0.5">
      <c r="A334" s="8"/>
      <c r="B334" s="9" t="str">
        <f>IFERROR(INDEX('Product Info (Hide)'!$B$2:$B$1048576,MATCH(A334,'Product Info (Hide)'!$A$2:$A$1048576,0)),"")</f>
        <v/>
      </c>
      <c r="C334" s="9" t="str">
        <f>IFERROR(INDEX('Product Info (Hide)'!$C$2:$C$1048576,MATCH(A334,'Product Info (Hide)'!$A$2:$A$1048576,0)),"")</f>
        <v/>
      </c>
      <c r="D334" s="9" t="str">
        <f>IFERROR(INDEX(Approximate_CostHiddenSheet,MATCH('Product Type Break Down'!A334,Manufacture_SKUHiddenSheet,0)),"")</f>
        <v/>
      </c>
      <c r="E334" s="9" t="str">
        <f>IF(A334="","",SUMIFS('Step 1 Customer Remit'!$J$17:$J$1048576,'Step 1 Customer Remit'!$K$17:$K$1048576,'Product Type Break Down'!A334,'Step 1 Customer Remit'!$D$17:$D$1048576,"Return"))</f>
        <v/>
      </c>
      <c r="F334" s="9" t="str">
        <f>IF(A334="","",SUMIFS('Step 1 Customer Remit'!$F$17:$F$1048576,'Step 1 Customer Remit'!$K$17:$K$1048576,'Product Type Break Down'!A334,'Step 1 Customer Remit'!$D$17:$D$1048576,"Return"))</f>
        <v/>
      </c>
      <c r="G334" s="9" t="str">
        <f t="shared" si="20"/>
        <v/>
      </c>
      <c r="H334" s="9" t="str">
        <f>IF(A334="","",SUMIFS('Step 2 OMS Report'!$G$5:$G$1048576,'Step 2 OMS Report'!$F$5:$F$1048576,'Product Type Break Down'!A334))</f>
        <v/>
      </c>
      <c r="I334" s="9" t="str">
        <f>IF(A334="","",SUMIFS('Step 2 OMS Report'!$I$5:$I$1048576,'Step 2 OMS Report'!$F$5:$F$1048576,'Product Type Break Down'!A334))</f>
        <v/>
      </c>
      <c r="J334" s="9" t="str">
        <f t="shared" si="21"/>
        <v/>
      </c>
      <c r="K334" s="10" t="str">
        <f t="shared" si="22"/>
        <v/>
      </c>
      <c r="L334" s="10" t="str">
        <f t="shared" si="23"/>
        <v/>
      </c>
    </row>
    <row r="335" spans="1:12" x14ac:dyDescent="0.5">
      <c r="A335" s="8"/>
      <c r="B335" s="9" t="str">
        <f>IFERROR(INDEX('Product Info (Hide)'!$B$2:$B$1048576,MATCH(A335,'Product Info (Hide)'!$A$2:$A$1048576,0)),"")</f>
        <v/>
      </c>
      <c r="C335" s="9" t="str">
        <f>IFERROR(INDEX('Product Info (Hide)'!$C$2:$C$1048576,MATCH(A335,'Product Info (Hide)'!$A$2:$A$1048576,0)),"")</f>
        <v/>
      </c>
      <c r="D335" s="9" t="str">
        <f>IFERROR(INDEX(Approximate_CostHiddenSheet,MATCH('Product Type Break Down'!A335,Manufacture_SKUHiddenSheet,0)),"")</f>
        <v/>
      </c>
      <c r="E335" s="9" t="str">
        <f>IF(A335="","",SUMIFS('Step 1 Customer Remit'!$J$17:$J$1048576,'Step 1 Customer Remit'!$K$17:$K$1048576,'Product Type Break Down'!A335,'Step 1 Customer Remit'!$D$17:$D$1048576,"Return"))</f>
        <v/>
      </c>
      <c r="F335" s="9" t="str">
        <f>IF(A335="","",SUMIFS('Step 1 Customer Remit'!$F$17:$F$1048576,'Step 1 Customer Remit'!$K$17:$K$1048576,'Product Type Break Down'!A335,'Step 1 Customer Remit'!$D$17:$D$1048576,"Return"))</f>
        <v/>
      </c>
      <c r="G335" s="9" t="str">
        <f t="shared" si="20"/>
        <v/>
      </c>
      <c r="H335" s="9" t="str">
        <f>IF(A335="","",SUMIFS('Step 2 OMS Report'!$G$5:$G$1048576,'Step 2 OMS Report'!$F$5:$F$1048576,'Product Type Break Down'!A335))</f>
        <v/>
      </c>
      <c r="I335" s="9" t="str">
        <f>IF(A335="","",SUMIFS('Step 2 OMS Report'!$I$5:$I$1048576,'Step 2 OMS Report'!$F$5:$F$1048576,'Product Type Break Down'!A335))</f>
        <v/>
      </c>
      <c r="J335" s="9" t="str">
        <f t="shared" si="21"/>
        <v/>
      </c>
      <c r="K335" s="10" t="str">
        <f t="shared" si="22"/>
        <v/>
      </c>
      <c r="L335" s="10" t="str">
        <f t="shared" si="23"/>
        <v/>
      </c>
    </row>
    <row r="336" spans="1:12" x14ac:dyDescent="0.5">
      <c r="A336" s="8"/>
      <c r="B336" s="9" t="str">
        <f>IFERROR(INDEX('Product Info (Hide)'!$B$2:$B$1048576,MATCH(A336,'Product Info (Hide)'!$A$2:$A$1048576,0)),"")</f>
        <v/>
      </c>
      <c r="C336" s="9" t="str">
        <f>IFERROR(INDEX('Product Info (Hide)'!$C$2:$C$1048576,MATCH(A336,'Product Info (Hide)'!$A$2:$A$1048576,0)),"")</f>
        <v/>
      </c>
      <c r="D336" s="9" t="str">
        <f>IFERROR(INDEX(Approximate_CostHiddenSheet,MATCH('Product Type Break Down'!A336,Manufacture_SKUHiddenSheet,0)),"")</f>
        <v/>
      </c>
      <c r="E336" s="9" t="str">
        <f>IF(A336="","",SUMIFS('Step 1 Customer Remit'!$J$17:$J$1048576,'Step 1 Customer Remit'!$K$17:$K$1048576,'Product Type Break Down'!A336,'Step 1 Customer Remit'!$D$17:$D$1048576,"Return"))</f>
        <v/>
      </c>
      <c r="F336" s="9" t="str">
        <f>IF(A336="","",SUMIFS('Step 1 Customer Remit'!$F$17:$F$1048576,'Step 1 Customer Remit'!$K$17:$K$1048576,'Product Type Break Down'!A336,'Step 1 Customer Remit'!$D$17:$D$1048576,"Return"))</f>
        <v/>
      </c>
      <c r="G336" s="9" t="str">
        <f t="shared" si="20"/>
        <v/>
      </c>
      <c r="H336" s="9" t="str">
        <f>IF(A336="","",SUMIFS('Step 2 OMS Report'!$G$5:$G$1048576,'Step 2 OMS Report'!$F$5:$F$1048576,'Product Type Break Down'!A336))</f>
        <v/>
      </c>
      <c r="I336" s="9" t="str">
        <f>IF(A336="","",SUMIFS('Step 2 OMS Report'!$I$5:$I$1048576,'Step 2 OMS Report'!$F$5:$F$1048576,'Product Type Break Down'!A336))</f>
        <v/>
      </c>
      <c r="J336" s="9" t="str">
        <f t="shared" si="21"/>
        <v/>
      </c>
      <c r="K336" s="10" t="str">
        <f t="shared" si="22"/>
        <v/>
      </c>
      <c r="L336" s="10" t="str">
        <f t="shared" si="23"/>
        <v/>
      </c>
    </row>
    <row r="337" spans="1:12" x14ac:dyDescent="0.5">
      <c r="A337" s="8"/>
      <c r="B337" s="9" t="str">
        <f>IFERROR(INDEX('Product Info (Hide)'!$B$2:$B$1048576,MATCH(A337,'Product Info (Hide)'!$A$2:$A$1048576,0)),"")</f>
        <v/>
      </c>
      <c r="C337" s="9" t="str">
        <f>IFERROR(INDEX('Product Info (Hide)'!$C$2:$C$1048576,MATCH(A337,'Product Info (Hide)'!$A$2:$A$1048576,0)),"")</f>
        <v/>
      </c>
      <c r="D337" s="9" t="str">
        <f>IFERROR(INDEX(Approximate_CostHiddenSheet,MATCH('Product Type Break Down'!A337,Manufacture_SKUHiddenSheet,0)),"")</f>
        <v/>
      </c>
      <c r="E337" s="9" t="str">
        <f>IF(A337="","",SUMIFS('Step 1 Customer Remit'!$J$17:$J$1048576,'Step 1 Customer Remit'!$K$17:$K$1048576,'Product Type Break Down'!A337,'Step 1 Customer Remit'!$D$17:$D$1048576,"Return"))</f>
        <v/>
      </c>
      <c r="F337" s="9" t="str">
        <f>IF(A337="","",SUMIFS('Step 1 Customer Remit'!$F$17:$F$1048576,'Step 1 Customer Remit'!$K$17:$K$1048576,'Product Type Break Down'!A337,'Step 1 Customer Remit'!$D$17:$D$1048576,"Return"))</f>
        <v/>
      </c>
      <c r="G337" s="9" t="str">
        <f t="shared" si="20"/>
        <v/>
      </c>
      <c r="H337" s="9" t="str">
        <f>IF(A337="","",SUMIFS('Step 2 OMS Report'!$G$5:$G$1048576,'Step 2 OMS Report'!$F$5:$F$1048576,'Product Type Break Down'!A337))</f>
        <v/>
      </c>
      <c r="I337" s="9" t="str">
        <f>IF(A337="","",SUMIFS('Step 2 OMS Report'!$I$5:$I$1048576,'Step 2 OMS Report'!$F$5:$F$1048576,'Product Type Break Down'!A337))</f>
        <v/>
      </c>
      <c r="J337" s="9" t="str">
        <f t="shared" si="21"/>
        <v/>
      </c>
      <c r="K337" s="10" t="str">
        <f t="shared" si="22"/>
        <v/>
      </c>
      <c r="L337" s="10" t="str">
        <f t="shared" si="23"/>
        <v/>
      </c>
    </row>
    <row r="338" spans="1:12" x14ac:dyDescent="0.5">
      <c r="A338" s="8"/>
      <c r="B338" s="9" t="str">
        <f>IFERROR(INDEX('Product Info (Hide)'!$B$2:$B$1048576,MATCH(A338,'Product Info (Hide)'!$A$2:$A$1048576,0)),"")</f>
        <v/>
      </c>
      <c r="C338" s="9" t="str">
        <f>IFERROR(INDEX('Product Info (Hide)'!$C$2:$C$1048576,MATCH(A338,'Product Info (Hide)'!$A$2:$A$1048576,0)),"")</f>
        <v/>
      </c>
      <c r="D338" s="9" t="str">
        <f>IFERROR(INDEX(Approximate_CostHiddenSheet,MATCH('Product Type Break Down'!A338,Manufacture_SKUHiddenSheet,0)),"")</f>
        <v/>
      </c>
      <c r="E338" s="9" t="str">
        <f>IF(A338="","",SUMIFS('Step 1 Customer Remit'!$J$17:$J$1048576,'Step 1 Customer Remit'!$K$17:$K$1048576,'Product Type Break Down'!A338,'Step 1 Customer Remit'!$D$17:$D$1048576,"Return"))</f>
        <v/>
      </c>
      <c r="F338" s="9" t="str">
        <f>IF(A338="","",SUMIFS('Step 1 Customer Remit'!$F$17:$F$1048576,'Step 1 Customer Remit'!$K$17:$K$1048576,'Product Type Break Down'!A338,'Step 1 Customer Remit'!$D$17:$D$1048576,"Return"))</f>
        <v/>
      </c>
      <c r="G338" s="9" t="str">
        <f t="shared" si="20"/>
        <v/>
      </c>
      <c r="H338" s="9" t="str">
        <f>IF(A338="","",SUMIFS('Step 2 OMS Report'!$G$5:$G$1048576,'Step 2 OMS Report'!$F$5:$F$1048576,'Product Type Break Down'!A338))</f>
        <v/>
      </c>
      <c r="I338" s="9" t="str">
        <f>IF(A338="","",SUMIFS('Step 2 OMS Report'!$I$5:$I$1048576,'Step 2 OMS Report'!$F$5:$F$1048576,'Product Type Break Down'!A338))</f>
        <v/>
      </c>
      <c r="J338" s="9" t="str">
        <f t="shared" si="21"/>
        <v/>
      </c>
      <c r="K338" s="10" t="str">
        <f t="shared" si="22"/>
        <v/>
      </c>
      <c r="L338" s="10" t="str">
        <f t="shared" si="23"/>
        <v/>
      </c>
    </row>
    <row r="339" spans="1:12" x14ac:dyDescent="0.5">
      <c r="A339" s="8"/>
      <c r="B339" s="9" t="str">
        <f>IFERROR(INDEX('Product Info (Hide)'!$B$2:$B$1048576,MATCH(A339,'Product Info (Hide)'!$A$2:$A$1048576,0)),"")</f>
        <v/>
      </c>
      <c r="C339" s="9" t="str">
        <f>IFERROR(INDEX('Product Info (Hide)'!$C$2:$C$1048576,MATCH(A339,'Product Info (Hide)'!$A$2:$A$1048576,0)),"")</f>
        <v/>
      </c>
      <c r="D339" s="9" t="str">
        <f>IFERROR(INDEX(Approximate_CostHiddenSheet,MATCH('Product Type Break Down'!A339,Manufacture_SKUHiddenSheet,0)),"")</f>
        <v/>
      </c>
      <c r="E339" s="9" t="str">
        <f>IF(A339="","",SUMIFS('Step 1 Customer Remit'!$J$17:$J$1048576,'Step 1 Customer Remit'!$K$17:$K$1048576,'Product Type Break Down'!A339,'Step 1 Customer Remit'!$D$17:$D$1048576,"Return"))</f>
        <v/>
      </c>
      <c r="F339" s="9" t="str">
        <f>IF(A339="","",SUMIFS('Step 1 Customer Remit'!$F$17:$F$1048576,'Step 1 Customer Remit'!$K$17:$K$1048576,'Product Type Break Down'!A339,'Step 1 Customer Remit'!$D$17:$D$1048576,"Return"))</f>
        <v/>
      </c>
      <c r="G339" s="9" t="str">
        <f t="shared" si="20"/>
        <v/>
      </c>
      <c r="H339" s="9" t="str">
        <f>IF(A339="","",SUMIFS('Step 2 OMS Report'!$G$5:$G$1048576,'Step 2 OMS Report'!$F$5:$F$1048576,'Product Type Break Down'!A339))</f>
        <v/>
      </c>
      <c r="I339" s="9" t="str">
        <f>IF(A339="","",SUMIFS('Step 2 OMS Report'!$I$5:$I$1048576,'Step 2 OMS Report'!$F$5:$F$1048576,'Product Type Break Down'!A339))</f>
        <v/>
      </c>
      <c r="J339" s="9" t="str">
        <f t="shared" si="21"/>
        <v/>
      </c>
      <c r="K339" s="10" t="str">
        <f t="shared" si="22"/>
        <v/>
      </c>
      <c r="L339" s="10" t="str">
        <f t="shared" si="23"/>
        <v/>
      </c>
    </row>
    <row r="340" spans="1:12" x14ac:dyDescent="0.5">
      <c r="A340" s="8"/>
      <c r="B340" s="9" t="str">
        <f>IFERROR(INDEX('Product Info (Hide)'!$B$2:$B$1048576,MATCH(A340,'Product Info (Hide)'!$A$2:$A$1048576,0)),"")</f>
        <v/>
      </c>
      <c r="C340" s="9" t="str">
        <f>IFERROR(INDEX('Product Info (Hide)'!$C$2:$C$1048576,MATCH(A340,'Product Info (Hide)'!$A$2:$A$1048576,0)),"")</f>
        <v/>
      </c>
      <c r="D340" s="9" t="str">
        <f>IFERROR(INDEX(Approximate_CostHiddenSheet,MATCH('Product Type Break Down'!A340,Manufacture_SKUHiddenSheet,0)),"")</f>
        <v/>
      </c>
      <c r="E340" s="9" t="str">
        <f>IF(A340="","",SUMIFS('Step 1 Customer Remit'!$J$17:$J$1048576,'Step 1 Customer Remit'!$K$17:$K$1048576,'Product Type Break Down'!A340,'Step 1 Customer Remit'!$D$17:$D$1048576,"Return"))</f>
        <v/>
      </c>
      <c r="F340" s="9" t="str">
        <f>IF(A340="","",SUMIFS('Step 1 Customer Remit'!$F$17:$F$1048576,'Step 1 Customer Remit'!$K$17:$K$1048576,'Product Type Break Down'!A340,'Step 1 Customer Remit'!$D$17:$D$1048576,"Return"))</f>
        <v/>
      </c>
      <c r="G340" s="9" t="str">
        <f t="shared" si="20"/>
        <v/>
      </c>
      <c r="H340" s="9" t="str">
        <f>IF(A340="","",SUMIFS('Step 2 OMS Report'!$G$5:$G$1048576,'Step 2 OMS Report'!$F$5:$F$1048576,'Product Type Break Down'!A340))</f>
        <v/>
      </c>
      <c r="I340" s="9" t="str">
        <f>IF(A340="","",SUMIFS('Step 2 OMS Report'!$I$5:$I$1048576,'Step 2 OMS Report'!$F$5:$F$1048576,'Product Type Break Down'!A340))</f>
        <v/>
      </c>
      <c r="J340" s="9" t="str">
        <f t="shared" si="21"/>
        <v/>
      </c>
      <c r="K340" s="10" t="str">
        <f t="shared" si="22"/>
        <v/>
      </c>
      <c r="L340" s="10" t="str">
        <f t="shared" si="23"/>
        <v/>
      </c>
    </row>
    <row r="341" spans="1:12" x14ac:dyDescent="0.5">
      <c r="A341" s="8"/>
      <c r="B341" s="9" t="str">
        <f>IFERROR(INDEX('Product Info (Hide)'!$B$2:$B$1048576,MATCH(A341,'Product Info (Hide)'!$A$2:$A$1048576,0)),"")</f>
        <v/>
      </c>
      <c r="C341" s="9" t="str">
        <f>IFERROR(INDEX('Product Info (Hide)'!$C$2:$C$1048576,MATCH(A341,'Product Info (Hide)'!$A$2:$A$1048576,0)),"")</f>
        <v/>
      </c>
      <c r="D341" s="9" t="str">
        <f>IFERROR(INDEX(Approximate_CostHiddenSheet,MATCH('Product Type Break Down'!A341,Manufacture_SKUHiddenSheet,0)),"")</f>
        <v/>
      </c>
      <c r="E341" s="9" t="str">
        <f>IF(A341="","",SUMIFS('Step 1 Customer Remit'!$J$17:$J$1048576,'Step 1 Customer Remit'!$K$17:$K$1048576,'Product Type Break Down'!A341,'Step 1 Customer Remit'!$D$17:$D$1048576,"Return"))</f>
        <v/>
      </c>
      <c r="F341" s="9" t="str">
        <f>IF(A341="","",SUMIFS('Step 1 Customer Remit'!$F$17:$F$1048576,'Step 1 Customer Remit'!$K$17:$K$1048576,'Product Type Break Down'!A341,'Step 1 Customer Remit'!$D$17:$D$1048576,"Return"))</f>
        <v/>
      </c>
      <c r="G341" s="9" t="str">
        <f t="shared" si="20"/>
        <v/>
      </c>
      <c r="H341" s="9" t="str">
        <f>IF(A341="","",SUMIFS('Step 2 OMS Report'!$G$5:$G$1048576,'Step 2 OMS Report'!$F$5:$F$1048576,'Product Type Break Down'!A341))</f>
        <v/>
      </c>
      <c r="I341" s="9" t="str">
        <f>IF(A341="","",SUMIFS('Step 2 OMS Report'!$I$5:$I$1048576,'Step 2 OMS Report'!$F$5:$F$1048576,'Product Type Break Down'!A341))</f>
        <v/>
      </c>
      <c r="J341" s="9" t="str">
        <f t="shared" si="21"/>
        <v/>
      </c>
      <c r="K341" s="10" t="str">
        <f t="shared" si="22"/>
        <v/>
      </c>
      <c r="L341" s="10" t="str">
        <f t="shared" si="23"/>
        <v/>
      </c>
    </row>
    <row r="342" spans="1:12" x14ac:dyDescent="0.5">
      <c r="A342" s="8"/>
      <c r="B342" s="9" t="str">
        <f>IFERROR(INDEX('Product Info (Hide)'!$B$2:$B$1048576,MATCH(A342,'Product Info (Hide)'!$A$2:$A$1048576,0)),"")</f>
        <v/>
      </c>
      <c r="C342" s="9" t="str">
        <f>IFERROR(INDEX('Product Info (Hide)'!$C$2:$C$1048576,MATCH(A342,'Product Info (Hide)'!$A$2:$A$1048576,0)),"")</f>
        <v/>
      </c>
      <c r="D342" s="9" t="str">
        <f>IFERROR(INDEX(Approximate_CostHiddenSheet,MATCH('Product Type Break Down'!A342,Manufacture_SKUHiddenSheet,0)),"")</f>
        <v/>
      </c>
      <c r="E342" s="9" t="str">
        <f>IF(A342="","",SUMIFS('Step 1 Customer Remit'!$J$17:$J$1048576,'Step 1 Customer Remit'!$K$17:$K$1048576,'Product Type Break Down'!A342,'Step 1 Customer Remit'!$D$17:$D$1048576,"Return"))</f>
        <v/>
      </c>
      <c r="F342" s="9" t="str">
        <f>IF(A342="","",SUMIFS('Step 1 Customer Remit'!$F$17:$F$1048576,'Step 1 Customer Remit'!$K$17:$K$1048576,'Product Type Break Down'!A342,'Step 1 Customer Remit'!$D$17:$D$1048576,"Return"))</f>
        <v/>
      </c>
      <c r="G342" s="9" t="str">
        <f t="shared" si="20"/>
        <v/>
      </c>
      <c r="H342" s="9" t="str">
        <f>IF(A342="","",SUMIFS('Step 2 OMS Report'!$G$5:$G$1048576,'Step 2 OMS Report'!$F$5:$F$1048576,'Product Type Break Down'!A342))</f>
        <v/>
      </c>
      <c r="I342" s="9" t="str">
        <f>IF(A342="","",SUMIFS('Step 2 OMS Report'!$I$5:$I$1048576,'Step 2 OMS Report'!$F$5:$F$1048576,'Product Type Break Down'!A342))</f>
        <v/>
      </c>
      <c r="J342" s="9" t="str">
        <f t="shared" si="21"/>
        <v/>
      </c>
      <c r="K342" s="10" t="str">
        <f t="shared" si="22"/>
        <v/>
      </c>
      <c r="L342" s="10" t="str">
        <f t="shared" si="23"/>
        <v/>
      </c>
    </row>
    <row r="343" spans="1:12" x14ac:dyDescent="0.5">
      <c r="A343" s="8"/>
      <c r="B343" s="9" t="str">
        <f>IFERROR(INDEX('Product Info (Hide)'!$B$2:$B$1048576,MATCH(A343,'Product Info (Hide)'!$A$2:$A$1048576,0)),"")</f>
        <v/>
      </c>
      <c r="C343" s="9" t="str">
        <f>IFERROR(INDEX('Product Info (Hide)'!$C$2:$C$1048576,MATCH(A343,'Product Info (Hide)'!$A$2:$A$1048576,0)),"")</f>
        <v/>
      </c>
      <c r="D343" s="9" t="str">
        <f>IFERROR(INDEX(Approximate_CostHiddenSheet,MATCH('Product Type Break Down'!A343,Manufacture_SKUHiddenSheet,0)),"")</f>
        <v/>
      </c>
      <c r="E343" s="9" t="str">
        <f>IF(A343="","",SUMIFS('Step 1 Customer Remit'!$J$17:$J$1048576,'Step 1 Customer Remit'!$K$17:$K$1048576,'Product Type Break Down'!A343,'Step 1 Customer Remit'!$D$17:$D$1048576,"Return"))</f>
        <v/>
      </c>
      <c r="F343" s="9" t="str">
        <f>IF(A343="","",SUMIFS('Step 1 Customer Remit'!$F$17:$F$1048576,'Step 1 Customer Remit'!$K$17:$K$1048576,'Product Type Break Down'!A343,'Step 1 Customer Remit'!$D$17:$D$1048576,"Return"))</f>
        <v/>
      </c>
      <c r="G343" s="9" t="str">
        <f t="shared" si="20"/>
        <v/>
      </c>
      <c r="H343" s="9" t="str">
        <f>IF(A343="","",SUMIFS('Step 2 OMS Report'!$G$5:$G$1048576,'Step 2 OMS Report'!$F$5:$F$1048576,'Product Type Break Down'!A343))</f>
        <v/>
      </c>
      <c r="I343" s="9" t="str">
        <f>IF(A343="","",SUMIFS('Step 2 OMS Report'!$I$5:$I$1048576,'Step 2 OMS Report'!$F$5:$F$1048576,'Product Type Break Down'!A343))</f>
        <v/>
      </c>
      <c r="J343" s="9" t="str">
        <f t="shared" si="21"/>
        <v/>
      </c>
      <c r="K343" s="10" t="str">
        <f t="shared" si="22"/>
        <v/>
      </c>
      <c r="L343" s="10" t="str">
        <f t="shared" si="23"/>
        <v/>
      </c>
    </row>
    <row r="344" spans="1:12" x14ac:dyDescent="0.5">
      <c r="A344" s="8"/>
      <c r="B344" s="9" t="str">
        <f>IFERROR(INDEX('Product Info (Hide)'!$B$2:$B$1048576,MATCH(A344,'Product Info (Hide)'!$A$2:$A$1048576,0)),"")</f>
        <v/>
      </c>
      <c r="C344" s="9" t="str">
        <f>IFERROR(INDEX('Product Info (Hide)'!$C$2:$C$1048576,MATCH(A344,'Product Info (Hide)'!$A$2:$A$1048576,0)),"")</f>
        <v/>
      </c>
      <c r="D344" s="9" t="str">
        <f>IFERROR(INDEX(Approximate_CostHiddenSheet,MATCH('Product Type Break Down'!A344,Manufacture_SKUHiddenSheet,0)),"")</f>
        <v/>
      </c>
      <c r="E344" s="9" t="str">
        <f>IF(A344="","",SUMIFS('Step 1 Customer Remit'!$J$17:$J$1048576,'Step 1 Customer Remit'!$K$17:$K$1048576,'Product Type Break Down'!A344,'Step 1 Customer Remit'!$D$17:$D$1048576,"Return"))</f>
        <v/>
      </c>
      <c r="F344" s="9" t="str">
        <f>IF(A344="","",SUMIFS('Step 1 Customer Remit'!$F$17:$F$1048576,'Step 1 Customer Remit'!$K$17:$K$1048576,'Product Type Break Down'!A344,'Step 1 Customer Remit'!$D$17:$D$1048576,"Return"))</f>
        <v/>
      </c>
      <c r="G344" s="9" t="str">
        <f t="shared" si="20"/>
        <v/>
      </c>
      <c r="H344" s="9" t="str">
        <f>IF(A344="","",SUMIFS('Step 2 OMS Report'!$G$5:$G$1048576,'Step 2 OMS Report'!$F$5:$F$1048576,'Product Type Break Down'!A344))</f>
        <v/>
      </c>
      <c r="I344" s="9" t="str">
        <f>IF(A344="","",SUMIFS('Step 2 OMS Report'!$I$5:$I$1048576,'Step 2 OMS Report'!$F$5:$F$1048576,'Product Type Break Down'!A344))</f>
        <v/>
      </c>
      <c r="J344" s="9" t="str">
        <f t="shared" si="21"/>
        <v/>
      </c>
      <c r="K344" s="10" t="str">
        <f t="shared" si="22"/>
        <v/>
      </c>
      <c r="L344" s="10" t="str">
        <f t="shared" si="23"/>
        <v/>
      </c>
    </row>
    <row r="345" spans="1:12" x14ac:dyDescent="0.5">
      <c r="A345" s="8"/>
      <c r="B345" s="9" t="str">
        <f>IFERROR(INDEX('Product Info (Hide)'!$B$2:$B$1048576,MATCH(A345,'Product Info (Hide)'!$A$2:$A$1048576,0)),"")</f>
        <v/>
      </c>
      <c r="C345" s="9" t="str">
        <f>IFERROR(INDEX('Product Info (Hide)'!$C$2:$C$1048576,MATCH(A345,'Product Info (Hide)'!$A$2:$A$1048576,0)),"")</f>
        <v/>
      </c>
      <c r="D345" s="9" t="str">
        <f>IFERROR(INDEX(Approximate_CostHiddenSheet,MATCH('Product Type Break Down'!A345,Manufacture_SKUHiddenSheet,0)),"")</f>
        <v/>
      </c>
      <c r="E345" s="9" t="str">
        <f>IF(A345="","",SUMIFS('Step 1 Customer Remit'!$J$17:$J$1048576,'Step 1 Customer Remit'!$K$17:$K$1048576,'Product Type Break Down'!A345,'Step 1 Customer Remit'!$D$17:$D$1048576,"Return"))</f>
        <v/>
      </c>
      <c r="F345" s="9" t="str">
        <f>IF(A345="","",SUMIFS('Step 1 Customer Remit'!$F$17:$F$1048576,'Step 1 Customer Remit'!$K$17:$K$1048576,'Product Type Break Down'!A345,'Step 1 Customer Remit'!$D$17:$D$1048576,"Return"))</f>
        <v/>
      </c>
      <c r="G345" s="9" t="str">
        <f t="shared" si="20"/>
        <v/>
      </c>
      <c r="H345" s="9" t="str">
        <f>IF(A345="","",SUMIFS('Step 2 OMS Report'!$G$5:$G$1048576,'Step 2 OMS Report'!$F$5:$F$1048576,'Product Type Break Down'!A345))</f>
        <v/>
      </c>
      <c r="I345" s="9" t="str">
        <f>IF(A345="","",SUMIFS('Step 2 OMS Report'!$I$5:$I$1048576,'Step 2 OMS Report'!$F$5:$F$1048576,'Product Type Break Down'!A345))</f>
        <v/>
      </c>
      <c r="J345" s="9" t="str">
        <f t="shared" si="21"/>
        <v/>
      </c>
      <c r="K345" s="10" t="str">
        <f t="shared" si="22"/>
        <v/>
      </c>
      <c r="L345" s="10" t="str">
        <f t="shared" si="23"/>
        <v/>
      </c>
    </row>
    <row r="346" spans="1:12" x14ac:dyDescent="0.5">
      <c r="A346" s="8"/>
      <c r="B346" s="9" t="str">
        <f>IFERROR(INDEX('Product Info (Hide)'!$B$2:$B$1048576,MATCH(A346,'Product Info (Hide)'!$A$2:$A$1048576,0)),"")</f>
        <v/>
      </c>
      <c r="C346" s="9" t="str">
        <f>IFERROR(INDEX('Product Info (Hide)'!$C$2:$C$1048576,MATCH(A346,'Product Info (Hide)'!$A$2:$A$1048576,0)),"")</f>
        <v/>
      </c>
      <c r="D346" s="9" t="str">
        <f>IFERROR(INDEX(Approximate_CostHiddenSheet,MATCH('Product Type Break Down'!A346,Manufacture_SKUHiddenSheet,0)),"")</f>
        <v/>
      </c>
      <c r="E346" s="9" t="str">
        <f>IF(A346="","",SUMIFS('Step 1 Customer Remit'!$J$17:$J$1048576,'Step 1 Customer Remit'!$K$17:$K$1048576,'Product Type Break Down'!A346,'Step 1 Customer Remit'!$D$17:$D$1048576,"Return"))</f>
        <v/>
      </c>
      <c r="F346" s="9" t="str">
        <f>IF(A346="","",SUMIFS('Step 1 Customer Remit'!$F$17:$F$1048576,'Step 1 Customer Remit'!$K$17:$K$1048576,'Product Type Break Down'!A346,'Step 1 Customer Remit'!$D$17:$D$1048576,"Return"))</f>
        <v/>
      </c>
      <c r="G346" s="9" t="str">
        <f t="shared" si="20"/>
        <v/>
      </c>
      <c r="H346" s="9" t="str">
        <f>IF(A346="","",SUMIFS('Step 2 OMS Report'!$G$5:$G$1048576,'Step 2 OMS Report'!$F$5:$F$1048576,'Product Type Break Down'!A346))</f>
        <v/>
      </c>
      <c r="I346" s="9" t="str">
        <f>IF(A346="","",SUMIFS('Step 2 OMS Report'!$I$5:$I$1048576,'Step 2 OMS Report'!$F$5:$F$1048576,'Product Type Break Down'!A346))</f>
        <v/>
      </c>
      <c r="J346" s="9" t="str">
        <f t="shared" si="21"/>
        <v/>
      </c>
      <c r="K346" s="10" t="str">
        <f t="shared" si="22"/>
        <v/>
      </c>
      <c r="L346" s="10" t="str">
        <f t="shared" si="23"/>
        <v/>
      </c>
    </row>
    <row r="347" spans="1:12" x14ac:dyDescent="0.5">
      <c r="A347" s="8"/>
      <c r="B347" s="9" t="str">
        <f>IFERROR(INDEX('Product Info (Hide)'!$B$2:$B$1048576,MATCH(A347,'Product Info (Hide)'!$A$2:$A$1048576,0)),"")</f>
        <v/>
      </c>
      <c r="C347" s="9" t="str">
        <f>IFERROR(INDEX('Product Info (Hide)'!$C$2:$C$1048576,MATCH(A347,'Product Info (Hide)'!$A$2:$A$1048576,0)),"")</f>
        <v/>
      </c>
      <c r="D347" s="9" t="str">
        <f>IFERROR(INDEX(Approximate_CostHiddenSheet,MATCH('Product Type Break Down'!A347,Manufacture_SKUHiddenSheet,0)),"")</f>
        <v/>
      </c>
      <c r="E347" s="9" t="str">
        <f>IF(A347="","",SUMIFS('Step 1 Customer Remit'!$J$17:$J$1048576,'Step 1 Customer Remit'!$K$17:$K$1048576,'Product Type Break Down'!A347,'Step 1 Customer Remit'!$D$17:$D$1048576,"Return"))</f>
        <v/>
      </c>
      <c r="F347" s="9" t="str">
        <f>IF(A347="","",SUMIFS('Step 1 Customer Remit'!$F$17:$F$1048576,'Step 1 Customer Remit'!$K$17:$K$1048576,'Product Type Break Down'!A347,'Step 1 Customer Remit'!$D$17:$D$1048576,"Return"))</f>
        <v/>
      </c>
      <c r="G347" s="9" t="str">
        <f t="shared" si="20"/>
        <v/>
      </c>
      <c r="H347" s="9" t="str">
        <f>IF(A347="","",SUMIFS('Step 2 OMS Report'!$G$5:$G$1048576,'Step 2 OMS Report'!$F$5:$F$1048576,'Product Type Break Down'!A347))</f>
        <v/>
      </c>
      <c r="I347" s="9" t="str">
        <f>IF(A347="","",SUMIFS('Step 2 OMS Report'!$I$5:$I$1048576,'Step 2 OMS Report'!$F$5:$F$1048576,'Product Type Break Down'!A347))</f>
        <v/>
      </c>
      <c r="J347" s="9" t="str">
        <f t="shared" si="21"/>
        <v/>
      </c>
      <c r="K347" s="10" t="str">
        <f t="shared" si="22"/>
        <v/>
      </c>
      <c r="L347" s="10" t="str">
        <f t="shared" si="23"/>
        <v/>
      </c>
    </row>
    <row r="348" spans="1:12" x14ac:dyDescent="0.5">
      <c r="A348" s="8"/>
      <c r="B348" s="9" t="str">
        <f>IFERROR(INDEX('Product Info (Hide)'!$B$2:$B$1048576,MATCH(A348,'Product Info (Hide)'!$A$2:$A$1048576,0)),"")</f>
        <v/>
      </c>
      <c r="C348" s="9" t="str">
        <f>IFERROR(INDEX('Product Info (Hide)'!$C$2:$C$1048576,MATCH(A348,'Product Info (Hide)'!$A$2:$A$1048576,0)),"")</f>
        <v/>
      </c>
      <c r="D348" s="9" t="str">
        <f>IFERROR(INDEX(Approximate_CostHiddenSheet,MATCH('Product Type Break Down'!A348,Manufacture_SKUHiddenSheet,0)),"")</f>
        <v/>
      </c>
      <c r="E348" s="9" t="str">
        <f>IF(A348="","",SUMIFS('Step 1 Customer Remit'!$J$17:$J$1048576,'Step 1 Customer Remit'!$K$17:$K$1048576,'Product Type Break Down'!A348,'Step 1 Customer Remit'!$D$17:$D$1048576,"Return"))</f>
        <v/>
      </c>
      <c r="F348" s="9" t="str">
        <f>IF(A348="","",SUMIFS('Step 1 Customer Remit'!$F$17:$F$1048576,'Step 1 Customer Remit'!$K$17:$K$1048576,'Product Type Break Down'!A348,'Step 1 Customer Remit'!$D$17:$D$1048576,"Return"))</f>
        <v/>
      </c>
      <c r="G348" s="9" t="str">
        <f t="shared" si="20"/>
        <v/>
      </c>
      <c r="H348" s="9" t="str">
        <f>IF(A348="","",SUMIFS('Step 2 OMS Report'!$G$5:$G$1048576,'Step 2 OMS Report'!$F$5:$F$1048576,'Product Type Break Down'!A348))</f>
        <v/>
      </c>
      <c r="I348" s="9" t="str">
        <f>IF(A348="","",SUMIFS('Step 2 OMS Report'!$I$5:$I$1048576,'Step 2 OMS Report'!$F$5:$F$1048576,'Product Type Break Down'!A348))</f>
        <v/>
      </c>
      <c r="J348" s="9" t="str">
        <f t="shared" si="21"/>
        <v/>
      </c>
      <c r="K348" s="10" t="str">
        <f t="shared" si="22"/>
        <v/>
      </c>
      <c r="L348" s="10" t="str">
        <f t="shared" si="23"/>
        <v/>
      </c>
    </row>
    <row r="349" spans="1:12" x14ac:dyDescent="0.5">
      <c r="A349" s="8"/>
      <c r="B349" s="9" t="str">
        <f>IFERROR(INDEX('Product Info (Hide)'!$B$2:$B$1048576,MATCH(A349,'Product Info (Hide)'!$A$2:$A$1048576,0)),"")</f>
        <v/>
      </c>
      <c r="C349" s="9" t="str">
        <f>IFERROR(INDEX('Product Info (Hide)'!$C$2:$C$1048576,MATCH(A349,'Product Info (Hide)'!$A$2:$A$1048576,0)),"")</f>
        <v/>
      </c>
      <c r="D349" s="9" t="str">
        <f>IFERROR(INDEX(Approximate_CostHiddenSheet,MATCH('Product Type Break Down'!A349,Manufacture_SKUHiddenSheet,0)),"")</f>
        <v/>
      </c>
      <c r="E349" s="9" t="str">
        <f>IF(A349="","",SUMIFS('Step 1 Customer Remit'!$J$17:$J$1048576,'Step 1 Customer Remit'!$K$17:$K$1048576,'Product Type Break Down'!A349,'Step 1 Customer Remit'!$D$17:$D$1048576,"Return"))</f>
        <v/>
      </c>
      <c r="F349" s="9" t="str">
        <f>IF(A349="","",SUMIFS('Step 1 Customer Remit'!$F$17:$F$1048576,'Step 1 Customer Remit'!$K$17:$K$1048576,'Product Type Break Down'!A349,'Step 1 Customer Remit'!$D$17:$D$1048576,"Return"))</f>
        <v/>
      </c>
      <c r="G349" s="9" t="str">
        <f t="shared" si="20"/>
        <v/>
      </c>
      <c r="H349" s="9" t="str">
        <f>IF(A349="","",SUMIFS('Step 2 OMS Report'!$G$5:$G$1048576,'Step 2 OMS Report'!$F$5:$F$1048576,'Product Type Break Down'!A349))</f>
        <v/>
      </c>
      <c r="I349" s="9" t="str">
        <f>IF(A349="","",SUMIFS('Step 2 OMS Report'!$I$5:$I$1048576,'Step 2 OMS Report'!$F$5:$F$1048576,'Product Type Break Down'!A349))</f>
        <v/>
      </c>
      <c r="J349" s="9" t="str">
        <f t="shared" si="21"/>
        <v/>
      </c>
      <c r="K349" s="10" t="str">
        <f t="shared" si="22"/>
        <v/>
      </c>
      <c r="L349" s="10" t="str">
        <f t="shared" si="23"/>
        <v/>
      </c>
    </row>
    <row r="350" spans="1:12" x14ac:dyDescent="0.5">
      <c r="A350" s="8"/>
      <c r="B350" s="9" t="str">
        <f>IFERROR(INDEX('Product Info (Hide)'!$B$2:$B$1048576,MATCH(A350,'Product Info (Hide)'!$A$2:$A$1048576,0)),"")</f>
        <v/>
      </c>
      <c r="C350" s="9" t="str">
        <f>IFERROR(INDEX('Product Info (Hide)'!$C$2:$C$1048576,MATCH(A350,'Product Info (Hide)'!$A$2:$A$1048576,0)),"")</f>
        <v/>
      </c>
      <c r="D350" s="9" t="str">
        <f>IFERROR(INDEX(Approximate_CostHiddenSheet,MATCH('Product Type Break Down'!A350,Manufacture_SKUHiddenSheet,0)),"")</f>
        <v/>
      </c>
      <c r="E350" s="9" t="str">
        <f>IF(A350="","",SUMIFS('Step 1 Customer Remit'!$J$17:$J$1048576,'Step 1 Customer Remit'!$K$17:$K$1048576,'Product Type Break Down'!A350,'Step 1 Customer Remit'!$D$17:$D$1048576,"Return"))</f>
        <v/>
      </c>
      <c r="F350" s="9" t="str">
        <f>IF(A350="","",SUMIFS('Step 1 Customer Remit'!$F$17:$F$1048576,'Step 1 Customer Remit'!$K$17:$K$1048576,'Product Type Break Down'!A350,'Step 1 Customer Remit'!$D$17:$D$1048576,"Return"))</f>
        <v/>
      </c>
      <c r="G350" s="9" t="str">
        <f t="shared" si="20"/>
        <v/>
      </c>
      <c r="H350" s="9" t="str">
        <f>IF(A350="","",SUMIFS('Step 2 OMS Report'!$G$5:$G$1048576,'Step 2 OMS Report'!$F$5:$F$1048576,'Product Type Break Down'!A350))</f>
        <v/>
      </c>
      <c r="I350" s="9" t="str">
        <f>IF(A350="","",SUMIFS('Step 2 OMS Report'!$I$5:$I$1048576,'Step 2 OMS Report'!$F$5:$F$1048576,'Product Type Break Down'!A350))</f>
        <v/>
      </c>
      <c r="J350" s="9" t="str">
        <f t="shared" si="21"/>
        <v/>
      </c>
      <c r="K350" s="10" t="str">
        <f t="shared" si="22"/>
        <v/>
      </c>
      <c r="L350" s="10" t="str">
        <f t="shared" si="23"/>
        <v/>
      </c>
    </row>
    <row r="351" spans="1:12" x14ac:dyDescent="0.5">
      <c r="A351" s="8"/>
      <c r="B351" s="9" t="str">
        <f>IFERROR(INDEX('Product Info (Hide)'!$B$2:$B$1048576,MATCH(A351,'Product Info (Hide)'!$A$2:$A$1048576,0)),"")</f>
        <v/>
      </c>
      <c r="C351" s="9" t="str">
        <f>IFERROR(INDEX('Product Info (Hide)'!$C$2:$C$1048576,MATCH(A351,'Product Info (Hide)'!$A$2:$A$1048576,0)),"")</f>
        <v/>
      </c>
      <c r="D351" s="9" t="str">
        <f>IFERROR(INDEX(Approximate_CostHiddenSheet,MATCH('Product Type Break Down'!A351,Manufacture_SKUHiddenSheet,0)),"")</f>
        <v/>
      </c>
      <c r="E351" s="9" t="str">
        <f>IF(A351="","",SUMIFS('Step 1 Customer Remit'!$J$17:$J$1048576,'Step 1 Customer Remit'!$K$17:$K$1048576,'Product Type Break Down'!A351,'Step 1 Customer Remit'!$D$17:$D$1048576,"Return"))</f>
        <v/>
      </c>
      <c r="F351" s="9" t="str">
        <f>IF(A351="","",SUMIFS('Step 1 Customer Remit'!$F$17:$F$1048576,'Step 1 Customer Remit'!$K$17:$K$1048576,'Product Type Break Down'!A351,'Step 1 Customer Remit'!$D$17:$D$1048576,"Return"))</f>
        <v/>
      </c>
      <c r="G351" s="9" t="str">
        <f t="shared" si="20"/>
        <v/>
      </c>
      <c r="H351" s="9" t="str">
        <f>IF(A351="","",SUMIFS('Step 2 OMS Report'!$G$5:$G$1048576,'Step 2 OMS Report'!$F$5:$F$1048576,'Product Type Break Down'!A351))</f>
        <v/>
      </c>
      <c r="I351" s="9" t="str">
        <f>IF(A351="","",SUMIFS('Step 2 OMS Report'!$I$5:$I$1048576,'Step 2 OMS Report'!$F$5:$F$1048576,'Product Type Break Down'!A351))</f>
        <v/>
      </c>
      <c r="J351" s="9" t="str">
        <f t="shared" si="21"/>
        <v/>
      </c>
      <c r="K351" s="10" t="str">
        <f t="shared" si="22"/>
        <v/>
      </c>
      <c r="L351" s="10" t="str">
        <f t="shared" si="23"/>
        <v/>
      </c>
    </row>
    <row r="352" spans="1:12" x14ac:dyDescent="0.5">
      <c r="A352" s="8"/>
      <c r="B352" s="9" t="str">
        <f>IFERROR(INDEX('Product Info (Hide)'!$B$2:$B$1048576,MATCH(A352,'Product Info (Hide)'!$A$2:$A$1048576,0)),"")</f>
        <v/>
      </c>
      <c r="C352" s="9" t="str">
        <f>IFERROR(INDEX('Product Info (Hide)'!$C$2:$C$1048576,MATCH(A352,'Product Info (Hide)'!$A$2:$A$1048576,0)),"")</f>
        <v/>
      </c>
      <c r="D352" s="9" t="str">
        <f>IFERROR(INDEX(Approximate_CostHiddenSheet,MATCH('Product Type Break Down'!A352,Manufacture_SKUHiddenSheet,0)),"")</f>
        <v/>
      </c>
      <c r="E352" s="9" t="str">
        <f>IF(A352="","",SUMIFS('Step 1 Customer Remit'!$J$17:$J$1048576,'Step 1 Customer Remit'!$K$17:$K$1048576,'Product Type Break Down'!A352,'Step 1 Customer Remit'!$D$17:$D$1048576,"Return"))</f>
        <v/>
      </c>
      <c r="F352" s="9" t="str">
        <f>IF(A352="","",SUMIFS('Step 1 Customer Remit'!$F$17:$F$1048576,'Step 1 Customer Remit'!$K$17:$K$1048576,'Product Type Break Down'!A352,'Step 1 Customer Remit'!$D$17:$D$1048576,"Return"))</f>
        <v/>
      </c>
      <c r="G352" s="9" t="str">
        <f t="shared" si="20"/>
        <v/>
      </c>
      <c r="H352" s="9" t="str">
        <f>IF(A352="","",SUMIFS('Step 2 OMS Report'!$G$5:$G$1048576,'Step 2 OMS Report'!$F$5:$F$1048576,'Product Type Break Down'!A352))</f>
        <v/>
      </c>
      <c r="I352" s="9" t="str">
        <f>IF(A352="","",SUMIFS('Step 2 OMS Report'!$I$5:$I$1048576,'Step 2 OMS Report'!$F$5:$F$1048576,'Product Type Break Down'!A352))</f>
        <v/>
      </c>
      <c r="J352" s="9" t="str">
        <f t="shared" si="21"/>
        <v/>
      </c>
      <c r="K352" s="10" t="str">
        <f t="shared" si="22"/>
        <v/>
      </c>
      <c r="L352" s="10" t="str">
        <f t="shared" si="23"/>
        <v/>
      </c>
    </row>
    <row r="353" spans="1:12" x14ac:dyDescent="0.5">
      <c r="A353" s="8"/>
      <c r="B353" s="9" t="str">
        <f>IFERROR(INDEX('Product Info (Hide)'!$B$2:$B$1048576,MATCH(A353,'Product Info (Hide)'!$A$2:$A$1048576,0)),"")</f>
        <v/>
      </c>
      <c r="C353" s="9" t="str">
        <f>IFERROR(INDEX('Product Info (Hide)'!$C$2:$C$1048576,MATCH(A353,'Product Info (Hide)'!$A$2:$A$1048576,0)),"")</f>
        <v/>
      </c>
      <c r="D353" s="9" t="str">
        <f>IFERROR(INDEX(Approximate_CostHiddenSheet,MATCH('Product Type Break Down'!A353,Manufacture_SKUHiddenSheet,0)),"")</f>
        <v/>
      </c>
      <c r="E353" s="9" t="str">
        <f>IF(A353="","",SUMIFS('Step 1 Customer Remit'!$J$17:$J$1048576,'Step 1 Customer Remit'!$K$17:$K$1048576,'Product Type Break Down'!A353,'Step 1 Customer Remit'!$D$17:$D$1048576,"Return"))</f>
        <v/>
      </c>
      <c r="F353" s="9" t="str">
        <f>IF(A353="","",SUMIFS('Step 1 Customer Remit'!$F$17:$F$1048576,'Step 1 Customer Remit'!$K$17:$K$1048576,'Product Type Break Down'!A353,'Step 1 Customer Remit'!$D$17:$D$1048576,"Return"))</f>
        <v/>
      </c>
      <c r="G353" s="9" t="str">
        <f t="shared" si="20"/>
        <v/>
      </c>
      <c r="H353" s="9" t="str">
        <f>IF(A353="","",SUMIFS('Step 2 OMS Report'!$G$5:$G$1048576,'Step 2 OMS Report'!$F$5:$F$1048576,'Product Type Break Down'!A353))</f>
        <v/>
      </c>
      <c r="I353" s="9" t="str">
        <f>IF(A353="","",SUMIFS('Step 2 OMS Report'!$I$5:$I$1048576,'Step 2 OMS Report'!$F$5:$F$1048576,'Product Type Break Down'!A353))</f>
        <v/>
      </c>
      <c r="J353" s="9" t="str">
        <f t="shared" si="21"/>
        <v/>
      </c>
      <c r="K353" s="10" t="str">
        <f t="shared" si="22"/>
        <v/>
      </c>
      <c r="L353" s="10" t="str">
        <f t="shared" si="23"/>
        <v/>
      </c>
    </row>
    <row r="354" spans="1:12" x14ac:dyDescent="0.5">
      <c r="A354" s="8"/>
      <c r="B354" s="9" t="str">
        <f>IFERROR(INDEX('Product Info (Hide)'!$B$2:$B$1048576,MATCH(A354,'Product Info (Hide)'!$A$2:$A$1048576,0)),"")</f>
        <v/>
      </c>
      <c r="C354" s="9" t="str">
        <f>IFERROR(INDEX('Product Info (Hide)'!$C$2:$C$1048576,MATCH(A354,'Product Info (Hide)'!$A$2:$A$1048576,0)),"")</f>
        <v/>
      </c>
      <c r="D354" s="9" t="str">
        <f>IFERROR(INDEX(Approximate_CostHiddenSheet,MATCH('Product Type Break Down'!A354,Manufacture_SKUHiddenSheet,0)),"")</f>
        <v/>
      </c>
      <c r="E354" s="9" t="str">
        <f>IF(A354="","",SUMIFS('Step 1 Customer Remit'!$J$17:$J$1048576,'Step 1 Customer Remit'!$K$17:$K$1048576,'Product Type Break Down'!A354,'Step 1 Customer Remit'!$D$17:$D$1048576,"Return"))</f>
        <v/>
      </c>
      <c r="F354" s="9" t="str">
        <f>IF(A354="","",SUMIFS('Step 1 Customer Remit'!$F$17:$F$1048576,'Step 1 Customer Remit'!$K$17:$K$1048576,'Product Type Break Down'!A354,'Step 1 Customer Remit'!$D$17:$D$1048576,"Return"))</f>
        <v/>
      </c>
      <c r="G354" s="9" t="str">
        <f t="shared" si="20"/>
        <v/>
      </c>
      <c r="H354" s="9" t="str">
        <f>IF(A354="","",SUMIFS('Step 2 OMS Report'!$G$5:$G$1048576,'Step 2 OMS Report'!$F$5:$F$1048576,'Product Type Break Down'!A354))</f>
        <v/>
      </c>
      <c r="I354" s="9" t="str">
        <f>IF(A354="","",SUMIFS('Step 2 OMS Report'!$I$5:$I$1048576,'Step 2 OMS Report'!$F$5:$F$1048576,'Product Type Break Down'!A354))</f>
        <v/>
      </c>
      <c r="J354" s="9" t="str">
        <f t="shared" si="21"/>
        <v/>
      </c>
      <c r="K354" s="10" t="str">
        <f t="shared" si="22"/>
        <v/>
      </c>
      <c r="L354" s="10" t="str">
        <f t="shared" si="23"/>
        <v/>
      </c>
    </row>
    <row r="355" spans="1:12" x14ac:dyDescent="0.5">
      <c r="A355" s="8"/>
      <c r="B355" s="9" t="str">
        <f>IFERROR(INDEX('Product Info (Hide)'!$B$2:$B$1048576,MATCH(A355,'Product Info (Hide)'!$A$2:$A$1048576,0)),"")</f>
        <v/>
      </c>
      <c r="C355" s="9" t="str">
        <f>IFERROR(INDEX('Product Info (Hide)'!$C$2:$C$1048576,MATCH(A355,'Product Info (Hide)'!$A$2:$A$1048576,0)),"")</f>
        <v/>
      </c>
      <c r="D355" s="9" t="str">
        <f>IFERROR(INDEX(Approximate_CostHiddenSheet,MATCH('Product Type Break Down'!A355,Manufacture_SKUHiddenSheet,0)),"")</f>
        <v/>
      </c>
      <c r="E355" s="9" t="str">
        <f>IF(A355="","",SUMIFS('Step 1 Customer Remit'!$J$17:$J$1048576,'Step 1 Customer Remit'!$K$17:$K$1048576,'Product Type Break Down'!A355,'Step 1 Customer Remit'!$D$17:$D$1048576,"Return"))</f>
        <v/>
      </c>
      <c r="F355" s="9" t="str">
        <f>IF(A355="","",SUMIFS('Step 1 Customer Remit'!$F$17:$F$1048576,'Step 1 Customer Remit'!$K$17:$K$1048576,'Product Type Break Down'!A355,'Step 1 Customer Remit'!$D$17:$D$1048576,"Return"))</f>
        <v/>
      </c>
      <c r="G355" s="9" t="str">
        <f t="shared" si="20"/>
        <v/>
      </c>
      <c r="H355" s="9" t="str">
        <f>IF(A355="","",SUMIFS('Step 2 OMS Report'!$G$5:$G$1048576,'Step 2 OMS Report'!$F$5:$F$1048576,'Product Type Break Down'!A355))</f>
        <v/>
      </c>
      <c r="I355" s="9" t="str">
        <f>IF(A355="","",SUMIFS('Step 2 OMS Report'!$I$5:$I$1048576,'Step 2 OMS Report'!$F$5:$F$1048576,'Product Type Break Down'!A355))</f>
        <v/>
      </c>
      <c r="J355" s="9" t="str">
        <f t="shared" si="21"/>
        <v/>
      </c>
      <c r="K355" s="10" t="str">
        <f t="shared" si="22"/>
        <v/>
      </c>
      <c r="L355" s="10" t="str">
        <f t="shared" si="23"/>
        <v/>
      </c>
    </row>
    <row r="356" spans="1:12" x14ac:dyDescent="0.5">
      <c r="A356" s="8"/>
      <c r="B356" s="9" t="str">
        <f>IFERROR(INDEX('Product Info (Hide)'!$B$2:$B$1048576,MATCH(A356,'Product Info (Hide)'!$A$2:$A$1048576,0)),"")</f>
        <v/>
      </c>
      <c r="C356" s="9" t="str">
        <f>IFERROR(INDEX('Product Info (Hide)'!$C$2:$C$1048576,MATCH(A356,'Product Info (Hide)'!$A$2:$A$1048576,0)),"")</f>
        <v/>
      </c>
      <c r="D356" s="9" t="str">
        <f>IFERROR(INDEX(Approximate_CostHiddenSheet,MATCH('Product Type Break Down'!A356,Manufacture_SKUHiddenSheet,0)),"")</f>
        <v/>
      </c>
      <c r="E356" s="9" t="str">
        <f>IF(A356="","",SUMIFS('Step 1 Customer Remit'!$J$17:$J$1048576,'Step 1 Customer Remit'!$K$17:$K$1048576,'Product Type Break Down'!A356,'Step 1 Customer Remit'!$D$17:$D$1048576,"Return"))</f>
        <v/>
      </c>
      <c r="F356" s="9" t="str">
        <f>IF(A356="","",SUMIFS('Step 1 Customer Remit'!$F$17:$F$1048576,'Step 1 Customer Remit'!$K$17:$K$1048576,'Product Type Break Down'!A356,'Step 1 Customer Remit'!$D$17:$D$1048576,"Return"))</f>
        <v/>
      </c>
      <c r="G356" s="9" t="str">
        <f t="shared" si="20"/>
        <v/>
      </c>
      <c r="H356" s="9" t="str">
        <f>IF(A356="","",SUMIFS('Step 2 OMS Report'!$G$5:$G$1048576,'Step 2 OMS Report'!$F$5:$F$1048576,'Product Type Break Down'!A356))</f>
        <v/>
      </c>
      <c r="I356" s="9" t="str">
        <f>IF(A356="","",SUMIFS('Step 2 OMS Report'!$I$5:$I$1048576,'Step 2 OMS Report'!$F$5:$F$1048576,'Product Type Break Down'!A356))</f>
        <v/>
      </c>
      <c r="J356" s="9" t="str">
        <f t="shared" si="21"/>
        <v/>
      </c>
      <c r="K356" s="10" t="str">
        <f t="shared" si="22"/>
        <v/>
      </c>
      <c r="L356" s="10" t="str">
        <f t="shared" si="23"/>
        <v/>
      </c>
    </row>
    <row r="357" spans="1:12" x14ac:dyDescent="0.5">
      <c r="A357" s="8"/>
      <c r="B357" s="9" t="str">
        <f>IFERROR(INDEX('Product Info (Hide)'!$B$2:$B$1048576,MATCH(A357,'Product Info (Hide)'!$A$2:$A$1048576,0)),"")</f>
        <v/>
      </c>
      <c r="C357" s="9" t="str">
        <f>IFERROR(INDEX('Product Info (Hide)'!$C$2:$C$1048576,MATCH(A357,'Product Info (Hide)'!$A$2:$A$1048576,0)),"")</f>
        <v/>
      </c>
      <c r="D357" s="9" t="str">
        <f>IFERROR(INDEX(Approximate_CostHiddenSheet,MATCH('Product Type Break Down'!A357,Manufacture_SKUHiddenSheet,0)),"")</f>
        <v/>
      </c>
      <c r="E357" s="9" t="str">
        <f>IF(A357="","",SUMIFS('Step 1 Customer Remit'!$J$17:$J$1048576,'Step 1 Customer Remit'!$K$17:$K$1048576,'Product Type Break Down'!A357,'Step 1 Customer Remit'!$D$17:$D$1048576,"Return"))</f>
        <v/>
      </c>
      <c r="F357" s="9" t="str">
        <f>IF(A357="","",SUMIFS('Step 1 Customer Remit'!$F$17:$F$1048576,'Step 1 Customer Remit'!$K$17:$K$1048576,'Product Type Break Down'!A357,'Step 1 Customer Remit'!$D$17:$D$1048576,"Return"))</f>
        <v/>
      </c>
      <c r="G357" s="9" t="str">
        <f t="shared" si="20"/>
        <v/>
      </c>
      <c r="H357" s="9" t="str">
        <f>IF(A357="","",SUMIFS('Step 2 OMS Report'!$G$5:$G$1048576,'Step 2 OMS Report'!$F$5:$F$1048576,'Product Type Break Down'!A357))</f>
        <v/>
      </c>
      <c r="I357" s="9" t="str">
        <f>IF(A357="","",SUMIFS('Step 2 OMS Report'!$I$5:$I$1048576,'Step 2 OMS Report'!$F$5:$F$1048576,'Product Type Break Down'!A357))</f>
        <v/>
      </c>
      <c r="J357" s="9" t="str">
        <f t="shared" si="21"/>
        <v/>
      </c>
      <c r="K357" s="10" t="str">
        <f t="shared" si="22"/>
        <v/>
      </c>
      <c r="L357" s="10" t="str">
        <f t="shared" si="23"/>
        <v/>
      </c>
    </row>
    <row r="358" spans="1:12" x14ac:dyDescent="0.5">
      <c r="A358" s="8"/>
      <c r="B358" s="9" t="str">
        <f>IFERROR(INDEX('Product Info (Hide)'!$B$2:$B$1048576,MATCH(A358,'Product Info (Hide)'!$A$2:$A$1048576,0)),"")</f>
        <v/>
      </c>
      <c r="C358" s="9" t="str">
        <f>IFERROR(INDEX('Product Info (Hide)'!$C$2:$C$1048576,MATCH(A358,'Product Info (Hide)'!$A$2:$A$1048576,0)),"")</f>
        <v/>
      </c>
      <c r="D358" s="9" t="str">
        <f>IFERROR(INDEX(Approximate_CostHiddenSheet,MATCH('Product Type Break Down'!A358,Manufacture_SKUHiddenSheet,0)),"")</f>
        <v/>
      </c>
      <c r="E358" s="9" t="str">
        <f>IF(A358="","",SUMIFS('Step 1 Customer Remit'!$J$17:$J$1048576,'Step 1 Customer Remit'!$K$17:$K$1048576,'Product Type Break Down'!A358,'Step 1 Customer Remit'!$D$17:$D$1048576,"Return"))</f>
        <v/>
      </c>
      <c r="F358" s="9" t="str">
        <f>IF(A358="","",SUMIFS('Step 1 Customer Remit'!$F$17:$F$1048576,'Step 1 Customer Remit'!$K$17:$K$1048576,'Product Type Break Down'!A358,'Step 1 Customer Remit'!$D$17:$D$1048576,"Return"))</f>
        <v/>
      </c>
      <c r="G358" s="9" t="str">
        <f t="shared" si="20"/>
        <v/>
      </c>
      <c r="H358" s="9" t="str">
        <f>IF(A358="","",SUMIFS('Step 2 OMS Report'!$G$5:$G$1048576,'Step 2 OMS Report'!$F$5:$F$1048576,'Product Type Break Down'!A358))</f>
        <v/>
      </c>
      <c r="I358" s="9" t="str">
        <f>IF(A358="","",SUMIFS('Step 2 OMS Report'!$I$5:$I$1048576,'Step 2 OMS Report'!$F$5:$F$1048576,'Product Type Break Down'!A358))</f>
        <v/>
      </c>
      <c r="J358" s="9" t="str">
        <f t="shared" si="21"/>
        <v/>
      </c>
      <c r="K358" s="10" t="str">
        <f t="shared" si="22"/>
        <v/>
      </c>
      <c r="L358" s="10" t="str">
        <f t="shared" si="23"/>
        <v/>
      </c>
    </row>
    <row r="359" spans="1:12" x14ac:dyDescent="0.5">
      <c r="A359" s="8"/>
      <c r="B359" s="9" t="str">
        <f>IFERROR(INDEX('Product Info (Hide)'!$B$2:$B$1048576,MATCH(A359,'Product Info (Hide)'!$A$2:$A$1048576,0)),"")</f>
        <v/>
      </c>
      <c r="C359" s="9" t="str">
        <f>IFERROR(INDEX('Product Info (Hide)'!$C$2:$C$1048576,MATCH(A359,'Product Info (Hide)'!$A$2:$A$1048576,0)),"")</f>
        <v/>
      </c>
      <c r="D359" s="9" t="str">
        <f>IFERROR(INDEX(Approximate_CostHiddenSheet,MATCH('Product Type Break Down'!A359,Manufacture_SKUHiddenSheet,0)),"")</f>
        <v/>
      </c>
      <c r="E359" s="9" t="str">
        <f>IF(A359="","",SUMIFS('Step 1 Customer Remit'!$J$17:$J$1048576,'Step 1 Customer Remit'!$K$17:$K$1048576,'Product Type Break Down'!A359,'Step 1 Customer Remit'!$D$17:$D$1048576,"Return"))</f>
        <v/>
      </c>
      <c r="F359" s="9" t="str">
        <f>IF(A359="","",SUMIFS('Step 1 Customer Remit'!$F$17:$F$1048576,'Step 1 Customer Remit'!$K$17:$K$1048576,'Product Type Break Down'!A359,'Step 1 Customer Remit'!$D$17:$D$1048576,"Return"))</f>
        <v/>
      </c>
      <c r="G359" s="9" t="str">
        <f t="shared" si="20"/>
        <v/>
      </c>
      <c r="H359" s="9" t="str">
        <f>IF(A359="","",SUMIFS('Step 2 OMS Report'!$G$5:$G$1048576,'Step 2 OMS Report'!$F$5:$F$1048576,'Product Type Break Down'!A359))</f>
        <v/>
      </c>
      <c r="I359" s="9" t="str">
        <f>IF(A359="","",SUMIFS('Step 2 OMS Report'!$I$5:$I$1048576,'Step 2 OMS Report'!$F$5:$F$1048576,'Product Type Break Down'!A359))</f>
        <v/>
      </c>
      <c r="J359" s="9" t="str">
        <f t="shared" si="21"/>
        <v/>
      </c>
      <c r="K359" s="10" t="str">
        <f t="shared" si="22"/>
        <v/>
      </c>
      <c r="L359" s="10" t="str">
        <f t="shared" si="23"/>
        <v/>
      </c>
    </row>
    <row r="360" spans="1:12" x14ac:dyDescent="0.5">
      <c r="A360" s="8"/>
      <c r="B360" s="9" t="str">
        <f>IFERROR(INDEX('Product Info (Hide)'!$B$2:$B$1048576,MATCH(A360,'Product Info (Hide)'!$A$2:$A$1048576,0)),"")</f>
        <v/>
      </c>
      <c r="C360" s="9" t="str">
        <f>IFERROR(INDEX('Product Info (Hide)'!$C$2:$C$1048576,MATCH(A360,'Product Info (Hide)'!$A$2:$A$1048576,0)),"")</f>
        <v/>
      </c>
      <c r="D360" s="9" t="str">
        <f>IFERROR(INDEX(Approximate_CostHiddenSheet,MATCH('Product Type Break Down'!A360,Manufacture_SKUHiddenSheet,0)),"")</f>
        <v/>
      </c>
      <c r="E360" s="9" t="str">
        <f>IF(A360="","",SUMIFS('Step 1 Customer Remit'!$J$17:$J$1048576,'Step 1 Customer Remit'!$K$17:$K$1048576,'Product Type Break Down'!A360,'Step 1 Customer Remit'!$D$17:$D$1048576,"Return"))</f>
        <v/>
      </c>
      <c r="F360" s="9" t="str">
        <f>IF(A360="","",SUMIFS('Step 1 Customer Remit'!$F$17:$F$1048576,'Step 1 Customer Remit'!$K$17:$K$1048576,'Product Type Break Down'!A360,'Step 1 Customer Remit'!$D$17:$D$1048576,"Return"))</f>
        <v/>
      </c>
      <c r="G360" s="9" t="str">
        <f t="shared" si="20"/>
        <v/>
      </c>
      <c r="H360" s="9" t="str">
        <f>IF(A360="","",SUMIFS('Step 2 OMS Report'!$G$5:$G$1048576,'Step 2 OMS Report'!$F$5:$F$1048576,'Product Type Break Down'!A360))</f>
        <v/>
      </c>
      <c r="I360" s="9" t="str">
        <f>IF(A360="","",SUMIFS('Step 2 OMS Report'!$I$5:$I$1048576,'Step 2 OMS Report'!$F$5:$F$1048576,'Product Type Break Down'!A360))</f>
        <v/>
      </c>
      <c r="J360" s="9" t="str">
        <f t="shared" si="21"/>
        <v/>
      </c>
      <c r="K360" s="10" t="str">
        <f t="shared" si="22"/>
        <v/>
      </c>
      <c r="L360" s="10" t="str">
        <f t="shared" si="23"/>
        <v/>
      </c>
    </row>
    <row r="361" spans="1:12" x14ac:dyDescent="0.5">
      <c r="A361" s="8"/>
      <c r="B361" s="9" t="str">
        <f>IFERROR(INDEX('Product Info (Hide)'!$B$2:$B$1048576,MATCH(A361,'Product Info (Hide)'!$A$2:$A$1048576,0)),"")</f>
        <v/>
      </c>
      <c r="C361" s="9" t="str">
        <f>IFERROR(INDEX('Product Info (Hide)'!$C$2:$C$1048576,MATCH(A361,'Product Info (Hide)'!$A$2:$A$1048576,0)),"")</f>
        <v/>
      </c>
      <c r="D361" s="9" t="str">
        <f>IFERROR(INDEX(Approximate_CostHiddenSheet,MATCH('Product Type Break Down'!A361,Manufacture_SKUHiddenSheet,0)),"")</f>
        <v/>
      </c>
      <c r="E361" s="9" t="str">
        <f>IF(A361="","",SUMIFS('Step 1 Customer Remit'!$J$17:$J$1048576,'Step 1 Customer Remit'!$K$17:$K$1048576,'Product Type Break Down'!A361,'Step 1 Customer Remit'!$D$17:$D$1048576,"Return"))</f>
        <v/>
      </c>
      <c r="F361" s="9" t="str">
        <f>IF(A361="","",SUMIFS('Step 1 Customer Remit'!$F$17:$F$1048576,'Step 1 Customer Remit'!$K$17:$K$1048576,'Product Type Break Down'!A361,'Step 1 Customer Remit'!$D$17:$D$1048576,"Return"))</f>
        <v/>
      </c>
      <c r="G361" s="9" t="str">
        <f t="shared" si="20"/>
        <v/>
      </c>
      <c r="H361" s="9" t="str">
        <f>IF(A361="","",SUMIFS('Step 2 OMS Report'!$G$5:$G$1048576,'Step 2 OMS Report'!$F$5:$F$1048576,'Product Type Break Down'!A361))</f>
        <v/>
      </c>
      <c r="I361" s="9" t="str">
        <f>IF(A361="","",SUMIFS('Step 2 OMS Report'!$I$5:$I$1048576,'Step 2 OMS Report'!$F$5:$F$1048576,'Product Type Break Down'!A361))</f>
        <v/>
      </c>
      <c r="J361" s="9" t="str">
        <f t="shared" si="21"/>
        <v/>
      </c>
      <c r="K361" s="10" t="str">
        <f t="shared" si="22"/>
        <v/>
      </c>
      <c r="L361" s="10" t="str">
        <f t="shared" si="23"/>
        <v/>
      </c>
    </row>
    <row r="362" spans="1:12" x14ac:dyDescent="0.5">
      <c r="A362" s="8"/>
      <c r="B362" s="9" t="str">
        <f>IFERROR(INDEX('Product Info (Hide)'!$B$2:$B$1048576,MATCH(A362,'Product Info (Hide)'!$A$2:$A$1048576,0)),"")</f>
        <v/>
      </c>
      <c r="C362" s="9" t="str">
        <f>IFERROR(INDEX('Product Info (Hide)'!$C$2:$C$1048576,MATCH(A362,'Product Info (Hide)'!$A$2:$A$1048576,0)),"")</f>
        <v/>
      </c>
      <c r="D362" s="9" t="str">
        <f>IFERROR(INDEX(Approximate_CostHiddenSheet,MATCH('Product Type Break Down'!A362,Manufacture_SKUHiddenSheet,0)),"")</f>
        <v/>
      </c>
      <c r="E362" s="9" t="str">
        <f>IF(A362="","",SUMIFS('Step 1 Customer Remit'!$J$17:$J$1048576,'Step 1 Customer Remit'!$K$17:$K$1048576,'Product Type Break Down'!A362,'Step 1 Customer Remit'!$D$17:$D$1048576,"Return"))</f>
        <v/>
      </c>
      <c r="F362" s="9" t="str">
        <f>IF(A362="","",SUMIFS('Step 1 Customer Remit'!$F$17:$F$1048576,'Step 1 Customer Remit'!$K$17:$K$1048576,'Product Type Break Down'!A362,'Step 1 Customer Remit'!$D$17:$D$1048576,"Return"))</f>
        <v/>
      </c>
      <c r="G362" s="9" t="str">
        <f t="shared" si="20"/>
        <v/>
      </c>
      <c r="H362" s="9" t="str">
        <f>IF(A362="","",SUMIFS('Step 2 OMS Report'!$G$5:$G$1048576,'Step 2 OMS Report'!$F$5:$F$1048576,'Product Type Break Down'!A362))</f>
        <v/>
      </c>
      <c r="I362" s="9" t="str">
        <f>IF(A362="","",SUMIFS('Step 2 OMS Report'!$I$5:$I$1048576,'Step 2 OMS Report'!$F$5:$F$1048576,'Product Type Break Down'!A362))</f>
        <v/>
      </c>
      <c r="J362" s="9" t="str">
        <f t="shared" si="21"/>
        <v/>
      </c>
      <c r="K362" s="10" t="str">
        <f t="shared" si="22"/>
        <v/>
      </c>
      <c r="L362" s="10" t="str">
        <f t="shared" si="23"/>
        <v/>
      </c>
    </row>
    <row r="363" spans="1:12" x14ac:dyDescent="0.5">
      <c r="A363" s="8"/>
      <c r="B363" s="9" t="str">
        <f>IFERROR(INDEX('Product Info (Hide)'!$B$2:$B$1048576,MATCH(A363,'Product Info (Hide)'!$A$2:$A$1048576,0)),"")</f>
        <v/>
      </c>
      <c r="C363" s="9" t="str">
        <f>IFERROR(INDEX('Product Info (Hide)'!$C$2:$C$1048576,MATCH(A363,'Product Info (Hide)'!$A$2:$A$1048576,0)),"")</f>
        <v/>
      </c>
      <c r="D363" s="9" t="str">
        <f>IFERROR(INDEX(Approximate_CostHiddenSheet,MATCH('Product Type Break Down'!A363,Manufacture_SKUHiddenSheet,0)),"")</f>
        <v/>
      </c>
      <c r="E363" s="9" t="str">
        <f>IF(A363="","",SUMIFS('Step 1 Customer Remit'!$J$17:$J$1048576,'Step 1 Customer Remit'!$K$17:$K$1048576,'Product Type Break Down'!A363,'Step 1 Customer Remit'!$D$17:$D$1048576,"Return"))</f>
        <v/>
      </c>
      <c r="F363" s="9" t="str">
        <f>IF(A363="","",SUMIFS('Step 1 Customer Remit'!$F$17:$F$1048576,'Step 1 Customer Remit'!$K$17:$K$1048576,'Product Type Break Down'!A363,'Step 1 Customer Remit'!$D$17:$D$1048576,"Return"))</f>
        <v/>
      </c>
      <c r="G363" s="9" t="str">
        <f t="shared" si="20"/>
        <v/>
      </c>
      <c r="H363" s="9" t="str">
        <f>IF(A363="","",SUMIFS('Step 2 OMS Report'!$G$5:$G$1048576,'Step 2 OMS Report'!$F$5:$F$1048576,'Product Type Break Down'!A363))</f>
        <v/>
      </c>
      <c r="I363" s="9" t="str">
        <f>IF(A363="","",SUMIFS('Step 2 OMS Report'!$I$5:$I$1048576,'Step 2 OMS Report'!$F$5:$F$1048576,'Product Type Break Down'!A363))</f>
        <v/>
      </c>
      <c r="J363" s="9" t="str">
        <f t="shared" si="21"/>
        <v/>
      </c>
      <c r="K363" s="10" t="str">
        <f t="shared" si="22"/>
        <v/>
      </c>
      <c r="L363" s="10" t="str">
        <f t="shared" si="23"/>
        <v/>
      </c>
    </row>
    <row r="364" spans="1:12" x14ac:dyDescent="0.5">
      <c r="A364" s="8"/>
      <c r="B364" s="9" t="str">
        <f>IFERROR(INDEX('Product Info (Hide)'!$B$2:$B$1048576,MATCH(A364,'Product Info (Hide)'!$A$2:$A$1048576,0)),"")</f>
        <v/>
      </c>
      <c r="C364" s="9" t="str">
        <f>IFERROR(INDEX('Product Info (Hide)'!$C$2:$C$1048576,MATCH(A364,'Product Info (Hide)'!$A$2:$A$1048576,0)),"")</f>
        <v/>
      </c>
      <c r="D364" s="9" t="str">
        <f>IFERROR(INDEX(Approximate_CostHiddenSheet,MATCH('Product Type Break Down'!A364,Manufacture_SKUHiddenSheet,0)),"")</f>
        <v/>
      </c>
      <c r="E364" s="9" t="str">
        <f>IF(A364="","",SUMIFS('Step 1 Customer Remit'!$J$17:$J$1048576,'Step 1 Customer Remit'!$K$17:$K$1048576,'Product Type Break Down'!A364,'Step 1 Customer Remit'!$D$17:$D$1048576,"Return"))</f>
        <v/>
      </c>
      <c r="F364" s="9" t="str">
        <f>IF(A364="","",SUMIFS('Step 1 Customer Remit'!$F$17:$F$1048576,'Step 1 Customer Remit'!$K$17:$K$1048576,'Product Type Break Down'!A364,'Step 1 Customer Remit'!$D$17:$D$1048576,"Return"))</f>
        <v/>
      </c>
      <c r="G364" s="9" t="str">
        <f t="shared" si="20"/>
        <v/>
      </c>
      <c r="H364" s="9" t="str">
        <f>IF(A364="","",SUMIFS('Step 2 OMS Report'!$G$5:$G$1048576,'Step 2 OMS Report'!$F$5:$F$1048576,'Product Type Break Down'!A364))</f>
        <v/>
      </c>
      <c r="I364" s="9" t="str">
        <f>IF(A364="","",SUMIFS('Step 2 OMS Report'!$I$5:$I$1048576,'Step 2 OMS Report'!$F$5:$F$1048576,'Product Type Break Down'!A364))</f>
        <v/>
      </c>
      <c r="J364" s="9" t="str">
        <f t="shared" si="21"/>
        <v/>
      </c>
      <c r="K364" s="10" t="str">
        <f t="shared" si="22"/>
        <v/>
      </c>
      <c r="L364" s="10" t="str">
        <f t="shared" si="23"/>
        <v/>
      </c>
    </row>
    <row r="365" spans="1:12" x14ac:dyDescent="0.5">
      <c r="A365" s="8"/>
      <c r="B365" s="9" t="str">
        <f>IFERROR(INDEX('Product Info (Hide)'!$B$2:$B$1048576,MATCH(A365,'Product Info (Hide)'!$A$2:$A$1048576,0)),"")</f>
        <v/>
      </c>
      <c r="C365" s="9" t="str">
        <f>IFERROR(INDEX('Product Info (Hide)'!$C$2:$C$1048576,MATCH(A365,'Product Info (Hide)'!$A$2:$A$1048576,0)),"")</f>
        <v/>
      </c>
      <c r="D365" s="9" t="str">
        <f>IFERROR(INDEX(Approximate_CostHiddenSheet,MATCH('Product Type Break Down'!A365,Manufacture_SKUHiddenSheet,0)),"")</f>
        <v/>
      </c>
      <c r="E365" s="9" t="str">
        <f>IF(A365="","",SUMIFS('Step 1 Customer Remit'!$J$17:$J$1048576,'Step 1 Customer Remit'!$K$17:$K$1048576,'Product Type Break Down'!A365,'Step 1 Customer Remit'!$D$17:$D$1048576,"Return"))</f>
        <v/>
      </c>
      <c r="F365" s="9" t="str">
        <f>IF(A365="","",SUMIFS('Step 1 Customer Remit'!$F$17:$F$1048576,'Step 1 Customer Remit'!$K$17:$K$1048576,'Product Type Break Down'!A365,'Step 1 Customer Remit'!$D$17:$D$1048576,"Return"))</f>
        <v/>
      </c>
      <c r="G365" s="9" t="str">
        <f t="shared" si="20"/>
        <v/>
      </c>
      <c r="H365" s="9" t="str">
        <f>IF(A365="","",SUMIFS('Step 2 OMS Report'!$G$5:$G$1048576,'Step 2 OMS Report'!$F$5:$F$1048576,'Product Type Break Down'!A365))</f>
        <v/>
      </c>
      <c r="I365" s="9" t="str">
        <f>IF(A365="","",SUMIFS('Step 2 OMS Report'!$I$5:$I$1048576,'Step 2 OMS Report'!$F$5:$F$1048576,'Product Type Break Down'!A365))</f>
        <v/>
      </c>
      <c r="J365" s="9" t="str">
        <f t="shared" si="21"/>
        <v/>
      </c>
      <c r="K365" s="10" t="str">
        <f t="shared" si="22"/>
        <v/>
      </c>
      <c r="L365" s="10" t="str">
        <f t="shared" si="23"/>
        <v/>
      </c>
    </row>
    <row r="366" spans="1:12" x14ac:dyDescent="0.5">
      <c r="A366" s="8"/>
      <c r="B366" s="9" t="str">
        <f>IFERROR(INDEX('Product Info (Hide)'!$B$2:$B$1048576,MATCH(A366,'Product Info (Hide)'!$A$2:$A$1048576,0)),"")</f>
        <v/>
      </c>
      <c r="C366" s="9" t="str">
        <f>IFERROR(INDEX('Product Info (Hide)'!$C$2:$C$1048576,MATCH(A366,'Product Info (Hide)'!$A$2:$A$1048576,0)),"")</f>
        <v/>
      </c>
      <c r="D366" s="9" t="str">
        <f>IFERROR(INDEX(Approximate_CostHiddenSheet,MATCH('Product Type Break Down'!A366,Manufacture_SKUHiddenSheet,0)),"")</f>
        <v/>
      </c>
      <c r="E366" s="9" t="str">
        <f>IF(A366="","",SUMIFS('Step 1 Customer Remit'!$J$17:$J$1048576,'Step 1 Customer Remit'!$K$17:$K$1048576,'Product Type Break Down'!A366,'Step 1 Customer Remit'!$D$17:$D$1048576,"Return"))</f>
        <v/>
      </c>
      <c r="F366" s="9" t="str">
        <f>IF(A366="","",SUMIFS('Step 1 Customer Remit'!$F$17:$F$1048576,'Step 1 Customer Remit'!$K$17:$K$1048576,'Product Type Break Down'!A366,'Step 1 Customer Remit'!$D$17:$D$1048576,"Return"))</f>
        <v/>
      </c>
      <c r="G366" s="9" t="str">
        <f t="shared" si="20"/>
        <v/>
      </c>
      <c r="H366" s="9" t="str">
        <f>IF(A366="","",SUMIFS('Step 2 OMS Report'!$G$5:$G$1048576,'Step 2 OMS Report'!$F$5:$F$1048576,'Product Type Break Down'!A366))</f>
        <v/>
      </c>
      <c r="I366" s="9" t="str">
        <f>IF(A366="","",SUMIFS('Step 2 OMS Report'!$I$5:$I$1048576,'Step 2 OMS Report'!$F$5:$F$1048576,'Product Type Break Down'!A366))</f>
        <v/>
      </c>
      <c r="J366" s="9" t="str">
        <f t="shared" si="21"/>
        <v/>
      </c>
      <c r="K366" s="10" t="str">
        <f t="shared" si="22"/>
        <v/>
      </c>
      <c r="L366" s="10" t="str">
        <f t="shared" si="23"/>
        <v/>
      </c>
    </row>
    <row r="367" spans="1:12" x14ac:dyDescent="0.5">
      <c r="A367" s="8"/>
      <c r="B367" s="9" t="str">
        <f>IFERROR(INDEX('Product Info (Hide)'!$B$2:$B$1048576,MATCH(A367,'Product Info (Hide)'!$A$2:$A$1048576,0)),"")</f>
        <v/>
      </c>
      <c r="C367" s="9" t="str">
        <f>IFERROR(INDEX('Product Info (Hide)'!$C$2:$C$1048576,MATCH(A367,'Product Info (Hide)'!$A$2:$A$1048576,0)),"")</f>
        <v/>
      </c>
      <c r="D367" s="9" t="str">
        <f>IFERROR(INDEX(Approximate_CostHiddenSheet,MATCH('Product Type Break Down'!A367,Manufacture_SKUHiddenSheet,0)),"")</f>
        <v/>
      </c>
      <c r="E367" s="9" t="str">
        <f>IF(A367="","",SUMIFS('Step 1 Customer Remit'!$J$17:$J$1048576,'Step 1 Customer Remit'!$K$17:$K$1048576,'Product Type Break Down'!A367,'Step 1 Customer Remit'!$D$17:$D$1048576,"Return"))</f>
        <v/>
      </c>
      <c r="F367" s="9" t="str">
        <f>IF(A367="","",SUMIFS('Step 1 Customer Remit'!$F$17:$F$1048576,'Step 1 Customer Remit'!$K$17:$K$1048576,'Product Type Break Down'!A367,'Step 1 Customer Remit'!$D$17:$D$1048576,"Return"))</f>
        <v/>
      </c>
      <c r="G367" s="9" t="str">
        <f t="shared" si="20"/>
        <v/>
      </c>
      <c r="H367" s="9" t="str">
        <f>IF(A367="","",SUMIFS('Step 2 OMS Report'!$G$5:$G$1048576,'Step 2 OMS Report'!$F$5:$F$1048576,'Product Type Break Down'!A367))</f>
        <v/>
      </c>
      <c r="I367" s="9" t="str">
        <f>IF(A367="","",SUMIFS('Step 2 OMS Report'!$I$5:$I$1048576,'Step 2 OMS Report'!$F$5:$F$1048576,'Product Type Break Down'!A367))</f>
        <v/>
      </c>
      <c r="J367" s="9" t="str">
        <f t="shared" si="21"/>
        <v/>
      </c>
      <c r="K367" s="10" t="str">
        <f t="shared" si="22"/>
        <v/>
      </c>
      <c r="L367" s="10" t="str">
        <f t="shared" si="23"/>
        <v/>
      </c>
    </row>
    <row r="368" spans="1:12" x14ac:dyDescent="0.5">
      <c r="A368" s="8"/>
      <c r="B368" s="9" t="str">
        <f>IFERROR(INDEX('Product Info (Hide)'!$B$2:$B$1048576,MATCH(A368,'Product Info (Hide)'!$A$2:$A$1048576,0)),"")</f>
        <v/>
      </c>
      <c r="C368" s="9" t="str">
        <f>IFERROR(INDEX('Product Info (Hide)'!$C$2:$C$1048576,MATCH(A368,'Product Info (Hide)'!$A$2:$A$1048576,0)),"")</f>
        <v/>
      </c>
      <c r="D368" s="9" t="str">
        <f>IFERROR(INDEX(Approximate_CostHiddenSheet,MATCH('Product Type Break Down'!A368,Manufacture_SKUHiddenSheet,0)),"")</f>
        <v/>
      </c>
      <c r="E368" s="9" t="str">
        <f>IF(A368="","",SUMIFS('Step 1 Customer Remit'!$J$17:$J$1048576,'Step 1 Customer Remit'!$K$17:$K$1048576,'Product Type Break Down'!A368,'Step 1 Customer Remit'!$D$17:$D$1048576,"Return"))</f>
        <v/>
      </c>
      <c r="F368" s="9" t="str">
        <f>IF(A368="","",SUMIFS('Step 1 Customer Remit'!$F$17:$F$1048576,'Step 1 Customer Remit'!$K$17:$K$1048576,'Product Type Break Down'!A368,'Step 1 Customer Remit'!$D$17:$D$1048576,"Return"))</f>
        <v/>
      </c>
      <c r="G368" s="9" t="str">
        <f t="shared" si="20"/>
        <v/>
      </c>
      <c r="H368" s="9" t="str">
        <f>IF(A368="","",SUMIFS('Step 2 OMS Report'!$G$5:$G$1048576,'Step 2 OMS Report'!$F$5:$F$1048576,'Product Type Break Down'!A368))</f>
        <v/>
      </c>
      <c r="I368" s="9" t="str">
        <f>IF(A368="","",SUMIFS('Step 2 OMS Report'!$I$5:$I$1048576,'Step 2 OMS Report'!$F$5:$F$1048576,'Product Type Break Down'!A368))</f>
        <v/>
      </c>
      <c r="J368" s="9" t="str">
        <f t="shared" si="21"/>
        <v/>
      </c>
      <c r="K368" s="10" t="str">
        <f t="shared" si="22"/>
        <v/>
      </c>
      <c r="L368" s="10" t="str">
        <f t="shared" si="23"/>
        <v/>
      </c>
    </row>
    <row r="369" spans="1:12" x14ac:dyDescent="0.5">
      <c r="A369" s="8"/>
      <c r="B369" s="9" t="str">
        <f>IFERROR(INDEX('Product Info (Hide)'!$B$2:$B$1048576,MATCH(A369,'Product Info (Hide)'!$A$2:$A$1048576,0)),"")</f>
        <v/>
      </c>
      <c r="C369" s="9" t="str">
        <f>IFERROR(INDEX('Product Info (Hide)'!$C$2:$C$1048576,MATCH(A369,'Product Info (Hide)'!$A$2:$A$1048576,0)),"")</f>
        <v/>
      </c>
      <c r="D369" s="9" t="str">
        <f>IFERROR(INDEX(Approximate_CostHiddenSheet,MATCH('Product Type Break Down'!A369,Manufacture_SKUHiddenSheet,0)),"")</f>
        <v/>
      </c>
      <c r="E369" s="9" t="str">
        <f>IF(A369="","",SUMIFS('Step 1 Customer Remit'!$J$17:$J$1048576,'Step 1 Customer Remit'!$K$17:$K$1048576,'Product Type Break Down'!A369,'Step 1 Customer Remit'!$D$17:$D$1048576,"Return"))</f>
        <v/>
      </c>
      <c r="F369" s="9" t="str">
        <f>IF(A369="","",SUMIFS('Step 1 Customer Remit'!$F$17:$F$1048576,'Step 1 Customer Remit'!$K$17:$K$1048576,'Product Type Break Down'!A369,'Step 1 Customer Remit'!$D$17:$D$1048576,"Return"))</f>
        <v/>
      </c>
      <c r="G369" s="9" t="str">
        <f t="shared" si="20"/>
        <v/>
      </c>
      <c r="H369" s="9" t="str">
        <f>IF(A369="","",SUMIFS('Step 2 OMS Report'!$G$5:$G$1048576,'Step 2 OMS Report'!$F$5:$F$1048576,'Product Type Break Down'!A369))</f>
        <v/>
      </c>
      <c r="I369" s="9" t="str">
        <f>IF(A369="","",SUMIFS('Step 2 OMS Report'!$I$5:$I$1048576,'Step 2 OMS Report'!$F$5:$F$1048576,'Product Type Break Down'!A369))</f>
        <v/>
      </c>
      <c r="J369" s="9" t="str">
        <f t="shared" si="21"/>
        <v/>
      </c>
      <c r="K369" s="10" t="str">
        <f t="shared" si="22"/>
        <v/>
      </c>
      <c r="L369" s="10" t="str">
        <f t="shared" si="23"/>
        <v/>
      </c>
    </row>
    <row r="370" spans="1:12" x14ac:dyDescent="0.5">
      <c r="A370" s="8"/>
      <c r="B370" s="9" t="str">
        <f>IFERROR(INDEX('Product Info (Hide)'!$B$2:$B$1048576,MATCH(A370,'Product Info (Hide)'!$A$2:$A$1048576,0)),"")</f>
        <v/>
      </c>
      <c r="C370" s="9" t="str">
        <f>IFERROR(INDEX('Product Info (Hide)'!$C$2:$C$1048576,MATCH(A370,'Product Info (Hide)'!$A$2:$A$1048576,0)),"")</f>
        <v/>
      </c>
      <c r="D370" s="9" t="str">
        <f>IFERROR(INDEX(Approximate_CostHiddenSheet,MATCH('Product Type Break Down'!A370,Manufacture_SKUHiddenSheet,0)),"")</f>
        <v/>
      </c>
      <c r="E370" s="9" t="str">
        <f>IF(A370="","",SUMIFS('Step 1 Customer Remit'!$J$17:$J$1048576,'Step 1 Customer Remit'!$K$17:$K$1048576,'Product Type Break Down'!A370,'Step 1 Customer Remit'!$D$17:$D$1048576,"Return"))</f>
        <v/>
      </c>
      <c r="F370" s="9" t="str">
        <f>IF(A370="","",SUMIFS('Step 1 Customer Remit'!$F$17:$F$1048576,'Step 1 Customer Remit'!$K$17:$K$1048576,'Product Type Break Down'!A370,'Step 1 Customer Remit'!$D$17:$D$1048576,"Return"))</f>
        <v/>
      </c>
      <c r="G370" s="9" t="str">
        <f t="shared" si="20"/>
        <v/>
      </c>
      <c r="H370" s="9" t="str">
        <f>IF(A370="","",SUMIFS('Step 2 OMS Report'!$G$5:$G$1048576,'Step 2 OMS Report'!$F$5:$F$1048576,'Product Type Break Down'!A370))</f>
        <v/>
      </c>
      <c r="I370" s="9" t="str">
        <f>IF(A370="","",SUMIFS('Step 2 OMS Report'!$I$5:$I$1048576,'Step 2 OMS Report'!$F$5:$F$1048576,'Product Type Break Down'!A370))</f>
        <v/>
      </c>
      <c r="J370" s="9" t="str">
        <f t="shared" si="21"/>
        <v/>
      </c>
      <c r="K370" s="10" t="str">
        <f t="shared" si="22"/>
        <v/>
      </c>
      <c r="L370" s="10" t="str">
        <f t="shared" si="23"/>
        <v/>
      </c>
    </row>
    <row r="371" spans="1:12" x14ac:dyDescent="0.5">
      <c r="A371" s="8"/>
      <c r="B371" s="9" t="str">
        <f>IFERROR(INDEX('Product Info (Hide)'!$B$2:$B$1048576,MATCH(A371,'Product Info (Hide)'!$A$2:$A$1048576,0)),"")</f>
        <v/>
      </c>
      <c r="C371" s="9" t="str">
        <f>IFERROR(INDEX('Product Info (Hide)'!$C$2:$C$1048576,MATCH(A371,'Product Info (Hide)'!$A$2:$A$1048576,0)),"")</f>
        <v/>
      </c>
      <c r="D371" s="9" t="str">
        <f>IFERROR(INDEX(Approximate_CostHiddenSheet,MATCH('Product Type Break Down'!A371,Manufacture_SKUHiddenSheet,0)),"")</f>
        <v/>
      </c>
      <c r="E371" s="9" t="str">
        <f>IF(A371="","",SUMIFS('Step 1 Customer Remit'!$J$17:$J$1048576,'Step 1 Customer Remit'!$K$17:$K$1048576,'Product Type Break Down'!A371,'Step 1 Customer Remit'!$D$17:$D$1048576,"Return"))</f>
        <v/>
      </c>
      <c r="F371" s="9" t="str">
        <f>IF(A371="","",SUMIFS('Step 1 Customer Remit'!$F$17:$F$1048576,'Step 1 Customer Remit'!$K$17:$K$1048576,'Product Type Break Down'!A371,'Step 1 Customer Remit'!$D$17:$D$1048576,"Return"))</f>
        <v/>
      </c>
      <c r="G371" s="9" t="str">
        <f t="shared" si="20"/>
        <v/>
      </c>
      <c r="H371" s="9" t="str">
        <f>IF(A371="","",SUMIFS('Step 2 OMS Report'!$G$5:$G$1048576,'Step 2 OMS Report'!$F$5:$F$1048576,'Product Type Break Down'!A371))</f>
        <v/>
      </c>
      <c r="I371" s="9" t="str">
        <f>IF(A371="","",SUMIFS('Step 2 OMS Report'!$I$5:$I$1048576,'Step 2 OMS Report'!$F$5:$F$1048576,'Product Type Break Down'!A371))</f>
        <v/>
      </c>
      <c r="J371" s="9" t="str">
        <f t="shared" si="21"/>
        <v/>
      </c>
      <c r="K371" s="10" t="str">
        <f t="shared" si="22"/>
        <v/>
      </c>
      <c r="L371" s="10" t="str">
        <f t="shared" si="23"/>
        <v/>
      </c>
    </row>
    <row r="372" spans="1:12" x14ac:dyDescent="0.5">
      <c r="A372" s="8"/>
      <c r="B372" s="9" t="str">
        <f>IFERROR(INDEX('Product Info (Hide)'!$B$2:$B$1048576,MATCH(A372,'Product Info (Hide)'!$A$2:$A$1048576,0)),"")</f>
        <v/>
      </c>
      <c r="C372" s="9" t="str">
        <f>IFERROR(INDEX('Product Info (Hide)'!$C$2:$C$1048576,MATCH(A372,'Product Info (Hide)'!$A$2:$A$1048576,0)),"")</f>
        <v/>
      </c>
      <c r="D372" s="9" t="str">
        <f>IFERROR(INDEX(Approximate_CostHiddenSheet,MATCH('Product Type Break Down'!A372,Manufacture_SKUHiddenSheet,0)),"")</f>
        <v/>
      </c>
      <c r="E372" s="9" t="str">
        <f>IF(A372="","",SUMIFS('Step 1 Customer Remit'!$J$17:$J$1048576,'Step 1 Customer Remit'!$K$17:$K$1048576,'Product Type Break Down'!A372,'Step 1 Customer Remit'!$D$17:$D$1048576,"Return"))</f>
        <v/>
      </c>
      <c r="F372" s="9" t="str">
        <f>IF(A372="","",SUMIFS('Step 1 Customer Remit'!$F$17:$F$1048576,'Step 1 Customer Remit'!$K$17:$K$1048576,'Product Type Break Down'!A372,'Step 1 Customer Remit'!$D$17:$D$1048576,"Return"))</f>
        <v/>
      </c>
      <c r="G372" s="9" t="str">
        <f t="shared" si="20"/>
        <v/>
      </c>
      <c r="H372" s="9" t="str">
        <f>IF(A372="","",SUMIFS('Step 2 OMS Report'!$G$5:$G$1048576,'Step 2 OMS Report'!$F$5:$F$1048576,'Product Type Break Down'!A372))</f>
        <v/>
      </c>
      <c r="I372" s="9" t="str">
        <f>IF(A372="","",SUMIFS('Step 2 OMS Report'!$I$5:$I$1048576,'Step 2 OMS Report'!$F$5:$F$1048576,'Product Type Break Down'!A372))</f>
        <v/>
      </c>
      <c r="J372" s="9" t="str">
        <f t="shared" si="21"/>
        <v/>
      </c>
      <c r="K372" s="10" t="str">
        <f t="shared" si="22"/>
        <v/>
      </c>
      <c r="L372" s="10" t="str">
        <f t="shared" si="23"/>
        <v/>
      </c>
    </row>
    <row r="373" spans="1:12" x14ac:dyDescent="0.5">
      <c r="A373" s="8"/>
      <c r="B373" s="9" t="str">
        <f>IFERROR(INDEX('Product Info (Hide)'!$B$2:$B$1048576,MATCH(A373,'Product Info (Hide)'!$A$2:$A$1048576,0)),"")</f>
        <v/>
      </c>
      <c r="C373" s="9" t="str">
        <f>IFERROR(INDEX('Product Info (Hide)'!$C$2:$C$1048576,MATCH(A373,'Product Info (Hide)'!$A$2:$A$1048576,0)),"")</f>
        <v/>
      </c>
      <c r="D373" s="9" t="str">
        <f>IFERROR(INDEX(Approximate_CostHiddenSheet,MATCH('Product Type Break Down'!A373,Manufacture_SKUHiddenSheet,0)),"")</f>
        <v/>
      </c>
      <c r="E373" s="9" t="str">
        <f>IF(A373="","",SUMIFS('Step 1 Customer Remit'!$J$17:$J$1048576,'Step 1 Customer Remit'!$K$17:$K$1048576,'Product Type Break Down'!A373,'Step 1 Customer Remit'!$D$17:$D$1048576,"Return"))</f>
        <v/>
      </c>
      <c r="F373" s="9" t="str">
        <f>IF(A373="","",SUMIFS('Step 1 Customer Remit'!$F$17:$F$1048576,'Step 1 Customer Remit'!$K$17:$K$1048576,'Product Type Break Down'!A373,'Step 1 Customer Remit'!$D$17:$D$1048576,"Return"))</f>
        <v/>
      </c>
      <c r="G373" s="9" t="str">
        <f t="shared" si="20"/>
        <v/>
      </c>
      <c r="H373" s="9" t="str">
        <f>IF(A373="","",SUMIFS('Step 2 OMS Report'!$G$5:$G$1048576,'Step 2 OMS Report'!$F$5:$F$1048576,'Product Type Break Down'!A373))</f>
        <v/>
      </c>
      <c r="I373" s="9" t="str">
        <f>IF(A373="","",SUMIFS('Step 2 OMS Report'!$I$5:$I$1048576,'Step 2 OMS Report'!$F$5:$F$1048576,'Product Type Break Down'!A373))</f>
        <v/>
      </c>
      <c r="J373" s="9" t="str">
        <f t="shared" si="21"/>
        <v/>
      </c>
      <c r="K373" s="10" t="str">
        <f t="shared" si="22"/>
        <v/>
      </c>
      <c r="L373" s="10" t="str">
        <f t="shared" si="23"/>
        <v/>
      </c>
    </row>
    <row r="374" spans="1:12" x14ac:dyDescent="0.5">
      <c r="A374" s="8"/>
      <c r="B374" s="9" t="str">
        <f>IFERROR(INDEX('Product Info (Hide)'!$B$2:$B$1048576,MATCH(A374,'Product Info (Hide)'!$A$2:$A$1048576,0)),"")</f>
        <v/>
      </c>
      <c r="C374" s="9" t="str">
        <f>IFERROR(INDEX('Product Info (Hide)'!$C$2:$C$1048576,MATCH(A374,'Product Info (Hide)'!$A$2:$A$1048576,0)),"")</f>
        <v/>
      </c>
      <c r="D374" s="9" t="str">
        <f>IFERROR(INDEX(Approximate_CostHiddenSheet,MATCH('Product Type Break Down'!A374,Manufacture_SKUHiddenSheet,0)),"")</f>
        <v/>
      </c>
      <c r="E374" s="9" t="str">
        <f>IF(A374="","",SUMIFS('Step 1 Customer Remit'!$J$17:$J$1048576,'Step 1 Customer Remit'!$K$17:$K$1048576,'Product Type Break Down'!A374,'Step 1 Customer Remit'!$D$17:$D$1048576,"Return"))</f>
        <v/>
      </c>
      <c r="F374" s="9" t="str">
        <f>IF(A374="","",SUMIFS('Step 1 Customer Remit'!$F$17:$F$1048576,'Step 1 Customer Remit'!$K$17:$K$1048576,'Product Type Break Down'!A374,'Step 1 Customer Remit'!$D$17:$D$1048576,"Return"))</f>
        <v/>
      </c>
      <c r="G374" s="9" t="str">
        <f t="shared" si="20"/>
        <v/>
      </c>
      <c r="H374" s="9" t="str">
        <f>IF(A374="","",SUMIFS('Step 2 OMS Report'!$G$5:$G$1048576,'Step 2 OMS Report'!$F$5:$F$1048576,'Product Type Break Down'!A374))</f>
        <v/>
      </c>
      <c r="I374" s="9" t="str">
        <f>IF(A374="","",SUMIFS('Step 2 OMS Report'!$I$5:$I$1048576,'Step 2 OMS Report'!$F$5:$F$1048576,'Product Type Break Down'!A374))</f>
        <v/>
      </c>
      <c r="J374" s="9" t="str">
        <f t="shared" si="21"/>
        <v/>
      </c>
      <c r="K374" s="10" t="str">
        <f t="shared" si="22"/>
        <v/>
      </c>
      <c r="L374" s="10" t="str">
        <f t="shared" si="23"/>
        <v/>
      </c>
    </row>
    <row r="375" spans="1:12" x14ac:dyDescent="0.5">
      <c r="A375" s="8"/>
      <c r="B375" s="9" t="str">
        <f>IFERROR(INDEX('Product Info (Hide)'!$B$2:$B$1048576,MATCH(A375,'Product Info (Hide)'!$A$2:$A$1048576,0)),"")</f>
        <v/>
      </c>
      <c r="C375" s="9" t="str">
        <f>IFERROR(INDEX('Product Info (Hide)'!$C$2:$C$1048576,MATCH(A375,'Product Info (Hide)'!$A$2:$A$1048576,0)),"")</f>
        <v/>
      </c>
      <c r="D375" s="9" t="str">
        <f>IFERROR(INDEX(Approximate_CostHiddenSheet,MATCH('Product Type Break Down'!A375,Manufacture_SKUHiddenSheet,0)),"")</f>
        <v/>
      </c>
      <c r="E375" s="9" t="str">
        <f>IF(A375="","",SUMIFS('Step 1 Customer Remit'!$J$17:$J$1048576,'Step 1 Customer Remit'!$K$17:$K$1048576,'Product Type Break Down'!A375,'Step 1 Customer Remit'!$D$17:$D$1048576,"Return"))</f>
        <v/>
      </c>
      <c r="F375" s="9" t="str">
        <f>IF(A375="","",SUMIFS('Step 1 Customer Remit'!$F$17:$F$1048576,'Step 1 Customer Remit'!$K$17:$K$1048576,'Product Type Break Down'!A375,'Step 1 Customer Remit'!$D$17:$D$1048576,"Return"))</f>
        <v/>
      </c>
      <c r="G375" s="9" t="str">
        <f t="shared" si="20"/>
        <v/>
      </c>
      <c r="H375" s="9" t="str">
        <f>IF(A375="","",SUMIFS('Step 2 OMS Report'!$G$5:$G$1048576,'Step 2 OMS Report'!$F$5:$F$1048576,'Product Type Break Down'!A375))</f>
        <v/>
      </c>
      <c r="I375" s="9" t="str">
        <f>IF(A375="","",SUMIFS('Step 2 OMS Report'!$I$5:$I$1048576,'Step 2 OMS Report'!$F$5:$F$1048576,'Product Type Break Down'!A375))</f>
        <v/>
      </c>
      <c r="J375" s="9" t="str">
        <f t="shared" si="21"/>
        <v/>
      </c>
      <c r="K375" s="10" t="str">
        <f t="shared" si="22"/>
        <v/>
      </c>
      <c r="L375" s="10" t="str">
        <f t="shared" si="23"/>
        <v/>
      </c>
    </row>
    <row r="376" spans="1:12" x14ac:dyDescent="0.5">
      <c r="A376" s="8"/>
      <c r="B376" s="9" t="str">
        <f>IFERROR(INDEX('Product Info (Hide)'!$B$2:$B$1048576,MATCH(A376,'Product Info (Hide)'!$A$2:$A$1048576,0)),"")</f>
        <v/>
      </c>
      <c r="C376" s="9" t="str">
        <f>IFERROR(INDEX('Product Info (Hide)'!$C$2:$C$1048576,MATCH(A376,'Product Info (Hide)'!$A$2:$A$1048576,0)),"")</f>
        <v/>
      </c>
      <c r="D376" s="9" t="str">
        <f>IFERROR(INDEX(Approximate_CostHiddenSheet,MATCH('Product Type Break Down'!A376,Manufacture_SKUHiddenSheet,0)),"")</f>
        <v/>
      </c>
      <c r="E376" s="9" t="str">
        <f>IF(A376="","",SUMIFS('Step 1 Customer Remit'!$J$17:$J$1048576,'Step 1 Customer Remit'!$K$17:$K$1048576,'Product Type Break Down'!A376,'Step 1 Customer Remit'!$D$17:$D$1048576,"Return"))</f>
        <v/>
      </c>
      <c r="F376" s="9" t="str">
        <f>IF(A376="","",SUMIFS('Step 1 Customer Remit'!$F$17:$F$1048576,'Step 1 Customer Remit'!$K$17:$K$1048576,'Product Type Break Down'!A376,'Step 1 Customer Remit'!$D$17:$D$1048576,"Return"))</f>
        <v/>
      </c>
      <c r="G376" s="9" t="str">
        <f t="shared" si="20"/>
        <v/>
      </c>
      <c r="H376" s="9" t="str">
        <f>IF(A376="","",SUMIFS('Step 2 OMS Report'!$G$5:$G$1048576,'Step 2 OMS Report'!$F$5:$F$1048576,'Product Type Break Down'!A376))</f>
        <v/>
      </c>
      <c r="I376" s="9" t="str">
        <f>IF(A376="","",SUMIFS('Step 2 OMS Report'!$I$5:$I$1048576,'Step 2 OMS Report'!$F$5:$F$1048576,'Product Type Break Down'!A376))</f>
        <v/>
      </c>
      <c r="J376" s="9" t="str">
        <f t="shared" si="21"/>
        <v/>
      </c>
      <c r="K376" s="10" t="str">
        <f t="shared" si="22"/>
        <v/>
      </c>
      <c r="L376" s="10" t="str">
        <f t="shared" si="23"/>
        <v/>
      </c>
    </row>
    <row r="377" spans="1:12" x14ac:dyDescent="0.5">
      <c r="A377" s="8"/>
      <c r="B377" s="9" t="str">
        <f>IFERROR(INDEX('Product Info (Hide)'!$B$2:$B$1048576,MATCH(A377,'Product Info (Hide)'!$A$2:$A$1048576,0)),"")</f>
        <v/>
      </c>
      <c r="C377" s="9" t="str">
        <f>IFERROR(INDEX('Product Info (Hide)'!$C$2:$C$1048576,MATCH(A377,'Product Info (Hide)'!$A$2:$A$1048576,0)),"")</f>
        <v/>
      </c>
      <c r="D377" s="9" t="str">
        <f>IFERROR(INDEX(Approximate_CostHiddenSheet,MATCH('Product Type Break Down'!A377,Manufacture_SKUHiddenSheet,0)),"")</f>
        <v/>
      </c>
      <c r="E377" s="9" t="str">
        <f>IF(A377="","",SUMIFS('Step 1 Customer Remit'!$J$17:$J$1048576,'Step 1 Customer Remit'!$K$17:$K$1048576,'Product Type Break Down'!A377,'Step 1 Customer Remit'!$D$17:$D$1048576,"Return"))</f>
        <v/>
      </c>
      <c r="F377" s="9" t="str">
        <f>IF(A377="","",SUMIFS('Step 1 Customer Remit'!$F$17:$F$1048576,'Step 1 Customer Remit'!$K$17:$K$1048576,'Product Type Break Down'!A377,'Step 1 Customer Remit'!$D$17:$D$1048576,"Return"))</f>
        <v/>
      </c>
      <c r="G377" s="9" t="str">
        <f t="shared" si="20"/>
        <v/>
      </c>
      <c r="H377" s="9" t="str">
        <f>IF(A377="","",SUMIFS('Step 2 OMS Report'!$G$5:$G$1048576,'Step 2 OMS Report'!$F$5:$F$1048576,'Product Type Break Down'!A377))</f>
        <v/>
      </c>
      <c r="I377" s="9" t="str">
        <f>IF(A377="","",SUMIFS('Step 2 OMS Report'!$I$5:$I$1048576,'Step 2 OMS Report'!$F$5:$F$1048576,'Product Type Break Down'!A377))</f>
        <v/>
      </c>
      <c r="J377" s="9" t="str">
        <f t="shared" si="21"/>
        <v/>
      </c>
      <c r="K377" s="10" t="str">
        <f t="shared" si="22"/>
        <v/>
      </c>
      <c r="L377" s="10" t="str">
        <f t="shared" si="23"/>
        <v/>
      </c>
    </row>
    <row r="378" spans="1:12" x14ac:dyDescent="0.5">
      <c r="A378" s="8"/>
      <c r="B378" s="9" t="str">
        <f>IFERROR(INDEX('Product Info (Hide)'!$B$2:$B$1048576,MATCH(A378,'Product Info (Hide)'!$A$2:$A$1048576,0)),"")</f>
        <v/>
      </c>
      <c r="C378" s="9" t="str">
        <f>IFERROR(INDEX('Product Info (Hide)'!$C$2:$C$1048576,MATCH(A378,'Product Info (Hide)'!$A$2:$A$1048576,0)),"")</f>
        <v/>
      </c>
      <c r="D378" s="9" t="str">
        <f>IFERROR(INDEX(Approximate_CostHiddenSheet,MATCH('Product Type Break Down'!A378,Manufacture_SKUHiddenSheet,0)),"")</f>
        <v/>
      </c>
      <c r="E378" s="9" t="str">
        <f>IF(A378="","",SUMIFS('Step 1 Customer Remit'!$J$17:$J$1048576,'Step 1 Customer Remit'!$K$17:$K$1048576,'Product Type Break Down'!A378,'Step 1 Customer Remit'!$D$17:$D$1048576,"Return"))</f>
        <v/>
      </c>
      <c r="F378" s="9" t="str">
        <f>IF(A378="","",SUMIFS('Step 1 Customer Remit'!$F$17:$F$1048576,'Step 1 Customer Remit'!$K$17:$K$1048576,'Product Type Break Down'!A378,'Step 1 Customer Remit'!$D$17:$D$1048576,"Return"))</f>
        <v/>
      </c>
      <c r="G378" s="9" t="str">
        <f t="shared" si="20"/>
        <v/>
      </c>
      <c r="H378" s="9" t="str">
        <f>IF(A378="","",SUMIFS('Step 2 OMS Report'!$G$5:$G$1048576,'Step 2 OMS Report'!$F$5:$F$1048576,'Product Type Break Down'!A378))</f>
        <v/>
      </c>
      <c r="I378" s="9" t="str">
        <f>IF(A378="","",SUMIFS('Step 2 OMS Report'!$I$5:$I$1048576,'Step 2 OMS Report'!$F$5:$F$1048576,'Product Type Break Down'!A378))</f>
        <v/>
      </c>
      <c r="J378" s="9" t="str">
        <f t="shared" si="21"/>
        <v/>
      </c>
      <c r="K378" s="10" t="str">
        <f t="shared" si="22"/>
        <v/>
      </c>
      <c r="L378" s="10" t="str">
        <f t="shared" si="23"/>
        <v/>
      </c>
    </row>
    <row r="379" spans="1:12" x14ac:dyDescent="0.5">
      <c r="A379" s="8"/>
      <c r="B379" s="9" t="str">
        <f>IFERROR(INDEX('Product Info (Hide)'!$B$2:$B$1048576,MATCH(A379,'Product Info (Hide)'!$A$2:$A$1048576,0)),"")</f>
        <v/>
      </c>
      <c r="C379" s="9" t="str">
        <f>IFERROR(INDEX('Product Info (Hide)'!$C$2:$C$1048576,MATCH(A379,'Product Info (Hide)'!$A$2:$A$1048576,0)),"")</f>
        <v/>
      </c>
      <c r="D379" s="9" t="str">
        <f>IFERROR(INDEX(Approximate_CostHiddenSheet,MATCH('Product Type Break Down'!A379,Manufacture_SKUHiddenSheet,0)),"")</f>
        <v/>
      </c>
      <c r="E379" s="9" t="str">
        <f>IF(A379="","",SUMIFS('Step 1 Customer Remit'!$J$17:$J$1048576,'Step 1 Customer Remit'!$K$17:$K$1048576,'Product Type Break Down'!A379,'Step 1 Customer Remit'!$D$17:$D$1048576,"Return"))</f>
        <v/>
      </c>
      <c r="F379" s="9" t="str">
        <f>IF(A379="","",SUMIFS('Step 1 Customer Remit'!$F$17:$F$1048576,'Step 1 Customer Remit'!$K$17:$K$1048576,'Product Type Break Down'!A379,'Step 1 Customer Remit'!$D$17:$D$1048576,"Return"))</f>
        <v/>
      </c>
      <c r="G379" s="9" t="str">
        <f t="shared" si="20"/>
        <v/>
      </c>
      <c r="H379" s="9" t="str">
        <f>IF(A379="","",SUMIFS('Step 2 OMS Report'!$G$5:$G$1048576,'Step 2 OMS Report'!$F$5:$F$1048576,'Product Type Break Down'!A379))</f>
        <v/>
      </c>
      <c r="I379" s="9" t="str">
        <f>IF(A379="","",SUMIFS('Step 2 OMS Report'!$I$5:$I$1048576,'Step 2 OMS Report'!$F$5:$F$1048576,'Product Type Break Down'!A379))</f>
        <v/>
      </c>
      <c r="J379" s="9" t="str">
        <f t="shared" si="21"/>
        <v/>
      </c>
      <c r="K379" s="10" t="str">
        <f t="shared" si="22"/>
        <v/>
      </c>
      <c r="L379" s="10" t="str">
        <f t="shared" si="23"/>
        <v/>
      </c>
    </row>
    <row r="380" spans="1:12" x14ac:dyDescent="0.5">
      <c r="A380" s="8"/>
      <c r="B380" s="9" t="str">
        <f>IFERROR(INDEX('Product Info (Hide)'!$B$2:$B$1048576,MATCH(A380,'Product Info (Hide)'!$A$2:$A$1048576,0)),"")</f>
        <v/>
      </c>
      <c r="C380" s="9" t="str">
        <f>IFERROR(INDEX('Product Info (Hide)'!$C$2:$C$1048576,MATCH(A380,'Product Info (Hide)'!$A$2:$A$1048576,0)),"")</f>
        <v/>
      </c>
      <c r="D380" s="9" t="str">
        <f>IFERROR(INDEX(Approximate_CostHiddenSheet,MATCH('Product Type Break Down'!A380,Manufacture_SKUHiddenSheet,0)),"")</f>
        <v/>
      </c>
      <c r="E380" s="9" t="str">
        <f>IF(A380="","",SUMIFS('Step 1 Customer Remit'!$J$17:$J$1048576,'Step 1 Customer Remit'!$K$17:$K$1048576,'Product Type Break Down'!A380,'Step 1 Customer Remit'!$D$17:$D$1048576,"Return"))</f>
        <v/>
      </c>
      <c r="F380" s="9" t="str">
        <f>IF(A380="","",SUMIFS('Step 1 Customer Remit'!$F$17:$F$1048576,'Step 1 Customer Remit'!$K$17:$K$1048576,'Product Type Break Down'!A380,'Step 1 Customer Remit'!$D$17:$D$1048576,"Return"))</f>
        <v/>
      </c>
      <c r="G380" s="9" t="str">
        <f t="shared" si="20"/>
        <v/>
      </c>
      <c r="H380" s="9" t="str">
        <f>IF(A380="","",SUMIFS('Step 2 OMS Report'!$G$5:$G$1048576,'Step 2 OMS Report'!$F$5:$F$1048576,'Product Type Break Down'!A380))</f>
        <v/>
      </c>
      <c r="I380" s="9" t="str">
        <f>IF(A380="","",SUMIFS('Step 2 OMS Report'!$I$5:$I$1048576,'Step 2 OMS Report'!$F$5:$F$1048576,'Product Type Break Down'!A380))</f>
        <v/>
      </c>
      <c r="J380" s="9" t="str">
        <f t="shared" si="21"/>
        <v/>
      </c>
      <c r="K380" s="10" t="str">
        <f t="shared" si="22"/>
        <v/>
      </c>
      <c r="L380" s="10" t="str">
        <f t="shared" si="23"/>
        <v/>
      </c>
    </row>
    <row r="381" spans="1:12" x14ac:dyDescent="0.5">
      <c r="A381" s="8"/>
      <c r="B381" s="9" t="str">
        <f>IFERROR(INDEX('Product Info (Hide)'!$B$2:$B$1048576,MATCH(A381,'Product Info (Hide)'!$A$2:$A$1048576,0)),"")</f>
        <v/>
      </c>
      <c r="C381" s="9" t="str">
        <f>IFERROR(INDEX('Product Info (Hide)'!$C$2:$C$1048576,MATCH(A381,'Product Info (Hide)'!$A$2:$A$1048576,0)),"")</f>
        <v/>
      </c>
      <c r="D381" s="9" t="str">
        <f>IFERROR(INDEX(Approximate_CostHiddenSheet,MATCH('Product Type Break Down'!A381,Manufacture_SKUHiddenSheet,0)),"")</f>
        <v/>
      </c>
      <c r="E381" s="9" t="str">
        <f>IF(A381="","",SUMIFS('Step 1 Customer Remit'!$J$17:$J$1048576,'Step 1 Customer Remit'!$K$17:$K$1048576,'Product Type Break Down'!A381,'Step 1 Customer Remit'!$D$17:$D$1048576,"Return"))</f>
        <v/>
      </c>
      <c r="F381" s="9" t="str">
        <f>IF(A381="","",SUMIFS('Step 1 Customer Remit'!$F$17:$F$1048576,'Step 1 Customer Remit'!$K$17:$K$1048576,'Product Type Break Down'!A381,'Step 1 Customer Remit'!$D$17:$D$1048576,"Return"))</f>
        <v/>
      </c>
      <c r="G381" s="9" t="str">
        <f t="shared" si="20"/>
        <v/>
      </c>
      <c r="H381" s="9" t="str">
        <f>IF(A381="","",SUMIFS('Step 2 OMS Report'!$G$5:$G$1048576,'Step 2 OMS Report'!$F$5:$F$1048576,'Product Type Break Down'!A381))</f>
        <v/>
      </c>
      <c r="I381" s="9" t="str">
        <f>IF(A381="","",SUMIFS('Step 2 OMS Report'!$I$5:$I$1048576,'Step 2 OMS Report'!$F$5:$F$1048576,'Product Type Break Down'!A381))</f>
        <v/>
      </c>
      <c r="J381" s="9" t="str">
        <f t="shared" si="21"/>
        <v/>
      </c>
      <c r="K381" s="10" t="str">
        <f t="shared" si="22"/>
        <v/>
      </c>
      <c r="L381" s="10" t="str">
        <f t="shared" si="23"/>
        <v/>
      </c>
    </row>
    <row r="382" spans="1:12" x14ac:dyDescent="0.5">
      <c r="A382" s="8"/>
      <c r="B382" s="9" t="str">
        <f>IFERROR(INDEX('Product Info (Hide)'!$B$2:$B$1048576,MATCH(A382,'Product Info (Hide)'!$A$2:$A$1048576,0)),"")</f>
        <v/>
      </c>
      <c r="C382" s="9" t="str">
        <f>IFERROR(INDEX('Product Info (Hide)'!$C$2:$C$1048576,MATCH(A382,'Product Info (Hide)'!$A$2:$A$1048576,0)),"")</f>
        <v/>
      </c>
      <c r="D382" s="9" t="str">
        <f>IFERROR(INDEX(Approximate_CostHiddenSheet,MATCH('Product Type Break Down'!A382,Manufacture_SKUHiddenSheet,0)),"")</f>
        <v/>
      </c>
      <c r="E382" s="9" t="str">
        <f>IF(A382="","",SUMIFS('Step 1 Customer Remit'!$J$17:$J$1048576,'Step 1 Customer Remit'!$K$17:$K$1048576,'Product Type Break Down'!A382,'Step 1 Customer Remit'!$D$17:$D$1048576,"Return"))</f>
        <v/>
      </c>
      <c r="F382" s="9" t="str">
        <f>IF(A382="","",SUMIFS('Step 1 Customer Remit'!$F$17:$F$1048576,'Step 1 Customer Remit'!$K$17:$K$1048576,'Product Type Break Down'!A382,'Step 1 Customer Remit'!$D$17:$D$1048576,"Return"))</f>
        <v/>
      </c>
      <c r="G382" s="9" t="str">
        <f t="shared" si="20"/>
        <v/>
      </c>
      <c r="H382" s="9" t="str">
        <f>IF(A382="","",SUMIFS('Step 2 OMS Report'!$G$5:$G$1048576,'Step 2 OMS Report'!$F$5:$F$1048576,'Product Type Break Down'!A382))</f>
        <v/>
      </c>
      <c r="I382" s="9" t="str">
        <f>IF(A382="","",SUMIFS('Step 2 OMS Report'!$I$5:$I$1048576,'Step 2 OMS Report'!$F$5:$F$1048576,'Product Type Break Down'!A382))</f>
        <v/>
      </c>
      <c r="J382" s="9" t="str">
        <f t="shared" si="21"/>
        <v/>
      </c>
      <c r="K382" s="10" t="str">
        <f t="shared" si="22"/>
        <v/>
      </c>
      <c r="L382" s="10" t="str">
        <f t="shared" si="23"/>
        <v/>
      </c>
    </row>
    <row r="383" spans="1:12" x14ac:dyDescent="0.5">
      <c r="A383" s="8"/>
      <c r="B383" s="9" t="str">
        <f>IFERROR(INDEX('Product Info (Hide)'!$B$2:$B$1048576,MATCH(A383,'Product Info (Hide)'!$A$2:$A$1048576,0)),"")</f>
        <v/>
      </c>
      <c r="C383" s="9" t="str">
        <f>IFERROR(INDEX('Product Info (Hide)'!$C$2:$C$1048576,MATCH(A383,'Product Info (Hide)'!$A$2:$A$1048576,0)),"")</f>
        <v/>
      </c>
      <c r="D383" s="9" t="str">
        <f>IFERROR(INDEX(Approximate_CostHiddenSheet,MATCH('Product Type Break Down'!A383,Manufacture_SKUHiddenSheet,0)),"")</f>
        <v/>
      </c>
      <c r="E383" s="9" t="str">
        <f>IF(A383="","",SUMIFS('Step 1 Customer Remit'!$J$17:$J$1048576,'Step 1 Customer Remit'!$K$17:$K$1048576,'Product Type Break Down'!A383,'Step 1 Customer Remit'!$D$17:$D$1048576,"Return"))</f>
        <v/>
      </c>
      <c r="F383" s="9" t="str">
        <f>IF(A383="","",SUMIFS('Step 1 Customer Remit'!$F$17:$F$1048576,'Step 1 Customer Remit'!$K$17:$K$1048576,'Product Type Break Down'!A383,'Step 1 Customer Remit'!$D$17:$D$1048576,"Return"))</f>
        <v/>
      </c>
      <c r="G383" s="9" t="str">
        <f t="shared" si="20"/>
        <v/>
      </c>
      <c r="H383" s="9" t="str">
        <f>IF(A383="","",SUMIFS('Step 2 OMS Report'!$G$5:$G$1048576,'Step 2 OMS Report'!$F$5:$F$1048576,'Product Type Break Down'!A383))</f>
        <v/>
      </c>
      <c r="I383" s="9" t="str">
        <f>IF(A383="","",SUMIFS('Step 2 OMS Report'!$I$5:$I$1048576,'Step 2 OMS Report'!$F$5:$F$1048576,'Product Type Break Down'!A383))</f>
        <v/>
      </c>
      <c r="J383" s="9" t="str">
        <f t="shared" si="21"/>
        <v/>
      </c>
      <c r="K383" s="10" t="str">
        <f t="shared" si="22"/>
        <v/>
      </c>
      <c r="L383" s="10" t="str">
        <f t="shared" si="23"/>
        <v/>
      </c>
    </row>
    <row r="384" spans="1:12" x14ac:dyDescent="0.5">
      <c r="A384" s="8"/>
      <c r="B384" s="9" t="str">
        <f>IFERROR(INDEX('Product Info (Hide)'!$B$2:$B$1048576,MATCH(A384,'Product Info (Hide)'!$A$2:$A$1048576,0)),"")</f>
        <v/>
      </c>
      <c r="C384" s="9" t="str">
        <f>IFERROR(INDEX('Product Info (Hide)'!$C$2:$C$1048576,MATCH(A384,'Product Info (Hide)'!$A$2:$A$1048576,0)),"")</f>
        <v/>
      </c>
      <c r="D384" s="9" t="str">
        <f>IFERROR(INDEX(Approximate_CostHiddenSheet,MATCH('Product Type Break Down'!A384,Manufacture_SKUHiddenSheet,0)),"")</f>
        <v/>
      </c>
      <c r="E384" s="9" t="str">
        <f>IF(A384="","",SUMIFS('Step 1 Customer Remit'!$J$17:$J$1048576,'Step 1 Customer Remit'!$K$17:$K$1048576,'Product Type Break Down'!A384,'Step 1 Customer Remit'!$D$17:$D$1048576,"Return"))</f>
        <v/>
      </c>
      <c r="F384" s="9" t="str">
        <f>IF(A384="","",SUMIFS('Step 1 Customer Remit'!$F$17:$F$1048576,'Step 1 Customer Remit'!$K$17:$K$1048576,'Product Type Break Down'!A384,'Step 1 Customer Remit'!$D$17:$D$1048576,"Return"))</f>
        <v/>
      </c>
      <c r="G384" s="9" t="str">
        <f t="shared" si="20"/>
        <v/>
      </c>
      <c r="H384" s="9" t="str">
        <f>IF(A384="","",SUMIFS('Step 2 OMS Report'!$G$5:$G$1048576,'Step 2 OMS Report'!$F$5:$F$1048576,'Product Type Break Down'!A384))</f>
        <v/>
      </c>
      <c r="I384" s="9" t="str">
        <f>IF(A384="","",SUMIFS('Step 2 OMS Report'!$I$5:$I$1048576,'Step 2 OMS Report'!$F$5:$F$1048576,'Product Type Break Down'!A384))</f>
        <v/>
      </c>
      <c r="J384" s="9" t="str">
        <f t="shared" si="21"/>
        <v/>
      </c>
      <c r="K384" s="10" t="str">
        <f t="shared" si="22"/>
        <v/>
      </c>
      <c r="L384" s="10" t="str">
        <f t="shared" si="23"/>
        <v/>
      </c>
    </row>
    <row r="385" spans="1:12" x14ac:dyDescent="0.5">
      <c r="A385" s="8"/>
      <c r="B385" s="9" t="str">
        <f>IFERROR(INDEX('Product Info (Hide)'!$B$2:$B$1048576,MATCH(A385,'Product Info (Hide)'!$A$2:$A$1048576,0)),"")</f>
        <v/>
      </c>
      <c r="C385" s="9" t="str">
        <f>IFERROR(INDEX('Product Info (Hide)'!$C$2:$C$1048576,MATCH(A385,'Product Info (Hide)'!$A$2:$A$1048576,0)),"")</f>
        <v/>
      </c>
      <c r="D385" s="9" t="str">
        <f>IFERROR(INDEX(Approximate_CostHiddenSheet,MATCH('Product Type Break Down'!A385,Manufacture_SKUHiddenSheet,0)),"")</f>
        <v/>
      </c>
      <c r="E385" s="9" t="str">
        <f>IF(A385="","",SUMIFS('Step 1 Customer Remit'!$J$17:$J$1048576,'Step 1 Customer Remit'!$K$17:$K$1048576,'Product Type Break Down'!A385,'Step 1 Customer Remit'!$D$17:$D$1048576,"Return"))</f>
        <v/>
      </c>
      <c r="F385" s="9" t="str">
        <f>IF(A385="","",SUMIFS('Step 1 Customer Remit'!$F$17:$F$1048576,'Step 1 Customer Remit'!$K$17:$K$1048576,'Product Type Break Down'!A385,'Step 1 Customer Remit'!$D$17:$D$1048576,"Return"))</f>
        <v/>
      </c>
      <c r="G385" s="9" t="str">
        <f t="shared" si="20"/>
        <v/>
      </c>
      <c r="H385" s="9" t="str">
        <f>IF(A385="","",SUMIFS('Step 2 OMS Report'!$G$5:$G$1048576,'Step 2 OMS Report'!$F$5:$F$1048576,'Product Type Break Down'!A385))</f>
        <v/>
      </c>
      <c r="I385" s="9" t="str">
        <f>IF(A385="","",SUMIFS('Step 2 OMS Report'!$I$5:$I$1048576,'Step 2 OMS Report'!$F$5:$F$1048576,'Product Type Break Down'!A385))</f>
        <v/>
      </c>
      <c r="J385" s="9" t="str">
        <f t="shared" si="21"/>
        <v/>
      </c>
      <c r="K385" s="10" t="str">
        <f t="shared" si="22"/>
        <v/>
      </c>
      <c r="L385" s="10" t="str">
        <f t="shared" si="23"/>
        <v/>
      </c>
    </row>
    <row r="386" spans="1:12" x14ac:dyDescent="0.5">
      <c r="A386" s="8"/>
      <c r="B386" s="9" t="str">
        <f>IFERROR(INDEX('Product Info (Hide)'!$B$2:$B$1048576,MATCH(A386,'Product Info (Hide)'!$A$2:$A$1048576,0)),"")</f>
        <v/>
      </c>
      <c r="C386" s="9" t="str">
        <f>IFERROR(INDEX('Product Info (Hide)'!$C$2:$C$1048576,MATCH(A386,'Product Info (Hide)'!$A$2:$A$1048576,0)),"")</f>
        <v/>
      </c>
      <c r="D386" s="9" t="str">
        <f>IFERROR(INDEX(Approximate_CostHiddenSheet,MATCH('Product Type Break Down'!A386,Manufacture_SKUHiddenSheet,0)),"")</f>
        <v/>
      </c>
      <c r="E386" s="9" t="str">
        <f>IF(A386="","",SUMIFS('Step 1 Customer Remit'!$J$17:$J$1048576,'Step 1 Customer Remit'!$K$17:$K$1048576,'Product Type Break Down'!A386,'Step 1 Customer Remit'!$D$17:$D$1048576,"Return"))</f>
        <v/>
      </c>
      <c r="F386" s="9" t="str">
        <f>IF(A386="","",SUMIFS('Step 1 Customer Remit'!$F$17:$F$1048576,'Step 1 Customer Remit'!$K$17:$K$1048576,'Product Type Break Down'!A386,'Step 1 Customer Remit'!$D$17:$D$1048576,"Return"))</f>
        <v/>
      </c>
      <c r="G386" s="9" t="str">
        <f t="shared" si="20"/>
        <v/>
      </c>
      <c r="H386" s="9" t="str">
        <f>IF(A386="","",SUMIFS('Step 2 OMS Report'!$G$5:$G$1048576,'Step 2 OMS Report'!$F$5:$F$1048576,'Product Type Break Down'!A386))</f>
        <v/>
      </c>
      <c r="I386" s="9" t="str">
        <f>IF(A386="","",SUMIFS('Step 2 OMS Report'!$I$5:$I$1048576,'Step 2 OMS Report'!$F$5:$F$1048576,'Product Type Break Down'!A386))</f>
        <v/>
      </c>
      <c r="J386" s="9" t="str">
        <f t="shared" si="21"/>
        <v/>
      </c>
      <c r="K386" s="10" t="str">
        <f t="shared" si="22"/>
        <v/>
      </c>
      <c r="L386" s="10" t="str">
        <f t="shared" si="23"/>
        <v/>
      </c>
    </row>
    <row r="387" spans="1:12" x14ac:dyDescent="0.5">
      <c r="A387" s="8"/>
      <c r="B387" s="9" t="str">
        <f>IFERROR(INDEX('Product Info (Hide)'!$B$2:$B$1048576,MATCH(A387,'Product Info (Hide)'!$A$2:$A$1048576,0)),"")</f>
        <v/>
      </c>
      <c r="C387" s="9" t="str">
        <f>IFERROR(INDEX('Product Info (Hide)'!$C$2:$C$1048576,MATCH(A387,'Product Info (Hide)'!$A$2:$A$1048576,0)),"")</f>
        <v/>
      </c>
      <c r="D387" s="9" t="str">
        <f>IFERROR(INDEX(Approximate_CostHiddenSheet,MATCH('Product Type Break Down'!A387,Manufacture_SKUHiddenSheet,0)),"")</f>
        <v/>
      </c>
      <c r="E387" s="9" t="str">
        <f>IF(A387="","",SUMIFS('Step 1 Customer Remit'!$J$17:$J$1048576,'Step 1 Customer Remit'!$K$17:$K$1048576,'Product Type Break Down'!A387,'Step 1 Customer Remit'!$D$17:$D$1048576,"Return"))</f>
        <v/>
      </c>
      <c r="F387" s="9" t="str">
        <f>IF(A387="","",SUMIFS('Step 1 Customer Remit'!$F$17:$F$1048576,'Step 1 Customer Remit'!$K$17:$K$1048576,'Product Type Break Down'!A387,'Step 1 Customer Remit'!$D$17:$D$1048576,"Return"))</f>
        <v/>
      </c>
      <c r="G387" s="9" t="str">
        <f t="shared" ref="G387:G450" si="24">IF(A387="","",D387*E387)</f>
        <v/>
      </c>
      <c r="H387" s="9" t="str">
        <f>IF(A387="","",SUMIFS('Step 2 OMS Report'!$G$5:$G$1048576,'Step 2 OMS Report'!$F$5:$F$1048576,'Product Type Break Down'!A387))</f>
        <v/>
      </c>
      <c r="I387" s="9" t="str">
        <f>IF(A387="","",SUMIFS('Step 2 OMS Report'!$I$5:$I$1048576,'Step 2 OMS Report'!$F$5:$F$1048576,'Product Type Break Down'!A387))</f>
        <v/>
      </c>
      <c r="J387" s="9" t="str">
        <f t="shared" ref="J387:J450" si="25">IF(A387="","",F387/G387)</f>
        <v/>
      </c>
      <c r="K387" s="10" t="str">
        <f t="shared" ref="K387:K450" si="26">IF(A387="","",E387/H387)</f>
        <v/>
      </c>
      <c r="L387" s="10" t="str">
        <f t="shared" ref="L387:L450" si="27">IF(A387="","",(-1*F387)/I387)</f>
        <v/>
      </c>
    </row>
    <row r="388" spans="1:12" x14ac:dyDescent="0.5">
      <c r="A388" s="8"/>
      <c r="B388" s="9" t="str">
        <f>IFERROR(INDEX('Product Info (Hide)'!$B$2:$B$1048576,MATCH(A388,'Product Info (Hide)'!$A$2:$A$1048576,0)),"")</f>
        <v/>
      </c>
      <c r="C388" s="9" t="str">
        <f>IFERROR(INDEX('Product Info (Hide)'!$C$2:$C$1048576,MATCH(A388,'Product Info (Hide)'!$A$2:$A$1048576,0)),"")</f>
        <v/>
      </c>
      <c r="D388" s="9" t="str">
        <f>IFERROR(INDEX(Approximate_CostHiddenSheet,MATCH('Product Type Break Down'!A388,Manufacture_SKUHiddenSheet,0)),"")</f>
        <v/>
      </c>
      <c r="E388" s="9" t="str">
        <f>IF(A388="","",SUMIFS('Step 1 Customer Remit'!$J$17:$J$1048576,'Step 1 Customer Remit'!$K$17:$K$1048576,'Product Type Break Down'!A388,'Step 1 Customer Remit'!$D$17:$D$1048576,"Return"))</f>
        <v/>
      </c>
      <c r="F388" s="9" t="str">
        <f>IF(A388="","",SUMIFS('Step 1 Customer Remit'!$F$17:$F$1048576,'Step 1 Customer Remit'!$K$17:$K$1048576,'Product Type Break Down'!A388,'Step 1 Customer Remit'!$D$17:$D$1048576,"Return"))</f>
        <v/>
      </c>
      <c r="G388" s="9" t="str">
        <f t="shared" si="24"/>
        <v/>
      </c>
      <c r="H388" s="9" t="str">
        <f>IF(A388="","",SUMIFS('Step 2 OMS Report'!$G$5:$G$1048576,'Step 2 OMS Report'!$F$5:$F$1048576,'Product Type Break Down'!A388))</f>
        <v/>
      </c>
      <c r="I388" s="9" t="str">
        <f>IF(A388="","",SUMIFS('Step 2 OMS Report'!$I$5:$I$1048576,'Step 2 OMS Report'!$F$5:$F$1048576,'Product Type Break Down'!A388))</f>
        <v/>
      </c>
      <c r="J388" s="9" t="str">
        <f t="shared" si="25"/>
        <v/>
      </c>
      <c r="K388" s="10" t="str">
        <f t="shared" si="26"/>
        <v/>
      </c>
      <c r="L388" s="10" t="str">
        <f t="shared" si="27"/>
        <v/>
      </c>
    </row>
    <row r="389" spans="1:12" x14ac:dyDescent="0.5">
      <c r="A389" s="8"/>
      <c r="B389" s="9" t="str">
        <f>IFERROR(INDEX('Product Info (Hide)'!$B$2:$B$1048576,MATCH(A389,'Product Info (Hide)'!$A$2:$A$1048576,0)),"")</f>
        <v/>
      </c>
      <c r="C389" s="9" t="str">
        <f>IFERROR(INDEX('Product Info (Hide)'!$C$2:$C$1048576,MATCH(A389,'Product Info (Hide)'!$A$2:$A$1048576,0)),"")</f>
        <v/>
      </c>
      <c r="D389" s="9" t="str">
        <f>IFERROR(INDEX(Approximate_CostHiddenSheet,MATCH('Product Type Break Down'!A389,Manufacture_SKUHiddenSheet,0)),"")</f>
        <v/>
      </c>
      <c r="E389" s="9" t="str">
        <f>IF(A389="","",SUMIFS('Step 1 Customer Remit'!$J$17:$J$1048576,'Step 1 Customer Remit'!$K$17:$K$1048576,'Product Type Break Down'!A389,'Step 1 Customer Remit'!$D$17:$D$1048576,"Return"))</f>
        <v/>
      </c>
      <c r="F389" s="9" t="str">
        <f>IF(A389="","",SUMIFS('Step 1 Customer Remit'!$F$17:$F$1048576,'Step 1 Customer Remit'!$K$17:$K$1048576,'Product Type Break Down'!A389,'Step 1 Customer Remit'!$D$17:$D$1048576,"Return"))</f>
        <v/>
      </c>
      <c r="G389" s="9" t="str">
        <f t="shared" si="24"/>
        <v/>
      </c>
      <c r="H389" s="9" t="str">
        <f>IF(A389="","",SUMIFS('Step 2 OMS Report'!$G$5:$G$1048576,'Step 2 OMS Report'!$F$5:$F$1048576,'Product Type Break Down'!A389))</f>
        <v/>
      </c>
      <c r="I389" s="9" t="str">
        <f>IF(A389="","",SUMIFS('Step 2 OMS Report'!$I$5:$I$1048576,'Step 2 OMS Report'!$F$5:$F$1048576,'Product Type Break Down'!A389))</f>
        <v/>
      </c>
      <c r="J389" s="9" t="str">
        <f t="shared" si="25"/>
        <v/>
      </c>
      <c r="K389" s="10" t="str">
        <f t="shared" si="26"/>
        <v/>
      </c>
      <c r="L389" s="10" t="str">
        <f t="shared" si="27"/>
        <v/>
      </c>
    </row>
    <row r="390" spans="1:12" x14ac:dyDescent="0.5">
      <c r="A390" s="8"/>
      <c r="B390" s="9" t="str">
        <f>IFERROR(INDEX('Product Info (Hide)'!$B$2:$B$1048576,MATCH(A390,'Product Info (Hide)'!$A$2:$A$1048576,0)),"")</f>
        <v/>
      </c>
      <c r="C390" s="9" t="str">
        <f>IFERROR(INDEX('Product Info (Hide)'!$C$2:$C$1048576,MATCH(A390,'Product Info (Hide)'!$A$2:$A$1048576,0)),"")</f>
        <v/>
      </c>
      <c r="D390" s="9" t="str">
        <f>IFERROR(INDEX(Approximate_CostHiddenSheet,MATCH('Product Type Break Down'!A390,Manufacture_SKUHiddenSheet,0)),"")</f>
        <v/>
      </c>
      <c r="E390" s="9" t="str">
        <f>IF(A390="","",SUMIFS('Step 1 Customer Remit'!$J$17:$J$1048576,'Step 1 Customer Remit'!$K$17:$K$1048576,'Product Type Break Down'!A390,'Step 1 Customer Remit'!$D$17:$D$1048576,"Return"))</f>
        <v/>
      </c>
      <c r="F390" s="9" t="str">
        <f>IF(A390="","",SUMIFS('Step 1 Customer Remit'!$F$17:$F$1048576,'Step 1 Customer Remit'!$K$17:$K$1048576,'Product Type Break Down'!A390,'Step 1 Customer Remit'!$D$17:$D$1048576,"Return"))</f>
        <v/>
      </c>
      <c r="G390" s="9" t="str">
        <f t="shared" si="24"/>
        <v/>
      </c>
      <c r="H390" s="9" t="str">
        <f>IF(A390="","",SUMIFS('Step 2 OMS Report'!$G$5:$G$1048576,'Step 2 OMS Report'!$F$5:$F$1048576,'Product Type Break Down'!A390))</f>
        <v/>
      </c>
      <c r="I390" s="9" t="str">
        <f>IF(A390="","",SUMIFS('Step 2 OMS Report'!$I$5:$I$1048576,'Step 2 OMS Report'!$F$5:$F$1048576,'Product Type Break Down'!A390))</f>
        <v/>
      </c>
      <c r="J390" s="9" t="str">
        <f t="shared" si="25"/>
        <v/>
      </c>
      <c r="K390" s="10" t="str">
        <f t="shared" si="26"/>
        <v/>
      </c>
      <c r="L390" s="10" t="str">
        <f t="shared" si="27"/>
        <v/>
      </c>
    </row>
    <row r="391" spans="1:12" x14ac:dyDescent="0.5">
      <c r="A391" s="8"/>
      <c r="B391" s="9" t="str">
        <f>IFERROR(INDEX('Product Info (Hide)'!$B$2:$B$1048576,MATCH(A391,'Product Info (Hide)'!$A$2:$A$1048576,0)),"")</f>
        <v/>
      </c>
      <c r="C391" s="9" t="str">
        <f>IFERROR(INDEX('Product Info (Hide)'!$C$2:$C$1048576,MATCH(A391,'Product Info (Hide)'!$A$2:$A$1048576,0)),"")</f>
        <v/>
      </c>
      <c r="D391" s="9" t="str">
        <f>IFERROR(INDEX(Approximate_CostHiddenSheet,MATCH('Product Type Break Down'!A391,Manufacture_SKUHiddenSheet,0)),"")</f>
        <v/>
      </c>
      <c r="E391" s="9" t="str">
        <f>IF(A391="","",SUMIFS('Step 1 Customer Remit'!$J$17:$J$1048576,'Step 1 Customer Remit'!$K$17:$K$1048576,'Product Type Break Down'!A391,'Step 1 Customer Remit'!$D$17:$D$1048576,"Return"))</f>
        <v/>
      </c>
      <c r="F391" s="9" t="str">
        <f>IF(A391="","",SUMIFS('Step 1 Customer Remit'!$F$17:$F$1048576,'Step 1 Customer Remit'!$K$17:$K$1048576,'Product Type Break Down'!A391,'Step 1 Customer Remit'!$D$17:$D$1048576,"Return"))</f>
        <v/>
      </c>
      <c r="G391" s="9" t="str">
        <f t="shared" si="24"/>
        <v/>
      </c>
      <c r="H391" s="9" t="str">
        <f>IF(A391="","",SUMIFS('Step 2 OMS Report'!$G$5:$G$1048576,'Step 2 OMS Report'!$F$5:$F$1048576,'Product Type Break Down'!A391))</f>
        <v/>
      </c>
      <c r="I391" s="9" t="str">
        <f>IF(A391="","",SUMIFS('Step 2 OMS Report'!$I$5:$I$1048576,'Step 2 OMS Report'!$F$5:$F$1048576,'Product Type Break Down'!A391))</f>
        <v/>
      </c>
      <c r="J391" s="9" t="str">
        <f t="shared" si="25"/>
        <v/>
      </c>
      <c r="K391" s="10" t="str">
        <f t="shared" si="26"/>
        <v/>
      </c>
      <c r="L391" s="10" t="str">
        <f t="shared" si="27"/>
        <v/>
      </c>
    </row>
    <row r="392" spans="1:12" x14ac:dyDescent="0.5">
      <c r="A392" s="8"/>
      <c r="B392" s="9" t="str">
        <f>IFERROR(INDEX('Product Info (Hide)'!$B$2:$B$1048576,MATCH(A392,'Product Info (Hide)'!$A$2:$A$1048576,0)),"")</f>
        <v/>
      </c>
      <c r="C392" s="9" t="str">
        <f>IFERROR(INDEX('Product Info (Hide)'!$C$2:$C$1048576,MATCH(A392,'Product Info (Hide)'!$A$2:$A$1048576,0)),"")</f>
        <v/>
      </c>
      <c r="D392" s="9" t="str">
        <f>IFERROR(INDEX(Approximate_CostHiddenSheet,MATCH('Product Type Break Down'!A392,Manufacture_SKUHiddenSheet,0)),"")</f>
        <v/>
      </c>
      <c r="E392" s="9" t="str">
        <f>IF(A392="","",SUMIFS('Step 1 Customer Remit'!$J$17:$J$1048576,'Step 1 Customer Remit'!$K$17:$K$1048576,'Product Type Break Down'!A392,'Step 1 Customer Remit'!$D$17:$D$1048576,"Return"))</f>
        <v/>
      </c>
      <c r="F392" s="9" t="str">
        <f>IF(A392="","",SUMIFS('Step 1 Customer Remit'!$F$17:$F$1048576,'Step 1 Customer Remit'!$K$17:$K$1048576,'Product Type Break Down'!A392,'Step 1 Customer Remit'!$D$17:$D$1048576,"Return"))</f>
        <v/>
      </c>
      <c r="G392" s="9" t="str">
        <f t="shared" si="24"/>
        <v/>
      </c>
      <c r="H392" s="9" t="str">
        <f>IF(A392="","",SUMIFS('Step 2 OMS Report'!$G$5:$G$1048576,'Step 2 OMS Report'!$F$5:$F$1048576,'Product Type Break Down'!A392))</f>
        <v/>
      </c>
      <c r="I392" s="9" t="str">
        <f>IF(A392="","",SUMIFS('Step 2 OMS Report'!$I$5:$I$1048576,'Step 2 OMS Report'!$F$5:$F$1048576,'Product Type Break Down'!A392))</f>
        <v/>
      </c>
      <c r="J392" s="9" t="str">
        <f t="shared" si="25"/>
        <v/>
      </c>
      <c r="K392" s="10" t="str">
        <f t="shared" si="26"/>
        <v/>
      </c>
      <c r="L392" s="10" t="str">
        <f t="shared" si="27"/>
        <v/>
      </c>
    </row>
    <row r="393" spans="1:12" x14ac:dyDescent="0.5">
      <c r="A393" s="8"/>
      <c r="B393" s="9" t="str">
        <f>IFERROR(INDEX('Product Info (Hide)'!$B$2:$B$1048576,MATCH(A393,'Product Info (Hide)'!$A$2:$A$1048576,0)),"")</f>
        <v/>
      </c>
      <c r="C393" s="9" t="str">
        <f>IFERROR(INDEX('Product Info (Hide)'!$C$2:$C$1048576,MATCH(A393,'Product Info (Hide)'!$A$2:$A$1048576,0)),"")</f>
        <v/>
      </c>
      <c r="D393" s="9" t="str">
        <f>IFERROR(INDEX(Approximate_CostHiddenSheet,MATCH('Product Type Break Down'!A393,Manufacture_SKUHiddenSheet,0)),"")</f>
        <v/>
      </c>
      <c r="E393" s="9" t="str">
        <f>IF(A393="","",SUMIFS('Step 1 Customer Remit'!$J$17:$J$1048576,'Step 1 Customer Remit'!$K$17:$K$1048576,'Product Type Break Down'!A393,'Step 1 Customer Remit'!$D$17:$D$1048576,"Return"))</f>
        <v/>
      </c>
      <c r="F393" s="9" t="str">
        <f>IF(A393="","",SUMIFS('Step 1 Customer Remit'!$F$17:$F$1048576,'Step 1 Customer Remit'!$K$17:$K$1048576,'Product Type Break Down'!A393,'Step 1 Customer Remit'!$D$17:$D$1048576,"Return"))</f>
        <v/>
      </c>
      <c r="G393" s="9" t="str">
        <f t="shared" si="24"/>
        <v/>
      </c>
      <c r="H393" s="9" t="str">
        <f>IF(A393="","",SUMIFS('Step 2 OMS Report'!$G$5:$G$1048576,'Step 2 OMS Report'!$F$5:$F$1048576,'Product Type Break Down'!A393))</f>
        <v/>
      </c>
      <c r="I393" s="9" t="str">
        <f>IF(A393="","",SUMIFS('Step 2 OMS Report'!$I$5:$I$1048576,'Step 2 OMS Report'!$F$5:$F$1048576,'Product Type Break Down'!A393))</f>
        <v/>
      </c>
      <c r="J393" s="9" t="str">
        <f t="shared" si="25"/>
        <v/>
      </c>
      <c r="K393" s="10" t="str">
        <f t="shared" si="26"/>
        <v/>
      </c>
      <c r="L393" s="10" t="str">
        <f t="shared" si="27"/>
        <v/>
      </c>
    </row>
    <row r="394" spans="1:12" x14ac:dyDescent="0.5">
      <c r="A394" s="8"/>
      <c r="B394" s="9" t="str">
        <f>IFERROR(INDEX('Product Info (Hide)'!$B$2:$B$1048576,MATCH(A394,'Product Info (Hide)'!$A$2:$A$1048576,0)),"")</f>
        <v/>
      </c>
      <c r="C394" s="9" t="str">
        <f>IFERROR(INDEX('Product Info (Hide)'!$C$2:$C$1048576,MATCH(A394,'Product Info (Hide)'!$A$2:$A$1048576,0)),"")</f>
        <v/>
      </c>
      <c r="D394" s="9" t="str">
        <f>IFERROR(INDEX(Approximate_CostHiddenSheet,MATCH('Product Type Break Down'!A394,Manufacture_SKUHiddenSheet,0)),"")</f>
        <v/>
      </c>
      <c r="E394" s="9" t="str">
        <f>IF(A394="","",SUMIFS('Step 1 Customer Remit'!$J$17:$J$1048576,'Step 1 Customer Remit'!$K$17:$K$1048576,'Product Type Break Down'!A394,'Step 1 Customer Remit'!$D$17:$D$1048576,"Return"))</f>
        <v/>
      </c>
      <c r="F394" s="9" t="str">
        <f>IF(A394="","",SUMIFS('Step 1 Customer Remit'!$F$17:$F$1048576,'Step 1 Customer Remit'!$K$17:$K$1048576,'Product Type Break Down'!A394,'Step 1 Customer Remit'!$D$17:$D$1048576,"Return"))</f>
        <v/>
      </c>
      <c r="G394" s="9" t="str">
        <f t="shared" si="24"/>
        <v/>
      </c>
      <c r="H394" s="9" t="str">
        <f>IF(A394="","",SUMIFS('Step 2 OMS Report'!$G$5:$G$1048576,'Step 2 OMS Report'!$F$5:$F$1048576,'Product Type Break Down'!A394))</f>
        <v/>
      </c>
      <c r="I394" s="9" t="str">
        <f>IF(A394="","",SUMIFS('Step 2 OMS Report'!$I$5:$I$1048576,'Step 2 OMS Report'!$F$5:$F$1048576,'Product Type Break Down'!A394))</f>
        <v/>
      </c>
      <c r="J394" s="9" t="str">
        <f t="shared" si="25"/>
        <v/>
      </c>
      <c r="K394" s="10" t="str">
        <f t="shared" si="26"/>
        <v/>
      </c>
      <c r="L394" s="10" t="str">
        <f t="shared" si="27"/>
        <v/>
      </c>
    </row>
    <row r="395" spans="1:12" x14ac:dyDescent="0.5">
      <c r="A395" s="8"/>
      <c r="B395" s="9" t="str">
        <f>IFERROR(INDEX('Product Info (Hide)'!$B$2:$B$1048576,MATCH(A395,'Product Info (Hide)'!$A$2:$A$1048576,0)),"")</f>
        <v/>
      </c>
      <c r="C395" s="9" t="str">
        <f>IFERROR(INDEX('Product Info (Hide)'!$C$2:$C$1048576,MATCH(A395,'Product Info (Hide)'!$A$2:$A$1048576,0)),"")</f>
        <v/>
      </c>
      <c r="D395" s="9" t="str">
        <f>IFERROR(INDEX(Approximate_CostHiddenSheet,MATCH('Product Type Break Down'!A395,Manufacture_SKUHiddenSheet,0)),"")</f>
        <v/>
      </c>
      <c r="E395" s="9" t="str">
        <f>IF(A395="","",SUMIFS('Step 1 Customer Remit'!$J$17:$J$1048576,'Step 1 Customer Remit'!$K$17:$K$1048576,'Product Type Break Down'!A395,'Step 1 Customer Remit'!$D$17:$D$1048576,"Return"))</f>
        <v/>
      </c>
      <c r="F395" s="9" t="str">
        <f>IF(A395="","",SUMIFS('Step 1 Customer Remit'!$F$17:$F$1048576,'Step 1 Customer Remit'!$K$17:$K$1048576,'Product Type Break Down'!A395,'Step 1 Customer Remit'!$D$17:$D$1048576,"Return"))</f>
        <v/>
      </c>
      <c r="G395" s="9" t="str">
        <f t="shared" si="24"/>
        <v/>
      </c>
      <c r="H395" s="9" t="str">
        <f>IF(A395="","",SUMIFS('Step 2 OMS Report'!$G$5:$G$1048576,'Step 2 OMS Report'!$F$5:$F$1048576,'Product Type Break Down'!A395))</f>
        <v/>
      </c>
      <c r="I395" s="9" t="str">
        <f>IF(A395="","",SUMIFS('Step 2 OMS Report'!$I$5:$I$1048576,'Step 2 OMS Report'!$F$5:$F$1048576,'Product Type Break Down'!A395))</f>
        <v/>
      </c>
      <c r="J395" s="9" t="str">
        <f t="shared" si="25"/>
        <v/>
      </c>
      <c r="K395" s="10" t="str">
        <f t="shared" si="26"/>
        <v/>
      </c>
      <c r="L395" s="10" t="str">
        <f t="shared" si="27"/>
        <v/>
      </c>
    </row>
    <row r="396" spans="1:12" x14ac:dyDescent="0.5">
      <c r="A396" s="8"/>
      <c r="B396" s="9" t="str">
        <f>IFERROR(INDEX('Product Info (Hide)'!$B$2:$B$1048576,MATCH(A396,'Product Info (Hide)'!$A$2:$A$1048576,0)),"")</f>
        <v/>
      </c>
      <c r="C396" s="9" t="str">
        <f>IFERROR(INDEX('Product Info (Hide)'!$C$2:$C$1048576,MATCH(A396,'Product Info (Hide)'!$A$2:$A$1048576,0)),"")</f>
        <v/>
      </c>
      <c r="D396" s="9" t="str">
        <f>IFERROR(INDEX(Approximate_CostHiddenSheet,MATCH('Product Type Break Down'!A396,Manufacture_SKUHiddenSheet,0)),"")</f>
        <v/>
      </c>
      <c r="E396" s="9" t="str">
        <f>IF(A396="","",SUMIFS('Step 1 Customer Remit'!$J$17:$J$1048576,'Step 1 Customer Remit'!$K$17:$K$1048576,'Product Type Break Down'!A396,'Step 1 Customer Remit'!$D$17:$D$1048576,"Return"))</f>
        <v/>
      </c>
      <c r="F396" s="9" t="str">
        <f>IF(A396="","",SUMIFS('Step 1 Customer Remit'!$F$17:$F$1048576,'Step 1 Customer Remit'!$K$17:$K$1048576,'Product Type Break Down'!A396,'Step 1 Customer Remit'!$D$17:$D$1048576,"Return"))</f>
        <v/>
      </c>
      <c r="G396" s="9" t="str">
        <f t="shared" si="24"/>
        <v/>
      </c>
      <c r="H396" s="9" t="str">
        <f>IF(A396="","",SUMIFS('Step 2 OMS Report'!$G$5:$G$1048576,'Step 2 OMS Report'!$F$5:$F$1048576,'Product Type Break Down'!A396))</f>
        <v/>
      </c>
      <c r="I396" s="9" t="str">
        <f>IF(A396="","",SUMIFS('Step 2 OMS Report'!$I$5:$I$1048576,'Step 2 OMS Report'!$F$5:$F$1048576,'Product Type Break Down'!A396))</f>
        <v/>
      </c>
      <c r="J396" s="9" t="str">
        <f t="shared" si="25"/>
        <v/>
      </c>
      <c r="K396" s="10" t="str">
        <f t="shared" si="26"/>
        <v/>
      </c>
      <c r="L396" s="10" t="str">
        <f t="shared" si="27"/>
        <v/>
      </c>
    </row>
    <row r="397" spans="1:12" x14ac:dyDescent="0.5">
      <c r="A397" s="8"/>
      <c r="B397" s="9" t="str">
        <f>IFERROR(INDEX('Product Info (Hide)'!$B$2:$B$1048576,MATCH(A397,'Product Info (Hide)'!$A$2:$A$1048576,0)),"")</f>
        <v/>
      </c>
      <c r="C397" s="9" t="str">
        <f>IFERROR(INDEX('Product Info (Hide)'!$C$2:$C$1048576,MATCH(A397,'Product Info (Hide)'!$A$2:$A$1048576,0)),"")</f>
        <v/>
      </c>
      <c r="D397" s="9" t="str">
        <f>IFERROR(INDEX(Approximate_CostHiddenSheet,MATCH('Product Type Break Down'!A397,Manufacture_SKUHiddenSheet,0)),"")</f>
        <v/>
      </c>
      <c r="E397" s="9" t="str">
        <f>IF(A397="","",SUMIFS('Step 1 Customer Remit'!$J$17:$J$1048576,'Step 1 Customer Remit'!$K$17:$K$1048576,'Product Type Break Down'!A397,'Step 1 Customer Remit'!$D$17:$D$1048576,"Return"))</f>
        <v/>
      </c>
      <c r="F397" s="9" t="str">
        <f>IF(A397="","",SUMIFS('Step 1 Customer Remit'!$F$17:$F$1048576,'Step 1 Customer Remit'!$K$17:$K$1048576,'Product Type Break Down'!A397,'Step 1 Customer Remit'!$D$17:$D$1048576,"Return"))</f>
        <v/>
      </c>
      <c r="G397" s="9" t="str">
        <f t="shared" si="24"/>
        <v/>
      </c>
      <c r="H397" s="9" t="str">
        <f>IF(A397="","",SUMIFS('Step 2 OMS Report'!$G$5:$G$1048576,'Step 2 OMS Report'!$F$5:$F$1048576,'Product Type Break Down'!A397))</f>
        <v/>
      </c>
      <c r="I397" s="9" t="str">
        <f>IF(A397="","",SUMIFS('Step 2 OMS Report'!$I$5:$I$1048576,'Step 2 OMS Report'!$F$5:$F$1048576,'Product Type Break Down'!A397))</f>
        <v/>
      </c>
      <c r="J397" s="9" t="str">
        <f t="shared" si="25"/>
        <v/>
      </c>
      <c r="K397" s="10" t="str">
        <f t="shared" si="26"/>
        <v/>
      </c>
      <c r="L397" s="10" t="str">
        <f t="shared" si="27"/>
        <v/>
      </c>
    </row>
    <row r="398" spans="1:12" x14ac:dyDescent="0.5">
      <c r="A398" s="8"/>
      <c r="B398" s="9" t="str">
        <f>IFERROR(INDEX('Product Info (Hide)'!$B$2:$B$1048576,MATCH(A398,'Product Info (Hide)'!$A$2:$A$1048576,0)),"")</f>
        <v/>
      </c>
      <c r="C398" s="9" t="str">
        <f>IFERROR(INDEX('Product Info (Hide)'!$C$2:$C$1048576,MATCH(A398,'Product Info (Hide)'!$A$2:$A$1048576,0)),"")</f>
        <v/>
      </c>
      <c r="D398" s="9" t="str">
        <f>IFERROR(INDEX(Approximate_CostHiddenSheet,MATCH('Product Type Break Down'!A398,Manufacture_SKUHiddenSheet,0)),"")</f>
        <v/>
      </c>
      <c r="E398" s="9" t="str">
        <f>IF(A398="","",SUMIFS('Step 1 Customer Remit'!$J$17:$J$1048576,'Step 1 Customer Remit'!$K$17:$K$1048576,'Product Type Break Down'!A398,'Step 1 Customer Remit'!$D$17:$D$1048576,"Return"))</f>
        <v/>
      </c>
      <c r="F398" s="9" t="str">
        <f>IF(A398="","",SUMIFS('Step 1 Customer Remit'!$F$17:$F$1048576,'Step 1 Customer Remit'!$K$17:$K$1048576,'Product Type Break Down'!A398,'Step 1 Customer Remit'!$D$17:$D$1048576,"Return"))</f>
        <v/>
      </c>
      <c r="G398" s="9" t="str">
        <f t="shared" si="24"/>
        <v/>
      </c>
      <c r="H398" s="9" t="str">
        <f>IF(A398="","",SUMIFS('Step 2 OMS Report'!$G$5:$G$1048576,'Step 2 OMS Report'!$F$5:$F$1048576,'Product Type Break Down'!A398))</f>
        <v/>
      </c>
      <c r="I398" s="9" t="str">
        <f>IF(A398="","",SUMIFS('Step 2 OMS Report'!$I$5:$I$1048576,'Step 2 OMS Report'!$F$5:$F$1048576,'Product Type Break Down'!A398))</f>
        <v/>
      </c>
      <c r="J398" s="9" t="str">
        <f t="shared" si="25"/>
        <v/>
      </c>
      <c r="K398" s="10" t="str">
        <f t="shared" si="26"/>
        <v/>
      </c>
      <c r="L398" s="10" t="str">
        <f t="shared" si="27"/>
        <v/>
      </c>
    </row>
    <row r="399" spans="1:12" x14ac:dyDescent="0.5">
      <c r="A399" s="8"/>
      <c r="B399" s="9" t="str">
        <f>IFERROR(INDEX('Product Info (Hide)'!$B$2:$B$1048576,MATCH(A399,'Product Info (Hide)'!$A$2:$A$1048576,0)),"")</f>
        <v/>
      </c>
      <c r="C399" s="9" t="str">
        <f>IFERROR(INDEX('Product Info (Hide)'!$C$2:$C$1048576,MATCH(A399,'Product Info (Hide)'!$A$2:$A$1048576,0)),"")</f>
        <v/>
      </c>
      <c r="D399" s="9" t="str">
        <f>IFERROR(INDEX(Approximate_CostHiddenSheet,MATCH('Product Type Break Down'!A399,Manufacture_SKUHiddenSheet,0)),"")</f>
        <v/>
      </c>
      <c r="E399" s="9" t="str">
        <f>IF(A399="","",SUMIFS('Step 1 Customer Remit'!$J$17:$J$1048576,'Step 1 Customer Remit'!$K$17:$K$1048576,'Product Type Break Down'!A399,'Step 1 Customer Remit'!$D$17:$D$1048576,"Return"))</f>
        <v/>
      </c>
      <c r="F399" s="9" t="str">
        <f>IF(A399="","",SUMIFS('Step 1 Customer Remit'!$F$17:$F$1048576,'Step 1 Customer Remit'!$K$17:$K$1048576,'Product Type Break Down'!A399,'Step 1 Customer Remit'!$D$17:$D$1048576,"Return"))</f>
        <v/>
      </c>
      <c r="G399" s="9" t="str">
        <f t="shared" si="24"/>
        <v/>
      </c>
      <c r="H399" s="9" t="str">
        <f>IF(A399="","",SUMIFS('Step 2 OMS Report'!$G$5:$G$1048576,'Step 2 OMS Report'!$F$5:$F$1048576,'Product Type Break Down'!A399))</f>
        <v/>
      </c>
      <c r="I399" s="9" t="str">
        <f>IF(A399="","",SUMIFS('Step 2 OMS Report'!$I$5:$I$1048576,'Step 2 OMS Report'!$F$5:$F$1048576,'Product Type Break Down'!A399))</f>
        <v/>
      </c>
      <c r="J399" s="9" t="str">
        <f t="shared" si="25"/>
        <v/>
      </c>
      <c r="K399" s="10" t="str">
        <f t="shared" si="26"/>
        <v/>
      </c>
      <c r="L399" s="10" t="str">
        <f t="shared" si="27"/>
        <v/>
      </c>
    </row>
    <row r="400" spans="1:12" x14ac:dyDescent="0.5">
      <c r="A400" s="8"/>
      <c r="B400" s="9" t="str">
        <f>IFERROR(INDEX('Product Info (Hide)'!$B$2:$B$1048576,MATCH(A400,'Product Info (Hide)'!$A$2:$A$1048576,0)),"")</f>
        <v/>
      </c>
      <c r="C400" s="9" t="str">
        <f>IFERROR(INDEX('Product Info (Hide)'!$C$2:$C$1048576,MATCH(A400,'Product Info (Hide)'!$A$2:$A$1048576,0)),"")</f>
        <v/>
      </c>
      <c r="D400" s="9" t="str">
        <f>IFERROR(INDEX(Approximate_CostHiddenSheet,MATCH('Product Type Break Down'!A400,Manufacture_SKUHiddenSheet,0)),"")</f>
        <v/>
      </c>
      <c r="E400" s="9" t="str">
        <f>IF(A400="","",SUMIFS('Step 1 Customer Remit'!$J$17:$J$1048576,'Step 1 Customer Remit'!$K$17:$K$1048576,'Product Type Break Down'!A400,'Step 1 Customer Remit'!$D$17:$D$1048576,"Return"))</f>
        <v/>
      </c>
      <c r="F400" s="9" t="str">
        <f>IF(A400="","",SUMIFS('Step 1 Customer Remit'!$F$17:$F$1048576,'Step 1 Customer Remit'!$K$17:$K$1048576,'Product Type Break Down'!A400,'Step 1 Customer Remit'!$D$17:$D$1048576,"Return"))</f>
        <v/>
      </c>
      <c r="G400" s="9" t="str">
        <f t="shared" si="24"/>
        <v/>
      </c>
      <c r="H400" s="9" t="str">
        <f>IF(A400="","",SUMIFS('Step 2 OMS Report'!$G$5:$G$1048576,'Step 2 OMS Report'!$F$5:$F$1048576,'Product Type Break Down'!A400))</f>
        <v/>
      </c>
      <c r="I400" s="9" t="str">
        <f>IF(A400="","",SUMIFS('Step 2 OMS Report'!$I$5:$I$1048576,'Step 2 OMS Report'!$F$5:$F$1048576,'Product Type Break Down'!A400))</f>
        <v/>
      </c>
      <c r="J400" s="9" t="str">
        <f t="shared" si="25"/>
        <v/>
      </c>
      <c r="K400" s="10" t="str">
        <f t="shared" si="26"/>
        <v/>
      </c>
      <c r="L400" s="10" t="str">
        <f t="shared" si="27"/>
        <v/>
      </c>
    </row>
    <row r="401" spans="1:12" x14ac:dyDescent="0.5">
      <c r="A401" s="8"/>
      <c r="B401" s="9" t="str">
        <f>IFERROR(INDEX('Product Info (Hide)'!$B$2:$B$1048576,MATCH(A401,'Product Info (Hide)'!$A$2:$A$1048576,0)),"")</f>
        <v/>
      </c>
      <c r="C401" s="9" t="str">
        <f>IFERROR(INDEX('Product Info (Hide)'!$C$2:$C$1048576,MATCH(A401,'Product Info (Hide)'!$A$2:$A$1048576,0)),"")</f>
        <v/>
      </c>
      <c r="D401" s="9" t="str">
        <f>IFERROR(INDEX(Approximate_CostHiddenSheet,MATCH('Product Type Break Down'!A401,Manufacture_SKUHiddenSheet,0)),"")</f>
        <v/>
      </c>
      <c r="E401" s="9" t="str">
        <f>IF(A401="","",SUMIFS('Step 1 Customer Remit'!$J$17:$J$1048576,'Step 1 Customer Remit'!$K$17:$K$1048576,'Product Type Break Down'!A401,'Step 1 Customer Remit'!$D$17:$D$1048576,"Return"))</f>
        <v/>
      </c>
      <c r="F401" s="9" t="str">
        <f>IF(A401="","",SUMIFS('Step 1 Customer Remit'!$F$17:$F$1048576,'Step 1 Customer Remit'!$K$17:$K$1048576,'Product Type Break Down'!A401,'Step 1 Customer Remit'!$D$17:$D$1048576,"Return"))</f>
        <v/>
      </c>
      <c r="G401" s="9" t="str">
        <f t="shared" si="24"/>
        <v/>
      </c>
      <c r="H401" s="9" t="str">
        <f>IF(A401="","",SUMIFS('Step 2 OMS Report'!$G$5:$G$1048576,'Step 2 OMS Report'!$F$5:$F$1048576,'Product Type Break Down'!A401))</f>
        <v/>
      </c>
      <c r="I401" s="9" t="str">
        <f>IF(A401="","",SUMIFS('Step 2 OMS Report'!$I$5:$I$1048576,'Step 2 OMS Report'!$F$5:$F$1048576,'Product Type Break Down'!A401))</f>
        <v/>
      </c>
      <c r="J401" s="9" t="str">
        <f t="shared" si="25"/>
        <v/>
      </c>
      <c r="K401" s="10" t="str">
        <f t="shared" si="26"/>
        <v/>
      </c>
      <c r="L401" s="10" t="str">
        <f t="shared" si="27"/>
        <v/>
      </c>
    </row>
    <row r="402" spans="1:12" x14ac:dyDescent="0.5">
      <c r="A402" s="8"/>
      <c r="B402" s="9" t="str">
        <f>IFERROR(INDEX('Product Info (Hide)'!$B$2:$B$1048576,MATCH(A402,'Product Info (Hide)'!$A$2:$A$1048576,0)),"")</f>
        <v/>
      </c>
      <c r="C402" s="9" t="str">
        <f>IFERROR(INDEX('Product Info (Hide)'!$C$2:$C$1048576,MATCH(A402,'Product Info (Hide)'!$A$2:$A$1048576,0)),"")</f>
        <v/>
      </c>
      <c r="D402" s="9" t="str">
        <f>IFERROR(INDEX(Approximate_CostHiddenSheet,MATCH('Product Type Break Down'!A402,Manufacture_SKUHiddenSheet,0)),"")</f>
        <v/>
      </c>
      <c r="E402" s="9" t="str">
        <f>IF(A402="","",SUMIFS('Step 1 Customer Remit'!$J$17:$J$1048576,'Step 1 Customer Remit'!$K$17:$K$1048576,'Product Type Break Down'!A402,'Step 1 Customer Remit'!$D$17:$D$1048576,"Return"))</f>
        <v/>
      </c>
      <c r="F402" s="9" t="str">
        <f>IF(A402="","",SUMIFS('Step 1 Customer Remit'!$F$17:$F$1048576,'Step 1 Customer Remit'!$K$17:$K$1048576,'Product Type Break Down'!A402,'Step 1 Customer Remit'!$D$17:$D$1048576,"Return"))</f>
        <v/>
      </c>
      <c r="G402" s="9" t="str">
        <f t="shared" si="24"/>
        <v/>
      </c>
      <c r="H402" s="9" t="str">
        <f>IF(A402="","",SUMIFS('Step 2 OMS Report'!$G$5:$G$1048576,'Step 2 OMS Report'!$F$5:$F$1048576,'Product Type Break Down'!A402))</f>
        <v/>
      </c>
      <c r="I402" s="9" t="str">
        <f>IF(A402="","",SUMIFS('Step 2 OMS Report'!$I$5:$I$1048576,'Step 2 OMS Report'!$F$5:$F$1048576,'Product Type Break Down'!A402))</f>
        <v/>
      </c>
      <c r="J402" s="9" t="str">
        <f t="shared" si="25"/>
        <v/>
      </c>
      <c r="K402" s="10" t="str">
        <f t="shared" si="26"/>
        <v/>
      </c>
      <c r="L402" s="10" t="str">
        <f t="shared" si="27"/>
        <v/>
      </c>
    </row>
    <row r="403" spans="1:12" x14ac:dyDescent="0.5">
      <c r="A403" s="8"/>
      <c r="B403" s="9" t="str">
        <f>IFERROR(INDEX('Product Info (Hide)'!$B$2:$B$1048576,MATCH(A403,'Product Info (Hide)'!$A$2:$A$1048576,0)),"")</f>
        <v/>
      </c>
      <c r="C403" s="9" t="str">
        <f>IFERROR(INDEX('Product Info (Hide)'!$C$2:$C$1048576,MATCH(A403,'Product Info (Hide)'!$A$2:$A$1048576,0)),"")</f>
        <v/>
      </c>
      <c r="D403" s="9" t="str">
        <f>IFERROR(INDEX(Approximate_CostHiddenSheet,MATCH('Product Type Break Down'!A403,Manufacture_SKUHiddenSheet,0)),"")</f>
        <v/>
      </c>
      <c r="E403" s="9" t="str">
        <f>IF(A403="","",SUMIFS('Step 1 Customer Remit'!$J$17:$J$1048576,'Step 1 Customer Remit'!$K$17:$K$1048576,'Product Type Break Down'!A403,'Step 1 Customer Remit'!$D$17:$D$1048576,"Return"))</f>
        <v/>
      </c>
      <c r="F403" s="9" t="str">
        <f>IF(A403="","",SUMIFS('Step 1 Customer Remit'!$F$17:$F$1048576,'Step 1 Customer Remit'!$K$17:$K$1048576,'Product Type Break Down'!A403,'Step 1 Customer Remit'!$D$17:$D$1048576,"Return"))</f>
        <v/>
      </c>
      <c r="G403" s="9" t="str">
        <f t="shared" si="24"/>
        <v/>
      </c>
      <c r="H403" s="9" t="str">
        <f>IF(A403="","",SUMIFS('Step 2 OMS Report'!$G$5:$G$1048576,'Step 2 OMS Report'!$F$5:$F$1048576,'Product Type Break Down'!A403))</f>
        <v/>
      </c>
      <c r="I403" s="9" t="str">
        <f>IF(A403="","",SUMIFS('Step 2 OMS Report'!$I$5:$I$1048576,'Step 2 OMS Report'!$F$5:$F$1048576,'Product Type Break Down'!A403))</f>
        <v/>
      </c>
      <c r="J403" s="9" t="str">
        <f t="shared" si="25"/>
        <v/>
      </c>
      <c r="K403" s="10" t="str">
        <f t="shared" si="26"/>
        <v/>
      </c>
      <c r="L403" s="10" t="str">
        <f t="shared" si="27"/>
        <v/>
      </c>
    </row>
    <row r="404" spans="1:12" x14ac:dyDescent="0.5">
      <c r="A404" s="8"/>
      <c r="B404" s="9" t="str">
        <f>IFERROR(INDEX('Product Info (Hide)'!$B$2:$B$1048576,MATCH(A404,'Product Info (Hide)'!$A$2:$A$1048576,0)),"")</f>
        <v/>
      </c>
      <c r="C404" s="9" t="str">
        <f>IFERROR(INDEX('Product Info (Hide)'!$C$2:$C$1048576,MATCH(A404,'Product Info (Hide)'!$A$2:$A$1048576,0)),"")</f>
        <v/>
      </c>
      <c r="D404" s="9" t="str">
        <f>IFERROR(INDEX(Approximate_CostHiddenSheet,MATCH('Product Type Break Down'!A404,Manufacture_SKUHiddenSheet,0)),"")</f>
        <v/>
      </c>
      <c r="E404" s="9" t="str">
        <f>IF(A404="","",SUMIFS('Step 1 Customer Remit'!$J$17:$J$1048576,'Step 1 Customer Remit'!$K$17:$K$1048576,'Product Type Break Down'!A404,'Step 1 Customer Remit'!$D$17:$D$1048576,"Return"))</f>
        <v/>
      </c>
      <c r="F404" s="9" t="str">
        <f>IF(A404="","",SUMIFS('Step 1 Customer Remit'!$F$17:$F$1048576,'Step 1 Customer Remit'!$K$17:$K$1048576,'Product Type Break Down'!A404,'Step 1 Customer Remit'!$D$17:$D$1048576,"Return"))</f>
        <v/>
      </c>
      <c r="G404" s="9" t="str">
        <f t="shared" si="24"/>
        <v/>
      </c>
      <c r="H404" s="9" t="str">
        <f>IF(A404="","",SUMIFS('Step 2 OMS Report'!$G$5:$G$1048576,'Step 2 OMS Report'!$F$5:$F$1048576,'Product Type Break Down'!A404))</f>
        <v/>
      </c>
      <c r="I404" s="9" t="str">
        <f>IF(A404="","",SUMIFS('Step 2 OMS Report'!$I$5:$I$1048576,'Step 2 OMS Report'!$F$5:$F$1048576,'Product Type Break Down'!A404))</f>
        <v/>
      </c>
      <c r="J404" s="9" t="str">
        <f t="shared" si="25"/>
        <v/>
      </c>
      <c r="K404" s="10" t="str">
        <f t="shared" si="26"/>
        <v/>
      </c>
      <c r="L404" s="10" t="str">
        <f t="shared" si="27"/>
        <v/>
      </c>
    </row>
    <row r="405" spans="1:12" x14ac:dyDescent="0.5">
      <c r="A405" s="8"/>
      <c r="B405" s="9" t="str">
        <f>IFERROR(INDEX('Product Info (Hide)'!$B$2:$B$1048576,MATCH(A405,'Product Info (Hide)'!$A$2:$A$1048576,0)),"")</f>
        <v/>
      </c>
      <c r="C405" s="9" t="str">
        <f>IFERROR(INDEX('Product Info (Hide)'!$C$2:$C$1048576,MATCH(A405,'Product Info (Hide)'!$A$2:$A$1048576,0)),"")</f>
        <v/>
      </c>
      <c r="D405" s="9" t="str">
        <f>IFERROR(INDEX(Approximate_CostHiddenSheet,MATCH('Product Type Break Down'!A405,Manufacture_SKUHiddenSheet,0)),"")</f>
        <v/>
      </c>
      <c r="E405" s="9" t="str">
        <f>IF(A405="","",SUMIFS('Step 1 Customer Remit'!$J$17:$J$1048576,'Step 1 Customer Remit'!$K$17:$K$1048576,'Product Type Break Down'!A405,'Step 1 Customer Remit'!$D$17:$D$1048576,"Return"))</f>
        <v/>
      </c>
      <c r="F405" s="9" t="str">
        <f>IF(A405="","",SUMIFS('Step 1 Customer Remit'!$F$17:$F$1048576,'Step 1 Customer Remit'!$K$17:$K$1048576,'Product Type Break Down'!A405,'Step 1 Customer Remit'!$D$17:$D$1048576,"Return"))</f>
        <v/>
      </c>
      <c r="G405" s="9" t="str">
        <f t="shared" si="24"/>
        <v/>
      </c>
      <c r="H405" s="9" t="str">
        <f>IF(A405="","",SUMIFS('Step 2 OMS Report'!$G$5:$G$1048576,'Step 2 OMS Report'!$F$5:$F$1048576,'Product Type Break Down'!A405))</f>
        <v/>
      </c>
      <c r="I405" s="9" t="str">
        <f>IF(A405="","",SUMIFS('Step 2 OMS Report'!$I$5:$I$1048576,'Step 2 OMS Report'!$F$5:$F$1048576,'Product Type Break Down'!A405))</f>
        <v/>
      </c>
      <c r="J405" s="9" t="str">
        <f t="shared" si="25"/>
        <v/>
      </c>
      <c r="K405" s="10" t="str">
        <f t="shared" si="26"/>
        <v/>
      </c>
      <c r="L405" s="10" t="str">
        <f t="shared" si="27"/>
        <v/>
      </c>
    </row>
    <row r="406" spans="1:12" x14ac:dyDescent="0.5">
      <c r="A406" s="8"/>
      <c r="B406" s="9" t="str">
        <f>IFERROR(INDEX('Product Info (Hide)'!$B$2:$B$1048576,MATCH(A406,'Product Info (Hide)'!$A$2:$A$1048576,0)),"")</f>
        <v/>
      </c>
      <c r="C406" s="9" t="str">
        <f>IFERROR(INDEX('Product Info (Hide)'!$C$2:$C$1048576,MATCH(A406,'Product Info (Hide)'!$A$2:$A$1048576,0)),"")</f>
        <v/>
      </c>
      <c r="D406" s="9" t="str">
        <f>IFERROR(INDEX(Approximate_CostHiddenSheet,MATCH('Product Type Break Down'!A406,Manufacture_SKUHiddenSheet,0)),"")</f>
        <v/>
      </c>
      <c r="E406" s="9" t="str">
        <f>IF(A406="","",SUMIFS('Step 1 Customer Remit'!$J$17:$J$1048576,'Step 1 Customer Remit'!$K$17:$K$1048576,'Product Type Break Down'!A406,'Step 1 Customer Remit'!$D$17:$D$1048576,"Return"))</f>
        <v/>
      </c>
      <c r="F406" s="9" t="str">
        <f>IF(A406="","",SUMIFS('Step 1 Customer Remit'!$F$17:$F$1048576,'Step 1 Customer Remit'!$K$17:$K$1048576,'Product Type Break Down'!A406,'Step 1 Customer Remit'!$D$17:$D$1048576,"Return"))</f>
        <v/>
      </c>
      <c r="G406" s="9" t="str">
        <f t="shared" si="24"/>
        <v/>
      </c>
      <c r="H406" s="9" t="str">
        <f>IF(A406="","",SUMIFS('Step 2 OMS Report'!$G$5:$G$1048576,'Step 2 OMS Report'!$F$5:$F$1048576,'Product Type Break Down'!A406))</f>
        <v/>
      </c>
      <c r="I406" s="9" t="str">
        <f>IF(A406="","",SUMIFS('Step 2 OMS Report'!$I$5:$I$1048576,'Step 2 OMS Report'!$F$5:$F$1048576,'Product Type Break Down'!A406))</f>
        <v/>
      </c>
      <c r="J406" s="9" t="str">
        <f t="shared" si="25"/>
        <v/>
      </c>
      <c r="K406" s="10" t="str">
        <f t="shared" si="26"/>
        <v/>
      </c>
      <c r="L406" s="10" t="str">
        <f t="shared" si="27"/>
        <v/>
      </c>
    </row>
    <row r="407" spans="1:12" x14ac:dyDescent="0.5">
      <c r="A407" s="8"/>
      <c r="B407" s="9" t="str">
        <f>IFERROR(INDEX('Product Info (Hide)'!$B$2:$B$1048576,MATCH(A407,'Product Info (Hide)'!$A$2:$A$1048576,0)),"")</f>
        <v/>
      </c>
      <c r="C407" s="9" t="str">
        <f>IFERROR(INDEX('Product Info (Hide)'!$C$2:$C$1048576,MATCH(A407,'Product Info (Hide)'!$A$2:$A$1048576,0)),"")</f>
        <v/>
      </c>
      <c r="D407" s="9" t="str">
        <f>IFERROR(INDEX(Approximate_CostHiddenSheet,MATCH('Product Type Break Down'!A407,Manufacture_SKUHiddenSheet,0)),"")</f>
        <v/>
      </c>
      <c r="E407" s="9" t="str">
        <f>IF(A407="","",SUMIFS('Step 1 Customer Remit'!$J$17:$J$1048576,'Step 1 Customer Remit'!$K$17:$K$1048576,'Product Type Break Down'!A407,'Step 1 Customer Remit'!$D$17:$D$1048576,"Return"))</f>
        <v/>
      </c>
      <c r="F407" s="9" t="str">
        <f>IF(A407="","",SUMIFS('Step 1 Customer Remit'!$F$17:$F$1048576,'Step 1 Customer Remit'!$K$17:$K$1048576,'Product Type Break Down'!A407,'Step 1 Customer Remit'!$D$17:$D$1048576,"Return"))</f>
        <v/>
      </c>
      <c r="G407" s="9" t="str">
        <f t="shared" si="24"/>
        <v/>
      </c>
      <c r="H407" s="9" t="str">
        <f>IF(A407="","",SUMIFS('Step 2 OMS Report'!$G$5:$G$1048576,'Step 2 OMS Report'!$F$5:$F$1048576,'Product Type Break Down'!A407))</f>
        <v/>
      </c>
      <c r="I407" s="9" t="str">
        <f>IF(A407="","",SUMIFS('Step 2 OMS Report'!$I$5:$I$1048576,'Step 2 OMS Report'!$F$5:$F$1048576,'Product Type Break Down'!A407))</f>
        <v/>
      </c>
      <c r="J407" s="9" t="str">
        <f t="shared" si="25"/>
        <v/>
      </c>
      <c r="K407" s="10" t="str">
        <f t="shared" si="26"/>
        <v/>
      </c>
      <c r="L407" s="10" t="str">
        <f t="shared" si="27"/>
        <v/>
      </c>
    </row>
    <row r="408" spans="1:12" x14ac:dyDescent="0.5">
      <c r="A408" s="8"/>
      <c r="B408" s="9" t="str">
        <f>IFERROR(INDEX('Product Info (Hide)'!$B$2:$B$1048576,MATCH(A408,'Product Info (Hide)'!$A$2:$A$1048576,0)),"")</f>
        <v/>
      </c>
      <c r="C408" s="9" t="str">
        <f>IFERROR(INDEX('Product Info (Hide)'!$C$2:$C$1048576,MATCH(A408,'Product Info (Hide)'!$A$2:$A$1048576,0)),"")</f>
        <v/>
      </c>
      <c r="D408" s="9" t="str">
        <f>IFERROR(INDEX(Approximate_CostHiddenSheet,MATCH('Product Type Break Down'!A408,Manufacture_SKUHiddenSheet,0)),"")</f>
        <v/>
      </c>
      <c r="E408" s="9" t="str">
        <f>IF(A408="","",SUMIFS('Step 1 Customer Remit'!$J$17:$J$1048576,'Step 1 Customer Remit'!$K$17:$K$1048576,'Product Type Break Down'!A408,'Step 1 Customer Remit'!$D$17:$D$1048576,"Return"))</f>
        <v/>
      </c>
      <c r="F408" s="9" t="str">
        <f>IF(A408="","",SUMIFS('Step 1 Customer Remit'!$F$17:$F$1048576,'Step 1 Customer Remit'!$K$17:$K$1048576,'Product Type Break Down'!A408,'Step 1 Customer Remit'!$D$17:$D$1048576,"Return"))</f>
        <v/>
      </c>
      <c r="G408" s="9" t="str">
        <f t="shared" si="24"/>
        <v/>
      </c>
      <c r="H408" s="9" t="str">
        <f>IF(A408="","",SUMIFS('Step 2 OMS Report'!$G$5:$G$1048576,'Step 2 OMS Report'!$F$5:$F$1048576,'Product Type Break Down'!A408))</f>
        <v/>
      </c>
      <c r="I408" s="9" t="str">
        <f>IF(A408="","",SUMIFS('Step 2 OMS Report'!$I$5:$I$1048576,'Step 2 OMS Report'!$F$5:$F$1048576,'Product Type Break Down'!A408))</f>
        <v/>
      </c>
      <c r="J408" s="9" t="str">
        <f t="shared" si="25"/>
        <v/>
      </c>
      <c r="K408" s="10" t="str">
        <f t="shared" si="26"/>
        <v/>
      </c>
      <c r="L408" s="10" t="str">
        <f t="shared" si="27"/>
        <v/>
      </c>
    </row>
    <row r="409" spans="1:12" x14ac:dyDescent="0.5">
      <c r="A409" s="8"/>
      <c r="B409" s="9" t="str">
        <f>IFERROR(INDEX('Product Info (Hide)'!$B$2:$B$1048576,MATCH(A409,'Product Info (Hide)'!$A$2:$A$1048576,0)),"")</f>
        <v/>
      </c>
      <c r="C409" s="9" t="str">
        <f>IFERROR(INDEX('Product Info (Hide)'!$C$2:$C$1048576,MATCH(A409,'Product Info (Hide)'!$A$2:$A$1048576,0)),"")</f>
        <v/>
      </c>
      <c r="D409" s="9" t="str">
        <f>IFERROR(INDEX(Approximate_CostHiddenSheet,MATCH('Product Type Break Down'!A409,Manufacture_SKUHiddenSheet,0)),"")</f>
        <v/>
      </c>
      <c r="E409" s="9" t="str">
        <f>IF(A409="","",SUMIFS('Step 1 Customer Remit'!$J$17:$J$1048576,'Step 1 Customer Remit'!$K$17:$K$1048576,'Product Type Break Down'!A409,'Step 1 Customer Remit'!$D$17:$D$1048576,"Return"))</f>
        <v/>
      </c>
      <c r="F409" s="9" t="str">
        <f>IF(A409="","",SUMIFS('Step 1 Customer Remit'!$F$17:$F$1048576,'Step 1 Customer Remit'!$K$17:$K$1048576,'Product Type Break Down'!A409,'Step 1 Customer Remit'!$D$17:$D$1048576,"Return"))</f>
        <v/>
      </c>
      <c r="G409" s="9" t="str">
        <f t="shared" si="24"/>
        <v/>
      </c>
      <c r="H409" s="9" t="str">
        <f>IF(A409="","",SUMIFS('Step 2 OMS Report'!$G$5:$G$1048576,'Step 2 OMS Report'!$F$5:$F$1048576,'Product Type Break Down'!A409))</f>
        <v/>
      </c>
      <c r="I409" s="9" t="str">
        <f>IF(A409="","",SUMIFS('Step 2 OMS Report'!$I$5:$I$1048576,'Step 2 OMS Report'!$F$5:$F$1048576,'Product Type Break Down'!A409))</f>
        <v/>
      </c>
      <c r="J409" s="9" t="str">
        <f t="shared" si="25"/>
        <v/>
      </c>
      <c r="K409" s="10" t="str">
        <f t="shared" si="26"/>
        <v/>
      </c>
      <c r="L409" s="10" t="str">
        <f t="shared" si="27"/>
        <v/>
      </c>
    </row>
    <row r="410" spans="1:12" x14ac:dyDescent="0.5">
      <c r="A410" s="8"/>
      <c r="B410" s="9" t="str">
        <f>IFERROR(INDEX('Product Info (Hide)'!$B$2:$B$1048576,MATCH(A410,'Product Info (Hide)'!$A$2:$A$1048576,0)),"")</f>
        <v/>
      </c>
      <c r="C410" s="9" t="str">
        <f>IFERROR(INDEX('Product Info (Hide)'!$C$2:$C$1048576,MATCH(A410,'Product Info (Hide)'!$A$2:$A$1048576,0)),"")</f>
        <v/>
      </c>
      <c r="D410" s="9" t="str">
        <f>IFERROR(INDEX(Approximate_CostHiddenSheet,MATCH('Product Type Break Down'!A410,Manufacture_SKUHiddenSheet,0)),"")</f>
        <v/>
      </c>
      <c r="E410" s="9" t="str">
        <f>IF(A410="","",SUMIFS('Step 1 Customer Remit'!$J$17:$J$1048576,'Step 1 Customer Remit'!$K$17:$K$1048576,'Product Type Break Down'!A410,'Step 1 Customer Remit'!$D$17:$D$1048576,"Return"))</f>
        <v/>
      </c>
      <c r="F410" s="9" t="str">
        <f>IF(A410="","",SUMIFS('Step 1 Customer Remit'!$F$17:$F$1048576,'Step 1 Customer Remit'!$K$17:$K$1048576,'Product Type Break Down'!A410,'Step 1 Customer Remit'!$D$17:$D$1048576,"Return"))</f>
        <v/>
      </c>
      <c r="G410" s="9" t="str">
        <f t="shared" si="24"/>
        <v/>
      </c>
      <c r="H410" s="9" t="str">
        <f>IF(A410="","",SUMIFS('Step 2 OMS Report'!$G$5:$G$1048576,'Step 2 OMS Report'!$F$5:$F$1048576,'Product Type Break Down'!A410))</f>
        <v/>
      </c>
      <c r="I410" s="9" t="str">
        <f>IF(A410="","",SUMIFS('Step 2 OMS Report'!$I$5:$I$1048576,'Step 2 OMS Report'!$F$5:$F$1048576,'Product Type Break Down'!A410))</f>
        <v/>
      </c>
      <c r="J410" s="9" t="str">
        <f t="shared" si="25"/>
        <v/>
      </c>
      <c r="K410" s="10" t="str">
        <f t="shared" si="26"/>
        <v/>
      </c>
      <c r="L410" s="10" t="str">
        <f t="shared" si="27"/>
        <v/>
      </c>
    </row>
    <row r="411" spans="1:12" x14ac:dyDescent="0.5">
      <c r="A411" s="8"/>
      <c r="B411" s="9" t="str">
        <f>IFERROR(INDEX('Product Info (Hide)'!$B$2:$B$1048576,MATCH(A411,'Product Info (Hide)'!$A$2:$A$1048576,0)),"")</f>
        <v/>
      </c>
      <c r="C411" s="9" t="str">
        <f>IFERROR(INDEX('Product Info (Hide)'!$C$2:$C$1048576,MATCH(A411,'Product Info (Hide)'!$A$2:$A$1048576,0)),"")</f>
        <v/>
      </c>
      <c r="D411" s="9" t="str">
        <f>IFERROR(INDEX(Approximate_CostHiddenSheet,MATCH('Product Type Break Down'!A411,Manufacture_SKUHiddenSheet,0)),"")</f>
        <v/>
      </c>
      <c r="E411" s="9" t="str">
        <f>IF(A411="","",SUMIFS('Step 1 Customer Remit'!$J$17:$J$1048576,'Step 1 Customer Remit'!$K$17:$K$1048576,'Product Type Break Down'!A411,'Step 1 Customer Remit'!$D$17:$D$1048576,"Return"))</f>
        <v/>
      </c>
      <c r="F411" s="9" t="str">
        <f>IF(A411="","",SUMIFS('Step 1 Customer Remit'!$F$17:$F$1048576,'Step 1 Customer Remit'!$K$17:$K$1048576,'Product Type Break Down'!A411,'Step 1 Customer Remit'!$D$17:$D$1048576,"Return"))</f>
        <v/>
      </c>
      <c r="G411" s="9" t="str">
        <f t="shared" si="24"/>
        <v/>
      </c>
      <c r="H411" s="9" t="str">
        <f>IF(A411="","",SUMIFS('Step 2 OMS Report'!$G$5:$G$1048576,'Step 2 OMS Report'!$F$5:$F$1048576,'Product Type Break Down'!A411))</f>
        <v/>
      </c>
      <c r="I411" s="9" t="str">
        <f>IF(A411="","",SUMIFS('Step 2 OMS Report'!$I$5:$I$1048576,'Step 2 OMS Report'!$F$5:$F$1048576,'Product Type Break Down'!A411))</f>
        <v/>
      </c>
      <c r="J411" s="9" t="str">
        <f t="shared" si="25"/>
        <v/>
      </c>
      <c r="K411" s="10" t="str">
        <f t="shared" si="26"/>
        <v/>
      </c>
      <c r="L411" s="10" t="str">
        <f t="shared" si="27"/>
        <v/>
      </c>
    </row>
    <row r="412" spans="1:12" x14ac:dyDescent="0.5">
      <c r="A412" s="8"/>
      <c r="B412" s="9" t="str">
        <f>IFERROR(INDEX('Product Info (Hide)'!$B$2:$B$1048576,MATCH(A412,'Product Info (Hide)'!$A$2:$A$1048576,0)),"")</f>
        <v/>
      </c>
      <c r="C412" s="9" t="str">
        <f>IFERROR(INDEX('Product Info (Hide)'!$C$2:$C$1048576,MATCH(A412,'Product Info (Hide)'!$A$2:$A$1048576,0)),"")</f>
        <v/>
      </c>
      <c r="D412" s="9" t="str">
        <f>IFERROR(INDEX(Approximate_CostHiddenSheet,MATCH('Product Type Break Down'!A412,Manufacture_SKUHiddenSheet,0)),"")</f>
        <v/>
      </c>
      <c r="E412" s="9" t="str">
        <f>IF(A412="","",SUMIFS('Step 1 Customer Remit'!$J$17:$J$1048576,'Step 1 Customer Remit'!$K$17:$K$1048576,'Product Type Break Down'!A412,'Step 1 Customer Remit'!$D$17:$D$1048576,"Return"))</f>
        <v/>
      </c>
      <c r="F412" s="9" t="str">
        <f>IF(A412="","",SUMIFS('Step 1 Customer Remit'!$F$17:$F$1048576,'Step 1 Customer Remit'!$K$17:$K$1048576,'Product Type Break Down'!A412,'Step 1 Customer Remit'!$D$17:$D$1048576,"Return"))</f>
        <v/>
      </c>
      <c r="G412" s="9" t="str">
        <f t="shared" si="24"/>
        <v/>
      </c>
      <c r="H412" s="9" t="str">
        <f>IF(A412="","",SUMIFS('Step 2 OMS Report'!$G$5:$G$1048576,'Step 2 OMS Report'!$F$5:$F$1048576,'Product Type Break Down'!A412))</f>
        <v/>
      </c>
      <c r="I412" s="9" t="str">
        <f>IF(A412="","",SUMIFS('Step 2 OMS Report'!$I$5:$I$1048576,'Step 2 OMS Report'!$F$5:$F$1048576,'Product Type Break Down'!A412))</f>
        <v/>
      </c>
      <c r="J412" s="9" t="str">
        <f t="shared" si="25"/>
        <v/>
      </c>
      <c r="K412" s="10" t="str">
        <f t="shared" si="26"/>
        <v/>
      </c>
      <c r="L412" s="10" t="str">
        <f t="shared" si="27"/>
        <v/>
      </c>
    </row>
    <row r="413" spans="1:12" x14ac:dyDescent="0.5">
      <c r="A413" s="8"/>
      <c r="B413" s="9" t="str">
        <f>IFERROR(INDEX('Product Info (Hide)'!$B$2:$B$1048576,MATCH(A413,'Product Info (Hide)'!$A$2:$A$1048576,0)),"")</f>
        <v/>
      </c>
      <c r="C413" s="9" t="str">
        <f>IFERROR(INDEX('Product Info (Hide)'!$C$2:$C$1048576,MATCH(A413,'Product Info (Hide)'!$A$2:$A$1048576,0)),"")</f>
        <v/>
      </c>
      <c r="D413" s="9" t="str">
        <f>IFERROR(INDEX(Approximate_CostHiddenSheet,MATCH('Product Type Break Down'!A413,Manufacture_SKUHiddenSheet,0)),"")</f>
        <v/>
      </c>
      <c r="E413" s="9" t="str">
        <f>IF(A413="","",SUMIFS('Step 1 Customer Remit'!$J$17:$J$1048576,'Step 1 Customer Remit'!$K$17:$K$1048576,'Product Type Break Down'!A413,'Step 1 Customer Remit'!$D$17:$D$1048576,"Return"))</f>
        <v/>
      </c>
      <c r="F413" s="9" t="str">
        <f>IF(A413="","",SUMIFS('Step 1 Customer Remit'!$F$17:$F$1048576,'Step 1 Customer Remit'!$K$17:$K$1048576,'Product Type Break Down'!A413,'Step 1 Customer Remit'!$D$17:$D$1048576,"Return"))</f>
        <v/>
      </c>
      <c r="G413" s="9" t="str">
        <f t="shared" si="24"/>
        <v/>
      </c>
      <c r="H413" s="9" t="str">
        <f>IF(A413="","",SUMIFS('Step 2 OMS Report'!$G$5:$G$1048576,'Step 2 OMS Report'!$F$5:$F$1048576,'Product Type Break Down'!A413))</f>
        <v/>
      </c>
      <c r="I413" s="9" t="str">
        <f>IF(A413="","",SUMIFS('Step 2 OMS Report'!$I$5:$I$1048576,'Step 2 OMS Report'!$F$5:$F$1048576,'Product Type Break Down'!A413))</f>
        <v/>
      </c>
      <c r="J413" s="9" t="str">
        <f t="shared" si="25"/>
        <v/>
      </c>
      <c r="K413" s="10" t="str">
        <f t="shared" si="26"/>
        <v/>
      </c>
      <c r="L413" s="10" t="str">
        <f t="shared" si="27"/>
        <v/>
      </c>
    </row>
    <row r="414" spans="1:12" x14ac:dyDescent="0.5">
      <c r="A414" s="8"/>
      <c r="B414" s="9" t="str">
        <f>IFERROR(INDEX('Product Info (Hide)'!$B$2:$B$1048576,MATCH(A414,'Product Info (Hide)'!$A$2:$A$1048576,0)),"")</f>
        <v/>
      </c>
      <c r="C414" s="9" t="str">
        <f>IFERROR(INDEX('Product Info (Hide)'!$C$2:$C$1048576,MATCH(A414,'Product Info (Hide)'!$A$2:$A$1048576,0)),"")</f>
        <v/>
      </c>
      <c r="D414" s="9" t="str">
        <f>IFERROR(INDEX(Approximate_CostHiddenSheet,MATCH('Product Type Break Down'!A414,Manufacture_SKUHiddenSheet,0)),"")</f>
        <v/>
      </c>
      <c r="E414" s="9" t="str">
        <f>IF(A414="","",SUMIFS('Step 1 Customer Remit'!$J$17:$J$1048576,'Step 1 Customer Remit'!$K$17:$K$1048576,'Product Type Break Down'!A414,'Step 1 Customer Remit'!$D$17:$D$1048576,"Return"))</f>
        <v/>
      </c>
      <c r="F414" s="9" t="str">
        <f>IF(A414="","",SUMIFS('Step 1 Customer Remit'!$F$17:$F$1048576,'Step 1 Customer Remit'!$K$17:$K$1048576,'Product Type Break Down'!A414,'Step 1 Customer Remit'!$D$17:$D$1048576,"Return"))</f>
        <v/>
      </c>
      <c r="G414" s="9" t="str">
        <f t="shared" si="24"/>
        <v/>
      </c>
      <c r="H414" s="9" t="str">
        <f>IF(A414="","",SUMIFS('Step 2 OMS Report'!$G$5:$G$1048576,'Step 2 OMS Report'!$F$5:$F$1048576,'Product Type Break Down'!A414))</f>
        <v/>
      </c>
      <c r="I414" s="9" t="str">
        <f>IF(A414="","",SUMIFS('Step 2 OMS Report'!$I$5:$I$1048576,'Step 2 OMS Report'!$F$5:$F$1048576,'Product Type Break Down'!A414))</f>
        <v/>
      </c>
      <c r="J414" s="9" t="str">
        <f t="shared" si="25"/>
        <v/>
      </c>
      <c r="K414" s="10" t="str">
        <f t="shared" si="26"/>
        <v/>
      </c>
      <c r="L414" s="10" t="str">
        <f t="shared" si="27"/>
        <v/>
      </c>
    </row>
    <row r="415" spans="1:12" x14ac:dyDescent="0.5">
      <c r="A415" s="8"/>
      <c r="B415" s="9" t="str">
        <f>IFERROR(INDEX('Product Info (Hide)'!$B$2:$B$1048576,MATCH(A415,'Product Info (Hide)'!$A$2:$A$1048576,0)),"")</f>
        <v/>
      </c>
      <c r="C415" s="9" t="str">
        <f>IFERROR(INDEX('Product Info (Hide)'!$C$2:$C$1048576,MATCH(A415,'Product Info (Hide)'!$A$2:$A$1048576,0)),"")</f>
        <v/>
      </c>
      <c r="D415" s="9" t="str">
        <f>IFERROR(INDEX(Approximate_CostHiddenSheet,MATCH('Product Type Break Down'!A415,Manufacture_SKUHiddenSheet,0)),"")</f>
        <v/>
      </c>
      <c r="E415" s="9" t="str">
        <f>IF(A415="","",SUMIFS('Step 1 Customer Remit'!$J$17:$J$1048576,'Step 1 Customer Remit'!$K$17:$K$1048576,'Product Type Break Down'!A415,'Step 1 Customer Remit'!$D$17:$D$1048576,"Return"))</f>
        <v/>
      </c>
      <c r="F415" s="9" t="str">
        <f>IF(A415="","",SUMIFS('Step 1 Customer Remit'!$F$17:$F$1048576,'Step 1 Customer Remit'!$K$17:$K$1048576,'Product Type Break Down'!A415,'Step 1 Customer Remit'!$D$17:$D$1048576,"Return"))</f>
        <v/>
      </c>
      <c r="G415" s="9" t="str">
        <f t="shared" si="24"/>
        <v/>
      </c>
      <c r="H415" s="9" t="str">
        <f>IF(A415="","",SUMIFS('Step 2 OMS Report'!$G$5:$G$1048576,'Step 2 OMS Report'!$F$5:$F$1048576,'Product Type Break Down'!A415))</f>
        <v/>
      </c>
      <c r="I415" s="9" t="str">
        <f>IF(A415="","",SUMIFS('Step 2 OMS Report'!$I$5:$I$1048576,'Step 2 OMS Report'!$F$5:$F$1048576,'Product Type Break Down'!A415))</f>
        <v/>
      </c>
      <c r="J415" s="9" t="str">
        <f t="shared" si="25"/>
        <v/>
      </c>
      <c r="K415" s="10" t="str">
        <f t="shared" si="26"/>
        <v/>
      </c>
      <c r="L415" s="10" t="str">
        <f t="shared" si="27"/>
        <v/>
      </c>
    </row>
    <row r="416" spans="1:12" x14ac:dyDescent="0.5">
      <c r="A416" s="8"/>
      <c r="B416" s="9" t="str">
        <f>IFERROR(INDEX('Product Info (Hide)'!$B$2:$B$1048576,MATCH(A416,'Product Info (Hide)'!$A$2:$A$1048576,0)),"")</f>
        <v/>
      </c>
      <c r="C416" s="9" t="str">
        <f>IFERROR(INDEX('Product Info (Hide)'!$C$2:$C$1048576,MATCH(A416,'Product Info (Hide)'!$A$2:$A$1048576,0)),"")</f>
        <v/>
      </c>
      <c r="D416" s="9" t="str">
        <f>IFERROR(INDEX(Approximate_CostHiddenSheet,MATCH('Product Type Break Down'!A416,Manufacture_SKUHiddenSheet,0)),"")</f>
        <v/>
      </c>
      <c r="E416" s="9" t="str">
        <f>IF(A416="","",SUMIFS('Step 1 Customer Remit'!$J$17:$J$1048576,'Step 1 Customer Remit'!$K$17:$K$1048576,'Product Type Break Down'!A416,'Step 1 Customer Remit'!$D$17:$D$1048576,"Return"))</f>
        <v/>
      </c>
      <c r="F416" s="9" t="str">
        <f>IF(A416="","",SUMIFS('Step 1 Customer Remit'!$F$17:$F$1048576,'Step 1 Customer Remit'!$K$17:$K$1048576,'Product Type Break Down'!A416,'Step 1 Customer Remit'!$D$17:$D$1048576,"Return"))</f>
        <v/>
      </c>
      <c r="G416" s="9" t="str">
        <f t="shared" si="24"/>
        <v/>
      </c>
      <c r="H416" s="9" t="str">
        <f>IF(A416="","",SUMIFS('Step 2 OMS Report'!$G$5:$G$1048576,'Step 2 OMS Report'!$F$5:$F$1048576,'Product Type Break Down'!A416))</f>
        <v/>
      </c>
      <c r="I416" s="9" t="str">
        <f>IF(A416="","",SUMIFS('Step 2 OMS Report'!$I$5:$I$1048576,'Step 2 OMS Report'!$F$5:$F$1048576,'Product Type Break Down'!A416))</f>
        <v/>
      </c>
      <c r="J416" s="9" t="str">
        <f t="shared" si="25"/>
        <v/>
      </c>
      <c r="K416" s="10" t="str">
        <f t="shared" si="26"/>
        <v/>
      </c>
      <c r="L416" s="10" t="str">
        <f t="shared" si="27"/>
        <v/>
      </c>
    </row>
    <row r="417" spans="1:12" x14ac:dyDescent="0.5">
      <c r="A417" s="8"/>
      <c r="B417" s="9" t="str">
        <f>IFERROR(INDEX('Product Info (Hide)'!$B$2:$B$1048576,MATCH(A417,'Product Info (Hide)'!$A$2:$A$1048576,0)),"")</f>
        <v/>
      </c>
      <c r="C417" s="9" t="str">
        <f>IFERROR(INDEX('Product Info (Hide)'!$C$2:$C$1048576,MATCH(A417,'Product Info (Hide)'!$A$2:$A$1048576,0)),"")</f>
        <v/>
      </c>
      <c r="D417" s="9" t="str">
        <f>IFERROR(INDEX(Approximate_CostHiddenSheet,MATCH('Product Type Break Down'!A417,Manufacture_SKUHiddenSheet,0)),"")</f>
        <v/>
      </c>
      <c r="E417" s="9" t="str">
        <f>IF(A417="","",SUMIFS('Step 1 Customer Remit'!$J$17:$J$1048576,'Step 1 Customer Remit'!$K$17:$K$1048576,'Product Type Break Down'!A417,'Step 1 Customer Remit'!$D$17:$D$1048576,"Return"))</f>
        <v/>
      </c>
      <c r="F417" s="9" t="str">
        <f>IF(A417="","",SUMIFS('Step 1 Customer Remit'!$F$17:$F$1048576,'Step 1 Customer Remit'!$K$17:$K$1048576,'Product Type Break Down'!A417,'Step 1 Customer Remit'!$D$17:$D$1048576,"Return"))</f>
        <v/>
      </c>
      <c r="G417" s="9" t="str">
        <f t="shared" si="24"/>
        <v/>
      </c>
      <c r="H417" s="9" t="str">
        <f>IF(A417="","",SUMIFS('Step 2 OMS Report'!$G$5:$G$1048576,'Step 2 OMS Report'!$F$5:$F$1048576,'Product Type Break Down'!A417))</f>
        <v/>
      </c>
      <c r="I417" s="9" t="str">
        <f>IF(A417="","",SUMIFS('Step 2 OMS Report'!$I$5:$I$1048576,'Step 2 OMS Report'!$F$5:$F$1048576,'Product Type Break Down'!A417))</f>
        <v/>
      </c>
      <c r="J417" s="9" t="str">
        <f t="shared" si="25"/>
        <v/>
      </c>
      <c r="K417" s="10" t="str">
        <f t="shared" si="26"/>
        <v/>
      </c>
      <c r="L417" s="10" t="str">
        <f t="shared" si="27"/>
        <v/>
      </c>
    </row>
    <row r="418" spans="1:12" x14ac:dyDescent="0.5">
      <c r="A418" s="8"/>
      <c r="B418" s="9" t="str">
        <f>IFERROR(INDEX('Product Info (Hide)'!$B$2:$B$1048576,MATCH(A418,'Product Info (Hide)'!$A$2:$A$1048576,0)),"")</f>
        <v/>
      </c>
      <c r="C418" s="9" t="str">
        <f>IFERROR(INDEX('Product Info (Hide)'!$C$2:$C$1048576,MATCH(A418,'Product Info (Hide)'!$A$2:$A$1048576,0)),"")</f>
        <v/>
      </c>
      <c r="D418" s="9" t="str">
        <f>IFERROR(INDEX(Approximate_CostHiddenSheet,MATCH('Product Type Break Down'!A418,Manufacture_SKUHiddenSheet,0)),"")</f>
        <v/>
      </c>
      <c r="E418" s="9" t="str">
        <f>IF(A418="","",SUMIFS('Step 1 Customer Remit'!$J$17:$J$1048576,'Step 1 Customer Remit'!$K$17:$K$1048576,'Product Type Break Down'!A418,'Step 1 Customer Remit'!$D$17:$D$1048576,"Return"))</f>
        <v/>
      </c>
      <c r="F418" s="9" t="str">
        <f>IF(A418="","",SUMIFS('Step 1 Customer Remit'!$F$17:$F$1048576,'Step 1 Customer Remit'!$K$17:$K$1048576,'Product Type Break Down'!A418,'Step 1 Customer Remit'!$D$17:$D$1048576,"Return"))</f>
        <v/>
      </c>
      <c r="G418" s="9" t="str">
        <f t="shared" si="24"/>
        <v/>
      </c>
      <c r="H418" s="9" t="str">
        <f>IF(A418="","",SUMIFS('Step 2 OMS Report'!$G$5:$G$1048576,'Step 2 OMS Report'!$F$5:$F$1048576,'Product Type Break Down'!A418))</f>
        <v/>
      </c>
      <c r="I418" s="9" t="str">
        <f>IF(A418="","",SUMIFS('Step 2 OMS Report'!$I$5:$I$1048576,'Step 2 OMS Report'!$F$5:$F$1048576,'Product Type Break Down'!A418))</f>
        <v/>
      </c>
      <c r="J418" s="9" t="str">
        <f t="shared" si="25"/>
        <v/>
      </c>
      <c r="K418" s="10" t="str">
        <f t="shared" si="26"/>
        <v/>
      </c>
      <c r="L418" s="10" t="str">
        <f t="shared" si="27"/>
        <v/>
      </c>
    </row>
    <row r="419" spans="1:12" x14ac:dyDescent="0.5">
      <c r="A419" s="8"/>
      <c r="B419" s="9" t="str">
        <f>IFERROR(INDEX('Product Info (Hide)'!$B$2:$B$1048576,MATCH(A419,'Product Info (Hide)'!$A$2:$A$1048576,0)),"")</f>
        <v/>
      </c>
      <c r="C419" s="9" t="str">
        <f>IFERROR(INDEX('Product Info (Hide)'!$C$2:$C$1048576,MATCH(A419,'Product Info (Hide)'!$A$2:$A$1048576,0)),"")</f>
        <v/>
      </c>
      <c r="D419" s="9" t="str">
        <f>IFERROR(INDEX(Approximate_CostHiddenSheet,MATCH('Product Type Break Down'!A419,Manufacture_SKUHiddenSheet,0)),"")</f>
        <v/>
      </c>
      <c r="E419" s="9" t="str">
        <f>IF(A419="","",SUMIFS('Step 1 Customer Remit'!$J$17:$J$1048576,'Step 1 Customer Remit'!$K$17:$K$1048576,'Product Type Break Down'!A419,'Step 1 Customer Remit'!$D$17:$D$1048576,"Return"))</f>
        <v/>
      </c>
      <c r="F419" s="9" t="str">
        <f>IF(A419="","",SUMIFS('Step 1 Customer Remit'!$F$17:$F$1048576,'Step 1 Customer Remit'!$K$17:$K$1048576,'Product Type Break Down'!A419,'Step 1 Customer Remit'!$D$17:$D$1048576,"Return"))</f>
        <v/>
      </c>
      <c r="G419" s="9" t="str">
        <f t="shared" si="24"/>
        <v/>
      </c>
      <c r="H419" s="9" t="str">
        <f>IF(A419="","",SUMIFS('Step 2 OMS Report'!$G$5:$G$1048576,'Step 2 OMS Report'!$F$5:$F$1048576,'Product Type Break Down'!A419))</f>
        <v/>
      </c>
      <c r="I419" s="9" t="str">
        <f>IF(A419="","",SUMIFS('Step 2 OMS Report'!$I$5:$I$1048576,'Step 2 OMS Report'!$F$5:$F$1048576,'Product Type Break Down'!A419))</f>
        <v/>
      </c>
      <c r="J419" s="9" t="str">
        <f t="shared" si="25"/>
        <v/>
      </c>
      <c r="K419" s="10" t="str">
        <f t="shared" si="26"/>
        <v/>
      </c>
      <c r="L419" s="10" t="str">
        <f t="shared" si="27"/>
        <v/>
      </c>
    </row>
    <row r="420" spans="1:12" x14ac:dyDescent="0.5">
      <c r="A420" s="8"/>
      <c r="B420" s="9" t="str">
        <f>IFERROR(INDEX('Product Info (Hide)'!$B$2:$B$1048576,MATCH(A420,'Product Info (Hide)'!$A$2:$A$1048576,0)),"")</f>
        <v/>
      </c>
      <c r="C420" s="9" t="str">
        <f>IFERROR(INDEX('Product Info (Hide)'!$C$2:$C$1048576,MATCH(A420,'Product Info (Hide)'!$A$2:$A$1048576,0)),"")</f>
        <v/>
      </c>
      <c r="D420" s="9" t="str">
        <f>IFERROR(INDEX(Approximate_CostHiddenSheet,MATCH('Product Type Break Down'!A420,Manufacture_SKUHiddenSheet,0)),"")</f>
        <v/>
      </c>
      <c r="E420" s="9" t="str">
        <f>IF(A420="","",SUMIFS('Step 1 Customer Remit'!$J$17:$J$1048576,'Step 1 Customer Remit'!$K$17:$K$1048576,'Product Type Break Down'!A420,'Step 1 Customer Remit'!$D$17:$D$1048576,"Return"))</f>
        <v/>
      </c>
      <c r="F420" s="9" t="str">
        <f>IF(A420="","",SUMIFS('Step 1 Customer Remit'!$F$17:$F$1048576,'Step 1 Customer Remit'!$K$17:$K$1048576,'Product Type Break Down'!A420,'Step 1 Customer Remit'!$D$17:$D$1048576,"Return"))</f>
        <v/>
      </c>
      <c r="G420" s="9" t="str">
        <f t="shared" si="24"/>
        <v/>
      </c>
      <c r="H420" s="9" t="str">
        <f>IF(A420="","",SUMIFS('Step 2 OMS Report'!$G$5:$G$1048576,'Step 2 OMS Report'!$F$5:$F$1048576,'Product Type Break Down'!A420))</f>
        <v/>
      </c>
      <c r="I420" s="9" t="str">
        <f>IF(A420="","",SUMIFS('Step 2 OMS Report'!$I$5:$I$1048576,'Step 2 OMS Report'!$F$5:$F$1048576,'Product Type Break Down'!A420))</f>
        <v/>
      </c>
      <c r="J420" s="9" t="str">
        <f t="shared" si="25"/>
        <v/>
      </c>
      <c r="K420" s="10" t="str">
        <f t="shared" si="26"/>
        <v/>
      </c>
      <c r="L420" s="10" t="str">
        <f t="shared" si="27"/>
        <v/>
      </c>
    </row>
    <row r="421" spans="1:12" x14ac:dyDescent="0.5">
      <c r="A421" s="8"/>
      <c r="B421" s="9" t="str">
        <f>IFERROR(INDEX('Product Info (Hide)'!$B$2:$B$1048576,MATCH(A421,'Product Info (Hide)'!$A$2:$A$1048576,0)),"")</f>
        <v/>
      </c>
      <c r="C421" s="9" t="str">
        <f>IFERROR(INDEX('Product Info (Hide)'!$C$2:$C$1048576,MATCH(A421,'Product Info (Hide)'!$A$2:$A$1048576,0)),"")</f>
        <v/>
      </c>
      <c r="D421" s="9" t="str">
        <f>IFERROR(INDEX(Approximate_CostHiddenSheet,MATCH('Product Type Break Down'!A421,Manufacture_SKUHiddenSheet,0)),"")</f>
        <v/>
      </c>
      <c r="E421" s="9" t="str">
        <f>IF(A421="","",SUMIFS('Step 1 Customer Remit'!$J$17:$J$1048576,'Step 1 Customer Remit'!$K$17:$K$1048576,'Product Type Break Down'!A421,'Step 1 Customer Remit'!$D$17:$D$1048576,"Return"))</f>
        <v/>
      </c>
      <c r="F421" s="9" t="str">
        <f>IF(A421="","",SUMIFS('Step 1 Customer Remit'!$F$17:$F$1048576,'Step 1 Customer Remit'!$K$17:$K$1048576,'Product Type Break Down'!A421,'Step 1 Customer Remit'!$D$17:$D$1048576,"Return"))</f>
        <v/>
      </c>
      <c r="G421" s="9" t="str">
        <f t="shared" si="24"/>
        <v/>
      </c>
      <c r="H421" s="9" t="str">
        <f>IF(A421="","",SUMIFS('Step 2 OMS Report'!$G$5:$G$1048576,'Step 2 OMS Report'!$F$5:$F$1048576,'Product Type Break Down'!A421))</f>
        <v/>
      </c>
      <c r="I421" s="9" t="str">
        <f>IF(A421="","",SUMIFS('Step 2 OMS Report'!$I$5:$I$1048576,'Step 2 OMS Report'!$F$5:$F$1048576,'Product Type Break Down'!A421))</f>
        <v/>
      </c>
      <c r="J421" s="9" t="str">
        <f t="shared" si="25"/>
        <v/>
      </c>
      <c r="K421" s="10" t="str">
        <f t="shared" si="26"/>
        <v/>
      </c>
      <c r="L421" s="10" t="str">
        <f t="shared" si="27"/>
        <v/>
      </c>
    </row>
    <row r="422" spans="1:12" x14ac:dyDescent="0.5">
      <c r="A422" s="8"/>
      <c r="B422" s="9" t="str">
        <f>IFERROR(INDEX('Product Info (Hide)'!$B$2:$B$1048576,MATCH(A422,'Product Info (Hide)'!$A$2:$A$1048576,0)),"")</f>
        <v/>
      </c>
      <c r="C422" s="9" t="str">
        <f>IFERROR(INDEX('Product Info (Hide)'!$C$2:$C$1048576,MATCH(A422,'Product Info (Hide)'!$A$2:$A$1048576,0)),"")</f>
        <v/>
      </c>
      <c r="D422" s="9" t="str">
        <f>IFERROR(INDEX(Approximate_CostHiddenSheet,MATCH('Product Type Break Down'!A422,Manufacture_SKUHiddenSheet,0)),"")</f>
        <v/>
      </c>
      <c r="E422" s="9" t="str">
        <f>IF(A422="","",SUMIFS('Step 1 Customer Remit'!$J$17:$J$1048576,'Step 1 Customer Remit'!$K$17:$K$1048576,'Product Type Break Down'!A422,'Step 1 Customer Remit'!$D$17:$D$1048576,"Return"))</f>
        <v/>
      </c>
      <c r="F422" s="9" t="str">
        <f>IF(A422="","",SUMIFS('Step 1 Customer Remit'!$F$17:$F$1048576,'Step 1 Customer Remit'!$K$17:$K$1048576,'Product Type Break Down'!A422,'Step 1 Customer Remit'!$D$17:$D$1048576,"Return"))</f>
        <v/>
      </c>
      <c r="G422" s="9" t="str">
        <f t="shared" si="24"/>
        <v/>
      </c>
      <c r="H422" s="9" t="str">
        <f>IF(A422="","",SUMIFS('Step 2 OMS Report'!$G$5:$G$1048576,'Step 2 OMS Report'!$F$5:$F$1048576,'Product Type Break Down'!A422))</f>
        <v/>
      </c>
      <c r="I422" s="9" t="str">
        <f>IF(A422="","",SUMIFS('Step 2 OMS Report'!$I$5:$I$1048576,'Step 2 OMS Report'!$F$5:$F$1048576,'Product Type Break Down'!A422))</f>
        <v/>
      </c>
      <c r="J422" s="9" t="str">
        <f t="shared" si="25"/>
        <v/>
      </c>
      <c r="K422" s="10" t="str">
        <f t="shared" si="26"/>
        <v/>
      </c>
      <c r="L422" s="10" t="str">
        <f t="shared" si="27"/>
        <v/>
      </c>
    </row>
    <row r="423" spans="1:12" x14ac:dyDescent="0.5">
      <c r="A423" s="8"/>
      <c r="B423" s="9" t="str">
        <f>IFERROR(INDEX('Product Info (Hide)'!$B$2:$B$1048576,MATCH(A423,'Product Info (Hide)'!$A$2:$A$1048576,0)),"")</f>
        <v/>
      </c>
      <c r="C423" s="9" t="str">
        <f>IFERROR(INDEX('Product Info (Hide)'!$C$2:$C$1048576,MATCH(A423,'Product Info (Hide)'!$A$2:$A$1048576,0)),"")</f>
        <v/>
      </c>
      <c r="D423" s="9" t="str">
        <f>IFERROR(INDEX(Approximate_CostHiddenSheet,MATCH('Product Type Break Down'!A423,Manufacture_SKUHiddenSheet,0)),"")</f>
        <v/>
      </c>
      <c r="E423" s="9" t="str">
        <f>IF(A423="","",SUMIFS('Step 1 Customer Remit'!$J$17:$J$1048576,'Step 1 Customer Remit'!$K$17:$K$1048576,'Product Type Break Down'!A423,'Step 1 Customer Remit'!$D$17:$D$1048576,"Return"))</f>
        <v/>
      </c>
      <c r="F423" s="9" t="str">
        <f>IF(A423="","",SUMIFS('Step 1 Customer Remit'!$F$17:$F$1048576,'Step 1 Customer Remit'!$K$17:$K$1048576,'Product Type Break Down'!A423,'Step 1 Customer Remit'!$D$17:$D$1048576,"Return"))</f>
        <v/>
      </c>
      <c r="G423" s="9" t="str">
        <f t="shared" si="24"/>
        <v/>
      </c>
      <c r="H423" s="9" t="str">
        <f>IF(A423="","",SUMIFS('Step 2 OMS Report'!$G$5:$G$1048576,'Step 2 OMS Report'!$F$5:$F$1048576,'Product Type Break Down'!A423))</f>
        <v/>
      </c>
      <c r="I423" s="9" t="str">
        <f>IF(A423="","",SUMIFS('Step 2 OMS Report'!$I$5:$I$1048576,'Step 2 OMS Report'!$F$5:$F$1048576,'Product Type Break Down'!A423))</f>
        <v/>
      </c>
      <c r="J423" s="9" t="str">
        <f t="shared" si="25"/>
        <v/>
      </c>
      <c r="K423" s="10" t="str">
        <f t="shared" si="26"/>
        <v/>
      </c>
      <c r="L423" s="10" t="str">
        <f t="shared" si="27"/>
        <v/>
      </c>
    </row>
    <row r="424" spans="1:12" x14ac:dyDescent="0.5">
      <c r="A424" s="8"/>
      <c r="B424" s="9" t="str">
        <f>IFERROR(INDEX('Product Info (Hide)'!$B$2:$B$1048576,MATCH(A424,'Product Info (Hide)'!$A$2:$A$1048576,0)),"")</f>
        <v/>
      </c>
      <c r="C424" s="9" t="str">
        <f>IFERROR(INDEX('Product Info (Hide)'!$C$2:$C$1048576,MATCH(A424,'Product Info (Hide)'!$A$2:$A$1048576,0)),"")</f>
        <v/>
      </c>
      <c r="D424" s="9" t="str">
        <f>IFERROR(INDEX(Approximate_CostHiddenSheet,MATCH('Product Type Break Down'!A424,Manufacture_SKUHiddenSheet,0)),"")</f>
        <v/>
      </c>
      <c r="E424" s="9" t="str">
        <f>IF(A424="","",SUMIFS('Step 1 Customer Remit'!$J$17:$J$1048576,'Step 1 Customer Remit'!$K$17:$K$1048576,'Product Type Break Down'!A424,'Step 1 Customer Remit'!$D$17:$D$1048576,"Return"))</f>
        <v/>
      </c>
      <c r="F424" s="9" t="str">
        <f>IF(A424="","",SUMIFS('Step 1 Customer Remit'!$F$17:$F$1048576,'Step 1 Customer Remit'!$K$17:$K$1048576,'Product Type Break Down'!A424,'Step 1 Customer Remit'!$D$17:$D$1048576,"Return"))</f>
        <v/>
      </c>
      <c r="G424" s="9" t="str">
        <f t="shared" si="24"/>
        <v/>
      </c>
      <c r="H424" s="9" t="str">
        <f>IF(A424="","",SUMIFS('Step 2 OMS Report'!$G$5:$G$1048576,'Step 2 OMS Report'!$F$5:$F$1048576,'Product Type Break Down'!A424))</f>
        <v/>
      </c>
      <c r="I424" s="9" t="str">
        <f>IF(A424="","",SUMIFS('Step 2 OMS Report'!$I$5:$I$1048576,'Step 2 OMS Report'!$F$5:$F$1048576,'Product Type Break Down'!A424))</f>
        <v/>
      </c>
      <c r="J424" s="9" t="str">
        <f t="shared" si="25"/>
        <v/>
      </c>
      <c r="K424" s="10" t="str">
        <f t="shared" si="26"/>
        <v/>
      </c>
      <c r="L424" s="10" t="str">
        <f t="shared" si="27"/>
        <v/>
      </c>
    </row>
    <row r="425" spans="1:12" x14ac:dyDescent="0.5">
      <c r="A425" s="8"/>
      <c r="B425" s="9" t="str">
        <f>IFERROR(INDEX('Product Info (Hide)'!$B$2:$B$1048576,MATCH(A425,'Product Info (Hide)'!$A$2:$A$1048576,0)),"")</f>
        <v/>
      </c>
      <c r="C425" s="9" t="str">
        <f>IFERROR(INDEX('Product Info (Hide)'!$C$2:$C$1048576,MATCH(A425,'Product Info (Hide)'!$A$2:$A$1048576,0)),"")</f>
        <v/>
      </c>
      <c r="D425" s="9" t="str">
        <f>IFERROR(INDEX(Approximate_CostHiddenSheet,MATCH('Product Type Break Down'!A425,Manufacture_SKUHiddenSheet,0)),"")</f>
        <v/>
      </c>
      <c r="E425" s="9" t="str">
        <f>IF(A425="","",SUMIFS('Step 1 Customer Remit'!$J$17:$J$1048576,'Step 1 Customer Remit'!$K$17:$K$1048576,'Product Type Break Down'!A425,'Step 1 Customer Remit'!$D$17:$D$1048576,"Return"))</f>
        <v/>
      </c>
      <c r="F425" s="9" t="str">
        <f>IF(A425="","",SUMIFS('Step 1 Customer Remit'!$F$17:$F$1048576,'Step 1 Customer Remit'!$K$17:$K$1048576,'Product Type Break Down'!A425,'Step 1 Customer Remit'!$D$17:$D$1048576,"Return"))</f>
        <v/>
      </c>
      <c r="G425" s="9" t="str">
        <f t="shared" si="24"/>
        <v/>
      </c>
      <c r="H425" s="9" t="str">
        <f>IF(A425="","",SUMIFS('Step 2 OMS Report'!$G$5:$G$1048576,'Step 2 OMS Report'!$F$5:$F$1048576,'Product Type Break Down'!A425))</f>
        <v/>
      </c>
      <c r="I425" s="9" t="str">
        <f>IF(A425="","",SUMIFS('Step 2 OMS Report'!$I$5:$I$1048576,'Step 2 OMS Report'!$F$5:$F$1048576,'Product Type Break Down'!A425))</f>
        <v/>
      </c>
      <c r="J425" s="9" t="str">
        <f t="shared" si="25"/>
        <v/>
      </c>
      <c r="K425" s="10" t="str">
        <f t="shared" si="26"/>
        <v/>
      </c>
      <c r="L425" s="10" t="str">
        <f t="shared" si="27"/>
        <v/>
      </c>
    </row>
    <row r="426" spans="1:12" x14ac:dyDescent="0.5">
      <c r="A426" s="8"/>
      <c r="B426" s="9" t="str">
        <f>IFERROR(INDEX('Product Info (Hide)'!$B$2:$B$1048576,MATCH(A426,'Product Info (Hide)'!$A$2:$A$1048576,0)),"")</f>
        <v/>
      </c>
      <c r="C426" s="9" t="str">
        <f>IFERROR(INDEX('Product Info (Hide)'!$C$2:$C$1048576,MATCH(A426,'Product Info (Hide)'!$A$2:$A$1048576,0)),"")</f>
        <v/>
      </c>
      <c r="D426" s="9" t="str">
        <f>IFERROR(INDEX(Approximate_CostHiddenSheet,MATCH('Product Type Break Down'!A426,Manufacture_SKUHiddenSheet,0)),"")</f>
        <v/>
      </c>
      <c r="E426" s="9" t="str">
        <f>IF(A426="","",SUMIFS('Step 1 Customer Remit'!$J$17:$J$1048576,'Step 1 Customer Remit'!$K$17:$K$1048576,'Product Type Break Down'!A426,'Step 1 Customer Remit'!$D$17:$D$1048576,"Return"))</f>
        <v/>
      </c>
      <c r="F426" s="9" t="str">
        <f>IF(A426="","",SUMIFS('Step 1 Customer Remit'!$F$17:$F$1048576,'Step 1 Customer Remit'!$K$17:$K$1048576,'Product Type Break Down'!A426,'Step 1 Customer Remit'!$D$17:$D$1048576,"Return"))</f>
        <v/>
      </c>
      <c r="G426" s="9" t="str">
        <f t="shared" si="24"/>
        <v/>
      </c>
      <c r="H426" s="9" t="str">
        <f>IF(A426="","",SUMIFS('Step 2 OMS Report'!$G$5:$G$1048576,'Step 2 OMS Report'!$F$5:$F$1048576,'Product Type Break Down'!A426))</f>
        <v/>
      </c>
      <c r="I426" s="9" t="str">
        <f>IF(A426="","",SUMIFS('Step 2 OMS Report'!$I$5:$I$1048576,'Step 2 OMS Report'!$F$5:$F$1048576,'Product Type Break Down'!A426))</f>
        <v/>
      </c>
      <c r="J426" s="9" t="str">
        <f t="shared" si="25"/>
        <v/>
      </c>
      <c r="K426" s="10" t="str">
        <f t="shared" si="26"/>
        <v/>
      </c>
      <c r="L426" s="10" t="str">
        <f t="shared" si="27"/>
        <v/>
      </c>
    </row>
    <row r="427" spans="1:12" x14ac:dyDescent="0.5">
      <c r="A427" s="8"/>
      <c r="B427" s="9" t="str">
        <f>IFERROR(INDEX('Product Info (Hide)'!$B$2:$B$1048576,MATCH(A427,'Product Info (Hide)'!$A$2:$A$1048576,0)),"")</f>
        <v/>
      </c>
      <c r="C427" s="9" t="str">
        <f>IFERROR(INDEX('Product Info (Hide)'!$C$2:$C$1048576,MATCH(A427,'Product Info (Hide)'!$A$2:$A$1048576,0)),"")</f>
        <v/>
      </c>
      <c r="D427" s="9" t="str">
        <f>IFERROR(INDEX(Approximate_CostHiddenSheet,MATCH('Product Type Break Down'!A427,Manufacture_SKUHiddenSheet,0)),"")</f>
        <v/>
      </c>
      <c r="E427" s="9" t="str">
        <f>IF(A427="","",SUMIFS('Step 1 Customer Remit'!$J$17:$J$1048576,'Step 1 Customer Remit'!$K$17:$K$1048576,'Product Type Break Down'!A427,'Step 1 Customer Remit'!$D$17:$D$1048576,"Return"))</f>
        <v/>
      </c>
      <c r="F427" s="9" t="str">
        <f>IF(A427="","",SUMIFS('Step 1 Customer Remit'!$F$17:$F$1048576,'Step 1 Customer Remit'!$K$17:$K$1048576,'Product Type Break Down'!A427,'Step 1 Customer Remit'!$D$17:$D$1048576,"Return"))</f>
        <v/>
      </c>
      <c r="G427" s="9" t="str">
        <f t="shared" si="24"/>
        <v/>
      </c>
      <c r="H427" s="9" t="str">
        <f>IF(A427="","",SUMIFS('Step 2 OMS Report'!$G$5:$G$1048576,'Step 2 OMS Report'!$F$5:$F$1048576,'Product Type Break Down'!A427))</f>
        <v/>
      </c>
      <c r="I427" s="9" t="str">
        <f>IF(A427="","",SUMIFS('Step 2 OMS Report'!$I$5:$I$1048576,'Step 2 OMS Report'!$F$5:$F$1048576,'Product Type Break Down'!A427))</f>
        <v/>
      </c>
      <c r="J427" s="9" t="str">
        <f t="shared" si="25"/>
        <v/>
      </c>
      <c r="K427" s="10" t="str">
        <f t="shared" si="26"/>
        <v/>
      </c>
      <c r="L427" s="10" t="str">
        <f t="shared" si="27"/>
        <v/>
      </c>
    </row>
    <row r="428" spans="1:12" x14ac:dyDescent="0.5">
      <c r="A428" s="8"/>
      <c r="B428" s="9" t="str">
        <f>IFERROR(INDEX('Product Info (Hide)'!$B$2:$B$1048576,MATCH(A428,'Product Info (Hide)'!$A$2:$A$1048576,0)),"")</f>
        <v/>
      </c>
      <c r="C428" s="9" t="str">
        <f>IFERROR(INDEX('Product Info (Hide)'!$C$2:$C$1048576,MATCH(A428,'Product Info (Hide)'!$A$2:$A$1048576,0)),"")</f>
        <v/>
      </c>
      <c r="D428" s="9" t="str">
        <f>IFERROR(INDEX(Approximate_CostHiddenSheet,MATCH('Product Type Break Down'!A428,Manufacture_SKUHiddenSheet,0)),"")</f>
        <v/>
      </c>
      <c r="E428" s="9" t="str">
        <f>IF(A428="","",SUMIFS('Step 1 Customer Remit'!$J$17:$J$1048576,'Step 1 Customer Remit'!$K$17:$K$1048576,'Product Type Break Down'!A428,'Step 1 Customer Remit'!$D$17:$D$1048576,"Return"))</f>
        <v/>
      </c>
      <c r="F428" s="9" t="str">
        <f>IF(A428="","",SUMIFS('Step 1 Customer Remit'!$F$17:$F$1048576,'Step 1 Customer Remit'!$K$17:$K$1048576,'Product Type Break Down'!A428,'Step 1 Customer Remit'!$D$17:$D$1048576,"Return"))</f>
        <v/>
      </c>
      <c r="G428" s="9" t="str">
        <f t="shared" si="24"/>
        <v/>
      </c>
      <c r="H428" s="9" t="str">
        <f>IF(A428="","",SUMIFS('Step 2 OMS Report'!$G$5:$G$1048576,'Step 2 OMS Report'!$F$5:$F$1048576,'Product Type Break Down'!A428))</f>
        <v/>
      </c>
      <c r="I428" s="9" t="str">
        <f>IF(A428="","",SUMIFS('Step 2 OMS Report'!$I$5:$I$1048576,'Step 2 OMS Report'!$F$5:$F$1048576,'Product Type Break Down'!A428))</f>
        <v/>
      </c>
      <c r="J428" s="9" t="str">
        <f t="shared" si="25"/>
        <v/>
      </c>
      <c r="K428" s="10" t="str">
        <f t="shared" si="26"/>
        <v/>
      </c>
      <c r="L428" s="10" t="str">
        <f t="shared" si="27"/>
        <v/>
      </c>
    </row>
    <row r="429" spans="1:12" x14ac:dyDescent="0.5">
      <c r="A429" s="8"/>
      <c r="B429" s="9" t="str">
        <f>IFERROR(INDEX('Product Info (Hide)'!$B$2:$B$1048576,MATCH(A429,'Product Info (Hide)'!$A$2:$A$1048576,0)),"")</f>
        <v/>
      </c>
      <c r="C429" s="9" t="str">
        <f>IFERROR(INDEX('Product Info (Hide)'!$C$2:$C$1048576,MATCH(A429,'Product Info (Hide)'!$A$2:$A$1048576,0)),"")</f>
        <v/>
      </c>
      <c r="D429" s="9" t="str">
        <f>IFERROR(INDEX(Approximate_CostHiddenSheet,MATCH('Product Type Break Down'!A429,Manufacture_SKUHiddenSheet,0)),"")</f>
        <v/>
      </c>
      <c r="E429" s="9" t="str">
        <f>IF(A429="","",SUMIFS('Step 1 Customer Remit'!$J$17:$J$1048576,'Step 1 Customer Remit'!$K$17:$K$1048576,'Product Type Break Down'!A429,'Step 1 Customer Remit'!$D$17:$D$1048576,"Return"))</f>
        <v/>
      </c>
      <c r="F429" s="9" t="str">
        <f>IF(A429="","",SUMIFS('Step 1 Customer Remit'!$F$17:$F$1048576,'Step 1 Customer Remit'!$K$17:$K$1048576,'Product Type Break Down'!A429,'Step 1 Customer Remit'!$D$17:$D$1048576,"Return"))</f>
        <v/>
      </c>
      <c r="G429" s="9" t="str">
        <f t="shared" si="24"/>
        <v/>
      </c>
      <c r="H429" s="9" t="str">
        <f>IF(A429="","",SUMIFS('Step 2 OMS Report'!$G$5:$G$1048576,'Step 2 OMS Report'!$F$5:$F$1048576,'Product Type Break Down'!A429))</f>
        <v/>
      </c>
      <c r="I429" s="9" t="str">
        <f>IF(A429="","",SUMIFS('Step 2 OMS Report'!$I$5:$I$1048576,'Step 2 OMS Report'!$F$5:$F$1048576,'Product Type Break Down'!A429))</f>
        <v/>
      </c>
      <c r="J429" s="9" t="str">
        <f t="shared" si="25"/>
        <v/>
      </c>
      <c r="K429" s="10" t="str">
        <f t="shared" si="26"/>
        <v/>
      </c>
      <c r="L429" s="10" t="str">
        <f t="shared" si="27"/>
        <v/>
      </c>
    </row>
    <row r="430" spans="1:12" x14ac:dyDescent="0.5">
      <c r="A430" s="8"/>
      <c r="B430" s="9" t="str">
        <f>IFERROR(INDEX('Product Info (Hide)'!$B$2:$B$1048576,MATCH(A430,'Product Info (Hide)'!$A$2:$A$1048576,0)),"")</f>
        <v/>
      </c>
      <c r="C430" s="9" t="str">
        <f>IFERROR(INDEX('Product Info (Hide)'!$C$2:$C$1048576,MATCH(A430,'Product Info (Hide)'!$A$2:$A$1048576,0)),"")</f>
        <v/>
      </c>
      <c r="D430" s="9" t="str">
        <f>IFERROR(INDEX(Approximate_CostHiddenSheet,MATCH('Product Type Break Down'!A430,Manufacture_SKUHiddenSheet,0)),"")</f>
        <v/>
      </c>
      <c r="E430" s="9" t="str">
        <f>IF(A430="","",SUMIFS('Step 1 Customer Remit'!$J$17:$J$1048576,'Step 1 Customer Remit'!$K$17:$K$1048576,'Product Type Break Down'!A430,'Step 1 Customer Remit'!$D$17:$D$1048576,"Return"))</f>
        <v/>
      </c>
      <c r="F430" s="9" t="str">
        <f>IF(A430="","",SUMIFS('Step 1 Customer Remit'!$F$17:$F$1048576,'Step 1 Customer Remit'!$K$17:$K$1048576,'Product Type Break Down'!A430,'Step 1 Customer Remit'!$D$17:$D$1048576,"Return"))</f>
        <v/>
      </c>
      <c r="G430" s="9" t="str">
        <f t="shared" si="24"/>
        <v/>
      </c>
      <c r="H430" s="9" t="str">
        <f>IF(A430="","",SUMIFS('Step 2 OMS Report'!$G$5:$G$1048576,'Step 2 OMS Report'!$F$5:$F$1048576,'Product Type Break Down'!A430))</f>
        <v/>
      </c>
      <c r="I430" s="9" t="str">
        <f>IF(A430="","",SUMIFS('Step 2 OMS Report'!$I$5:$I$1048576,'Step 2 OMS Report'!$F$5:$F$1048576,'Product Type Break Down'!A430))</f>
        <v/>
      </c>
      <c r="J430" s="9" t="str">
        <f t="shared" si="25"/>
        <v/>
      </c>
      <c r="K430" s="10" t="str">
        <f t="shared" si="26"/>
        <v/>
      </c>
      <c r="L430" s="10" t="str">
        <f t="shared" si="27"/>
        <v/>
      </c>
    </row>
    <row r="431" spans="1:12" x14ac:dyDescent="0.5">
      <c r="A431" s="8"/>
      <c r="B431" s="9" t="str">
        <f>IFERROR(INDEX('Product Info (Hide)'!$B$2:$B$1048576,MATCH(A431,'Product Info (Hide)'!$A$2:$A$1048576,0)),"")</f>
        <v/>
      </c>
      <c r="C431" s="9" t="str">
        <f>IFERROR(INDEX('Product Info (Hide)'!$C$2:$C$1048576,MATCH(A431,'Product Info (Hide)'!$A$2:$A$1048576,0)),"")</f>
        <v/>
      </c>
      <c r="D431" s="9" t="str">
        <f>IFERROR(INDEX(Approximate_CostHiddenSheet,MATCH('Product Type Break Down'!A431,Manufacture_SKUHiddenSheet,0)),"")</f>
        <v/>
      </c>
      <c r="E431" s="9" t="str">
        <f>IF(A431="","",SUMIFS('Step 1 Customer Remit'!$J$17:$J$1048576,'Step 1 Customer Remit'!$K$17:$K$1048576,'Product Type Break Down'!A431,'Step 1 Customer Remit'!$D$17:$D$1048576,"Return"))</f>
        <v/>
      </c>
      <c r="F431" s="9" t="str">
        <f>IF(A431="","",SUMIFS('Step 1 Customer Remit'!$F$17:$F$1048576,'Step 1 Customer Remit'!$K$17:$K$1048576,'Product Type Break Down'!A431,'Step 1 Customer Remit'!$D$17:$D$1048576,"Return"))</f>
        <v/>
      </c>
      <c r="G431" s="9" t="str">
        <f t="shared" si="24"/>
        <v/>
      </c>
      <c r="H431" s="9" t="str">
        <f>IF(A431="","",SUMIFS('Step 2 OMS Report'!$G$5:$G$1048576,'Step 2 OMS Report'!$F$5:$F$1048576,'Product Type Break Down'!A431))</f>
        <v/>
      </c>
      <c r="I431" s="9" t="str">
        <f>IF(A431="","",SUMIFS('Step 2 OMS Report'!$I$5:$I$1048576,'Step 2 OMS Report'!$F$5:$F$1048576,'Product Type Break Down'!A431))</f>
        <v/>
      </c>
      <c r="J431" s="9" t="str">
        <f t="shared" si="25"/>
        <v/>
      </c>
      <c r="K431" s="10" t="str">
        <f t="shared" si="26"/>
        <v/>
      </c>
      <c r="L431" s="10" t="str">
        <f t="shared" si="27"/>
        <v/>
      </c>
    </row>
    <row r="432" spans="1:12" x14ac:dyDescent="0.5">
      <c r="A432" s="8"/>
      <c r="B432" s="9" t="str">
        <f>IFERROR(INDEX('Product Info (Hide)'!$B$2:$B$1048576,MATCH(A432,'Product Info (Hide)'!$A$2:$A$1048576,0)),"")</f>
        <v/>
      </c>
      <c r="C432" s="9" t="str">
        <f>IFERROR(INDEX('Product Info (Hide)'!$C$2:$C$1048576,MATCH(A432,'Product Info (Hide)'!$A$2:$A$1048576,0)),"")</f>
        <v/>
      </c>
      <c r="D432" s="9" t="str">
        <f>IFERROR(INDEX(Approximate_CostHiddenSheet,MATCH('Product Type Break Down'!A432,Manufacture_SKUHiddenSheet,0)),"")</f>
        <v/>
      </c>
      <c r="E432" s="9" t="str">
        <f>IF(A432="","",SUMIFS('Step 1 Customer Remit'!$J$17:$J$1048576,'Step 1 Customer Remit'!$K$17:$K$1048576,'Product Type Break Down'!A432,'Step 1 Customer Remit'!$D$17:$D$1048576,"Return"))</f>
        <v/>
      </c>
      <c r="F432" s="9" t="str">
        <f>IF(A432="","",SUMIFS('Step 1 Customer Remit'!$F$17:$F$1048576,'Step 1 Customer Remit'!$K$17:$K$1048576,'Product Type Break Down'!A432,'Step 1 Customer Remit'!$D$17:$D$1048576,"Return"))</f>
        <v/>
      </c>
      <c r="G432" s="9" t="str">
        <f t="shared" si="24"/>
        <v/>
      </c>
      <c r="H432" s="9" t="str">
        <f>IF(A432="","",SUMIFS('Step 2 OMS Report'!$G$5:$G$1048576,'Step 2 OMS Report'!$F$5:$F$1048576,'Product Type Break Down'!A432))</f>
        <v/>
      </c>
      <c r="I432" s="9" t="str">
        <f>IF(A432="","",SUMIFS('Step 2 OMS Report'!$I$5:$I$1048576,'Step 2 OMS Report'!$F$5:$F$1048576,'Product Type Break Down'!A432))</f>
        <v/>
      </c>
      <c r="J432" s="9" t="str">
        <f t="shared" si="25"/>
        <v/>
      </c>
      <c r="K432" s="10" t="str">
        <f t="shared" si="26"/>
        <v/>
      </c>
      <c r="L432" s="10" t="str">
        <f t="shared" si="27"/>
        <v/>
      </c>
    </row>
    <row r="433" spans="1:12" x14ac:dyDescent="0.5">
      <c r="A433" s="8"/>
      <c r="B433" s="9" t="str">
        <f>IFERROR(INDEX('Product Info (Hide)'!$B$2:$B$1048576,MATCH(A433,'Product Info (Hide)'!$A$2:$A$1048576,0)),"")</f>
        <v/>
      </c>
      <c r="C433" s="9" t="str">
        <f>IFERROR(INDEX('Product Info (Hide)'!$C$2:$C$1048576,MATCH(A433,'Product Info (Hide)'!$A$2:$A$1048576,0)),"")</f>
        <v/>
      </c>
      <c r="D433" s="9" t="str">
        <f>IFERROR(INDEX(Approximate_CostHiddenSheet,MATCH('Product Type Break Down'!A433,Manufacture_SKUHiddenSheet,0)),"")</f>
        <v/>
      </c>
      <c r="E433" s="9" t="str">
        <f>IF(A433="","",SUMIFS('Step 1 Customer Remit'!$J$17:$J$1048576,'Step 1 Customer Remit'!$K$17:$K$1048576,'Product Type Break Down'!A433,'Step 1 Customer Remit'!$D$17:$D$1048576,"Return"))</f>
        <v/>
      </c>
      <c r="F433" s="9" t="str">
        <f>IF(A433="","",SUMIFS('Step 1 Customer Remit'!$F$17:$F$1048576,'Step 1 Customer Remit'!$K$17:$K$1048576,'Product Type Break Down'!A433,'Step 1 Customer Remit'!$D$17:$D$1048576,"Return"))</f>
        <v/>
      </c>
      <c r="G433" s="9" t="str">
        <f t="shared" si="24"/>
        <v/>
      </c>
      <c r="H433" s="9" t="str">
        <f>IF(A433="","",SUMIFS('Step 2 OMS Report'!$G$5:$G$1048576,'Step 2 OMS Report'!$F$5:$F$1048576,'Product Type Break Down'!A433))</f>
        <v/>
      </c>
      <c r="I433" s="9" t="str">
        <f>IF(A433="","",SUMIFS('Step 2 OMS Report'!$I$5:$I$1048576,'Step 2 OMS Report'!$F$5:$F$1048576,'Product Type Break Down'!A433))</f>
        <v/>
      </c>
      <c r="J433" s="9" t="str">
        <f t="shared" si="25"/>
        <v/>
      </c>
      <c r="K433" s="10" t="str">
        <f t="shared" si="26"/>
        <v/>
      </c>
      <c r="L433" s="10" t="str">
        <f t="shared" si="27"/>
        <v/>
      </c>
    </row>
    <row r="434" spans="1:12" x14ac:dyDescent="0.5">
      <c r="A434" s="8"/>
      <c r="B434" s="9" t="str">
        <f>IFERROR(INDEX('Product Info (Hide)'!$B$2:$B$1048576,MATCH(A434,'Product Info (Hide)'!$A$2:$A$1048576,0)),"")</f>
        <v/>
      </c>
      <c r="C434" s="9" t="str">
        <f>IFERROR(INDEX('Product Info (Hide)'!$C$2:$C$1048576,MATCH(A434,'Product Info (Hide)'!$A$2:$A$1048576,0)),"")</f>
        <v/>
      </c>
      <c r="D434" s="9" t="str">
        <f>IFERROR(INDEX(Approximate_CostHiddenSheet,MATCH('Product Type Break Down'!A434,Manufacture_SKUHiddenSheet,0)),"")</f>
        <v/>
      </c>
      <c r="E434" s="9" t="str">
        <f>IF(A434="","",SUMIFS('Step 1 Customer Remit'!$J$17:$J$1048576,'Step 1 Customer Remit'!$K$17:$K$1048576,'Product Type Break Down'!A434,'Step 1 Customer Remit'!$D$17:$D$1048576,"Return"))</f>
        <v/>
      </c>
      <c r="F434" s="9" t="str">
        <f>IF(A434="","",SUMIFS('Step 1 Customer Remit'!$F$17:$F$1048576,'Step 1 Customer Remit'!$K$17:$K$1048576,'Product Type Break Down'!A434,'Step 1 Customer Remit'!$D$17:$D$1048576,"Return"))</f>
        <v/>
      </c>
      <c r="G434" s="9" t="str">
        <f t="shared" si="24"/>
        <v/>
      </c>
      <c r="H434" s="9" t="str">
        <f>IF(A434="","",SUMIFS('Step 2 OMS Report'!$G$5:$G$1048576,'Step 2 OMS Report'!$F$5:$F$1048576,'Product Type Break Down'!A434))</f>
        <v/>
      </c>
      <c r="I434" s="9" t="str">
        <f>IF(A434="","",SUMIFS('Step 2 OMS Report'!$I$5:$I$1048576,'Step 2 OMS Report'!$F$5:$F$1048576,'Product Type Break Down'!A434))</f>
        <v/>
      </c>
      <c r="J434" s="9" t="str">
        <f t="shared" si="25"/>
        <v/>
      </c>
      <c r="K434" s="10" t="str">
        <f t="shared" si="26"/>
        <v/>
      </c>
      <c r="L434" s="10" t="str">
        <f t="shared" si="27"/>
        <v/>
      </c>
    </row>
    <row r="435" spans="1:12" x14ac:dyDescent="0.5">
      <c r="A435" s="8"/>
      <c r="B435" s="9" t="str">
        <f>IFERROR(INDEX('Product Info (Hide)'!$B$2:$B$1048576,MATCH(A435,'Product Info (Hide)'!$A$2:$A$1048576,0)),"")</f>
        <v/>
      </c>
      <c r="C435" s="9" t="str">
        <f>IFERROR(INDEX('Product Info (Hide)'!$C$2:$C$1048576,MATCH(A435,'Product Info (Hide)'!$A$2:$A$1048576,0)),"")</f>
        <v/>
      </c>
      <c r="D435" s="9" t="str">
        <f>IFERROR(INDEX(Approximate_CostHiddenSheet,MATCH('Product Type Break Down'!A435,Manufacture_SKUHiddenSheet,0)),"")</f>
        <v/>
      </c>
      <c r="E435" s="9" t="str">
        <f>IF(A435="","",SUMIFS('Step 1 Customer Remit'!$J$17:$J$1048576,'Step 1 Customer Remit'!$K$17:$K$1048576,'Product Type Break Down'!A435,'Step 1 Customer Remit'!$D$17:$D$1048576,"Return"))</f>
        <v/>
      </c>
      <c r="F435" s="9" t="str">
        <f>IF(A435="","",SUMIFS('Step 1 Customer Remit'!$F$17:$F$1048576,'Step 1 Customer Remit'!$K$17:$K$1048576,'Product Type Break Down'!A435,'Step 1 Customer Remit'!$D$17:$D$1048576,"Return"))</f>
        <v/>
      </c>
      <c r="G435" s="9" t="str">
        <f t="shared" si="24"/>
        <v/>
      </c>
      <c r="H435" s="9" t="str">
        <f>IF(A435="","",SUMIFS('Step 2 OMS Report'!$G$5:$G$1048576,'Step 2 OMS Report'!$F$5:$F$1048576,'Product Type Break Down'!A435))</f>
        <v/>
      </c>
      <c r="I435" s="9" t="str">
        <f>IF(A435="","",SUMIFS('Step 2 OMS Report'!$I$5:$I$1048576,'Step 2 OMS Report'!$F$5:$F$1048576,'Product Type Break Down'!A435))</f>
        <v/>
      </c>
      <c r="J435" s="9" t="str">
        <f t="shared" si="25"/>
        <v/>
      </c>
      <c r="K435" s="10" t="str">
        <f t="shared" si="26"/>
        <v/>
      </c>
      <c r="L435" s="10" t="str">
        <f t="shared" si="27"/>
        <v/>
      </c>
    </row>
    <row r="436" spans="1:12" x14ac:dyDescent="0.5">
      <c r="A436" s="8"/>
      <c r="B436" s="9" t="str">
        <f>IFERROR(INDEX('Product Info (Hide)'!$B$2:$B$1048576,MATCH(A436,'Product Info (Hide)'!$A$2:$A$1048576,0)),"")</f>
        <v/>
      </c>
      <c r="C436" s="9" t="str">
        <f>IFERROR(INDEX('Product Info (Hide)'!$C$2:$C$1048576,MATCH(A436,'Product Info (Hide)'!$A$2:$A$1048576,0)),"")</f>
        <v/>
      </c>
      <c r="D436" s="9" t="str">
        <f>IFERROR(INDEX(Approximate_CostHiddenSheet,MATCH('Product Type Break Down'!A436,Manufacture_SKUHiddenSheet,0)),"")</f>
        <v/>
      </c>
      <c r="E436" s="9" t="str">
        <f>IF(A436="","",SUMIFS('Step 1 Customer Remit'!$J$17:$J$1048576,'Step 1 Customer Remit'!$K$17:$K$1048576,'Product Type Break Down'!A436,'Step 1 Customer Remit'!$D$17:$D$1048576,"Return"))</f>
        <v/>
      </c>
      <c r="F436" s="9" t="str">
        <f>IF(A436="","",SUMIFS('Step 1 Customer Remit'!$F$17:$F$1048576,'Step 1 Customer Remit'!$K$17:$K$1048576,'Product Type Break Down'!A436,'Step 1 Customer Remit'!$D$17:$D$1048576,"Return"))</f>
        <v/>
      </c>
      <c r="G436" s="9" t="str">
        <f t="shared" si="24"/>
        <v/>
      </c>
      <c r="H436" s="9" t="str">
        <f>IF(A436="","",SUMIFS('Step 2 OMS Report'!$G$5:$G$1048576,'Step 2 OMS Report'!$F$5:$F$1048576,'Product Type Break Down'!A436))</f>
        <v/>
      </c>
      <c r="I436" s="9" t="str">
        <f>IF(A436="","",SUMIFS('Step 2 OMS Report'!$I$5:$I$1048576,'Step 2 OMS Report'!$F$5:$F$1048576,'Product Type Break Down'!A436))</f>
        <v/>
      </c>
      <c r="J436" s="9" t="str">
        <f t="shared" si="25"/>
        <v/>
      </c>
      <c r="K436" s="10" t="str">
        <f t="shared" si="26"/>
        <v/>
      </c>
      <c r="L436" s="10" t="str">
        <f t="shared" si="27"/>
        <v/>
      </c>
    </row>
    <row r="437" spans="1:12" x14ac:dyDescent="0.5">
      <c r="A437" s="8"/>
      <c r="B437" s="9" t="str">
        <f>IFERROR(INDEX('Product Info (Hide)'!$B$2:$B$1048576,MATCH(A437,'Product Info (Hide)'!$A$2:$A$1048576,0)),"")</f>
        <v/>
      </c>
      <c r="C437" s="9" t="str">
        <f>IFERROR(INDEX('Product Info (Hide)'!$C$2:$C$1048576,MATCH(A437,'Product Info (Hide)'!$A$2:$A$1048576,0)),"")</f>
        <v/>
      </c>
      <c r="D437" s="9" t="str">
        <f>IFERROR(INDEX(Approximate_CostHiddenSheet,MATCH('Product Type Break Down'!A437,Manufacture_SKUHiddenSheet,0)),"")</f>
        <v/>
      </c>
      <c r="E437" s="9" t="str">
        <f>IF(A437="","",SUMIFS('Step 1 Customer Remit'!$J$17:$J$1048576,'Step 1 Customer Remit'!$K$17:$K$1048576,'Product Type Break Down'!A437,'Step 1 Customer Remit'!$D$17:$D$1048576,"Return"))</f>
        <v/>
      </c>
      <c r="F437" s="9" t="str">
        <f>IF(A437="","",SUMIFS('Step 1 Customer Remit'!$F$17:$F$1048576,'Step 1 Customer Remit'!$K$17:$K$1048576,'Product Type Break Down'!A437,'Step 1 Customer Remit'!$D$17:$D$1048576,"Return"))</f>
        <v/>
      </c>
      <c r="G437" s="9" t="str">
        <f t="shared" si="24"/>
        <v/>
      </c>
      <c r="H437" s="9" t="str">
        <f>IF(A437="","",SUMIFS('Step 2 OMS Report'!$G$5:$G$1048576,'Step 2 OMS Report'!$F$5:$F$1048576,'Product Type Break Down'!A437))</f>
        <v/>
      </c>
      <c r="I437" s="9" t="str">
        <f>IF(A437="","",SUMIFS('Step 2 OMS Report'!$I$5:$I$1048576,'Step 2 OMS Report'!$F$5:$F$1048576,'Product Type Break Down'!A437))</f>
        <v/>
      </c>
      <c r="J437" s="9" t="str">
        <f t="shared" si="25"/>
        <v/>
      </c>
      <c r="K437" s="10" t="str">
        <f t="shared" si="26"/>
        <v/>
      </c>
      <c r="L437" s="10" t="str">
        <f t="shared" si="27"/>
        <v/>
      </c>
    </row>
    <row r="438" spans="1:12" x14ac:dyDescent="0.5">
      <c r="A438" s="8"/>
      <c r="B438" s="9" t="str">
        <f>IFERROR(INDEX('Product Info (Hide)'!$B$2:$B$1048576,MATCH(A438,'Product Info (Hide)'!$A$2:$A$1048576,0)),"")</f>
        <v/>
      </c>
      <c r="C438" s="9" t="str">
        <f>IFERROR(INDEX('Product Info (Hide)'!$C$2:$C$1048576,MATCH(A438,'Product Info (Hide)'!$A$2:$A$1048576,0)),"")</f>
        <v/>
      </c>
      <c r="D438" s="9" t="str">
        <f>IFERROR(INDEX(Approximate_CostHiddenSheet,MATCH('Product Type Break Down'!A438,Manufacture_SKUHiddenSheet,0)),"")</f>
        <v/>
      </c>
      <c r="E438" s="9" t="str">
        <f>IF(A438="","",SUMIFS('Step 1 Customer Remit'!$J$17:$J$1048576,'Step 1 Customer Remit'!$K$17:$K$1048576,'Product Type Break Down'!A438,'Step 1 Customer Remit'!$D$17:$D$1048576,"Return"))</f>
        <v/>
      </c>
      <c r="F438" s="9" t="str">
        <f>IF(A438="","",SUMIFS('Step 1 Customer Remit'!$F$17:$F$1048576,'Step 1 Customer Remit'!$K$17:$K$1048576,'Product Type Break Down'!A438,'Step 1 Customer Remit'!$D$17:$D$1048576,"Return"))</f>
        <v/>
      </c>
      <c r="G438" s="9" t="str">
        <f t="shared" si="24"/>
        <v/>
      </c>
      <c r="H438" s="9" t="str">
        <f>IF(A438="","",SUMIFS('Step 2 OMS Report'!$G$5:$G$1048576,'Step 2 OMS Report'!$F$5:$F$1048576,'Product Type Break Down'!A438))</f>
        <v/>
      </c>
      <c r="I438" s="9" t="str">
        <f>IF(A438="","",SUMIFS('Step 2 OMS Report'!$I$5:$I$1048576,'Step 2 OMS Report'!$F$5:$F$1048576,'Product Type Break Down'!A438))</f>
        <v/>
      </c>
      <c r="J438" s="9" t="str">
        <f t="shared" si="25"/>
        <v/>
      </c>
      <c r="K438" s="10" t="str">
        <f t="shared" si="26"/>
        <v/>
      </c>
      <c r="L438" s="10" t="str">
        <f t="shared" si="27"/>
        <v/>
      </c>
    </row>
    <row r="439" spans="1:12" x14ac:dyDescent="0.5">
      <c r="A439" s="8"/>
      <c r="B439" s="9" t="str">
        <f>IFERROR(INDEX('Product Info (Hide)'!$B$2:$B$1048576,MATCH(A439,'Product Info (Hide)'!$A$2:$A$1048576,0)),"")</f>
        <v/>
      </c>
      <c r="C439" s="9" t="str">
        <f>IFERROR(INDEX('Product Info (Hide)'!$C$2:$C$1048576,MATCH(A439,'Product Info (Hide)'!$A$2:$A$1048576,0)),"")</f>
        <v/>
      </c>
      <c r="D439" s="9" t="str">
        <f>IFERROR(INDEX(Approximate_CostHiddenSheet,MATCH('Product Type Break Down'!A439,Manufacture_SKUHiddenSheet,0)),"")</f>
        <v/>
      </c>
      <c r="E439" s="9" t="str">
        <f>IF(A439="","",SUMIFS('Step 1 Customer Remit'!$J$17:$J$1048576,'Step 1 Customer Remit'!$K$17:$K$1048576,'Product Type Break Down'!A439,'Step 1 Customer Remit'!$D$17:$D$1048576,"Return"))</f>
        <v/>
      </c>
      <c r="F439" s="9" t="str">
        <f>IF(A439="","",SUMIFS('Step 1 Customer Remit'!$F$17:$F$1048576,'Step 1 Customer Remit'!$K$17:$K$1048576,'Product Type Break Down'!A439,'Step 1 Customer Remit'!$D$17:$D$1048576,"Return"))</f>
        <v/>
      </c>
      <c r="G439" s="9" t="str">
        <f t="shared" si="24"/>
        <v/>
      </c>
      <c r="H439" s="9" t="str">
        <f>IF(A439="","",SUMIFS('Step 2 OMS Report'!$G$5:$G$1048576,'Step 2 OMS Report'!$F$5:$F$1048576,'Product Type Break Down'!A439))</f>
        <v/>
      </c>
      <c r="I439" s="9" t="str">
        <f>IF(A439="","",SUMIFS('Step 2 OMS Report'!$I$5:$I$1048576,'Step 2 OMS Report'!$F$5:$F$1048576,'Product Type Break Down'!A439))</f>
        <v/>
      </c>
      <c r="J439" s="9" t="str">
        <f t="shared" si="25"/>
        <v/>
      </c>
      <c r="K439" s="10" t="str">
        <f t="shared" si="26"/>
        <v/>
      </c>
      <c r="L439" s="10" t="str">
        <f t="shared" si="27"/>
        <v/>
      </c>
    </row>
    <row r="440" spans="1:12" x14ac:dyDescent="0.5">
      <c r="A440" s="8"/>
      <c r="B440" s="9" t="str">
        <f>IFERROR(INDEX('Product Info (Hide)'!$B$2:$B$1048576,MATCH(A440,'Product Info (Hide)'!$A$2:$A$1048576,0)),"")</f>
        <v/>
      </c>
      <c r="C440" s="9" t="str">
        <f>IFERROR(INDEX('Product Info (Hide)'!$C$2:$C$1048576,MATCH(A440,'Product Info (Hide)'!$A$2:$A$1048576,0)),"")</f>
        <v/>
      </c>
      <c r="D440" s="9" t="str">
        <f>IFERROR(INDEX(Approximate_CostHiddenSheet,MATCH('Product Type Break Down'!A440,Manufacture_SKUHiddenSheet,0)),"")</f>
        <v/>
      </c>
      <c r="E440" s="9" t="str">
        <f>IF(A440="","",SUMIFS('Step 1 Customer Remit'!$J$17:$J$1048576,'Step 1 Customer Remit'!$K$17:$K$1048576,'Product Type Break Down'!A440,'Step 1 Customer Remit'!$D$17:$D$1048576,"Return"))</f>
        <v/>
      </c>
      <c r="F440" s="9" t="str">
        <f>IF(A440="","",SUMIFS('Step 1 Customer Remit'!$F$17:$F$1048576,'Step 1 Customer Remit'!$K$17:$K$1048576,'Product Type Break Down'!A440,'Step 1 Customer Remit'!$D$17:$D$1048576,"Return"))</f>
        <v/>
      </c>
      <c r="G440" s="9" t="str">
        <f t="shared" si="24"/>
        <v/>
      </c>
      <c r="H440" s="9" t="str">
        <f>IF(A440="","",SUMIFS('Step 2 OMS Report'!$G$5:$G$1048576,'Step 2 OMS Report'!$F$5:$F$1048576,'Product Type Break Down'!A440))</f>
        <v/>
      </c>
      <c r="I440" s="9" t="str">
        <f>IF(A440="","",SUMIFS('Step 2 OMS Report'!$I$5:$I$1048576,'Step 2 OMS Report'!$F$5:$F$1048576,'Product Type Break Down'!A440))</f>
        <v/>
      </c>
      <c r="J440" s="9" t="str">
        <f t="shared" si="25"/>
        <v/>
      </c>
      <c r="K440" s="10" t="str">
        <f t="shared" si="26"/>
        <v/>
      </c>
      <c r="L440" s="10" t="str">
        <f t="shared" si="27"/>
        <v/>
      </c>
    </row>
    <row r="441" spans="1:12" x14ac:dyDescent="0.5">
      <c r="A441" s="8"/>
      <c r="B441" s="9" t="str">
        <f>IFERROR(INDEX('Product Info (Hide)'!$B$2:$B$1048576,MATCH(A441,'Product Info (Hide)'!$A$2:$A$1048576,0)),"")</f>
        <v/>
      </c>
      <c r="C441" s="9" t="str">
        <f>IFERROR(INDEX('Product Info (Hide)'!$C$2:$C$1048576,MATCH(A441,'Product Info (Hide)'!$A$2:$A$1048576,0)),"")</f>
        <v/>
      </c>
      <c r="D441" s="9" t="str">
        <f>IFERROR(INDEX(Approximate_CostHiddenSheet,MATCH('Product Type Break Down'!A441,Manufacture_SKUHiddenSheet,0)),"")</f>
        <v/>
      </c>
      <c r="E441" s="9" t="str">
        <f>IF(A441="","",SUMIFS('Step 1 Customer Remit'!$J$17:$J$1048576,'Step 1 Customer Remit'!$K$17:$K$1048576,'Product Type Break Down'!A441,'Step 1 Customer Remit'!$D$17:$D$1048576,"Return"))</f>
        <v/>
      </c>
      <c r="F441" s="9" t="str">
        <f>IF(A441="","",SUMIFS('Step 1 Customer Remit'!$F$17:$F$1048576,'Step 1 Customer Remit'!$K$17:$K$1048576,'Product Type Break Down'!A441,'Step 1 Customer Remit'!$D$17:$D$1048576,"Return"))</f>
        <v/>
      </c>
      <c r="G441" s="9" t="str">
        <f t="shared" si="24"/>
        <v/>
      </c>
      <c r="H441" s="9" t="str">
        <f>IF(A441="","",SUMIFS('Step 2 OMS Report'!$G$5:$G$1048576,'Step 2 OMS Report'!$F$5:$F$1048576,'Product Type Break Down'!A441))</f>
        <v/>
      </c>
      <c r="I441" s="9" t="str">
        <f>IF(A441="","",SUMIFS('Step 2 OMS Report'!$I$5:$I$1048576,'Step 2 OMS Report'!$F$5:$F$1048576,'Product Type Break Down'!A441))</f>
        <v/>
      </c>
      <c r="J441" s="9" t="str">
        <f t="shared" si="25"/>
        <v/>
      </c>
      <c r="K441" s="10" t="str">
        <f t="shared" si="26"/>
        <v/>
      </c>
      <c r="L441" s="10" t="str">
        <f t="shared" si="27"/>
        <v/>
      </c>
    </row>
    <row r="442" spans="1:12" x14ac:dyDescent="0.5">
      <c r="A442" s="8"/>
      <c r="B442" s="9" t="str">
        <f>IFERROR(INDEX('Product Info (Hide)'!$B$2:$B$1048576,MATCH(A442,'Product Info (Hide)'!$A$2:$A$1048576,0)),"")</f>
        <v/>
      </c>
      <c r="C442" s="9" t="str">
        <f>IFERROR(INDEX('Product Info (Hide)'!$C$2:$C$1048576,MATCH(A442,'Product Info (Hide)'!$A$2:$A$1048576,0)),"")</f>
        <v/>
      </c>
      <c r="D442" s="9" t="str">
        <f>IFERROR(INDEX(Approximate_CostHiddenSheet,MATCH('Product Type Break Down'!A442,Manufacture_SKUHiddenSheet,0)),"")</f>
        <v/>
      </c>
      <c r="E442" s="9" t="str">
        <f>IF(A442="","",SUMIFS('Step 1 Customer Remit'!$J$17:$J$1048576,'Step 1 Customer Remit'!$K$17:$K$1048576,'Product Type Break Down'!A442,'Step 1 Customer Remit'!$D$17:$D$1048576,"Return"))</f>
        <v/>
      </c>
      <c r="F442" s="9" t="str">
        <f>IF(A442="","",SUMIFS('Step 1 Customer Remit'!$F$17:$F$1048576,'Step 1 Customer Remit'!$K$17:$K$1048576,'Product Type Break Down'!A442,'Step 1 Customer Remit'!$D$17:$D$1048576,"Return"))</f>
        <v/>
      </c>
      <c r="G442" s="9" t="str">
        <f t="shared" si="24"/>
        <v/>
      </c>
      <c r="H442" s="9" t="str">
        <f>IF(A442="","",SUMIFS('Step 2 OMS Report'!$G$5:$G$1048576,'Step 2 OMS Report'!$F$5:$F$1048576,'Product Type Break Down'!A442))</f>
        <v/>
      </c>
      <c r="I442" s="9" t="str">
        <f>IF(A442="","",SUMIFS('Step 2 OMS Report'!$I$5:$I$1048576,'Step 2 OMS Report'!$F$5:$F$1048576,'Product Type Break Down'!A442))</f>
        <v/>
      </c>
      <c r="J442" s="9" t="str">
        <f t="shared" si="25"/>
        <v/>
      </c>
      <c r="K442" s="10" t="str">
        <f t="shared" si="26"/>
        <v/>
      </c>
      <c r="L442" s="10" t="str">
        <f t="shared" si="27"/>
        <v/>
      </c>
    </row>
    <row r="443" spans="1:12" x14ac:dyDescent="0.5">
      <c r="A443" s="8"/>
      <c r="B443" s="9" t="str">
        <f>IFERROR(INDEX('Product Info (Hide)'!$B$2:$B$1048576,MATCH(A443,'Product Info (Hide)'!$A$2:$A$1048576,0)),"")</f>
        <v/>
      </c>
      <c r="C443" s="9" t="str">
        <f>IFERROR(INDEX('Product Info (Hide)'!$C$2:$C$1048576,MATCH(A443,'Product Info (Hide)'!$A$2:$A$1048576,0)),"")</f>
        <v/>
      </c>
      <c r="D443" s="9" t="str">
        <f>IFERROR(INDEX(Approximate_CostHiddenSheet,MATCH('Product Type Break Down'!A443,Manufacture_SKUHiddenSheet,0)),"")</f>
        <v/>
      </c>
      <c r="E443" s="9" t="str">
        <f>IF(A443="","",SUMIFS('Step 1 Customer Remit'!$J$17:$J$1048576,'Step 1 Customer Remit'!$K$17:$K$1048576,'Product Type Break Down'!A443,'Step 1 Customer Remit'!$D$17:$D$1048576,"Return"))</f>
        <v/>
      </c>
      <c r="F443" s="9" t="str">
        <f>IF(A443="","",SUMIFS('Step 1 Customer Remit'!$F$17:$F$1048576,'Step 1 Customer Remit'!$K$17:$K$1048576,'Product Type Break Down'!A443,'Step 1 Customer Remit'!$D$17:$D$1048576,"Return"))</f>
        <v/>
      </c>
      <c r="G443" s="9" t="str">
        <f t="shared" si="24"/>
        <v/>
      </c>
      <c r="H443" s="9" t="str">
        <f>IF(A443="","",SUMIFS('Step 2 OMS Report'!$G$5:$G$1048576,'Step 2 OMS Report'!$F$5:$F$1048576,'Product Type Break Down'!A443))</f>
        <v/>
      </c>
      <c r="I443" s="9" t="str">
        <f>IF(A443="","",SUMIFS('Step 2 OMS Report'!$I$5:$I$1048576,'Step 2 OMS Report'!$F$5:$F$1048576,'Product Type Break Down'!A443))</f>
        <v/>
      </c>
      <c r="J443" s="9" t="str">
        <f t="shared" si="25"/>
        <v/>
      </c>
      <c r="K443" s="10" t="str">
        <f t="shared" si="26"/>
        <v/>
      </c>
      <c r="L443" s="10" t="str">
        <f t="shared" si="27"/>
        <v/>
      </c>
    </row>
    <row r="444" spans="1:12" x14ac:dyDescent="0.5">
      <c r="A444" s="8"/>
      <c r="B444" s="9" t="str">
        <f>IFERROR(INDEX('Product Info (Hide)'!$B$2:$B$1048576,MATCH(A444,'Product Info (Hide)'!$A$2:$A$1048576,0)),"")</f>
        <v/>
      </c>
      <c r="C444" s="9" t="str">
        <f>IFERROR(INDEX('Product Info (Hide)'!$C$2:$C$1048576,MATCH(A444,'Product Info (Hide)'!$A$2:$A$1048576,0)),"")</f>
        <v/>
      </c>
      <c r="D444" s="9" t="str">
        <f>IFERROR(INDEX(Approximate_CostHiddenSheet,MATCH('Product Type Break Down'!A444,Manufacture_SKUHiddenSheet,0)),"")</f>
        <v/>
      </c>
      <c r="E444" s="9" t="str">
        <f>IF(A444="","",SUMIFS('Step 1 Customer Remit'!$J$17:$J$1048576,'Step 1 Customer Remit'!$K$17:$K$1048576,'Product Type Break Down'!A444,'Step 1 Customer Remit'!$D$17:$D$1048576,"Return"))</f>
        <v/>
      </c>
      <c r="F444" s="9" t="str">
        <f>IF(A444="","",SUMIFS('Step 1 Customer Remit'!$F$17:$F$1048576,'Step 1 Customer Remit'!$K$17:$K$1048576,'Product Type Break Down'!A444,'Step 1 Customer Remit'!$D$17:$D$1048576,"Return"))</f>
        <v/>
      </c>
      <c r="G444" s="9" t="str">
        <f t="shared" si="24"/>
        <v/>
      </c>
      <c r="H444" s="9" t="str">
        <f>IF(A444="","",SUMIFS('Step 2 OMS Report'!$G$5:$G$1048576,'Step 2 OMS Report'!$F$5:$F$1048576,'Product Type Break Down'!A444))</f>
        <v/>
      </c>
      <c r="I444" s="9" t="str">
        <f>IF(A444="","",SUMIFS('Step 2 OMS Report'!$I$5:$I$1048576,'Step 2 OMS Report'!$F$5:$F$1048576,'Product Type Break Down'!A444))</f>
        <v/>
      </c>
      <c r="J444" s="9" t="str">
        <f t="shared" si="25"/>
        <v/>
      </c>
      <c r="K444" s="10" t="str">
        <f t="shared" si="26"/>
        <v/>
      </c>
      <c r="L444" s="10" t="str">
        <f t="shared" si="27"/>
        <v/>
      </c>
    </row>
    <row r="445" spans="1:12" x14ac:dyDescent="0.5">
      <c r="A445" s="8"/>
      <c r="B445" s="9" t="str">
        <f>IFERROR(INDEX('Product Info (Hide)'!$B$2:$B$1048576,MATCH(A445,'Product Info (Hide)'!$A$2:$A$1048576,0)),"")</f>
        <v/>
      </c>
      <c r="C445" s="9" t="str">
        <f>IFERROR(INDEX('Product Info (Hide)'!$C$2:$C$1048576,MATCH(A445,'Product Info (Hide)'!$A$2:$A$1048576,0)),"")</f>
        <v/>
      </c>
      <c r="D445" s="9" t="str">
        <f>IFERROR(INDEX(Approximate_CostHiddenSheet,MATCH('Product Type Break Down'!A445,Manufacture_SKUHiddenSheet,0)),"")</f>
        <v/>
      </c>
      <c r="E445" s="9" t="str">
        <f>IF(A445="","",SUMIFS('Step 1 Customer Remit'!$J$17:$J$1048576,'Step 1 Customer Remit'!$K$17:$K$1048576,'Product Type Break Down'!A445,'Step 1 Customer Remit'!$D$17:$D$1048576,"Return"))</f>
        <v/>
      </c>
      <c r="F445" s="9" t="str">
        <f>IF(A445="","",SUMIFS('Step 1 Customer Remit'!$F$17:$F$1048576,'Step 1 Customer Remit'!$K$17:$K$1048576,'Product Type Break Down'!A445,'Step 1 Customer Remit'!$D$17:$D$1048576,"Return"))</f>
        <v/>
      </c>
      <c r="G445" s="9" t="str">
        <f t="shared" si="24"/>
        <v/>
      </c>
      <c r="H445" s="9" t="str">
        <f>IF(A445="","",SUMIFS('Step 2 OMS Report'!$G$5:$G$1048576,'Step 2 OMS Report'!$F$5:$F$1048576,'Product Type Break Down'!A445))</f>
        <v/>
      </c>
      <c r="I445" s="9" t="str">
        <f>IF(A445="","",SUMIFS('Step 2 OMS Report'!$I$5:$I$1048576,'Step 2 OMS Report'!$F$5:$F$1048576,'Product Type Break Down'!A445))</f>
        <v/>
      </c>
      <c r="J445" s="9" t="str">
        <f t="shared" si="25"/>
        <v/>
      </c>
      <c r="K445" s="10" t="str">
        <f t="shared" si="26"/>
        <v/>
      </c>
      <c r="L445" s="10" t="str">
        <f t="shared" si="27"/>
        <v/>
      </c>
    </row>
    <row r="446" spans="1:12" x14ac:dyDescent="0.5">
      <c r="A446" s="8"/>
      <c r="B446" s="9" t="str">
        <f>IFERROR(INDEX('Product Info (Hide)'!$B$2:$B$1048576,MATCH(A446,'Product Info (Hide)'!$A$2:$A$1048576,0)),"")</f>
        <v/>
      </c>
      <c r="C446" s="9" t="str">
        <f>IFERROR(INDEX('Product Info (Hide)'!$C$2:$C$1048576,MATCH(A446,'Product Info (Hide)'!$A$2:$A$1048576,0)),"")</f>
        <v/>
      </c>
      <c r="D446" s="9" t="str">
        <f>IFERROR(INDEX(Approximate_CostHiddenSheet,MATCH('Product Type Break Down'!A446,Manufacture_SKUHiddenSheet,0)),"")</f>
        <v/>
      </c>
      <c r="E446" s="9" t="str">
        <f>IF(A446="","",SUMIFS('Step 1 Customer Remit'!$J$17:$J$1048576,'Step 1 Customer Remit'!$K$17:$K$1048576,'Product Type Break Down'!A446,'Step 1 Customer Remit'!$D$17:$D$1048576,"Return"))</f>
        <v/>
      </c>
      <c r="F446" s="9" t="str">
        <f>IF(A446="","",SUMIFS('Step 1 Customer Remit'!$F$17:$F$1048576,'Step 1 Customer Remit'!$K$17:$K$1048576,'Product Type Break Down'!A446,'Step 1 Customer Remit'!$D$17:$D$1048576,"Return"))</f>
        <v/>
      </c>
      <c r="G446" s="9" t="str">
        <f t="shared" si="24"/>
        <v/>
      </c>
      <c r="H446" s="9" t="str">
        <f>IF(A446="","",SUMIFS('Step 2 OMS Report'!$G$5:$G$1048576,'Step 2 OMS Report'!$F$5:$F$1048576,'Product Type Break Down'!A446))</f>
        <v/>
      </c>
      <c r="I446" s="9" t="str">
        <f>IF(A446="","",SUMIFS('Step 2 OMS Report'!$I$5:$I$1048576,'Step 2 OMS Report'!$F$5:$F$1048576,'Product Type Break Down'!A446))</f>
        <v/>
      </c>
      <c r="J446" s="9" t="str">
        <f t="shared" si="25"/>
        <v/>
      </c>
      <c r="K446" s="10" t="str">
        <f t="shared" si="26"/>
        <v/>
      </c>
      <c r="L446" s="10" t="str">
        <f t="shared" si="27"/>
        <v/>
      </c>
    </row>
    <row r="447" spans="1:12" x14ac:dyDescent="0.5">
      <c r="A447" s="8"/>
      <c r="B447" s="9" t="str">
        <f>IFERROR(INDEX('Product Info (Hide)'!$B$2:$B$1048576,MATCH(A447,'Product Info (Hide)'!$A$2:$A$1048576,0)),"")</f>
        <v/>
      </c>
      <c r="C447" s="9" t="str">
        <f>IFERROR(INDEX('Product Info (Hide)'!$C$2:$C$1048576,MATCH(A447,'Product Info (Hide)'!$A$2:$A$1048576,0)),"")</f>
        <v/>
      </c>
      <c r="D447" s="9" t="str">
        <f>IFERROR(INDEX(Approximate_CostHiddenSheet,MATCH('Product Type Break Down'!A447,Manufacture_SKUHiddenSheet,0)),"")</f>
        <v/>
      </c>
      <c r="E447" s="9" t="str">
        <f>IF(A447="","",SUMIFS('Step 1 Customer Remit'!$J$17:$J$1048576,'Step 1 Customer Remit'!$K$17:$K$1048576,'Product Type Break Down'!A447,'Step 1 Customer Remit'!$D$17:$D$1048576,"Return"))</f>
        <v/>
      </c>
      <c r="F447" s="9" t="str">
        <f>IF(A447="","",SUMIFS('Step 1 Customer Remit'!$F$17:$F$1048576,'Step 1 Customer Remit'!$K$17:$K$1048576,'Product Type Break Down'!A447,'Step 1 Customer Remit'!$D$17:$D$1048576,"Return"))</f>
        <v/>
      </c>
      <c r="G447" s="9" t="str">
        <f t="shared" si="24"/>
        <v/>
      </c>
      <c r="H447" s="9" t="str">
        <f>IF(A447="","",SUMIFS('Step 2 OMS Report'!$G$5:$G$1048576,'Step 2 OMS Report'!$F$5:$F$1048576,'Product Type Break Down'!A447))</f>
        <v/>
      </c>
      <c r="I447" s="9" t="str">
        <f>IF(A447="","",SUMIFS('Step 2 OMS Report'!$I$5:$I$1048576,'Step 2 OMS Report'!$F$5:$F$1048576,'Product Type Break Down'!A447))</f>
        <v/>
      </c>
      <c r="J447" s="9" t="str">
        <f t="shared" si="25"/>
        <v/>
      </c>
      <c r="K447" s="10" t="str">
        <f t="shared" si="26"/>
        <v/>
      </c>
      <c r="L447" s="10" t="str">
        <f t="shared" si="27"/>
        <v/>
      </c>
    </row>
    <row r="448" spans="1:12" x14ac:dyDescent="0.5">
      <c r="A448" s="8"/>
      <c r="B448" s="9" t="str">
        <f>IFERROR(INDEX('Product Info (Hide)'!$B$2:$B$1048576,MATCH(A448,'Product Info (Hide)'!$A$2:$A$1048576,0)),"")</f>
        <v/>
      </c>
      <c r="C448" s="9" t="str">
        <f>IFERROR(INDEX('Product Info (Hide)'!$C$2:$C$1048576,MATCH(A448,'Product Info (Hide)'!$A$2:$A$1048576,0)),"")</f>
        <v/>
      </c>
      <c r="D448" s="9" t="str">
        <f>IFERROR(INDEX(Approximate_CostHiddenSheet,MATCH('Product Type Break Down'!A448,Manufacture_SKUHiddenSheet,0)),"")</f>
        <v/>
      </c>
      <c r="E448" s="9" t="str">
        <f>IF(A448="","",SUMIFS('Step 1 Customer Remit'!$J$17:$J$1048576,'Step 1 Customer Remit'!$K$17:$K$1048576,'Product Type Break Down'!A448,'Step 1 Customer Remit'!$D$17:$D$1048576,"Return"))</f>
        <v/>
      </c>
      <c r="F448" s="9" t="str">
        <f>IF(A448="","",SUMIFS('Step 1 Customer Remit'!$F$17:$F$1048576,'Step 1 Customer Remit'!$K$17:$K$1048576,'Product Type Break Down'!A448,'Step 1 Customer Remit'!$D$17:$D$1048576,"Return"))</f>
        <v/>
      </c>
      <c r="G448" s="9" t="str">
        <f t="shared" si="24"/>
        <v/>
      </c>
      <c r="H448" s="9" t="str">
        <f>IF(A448="","",SUMIFS('Step 2 OMS Report'!$G$5:$G$1048576,'Step 2 OMS Report'!$F$5:$F$1048576,'Product Type Break Down'!A448))</f>
        <v/>
      </c>
      <c r="I448" s="9" t="str">
        <f>IF(A448="","",SUMIFS('Step 2 OMS Report'!$I$5:$I$1048576,'Step 2 OMS Report'!$F$5:$F$1048576,'Product Type Break Down'!A448))</f>
        <v/>
      </c>
      <c r="J448" s="9" t="str">
        <f t="shared" si="25"/>
        <v/>
      </c>
      <c r="K448" s="10" t="str">
        <f t="shared" si="26"/>
        <v/>
      </c>
      <c r="L448" s="10" t="str">
        <f t="shared" si="27"/>
        <v/>
      </c>
    </row>
    <row r="449" spans="1:12" x14ac:dyDescent="0.5">
      <c r="A449" s="8"/>
      <c r="B449" s="9" t="str">
        <f>IFERROR(INDEX('Product Info (Hide)'!$B$2:$B$1048576,MATCH(A449,'Product Info (Hide)'!$A$2:$A$1048576,0)),"")</f>
        <v/>
      </c>
      <c r="C449" s="9" t="str">
        <f>IFERROR(INDEX('Product Info (Hide)'!$C$2:$C$1048576,MATCH(A449,'Product Info (Hide)'!$A$2:$A$1048576,0)),"")</f>
        <v/>
      </c>
      <c r="D449" s="9" t="str">
        <f>IFERROR(INDEX(Approximate_CostHiddenSheet,MATCH('Product Type Break Down'!A449,Manufacture_SKUHiddenSheet,0)),"")</f>
        <v/>
      </c>
      <c r="E449" s="9" t="str">
        <f>IF(A449="","",SUMIFS('Step 1 Customer Remit'!$J$17:$J$1048576,'Step 1 Customer Remit'!$K$17:$K$1048576,'Product Type Break Down'!A449,'Step 1 Customer Remit'!$D$17:$D$1048576,"Return"))</f>
        <v/>
      </c>
      <c r="F449" s="9" t="str">
        <f>IF(A449="","",SUMIFS('Step 1 Customer Remit'!$F$17:$F$1048576,'Step 1 Customer Remit'!$K$17:$K$1048576,'Product Type Break Down'!A449,'Step 1 Customer Remit'!$D$17:$D$1048576,"Return"))</f>
        <v/>
      </c>
      <c r="G449" s="9" t="str">
        <f t="shared" si="24"/>
        <v/>
      </c>
      <c r="H449" s="9" t="str">
        <f>IF(A449="","",SUMIFS('Step 2 OMS Report'!$G$5:$G$1048576,'Step 2 OMS Report'!$F$5:$F$1048576,'Product Type Break Down'!A449))</f>
        <v/>
      </c>
      <c r="I449" s="9" t="str">
        <f>IF(A449="","",SUMIFS('Step 2 OMS Report'!$I$5:$I$1048576,'Step 2 OMS Report'!$F$5:$F$1048576,'Product Type Break Down'!A449))</f>
        <v/>
      </c>
      <c r="J449" s="9" t="str">
        <f t="shared" si="25"/>
        <v/>
      </c>
      <c r="K449" s="10" t="str">
        <f t="shared" si="26"/>
        <v/>
      </c>
      <c r="L449" s="10" t="str">
        <f t="shared" si="27"/>
        <v/>
      </c>
    </row>
    <row r="450" spans="1:12" x14ac:dyDescent="0.5">
      <c r="A450" s="8"/>
      <c r="B450" s="9" t="str">
        <f>IFERROR(INDEX('Product Info (Hide)'!$B$2:$B$1048576,MATCH(A450,'Product Info (Hide)'!$A$2:$A$1048576,0)),"")</f>
        <v/>
      </c>
      <c r="C450" s="9" t="str">
        <f>IFERROR(INDEX('Product Info (Hide)'!$C$2:$C$1048576,MATCH(A450,'Product Info (Hide)'!$A$2:$A$1048576,0)),"")</f>
        <v/>
      </c>
      <c r="D450" s="9" t="str">
        <f>IFERROR(INDEX(Approximate_CostHiddenSheet,MATCH('Product Type Break Down'!A450,Manufacture_SKUHiddenSheet,0)),"")</f>
        <v/>
      </c>
      <c r="E450" s="9" t="str">
        <f>IF(A450="","",SUMIFS('Step 1 Customer Remit'!$J$17:$J$1048576,'Step 1 Customer Remit'!$K$17:$K$1048576,'Product Type Break Down'!A450,'Step 1 Customer Remit'!$D$17:$D$1048576,"Return"))</f>
        <v/>
      </c>
      <c r="F450" s="9" t="str">
        <f>IF(A450="","",SUMIFS('Step 1 Customer Remit'!$F$17:$F$1048576,'Step 1 Customer Remit'!$K$17:$K$1048576,'Product Type Break Down'!A450,'Step 1 Customer Remit'!$D$17:$D$1048576,"Return"))</f>
        <v/>
      </c>
      <c r="G450" s="9" t="str">
        <f t="shared" si="24"/>
        <v/>
      </c>
      <c r="H450" s="9" t="str">
        <f>IF(A450="","",SUMIFS('Step 2 OMS Report'!$G$5:$G$1048576,'Step 2 OMS Report'!$F$5:$F$1048576,'Product Type Break Down'!A450))</f>
        <v/>
      </c>
      <c r="I450" s="9" t="str">
        <f>IF(A450="","",SUMIFS('Step 2 OMS Report'!$I$5:$I$1048576,'Step 2 OMS Report'!$F$5:$F$1048576,'Product Type Break Down'!A450))</f>
        <v/>
      </c>
      <c r="J450" s="9" t="str">
        <f t="shared" si="25"/>
        <v/>
      </c>
      <c r="K450" s="10" t="str">
        <f t="shared" si="26"/>
        <v/>
      </c>
      <c r="L450" s="10" t="str">
        <f t="shared" si="27"/>
        <v/>
      </c>
    </row>
    <row r="451" spans="1:12" x14ac:dyDescent="0.5">
      <c r="A451" s="8"/>
      <c r="B451" s="9" t="str">
        <f>IFERROR(INDEX('Product Info (Hide)'!$B$2:$B$1048576,MATCH(A451,'Product Info (Hide)'!$A$2:$A$1048576,0)),"")</f>
        <v/>
      </c>
      <c r="C451" s="9" t="str">
        <f>IFERROR(INDEX('Product Info (Hide)'!$C$2:$C$1048576,MATCH(A451,'Product Info (Hide)'!$A$2:$A$1048576,0)),"")</f>
        <v/>
      </c>
      <c r="D451" s="9" t="str">
        <f>IFERROR(INDEX(Approximate_CostHiddenSheet,MATCH('Product Type Break Down'!A451,Manufacture_SKUHiddenSheet,0)),"")</f>
        <v/>
      </c>
      <c r="E451" s="9" t="str">
        <f>IF(A451="","",SUMIFS('Step 1 Customer Remit'!$J$17:$J$1048576,'Step 1 Customer Remit'!$K$17:$K$1048576,'Product Type Break Down'!A451,'Step 1 Customer Remit'!$D$17:$D$1048576,"Return"))</f>
        <v/>
      </c>
      <c r="F451" s="9" t="str">
        <f>IF(A451="","",SUMIFS('Step 1 Customer Remit'!$F$17:$F$1048576,'Step 1 Customer Remit'!$K$17:$K$1048576,'Product Type Break Down'!A451,'Step 1 Customer Remit'!$D$17:$D$1048576,"Return"))</f>
        <v/>
      </c>
      <c r="G451" s="9" t="str">
        <f t="shared" ref="G451:G514" si="28">IF(A451="","",D451*E451)</f>
        <v/>
      </c>
      <c r="H451" s="9" t="str">
        <f>IF(A451="","",SUMIFS('Step 2 OMS Report'!$G$5:$G$1048576,'Step 2 OMS Report'!$F$5:$F$1048576,'Product Type Break Down'!A451))</f>
        <v/>
      </c>
      <c r="I451" s="9" t="str">
        <f>IF(A451="","",SUMIFS('Step 2 OMS Report'!$I$5:$I$1048576,'Step 2 OMS Report'!$F$5:$F$1048576,'Product Type Break Down'!A451))</f>
        <v/>
      </c>
      <c r="J451" s="9" t="str">
        <f t="shared" ref="J451:J514" si="29">IF(A451="","",F451/G451)</f>
        <v/>
      </c>
      <c r="K451" s="10" t="str">
        <f t="shared" ref="K451:K514" si="30">IF(A451="","",E451/H451)</f>
        <v/>
      </c>
      <c r="L451" s="10" t="str">
        <f t="shared" ref="L451:L514" si="31">IF(A451="","",(-1*F451)/I451)</f>
        <v/>
      </c>
    </row>
    <row r="452" spans="1:12" x14ac:dyDescent="0.5">
      <c r="A452" s="8"/>
      <c r="B452" s="9" t="str">
        <f>IFERROR(INDEX('Product Info (Hide)'!$B$2:$B$1048576,MATCH(A452,'Product Info (Hide)'!$A$2:$A$1048576,0)),"")</f>
        <v/>
      </c>
      <c r="C452" s="9" t="str">
        <f>IFERROR(INDEX('Product Info (Hide)'!$C$2:$C$1048576,MATCH(A452,'Product Info (Hide)'!$A$2:$A$1048576,0)),"")</f>
        <v/>
      </c>
      <c r="D452" s="9" t="str">
        <f>IFERROR(INDEX(Approximate_CostHiddenSheet,MATCH('Product Type Break Down'!A452,Manufacture_SKUHiddenSheet,0)),"")</f>
        <v/>
      </c>
      <c r="E452" s="9" t="str">
        <f>IF(A452="","",SUMIFS('Step 1 Customer Remit'!$J$17:$J$1048576,'Step 1 Customer Remit'!$K$17:$K$1048576,'Product Type Break Down'!A452,'Step 1 Customer Remit'!$D$17:$D$1048576,"Return"))</f>
        <v/>
      </c>
      <c r="F452" s="9" t="str">
        <f>IF(A452="","",SUMIFS('Step 1 Customer Remit'!$F$17:$F$1048576,'Step 1 Customer Remit'!$K$17:$K$1048576,'Product Type Break Down'!A452,'Step 1 Customer Remit'!$D$17:$D$1048576,"Return"))</f>
        <v/>
      </c>
      <c r="G452" s="9" t="str">
        <f t="shared" si="28"/>
        <v/>
      </c>
      <c r="H452" s="9" t="str">
        <f>IF(A452="","",SUMIFS('Step 2 OMS Report'!$G$5:$G$1048576,'Step 2 OMS Report'!$F$5:$F$1048576,'Product Type Break Down'!A452))</f>
        <v/>
      </c>
      <c r="I452" s="9" t="str">
        <f>IF(A452="","",SUMIFS('Step 2 OMS Report'!$I$5:$I$1048576,'Step 2 OMS Report'!$F$5:$F$1048576,'Product Type Break Down'!A452))</f>
        <v/>
      </c>
      <c r="J452" s="9" t="str">
        <f t="shared" si="29"/>
        <v/>
      </c>
      <c r="K452" s="10" t="str">
        <f t="shared" si="30"/>
        <v/>
      </c>
      <c r="L452" s="10" t="str">
        <f t="shared" si="31"/>
        <v/>
      </c>
    </row>
    <row r="453" spans="1:12" x14ac:dyDescent="0.5">
      <c r="A453" s="8"/>
      <c r="B453" s="9" t="str">
        <f>IFERROR(INDEX('Product Info (Hide)'!$B$2:$B$1048576,MATCH(A453,'Product Info (Hide)'!$A$2:$A$1048576,0)),"")</f>
        <v/>
      </c>
      <c r="C453" s="9" t="str">
        <f>IFERROR(INDEX('Product Info (Hide)'!$C$2:$C$1048576,MATCH(A453,'Product Info (Hide)'!$A$2:$A$1048576,0)),"")</f>
        <v/>
      </c>
      <c r="D453" s="9" t="str">
        <f>IFERROR(INDEX(Approximate_CostHiddenSheet,MATCH('Product Type Break Down'!A453,Manufacture_SKUHiddenSheet,0)),"")</f>
        <v/>
      </c>
      <c r="E453" s="9" t="str">
        <f>IF(A453="","",SUMIFS('Step 1 Customer Remit'!$J$17:$J$1048576,'Step 1 Customer Remit'!$K$17:$K$1048576,'Product Type Break Down'!A453,'Step 1 Customer Remit'!$D$17:$D$1048576,"Return"))</f>
        <v/>
      </c>
      <c r="F453" s="9" t="str">
        <f>IF(A453="","",SUMIFS('Step 1 Customer Remit'!$F$17:$F$1048576,'Step 1 Customer Remit'!$K$17:$K$1048576,'Product Type Break Down'!A453,'Step 1 Customer Remit'!$D$17:$D$1048576,"Return"))</f>
        <v/>
      </c>
      <c r="G453" s="9" t="str">
        <f t="shared" si="28"/>
        <v/>
      </c>
      <c r="H453" s="9" t="str">
        <f>IF(A453="","",SUMIFS('Step 2 OMS Report'!$G$5:$G$1048576,'Step 2 OMS Report'!$F$5:$F$1048576,'Product Type Break Down'!A453))</f>
        <v/>
      </c>
      <c r="I453" s="9" t="str">
        <f>IF(A453="","",SUMIFS('Step 2 OMS Report'!$I$5:$I$1048576,'Step 2 OMS Report'!$F$5:$F$1048576,'Product Type Break Down'!A453))</f>
        <v/>
      </c>
      <c r="J453" s="9" t="str">
        <f t="shared" si="29"/>
        <v/>
      </c>
      <c r="K453" s="10" t="str">
        <f t="shared" si="30"/>
        <v/>
      </c>
      <c r="L453" s="10" t="str">
        <f t="shared" si="31"/>
        <v/>
      </c>
    </row>
    <row r="454" spans="1:12" x14ac:dyDescent="0.5">
      <c r="A454" s="8"/>
      <c r="B454" s="9" t="str">
        <f>IFERROR(INDEX('Product Info (Hide)'!$B$2:$B$1048576,MATCH(A454,'Product Info (Hide)'!$A$2:$A$1048576,0)),"")</f>
        <v/>
      </c>
      <c r="C454" s="9" t="str">
        <f>IFERROR(INDEX('Product Info (Hide)'!$C$2:$C$1048576,MATCH(A454,'Product Info (Hide)'!$A$2:$A$1048576,0)),"")</f>
        <v/>
      </c>
      <c r="D454" s="9" t="str">
        <f>IFERROR(INDEX(Approximate_CostHiddenSheet,MATCH('Product Type Break Down'!A454,Manufacture_SKUHiddenSheet,0)),"")</f>
        <v/>
      </c>
      <c r="E454" s="9" t="str">
        <f>IF(A454="","",SUMIFS('Step 1 Customer Remit'!$J$17:$J$1048576,'Step 1 Customer Remit'!$K$17:$K$1048576,'Product Type Break Down'!A454,'Step 1 Customer Remit'!$D$17:$D$1048576,"Return"))</f>
        <v/>
      </c>
      <c r="F454" s="9" t="str">
        <f>IF(A454="","",SUMIFS('Step 1 Customer Remit'!$F$17:$F$1048576,'Step 1 Customer Remit'!$K$17:$K$1048576,'Product Type Break Down'!A454,'Step 1 Customer Remit'!$D$17:$D$1048576,"Return"))</f>
        <v/>
      </c>
      <c r="G454" s="9" t="str">
        <f t="shared" si="28"/>
        <v/>
      </c>
      <c r="H454" s="9" t="str">
        <f>IF(A454="","",SUMIFS('Step 2 OMS Report'!$G$5:$G$1048576,'Step 2 OMS Report'!$F$5:$F$1048576,'Product Type Break Down'!A454))</f>
        <v/>
      </c>
      <c r="I454" s="9" t="str">
        <f>IF(A454="","",SUMIFS('Step 2 OMS Report'!$I$5:$I$1048576,'Step 2 OMS Report'!$F$5:$F$1048576,'Product Type Break Down'!A454))</f>
        <v/>
      </c>
      <c r="J454" s="9" t="str">
        <f t="shared" si="29"/>
        <v/>
      </c>
      <c r="K454" s="10" t="str">
        <f t="shared" si="30"/>
        <v/>
      </c>
      <c r="L454" s="10" t="str">
        <f t="shared" si="31"/>
        <v/>
      </c>
    </row>
    <row r="455" spans="1:12" x14ac:dyDescent="0.5">
      <c r="A455" s="8"/>
      <c r="B455" s="9" t="str">
        <f>IFERROR(INDEX('Product Info (Hide)'!$B$2:$B$1048576,MATCH(A455,'Product Info (Hide)'!$A$2:$A$1048576,0)),"")</f>
        <v/>
      </c>
      <c r="C455" s="9" t="str">
        <f>IFERROR(INDEX('Product Info (Hide)'!$C$2:$C$1048576,MATCH(A455,'Product Info (Hide)'!$A$2:$A$1048576,0)),"")</f>
        <v/>
      </c>
      <c r="D455" s="9" t="str">
        <f>IFERROR(INDEX(Approximate_CostHiddenSheet,MATCH('Product Type Break Down'!A455,Manufacture_SKUHiddenSheet,0)),"")</f>
        <v/>
      </c>
      <c r="E455" s="9" t="str">
        <f>IF(A455="","",SUMIFS('Step 1 Customer Remit'!$J$17:$J$1048576,'Step 1 Customer Remit'!$K$17:$K$1048576,'Product Type Break Down'!A455,'Step 1 Customer Remit'!$D$17:$D$1048576,"Return"))</f>
        <v/>
      </c>
      <c r="F455" s="9" t="str">
        <f>IF(A455="","",SUMIFS('Step 1 Customer Remit'!$F$17:$F$1048576,'Step 1 Customer Remit'!$K$17:$K$1048576,'Product Type Break Down'!A455,'Step 1 Customer Remit'!$D$17:$D$1048576,"Return"))</f>
        <v/>
      </c>
      <c r="G455" s="9" t="str">
        <f t="shared" si="28"/>
        <v/>
      </c>
      <c r="H455" s="9" t="str">
        <f>IF(A455="","",SUMIFS('Step 2 OMS Report'!$G$5:$G$1048576,'Step 2 OMS Report'!$F$5:$F$1048576,'Product Type Break Down'!A455))</f>
        <v/>
      </c>
      <c r="I455" s="9" t="str">
        <f>IF(A455="","",SUMIFS('Step 2 OMS Report'!$I$5:$I$1048576,'Step 2 OMS Report'!$F$5:$F$1048576,'Product Type Break Down'!A455))</f>
        <v/>
      </c>
      <c r="J455" s="9" t="str">
        <f t="shared" si="29"/>
        <v/>
      </c>
      <c r="K455" s="10" t="str">
        <f t="shared" si="30"/>
        <v/>
      </c>
      <c r="L455" s="10" t="str">
        <f t="shared" si="31"/>
        <v/>
      </c>
    </row>
    <row r="456" spans="1:12" x14ac:dyDescent="0.5">
      <c r="A456" s="8"/>
      <c r="B456" s="9" t="str">
        <f>IFERROR(INDEX('Product Info (Hide)'!$B$2:$B$1048576,MATCH(A456,'Product Info (Hide)'!$A$2:$A$1048576,0)),"")</f>
        <v/>
      </c>
      <c r="C456" s="9" t="str">
        <f>IFERROR(INDEX('Product Info (Hide)'!$C$2:$C$1048576,MATCH(A456,'Product Info (Hide)'!$A$2:$A$1048576,0)),"")</f>
        <v/>
      </c>
      <c r="D456" s="9" t="str">
        <f>IFERROR(INDEX(Approximate_CostHiddenSheet,MATCH('Product Type Break Down'!A456,Manufacture_SKUHiddenSheet,0)),"")</f>
        <v/>
      </c>
      <c r="E456" s="9" t="str">
        <f>IF(A456="","",SUMIFS('Step 1 Customer Remit'!$J$17:$J$1048576,'Step 1 Customer Remit'!$K$17:$K$1048576,'Product Type Break Down'!A456,'Step 1 Customer Remit'!$D$17:$D$1048576,"Return"))</f>
        <v/>
      </c>
      <c r="F456" s="9" t="str">
        <f>IF(A456="","",SUMIFS('Step 1 Customer Remit'!$F$17:$F$1048576,'Step 1 Customer Remit'!$K$17:$K$1048576,'Product Type Break Down'!A456,'Step 1 Customer Remit'!$D$17:$D$1048576,"Return"))</f>
        <v/>
      </c>
      <c r="G456" s="9" t="str">
        <f t="shared" si="28"/>
        <v/>
      </c>
      <c r="H456" s="9" t="str">
        <f>IF(A456="","",SUMIFS('Step 2 OMS Report'!$G$5:$G$1048576,'Step 2 OMS Report'!$F$5:$F$1048576,'Product Type Break Down'!A456))</f>
        <v/>
      </c>
      <c r="I456" s="9" t="str">
        <f>IF(A456="","",SUMIFS('Step 2 OMS Report'!$I$5:$I$1048576,'Step 2 OMS Report'!$F$5:$F$1048576,'Product Type Break Down'!A456))</f>
        <v/>
      </c>
      <c r="J456" s="9" t="str">
        <f t="shared" si="29"/>
        <v/>
      </c>
      <c r="K456" s="10" t="str">
        <f t="shared" si="30"/>
        <v/>
      </c>
      <c r="L456" s="10" t="str">
        <f t="shared" si="31"/>
        <v/>
      </c>
    </row>
    <row r="457" spans="1:12" x14ac:dyDescent="0.5">
      <c r="A457" s="8"/>
      <c r="B457" s="9" t="str">
        <f>IFERROR(INDEX('Product Info (Hide)'!$B$2:$B$1048576,MATCH(A457,'Product Info (Hide)'!$A$2:$A$1048576,0)),"")</f>
        <v/>
      </c>
      <c r="C457" s="9" t="str">
        <f>IFERROR(INDEX('Product Info (Hide)'!$C$2:$C$1048576,MATCH(A457,'Product Info (Hide)'!$A$2:$A$1048576,0)),"")</f>
        <v/>
      </c>
      <c r="D457" s="9" t="str">
        <f>IFERROR(INDEX(Approximate_CostHiddenSheet,MATCH('Product Type Break Down'!A457,Manufacture_SKUHiddenSheet,0)),"")</f>
        <v/>
      </c>
      <c r="E457" s="9" t="str">
        <f>IF(A457="","",SUMIFS('Step 1 Customer Remit'!$J$17:$J$1048576,'Step 1 Customer Remit'!$K$17:$K$1048576,'Product Type Break Down'!A457,'Step 1 Customer Remit'!$D$17:$D$1048576,"Return"))</f>
        <v/>
      </c>
      <c r="F457" s="9" t="str">
        <f>IF(A457="","",SUMIFS('Step 1 Customer Remit'!$F$17:$F$1048576,'Step 1 Customer Remit'!$K$17:$K$1048576,'Product Type Break Down'!A457,'Step 1 Customer Remit'!$D$17:$D$1048576,"Return"))</f>
        <v/>
      </c>
      <c r="G457" s="9" t="str">
        <f t="shared" si="28"/>
        <v/>
      </c>
      <c r="H457" s="9" t="str">
        <f>IF(A457="","",SUMIFS('Step 2 OMS Report'!$G$5:$G$1048576,'Step 2 OMS Report'!$F$5:$F$1048576,'Product Type Break Down'!A457))</f>
        <v/>
      </c>
      <c r="I457" s="9" t="str">
        <f>IF(A457="","",SUMIFS('Step 2 OMS Report'!$I$5:$I$1048576,'Step 2 OMS Report'!$F$5:$F$1048576,'Product Type Break Down'!A457))</f>
        <v/>
      </c>
      <c r="J457" s="9" t="str">
        <f t="shared" si="29"/>
        <v/>
      </c>
      <c r="K457" s="10" t="str">
        <f t="shared" si="30"/>
        <v/>
      </c>
      <c r="L457" s="10" t="str">
        <f t="shared" si="31"/>
        <v/>
      </c>
    </row>
    <row r="458" spans="1:12" x14ac:dyDescent="0.5">
      <c r="A458" s="8"/>
      <c r="B458" s="9" t="str">
        <f>IFERROR(INDEX('Product Info (Hide)'!$B$2:$B$1048576,MATCH(A458,'Product Info (Hide)'!$A$2:$A$1048576,0)),"")</f>
        <v/>
      </c>
      <c r="C458" s="9" t="str">
        <f>IFERROR(INDEX('Product Info (Hide)'!$C$2:$C$1048576,MATCH(A458,'Product Info (Hide)'!$A$2:$A$1048576,0)),"")</f>
        <v/>
      </c>
      <c r="D458" s="9" t="str">
        <f>IFERROR(INDEX(Approximate_CostHiddenSheet,MATCH('Product Type Break Down'!A458,Manufacture_SKUHiddenSheet,0)),"")</f>
        <v/>
      </c>
      <c r="E458" s="9" t="str">
        <f>IF(A458="","",SUMIFS('Step 1 Customer Remit'!$J$17:$J$1048576,'Step 1 Customer Remit'!$K$17:$K$1048576,'Product Type Break Down'!A458,'Step 1 Customer Remit'!$D$17:$D$1048576,"Return"))</f>
        <v/>
      </c>
      <c r="F458" s="9" t="str">
        <f>IF(A458="","",SUMIFS('Step 1 Customer Remit'!$F$17:$F$1048576,'Step 1 Customer Remit'!$K$17:$K$1048576,'Product Type Break Down'!A458,'Step 1 Customer Remit'!$D$17:$D$1048576,"Return"))</f>
        <v/>
      </c>
      <c r="G458" s="9" t="str">
        <f t="shared" si="28"/>
        <v/>
      </c>
      <c r="H458" s="9" t="str">
        <f>IF(A458="","",SUMIFS('Step 2 OMS Report'!$G$5:$G$1048576,'Step 2 OMS Report'!$F$5:$F$1048576,'Product Type Break Down'!A458))</f>
        <v/>
      </c>
      <c r="I458" s="9" t="str">
        <f>IF(A458="","",SUMIFS('Step 2 OMS Report'!$I$5:$I$1048576,'Step 2 OMS Report'!$F$5:$F$1048576,'Product Type Break Down'!A458))</f>
        <v/>
      </c>
      <c r="J458" s="9" t="str">
        <f t="shared" si="29"/>
        <v/>
      </c>
      <c r="K458" s="10" t="str">
        <f t="shared" si="30"/>
        <v/>
      </c>
      <c r="L458" s="10" t="str">
        <f t="shared" si="31"/>
        <v/>
      </c>
    </row>
    <row r="459" spans="1:12" x14ac:dyDescent="0.5">
      <c r="A459" s="8"/>
      <c r="B459" s="9" t="str">
        <f>IFERROR(INDEX('Product Info (Hide)'!$B$2:$B$1048576,MATCH(A459,'Product Info (Hide)'!$A$2:$A$1048576,0)),"")</f>
        <v/>
      </c>
      <c r="C459" s="9" t="str">
        <f>IFERROR(INDEX('Product Info (Hide)'!$C$2:$C$1048576,MATCH(A459,'Product Info (Hide)'!$A$2:$A$1048576,0)),"")</f>
        <v/>
      </c>
      <c r="D459" s="9" t="str">
        <f>IFERROR(INDEX(Approximate_CostHiddenSheet,MATCH('Product Type Break Down'!A459,Manufacture_SKUHiddenSheet,0)),"")</f>
        <v/>
      </c>
      <c r="E459" s="9" t="str">
        <f>IF(A459="","",SUMIFS('Step 1 Customer Remit'!$J$17:$J$1048576,'Step 1 Customer Remit'!$K$17:$K$1048576,'Product Type Break Down'!A459,'Step 1 Customer Remit'!$D$17:$D$1048576,"Return"))</f>
        <v/>
      </c>
      <c r="F459" s="9" t="str">
        <f>IF(A459="","",SUMIFS('Step 1 Customer Remit'!$F$17:$F$1048576,'Step 1 Customer Remit'!$K$17:$K$1048576,'Product Type Break Down'!A459,'Step 1 Customer Remit'!$D$17:$D$1048576,"Return"))</f>
        <v/>
      </c>
      <c r="G459" s="9" t="str">
        <f t="shared" si="28"/>
        <v/>
      </c>
      <c r="H459" s="9" t="str">
        <f>IF(A459="","",SUMIFS('Step 2 OMS Report'!$G$5:$G$1048576,'Step 2 OMS Report'!$F$5:$F$1048576,'Product Type Break Down'!A459))</f>
        <v/>
      </c>
      <c r="I459" s="9" t="str">
        <f>IF(A459="","",SUMIFS('Step 2 OMS Report'!$I$5:$I$1048576,'Step 2 OMS Report'!$F$5:$F$1048576,'Product Type Break Down'!A459))</f>
        <v/>
      </c>
      <c r="J459" s="9" t="str">
        <f t="shared" si="29"/>
        <v/>
      </c>
      <c r="K459" s="10" t="str">
        <f t="shared" si="30"/>
        <v/>
      </c>
      <c r="L459" s="10" t="str">
        <f t="shared" si="31"/>
        <v/>
      </c>
    </row>
    <row r="460" spans="1:12" x14ac:dyDescent="0.5">
      <c r="A460" s="8"/>
      <c r="B460" s="9" t="str">
        <f>IFERROR(INDEX('Product Info (Hide)'!$B$2:$B$1048576,MATCH(A460,'Product Info (Hide)'!$A$2:$A$1048576,0)),"")</f>
        <v/>
      </c>
      <c r="C460" s="9" t="str">
        <f>IFERROR(INDEX('Product Info (Hide)'!$C$2:$C$1048576,MATCH(A460,'Product Info (Hide)'!$A$2:$A$1048576,0)),"")</f>
        <v/>
      </c>
      <c r="D460" s="9" t="str">
        <f>IFERROR(INDEX(Approximate_CostHiddenSheet,MATCH('Product Type Break Down'!A460,Manufacture_SKUHiddenSheet,0)),"")</f>
        <v/>
      </c>
      <c r="E460" s="9" t="str">
        <f>IF(A460="","",SUMIFS('Step 1 Customer Remit'!$J$17:$J$1048576,'Step 1 Customer Remit'!$K$17:$K$1048576,'Product Type Break Down'!A460,'Step 1 Customer Remit'!$D$17:$D$1048576,"Return"))</f>
        <v/>
      </c>
      <c r="F460" s="9" t="str">
        <f>IF(A460="","",SUMIFS('Step 1 Customer Remit'!$F$17:$F$1048576,'Step 1 Customer Remit'!$K$17:$K$1048576,'Product Type Break Down'!A460,'Step 1 Customer Remit'!$D$17:$D$1048576,"Return"))</f>
        <v/>
      </c>
      <c r="G460" s="9" t="str">
        <f t="shared" si="28"/>
        <v/>
      </c>
      <c r="H460" s="9" t="str">
        <f>IF(A460="","",SUMIFS('Step 2 OMS Report'!$G$5:$G$1048576,'Step 2 OMS Report'!$F$5:$F$1048576,'Product Type Break Down'!A460))</f>
        <v/>
      </c>
      <c r="I460" s="9" t="str">
        <f>IF(A460="","",SUMIFS('Step 2 OMS Report'!$I$5:$I$1048576,'Step 2 OMS Report'!$F$5:$F$1048576,'Product Type Break Down'!A460))</f>
        <v/>
      </c>
      <c r="J460" s="9" t="str">
        <f t="shared" si="29"/>
        <v/>
      </c>
      <c r="K460" s="10" t="str">
        <f t="shared" si="30"/>
        <v/>
      </c>
      <c r="L460" s="10" t="str">
        <f t="shared" si="31"/>
        <v/>
      </c>
    </row>
    <row r="461" spans="1:12" x14ac:dyDescent="0.5">
      <c r="A461" s="8"/>
      <c r="B461" s="9" t="str">
        <f>IFERROR(INDEX('Product Info (Hide)'!$B$2:$B$1048576,MATCH(A461,'Product Info (Hide)'!$A$2:$A$1048576,0)),"")</f>
        <v/>
      </c>
      <c r="C461" s="9" t="str">
        <f>IFERROR(INDEX('Product Info (Hide)'!$C$2:$C$1048576,MATCH(A461,'Product Info (Hide)'!$A$2:$A$1048576,0)),"")</f>
        <v/>
      </c>
      <c r="D461" s="9" t="str">
        <f>IFERROR(INDEX(Approximate_CostHiddenSheet,MATCH('Product Type Break Down'!A461,Manufacture_SKUHiddenSheet,0)),"")</f>
        <v/>
      </c>
      <c r="E461" s="9" t="str">
        <f>IF(A461="","",SUMIFS('Step 1 Customer Remit'!$J$17:$J$1048576,'Step 1 Customer Remit'!$K$17:$K$1048576,'Product Type Break Down'!A461,'Step 1 Customer Remit'!$D$17:$D$1048576,"Return"))</f>
        <v/>
      </c>
      <c r="F461" s="9" t="str">
        <f>IF(A461="","",SUMIFS('Step 1 Customer Remit'!$F$17:$F$1048576,'Step 1 Customer Remit'!$K$17:$K$1048576,'Product Type Break Down'!A461,'Step 1 Customer Remit'!$D$17:$D$1048576,"Return"))</f>
        <v/>
      </c>
      <c r="G461" s="9" t="str">
        <f t="shared" si="28"/>
        <v/>
      </c>
      <c r="H461" s="9" t="str">
        <f>IF(A461="","",SUMIFS('Step 2 OMS Report'!$G$5:$G$1048576,'Step 2 OMS Report'!$F$5:$F$1048576,'Product Type Break Down'!A461))</f>
        <v/>
      </c>
      <c r="I461" s="9" t="str">
        <f>IF(A461="","",SUMIFS('Step 2 OMS Report'!$I$5:$I$1048576,'Step 2 OMS Report'!$F$5:$F$1048576,'Product Type Break Down'!A461))</f>
        <v/>
      </c>
      <c r="J461" s="9" t="str">
        <f t="shared" si="29"/>
        <v/>
      </c>
      <c r="K461" s="10" t="str">
        <f t="shared" si="30"/>
        <v/>
      </c>
      <c r="L461" s="10" t="str">
        <f t="shared" si="31"/>
        <v/>
      </c>
    </row>
    <row r="462" spans="1:12" x14ac:dyDescent="0.5">
      <c r="A462" s="8"/>
      <c r="B462" s="9" t="str">
        <f>IFERROR(INDEX('Product Info (Hide)'!$B$2:$B$1048576,MATCH(A462,'Product Info (Hide)'!$A$2:$A$1048576,0)),"")</f>
        <v/>
      </c>
      <c r="C462" s="9" t="str">
        <f>IFERROR(INDEX('Product Info (Hide)'!$C$2:$C$1048576,MATCH(A462,'Product Info (Hide)'!$A$2:$A$1048576,0)),"")</f>
        <v/>
      </c>
      <c r="D462" s="9" t="str">
        <f>IFERROR(INDEX(Approximate_CostHiddenSheet,MATCH('Product Type Break Down'!A462,Manufacture_SKUHiddenSheet,0)),"")</f>
        <v/>
      </c>
      <c r="E462" s="9" t="str">
        <f>IF(A462="","",SUMIFS('Step 1 Customer Remit'!$J$17:$J$1048576,'Step 1 Customer Remit'!$K$17:$K$1048576,'Product Type Break Down'!A462,'Step 1 Customer Remit'!$D$17:$D$1048576,"Return"))</f>
        <v/>
      </c>
      <c r="F462" s="9" t="str">
        <f>IF(A462="","",SUMIFS('Step 1 Customer Remit'!$F$17:$F$1048576,'Step 1 Customer Remit'!$K$17:$K$1048576,'Product Type Break Down'!A462,'Step 1 Customer Remit'!$D$17:$D$1048576,"Return"))</f>
        <v/>
      </c>
      <c r="G462" s="9" t="str">
        <f t="shared" si="28"/>
        <v/>
      </c>
      <c r="H462" s="9" t="str">
        <f>IF(A462="","",SUMIFS('Step 2 OMS Report'!$G$5:$G$1048576,'Step 2 OMS Report'!$F$5:$F$1048576,'Product Type Break Down'!A462))</f>
        <v/>
      </c>
      <c r="I462" s="9" t="str">
        <f>IF(A462="","",SUMIFS('Step 2 OMS Report'!$I$5:$I$1048576,'Step 2 OMS Report'!$F$5:$F$1048576,'Product Type Break Down'!A462))</f>
        <v/>
      </c>
      <c r="J462" s="9" t="str">
        <f t="shared" si="29"/>
        <v/>
      </c>
      <c r="K462" s="10" t="str">
        <f t="shared" si="30"/>
        <v/>
      </c>
      <c r="L462" s="10" t="str">
        <f t="shared" si="31"/>
        <v/>
      </c>
    </row>
    <row r="463" spans="1:12" x14ac:dyDescent="0.5">
      <c r="A463" s="8"/>
      <c r="B463" s="9" t="str">
        <f>IFERROR(INDEX('Product Info (Hide)'!$B$2:$B$1048576,MATCH(A463,'Product Info (Hide)'!$A$2:$A$1048576,0)),"")</f>
        <v/>
      </c>
      <c r="C463" s="9" t="str">
        <f>IFERROR(INDEX('Product Info (Hide)'!$C$2:$C$1048576,MATCH(A463,'Product Info (Hide)'!$A$2:$A$1048576,0)),"")</f>
        <v/>
      </c>
      <c r="D463" s="9" t="str">
        <f>IFERROR(INDEX(Approximate_CostHiddenSheet,MATCH('Product Type Break Down'!A463,Manufacture_SKUHiddenSheet,0)),"")</f>
        <v/>
      </c>
      <c r="E463" s="9" t="str">
        <f>IF(A463="","",SUMIFS('Step 1 Customer Remit'!$J$17:$J$1048576,'Step 1 Customer Remit'!$K$17:$K$1048576,'Product Type Break Down'!A463,'Step 1 Customer Remit'!$D$17:$D$1048576,"Return"))</f>
        <v/>
      </c>
      <c r="F463" s="9" t="str">
        <f>IF(A463="","",SUMIFS('Step 1 Customer Remit'!$F$17:$F$1048576,'Step 1 Customer Remit'!$K$17:$K$1048576,'Product Type Break Down'!A463,'Step 1 Customer Remit'!$D$17:$D$1048576,"Return"))</f>
        <v/>
      </c>
      <c r="G463" s="9" t="str">
        <f t="shared" si="28"/>
        <v/>
      </c>
      <c r="H463" s="9" t="str">
        <f>IF(A463="","",SUMIFS('Step 2 OMS Report'!$G$5:$G$1048576,'Step 2 OMS Report'!$F$5:$F$1048576,'Product Type Break Down'!A463))</f>
        <v/>
      </c>
      <c r="I463" s="9" t="str">
        <f>IF(A463="","",SUMIFS('Step 2 OMS Report'!$I$5:$I$1048576,'Step 2 OMS Report'!$F$5:$F$1048576,'Product Type Break Down'!A463))</f>
        <v/>
      </c>
      <c r="J463" s="9" t="str">
        <f t="shared" si="29"/>
        <v/>
      </c>
      <c r="K463" s="10" t="str">
        <f t="shared" si="30"/>
        <v/>
      </c>
      <c r="L463" s="10" t="str">
        <f t="shared" si="31"/>
        <v/>
      </c>
    </row>
    <row r="464" spans="1:12" x14ac:dyDescent="0.5">
      <c r="A464" s="8"/>
      <c r="B464" s="9" t="str">
        <f>IFERROR(INDEX('Product Info (Hide)'!$B$2:$B$1048576,MATCH(A464,'Product Info (Hide)'!$A$2:$A$1048576,0)),"")</f>
        <v/>
      </c>
      <c r="C464" s="9" t="str">
        <f>IFERROR(INDEX('Product Info (Hide)'!$C$2:$C$1048576,MATCH(A464,'Product Info (Hide)'!$A$2:$A$1048576,0)),"")</f>
        <v/>
      </c>
      <c r="D464" s="9" t="str">
        <f>IFERROR(INDEX(Approximate_CostHiddenSheet,MATCH('Product Type Break Down'!A464,Manufacture_SKUHiddenSheet,0)),"")</f>
        <v/>
      </c>
      <c r="E464" s="9" t="str">
        <f>IF(A464="","",SUMIFS('Step 1 Customer Remit'!$J$17:$J$1048576,'Step 1 Customer Remit'!$K$17:$K$1048576,'Product Type Break Down'!A464,'Step 1 Customer Remit'!$D$17:$D$1048576,"Return"))</f>
        <v/>
      </c>
      <c r="F464" s="9" t="str">
        <f>IF(A464="","",SUMIFS('Step 1 Customer Remit'!$F$17:$F$1048576,'Step 1 Customer Remit'!$K$17:$K$1048576,'Product Type Break Down'!A464,'Step 1 Customer Remit'!$D$17:$D$1048576,"Return"))</f>
        <v/>
      </c>
      <c r="G464" s="9" t="str">
        <f t="shared" si="28"/>
        <v/>
      </c>
      <c r="H464" s="9" t="str">
        <f>IF(A464="","",SUMIFS('Step 2 OMS Report'!$G$5:$G$1048576,'Step 2 OMS Report'!$F$5:$F$1048576,'Product Type Break Down'!A464))</f>
        <v/>
      </c>
      <c r="I464" s="9" t="str">
        <f>IF(A464="","",SUMIFS('Step 2 OMS Report'!$I$5:$I$1048576,'Step 2 OMS Report'!$F$5:$F$1048576,'Product Type Break Down'!A464))</f>
        <v/>
      </c>
      <c r="J464" s="9" t="str">
        <f t="shared" si="29"/>
        <v/>
      </c>
      <c r="K464" s="10" t="str">
        <f t="shared" si="30"/>
        <v/>
      </c>
      <c r="L464" s="10" t="str">
        <f t="shared" si="31"/>
        <v/>
      </c>
    </row>
    <row r="465" spans="1:12" x14ac:dyDescent="0.5">
      <c r="A465" s="8"/>
      <c r="B465" s="9" t="str">
        <f>IFERROR(INDEX('Product Info (Hide)'!$B$2:$B$1048576,MATCH(A465,'Product Info (Hide)'!$A$2:$A$1048576,0)),"")</f>
        <v/>
      </c>
      <c r="C465" s="9" t="str">
        <f>IFERROR(INDEX('Product Info (Hide)'!$C$2:$C$1048576,MATCH(A465,'Product Info (Hide)'!$A$2:$A$1048576,0)),"")</f>
        <v/>
      </c>
      <c r="D465" s="9" t="str">
        <f>IFERROR(INDEX(Approximate_CostHiddenSheet,MATCH('Product Type Break Down'!A465,Manufacture_SKUHiddenSheet,0)),"")</f>
        <v/>
      </c>
      <c r="E465" s="9" t="str">
        <f>IF(A465="","",SUMIFS('Step 1 Customer Remit'!$J$17:$J$1048576,'Step 1 Customer Remit'!$K$17:$K$1048576,'Product Type Break Down'!A465,'Step 1 Customer Remit'!$D$17:$D$1048576,"Return"))</f>
        <v/>
      </c>
      <c r="F465" s="9" t="str">
        <f>IF(A465="","",SUMIFS('Step 1 Customer Remit'!$F$17:$F$1048576,'Step 1 Customer Remit'!$K$17:$K$1048576,'Product Type Break Down'!A465,'Step 1 Customer Remit'!$D$17:$D$1048576,"Return"))</f>
        <v/>
      </c>
      <c r="G465" s="9" t="str">
        <f t="shared" si="28"/>
        <v/>
      </c>
      <c r="H465" s="9" t="str">
        <f>IF(A465="","",SUMIFS('Step 2 OMS Report'!$G$5:$G$1048576,'Step 2 OMS Report'!$F$5:$F$1048576,'Product Type Break Down'!A465))</f>
        <v/>
      </c>
      <c r="I465" s="9" t="str">
        <f>IF(A465="","",SUMIFS('Step 2 OMS Report'!$I$5:$I$1048576,'Step 2 OMS Report'!$F$5:$F$1048576,'Product Type Break Down'!A465))</f>
        <v/>
      </c>
      <c r="J465" s="9" t="str">
        <f t="shared" si="29"/>
        <v/>
      </c>
      <c r="K465" s="10" t="str">
        <f t="shared" si="30"/>
        <v/>
      </c>
      <c r="L465" s="10" t="str">
        <f t="shared" si="31"/>
        <v/>
      </c>
    </row>
    <row r="466" spans="1:12" x14ac:dyDescent="0.5">
      <c r="A466" s="8"/>
      <c r="B466" s="9" t="str">
        <f>IFERROR(INDEX('Product Info (Hide)'!$B$2:$B$1048576,MATCH(A466,'Product Info (Hide)'!$A$2:$A$1048576,0)),"")</f>
        <v/>
      </c>
      <c r="C466" s="9" t="str">
        <f>IFERROR(INDEX('Product Info (Hide)'!$C$2:$C$1048576,MATCH(A466,'Product Info (Hide)'!$A$2:$A$1048576,0)),"")</f>
        <v/>
      </c>
      <c r="D466" s="9" t="str">
        <f>IFERROR(INDEX(Approximate_CostHiddenSheet,MATCH('Product Type Break Down'!A466,Manufacture_SKUHiddenSheet,0)),"")</f>
        <v/>
      </c>
      <c r="E466" s="9" t="str">
        <f>IF(A466="","",SUMIFS('Step 1 Customer Remit'!$J$17:$J$1048576,'Step 1 Customer Remit'!$K$17:$K$1048576,'Product Type Break Down'!A466,'Step 1 Customer Remit'!$D$17:$D$1048576,"Return"))</f>
        <v/>
      </c>
      <c r="F466" s="9" t="str">
        <f>IF(A466="","",SUMIFS('Step 1 Customer Remit'!$F$17:$F$1048576,'Step 1 Customer Remit'!$K$17:$K$1048576,'Product Type Break Down'!A466,'Step 1 Customer Remit'!$D$17:$D$1048576,"Return"))</f>
        <v/>
      </c>
      <c r="G466" s="9" t="str">
        <f t="shared" si="28"/>
        <v/>
      </c>
      <c r="H466" s="9" t="str">
        <f>IF(A466="","",SUMIFS('Step 2 OMS Report'!$G$5:$G$1048576,'Step 2 OMS Report'!$F$5:$F$1048576,'Product Type Break Down'!A466))</f>
        <v/>
      </c>
      <c r="I466" s="9" t="str">
        <f>IF(A466="","",SUMIFS('Step 2 OMS Report'!$I$5:$I$1048576,'Step 2 OMS Report'!$F$5:$F$1048576,'Product Type Break Down'!A466))</f>
        <v/>
      </c>
      <c r="J466" s="9" t="str">
        <f t="shared" si="29"/>
        <v/>
      </c>
      <c r="K466" s="10" t="str">
        <f t="shared" si="30"/>
        <v/>
      </c>
      <c r="L466" s="10" t="str">
        <f t="shared" si="31"/>
        <v/>
      </c>
    </row>
    <row r="467" spans="1:12" x14ac:dyDescent="0.5">
      <c r="A467" s="8"/>
      <c r="B467" s="9" t="str">
        <f>IFERROR(INDEX('Product Info (Hide)'!$B$2:$B$1048576,MATCH(A467,'Product Info (Hide)'!$A$2:$A$1048576,0)),"")</f>
        <v/>
      </c>
      <c r="C467" s="9" t="str">
        <f>IFERROR(INDEX('Product Info (Hide)'!$C$2:$C$1048576,MATCH(A467,'Product Info (Hide)'!$A$2:$A$1048576,0)),"")</f>
        <v/>
      </c>
      <c r="D467" s="9" t="str">
        <f>IFERROR(INDEX(Approximate_CostHiddenSheet,MATCH('Product Type Break Down'!A467,Manufacture_SKUHiddenSheet,0)),"")</f>
        <v/>
      </c>
      <c r="E467" s="9" t="str">
        <f>IF(A467="","",SUMIFS('Step 1 Customer Remit'!$J$17:$J$1048576,'Step 1 Customer Remit'!$K$17:$K$1048576,'Product Type Break Down'!A467,'Step 1 Customer Remit'!$D$17:$D$1048576,"Return"))</f>
        <v/>
      </c>
      <c r="F467" s="9" t="str">
        <f>IF(A467="","",SUMIFS('Step 1 Customer Remit'!$F$17:$F$1048576,'Step 1 Customer Remit'!$K$17:$K$1048576,'Product Type Break Down'!A467,'Step 1 Customer Remit'!$D$17:$D$1048576,"Return"))</f>
        <v/>
      </c>
      <c r="G467" s="9" t="str">
        <f t="shared" si="28"/>
        <v/>
      </c>
      <c r="H467" s="9" t="str">
        <f>IF(A467="","",SUMIFS('Step 2 OMS Report'!$G$5:$G$1048576,'Step 2 OMS Report'!$F$5:$F$1048576,'Product Type Break Down'!A467))</f>
        <v/>
      </c>
      <c r="I467" s="9" t="str">
        <f>IF(A467="","",SUMIFS('Step 2 OMS Report'!$I$5:$I$1048576,'Step 2 OMS Report'!$F$5:$F$1048576,'Product Type Break Down'!A467))</f>
        <v/>
      </c>
      <c r="J467" s="9" t="str">
        <f t="shared" si="29"/>
        <v/>
      </c>
      <c r="K467" s="10" t="str">
        <f t="shared" si="30"/>
        <v/>
      </c>
      <c r="L467" s="10" t="str">
        <f t="shared" si="31"/>
        <v/>
      </c>
    </row>
    <row r="468" spans="1:12" x14ac:dyDescent="0.5">
      <c r="A468" s="8"/>
      <c r="B468" s="9" t="str">
        <f>IFERROR(INDEX('Product Info (Hide)'!$B$2:$B$1048576,MATCH(A468,'Product Info (Hide)'!$A$2:$A$1048576,0)),"")</f>
        <v/>
      </c>
      <c r="C468" s="9" t="str">
        <f>IFERROR(INDEX('Product Info (Hide)'!$C$2:$C$1048576,MATCH(A468,'Product Info (Hide)'!$A$2:$A$1048576,0)),"")</f>
        <v/>
      </c>
      <c r="D468" s="9" t="str">
        <f>IFERROR(INDEX(Approximate_CostHiddenSheet,MATCH('Product Type Break Down'!A468,Manufacture_SKUHiddenSheet,0)),"")</f>
        <v/>
      </c>
      <c r="E468" s="9" t="str">
        <f>IF(A468="","",SUMIFS('Step 1 Customer Remit'!$J$17:$J$1048576,'Step 1 Customer Remit'!$K$17:$K$1048576,'Product Type Break Down'!A468,'Step 1 Customer Remit'!$D$17:$D$1048576,"Return"))</f>
        <v/>
      </c>
      <c r="F468" s="9" t="str">
        <f>IF(A468="","",SUMIFS('Step 1 Customer Remit'!$F$17:$F$1048576,'Step 1 Customer Remit'!$K$17:$K$1048576,'Product Type Break Down'!A468,'Step 1 Customer Remit'!$D$17:$D$1048576,"Return"))</f>
        <v/>
      </c>
      <c r="G468" s="9" t="str">
        <f t="shared" si="28"/>
        <v/>
      </c>
      <c r="H468" s="9" t="str">
        <f>IF(A468="","",SUMIFS('Step 2 OMS Report'!$G$5:$G$1048576,'Step 2 OMS Report'!$F$5:$F$1048576,'Product Type Break Down'!A468))</f>
        <v/>
      </c>
      <c r="I468" s="9" t="str">
        <f>IF(A468="","",SUMIFS('Step 2 OMS Report'!$I$5:$I$1048576,'Step 2 OMS Report'!$F$5:$F$1048576,'Product Type Break Down'!A468))</f>
        <v/>
      </c>
      <c r="J468" s="9" t="str">
        <f t="shared" si="29"/>
        <v/>
      </c>
      <c r="K468" s="10" t="str">
        <f t="shared" si="30"/>
        <v/>
      </c>
      <c r="L468" s="10" t="str">
        <f t="shared" si="31"/>
        <v/>
      </c>
    </row>
    <row r="469" spans="1:12" x14ac:dyDescent="0.5">
      <c r="A469" s="8"/>
      <c r="B469" s="9" t="str">
        <f>IFERROR(INDEX('Product Info (Hide)'!$B$2:$B$1048576,MATCH(A469,'Product Info (Hide)'!$A$2:$A$1048576,0)),"")</f>
        <v/>
      </c>
      <c r="C469" s="9" t="str">
        <f>IFERROR(INDEX('Product Info (Hide)'!$C$2:$C$1048576,MATCH(A469,'Product Info (Hide)'!$A$2:$A$1048576,0)),"")</f>
        <v/>
      </c>
      <c r="D469" s="9" t="str">
        <f>IFERROR(INDEX(Approximate_CostHiddenSheet,MATCH('Product Type Break Down'!A469,Manufacture_SKUHiddenSheet,0)),"")</f>
        <v/>
      </c>
      <c r="E469" s="9" t="str">
        <f>IF(A469="","",SUMIFS('Step 1 Customer Remit'!$J$17:$J$1048576,'Step 1 Customer Remit'!$K$17:$K$1048576,'Product Type Break Down'!A469,'Step 1 Customer Remit'!$D$17:$D$1048576,"Return"))</f>
        <v/>
      </c>
      <c r="F469" s="9" t="str">
        <f>IF(A469="","",SUMIFS('Step 1 Customer Remit'!$F$17:$F$1048576,'Step 1 Customer Remit'!$K$17:$K$1048576,'Product Type Break Down'!A469,'Step 1 Customer Remit'!$D$17:$D$1048576,"Return"))</f>
        <v/>
      </c>
      <c r="G469" s="9" t="str">
        <f t="shared" si="28"/>
        <v/>
      </c>
      <c r="H469" s="9" t="str">
        <f>IF(A469="","",SUMIFS('Step 2 OMS Report'!$G$5:$G$1048576,'Step 2 OMS Report'!$F$5:$F$1048576,'Product Type Break Down'!A469))</f>
        <v/>
      </c>
      <c r="I469" s="9" t="str">
        <f>IF(A469="","",SUMIFS('Step 2 OMS Report'!$I$5:$I$1048576,'Step 2 OMS Report'!$F$5:$F$1048576,'Product Type Break Down'!A469))</f>
        <v/>
      </c>
      <c r="J469" s="9" t="str">
        <f t="shared" si="29"/>
        <v/>
      </c>
      <c r="K469" s="10" t="str">
        <f t="shared" si="30"/>
        <v/>
      </c>
      <c r="L469" s="10" t="str">
        <f t="shared" si="31"/>
        <v/>
      </c>
    </row>
    <row r="470" spans="1:12" x14ac:dyDescent="0.5">
      <c r="A470" s="8"/>
      <c r="B470" s="9" t="str">
        <f>IFERROR(INDEX('Product Info (Hide)'!$B$2:$B$1048576,MATCH(A470,'Product Info (Hide)'!$A$2:$A$1048576,0)),"")</f>
        <v/>
      </c>
      <c r="C470" s="9" t="str">
        <f>IFERROR(INDEX('Product Info (Hide)'!$C$2:$C$1048576,MATCH(A470,'Product Info (Hide)'!$A$2:$A$1048576,0)),"")</f>
        <v/>
      </c>
      <c r="D470" s="9" t="str">
        <f>IFERROR(INDEX(Approximate_CostHiddenSheet,MATCH('Product Type Break Down'!A470,Manufacture_SKUHiddenSheet,0)),"")</f>
        <v/>
      </c>
      <c r="E470" s="9" t="str">
        <f>IF(A470="","",SUMIFS('Step 1 Customer Remit'!$J$17:$J$1048576,'Step 1 Customer Remit'!$K$17:$K$1048576,'Product Type Break Down'!A470,'Step 1 Customer Remit'!$D$17:$D$1048576,"Return"))</f>
        <v/>
      </c>
      <c r="F470" s="9" t="str">
        <f>IF(A470="","",SUMIFS('Step 1 Customer Remit'!$F$17:$F$1048576,'Step 1 Customer Remit'!$K$17:$K$1048576,'Product Type Break Down'!A470,'Step 1 Customer Remit'!$D$17:$D$1048576,"Return"))</f>
        <v/>
      </c>
      <c r="G470" s="9" t="str">
        <f t="shared" si="28"/>
        <v/>
      </c>
      <c r="H470" s="9" t="str">
        <f>IF(A470="","",SUMIFS('Step 2 OMS Report'!$G$5:$G$1048576,'Step 2 OMS Report'!$F$5:$F$1048576,'Product Type Break Down'!A470))</f>
        <v/>
      </c>
      <c r="I470" s="9" t="str">
        <f>IF(A470="","",SUMIFS('Step 2 OMS Report'!$I$5:$I$1048576,'Step 2 OMS Report'!$F$5:$F$1048576,'Product Type Break Down'!A470))</f>
        <v/>
      </c>
      <c r="J470" s="9" t="str">
        <f t="shared" si="29"/>
        <v/>
      </c>
      <c r="K470" s="10" t="str">
        <f t="shared" si="30"/>
        <v/>
      </c>
      <c r="L470" s="10" t="str">
        <f t="shared" si="31"/>
        <v/>
      </c>
    </row>
    <row r="471" spans="1:12" x14ac:dyDescent="0.5">
      <c r="A471" s="8"/>
      <c r="B471" s="9" t="str">
        <f>IFERROR(INDEX('Product Info (Hide)'!$B$2:$B$1048576,MATCH(A471,'Product Info (Hide)'!$A$2:$A$1048576,0)),"")</f>
        <v/>
      </c>
      <c r="C471" s="9" t="str">
        <f>IFERROR(INDEX('Product Info (Hide)'!$C$2:$C$1048576,MATCH(A471,'Product Info (Hide)'!$A$2:$A$1048576,0)),"")</f>
        <v/>
      </c>
      <c r="D471" s="9" t="str">
        <f>IFERROR(INDEX(Approximate_CostHiddenSheet,MATCH('Product Type Break Down'!A471,Manufacture_SKUHiddenSheet,0)),"")</f>
        <v/>
      </c>
      <c r="E471" s="9" t="str">
        <f>IF(A471="","",SUMIFS('Step 1 Customer Remit'!$J$17:$J$1048576,'Step 1 Customer Remit'!$K$17:$K$1048576,'Product Type Break Down'!A471,'Step 1 Customer Remit'!$D$17:$D$1048576,"Return"))</f>
        <v/>
      </c>
      <c r="F471" s="9" t="str">
        <f>IF(A471="","",SUMIFS('Step 1 Customer Remit'!$F$17:$F$1048576,'Step 1 Customer Remit'!$K$17:$K$1048576,'Product Type Break Down'!A471,'Step 1 Customer Remit'!$D$17:$D$1048576,"Return"))</f>
        <v/>
      </c>
      <c r="G471" s="9" t="str">
        <f t="shared" si="28"/>
        <v/>
      </c>
      <c r="H471" s="9" t="str">
        <f>IF(A471="","",SUMIFS('Step 2 OMS Report'!$G$5:$G$1048576,'Step 2 OMS Report'!$F$5:$F$1048576,'Product Type Break Down'!A471))</f>
        <v/>
      </c>
      <c r="I471" s="9" t="str">
        <f>IF(A471="","",SUMIFS('Step 2 OMS Report'!$I$5:$I$1048576,'Step 2 OMS Report'!$F$5:$F$1048576,'Product Type Break Down'!A471))</f>
        <v/>
      </c>
      <c r="J471" s="9" t="str">
        <f t="shared" si="29"/>
        <v/>
      </c>
      <c r="K471" s="10" t="str">
        <f t="shared" si="30"/>
        <v/>
      </c>
      <c r="L471" s="10" t="str">
        <f t="shared" si="31"/>
        <v/>
      </c>
    </row>
    <row r="472" spans="1:12" x14ac:dyDescent="0.5">
      <c r="A472" s="8"/>
      <c r="B472" s="9" t="str">
        <f>IFERROR(INDEX('Product Info (Hide)'!$B$2:$B$1048576,MATCH(A472,'Product Info (Hide)'!$A$2:$A$1048576,0)),"")</f>
        <v/>
      </c>
      <c r="C472" s="9" t="str">
        <f>IFERROR(INDEX('Product Info (Hide)'!$C$2:$C$1048576,MATCH(A472,'Product Info (Hide)'!$A$2:$A$1048576,0)),"")</f>
        <v/>
      </c>
      <c r="D472" s="9" t="str">
        <f>IFERROR(INDEX(Approximate_CostHiddenSheet,MATCH('Product Type Break Down'!A472,Manufacture_SKUHiddenSheet,0)),"")</f>
        <v/>
      </c>
      <c r="E472" s="9" t="str">
        <f>IF(A472="","",SUMIFS('Step 1 Customer Remit'!$J$17:$J$1048576,'Step 1 Customer Remit'!$K$17:$K$1048576,'Product Type Break Down'!A472,'Step 1 Customer Remit'!$D$17:$D$1048576,"Return"))</f>
        <v/>
      </c>
      <c r="F472" s="9" t="str">
        <f>IF(A472="","",SUMIFS('Step 1 Customer Remit'!$F$17:$F$1048576,'Step 1 Customer Remit'!$K$17:$K$1048576,'Product Type Break Down'!A472,'Step 1 Customer Remit'!$D$17:$D$1048576,"Return"))</f>
        <v/>
      </c>
      <c r="G472" s="9" t="str">
        <f t="shared" si="28"/>
        <v/>
      </c>
      <c r="H472" s="9" t="str">
        <f>IF(A472="","",SUMIFS('Step 2 OMS Report'!$G$5:$G$1048576,'Step 2 OMS Report'!$F$5:$F$1048576,'Product Type Break Down'!A472))</f>
        <v/>
      </c>
      <c r="I472" s="9" t="str">
        <f>IF(A472="","",SUMIFS('Step 2 OMS Report'!$I$5:$I$1048576,'Step 2 OMS Report'!$F$5:$F$1048576,'Product Type Break Down'!A472))</f>
        <v/>
      </c>
      <c r="J472" s="9" t="str">
        <f t="shared" si="29"/>
        <v/>
      </c>
      <c r="K472" s="10" t="str">
        <f t="shared" si="30"/>
        <v/>
      </c>
      <c r="L472" s="10" t="str">
        <f t="shared" si="31"/>
        <v/>
      </c>
    </row>
    <row r="473" spans="1:12" x14ac:dyDescent="0.5">
      <c r="A473" s="8"/>
      <c r="B473" s="9" t="str">
        <f>IFERROR(INDEX('Product Info (Hide)'!$B$2:$B$1048576,MATCH(A473,'Product Info (Hide)'!$A$2:$A$1048576,0)),"")</f>
        <v/>
      </c>
      <c r="C473" s="9" t="str">
        <f>IFERROR(INDEX('Product Info (Hide)'!$C$2:$C$1048576,MATCH(A473,'Product Info (Hide)'!$A$2:$A$1048576,0)),"")</f>
        <v/>
      </c>
      <c r="D473" s="9" t="str">
        <f>IFERROR(INDEX(Approximate_CostHiddenSheet,MATCH('Product Type Break Down'!A473,Manufacture_SKUHiddenSheet,0)),"")</f>
        <v/>
      </c>
      <c r="E473" s="9" t="str">
        <f>IF(A473="","",SUMIFS('Step 1 Customer Remit'!$J$17:$J$1048576,'Step 1 Customer Remit'!$K$17:$K$1048576,'Product Type Break Down'!A473,'Step 1 Customer Remit'!$D$17:$D$1048576,"Return"))</f>
        <v/>
      </c>
      <c r="F473" s="9" t="str">
        <f>IF(A473="","",SUMIFS('Step 1 Customer Remit'!$F$17:$F$1048576,'Step 1 Customer Remit'!$K$17:$K$1048576,'Product Type Break Down'!A473,'Step 1 Customer Remit'!$D$17:$D$1048576,"Return"))</f>
        <v/>
      </c>
      <c r="G473" s="9" t="str">
        <f t="shared" si="28"/>
        <v/>
      </c>
      <c r="H473" s="9" t="str">
        <f>IF(A473="","",SUMIFS('Step 2 OMS Report'!$G$5:$G$1048576,'Step 2 OMS Report'!$F$5:$F$1048576,'Product Type Break Down'!A473))</f>
        <v/>
      </c>
      <c r="I473" s="9" t="str">
        <f>IF(A473="","",SUMIFS('Step 2 OMS Report'!$I$5:$I$1048576,'Step 2 OMS Report'!$F$5:$F$1048576,'Product Type Break Down'!A473))</f>
        <v/>
      </c>
      <c r="J473" s="9" t="str">
        <f t="shared" si="29"/>
        <v/>
      </c>
      <c r="K473" s="10" t="str">
        <f t="shared" si="30"/>
        <v/>
      </c>
      <c r="L473" s="10" t="str">
        <f t="shared" si="31"/>
        <v/>
      </c>
    </row>
    <row r="474" spans="1:12" x14ac:dyDescent="0.5">
      <c r="A474" s="8"/>
      <c r="B474" s="9" t="str">
        <f>IFERROR(INDEX('Product Info (Hide)'!$B$2:$B$1048576,MATCH(A474,'Product Info (Hide)'!$A$2:$A$1048576,0)),"")</f>
        <v/>
      </c>
      <c r="C474" s="9" t="str">
        <f>IFERROR(INDEX('Product Info (Hide)'!$C$2:$C$1048576,MATCH(A474,'Product Info (Hide)'!$A$2:$A$1048576,0)),"")</f>
        <v/>
      </c>
      <c r="D474" s="9" t="str">
        <f>IFERROR(INDEX(Approximate_CostHiddenSheet,MATCH('Product Type Break Down'!A474,Manufacture_SKUHiddenSheet,0)),"")</f>
        <v/>
      </c>
      <c r="E474" s="9" t="str">
        <f>IF(A474="","",SUMIFS('Step 1 Customer Remit'!$J$17:$J$1048576,'Step 1 Customer Remit'!$K$17:$K$1048576,'Product Type Break Down'!A474,'Step 1 Customer Remit'!$D$17:$D$1048576,"Return"))</f>
        <v/>
      </c>
      <c r="F474" s="9" t="str">
        <f>IF(A474="","",SUMIFS('Step 1 Customer Remit'!$F$17:$F$1048576,'Step 1 Customer Remit'!$K$17:$K$1048576,'Product Type Break Down'!A474,'Step 1 Customer Remit'!$D$17:$D$1048576,"Return"))</f>
        <v/>
      </c>
      <c r="G474" s="9" t="str">
        <f t="shared" si="28"/>
        <v/>
      </c>
      <c r="H474" s="9" t="str">
        <f>IF(A474="","",SUMIFS('Step 2 OMS Report'!$G$5:$G$1048576,'Step 2 OMS Report'!$F$5:$F$1048576,'Product Type Break Down'!A474))</f>
        <v/>
      </c>
      <c r="I474" s="9" t="str">
        <f>IF(A474="","",SUMIFS('Step 2 OMS Report'!$I$5:$I$1048576,'Step 2 OMS Report'!$F$5:$F$1048576,'Product Type Break Down'!A474))</f>
        <v/>
      </c>
      <c r="J474" s="9" t="str">
        <f t="shared" si="29"/>
        <v/>
      </c>
      <c r="K474" s="10" t="str">
        <f t="shared" si="30"/>
        <v/>
      </c>
      <c r="L474" s="10" t="str">
        <f t="shared" si="31"/>
        <v/>
      </c>
    </row>
    <row r="475" spans="1:12" x14ac:dyDescent="0.5">
      <c r="A475" s="8"/>
      <c r="B475" s="9" t="str">
        <f>IFERROR(INDEX('Product Info (Hide)'!$B$2:$B$1048576,MATCH(A475,'Product Info (Hide)'!$A$2:$A$1048576,0)),"")</f>
        <v/>
      </c>
      <c r="C475" s="9" t="str">
        <f>IFERROR(INDEX('Product Info (Hide)'!$C$2:$C$1048576,MATCH(A475,'Product Info (Hide)'!$A$2:$A$1048576,0)),"")</f>
        <v/>
      </c>
      <c r="D475" s="9" t="str">
        <f>IFERROR(INDEX(Approximate_CostHiddenSheet,MATCH('Product Type Break Down'!A475,Manufacture_SKUHiddenSheet,0)),"")</f>
        <v/>
      </c>
      <c r="E475" s="9" t="str">
        <f>IF(A475="","",SUMIFS('Step 1 Customer Remit'!$J$17:$J$1048576,'Step 1 Customer Remit'!$K$17:$K$1048576,'Product Type Break Down'!A475,'Step 1 Customer Remit'!$D$17:$D$1048576,"Return"))</f>
        <v/>
      </c>
      <c r="F475" s="9" t="str">
        <f>IF(A475="","",SUMIFS('Step 1 Customer Remit'!$F$17:$F$1048576,'Step 1 Customer Remit'!$K$17:$K$1048576,'Product Type Break Down'!A475,'Step 1 Customer Remit'!$D$17:$D$1048576,"Return"))</f>
        <v/>
      </c>
      <c r="G475" s="9" t="str">
        <f t="shared" si="28"/>
        <v/>
      </c>
      <c r="H475" s="9" t="str">
        <f>IF(A475="","",SUMIFS('Step 2 OMS Report'!$G$5:$G$1048576,'Step 2 OMS Report'!$F$5:$F$1048576,'Product Type Break Down'!A475))</f>
        <v/>
      </c>
      <c r="I475" s="9" t="str">
        <f>IF(A475="","",SUMIFS('Step 2 OMS Report'!$I$5:$I$1048576,'Step 2 OMS Report'!$F$5:$F$1048576,'Product Type Break Down'!A475))</f>
        <v/>
      </c>
      <c r="J475" s="9" t="str">
        <f t="shared" si="29"/>
        <v/>
      </c>
      <c r="K475" s="10" t="str">
        <f t="shared" si="30"/>
        <v/>
      </c>
      <c r="L475" s="10" t="str">
        <f t="shared" si="31"/>
        <v/>
      </c>
    </row>
    <row r="476" spans="1:12" x14ac:dyDescent="0.5">
      <c r="A476" s="8"/>
      <c r="B476" s="9" t="str">
        <f>IFERROR(INDEX('Product Info (Hide)'!$B$2:$B$1048576,MATCH(A476,'Product Info (Hide)'!$A$2:$A$1048576,0)),"")</f>
        <v/>
      </c>
      <c r="C476" s="9" t="str">
        <f>IFERROR(INDEX('Product Info (Hide)'!$C$2:$C$1048576,MATCH(A476,'Product Info (Hide)'!$A$2:$A$1048576,0)),"")</f>
        <v/>
      </c>
      <c r="D476" s="9" t="str">
        <f>IFERROR(INDEX(Approximate_CostHiddenSheet,MATCH('Product Type Break Down'!A476,Manufacture_SKUHiddenSheet,0)),"")</f>
        <v/>
      </c>
      <c r="E476" s="9" t="str">
        <f>IF(A476="","",SUMIFS('Step 1 Customer Remit'!$J$17:$J$1048576,'Step 1 Customer Remit'!$K$17:$K$1048576,'Product Type Break Down'!A476,'Step 1 Customer Remit'!$D$17:$D$1048576,"Return"))</f>
        <v/>
      </c>
      <c r="F476" s="9" t="str">
        <f>IF(A476="","",SUMIFS('Step 1 Customer Remit'!$F$17:$F$1048576,'Step 1 Customer Remit'!$K$17:$K$1048576,'Product Type Break Down'!A476,'Step 1 Customer Remit'!$D$17:$D$1048576,"Return"))</f>
        <v/>
      </c>
      <c r="G476" s="9" t="str">
        <f t="shared" si="28"/>
        <v/>
      </c>
      <c r="H476" s="9" t="str">
        <f>IF(A476="","",SUMIFS('Step 2 OMS Report'!$G$5:$G$1048576,'Step 2 OMS Report'!$F$5:$F$1048576,'Product Type Break Down'!A476))</f>
        <v/>
      </c>
      <c r="I476" s="9" t="str">
        <f>IF(A476="","",SUMIFS('Step 2 OMS Report'!$I$5:$I$1048576,'Step 2 OMS Report'!$F$5:$F$1048576,'Product Type Break Down'!A476))</f>
        <v/>
      </c>
      <c r="J476" s="9" t="str">
        <f t="shared" si="29"/>
        <v/>
      </c>
      <c r="K476" s="10" t="str">
        <f t="shared" si="30"/>
        <v/>
      </c>
      <c r="L476" s="10" t="str">
        <f t="shared" si="31"/>
        <v/>
      </c>
    </row>
    <row r="477" spans="1:12" x14ac:dyDescent="0.5">
      <c r="A477" s="8"/>
      <c r="B477" s="9" t="str">
        <f>IFERROR(INDEX('Product Info (Hide)'!$B$2:$B$1048576,MATCH(A477,'Product Info (Hide)'!$A$2:$A$1048576,0)),"")</f>
        <v/>
      </c>
      <c r="C477" s="9" t="str">
        <f>IFERROR(INDEX('Product Info (Hide)'!$C$2:$C$1048576,MATCH(A477,'Product Info (Hide)'!$A$2:$A$1048576,0)),"")</f>
        <v/>
      </c>
      <c r="D477" s="9" t="str">
        <f>IFERROR(INDEX(Approximate_CostHiddenSheet,MATCH('Product Type Break Down'!A477,Manufacture_SKUHiddenSheet,0)),"")</f>
        <v/>
      </c>
      <c r="E477" s="9" t="str">
        <f>IF(A477="","",SUMIFS('Step 1 Customer Remit'!$J$17:$J$1048576,'Step 1 Customer Remit'!$K$17:$K$1048576,'Product Type Break Down'!A477,'Step 1 Customer Remit'!$D$17:$D$1048576,"Return"))</f>
        <v/>
      </c>
      <c r="F477" s="9" t="str">
        <f>IF(A477="","",SUMIFS('Step 1 Customer Remit'!$F$17:$F$1048576,'Step 1 Customer Remit'!$K$17:$K$1048576,'Product Type Break Down'!A477,'Step 1 Customer Remit'!$D$17:$D$1048576,"Return"))</f>
        <v/>
      </c>
      <c r="G477" s="9" t="str">
        <f t="shared" si="28"/>
        <v/>
      </c>
      <c r="H477" s="9" t="str">
        <f>IF(A477="","",SUMIFS('Step 2 OMS Report'!$G$5:$G$1048576,'Step 2 OMS Report'!$F$5:$F$1048576,'Product Type Break Down'!A477))</f>
        <v/>
      </c>
      <c r="I477" s="9" t="str">
        <f>IF(A477="","",SUMIFS('Step 2 OMS Report'!$I$5:$I$1048576,'Step 2 OMS Report'!$F$5:$F$1048576,'Product Type Break Down'!A477))</f>
        <v/>
      </c>
      <c r="J477" s="9" t="str">
        <f t="shared" si="29"/>
        <v/>
      </c>
      <c r="K477" s="10" t="str">
        <f t="shared" si="30"/>
        <v/>
      </c>
      <c r="L477" s="10" t="str">
        <f t="shared" si="31"/>
        <v/>
      </c>
    </row>
    <row r="478" spans="1:12" x14ac:dyDescent="0.5">
      <c r="A478" s="8"/>
      <c r="B478" s="9" t="str">
        <f>IFERROR(INDEX('Product Info (Hide)'!$B$2:$B$1048576,MATCH(A478,'Product Info (Hide)'!$A$2:$A$1048576,0)),"")</f>
        <v/>
      </c>
      <c r="C478" s="9" t="str">
        <f>IFERROR(INDEX('Product Info (Hide)'!$C$2:$C$1048576,MATCH(A478,'Product Info (Hide)'!$A$2:$A$1048576,0)),"")</f>
        <v/>
      </c>
      <c r="D478" s="9" t="str">
        <f>IFERROR(INDEX(Approximate_CostHiddenSheet,MATCH('Product Type Break Down'!A478,Manufacture_SKUHiddenSheet,0)),"")</f>
        <v/>
      </c>
      <c r="E478" s="9" t="str">
        <f>IF(A478="","",SUMIFS('Step 1 Customer Remit'!$J$17:$J$1048576,'Step 1 Customer Remit'!$K$17:$K$1048576,'Product Type Break Down'!A478,'Step 1 Customer Remit'!$D$17:$D$1048576,"Return"))</f>
        <v/>
      </c>
      <c r="F478" s="9" t="str">
        <f>IF(A478="","",SUMIFS('Step 1 Customer Remit'!$F$17:$F$1048576,'Step 1 Customer Remit'!$K$17:$K$1048576,'Product Type Break Down'!A478,'Step 1 Customer Remit'!$D$17:$D$1048576,"Return"))</f>
        <v/>
      </c>
      <c r="G478" s="9" t="str">
        <f t="shared" si="28"/>
        <v/>
      </c>
      <c r="H478" s="9" t="str">
        <f>IF(A478="","",SUMIFS('Step 2 OMS Report'!$G$5:$G$1048576,'Step 2 OMS Report'!$F$5:$F$1048576,'Product Type Break Down'!A478))</f>
        <v/>
      </c>
      <c r="I478" s="9" t="str">
        <f>IF(A478="","",SUMIFS('Step 2 OMS Report'!$I$5:$I$1048576,'Step 2 OMS Report'!$F$5:$F$1048576,'Product Type Break Down'!A478))</f>
        <v/>
      </c>
      <c r="J478" s="9" t="str">
        <f t="shared" si="29"/>
        <v/>
      </c>
      <c r="K478" s="10" t="str">
        <f t="shared" si="30"/>
        <v/>
      </c>
      <c r="L478" s="10" t="str">
        <f t="shared" si="31"/>
        <v/>
      </c>
    </row>
    <row r="479" spans="1:12" x14ac:dyDescent="0.5">
      <c r="A479" s="8"/>
      <c r="B479" s="9" t="str">
        <f>IFERROR(INDEX('Product Info (Hide)'!$B$2:$B$1048576,MATCH(A479,'Product Info (Hide)'!$A$2:$A$1048576,0)),"")</f>
        <v/>
      </c>
      <c r="C479" s="9" t="str">
        <f>IFERROR(INDEX('Product Info (Hide)'!$C$2:$C$1048576,MATCH(A479,'Product Info (Hide)'!$A$2:$A$1048576,0)),"")</f>
        <v/>
      </c>
      <c r="D479" s="9" t="str">
        <f>IFERROR(INDEX(Approximate_CostHiddenSheet,MATCH('Product Type Break Down'!A479,Manufacture_SKUHiddenSheet,0)),"")</f>
        <v/>
      </c>
      <c r="E479" s="9" t="str">
        <f>IF(A479="","",SUMIFS('Step 1 Customer Remit'!$J$17:$J$1048576,'Step 1 Customer Remit'!$K$17:$K$1048576,'Product Type Break Down'!A479,'Step 1 Customer Remit'!$D$17:$D$1048576,"Return"))</f>
        <v/>
      </c>
      <c r="F479" s="9" t="str">
        <f>IF(A479="","",SUMIFS('Step 1 Customer Remit'!$F$17:$F$1048576,'Step 1 Customer Remit'!$K$17:$K$1048576,'Product Type Break Down'!A479,'Step 1 Customer Remit'!$D$17:$D$1048576,"Return"))</f>
        <v/>
      </c>
      <c r="G479" s="9" t="str">
        <f t="shared" si="28"/>
        <v/>
      </c>
      <c r="H479" s="9" t="str">
        <f>IF(A479="","",SUMIFS('Step 2 OMS Report'!$G$5:$G$1048576,'Step 2 OMS Report'!$F$5:$F$1048576,'Product Type Break Down'!A479))</f>
        <v/>
      </c>
      <c r="I479" s="9" t="str">
        <f>IF(A479="","",SUMIFS('Step 2 OMS Report'!$I$5:$I$1048576,'Step 2 OMS Report'!$F$5:$F$1048576,'Product Type Break Down'!A479))</f>
        <v/>
      </c>
      <c r="J479" s="9" t="str">
        <f t="shared" si="29"/>
        <v/>
      </c>
      <c r="K479" s="10" t="str">
        <f t="shared" si="30"/>
        <v/>
      </c>
      <c r="L479" s="10" t="str">
        <f t="shared" si="31"/>
        <v/>
      </c>
    </row>
    <row r="480" spans="1:12" x14ac:dyDescent="0.5">
      <c r="A480" s="8"/>
      <c r="B480" s="9" t="str">
        <f>IFERROR(INDEX('Product Info (Hide)'!$B$2:$B$1048576,MATCH(A480,'Product Info (Hide)'!$A$2:$A$1048576,0)),"")</f>
        <v/>
      </c>
      <c r="C480" s="9" t="str">
        <f>IFERROR(INDEX('Product Info (Hide)'!$C$2:$C$1048576,MATCH(A480,'Product Info (Hide)'!$A$2:$A$1048576,0)),"")</f>
        <v/>
      </c>
      <c r="D480" s="9" t="str">
        <f>IFERROR(INDEX(Approximate_CostHiddenSheet,MATCH('Product Type Break Down'!A480,Manufacture_SKUHiddenSheet,0)),"")</f>
        <v/>
      </c>
      <c r="E480" s="9" t="str">
        <f>IF(A480="","",SUMIFS('Step 1 Customer Remit'!$J$17:$J$1048576,'Step 1 Customer Remit'!$K$17:$K$1048576,'Product Type Break Down'!A480,'Step 1 Customer Remit'!$D$17:$D$1048576,"Return"))</f>
        <v/>
      </c>
      <c r="F480" s="9" t="str">
        <f>IF(A480="","",SUMIFS('Step 1 Customer Remit'!$F$17:$F$1048576,'Step 1 Customer Remit'!$K$17:$K$1048576,'Product Type Break Down'!A480,'Step 1 Customer Remit'!$D$17:$D$1048576,"Return"))</f>
        <v/>
      </c>
      <c r="G480" s="9" t="str">
        <f t="shared" si="28"/>
        <v/>
      </c>
      <c r="H480" s="9" t="str">
        <f>IF(A480="","",SUMIFS('Step 2 OMS Report'!$G$5:$G$1048576,'Step 2 OMS Report'!$F$5:$F$1048576,'Product Type Break Down'!A480))</f>
        <v/>
      </c>
      <c r="I480" s="9" t="str">
        <f>IF(A480="","",SUMIFS('Step 2 OMS Report'!$I$5:$I$1048576,'Step 2 OMS Report'!$F$5:$F$1048576,'Product Type Break Down'!A480))</f>
        <v/>
      </c>
      <c r="J480" s="9" t="str">
        <f t="shared" si="29"/>
        <v/>
      </c>
      <c r="K480" s="10" t="str">
        <f t="shared" si="30"/>
        <v/>
      </c>
      <c r="L480" s="10" t="str">
        <f t="shared" si="31"/>
        <v/>
      </c>
    </row>
    <row r="481" spans="1:12" x14ac:dyDescent="0.5">
      <c r="A481" s="8"/>
      <c r="B481" s="9" t="str">
        <f>IFERROR(INDEX('Product Info (Hide)'!$B$2:$B$1048576,MATCH(A481,'Product Info (Hide)'!$A$2:$A$1048576,0)),"")</f>
        <v/>
      </c>
      <c r="C481" s="9" t="str">
        <f>IFERROR(INDEX('Product Info (Hide)'!$C$2:$C$1048576,MATCH(A481,'Product Info (Hide)'!$A$2:$A$1048576,0)),"")</f>
        <v/>
      </c>
      <c r="D481" s="9" t="str">
        <f>IFERROR(INDEX(Approximate_CostHiddenSheet,MATCH('Product Type Break Down'!A481,Manufacture_SKUHiddenSheet,0)),"")</f>
        <v/>
      </c>
      <c r="E481" s="9" t="str">
        <f>IF(A481="","",SUMIFS('Step 1 Customer Remit'!$J$17:$J$1048576,'Step 1 Customer Remit'!$K$17:$K$1048576,'Product Type Break Down'!A481,'Step 1 Customer Remit'!$D$17:$D$1048576,"Return"))</f>
        <v/>
      </c>
      <c r="F481" s="9" t="str">
        <f>IF(A481="","",SUMIFS('Step 1 Customer Remit'!$F$17:$F$1048576,'Step 1 Customer Remit'!$K$17:$K$1048576,'Product Type Break Down'!A481,'Step 1 Customer Remit'!$D$17:$D$1048576,"Return"))</f>
        <v/>
      </c>
      <c r="G481" s="9" t="str">
        <f t="shared" si="28"/>
        <v/>
      </c>
      <c r="H481" s="9" t="str">
        <f>IF(A481="","",SUMIFS('Step 2 OMS Report'!$G$5:$G$1048576,'Step 2 OMS Report'!$F$5:$F$1048576,'Product Type Break Down'!A481))</f>
        <v/>
      </c>
      <c r="I481" s="9" t="str">
        <f>IF(A481="","",SUMIFS('Step 2 OMS Report'!$I$5:$I$1048576,'Step 2 OMS Report'!$F$5:$F$1048576,'Product Type Break Down'!A481))</f>
        <v/>
      </c>
      <c r="J481" s="9" t="str">
        <f t="shared" si="29"/>
        <v/>
      </c>
      <c r="K481" s="10" t="str">
        <f t="shared" si="30"/>
        <v/>
      </c>
      <c r="L481" s="10" t="str">
        <f t="shared" si="31"/>
        <v/>
      </c>
    </row>
    <row r="482" spans="1:12" x14ac:dyDescent="0.5">
      <c r="A482" s="8"/>
      <c r="B482" s="9" t="str">
        <f>IFERROR(INDEX('Product Info (Hide)'!$B$2:$B$1048576,MATCH(A482,'Product Info (Hide)'!$A$2:$A$1048576,0)),"")</f>
        <v/>
      </c>
      <c r="C482" s="9" t="str">
        <f>IFERROR(INDEX('Product Info (Hide)'!$C$2:$C$1048576,MATCH(A482,'Product Info (Hide)'!$A$2:$A$1048576,0)),"")</f>
        <v/>
      </c>
      <c r="D482" s="9" t="str">
        <f>IFERROR(INDEX(Approximate_CostHiddenSheet,MATCH('Product Type Break Down'!A482,Manufacture_SKUHiddenSheet,0)),"")</f>
        <v/>
      </c>
      <c r="E482" s="9" t="str">
        <f>IF(A482="","",SUMIFS('Step 1 Customer Remit'!$J$17:$J$1048576,'Step 1 Customer Remit'!$K$17:$K$1048576,'Product Type Break Down'!A482,'Step 1 Customer Remit'!$D$17:$D$1048576,"Return"))</f>
        <v/>
      </c>
      <c r="F482" s="9" t="str">
        <f>IF(A482="","",SUMIFS('Step 1 Customer Remit'!$F$17:$F$1048576,'Step 1 Customer Remit'!$K$17:$K$1048576,'Product Type Break Down'!A482,'Step 1 Customer Remit'!$D$17:$D$1048576,"Return"))</f>
        <v/>
      </c>
      <c r="G482" s="9" t="str">
        <f t="shared" si="28"/>
        <v/>
      </c>
      <c r="H482" s="9" t="str">
        <f>IF(A482="","",SUMIFS('Step 2 OMS Report'!$G$5:$G$1048576,'Step 2 OMS Report'!$F$5:$F$1048576,'Product Type Break Down'!A482))</f>
        <v/>
      </c>
      <c r="I482" s="9" t="str">
        <f>IF(A482="","",SUMIFS('Step 2 OMS Report'!$I$5:$I$1048576,'Step 2 OMS Report'!$F$5:$F$1048576,'Product Type Break Down'!A482))</f>
        <v/>
      </c>
      <c r="J482" s="9" t="str">
        <f t="shared" si="29"/>
        <v/>
      </c>
      <c r="K482" s="10" t="str">
        <f t="shared" si="30"/>
        <v/>
      </c>
      <c r="L482" s="10" t="str">
        <f t="shared" si="31"/>
        <v/>
      </c>
    </row>
    <row r="483" spans="1:12" x14ac:dyDescent="0.5">
      <c r="A483" s="8"/>
      <c r="B483" s="9" t="str">
        <f>IFERROR(INDEX('Product Info (Hide)'!$B$2:$B$1048576,MATCH(A483,'Product Info (Hide)'!$A$2:$A$1048576,0)),"")</f>
        <v/>
      </c>
      <c r="C483" s="9" t="str">
        <f>IFERROR(INDEX('Product Info (Hide)'!$C$2:$C$1048576,MATCH(A483,'Product Info (Hide)'!$A$2:$A$1048576,0)),"")</f>
        <v/>
      </c>
      <c r="D483" s="9" t="str">
        <f>IFERROR(INDEX(Approximate_CostHiddenSheet,MATCH('Product Type Break Down'!A483,Manufacture_SKUHiddenSheet,0)),"")</f>
        <v/>
      </c>
      <c r="E483" s="9" t="str">
        <f>IF(A483="","",SUMIFS('Step 1 Customer Remit'!$J$17:$J$1048576,'Step 1 Customer Remit'!$K$17:$K$1048576,'Product Type Break Down'!A483,'Step 1 Customer Remit'!$D$17:$D$1048576,"Return"))</f>
        <v/>
      </c>
      <c r="F483" s="9" t="str">
        <f>IF(A483="","",SUMIFS('Step 1 Customer Remit'!$F$17:$F$1048576,'Step 1 Customer Remit'!$K$17:$K$1048576,'Product Type Break Down'!A483,'Step 1 Customer Remit'!$D$17:$D$1048576,"Return"))</f>
        <v/>
      </c>
      <c r="G483" s="9" t="str">
        <f t="shared" si="28"/>
        <v/>
      </c>
      <c r="H483" s="9" t="str">
        <f>IF(A483="","",SUMIFS('Step 2 OMS Report'!$G$5:$G$1048576,'Step 2 OMS Report'!$F$5:$F$1048576,'Product Type Break Down'!A483))</f>
        <v/>
      </c>
      <c r="I483" s="9" t="str">
        <f>IF(A483="","",SUMIFS('Step 2 OMS Report'!$I$5:$I$1048576,'Step 2 OMS Report'!$F$5:$F$1048576,'Product Type Break Down'!A483))</f>
        <v/>
      </c>
      <c r="J483" s="9" t="str">
        <f t="shared" si="29"/>
        <v/>
      </c>
      <c r="K483" s="10" t="str">
        <f t="shared" si="30"/>
        <v/>
      </c>
      <c r="L483" s="10" t="str">
        <f t="shared" si="31"/>
        <v/>
      </c>
    </row>
    <row r="484" spans="1:12" x14ac:dyDescent="0.5">
      <c r="A484" s="8"/>
      <c r="B484" s="9" t="str">
        <f>IFERROR(INDEX('Product Info (Hide)'!$B$2:$B$1048576,MATCH(A484,'Product Info (Hide)'!$A$2:$A$1048576,0)),"")</f>
        <v/>
      </c>
      <c r="C484" s="9" t="str">
        <f>IFERROR(INDEX('Product Info (Hide)'!$C$2:$C$1048576,MATCH(A484,'Product Info (Hide)'!$A$2:$A$1048576,0)),"")</f>
        <v/>
      </c>
      <c r="D484" s="9" t="str">
        <f>IFERROR(INDEX(Approximate_CostHiddenSheet,MATCH('Product Type Break Down'!A484,Manufacture_SKUHiddenSheet,0)),"")</f>
        <v/>
      </c>
      <c r="E484" s="9" t="str">
        <f>IF(A484="","",SUMIFS('Step 1 Customer Remit'!$J$17:$J$1048576,'Step 1 Customer Remit'!$K$17:$K$1048576,'Product Type Break Down'!A484,'Step 1 Customer Remit'!$D$17:$D$1048576,"Return"))</f>
        <v/>
      </c>
      <c r="F484" s="9" t="str">
        <f>IF(A484="","",SUMIFS('Step 1 Customer Remit'!$F$17:$F$1048576,'Step 1 Customer Remit'!$K$17:$K$1048576,'Product Type Break Down'!A484,'Step 1 Customer Remit'!$D$17:$D$1048576,"Return"))</f>
        <v/>
      </c>
      <c r="G484" s="9" t="str">
        <f t="shared" si="28"/>
        <v/>
      </c>
      <c r="H484" s="9" t="str">
        <f>IF(A484="","",SUMIFS('Step 2 OMS Report'!$G$5:$G$1048576,'Step 2 OMS Report'!$F$5:$F$1048576,'Product Type Break Down'!A484))</f>
        <v/>
      </c>
      <c r="I484" s="9" t="str">
        <f>IF(A484="","",SUMIFS('Step 2 OMS Report'!$I$5:$I$1048576,'Step 2 OMS Report'!$F$5:$F$1048576,'Product Type Break Down'!A484))</f>
        <v/>
      </c>
      <c r="J484" s="9" t="str">
        <f t="shared" si="29"/>
        <v/>
      </c>
      <c r="K484" s="10" t="str">
        <f t="shared" si="30"/>
        <v/>
      </c>
      <c r="L484" s="10" t="str">
        <f t="shared" si="31"/>
        <v/>
      </c>
    </row>
    <row r="485" spans="1:12" x14ac:dyDescent="0.5">
      <c r="A485" s="8"/>
      <c r="B485" s="9" t="str">
        <f>IFERROR(INDEX('Product Info (Hide)'!$B$2:$B$1048576,MATCH(A485,'Product Info (Hide)'!$A$2:$A$1048576,0)),"")</f>
        <v/>
      </c>
      <c r="C485" s="9" t="str">
        <f>IFERROR(INDEX('Product Info (Hide)'!$C$2:$C$1048576,MATCH(A485,'Product Info (Hide)'!$A$2:$A$1048576,0)),"")</f>
        <v/>
      </c>
      <c r="D485" s="9" t="str">
        <f>IFERROR(INDEX(Approximate_CostHiddenSheet,MATCH('Product Type Break Down'!A485,Manufacture_SKUHiddenSheet,0)),"")</f>
        <v/>
      </c>
      <c r="E485" s="9" t="str">
        <f>IF(A485="","",SUMIFS('Step 1 Customer Remit'!$J$17:$J$1048576,'Step 1 Customer Remit'!$K$17:$K$1048576,'Product Type Break Down'!A485,'Step 1 Customer Remit'!$D$17:$D$1048576,"Return"))</f>
        <v/>
      </c>
      <c r="F485" s="9" t="str">
        <f>IF(A485="","",SUMIFS('Step 1 Customer Remit'!$F$17:$F$1048576,'Step 1 Customer Remit'!$K$17:$K$1048576,'Product Type Break Down'!A485,'Step 1 Customer Remit'!$D$17:$D$1048576,"Return"))</f>
        <v/>
      </c>
      <c r="G485" s="9" t="str">
        <f t="shared" si="28"/>
        <v/>
      </c>
      <c r="H485" s="9" t="str">
        <f>IF(A485="","",SUMIFS('Step 2 OMS Report'!$G$5:$G$1048576,'Step 2 OMS Report'!$F$5:$F$1048576,'Product Type Break Down'!A485))</f>
        <v/>
      </c>
      <c r="I485" s="9" t="str">
        <f>IF(A485="","",SUMIFS('Step 2 OMS Report'!$I$5:$I$1048576,'Step 2 OMS Report'!$F$5:$F$1048576,'Product Type Break Down'!A485))</f>
        <v/>
      </c>
      <c r="J485" s="9" t="str">
        <f t="shared" si="29"/>
        <v/>
      </c>
      <c r="K485" s="10" t="str">
        <f t="shared" si="30"/>
        <v/>
      </c>
      <c r="L485" s="10" t="str">
        <f t="shared" si="31"/>
        <v/>
      </c>
    </row>
    <row r="486" spans="1:12" x14ac:dyDescent="0.5">
      <c r="A486" s="8"/>
      <c r="B486" s="9" t="str">
        <f>IFERROR(INDEX('Product Info (Hide)'!$B$2:$B$1048576,MATCH(A486,'Product Info (Hide)'!$A$2:$A$1048576,0)),"")</f>
        <v/>
      </c>
      <c r="C486" s="9" t="str">
        <f>IFERROR(INDEX('Product Info (Hide)'!$C$2:$C$1048576,MATCH(A486,'Product Info (Hide)'!$A$2:$A$1048576,0)),"")</f>
        <v/>
      </c>
      <c r="D486" s="9" t="str">
        <f>IFERROR(INDEX(Approximate_CostHiddenSheet,MATCH('Product Type Break Down'!A486,Manufacture_SKUHiddenSheet,0)),"")</f>
        <v/>
      </c>
      <c r="E486" s="9" t="str">
        <f>IF(A486="","",SUMIFS('Step 1 Customer Remit'!$J$17:$J$1048576,'Step 1 Customer Remit'!$K$17:$K$1048576,'Product Type Break Down'!A486,'Step 1 Customer Remit'!$D$17:$D$1048576,"Return"))</f>
        <v/>
      </c>
      <c r="F486" s="9" t="str">
        <f>IF(A486="","",SUMIFS('Step 1 Customer Remit'!$F$17:$F$1048576,'Step 1 Customer Remit'!$K$17:$K$1048576,'Product Type Break Down'!A486,'Step 1 Customer Remit'!$D$17:$D$1048576,"Return"))</f>
        <v/>
      </c>
      <c r="G486" s="9" t="str">
        <f t="shared" si="28"/>
        <v/>
      </c>
      <c r="H486" s="9" t="str">
        <f>IF(A486="","",SUMIFS('Step 2 OMS Report'!$G$5:$G$1048576,'Step 2 OMS Report'!$F$5:$F$1048576,'Product Type Break Down'!A486))</f>
        <v/>
      </c>
      <c r="I486" s="9" t="str">
        <f>IF(A486="","",SUMIFS('Step 2 OMS Report'!$I$5:$I$1048576,'Step 2 OMS Report'!$F$5:$F$1048576,'Product Type Break Down'!A486))</f>
        <v/>
      </c>
      <c r="J486" s="9" t="str">
        <f t="shared" si="29"/>
        <v/>
      </c>
      <c r="K486" s="10" t="str">
        <f t="shared" si="30"/>
        <v/>
      </c>
      <c r="L486" s="10" t="str">
        <f t="shared" si="31"/>
        <v/>
      </c>
    </row>
    <row r="487" spans="1:12" x14ac:dyDescent="0.5">
      <c r="A487" s="8"/>
      <c r="B487" s="9" t="str">
        <f>IFERROR(INDEX('Product Info (Hide)'!$B$2:$B$1048576,MATCH(A487,'Product Info (Hide)'!$A$2:$A$1048576,0)),"")</f>
        <v/>
      </c>
      <c r="C487" s="9" t="str">
        <f>IFERROR(INDEX('Product Info (Hide)'!$C$2:$C$1048576,MATCH(A487,'Product Info (Hide)'!$A$2:$A$1048576,0)),"")</f>
        <v/>
      </c>
      <c r="D487" s="9" t="str">
        <f>IFERROR(INDEX(Approximate_CostHiddenSheet,MATCH('Product Type Break Down'!A487,Manufacture_SKUHiddenSheet,0)),"")</f>
        <v/>
      </c>
      <c r="E487" s="9" t="str">
        <f>IF(A487="","",SUMIFS('Step 1 Customer Remit'!$J$17:$J$1048576,'Step 1 Customer Remit'!$K$17:$K$1048576,'Product Type Break Down'!A487,'Step 1 Customer Remit'!$D$17:$D$1048576,"Return"))</f>
        <v/>
      </c>
      <c r="F487" s="9" t="str">
        <f>IF(A487="","",SUMIFS('Step 1 Customer Remit'!$F$17:$F$1048576,'Step 1 Customer Remit'!$K$17:$K$1048576,'Product Type Break Down'!A487,'Step 1 Customer Remit'!$D$17:$D$1048576,"Return"))</f>
        <v/>
      </c>
      <c r="G487" s="9" t="str">
        <f t="shared" si="28"/>
        <v/>
      </c>
      <c r="H487" s="9" t="str">
        <f>IF(A487="","",SUMIFS('Step 2 OMS Report'!$G$5:$G$1048576,'Step 2 OMS Report'!$F$5:$F$1048576,'Product Type Break Down'!A487))</f>
        <v/>
      </c>
      <c r="I487" s="9" t="str">
        <f>IF(A487="","",SUMIFS('Step 2 OMS Report'!$I$5:$I$1048576,'Step 2 OMS Report'!$F$5:$F$1048576,'Product Type Break Down'!A487))</f>
        <v/>
      </c>
      <c r="J487" s="9" t="str">
        <f t="shared" si="29"/>
        <v/>
      </c>
      <c r="K487" s="10" t="str">
        <f t="shared" si="30"/>
        <v/>
      </c>
      <c r="L487" s="10" t="str">
        <f t="shared" si="31"/>
        <v/>
      </c>
    </row>
    <row r="488" spans="1:12" x14ac:dyDescent="0.5">
      <c r="A488" s="8"/>
      <c r="B488" s="9" t="str">
        <f>IFERROR(INDEX('Product Info (Hide)'!$B$2:$B$1048576,MATCH(A488,'Product Info (Hide)'!$A$2:$A$1048576,0)),"")</f>
        <v/>
      </c>
      <c r="C488" s="9" t="str">
        <f>IFERROR(INDEX('Product Info (Hide)'!$C$2:$C$1048576,MATCH(A488,'Product Info (Hide)'!$A$2:$A$1048576,0)),"")</f>
        <v/>
      </c>
      <c r="D488" s="9" t="str">
        <f>IFERROR(INDEX(Approximate_CostHiddenSheet,MATCH('Product Type Break Down'!A488,Manufacture_SKUHiddenSheet,0)),"")</f>
        <v/>
      </c>
      <c r="E488" s="9" t="str">
        <f>IF(A488="","",SUMIFS('Step 1 Customer Remit'!$J$17:$J$1048576,'Step 1 Customer Remit'!$K$17:$K$1048576,'Product Type Break Down'!A488,'Step 1 Customer Remit'!$D$17:$D$1048576,"Return"))</f>
        <v/>
      </c>
      <c r="F488" s="9" t="str">
        <f>IF(A488="","",SUMIFS('Step 1 Customer Remit'!$F$17:$F$1048576,'Step 1 Customer Remit'!$K$17:$K$1048576,'Product Type Break Down'!A488,'Step 1 Customer Remit'!$D$17:$D$1048576,"Return"))</f>
        <v/>
      </c>
      <c r="G488" s="9" t="str">
        <f t="shared" si="28"/>
        <v/>
      </c>
      <c r="H488" s="9" t="str">
        <f>IF(A488="","",SUMIFS('Step 2 OMS Report'!$G$5:$G$1048576,'Step 2 OMS Report'!$F$5:$F$1048576,'Product Type Break Down'!A488))</f>
        <v/>
      </c>
      <c r="I488" s="9" t="str">
        <f>IF(A488="","",SUMIFS('Step 2 OMS Report'!$I$5:$I$1048576,'Step 2 OMS Report'!$F$5:$F$1048576,'Product Type Break Down'!A488))</f>
        <v/>
      </c>
      <c r="J488" s="9" t="str">
        <f t="shared" si="29"/>
        <v/>
      </c>
      <c r="K488" s="10" t="str">
        <f t="shared" si="30"/>
        <v/>
      </c>
      <c r="L488" s="10" t="str">
        <f t="shared" si="31"/>
        <v/>
      </c>
    </row>
    <row r="489" spans="1:12" x14ac:dyDescent="0.5">
      <c r="A489" s="8"/>
      <c r="B489" s="9" t="str">
        <f>IFERROR(INDEX('Product Info (Hide)'!$B$2:$B$1048576,MATCH(A489,'Product Info (Hide)'!$A$2:$A$1048576,0)),"")</f>
        <v/>
      </c>
      <c r="C489" s="9" t="str">
        <f>IFERROR(INDEX('Product Info (Hide)'!$C$2:$C$1048576,MATCH(A489,'Product Info (Hide)'!$A$2:$A$1048576,0)),"")</f>
        <v/>
      </c>
      <c r="D489" s="9" t="str">
        <f>IFERROR(INDEX(Approximate_CostHiddenSheet,MATCH('Product Type Break Down'!A489,Manufacture_SKUHiddenSheet,0)),"")</f>
        <v/>
      </c>
      <c r="E489" s="9" t="str">
        <f>IF(A489="","",SUMIFS('Step 1 Customer Remit'!$J$17:$J$1048576,'Step 1 Customer Remit'!$K$17:$K$1048576,'Product Type Break Down'!A489,'Step 1 Customer Remit'!$D$17:$D$1048576,"Return"))</f>
        <v/>
      </c>
      <c r="F489" s="9" t="str">
        <f>IF(A489="","",SUMIFS('Step 1 Customer Remit'!$F$17:$F$1048576,'Step 1 Customer Remit'!$K$17:$K$1048576,'Product Type Break Down'!A489,'Step 1 Customer Remit'!$D$17:$D$1048576,"Return"))</f>
        <v/>
      </c>
      <c r="G489" s="9" t="str">
        <f t="shared" si="28"/>
        <v/>
      </c>
      <c r="H489" s="9" t="str">
        <f>IF(A489="","",SUMIFS('Step 2 OMS Report'!$G$5:$G$1048576,'Step 2 OMS Report'!$F$5:$F$1048576,'Product Type Break Down'!A489))</f>
        <v/>
      </c>
      <c r="I489" s="9" t="str">
        <f>IF(A489="","",SUMIFS('Step 2 OMS Report'!$I$5:$I$1048576,'Step 2 OMS Report'!$F$5:$F$1048576,'Product Type Break Down'!A489))</f>
        <v/>
      </c>
      <c r="J489" s="9" t="str">
        <f t="shared" si="29"/>
        <v/>
      </c>
      <c r="K489" s="10" t="str">
        <f t="shared" si="30"/>
        <v/>
      </c>
      <c r="L489" s="10" t="str">
        <f t="shared" si="31"/>
        <v/>
      </c>
    </row>
    <row r="490" spans="1:12" x14ac:dyDescent="0.5">
      <c r="A490" s="8"/>
      <c r="B490" s="9" t="str">
        <f>IFERROR(INDEX('Product Info (Hide)'!$B$2:$B$1048576,MATCH(A490,'Product Info (Hide)'!$A$2:$A$1048576,0)),"")</f>
        <v/>
      </c>
      <c r="C490" s="9" t="str">
        <f>IFERROR(INDEX('Product Info (Hide)'!$C$2:$C$1048576,MATCH(A490,'Product Info (Hide)'!$A$2:$A$1048576,0)),"")</f>
        <v/>
      </c>
      <c r="D490" s="9" t="str">
        <f>IFERROR(INDEX(Approximate_CostHiddenSheet,MATCH('Product Type Break Down'!A490,Manufacture_SKUHiddenSheet,0)),"")</f>
        <v/>
      </c>
      <c r="E490" s="9" t="str">
        <f>IF(A490="","",SUMIFS('Step 1 Customer Remit'!$J$17:$J$1048576,'Step 1 Customer Remit'!$K$17:$K$1048576,'Product Type Break Down'!A490,'Step 1 Customer Remit'!$D$17:$D$1048576,"Return"))</f>
        <v/>
      </c>
      <c r="F490" s="9" t="str">
        <f>IF(A490="","",SUMIFS('Step 1 Customer Remit'!$F$17:$F$1048576,'Step 1 Customer Remit'!$K$17:$K$1048576,'Product Type Break Down'!A490,'Step 1 Customer Remit'!$D$17:$D$1048576,"Return"))</f>
        <v/>
      </c>
      <c r="G490" s="9" t="str">
        <f t="shared" si="28"/>
        <v/>
      </c>
      <c r="H490" s="9" t="str">
        <f>IF(A490="","",SUMIFS('Step 2 OMS Report'!$G$5:$G$1048576,'Step 2 OMS Report'!$F$5:$F$1048576,'Product Type Break Down'!A490))</f>
        <v/>
      </c>
      <c r="I490" s="9" t="str">
        <f>IF(A490="","",SUMIFS('Step 2 OMS Report'!$I$5:$I$1048576,'Step 2 OMS Report'!$F$5:$F$1048576,'Product Type Break Down'!A490))</f>
        <v/>
      </c>
      <c r="J490" s="9" t="str">
        <f t="shared" si="29"/>
        <v/>
      </c>
      <c r="K490" s="10" t="str">
        <f t="shared" si="30"/>
        <v/>
      </c>
      <c r="L490" s="10" t="str">
        <f t="shared" si="31"/>
        <v/>
      </c>
    </row>
    <row r="491" spans="1:12" x14ac:dyDescent="0.5">
      <c r="A491" s="8"/>
      <c r="B491" s="9" t="str">
        <f>IFERROR(INDEX('Product Info (Hide)'!$B$2:$B$1048576,MATCH(A491,'Product Info (Hide)'!$A$2:$A$1048576,0)),"")</f>
        <v/>
      </c>
      <c r="C491" s="9" t="str">
        <f>IFERROR(INDEX('Product Info (Hide)'!$C$2:$C$1048576,MATCH(A491,'Product Info (Hide)'!$A$2:$A$1048576,0)),"")</f>
        <v/>
      </c>
      <c r="D491" s="9" t="str">
        <f>IFERROR(INDEX(Approximate_CostHiddenSheet,MATCH('Product Type Break Down'!A491,Manufacture_SKUHiddenSheet,0)),"")</f>
        <v/>
      </c>
      <c r="E491" s="9" t="str">
        <f>IF(A491="","",SUMIFS('Step 1 Customer Remit'!$J$17:$J$1048576,'Step 1 Customer Remit'!$K$17:$K$1048576,'Product Type Break Down'!A491,'Step 1 Customer Remit'!$D$17:$D$1048576,"Return"))</f>
        <v/>
      </c>
      <c r="F491" s="9" t="str">
        <f>IF(A491="","",SUMIFS('Step 1 Customer Remit'!$F$17:$F$1048576,'Step 1 Customer Remit'!$K$17:$K$1048576,'Product Type Break Down'!A491,'Step 1 Customer Remit'!$D$17:$D$1048576,"Return"))</f>
        <v/>
      </c>
      <c r="G491" s="9" t="str">
        <f t="shared" si="28"/>
        <v/>
      </c>
      <c r="H491" s="9" t="str">
        <f>IF(A491="","",SUMIFS('Step 2 OMS Report'!$G$5:$G$1048576,'Step 2 OMS Report'!$F$5:$F$1048576,'Product Type Break Down'!A491))</f>
        <v/>
      </c>
      <c r="I491" s="9" t="str">
        <f>IF(A491="","",SUMIFS('Step 2 OMS Report'!$I$5:$I$1048576,'Step 2 OMS Report'!$F$5:$F$1048576,'Product Type Break Down'!A491))</f>
        <v/>
      </c>
      <c r="J491" s="9" t="str">
        <f t="shared" si="29"/>
        <v/>
      </c>
      <c r="K491" s="10" t="str">
        <f t="shared" si="30"/>
        <v/>
      </c>
      <c r="L491" s="10" t="str">
        <f t="shared" si="31"/>
        <v/>
      </c>
    </row>
    <row r="492" spans="1:12" x14ac:dyDescent="0.5">
      <c r="A492" s="8"/>
      <c r="B492" s="9" t="str">
        <f>IFERROR(INDEX('Product Info (Hide)'!$B$2:$B$1048576,MATCH(A492,'Product Info (Hide)'!$A$2:$A$1048576,0)),"")</f>
        <v/>
      </c>
      <c r="C492" s="9" t="str">
        <f>IFERROR(INDEX('Product Info (Hide)'!$C$2:$C$1048576,MATCH(A492,'Product Info (Hide)'!$A$2:$A$1048576,0)),"")</f>
        <v/>
      </c>
      <c r="D492" s="9" t="str">
        <f>IFERROR(INDEX(Approximate_CostHiddenSheet,MATCH('Product Type Break Down'!A492,Manufacture_SKUHiddenSheet,0)),"")</f>
        <v/>
      </c>
      <c r="E492" s="9" t="str">
        <f>IF(A492="","",SUMIFS('Step 1 Customer Remit'!$J$17:$J$1048576,'Step 1 Customer Remit'!$K$17:$K$1048576,'Product Type Break Down'!A492,'Step 1 Customer Remit'!$D$17:$D$1048576,"Return"))</f>
        <v/>
      </c>
      <c r="F492" s="9" t="str">
        <f>IF(A492="","",SUMIFS('Step 1 Customer Remit'!$F$17:$F$1048576,'Step 1 Customer Remit'!$K$17:$K$1048576,'Product Type Break Down'!A492,'Step 1 Customer Remit'!$D$17:$D$1048576,"Return"))</f>
        <v/>
      </c>
      <c r="G492" s="9" t="str">
        <f t="shared" si="28"/>
        <v/>
      </c>
      <c r="H492" s="9" t="str">
        <f>IF(A492="","",SUMIFS('Step 2 OMS Report'!$G$5:$G$1048576,'Step 2 OMS Report'!$F$5:$F$1048576,'Product Type Break Down'!A492))</f>
        <v/>
      </c>
      <c r="I492" s="9" t="str">
        <f>IF(A492="","",SUMIFS('Step 2 OMS Report'!$I$5:$I$1048576,'Step 2 OMS Report'!$F$5:$F$1048576,'Product Type Break Down'!A492))</f>
        <v/>
      </c>
      <c r="J492" s="9" t="str">
        <f t="shared" si="29"/>
        <v/>
      </c>
      <c r="K492" s="10" t="str">
        <f t="shared" si="30"/>
        <v/>
      </c>
      <c r="L492" s="10" t="str">
        <f t="shared" si="31"/>
        <v/>
      </c>
    </row>
    <row r="493" spans="1:12" x14ac:dyDescent="0.5">
      <c r="A493" s="8"/>
      <c r="B493" s="9" t="str">
        <f>IFERROR(INDEX('Product Info (Hide)'!$B$2:$B$1048576,MATCH(A493,'Product Info (Hide)'!$A$2:$A$1048576,0)),"")</f>
        <v/>
      </c>
      <c r="C493" s="9" t="str">
        <f>IFERROR(INDEX('Product Info (Hide)'!$C$2:$C$1048576,MATCH(A493,'Product Info (Hide)'!$A$2:$A$1048576,0)),"")</f>
        <v/>
      </c>
      <c r="D493" s="9" t="str">
        <f>IFERROR(INDEX(Approximate_CostHiddenSheet,MATCH('Product Type Break Down'!A493,Manufacture_SKUHiddenSheet,0)),"")</f>
        <v/>
      </c>
      <c r="E493" s="9" t="str">
        <f>IF(A493="","",SUMIFS('Step 1 Customer Remit'!$J$17:$J$1048576,'Step 1 Customer Remit'!$K$17:$K$1048576,'Product Type Break Down'!A493,'Step 1 Customer Remit'!$D$17:$D$1048576,"Return"))</f>
        <v/>
      </c>
      <c r="F493" s="9" t="str">
        <f>IF(A493="","",SUMIFS('Step 1 Customer Remit'!$F$17:$F$1048576,'Step 1 Customer Remit'!$K$17:$K$1048576,'Product Type Break Down'!A493,'Step 1 Customer Remit'!$D$17:$D$1048576,"Return"))</f>
        <v/>
      </c>
      <c r="G493" s="9" t="str">
        <f t="shared" si="28"/>
        <v/>
      </c>
      <c r="H493" s="9" t="str">
        <f>IF(A493="","",SUMIFS('Step 2 OMS Report'!$G$5:$G$1048576,'Step 2 OMS Report'!$F$5:$F$1048576,'Product Type Break Down'!A493))</f>
        <v/>
      </c>
      <c r="I493" s="9" t="str">
        <f>IF(A493="","",SUMIFS('Step 2 OMS Report'!$I$5:$I$1048576,'Step 2 OMS Report'!$F$5:$F$1048576,'Product Type Break Down'!A493))</f>
        <v/>
      </c>
      <c r="J493" s="9" t="str">
        <f t="shared" si="29"/>
        <v/>
      </c>
      <c r="K493" s="10" t="str">
        <f t="shared" si="30"/>
        <v/>
      </c>
      <c r="L493" s="10" t="str">
        <f t="shared" si="31"/>
        <v/>
      </c>
    </row>
    <row r="494" spans="1:12" x14ac:dyDescent="0.5">
      <c r="A494" s="8"/>
      <c r="B494" s="9" t="str">
        <f>IFERROR(INDEX('Product Info (Hide)'!$B$2:$B$1048576,MATCH(A494,'Product Info (Hide)'!$A$2:$A$1048576,0)),"")</f>
        <v/>
      </c>
      <c r="C494" s="9" t="str">
        <f>IFERROR(INDEX('Product Info (Hide)'!$C$2:$C$1048576,MATCH(A494,'Product Info (Hide)'!$A$2:$A$1048576,0)),"")</f>
        <v/>
      </c>
      <c r="D494" s="9" t="str">
        <f>IFERROR(INDEX(Approximate_CostHiddenSheet,MATCH('Product Type Break Down'!A494,Manufacture_SKUHiddenSheet,0)),"")</f>
        <v/>
      </c>
      <c r="E494" s="9" t="str">
        <f>IF(A494="","",SUMIFS('Step 1 Customer Remit'!$J$17:$J$1048576,'Step 1 Customer Remit'!$K$17:$K$1048576,'Product Type Break Down'!A494,'Step 1 Customer Remit'!$D$17:$D$1048576,"Return"))</f>
        <v/>
      </c>
      <c r="F494" s="9" t="str">
        <f>IF(A494="","",SUMIFS('Step 1 Customer Remit'!$F$17:$F$1048576,'Step 1 Customer Remit'!$K$17:$K$1048576,'Product Type Break Down'!A494,'Step 1 Customer Remit'!$D$17:$D$1048576,"Return"))</f>
        <v/>
      </c>
      <c r="G494" s="9" t="str">
        <f t="shared" si="28"/>
        <v/>
      </c>
      <c r="H494" s="9" t="str">
        <f>IF(A494="","",SUMIFS('Step 2 OMS Report'!$G$5:$G$1048576,'Step 2 OMS Report'!$F$5:$F$1048576,'Product Type Break Down'!A494))</f>
        <v/>
      </c>
      <c r="I494" s="9" t="str">
        <f>IF(A494="","",SUMIFS('Step 2 OMS Report'!$I$5:$I$1048576,'Step 2 OMS Report'!$F$5:$F$1048576,'Product Type Break Down'!A494))</f>
        <v/>
      </c>
      <c r="J494" s="9" t="str">
        <f t="shared" si="29"/>
        <v/>
      </c>
      <c r="K494" s="10" t="str">
        <f t="shared" si="30"/>
        <v/>
      </c>
      <c r="L494" s="10" t="str">
        <f t="shared" si="31"/>
        <v/>
      </c>
    </row>
    <row r="495" spans="1:12" x14ac:dyDescent="0.5">
      <c r="A495" s="8"/>
      <c r="B495" s="9" t="str">
        <f>IFERROR(INDEX('Product Info (Hide)'!$B$2:$B$1048576,MATCH(A495,'Product Info (Hide)'!$A$2:$A$1048576,0)),"")</f>
        <v/>
      </c>
      <c r="C495" s="9" t="str">
        <f>IFERROR(INDEX('Product Info (Hide)'!$C$2:$C$1048576,MATCH(A495,'Product Info (Hide)'!$A$2:$A$1048576,0)),"")</f>
        <v/>
      </c>
      <c r="D495" s="9" t="str">
        <f>IFERROR(INDEX(Approximate_CostHiddenSheet,MATCH('Product Type Break Down'!A495,Manufacture_SKUHiddenSheet,0)),"")</f>
        <v/>
      </c>
      <c r="E495" s="9" t="str">
        <f>IF(A495="","",SUMIFS('Step 1 Customer Remit'!$J$17:$J$1048576,'Step 1 Customer Remit'!$K$17:$K$1048576,'Product Type Break Down'!A495,'Step 1 Customer Remit'!$D$17:$D$1048576,"Return"))</f>
        <v/>
      </c>
      <c r="F495" s="9" t="str">
        <f>IF(A495="","",SUMIFS('Step 1 Customer Remit'!$F$17:$F$1048576,'Step 1 Customer Remit'!$K$17:$K$1048576,'Product Type Break Down'!A495,'Step 1 Customer Remit'!$D$17:$D$1048576,"Return"))</f>
        <v/>
      </c>
      <c r="G495" s="9" t="str">
        <f t="shared" si="28"/>
        <v/>
      </c>
      <c r="H495" s="9" t="str">
        <f>IF(A495="","",SUMIFS('Step 2 OMS Report'!$G$5:$G$1048576,'Step 2 OMS Report'!$F$5:$F$1048576,'Product Type Break Down'!A495))</f>
        <v/>
      </c>
      <c r="I495" s="9" t="str">
        <f>IF(A495="","",SUMIFS('Step 2 OMS Report'!$I$5:$I$1048576,'Step 2 OMS Report'!$F$5:$F$1048576,'Product Type Break Down'!A495))</f>
        <v/>
      </c>
      <c r="J495" s="9" t="str">
        <f t="shared" si="29"/>
        <v/>
      </c>
      <c r="K495" s="10" t="str">
        <f t="shared" si="30"/>
        <v/>
      </c>
      <c r="L495" s="10" t="str">
        <f t="shared" si="31"/>
        <v/>
      </c>
    </row>
    <row r="496" spans="1:12" x14ac:dyDescent="0.5">
      <c r="A496" s="8"/>
      <c r="B496" s="9" t="str">
        <f>IFERROR(INDEX('Product Info (Hide)'!$B$2:$B$1048576,MATCH(A496,'Product Info (Hide)'!$A$2:$A$1048576,0)),"")</f>
        <v/>
      </c>
      <c r="C496" s="9" t="str">
        <f>IFERROR(INDEX('Product Info (Hide)'!$C$2:$C$1048576,MATCH(A496,'Product Info (Hide)'!$A$2:$A$1048576,0)),"")</f>
        <v/>
      </c>
      <c r="D496" s="9" t="str">
        <f>IFERROR(INDEX(Approximate_CostHiddenSheet,MATCH('Product Type Break Down'!A496,Manufacture_SKUHiddenSheet,0)),"")</f>
        <v/>
      </c>
      <c r="E496" s="9" t="str">
        <f>IF(A496="","",SUMIFS('Step 1 Customer Remit'!$J$17:$J$1048576,'Step 1 Customer Remit'!$K$17:$K$1048576,'Product Type Break Down'!A496,'Step 1 Customer Remit'!$D$17:$D$1048576,"Return"))</f>
        <v/>
      </c>
      <c r="F496" s="9" t="str">
        <f>IF(A496="","",SUMIFS('Step 1 Customer Remit'!$F$17:$F$1048576,'Step 1 Customer Remit'!$K$17:$K$1048576,'Product Type Break Down'!A496,'Step 1 Customer Remit'!$D$17:$D$1048576,"Return"))</f>
        <v/>
      </c>
      <c r="G496" s="9" t="str">
        <f t="shared" si="28"/>
        <v/>
      </c>
      <c r="H496" s="9" t="str">
        <f>IF(A496="","",SUMIFS('Step 2 OMS Report'!$G$5:$G$1048576,'Step 2 OMS Report'!$F$5:$F$1048576,'Product Type Break Down'!A496))</f>
        <v/>
      </c>
      <c r="I496" s="9" t="str">
        <f>IF(A496="","",SUMIFS('Step 2 OMS Report'!$I$5:$I$1048576,'Step 2 OMS Report'!$F$5:$F$1048576,'Product Type Break Down'!A496))</f>
        <v/>
      </c>
      <c r="J496" s="9" t="str">
        <f t="shared" si="29"/>
        <v/>
      </c>
      <c r="K496" s="10" t="str">
        <f t="shared" si="30"/>
        <v/>
      </c>
      <c r="L496" s="10" t="str">
        <f t="shared" si="31"/>
        <v/>
      </c>
    </row>
    <row r="497" spans="1:12" x14ac:dyDescent="0.5">
      <c r="A497" s="8"/>
      <c r="B497" s="9" t="str">
        <f>IFERROR(INDEX('Product Info (Hide)'!$B$2:$B$1048576,MATCH(A497,'Product Info (Hide)'!$A$2:$A$1048576,0)),"")</f>
        <v/>
      </c>
      <c r="C497" s="9" t="str">
        <f>IFERROR(INDEX('Product Info (Hide)'!$C$2:$C$1048576,MATCH(A497,'Product Info (Hide)'!$A$2:$A$1048576,0)),"")</f>
        <v/>
      </c>
      <c r="D497" s="9" t="str">
        <f>IFERROR(INDEX(Approximate_CostHiddenSheet,MATCH('Product Type Break Down'!A497,Manufacture_SKUHiddenSheet,0)),"")</f>
        <v/>
      </c>
      <c r="E497" s="9" t="str">
        <f>IF(A497="","",SUMIFS('Step 1 Customer Remit'!$J$17:$J$1048576,'Step 1 Customer Remit'!$K$17:$K$1048576,'Product Type Break Down'!A497,'Step 1 Customer Remit'!$D$17:$D$1048576,"Return"))</f>
        <v/>
      </c>
      <c r="F497" s="9" t="str">
        <f>IF(A497="","",SUMIFS('Step 1 Customer Remit'!$F$17:$F$1048576,'Step 1 Customer Remit'!$K$17:$K$1048576,'Product Type Break Down'!A497,'Step 1 Customer Remit'!$D$17:$D$1048576,"Return"))</f>
        <v/>
      </c>
      <c r="G497" s="9" t="str">
        <f t="shared" si="28"/>
        <v/>
      </c>
      <c r="H497" s="9" t="str">
        <f>IF(A497="","",SUMIFS('Step 2 OMS Report'!$G$5:$G$1048576,'Step 2 OMS Report'!$F$5:$F$1048576,'Product Type Break Down'!A497))</f>
        <v/>
      </c>
      <c r="I497" s="9" t="str">
        <f>IF(A497="","",SUMIFS('Step 2 OMS Report'!$I$5:$I$1048576,'Step 2 OMS Report'!$F$5:$F$1048576,'Product Type Break Down'!A497))</f>
        <v/>
      </c>
      <c r="J497" s="9" t="str">
        <f t="shared" si="29"/>
        <v/>
      </c>
      <c r="K497" s="10" t="str">
        <f t="shared" si="30"/>
        <v/>
      </c>
      <c r="L497" s="10" t="str">
        <f t="shared" si="31"/>
        <v/>
      </c>
    </row>
    <row r="498" spans="1:12" x14ac:dyDescent="0.5">
      <c r="A498" s="8"/>
      <c r="B498" s="9" t="str">
        <f>IFERROR(INDEX('Product Info (Hide)'!$B$2:$B$1048576,MATCH(A498,'Product Info (Hide)'!$A$2:$A$1048576,0)),"")</f>
        <v/>
      </c>
      <c r="C498" s="9" t="str">
        <f>IFERROR(INDEX('Product Info (Hide)'!$C$2:$C$1048576,MATCH(A498,'Product Info (Hide)'!$A$2:$A$1048576,0)),"")</f>
        <v/>
      </c>
      <c r="D498" s="9" t="str">
        <f>IFERROR(INDEX(Approximate_CostHiddenSheet,MATCH('Product Type Break Down'!A498,Manufacture_SKUHiddenSheet,0)),"")</f>
        <v/>
      </c>
      <c r="E498" s="9" t="str">
        <f>IF(A498="","",SUMIFS('Step 1 Customer Remit'!$J$17:$J$1048576,'Step 1 Customer Remit'!$K$17:$K$1048576,'Product Type Break Down'!A498,'Step 1 Customer Remit'!$D$17:$D$1048576,"Return"))</f>
        <v/>
      </c>
      <c r="F498" s="9" t="str">
        <f>IF(A498="","",SUMIFS('Step 1 Customer Remit'!$F$17:$F$1048576,'Step 1 Customer Remit'!$K$17:$K$1048576,'Product Type Break Down'!A498,'Step 1 Customer Remit'!$D$17:$D$1048576,"Return"))</f>
        <v/>
      </c>
      <c r="G498" s="9" t="str">
        <f t="shared" si="28"/>
        <v/>
      </c>
      <c r="H498" s="9" t="str">
        <f>IF(A498="","",SUMIFS('Step 2 OMS Report'!$G$5:$G$1048576,'Step 2 OMS Report'!$F$5:$F$1048576,'Product Type Break Down'!A498))</f>
        <v/>
      </c>
      <c r="I498" s="9" t="str">
        <f>IF(A498="","",SUMIFS('Step 2 OMS Report'!$I$5:$I$1048576,'Step 2 OMS Report'!$F$5:$F$1048576,'Product Type Break Down'!A498))</f>
        <v/>
      </c>
      <c r="J498" s="9" t="str">
        <f t="shared" si="29"/>
        <v/>
      </c>
      <c r="K498" s="10" t="str">
        <f t="shared" si="30"/>
        <v/>
      </c>
      <c r="L498" s="10" t="str">
        <f t="shared" si="31"/>
        <v/>
      </c>
    </row>
    <row r="499" spans="1:12" x14ac:dyDescent="0.5">
      <c r="A499" s="8"/>
      <c r="B499" s="9" t="str">
        <f>IFERROR(INDEX('Product Info (Hide)'!$B$2:$B$1048576,MATCH(A499,'Product Info (Hide)'!$A$2:$A$1048576,0)),"")</f>
        <v/>
      </c>
      <c r="C499" s="9" t="str">
        <f>IFERROR(INDEX('Product Info (Hide)'!$C$2:$C$1048576,MATCH(A499,'Product Info (Hide)'!$A$2:$A$1048576,0)),"")</f>
        <v/>
      </c>
      <c r="D499" s="9" t="str">
        <f>IFERROR(INDEX(Approximate_CostHiddenSheet,MATCH('Product Type Break Down'!A499,Manufacture_SKUHiddenSheet,0)),"")</f>
        <v/>
      </c>
      <c r="E499" s="9" t="str">
        <f>IF(A499="","",SUMIFS('Step 1 Customer Remit'!$J$17:$J$1048576,'Step 1 Customer Remit'!$K$17:$K$1048576,'Product Type Break Down'!A499,'Step 1 Customer Remit'!$D$17:$D$1048576,"Return"))</f>
        <v/>
      </c>
      <c r="F499" s="9" t="str">
        <f>IF(A499="","",SUMIFS('Step 1 Customer Remit'!$F$17:$F$1048576,'Step 1 Customer Remit'!$K$17:$K$1048576,'Product Type Break Down'!A499,'Step 1 Customer Remit'!$D$17:$D$1048576,"Return"))</f>
        <v/>
      </c>
      <c r="G499" s="9" t="str">
        <f t="shared" si="28"/>
        <v/>
      </c>
      <c r="H499" s="9" t="str">
        <f>IF(A499="","",SUMIFS('Step 2 OMS Report'!$G$5:$G$1048576,'Step 2 OMS Report'!$F$5:$F$1048576,'Product Type Break Down'!A499))</f>
        <v/>
      </c>
      <c r="I499" s="9" t="str">
        <f>IF(A499="","",SUMIFS('Step 2 OMS Report'!$I$5:$I$1048576,'Step 2 OMS Report'!$F$5:$F$1048576,'Product Type Break Down'!A499))</f>
        <v/>
      </c>
      <c r="J499" s="9" t="str">
        <f t="shared" si="29"/>
        <v/>
      </c>
      <c r="K499" s="10" t="str">
        <f t="shared" si="30"/>
        <v/>
      </c>
      <c r="L499" s="10" t="str">
        <f t="shared" si="31"/>
        <v/>
      </c>
    </row>
    <row r="500" spans="1:12" x14ac:dyDescent="0.5">
      <c r="A500" s="8"/>
      <c r="B500" s="9" t="str">
        <f>IFERROR(INDEX('Product Info (Hide)'!$B$2:$B$1048576,MATCH(A500,'Product Info (Hide)'!$A$2:$A$1048576,0)),"")</f>
        <v/>
      </c>
      <c r="C500" s="9" t="str">
        <f>IFERROR(INDEX('Product Info (Hide)'!$C$2:$C$1048576,MATCH(A500,'Product Info (Hide)'!$A$2:$A$1048576,0)),"")</f>
        <v/>
      </c>
      <c r="D500" s="9" t="str">
        <f>IFERROR(INDEX(Approximate_CostHiddenSheet,MATCH('Product Type Break Down'!A500,Manufacture_SKUHiddenSheet,0)),"")</f>
        <v/>
      </c>
      <c r="E500" s="9" t="str">
        <f>IF(A500="","",SUMIFS('Step 1 Customer Remit'!$J$17:$J$1048576,'Step 1 Customer Remit'!$K$17:$K$1048576,'Product Type Break Down'!A500,'Step 1 Customer Remit'!$D$17:$D$1048576,"Return"))</f>
        <v/>
      </c>
      <c r="F500" s="9" t="str">
        <f>IF(A500="","",SUMIFS('Step 1 Customer Remit'!$F$17:$F$1048576,'Step 1 Customer Remit'!$K$17:$K$1048576,'Product Type Break Down'!A500,'Step 1 Customer Remit'!$D$17:$D$1048576,"Return"))</f>
        <v/>
      </c>
      <c r="G500" s="9" t="str">
        <f t="shared" si="28"/>
        <v/>
      </c>
      <c r="H500" s="9" t="str">
        <f>IF(A500="","",SUMIFS('Step 2 OMS Report'!$G$5:$G$1048576,'Step 2 OMS Report'!$F$5:$F$1048576,'Product Type Break Down'!A500))</f>
        <v/>
      </c>
      <c r="I500" s="9" t="str">
        <f>IF(A500="","",SUMIFS('Step 2 OMS Report'!$I$5:$I$1048576,'Step 2 OMS Report'!$F$5:$F$1048576,'Product Type Break Down'!A500))</f>
        <v/>
      </c>
      <c r="J500" s="9" t="str">
        <f t="shared" si="29"/>
        <v/>
      </c>
      <c r="K500" s="10" t="str">
        <f t="shared" si="30"/>
        <v/>
      </c>
      <c r="L500" s="10" t="str">
        <f t="shared" si="31"/>
        <v/>
      </c>
    </row>
    <row r="501" spans="1:12" x14ac:dyDescent="0.5">
      <c r="A501" s="8"/>
      <c r="B501" s="9" t="str">
        <f>IFERROR(INDEX('Product Info (Hide)'!$B$2:$B$1048576,MATCH(A501,'Product Info (Hide)'!$A$2:$A$1048576,0)),"")</f>
        <v/>
      </c>
      <c r="C501" s="9" t="str">
        <f>IFERROR(INDEX('Product Info (Hide)'!$C$2:$C$1048576,MATCH(A501,'Product Info (Hide)'!$A$2:$A$1048576,0)),"")</f>
        <v/>
      </c>
      <c r="D501" s="9" t="str">
        <f>IFERROR(INDEX(Approximate_CostHiddenSheet,MATCH('Product Type Break Down'!A501,Manufacture_SKUHiddenSheet,0)),"")</f>
        <v/>
      </c>
      <c r="E501" s="9" t="str">
        <f>IF(A501="","",SUMIFS('Step 1 Customer Remit'!$J$17:$J$1048576,'Step 1 Customer Remit'!$K$17:$K$1048576,'Product Type Break Down'!A501,'Step 1 Customer Remit'!$D$17:$D$1048576,"Return"))</f>
        <v/>
      </c>
      <c r="F501" s="9" t="str">
        <f>IF(A501="","",SUMIFS('Step 1 Customer Remit'!$F$17:$F$1048576,'Step 1 Customer Remit'!$K$17:$K$1048576,'Product Type Break Down'!A501,'Step 1 Customer Remit'!$D$17:$D$1048576,"Return"))</f>
        <v/>
      </c>
      <c r="G501" s="9" t="str">
        <f t="shared" si="28"/>
        <v/>
      </c>
      <c r="H501" s="9" t="str">
        <f>IF(A501="","",SUMIFS('Step 2 OMS Report'!$G$5:$G$1048576,'Step 2 OMS Report'!$F$5:$F$1048576,'Product Type Break Down'!A501))</f>
        <v/>
      </c>
      <c r="I501" s="9" t="str">
        <f>IF(A501="","",SUMIFS('Step 2 OMS Report'!$I$5:$I$1048576,'Step 2 OMS Report'!$F$5:$F$1048576,'Product Type Break Down'!A501))</f>
        <v/>
      </c>
      <c r="J501" s="9" t="str">
        <f t="shared" si="29"/>
        <v/>
      </c>
      <c r="K501" s="10" t="str">
        <f t="shared" si="30"/>
        <v/>
      </c>
      <c r="L501" s="10" t="str">
        <f t="shared" si="31"/>
        <v/>
      </c>
    </row>
    <row r="502" spans="1:12" x14ac:dyDescent="0.5">
      <c r="A502" s="8"/>
      <c r="B502" s="9" t="str">
        <f>IFERROR(INDEX('Product Info (Hide)'!$B$2:$B$1048576,MATCH(A502,'Product Info (Hide)'!$A$2:$A$1048576,0)),"")</f>
        <v/>
      </c>
      <c r="C502" s="9" t="str">
        <f>IFERROR(INDEX('Product Info (Hide)'!$C$2:$C$1048576,MATCH(A502,'Product Info (Hide)'!$A$2:$A$1048576,0)),"")</f>
        <v/>
      </c>
      <c r="D502" s="9" t="str">
        <f>IFERROR(INDEX(Approximate_CostHiddenSheet,MATCH('Product Type Break Down'!A502,Manufacture_SKUHiddenSheet,0)),"")</f>
        <v/>
      </c>
      <c r="E502" s="9" t="str">
        <f>IF(A502="","",SUMIFS('Step 1 Customer Remit'!$J$17:$J$1048576,'Step 1 Customer Remit'!$K$17:$K$1048576,'Product Type Break Down'!A502,'Step 1 Customer Remit'!$D$17:$D$1048576,"Return"))</f>
        <v/>
      </c>
      <c r="F502" s="9" t="str">
        <f>IF(A502="","",SUMIFS('Step 1 Customer Remit'!$F$17:$F$1048576,'Step 1 Customer Remit'!$K$17:$K$1048576,'Product Type Break Down'!A502,'Step 1 Customer Remit'!$D$17:$D$1048576,"Return"))</f>
        <v/>
      </c>
      <c r="G502" s="9" t="str">
        <f t="shared" si="28"/>
        <v/>
      </c>
      <c r="H502" s="9" t="str">
        <f>IF(A502="","",SUMIFS('Step 2 OMS Report'!$G$5:$G$1048576,'Step 2 OMS Report'!$F$5:$F$1048576,'Product Type Break Down'!A502))</f>
        <v/>
      </c>
      <c r="I502" s="9" t="str">
        <f>IF(A502="","",SUMIFS('Step 2 OMS Report'!$I$5:$I$1048576,'Step 2 OMS Report'!$F$5:$F$1048576,'Product Type Break Down'!A502))</f>
        <v/>
      </c>
      <c r="J502" s="9" t="str">
        <f t="shared" si="29"/>
        <v/>
      </c>
      <c r="K502" s="10" t="str">
        <f t="shared" si="30"/>
        <v/>
      </c>
      <c r="L502" s="10" t="str">
        <f t="shared" si="31"/>
        <v/>
      </c>
    </row>
    <row r="503" spans="1:12" x14ac:dyDescent="0.5">
      <c r="A503" s="8"/>
      <c r="B503" s="9" t="str">
        <f>IFERROR(INDEX('Product Info (Hide)'!$B$2:$B$1048576,MATCH(A503,'Product Info (Hide)'!$A$2:$A$1048576,0)),"")</f>
        <v/>
      </c>
      <c r="C503" s="9" t="str">
        <f>IFERROR(INDEX('Product Info (Hide)'!$C$2:$C$1048576,MATCH(A503,'Product Info (Hide)'!$A$2:$A$1048576,0)),"")</f>
        <v/>
      </c>
      <c r="D503" s="9" t="str">
        <f>IFERROR(INDEX(Approximate_CostHiddenSheet,MATCH('Product Type Break Down'!A503,Manufacture_SKUHiddenSheet,0)),"")</f>
        <v/>
      </c>
      <c r="E503" s="9" t="str">
        <f>IF(A503="","",SUMIFS('Step 1 Customer Remit'!$J$17:$J$1048576,'Step 1 Customer Remit'!$K$17:$K$1048576,'Product Type Break Down'!A503,'Step 1 Customer Remit'!$D$17:$D$1048576,"Return"))</f>
        <v/>
      </c>
      <c r="F503" s="9" t="str">
        <f>IF(A503="","",SUMIFS('Step 1 Customer Remit'!$F$17:$F$1048576,'Step 1 Customer Remit'!$K$17:$K$1048576,'Product Type Break Down'!A503,'Step 1 Customer Remit'!$D$17:$D$1048576,"Return"))</f>
        <v/>
      </c>
      <c r="G503" s="9" t="str">
        <f t="shared" si="28"/>
        <v/>
      </c>
      <c r="H503" s="9" t="str">
        <f>IF(A503="","",SUMIFS('Step 2 OMS Report'!$G$5:$G$1048576,'Step 2 OMS Report'!$F$5:$F$1048576,'Product Type Break Down'!A503))</f>
        <v/>
      </c>
      <c r="I503" s="9" t="str">
        <f>IF(A503="","",SUMIFS('Step 2 OMS Report'!$I$5:$I$1048576,'Step 2 OMS Report'!$F$5:$F$1048576,'Product Type Break Down'!A503))</f>
        <v/>
      </c>
      <c r="J503" s="9" t="str">
        <f t="shared" si="29"/>
        <v/>
      </c>
      <c r="K503" s="10" t="str">
        <f t="shared" si="30"/>
        <v/>
      </c>
      <c r="L503" s="10" t="str">
        <f t="shared" si="31"/>
        <v/>
      </c>
    </row>
    <row r="504" spans="1:12" x14ac:dyDescent="0.5">
      <c r="A504" s="8"/>
      <c r="B504" s="9" t="str">
        <f>IFERROR(INDEX('Product Info (Hide)'!$B$2:$B$1048576,MATCH(A504,'Product Info (Hide)'!$A$2:$A$1048576,0)),"")</f>
        <v/>
      </c>
      <c r="C504" s="9" t="str">
        <f>IFERROR(INDEX('Product Info (Hide)'!$C$2:$C$1048576,MATCH(A504,'Product Info (Hide)'!$A$2:$A$1048576,0)),"")</f>
        <v/>
      </c>
      <c r="D504" s="9" t="str">
        <f>IFERROR(INDEX(Approximate_CostHiddenSheet,MATCH('Product Type Break Down'!A504,Manufacture_SKUHiddenSheet,0)),"")</f>
        <v/>
      </c>
      <c r="E504" s="9" t="str">
        <f>IF(A504="","",SUMIFS('Step 1 Customer Remit'!$J$17:$J$1048576,'Step 1 Customer Remit'!$K$17:$K$1048576,'Product Type Break Down'!A504,'Step 1 Customer Remit'!$D$17:$D$1048576,"Return"))</f>
        <v/>
      </c>
      <c r="F504" s="9" t="str">
        <f>IF(A504="","",SUMIFS('Step 1 Customer Remit'!$F$17:$F$1048576,'Step 1 Customer Remit'!$K$17:$K$1048576,'Product Type Break Down'!A504,'Step 1 Customer Remit'!$D$17:$D$1048576,"Return"))</f>
        <v/>
      </c>
      <c r="G504" s="9" t="str">
        <f t="shared" si="28"/>
        <v/>
      </c>
      <c r="H504" s="9" t="str">
        <f>IF(A504="","",SUMIFS('Step 2 OMS Report'!$G$5:$G$1048576,'Step 2 OMS Report'!$F$5:$F$1048576,'Product Type Break Down'!A504))</f>
        <v/>
      </c>
      <c r="I504" s="9" t="str">
        <f>IF(A504="","",SUMIFS('Step 2 OMS Report'!$I$5:$I$1048576,'Step 2 OMS Report'!$F$5:$F$1048576,'Product Type Break Down'!A504))</f>
        <v/>
      </c>
      <c r="J504" s="9" t="str">
        <f t="shared" si="29"/>
        <v/>
      </c>
      <c r="K504" s="10" t="str">
        <f t="shared" si="30"/>
        <v/>
      </c>
      <c r="L504" s="10" t="str">
        <f t="shared" si="31"/>
        <v/>
      </c>
    </row>
    <row r="505" spans="1:12" x14ac:dyDescent="0.5">
      <c r="A505" s="8"/>
      <c r="B505" s="9" t="str">
        <f>IFERROR(INDEX('Product Info (Hide)'!$B$2:$B$1048576,MATCH(A505,'Product Info (Hide)'!$A$2:$A$1048576,0)),"")</f>
        <v/>
      </c>
      <c r="C505" s="9" t="str">
        <f>IFERROR(INDEX('Product Info (Hide)'!$C$2:$C$1048576,MATCH(A505,'Product Info (Hide)'!$A$2:$A$1048576,0)),"")</f>
        <v/>
      </c>
      <c r="D505" s="9" t="str">
        <f>IFERROR(INDEX(Approximate_CostHiddenSheet,MATCH('Product Type Break Down'!A505,Manufacture_SKUHiddenSheet,0)),"")</f>
        <v/>
      </c>
      <c r="E505" s="9" t="str">
        <f>IF(A505="","",SUMIFS('Step 1 Customer Remit'!$J$17:$J$1048576,'Step 1 Customer Remit'!$K$17:$K$1048576,'Product Type Break Down'!A505,'Step 1 Customer Remit'!$D$17:$D$1048576,"Return"))</f>
        <v/>
      </c>
      <c r="F505" s="9" t="str">
        <f>IF(A505="","",SUMIFS('Step 1 Customer Remit'!$F$17:$F$1048576,'Step 1 Customer Remit'!$K$17:$K$1048576,'Product Type Break Down'!A505,'Step 1 Customer Remit'!$D$17:$D$1048576,"Return"))</f>
        <v/>
      </c>
      <c r="G505" s="9" t="str">
        <f t="shared" si="28"/>
        <v/>
      </c>
      <c r="H505" s="9" t="str">
        <f>IF(A505="","",SUMIFS('Step 2 OMS Report'!$G$5:$G$1048576,'Step 2 OMS Report'!$F$5:$F$1048576,'Product Type Break Down'!A505))</f>
        <v/>
      </c>
      <c r="I505" s="9" t="str">
        <f>IF(A505="","",SUMIFS('Step 2 OMS Report'!$I$5:$I$1048576,'Step 2 OMS Report'!$F$5:$F$1048576,'Product Type Break Down'!A505))</f>
        <v/>
      </c>
      <c r="J505" s="9" t="str">
        <f t="shared" si="29"/>
        <v/>
      </c>
      <c r="K505" s="10" t="str">
        <f t="shared" si="30"/>
        <v/>
      </c>
      <c r="L505" s="10" t="str">
        <f t="shared" si="31"/>
        <v/>
      </c>
    </row>
    <row r="506" spans="1:12" x14ac:dyDescent="0.5">
      <c r="A506" s="8"/>
      <c r="B506" s="9" t="str">
        <f>IFERROR(INDEX('Product Info (Hide)'!$B$2:$B$1048576,MATCH(A506,'Product Info (Hide)'!$A$2:$A$1048576,0)),"")</f>
        <v/>
      </c>
      <c r="C506" s="9" t="str">
        <f>IFERROR(INDEX('Product Info (Hide)'!$C$2:$C$1048576,MATCH(A506,'Product Info (Hide)'!$A$2:$A$1048576,0)),"")</f>
        <v/>
      </c>
      <c r="D506" s="9" t="str">
        <f>IFERROR(INDEX(Approximate_CostHiddenSheet,MATCH('Product Type Break Down'!A506,Manufacture_SKUHiddenSheet,0)),"")</f>
        <v/>
      </c>
      <c r="E506" s="9" t="str">
        <f>IF(A506="","",SUMIFS('Step 1 Customer Remit'!$J$17:$J$1048576,'Step 1 Customer Remit'!$K$17:$K$1048576,'Product Type Break Down'!A506,'Step 1 Customer Remit'!$D$17:$D$1048576,"Return"))</f>
        <v/>
      </c>
      <c r="F506" s="9" t="str">
        <f>IF(A506="","",SUMIFS('Step 1 Customer Remit'!$F$17:$F$1048576,'Step 1 Customer Remit'!$K$17:$K$1048576,'Product Type Break Down'!A506,'Step 1 Customer Remit'!$D$17:$D$1048576,"Return"))</f>
        <v/>
      </c>
      <c r="G506" s="9" t="str">
        <f t="shared" si="28"/>
        <v/>
      </c>
      <c r="H506" s="9" t="str">
        <f>IF(A506="","",SUMIFS('Step 2 OMS Report'!$G$5:$G$1048576,'Step 2 OMS Report'!$F$5:$F$1048576,'Product Type Break Down'!A506))</f>
        <v/>
      </c>
      <c r="I506" s="9" t="str">
        <f>IF(A506="","",SUMIFS('Step 2 OMS Report'!$I$5:$I$1048576,'Step 2 OMS Report'!$F$5:$F$1048576,'Product Type Break Down'!A506))</f>
        <v/>
      </c>
      <c r="J506" s="9" t="str">
        <f t="shared" si="29"/>
        <v/>
      </c>
      <c r="K506" s="10" t="str">
        <f t="shared" si="30"/>
        <v/>
      </c>
      <c r="L506" s="10" t="str">
        <f t="shared" si="31"/>
        <v/>
      </c>
    </row>
    <row r="507" spans="1:12" x14ac:dyDescent="0.5">
      <c r="A507" s="8"/>
      <c r="B507" s="9" t="str">
        <f>IFERROR(INDEX('Product Info (Hide)'!$B$2:$B$1048576,MATCH(A507,'Product Info (Hide)'!$A$2:$A$1048576,0)),"")</f>
        <v/>
      </c>
      <c r="C507" s="9" t="str">
        <f>IFERROR(INDEX('Product Info (Hide)'!$C$2:$C$1048576,MATCH(A507,'Product Info (Hide)'!$A$2:$A$1048576,0)),"")</f>
        <v/>
      </c>
      <c r="D507" s="9" t="str">
        <f>IFERROR(INDEX(Approximate_CostHiddenSheet,MATCH('Product Type Break Down'!A507,Manufacture_SKUHiddenSheet,0)),"")</f>
        <v/>
      </c>
      <c r="E507" s="9" t="str">
        <f>IF(A507="","",SUMIFS('Step 1 Customer Remit'!$J$17:$J$1048576,'Step 1 Customer Remit'!$K$17:$K$1048576,'Product Type Break Down'!A507,'Step 1 Customer Remit'!$D$17:$D$1048576,"Return"))</f>
        <v/>
      </c>
      <c r="F507" s="9" t="str">
        <f>IF(A507="","",SUMIFS('Step 1 Customer Remit'!$F$17:$F$1048576,'Step 1 Customer Remit'!$K$17:$K$1048576,'Product Type Break Down'!A507,'Step 1 Customer Remit'!$D$17:$D$1048576,"Return"))</f>
        <v/>
      </c>
      <c r="G507" s="9" t="str">
        <f t="shared" si="28"/>
        <v/>
      </c>
      <c r="H507" s="9" t="str">
        <f>IF(A507="","",SUMIFS('Step 2 OMS Report'!$G$5:$G$1048576,'Step 2 OMS Report'!$F$5:$F$1048576,'Product Type Break Down'!A507))</f>
        <v/>
      </c>
      <c r="I507" s="9" t="str">
        <f>IF(A507="","",SUMIFS('Step 2 OMS Report'!$I$5:$I$1048576,'Step 2 OMS Report'!$F$5:$F$1048576,'Product Type Break Down'!A507))</f>
        <v/>
      </c>
      <c r="J507" s="9" t="str">
        <f t="shared" si="29"/>
        <v/>
      </c>
      <c r="K507" s="10" t="str">
        <f t="shared" si="30"/>
        <v/>
      </c>
      <c r="L507" s="10" t="str">
        <f t="shared" si="31"/>
        <v/>
      </c>
    </row>
    <row r="508" spans="1:12" x14ac:dyDescent="0.5">
      <c r="A508" s="8"/>
      <c r="B508" s="9" t="str">
        <f>IFERROR(INDEX('Product Info (Hide)'!$B$2:$B$1048576,MATCH(A508,'Product Info (Hide)'!$A$2:$A$1048576,0)),"")</f>
        <v/>
      </c>
      <c r="C508" s="9" t="str">
        <f>IFERROR(INDEX('Product Info (Hide)'!$C$2:$C$1048576,MATCH(A508,'Product Info (Hide)'!$A$2:$A$1048576,0)),"")</f>
        <v/>
      </c>
      <c r="D508" s="9" t="str">
        <f>IFERROR(INDEX(Approximate_CostHiddenSheet,MATCH('Product Type Break Down'!A508,Manufacture_SKUHiddenSheet,0)),"")</f>
        <v/>
      </c>
      <c r="E508" s="9" t="str">
        <f>IF(A508="","",SUMIFS('Step 1 Customer Remit'!$J$17:$J$1048576,'Step 1 Customer Remit'!$K$17:$K$1048576,'Product Type Break Down'!A508,'Step 1 Customer Remit'!$D$17:$D$1048576,"Return"))</f>
        <v/>
      </c>
      <c r="F508" s="9" t="str">
        <f>IF(A508="","",SUMIFS('Step 1 Customer Remit'!$F$17:$F$1048576,'Step 1 Customer Remit'!$K$17:$K$1048576,'Product Type Break Down'!A508,'Step 1 Customer Remit'!$D$17:$D$1048576,"Return"))</f>
        <v/>
      </c>
      <c r="G508" s="9" t="str">
        <f t="shared" si="28"/>
        <v/>
      </c>
      <c r="H508" s="9" t="str">
        <f>IF(A508="","",SUMIFS('Step 2 OMS Report'!$G$5:$G$1048576,'Step 2 OMS Report'!$F$5:$F$1048576,'Product Type Break Down'!A508))</f>
        <v/>
      </c>
      <c r="I508" s="9" t="str">
        <f>IF(A508="","",SUMIFS('Step 2 OMS Report'!$I$5:$I$1048576,'Step 2 OMS Report'!$F$5:$F$1048576,'Product Type Break Down'!A508))</f>
        <v/>
      </c>
      <c r="J508" s="9" t="str">
        <f t="shared" si="29"/>
        <v/>
      </c>
      <c r="K508" s="10" t="str">
        <f t="shared" si="30"/>
        <v/>
      </c>
      <c r="L508" s="10" t="str">
        <f t="shared" si="31"/>
        <v/>
      </c>
    </row>
    <row r="509" spans="1:12" x14ac:dyDescent="0.5">
      <c r="A509" s="8"/>
      <c r="B509" s="9" t="str">
        <f>IFERROR(INDEX('Product Info (Hide)'!$B$2:$B$1048576,MATCH(A509,'Product Info (Hide)'!$A$2:$A$1048576,0)),"")</f>
        <v/>
      </c>
      <c r="C509" s="9" t="str">
        <f>IFERROR(INDEX('Product Info (Hide)'!$C$2:$C$1048576,MATCH(A509,'Product Info (Hide)'!$A$2:$A$1048576,0)),"")</f>
        <v/>
      </c>
      <c r="D509" s="9" t="str">
        <f>IFERROR(INDEX(Approximate_CostHiddenSheet,MATCH('Product Type Break Down'!A509,Manufacture_SKUHiddenSheet,0)),"")</f>
        <v/>
      </c>
      <c r="E509" s="9" t="str">
        <f>IF(A509="","",SUMIFS('Step 1 Customer Remit'!$J$17:$J$1048576,'Step 1 Customer Remit'!$K$17:$K$1048576,'Product Type Break Down'!A509,'Step 1 Customer Remit'!$D$17:$D$1048576,"Return"))</f>
        <v/>
      </c>
      <c r="F509" s="9" t="str">
        <f>IF(A509="","",SUMIFS('Step 1 Customer Remit'!$F$17:$F$1048576,'Step 1 Customer Remit'!$K$17:$K$1048576,'Product Type Break Down'!A509,'Step 1 Customer Remit'!$D$17:$D$1048576,"Return"))</f>
        <v/>
      </c>
      <c r="G509" s="9" t="str">
        <f t="shared" si="28"/>
        <v/>
      </c>
      <c r="H509" s="9" t="str">
        <f>IF(A509="","",SUMIFS('Step 2 OMS Report'!$G$5:$G$1048576,'Step 2 OMS Report'!$F$5:$F$1048576,'Product Type Break Down'!A509))</f>
        <v/>
      </c>
      <c r="I509" s="9" t="str">
        <f>IF(A509="","",SUMIFS('Step 2 OMS Report'!$I$5:$I$1048576,'Step 2 OMS Report'!$F$5:$F$1048576,'Product Type Break Down'!A509))</f>
        <v/>
      </c>
      <c r="J509" s="9" t="str">
        <f t="shared" si="29"/>
        <v/>
      </c>
      <c r="K509" s="10" t="str">
        <f t="shared" si="30"/>
        <v/>
      </c>
      <c r="L509" s="10" t="str">
        <f t="shared" si="31"/>
        <v/>
      </c>
    </row>
    <row r="510" spans="1:12" x14ac:dyDescent="0.5">
      <c r="A510" s="8"/>
      <c r="B510" s="9" t="str">
        <f>IFERROR(INDEX('Product Info (Hide)'!$B$2:$B$1048576,MATCH(A510,'Product Info (Hide)'!$A$2:$A$1048576,0)),"")</f>
        <v/>
      </c>
      <c r="C510" s="9" t="str">
        <f>IFERROR(INDEX('Product Info (Hide)'!$C$2:$C$1048576,MATCH(A510,'Product Info (Hide)'!$A$2:$A$1048576,0)),"")</f>
        <v/>
      </c>
      <c r="D510" s="9" t="str">
        <f>IFERROR(INDEX(Approximate_CostHiddenSheet,MATCH('Product Type Break Down'!A510,Manufacture_SKUHiddenSheet,0)),"")</f>
        <v/>
      </c>
      <c r="E510" s="9" t="str">
        <f>IF(A510="","",SUMIFS('Step 1 Customer Remit'!$J$17:$J$1048576,'Step 1 Customer Remit'!$K$17:$K$1048576,'Product Type Break Down'!A510,'Step 1 Customer Remit'!$D$17:$D$1048576,"Return"))</f>
        <v/>
      </c>
      <c r="F510" s="9" t="str">
        <f>IF(A510="","",SUMIFS('Step 1 Customer Remit'!$F$17:$F$1048576,'Step 1 Customer Remit'!$K$17:$K$1048576,'Product Type Break Down'!A510,'Step 1 Customer Remit'!$D$17:$D$1048576,"Return"))</f>
        <v/>
      </c>
      <c r="G510" s="9" t="str">
        <f t="shared" si="28"/>
        <v/>
      </c>
      <c r="H510" s="9" t="str">
        <f>IF(A510="","",SUMIFS('Step 2 OMS Report'!$G$5:$G$1048576,'Step 2 OMS Report'!$F$5:$F$1048576,'Product Type Break Down'!A510))</f>
        <v/>
      </c>
      <c r="I510" s="9" t="str">
        <f>IF(A510="","",SUMIFS('Step 2 OMS Report'!$I$5:$I$1048576,'Step 2 OMS Report'!$F$5:$F$1048576,'Product Type Break Down'!A510))</f>
        <v/>
      </c>
      <c r="J510" s="9" t="str">
        <f t="shared" si="29"/>
        <v/>
      </c>
      <c r="K510" s="10" t="str">
        <f t="shared" si="30"/>
        <v/>
      </c>
      <c r="L510" s="10" t="str">
        <f t="shared" si="31"/>
        <v/>
      </c>
    </row>
    <row r="511" spans="1:12" x14ac:dyDescent="0.5">
      <c r="A511" s="8"/>
      <c r="B511" s="9" t="str">
        <f>IFERROR(INDEX('Product Info (Hide)'!$B$2:$B$1048576,MATCH(A511,'Product Info (Hide)'!$A$2:$A$1048576,0)),"")</f>
        <v/>
      </c>
      <c r="C511" s="9" t="str">
        <f>IFERROR(INDEX('Product Info (Hide)'!$C$2:$C$1048576,MATCH(A511,'Product Info (Hide)'!$A$2:$A$1048576,0)),"")</f>
        <v/>
      </c>
      <c r="D511" s="9" t="str">
        <f>IFERROR(INDEX(Approximate_CostHiddenSheet,MATCH('Product Type Break Down'!A511,Manufacture_SKUHiddenSheet,0)),"")</f>
        <v/>
      </c>
      <c r="E511" s="9" t="str">
        <f>IF(A511="","",SUMIFS('Step 1 Customer Remit'!$J$17:$J$1048576,'Step 1 Customer Remit'!$K$17:$K$1048576,'Product Type Break Down'!A511,'Step 1 Customer Remit'!$D$17:$D$1048576,"Return"))</f>
        <v/>
      </c>
      <c r="F511" s="9" t="str">
        <f>IF(A511="","",SUMIFS('Step 1 Customer Remit'!$F$17:$F$1048576,'Step 1 Customer Remit'!$K$17:$K$1048576,'Product Type Break Down'!A511,'Step 1 Customer Remit'!$D$17:$D$1048576,"Return"))</f>
        <v/>
      </c>
      <c r="G511" s="9" t="str">
        <f t="shared" si="28"/>
        <v/>
      </c>
      <c r="H511" s="9" t="str">
        <f>IF(A511="","",SUMIFS('Step 2 OMS Report'!$G$5:$G$1048576,'Step 2 OMS Report'!$F$5:$F$1048576,'Product Type Break Down'!A511))</f>
        <v/>
      </c>
      <c r="I511" s="9" t="str">
        <f>IF(A511="","",SUMIFS('Step 2 OMS Report'!$I$5:$I$1048576,'Step 2 OMS Report'!$F$5:$F$1048576,'Product Type Break Down'!A511))</f>
        <v/>
      </c>
      <c r="J511" s="9" t="str">
        <f t="shared" si="29"/>
        <v/>
      </c>
      <c r="K511" s="10" t="str">
        <f t="shared" si="30"/>
        <v/>
      </c>
      <c r="L511" s="10" t="str">
        <f t="shared" si="31"/>
        <v/>
      </c>
    </row>
    <row r="512" spans="1:12" x14ac:dyDescent="0.5">
      <c r="A512" s="8"/>
      <c r="B512" s="9" t="str">
        <f>IFERROR(INDEX('Product Info (Hide)'!$B$2:$B$1048576,MATCH(A512,'Product Info (Hide)'!$A$2:$A$1048576,0)),"")</f>
        <v/>
      </c>
      <c r="C512" s="9" t="str">
        <f>IFERROR(INDEX('Product Info (Hide)'!$C$2:$C$1048576,MATCH(A512,'Product Info (Hide)'!$A$2:$A$1048576,0)),"")</f>
        <v/>
      </c>
      <c r="D512" s="9" t="str">
        <f>IFERROR(INDEX(Approximate_CostHiddenSheet,MATCH('Product Type Break Down'!A512,Manufacture_SKUHiddenSheet,0)),"")</f>
        <v/>
      </c>
      <c r="E512" s="9" t="str">
        <f>IF(A512="","",SUMIFS('Step 1 Customer Remit'!$J$17:$J$1048576,'Step 1 Customer Remit'!$K$17:$K$1048576,'Product Type Break Down'!A512,'Step 1 Customer Remit'!$D$17:$D$1048576,"Return"))</f>
        <v/>
      </c>
      <c r="F512" s="9" t="str">
        <f>IF(A512="","",SUMIFS('Step 1 Customer Remit'!$F$17:$F$1048576,'Step 1 Customer Remit'!$K$17:$K$1048576,'Product Type Break Down'!A512,'Step 1 Customer Remit'!$D$17:$D$1048576,"Return"))</f>
        <v/>
      </c>
      <c r="G512" s="9" t="str">
        <f t="shared" si="28"/>
        <v/>
      </c>
      <c r="H512" s="9" t="str">
        <f>IF(A512="","",SUMIFS('Step 2 OMS Report'!$G$5:$G$1048576,'Step 2 OMS Report'!$F$5:$F$1048576,'Product Type Break Down'!A512))</f>
        <v/>
      </c>
      <c r="I512" s="9" t="str">
        <f>IF(A512="","",SUMIFS('Step 2 OMS Report'!$I$5:$I$1048576,'Step 2 OMS Report'!$F$5:$F$1048576,'Product Type Break Down'!A512))</f>
        <v/>
      </c>
      <c r="J512" s="9" t="str">
        <f t="shared" si="29"/>
        <v/>
      </c>
      <c r="K512" s="10" t="str">
        <f t="shared" si="30"/>
        <v/>
      </c>
      <c r="L512" s="10" t="str">
        <f t="shared" si="31"/>
        <v/>
      </c>
    </row>
    <row r="513" spans="1:12" x14ac:dyDescent="0.5">
      <c r="A513" s="8"/>
      <c r="B513" s="9" t="str">
        <f>IFERROR(INDEX('Product Info (Hide)'!$B$2:$B$1048576,MATCH(A513,'Product Info (Hide)'!$A$2:$A$1048576,0)),"")</f>
        <v/>
      </c>
      <c r="C513" s="9" t="str">
        <f>IFERROR(INDEX('Product Info (Hide)'!$C$2:$C$1048576,MATCH(A513,'Product Info (Hide)'!$A$2:$A$1048576,0)),"")</f>
        <v/>
      </c>
      <c r="D513" s="9" t="str">
        <f>IFERROR(INDEX(Approximate_CostHiddenSheet,MATCH('Product Type Break Down'!A513,Manufacture_SKUHiddenSheet,0)),"")</f>
        <v/>
      </c>
      <c r="E513" s="9" t="str">
        <f>IF(A513="","",SUMIFS('Step 1 Customer Remit'!$J$17:$J$1048576,'Step 1 Customer Remit'!$K$17:$K$1048576,'Product Type Break Down'!A513,'Step 1 Customer Remit'!$D$17:$D$1048576,"Return"))</f>
        <v/>
      </c>
      <c r="F513" s="9" t="str">
        <f>IF(A513="","",SUMIFS('Step 1 Customer Remit'!$F$17:$F$1048576,'Step 1 Customer Remit'!$K$17:$K$1048576,'Product Type Break Down'!A513,'Step 1 Customer Remit'!$D$17:$D$1048576,"Return"))</f>
        <v/>
      </c>
      <c r="G513" s="9" t="str">
        <f t="shared" si="28"/>
        <v/>
      </c>
      <c r="H513" s="9" t="str">
        <f>IF(A513="","",SUMIFS('Step 2 OMS Report'!$G$5:$G$1048576,'Step 2 OMS Report'!$F$5:$F$1048576,'Product Type Break Down'!A513))</f>
        <v/>
      </c>
      <c r="I513" s="9" t="str">
        <f>IF(A513="","",SUMIFS('Step 2 OMS Report'!$I$5:$I$1048576,'Step 2 OMS Report'!$F$5:$F$1048576,'Product Type Break Down'!A513))</f>
        <v/>
      </c>
      <c r="J513" s="9" t="str">
        <f t="shared" si="29"/>
        <v/>
      </c>
      <c r="K513" s="10" t="str">
        <f t="shared" si="30"/>
        <v/>
      </c>
      <c r="L513" s="10" t="str">
        <f t="shared" si="31"/>
        <v/>
      </c>
    </row>
    <row r="514" spans="1:12" x14ac:dyDescent="0.5">
      <c r="A514" s="8"/>
      <c r="B514" s="9" t="str">
        <f>IFERROR(INDEX('Product Info (Hide)'!$B$2:$B$1048576,MATCH(A514,'Product Info (Hide)'!$A$2:$A$1048576,0)),"")</f>
        <v/>
      </c>
      <c r="C514" s="9" t="str">
        <f>IFERROR(INDEX('Product Info (Hide)'!$C$2:$C$1048576,MATCH(A514,'Product Info (Hide)'!$A$2:$A$1048576,0)),"")</f>
        <v/>
      </c>
      <c r="D514" s="9" t="str">
        <f>IFERROR(INDEX(Approximate_CostHiddenSheet,MATCH('Product Type Break Down'!A514,Manufacture_SKUHiddenSheet,0)),"")</f>
        <v/>
      </c>
      <c r="E514" s="9" t="str">
        <f>IF(A514="","",SUMIFS('Step 1 Customer Remit'!$J$17:$J$1048576,'Step 1 Customer Remit'!$K$17:$K$1048576,'Product Type Break Down'!A514,'Step 1 Customer Remit'!$D$17:$D$1048576,"Return"))</f>
        <v/>
      </c>
      <c r="F514" s="9" t="str">
        <f>IF(A514="","",SUMIFS('Step 1 Customer Remit'!$F$17:$F$1048576,'Step 1 Customer Remit'!$K$17:$K$1048576,'Product Type Break Down'!A514,'Step 1 Customer Remit'!$D$17:$D$1048576,"Return"))</f>
        <v/>
      </c>
      <c r="G514" s="9" t="str">
        <f t="shared" si="28"/>
        <v/>
      </c>
      <c r="H514" s="9" t="str">
        <f>IF(A514="","",SUMIFS('Step 2 OMS Report'!$G$5:$G$1048576,'Step 2 OMS Report'!$F$5:$F$1048576,'Product Type Break Down'!A514))</f>
        <v/>
      </c>
      <c r="I514" s="9" t="str">
        <f>IF(A514="","",SUMIFS('Step 2 OMS Report'!$I$5:$I$1048576,'Step 2 OMS Report'!$F$5:$F$1048576,'Product Type Break Down'!A514))</f>
        <v/>
      </c>
      <c r="J514" s="9" t="str">
        <f t="shared" si="29"/>
        <v/>
      </c>
      <c r="K514" s="10" t="str">
        <f t="shared" si="30"/>
        <v/>
      </c>
      <c r="L514" s="10" t="str">
        <f t="shared" si="31"/>
        <v/>
      </c>
    </row>
    <row r="515" spans="1:12" x14ac:dyDescent="0.5">
      <c r="A515" s="8"/>
      <c r="B515" s="9" t="str">
        <f>IFERROR(INDEX('Product Info (Hide)'!$B$2:$B$1048576,MATCH(A515,'Product Info (Hide)'!$A$2:$A$1048576,0)),"")</f>
        <v/>
      </c>
      <c r="C515" s="9" t="str">
        <f>IFERROR(INDEX('Product Info (Hide)'!$C$2:$C$1048576,MATCH(A515,'Product Info (Hide)'!$A$2:$A$1048576,0)),"")</f>
        <v/>
      </c>
      <c r="D515" s="9" t="str">
        <f>IFERROR(INDEX(Approximate_CostHiddenSheet,MATCH('Product Type Break Down'!A515,Manufacture_SKUHiddenSheet,0)),"")</f>
        <v/>
      </c>
      <c r="E515" s="9" t="str">
        <f>IF(A515="","",SUMIFS('Step 1 Customer Remit'!$J$17:$J$1048576,'Step 1 Customer Remit'!$K$17:$K$1048576,'Product Type Break Down'!A515,'Step 1 Customer Remit'!$D$17:$D$1048576,"Return"))</f>
        <v/>
      </c>
      <c r="F515" s="9" t="str">
        <f>IF(A515="","",SUMIFS('Step 1 Customer Remit'!$F$17:$F$1048576,'Step 1 Customer Remit'!$K$17:$K$1048576,'Product Type Break Down'!A515,'Step 1 Customer Remit'!$D$17:$D$1048576,"Return"))</f>
        <v/>
      </c>
      <c r="G515" s="9" t="str">
        <f t="shared" ref="G515:G578" si="32">IF(A515="","",D515*E515)</f>
        <v/>
      </c>
      <c r="H515" s="9" t="str">
        <f>IF(A515="","",SUMIFS('Step 2 OMS Report'!$G$5:$G$1048576,'Step 2 OMS Report'!$F$5:$F$1048576,'Product Type Break Down'!A515))</f>
        <v/>
      </c>
      <c r="I515" s="9" t="str">
        <f>IF(A515="","",SUMIFS('Step 2 OMS Report'!$I$5:$I$1048576,'Step 2 OMS Report'!$F$5:$F$1048576,'Product Type Break Down'!A515))</f>
        <v/>
      </c>
      <c r="J515" s="9" t="str">
        <f t="shared" ref="J515:J578" si="33">IF(A515="","",F515/G515)</f>
        <v/>
      </c>
      <c r="K515" s="10" t="str">
        <f t="shared" ref="K515:K578" si="34">IF(A515="","",E515/H515)</f>
        <v/>
      </c>
      <c r="L515" s="10" t="str">
        <f t="shared" ref="L515:L578" si="35">IF(A515="","",(-1*F515)/I515)</f>
        <v/>
      </c>
    </row>
    <row r="516" spans="1:12" x14ac:dyDescent="0.5">
      <c r="A516" s="8"/>
      <c r="B516" s="9" t="str">
        <f>IFERROR(INDEX('Product Info (Hide)'!$B$2:$B$1048576,MATCH(A516,'Product Info (Hide)'!$A$2:$A$1048576,0)),"")</f>
        <v/>
      </c>
      <c r="C516" s="9" t="str">
        <f>IFERROR(INDEX('Product Info (Hide)'!$C$2:$C$1048576,MATCH(A516,'Product Info (Hide)'!$A$2:$A$1048576,0)),"")</f>
        <v/>
      </c>
      <c r="D516" s="9" t="str">
        <f>IFERROR(INDEX(Approximate_CostHiddenSheet,MATCH('Product Type Break Down'!A516,Manufacture_SKUHiddenSheet,0)),"")</f>
        <v/>
      </c>
      <c r="E516" s="9" t="str">
        <f>IF(A516="","",SUMIFS('Step 1 Customer Remit'!$J$17:$J$1048576,'Step 1 Customer Remit'!$K$17:$K$1048576,'Product Type Break Down'!A516,'Step 1 Customer Remit'!$D$17:$D$1048576,"Return"))</f>
        <v/>
      </c>
      <c r="F516" s="9" t="str">
        <f>IF(A516="","",SUMIFS('Step 1 Customer Remit'!$F$17:$F$1048576,'Step 1 Customer Remit'!$K$17:$K$1048576,'Product Type Break Down'!A516,'Step 1 Customer Remit'!$D$17:$D$1048576,"Return"))</f>
        <v/>
      </c>
      <c r="G516" s="9" t="str">
        <f t="shared" si="32"/>
        <v/>
      </c>
      <c r="H516" s="9" t="str">
        <f>IF(A516="","",SUMIFS('Step 2 OMS Report'!$G$5:$G$1048576,'Step 2 OMS Report'!$F$5:$F$1048576,'Product Type Break Down'!A516))</f>
        <v/>
      </c>
      <c r="I516" s="9" t="str">
        <f>IF(A516="","",SUMIFS('Step 2 OMS Report'!$I$5:$I$1048576,'Step 2 OMS Report'!$F$5:$F$1048576,'Product Type Break Down'!A516))</f>
        <v/>
      </c>
      <c r="J516" s="9" t="str">
        <f t="shared" si="33"/>
        <v/>
      </c>
      <c r="K516" s="10" t="str">
        <f t="shared" si="34"/>
        <v/>
      </c>
      <c r="L516" s="10" t="str">
        <f t="shared" si="35"/>
        <v/>
      </c>
    </row>
    <row r="517" spans="1:12" x14ac:dyDescent="0.5">
      <c r="A517" s="8"/>
      <c r="B517" s="9" t="str">
        <f>IFERROR(INDEX('Product Info (Hide)'!$B$2:$B$1048576,MATCH(A517,'Product Info (Hide)'!$A$2:$A$1048576,0)),"")</f>
        <v/>
      </c>
      <c r="C517" s="9" t="str">
        <f>IFERROR(INDEX('Product Info (Hide)'!$C$2:$C$1048576,MATCH(A517,'Product Info (Hide)'!$A$2:$A$1048576,0)),"")</f>
        <v/>
      </c>
      <c r="D517" s="9" t="str">
        <f>IFERROR(INDEX(Approximate_CostHiddenSheet,MATCH('Product Type Break Down'!A517,Manufacture_SKUHiddenSheet,0)),"")</f>
        <v/>
      </c>
      <c r="E517" s="9" t="str">
        <f>IF(A517="","",SUMIFS('Step 1 Customer Remit'!$J$17:$J$1048576,'Step 1 Customer Remit'!$K$17:$K$1048576,'Product Type Break Down'!A517,'Step 1 Customer Remit'!$D$17:$D$1048576,"Return"))</f>
        <v/>
      </c>
      <c r="F517" s="9" t="str">
        <f>IF(A517="","",SUMIFS('Step 1 Customer Remit'!$F$17:$F$1048576,'Step 1 Customer Remit'!$K$17:$K$1048576,'Product Type Break Down'!A517,'Step 1 Customer Remit'!$D$17:$D$1048576,"Return"))</f>
        <v/>
      </c>
      <c r="G517" s="9" t="str">
        <f t="shared" si="32"/>
        <v/>
      </c>
      <c r="H517" s="9" t="str">
        <f>IF(A517="","",SUMIFS('Step 2 OMS Report'!$G$5:$G$1048576,'Step 2 OMS Report'!$F$5:$F$1048576,'Product Type Break Down'!A517))</f>
        <v/>
      </c>
      <c r="I517" s="9" t="str">
        <f>IF(A517="","",SUMIFS('Step 2 OMS Report'!$I$5:$I$1048576,'Step 2 OMS Report'!$F$5:$F$1048576,'Product Type Break Down'!A517))</f>
        <v/>
      </c>
      <c r="J517" s="9" t="str">
        <f t="shared" si="33"/>
        <v/>
      </c>
      <c r="K517" s="10" t="str">
        <f t="shared" si="34"/>
        <v/>
      </c>
      <c r="L517" s="10" t="str">
        <f t="shared" si="35"/>
        <v/>
      </c>
    </row>
    <row r="518" spans="1:12" x14ac:dyDescent="0.5">
      <c r="A518" s="8"/>
      <c r="B518" s="9" t="str">
        <f>IFERROR(INDEX('Product Info (Hide)'!$B$2:$B$1048576,MATCH(A518,'Product Info (Hide)'!$A$2:$A$1048576,0)),"")</f>
        <v/>
      </c>
      <c r="C518" s="9" t="str">
        <f>IFERROR(INDEX('Product Info (Hide)'!$C$2:$C$1048576,MATCH(A518,'Product Info (Hide)'!$A$2:$A$1048576,0)),"")</f>
        <v/>
      </c>
      <c r="D518" s="9" t="str">
        <f>IFERROR(INDEX(Approximate_CostHiddenSheet,MATCH('Product Type Break Down'!A518,Manufacture_SKUHiddenSheet,0)),"")</f>
        <v/>
      </c>
      <c r="E518" s="9" t="str">
        <f>IF(A518="","",SUMIFS('Step 1 Customer Remit'!$J$17:$J$1048576,'Step 1 Customer Remit'!$K$17:$K$1048576,'Product Type Break Down'!A518,'Step 1 Customer Remit'!$D$17:$D$1048576,"Return"))</f>
        <v/>
      </c>
      <c r="F518" s="9" t="str">
        <f>IF(A518="","",SUMIFS('Step 1 Customer Remit'!$F$17:$F$1048576,'Step 1 Customer Remit'!$K$17:$K$1048576,'Product Type Break Down'!A518,'Step 1 Customer Remit'!$D$17:$D$1048576,"Return"))</f>
        <v/>
      </c>
      <c r="G518" s="9" t="str">
        <f t="shared" si="32"/>
        <v/>
      </c>
      <c r="H518" s="9" t="str">
        <f>IF(A518="","",SUMIFS('Step 2 OMS Report'!$G$5:$G$1048576,'Step 2 OMS Report'!$F$5:$F$1048576,'Product Type Break Down'!A518))</f>
        <v/>
      </c>
      <c r="I518" s="9" t="str">
        <f>IF(A518="","",SUMIFS('Step 2 OMS Report'!$I$5:$I$1048576,'Step 2 OMS Report'!$F$5:$F$1048576,'Product Type Break Down'!A518))</f>
        <v/>
      </c>
      <c r="J518" s="9" t="str">
        <f t="shared" si="33"/>
        <v/>
      </c>
      <c r="K518" s="10" t="str">
        <f t="shared" si="34"/>
        <v/>
      </c>
      <c r="L518" s="10" t="str">
        <f t="shared" si="35"/>
        <v/>
      </c>
    </row>
    <row r="519" spans="1:12" x14ac:dyDescent="0.5">
      <c r="A519" s="8"/>
      <c r="B519" s="9" t="str">
        <f>IFERROR(INDEX('Product Info (Hide)'!$B$2:$B$1048576,MATCH(A519,'Product Info (Hide)'!$A$2:$A$1048576,0)),"")</f>
        <v/>
      </c>
      <c r="C519" s="9" t="str">
        <f>IFERROR(INDEX('Product Info (Hide)'!$C$2:$C$1048576,MATCH(A519,'Product Info (Hide)'!$A$2:$A$1048576,0)),"")</f>
        <v/>
      </c>
      <c r="D519" s="9" t="str">
        <f>IFERROR(INDEX(Approximate_CostHiddenSheet,MATCH('Product Type Break Down'!A519,Manufacture_SKUHiddenSheet,0)),"")</f>
        <v/>
      </c>
      <c r="E519" s="9" t="str">
        <f>IF(A519="","",SUMIFS('Step 1 Customer Remit'!$J$17:$J$1048576,'Step 1 Customer Remit'!$K$17:$K$1048576,'Product Type Break Down'!A519,'Step 1 Customer Remit'!$D$17:$D$1048576,"Return"))</f>
        <v/>
      </c>
      <c r="F519" s="9" t="str">
        <f>IF(A519="","",SUMIFS('Step 1 Customer Remit'!$F$17:$F$1048576,'Step 1 Customer Remit'!$K$17:$K$1048576,'Product Type Break Down'!A519,'Step 1 Customer Remit'!$D$17:$D$1048576,"Return"))</f>
        <v/>
      </c>
      <c r="G519" s="9" t="str">
        <f t="shared" si="32"/>
        <v/>
      </c>
      <c r="H519" s="9" t="str">
        <f>IF(A519="","",SUMIFS('Step 2 OMS Report'!$G$5:$G$1048576,'Step 2 OMS Report'!$F$5:$F$1048576,'Product Type Break Down'!A519))</f>
        <v/>
      </c>
      <c r="I519" s="9" t="str">
        <f>IF(A519="","",SUMIFS('Step 2 OMS Report'!$I$5:$I$1048576,'Step 2 OMS Report'!$F$5:$F$1048576,'Product Type Break Down'!A519))</f>
        <v/>
      </c>
      <c r="J519" s="9" t="str">
        <f t="shared" si="33"/>
        <v/>
      </c>
      <c r="K519" s="10" t="str">
        <f t="shared" si="34"/>
        <v/>
      </c>
      <c r="L519" s="10" t="str">
        <f t="shared" si="35"/>
        <v/>
      </c>
    </row>
    <row r="520" spans="1:12" x14ac:dyDescent="0.5">
      <c r="A520" s="8"/>
      <c r="B520" s="9" t="str">
        <f>IFERROR(INDEX('Product Info (Hide)'!$B$2:$B$1048576,MATCH(A520,'Product Info (Hide)'!$A$2:$A$1048576,0)),"")</f>
        <v/>
      </c>
      <c r="C520" s="9" t="str">
        <f>IFERROR(INDEX('Product Info (Hide)'!$C$2:$C$1048576,MATCH(A520,'Product Info (Hide)'!$A$2:$A$1048576,0)),"")</f>
        <v/>
      </c>
      <c r="D520" s="9" t="str">
        <f>IFERROR(INDEX(Approximate_CostHiddenSheet,MATCH('Product Type Break Down'!A520,Manufacture_SKUHiddenSheet,0)),"")</f>
        <v/>
      </c>
      <c r="E520" s="9" t="str">
        <f>IF(A520="","",SUMIFS('Step 1 Customer Remit'!$J$17:$J$1048576,'Step 1 Customer Remit'!$K$17:$K$1048576,'Product Type Break Down'!A520,'Step 1 Customer Remit'!$D$17:$D$1048576,"Return"))</f>
        <v/>
      </c>
      <c r="F520" s="9" t="str">
        <f>IF(A520="","",SUMIFS('Step 1 Customer Remit'!$F$17:$F$1048576,'Step 1 Customer Remit'!$K$17:$K$1048576,'Product Type Break Down'!A520,'Step 1 Customer Remit'!$D$17:$D$1048576,"Return"))</f>
        <v/>
      </c>
      <c r="G520" s="9" t="str">
        <f t="shared" si="32"/>
        <v/>
      </c>
      <c r="H520" s="9" t="str">
        <f>IF(A520="","",SUMIFS('Step 2 OMS Report'!$G$5:$G$1048576,'Step 2 OMS Report'!$F$5:$F$1048576,'Product Type Break Down'!A520))</f>
        <v/>
      </c>
      <c r="I520" s="9" t="str">
        <f>IF(A520="","",SUMIFS('Step 2 OMS Report'!$I$5:$I$1048576,'Step 2 OMS Report'!$F$5:$F$1048576,'Product Type Break Down'!A520))</f>
        <v/>
      </c>
      <c r="J520" s="9" t="str">
        <f t="shared" si="33"/>
        <v/>
      </c>
      <c r="K520" s="10" t="str">
        <f t="shared" si="34"/>
        <v/>
      </c>
      <c r="L520" s="10" t="str">
        <f t="shared" si="35"/>
        <v/>
      </c>
    </row>
    <row r="521" spans="1:12" x14ac:dyDescent="0.5">
      <c r="A521" s="8"/>
      <c r="B521" s="9" t="str">
        <f>IFERROR(INDEX('Product Info (Hide)'!$B$2:$B$1048576,MATCH(A521,'Product Info (Hide)'!$A$2:$A$1048576,0)),"")</f>
        <v/>
      </c>
      <c r="C521" s="9" t="str">
        <f>IFERROR(INDEX('Product Info (Hide)'!$C$2:$C$1048576,MATCH(A521,'Product Info (Hide)'!$A$2:$A$1048576,0)),"")</f>
        <v/>
      </c>
      <c r="D521" s="9" t="str">
        <f>IFERROR(INDEX(Approximate_CostHiddenSheet,MATCH('Product Type Break Down'!A521,Manufacture_SKUHiddenSheet,0)),"")</f>
        <v/>
      </c>
      <c r="E521" s="9" t="str">
        <f>IF(A521="","",SUMIFS('Step 1 Customer Remit'!$J$17:$J$1048576,'Step 1 Customer Remit'!$K$17:$K$1048576,'Product Type Break Down'!A521,'Step 1 Customer Remit'!$D$17:$D$1048576,"Return"))</f>
        <v/>
      </c>
      <c r="F521" s="9" t="str">
        <f>IF(A521="","",SUMIFS('Step 1 Customer Remit'!$F$17:$F$1048576,'Step 1 Customer Remit'!$K$17:$K$1048576,'Product Type Break Down'!A521,'Step 1 Customer Remit'!$D$17:$D$1048576,"Return"))</f>
        <v/>
      </c>
      <c r="G521" s="9" t="str">
        <f t="shared" si="32"/>
        <v/>
      </c>
      <c r="H521" s="9" t="str">
        <f>IF(A521="","",SUMIFS('Step 2 OMS Report'!$G$5:$G$1048576,'Step 2 OMS Report'!$F$5:$F$1048576,'Product Type Break Down'!A521))</f>
        <v/>
      </c>
      <c r="I521" s="9" t="str">
        <f>IF(A521="","",SUMIFS('Step 2 OMS Report'!$I$5:$I$1048576,'Step 2 OMS Report'!$F$5:$F$1048576,'Product Type Break Down'!A521))</f>
        <v/>
      </c>
      <c r="J521" s="9" t="str">
        <f t="shared" si="33"/>
        <v/>
      </c>
      <c r="K521" s="10" t="str">
        <f t="shared" si="34"/>
        <v/>
      </c>
      <c r="L521" s="10" t="str">
        <f t="shared" si="35"/>
        <v/>
      </c>
    </row>
    <row r="522" spans="1:12" x14ac:dyDescent="0.5">
      <c r="A522" s="8"/>
      <c r="B522" s="9" t="str">
        <f>IFERROR(INDEX('Product Info (Hide)'!$B$2:$B$1048576,MATCH(A522,'Product Info (Hide)'!$A$2:$A$1048576,0)),"")</f>
        <v/>
      </c>
      <c r="C522" s="9" t="str">
        <f>IFERROR(INDEX('Product Info (Hide)'!$C$2:$C$1048576,MATCH(A522,'Product Info (Hide)'!$A$2:$A$1048576,0)),"")</f>
        <v/>
      </c>
      <c r="D522" s="9" t="str">
        <f>IFERROR(INDEX(Approximate_CostHiddenSheet,MATCH('Product Type Break Down'!A522,Manufacture_SKUHiddenSheet,0)),"")</f>
        <v/>
      </c>
      <c r="E522" s="9" t="str">
        <f>IF(A522="","",SUMIFS('Step 1 Customer Remit'!$J$17:$J$1048576,'Step 1 Customer Remit'!$K$17:$K$1048576,'Product Type Break Down'!A522,'Step 1 Customer Remit'!$D$17:$D$1048576,"Return"))</f>
        <v/>
      </c>
      <c r="F522" s="9" t="str">
        <f>IF(A522="","",SUMIFS('Step 1 Customer Remit'!$F$17:$F$1048576,'Step 1 Customer Remit'!$K$17:$K$1048576,'Product Type Break Down'!A522,'Step 1 Customer Remit'!$D$17:$D$1048576,"Return"))</f>
        <v/>
      </c>
      <c r="G522" s="9" t="str">
        <f t="shared" si="32"/>
        <v/>
      </c>
      <c r="H522" s="9" t="str">
        <f>IF(A522="","",SUMIFS('Step 2 OMS Report'!$G$5:$G$1048576,'Step 2 OMS Report'!$F$5:$F$1048576,'Product Type Break Down'!A522))</f>
        <v/>
      </c>
      <c r="I522" s="9" t="str">
        <f>IF(A522="","",SUMIFS('Step 2 OMS Report'!$I$5:$I$1048576,'Step 2 OMS Report'!$F$5:$F$1048576,'Product Type Break Down'!A522))</f>
        <v/>
      </c>
      <c r="J522" s="9" t="str">
        <f t="shared" si="33"/>
        <v/>
      </c>
      <c r="K522" s="10" t="str">
        <f t="shared" si="34"/>
        <v/>
      </c>
      <c r="L522" s="10" t="str">
        <f t="shared" si="35"/>
        <v/>
      </c>
    </row>
    <row r="523" spans="1:12" x14ac:dyDescent="0.5">
      <c r="A523" s="8"/>
      <c r="B523" s="9" t="str">
        <f>IFERROR(INDEX('Product Info (Hide)'!$B$2:$B$1048576,MATCH(A523,'Product Info (Hide)'!$A$2:$A$1048576,0)),"")</f>
        <v/>
      </c>
      <c r="C523" s="9" t="str">
        <f>IFERROR(INDEX('Product Info (Hide)'!$C$2:$C$1048576,MATCH(A523,'Product Info (Hide)'!$A$2:$A$1048576,0)),"")</f>
        <v/>
      </c>
      <c r="D523" s="9" t="str">
        <f>IFERROR(INDEX(Approximate_CostHiddenSheet,MATCH('Product Type Break Down'!A523,Manufacture_SKUHiddenSheet,0)),"")</f>
        <v/>
      </c>
      <c r="E523" s="9" t="str">
        <f>IF(A523="","",SUMIFS('Step 1 Customer Remit'!$J$17:$J$1048576,'Step 1 Customer Remit'!$K$17:$K$1048576,'Product Type Break Down'!A523,'Step 1 Customer Remit'!$D$17:$D$1048576,"Return"))</f>
        <v/>
      </c>
      <c r="F523" s="9" t="str">
        <f>IF(A523="","",SUMIFS('Step 1 Customer Remit'!$F$17:$F$1048576,'Step 1 Customer Remit'!$K$17:$K$1048576,'Product Type Break Down'!A523,'Step 1 Customer Remit'!$D$17:$D$1048576,"Return"))</f>
        <v/>
      </c>
      <c r="G523" s="9" t="str">
        <f t="shared" si="32"/>
        <v/>
      </c>
      <c r="H523" s="9" t="str">
        <f>IF(A523="","",SUMIFS('Step 2 OMS Report'!$G$5:$G$1048576,'Step 2 OMS Report'!$F$5:$F$1048576,'Product Type Break Down'!A523))</f>
        <v/>
      </c>
      <c r="I523" s="9" t="str">
        <f>IF(A523="","",SUMIFS('Step 2 OMS Report'!$I$5:$I$1048576,'Step 2 OMS Report'!$F$5:$F$1048576,'Product Type Break Down'!A523))</f>
        <v/>
      </c>
      <c r="J523" s="9" t="str">
        <f t="shared" si="33"/>
        <v/>
      </c>
      <c r="K523" s="10" t="str">
        <f t="shared" si="34"/>
        <v/>
      </c>
      <c r="L523" s="10" t="str">
        <f t="shared" si="35"/>
        <v/>
      </c>
    </row>
    <row r="524" spans="1:12" x14ac:dyDescent="0.5">
      <c r="A524" s="8"/>
      <c r="B524" s="9" t="str">
        <f>IFERROR(INDEX('Product Info (Hide)'!$B$2:$B$1048576,MATCH(A524,'Product Info (Hide)'!$A$2:$A$1048576,0)),"")</f>
        <v/>
      </c>
      <c r="C524" s="9" t="str">
        <f>IFERROR(INDEX('Product Info (Hide)'!$C$2:$C$1048576,MATCH(A524,'Product Info (Hide)'!$A$2:$A$1048576,0)),"")</f>
        <v/>
      </c>
      <c r="D524" s="9" t="str">
        <f>IFERROR(INDEX(Approximate_CostHiddenSheet,MATCH('Product Type Break Down'!A524,Manufacture_SKUHiddenSheet,0)),"")</f>
        <v/>
      </c>
      <c r="E524" s="9" t="str">
        <f>IF(A524="","",SUMIFS('Step 1 Customer Remit'!$J$17:$J$1048576,'Step 1 Customer Remit'!$K$17:$K$1048576,'Product Type Break Down'!A524,'Step 1 Customer Remit'!$D$17:$D$1048576,"Return"))</f>
        <v/>
      </c>
      <c r="F524" s="9" t="str">
        <f>IF(A524="","",SUMIFS('Step 1 Customer Remit'!$F$17:$F$1048576,'Step 1 Customer Remit'!$K$17:$K$1048576,'Product Type Break Down'!A524,'Step 1 Customer Remit'!$D$17:$D$1048576,"Return"))</f>
        <v/>
      </c>
      <c r="G524" s="9" t="str">
        <f t="shared" si="32"/>
        <v/>
      </c>
      <c r="H524" s="9" t="str">
        <f>IF(A524="","",SUMIFS('Step 2 OMS Report'!$G$5:$G$1048576,'Step 2 OMS Report'!$F$5:$F$1048576,'Product Type Break Down'!A524))</f>
        <v/>
      </c>
      <c r="I524" s="9" t="str">
        <f>IF(A524="","",SUMIFS('Step 2 OMS Report'!$I$5:$I$1048576,'Step 2 OMS Report'!$F$5:$F$1048576,'Product Type Break Down'!A524))</f>
        <v/>
      </c>
      <c r="J524" s="9" t="str">
        <f t="shared" si="33"/>
        <v/>
      </c>
      <c r="K524" s="10" t="str">
        <f t="shared" si="34"/>
        <v/>
      </c>
      <c r="L524" s="10" t="str">
        <f t="shared" si="35"/>
        <v/>
      </c>
    </row>
    <row r="525" spans="1:12" x14ac:dyDescent="0.5">
      <c r="A525" s="8"/>
      <c r="B525" s="9" t="str">
        <f>IFERROR(INDEX('Product Info (Hide)'!$B$2:$B$1048576,MATCH(A525,'Product Info (Hide)'!$A$2:$A$1048576,0)),"")</f>
        <v/>
      </c>
      <c r="C525" s="9" t="str">
        <f>IFERROR(INDEX('Product Info (Hide)'!$C$2:$C$1048576,MATCH(A525,'Product Info (Hide)'!$A$2:$A$1048576,0)),"")</f>
        <v/>
      </c>
      <c r="D525" s="9" t="str">
        <f>IFERROR(INDEX(Approximate_CostHiddenSheet,MATCH('Product Type Break Down'!A525,Manufacture_SKUHiddenSheet,0)),"")</f>
        <v/>
      </c>
      <c r="E525" s="9" t="str">
        <f>IF(A525="","",SUMIFS('Step 1 Customer Remit'!$J$17:$J$1048576,'Step 1 Customer Remit'!$K$17:$K$1048576,'Product Type Break Down'!A525,'Step 1 Customer Remit'!$D$17:$D$1048576,"Return"))</f>
        <v/>
      </c>
      <c r="F525" s="9" t="str">
        <f>IF(A525="","",SUMIFS('Step 1 Customer Remit'!$F$17:$F$1048576,'Step 1 Customer Remit'!$K$17:$K$1048576,'Product Type Break Down'!A525,'Step 1 Customer Remit'!$D$17:$D$1048576,"Return"))</f>
        <v/>
      </c>
      <c r="G525" s="9" t="str">
        <f t="shared" si="32"/>
        <v/>
      </c>
      <c r="H525" s="9" t="str">
        <f>IF(A525="","",SUMIFS('Step 2 OMS Report'!$G$5:$G$1048576,'Step 2 OMS Report'!$F$5:$F$1048576,'Product Type Break Down'!A525))</f>
        <v/>
      </c>
      <c r="I525" s="9" t="str">
        <f>IF(A525="","",SUMIFS('Step 2 OMS Report'!$I$5:$I$1048576,'Step 2 OMS Report'!$F$5:$F$1048576,'Product Type Break Down'!A525))</f>
        <v/>
      </c>
      <c r="J525" s="9" t="str">
        <f t="shared" si="33"/>
        <v/>
      </c>
      <c r="K525" s="10" t="str">
        <f t="shared" si="34"/>
        <v/>
      </c>
      <c r="L525" s="10" t="str">
        <f t="shared" si="35"/>
        <v/>
      </c>
    </row>
    <row r="526" spans="1:12" x14ac:dyDescent="0.5">
      <c r="A526" s="8"/>
      <c r="B526" s="9" t="str">
        <f>IFERROR(INDEX('Product Info (Hide)'!$B$2:$B$1048576,MATCH(A526,'Product Info (Hide)'!$A$2:$A$1048576,0)),"")</f>
        <v/>
      </c>
      <c r="C526" s="9" t="str">
        <f>IFERROR(INDEX('Product Info (Hide)'!$C$2:$C$1048576,MATCH(A526,'Product Info (Hide)'!$A$2:$A$1048576,0)),"")</f>
        <v/>
      </c>
      <c r="D526" s="9" t="str">
        <f>IFERROR(INDEX(Approximate_CostHiddenSheet,MATCH('Product Type Break Down'!A526,Manufacture_SKUHiddenSheet,0)),"")</f>
        <v/>
      </c>
      <c r="E526" s="9" t="str">
        <f>IF(A526="","",SUMIFS('Step 1 Customer Remit'!$J$17:$J$1048576,'Step 1 Customer Remit'!$K$17:$K$1048576,'Product Type Break Down'!A526,'Step 1 Customer Remit'!$D$17:$D$1048576,"Return"))</f>
        <v/>
      </c>
      <c r="F526" s="9" t="str">
        <f>IF(A526="","",SUMIFS('Step 1 Customer Remit'!$F$17:$F$1048576,'Step 1 Customer Remit'!$K$17:$K$1048576,'Product Type Break Down'!A526,'Step 1 Customer Remit'!$D$17:$D$1048576,"Return"))</f>
        <v/>
      </c>
      <c r="G526" s="9" t="str">
        <f t="shared" si="32"/>
        <v/>
      </c>
      <c r="H526" s="9" t="str">
        <f>IF(A526="","",SUMIFS('Step 2 OMS Report'!$G$5:$G$1048576,'Step 2 OMS Report'!$F$5:$F$1048576,'Product Type Break Down'!A526))</f>
        <v/>
      </c>
      <c r="I526" s="9" t="str">
        <f>IF(A526="","",SUMIFS('Step 2 OMS Report'!$I$5:$I$1048576,'Step 2 OMS Report'!$F$5:$F$1048576,'Product Type Break Down'!A526))</f>
        <v/>
      </c>
      <c r="J526" s="9" t="str">
        <f t="shared" si="33"/>
        <v/>
      </c>
      <c r="K526" s="10" t="str">
        <f t="shared" si="34"/>
        <v/>
      </c>
      <c r="L526" s="10" t="str">
        <f t="shared" si="35"/>
        <v/>
      </c>
    </row>
    <row r="527" spans="1:12" x14ac:dyDescent="0.5">
      <c r="A527" s="8"/>
      <c r="B527" s="9" t="str">
        <f>IFERROR(INDEX('Product Info (Hide)'!$B$2:$B$1048576,MATCH(A527,'Product Info (Hide)'!$A$2:$A$1048576,0)),"")</f>
        <v/>
      </c>
      <c r="C527" s="9" t="str">
        <f>IFERROR(INDEX('Product Info (Hide)'!$C$2:$C$1048576,MATCH(A527,'Product Info (Hide)'!$A$2:$A$1048576,0)),"")</f>
        <v/>
      </c>
      <c r="D527" s="9" t="str">
        <f>IFERROR(INDEX(Approximate_CostHiddenSheet,MATCH('Product Type Break Down'!A527,Manufacture_SKUHiddenSheet,0)),"")</f>
        <v/>
      </c>
      <c r="E527" s="9" t="str">
        <f>IF(A527="","",SUMIFS('Step 1 Customer Remit'!$J$17:$J$1048576,'Step 1 Customer Remit'!$K$17:$K$1048576,'Product Type Break Down'!A527,'Step 1 Customer Remit'!$D$17:$D$1048576,"Return"))</f>
        <v/>
      </c>
      <c r="F527" s="9" t="str">
        <f>IF(A527="","",SUMIFS('Step 1 Customer Remit'!$F$17:$F$1048576,'Step 1 Customer Remit'!$K$17:$K$1048576,'Product Type Break Down'!A527,'Step 1 Customer Remit'!$D$17:$D$1048576,"Return"))</f>
        <v/>
      </c>
      <c r="G527" s="9" t="str">
        <f t="shared" si="32"/>
        <v/>
      </c>
      <c r="H527" s="9" t="str">
        <f>IF(A527="","",SUMIFS('Step 2 OMS Report'!$G$5:$G$1048576,'Step 2 OMS Report'!$F$5:$F$1048576,'Product Type Break Down'!A527))</f>
        <v/>
      </c>
      <c r="I527" s="9" t="str">
        <f>IF(A527="","",SUMIFS('Step 2 OMS Report'!$I$5:$I$1048576,'Step 2 OMS Report'!$F$5:$F$1048576,'Product Type Break Down'!A527))</f>
        <v/>
      </c>
      <c r="J527" s="9" t="str">
        <f t="shared" si="33"/>
        <v/>
      </c>
      <c r="K527" s="10" t="str">
        <f t="shared" si="34"/>
        <v/>
      </c>
      <c r="L527" s="10" t="str">
        <f t="shared" si="35"/>
        <v/>
      </c>
    </row>
    <row r="528" spans="1:12" x14ac:dyDescent="0.5">
      <c r="A528" s="8"/>
      <c r="B528" s="9" t="str">
        <f>IFERROR(INDEX('Product Info (Hide)'!$B$2:$B$1048576,MATCH(A528,'Product Info (Hide)'!$A$2:$A$1048576,0)),"")</f>
        <v/>
      </c>
      <c r="C528" s="9" t="str">
        <f>IFERROR(INDEX('Product Info (Hide)'!$C$2:$C$1048576,MATCH(A528,'Product Info (Hide)'!$A$2:$A$1048576,0)),"")</f>
        <v/>
      </c>
      <c r="D528" s="9" t="str">
        <f>IFERROR(INDEX(Approximate_CostHiddenSheet,MATCH('Product Type Break Down'!A528,Manufacture_SKUHiddenSheet,0)),"")</f>
        <v/>
      </c>
      <c r="E528" s="9" t="str">
        <f>IF(A528="","",SUMIFS('Step 1 Customer Remit'!$J$17:$J$1048576,'Step 1 Customer Remit'!$K$17:$K$1048576,'Product Type Break Down'!A528,'Step 1 Customer Remit'!$D$17:$D$1048576,"Return"))</f>
        <v/>
      </c>
      <c r="F528" s="9" t="str">
        <f>IF(A528="","",SUMIFS('Step 1 Customer Remit'!$F$17:$F$1048576,'Step 1 Customer Remit'!$K$17:$K$1048576,'Product Type Break Down'!A528,'Step 1 Customer Remit'!$D$17:$D$1048576,"Return"))</f>
        <v/>
      </c>
      <c r="G528" s="9" t="str">
        <f t="shared" si="32"/>
        <v/>
      </c>
      <c r="H528" s="9" t="str">
        <f>IF(A528="","",SUMIFS('Step 2 OMS Report'!$G$5:$G$1048576,'Step 2 OMS Report'!$F$5:$F$1048576,'Product Type Break Down'!A528))</f>
        <v/>
      </c>
      <c r="I528" s="9" t="str">
        <f>IF(A528="","",SUMIFS('Step 2 OMS Report'!$I$5:$I$1048576,'Step 2 OMS Report'!$F$5:$F$1048576,'Product Type Break Down'!A528))</f>
        <v/>
      </c>
      <c r="J528" s="9" t="str">
        <f t="shared" si="33"/>
        <v/>
      </c>
      <c r="K528" s="10" t="str">
        <f t="shared" si="34"/>
        <v/>
      </c>
      <c r="L528" s="10" t="str">
        <f t="shared" si="35"/>
        <v/>
      </c>
    </row>
    <row r="529" spans="1:12" x14ac:dyDescent="0.5">
      <c r="A529" s="8"/>
      <c r="B529" s="9" t="str">
        <f>IFERROR(INDEX('Product Info (Hide)'!$B$2:$B$1048576,MATCH(A529,'Product Info (Hide)'!$A$2:$A$1048576,0)),"")</f>
        <v/>
      </c>
      <c r="C529" s="9" t="str">
        <f>IFERROR(INDEX('Product Info (Hide)'!$C$2:$C$1048576,MATCH(A529,'Product Info (Hide)'!$A$2:$A$1048576,0)),"")</f>
        <v/>
      </c>
      <c r="D529" s="9" t="str">
        <f>IFERROR(INDEX(Approximate_CostHiddenSheet,MATCH('Product Type Break Down'!A529,Manufacture_SKUHiddenSheet,0)),"")</f>
        <v/>
      </c>
      <c r="E529" s="9" t="str">
        <f>IF(A529="","",SUMIFS('Step 1 Customer Remit'!$J$17:$J$1048576,'Step 1 Customer Remit'!$K$17:$K$1048576,'Product Type Break Down'!A529,'Step 1 Customer Remit'!$D$17:$D$1048576,"Return"))</f>
        <v/>
      </c>
      <c r="F529" s="9" t="str">
        <f>IF(A529="","",SUMIFS('Step 1 Customer Remit'!$F$17:$F$1048576,'Step 1 Customer Remit'!$K$17:$K$1048576,'Product Type Break Down'!A529,'Step 1 Customer Remit'!$D$17:$D$1048576,"Return"))</f>
        <v/>
      </c>
      <c r="G529" s="9" t="str">
        <f t="shared" si="32"/>
        <v/>
      </c>
      <c r="H529" s="9" t="str">
        <f>IF(A529="","",SUMIFS('Step 2 OMS Report'!$G$5:$G$1048576,'Step 2 OMS Report'!$F$5:$F$1048576,'Product Type Break Down'!A529))</f>
        <v/>
      </c>
      <c r="I529" s="9" t="str">
        <f>IF(A529="","",SUMIFS('Step 2 OMS Report'!$I$5:$I$1048576,'Step 2 OMS Report'!$F$5:$F$1048576,'Product Type Break Down'!A529))</f>
        <v/>
      </c>
      <c r="J529" s="9" t="str">
        <f t="shared" si="33"/>
        <v/>
      </c>
      <c r="K529" s="10" t="str">
        <f t="shared" si="34"/>
        <v/>
      </c>
      <c r="L529" s="10" t="str">
        <f t="shared" si="35"/>
        <v/>
      </c>
    </row>
    <row r="530" spans="1:12" x14ac:dyDescent="0.5">
      <c r="A530" s="8"/>
      <c r="B530" s="9" t="str">
        <f>IFERROR(INDEX('Product Info (Hide)'!$B$2:$B$1048576,MATCH(A530,'Product Info (Hide)'!$A$2:$A$1048576,0)),"")</f>
        <v/>
      </c>
      <c r="C530" s="9" t="str">
        <f>IFERROR(INDEX('Product Info (Hide)'!$C$2:$C$1048576,MATCH(A530,'Product Info (Hide)'!$A$2:$A$1048576,0)),"")</f>
        <v/>
      </c>
      <c r="D530" s="9" t="str">
        <f>IFERROR(INDEX(Approximate_CostHiddenSheet,MATCH('Product Type Break Down'!A530,Manufacture_SKUHiddenSheet,0)),"")</f>
        <v/>
      </c>
      <c r="E530" s="9" t="str">
        <f>IF(A530="","",SUMIFS('Step 1 Customer Remit'!$J$17:$J$1048576,'Step 1 Customer Remit'!$K$17:$K$1048576,'Product Type Break Down'!A530,'Step 1 Customer Remit'!$D$17:$D$1048576,"Return"))</f>
        <v/>
      </c>
      <c r="F530" s="9" t="str">
        <f>IF(A530="","",SUMIFS('Step 1 Customer Remit'!$F$17:$F$1048576,'Step 1 Customer Remit'!$K$17:$K$1048576,'Product Type Break Down'!A530,'Step 1 Customer Remit'!$D$17:$D$1048576,"Return"))</f>
        <v/>
      </c>
      <c r="G530" s="9" t="str">
        <f t="shared" si="32"/>
        <v/>
      </c>
      <c r="H530" s="9" t="str">
        <f>IF(A530="","",SUMIFS('Step 2 OMS Report'!$G$5:$G$1048576,'Step 2 OMS Report'!$F$5:$F$1048576,'Product Type Break Down'!A530))</f>
        <v/>
      </c>
      <c r="I530" s="9" t="str">
        <f>IF(A530="","",SUMIFS('Step 2 OMS Report'!$I$5:$I$1048576,'Step 2 OMS Report'!$F$5:$F$1048576,'Product Type Break Down'!A530))</f>
        <v/>
      </c>
      <c r="J530" s="9" t="str">
        <f t="shared" si="33"/>
        <v/>
      </c>
      <c r="K530" s="10" t="str">
        <f t="shared" si="34"/>
        <v/>
      </c>
      <c r="L530" s="10" t="str">
        <f t="shared" si="35"/>
        <v/>
      </c>
    </row>
    <row r="531" spans="1:12" x14ac:dyDescent="0.5">
      <c r="A531" s="8"/>
      <c r="B531" s="9" t="str">
        <f>IFERROR(INDEX('Product Info (Hide)'!$B$2:$B$1048576,MATCH(A531,'Product Info (Hide)'!$A$2:$A$1048576,0)),"")</f>
        <v/>
      </c>
      <c r="C531" s="9" t="str">
        <f>IFERROR(INDEX('Product Info (Hide)'!$C$2:$C$1048576,MATCH(A531,'Product Info (Hide)'!$A$2:$A$1048576,0)),"")</f>
        <v/>
      </c>
      <c r="D531" s="9" t="str">
        <f>IFERROR(INDEX(Approximate_CostHiddenSheet,MATCH('Product Type Break Down'!A531,Manufacture_SKUHiddenSheet,0)),"")</f>
        <v/>
      </c>
      <c r="E531" s="9" t="str">
        <f>IF(A531="","",SUMIFS('Step 1 Customer Remit'!$J$17:$J$1048576,'Step 1 Customer Remit'!$K$17:$K$1048576,'Product Type Break Down'!A531,'Step 1 Customer Remit'!$D$17:$D$1048576,"Return"))</f>
        <v/>
      </c>
      <c r="F531" s="9" t="str">
        <f>IF(A531="","",SUMIFS('Step 1 Customer Remit'!$F$17:$F$1048576,'Step 1 Customer Remit'!$K$17:$K$1048576,'Product Type Break Down'!A531,'Step 1 Customer Remit'!$D$17:$D$1048576,"Return"))</f>
        <v/>
      </c>
      <c r="G531" s="9" t="str">
        <f t="shared" si="32"/>
        <v/>
      </c>
      <c r="H531" s="9" t="str">
        <f>IF(A531="","",SUMIFS('Step 2 OMS Report'!$G$5:$G$1048576,'Step 2 OMS Report'!$F$5:$F$1048576,'Product Type Break Down'!A531))</f>
        <v/>
      </c>
      <c r="I531" s="9" t="str">
        <f>IF(A531="","",SUMIFS('Step 2 OMS Report'!$I$5:$I$1048576,'Step 2 OMS Report'!$F$5:$F$1048576,'Product Type Break Down'!A531))</f>
        <v/>
      </c>
      <c r="J531" s="9" t="str">
        <f t="shared" si="33"/>
        <v/>
      </c>
      <c r="K531" s="10" t="str">
        <f t="shared" si="34"/>
        <v/>
      </c>
      <c r="L531" s="10" t="str">
        <f t="shared" si="35"/>
        <v/>
      </c>
    </row>
    <row r="532" spans="1:12" x14ac:dyDescent="0.5">
      <c r="A532" s="8"/>
      <c r="B532" s="9" t="str">
        <f>IFERROR(INDEX('Product Info (Hide)'!$B$2:$B$1048576,MATCH(A532,'Product Info (Hide)'!$A$2:$A$1048576,0)),"")</f>
        <v/>
      </c>
      <c r="C532" s="9" t="str">
        <f>IFERROR(INDEX('Product Info (Hide)'!$C$2:$C$1048576,MATCH(A532,'Product Info (Hide)'!$A$2:$A$1048576,0)),"")</f>
        <v/>
      </c>
      <c r="D532" s="9" t="str">
        <f>IFERROR(INDEX(Approximate_CostHiddenSheet,MATCH('Product Type Break Down'!A532,Manufacture_SKUHiddenSheet,0)),"")</f>
        <v/>
      </c>
      <c r="E532" s="9" t="str">
        <f>IF(A532="","",SUMIFS('Step 1 Customer Remit'!$J$17:$J$1048576,'Step 1 Customer Remit'!$K$17:$K$1048576,'Product Type Break Down'!A532,'Step 1 Customer Remit'!$D$17:$D$1048576,"Return"))</f>
        <v/>
      </c>
      <c r="F532" s="9" t="str">
        <f>IF(A532="","",SUMIFS('Step 1 Customer Remit'!$F$17:$F$1048576,'Step 1 Customer Remit'!$K$17:$K$1048576,'Product Type Break Down'!A532,'Step 1 Customer Remit'!$D$17:$D$1048576,"Return"))</f>
        <v/>
      </c>
      <c r="G532" s="9" t="str">
        <f t="shared" si="32"/>
        <v/>
      </c>
      <c r="H532" s="9" t="str">
        <f>IF(A532="","",SUMIFS('Step 2 OMS Report'!$G$5:$G$1048576,'Step 2 OMS Report'!$F$5:$F$1048576,'Product Type Break Down'!A532))</f>
        <v/>
      </c>
      <c r="I532" s="9" t="str">
        <f>IF(A532="","",SUMIFS('Step 2 OMS Report'!$I$5:$I$1048576,'Step 2 OMS Report'!$F$5:$F$1048576,'Product Type Break Down'!A532))</f>
        <v/>
      </c>
      <c r="J532" s="9" t="str">
        <f t="shared" si="33"/>
        <v/>
      </c>
      <c r="K532" s="10" t="str">
        <f t="shared" si="34"/>
        <v/>
      </c>
      <c r="L532" s="10" t="str">
        <f t="shared" si="35"/>
        <v/>
      </c>
    </row>
    <row r="533" spans="1:12" x14ac:dyDescent="0.5">
      <c r="A533" s="8"/>
      <c r="B533" s="9" t="str">
        <f>IFERROR(INDEX('Product Info (Hide)'!$B$2:$B$1048576,MATCH(A533,'Product Info (Hide)'!$A$2:$A$1048576,0)),"")</f>
        <v/>
      </c>
      <c r="C533" s="9" t="str">
        <f>IFERROR(INDEX('Product Info (Hide)'!$C$2:$C$1048576,MATCH(A533,'Product Info (Hide)'!$A$2:$A$1048576,0)),"")</f>
        <v/>
      </c>
      <c r="D533" s="9" t="str">
        <f>IFERROR(INDEX(Approximate_CostHiddenSheet,MATCH('Product Type Break Down'!A533,Manufacture_SKUHiddenSheet,0)),"")</f>
        <v/>
      </c>
      <c r="E533" s="9" t="str">
        <f>IF(A533="","",SUMIFS('Step 1 Customer Remit'!$J$17:$J$1048576,'Step 1 Customer Remit'!$K$17:$K$1048576,'Product Type Break Down'!A533,'Step 1 Customer Remit'!$D$17:$D$1048576,"Return"))</f>
        <v/>
      </c>
      <c r="F533" s="9" t="str">
        <f>IF(A533="","",SUMIFS('Step 1 Customer Remit'!$F$17:$F$1048576,'Step 1 Customer Remit'!$K$17:$K$1048576,'Product Type Break Down'!A533,'Step 1 Customer Remit'!$D$17:$D$1048576,"Return"))</f>
        <v/>
      </c>
      <c r="G533" s="9" t="str">
        <f t="shared" si="32"/>
        <v/>
      </c>
      <c r="H533" s="9" t="str">
        <f>IF(A533="","",SUMIFS('Step 2 OMS Report'!$G$5:$G$1048576,'Step 2 OMS Report'!$F$5:$F$1048576,'Product Type Break Down'!A533))</f>
        <v/>
      </c>
      <c r="I533" s="9" t="str">
        <f>IF(A533="","",SUMIFS('Step 2 OMS Report'!$I$5:$I$1048576,'Step 2 OMS Report'!$F$5:$F$1048576,'Product Type Break Down'!A533))</f>
        <v/>
      </c>
      <c r="J533" s="9" t="str">
        <f t="shared" si="33"/>
        <v/>
      </c>
      <c r="K533" s="10" t="str">
        <f t="shared" si="34"/>
        <v/>
      </c>
      <c r="L533" s="10" t="str">
        <f t="shared" si="35"/>
        <v/>
      </c>
    </row>
    <row r="534" spans="1:12" x14ac:dyDescent="0.5">
      <c r="A534" s="8"/>
      <c r="B534" s="9" t="str">
        <f>IFERROR(INDEX('Product Info (Hide)'!$B$2:$B$1048576,MATCH(A534,'Product Info (Hide)'!$A$2:$A$1048576,0)),"")</f>
        <v/>
      </c>
      <c r="C534" s="9" t="str">
        <f>IFERROR(INDEX('Product Info (Hide)'!$C$2:$C$1048576,MATCH(A534,'Product Info (Hide)'!$A$2:$A$1048576,0)),"")</f>
        <v/>
      </c>
      <c r="D534" s="9" t="str">
        <f>IFERROR(INDEX(Approximate_CostHiddenSheet,MATCH('Product Type Break Down'!A534,Manufacture_SKUHiddenSheet,0)),"")</f>
        <v/>
      </c>
      <c r="E534" s="9" t="str">
        <f>IF(A534="","",SUMIFS('Step 1 Customer Remit'!$J$17:$J$1048576,'Step 1 Customer Remit'!$K$17:$K$1048576,'Product Type Break Down'!A534,'Step 1 Customer Remit'!$D$17:$D$1048576,"Return"))</f>
        <v/>
      </c>
      <c r="F534" s="9" t="str">
        <f>IF(A534="","",SUMIFS('Step 1 Customer Remit'!$F$17:$F$1048576,'Step 1 Customer Remit'!$K$17:$K$1048576,'Product Type Break Down'!A534,'Step 1 Customer Remit'!$D$17:$D$1048576,"Return"))</f>
        <v/>
      </c>
      <c r="G534" s="9" t="str">
        <f t="shared" si="32"/>
        <v/>
      </c>
      <c r="H534" s="9" t="str">
        <f>IF(A534="","",SUMIFS('Step 2 OMS Report'!$G$5:$G$1048576,'Step 2 OMS Report'!$F$5:$F$1048576,'Product Type Break Down'!A534))</f>
        <v/>
      </c>
      <c r="I534" s="9" t="str">
        <f>IF(A534="","",SUMIFS('Step 2 OMS Report'!$I$5:$I$1048576,'Step 2 OMS Report'!$F$5:$F$1048576,'Product Type Break Down'!A534))</f>
        <v/>
      </c>
      <c r="J534" s="9" t="str">
        <f t="shared" si="33"/>
        <v/>
      </c>
      <c r="K534" s="10" t="str">
        <f t="shared" si="34"/>
        <v/>
      </c>
      <c r="L534" s="10" t="str">
        <f t="shared" si="35"/>
        <v/>
      </c>
    </row>
    <row r="535" spans="1:12" x14ac:dyDescent="0.5">
      <c r="A535" s="8"/>
      <c r="B535" s="9" t="str">
        <f>IFERROR(INDEX('Product Info (Hide)'!$B$2:$B$1048576,MATCH(A535,'Product Info (Hide)'!$A$2:$A$1048576,0)),"")</f>
        <v/>
      </c>
      <c r="C535" s="9" t="str">
        <f>IFERROR(INDEX('Product Info (Hide)'!$C$2:$C$1048576,MATCH(A535,'Product Info (Hide)'!$A$2:$A$1048576,0)),"")</f>
        <v/>
      </c>
      <c r="D535" s="9" t="str">
        <f>IFERROR(INDEX(Approximate_CostHiddenSheet,MATCH('Product Type Break Down'!A535,Manufacture_SKUHiddenSheet,0)),"")</f>
        <v/>
      </c>
      <c r="E535" s="9" t="str">
        <f>IF(A535="","",SUMIFS('Step 1 Customer Remit'!$J$17:$J$1048576,'Step 1 Customer Remit'!$K$17:$K$1048576,'Product Type Break Down'!A535,'Step 1 Customer Remit'!$D$17:$D$1048576,"Return"))</f>
        <v/>
      </c>
      <c r="F535" s="9" t="str">
        <f>IF(A535="","",SUMIFS('Step 1 Customer Remit'!$F$17:$F$1048576,'Step 1 Customer Remit'!$K$17:$K$1048576,'Product Type Break Down'!A535,'Step 1 Customer Remit'!$D$17:$D$1048576,"Return"))</f>
        <v/>
      </c>
      <c r="G535" s="9" t="str">
        <f t="shared" si="32"/>
        <v/>
      </c>
      <c r="H535" s="9" t="str">
        <f>IF(A535="","",SUMIFS('Step 2 OMS Report'!$G$5:$G$1048576,'Step 2 OMS Report'!$F$5:$F$1048576,'Product Type Break Down'!A535))</f>
        <v/>
      </c>
      <c r="I535" s="9" t="str">
        <f>IF(A535="","",SUMIFS('Step 2 OMS Report'!$I$5:$I$1048576,'Step 2 OMS Report'!$F$5:$F$1048576,'Product Type Break Down'!A535))</f>
        <v/>
      </c>
      <c r="J535" s="9" t="str">
        <f t="shared" si="33"/>
        <v/>
      </c>
      <c r="K535" s="10" t="str">
        <f t="shared" si="34"/>
        <v/>
      </c>
      <c r="L535" s="10" t="str">
        <f t="shared" si="35"/>
        <v/>
      </c>
    </row>
    <row r="536" spans="1:12" x14ac:dyDescent="0.5">
      <c r="A536" s="8"/>
      <c r="B536" s="9" t="str">
        <f>IFERROR(INDEX('Product Info (Hide)'!$B$2:$B$1048576,MATCH(A536,'Product Info (Hide)'!$A$2:$A$1048576,0)),"")</f>
        <v/>
      </c>
      <c r="C536" s="9" t="str">
        <f>IFERROR(INDEX('Product Info (Hide)'!$C$2:$C$1048576,MATCH(A536,'Product Info (Hide)'!$A$2:$A$1048576,0)),"")</f>
        <v/>
      </c>
      <c r="D536" s="9" t="str">
        <f>IFERROR(INDEX(Approximate_CostHiddenSheet,MATCH('Product Type Break Down'!A536,Manufacture_SKUHiddenSheet,0)),"")</f>
        <v/>
      </c>
      <c r="E536" s="9" t="str">
        <f>IF(A536="","",SUMIFS('Step 1 Customer Remit'!$J$17:$J$1048576,'Step 1 Customer Remit'!$K$17:$K$1048576,'Product Type Break Down'!A536,'Step 1 Customer Remit'!$D$17:$D$1048576,"Return"))</f>
        <v/>
      </c>
      <c r="F536" s="9" t="str">
        <f>IF(A536="","",SUMIFS('Step 1 Customer Remit'!$F$17:$F$1048576,'Step 1 Customer Remit'!$K$17:$K$1048576,'Product Type Break Down'!A536,'Step 1 Customer Remit'!$D$17:$D$1048576,"Return"))</f>
        <v/>
      </c>
      <c r="G536" s="9" t="str">
        <f t="shared" si="32"/>
        <v/>
      </c>
      <c r="H536" s="9" t="str">
        <f>IF(A536="","",SUMIFS('Step 2 OMS Report'!$G$5:$G$1048576,'Step 2 OMS Report'!$F$5:$F$1048576,'Product Type Break Down'!A536))</f>
        <v/>
      </c>
      <c r="I536" s="9" t="str">
        <f>IF(A536="","",SUMIFS('Step 2 OMS Report'!$I$5:$I$1048576,'Step 2 OMS Report'!$F$5:$F$1048576,'Product Type Break Down'!A536))</f>
        <v/>
      </c>
      <c r="J536" s="9" t="str">
        <f t="shared" si="33"/>
        <v/>
      </c>
      <c r="K536" s="10" t="str">
        <f t="shared" si="34"/>
        <v/>
      </c>
      <c r="L536" s="10" t="str">
        <f t="shared" si="35"/>
        <v/>
      </c>
    </row>
    <row r="537" spans="1:12" x14ac:dyDescent="0.5">
      <c r="A537" s="8"/>
      <c r="B537" s="9" t="str">
        <f>IFERROR(INDEX('Product Info (Hide)'!$B$2:$B$1048576,MATCH(A537,'Product Info (Hide)'!$A$2:$A$1048576,0)),"")</f>
        <v/>
      </c>
      <c r="C537" s="9" t="str">
        <f>IFERROR(INDEX('Product Info (Hide)'!$C$2:$C$1048576,MATCH(A537,'Product Info (Hide)'!$A$2:$A$1048576,0)),"")</f>
        <v/>
      </c>
      <c r="D537" s="9" t="str">
        <f>IFERROR(INDEX(Approximate_CostHiddenSheet,MATCH('Product Type Break Down'!A537,Manufacture_SKUHiddenSheet,0)),"")</f>
        <v/>
      </c>
      <c r="E537" s="9" t="str">
        <f>IF(A537="","",SUMIFS('Step 1 Customer Remit'!$J$17:$J$1048576,'Step 1 Customer Remit'!$K$17:$K$1048576,'Product Type Break Down'!A537,'Step 1 Customer Remit'!$D$17:$D$1048576,"Return"))</f>
        <v/>
      </c>
      <c r="F537" s="9" t="str">
        <f>IF(A537="","",SUMIFS('Step 1 Customer Remit'!$F$17:$F$1048576,'Step 1 Customer Remit'!$K$17:$K$1048576,'Product Type Break Down'!A537,'Step 1 Customer Remit'!$D$17:$D$1048576,"Return"))</f>
        <v/>
      </c>
      <c r="G537" s="9" t="str">
        <f t="shared" si="32"/>
        <v/>
      </c>
      <c r="H537" s="9" t="str">
        <f>IF(A537="","",SUMIFS('Step 2 OMS Report'!$G$5:$G$1048576,'Step 2 OMS Report'!$F$5:$F$1048576,'Product Type Break Down'!A537))</f>
        <v/>
      </c>
      <c r="I537" s="9" t="str">
        <f>IF(A537="","",SUMIFS('Step 2 OMS Report'!$I$5:$I$1048576,'Step 2 OMS Report'!$F$5:$F$1048576,'Product Type Break Down'!A537))</f>
        <v/>
      </c>
      <c r="J537" s="9" t="str">
        <f t="shared" si="33"/>
        <v/>
      </c>
      <c r="K537" s="10" t="str">
        <f t="shared" si="34"/>
        <v/>
      </c>
      <c r="L537" s="10" t="str">
        <f t="shared" si="35"/>
        <v/>
      </c>
    </row>
    <row r="538" spans="1:12" x14ac:dyDescent="0.5">
      <c r="A538" s="8"/>
      <c r="B538" s="9" t="str">
        <f>IFERROR(INDEX('Product Info (Hide)'!$B$2:$B$1048576,MATCH(A538,'Product Info (Hide)'!$A$2:$A$1048576,0)),"")</f>
        <v/>
      </c>
      <c r="C538" s="9" t="str">
        <f>IFERROR(INDEX('Product Info (Hide)'!$C$2:$C$1048576,MATCH(A538,'Product Info (Hide)'!$A$2:$A$1048576,0)),"")</f>
        <v/>
      </c>
      <c r="D538" s="9" t="str">
        <f>IFERROR(INDEX(Approximate_CostHiddenSheet,MATCH('Product Type Break Down'!A538,Manufacture_SKUHiddenSheet,0)),"")</f>
        <v/>
      </c>
      <c r="E538" s="9" t="str">
        <f>IF(A538="","",SUMIFS('Step 1 Customer Remit'!$J$17:$J$1048576,'Step 1 Customer Remit'!$K$17:$K$1048576,'Product Type Break Down'!A538,'Step 1 Customer Remit'!$D$17:$D$1048576,"Return"))</f>
        <v/>
      </c>
      <c r="F538" s="9" t="str">
        <f>IF(A538="","",SUMIFS('Step 1 Customer Remit'!$F$17:$F$1048576,'Step 1 Customer Remit'!$K$17:$K$1048576,'Product Type Break Down'!A538,'Step 1 Customer Remit'!$D$17:$D$1048576,"Return"))</f>
        <v/>
      </c>
      <c r="G538" s="9" t="str">
        <f t="shared" si="32"/>
        <v/>
      </c>
      <c r="H538" s="9" t="str">
        <f>IF(A538="","",SUMIFS('Step 2 OMS Report'!$G$5:$G$1048576,'Step 2 OMS Report'!$F$5:$F$1048576,'Product Type Break Down'!A538))</f>
        <v/>
      </c>
      <c r="I538" s="9" t="str">
        <f>IF(A538="","",SUMIFS('Step 2 OMS Report'!$I$5:$I$1048576,'Step 2 OMS Report'!$F$5:$F$1048576,'Product Type Break Down'!A538))</f>
        <v/>
      </c>
      <c r="J538" s="9" t="str">
        <f t="shared" si="33"/>
        <v/>
      </c>
      <c r="K538" s="10" t="str">
        <f t="shared" si="34"/>
        <v/>
      </c>
      <c r="L538" s="10" t="str">
        <f t="shared" si="35"/>
        <v/>
      </c>
    </row>
    <row r="539" spans="1:12" x14ac:dyDescent="0.5">
      <c r="A539" s="8"/>
      <c r="B539" s="9" t="str">
        <f>IFERROR(INDEX('Product Info (Hide)'!$B$2:$B$1048576,MATCH(A539,'Product Info (Hide)'!$A$2:$A$1048576,0)),"")</f>
        <v/>
      </c>
      <c r="C539" s="9" t="str">
        <f>IFERROR(INDEX('Product Info (Hide)'!$C$2:$C$1048576,MATCH(A539,'Product Info (Hide)'!$A$2:$A$1048576,0)),"")</f>
        <v/>
      </c>
      <c r="D539" s="9" t="str">
        <f>IFERROR(INDEX(Approximate_CostHiddenSheet,MATCH('Product Type Break Down'!A539,Manufacture_SKUHiddenSheet,0)),"")</f>
        <v/>
      </c>
      <c r="E539" s="9" t="str">
        <f>IF(A539="","",SUMIFS('Step 1 Customer Remit'!$J$17:$J$1048576,'Step 1 Customer Remit'!$K$17:$K$1048576,'Product Type Break Down'!A539,'Step 1 Customer Remit'!$D$17:$D$1048576,"Return"))</f>
        <v/>
      </c>
      <c r="F539" s="9" t="str">
        <f>IF(A539="","",SUMIFS('Step 1 Customer Remit'!$F$17:$F$1048576,'Step 1 Customer Remit'!$K$17:$K$1048576,'Product Type Break Down'!A539,'Step 1 Customer Remit'!$D$17:$D$1048576,"Return"))</f>
        <v/>
      </c>
      <c r="G539" s="9" t="str">
        <f t="shared" si="32"/>
        <v/>
      </c>
      <c r="H539" s="9" t="str">
        <f>IF(A539="","",SUMIFS('Step 2 OMS Report'!$G$5:$G$1048576,'Step 2 OMS Report'!$F$5:$F$1048576,'Product Type Break Down'!A539))</f>
        <v/>
      </c>
      <c r="I539" s="9" t="str">
        <f>IF(A539="","",SUMIFS('Step 2 OMS Report'!$I$5:$I$1048576,'Step 2 OMS Report'!$F$5:$F$1048576,'Product Type Break Down'!A539))</f>
        <v/>
      </c>
      <c r="J539" s="9" t="str">
        <f t="shared" si="33"/>
        <v/>
      </c>
      <c r="K539" s="10" t="str">
        <f t="shared" si="34"/>
        <v/>
      </c>
      <c r="L539" s="10" t="str">
        <f t="shared" si="35"/>
        <v/>
      </c>
    </row>
    <row r="540" spans="1:12" x14ac:dyDescent="0.5">
      <c r="A540" s="8"/>
      <c r="B540" s="9" t="str">
        <f>IFERROR(INDEX('Product Info (Hide)'!$B$2:$B$1048576,MATCH(A540,'Product Info (Hide)'!$A$2:$A$1048576,0)),"")</f>
        <v/>
      </c>
      <c r="C540" s="9" t="str">
        <f>IFERROR(INDEX('Product Info (Hide)'!$C$2:$C$1048576,MATCH(A540,'Product Info (Hide)'!$A$2:$A$1048576,0)),"")</f>
        <v/>
      </c>
      <c r="D540" s="9" t="str">
        <f>IFERROR(INDEX(Approximate_CostHiddenSheet,MATCH('Product Type Break Down'!A540,Manufacture_SKUHiddenSheet,0)),"")</f>
        <v/>
      </c>
      <c r="E540" s="9" t="str">
        <f>IF(A540="","",SUMIFS('Step 1 Customer Remit'!$J$17:$J$1048576,'Step 1 Customer Remit'!$K$17:$K$1048576,'Product Type Break Down'!A540,'Step 1 Customer Remit'!$D$17:$D$1048576,"Return"))</f>
        <v/>
      </c>
      <c r="F540" s="9" t="str">
        <f>IF(A540="","",SUMIFS('Step 1 Customer Remit'!$F$17:$F$1048576,'Step 1 Customer Remit'!$K$17:$K$1048576,'Product Type Break Down'!A540,'Step 1 Customer Remit'!$D$17:$D$1048576,"Return"))</f>
        <v/>
      </c>
      <c r="G540" s="9" t="str">
        <f t="shared" si="32"/>
        <v/>
      </c>
      <c r="H540" s="9" t="str">
        <f>IF(A540="","",SUMIFS('Step 2 OMS Report'!$G$5:$G$1048576,'Step 2 OMS Report'!$F$5:$F$1048576,'Product Type Break Down'!A540))</f>
        <v/>
      </c>
      <c r="I540" s="9" t="str">
        <f>IF(A540="","",SUMIFS('Step 2 OMS Report'!$I$5:$I$1048576,'Step 2 OMS Report'!$F$5:$F$1048576,'Product Type Break Down'!A540))</f>
        <v/>
      </c>
      <c r="J540" s="9" t="str">
        <f t="shared" si="33"/>
        <v/>
      </c>
      <c r="K540" s="10" t="str">
        <f t="shared" si="34"/>
        <v/>
      </c>
      <c r="L540" s="10" t="str">
        <f t="shared" si="35"/>
        <v/>
      </c>
    </row>
    <row r="541" spans="1:12" x14ac:dyDescent="0.5">
      <c r="A541" s="8"/>
      <c r="B541" s="9" t="str">
        <f>IFERROR(INDEX('Product Info (Hide)'!$B$2:$B$1048576,MATCH(A541,'Product Info (Hide)'!$A$2:$A$1048576,0)),"")</f>
        <v/>
      </c>
      <c r="C541" s="9" t="str">
        <f>IFERROR(INDEX('Product Info (Hide)'!$C$2:$C$1048576,MATCH(A541,'Product Info (Hide)'!$A$2:$A$1048576,0)),"")</f>
        <v/>
      </c>
      <c r="D541" s="9" t="str">
        <f>IFERROR(INDEX(Approximate_CostHiddenSheet,MATCH('Product Type Break Down'!A541,Manufacture_SKUHiddenSheet,0)),"")</f>
        <v/>
      </c>
      <c r="E541" s="9" t="str">
        <f>IF(A541="","",SUMIFS('Step 1 Customer Remit'!$J$17:$J$1048576,'Step 1 Customer Remit'!$K$17:$K$1048576,'Product Type Break Down'!A541,'Step 1 Customer Remit'!$D$17:$D$1048576,"Return"))</f>
        <v/>
      </c>
      <c r="F541" s="9" t="str">
        <f>IF(A541="","",SUMIFS('Step 1 Customer Remit'!$F$17:$F$1048576,'Step 1 Customer Remit'!$K$17:$K$1048576,'Product Type Break Down'!A541,'Step 1 Customer Remit'!$D$17:$D$1048576,"Return"))</f>
        <v/>
      </c>
      <c r="G541" s="9" t="str">
        <f t="shared" si="32"/>
        <v/>
      </c>
      <c r="H541" s="9" t="str">
        <f>IF(A541="","",SUMIFS('Step 2 OMS Report'!$G$5:$G$1048576,'Step 2 OMS Report'!$F$5:$F$1048576,'Product Type Break Down'!A541))</f>
        <v/>
      </c>
      <c r="I541" s="9" t="str">
        <f>IF(A541="","",SUMIFS('Step 2 OMS Report'!$I$5:$I$1048576,'Step 2 OMS Report'!$F$5:$F$1048576,'Product Type Break Down'!A541))</f>
        <v/>
      </c>
      <c r="J541" s="9" t="str">
        <f t="shared" si="33"/>
        <v/>
      </c>
      <c r="K541" s="10" t="str">
        <f t="shared" si="34"/>
        <v/>
      </c>
      <c r="L541" s="10" t="str">
        <f t="shared" si="35"/>
        <v/>
      </c>
    </row>
    <row r="542" spans="1:12" x14ac:dyDescent="0.5">
      <c r="A542" s="8"/>
      <c r="B542" s="9" t="str">
        <f>IFERROR(INDEX('Product Info (Hide)'!$B$2:$B$1048576,MATCH(A542,'Product Info (Hide)'!$A$2:$A$1048576,0)),"")</f>
        <v/>
      </c>
      <c r="C542" s="9" t="str">
        <f>IFERROR(INDEX('Product Info (Hide)'!$C$2:$C$1048576,MATCH(A542,'Product Info (Hide)'!$A$2:$A$1048576,0)),"")</f>
        <v/>
      </c>
      <c r="D542" s="9" t="str">
        <f>IFERROR(INDEX(Approximate_CostHiddenSheet,MATCH('Product Type Break Down'!A542,Manufacture_SKUHiddenSheet,0)),"")</f>
        <v/>
      </c>
      <c r="E542" s="9" t="str">
        <f>IF(A542="","",SUMIFS('Step 1 Customer Remit'!$J$17:$J$1048576,'Step 1 Customer Remit'!$K$17:$K$1048576,'Product Type Break Down'!A542,'Step 1 Customer Remit'!$D$17:$D$1048576,"Return"))</f>
        <v/>
      </c>
      <c r="F542" s="9" t="str">
        <f>IF(A542="","",SUMIFS('Step 1 Customer Remit'!$F$17:$F$1048576,'Step 1 Customer Remit'!$K$17:$K$1048576,'Product Type Break Down'!A542,'Step 1 Customer Remit'!$D$17:$D$1048576,"Return"))</f>
        <v/>
      </c>
      <c r="G542" s="9" t="str">
        <f t="shared" si="32"/>
        <v/>
      </c>
      <c r="H542" s="9" t="str">
        <f>IF(A542="","",SUMIFS('Step 2 OMS Report'!$G$5:$G$1048576,'Step 2 OMS Report'!$F$5:$F$1048576,'Product Type Break Down'!A542))</f>
        <v/>
      </c>
      <c r="I542" s="9" t="str">
        <f>IF(A542="","",SUMIFS('Step 2 OMS Report'!$I$5:$I$1048576,'Step 2 OMS Report'!$F$5:$F$1048576,'Product Type Break Down'!A542))</f>
        <v/>
      </c>
      <c r="J542" s="9" t="str">
        <f t="shared" si="33"/>
        <v/>
      </c>
      <c r="K542" s="10" t="str">
        <f t="shared" si="34"/>
        <v/>
      </c>
      <c r="L542" s="10" t="str">
        <f t="shared" si="35"/>
        <v/>
      </c>
    </row>
    <row r="543" spans="1:12" x14ac:dyDescent="0.5">
      <c r="A543" s="8"/>
      <c r="B543" s="9" t="str">
        <f>IFERROR(INDEX('Product Info (Hide)'!$B$2:$B$1048576,MATCH(A543,'Product Info (Hide)'!$A$2:$A$1048576,0)),"")</f>
        <v/>
      </c>
      <c r="C543" s="9" t="str">
        <f>IFERROR(INDEX('Product Info (Hide)'!$C$2:$C$1048576,MATCH(A543,'Product Info (Hide)'!$A$2:$A$1048576,0)),"")</f>
        <v/>
      </c>
      <c r="D543" s="9" t="str">
        <f>IFERROR(INDEX(Approximate_CostHiddenSheet,MATCH('Product Type Break Down'!A543,Manufacture_SKUHiddenSheet,0)),"")</f>
        <v/>
      </c>
      <c r="E543" s="9" t="str">
        <f>IF(A543="","",SUMIFS('Step 1 Customer Remit'!$J$17:$J$1048576,'Step 1 Customer Remit'!$K$17:$K$1048576,'Product Type Break Down'!A543,'Step 1 Customer Remit'!$D$17:$D$1048576,"Return"))</f>
        <v/>
      </c>
      <c r="F543" s="9" t="str">
        <f>IF(A543="","",SUMIFS('Step 1 Customer Remit'!$F$17:$F$1048576,'Step 1 Customer Remit'!$K$17:$K$1048576,'Product Type Break Down'!A543,'Step 1 Customer Remit'!$D$17:$D$1048576,"Return"))</f>
        <v/>
      </c>
      <c r="G543" s="9" t="str">
        <f t="shared" si="32"/>
        <v/>
      </c>
      <c r="H543" s="9" t="str">
        <f>IF(A543="","",SUMIFS('Step 2 OMS Report'!$G$5:$G$1048576,'Step 2 OMS Report'!$F$5:$F$1048576,'Product Type Break Down'!A543))</f>
        <v/>
      </c>
      <c r="I543" s="9" t="str">
        <f>IF(A543="","",SUMIFS('Step 2 OMS Report'!$I$5:$I$1048576,'Step 2 OMS Report'!$F$5:$F$1048576,'Product Type Break Down'!A543))</f>
        <v/>
      </c>
      <c r="J543" s="9" t="str">
        <f t="shared" si="33"/>
        <v/>
      </c>
      <c r="K543" s="10" t="str">
        <f t="shared" si="34"/>
        <v/>
      </c>
      <c r="L543" s="10" t="str">
        <f t="shared" si="35"/>
        <v/>
      </c>
    </row>
    <row r="544" spans="1:12" x14ac:dyDescent="0.5">
      <c r="A544" s="8"/>
      <c r="B544" s="9" t="str">
        <f>IFERROR(INDEX('Product Info (Hide)'!$B$2:$B$1048576,MATCH(A544,'Product Info (Hide)'!$A$2:$A$1048576,0)),"")</f>
        <v/>
      </c>
      <c r="C544" s="9" t="str">
        <f>IFERROR(INDEX('Product Info (Hide)'!$C$2:$C$1048576,MATCH(A544,'Product Info (Hide)'!$A$2:$A$1048576,0)),"")</f>
        <v/>
      </c>
      <c r="D544" s="9" t="str">
        <f>IFERROR(INDEX(Approximate_CostHiddenSheet,MATCH('Product Type Break Down'!A544,Manufacture_SKUHiddenSheet,0)),"")</f>
        <v/>
      </c>
      <c r="E544" s="9" t="str">
        <f>IF(A544="","",SUMIFS('Step 1 Customer Remit'!$J$17:$J$1048576,'Step 1 Customer Remit'!$K$17:$K$1048576,'Product Type Break Down'!A544,'Step 1 Customer Remit'!$D$17:$D$1048576,"Return"))</f>
        <v/>
      </c>
      <c r="F544" s="9" t="str">
        <f>IF(A544="","",SUMIFS('Step 1 Customer Remit'!$F$17:$F$1048576,'Step 1 Customer Remit'!$K$17:$K$1048576,'Product Type Break Down'!A544,'Step 1 Customer Remit'!$D$17:$D$1048576,"Return"))</f>
        <v/>
      </c>
      <c r="G544" s="9" t="str">
        <f t="shared" si="32"/>
        <v/>
      </c>
      <c r="H544" s="9" t="str">
        <f>IF(A544="","",SUMIFS('Step 2 OMS Report'!$G$5:$G$1048576,'Step 2 OMS Report'!$F$5:$F$1048576,'Product Type Break Down'!A544))</f>
        <v/>
      </c>
      <c r="I544" s="9" t="str">
        <f>IF(A544="","",SUMIFS('Step 2 OMS Report'!$I$5:$I$1048576,'Step 2 OMS Report'!$F$5:$F$1048576,'Product Type Break Down'!A544))</f>
        <v/>
      </c>
      <c r="J544" s="9" t="str">
        <f t="shared" si="33"/>
        <v/>
      </c>
      <c r="K544" s="10" t="str">
        <f t="shared" si="34"/>
        <v/>
      </c>
      <c r="L544" s="10" t="str">
        <f t="shared" si="35"/>
        <v/>
      </c>
    </row>
    <row r="545" spans="1:12" x14ac:dyDescent="0.5">
      <c r="A545" s="8"/>
      <c r="B545" s="9" t="str">
        <f>IFERROR(INDEX('Product Info (Hide)'!$B$2:$B$1048576,MATCH(A545,'Product Info (Hide)'!$A$2:$A$1048576,0)),"")</f>
        <v/>
      </c>
      <c r="C545" s="9" t="str">
        <f>IFERROR(INDEX('Product Info (Hide)'!$C$2:$C$1048576,MATCH(A545,'Product Info (Hide)'!$A$2:$A$1048576,0)),"")</f>
        <v/>
      </c>
      <c r="D545" s="9" t="str">
        <f>IFERROR(INDEX(Approximate_CostHiddenSheet,MATCH('Product Type Break Down'!A545,Manufacture_SKUHiddenSheet,0)),"")</f>
        <v/>
      </c>
      <c r="E545" s="9" t="str">
        <f>IF(A545="","",SUMIFS('Step 1 Customer Remit'!$J$17:$J$1048576,'Step 1 Customer Remit'!$K$17:$K$1048576,'Product Type Break Down'!A545,'Step 1 Customer Remit'!$D$17:$D$1048576,"Return"))</f>
        <v/>
      </c>
      <c r="F545" s="9" t="str">
        <f>IF(A545="","",SUMIFS('Step 1 Customer Remit'!$F$17:$F$1048576,'Step 1 Customer Remit'!$K$17:$K$1048576,'Product Type Break Down'!A545,'Step 1 Customer Remit'!$D$17:$D$1048576,"Return"))</f>
        <v/>
      </c>
      <c r="G545" s="9" t="str">
        <f t="shared" si="32"/>
        <v/>
      </c>
      <c r="H545" s="9" t="str">
        <f>IF(A545="","",SUMIFS('Step 2 OMS Report'!$G$5:$G$1048576,'Step 2 OMS Report'!$F$5:$F$1048576,'Product Type Break Down'!A545))</f>
        <v/>
      </c>
      <c r="I545" s="9" t="str">
        <f>IF(A545="","",SUMIFS('Step 2 OMS Report'!$I$5:$I$1048576,'Step 2 OMS Report'!$F$5:$F$1048576,'Product Type Break Down'!A545))</f>
        <v/>
      </c>
      <c r="J545" s="9" t="str">
        <f t="shared" si="33"/>
        <v/>
      </c>
      <c r="K545" s="10" t="str">
        <f t="shared" si="34"/>
        <v/>
      </c>
      <c r="L545" s="10" t="str">
        <f t="shared" si="35"/>
        <v/>
      </c>
    </row>
    <row r="546" spans="1:12" x14ac:dyDescent="0.5">
      <c r="A546" s="8"/>
      <c r="B546" s="9" t="str">
        <f>IFERROR(INDEX('Product Info (Hide)'!$B$2:$B$1048576,MATCH(A546,'Product Info (Hide)'!$A$2:$A$1048576,0)),"")</f>
        <v/>
      </c>
      <c r="C546" s="9" t="str">
        <f>IFERROR(INDEX('Product Info (Hide)'!$C$2:$C$1048576,MATCH(A546,'Product Info (Hide)'!$A$2:$A$1048576,0)),"")</f>
        <v/>
      </c>
      <c r="D546" s="9" t="str">
        <f>IFERROR(INDEX(Approximate_CostHiddenSheet,MATCH('Product Type Break Down'!A546,Manufacture_SKUHiddenSheet,0)),"")</f>
        <v/>
      </c>
      <c r="E546" s="9" t="str">
        <f>IF(A546="","",SUMIFS('Step 1 Customer Remit'!$J$17:$J$1048576,'Step 1 Customer Remit'!$K$17:$K$1048576,'Product Type Break Down'!A546,'Step 1 Customer Remit'!$D$17:$D$1048576,"Return"))</f>
        <v/>
      </c>
      <c r="F546" s="9" t="str">
        <f>IF(A546="","",SUMIFS('Step 1 Customer Remit'!$F$17:$F$1048576,'Step 1 Customer Remit'!$K$17:$K$1048576,'Product Type Break Down'!A546,'Step 1 Customer Remit'!$D$17:$D$1048576,"Return"))</f>
        <v/>
      </c>
      <c r="G546" s="9" t="str">
        <f t="shared" si="32"/>
        <v/>
      </c>
      <c r="H546" s="9" t="str">
        <f>IF(A546="","",SUMIFS('Step 2 OMS Report'!$G$5:$G$1048576,'Step 2 OMS Report'!$F$5:$F$1048576,'Product Type Break Down'!A546))</f>
        <v/>
      </c>
      <c r="I546" s="9" t="str">
        <f>IF(A546="","",SUMIFS('Step 2 OMS Report'!$I$5:$I$1048576,'Step 2 OMS Report'!$F$5:$F$1048576,'Product Type Break Down'!A546))</f>
        <v/>
      </c>
      <c r="J546" s="9" t="str">
        <f t="shared" si="33"/>
        <v/>
      </c>
      <c r="K546" s="10" t="str">
        <f t="shared" si="34"/>
        <v/>
      </c>
      <c r="L546" s="10" t="str">
        <f t="shared" si="35"/>
        <v/>
      </c>
    </row>
    <row r="547" spans="1:12" x14ac:dyDescent="0.5">
      <c r="A547" s="8"/>
      <c r="B547" s="9" t="str">
        <f>IFERROR(INDEX('Product Info (Hide)'!$B$2:$B$1048576,MATCH(A547,'Product Info (Hide)'!$A$2:$A$1048576,0)),"")</f>
        <v/>
      </c>
      <c r="C547" s="9" t="str">
        <f>IFERROR(INDEX('Product Info (Hide)'!$C$2:$C$1048576,MATCH(A547,'Product Info (Hide)'!$A$2:$A$1048576,0)),"")</f>
        <v/>
      </c>
      <c r="D547" s="9" t="str">
        <f>IFERROR(INDEX(Approximate_CostHiddenSheet,MATCH('Product Type Break Down'!A547,Manufacture_SKUHiddenSheet,0)),"")</f>
        <v/>
      </c>
      <c r="E547" s="9" t="str">
        <f>IF(A547="","",SUMIFS('Step 1 Customer Remit'!$J$17:$J$1048576,'Step 1 Customer Remit'!$K$17:$K$1048576,'Product Type Break Down'!A547,'Step 1 Customer Remit'!$D$17:$D$1048576,"Return"))</f>
        <v/>
      </c>
      <c r="F547" s="9" t="str">
        <f>IF(A547="","",SUMIFS('Step 1 Customer Remit'!$F$17:$F$1048576,'Step 1 Customer Remit'!$K$17:$K$1048576,'Product Type Break Down'!A547,'Step 1 Customer Remit'!$D$17:$D$1048576,"Return"))</f>
        <v/>
      </c>
      <c r="G547" s="9" t="str">
        <f t="shared" si="32"/>
        <v/>
      </c>
      <c r="H547" s="9" t="str">
        <f>IF(A547="","",SUMIFS('Step 2 OMS Report'!$G$5:$G$1048576,'Step 2 OMS Report'!$F$5:$F$1048576,'Product Type Break Down'!A547))</f>
        <v/>
      </c>
      <c r="I547" s="9" t="str">
        <f>IF(A547="","",SUMIFS('Step 2 OMS Report'!$I$5:$I$1048576,'Step 2 OMS Report'!$F$5:$F$1048576,'Product Type Break Down'!A547))</f>
        <v/>
      </c>
      <c r="J547" s="9" t="str">
        <f t="shared" si="33"/>
        <v/>
      </c>
      <c r="K547" s="10" t="str">
        <f t="shared" si="34"/>
        <v/>
      </c>
      <c r="L547" s="10" t="str">
        <f t="shared" si="35"/>
        <v/>
      </c>
    </row>
    <row r="548" spans="1:12" x14ac:dyDescent="0.5">
      <c r="A548" s="8"/>
      <c r="B548" s="9" t="str">
        <f>IFERROR(INDEX('Product Info (Hide)'!$B$2:$B$1048576,MATCH(A548,'Product Info (Hide)'!$A$2:$A$1048576,0)),"")</f>
        <v/>
      </c>
      <c r="C548" s="9" t="str">
        <f>IFERROR(INDEX('Product Info (Hide)'!$C$2:$C$1048576,MATCH(A548,'Product Info (Hide)'!$A$2:$A$1048576,0)),"")</f>
        <v/>
      </c>
      <c r="D548" s="9" t="str">
        <f>IFERROR(INDEX(Approximate_CostHiddenSheet,MATCH('Product Type Break Down'!A548,Manufacture_SKUHiddenSheet,0)),"")</f>
        <v/>
      </c>
      <c r="E548" s="9" t="str">
        <f>IF(A548="","",SUMIFS('Step 1 Customer Remit'!$J$17:$J$1048576,'Step 1 Customer Remit'!$K$17:$K$1048576,'Product Type Break Down'!A548,'Step 1 Customer Remit'!$D$17:$D$1048576,"Return"))</f>
        <v/>
      </c>
      <c r="F548" s="9" t="str">
        <f>IF(A548="","",SUMIFS('Step 1 Customer Remit'!$F$17:$F$1048576,'Step 1 Customer Remit'!$K$17:$K$1048576,'Product Type Break Down'!A548,'Step 1 Customer Remit'!$D$17:$D$1048576,"Return"))</f>
        <v/>
      </c>
      <c r="G548" s="9" t="str">
        <f t="shared" si="32"/>
        <v/>
      </c>
      <c r="H548" s="9" t="str">
        <f>IF(A548="","",SUMIFS('Step 2 OMS Report'!$G$5:$G$1048576,'Step 2 OMS Report'!$F$5:$F$1048576,'Product Type Break Down'!A548))</f>
        <v/>
      </c>
      <c r="I548" s="9" t="str">
        <f>IF(A548="","",SUMIFS('Step 2 OMS Report'!$I$5:$I$1048576,'Step 2 OMS Report'!$F$5:$F$1048576,'Product Type Break Down'!A548))</f>
        <v/>
      </c>
      <c r="J548" s="9" t="str">
        <f t="shared" si="33"/>
        <v/>
      </c>
      <c r="K548" s="10" t="str">
        <f t="shared" si="34"/>
        <v/>
      </c>
      <c r="L548" s="10" t="str">
        <f t="shared" si="35"/>
        <v/>
      </c>
    </row>
    <row r="549" spans="1:12" x14ac:dyDescent="0.5">
      <c r="A549" s="8"/>
      <c r="B549" s="9" t="str">
        <f>IFERROR(INDEX('Product Info (Hide)'!$B$2:$B$1048576,MATCH(A549,'Product Info (Hide)'!$A$2:$A$1048576,0)),"")</f>
        <v/>
      </c>
      <c r="C549" s="9" t="str">
        <f>IFERROR(INDEX('Product Info (Hide)'!$C$2:$C$1048576,MATCH(A549,'Product Info (Hide)'!$A$2:$A$1048576,0)),"")</f>
        <v/>
      </c>
      <c r="D549" s="9" t="str">
        <f>IFERROR(INDEX(Approximate_CostHiddenSheet,MATCH('Product Type Break Down'!A549,Manufacture_SKUHiddenSheet,0)),"")</f>
        <v/>
      </c>
      <c r="E549" s="9" t="str">
        <f>IF(A549="","",SUMIFS('Step 1 Customer Remit'!$J$17:$J$1048576,'Step 1 Customer Remit'!$K$17:$K$1048576,'Product Type Break Down'!A549,'Step 1 Customer Remit'!$D$17:$D$1048576,"Return"))</f>
        <v/>
      </c>
      <c r="F549" s="9" t="str">
        <f>IF(A549="","",SUMIFS('Step 1 Customer Remit'!$F$17:$F$1048576,'Step 1 Customer Remit'!$K$17:$K$1048576,'Product Type Break Down'!A549,'Step 1 Customer Remit'!$D$17:$D$1048576,"Return"))</f>
        <v/>
      </c>
      <c r="G549" s="9" t="str">
        <f t="shared" si="32"/>
        <v/>
      </c>
      <c r="H549" s="9" t="str">
        <f>IF(A549="","",SUMIFS('Step 2 OMS Report'!$G$5:$G$1048576,'Step 2 OMS Report'!$F$5:$F$1048576,'Product Type Break Down'!A549))</f>
        <v/>
      </c>
      <c r="I549" s="9" t="str">
        <f>IF(A549="","",SUMIFS('Step 2 OMS Report'!$I$5:$I$1048576,'Step 2 OMS Report'!$F$5:$F$1048576,'Product Type Break Down'!A549))</f>
        <v/>
      </c>
      <c r="J549" s="9" t="str">
        <f t="shared" si="33"/>
        <v/>
      </c>
      <c r="K549" s="10" t="str">
        <f t="shared" si="34"/>
        <v/>
      </c>
      <c r="L549" s="10" t="str">
        <f t="shared" si="35"/>
        <v/>
      </c>
    </row>
    <row r="550" spans="1:12" x14ac:dyDescent="0.5">
      <c r="A550" s="8"/>
      <c r="B550" s="9" t="str">
        <f>IFERROR(INDEX('Product Info (Hide)'!$B$2:$B$1048576,MATCH(A550,'Product Info (Hide)'!$A$2:$A$1048576,0)),"")</f>
        <v/>
      </c>
      <c r="C550" s="9" t="str">
        <f>IFERROR(INDEX('Product Info (Hide)'!$C$2:$C$1048576,MATCH(A550,'Product Info (Hide)'!$A$2:$A$1048576,0)),"")</f>
        <v/>
      </c>
      <c r="D550" s="9" t="str">
        <f>IFERROR(INDEX(Approximate_CostHiddenSheet,MATCH('Product Type Break Down'!A550,Manufacture_SKUHiddenSheet,0)),"")</f>
        <v/>
      </c>
      <c r="E550" s="9" t="str">
        <f>IF(A550="","",SUMIFS('Step 1 Customer Remit'!$J$17:$J$1048576,'Step 1 Customer Remit'!$K$17:$K$1048576,'Product Type Break Down'!A550,'Step 1 Customer Remit'!$D$17:$D$1048576,"Return"))</f>
        <v/>
      </c>
      <c r="F550" s="9" t="str">
        <f>IF(A550="","",SUMIFS('Step 1 Customer Remit'!$F$17:$F$1048576,'Step 1 Customer Remit'!$K$17:$K$1048576,'Product Type Break Down'!A550,'Step 1 Customer Remit'!$D$17:$D$1048576,"Return"))</f>
        <v/>
      </c>
      <c r="G550" s="9" t="str">
        <f t="shared" si="32"/>
        <v/>
      </c>
      <c r="H550" s="9" t="str">
        <f>IF(A550="","",SUMIFS('Step 2 OMS Report'!$G$5:$G$1048576,'Step 2 OMS Report'!$F$5:$F$1048576,'Product Type Break Down'!A550))</f>
        <v/>
      </c>
      <c r="I550" s="9" t="str">
        <f>IF(A550="","",SUMIFS('Step 2 OMS Report'!$I$5:$I$1048576,'Step 2 OMS Report'!$F$5:$F$1048576,'Product Type Break Down'!A550))</f>
        <v/>
      </c>
      <c r="J550" s="9" t="str">
        <f t="shared" si="33"/>
        <v/>
      </c>
      <c r="K550" s="10" t="str">
        <f t="shared" si="34"/>
        <v/>
      </c>
      <c r="L550" s="10" t="str">
        <f t="shared" si="35"/>
        <v/>
      </c>
    </row>
    <row r="551" spans="1:12" x14ac:dyDescent="0.5">
      <c r="A551" s="8"/>
      <c r="B551" s="9" t="str">
        <f>IFERROR(INDEX('Product Info (Hide)'!$B$2:$B$1048576,MATCH(A551,'Product Info (Hide)'!$A$2:$A$1048576,0)),"")</f>
        <v/>
      </c>
      <c r="C551" s="9" t="str">
        <f>IFERROR(INDEX('Product Info (Hide)'!$C$2:$C$1048576,MATCH(A551,'Product Info (Hide)'!$A$2:$A$1048576,0)),"")</f>
        <v/>
      </c>
      <c r="D551" s="9" t="str">
        <f>IFERROR(INDEX(Approximate_CostHiddenSheet,MATCH('Product Type Break Down'!A551,Manufacture_SKUHiddenSheet,0)),"")</f>
        <v/>
      </c>
      <c r="E551" s="9" t="str">
        <f>IF(A551="","",SUMIFS('Step 1 Customer Remit'!$J$17:$J$1048576,'Step 1 Customer Remit'!$K$17:$K$1048576,'Product Type Break Down'!A551,'Step 1 Customer Remit'!$D$17:$D$1048576,"Return"))</f>
        <v/>
      </c>
      <c r="F551" s="9" t="str">
        <f>IF(A551="","",SUMIFS('Step 1 Customer Remit'!$F$17:$F$1048576,'Step 1 Customer Remit'!$K$17:$K$1048576,'Product Type Break Down'!A551,'Step 1 Customer Remit'!$D$17:$D$1048576,"Return"))</f>
        <v/>
      </c>
      <c r="G551" s="9" t="str">
        <f t="shared" si="32"/>
        <v/>
      </c>
      <c r="H551" s="9" t="str">
        <f>IF(A551="","",SUMIFS('Step 2 OMS Report'!$G$5:$G$1048576,'Step 2 OMS Report'!$F$5:$F$1048576,'Product Type Break Down'!A551))</f>
        <v/>
      </c>
      <c r="I551" s="9" t="str">
        <f>IF(A551="","",SUMIFS('Step 2 OMS Report'!$I$5:$I$1048576,'Step 2 OMS Report'!$F$5:$F$1048576,'Product Type Break Down'!A551))</f>
        <v/>
      </c>
      <c r="J551" s="9" t="str">
        <f t="shared" si="33"/>
        <v/>
      </c>
      <c r="K551" s="10" t="str">
        <f t="shared" si="34"/>
        <v/>
      </c>
      <c r="L551" s="10" t="str">
        <f t="shared" si="35"/>
        <v/>
      </c>
    </row>
    <row r="552" spans="1:12" x14ac:dyDescent="0.5">
      <c r="A552" s="8"/>
      <c r="B552" s="9" t="str">
        <f>IFERROR(INDEX('Product Info (Hide)'!$B$2:$B$1048576,MATCH(A552,'Product Info (Hide)'!$A$2:$A$1048576,0)),"")</f>
        <v/>
      </c>
      <c r="C552" s="9" t="str">
        <f>IFERROR(INDEX('Product Info (Hide)'!$C$2:$C$1048576,MATCH(A552,'Product Info (Hide)'!$A$2:$A$1048576,0)),"")</f>
        <v/>
      </c>
      <c r="D552" s="9" t="str">
        <f>IFERROR(INDEX(Approximate_CostHiddenSheet,MATCH('Product Type Break Down'!A552,Manufacture_SKUHiddenSheet,0)),"")</f>
        <v/>
      </c>
      <c r="E552" s="9" t="str">
        <f>IF(A552="","",SUMIFS('Step 1 Customer Remit'!$J$17:$J$1048576,'Step 1 Customer Remit'!$K$17:$K$1048576,'Product Type Break Down'!A552,'Step 1 Customer Remit'!$D$17:$D$1048576,"Return"))</f>
        <v/>
      </c>
      <c r="F552" s="9" t="str">
        <f>IF(A552="","",SUMIFS('Step 1 Customer Remit'!$F$17:$F$1048576,'Step 1 Customer Remit'!$K$17:$K$1048576,'Product Type Break Down'!A552,'Step 1 Customer Remit'!$D$17:$D$1048576,"Return"))</f>
        <v/>
      </c>
      <c r="G552" s="9" t="str">
        <f t="shared" si="32"/>
        <v/>
      </c>
      <c r="H552" s="9" t="str">
        <f>IF(A552="","",SUMIFS('Step 2 OMS Report'!$G$5:$G$1048576,'Step 2 OMS Report'!$F$5:$F$1048576,'Product Type Break Down'!A552))</f>
        <v/>
      </c>
      <c r="I552" s="9" t="str">
        <f>IF(A552="","",SUMIFS('Step 2 OMS Report'!$I$5:$I$1048576,'Step 2 OMS Report'!$F$5:$F$1048576,'Product Type Break Down'!A552))</f>
        <v/>
      </c>
      <c r="J552" s="9" t="str">
        <f t="shared" si="33"/>
        <v/>
      </c>
      <c r="K552" s="10" t="str">
        <f t="shared" si="34"/>
        <v/>
      </c>
      <c r="L552" s="10" t="str">
        <f t="shared" si="35"/>
        <v/>
      </c>
    </row>
    <row r="553" spans="1:12" x14ac:dyDescent="0.5">
      <c r="A553" s="8"/>
      <c r="B553" s="9" t="str">
        <f>IFERROR(INDEX('Product Info (Hide)'!$B$2:$B$1048576,MATCH(A553,'Product Info (Hide)'!$A$2:$A$1048576,0)),"")</f>
        <v/>
      </c>
      <c r="C553" s="9" t="str">
        <f>IFERROR(INDEX('Product Info (Hide)'!$C$2:$C$1048576,MATCH(A553,'Product Info (Hide)'!$A$2:$A$1048576,0)),"")</f>
        <v/>
      </c>
      <c r="D553" s="9" t="str">
        <f>IFERROR(INDEX(Approximate_CostHiddenSheet,MATCH('Product Type Break Down'!A553,Manufacture_SKUHiddenSheet,0)),"")</f>
        <v/>
      </c>
      <c r="E553" s="9" t="str">
        <f>IF(A553="","",SUMIFS('Step 1 Customer Remit'!$J$17:$J$1048576,'Step 1 Customer Remit'!$K$17:$K$1048576,'Product Type Break Down'!A553,'Step 1 Customer Remit'!$D$17:$D$1048576,"Return"))</f>
        <v/>
      </c>
      <c r="F553" s="9" t="str">
        <f>IF(A553="","",SUMIFS('Step 1 Customer Remit'!$F$17:$F$1048576,'Step 1 Customer Remit'!$K$17:$K$1048576,'Product Type Break Down'!A553,'Step 1 Customer Remit'!$D$17:$D$1048576,"Return"))</f>
        <v/>
      </c>
      <c r="G553" s="9" t="str">
        <f t="shared" si="32"/>
        <v/>
      </c>
      <c r="H553" s="9" t="str">
        <f>IF(A553="","",SUMIFS('Step 2 OMS Report'!$G$5:$G$1048576,'Step 2 OMS Report'!$F$5:$F$1048576,'Product Type Break Down'!A553))</f>
        <v/>
      </c>
      <c r="I553" s="9" t="str">
        <f>IF(A553="","",SUMIFS('Step 2 OMS Report'!$I$5:$I$1048576,'Step 2 OMS Report'!$F$5:$F$1048576,'Product Type Break Down'!A553))</f>
        <v/>
      </c>
      <c r="J553" s="9" t="str">
        <f t="shared" si="33"/>
        <v/>
      </c>
      <c r="K553" s="10" t="str">
        <f t="shared" si="34"/>
        <v/>
      </c>
      <c r="L553" s="10" t="str">
        <f t="shared" si="35"/>
        <v/>
      </c>
    </row>
    <row r="554" spans="1:12" x14ac:dyDescent="0.5">
      <c r="A554" s="8"/>
      <c r="B554" s="9" t="str">
        <f>IFERROR(INDEX('Product Info (Hide)'!$B$2:$B$1048576,MATCH(A554,'Product Info (Hide)'!$A$2:$A$1048576,0)),"")</f>
        <v/>
      </c>
      <c r="C554" s="9" t="str">
        <f>IFERROR(INDEX('Product Info (Hide)'!$C$2:$C$1048576,MATCH(A554,'Product Info (Hide)'!$A$2:$A$1048576,0)),"")</f>
        <v/>
      </c>
      <c r="D554" s="9" t="str">
        <f>IFERROR(INDEX(Approximate_CostHiddenSheet,MATCH('Product Type Break Down'!A554,Manufacture_SKUHiddenSheet,0)),"")</f>
        <v/>
      </c>
      <c r="E554" s="9" t="str">
        <f>IF(A554="","",SUMIFS('Step 1 Customer Remit'!$J$17:$J$1048576,'Step 1 Customer Remit'!$K$17:$K$1048576,'Product Type Break Down'!A554,'Step 1 Customer Remit'!$D$17:$D$1048576,"Return"))</f>
        <v/>
      </c>
      <c r="F554" s="9" t="str">
        <f>IF(A554="","",SUMIFS('Step 1 Customer Remit'!$F$17:$F$1048576,'Step 1 Customer Remit'!$K$17:$K$1048576,'Product Type Break Down'!A554,'Step 1 Customer Remit'!$D$17:$D$1048576,"Return"))</f>
        <v/>
      </c>
      <c r="G554" s="9" t="str">
        <f t="shared" si="32"/>
        <v/>
      </c>
      <c r="H554" s="9" t="str">
        <f>IF(A554="","",SUMIFS('Step 2 OMS Report'!$G$5:$G$1048576,'Step 2 OMS Report'!$F$5:$F$1048576,'Product Type Break Down'!A554))</f>
        <v/>
      </c>
      <c r="I554" s="9" t="str">
        <f>IF(A554="","",SUMIFS('Step 2 OMS Report'!$I$5:$I$1048576,'Step 2 OMS Report'!$F$5:$F$1048576,'Product Type Break Down'!A554))</f>
        <v/>
      </c>
      <c r="J554" s="9" t="str">
        <f t="shared" si="33"/>
        <v/>
      </c>
      <c r="K554" s="10" t="str">
        <f t="shared" si="34"/>
        <v/>
      </c>
      <c r="L554" s="10" t="str">
        <f t="shared" si="35"/>
        <v/>
      </c>
    </row>
    <row r="555" spans="1:12" x14ac:dyDescent="0.5">
      <c r="A555" s="8"/>
      <c r="B555" s="9" t="str">
        <f>IFERROR(INDEX('Product Info (Hide)'!$B$2:$B$1048576,MATCH(A555,'Product Info (Hide)'!$A$2:$A$1048576,0)),"")</f>
        <v/>
      </c>
      <c r="C555" s="9" t="str">
        <f>IFERROR(INDEX('Product Info (Hide)'!$C$2:$C$1048576,MATCH(A555,'Product Info (Hide)'!$A$2:$A$1048576,0)),"")</f>
        <v/>
      </c>
      <c r="D555" s="9" t="str">
        <f>IFERROR(INDEX(Approximate_CostHiddenSheet,MATCH('Product Type Break Down'!A555,Manufacture_SKUHiddenSheet,0)),"")</f>
        <v/>
      </c>
      <c r="E555" s="9" t="str">
        <f>IF(A555="","",SUMIFS('Step 1 Customer Remit'!$J$17:$J$1048576,'Step 1 Customer Remit'!$K$17:$K$1048576,'Product Type Break Down'!A555,'Step 1 Customer Remit'!$D$17:$D$1048576,"Return"))</f>
        <v/>
      </c>
      <c r="F555" s="9" t="str">
        <f>IF(A555="","",SUMIFS('Step 1 Customer Remit'!$F$17:$F$1048576,'Step 1 Customer Remit'!$K$17:$K$1048576,'Product Type Break Down'!A555,'Step 1 Customer Remit'!$D$17:$D$1048576,"Return"))</f>
        <v/>
      </c>
      <c r="G555" s="9" t="str">
        <f t="shared" si="32"/>
        <v/>
      </c>
      <c r="H555" s="9" t="str">
        <f>IF(A555="","",SUMIFS('Step 2 OMS Report'!$G$5:$G$1048576,'Step 2 OMS Report'!$F$5:$F$1048576,'Product Type Break Down'!A555))</f>
        <v/>
      </c>
      <c r="I555" s="9" t="str">
        <f>IF(A555="","",SUMIFS('Step 2 OMS Report'!$I$5:$I$1048576,'Step 2 OMS Report'!$F$5:$F$1048576,'Product Type Break Down'!A555))</f>
        <v/>
      </c>
      <c r="J555" s="9" t="str">
        <f t="shared" si="33"/>
        <v/>
      </c>
      <c r="K555" s="10" t="str">
        <f t="shared" si="34"/>
        <v/>
      </c>
      <c r="L555" s="10" t="str">
        <f t="shared" si="35"/>
        <v/>
      </c>
    </row>
    <row r="556" spans="1:12" x14ac:dyDescent="0.5">
      <c r="A556" s="8"/>
      <c r="B556" s="9" t="str">
        <f>IFERROR(INDEX('Product Info (Hide)'!$B$2:$B$1048576,MATCH(A556,'Product Info (Hide)'!$A$2:$A$1048576,0)),"")</f>
        <v/>
      </c>
      <c r="C556" s="9" t="str">
        <f>IFERROR(INDEX('Product Info (Hide)'!$C$2:$C$1048576,MATCH(A556,'Product Info (Hide)'!$A$2:$A$1048576,0)),"")</f>
        <v/>
      </c>
      <c r="D556" s="9" t="str">
        <f>IFERROR(INDEX(Approximate_CostHiddenSheet,MATCH('Product Type Break Down'!A556,Manufacture_SKUHiddenSheet,0)),"")</f>
        <v/>
      </c>
      <c r="E556" s="9" t="str">
        <f>IF(A556="","",SUMIFS('Step 1 Customer Remit'!$J$17:$J$1048576,'Step 1 Customer Remit'!$K$17:$K$1048576,'Product Type Break Down'!A556,'Step 1 Customer Remit'!$D$17:$D$1048576,"Return"))</f>
        <v/>
      </c>
      <c r="F556" s="9" t="str">
        <f>IF(A556="","",SUMIFS('Step 1 Customer Remit'!$F$17:$F$1048576,'Step 1 Customer Remit'!$K$17:$K$1048576,'Product Type Break Down'!A556,'Step 1 Customer Remit'!$D$17:$D$1048576,"Return"))</f>
        <v/>
      </c>
      <c r="G556" s="9" t="str">
        <f t="shared" si="32"/>
        <v/>
      </c>
      <c r="H556" s="9" t="str">
        <f>IF(A556="","",SUMIFS('Step 2 OMS Report'!$G$5:$G$1048576,'Step 2 OMS Report'!$F$5:$F$1048576,'Product Type Break Down'!A556))</f>
        <v/>
      </c>
      <c r="I556" s="9" t="str">
        <f>IF(A556="","",SUMIFS('Step 2 OMS Report'!$I$5:$I$1048576,'Step 2 OMS Report'!$F$5:$F$1048576,'Product Type Break Down'!A556))</f>
        <v/>
      </c>
      <c r="J556" s="9" t="str">
        <f t="shared" si="33"/>
        <v/>
      </c>
      <c r="K556" s="10" t="str">
        <f t="shared" si="34"/>
        <v/>
      </c>
      <c r="L556" s="10" t="str">
        <f t="shared" si="35"/>
        <v/>
      </c>
    </row>
    <row r="557" spans="1:12" x14ac:dyDescent="0.5">
      <c r="A557" s="8"/>
      <c r="B557" s="9" t="str">
        <f>IFERROR(INDEX('Product Info (Hide)'!$B$2:$B$1048576,MATCH(A557,'Product Info (Hide)'!$A$2:$A$1048576,0)),"")</f>
        <v/>
      </c>
      <c r="C557" s="9" t="str">
        <f>IFERROR(INDEX('Product Info (Hide)'!$C$2:$C$1048576,MATCH(A557,'Product Info (Hide)'!$A$2:$A$1048576,0)),"")</f>
        <v/>
      </c>
      <c r="D557" s="9" t="str">
        <f>IFERROR(INDEX(Approximate_CostHiddenSheet,MATCH('Product Type Break Down'!A557,Manufacture_SKUHiddenSheet,0)),"")</f>
        <v/>
      </c>
      <c r="E557" s="9" t="str">
        <f>IF(A557="","",SUMIFS('Step 1 Customer Remit'!$J$17:$J$1048576,'Step 1 Customer Remit'!$K$17:$K$1048576,'Product Type Break Down'!A557,'Step 1 Customer Remit'!$D$17:$D$1048576,"Return"))</f>
        <v/>
      </c>
      <c r="F557" s="9" t="str">
        <f>IF(A557="","",SUMIFS('Step 1 Customer Remit'!$F$17:$F$1048576,'Step 1 Customer Remit'!$K$17:$K$1048576,'Product Type Break Down'!A557,'Step 1 Customer Remit'!$D$17:$D$1048576,"Return"))</f>
        <v/>
      </c>
      <c r="G557" s="9" t="str">
        <f t="shared" si="32"/>
        <v/>
      </c>
      <c r="H557" s="9" t="str">
        <f>IF(A557="","",SUMIFS('Step 2 OMS Report'!$G$5:$G$1048576,'Step 2 OMS Report'!$F$5:$F$1048576,'Product Type Break Down'!A557))</f>
        <v/>
      </c>
      <c r="I557" s="9" t="str">
        <f>IF(A557="","",SUMIFS('Step 2 OMS Report'!$I$5:$I$1048576,'Step 2 OMS Report'!$F$5:$F$1048576,'Product Type Break Down'!A557))</f>
        <v/>
      </c>
      <c r="J557" s="9" t="str">
        <f t="shared" si="33"/>
        <v/>
      </c>
      <c r="K557" s="10" t="str">
        <f t="shared" si="34"/>
        <v/>
      </c>
      <c r="L557" s="10" t="str">
        <f t="shared" si="35"/>
        <v/>
      </c>
    </row>
    <row r="558" spans="1:12" x14ac:dyDescent="0.5">
      <c r="A558" s="8"/>
      <c r="B558" s="9" t="str">
        <f>IFERROR(INDEX('Product Info (Hide)'!$B$2:$B$1048576,MATCH(A558,'Product Info (Hide)'!$A$2:$A$1048576,0)),"")</f>
        <v/>
      </c>
      <c r="C558" s="9" t="str">
        <f>IFERROR(INDEX('Product Info (Hide)'!$C$2:$C$1048576,MATCH(A558,'Product Info (Hide)'!$A$2:$A$1048576,0)),"")</f>
        <v/>
      </c>
      <c r="D558" s="9" t="str">
        <f>IFERROR(INDEX(Approximate_CostHiddenSheet,MATCH('Product Type Break Down'!A558,Manufacture_SKUHiddenSheet,0)),"")</f>
        <v/>
      </c>
      <c r="E558" s="9" t="str">
        <f>IF(A558="","",SUMIFS('Step 1 Customer Remit'!$J$17:$J$1048576,'Step 1 Customer Remit'!$K$17:$K$1048576,'Product Type Break Down'!A558,'Step 1 Customer Remit'!$D$17:$D$1048576,"Return"))</f>
        <v/>
      </c>
      <c r="F558" s="9" t="str">
        <f>IF(A558="","",SUMIFS('Step 1 Customer Remit'!$F$17:$F$1048576,'Step 1 Customer Remit'!$K$17:$K$1048576,'Product Type Break Down'!A558,'Step 1 Customer Remit'!$D$17:$D$1048576,"Return"))</f>
        <v/>
      </c>
      <c r="G558" s="9" t="str">
        <f t="shared" si="32"/>
        <v/>
      </c>
      <c r="H558" s="9" t="str">
        <f>IF(A558="","",SUMIFS('Step 2 OMS Report'!$G$5:$G$1048576,'Step 2 OMS Report'!$F$5:$F$1048576,'Product Type Break Down'!A558))</f>
        <v/>
      </c>
      <c r="I558" s="9" t="str">
        <f>IF(A558="","",SUMIFS('Step 2 OMS Report'!$I$5:$I$1048576,'Step 2 OMS Report'!$F$5:$F$1048576,'Product Type Break Down'!A558))</f>
        <v/>
      </c>
      <c r="J558" s="9" t="str">
        <f t="shared" si="33"/>
        <v/>
      </c>
      <c r="K558" s="10" t="str">
        <f t="shared" si="34"/>
        <v/>
      </c>
      <c r="L558" s="10" t="str">
        <f t="shared" si="35"/>
        <v/>
      </c>
    </row>
    <row r="559" spans="1:12" x14ac:dyDescent="0.5">
      <c r="A559" s="8"/>
      <c r="B559" s="9" t="str">
        <f>IFERROR(INDEX('Product Info (Hide)'!$B$2:$B$1048576,MATCH(A559,'Product Info (Hide)'!$A$2:$A$1048576,0)),"")</f>
        <v/>
      </c>
      <c r="C559" s="9" t="str">
        <f>IFERROR(INDEX('Product Info (Hide)'!$C$2:$C$1048576,MATCH(A559,'Product Info (Hide)'!$A$2:$A$1048576,0)),"")</f>
        <v/>
      </c>
      <c r="D559" s="9" t="str">
        <f>IFERROR(INDEX(Approximate_CostHiddenSheet,MATCH('Product Type Break Down'!A559,Manufacture_SKUHiddenSheet,0)),"")</f>
        <v/>
      </c>
      <c r="E559" s="9" t="str">
        <f>IF(A559="","",SUMIFS('Step 1 Customer Remit'!$J$17:$J$1048576,'Step 1 Customer Remit'!$K$17:$K$1048576,'Product Type Break Down'!A559,'Step 1 Customer Remit'!$D$17:$D$1048576,"Return"))</f>
        <v/>
      </c>
      <c r="F559" s="9" t="str">
        <f>IF(A559="","",SUMIFS('Step 1 Customer Remit'!$F$17:$F$1048576,'Step 1 Customer Remit'!$K$17:$K$1048576,'Product Type Break Down'!A559,'Step 1 Customer Remit'!$D$17:$D$1048576,"Return"))</f>
        <v/>
      </c>
      <c r="G559" s="9" t="str">
        <f t="shared" si="32"/>
        <v/>
      </c>
      <c r="H559" s="9" t="str">
        <f>IF(A559="","",SUMIFS('Step 2 OMS Report'!$G$5:$G$1048576,'Step 2 OMS Report'!$F$5:$F$1048576,'Product Type Break Down'!A559))</f>
        <v/>
      </c>
      <c r="I559" s="9" t="str">
        <f>IF(A559="","",SUMIFS('Step 2 OMS Report'!$I$5:$I$1048576,'Step 2 OMS Report'!$F$5:$F$1048576,'Product Type Break Down'!A559))</f>
        <v/>
      </c>
      <c r="J559" s="9" t="str">
        <f t="shared" si="33"/>
        <v/>
      </c>
      <c r="K559" s="10" t="str">
        <f t="shared" si="34"/>
        <v/>
      </c>
      <c r="L559" s="10" t="str">
        <f t="shared" si="35"/>
        <v/>
      </c>
    </row>
    <row r="560" spans="1:12" x14ac:dyDescent="0.5">
      <c r="A560" s="8"/>
      <c r="B560" s="9" t="str">
        <f>IFERROR(INDEX('Product Info (Hide)'!$B$2:$B$1048576,MATCH(A560,'Product Info (Hide)'!$A$2:$A$1048576,0)),"")</f>
        <v/>
      </c>
      <c r="C560" s="9" t="str">
        <f>IFERROR(INDEX('Product Info (Hide)'!$C$2:$C$1048576,MATCH(A560,'Product Info (Hide)'!$A$2:$A$1048576,0)),"")</f>
        <v/>
      </c>
      <c r="D560" s="9" t="str">
        <f>IFERROR(INDEX(Approximate_CostHiddenSheet,MATCH('Product Type Break Down'!A560,Manufacture_SKUHiddenSheet,0)),"")</f>
        <v/>
      </c>
      <c r="E560" s="9" t="str">
        <f>IF(A560="","",SUMIFS('Step 1 Customer Remit'!$J$17:$J$1048576,'Step 1 Customer Remit'!$K$17:$K$1048576,'Product Type Break Down'!A560,'Step 1 Customer Remit'!$D$17:$D$1048576,"Return"))</f>
        <v/>
      </c>
      <c r="F560" s="9" t="str">
        <f>IF(A560="","",SUMIFS('Step 1 Customer Remit'!$F$17:$F$1048576,'Step 1 Customer Remit'!$K$17:$K$1048576,'Product Type Break Down'!A560,'Step 1 Customer Remit'!$D$17:$D$1048576,"Return"))</f>
        <v/>
      </c>
      <c r="G560" s="9" t="str">
        <f t="shared" si="32"/>
        <v/>
      </c>
      <c r="H560" s="9" t="str">
        <f>IF(A560="","",SUMIFS('Step 2 OMS Report'!$G$5:$G$1048576,'Step 2 OMS Report'!$F$5:$F$1048576,'Product Type Break Down'!A560))</f>
        <v/>
      </c>
      <c r="I560" s="9" t="str">
        <f>IF(A560="","",SUMIFS('Step 2 OMS Report'!$I$5:$I$1048576,'Step 2 OMS Report'!$F$5:$F$1048576,'Product Type Break Down'!A560))</f>
        <v/>
      </c>
      <c r="J560" s="9" t="str">
        <f t="shared" si="33"/>
        <v/>
      </c>
      <c r="K560" s="10" t="str">
        <f t="shared" si="34"/>
        <v/>
      </c>
      <c r="L560" s="10" t="str">
        <f t="shared" si="35"/>
        <v/>
      </c>
    </row>
    <row r="561" spans="1:12" x14ac:dyDescent="0.5">
      <c r="A561" s="8"/>
      <c r="B561" s="9" t="str">
        <f>IFERROR(INDEX('Product Info (Hide)'!$B$2:$B$1048576,MATCH(A561,'Product Info (Hide)'!$A$2:$A$1048576,0)),"")</f>
        <v/>
      </c>
      <c r="C561" s="9" t="str">
        <f>IFERROR(INDEX('Product Info (Hide)'!$C$2:$C$1048576,MATCH(A561,'Product Info (Hide)'!$A$2:$A$1048576,0)),"")</f>
        <v/>
      </c>
      <c r="D561" s="9" t="str">
        <f>IFERROR(INDEX(Approximate_CostHiddenSheet,MATCH('Product Type Break Down'!A561,Manufacture_SKUHiddenSheet,0)),"")</f>
        <v/>
      </c>
      <c r="E561" s="9" t="str">
        <f>IF(A561="","",SUMIFS('Step 1 Customer Remit'!$J$17:$J$1048576,'Step 1 Customer Remit'!$K$17:$K$1048576,'Product Type Break Down'!A561,'Step 1 Customer Remit'!$D$17:$D$1048576,"Return"))</f>
        <v/>
      </c>
      <c r="F561" s="9" t="str">
        <f>IF(A561="","",SUMIFS('Step 1 Customer Remit'!$F$17:$F$1048576,'Step 1 Customer Remit'!$K$17:$K$1048576,'Product Type Break Down'!A561,'Step 1 Customer Remit'!$D$17:$D$1048576,"Return"))</f>
        <v/>
      </c>
      <c r="G561" s="9" t="str">
        <f t="shared" si="32"/>
        <v/>
      </c>
      <c r="H561" s="9" t="str">
        <f>IF(A561="","",SUMIFS('Step 2 OMS Report'!$G$5:$G$1048576,'Step 2 OMS Report'!$F$5:$F$1048576,'Product Type Break Down'!A561))</f>
        <v/>
      </c>
      <c r="I561" s="9" t="str">
        <f>IF(A561="","",SUMIFS('Step 2 OMS Report'!$I$5:$I$1048576,'Step 2 OMS Report'!$F$5:$F$1048576,'Product Type Break Down'!A561))</f>
        <v/>
      </c>
      <c r="J561" s="9" t="str">
        <f t="shared" si="33"/>
        <v/>
      </c>
      <c r="K561" s="10" t="str">
        <f t="shared" si="34"/>
        <v/>
      </c>
      <c r="L561" s="10" t="str">
        <f t="shared" si="35"/>
        <v/>
      </c>
    </row>
    <row r="562" spans="1:12" x14ac:dyDescent="0.5">
      <c r="A562" s="8"/>
      <c r="B562" s="9" t="str">
        <f>IFERROR(INDEX('Product Info (Hide)'!$B$2:$B$1048576,MATCH(A562,'Product Info (Hide)'!$A$2:$A$1048576,0)),"")</f>
        <v/>
      </c>
      <c r="C562" s="9" t="str">
        <f>IFERROR(INDEX('Product Info (Hide)'!$C$2:$C$1048576,MATCH(A562,'Product Info (Hide)'!$A$2:$A$1048576,0)),"")</f>
        <v/>
      </c>
      <c r="D562" s="9" t="str">
        <f>IFERROR(INDEX(Approximate_CostHiddenSheet,MATCH('Product Type Break Down'!A562,Manufacture_SKUHiddenSheet,0)),"")</f>
        <v/>
      </c>
      <c r="E562" s="9" t="str">
        <f>IF(A562="","",SUMIFS('Step 1 Customer Remit'!$J$17:$J$1048576,'Step 1 Customer Remit'!$K$17:$K$1048576,'Product Type Break Down'!A562,'Step 1 Customer Remit'!$D$17:$D$1048576,"Return"))</f>
        <v/>
      </c>
      <c r="F562" s="9" t="str">
        <f>IF(A562="","",SUMIFS('Step 1 Customer Remit'!$F$17:$F$1048576,'Step 1 Customer Remit'!$K$17:$K$1048576,'Product Type Break Down'!A562,'Step 1 Customer Remit'!$D$17:$D$1048576,"Return"))</f>
        <v/>
      </c>
      <c r="G562" s="9" t="str">
        <f t="shared" si="32"/>
        <v/>
      </c>
      <c r="H562" s="9" t="str">
        <f>IF(A562="","",SUMIFS('Step 2 OMS Report'!$G$5:$G$1048576,'Step 2 OMS Report'!$F$5:$F$1048576,'Product Type Break Down'!A562))</f>
        <v/>
      </c>
      <c r="I562" s="9" t="str">
        <f>IF(A562="","",SUMIFS('Step 2 OMS Report'!$I$5:$I$1048576,'Step 2 OMS Report'!$F$5:$F$1048576,'Product Type Break Down'!A562))</f>
        <v/>
      </c>
      <c r="J562" s="9" t="str">
        <f t="shared" si="33"/>
        <v/>
      </c>
      <c r="K562" s="10" t="str">
        <f t="shared" si="34"/>
        <v/>
      </c>
      <c r="L562" s="10" t="str">
        <f t="shared" si="35"/>
        <v/>
      </c>
    </row>
    <row r="563" spans="1:12" x14ac:dyDescent="0.5">
      <c r="A563" s="8"/>
      <c r="B563" s="9" t="str">
        <f>IFERROR(INDEX('Product Info (Hide)'!$B$2:$B$1048576,MATCH(A563,'Product Info (Hide)'!$A$2:$A$1048576,0)),"")</f>
        <v/>
      </c>
      <c r="C563" s="9" t="str">
        <f>IFERROR(INDEX('Product Info (Hide)'!$C$2:$C$1048576,MATCH(A563,'Product Info (Hide)'!$A$2:$A$1048576,0)),"")</f>
        <v/>
      </c>
      <c r="D563" s="9" t="str">
        <f>IFERROR(INDEX(Approximate_CostHiddenSheet,MATCH('Product Type Break Down'!A563,Manufacture_SKUHiddenSheet,0)),"")</f>
        <v/>
      </c>
      <c r="E563" s="9" t="str">
        <f>IF(A563="","",SUMIFS('Step 1 Customer Remit'!$J$17:$J$1048576,'Step 1 Customer Remit'!$K$17:$K$1048576,'Product Type Break Down'!A563,'Step 1 Customer Remit'!$D$17:$D$1048576,"Return"))</f>
        <v/>
      </c>
      <c r="F563" s="9" t="str">
        <f>IF(A563="","",SUMIFS('Step 1 Customer Remit'!$F$17:$F$1048576,'Step 1 Customer Remit'!$K$17:$K$1048576,'Product Type Break Down'!A563,'Step 1 Customer Remit'!$D$17:$D$1048576,"Return"))</f>
        <v/>
      </c>
      <c r="G563" s="9" t="str">
        <f t="shared" si="32"/>
        <v/>
      </c>
      <c r="H563" s="9" t="str">
        <f>IF(A563="","",SUMIFS('Step 2 OMS Report'!$G$5:$G$1048576,'Step 2 OMS Report'!$F$5:$F$1048576,'Product Type Break Down'!A563))</f>
        <v/>
      </c>
      <c r="I563" s="9" t="str">
        <f>IF(A563="","",SUMIFS('Step 2 OMS Report'!$I$5:$I$1048576,'Step 2 OMS Report'!$F$5:$F$1048576,'Product Type Break Down'!A563))</f>
        <v/>
      </c>
      <c r="J563" s="9" t="str">
        <f t="shared" si="33"/>
        <v/>
      </c>
      <c r="K563" s="10" t="str">
        <f t="shared" si="34"/>
        <v/>
      </c>
      <c r="L563" s="10" t="str">
        <f t="shared" si="35"/>
        <v/>
      </c>
    </row>
    <row r="564" spans="1:12" x14ac:dyDescent="0.5">
      <c r="A564" s="8"/>
      <c r="B564" s="9" t="str">
        <f>IFERROR(INDEX('Product Info (Hide)'!$B$2:$B$1048576,MATCH(A564,'Product Info (Hide)'!$A$2:$A$1048576,0)),"")</f>
        <v/>
      </c>
      <c r="C564" s="9" t="str">
        <f>IFERROR(INDEX('Product Info (Hide)'!$C$2:$C$1048576,MATCH(A564,'Product Info (Hide)'!$A$2:$A$1048576,0)),"")</f>
        <v/>
      </c>
      <c r="D564" s="9" t="str">
        <f>IFERROR(INDEX(Approximate_CostHiddenSheet,MATCH('Product Type Break Down'!A564,Manufacture_SKUHiddenSheet,0)),"")</f>
        <v/>
      </c>
      <c r="E564" s="9" t="str">
        <f>IF(A564="","",SUMIFS('Step 1 Customer Remit'!$J$17:$J$1048576,'Step 1 Customer Remit'!$K$17:$K$1048576,'Product Type Break Down'!A564,'Step 1 Customer Remit'!$D$17:$D$1048576,"Return"))</f>
        <v/>
      </c>
      <c r="F564" s="9" t="str">
        <f>IF(A564="","",SUMIFS('Step 1 Customer Remit'!$F$17:$F$1048576,'Step 1 Customer Remit'!$K$17:$K$1048576,'Product Type Break Down'!A564,'Step 1 Customer Remit'!$D$17:$D$1048576,"Return"))</f>
        <v/>
      </c>
      <c r="G564" s="9" t="str">
        <f t="shared" si="32"/>
        <v/>
      </c>
      <c r="H564" s="9" t="str">
        <f>IF(A564="","",SUMIFS('Step 2 OMS Report'!$G$5:$G$1048576,'Step 2 OMS Report'!$F$5:$F$1048576,'Product Type Break Down'!A564))</f>
        <v/>
      </c>
      <c r="I564" s="9" t="str">
        <f>IF(A564="","",SUMIFS('Step 2 OMS Report'!$I$5:$I$1048576,'Step 2 OMS Report'!$F$5:$F$1048576,'Product Type Break Down'!A564))</f>
        <v/>
      </c>
      <c r="J564" s="9" t="str">
        <f t="shared" si="33"/>
        <v/>
      </c>
      <c r="K564" s="10" t="str">
        <f t="shared" si="34"/>
        <v/>
      </c>
      <c r="L564" s="10" t="str">
        <f t="shared" si="35"/>
        <v/>
      </c>
    </row>
    <row r="565" spans="1:12" x14ac:dyDescent="0.5">
      <c r="A565" s="8"/>
      <c r="B565" s="9" t="str">
        <f>IFERROR(INDEX('Product Info (Hide)'!$B$2:$B$1048576,MATCH(A565,'Product Info (Hide)'!$A$2:$A$1048576,0)),"")</f>
        <v/>
      </c>
      <c r="C565" s="9" t="str">
        <f>IFERROR(INDEX('Product Info (Hide)'!$C$2:$C$1048576,MATCH(A565,'Product Info (Hide)'!$A$2:$A$1048576,0)),"")</f>
        <v/>
      </c>
      <c r="D565" s="9" t="str">
        <f>IFERROR(INDEX(Approximate_CostHiddenSheet,MATCH('Product Type Break Down'!A565,Manufacture_SKUHiddenSheet,0)),"")</f>
        <v/>
      </c>
      <c r="E565" s="9" t="str">
        <f>IF(A565="","",SUMIFS('Step 1 Customer Remit'!$J$17:$J$1048576,'Step 1 Customer Remit'!$K$17:$K$1048576,'Product Type Break Down'!A565,'Step 1 Customer Remit'!$D$17:$D$1048576,"Return"))</f>
        <v/>
      </c>
      <c r="F565" s="9" t="str">
        <f>IF(A565="","",SUMIFS('Step 1 Customer Remit'!$F$17:$F$1048576,'Step 1 Customer Remit'!$K$17:$K$1048576,'Product Type Break Down'!A565,'Step 1 Customer Remit'!$D$17:$D$1048576,"Return"))</f>
        <v/>
      </c>
      <c r="G565" s="9" t="str">
        <f t="shared" si="32"/>
        <v/>
      </c>
      <c r="H565" s="9" t="str">
        <f>IF(A565="","",SUMIFS('Step 2 OMS Report'!$G$5:$G$1048576,'Step 2 OMS Report'!$F$5:$F$1048576,'Product Type Break Down'!A565))</f>
        <v/>
      </c>
      <c r="I565" s="9" t="str">
        <f>IF(A565="","",SUMIFS('Step 2 OMS Report'!$I$5:$I$1048576,'Step 2 OMS Report'!$F$5:$F$1048576,'Product Type Break Down'!A565))</f>
        <v/>
      </c>
      <c r="J565" s="9" t="str">
        <f t="shared" si="33"/>
        <v/>
      </c>
      <c r="K565" s="10" t="str">
        <f t="shared" si="34"/>
        <v/>
      </c>
      <c r="L565" s="10" t="str">
        <f t="shared" si="35"/>
        <v/>
      </c>
    </row>
    <row r="566" spans="1:12" x14ac:dyDescent="0.5">
      <c r="A566" s="8"/>
      <c r="B566" s="9" t="str">
        <f>IFERROR(INDEX('Product Info (Hide)'!$B$2:$B$1048576,MATCH(A566,'Product Info (Hide)'!$A$2:$A$1048576,0)),"")</f>
        <v/>
      </c>
      <c r="C566" s="9" t="str">
        <f>IFERROR(INDEX('Product Info (Hide)'!$C$2:$C$1048576,MATCH(A566,'Product Info (Hide)'!$A$2:$A$1048576,0)),"")</f>
        <v/>
      </c>
      <c r="D566" s="9" t="str">
        <f>IFERROR(INDEX(Approximate_CostHiddenSheet,MATCH('Product Type Break Down'!A566,Manufacture_SKUHiddenSheet,0)),"")</f>
        <v/>
      </c>
      <c r="E566" s="9" t="str">
        <f>IF(A566="","",SUMIFS('Step 1 Customer Remit'!$J$17:$J$1048576,'Step 1 Customer Remit'!$K$17:$K$1048576,'Product Type Break Down'!A566,'Step 1 Customer Remit'!$D$17:$D$1048576,"Return"))</f>
        <v/>
      </c>
      <c r="F566" s="9" t="str">
        <f>IF(A566="","",SUMIFS('Step 1 Customer Remit'!$F$17:$F$1048576,'Step 1 Customer Remit'!$K$17:$K$1048576,'Product Type Break Down'!A566,'Step 1 Customer Remit'!$D$17:$D$1048576,"Return"))</f>
        <v/>
      </c>
      <c r="G566" s="9" t="str">
        <f t="shared" si="32"/>
        <v/>
      </c>
      <c r="H566" s="9" t="str">
        <f>IF(A566="","",SUMIFS('Step 2 OMS Report'!$G$5:$G$1048576,'Step 2 OMS Report'!$F$5:$F$1048576,'Product Type Break Down'!A566))</f>
        <v/>
      </c>
      <c r="I566" s="9" t="str">
        <f>IF(A566="","",SUMIFS('Step 2 OMS Report'!$I$5:$I$1048576,'Step 2 OMS Report'!$F$5:$F$1048576,'Product Type Break Down'!A566))</f>
        <v/>
      </c>
      <c r="J566" s="9" t="str">
        <f t="shared" si="33"/>
        <v/>
      </c>
      <c r="K566" s="10" t="str">
        <f t="shared" si="34"/>
        <v/>
      </c>
      <c r="L566" s="10" t="str">
        <f t="shared" si="35"/>
        <v/>
      </c>
    </row>
    <row r="567" spans="1:12" x14ac:dyDescent="0.5">
      <c r="A567" s="8"/>
      <c r="B567" s="9" t="str">
        <f>IFERROR(INDEX('Product Info (Hide)'!$B$2:$B$1048576,MATCH(A567,'Product Info (Hide)'!$A$2:$A$1048576,0)),"")</f>
        <v/>
      </c>
      <c r="C567" s="9" t="str">
        <f>IFERROR(INDEX('Product Info (Hide)'!$C$2:$C$1048576,MATCH(A567,'Product Info (Hide)'!$A$2:$A$1048576,0)),"")</f>
        <v/>
      </c>
      <c r="D567" s="9" t="str">
        <f>IFERROR(INDEX(Approximate_CostHiddenSheet,MATCH('Product Type Break Down'!A567,Manufacture_SKUHiddenSheet,0)),"")</f>
        <v/>
      </c>
      <c r="E567" s="9" t="str">
        <f>IF(A567="","",SUMIFS('Step 1 Customer Remit'!$J$17:$J$1048576,'Step 1 Customer Remit'!$K$17:$K$1048576,'Product Type Break Down'!A567,'Step 1 Customer Remit'!$D$17:$D$1048576,"Return"))</f>
        <v/>
      </c>
      <c r="F567" s="9" t="str">
        <f>IF(A567="","",SUMIFS('Step 1 Customer Remit'!$F$17:$F$1048576,'Step 1 Customer Remit'!$K$17:$K$1048576,'Product Type Break Down'!A567,'Step 1 Customer Remit'!$D$17:$D$1048576,"Return"))</f>
        <v/>
      </c>
      <c r="G567" s="9" t="str">
        <f t="shared" si="32"/>
        <v/>
      </c>
      <c r="H567" s="9" t="str">
        <f>IF(A567="","",SUMIFS('Step 2 OMS Report'!$G$5:$G$1048576,'Step 2 OMS Report'!$F$5:$F$1048576,'Product Type Break Down'!A567))</f>
        <v/>
      </c>
      <c r="I567" s="9" t="str">
        <f>IF(A567="","",SUMIFS('Step 2 OMS Report'!$I$5:$I$1048576,'Step 2 OMS Report'!$F$5:$F$1048576,'Product Type Break Down'!A567))</f>
        <v/>
      </c>
      <c r="J567" s="9" t="str">
        <f t="shared" si="33"/>
        <v/>
      </c>
      <c r="K567" s="10" t="str">
        <f t="shared" si="34"/>
        <v/>
      </c>
      <c r="L567" s="10" t="str">
        <f t="shared" si="35"/>
        <v/>
      </c>
    </row>
    <row r="568" spans="1:12" x14ac:dyDescent="0.5">
      <c r="A568" s="8"/>
      <c r="B568" s="9" t="str">
        <f>IFERROR(INDEX('Product Info (Hide)'!$B$2:$B$1048576,MATCH(A568,'Product Info (Hide)'!$A$2:$A$1048576,0)),"")</f>
        <v/>
      </c>
      <c r="C568" s="9" t="str">
        <f>IFERROR(INDEX('Product Info (Hide)'!$C$2:$C$1048576,MATCH(A568,'Product Info (Hide)'!$A$2:$A$1048576,0)),"")</f>
        <v/>
      </c>
      <c r="D568" s="9" t="str">
        <f>IFERROR(INDEX(Approximate_CostHiddenSheet,MATCH('Product Type Break Down'!A568,Manufacture_SKUHiddenSheet,0)),"")</f>
        <v/>
      </c>
      <c r="E568" s="9" t="str">
        <f>IF(A568="","",SUMIFS('Step 1 Customer Remit'!$J$17:$J$1048576,'Step 1 Customer Remit'!$K$17:$K$1048576,'Product Type Break Down'!A568,'Step 1 Customer Remit'!$D$17:$D$1048576,"Return"))</f>
        <v/>
      </c>
      <c r="F568" s="9" t="str">
        <f>IF(A568="","",SUMIFS('Step 1 Customer Remit'!$F$17:$F$1048576,'Step 1 Customer Remit'!$K$17:$K$1048576,'Product Type Break Down'!A568,'Step 1 Customer Remit'!$D$17:$D$1048576,"Return"))</f>
        <v/>
      </c>
      <c r="G568" s="9" t="str">
        <f t="shared" si="32"/>
        <v/>
      </c>
      <c r="H568" s="9" t="str">
        <f>IF(A568="","",SUMIFS('Step 2 OMS Report'!$G$5:$G$1048576,'Step 2 OMS Report'!$F$5:$F$1048576,'Product Type Break Down'!A568))</f>
        <v/>
      </c>
      <c r="I568" s="9" t="str">
        <f>IF(A568="","",SUMIFS('Step 2 OMS Report'!$I$5:$I$1048576,'Step 2 OMS Report'!$F$5:$F$1048576,'Product Type Break Down'!A568))</f>
        <v/>
      </c>
      <c r="J568" s="9" t="str">
        <f t="shared" si="33"/>
        <v/>
      </c>
      <c r="K568" s="10" t="str">
        <f t="shared" si="34"/>
        <v/>
      </c>
      <c r="L568" s="10" t="str">
        <f t="shared" si="35"/>
        <v/>
      </c>
    </row>
    <row r="569" spans="1:12" x14ac:dyDescent="0.5">
      <c r="A569" s="8"/>
      <c r="B569" s="9" t="str">
        <f>IFERROR(INDEX('Product Info (Hide)'!$B$2:$B$1048576,MATCH(A569,'Product Info (Hide)'!$A$2:$A$1048576,0)),"")</f>
        <v/>
      </c>
      <c r="C569" s="9" t="str">
        <f>IFERROR(INDEX('Product Info (Hide)'!$C$2:$C$1048576,MATCH(A569,'Product Info (Hide)'!$A$2:$A$1048576,0)),"")</f>
        <v/>
      </c>
      <c r="D569" s="9" t="str">
        <f>IFERROR(INDEX(Approximate_CostHiddenSheet,MATCH('Product Type Break Down'!A569,Manufacture_SKUHiddenSheet,0)),"")</f>
        <v/>
      </c>
      <c r="E569" s="9" t="str">
        <f>IF(A569="","",SUMIFS('Step 1 Customer Remit'!$J$17:$J$1048576,'Step 1 Customer Remit'!$K$17:$K$1048576,'Product Type Break Down'!A569,'Step 1 Customer Remit'!$D$17:$D$1048576,"Return"))</f>
        <v/>
      </c>
      <c r="F569" s="9" t="str">
        <f>IF(A569="","",SUMIFS('Step 1 Customer Remit'!$F$17:$F$1048576,'Step 1 Customer Remit'!$K$17:$K$1048576,'Product Type Break Down'!A569,'Step 1 Customer Remit'!$D$17:$D$1048576,"Return"))</f>
        <v/>
      </c>
      <c r="G569" s="9" t="str">
        <f t="shared" si="32"/>
        <v/>
      </c>
      <c r="H569" s="9" t="str">
        <f>IF(A569="","",SUMIFS('Step 2 OMS Report'!$G$5:$G$1048576,'Step 2 OMS Report'!$F$5:$F$1048576,'Product Type Break Down'!A569))</f>
        <v/>
      </c>
      <c r="I569" s="9" t="str">
        <f>IF(A569="","",SUMIFS('Step 2 OMS Report'!$I$5:$I$1048576,'Step 2 OMS Report'!$F$5:$F$1048576,'Product Type Break Down'!A569))</f>
        <v/>
      </c>
      <c r="J569" s="9" t="str">
        <f t="shared" si="33"/>
        <v/>
      </c>
      <c r="K569" s="10" t="str">
        <f t="shared" si="34"/>
        <v/>
      </c>
      <c r="L569" s="10" t="str">
        <f t="shared" si="35"/>
        <v/>
      </c>
    </row>
    <row r="570" spans="1:12" x14ac:dyDescent="0.5">
      <c r="A570" s="8"/>
      <c r="B570" s="9" t="str">
        <f>IFERROR(INDEX('Product Info (Hide)'!$B$2:$B$1048576,MATCH(A570,'Product Info (Hide)'!$A$2:$A$1048576,0)),"")</f>
        <v/>
      </c>
      <c r="C570" s="9" t="str">
        <f>IFERROR(INDEX('Product Info (Hide)'!$C$2:$C$1048576,MATCH(A570,'Product Info (Hide)'!$A$2:$A$1048576,0)),"")</f>
        <v/>
      </c>
      <c r="D570" s="9" t="str">
        <f>IFERROR(INDEX(Approximate_CostHiddenSheet,MATCH('Product Type Break Down'!A570,Manufacture_SKUHiddenSheet,0)),"")</f>
        <v/>
      </c>
      <c r="E570" s="9" t="str">
        <f>IF(A570="","",SUMIFS('Step 1 Customer Remit'!$J$17:$J$1048576,'Step 1 Customer Remit'!$K$17:$K$1048576,'Product Type Break Down'!A570,'Step 1 Customer Remit'!$D$17:$D$1048576,"Return"))</f>
        <v/>
      </c>
      <c r="F570" s="9" t="str">
        <f>IF(A570="","",SUMIFS('Step 1 Customer Remit'!$F$17:$F$1048576,'Step 1 Customer Remit'!$K$17:$K$1048576,'Product Type Break Down'!A570,'Step 1 Customer Remit'!$D$17:$D$1048576,"Return"))</f>
        <v/>
      </c>
      <c r="G570" s="9" t="str">
        <f t="shared" si="32"/>
        <v/>
      </c>
      <c r="H570" s="9" t="str">
        <f>IF(A570="","",SUMIFS('Step 2 OMS Report'!$G$5:$G$1048576,'Step 2 OMS Report'!$F$5:$F$1048576,'Product Type Break Down'!A570))</f>
        <v/>
      </c>
      <c r="I570" s="9" t="str">
        <f>IF(A570="","",SUMIFS('Step 2 OMS Report'!$I$5:$I$1048576,'Step 2 OMS Report'!$F$5:$F$1048576,'Product Type Break Down'!A570))</f>
        <v/>
      </c>
      <c r="J570" s="9" t="str">
        <f t="shared" si="33"/>
        <v/>
      </c>
      <c r="K570" s="10" t="str">
        <f t="shared" si="34"/>
        <v/>
      </c>
      <c r="L570" s="10" t="str">
        <f t="shared" si="35"/>
        <v/>
      </c>
    </row>
    <row r="571" spans="1:12" x14ac:dyDescent="0.5">
      <c r="A571" s="8"/>
      <c r="B571" s="9" t="str">
        <f>IFERROR(INDEX('Product Info (Hide)'!$B$2:$B$1048576,MATCH(A571,'Product Info (Hide)'!$A$2:$A$1048576,0)),"")</f>
        <v/>
      </c>
      <c r="C571" s="9" t="str">
        <f>IFERROR(INDEX('Product Info (Hide)'!$C$2:$C$1048576,MATCH(A571,'Product Info (Hide)'!$A$2:$A$1048576,0)),"")</f>
        <v/>
      </c>
      <c r="D571" s="9" t="str">
        <f>IFERROR(INDEX(Approximate_CostHiddenSheet,MATCH('Product Type Break Down'!A571,Manufacture_SKUHiddenSheet,0)),"")</f>
        <v/>
      </c>
      <c r="E571" s="9" t="str">
        <f>IF(A571="","",SUMIFS('Step 1 Customer Remit'!$J$17:$J$1048576,'Step 1 Customer Remit'!$K$17:$K$1048576,'Product Type Break Down'!A571,'Step 1 Customer Remit'!$D$17:$D$1048576,"Return"))</f>
        <v/>
      </c>
      <c r="F571" s="9" t="str">
        <f>IF(A571="","",SUMIFS('Step 1 Customer Remit'!$F$17:$F$1048576,'Step 1 Customer Remit'!$K$17:$K$1048576,'Product Type Break Down'!A571,'Step 1 Customer Remit'!$D$17:$D$1048576,"Return"))</f>
        <v/>
      </c>
      <c r="G571" s="9" t="str">
        <f t="shared" si="32"/>
        <v/>
      </c>
      <c r="H571" s="9" t="str">
        <f>IF(A571="","",SUMIFS('Step 2 OMS Report'!$G$5:$G$1048576,'Step 2 OMS Report'!$F$5:$F$1048576,'Product Type Break Down'!A571))</f>
        <v/>
      </c>
      <c r="I571" s="9" t="str">
        <f>IF(A571="","",SUMIFS('Step 2 OMS Report'!$I$5:$I$1048576,'Step 2 OMS Report'!$F$5:$F$1048576,'Product Type Break Down'!A571))</f>
        <v/>
      </c>
      <c r="J571" s="9" t="str">
        <f t="shared" si="33"/>
        <v/>
      </c>
      <c r="K571" s="10" t="str">
        <f t="shared" si="34"/>
        <v/>
      </c>
      <c r="L571" s="10" t="str">
        <f t="shared" si="35"/>
        <v/>
      </c>
    </row>
    <row r="572" spans="1:12" x14ac:dyDescent="0.5">
      <c r="A572" s="8"/>
      <c r="B572" s="9" t="str">
        <f>IFERROR(INDEX('Product Info (Hide)'!$B$2:$B$1048576,MATCH(A572,'Product Info (Hide)'!$A$2:$A$1048576,0)),"")</f>
        <v/>
      </c>
      <c r="C572" s="9" t="str">
        <f>IFERROR(INDEX('Product Info (Hide)'!$C$2:$C$1048576,MATCH(A572,'Product Info (Hide)'!$A$2:$A$1048576,0)),"")</f>
        <v/>
      </c>
      <c r="D572" s="9" t="str">
        <f>IFERROR(INDEX(Approximate_CostHiddenSheet,MATCH('Product Type Break Down'!A572,Manufacture_SKUHiddenSheet,0)),"")</f>
        <v/>
      </c>
      <c r="E572" s="9" t="str">
        <f>IF(A572="","",SUMIFS('Step 1 Customer Remit'!$J$17:$J$1048576,'Step 1 Customer Remit'!$K$17:$K$1048576,'Product Type Break Down'!A572,'Step 1 Customer Remit'!$D$17:$D$1048576,"Return"))</f>
        <v/>
      </c>
      <c r="F572" s="9" t="str">
        <f>IF(A572="","",SUMIFS('Step 1 Customer Remit'!$F$17:$F$1048576,'Step 1 Customer Remit'!$K$17:$K$1048576,'Product Type Break Down'!A572,'Step 1 Customer Remit'!$D$17:$D$1048576,"Return"))</f>
        <v/>
      </c>
      <c r="G572" s="9" t="str">
        <f t="shared" si="32"/>
        <v/>
      </c>
      <c r="H572" s="9" t="str">
        <f>IF(A572="","",SUMIFS('Step 2 OMS Report'!$G$5:$G$1048576,'Step 2 OMS Report'!$F$5:$F$1048576,'Product Type Break Down'!A572))</f>
        <v/>
      </c>
      <c r="I572" s="9" t="str">
        <f>IF(A572="","",SUMIFS('Step 2 OMS Report'!$I$5:$I$1048576,'Step 2 OMS Report'!$F$5:$F$1048576,'Product Type Break Down'!A572))</f>
        <v/>
      </c>
      <c r="J572" s="9" t="str">
        <f t="shared" si="33"/>
        <v/>
      </c>
      <c r="K572" s="10" t="str">
        <f t="shared" si="34"/>
        <v/>
      </c>
      <c r="L572" s="10" t="str">
        <f t="shared" si="35"/>
        <v/>
      </c>
    </row>
    <row r="573" spans="1:12" x14ac:dyDescent="0.5">
      <c r="A573" s="8"/>
      <c r="B573" s="9" t="str">
        <f>IFERROR(INDEX('Product Info (Hide)'!$B$2:$B$1048576,MATCH(A573,'Product Info (Hide)'!$A$2:$A$1048576,0)),"")</f>
        <v/>
      </c>
      <c r="C573" s="9" t="str">
        <f>IFERROR(INDEX('Product Info (Hide)'!$C$2:$C$1048576,MATCH(A573,'Product Info (Hide)'!$A$2:$A$1048576,0)),"")</f>
        <v/>
      </c>
      <c r="D573" s="9" t="str">
        <f>IFERROR(INDEX(Approximate_CostHiddenSheet,MATCH('Product Type Break Down'!A573,Manufacture_SKUHiddenSheet,0)),"")</f>
        <v/>
      </c>
      <c r="E573" s="9" t="str">
        <f>IF(A573="","",SUMIFS('Step 1 Customer Remit'!$J$17:$J$1048576,'Step 1 Customer Remit'!$K$17:$K$1048576,'Product Type Break Down'!A573,'Step 1 Customer Remit'!$D$17:$D$1048576,"Return"))</f>
        <v/>
      </c>
      <c r="F573" s="9" t="str">
        <f>IF(A573="","",SUMIFS('Step 1 Customer Remit'!$F$17:$F$1048576,'Step 1 Customer Remit'!$K$17:$K$1048576,'Product Type Break Down'!A573,'Step 1 Customer Remit'!$D$17:$D$1048576,"Return"))</f>
        <v/>
      </c>
      <c r="G573" s="9" t="str">
        <f t="shared" si="32"/>
        <v/>
      </c>
      <c r="H573" s="9" t="str">
        <f>IF(A573="","",SUMIFS('Step 2 OMS Report'!$G$5:$G$1048576,'Step 2 OMS Report'!$F$5:$F$1048576,'Product Type Break Down'!A573))</f>
        <v/>
      </c>
      <c r="I573" s="9" t="str">
        <f>IF(A573="","",SUMIFS('Step 2 OMS Report'!$I$5:$I$1048576,'Step 2 OMS Report'!$F$5:$F$1048576,'Product Type Break Down'!A573))</f>
        <v/>
      </c>
      <c r="J573" s="9" t="str">
        <f t="shared" si="33"/>
        <v/>
      </c>
      <c r="K573" s="10" t="str">
        <f t="shared" si="34"/>
        <v/>
      </c>
      <c r="L573" s="10" t="str">
        <f t="shared" si="35"/>
        <v/>
      </c>
    </row>
    <row r="574" spans="1:12" x14ac:dyDescent="0.5">
      <c r="A574" s="8"/>
      <c r="B574" s="9" t="str">
        <f>IFERROR(INDEX('Product Info (Hide)'!$B$2:$B$1048576,MATCH(A574,'Product Info (Hide)'!$A$2:$A$1048576,0)),"")</f>
        <v/>
      </c>
      <c r="C574" s="9" t="str">
        <f>IFERROR(INDEX('Product Info (Hide)'!$C$2:$C$1048576,MATCH(A574,'Product Info (Hide)'!$A$2:$A$1048576,0)),"")</f>
        <v/>
      </c>
      <c r="D574" s="9" t="str">
        <f>IFERROR(INDEX(Approximate_CostHiddenSheet,MATCH('Product Type Break Down'!A574,Manufacture_SKUHiddenSheet,0)),"")</f>
        <v/>
      </c>
      <c r="E574" s="9" t="str">
        <f>IF(A574="","",SUMIFS('Step 1 Customer Remit'!$J$17:$J$1048576,'Step 1 Customer Remit'!$K$17:$K$1048576,'Product Type Break Down'!A574,'Step 1 Customer Remit'!$D$17:$D$1048576,"Return"))</f>
        <v/>
      </c>
      <c r="F574" s="9" t="str">
        <f>IF(A574="","",SUMIFS('Step 1 Customer Remit'!$F$17:$F$1048576,'Step 1 Customer Remit'!$K$17:$K$1048576,'Product Type Break Down'!A574,'Step 1 Customer Remit'!$D$17:$D$1048576,"Return"))</f>
        <v/>
      </c>
      <c r="G574" s="9" t="str">
        <f t="shared" si="32"/>
        <v/>
      </c>
      <c r="H574" s="9" t="str">
        <f>IF(A574="","",SUMIFS('Step 2 OMS Report'!$G$5:$G$1048576,'Step 2 OMS Report'!$F$5:$F$1048576,'Product Type Break Down'!A574))</f>
        <v/>
      </c>
      <c r="I574" s="9" t="str">
        <f>IF(A574="","",SUMIFS('Step 2 OMS Report'!$I$5:$I$1048576,'Step 2 OMS Report'!$F$5:$F$1048576,'Product Type Break Down'!A574))</f>
        <v/>
      </c>
      <c r="J574" s="9" t="str">
        <f t="shared" si="33"/>
        <v/>
      </c>
      <c r="K574" s="10" t="str">
        <f t="shared" si="34"/>
        <v/>
      </c>
      <c r="L574" s="10" t="str">
        <f t="shared" si="35"/>
        <v/>
      </c>
    </row>
    <row r="575" spans="1:12" x14ac:dyDescent="0.5">
      <c r="A575" s="8"/>
      <c r="B575" s="9" t="str">
        <f>IFERROR(INDEX('Product Info (Hide)'!$B$2:$B$1048576,MATCH(A575,'Product Info (Hide)'!$A$2:$A$1048576,0)),"")</f>
        <v/>
      </c>
      <c r="C575" s="9" t="str">
        <f>IFERROR(INDEX('Product Info (Hide)'!$C$2:$C$1048576,MATCH(A575,'Product Info (Hide)'!$A$2:$A$1048576,0)),"")</f>
        <v/>
      </c>
      <c r="D575" s="9" t="str">
        <f>IFERROR(INDEX(Approximate_CostHiddenSheet,MATCH('Product Type Break Down'!A575,Manufacture_SKUHiddenSheet,0)),"")</f>
        <v/>
      </c>
      <c r="E575" s="9" t="str">
        <f>IF(A575="","",SUMIFS('Step 1 Customer Remit'!$J$17:$J$1048576,'Step 1 Customer Remit'!$K$17:$K$1048576,'Product Type Break Down'!A575,'Step 1 Customer Remit'!$D$17:$D$1048576,"Return"))</f>
        <v/>
      </c>
      <c r="F575" s="9" t="str">
        <f>IF(A575="","",SUMIFS('Step 1 Customer Remit'!$F$17:$F$1048576,'Step 1 Customer Remit'!$K$17:$K$1048576,'Product Type Break Down'!A575,'Step 1 Customer Remit'!$D$17:$D$1048576,"Return"))</f>
        <v/>
      </c>
      <c r="G575" s="9" t="str">
        <f t="shared" si="32"/>
        <v/>
      </c>
      <c r="H575" s="9" t="str">
        <f>IF(A575="","",SUMIFS('Step 2 OMS Report'!$G$5:$G$1048576,'Step 2 OMS Report'!$F$5:$F$1048576,'Product Type Break Down'!A575))</f>
        <v/>
      </c>
      <c r="I575" s="9" t="str">
        <f>IF(A575="","",SUMIFS('Step 2 OMS Report'!$I$5:$I$1048576,'Step 2 OMS Report'!$F$5:$F$1048576,'Product Type Break Down'!A575))</f>
        <v/>
      </c>
      <c r="J575" s="9" t="str">
        <f t="shared" si="33"/>
        <v/>
      </c>
      <c r="K575" s="10" t="str">
        <f t="shared" si="34"/>
        <v/>
      </c>
      <c r="L575" s="10" t="str">
        <f t="shared" si="35"/>
        <v/>
      </c>
    </row>
    <row r="576" spans="1:12" x14ac:dyDescent="0.5">
      <c r="A576" s="8"/>
      <c r="B576" s="9" t="str">
        <f>IFERROR(INDEX('Product Info (Hide)'!$B$2:$B$1048576,MATCH(A576,'Product Info (Hide)'!$A$2:$A$1048576,0)),"")</f>
        <v/>
      </c>
      <c r="C576" s="9" t="str">
        <f>IFERROR(INDEX('Product Info (Hide)'!$C$2:$C$1048576,MATCH(A576,'Product Info (Hide)'!$A$2:$A$1048576,0)),"")</f>
        <v/>
      </c>
      <c r="D576" s="9" t="str">
        <f>IFERROR(INDEX(Approximate_CostHiddenSheet,MATCH('Product Type Break Down'!A576,Manufacture_SKUHiddenSheet,0)),"")</f>
        <v/>
      </c>
      <c r="E576" s="9" t="str">
        <f>IF(A576="","",SUMIFS('Step 1 Customer Remit'!$J$17:$J$1048576,'Step 1 Customer Remit'!$K$17:$K$1048576,'Product Type Break Down'!A576,'Step 1 Customer Remit'!$D$17:$D$1048576,"Return"))</f>
        <v/>
      </c>
      <c r="F576" s="9" t="str">
        <f>IF(A576="","",SUMIFS('Step 1 Customer Remit'!$F$17:$F$1048576,'Step 1 Customer Remit'!$K$17:$K$1048576,'Product Type Break Down'!A576,'Step 1 Customer Remit'!$D$17:$D$1048576,"Return"))</f>
        <v/>
      </c>
      <c r="G576" s="9" t="str">
        <f t="shared" si="32"/>
        <v/>
      </c>
      <c r="H576" s="9" t="str">
        <f>IF(A576="","",SUMIFS('Step 2 OMS Report'!$G$5:$G$1048576,'Step 2 OMS Report'!$F$5:$F$1048576,'Product Type Break Down'!A576))</f>
        <v/>
      </c>
      <c r="I576" s="9" t="str">
        <f>IF(A576="","",SUMIFS('Step 2 OMS Report'!$I$5:$I$1048576,'Step 2 OMS Report'!$F$5:$F$1048576,'Product Type Break Down'!A576))</f>
        <v/>
      </c>
      <c r="J576" s="9" t="str">
        <f t="shared" si="33"/>
        <v/>
      </c>
      <c r="K576" s="10" t="str">
        <f t="shared" si="34"/>
        <v/>
      </c>
      <c r="L576" s="10" t="str">
        <f t="shared" si="35"/>
        <v/>
      </c>
    </row>
    <row r="577" spans="1:12" x14ac:dyDescent="0.5">
      <c r="A577" s="8"/>
      <c r="B577" s="9" t="str">
        <f>IFERROR(INDEX('Product Info (Hide)'!$B$2:$B$1048576,MATCH(A577,'Product Info (Hide)'!$A$2:$A$1048576,0)),"")</f>
        <v/>
      </c>
      <c r="C577" s="9" t="str">
        <f>IFERROR(INDEX('Product Info (Hide)'!$C$2:$C$1048576,MATCH(A577,'Product Info (Hide)'!$A$2:$A$1048576,0)),"")</f>
        <v/>
      </c>
      <c r="D577" s="9" t="str">
        <f>IFERROR(INDEX(Approximate_CostHiddenSheet,MATCH('Product Type Break Down'!A577,Manufacture_SKUHiddenSheet,0)),"")</f>
        <v/>
      </c>
      <c r="E577" s="9" t="str">
        <f>IF(A577="","",SUMIFS('Step 1 Customer Remit'!$J$17:$J$1048576,'Step 1 Customer Remit'!$K$17:$K$1048576,'Product Type Break Down'!A577,'Step 1 Customer Remit'!$D$17:$D$1048576,"Return"))</f>
        <v/>
      </c>
      <c r="F577" s="9" t="str">
        <f>IF(A577="","",SUMIFS('Step 1 Customer Remit'!$F$17:$F$1048576,'Step 1 Customer Remit'!$K$17:$K$1048576,'Product Type Break Down'!A577,'Step 1 Customer Remit'!$D$17:$D$1048576,"Return"))</f>
        <v/>
      </c>
      <c r="G577" s="9" t="str">
        <f t="shared" si="32"/>
        <v/>
      </c>
      <c r="H577" s="9" t="str">
        <f>IF(A577="","",SUMIFS('Step 2 OMS Report'!$G$5:$G$1048576,'Step 2 OMS Report'!$F$5:$F$1048576,'Product Type Break Down'!A577))</f>
        <v/>
      </c>
      <c r="I577" s="9" t="str">
        <f>IF(A577="","",SUMIFS('Step 2 OMS Report'!$I$5:$I$1048576,'Step 2 OMS Report'!$F$5:$F$1048576,'Product Type Break Down'!A577))</f>
        <v/>
      </c>
      <c r="J577" s="9" t="str">
        <f t="shared" si="33"/>
        <v/>
      </c>
      <c r="K577" s="10" t="str">
        <f t="shared" si="34"/>
        <v/>
      </c>
      <c r="L577" s="10" t="str">
        <f t="shared" si="35"/>
        <v/>
      </c>
    </row>
    <row r="578" spans="1:12" x14ac:dyDescent="0.5">
      <c r="A578" s="8"/>
      <c r="B578" s="9" t="str">
        <f>IFERROR(INDEX('Product Info (Hide)'!$B$2:$B$1048576,MATCH(A578,'Product Info (Hide)'!$A$2:$A$1048576,0)),"")</f>
        <v/>
      </c>
      <c r="C578" s="9" t="str">
        <f>IFERROR(INDEX('Product Info (Hide)'!$C$2:$C$1048576,MATCH(A578,'Product Info (Hide)'!$A$2:$A$1048576,0)),"")</f>
        <v/>
      </c>
      <c r="D578" s="9" t="str">
        <f>IFERROR(INDEX(Approximate_CostHiddenSheet,MATCH('Product Type Break Down'!A578,Manufacture_SKUHiddenSheet,0)),"")</f>
        <v/>
      </c>
      <c r="E578" s="9" t="str">
        <f>IF(A578="","",SUMIFS('Step 1 Customer Remit'!$J$17:$J$1048576,'Step 1 Customer Remit'!$K$17:$K$1048576,'Product Type Break Down'!A578,'Step 1 Customer Remit'!$D$17:$D$1048576,"Return"))</f>
        <v/>
      </c>
      <c r="F578" s="9" t="str">
        <f>IF(A578="","",SUMIFS('Step 1 Customer Remit'!$F$17:$F$1048576,'Step 1 Customer Remit'!$K$17:$K$1048576,'Product Type Break Down'!A578,'Step 1 Customer Remit'!$D$17:$D$1048576,"Return"))</f>
        <v/>
      </c>
      <c r="G578" s="9" t="str">
        <f t="shared" si="32"/>
        <v/>
      </c>
      <c r="H578" s="9" t="str">
        <f>IF(A578="","",SUMIFS('Step 2 OMS Report'!$G$5:$G$1048576,'Step 2 OMS Report'!$F$5:$F$1048576,'Product Type Break Down'!A578))</f>
        <v/>
      </c>
      <c r="I578" s="9" t="str">
        <f>IF(A578="","",SUMIFS('Step 2 OMS Report'!$I$5:$I$1048576,'Step 2 OMS Report'!$F$5:$F$1048576,'Product Type Break Down'!A578))</f>
        <v/>
      </c>
      <c r="J578" s="9" t="str">
        <f t="shared" si="33"/>
        <v/>
      </c>
      <c r="K578" s="10" t="str">
        <f t="shared" si="34"/>
        <v/>
      </c>
      <c r="L578" s="10" t="str">
        <f t="shared" si="35"/>
        <v/>
      </c>
    </row>
    <row r="579" spans="1:12" x14ac:dyDescent="0.5">
      <c r="A579" s="8"/>
      <c r="B579" s="9" t="str">
        <f>IFERROR(INDEX('Product Info (Hide)'!$B$2:$B$1048576,MATCH(A579,'Product Info (Hide)'!$A$2:$A$1048576,0)),"")</f>
        <v/>
      </c>
      <c r="C579" s="9" t="str">
        <f>IFERROR(INDEX('Product Info (Hide)'!$C$2:$C$1048576,MATCH(A579,'Product Info (Hide)'!$A$2:$A$1048576,0)),"")</f>
        <v/>
      </c>
      <c r="D579" s="9" t="str">
        <f>IFERROR(INDEX(Approximate_CostHiddenSheet,MATCH('Product Type Break Down'!A579,Manufacture_SKUHiddenSheet,0)),"")</f>
        <v/>
      </c>
      <c r="E579" s="9" t="str">
        <f>IF(A579="","",SUMIFS('Step 1 Customer Remit'!$J$17:$J$1048576,'Step 1 Customer Remit'!$K$17:$K$1048576,'Product Type Break Down'!A579,'Step 1 Customer Remit'!$D$17:$D$1048576,"Return"))</f>
        <v/>
      </c>
      <c r="F579" s="9" t="str">
        <f>IF(A579="","",SUMIFS('Step 1 Customer Remit'!$F$17:$F$1048576,'Step 1 Customer Remit'!$K$17:$K$1048576,'Product Type Break Down'!A579,'Step 1 Customer Remit'!$D$17:$D$1048576,"Return"))</f>
        <v/>
      </c>
      <c r="G579" s="9" t="str">
        <f t="shared" ref="G579:G642" si="36">IF(A579="","",D579*E579)</f>
        <v/>
      </c>
      <c r="H579" s="9" t="str">
        <f>IF(A579="","",SUMIFS('Step 2 OMS Report'!$G$5:$G$1048576,'Step 2 OMS Report'!$F$5:$F$1048576,'Product Type Break Down'!A579))</f>
        <v/>
      </c>
      <c r="I579" s="9" t="str">
        <f>IF(A579="","",SUMIFS('Step 2 OMS Report'!$I$5:$I$1048576,'Step 2 OMS Report'!$F$5:$F$1048576,'Product Type Break Down'!A579))</f>
        <v/>
      </c>
      <c r="J579" s="9" t="str">
        <f t="shared" ref="J579:J642" si="37">IF(A579="","",F579/G579)</f>
        <v/>
      </c>
      <c r="K579" s="10" t="str">
        <f t="shared" ref="K579:K642" si="38">IF(A579="","",E579/H579)</f>
        <v/>
      </c>
      <c r="L579" s="10" t="str">
        <f t="shared" ref="L579:L642" si="39">IF(A579="","",(-1*F579)/I579)</f>
        <v/>
      </c>
    </row>
    <row r="580" spans="1:12" x14ac:dyDescent="0.5">
      <c r="A580" s="8"/>
      <c r="B580" s="9" t="str">
        <f>IFERROR(INDEX('Product Info (Hide)'!$B$2:$B$1048576,MATCH(A580,'Product Info (Hide)'!$A$2:$A$1048576,0)),"")</f>
        <v/>
      </c>
      <c r="C580" s="9" t="str">
        <f>IFERROR(INDEX('Product Info (Hide)'!$C$2:$C$1048576,MATCH(A580,'Product Info (Hide)'!$A$2:$A$1048576,0)),"")</f>
        <v/>
      </c>
      <c r="D580" s="9" t="str">
        <f>IFERROR(INDEX(Approximate_CostHiddenSheet,MATCH('Product Type Break Down'!A580,Manufacture_SKUHiddenSheet,0)),"")</f>
        <v/>
      </c>
      <c r="E580" s="9" t="str">
        <f>IF(A580="","",SUMIFS('Step 1 Customer Remit'!$J$17:$J$1048576,'Step 1 Customer Remit'!$K$17:$K$1048576,'Product Type Break Down'!A580,'Step 1 Customer Remit'!$D$17:$D$1048576,"Return"))</f>
        <v/>
      </c>
      <c r="F580" s="9" t="str">
        <f>IF(A580="","",SUMIFS('Step 1 Customer Remit'!$F$17:$F$1048576,'Step 1 Customer Remit'!$K$17:$K$1048576,'Product Type Break Down'!A580,'Step 1 Customer Remit'!$D$17:$D$1048576,"Return"))</f>
        <v/>
      </c>
      <c r="G580" s="9" t="str">
        <f t="shared" si="36"/>
        <v/>
      </c>
      <c r="H580" s="9" t="str">
        <f>IF(A580="","",SUMIFS('Step 2 OMS Report'!$G$5:$G$1048576,'Step 2 OMS Report'!$F$5:$F$1048576,'Product Type Break Down'!A580))</f>
        <v/>
      </c>
      <c r="I580" s="9" t="str">
        <f>IF(A580="","",SUMIFS('Step 2 OMS Report'!$I$5:$I$1048576,'Step 2 OMS Report'!$F$5:$F$1048576,'Product Type Break Down'!A580))</f>
        <v/>
      </c>
      <c r="J580" s="9" t="str">
        <f t="shared" si="37"/>
        <v/>
      </c>
      <c r="K580" s="10" t="str">
        <f t="shared" si="38"/>
        <v/>
      </c>
      <c r="L580" s="10" t="str">
        <f t="shared" si="39"/>
        <v/>
      </c>
    </row>
    <row r="581" spans="1:12" x14ac:dyDescent="0.5">
      <c r="A581" s="8"/>
      <c r="B581" s="9" t="str">
        <f>IFERROR(INDEX('Product Info (Hide)'!$B$2:$B$1048576,MATCH(A581,'Product Info (Hide)'!$A$2:$A$1048576,0)),"")</f>
        <v/>
      </c>
      <c r="C581" s="9" t="str">
        <f>IFERROR(INDEX('Product Info (Hide)'!$C$2:$C$1048576,MATCH(A581,'Product Info (Hide)'!$A$2:$A$1048576,0)),"")</f>
        <v/>
      </c>
      <c r="D581" s="9" t="str">
        <f>IFERROR(INDEX(Approximate_CostHiddenSheet,MATCH('Product Type Break Down'!A581,Manufacture_SKUHiddenSheet,0)),"")</f>
        <v/>
      </c>
      <c r="E581" s="9" t="str">
        <f>IF(A581="","",SUMIFS('Step 1 Customer Remit'!$J$17:$J$1048576,'Step 1 Customer Remit'!$K$17:$K$1048576,'Product Type Break Down'!A581,'Step 1 Customer Remit'!$D$17:$D$1048576,"Return"))</f>
        <v/>
      </c>
      <c r="F581" s="9" t="str">
        <f>IF(A581="","",SUMIFS('Step 1 Customer Remit'!$F$17:$F$1048576,'Step 1 Customer Remit'!$K$17:$K$1048576,'Product Type Break Down'!A581,'Step 1 Customer Remit'!$D$17:$D$1048576,"Return"))</f>
        <v/>
      </c>
      <c r="G581" s="9" t="str">
        <f t="shared" si="36"/>
        <v/>
      </c>
      <c r="H581" s="9" t="str">
        <f>IF(A581="","",SUMIFS('Step 2 OMS Report'!$G$5:$G$1048576,'Step 2 OMS Report'!$F$5:$F$1048576,'Product Type Break Down'!A581))</f>
        <v/>
      </c>
      <c r="I581" s="9" t="str">
        <f>IF(A581="","",SUMIFS('Step 2 OMS Report'!$I$5:$I$1048576,'Step 2 OMS Report'!$F$5:$F$1048576,'Product Type Break Down'!A581))</f>
        <v/>
      </c>
      <c r="J581" s="9" t="str">
        <f t="shared" si="37"/>
        <v/>
      </c>
      <c r="K581" s="10" t="str">
        <f t="shared" si="38"/>
        <v/>
      </c>
      <c r="L581" s="10" t="str">
        <f t="shared" si="39"/>
        <v/>
      </c>
    </row>
    <row r="582" spans="1:12" x14ac:dyDescent="0.5">
      <c r="A582" s="8"/>
      <c r="B582" s="9" t="str">
        <f>IFERROR(INDEX('Product Info (Hide)'!$B$2:$B$1048576,MATCH(A582,'Product Info (Hide)'!$A$2:$A$1048576,0)),"")</f>
        <v/>
      </c>
      <c r="C582" s="9" t="str">
        <f>IFERROR(INDEX('Product Info (Hide)'!$C$2:$C$1048576,MATCH(A582,'Product Info (Hide)'!$A$2:$A$1048576,0)),"")</f>
        <v/>
      </c>
      <c r="D582" s="9" t="str">
        <f>IFERROR(INDEX(Approximate_CostHiddenSheet,MATCH('Product Type Break Down'!A582,Manufacture_SKUHiddenSheet,0)),"")</f>
        <v/>
      </c>
      <c r="E582" s="9" t="str">
        <f>IF(A582="","",SUMIFS('Step 1 Customer Remit'!$J$17:$J$1048576,'Step 1 Customer Remit'!$K$17:$K$1048576,'Product Type Break Down'!A582,'Step 1 Customer Remit'!$D$17:$D$1048576,"Return"))</f>
        <v/>
      </c>
      <c r="F582" s="9" t="str">
        <f>IF(A582="","",SUMIFS('Step 1 Customer Remit'!$F$17:$F$1048576,'Step 1 Customer Remit'!$K$17:$K$1048576,'Product Type Break Down'!A582,'Step 1 Customer Remit'!$D$17:$D$1048576,"Return"))</f>
        <v/>
      </c>
      <c r="G582" s="9" t="str">
        <f t="shared" si="36"/>
        <v/>
      </c>
      <c r="H582" s="9" t="str">
        <f>IF(A582="","",SUMIFS('Step 2 OMS Report'!$G$5:$G$1048576,'Step 2 OMS Report'!$F$5:$F$1048576,'Product Type Break Down'!A582))</f>
        <v/>
      </c>
      <c r="I582" s="9" t="str">
        <f>IF(A582="","",SUMIFS('Step 2 OMS Report'!$I$5:$I$1048576,'Step 2 OMS Report'!$F$5:$F$1048576,'Product Type Break Down'!A582))</f>
        <v/>
      </c>
      <c r="J582" s="9" t="str">
        <f t="shared" si="37"/>
        <v/>
      </c>
      <c r="K582" s="10" t="str">
        <f t="shared" si="38"/>
        <v/>
      </c>
      <c r="L582" s="10" t="str">
        <f t="shared" si="39"/>
        <v/>
      </c>
    </row>
    <row r="583" spans="1:12" x14ac:dyDescent="0.5">
      <c r="A583" s="8"/>
      <c r="B583" s="9" t="str">
        <f>IFERROR(INDEX('Product Info (Hide)'!$B$2:$B$1048576,MATCH(A583,'Product Info (Hide)'!$A$2:$A$1048576,0)),"")</f>
        <v/>
      </c>
      <c r="C583" s="9" t="str">
        <f>IFERROR(INDEX('Product Info (Hide)'!$C$2:$C$1048576,MATCH(A583,'Product Info (Hide)'!$A$2:$A$1048576,0)),"")</f>
        <v/>
      </c>
      <c r="D583" s="9" t="str">
        <f>IFERROR(INDEX(Approximate_CostHiddenSheet,MATCH('Product Type Break Down'!A583,Manufacture_SKUHiddenSheet,0)),"")</f>
        <v/>
      </c>
      <c r="E583" s="9" t="str">
        <f>IF(A583="","",SUMIFS('Step 1 Customer Remit'!$J$17:$J$1048576,'Step 1 Customer Remit'!$K$17:$K$1048576,'Product Type Break Down'!A583,'Step 1 Customer Remit'!$D$17:$D$1048576,"Return"))</f>
        <v/>
      </c>
      <c r="F583" s="9" t="str">
        <f>IF(A583="","",SUMIFS('Step 1 Customer Remit'!$F$17:$F$1048576,'Step 1 Customer Remit'!$K$17:$K$1048576,'Product Type Break Down'!A583,'Step 1 Customer Remit'!$D$17:$D$1048576,"Return"))</f>
        <v/>
      </c>
      <c r="G583" s="9" t="str">
        <f t="shared" si="36"/>
        <v/>
      </c>
      <c r="H583" s="9" t="str">
        <f>IF(A583="","",SUMIFS('Step 2 OMS Report'!$G$5:$G$1048576,'Step 2 OMS Report'!$F$5:$F$1048576,'Product Type Break Down'!A583))</f>
        <v/>
      </c>
      <c r="I583" s="9" t="str">
        <f>IF(A583="","",SUMIFS('Step 2 OMS Report'!$I$5:$I$1048576,'Step 2 OMS Report'!$F$5:$F$1048576,'Product Type Break Down'!A583))</f>
        <v/>
      </c>
      <c r="J583" s="9" t="str">
        <f t="shared" si="37"/>
        <v/>
      </c>
      <c r="K583" s="10" t="str">
        <f t="shared" si="38"/>
        <v/>
      </c>
      <c r="L583" s="10" t="str">
        <f t="shared" si="39"/>
        <v/>
      </c>
    </row>
    <row r="584" spans="1:12" x14ac:dyDescent="0.5">
      <c r="A584" s="8"/>
      <c r="B584" s="9" t="str">
        <f>IFERROR(INDEX('Product Info (Hide)'!$B$2:$B$1048576,MATCH(A584,'Product Info (Hide)'!$A$2:$A$1048576,0)),"")</f>
        <v/>
      </c>
      <c r="C584" s="9" t="str">
        <f>IFERROR(INDEX('Product Info (Hide)'!$C$2:$C$1048576,MATCH(A584,'Product Info (Hide)'!$A$2:$A$1048576,0)),"")</f>
        <v/>
      </c>
      <c r="D584" s="9" t="str">
        <f>IFERROR(INDEX(Approximate_CostHiddenSheet,MATCH('Product Type Break Down'!A584,Manufacture_SKUHiddenSheet,0)),"")</f>
        <v/>
      </c>
      <c r="E584" s="9" t="str">
        <f>IF(A584="","",SUMIFS('Step 1 Customer Remit'!$J$17:$J$1048576,'Step 1 Customer Remit'!$K$17:$K$1048576,'Product Type Break Down'!A584,'Step 1 Customer Remit'!$D$17:$D$1048576,"Return"))</f>
        <v/>
      </c>
      <c r="F584" s="9" t="str">
        <f>IF(A584="","",SUMIFS('Step 1 Customer Remit'!$F$17:$F$1048576,'Step 1 Customer Remit'!$K$17:$K$1048576,'Product Type Break Down'!A584,'Step 1 Customer Remit'!$D$17:$D$1048576,"Return"))</f>
        <v/>
      </c>
      <c r="G584" s="9" t="str">
        <f t="shared" si="36"/>
        <v/>
      </c>
      <c r="H584" s="9" t="str">
        <f>IF(A584="","",SUMIFS('Step 2 OMS Report'!$G$5:$G$1048576,'Step 2 OMS Report'!$F$5:$F$1048576,'Product Type Break Down'!A584))</f>
        <v/>
      </c>
      <c r="I584" s="9" t="str">
        <f>IF(A584="","",SUMIFS('Step 2 OMS Report'!$I$5:$I$1048576,'Step 2 OMS Report'!$F$5:$F$1048576,'Product Type Break Down'!A584))</f>
        <v/>
      </c>
      <c r="J584" s="9" t="str">
        <f t="shared" si="37"/>
        <v/>
      </c>
      <c r="K584" s="10" t="str">
        <f t="shared" si="38"/>
        <v/>
      </c>
      <c r="L584" s="10" t="str">
        <f t="shared" si="39"/>
        <v/>
      </c>
    </row>
    <row r="585" spans="1:12" x14ac:dyDescent="0.5">
      <c r="A585" s="8"/>
      <c r="B585" s="9" t="str">
        <f>IFERROR(INDEX('Product Info (Hide)'!$B$2:$B$1048576,MATCH(A585,'Product Info (Hide)'!$A$2:$A$1048576,0)),"")</f>
        <v/>
      </c>
      <c r="C585" s="9" t="str">
        <f>IFERROR(INDEX('Product Info (Hide)'!$C$2:$C$1048576,MATCH(A585,'Product Info (Hide)'!$A$2:$A$1048576,0)),"")</f>
        <v/>
      </c>
      <c r="D585" s="9" t="str">
        <f>IFERROR(INDEX(Approximate_CostHiddenSheet,MATCH('Product Type Break Down'!A585,Manufacture_SKUHiddenSheet,0)),"")</f>
        <v/>
      </c>
      <c r="E585" s="9" t="str">
        <f>IF(A585="","",SUMIFS('Step 1 Customer Remit'!$J$17:$J$1048576,'Step 1 Customer Remit'!$K$17:$K$1048576,'Product Type Break Down'!A585,'Step 1 Customer Remit'!$D$17:$D$1048576,"Return"))</f>
        <v/>
      </c>
      <c r="F585" s="9" t="str">
        <f>IF(A585="","",SUMIFS('Step 1 Customer Remit'!$F$17:$F$1048576,'Step 1 Customer Remit'!$K$17:$K$1048576,'Product Type Break Down'!A585,'Step 1 Customer Remit'!$D$17:$D$1048576,"Return"))</f>
        <v/>
      </c>
      <c r="G585" s="9" t="str">
        <f t="shared" si="36"/>
        <v/>
      </c>
      <c r="H585" s="9" t="str">
        <f>IF(A585="","",SUMIFS('Step 2 OMS Report'!$G$5:$G$1048576,'Step 2 OMS Report'!$F$5:$F$1048576,'Product Type Break Down'!A585))</f>
        <v/>
      </c>
      <c r="I585" s="9" t="str">
        <f>IF(A585="","",SUMIFS('Step 2 OMS Report'!$I$5:$I$1048576,'Step 2 OMS Report'!$F$5:$F$1048576,'Product Type Break Down'!A585))</f>
        <v/>
      </c>
      <c r="J585" s="9" t="str">
        <f t="shared" si="37"/>
        <v/>
      </c>
      <c r="K585" s="10" t="str">
        <f t="shared" si="38"/>
        <v/>
      </c>
      <c r="L585" s="10" t="str">
        <f t="shared" si="39"/>
        <v/>
      </c>
    </row>
    <row r="586" spans="1:12" x14ac:dyDescent="0.5">
      <c r="A586" s="8"/>
      <c r="B586" s="9" t="str">
        <f>IFERROR(INDEX('Product Info (Hide)'!$B$2:$B$1048576,MATCH(A586,'Product Info (Hide)'!$A$2:$A$1048576,0)),"")</f>
        <v/>
      </c>
      <c r="C586" s="9" t="str">
        <f>IFERROR(INDEX('Product Info (Hide)'!$C$2:$C$1048576,MATCH(A586,'Product Info (Hide)'!$A$2:$A$1048576,0)),"")</f>
        <v/>
      </c>
      <c r="D586" s="9" t="str">
        <f>IFERROR(INDEX(Approximate_CostHiddenSheet,MATCH('Product Type Break Down'!A586,Manufacture_SKUHiddenSheet,0)),"")</f>
        <v/>
      </c>
      <c r="E586" s="9" t="str">
        <f>IF(A586="","",SUMIFS('Step 1 Customer Remit'!$J$17:$J$1048576,'Step 1 Customer Remit'!$K$17:$K$1048576,'Product Type Break Down'!A586,'Step 1 Customer Remit'!$D$17:$D$1048576,"Return"))</f>
        <v/>
      </c>
      <c r="F586" s="9" t="str">
        <f>IF(A586="","",SUMIFS('Step 1 Customer Remit'!$F$17:$F$1048576,'Step 1 Customer Remit'!$K$17:$K$1048576,'Product Type Break Down'!A586,'Step 1 Customer Remit'!$D$17:$D$1048576,"Return"))</f>
        <v/>
      </c>
      <c r="G586" s="9" t="str">
        <f t="shared" si="36"/>
        <v/>
      </c>
      <c r="H586" s="9" t="str">
        <f>IF(A586="","",SUMIFS('Step 2 OMS Report'!$G$5:$G$1048576,'Step 2 OMS Report'!$F$5:$F$1048576,'Product Type Break Down'!A586))</f>
        <v/>
      </c>
      <c r="I586" s="9" t="str">
        <f>IF(A586="","",SUMIFS('Step 2 OMS Report'!$I$5:$I$1048576,'Step 2 OMS Report'!$F$5:$F$1048576,'Product Type Break Down'!A586))</f>
        <v/>
      </c>
      <c r="J586" s="9" t="str">
        <f t="shared" si="37"/>
        <v/>
      </c>
      <c r="K586" s="10" t="str">
        <f t="shared" si="38"/>
        <v/>
      </c>
      <c r="L586" s="10" t="str">
        <f t="shared" si="39"/>
        <v/>
      </c>
    </row>
    <row r="587" spans="1:12" x14ac:dyDescent="0.5">
      <c r="A587" s="8"/>
      <c r="B587" s="9" t="str">
        <f>IFERROR(INDEX('Product Info (Hide)'!$B$2:$B$1048576,MATCH(A587,'Product Info (Hide)'!$A$2:$A$1048576,0)),"")</f>
        <v/>
      </c>
      <c r="C587" s="9" t="str">
        <f>IFERROR(INDEX('Product Info (Hide)'!$C$2:$C$1048576,MATCH(A587,'Product Info (Hide)'!$A$2:$A$1048576,0)),"")</f>
        <v/>
      </c>
      <c r="D587" s="9" t="str">
        <f>IFERROR(INDEX(Approximate_CostHiddenSheet,MATCH('Product Type Break Down'!A587,Manufacture_SKUHiddenSheet,0)),"")</f>
        <v/>
      </c>
      <c r="E587" s="9" t="str">
        <f>IF(A587="","",SUMIFS('Step 1 Customer Remit'!$J$17:$J$1048576,'Step 1 Customer Remit'!$K$17:$K$1048576,'Product Type Break Down'!A587,'Step 1 Customer Remit'!$D$17:$D$1048576,"Return"))</f>
        <v/>
      </c>
      <c r="F587" s="9" t="str">
        <f>IF(A587="","",SUMIFS('Step 1 Customer Remit'!$F$17:$F$1048576,'Step 1 Customer Remit'!$K$17:$K$1048576,'Product Type Break Down'!A587,'Step 1 Customer Remit'!$D$17:$D$1048576,"Return"))</f>
        <v/>
      </c>
      <c r="G587" s="9" t="str">
        <f t="shared" si="36"/>
        <v/>
      </c>
      <c r="H587" s="9" t="str">
        <f>IF(A587="","",SUMIFS('Step 2 OMS Report'!$G$5:$G$1048576,'Step 2 OMS Report'!$F$5:$F$1048576,'Product Type Break Down'!A587))</f>
        <v/>
      </c>
      <c r="I587" s="9" t="str">
        <f>IF(A587="","",SUMIFS('Step 2 OMS Report'!$I$5:$I$1048576,'Step 2 OMS Report'!$F$5:$F$1048576,'Product Type Break Down'!A587))</f>
        <v/>
      </c>
      <c r="J587" s="9" t="str">
        <f t="shared" si="37"/>
        <v/>
      </c>
      <c r="K587" s="10" t="str">
        <f t="shared" si="38"/>
        <v/>
      </c>
      <c r="L587" s="10" t="str">
        <f t="shared" si="39"/>
        <v/>
      </c>
    </row>
    <row r="588" spans="1:12" x14ac:dyDescent="0.5">
      <c r="A588" s="8"/>
      <c r="B588" s="9" t="str">
        <f>IFERROR(INDEX('Product Info (Hide)'!$B$2:$B$1048576,MATCH(A588,'Product Info (Hide)'!$A$2:$A$1048576,0)),"")</f>
        <v/>
      </c>
      <c r="C588" s="9" t="str">
        <f>IFERROR(INDEX('Product Info (Hide)'!$C$2:$C$1048576,MATCH(A588,'Product Info (Hide)'!$A$2:$A$1048576,0)),"")</f>
        <v/>
      </c>
      <c r="D588" s="9" t="str">
        <f>IFERROR(INDEX(Approximate_CostHiddenSheet,MATCH('Product Type Break Down'!A588,Manufacture_SKUHiddenSheet,0)),"")</f>
        <v/>
      </c>
      <c r="E588" s="9" t="str">
        <f>IF(A588="","",SUMIFS('Step 1 Customer Remit'!$J$17:$J$1048576,'Step 1 Customer Remit'!$K$17:$K$1048576,'Product Type Break Down'!A588,'Step 1 Customer Remit'!$D$17:$D$1048576,"Return"))</f>
        <v/>
      </c>
      <c r="F588" s="9" t="str">
        <f>IF(A588="","",SUMIFS('Step 1 Customer Remit'!$F$17:$F$1048576,'Step 1 Customer Remit'!$K$17:$K$1048576,'Product Type Break Down'!A588,'Step 1 Customer Remit'!$D$17:$D$1048576,"Return"))</f>
        <v/>
      </c>
      <c r="G588" s="9" t="str">
        <f t="shared" si="36"/>
        <v/>
      </c>
      <c r="H588" s="9" t="str">
        <f>IF(A588="","",SUMIFS('Step 2 OMS Report'!$G$5:$G$1048576,'Step 2 OMS Report'!$F$5:$F$1048576,'Product Type Break Down'!A588))</f>
        <v/>
      </c>
      <c r="I588" s="9" t="str">
        <f>IF(A588="","",SUMIFS('Step 2 OMS Report'!$I$5:$I$1048576,'Step 2 OMS Report'!$F$5:$F$1048576,'Product Type Break Down'!A588))</f>
        <v/>
      </c>
      <c r="J588" s="9" t="str">
        <f t="shared" si="37"/>
        <v/>
      </c>
      <c r="K588" s="10" t="str">
        <f t="shared" si="38"/>
        <v/>
      </c>
      <c r="L588" s="10" t="str">
        <f t="shared" si="39"/>
        <v/>
      </c>
    </row>
    <row r="589" spans="1:12" x14ac:dyDescent="0.5">
      <c r="A589" s="8"/>
      <c r="B589" s="9" t="str">
        <f>IFERROR(INDEX('Product Info (Hide)'!$B$2:$B$1048576,MATCH(A589,'Product Info (Hide)'!$A$2:$A$1048576,0)),"")</f>
        <v/>
      </c>
      <c r="C589" s="9" t="str">
        <f>IFERROR(INDEX('Product Info (Hide)'!$C$2:$C$1048576,MATCH(A589,'Product Info (Hide)'!$A$2:$A$1048576,0)),"")</f>
        <v/>
      </c>
      <c r="D589" s="9" t="str">
        <f>IFERROR(INDEX(Approximate_CostHiddenSheet,MATCH('Product Type Break Down'!A589,Manufacture_SKUHiddenSheet,0)),"")</f>
        <v/>
      </c>
      <c r="E589" s="9" t="str">
        <f>IF(A589="","",SUMIFS('Step 1 Customer Remit'!$J$17:$J$1048576,'Step 1 Customer Remit'!$K$17:$K$1048576,'Product Type Break Down'!A589,'Step 1 Customer Remit'!$D$17:$D$1048576,"Return"))</f>
        <v/>
      </c>
      <c r="F589" s="9" t="str">
        <f>IF(A589="","",SUMIFS('Step 1 Customer Remit'!$F$17:$F$1048576,'Step 1 Customer Remit'!$K$17:$K$1048576,'Product Type Break Down'!A589,'Step 1 Customer Remit'!$D$17:$D$1048576,"Return"))</f>
        <v/>
      </c>
      <c r="G589" s="9" t="str">
        <f t="shared" si="36"/>
        <v/>
      </c>
      <c r="H589" s="9" t="str">
        <f>IF(A589="","",SUMIFS('Step 2 OMS Report'!$G$5:$G$1048576,'Step 2 OMS Report'!$F$5:$F$1048576,'Product Type Break Down'!A589))</f>
        <v/>
      </c>
      <c r="I589" s="9" t="str">
        <f>IF(A589="","",SUMIFS('Step 2 OMS Report'!$I$5:$I$1048576,'Step 2 OMS Report'!$F$5:$F$1048576,'Product Type Break Down'!A589))</f>
        <v/>
      </c>
      <c r="J589" s="9" t="str">
        <f t="shared" si="37"/>
        <v/>
      </c>
      <c r="K589" s="10" t="str">
        <f t="shared" si="38"/>
        <v/>
      </c>
      <c r="L589" s="10" t="str">
        <f t="shared" si="39"/>
        <v/>
      </c>
    </row>
    <row r="590" spans="1:12" x14ac:dyDescent="0.5">
      <c r="A590" s="8"/>
      <c r="B590" s="9" t="str">
        <f>IFERROR(INDEX('Product Info (Hide)'!$B$2:$B$1048576,MATCH(A590,'Product Info (Hide)'!$A$2:$A$1048576,0)),"")</f>
        <v/>
      </c>
      <c r="C590" s="9" t="str">
        <f>IFERROR(INDEX('Product Info (Hide)'!$C$2:$C$1048576,MATCH(A590,'Product Info (Hide)'!$A$2:$A$1048576,0)),"")</f>
        <v/>
      </c>
      <c r="D590" s="9" t="str">
        <f>IFERROR(INDEX(Approximate_CostHiddenSheet,MATCH('Product Type Break Down'!A590,Manufacture_SKUHiddenSheet,0)),"")</f>
        <v/>
      </c>
      <c r="E590" s="9" t="str">
        <f>IF(A590="","",SUMIFS('Step 1 Customer Remit'!$J$17:$J$1048576,'Step 1 Customer Remit'!$K$17:$K$1048576,'Product Type Break Down'!A590,'Step 1 Customer Remit'!$D$17:$D$1048576,"Return"))</f>
        <v/>
      </c>
      <c r="F590" s="9" t="str">
        <f>IF(A590="","",SUMIFS('Step 1 Customer Remit'!$F$17:$F$1048576,'Step 1 Customer Remit'!$K$17:$K$1048576,'Product Type Break Down'!A590,'Step 1 Customer Remit'!$D$17:$D$1048576,"Return"))</f>
        <v/>
      </c>
      <c r="G590" s="9" t="str">
        <f t="shared" si="36"/>
        <v/>
      </c>
      <c r="H590" s="9" t="str">
        <f>IF(A590="","",SUMIFS('Step 2 OMS Report'!$G$5:$G$1048576,'Step 2 OMS Report'!$F$5:$F$1048576,'Product Type Break Down'!A590))</f>
        <v/>
      </c>
      <c r="I590" s="9" t="str">
        <f>IF(A590="","",SUMIFS('Step 2 OMS Report'!$I$5:$I$1048576,'Step 2 OMS Report'!$F$5:$F$1048576,'Product Type Break Down'!A590))</f>
        <v/>
      </c>
      <c r="J590" s="9" t="str">
        <f t="shared" si="37"/>
        <v/>
      </c>
      <c r="K590" s="10" t="str">
        <f t="shared" si="38"/>
        <v/>
      </c>
      <c r="L590" s="10" t="str">
        <f t="shared" si="39"/>
        <v/>
      </c>
    </row>
    <row r="591" spans="1:12" x14ac:dyDescent="0.5">
      <c r="A591" s="8"/>
      <c r="B591" s="9" t="str">
        <f>IFERROR(INDEX('Product Info (Hide)'!$B$2:$B$1048576,MATCH(A591,'Product Info (Hide)'!$A$2:$A$1048576,0)),"")</f>
        <v/>
      </c>
      <c r="C591" s="9" t="str">
        <f>IFERROR(INDEX('Product Info (Hide)'!$C$2:$C$1048576,MATCH(A591,'Product Info (Hide)'!$A$2:$A$1048576,0)),"")</f>
        <v/>
      </c>
      <c r="D591" s="9" t="str">
        <f>IFERROR(INDEX(Approximate_CostHiddenSheet,MATCH('Product Type Break Down'!A591,Manufacture_SKUHiddenSheet,0)),"")</f>
        <v/>
      </c>
      <c r="E591" s="9" t="str">
        <f>IF(A591="","",SUMIFS('Step 1 Customer Remit'!$J$17:$J$1048576,'Step 1 Customer Remit'!$K$17:$K$1048576,'Product Type Break Down'!A591,'Step 1 Customer Remit'!$D$17:$D$1048576,"Return"))</f>
        <v/>
      </c>
      <c r="F591" s="9" t="str">
        <f>IF(A591="","",SUMIFS('Step 1 Customer Remit'!$F$17:$F$1048576,'Step 1 Customer Remit'!$K$17:$K$1048576,'Product Type Break Down'!A591,'Step 1 Customer Remit'!$D$17:$D$1048576,"Return"))</f>
        <v/>
      </c>
      <c r="G591" s="9" t="str">
        <f t="shared" si="36"/>
        <v/>
      </c>
      <c r="H591" s="9" t="str">
        <f>IF(A591="","",SUMIFS('Step 2 OMS Report'!$G$5:$G$1048576,'Step 2 OMS Report'!$F$5:$F$1048576,'Product Type Break Down'!A591))</f>
        <v/>
      </c>
      <c r="I591" s="9" t="str">
        <f>IF(A591="","",SUMIFS('Step 2 OMS Report'!$I$5:$I$1048576,'Step 2 OMS Report'!$F$5:$F$1048576,'Product Type Break Down'!A591))</f>
        <v/>
      </c>
      <c r="J591" s="9" t="str">
        <f t="shared" si="37"/>
        <v/>
      </c>
      <c r="K591" s="10" t="str">
        <f t="shared" si="38"/>
        <v/>
      </c>
      <c r="L591" s="10" t="str">
        <f t="shared" si="39"/>
        <v/>
      </c>
    </row>
    <row r="592" spans="1:12" x14ac:dyDescent="0.5">
      <c r="A592" s="8"/>
      <c r="B592" s="9" t="str">
        <f>IFERROR(INDEX('Product Info (Hide)'!$B$2:$B$1048576,MATCH(A592,'Product Info (Hide)'!$A$2:$A$1048576,0)),"")</f>
        <v/>
      </c>
      <c r="C592" s="9" t="str">
        <f>IFERROR(INDEX('Product Info (Hide)'!$C$2:$C$1048576,MATCH(A592,'Product Info (Hide)'!$A$2:$A$1048576,0)),"")</f>
        <v/>
      </c>
      <c r="D592" s="9" t="str">
        <f>IFERROR(INDEX(Approximate_CostHiddenSheet,MATCH('Product Type Break Down'!A592,Manufacture_SKUHiddenSheet,0)),"")</f>
        <v/>
      </c>
      <c r="E592" s="9" t="str">
        <f>IF(A592="","",SUMIFS('Step 1 Customer Remit'!$J$17:$J$1048576,'Step 1 Customer Remit'!$K$17:$K$1048576,'Product Type Break Down'!A592,'Step 1 Customer Remit'!$D$17:$D$1048576,"Return"))</f>
        <v/>
      </c>
      <c r="F592" s="9" t="str">
        <f>IF(A592="","",SUMIFS('Step 1 Customer Remit'!$F$17:$F$1048576,'Step 1 Customer Remit'!$K$17:$K$1048576,'Product Type Break Down'!A592,'Step 1 Customer Remit'!$D$17:$D$1048576,"Return"))</f>
        <v/>
      </c>
      <c r="G592" s="9" t="str">
        <f t="shared" si="36"/>
        <v/>
      </c>
      <c r="H592" s="9" t="str">
        <f>IF(A592="","",SUMIFS('Step 2 OMS Report'!$G$5:$G$1048576,'Step 2 OMS Report'!$F$5:$F$1048576,'Product Type Break Down'!A592))</f>
        <v/>
      </c>
      <c r="I592" s="9" t="str">
        <f>IF(A592="","",SUMIFS('Step 2 OMS Report'!$I$5:$I$1048576,'Step 2 OMS Report'!$F$5:$F$1048576,'Product Type Break Down'!A592))</f>
        <v/>
      </c>
      <c r="J592" s="9" t="str">
        <f t="shared" si="37"/>
        <v/>
      </c>
      <c r="K592" s="10" t="str">
        <f t="shared" si="38"/>
        <v/>
      </c>
      <c r="L592" s="10" t="str">
        <f t="shared" si="39"/>
        <v/>
      </c>
    </row>
    <row r="593" spans="1:12" x14ac:dyDescent="0.5">
      <c r="A593" s="8"/>
      <c r="B593" s="9" t="str">
        <f>IFERROR(INDEX('Product Info (Hide)'!$B$2:$B$1048576,MATCH(A593,'Product Info (Hide)'!$A$2:$A$1048576,0)),"")</f>
        <v/>
      </c>
      <c r="C593" s="9" t="str">
        <f>IFERROR(INDEX('Product Info (Hide)'!$C$2:$C$1048576,MATCH(A593,'Product Info (Hide)'!$A$2:$A$1048576,0)),"")</f>
        <v/>
      </c>
      <c r="D593" s="9" t="str">
        <f>IFERROR(INDEX(Approximate_CostHiddenSheet,MATCH('Product Type Break Down'!A593,Manufacture_SKUHiddenSheet,0)),"")</f>
        <v/>
      </c>
      <c r="E593" s="9" t="str">
        <f>IF(A593="","",SUMIFS('Step 1 Customer Remit'!$J$17:$J$1048576,'Step 1 Customer Remit'!$K$17:$K$1048576,'Product Type Break Down'!A593,'Step 1 Customer Remit'!$D$17:$D$1048576,"Return"))</f>
        <v/>
      </c>
      <c r="F593" s="9" t="str">
        <f>IF(A593="","",SUMIFS('Step 1 Customer Remit'!$F$17:$F$1048576,'Step 1 Customer Remit'!$K$17:$K$1048576,'Product Type Break Down'!A593,'Step 1 Customer Remit'!$D$17:$D$1048576,"Return"))</f>
        <v/>
      </c>
      <c r="G593" s="9" t="str">
        <f t="shared" si="36"/>
        <v/>
      </c>
      <c r="H593" s="9" t="str">
        <f>IF(A593="","",SUMIFS('Step 2 OMS Report'!$G$5:$G$1048576,'Step 2 OMS Report'!$F$5:$F$1048576,'Product Type Break Down'!A593))</f>
        <v/>
      </c>
      <c r="I593" s="9" t="str">
        <f>IF(A593="","",SUMIFS('Step 2 OMS Report'!$I$5:$I$1048576,'Step 2 OMS Report'!$F$5:$F$1048576,'Product Type Break Down'!A593))</f>
        <v/>
      </c>
      <c r="J593" s="9" t="str">
        <f t="shared" si="37"/>
        <v/>
      </c>
      <c r="K593" s="10" t="str">
        <f t="shared" si="38"/>
        <v/>
      </c>
      <c r="L593" s="10" t="str">
        <f t="shared" si="39"/>
        <v/>
      </c>
    </row>
    <row r="594" spans="1:12" x14ac:dyDescent="0.5">
      <c r="A594" s="8"/>
      <c r="B594" s="9" t="str">
        <f>IFERROR(INDEX('Product Info (Hide)'!$B$2:$B$1048576,MATCH(A594,'Product Info (Hide)'!$A$2:$A$1048576,0)),"")</f>
        <v/>
      </c>
      <c r="C594" s="9" t="str">
        <f>IFERROR(INDEX('Product Info (Hide)'!$C$2:$C$1048576,MATCH(A594,'Product Info (Hide)'!$A$2:$A$1048576,0)),"")</f>
        <v/>
      </c>
      <c r="D594" s="9" t="str">
        <f>IFERROR(INDEX(Approximate_CostHiddenSheet,MATCH('Product Type Break Down'!A594,Manufacture_SKUHiddenSheet,0)),"")</f>
        <v/>
      </c>
      <c r="E594" s="9" t="str">
        <f>IF(A594="","",SUMIFS('Step 1 Customer Remit'!$J$17:$J$1048576,'Step 1 Customer Remit'!$K$17:$K$1048576,'Product Type Break Down'!A594,'Step 1 Customer Remit'!$D$17:$D$1048576,"Return"))</f>
        <v/>
      </c>
      <c r="F594" s="9" t="str">
        <f>IF(A594="","",SUMIFS('Step 1 Customer Remit'!$F$17:$F$1048576,'Step 1 Customer Remit'!$K$17:$K$1048576,'Product Type Break Down'!A594,'Step 1 Customer Remit'!$D$17:$D$1048576,"Return"))</f>
        <v/>
      </c>
      <c r="G594" s="9" t="str">
        <f t="shared" si="36"/>
        <v/>
      </c>
      <c r="H594" s="9" t="str">
        <f>IF(A594="","",SUMIFS('Step 2 OMS Report'!$G$5:$G$1048576,'Step 2 OMS Report'!$F$5:$F$1048576,'Product Type Break Down'!A594))</f>
        <v/>
      </c>
      <c r="I594" s="9" t="str">
        <f>IF(A594="","",SUMIFS('Step 2 OMS Report'!$I$5:$I$1048576,'Step 2 OMS Report'!$F$5:$F$1048576,'Product Type Break Down'!A594))</f>
        <v/>
      </c>
      <c r="J594" s="9" t="str">
        <f t="shared" si="37"/>
        <v/>
      </c>
      <c r="K594" s="10" t="str">
        <f t="shared" si="38"/>
        <v/>
      </c>
      <c r="L594" s="10" t="str">
        <f t="shared" si="39"/>
        <v/>
      </c>
    </row>
    <row r="595" spans="1:12" x14ac:dyDescent="0.5">
      <c r="A595" s="8"/>
      <c r="B595" s="9" t="str">
        <f>IFERROR(INDEX('Product Info (Hide)'!$B$2:$B$1048576,MATCH(A595,'Product Info (Hide)'!$A$2:$A$1048576,0)),"")</f>
        <v/>
      </c>
      <c r="C595" s="9" t="str">
        <f>IFERROR(INDEX('Product Info (Hide)'!$C$2:$C$1048576,MATCH(A595,'Product Info (Hide)'!$A$2:$A$1048576,0)),"")</f>
        <v/>
      </c>
      <c r="D595" s="9" t="str">
        <f>IFERROR(INDEX(Approximate_CostHiddenSheet,MATCH('Product Type Break Down'!A595,Manufacture_SKUHiddenSheet,0)),"")</f>
        <v/>
      </c>
      <c r="E595" s="9" t="str">
        <f>IF(A595="","",SUMIFS('Step 1 Customer Remit'!$J$17:$J$1048576,'Step 1 Customer Remit'!$K$17:$K$1048576,'Product Type Break Down'!A595,'Step 1 Customer Remit'!$D$17:$D$1048576,"Return"))</f>
        <v/>
      </c>
      <c r="F595" s="9" t="str">
        <f>IF(A595="","",SUMIFS('Step 1 Customer Remit'!$F$17:$F$1048576,'Step 1 Customer Remit'!$K$17:$K$1048576,'Product Type Break Down'!A595,'Step 1 Customer Remit'!$D$17:$D$1048576,"Return"))</f>
        <v/>
      </c>
      <c r="G595" s="9" t="str">
        <f t="shared" si="36"/>
        <v/>
      </c>
      <c r="H595" s="9" t="str">
        <f>IF(A595="","",SUMIFS('Step 2 OMS Report'!$G$5:$G$1048576,'Step 2 OMS Report'!$F$5:$F$1048576,'Product Type Break Down'!A595))</f>
        <v/>
      </c>
      <c r="I595" s="9" t="str">
        <f>IF(A595="","",SUMIFS('Step 2 OMS Report'!$I$5:$I$1048576,'Step 2 OMS Report'!$F$5:$F$1048576,'Product Type Break Down'!A595))</f>
        <v/>
      </c>
      <c r="J595" s="9" t="str">
        <f t="shared" si="37"/>
        <v/>
      </c>
      <c r="K595" s="10" t="str">
        <f t="shared" si="38"/>
        <v/>
      </c>
      <c r="L595" s="10" t="str">
        <f t="shared" si="39"/>
        <v/>
      </c>
    </row>
    <row r="596" spans="1:12" x14ac:dyDescent="0.5">
      <c r="A596" s="8"/>
      <c r="B596" s="9" t="str">
        <f>IFERROR(INDEX('Product Info (Hide)'!$B$2:$B$1048576,MATCH(A596,'Product Info (Hide)'!$A$2:$A$1048576,0)),"")</f>
        <v/>
      </c>
      <c r="C596" s="9" t="str">
        <f>IFERROR(INDEX('Product Info (Hide)'!$C$2:$C$1048576,MATCH(A596,'Product Info (Hide)'!$A$2:$A$1048576,0)),"")</f>
        <v/>
      </c>
      <c r="D596" s="9" t="str">
        <f>IFERROR(INDEX(Approximate_CostHiddenSheet,MATCH('Product Type Break Down'!A596,Manufacture_SKUHiddenSheet,0)),"")</f>
        <v/>
      </c>
      <c r="E596" s="9" t="str">
        <f>IF(A596="","",SUMIFS('Step 1 Customer Remit'!$J$17:$J$1048576,'Step 1 Customer Remit'!$K$17:$K$1048576,'Product Type Break Down'!A596,'Step 1 Customer Remit'!$D$17:$D$1048576,"Return"))</f>
        <v/>
      </c>
      <c r="F596" s="9" t="str">
        <f>IF(A596="","",SUMIFS('Step 1 Customer Remit'!$F$17:$F$1048576,'Step 1 Customer Remit'!$K$17:$K$1048576,'Product Type Break Down'!A596,'Step 1 Customer Remit'!$D$17:$D$1048576,"Return"))</f>
        <v/>
      </c>
      <c r="G596" s="9" t="str">
        <f t="shared" si="36"/>
        <v/>
      </c>
      <c r="H596" s="9" t="str">
        <f>IF(A596="","",SUMIFS('Step 2 OMS Report'!$G$5:$G$1048576,'Step 2 OMS Report'!$F$5:$F$1048576,'Product Type Break Down'!A596))</f>
        <v/>
      </c>
      <c r="I596" s="9" t="str">
        <f>IF(A596="","",SUMIFS('Step 2 OMS Report'!$I$5:$I$1048576,'Step 2 OMS Report'!$F$5:$F$1048576,'Product Type Break Down'!A596))</f>
        <v/>
      </c>
      <c r="J596" s="9" t="str">
        <f t="shared" si="37"/>
        <v/>
      </c>
      <c r="K596" s="10" t="str">
        <f t="shared" si="38"/>
        <v/>
      </c>
      <c r="L596" s="10" t="str">
        <f t="shared" si="39"/>
        <v/>
      </c>
    </row>
    <row r="597" spans="1:12" x14ac:dyDescent="0.5">
      <c r="A597" s="8"/>
      <c r="B597" s="9" t="str">
        <f>IFERROR(INDEX('Product Info (Hide)'!$B$2:$B$1048576,MATCH(A597,'Product Info (Hide)'!$A$2:$A$1048576,0)),"")</f>
        <v/>
      </c>
      <c r="C597" s="9" t="str">
        <f>IFERROR(INDEX('Product Info (Hide)'!$C$2:$C$1048576,MATCH(A597,'Product Info (Hide)'!$A$2:$A$1048576,0)),"")</f>
        <v/>
      </c>
      <c r="D597" s="9" t="str">
        <f>IFERROR(INDEX(Approximate_CostHiddenSheet,MATCH('Product Type Break Down'!A597,Manufacture_SKUHiddenSheet,0)),"")</f>
        <v/>
      </c>
      <c r="E597" s="9" t="str">
        <f>IF(A597="","",SUMIFS('Step 1 Customer Remit'!$J$17:$J$1048576,'Step 1 Customer Remit'!$K$17:$K$1048576,'Product Type Break Down'!A597,'Step 1 Customer Remit'!$D$17:$D$1048576,"Return"))</f>
        <v/>
      </c>
      <c r="F597" s="9" t="str">
        <f>IF(A597="","",SUMIFS('Step 1 Customer Remit'!$F$17:$F$1048576,'Step 1 Customer Remit'!$K$17:$K$1048576,'Product Type Break Down'!A597,'Step 1 Customer Remit'!$D$17:$D$1048576,"Return"))</f>
        <v/>
      </c>
      <c r="G597" s="9" t="str">
        <f t="shared" si="36"/>
        <v/>
      </c>
      <c r="H597" s="9" t="str">
        <f>IF(A597="","",SUMIFS('Step 2 OMS Report'!$G$5:$G$1048576,'Step 2 OMS Report'!$F$5:$F$1048576,'Product Type Break Down'!A597))</f>
        <v/>
      </c>
      <c r="I597" s="9" t="str">
        <f>IF(A597="","",SUMIFS('Step 2 OMS Report'!$I$5:$I$1048576,'Step 2 OMS Report'!$F$5:$F$1048576,'Product Type Break Down'!A597))</f>
        <v/>
      </c>
      <c r="J597" s="9" t="str">
        <f t="shared" si="37"/>
        <v/>
      </c>
      <c r="K597" s="10" t="str">
        <f t="shared" si="38"/>
        <v/>
      </c>
      <c r="L597" s="10" t="str">
        <f t="shared" si="39"/>
        <v/>
      </c>
    </row>
    <row r="598" spans="1:12" x14ac:dyDescent="0.5">
      <c r="A598" s="8"/>
      <c r="B598" s="9" t="str">
        <f>IFERROR(INDEX('Product Info (Hide)'!$B$2:$B$1048576,MATCH(A598,'Product Info (Hide)'!$A$2:$A$1048576,0)),"")</f>
        <v/>
      </c>
      <c r="C598" s="9" t="str">
        <f>IFERROR(INDEX('Product Info (Hide)'!$C$2:$C$1048576,MATCH(A598,'Product Info (Hide)'!$A$2:$A$1048576,0)),"")</f>
        <v/>
      </c>
      <c r="D598" s="9" t="str">
        <f>IFERROR(INDEX(Approximate_CostHiddenSheet,MATCH('Product Type Break Down'!A598,Manufacture_SKUHiddenSheet,0)),"")</f>
        <v/>
      </c>
      <c r="E598" s="9" t="str">
        <f>IF(A598="","",SUMIFS('Step 1 Customer Remit'!$J$17:$J$1048576,'Step 1 Customer Remit'!$K$17:$K$1048576,'Product Type Break Down'!A598,'Step 1 Customer Remit'!$D$17:$D$1048576,"Return"))</f>
        <v/>
      </c>
      <c r="F598" s="9" t="str">
        <f>IF(A598="","",SUMIFS('Step 1 Customer Remit'!$F$17:$F$1048576,'Step 1 Customer Remit'!$K$17:$K$1048576,'Product Type Break Down'!A598,'Step 1 Customer Remit'!$D$17:$D$1048576,"Return"))</f>
        <v/>
      </c>
      <c r="G598" s="9" t="str">
        <f t="shared" si="36"/>
        <v/>
      </c>
      <c r="H598" s="9" t="str">
        <f>IF(A598="","",SUMIFS('Step 2 OMS Report'!$G$5:$G$1048576,'Step 2 OMS Report'!$F$5:$F$1048576,'Product Type Break Down'!A598))</f>
        <v/>
      </c>
      <c r="I598" s="9" t="str">
        <f>IF(A598="","",SUMIFS('Step 2 OMS Report'!$I$5:$I$1048576,'Step 2 OMS Report'!$F$5:$F$1048576,'Product Type Break Down'!A598))</f>
        <v/>
      </c>
      <c r="J598" s="9" t="str">
        <f t="shared" si="37"/>
        <v/>
      </c>
      <c r="K598" s="10" t="str">
        <f t="shared" si="38"/>
        <v/>
      </c>
      <c r="L598" s="10" t="str">
        <f t="shared" si="39"/>
        <v/>
      </c>
    </row>
    <row r="599" spans="1:12" x14ac:dyDescent="0.5">
      <c r="A599" s="8"/>
      <c r="B599" s="9" t="str">
        <f>IFERROR(INDEX('Product Info (Hide)'!$B$2:$B$1048576,MATCH(A599,'Product Info (Hide)'!$A$2:$A$1048576,0)),"")</f>
        <v/>
      </c>
      <c r="C599" s="9" t="str">
        <f>IFERROR(INDEX('Product Info (Hide)'!$C$2:$C$1048576,MATCH(A599,'Product Info (Hide)'!$A$2:$A$1048576,0)),"")</f>
        <v/>
      </c>
      <c r="D599" s="9" t="str">
        <f>IFERROR(INDEX(Approximate_CostHiddenSheet,MATCH('Product Type Break Down'!A599,Manufacture_SKUHiddenSheet,0)),"")</f>
        <v/>
      </c>
      <c r="E599" s="9" t="str">
        <f>IF(A599="","",SUMIFS('Step 1 Customer Remit'!$J$17:$J$1048576,'Step 1 Customer Remit'!$K$17:$K$1048576,'Product Type Break Down'!A599,'Step 1 Customer Remit'!$D$17:$D$1048576,"Return"))</f>
        <v/>
      </c>
      <c r="F599" s="9" t="str">
        <f>IF(A599="","",SUMIFS('Step 1 Customer Remit'!$F$17:$F$1048576,'Step 1 Customer Remit'!$K$17:$K$1048576,'Product Type Break Down'!A599,'Step 1 Customer Remit'!$D$17:$D$1048576,"Return"))</f>
        <v/>
      </c>
      <c r="G599" s="9" t="str">
        <f t="shared" si="36"/>
        <v/>
      </c>
      <c r="H599" s="9" t="str">
        <f>IF(A599="","",SUMIFS('Step 2 OMS Report'!$G$5:$G$1048576,'Step 2 OMS Report'!$F$5:$F$1048576,'Product Type Break Down'!A599))</f>
        <v/>
      </c>
      <c r="I599" s="9" t="str">
        <f>IF(A599="","",SUMIFS('Step 2 OMS Report'!$I$5:$I$1048576,'Step 2 OMS Report'!$F$5:$F$1048576,'Product Type Break Down'!A599))</f>
        <v/>
      </c>
      <c r="J599" s="9" t="str">
        <f t="shared" si="37"/>
        <v/>
      </c>
      <c r="K599" s="10" t="str">
        <f t="shared" si="38"/>
        <v/>
      </c>
      <c r="L599" s="10" t="str">
        <f t="shared" si="39"/>
        <v/>
      </c>
    </row>
    <row r="600" spans="1:12" x14ac:dyDescent="0.5">
      <c r="A600" s="8"/>
      <c r="B600" s="9" t="str">
        <f>IFERROR(INDEX('Product Info (Hide)'!$B$2:$B$1048576,MATCH(A600,'Product Info (Hide)'!$A$2:$A$1048576,0)),"")</f>
        <v/>
      </c>
      <c r="C600" s="9" t="str">
        <f>IFERROR(INDEX('Product Info (Hide)'!$C$2:$C$1048576,MATCH(A600,'Product Info (Hide)'!$A$2:$A$1048576,0)),"")</f>
        <v/>
      </c>
      <c r="D600" s="9" t="str">
        <f>IFERROR(INDEX(Approximate_CostHiddenSheet,MATCH('Product Type Break Down'!A600,Manufacture_SKUHiddenSheet,0)),"")</f>
        <v/>
      </c>
      <c r="E600" s="9" t="str">
        <f>IF(A600="","",SUMIFS('Step 1 Customer Remit'!$J$17:$J$1048576,'Step 1 Customer Remit'!$K$17:$K$1048576,'Product Type Break Down'!A600,'Step 1 Customer Remit'!$D$17:$D$1048576,"Return"))</f>
        <v/>
      </c>
      <c r="F600" s="9" t="str">
        <f>IF(A600="","",SUMIFS('Step 1 Customer Remit'!$F$17:$F$1048576,'Step 1 Customer Remit'!$K$17:$K$1048576,'Product Type Break Down'!A600,'Step 1 Customer Remit'!$D$17:$D$1048576,"Return"))</f>
        <v/>
      </c>
      <c r="G600" s="9" t="str">
        <f t="shared" si="36"/>
        <v/>
      </c>
      <c r="H600" s="9" t="str">
        <f>IF(A600="","",SUMIFS('Step 2 OMS Report'!$G$5:$G$1048576,'Step 2 OMS Report'!$F$5:$F$1048576,'Product Type Break Down'!A600))</f>
        <v/>
      </c>
      <c r="I600" s="9" t="str">
        <f>IF(A600="","",SUMIFS('Step 2 OMS Report'!$I$5:$I$1048576,'Step 2 OMS Report'!$F$5:$F$1048576,'Product Type Break Down'!A600))</f>
        <v/>
      </c>
      <c r="J600" s="9" t="str">
        <f t="shared" si="37"/>
        <v/>
      </c>
      <c r="K600" s="10" t="str">
        <f t="shared" si="38"/>
        <v/>
      </c>
      <c r="L600" s="10" t="str">
        <f t="shared" si="39"/>
        <v/>
      </c>
    </row>
    <row r="601" spans="1:12" x14ac:dyDescent="0.5">
      <c r="A601" s="8"/>
      <c r="B601" s="9" t="str">
        <f>IFERROR(INDEX('Product Info (Hide)'!$B$2:$B$1048576,MATCH(A601,'Product Info (Hide)'!$A$2:$A$1048576,0)),"")</f>
        <v/>
      </c>
      <c r="C601" s="9" t="str">
        <f>IFERROR(INDEX('Product Info (Hide)'!$C$2:$C$1048576,MATCH(A601,'Product Info (Hide)'!$A$2:$A$1048576,0)),"")</f>
        <v/>
      </c>
      <c r="D601" s="9" t="str">
        <f>IFERROR(INDEX(Approximate_CostHiddenSheet,MATCH('Product Type Break Down'!A601,Manufacture_SKUHiddenSheet,0)),"")</f>
        <v/>
      </c>
      <c r="E601" s="9" t="str">
        <f>IF(A601="","",SUMIFS('Step 1 Customer Remit'!$J$17:$J$1048576,'Step 1 Customer Remit'!$K$17:$K$1048576,'Product Type Break Down'!A601,'Step 1 Customer Remit'!$D$17:$D$1048576,"Return"))</f>
        <v/>
      </c>
      <c r="F601" s="9" t="str">
        <f>IF(A601="","",SUMIFS('Step 1 Customer Remit'!$F$17:$F$1048576,'Step 1 Customer Remit'!$K$17:$K$1048576,'Product Type Break Down'!A601,'Step 1 Customer Remit'!$D$17:$D$1048576,"Return"))</f>
        <v/>
      </c>
      <c r="G601" s="9" t="str">
        <f t="shared" si="36"/>
        <v/>
      </c>
      <c r="H601" s="9" t="str">
        <f>IF(A601="","",SUMIFS('Step 2 OMS Report'!$G$5:$G$1048576,'Step 2 OMS Report'!$F$5:$F$1048576,'Product Type Break Down'!A601))</f>
        <v/>
      </c>
      <c r="I601" s="9" t="str">
        <f>IF(A601="","",SUMIFS('Step 2 OMS Report'!$I$5:$I$1048576,'Step 2 OMS Report'!$F$5:$F$1048576,'Product Type Break Down'!A601))</f>
        <v/>
      </c>
      <c r="J601" s="9" t="str">
        <f t="shared" si="37"/>
        <v/>
      </c>
      <c r="K601" s="10" t="str">
        <f t="shared" si="38"/>
        <v/>
      </c>
      <c r="L601" s="10" t="str">
        <f t="shared" si="39"/>
        <v/>
      </c>
    </row>
    <row r="602" spans="1:12" x14ac:dyDescent="0.5">
      <c r="A602" s="8"/>
      <c r="B602" s="9" t="str">
        <f>IFERROR(INDEX('Product Info (Hide)'!$B$2:$B$1048576,MATCH(A602,'Product Info (Hide)'!$A$2:$A$1048576,0)),"")</f>
        <v/>
      </c>
      <c r="C602" s="9" t="str">
        <f>IFERROR(INDEX('Product Info (Hide)'!$C$2:$C$1048576,MATCH(A602,'Product Info (Hide)'!$A$2:$A$1048576,0)),"")</f>
        <v/>
      </c>
      <c r="D602" s="9" t="str">
        <f>IFERROR(INDEX(Approximate_CostHiddenSheet,MATCH('Product Type Break Down'!A602,Manufacture_SKUHiddenSheet,0)),"")</f>
        <v/>
      </c>
      <c r="E602" s="9" t="str">
        <f>IF(A602="","",SUMIFS('Step 1 Customer Remit'!$J$17:$J$1048576,'Step 1 Customer Remit'!$K$17:$K$1048576,'Product Type Break Down'!A602,'Step 1 Customer Remit'!$D$17:$D$1048576,"Return"))</f>
        <v/>
      </c>
      <c r="F602" s="9" t="str">
        <f>IF(A602="","",SUMIFS('Step 1 Customer Remit'!$F$17:$F$1048576,'Step 1 Customer Remit'!$K$17:$K$1048576,'Product Type Break Down'!A602,'Step 1 Customer Remit'!$D$17:$D$1048576,"Return"))</f>
        <v/>
      </c>
      <c r="G602" s="9" t="str">
        <f t="shared" si="36"/>
        <v/>
      </c>
      <c r="H602" s="9" t="str">
        <f>IF(A602="","",SUMIFS('Step 2 OMS Report'!$G$5:$G$1048576,'Step 2 OMS Report'!$F$5:$F$1048576,'Product Type Break Down'!A602))</f>
        <v/>
      </c>
      <c r="I602" s="9" t="str">
        <f>IF(A602="","",SUMIFS('Step 2 OMS Report'!$I$5:$I$1048576,'Step 2 OMS Report'!$F$5:$F$1048576,'Product Type Break Down'!A602))</f>
        <v/>
      </c>
      <c r="J602" s="9" t="str">
        <f t="shared" si="37"/>
        <v/>
      </c>
      <c r="K602" s="10" t="str">
        <f t="shared" si="38"/>
        <v/>
      </c>
      <c r="L602" s="10" t="str">
        <f t="shared" si="39"/>
        <v/>
      </c>
    </row>
    <row r="603" spans="1:12" x14ac:dyDescent="0.5">
      <c r="A603" s="8"/>
      <c r="B603" s="9" t="str">
        <f>IFERROR(INDEX('Product Info (Hide)'!$B$2:$B$1048576,MATCH(A603,'Product Info (Hide)'!$A$2:$A$1048576,0)),"")</f>
        <v/>
      </c>
      <c r="C603" s="9" t="str">
        <f>IFERROR(INDEX('Product Info (Hide)'!$C$2:$C$1048576,MATCH(A603,'Product Info (Hide)'!$A$2:$A$1048576,0)),"")</f>
        <v/>
      </c>
      <c r="D603" s="9" t="str">
        <f>IFERROR(INDEX(Approximate_CostHiddenSheet,MATCH('Product Type Break Down'!A603,Manufacture_SKUHiddenSheet,0)),"")</f>
        <v/>
      </c>
      <c r="E603" s="9" t="str">
        <f>IF(A603="","",SUMIFS('Step 1 Customer Remit'!$J$17:$J$1048576,'Step 1 Customer Remit'!$K$17:$K$1048576,'Product Type Break Down'!A603,'Step 1 Customer Remit'!$D$17:$D$1048576,"Return"))</f>
        <v/>
      </c>
      <c r="F603" s="9" t="str">
        <f>IF(A603="","",SUMIFS('Step 1 Customer Remit'!$F$17:$F$1048576,'Step 1 Customer Remit'!$K$17:$K$1048576,'Product Type Break Down'!A603,'Step 1 Customer Remit'!$D$17:$D$1048576,"Return"))</f>
        <v/>
      </c>
      <c r="G603" s="9" t="str">
        <f t="shared" si="36"/>
        <v/>
      </c>
      <c r="H603" s="9" t="str">
        <f>IF(A603="","",SUMIFS('Step 2 OMS Report'!$G$5:$G$1048576,'Step 2 OMS Report'!$F$5:$F$1048576,'Product Type Break Down'!A603))</f>
        <v/>
      </c>
      <c r="I603" s="9" t="str">
        <f>IF(A603="","",SUMIFS('Step 2 OMS Report'!$I$5:$I$1048576,'Step 2 OMS Report'!$F$5:$F$1048576,'Product Type Break Down'!A603))</f>
        <v/>
      </c>
      <c r="J603" s="9" t="str">
        <f t="shared" si="37"/>
        <v/>
      </c>
      <c r="K603" s="10" t="str">
        <f t="shared" si="38"/>
        <v/>
      </c>
      <c r="L603" s="10" t="str">
        <f t="shared" si="39"/>
        <v/>
      </c>
    </row>
    <row r="604" spans="1:12" x14ac:dyDescent="0.5">
      <c r="A604" s="8"/>
      <c r="B604" s="9" t="str">
        <f>IFERROR(INDEX('Product Info (Hide)'!$B$2:$B$1048576,MATCH(A604,'Product Info (Hide)'!$A$2:$A$1048576,0)),"")</f>
        <v/>
      </c>
      <c r="C604" s="9" t="str">
        <f>IFERROR(INDEX('Product Info (Hide)'!$C$2:$C$1048576,MATCH(A604,'Product Info (Hide)'!$A$2:$A$1048576,0)),"")</f>
        <v/>
      </c>
      <c r="D604" s="9" t="str">
        <f>IFERROR(INDEX(Approximate_CostHiddenSheet,MATCH('Product Type Break Down'!A604,Manufacture_SKUHiddenSheet,0)),"")</f>
        <v/>
      </c>
      <c r="E604" s="9" t="str">
        <f>IF(A604="","",SUMIFS('Step 1 Customer Remit'!$J$17:$J$1048576,'Step 1 Customer Remit'!$K$17:$K$1048576,'Product Type Break Down'!A604,'Step 1 Customer Remit'!$D$17:$D$1048576,"Return"))</f>
        <v/>
      </c>
      <c r="F604" s="9" t="str">
        <f>IF(A604="","",SUMIFS('Step 1 Customer Remit'!$F$17:$F$1048576,'Step 1 Customer Remit'!$K$17:$K$1048576,'Product Type Break Down'!A604,'Step 1 Customer Remit'!$D$17:$D$1048576,"Return"))</f>
        <v/>
      </c>
      <c r="G604" s="9" t="str">
        <f t="shared" si="36"/>
        <v/>
      </c>
      <c r="H604" s="9" t="str">
        <f>IF(A604="","",SUMIFS('Step 2 OMS Report'!$G$5:$G$1048576,'Step 2 OMS Report'!$F$5:$F$1048576,'Product Type Break Down'!A604))</f>
        <v/>
      </c>
      <c r="I604" s="9" t="str">
        <f>IF(A604="","",SUMIFS('Step 2 OMS Report'!$I$5:$I$1048576,'Step 2 OMS Report'!$F$5:$F$1048576,'Product Type Break Down'!A604))</f>
        <v/>
      </c>
      <c r="J604" s="9" t="str">
        <f t="shared" si="37"/>
        <v/>
      </c>
      <c r="K604" s="10" t="str">
        <f t="shared" si="38"/>
        <v/>
      </c>
      <c r="L604" s="10" t="str">
        <f t="shared" si="39"/>
        <v/>
      </c>
    </row>
    <row r="605" spans="1:12" x14ac:dyDescent="0.5">
      <c r="A605" s="8"/>
      <c r="B605" s="9" t="str">
        <f>IFERROR(INDEX('Product Info (Hide)'!$B$2:$B$1048576,MATCH(A605,'Product Info (Hide)'!$A$2:$A$1048576,0)),"")</f>
        <v/>
      </c>
      <c r="C605" s="9" t="str">
        <f>IFERROR(INDEX('Product Info (Hide)'!$C$2:$C$1048576,MATCH(A605,'Product Info (Hide)'!$A$2:$A$1048576,0)),"")</f>
        <v/>
      </c>
      <c r="D605" s="9" t="str">
        <f>IFERROR(INDEX(Approximate_CostHiddenSheet,MATCH('Product Type Break Down'!A605,Manufacture_SKUHiddenSheet,0)),"")</f>
        <v/>
      </c>
      <c r="E605" s="9" t="str">
        <f>IF(A605="","",SUMIFS('Step 1 Customer Remit'!$J$17:$J$1048576,'Step 1 Customer Remit'!$K$17:$K$1048576,'Product Type Break Down'!A605,'Step 1 Customer Remit'!$D$17:$D$1048576,"Return"))</f>
        <v/>
      </c>
      <c r="F605" s="9" t="str">
        <f>IF(A605="","",SUMIFS('Step 1 Customer Remit'!$F$17:$F$1048576,'Step 1 Customer Remit'!$K$17:$K$1048576,'Product Type Break Down'!A605,'Step 1 Customer Remit'!$D$17:$D$1048576,"Return"))</f>
        <v/>
      </c>
      <c r="G605" s="9" t="str">
        <f t="shared" si="36"/>
        <v/>
      </c>
      <c r="H605" s="9" t="str">
        <f>IF(A605="","",SUMIFS('Step 2 OMS Report'!$G$5:$G$1048576,'Step 2 OMS Report'!$F$5:$F$1048576,'Product Type Break Down'!A605))</f>
        <v/>
      </c>
      <c r="I605" s="9" t="str">
        <f>IF(A605="","",SUMIFS('Step 2 OMS Report'!$I$5:$I$1048576,'Step 2 OMS Report'!$F$5:$F$1048576,'Product Type Break Down'!A605))</f>
        <v/>
      </c>
      <c r="J605" s="9" t="str">
        <f t="shared" si="37"/>
        <v/>
      </c>
      <c r="K605" s="10" t="str">
        <f t="shared" si="38"/>
        <v/>
      </c>
      <c r="L605" s="10" t="str">
        <f t="shared" si="39"/>
        <v/>
      </c>
    </row>
    <row r="606" spans="1:12" x14ac:dyDescent="0.5">
      <c r="A606" s="8"/>
      <c r="B606" s="9" t="str">
        <f>IFERROR(INDEX('Product Info (Hide)'!$B$2:$B$1048576,MATCH(A606,'Product Info (Hide)'!$A$2:$A$1048576,0)),"")</f>
        <v/>
      </c>
      <c r="C606" s="9" t="str">
        <f>IFERROR(INDEX('Product Info (Hide)'!$C$2:$C$1048576,MATCH(A606,'Product Info (Hide)'!$A$2:$A$1048576,0)),"")</f>
        <v/>
      </c>
      <c r="D606" s="9" t="str">
        <f>IFERROR(INDEX(Approximate_CostHiddenSheet,MATCH('Product Type Break Down'!A606,Manufacture_SKUHiddenSheet,0)),"")</f>
        <v/>
      </c>
      <c r="E606" s="9" t="str">
        <f>IF(A606="","",SUMIFS('Step 1 Customer Remit'!$J$17:$J$1048576,'Step 1 Customer Remit'!$K$17:$K$1048576,'Product Type Break Down'!A606,'Step 1 Customer Remit'!$D$17:$D$1048576,"Return"))</f>
        <v/>
      </c>
      <c r="F606" s="9" t="str">
        <f>IF(A606="","",SUMIFS('Step 1 Customer Remit'!$F$17:$F$1048576,'Step 1 Customer Remit'!$K$17:$K$1048576,'Product Type Break Down'!A606,'Step 1 Customer Remit'!$D$17:$D$1048576,"Return"))</f>
        <v/>
      </c>
      <c r="G606" s="9" t="str">
        <f t="shared" si="36"/>
        <v/>
      </c>
      <c r="H606" s="9" t="str">
        <f>IF(A606="","",SUMIFS('Step 2 OMS Report'!$G$5:$G$1048576,'Step 2 OMS Report'!$F$5:$F$1048576,'Product Type Break Down'!A606))</f>
        <v/>
      </c>
      <c r="I606" s="9" t="str">
        <f>IF(A606="","",SUMIFS('Step 2 OMS Report'!$I$5:$I$1048576,'Step 2 OMS Report'!$F$5:$F$1048576,'Product Type Break Down'!A606))</f>
        <v/>
      </c>
      <c r="J606" s="9" t="str">
        <f t="shared" si="37"/>
        <v/>
      </c>
      <c r="K606" s="10" t="str">
        <f t="shared" si="38"/>
        <v/>
      </c>
      <c r="L606" s="10" t="str">
        <f t="shared" si="39"/>
        <v/>
      </c>
    </row>
    <row r="607" spans="1:12" x14ac:dyDescent="0.5">
      <c r="A607" s="8"/>
      <c r="B607" s="9" t="str">
        <f>IFERROR(INDEX('Product Info (Hide)'!$B$2:$B$1048576,MATCH(A607,'Product Info (Hide)'!$A$2:$A$1048576,0)),"")</f>
        <v/>
      </c>
      <c r="C607" s="9" t="str">
        <f>IFERROR(INDEX('Product Info (Hide)'!$C$2:$C$1048576,MATCH(A607,'Product Info (Hide)'!$A$2:$A$1048576,0)),"")</f>
        <v/>
      </c>
      <c r="D607" s="9" t="str">
        <f>IFERROR(INDEX(Approximate_CostHiddenSheet,MATCH('Product Type Break Down'!A607,Manufacture_SKUHiddenSheet,0)),"")</f>
        <v/>
      </c>
      <c r="E607" s="9" t="str">
        <f>IF(A607="","",SUMIFS('Step 1 Customer Remit'!$J$17:$J$1048576,'Step 1 Customer Remit'!$K$17:$K$1048576,'Product Type Break Down'!A607,'Step 1 Customer Remit'!$D$17:$D$1048576,"Return"))</f>
        <v/>
      </c>
      <c r="F607" s="9" t="str">
        <f>IF(A607="","",SUMIFS('Step 1 Customer Remit'!$F$17:$F$1048576,'Step 1 Customer Remit'!$K$17:$K$1048576,'Product Type Break Down'!A607,'Step 1 Customer Remit'!$D$17:$D$1048576,"Return"))</f>
        <v/>
      </c>
      <c r="G607" s="9" t="str">
        <f t="shared" si="36"/>
        <v/>
      </c>
      <c r="H607" s="9" t="str">
        <f>IF(A607="","",SUMIFS('Step 2 OMS Report'!$G$5:$G$1048576,'Step 2 OMS Report'!$F$5:$F$1048576,'Product Type Break Down'!A607))</f>
        <v/>
      </c>
      <c r="I607" s="9" t="str">
        <f>IF(A607="","",SUMIFS('Step 2 OMS Report'!$I$5:$I$1048576,'Step 2 OMS Report'!$F$5:$F$1048576,'Product Type Break Down'!A607))</f>
        <v/>
      </c>
      <c r="J607" s="9" t="str">
        <f t="shared" si="37"/>
        <v/>
      </c>
      <c r="K607" s="10" t="str">
        <f t="shared" si="38"/>
        <v/>
      </c>
      <c r="L607" s="10" t="str">
        <f t="shared" si="39"/>
        <v/>
      </c>
    </row>
    <row r="608" spans="1:12" x14ac:dyDescent="0.5">
      <c r="A608" s="8"/>
      <c r="B608" s="9" t="str">
        <f>IFERROR(INDEX('Product Info (Hide)'!$B$2:$B$1048576,MATCH(A608,'Product Info (Hide)'!$A$2:$A$1048576,0)),"")</f>
        <v/>
      </c>
      <c r="C608" s="9" t="str">
        <f>IFERROR(INDEX('Product Info (Hide)'!$C$2:$C$1048576,MATCH(A608,'Product Info (Hide)'!$A$2:$A$1048576,0)),"")</f>
        <v/>
      </c>
      <c r="D608" s="9" t="str">
        <f>IFERROR(INDEX(Approximate_CostHiddenSheet,MATCH('Product Type Break Down'!A608,Manufacture_SKUHiddenSheet,0)),"")</f>
        <v/>
      </c>
      <c r="E608" s="9" t="str">
        <f>IF(A608="","",SUMIFS('Step 1 Customer Remit'!$J$17:$J$1048576,'Step 1 Customer Remit'!$K$17:$K$1048576,'Product Type Break Down'!A608,'Step 1 Customer Remit'!$D$17:$D$1048576,"Return"))</f>
        <v/>
      </c>
      <c r="F608" s="9" t="str">
        <f>IF(A608="","",SUMIFS('Step 1 Customer Remit'!$F$17:$F$1048576,'Step 1 Customer Remit'!$K$17:$K$1048576,'Product Type Break Down'!A608,'Step 1 Customer Remit'!$D$17:$D$1048576,"Return"))</f>
        <v/>
      </c>
      <c r="G608" s="9" t="str">
        <f t="shared" si="36"/>
        <v/>
      </c>
      <c r="H608" s="9" t="str">
        <f>IF(A608="","",SUMIFS('Step 2 OMS Report'!$G$5:$G$1048576,'Step 2 OMS Report'!$F$5:$F$1048576,'Product Type Break Down'!A608))</f>
        <v/>
      </c>
      <c r="I608" s="9" t="str">
        <f>IF(A608="","",SUMIFS('Step 2 OMS Report'!$I$5:$I$1048576,'Step 2 OMS Report'!$F$5:$F$1048576,'Product Type Break Down'!A608))</f>
        <v/>
      </c>
      <c r="J608" s="9" t="str">
        <f t="shared" si="37"/>
        <v/>
      </c>
      <c r="K608" s="10" t="str">
        <f t="shared" si="38"/>
        <v/>
      </c>
      <c r="L608" s="10" t="str">
        <f t="shared" si="39"/>
        <v/>
      </c>
    </row>
    <row r="609" spans="1:12" x14ac:dyDescent="0.5">
      <c r="A609" s="8"/>
      <c r="B609" s="9" t="str">
        <f>IFERROR(INDEX('Product Info (Hide)'!$B$2:$B$1048576,MATCH(A609,'Product Info (Hide)'!$A$2:$A$1048576,0)),"")</f>
        <v/>
      </c>
      <c r="C609" s="9" t="str">
        <f>IFERROR(INDEX('Product Info (Hide)'!$C$2:$C$1048576,MATCH(A609,'Product Info (Hide)'!$A$2:$A$1048576,0)),"")</f>
        <v/>
      </c>
      <c r="D609" s="9" t="str">
        <f>IFERROR(INDEX(Approximate_CostHiddenSheet,MATCH('Product Type Break Down'!A609,Manufacture_SKUHiddenSheet,0)),"")</f>
        <v/>
      </c>
      <c r="E609" s="9" t="str">
        <f>IF(A609="","",SUMIFS('Step 1 Customer Remit'!$J$17:$J$1048576,'Step 1 Customer Remit'!$K$17:$K$1048576,'Product Type Break Down'!A609,'Step 1 Customer Remit'!$D$17:$D$1048576,"Return"))</f>
        <v/>
      </c>
      <c r="F609" s="9" t="str">
        <f>IF(A609="","",SUMIFS('Step 1 Customer Remit'!$F$17:$F$1048576,'Step 1 Customer Remit'!$K$17:$K$1048576,'Product Type Break Down'!A609,'Step 1 Customer Remit'!$D$17:$D$1048576,"Return"))</f>
        <v/>
      </c>
      <c r="G609" s="9" t="str">
        <f t="shared" si="36"/>
        <v/>
      </c>
      <c r="H609" s="9" t="str">
        <f>IF(A609="","",SUMIFS('Step 2 OMS Report'!$G$5:$G$1048576,'Step 2 OMS Report'!$F$5:$F$1048576,'Product Type Break Down'!A609))</f>
        <v/>
      </c>
      <c r="I609" s="9" t="str">
        <f>IF(A609="","",SUMIFS('Step 2 OMS Report'!$I$5:$I$1048576,'Step 2 OMS Report'!$F$5:$F$1048576,'Product Type Break Down'!A609))</f>
        <v/>
      </c>
      <c r="J609" s="9" t="str">
        <f t="shared" si="37"/>
        <v/>
      </c>
      <c r="K609" s="10" t="str">
        <f t="shared" si="38"/>
        <v/>
      </c>
      <c r="L609" s="10" t="str">
        <f t="shared" si="39"/>
        <v/>
      </c>
    </row>
    <row r="610" spans="1:12" x14ac:dyDescent="0.5">
      <c r="A610" s="8"/>
      <c r="B610" s="9" t="str">
        <f>IFERROR(INDEX('Product Info (Hide)'!$B$2:$B$1048576,MATCH(A610,'Product Info (Hide)'!$A$2:$A$1048576,0)),"")</f>
        <v/>
      </c>
      <c r="C610" s="9" t="str">
        <f>IFERROR(INDEX('Product Info (Hide)'!$C$2:$C$1048576,MATCH(A610,'Product Info (Hide)'!$A$2:$A$1048576,0)),"")</f>
        <v/>
      </c>
      <c r="D610" s="9" t="str">
        <f>IFERROR(INDEX(Approximate_CostHiddenSheet,MATCH('Product Type Break Down'!A610,Manufacture_SKUHiddenSheet,0)),"")</f>
        <v/>
      </c>
      <c r="E610" s="9" t="str">
        <f>IF(A610="","",SUMIFS('Step 1 Customer Remit'!$J$17:$J$1048576,'Step 1 Customer Remit'!$K$17:$K$1048576,'Product Type Break Down'!A610,'Step 1 Customer Remit'!$D$17:$D$1048576,"Return"))</f>
        <v/>
      </c>
      <c r="F610" s="9" t="str">
        <f>IF(A610="","",SUMIFS('Step 1 Customer Remit'!$F$17:$F$1048576,'Step 1 Customer Remit'!$K$17:$K$1048576,'Product Type Break Down'!A610,'Step 1 Customer Remit'!$D$17:$D$1048576,"Return"))</f>
        <v/>
      </c>
      <c r="G610" s="9" t="str">
        <f t="shared" si="36"/>
        <v/>
      </c>
      <c r="H610" s="9" t="str">
        <f>IF(A610="","",SUMIFS('Step 2 OMS Report'!$G$5:$G$1048576,'Step 2 OMS Report'!$F$5:$F$1048576,'Product Type Break Down'!A610))</f>
        <v/>
      </c>
      <c r="I610" s="9" t="str">
        <f>IF(A610="","",SUMIFS('Step 2 OMS Report'!$I$5:$I$1048576,'Step 2 OMS Report'!$F$5:$F$1048576,'Product Type Break Down'!A610))</f>
        <v/>
      </c>
      <c r="J610" s="9" t="str">
        <f t="shared" si="37"/>
        <v/>
      </c>
      <c r="K610" s="10" t="str">
        <f t="shared" si="38"/>
        <v/>
      </c>
      <c r="L610" s="10" t="str">
        <f t="shared" si="39"/>
        <v/>
      </c>
    </row>
    <row r="611" spans="1:12" x14ac:dyDescent="0.5">
      <c r="A611" s="8"/>
      <c r="B611" s="9" t="str">
        <f>IFERROR(INDEX('Product Info (Hide)'!$B$2:$B$1048576,MATCH(A611,'Product Info (Hide)'!$A$2:$A$1048576,0)),"")</f>
        <v/>
      </c>
      <c r="C611" s="9" t="str">
        <f>IFERROR(INDEX('Product Info (Hide)'!$C$2:$C$1048576,MATCH(A611,'Product Info (Hide)'!$A$2:$A$1048576,0)),"")</f>
        <v/>
      </c>
      <c r="D611" s="9" t="str">
        <f>IFERROR(INDEX(Approximate_CostHiddenSheet,MATCH('Product Type Break Down'!A611,Manufacture_SKUHiddenSheet,0)),"")</f>
        <v/>
      </c>
      <c r="E611" s="9" t="str">
        <f>IF(A611="","",SUMIFS('Step 1 Customer Remit'!$J$17:$J$1048576,'Step 1 Customer Remit'!$K$17:$K$1048576,'Product Type Break Down'!A611,'Step 1 Customer Remit'!$D$17:$D$1048576,"Return"))</f>
        <v/>
      </c>
      <c r="F611" s="9" t="str">
        <f>IF(A611="","",SUMIFS('Step 1 Customer Remit'!$F$17:$F$1048576,'Step 1 Customer Remit'!$K$17:$K$1048576,'Product Type Break Down'!A611,'Step 1 Customer Remit'!$D$17:$D$1048576,"Return"))</f>
        <v/>
      </c>
      <c r="G611" s="9" t="str">
        <f t="shared" si="36"/>
        <v/>
      </c>
      <c r="H611" s="9" t="str">
        <f>IF(A611="","",SUMIFS('Step 2 OMS Report'!$G$5:$G$1048576,'Step 2 OMS Report'!$F$5:$F$1048576,'Product Type Break Down'!A611))</f>
        <v/>
      </c>
      <c r="I611" s="9" t="str">
        <f>IF(A611="","",SUMIFS('Step 2 OMS Report'!$I$5:$I$1048576,'Step 2 OMS Report'!$F$5:$F$1048576,'Product Type Break Down'!A611))</f>
        <v/>
      </c>
      <c r="J611" s="9" t="str">
        <f t="shared" si="37"/>
        <v/>
      </c>
      <c r="K611" s="10" t="str">
        <f t="shared" si="38"/>
        <v/>
      </c>
      <c r="L611" s="10" t="str">
        <f t="shared" si="39"/>
        <v/>
      </c>
    </row>
    <row r="612" spans="1:12" x14ac:dyDescent="0.5">
      <c r="A612" s="8"/>
      <c r="B612" s="9" t="str">
        <f>IFERROR(INDEX('Product Info (Hide)'!$B$2:$B$1048576,MATCH(A612,'Product Info (Hide)'!$A$2:$A$1048576,0)),"")</f>
        <v/>
      </c>
      <c r="C612" s="9" t="str">
        <f>IFERROR(INDEX('Product Info (Hide)'!$C$2:$C$1048576,MATCH(A612,'Product Info (Hide)'!$A$2:$A$1048576,0)),"")</f>
        <v/>
      </c>
      <c r="D612" s="9" t="str">
        <f>IFERROR(INDEX(Approximate_CostHiddenSheet,MATCH('Product Type Break Down'!A612,Manufacture_SKUHiddenSheet,0)),"")</f>
        <v/>
      </c>
      <c r="E612" s="9" t="str">
        <f>IF(A612="","",SUMIFS('Step 1 Customer Remit'!$J$17:$J$1048576,'Step 1 Customer Remit'!$K$17:$K$1048576,'Product Type Break Down'!A612,'Step 1 Customer Remit'!$D$17:$D$1048576,"Return"))</f>
        <v/>
      </c>
      <c r="F612" s="9" t="str">
        <f>IF(A612="","",SUMIFS('Step 1 Customer Remit'!$F$17:$F$1048576,'Step 1 Customer Remit'!$K$17:$K$1048576,'Product Type Break Down'!A612,'Step 1 Customer Remit'!$D$17:$D$1048576,"Return"))</f>
        <v/>
      </c>
      <c r="G612" s="9" t="str">
        <f t="shared" si="36"/>
        <v/>
      </c>
      <c r="H612" s="9" t="str">
        <f>IF(A612="","",SUMIFS('Step 2 OMS Report'!$G$5:$G$1048576,'Step 2 OMS Report'!$F$5:$F$1048576,'Product Type Break Down'!A612))</f>
        <v/>
      </c>
      <c r="I612" s="9" t="str">
        <f>IF(A612="","",SUMIFS('Step 2 OMS Report'!$I$5:$I$1048576,'Step 2 OMS Report'!$F$5:$F$1048576,'Product Type Break Down'!A612))</f>
        <v/>
      </c>
      <c r="J612" s="9" t="str">
        <f t="shared" si="37"/>
        <v/>
      </c>
      <c r="K612" s="10" t="str">
        <f t="shared" si="38"/>
        <v/>
      </c>
      <c r="L612" s="10" t="str">
        <f t="shared" si="39"/>
        <v/>
      </c>
    </row>
    <row r="613" spans="1:12" x14ac:dyDescent="0.5">
      <c r="A613" s="8"/>
      <c r="B613" s="9" t="str">
        <f>IFERROR(INDEX('Product Info (Hide)'!$B$2:$B$1048576,MATCH(A613,'Product Info (Hide)'!$A$2:$A$1048576,0)),"")</f>
        <v/>
      </c>
      <c r="C613" s="9" t="str">
        <f>IFERROR(INDEX('Product Info (Hide)'!$C$2:$C$1048576,MATCH(A613,'Product Info (Hide)'!$A$2:$A$1048576,0)),"")</f>
        <v/>
      </c>
      <c r="D613" s="9" t="str">
        <f>IFERROR(INDEX(Approximate_CostHiddenSheet,MATCH('Product Type Break Down'!A613,Manufacture_SKUHiddenSheet,0)),"")</f>
        <v/>
      </c>
      <c r="E613" s="9" t="str">
        <f>IF(A613="","",SUMIFS('Step 1 Customer Remit'!$J$17:$J$1048576,'Step 1 Customer Remit'!$K$17:$K$1048576,'Product Type Break Down'!A613,'Step 1 Customer Remit'!$D$17:$D$1048576,"Return"))</f>
        <v/>
      </c>
      <c r="F613" s="9" t="str">
        <f>IF(A613="","",SUMIFS('Step 1 Customer Remit'!$F$17:$F$1048576,'Step 1 Customer Remit'!$K$17:$K$1048576,'Product Type Break Down'!A613,'Step 1 Customer Remit'!$D$17:$D$1048576,"Return"))</f>
        <v/>
      </c>
      <c r="G613" s="9" t="str">
        <f t="shared" si="36"/>
        <v/>
      </c>
      <c r="H613" s="9" t="str">
        <f>IF(A613="","",SUMIFS('Step 2 OMS Report'!$G$5:$G$1048576,'Step 2 OMS Report'!$F$5:$F$1048576,'Product Type Break Down'!A613))</f>
        <v/>
      </c>
      <c r="I613" s="9" t="str">
        <f>IF(A613="","",SUMIFS('Step 2 OMS Report'!$I$5:$I$1048576,'Step 2 OMS Report'!$F$5:$F$1048576,'Product Type Break Down'!A613))</f>
        <v/>
      </c>
      <c r="J613" s="9" t="str">
        <f t="shared" si="37"/>
        <v/>
      </c>
      <c r="K613" s="10" t="str">
        <f t="shared" si="38"/>
        <v/>
      </c>
      <c r="L613" s="10" t="str">
        <f t="shared" si="39"/>
        <v/>
      </c>
    </row>
    <row r="614" spans="1:12" x14ac:dyDescent="0.5">
      <c r="A614" s="8"/>
      <c r="B614" s="9" t="str">
        <f>IFERROR(INDEX('Product Info (Hide)'!$B$2:$B$1048576,MATCH(A614,'Product Info (Hide)'!$A$2:$A$1048576,0)),"")</f>
        <v/>
      </c>
      <c r="C614" s="9" t="str">
        <f>IFERROR(INDEX('Product Info (Hide)'!$C$2:$C$1048576,MATCH(A614,'Product Info (Hide)'!$A$2:$A$1048576,0)),"")</f>
        <v/>
      </c>
      <c r="D614" s="9" t="str">
        <f>IFERROR(INDEX(Approximate_CostHiddenSheet,MATCH('Product Type Break Down'!A614,Manufacture_SKUHiddenSheet,0)),"")</f>
        <v/>
      </c>
      <c r="E614" s="9" t="str">
        <f>IF(A614="","",SUMIFS('Step 1 Customer Remit'!$J$17:$J$1048576,'Step 1 Customer Remit'!$K$17:$K$1048576,'Product Type Break Down'!A614,'Step 1 Customer Remit'!$D$17:$D$1048576,"Return"))</f>
        <v/>
      </c>
      <c r="F614" s="9" t="str">
        <f>IF(A614="","",SUMIFS('Step 1 Customer Remit'!$F$17:$F$1048576,'Step 1 Customer Remit'!$K$17:$K$1048576,'Product Type Break Down'!A614,'Step 1 Customer Remit'!$D$17:$D$1048576,"Return"))</f>
        <v/>
      </c>
      <c r="G614" s="9" t="str">
        <f t="shared" si="36"/>
        <v/>
      </c>
      <c r="H614" s="9" t="str">
        <f>IF(A614="","",SUMIFS('Step 2 OMS Report'!$G$5:$G$1048576,'Step 2 OMS Report'!$F$5:$F$1048576,'Product Type Break Down'!A614))</f>
        <v/>
      </c>
      <c r="I614" s="9" t="str">
        <f>IF(A614="","",SUMIFS('Step 2 OMS Report'!$I$5:$I$1048576,'Step 2 OMS Report'!$F$5:$F$1048576,'Product Type Break Down'!A614))</f>
        <v/>
      </c>
      <c r="J614" s="9" t="str">
        <f t="shared" si="37"/>
        <v/>
      </c>
      <c r="K614" s="10" t="str">
        <f t="shared" si="38"/>
        <v/>
      </c>
      <c r="L614" s="10" t="str">
        <f t="shared" si="39"/>
        <v/>
      </c>
    </row>
    <row r="615" spans="1:12" x14ac:dyDescent="0.5">
      <c r="A615" s="8"/>
      <c r="B615" s="9" t="str">
        <f>IFERROR(INDEX('Product Info (Hide)'!$B$2:$B$1048576,MATCH(A615,'Product Info (Hide)'!$A$2:$A$1048576,0)),"")</f>
        <v/>
      </c>
      <c r="C615" s="9" t="str">
        <f>IFERROR(INDEX('Product Info (Hide)'!$C$2:$C$1048576,MATCH(A615,'Product Info (Hide)'!$A$2:$A$1048576,0)),"")</f>
        <v/>
      </c>
      <c r="D615" s="9" t="str">
        <f>IFERROR(INDEX(Approximate_CostHiddenSheet,MATCH('Product Type Break Down'!A615,Manufacture_SKUHiddenSheet,0)),"")</f>
        <v/>
      </c>
      <c r="E615" s="9" t="str">
        <f>IF(A615="","",SUMIFS('Step 1 Customer Remit'!$J$17:$J$1048576,'Step 1 Customer Remit'!$K$17:$K$1048576,'Product Type Break Down'!A615,'Step 1 Customer Remit'!$D$17:$D$1048576,"Return"))</f>
        <v/>
      </c>
      <c r="F615" s="9" t="str">
        <f>IF(A615="","",SUMIFS('Step 1 Customer Remit'!$F$17:$F$1048576,'Step 1 Customer Remit'!$K$17:$K$1048576,'Product Type Break Down'!A615,'Step 1 Customer Remit'!$D$17:$D$1048576,"Return"))</f>
        <v/>
      </c>
      <c r="G615" s="9" t="str">
        <f t="shared" si="36"/>
        <v/>
      </c>
      <c r="H615" s="9" t="str">
        <f>IF(A615="","",SUMIFS('Step 2 OMS Report'!$G$5:$G$1048576,'Step 2 OMS Report'!$F$5:$F$1048576,'Product Type Break Down'!A615))</f>
        <v/>
      </c>
      <c r="I615" s="9" t="str">
        <f>IF(A615="","",SUMIFS('Step 2 OMS Report'!$I$5:$I$1048576,'Step 2 OMS Report'!$F$5:$F$1048576,'Product Type Break Down'!A615))</f>
        <v/>
      </c>
      <c r="J615" s="9" t="str">
        <f t="shared" si="37"/>
        <v/>
      </c>
      <c r="K615" s="10" t="str">
        <f t="shared" si="38"/>
        <v/>
      </c>
      <c r="L615" s="10" t="str">
        <f t="shared" si="39"/>
        <v/>
      </c>
    </row>
    <row r="616" spans="1:12" x14ac:dyDescent="0.5">
      <c r="A616" s="8"/>
      <c r="B616" s="9" t="str">
        <f>IFERROR(INDEX('Product Info (Hide)'!$B$2:$B$1048576,MATCH(A616,'Product Info (Hide)'!$A$2:$A$1048576,0)),"")</f>
        <v/>
      </c>
      <c r="C616" s="9" t="str">
        <f>IFERROR(INDEX('Product Info (Hide)'!$C$2:$C$1048576,MATCH(A616,'Product Info (Hide)'!$A$2:$A$1048576,0)),"")</f>
        <v/>
      </c>
      <c r="D616" s="9" t="str">
        <f>IFERROR(INDEX(Approximate_CostHiddenSheet,MATCH('Product Type Break Down'!A616,Manufacture_SKUHiddenSheet,0)),"")</f>
        <v/>
      </c>
      <c r="E616" s="9" t="str">
        <f>IF(A616="","",SUMIFS('Step 1 Customer Remit'!$J$17:$J$1048576,'Step 1 Customer Remit'!$K$17:$K$1048576,'Product Type Break Down'!A616,'Step 1 Customer Remit'!$D$17:$D$1048576,"Return"))</f>
        <v/>
      </c>
      <c r="F616" s="9" t="str">
        <f>IF(A616="","",SUMIFS('Step 1 Customer Remit'!$F$17:$F$1048576,'Step 1 Customer Remit'!$K$17:$K$1048576,'Product Type Break Down'!A616,'Step 1 Customer Remit'!$D$17:$D$1048576,"Return"))</f>
        <v/>
      </c>
      <c r="G616" s="9" t="str">
        <f t="shared" si="36"/>
        <v/>
      </c>
      <c r="H616" s="9" t="str">
        <f>IF(A616="","",SUMIFS('Step 2 OMS Report'!$G$5:$G$1048576,'Step 2 OMS Report'!$F$5:$F$1048576,'Product Type Break Down'!A616))</f>
        <v/>
      </c>
      <c r="I616" s="9" t="str">
        <f>IF(A616="","",SUMIFS('Step 2 OMS Report'!$I$5:$I$1048576,'Step 2 OMS Report'!$F$5:$F$1048576,'Product Type Break Down'!A616))</f>
        <v/>
      </c>
      <c r="J616" s="9" t="str">
        <f t="shared" si="37"/>
        <v/>
      </c>
      <c r="K616" s="10" t="str">
        <f t="shared" si="38"/>
        <v/>
      </c>
      <c r="L616" s="10" t="str">
        <f t="shared" si="39"/>
        <v/>
      </c>
    </row>
    <row r="617" spans="1:12" x14ac:dyDescent="0.5">
      <c r="A617" s="8"/>
      <c r="B617" s="9" t="str">
        <f>IFERROR(INDEX('Product Info (Hide)'!$B$2:$B$1048576,MATCH(A617,'Product Info (Hide)'!$A$2:$A$1048576,0)),"")</f>
        <v/>
      </c>
      <c r="C617" s="9" t="str">
        <f>IFERROR(INDEX('Product Info (Hide)'!$C$2:$C$1048576,MATCH(A617,'Product Info (Hide)'!$A$2:$A$1048576,0)),"")</f>
        <v/>
      </c>
      <c r="D617" s="9" t="str">
        <f>IFERROR(INDEX(Approximate_CostHiddenSheet,MATCH('Product Type Break Down'!A617,Manufacture_SKUHiddenSheet,0)),"")</f>
        <v/>
      </c>
      <c r="E617" s="9" t="str">
        <f>IF(A617="","",SUMIFS('Step 1 Customer Remit'!$J$17:$J$1048576,'Step 1 Customer Remit'!$K$17:$K$1048576,'Product Type Break Down'!A617,'Step 1 Customer Remit'!$D$17:$D$1048576,"Return"))</f>
        <v/>
      </c>
      <c r="F617" s="9" t="str">
        <f>IF(A617="","",SUMIFS('Step 1 Customer Remit'!$F$17:$F$1048576,'Step 1 Customer Remit'!$K$17:$K$1048576,'Product Type Break Down'!A617,'Step 1 Customer Remit'!$D$17:$D$1048576,"Return"))</f>
        <v/>
      </c>
      <c r="G617" s="9" t="str">
        <f t="shared" si="36"/>
        <v/>
      </c>
      <c r="H617" s="9" t="str">
        <f>IF(A617="","",SUMIFS('Step 2 OMS Report'!$G$5:$G$1048576,'Step 2 OMS Report'!$F$5:$F$1048576,'Product Type Break Down'!A617))</f>
        <v/>
      </c>
      <c r="I617" s="9" t="str">
        <f>IF(A617="","",SUMIFS('Step 2 OMS Report'!$I$5:$I$1048576,'Step 2 OMS Report'!$F$5:$F$1048576,'Product Type Break Down'!A617))</f>
        <v/>
      </c>
      <c r="J617" s="9" t="str">
        <f t="shared" si="37"/>
        <v/>
      </c>
      <c r="K617" s="10" t="str">
        <f t="shared" si="38"/>
        <v/>
      </c>
      <c r="L617" s="10" t="str">
        <f t="shared" si="39"/>
        <v/>
      </c>
    </row>
    <row r="618" spans="1:12" x14ac:dyDescent="0.5">
      <c r="A618" s="8"/>
      <c r="B618" s="9" t="str">
        <f>IFERROR(INDEX('Product Info (Hide)'!$B$2:$B$1048576,MATCH(A618,'Product Info (Hide)'!$A$2:$A$1048576,0)),"")</f>
        <v/>
      </c>
      <c r="C618" s="9" t="str">
        <f>IFERROR(INDEX('Product Info (Hide)'!$C$2:$C$1048576,MATCH(A618,'Product Info (Hide)'!$A$2:$A$1048576,0)),"")</f>
        <v/>
      </c>
      <c r="D618" s="9" t="str">
        <f>IFERROR(INDEX(Approximate_CostHiddenSheet,MATCH('Product Type Break Down'!A618,Manufacture_SKUHiddenSheet,0)),"")</f>
        <v/>
      </c>
      <c r="E618" s="9" t="str">
        <f>IF(A618="","",SUMIFS('Step 1 Customer Remit'!$J$17:$J$1048576,'Step 1 Customer Remit'!$K$17:$K$1048576,'Product Type Break Down'!A618,'Step 1 Customer Remit'!$D$17:$D$1048576,"Return"))</f>
        <v/>
      </c>
      <c r="F618" s="9" t="str">
        <f>IF(A618="","",SUMIFS('Step 1 Customer Remit'!$F$17:$F$1048576,'Step 1 Customer Remit'!$K$17:$K$1048576,'Product Type Break Down'!A618,'Step 1 Customer Remit'!$D$17:$D$1048576,"Return"))</f>
        <v/>
      </c>
      <c r="G618" s="9" t="str">
        <f t="shared" si="36"/>
        <v/>
      </c>
      <c r="H618" s="9" t="str">
        <f>IF(A618="","",SUMIFS('Step 2 OMS Report'!$G$5:$G$1048576,'Step 2 OMS Report'!$F$5:$F$1048576,'Product Type Break Down'!A618))</f>
        <v/>
      </c>
      <c r="I618" s="9" t="str">
        <f>IF(A618="","",SUMIFS('Step 2 OMS Report'!$I$5:$I$1048576,'Step 2 OMS Report'!$F$5:$F$1048576,'Product Type Break Down'!A618))</f>
        <v/>
      </c>
      <c r="J618" s="9" t="str">
        <f t="shared" si="37"/>
        <v/>
      </c>
      <c r="K618" s="10" t="str">
        <f t="shared" si="38"/>
        <v/>
      </c>
      <c r="L618" s="10" t="str">
        <f t="shared" si="39"/>
        <v/>
      </c>
    </row>
    <row r="619" spans="1:12" x14ac:dyDescent="0.5">
      <c r="A619" s="8"/>
      <c r="B619" s="9" t="str">
        <f>IFERROR(INDEX('Product Info (Hide)'!$B$2:$B$1048576,MATCH(A619,'Product Info (Hide)'!$A$2:$A$1048576,0)),"")</f>
        <v/>
      </c>
      <c r="C619" s="9" t="str">
        <f>IFERROR(INDEX('Product Info (Hide)'!$C$2:$C$1048576,MATCH(A619,'Product Info (Hide)'!$A$2:$A$1048576,0)),"")</f>
        <v/>
      </c>
      <c r="D619" s="9" t="str">
        <f>IFERROR(INDEX(Approximate_CostHiddenSheet,MATCH('Product Type Break Down'!A619,Manufacture_SKUHiddenSheet,0)),"")</f>
        <v/>
      </c>
      <c r="E619" s="9" t="str">
        <f>IF(A619="","",SUMIFS('Step 1 Customer Remit'!$J$17:$J$1048576,'Step 1 Customer Remit'!$K$17:$K$1048576,'Product Type Break Down'!A619,'Step 1 Customer Remit'!$D$17:$D$1048576,"Return"))</f>
        <v/>
      </c>
      <c r="F619" s="9" t="str">
        <f>IF(A619="","",SUMIFS('Step 1 Customer Remit'!$F$17:$F$1048576,'Step 1 Customer Remit'!$K$17:$K$1048576,'Product Type Break Down'!A619,'Step 1 Customer Remit'!$D$17:$D$1048576,"Return"))</f>
        <v/>
      </c>
      <c r="G619" s="9" t="str">
        <f t="shared" si="36"/>
        <v/>
      </c>
      <c r="H619" s="9" t="str">
        <f>IF(A619="","",SUMIFS('Step 2 OMS Report'!$G$5:$G$1048576,'Step 2 OMS Report'!$F$5:$F$1048576,'Product Type Break Down'!A619))</f>
        <v/>
      </c>
      <c r="I619" s="9" t="str">
        <f>IF(A619="","",SUMIFS('Step 2 OMS Report'!$I$5:$I$1048576,'Step 2 OMS Report'!$F$5:$F$1048576,'Product Type Break Down'!A619))</f>
        <v/>
      </c>
      <c r="J619" s="9" t="str">
        <f t="shared" si="37"/>
        <v/>
      </c>
      <c r="K619" s="10" t="str">
        <f t="shared" si="38"/>
        <v/>
      </c>
      <c r="L619" s="10" t="str">
        <f t="shared" si="39"/>
        <v/>
      </c>
    </row>
    <row r="620" spans="1:12" x14ac:dyDescent="0.5">
      <c r="A620" s="8"/>
      <c r="B620" s="9" t="str">
        <f>IFERROR(INDEX('Product Info (Hide)'!$B$2:$B$1048576,MATCH(A620,'Product Info (Hide)'!$A$2:$A$1048576,0)),"")</f>
        <v/>
      </c>
      <c r="C620" s="9" t="str">
        <f>IFERROR(INDEX('Product Info (Hide)'!$C$2:$C$1048576,MATCH(A620,'Product Info (Hide)'!$A$2:$A$1048576,0)),"")</f>
        <v/>
      </c>
      <c r="D620" s="9" t="str">
        <f>IFERROR(INDEX(Approximate_CostHiddenSheet,MATCH('Product Type Break Down'!A620,Manufacture_SKUHiddenSheet,0)),"")</f>
        <v/>
      </c>
      <c r="E620" s="9" t="str">
        <f>IF(A620="","",SUMIFS('Step 1 Customer Remit'!$J$17:$J$1048576,'Step 1 Customer Remit'!$K$17:$K$1048576,'Product Type Break Down'!A620,'Step 1 Customer Remit'!$D$17:$D$1048576,"Return"))</f>
        <v/>
      </c>
      <c r="F620" s="9" t="str">
        <f>IF(A620="","",SUMIFS('Step 1 Customer Remit'!$F$17:$F$1048576,'Step 1 Customer Remit'!$K$17:$K$1048576,'Product Type Break Down'!A620,'Step 1 Customer Remit'!$D$17:$D$1048576,"Return"))</f>
        <v/>
      </c>
      <c r="G620" s="9" t="str">
        <f t="shared" si="36"/>
        <v/>
      </c>
      <c r="H620" s="9" t="str">
        <f>IF(A620="","",SUMIFS('Step 2 OMS Report'!$G$5:$G$1048576,'Step 2 OMS Report'!$F$5:$F$1048576,'Product Type Break Down'!A620))</f>
        <v/>
      </c>
      <c r="I620" s="9" t="str">
        <f>IF(A620="","",SUMIFS('Step 2 OMS Report'!$I$5:$I$1048576,'Step 2 OMS Report'!$F$5:$F$1048576,'Product Type Break Down'!A620))</f>
        <v/>
      </c>
      <c r="J620" s="9" t="str">
        <f t="shared" si="37"/>
        <v/>
      </c>
      <c r="K620" s="10" t="str">
        <f t="shared" si="38"/>
        <v/>
      </c>
      <c r="L620" s="10" t="str">
        <f t="shared" si="39"/>
        <v/>
      </c>
    </row>
    <row r="621" spans="1:12" x14ac:dyDescent="0.5">
      <c r="A621" s="8"/>
      <c r="B621" s="9" t="str">
        <f>IFERROR(INDEX('Product Info (Hide)'!$B$2:$B$1048576,MATCH(A621,'Product Info (Hide)'!$A$2:$A$1048576,0)),"")</f>
        <v/>
      </c>
      <c r="C621" s="9" t="str">
        <f>IFERROR(INDEX('Product Info (Hide)'!$C$2:$C$1048576,MATCH(A621,'Product Info (Hide)'!$A$2:$A$1048576,0)),"")</f>
        <v/>
      </c>
      <c r="D621" s="9" t="str">
        <f>IFERROR(INDEX(Approximate_CostHiddenSheet,MATCH('Product Type Break Down'!A621,Manufacture_SKUHiddenSheet,0)),"")</f>
        <v/>
      </c>
      <c r="E621" s="9" t="str">
        <f>IF(A621="","",SUMIFS('Step 1 Customer Remit'!$J$17:$J$1048576,'Step 1 Customer Remit'!$K$17:$K$1048576,'Product Type Break Down'!A621,'Step 1 Customer Remit'!$D$17:$D$1048576,"Return"))</f>
        <v/>
      </c>
      <c r="F621" s="9" t="str">
        <f>IF(A621="","",SUMIFS('Step 1 Customer Remit'!$F$17:$F$1048576,'Step 1 Customer Remit'!$K$17:$K$1048576,'Product Type Break Down'!A621,'Step 1 Customer Remit'!$D$17:$D$1048576,"Return"))</f>
        <v/>
      </c>
      <c r="G621" s="9" t="str">
        <f t="shared" si="36"/>
        <v/>
      </c>
      <c r="H621" s="9" t="str">
        <f>IF(A621="","",SUMIFS('Step 2 OMS Report'!$G$5:$G$1048576,'Step 2 OMS Report'!$F$5:$F$1048576,'Product Type Break Down'!A621))</f>
        <v/>
      </c>
      <c r="I621" s="9" t="str">
        <f>IF(A621="","",SUMIFS('Step 2 OMS Report'!$I$5:$I$1048576,'Step 2 OMS Report'!$F$5:$F$1048576,'Product Type Break Down'!A621))</f>
        <v/>
      </c>
      <c r="J621" s="9" t="str">
        <f t="shared" si="37"/>
        <v/>
      </c>
      <c r="K621" s="10" t="str">
        <f t="shared" si="38"/>
        <v/>
      </c>
      <c r="L621" s="10" t="str">
        <f t="shared" si="39"/>
        <v/>
      </c>
    </row>
    <row r="622" spans="1:12" x14ac:dyDescent="0.5">
      <c r="A622" s="8"/>
      <c r="B622" s="9" t="str">
        <f>IFERROR(INDEX('Product Info (Hide)'!$B$2:$B$1048576,MATCH(A622,'Product Info (Hide)'!$A$2:$A$1048576,0)),"")</f>
        <v/>
      </c>
      <c r="C622" s="9" t="str">
        <f>IFERROR(INDEX('Product Info (Hide)'!$C$2:$C$1048576,MATCH(A622,'Product Info (Hide)'!$A$2:$A$1048576,0)),"")</f>
        <v/>
      </c>
      <c r="D622" s="9" t="str">
        <f>IFERROR(INDEX(Approximate_CostHiddenSheet,MATCH('Product Type Break Down'!A622,Manufacture_SKUHiddenSheet,0)),"")</f>
        <v/>
      </c>
      <c r="E622" s="9" t="str">
        <f>IF(A622="","",SUMIFS('Step 1 Customer Remit'!$J$17:$J$1048576,'Step 1 Customer Remit'!$K$17:$K$1048576,'Product Type Break Down'!A622,'Step 1 Customer Remit'!$D$17:$D$1048576,"Return"))</f>
        <v/>
      </c>
      <c r="F622" s="9" t="str">
        <f>IF(A622="","",SUMIFS('Step 1 Customer Remit'!$F$17:$F$1048576,'Step 1 Customer Remit'!$K$17:$K$1048576,'Product Type Break Down'!A622,'Step 1 Customer Remit'!$D$17:$D$1048576,"Return"))</f>
        <v/>
      </c>
      <c r="G622" s="9" t="str">
        <f t="shared" si="36"/>
        <v/>
      </c>
      <c r="H622" s="9" t="str">
        <f>IF(A622="","",SUMIFS('Step 2 OMS Report'!$G$5:$G$1048576,'Step 2 OMS Report'!$F$5:$F$1048576,'Product Type Break Down'!A622))</f>
        <v/>
      </c>
      <c r="I622" s="9" t="str">
        <f>IF(A622="","",SUMIFS('Step 2 OMS Report'!$I$5:$I$1048576,'Step 2 OMS Report'!$F$5:$F$1048576,'Product Type Break Down'!A622))</f>
        <v/>
      </c>
      <c r="J622" s="9" t="str">
        <f t="shared" si="37"/>
        <v/>
      </c>
      <c r="K622" s="10" t="str">
        <f t="shared" si="38"/>
        <v/>
      </c>
      <c r="L622" s="10" t="str">
        <f t="shared" si="39"/>
        <v/>
      </c>
    </row>
    <row r="623" spans="1:12" x14ac:dyDescent="0.5">
      <c r="A623" s="8"/>
      <c r="B623" s="9" t="str">
        <f>IFERROR(INDEX('Product Info (Hide)'!$B$2:$B$1048576,MATCH(A623,'Product Info (Hide)'!$A$2:$A$1048576,0)),"")</f>
        <v/>
      </c>
      <c r="C623" s="9" t="str">
        <f>IFERROR(INDEX('Product Info (Hide)'!$C$2:$C$1048576,MATCH(A623,'Product Info (Hide)'!$A$2:$A$1048576,0)),"")</f>
        <v/>
      </c>
      <c r="D623" s="9" t="str">
        <f>IFERROR(INDEX(Approximate_CostHiddenSheet,MATCH('Product Type Break Down'!A623,Manufacture_SKUHiddenSheet,0)),"")</f>
        <v/>
      </c>
      <c r="E623" s="9" t="str">
        <f>IF(A623="","",SUMIFS('Step 1 Customer Remit'!$J$17:$J$1048576,'Step 1 Customer Remit'!$K$17:$K$1048576,'Product Type Break Down'!A623,'Step 1 Customer Remit'!$D$17:$D$1048576,"Return"))</f>
        <v/>
      </c>
      <c r="F623" s="9" t="str">
        <f>IF(A623="","",SUMIFS('Step 1 Customer Remit'!$F$17:$F$1048576,'Step 1 Customer Remit'!$K$17:$K$1048576,'Product Type Break Down'!A623,'Step 1 Customer Remit'!$D$17:$D$1048576,"Return"))</f>
        <v/>
      </c>
      <c r="G623" s="9" t="str">
        <f t="shared" si="36"/>
        <v/>
      </c>
      <c r="H623" s="9" t="str">
        <f>IF(A623="","",SUMIFS('Step 2 OMS Report'!$G$5:$G$1048576,'Step 2 OMS Report'!$F$5:$F$1048576,'Product Type Break Down'!A623))</f>
        <v/>
      </c>
      <c r="I623" s="9" t="str">
        <f>IF(A623="","",SUMIFS('Step 2 OMS Report'!$I$5:$I$1048576,'Step 2 OMS Report'!$F$5:$F$1048576,'Product Type Break Down'!A623))</f>
        <v/>
      </c>
      <c r="J623" s="9" t="str">
        <f t="shared" si="37"/>
        <v/>
      </c>
      <c r="K623" s="10" t="str">
        <f t="shared" si="38"/>
        <v/>
      </c>
      <c r="L623" s="10" t="str">
        <f t="shared" si="39"/>
        <v/>
      </c>
    </row>
    <row r="624" spans="1:12" x14ac:dyDescent="0.5">
      <c r="A624" s="8"/>
      <c r="B624" s="9" t="str">
        <f>IFERROR(INDEX('Product Info (Hide)'!$B$2:$B$1048576,MATCH(A624,'Product Info (Hide)'!$A$2:$A$1048576,0)),"")</f>
        <v/>
      </c>
      <c r="C624" s="9" t="str">
        <f>IFERROR(INDEX('Product Info (Hide)'!$C$2:$C$1048576,MATCH(A624,'Product Info (Hide)'!$A$2:$A$1048576,0)),"")</f>
        <v/>
      </c>
      <c r="D624" s="9" t="str">
        <f>IFERROR(INDEX(Approximate_CostHiddenSheet,MATCH('Product Type Break Down'!A624,Manufacture_SKUHiddenSheet,0)),"")</f>
        <v/>
      </c>
      <c r="E624" s="9" t="str">
        <f>IF(A624="","",SUMIFS('Step 1 Customer Remit'!$J$17:$J$1048576,'Step 1 Customer Remit'!$K$17:$K$1048576,'Product Type Break Down'!A624,'Step 1 Customer Remit'!$D$17:$D$1048576,"Return"))</f>
        <v/>
      </c>
      <c r="F624" s="9" t="str">
        <f>IF(A624="","",SUMIFS('Step 1 Customer Remit'!$F$17:$F$1048576,'Step 1 Customer Remit'!$K$17:$K$1048576,'Product Type Break Down'!A624,'Step 1 Customer Remit'!$D$17:$D$1048576,"Return"))</f>
        <v/>
      </c>
      <c r="G624" s="9" t="str">
        <f t="shared" si="36"/>
        <v/>
      </c>
      <c r="H624" s="9" t="str">
        <f>IF(A624="","",SUMIFS('Step 2 OMS Report'!$G$5:$G$1048576,'Step 2 OMS Report'!$F$5:$F$1048576,'Product Type Break Down'!A624))</f>
        <v/>
      </c>
      <c r="I624" s="9" t="str">
        <f>IF(A624="","",SUMIFS('Step 2 OMS Report'!$I$5:$I$1048576,'Step 2 OMS Report'!$F$5:$F$1048576,'Product Type Break Down'!A624))</f>
        <v/>
      </c>
      <c r="J624" s="9" t="str">
        <f t="shared" si="37"/>
        <v/>
      </c>
      <c r="K624" s="10" t="str">
        <f t="shared" si="38"/>
        <v/>
      </c>
      <c r="L624" s="10" t="str">
        <f t="shared" si="39"/>
        <v/>
      </c>
    </row>
    <row r="625" spans="1:12" x14ac:dyDescent="0.5">
      <c r="A625" s="8"/>
      <c r="B625" s="9" t="str">
        <f>IFERROR(INDEX('Product Info (Hide)'!$B$2:$B$1048576,MATCH(A625,'Product Info (Hide)'!$A$2:$A$1048576,0)),"")</f>
        <v/>
      </c>
      <c r="C625" s="9" t="str">
        <f>IFERROR(INDEX('Product Info (Hide)'!$C$2:$C$1048576,MATCH(A625,'Product Info (Hide)'!$A$2:$A$1048576,0)),"")</f>
        <v/>
      </c>
      <c r="D625" s="9" t="str">
        <f>IFERROR(INDEX(Approximate_CostHiddenSheet,MATCH('Product Type Break Down'!A625,Manufacture_SKUHiddenSheet,0)),"")</f>
        <v/>
      </c>
      <c r="E625" s="9" t="str">
        <f>IF(A625="","",SUMIFS('Step 1 Customer Remit'!$J$17:$J$1048576,'Step 1 Customer Remit'!$K$17:$K$1048576,'Product Type Break Down'!A625,'Step 1 Customer Remit'!$D$17:$D$1048576,"Return"))</f>
        <v/>
      </c>
      <c r="F625" s="9" t="str">
        <f>IF(A625="","",SUMIFS('Step 1 Customer Remit'!$F$17:$F$1048576,'Step 1 Customer Remit'!$K$17:$K$1048576,'Product Type Break Down'!A625,'Step 1 Customer Remit'!$D$17:$D$1048576,"Return"))</f>
        <v/>
      </c>
      <c r="G625" s="9" t="str">
        <f t="shared" si="36"/>
        <v/>
      </c>
      <c r="H625" s="9" t="str">
        <f>IF(A625="","",SUMIFS('Step 2 OMS Report'!$G$5:$G$1048576,'Step 2 OMS Report'!$F$5:$F$1048576,'Product Type Break Down'!A625))</f>
        <v/>
      </c>
      <c r="I625" s="9" t="str">
        <f>IF(A625="","",SUMIFS('Step 2 OMS Report'!$I$5:$I$1048576,'Step 2 OMS Report'!$F$5:$F$1048576,'Product Type Break Down'!A625))</f>
        <v/>
      </c>
      <c r="J625" s="9" t="str">
        <f t="shared" si="37"/>
        <v/>
      </c>
      <c r="K625" s="10" t="str">
        <f t="shared" si="38"/>
        <v/>
      </c>
      <c r="L625" s="10" t="str">
        <f t="shared" si="39"/>
        <v/>
      </c>
    </row>
    <row r="626" spans="1:12" x14ac:dyDescent="0.5">
      <c r="A626" s="8"/>
      <c r="B626" s="9" t="str">
        <f>IFERROR(INDEX('Product Info (Hide)'!$B$2:$B$1048576,MATCH(A626,'Product Info (Hide)'!$A$2:$A$1048576,0)),"")</f>
        <v/>
      </c>
      <c r="C626" s="9" t="str">
        <f>IFERROR(INDEX('Product Info (Hide)'!$C$2:$C$1048576,MATCH(A626,'Product Info (Hide)'!$A$2:$A$1048576,0)),"")</f>
        <v/>
      </c>
      <c r="D626" s="9" t="str">
        <f>IFERROR(INDEX(Approximate_CostHiddenSheet,MATCH('Product Type Break Down'!A626,Manufacture_SKUHiddenSheet,0)),"")</f>
        <v/>
      </c>
      <c r="E626" s="9" t="str">
        <f>IF(A626="","",SUMIFS('Step 1 Customer Remit'!$J$17:$J$1048576,'Step 1 Customer Remit'!$K$17:$K$1048576,'Product Type Break Down'!A626,'Step 1 Customer Remit'!$D$17:$D$1048576,"Return"))</f>
        <v/>
      </c>
      <c r="F626" s="9" t="str">
        <f>IF(A626="","",SUMIFS('Step 1 Customer Remit'!$F$17:$F$1048576,'Step 1 Customer Remit'!$K$17:$K$1048576,'Product Type Break Down'!A626,'Step 1 Customer Remit'!$D$17:$D$1048576,"Return"))</f>
        <v/>
      </c>
      <c r="G626" s="9" t="str">
        <f t="shared" si="36"/>
        <v/>
      </c>
      <c r="H626" s="9" t="str">
        <f>IF(A626="","",SUMIFS('Step 2 OMS Report'!$G$5:$G$1048576,'Step 2 OMS Report'!$F$5:$F$1048576,'Product Type Break Down'!A626))</f>
        <v/>
      </c>
      <c r="I626" s="9" t="str">
        <f>IF(A626="","",SUMIFS('Step 2 OMS Report'!$I$5:$I$1048576,'Step 2 OMS Report'!$F$5:$F$1048576,'Product Type Break Down'!A626))</f>
        <v/>
      </c>
      <c r="J626" s="9" t="str">
        <f t="shared" si="37"/>
        <v/>
      </c>
      <c r="K626" s="10" t="str">
        <f t="shared" si="38"/>
        <v/>
      </c>
      <c r="L626" s="10" t="str">
        <f t="shared" si="39"/>
        <v/>
      </c>
    </row>
    <row r="627" spans="1:12" x14ac:dyDescent="0.5">
      <c r="A627" s="8"/>
      <c r="B627" s="9" t="str">
        <f>IFERROR(INDEX('Product Info (Hide)'!$B$2:$B$1048576,MATCH(A627,'Product Info (Hide)'!$A$2:$A$1048576,0)),"")</f>
        <v/>
      </c>
      <c r="C627" s="9" t="str">
        <f>IFERROR(INDEX('Product Info (Hide)'!$C$2:$C$1048576,MATCH(A627,'Product Info (Hide)'!$A$2:$A$1048576,0)),"")</f>
        <v/>
      </c>
      <c r="D627" s="9" t="str">
        <f>IFERROR(INDEX(Approximate_CostHiddenSheet,MATCH('Product Type Break Down'!A627,Manufacture_SKUHiddenSheet,0)),"")</f>
        <v/>
      </c>
      <c r="E627" s="9" t="str">
        <f>IF(A627="","",SUMIFS('Step 1 Customer Remit'!$J$17:$J$1048576,'Step 1 Customer Remit'!$K$17:$K$1048576,'Product Type Break Down'!A627,'Step 1 Customer Remit'!$D$17:$D$1048576,"Return"))</f>
        <v/>
      </c>
      <c r="F627" s="9" t="str">
        <f>IF(A627="","",SUMIFS('Step 1 Customer Remit'!$F$17:$F$1048576,'Step 1 Customer Remit'!$K$17:$K$1048576,'Product Type Break Down'!A627,'Step 1 Customer Remit'!$D$17:$D$1048576,"Return"))</f>
        <v/>
      </c>
      <c r="G627" s="9" t="str">
        <f t="shared" si="36"/>
        <v/>
      </c>
      <c r="H627" s="9" t="str">
        <f>IF(A627="","",SUMIFS('Step 2 OMS Report'!$G$5:$G$1048576,'Step 2 OMS Report'!$F$5:$F$1048576,'Product Type Break Down'!A627))</f>
        <v/>
      </c>
      <c r="I627" s="9" t="str">
        <f>IF(A627="","",SUMIFS('Step 2 OMS Report'!$I$5:$I$1048576,'Step 2 OMS Report'!$F$5:$F$1048576,'Product Type Break Down'!A627))</f>
        <v/>
      </c>
      <c r="J627" s="9" t="str">
        <f t="shared" si="37"/>
        <v/>
      </c>
      <c r="K627" s="10" t="str">
        <f t="shared" si="38"/>
        <v/>
      </c>
      <c r="L627" s="10" t="str">
        <f t="shared" si="39"/>
        <v/>
      </c>
    </row>
    <row r="628" spans="1:12" x14ac:dyDescent="0.5">
      <c r="A628" s="8"/>
      <c r="B628" s="9" t="str">
        <f>IFERROR(INDEX('Product Info (Hide)'!$B$2:$B$1048576,MATCH(A628,'Product Info (Hide)'!$A$2:$A$1048576,0)),"")</f>
        <v/>
      </c>
      <c r="C628" s="9" t="str">
        <f>IFERROR(INDEX('Product Info (Hide)'!$C$2:$C$1048576,MATCH(A628,'Product Info (Hide)'!$A$2:$A$1048576,0)),"")</f>
        <v/>
      </c>
      <c r="D628" s="9" t="str">
        <f>IFERROR(INDEX(Approximate_CostHiddenSheet,MATCH('Product Type Break Down'!A628,Manufacture_SKUHiddenSheet,0)),"")</f>
        <v/>
      </c>
      <c r="E628" s="9" t="str">
        <f>IF(A628="","",SUMIFS('Step 1 Customer Remit'!$J$17:$J$1048576,'Step 1 Customer Remit'!$K$17:$K$1048576,'Product Type Break Down'!A628,'Step 1 Customer Remit'!$D$17:$D$1048576,"Return"))</f>
        <v/>
      </c>
      <c r="F628" s="9" t="str">
        <f>IF(A628="","",SUMIFS('Step 1 Customer Remit'!$F$17:$F$1048576,'Step 1 Customer Remit'!$K$17:$K$1048576,'Product Type Break Down'!A628,'Step 1 Customer Remit'!$D$17:$D$1048576,"Return"))</f>
        <v/>
      </c>
      <c r="G628" s="9" t="str">
        <f t="shared" si="36"/>
        <v/>
      </c>
      <c r="H628" s="9" t="str">
        <f>IF(A628="","",SUMIFS('Step 2 OMS Report'!$G$5:$G$1048576,'Step 2 OMS Report'!$F$5:$F$1048576,'Product Type Break Down'!A628))</f>
        <v/>
      </c>
      <c r="I628" s="9" t="str">
        <f>IF(A628="","",SUMIFS('Step 2 OMS Report'!$I$5:$I$1048576,'Step 2 OMS Report'!$F$5:$F$1048576,'Product Type Break Down'!A628))</f>
        <v/>
      </c>
      <c r="J628" s="9" t="str">
        <f t="shared" si="37"/>
        <v/>
      </c>
      <c r="K628" s="10" t="str">
        <f t="shared" si="38"/>
        <v/>
      </c>
      <c r="L628" s="10" t="str">
        <f t="shared" si="39"/>
        <v/>
      </c>
    </row>
    <row r="629" spans="1:12" x14ac:dyDescent="0.5">
      <c r="A629" s="8"/>
      <c r="B629" s="9" t="str">
        <f>IFERROR(INDEX('Product Info (Hide)'!$B$2:$B$1048576,MATCH(A629,'Product Info (Hide)'!$A$2:$A$1048576,0)),"")</f>
        <v/>
      </c>
      <c r="C629" s="9" t="str">
        <f>IFERROR(INDEX('Product Info (Hide)'!$C$2:$C$1048576,MATCH(A629,'Product Info (Hide)'!$A$2:$A$1048576,0)),"")</f>
        <v/>
      </c>
      <c r="D629" s="9" t="str">
        <f>IFERROR(INDEX(Approximate_CostHiddenSheet,MATCH('Product Type Break Down'!A629,Manufacture_SKUHiddenSheet,0)),"")</f>
        <v/>
      </c>
      <c r="E629" s="9" t="str">
        <f>IF(A629="","",SUMIFS('Step 1 Customer Remit'!$J$17:$J$1048576,'Step 1 Customer Remit'!$K$17:$K$1048576,'Product Type Break Down'!A629,'Step 1 Customer Remit'!$D$17:$D$1048576,"Return"))</f>
        <v/>
      </c>
      <c r="F629" s="9" t="str">
        <f>IF(A629="","",SUMIFS('Step 1 Customer Remit'!$F$17:$F$1048576,'Step 1 Customer Remit'!$K$17:$K$1048576,'Product Type Break Down'!A629,'Step 1 Customer Remit'!$D$17:$D$1048576,"Return"))</f>
        <v/>
      </c>
      <c r="G629" s="9" t="str">
        <f t="shared" si="36"/>
        <v/>
      </c>
      <c r="H629" s="9" t="str">
        <f>IF(A629="","",SUMIFS('Step 2 OMS Report'!$G$5:$G$1048576,'Step 2 OMS Report'!$F$5:$F$1048576,'Product Type Break Down'!A629))</f>
        <v/>
      </c>
      <c r="I629" s="9" t="str">
        <f>IF(A629="","",SUMIFS('Step 2 OMS Report'!$I$5:$I$1048576,'Step 2 OMS Report'!$F$5:$F$1048576,'Product Type Break Down'!A629))</f>
        <v/>
      </c>
      <c r="J629" s="9" t="str">
        <f t="shared" si="37"/>
        <v/>
      </c>
      <c r="K629" s="10" t="str">
        <f t="shared" si="38"/>
        <v/>
      </c>
      <c r="L629" s="10" t="str">
        <f t="shared" si="39"/>
        <v/>
      </c>
    </row>
    <row r="630" spans="1:12" x14ac:dyDescent="0.5">
      <c r="A630" s="8"/>
      <c r="B630" s="9" t="str">
        <f>IFERROR(INDEX('Product Info (Hide)'!$B$2:$B$1048576,MATCH(A630,'Product Info (Hide)'!$A$2:$A$1048576,0)),"")</f>
        <v/>
      </c>
      <c r="C630" s="9" t="str">
        <f>IFERROR(INDEX('Product Info (Hide)'!$C$2:$C$1048576,MATCH(A630,'Product Info (Hide)'!$A$2:$A$1048576,0)),"")</f>
        <v/>
      </c>
      <c r="D630" s="9" t="str">
        <f>IFERROR(INDEX(Approximate_CostHiddenSheet,MATCH('Product Type Break Down'!A630,Manufacture_SKUHiddenSheet,0)),"")</f>
        <v/>
      </c>
      <c r="E630" s="9" t="str">
        <f>IF(A630="","",SUMIFS('Step 1 Customer Remit'!$J$17:$J$1048576,'Step 1 Customer Remit'!$K$17:$K$1048576,'Product Type Break Down'!A630,'Step 1 Customer Remit'!$D$17:$D$1048576,"Return"))</f>
        <v/>
      </c>
      <c r="F630" s="9" t="str">
        <f>IF(A630="","",SUMIFS('Step 1 Customer Remit'!$F$17:$F$1048576,'Step 1 Customer Remit'!$K$17:$K$1048576,'Product Type Break Down'!A630,'Step 1 Customer Remit'!$D$17:$D$1048576,"Return"))</f>
        <v/>
      </c>
      <c r="G630" s="9" t="str">
        <f t="shared" si="36"/>
        <v/>
      </c>
      <c r="H630" s="9" t="str">
        <f>IF(A630="","",SUMIFS('Step 2 OMS Report'!$G$5:$G$1048576,'Step 2 OMS Report'!$F$5:$F$1048576,'Product Type Break Down'!A630))</f>
        <v/>
      </c>
      <c r="I630" s="9" t="str">
        <f>IF(A630="","",SUMIFS('Step 2 OMS Report'!$I$5:$I$1048576,'Step 2 OMS Report'!$F$5:$F$1048576,'Product Type Break Down'!A630))</f>
        <v/>
      </c>
      <c r="J630" s="9" t="str">
        <f t="shared" si="37"/>
        <v/>
      </c>
      <c r="K630" s="10" t="str">
        <f t="shared" si="38"/>
        <v/>
      </c>
      <c r="L630" s="10" t="str">
        <f t="shared" si="39"/>
        <v/>
      </c>
    </row>
    <row r="631" spans="1:12" x14ac:dyDescent="0.5">
      <c r="A631" s="8"/>
      <c r="B631" s="9" t="str">
        <f>IFERROR(INDEX('Product Info (Hide)'!$B$2:$B$1048576,MATCH(A631,'Product Info (Hide)'!$A$2:$A$1048576,0)),"")</f>
        <v/>
      </c>
      <c r="C631" s="9" t="str">
        <f>IFERROR(INDEX('Product Info (Hide)'!$C$2:$C$1048576,MATCH(A631,'Product Info (Hide)'!$A$2:$A$1048576,0)),"")</f>
        <v/>
      </c>
      <c r="D631" s="9" t="str">
        <f>IFERROR(INDEX(Approximate_CostHiddenSheet,MATCH('Product Type Break Down'!A631,Manufacture_SKUHiddenSheet,0)),"")</f>
        <v/>
      </c>
      <c r="E631" s="9" t="str">
        <f>IF(A631="","",SUMIFS('Step 1 Customer Remit'!$J$17:$J$1048576,'Step 1 Customer Remit'!$K$17:$K$1048576,'Product Type Break Down'!A631,'Step 1 Customer Remit'!$D$17:$D$1048576,"Return"))</f>
        <v/>
      </c>
      <c r="F631" s="9" t="str">
        <f>IF(A631="","",SUMIFS('Step 1 Customer Remit'!$F$17:$F$1048576,'Step 1 Customer Remit'!$K$17:$K$1048576,'Product Type Break Down'!A631,'Step 1 Customer Remit'!$D$17:$D$1048576,"Return"))</f>
        <v/>
      </c>
      <c r="G631" s="9" t="str">
        <f t="shared" si="36"/>
        <v/>
      </c>
      <c r="H631" s="9" t="str">
        <f>IF(A631="","",SUMIFS('Step 2 OMS Report'!$G$5:$G$1048576,'Step 2 OMS Report'!$F$5:$F$1048576,'Product Type Break Down'!A631))</f>
        <v/>
      </c>
      <c r="I631" s="9" t="str">
        <f>IF(A631="","",SUMIFS('Step 2 OMS Report'!$I$5:$I$1048576,'Step 2 OMS Report'!$F$5:$F$1048576,'Product Type Break Down'!A631))</f>
        <v/>
      </c>
      <c r="J631" s="9" t="str">
        <f t="shared" si="37"/>
        <v/>
      </c>
      <c r="K631" s="10" t="str">
        <f t="shared" si="38"/>
        <v/>
      </c>
      <c r="L631" s="10" t="str">
        <f t="shared" si="39"/>
        <v/>
      </c>
    </row>
    <row r="632" spans="1:12" x14ac:dyDescent="0.5">
      <c r="A632" s="8"/>
      <c r="B632" s="9" t="str">
        <f>IFERROR(INDEX('Product Info (Hide)'!$B$2:$B$1048576,MATCH(A632,'Product Info (Hide)'!$A$2:$A$1048576,0)),"")</f>
        <v/>
      </c>
      <c r="C632" s="9" t="str">
        <f>IFERROR(INDEX('Product Info (Hide)'!$C$2:$C$1048576,MATCH(A632,'Product Info (Hide)'!$A$2:$A$1048576,0)),"")</f>
        <v/>
      </c>
      <c r="D632" s="9" t="str">
        <f>IFERROR(INDEX(Approximate_CostHiddenSheet,MATCH('Product Type Break Down'!A632,Manufacture_SKUHiddenSheet,0)),"")</f>
        <v/>
      </c>
      <c r="E632" s="9" t="str">
        <f>IF(A632="","",SUMIFS('Step 1 Customer Remit'!$J$17:$J$1048576,'Step 1 Customer Remit'!$K$17:$K$1048576,'Product Type Break Down'!A632,'Step 1 Customer Remit'!$D$17:$D$1048576,"Return"))</f>
        <v/>
      </c>
      <c r="F632" s="9" t="str">
        <f>IF(A632="","",SUMIFS('Step 1 Customer Remit'!$F$17:$F$1048576,'Step 1 Customer Remit'!$K$17:$K$1048576,'Product Type Break Down'!A632,'Step 1 Customer Remit'!$D$17:$D$1048576,"Return"))</f>
        <v/>
      </c>
      <c r="G632" s="9" t="str">
        <f t="shared" si="36"/>
        <v/>
      </c>
      <c r="H632" s="9" t="str">
        <f>IF(A632="","",SUMIFS('Step 2 OMS Report'!$G$5:$G$1048576,'Step 2 OMS Report'!$F$5:$F$1048576,'Product Type Break Down'!A632))</f>
        <v/>
      </c>
      <c r="I632" s="9" t="str">
        <f>IF(A632="","",SUMIFS('Step 2 OMS Report'!$I$5:$I$1048576,'Step 2 OMS Report'!$F$5:$F$1048576,'Product Type Break Down'!A632))</f>
        <v/>
      </c>
      <c r="J632" s="9" t="str">
        <f t="shared" si="37"/>
        <v/>
      </c>
      <c r="K632" s="10" t="str">
        <f t="shared" si="38"/>
        <v/>
      </c>
      <c r="L632" s="10" t="str">
        <f t="shared" si="39"/>
        <v/>
      </c>
    </row>
    <row r="633" spans="1:12" x14ac:dyDescent="0.5">
      <c r="A633" s="8"/>
      <c r="B633" s="9" t="str">
        <f>IFERROR(INDEX('Product Info (Hide)'!$B$2:$B$1048576,MATCH(A633,'Product Info (Hide)'!$A$2:$A$1048576,0)),"")</f>
        <v/>
      </c>
      <c r="C633" s="9" t="str">
        <f>IFERROR(INDEX('Product Info (Hide)'!$C$2:$C$1048576,MATCH(A633,'Product Info (Hide)'!$A$2:$A$1048576,0)),"")</f>
        <v/>
      </c>
      <c r="D633" s="9" t="str">
        <f>IFERROR(INDEX(Approximate_CostHiddenSheet,MATCH('Product Type Break Down'!A633,Manufacture_SKUHiddenSheet,0)),"")</f>
        <v/>
      </c>
      <c r="E633" s="9" t="str">
        <f>IF(A633="","",SUMIFS('Step 1 Customer Remit'!$J$17:$J$1048576,'Step 1 Customer Remit'!$K$17:$K$1048576,'Product Type Break Down'!A633,'Step 1 Customer Remit'!$D$17:$D$1048576,"Return"))</f>
        <v/>
      </c>
      <c r="F633" s="9" t="str">
        <f>IF(A633="","",SUMIFS('Step 1 Customer Remit'!$F$17:$F$1048576,'Step 1 Customer Remit'!$K$17:$K$1048576,'Product Type Break Down'!A633,'Step 1 Customer Remit'!$D$17:$D$1048576,"Return"))</f>
        <v/>
      </c>
      <c r="G633" s="9" t="str">
        <f t="shared" si="36"/>
        <v/>
      </c>
      <c r="H633" s="9" t="str">
        <f>IF(A633="","",SUMIFS('Step 2 OMS Report'!$G$5:$G$1048576,'Step 2 OMS Report'!$F$5:$F$1048576,'Product Type Break Down'!A633))</f>
        <v/>
      </c>
      <c r="I633" s="9" t="str">
        <f>IF(A633="","",SUMIFS('Step 2 OMS Report'!$I$5:$I$1048576,'Step 2 OMS Report'!$F$5:$F$1048576,'Product Type Break Down'!A633))</f>
        <v/>
      </c>
      <c r="J633" s="9" t="str">
        <f t="shared" si="37"/>
        <v/>
      </c>
      <c r="K633" s="10" t="str">
        <f t="shared" si="38"/>
        <v/>
      </c>
      <c r="L633" s="10" t="str">
        <f t="shared" si="39"/>
        <v/>
      </c>
    </row>
    <row r="634" spans="1:12" x14ac:dyDescent="0.5">
      <c r="A634" s="8"/>
      <c r="B634" s="9" t="str">
        <f>IFERROR(INDEX('Product Info (Hide)'!$B$2:$B$1048576,MATCH(A634,'Product Info (Hide)'!$A$2:$A$1048576,0)),"")</f>
        <v/>
      </c>
      <c r="C634" s="9" t="str">
        <f>IFERROR(INDEX('Product Info (Hide)'!$C$2:$C$1048576,MATCH(A634,'Product Info (Hide)'!$A$2:$A$1048576,0)),"")</f>
        <v/>
      </c>
      <c r="D634" s="9" t="str">
        <f>IFERROR(INDEX(Approximate_CostHiddenSheet,MATCH('Product Type Break Down'!A634,Manufacture_SKUHiddenSheet,0)),"")</f>
        <v/>
      </c>
      <c r="E634" s="9" t="str">
        <f>IF(A634="","",SUMIFS('Step 1 Customer Remit'!$J$17:$J$1048576,'Step 1 Customer Remit'!$K$17:$K$1048576,'Product Type Break Down'!A634,'Step 1 Customer Remit'!$D$17:$D$1048576,"Return"))</f>
        <v/>
      </c>
      <c r="F634" s="9" t="str">
        <f>IF(A634="","",SUMIFS('Step 1 Customer Remit'!$F$17:$F$1048576,'Step 1 Customer Remit'!$K$17:$K$1048576,'Product Type Break Down'!A634,'Step 1 Customer Remit'!$D$17:$D$1048576,"Return"))</f>
        <v/>
      </c>
      <c r="G634" s="9" t="str">
        <f t="shared" si="36"/>
        <v/>
      </c>
      <c r="H634" s="9" t="str">
        <f>IF(A634="","",SUMIFS('Step 2 OMS Report'!$G$5:$G$1048576,'Step 2 OMS Report'!$F$5:$F$1048576,'Product Type Break Down'!A634))</f>
        <v/>
      </c>
      <c r="I634" s="9" t="str">
        <f>IF(A634="","",SUMIFS('Step 2 OMS Report'!$I$5:$I$1048576,'Step 2 OMS Report'!$F$5:$F$1048576,'Product Type Break Down'!A634))</f>
        <v/>
      </c>
      <c r="J634" s="9" t="str">
        <f t="shared" si="37"/>
        <v/>
      </c>
      <c r="K634" s="10" t="str">
        <f t="shared" si="38"/>
        <v/>
      </c>
      <c r="L634" s="10" t="str">
        <f t="shared" si="39"/>
        <v/>
      </c>
    </row>
    <row r="635" spans="1:12" x14ac:dyDescent="0.5">
      <c r="A635" s="8"/>
      <c r="B635" s="9" t="str">
        <f>IFERROR(INDEX('Product Info (Hide)'!$B$2:$B$1048576,MATCH(A635,'Product Info (Hide)'!$A$2:$A$1048576,0)),"")</f>
        <v/>
      </c>
      <c r="C635" s="9" t="str">
        <f>IFERROR(INDEX('Product Info (Hide)'!$C$2:$C$1048576,MATCH(A635,'Product Info (Hide)'!$A$2:$A$1048576,0)),"")</f>
        <v/>
      </c>
      <c r="D635" s="9" t="str">
        <f>IFERROR(INDEX(Approximate_CostHiddenSheet,MATCH('Product Type Break Down'!A635,Manufacture_SKUHiddenSheet,0)),"")</f>
        <v/>
      </c>
      <c r="E635" s="9" t="str">
        <f>IF(A635="","",SUMIFS('Step 1 Customer Remit'!$J$17:$J$1048576,'Step 1 Customer Remit'!$K$17:$K$1048576,'Product Type Break Down'!A635,'Step 1 Customer Remit'!$D$17:$D$1048576,"Return"))</f>
        <v/>
      </c>
      <c r="F635" s="9" t="str">
        <f>IF(A635="","",SUMIFS('Step 1 Customer Remit'!$F$17:$F$1048576,'Step 1 Customer Remit'!$K$17:$K$1048576,'Product Type Break Down'!A635,'Step 1 Customer Remit'!$D$17:$D$1048576,"Return"))</f>
        <v/>
      </c>
      <c r="G635" s="9" t="str">
        <f t="shared" si="36"/>
        <v/>
      </c>
      <c r="H635" s="9" t="str">
        <f>IF(A635="","",SUMIFS('Step 2 OMS Report'!$G$5:$G$1048576,'Step 2 OMS Report'!$F$5:$F$1048576,'Product Type Break Down'!A635))</f>
        <v/>
      </c>
      <c r="I635" s="9" t="str">
        <f>IF(A635="","",SUMIFS('Step 2 OMS Report'!$I$5:$I$1048576,'Step 2 OMS Report'!$F$5:$F$1048576,'Product Type Break Down'!A635))</f>
        <v/>
      </c>
      <c r="J635" s="9" t="str">
        <f t="shared" si="37"/>
        <v/>
      </c>
      <c r="K635" s="10" t="str">
        <f t="shared" si="38"/>
        <v/>
      </c>
      <c r="L635" s="10" t="str">
        <f t="shared" si="39"/>
        <v/>
      </c>
    </row>
    <row r="636" spans="1:12" x14ac:dyDescent="0.5">
      <c r="A636" s="8"/>
      <c r="B636" s="9" t="str">
        <f>IFERROR(INDEX('Product Info (Hide)'!$B$2:$B$1048576,MATCH(A636,'Product Info (Hide)'!$A$2:$A$1048576,0)),"")</f>
        <v/>
      </c>
      <c r="C636" s="9" t="str">
        <f>IFERROR(INDEX('Product Info (Hide)'!$C$2:$C$1048576,MATCH(A636,'Product Info (Hide)'!$A$2:$A$1048576,0)),"")</f>
        <v/>
      </c>
      <c r="D636" s="9" t="str">
        <f>IFERROR(INDEX(Approximate_CostHiddenSheet,MATCH('Product Type Break Down'!A636,Manufacture_SKUHiddenSheet,0)),"")</f>
        <v/>
      </c>
      <c r="E636" s="9" t="str">
        <f>IF(A636="","",SUMIFS('Step 1 Customer Remit'!$J$17:$J$1048576,'Step 1 Customer Remit'!$K$17:$K$1048576,'Product Type Break Down'!A636,'Step 1 Customer Remit'!$D$17:$D$1048576,"Return"))</f>
        <v/>
      </c>
      <c r="F636" s="9" t="str">
        <f>IF(A636="","",SUMIFS('Step 1 Customer Remit'!$F$17:$F$1048576,'Step 1 Customer Remit'!$K$17:$K$1048576,'Product Type Break Down'!A636,'Step 1 Customer Remit'!$D$17:$D$1048576,"Return"))</f>
        <v/>
      </c>
      <c r="G636" s="9" t="str">
        <f t="shared" si="36"/>
        <v/>
      </c>
      <c r="H636" s="9" t="str">
        <f>IF(A636="","",SUMIFS('Step 2 OMS Report'!$G$5:$G$1048576,'Step 2 OMS Report'!$F$5:$F$1048576,'Product Type Break Down'!A636))</f>
        <v/>
      </c>
      <c r="I636" s="9" t="str">
        <f>IF(A636="","",SUMIFS('Step 2 OMS Report'!$I$5:$I$1048576,'Step 2 OMS Report'!$F$5:$F$1048576,'Product Type Break Down'!A636))</f>
        <v/>
      </c>
      <c r="J636" s="9" t="str">
        <f t="shared" si="37"/>
        <v/>
      </c>
      <c r="K636" s="10" t="str">
        <f t="shared" si="38"/>
        <v/>
      </c>
      <c r="L636" s="10" t="str">
        <f t="shared" si="39"/>
        <v/>
      </c>
    </row>
    <row r="637" spans="1:12" x14ac:dyDescent="0.5">
      <c r="A637" s="8"/>
      <c r="B637" s="9" t="str">
        <f>IFERROR(INDEX('Product Info (Hide)'!$B$2:$B$1048576,MATCH(A637,'Product Info (Hide)'!$A$2:$A$1048576,0)),"")</f>
        <v/>
      </c>
      <c r="C637" s="9" t="str">
        <f>IFERROR(INDEX('Product Info (Hide)'!$C$2:$C$1048576,MATCH(A637,'Product Info (Hide)'!$A$2:$A$1048576,0)),"")</f>
        <v/>
      </c>
      <c r="D637" s="9" t="str">
        <f>IFERROR(INDEX(Approximate_CostHiddenSheet,MATCH('Product Type Break Down'!A637,Manufacture_SKUHiddenSheet,0)),"")</f>
        <v/>
      </c>
      <c r="E637" s="9" t="str">
        <f>IF(A637="","",SUMIFS('Step 1 Customer Remit'!$J$17:$J$1048576,'Step 1 Customer Remit'!$K$17:$K$1048576,'Product Type Break Down'!A637,'Step 1 Customer Remit'!$D$17:$D$1048576,"Return"))</f>
        <v/>
      </c>
      <c r="F637" s="9" t="str">
        <f>IF(A637="","",SUMIFS('Step 1 Customer Remit'!$F$17:$F$1048576,'Step 1 Customer Remit'!$K$17:$K$1048576,'Product Type Break Down'!A637,'Step 1 Customer Remit'!$D$17:$D$1048576,"Return"))</f>
        <v/>
      </c>
      <c r="G637" s="9" t="str">
        <f t="shared" si="36"/>
        <v/>
      </c>
      <c r="H637" s="9" t="str">
        <f>IF(A637="","",SUMIFS('Step 2 OMS Report'!$G$5:$G$1048576,'Step 2 OMS Report'!$F$5:$F$1048576,'Product Type Break Down'!A637))</f>
        <v/>
      </c>
      <c r="I637" s="9" t="str">
        <f>IF(A637="","",SUMIFS('Step 2 OMS Report'!$I$5:$I$1048576,'Step 2 OMS Report'!$F$5:$F$1048576,'Product Type Break Down'!A637))</f>
        <v/>
      </c>
      <c r="J637" s="9" t="str">
        <f t="shared" si="37"/>
        <v/>
      </c>
      <c r="K637" s="10" t="str">
        <f t="shared" si="38"/>
        <v/>
      </c>
      <c r="L637" s="10" t="str">
        <f t="shared" si="39"/>
        <v/>
      </c>
    </row>
    <row r="638" spans="1:12" x14ac:dyDescent="0.5">
      <c r="A638" s="8"/>
      <c r="B638" s="9" t="str">
        <f>IFERROR(INDEX('Product Info (Hide)'!$B$2:$B$1048576,MATCH(A638,'Product Info (Hide)'!$A$2:$A$1048576,0)),"")</f>
        <v/>
      </c>
      <c r="C638" s="9" t="str">
        <f>IFERROR(INDEX('Product Info (Hide)'!$C$2:$C$1048576,MATCH(A638,'Product Info (Hide)'!$A$2:$A$1048576,0)),"")</f>
        <v/>
      </c>
      <c r="D638" s="9" t="str">
        <f>IFERROR(INDEX(Approximate_CostHiddenSheet,MATCH('Product Type Break Down'!A638,Manufacture_SKUHiddenSheet,0)),"")</f>
        <v/>
      </c>
      <c r="E638" s="9" t="str">
        <f>IF(A638="","",SUMIFS('Step 1 Customer Remit'!$J$17:$J$1048576,'Step 1 Customer Remit'!$K$17:$K$1048576,'Product Type Break Down'!A638,'Step 1 Customer Remit'!$D$17:$D$1048576,"Return"))</f>
        <v/>
      </c>
      <c r="F638" s="9" t="str">
        <f>IF(A638="","",SUMIFS('Step 1 Customer Remit'!$F$17:$F$1048576,'Step 1 Customer Remit'!$K$17:$K$1048576,'Product Type Break Down'!A638,'Step 1 Customer Remit'!$D$17:$D$1048576,"Return"))</f>
        <v/>
      </c>
      <c r="G638" s="9" t="str">
        <f t="shared" si="36"/>
        <v/>
      </c>
      <c r="H638" s="9" t="str">
        <f>IF(A638="","",SUMIFS('Step 2 OMS Report'!$G$5:$G$1048576,'Step 2 OMS Report'!$F$5:$F$1048576,'Product Type Break Down'!A638))</f>
        <v/>
      </c>
      <c r="I638" s="9" t="str">
        <f>IF(A638="","",SUMIFS('Step 2 OMS Report'!$I$5:$I$1048576,'Step 2 OMS Report'!$F$5:$F$1048576,'Product Type Break Down'!A638))</f>
        <v/>
      </c>
      <c r="J638" s="9" t="str">
        <f t="shared" si="37"/>
        <v/>
      </c>
      <c r="K638" s="10" t="str">
        <f t="shared" si="38"/>
        <v/>
      </c>
      <c r="L638" s="10" t="str">
        <f t="shared" si="39"/>
        <v/>
      </c>
    </row>
    <row r="639" spans="1:12" x14ac:dyDescent="0.5">
      <c r="A639" s="8"/>
      <c r="B639" s="9" t="str">
        <f>IFERROR(INDEX('Product Info (Hide)'!$B$2:$B$1048576,MATCH(A639,'Product Info (Hide)'!$A$2:$A$1048576,0)),"")</f>
        <v/>
      </c>
      <c r="C639" s="9" t="str">
        <f>IFERROR(INDEX('Product Info (Hide)'!$C$2:$C$1048576,MATCH(A639,'Product Info (Hide)'!$A$2:$A$1048576,0)),"")</f>
        <v/>
      </c>
      <c r="D639" s="9" t="str">
        <f>IFERROR(INDEX(Approximate_CostHiddenSheet,MATCH('Product Type Break Down'!A639,Manufacture_SKUHiddenSheet,0)),"")</f>
        <v/>
      </c>
      <c r="E639" s="9" t="str">
        <f>IF(A639="","",SUMIFS('Step 1 Customer Remit'!$J$17:$J$1048576,'Step 1 Customer Remit'!$K$17:$K$1048576,'Product Type Break Down'!A639,'Step 1 Customer Remit'!$D$17:$D$1048576,"Return"))</f>
        <v/>
      </c>
      <c r="F639" s="9" t="str">
        <f>IF(A639="","",SUMIFS('Step 1 Customer Remit'!$F$17:$F$1048576,'Step 1 Customer Remit'!$K$17:$K$1048576,'Product Type Break Down'!A639,'Step 1 Customer Remit'!$D$17:$D$1048576,"Return"))</f>
        <v/>
      </c>
      <c r="G639" s="9" t="str">
        <f t="shared" si="36"/>
        <v/>
      </c>
      <c r="H639" s="9" t="str">
        <f>IF(A639="","",SUMIFS('Step 2 OMS Report'!$G$5:$G$1048576,'Step 2 OMS Report'!$F$5:$F$1048576,'Product Type Break Down'!A639))</f>
        <v/>
      </c>
      <c r="I639" s="9" t="str">
        <f>IF(A639="","",SUMIFS('Step 2 OMS Report'!$I$5:$I$1048576,'Step 2 OMS Report'!$F$5:$F$1048576,'Product Type Break Down'!A639))</f>
        <v/>
      </c>
      <c r="J639" s="9" t="str">
        <f t="shared" si="37"/>
        <v/>
      </c>
      <c r="K639" s="10" t="str">
        <f t="shared" si="38"/>
        <v/>
      </c>
      <c r="L639" s="10" t="str">
        <f t="shared" si="39"/>
        <v/>
      </c>
    </row>
    <row r="640" spans="1:12" x14ac:dyDescent="0.5">
      <c r="A640" s="8"/>
      <c r="B640" s="9" t="str">
        <f>IFERROR(INDEX('Product Info (Hide)'!$B$2:$B$1048576,MATCH(A640,'Product Info (Hide)'!$A$2:$A$1048576,0)),"")</f>
        <v/>
      </c>
      <c r="C640" s="9" t="str">
        <f>IFERROR(INDEX('Product Info (Hide)'!$C$2:$C$1048576,MATCH(A640,'Product Info (Hide)'!$A$2:$A$1048576,0)),"")</f>
        <v/>
      </c>
      <c r="D640" s="9" t="str">
        <f>IFERROR(INDEX(Approximate_CostHiddenSheet,MATCH('Product Type Break Down'!A640,Manufacture_SKUHiddenSheet,0)),"")</f>
        <v/>
      </c>
      <c r="E640" s="9" t="str">
        <f>IF(A640="","",SUMIFS('Step 1 Customer Remit'!$J$17:$J$1048576,'Step 1 Customer Remit'!$K$17:$K$1048576,'Product Type Break Down'!A640,'Step 1 Customer Remit'!$D$17:$D$1048576,"Return"))</f>
        <v/>
      </c>
      <c r="F640" s="9" t="str">
        <f>IF(A640="","",SUMIFS('Step 1 Customer Remit'!$F$17:$F$1048576,'Step 1 Customer Remit'!$K$17:$K$1048576,'Product Type Break Down'!A640,'Step 1 Customer Remit'!$D$17:$D$1048576,"Return"))</f>
        <v/>
      </c>
      <c r="G640" s="9" t="str">
        <f t="shared" si="36"/>
        <v/>
      </c>
      <c r="H640" s="9" t="str">
        <f>IF(A640="","",SUMIFS('Step 2 OMS Report'!$G$5:$G$1048576,'Step 2 OMS Report'!$F$5:$F$1048576,'Product Type Break Down'!A640))</f>
        <v/>
      </c>
      <c r="I640" s="9" t="str">
        <f>IF(A640="","",SUMIFS('Step 2 OMS Report'!$I$5:$I$1048576,'Step 2 OMS Report'!$F$5:$F$1048576,'Product Type Break Down'!A640))</f>
        <v/>
      </c>
      <c r="J640" s="9" t="str">
        <f t="shared" si="37"/>
        <v/>
      </c>
      <c r="K640" s="10" t="str">
        <f t="shared" si="38"/>
        <v/>
      </c>
      <c r="L640" s="10" t="str">
        <f t="shared" si="39"/>
        <v/>
      </c>
    </row>
    <row r="641" spans="1:12" x14ac:dyDescent="0.5">
      <c r="A641" s="8"/>
      <c r="B641" s="9" t="str">
        <f>IFERROR(INDEX('Product Info (Hide)'!$B$2:$B$1048576,MATCH(A641,'Product Info (Hide)'!$A$2:$A$1048576,0)),"")</f>
        <v/>
      </c>
      <c r="C641" s="9" t="str">
        <f>IFERROR(INDEX('Product Info (Hide)'!$C$2:$C$1048576,MATCH(A641,'Product Info (Hide)'!$A$2:$A$1048576,0)),"")</f>
        <v/>
      </c>
      <c r="D641" s="9" t="str">
        <f>IFERROR(INDEX(Approximate_CostHiddenSheet,MATCH('Product Type Break Down'!A641,Manufacture_SKUHiddenSheet,0)),"")</f>
        <v/>
      </c>
      <c r="E641" s="9" t="str">
        <f>IF(A641="","",SUMIFS('Step 1 Customer Remit'!$J$17:$J$1048576,'Step 1 Customer Remit'!$K$17:$K$1048576,'Product Type Break Down'!A641,'Step 1 Customer Remit'!$D$17:$D$1048576,"Return"))</f>
        <v/>
      </c>
      <c r="F641" s="9" t="str">
        <f>IF(A641="","",SUMIFS('Step 1 Customer Remit'!$F$17:$F$1048576,'Step 1 Customer Remit'!$K$17:$K$1048576,'Product Type Break Down'!A641,'Step 1 Customer Remit'!$D$17:$D$1048576,"Return"))</f>
        <v/>
      </c>
      <c r="G641" s="9" t="str">
        <f t="shared" si="36"/>
        <v/>
      </c>
      <c r="H641" s="9" t="str">
        <f>IF(A641="","",SUMIFS('Step 2 OMS Report'!$G$5:$G$1048576,'Step 2 OMS Report'!$F$5:$F$1048576,'Product Type Break Down'!A641))</f>
        <v/>
      </c>
      <c r="I641" s="9" t="str">
        <f>IF(A641="","",SUMIFS('Step 2 OMS Report'!$I$5:$I$1048576,'Step 2 OMS Report'!$F$5:$F$1048576,'Product Type Break Down'!A641))</f>
        <v/>
      </c>
      <c r="J641" s="9" t="str">
        <f t="shared" si="37"/>
        <v/>
      </c>
      <c r="K641" s="10" t="str">
        <f t="shared" si="38"/>
        <v/>
      </c>
      <c r="L641" s="10" t="str">
        <f t="shared" si="39"/>
        <v/>
      </c>
    </row>
    <row r="642" spans="1:12" x14ac:dyDescent="0.5">
      <c r="A642" s="8"/>
      <c r="B642" s="9" t="str">
        <f>IFERROR(INDEX('Product Info (Hide)'!$B$2:$B$1048576,MATCH(A642,'Product Info (Hide)'!$A$2:$A$1048576,0)),"")</f>
        <v/>
      </c>
      <c r="C642" s="9" t="str">
        <f>IFERROR(INDEX('Product Info (Hide)'!$C$2:$C$1048576,MATCH(A642,'Product Info (Hide)'!$A$2:$A$1048576,0)),"")</f>
        <v/>
      </c>
      <c r="D642" s="9" t="str">
        <f>IFERROR(INDEX(Approximate_CostHiddenSheet,MATCH('Product Type Break Down'!A642,Manufacture_SKUHiddenSheet,0)),"")</f>
        <v/>
      </c>
      <c r="E642" s="9" t="str">
        <f>IF(A642="","",SUMIFS('Step 1 Customer Remit'!$J$17:$J$1048576,'Step 1 Customer Remit'!$K$17:$K$1048576,'Product Type Break Down'!A642,'Step 1 Customer Remit'!$D$17:$D$1048576,"Return"))</f>
        <v/>
      </c>
      <c r="F642" s="9" t="str">
        <f>IF(A642="","",SUMIFS('Step 1 Customer Remit'!$F$17:$F$1048576,'Step 1 Customer Remit'!$K$17:$K$1048576,'Product Type Break Down'!A642,'Step 1 Customer Remit'!$D$17:$D$1048576,"Return"))</f>
        <v/>
      </c>
      <c r="G642" s="9" t="str">
        <f t="shared" si="36"/>
        <v/>
      </c>
      <c r="H642" s="9" t="str">
        <f>IF(A642="","",SUMIFS('Step 2 OMS Report'!$G$5:$G$1048576,'Step 2 OMS Report'!$F$5:$F$1048576,'Product Type Break Down'!A642))</f>
        <v/>
      </c>
      <c r="I642" s="9" t="str">
        <f>IF(A642="","",SUMIFS('Step 2 OMS Report'!$I$5:$I$1048576,'Step 2 OMS Report'!$F$5:$F$1048576,'Product Type Break Down'!A642))</f>
        <v/>
      </c>
      <c r="J642" s="9" t="str">
        <f t="shared" si="37"/>
        <v/>
      </c>
      <c r="K642" s="10" t="str">
        <f t="shared" si="38"/>
        <v/>
      </c>
      <c r="L642" s="10" t="str">
        <f t="shared" si="39"/>
        <v/>
      </c>
    </row>
    <row r="643" spans="1:12" x14ac:dyDescent="0.5">
      <c r="A643" s="8"/>
      <c r="B643" s="9" t="str">
        <f>IFERROR(INDEX('Product Info (Hide)'!$B$2:$B$1048576,MATCH(A643,'Product Info (Hide)'!$A$2:$A$1048576,0)),"")</f>
        <v/>
      </c>
      <c r="C643" s="9" t="str">
        <f>IFERROR(INDEX('Product Info (Hide)'!$C$2:$C$1048576,MATCH(A643,'Product Info (Hide)'!$A$2:$A$1048576,0)),"")</f>
        <v/>
      </c>
      <c r="D643" s="9" t="str">
        <f>IFERROR(INDEX(Approximate_CostHiddenSheet,MATCH('Product Type Break Down'!A643,Manufacture_SKUHiddenSheet,0)),"")</f>
        <v/>
      </c>
      <c r="E643" s="9" t="str">
        <f>IF(A643="","",SUMIFS('Step 1 Customer Remit'!$J$17:$J$1048576,'Step 1 Customer Remit'!$K$17:$K$1048576,'Product Type Break Down'!A643,'Step 1 Customer Remit'!$D$17:$D$1048576,"Return"))</f>
        <v/>
      </c>
      <c r="F643" s="9" t="str">
        <f>IF(A643="","",SUMIFS('Step 1 Customer Remit'!$F$17:$F$1048576,'Step 1 Customer Remit'!$K$17:$K$1048576,'Product Type Break Down'!A643,'Step 1 Customer Remit'!$D$17:$D$1048576,"Return"))</f>
        <v/>
      </c>
      <c r="G643" s="9" t="str">
        <f t="shared" ref="G643:G706" si="40">IF(A643="","",D643*E643)</f>
        <v/>
      </c>
      <c r="H643" s="9" t="str">
        <f>IF(A643="","",SUMIFS('Step 2 OMS Report'!$G$5:$G$1048576,'Step 2 OMS Report'!$F$5:$F$1048576,'Product Type Break Down'!A643))</f>
        <v/>
      </c>
      <c r="I643" s="9" t="str">
        <f>IF(A643="","",SUMIFS('Step 2 OMS Report'!$I$5:$I$1048576,'Step 2 OMS Report'!$F$5:$F$1048576,'Product Type Break Down'!A643))</f>
        <v/>
      </c>
      <c r="J643" s="9" t="str">
        <f t="shared" ref="J643:J706" si="41">IF(A643="","",F643/G643)</f>
        <v/>
      </c>
      <c r="K643" s="10" t="str">
        <f t="shared" ref="K643:K706" si="42">IF(A643="","",E643/H643)</f>
        <v/>
      </c>
      <c r="L643" s="10" t="str">
        <f t="shared" ref="L643:L706" si="43">IF(A643="","",(-1*F643)/I643)</f>
        <v/>
      </c>
    </row>
    <row r="644" spans="1:12" x14ac:dyDescent="0.5">
      <c r="A644" s="8"/>
      <c r="B644" s="9" t="str">
        <f>IFERROR(INDEX('Product Info (Hide)'!$B$2:$B$1048576,MATCH(A644,'Product Info (Hide)'!$A$2:$A$1048576,0)),"")</f>
        <v/>
      </c>
      <c r="C644" s="9" t="str">
        <f>IFERROR(INDEX('Product Info (Hide)'!$C$2:$C$1048576,MATCH(A644,'Product Info (Hide)'!$A$2:$A$1048576,0)),"")</f>
        <v/>
      </c>
      <c r="D644" s="9" t="str">
        <f>IFERROR(INDEX(Approximate_CostHiddenSheet,MATCH('Product Type Break Down'!A644,Manufacture_SKUHiddenSheet,0)),"")</f>
        <v/>
      </c>
      <c r="E644" s="9" t="str">
        <f>IF(A644="","",SUMIFS('Step 1 Customer Remit'!$J$17:$J$1048576,'Step 1 Customer Remit'!$K$17:$K$1048576,'Product Type Break Down'!A644,'Step 1 Customer Remit'!$D$17:$D$1048576,"Return"))</f>
        <v/>
      </c>
      <c r="F644" s="9" t="str">
        <f>IF(A644="","",SUMIFS('Step 1 Customer Remit'!$F$17:$F$1048576,'Step 1 Customer Remit'!$K$17:$K$1048576,'Product Type Break Down'!A644,'Step 1 Customer Remit'!$D$17:$D$1048576,"Return"))</f>
        <v/>
      </c>
      <c r="G644" s="9" t="str">
        <f t="shared" si="40"/>
        <v/>
      </c>
      <c r="H644" s="9" t="str">
        <f>IF(A644="","",SUMIFS('Step 2 OMS Report'!$G$5:$G$1048576,'Step 2 OMS Report'!$F$5:$F$1048576,'Product Type Break Down'!A644))</f>
        <v/>
      </c>
      <c r="I644" s="9" t="str">
        <f>IF(A644="","",SUMIFS('Step 2 OMS Report'!$I$5:$I$1048576,'Step 2 OMS Report'!$F$5:$F$1048576,'Product Type Break Down'!A644))</f>
        <v/>
      </c>
      <c r="J644" s="9" t="str">
        <f t="shared" si="41"/>
        <v/>
      </c>
      <c r="K644" s="10" t="str">
        <f t="shared" si="42"/>
        <v/>
      </c>
      <c r="L644" s="10" t="str">
        <f t="shared" si="43"/>
        <v/>
      </c>
    </row>
    <row r="645" spans="1:12" x14ac:dyDescent="0.5">
      <c r="A645" s="8"/>
      <c r="B645" s="9" t="str">
        <f>IFERROR(INDEX('Product Info (Hide)'!$B$2:$B$1048576,MATCH(A645,'Product Info (Hide)'!$A$2:$A$1048576,0)),"")</f>
        <v/>
      </c>
      <c r="C645" s="9" t="str">
        <f>IFERROR(INDEX('Product Info (Hide)'!$C$2:$C$1048576,MATCH(A645,'Product Info (Hide)'!$A$2:$A$1048576,0)),"")</f>
        <v/>
      </c>
      <c r="D645" s="9" t="str">
        <f>IFERROR(INDEX(Approximate_CostHiddenSheet,MATCH('Product Type Break Down'!A645,Manufacture_SKUHiddenSheet,0)),"")</f>
        <v/>
      </c>
      <c r="E645" s="9" t="str">
        <f>IF(A645="","",SUMIFS('Step 1 Customer Remit'!$J$17:$J$1048576,'Step 1 Customer Remit'!$K$17:$K$1048576,'Product Type Break Down'!A645,'Step 1 Customer Remit'!$D$17:$D$1048576,"Return"))</f>
        <v/>
      </c>
      <c r="F645" s="9" t="str">
        <f>IF(A645="","",SUMIFS('Step 1 Customer Remit'!$F$17:$F$1048576,'Step 1 Customer Remit'!$K$17:$K$1048576,'Product Type Break Down'!A645,'Step 1 Customer Remit'!$D$17:$D$1048576,"Return"))</f>
        <v/>
      </c>
      <c r="G645" s="9" t="str">
        <f t="shared" si="40"/>
        <v/>
      </c>
      <c r="H645" s="9" t="str">
        <f>IF(A645="","",SUMIFS('Step 2 OMS Report'!$G$5:$G$1048576,'Step 2 OMS Report'!$F$5:$F$1048576,'Product Type Break Down'!A645))</f>
        <v/>
      </c>
      <c r="I645" s="9" t="str">
        <f>IF(A645="","",SUMIFS('Step 2 OMS Report'!$I$5:$I$1048576,'Step 2 OMS Report'!$F$5:$F$1048576,'Product Type Break Down'!A645))</f>
        <v/>
      </c>
      <c r="J645" s="9" t="str">
        <f t="shared" si="41"/>
        <v/>
      </c>
      <c r="K645" s="10" t="str">
        <f t="shared" si="42"/>
        <v/>
      </c>
      <c r="L645" s="10" t="str">
        <f t="shared" si="43"/>
        <v/>
      </c>
    </row>
    <row r="646" spans="1:12" x14ac:dyDescent="0.5">
      <c r="A646" s="8"/>
      <c r="B646" s="9" t="str">
        <f>IFERROR(INDEX('Product Info (Hide)'!$B$2:$B$1048576,MATCH(A646,'Product Info (Hide)'!$A$2:$A$1048576,0)),"")</f>
        <v/>
      </c>
      <c r="C646" s="9" t="str">
        <f>IFERROR(INDEX('Product Info (Hide)'!$C$2:$C$1048576,MATCH(A646,'Product Info (Hide)'!$A$2:$A$1048576,0)),"")</f>
        <v/>
      </c>
      <c r="D646" s="9" t="str">
        <f>IFERROR(INDEX(Approximate_CostHiddenSheet,MATCH('Product Type Break Down'!A646,Manufacture_SKUHiddenSheet,0)),"")</f>
        <v/>
      </c>
      <c r="E646" s="9" t="str">
        <f>IF(A646="","",SUMIFS('Step 1 Customer Remit'!$J$17:$J$1048576,'Step 1 Customer Remit'!$K$17:$K$1048576,'Product Type Break Down'!A646,'Step 1 Customer Remit'!$D$17:$D$1048576,"Return"))</f>
        <v/>
      </c>
      <c r="F646" s="9" t="str">
        <f>IF(A646="","",SUMIFS('Step 1 Customer Remit'!$F$17:$F$1048576,'Step 1 Customer Remit'!$K$17:$K$1048576,'Product Type Break Down'!A646,'Step 1 Customer Remit'!$D$17:$D$1048576,"Return"))</f>
        <v/>
      </c>
      <c r="G646" s="9" t="str">
        <f t="shared" si="40"/>
        <v/>
      </c>
      <c r="H646" s="9" t="str">
        <f>IF(A646="","",SUMIFS('Step 2 OMS Report'!$G$5:$G$1048576,'Step 2 OMS Report'!$F$5:$F$1048576,'Product Type Break Down'!A646))</f>
        <v/>
      </c>
      <c r="I646" s="9" t="str">
        <f>IF(A646="","",SUMIFS('Step 2 OMS Report'!$I$5:$I$1048576,'Step 2 OMS Report'!$F$5:$F$1048576,'Product Type Break Down'!A646))</f>
        <v/>
      </c>
      <c r="J646" s="9" t="str">
        <f t="shared" si="41"/>
        <v/>
      </c>
      <c r="K646" s="10" t="str">
        <f t="shared" si="42"/>
        <v/>
      </c>
      <c r="L646" s="10" t="str">
        <f t="shared" si="43"/>
        <v/>
      </c>
    </row>
    <row r="647" spans="1:12" x14ac:dyDescent="0.5">
      <c r="A647" s="8"/>
      <c r="B647" s="9" t="str">
        <f>IFERROR(INDEX('Product Info (Hide)'!$B$2:$B$1048576,MATCH(A647,'Product Info (Hide)'!$A$2:$A$1048576,0)),"")</f>
        <v/>
      </c>
      <c r="C647" s="9" t="str">
        <f>IFERROR(INDEX('Product Info (Hide)'!$C$2:$C$1048576,MATCH(A647,'Product Info (Hide)'!$A$2:$A$1048576,0)),"")</f>
        <v/>
      </c>
      <c r="D647" s="9" t="str">
        <f>IFERROR(INDEX(Approximate_CostHiddenSheet,MATCH('Product Type Break Down'!A647,Manufacture_SKUHiddenSheet,0)),"")</f>
        <v/>
      </c>
      <c r="E647" s="9" t="str">
        <f>IF(A647="","",SUMIFS('Step 1 Customer Remit'!$J$17:$J$1048576,'Step 1 Customer Remit'!$K$17:$K$1048576,'Product Type Break Down'!A647,'Step 1 Customer Remit'!$D$17:$D$1048576,"Return"))</f>
        <v/>
      </c>
      <c r="F647" s="9" t="str">
        <f>IF(A647="","",SUMIFS('Step 1 Customer Remit'!$F$17:$F$1048576,'Step 1 Customer Remit'!$K$17:$K$1048576,'Product Type Break Down'!A647,'Step 1 Customer Remit'!$D$17:$D$1048576,"Return"))</f>
        <v/>
      </c>
      <c r="G647" s="9" t="str">
        <f t="shared" si="40"/>
        <v/>
      </c>
      <c r="H647" s="9" t="str">
        <f>IF(A647="","",SUMIFS('Step 2 OMS Report'!$G$5:$G$1048576,'Step 2 OMS Report'!$F$5:$F$1048576,'Product Type Break Down'!A647))</f>
        <v/>
      </c>
      <c r="I647" s="9" t="str">
        <f>IF(A647="","",SUMIFS('Step 2 OMS Report'!$I$5:$I$1048576,'Step 2 OMS Report'!$F$5:$F$1048576,'Product Type Break Down'!A647))</f>
        <v/>
      </c>
      <c r="J647" s="9" t="str">
        <f t="shared" si="41"/>
        <v/>
      </c>
      <c r="K647" s="10" t="str">
        <f t="shared" si="42"/>
        <v/>
      </c>
      <c r="L647" s="10" t="str">
        <f t="shared" si="43"/>
        <v/>
      </c>
    </row>
    <row r="648" spans="1:12" x14ac:dyDescent="0.5">
      <c r="A648" s="8"/>
      <c r="B648" s="9" t="str">
        <f>IFERROR(INDEX('Product Info (Hide)'!$B$2:$B$1048576,MATCH(A648,'Product Info (Hide)'!$A$2:$A$1048576,0)),"")</f>
        <v/>
      </c>
      <c r="C648" s="9" t="str">
        <f>IFERROR(INDEX('Product Info (Hide)'!$C$2:$C$1048576,MATCH(A648,'Product Info (Hide)'!$A$2:$A$1048576,0)),"")</f>
        <v/>
      </c>
      <c r="D648" s="9" t="str">
        <f>IFERROR(INDEX(Approximate_CostHiddenSheet,MATCH('Product Type Break Down'!A648,Manufacture_SKUHiddenSheet,0)),"")</f>
        <v/>
      </c>
      <c r="E648" s="9" t="str">
        <f>IF(A648="","",SUMIFS('Step 1 Customer Remit'!$J$17:$J$1048576,'Step 1 Customer Remit'!$K$17:$K$1048576,'Product Type Break Down'!A648,'Step 1 Customer Remit'!$D$17:$D$1048576,"Return"))</f>
        <v/>
      </c>
      <c r="F648" s="9" t="str">
        <f>IF(A648="","",SUMIFS('Step 1 Customer Remit'!$F$17:$F$1048576,'Step 1 Customer Remit'!$K$17:$K$1048576,'Product Type Break Down'!A648,'Step 1 Customer Remit'!$D$17:$D$1048576,"Return"))</f>
        <v/>
      </c>
      <c r="G648" s="9" t="str">
        <f t="shared" si="40"/>
        <v/>
      </c>
      <c r="H648" s="9" t="str">
        <f>IF(A648="","",SUMIFS('Step 2 OMS Report'!$G$5:$G$1048576,'Step 2 OMS Report'!$F$5:$F$1048576,'Product Type Break Down'!A648))</f>
        <v/>
      </c>
      <c r="I648" s="9" t="str">
        <f>IF(A648="","",SUMIFS('Step 2 OMS Report'!$I$5:$I$1048576,'Step 2 OMS Report'!$F$5:$F$1048576,'Product Type Break Down'!A648))</f>
        <v/>
      </c>
      <c r="J648" s="9" t="str">
        <f t="shared" si="41"/>
        <v/>
      </c>
      <c r="K648" s="10" t="str">
        <f t="shared" si="42"/>
        <v/>
      </c>
      <c r="L648" s="10" t="str">
        <f t="shared" si="43"/>
        <v/>
      </c>
    </row>
    <row r="649" spans="1:12" x14ac:dyDescent="0.5">
      <c r="A649" s="8"/>
      <c r="B649" s="9" t="str">
        <f>IFERROR(INDEX('Product Info (Hide)'!$B$2:$B$1048576,MATCH(A649,'Product Info (Hide)'!$A$2:$A$1048576,0)),"")</f>
        <v/>
      </c>
      <c r="C649" s="9" t="str">
        <f>IFERROR(INDEX('Product Info (Hide)'!$C$2:$C$1048576,MATCH(A649,'Product Info (Hide)'!$A$2:$A$1048576,0)),"")</f>
        <v/>
      </c>
      <c r="D649" s="9" t="str">
        <f>IFERROR(INDEX(Approximate_CostHiddenSheet,MATCH('Product Type Break Down'!A649,Manufacture_SKUHiddenSheet,0)),"")</f>
        <v/>
      </c>
      <c r="E649" s="9" t="str">
        <f>IF(A649="","",SUMIFS('Step 1 Customer Remit'!$J$17:$J$1048576,'Step 1 Customer Remit'!$K$17:$K$1048576,'Product Type Break Down'!A649,'Step 1 Customer Remit'!$D$17:$D$1048576,"Return"))</f>
        <v/>
      </c>
      <c r="F649" s="9" t="str">
        <f>IF(A649="","",SUMIFS('Step 1 Customer Remit'!$F$17:$F$1048576,'Step 1 Customer Remit'!$K$17:$K$1048576,'Product Type Break Down'!A649,'Step 1 Customer Remit'!$D$17:$D$1048576,"Return"))</f>
        <v/>
      </c>
      <c r="G649" s="9" t="str">
        <f t="shared" si="40"/>
        <v/>
      </c>
      <c r="H649" s="9" t="str">
        <f>IF(A649="","",SUMIFS('Step 2 OMS Report'!$G$5:$G$1048576,'Step 2 OMS Report'!$F$5:$F$1048576,'Product Type Break Down'!A649))</f>
        <v/>
      </c>
      <c r="I649" s="9" t="str">
        <f>IF(A649="","",SUMIFS('Step 2 OMS Report'!$I$5:$I$1048576,'Step 2 OMS Report'!$F$5:$F$1048576,'Product Type Break Down'!A649))</f>
        <v/>
      </c>
      <c r="J649" s="9" t="str">
        <f t="shared" si="41"/>
        <v/>
      </c>
      <c r="K649" s="10" t="str">
        <f t="shared" si="42"/>
        <v/>
      </c>
      <c r="L649" s="10" t="str">
        <f t="shared" si="43"/>
        <v/>
      </c>
    </row>
    <row r="650" spans="1:12" x14ac:dyDescent="0.5">
      <c r="A650" s="8"/>
      <c r="B650" s="9" t="str">
        <f>IFERROR(INDEX('Product Info (Hide)'!$B$2:$B$1048576,MATCH(A650,'Product Info (Hide)'!$A$2:$A$1048576,0)),"")</f>
        <v/>
      </c>
      <c r="C650" s="9" t="str">
        <f>IFERROR(INDEX('Product Info (Hide)'!$C$2:$C$1048576,MATCH(A650,'Product Info (Hide)'!$A$2:$A$1048576,0)),"")</f>
        <v/>
      </c>
      <c r="D650" s="9" t="str">
        <f>IFERROR(INDEX(Approximate_CostHiddenSheet,MATCH('Product Type Break Down'!A650,Manufacture_SKUHiddenSheet,0)),"")</f>
        <v/>
      </c>
      <c r="E650" s="9" t="str">
        <f>IF(A650="","",SUMIFS('Step 1 Customer Remit'!$J$17:$J$1048576,'Step 1 Customer Remit'!$K$17:$K$1048576,'Product Type Break Down'!A650,'Step 1 Customer Remit'!$D$17:$D$1048576,"Return"))</f>
        <v/>
      </c>
      <c r="F650" s="9" t="str">
        <f>IF(A650="","",SUMIFS('Step 1 Customer Remit'!$F$17:$F$1048576,'Step 1 Customer Remit'!$K$17:$K$1048576,'Product Type Break Down'!A650,'Step 1 Customer Remit'!$D$17:$D$1048576,"Return"))</f>
        <v/>
      </c>
      <c r="G650" s="9" t="str">
        <f t="shared" si="40"/>
        <v/>
      </c>
      <c r="H650" s="9" t="str">
        <f>IF(A650="","",SUMIFS('Step 2 OMS Report'!$G$5:$G$1048576,'Step 2 OMS Report'!$F$5:$F$1048576,'Product Type Break Down'!A650))</f>
        <v/>
      </c>
      <c r="I650" s="9" t="str">
        <f>IF(A650="","",SUMIFS('Step 2 OMS Report'!$I$5:$I$1048576,'Step 2 OMS Report'!$F$5:$F$1048576,'Product Type Break Down'!A650))</f>
        <v/>
      </c>
      <c r="J650" s="9" t="str">
        <f t="shared" si="41"/>
        <v/>
      </c>
      <c r="K650" s="10" t="str">
        <f t="shared" si="42"/>
        <v/>
      </c>
      <c r="L650" s="10" t="str">
        <f t="shared" si="43"/>
        <v/>
      </c>
    </row>
    <row r="651" spans="1:12" x14ac:dyDescent="0.5">
      <c r="A651" s="8"/>
      <c r="B651" s="9" t="str">
        <f>IFERROR(INDEX('Product Info (Hide)'!$B$2:$B$1048576,MATCH(A651,'Product Info (Hide)'!$A$2:$A$1048576,0)),"")</f>
        <v/>
      </c>
      <c r="C651" s="9" t="str">
        <f>IFERROR(INDEX('Product Info (Hide)'!$C$2:$C$1048576,MATCH(A651,'Product Info (Hide)'!$A$2:$A$1048576,0)),"")</f>
        <v/>
      </c>
      <c r="D651" s="9" t="str">
        <f>IFERROR(INDEX(Approximate_CostHiddenSheet,MATCH('Product Type Break Down'!A651,Manufacture_SKUHiddenSheet,0)),"")</f>
        <v/>
      </c>
      <c r="E651" s="9" t="str">
        <f>IF(A651="","",SUMIFS('Step 1 Customer Remit'!$J$17:$J$1048576,'Step 1 Customer Remit'!$K$17:$K$1048576,'Product Type Break Down'!A651,'Step 1 Customer Remit'!$D$17:$D$1048576,"Return"))</f>
        <v/>
      </c>
      <c r="F651" s="9" t="str">
        <f>IF(A651="","",SUMIFS('Step 1 Customer Remit'!$F$17:$F$1048576,'Step 1 Customer Remit'!$K$17:$K$1048576,'Product Type Break Down'!A651,'Step 1 Customer Remit'!$D$17:$D$1048576,"Return"))</f>
        <v/>
      </c>
      <c r="G651" s="9" t="str">
        <f t="shared" si="40"/>
        <v/>
      </c>
      <c r="H651" s="9" t="str">
        <f>IF(A651="","",SUMIFS('Step 2 OMS Report'!$G$5:$G$1048576,'Step 2 OMS Report'!$F$5:$F$1048576,'Product Type Break Down'!A651))</f>
        <v/>
      </c>
      <c r="I651" s="9" t="str">
        <f>IF(A651="","",SUMIFS('Step 2 OMS Report'!$I$5:$I$1048576,'Step 2 OMS Report'!$F$5:$F$1048576,'Product Type Break Down'!A651))</f>
        <v/>
      </c>
      <c r="J651" s="9" t="str">
        <f t="shared" si="41"/>
        <v/>
      </c>
      <c r="K651" s="10" t="str">
        <f t="shared" si="42"/>
        <v/>
      </c>
      <c r="L651" s="10" t="str">
        <f t="shared" si="43"/>
        <v/>
      </c>
    </row>
    <row r="652" spans="1:12" x14ac:dyDescent="0.5">
      <c r="A652" s="8"/>
      <c r="B652" s="9" t="str">
        <f>IFERROR(INDEX('Product Info (Hide)'!$B$2:$B$1048576,MATCH(A652,'Product Info (Hide)'!$A$2:$A$1048576,0)),"")</f>
        <v/>
      </c>
      <c r="C652" s="9" t="str">
        <f>IFERROR(INDEX('Product Info (Hide)'!$C$2:$C$1048576,MATCH(A652,'Product Info (Hide)'!$A$2:$A$1048576,0)),"")</f>
        <v/>
      </c>
      <c r="D652" s="9" t="str">
        <f>IFERROR(INDEX(Approximate_CostHiddenSheet,MATCH('Product Type Break Down'!A652,Manufacture_SKUHiddenSheet,0)),"")</f>
        <v/>
      </c>
      <c r="E652" s="9" t="str">
        <f>IF(A652="","",SUMIFS('Step 1 Customer Remit'!$J$17:$J$1048576,'Step 1 Customer Remit'!$K$17:$K$1048576,'Product Type Break Down'!A652,'Step 1 Customer Remit'!$D$17:$D$1048576,"Return"))</f>
        <v/>
      </c>
      <c r="F652" s="9" t="str">
        <f>IF(A652="","",SUMIFS('Step 1 Customer Remit'!$F$17:$F$1048576,'Step 1 Customer Remit'!$K$17:$K$1048576,'Product Type Break Down'!A652,'Step 1 Customer Remit'!$D$17:$D$1048576,"Return"))</f>
        <v/>
      </c>
      <c r="G652" s="9" t="str">
        <f t="shared" si="40"/>
        <v/>
      </c>
      <c r="H652" s="9" t="str">
        <f>IF(A652="","",SUMIFS('Step 2 OMS Report'!$G$5:$G$1048576,'Step 2 OMS Report'!$F$5:$F$1048576,'Product Type Break Down'!A652))</f>
        <v/>
      </c>
      <c r="I652" s="9" t="str">
        <f>IF(A652="","",SUMIFS('Step 2 OMS Report'!$I$5:$I$1048576,'Step 2 OMS Report'!$F$5:$F$1048576,'Product Type Break Down'!A652))</f>
        <v/>
      </c>
      <c r="J652" s="9" t="str">
        <f t="shared" si="41"/>
        <v/>
      </c>
      <c r="K652" s="10" t="str">
        <f t="shared" si="42"/>
        <v/>
      </c>
      <c r="L652" s="10" t="str">
        <f t="shared" si="43"/>
        <v/>
      </c>
    </row>
    <row r="653" spans="1:12" x14ac:dyDescent="0.5">
      <c r="A653" s="8"/>
      <c r="B653" s="9" t="str">
        <f>IFERROR(INDEX('Product Info (Hide)'!$B$2:$B$1048576,MATCH(A653,'Product Info (Hide)'!$A$2:$A$1048576,0)),"")</f>
        <v/>
      </c>
      <c r="C653" s="9" t="str">
        <f>IFERROR(INDEX('Product Info (Hide)'!$C$2:$C$1048576,MATCH(A653,'Product Info (Hide)'!$A$2:$A$1048576,0)),"")</f>
        <v/>
      </c>
      <c r="D653" s="9" t="str">
        <f>IFERROR(INDEX(Approximate_CostHiddenSheet,MATCH('Product Type Break Down'!A653,Manufacture_SKUHiddenSheet,0)),"")</f>
        <v/>
      </c>
      <c r="E653" s="9" t="str">
        <f>IF(A653="","",SUMIFS('Step 1 Customer Remit'!$J$17:$J$1048576,'Step 1 Customer Remit'!$K$17:$K$1048576,'Product Type Break Down'!A653,'Step 1 Customer Remit'!$D$17:$D$1048576,"Return"))</f>
        <v/>
      </c>
      <c r="F653" s="9" t="str">
        <f>IF(A653="","",SUMIFS('Step 1 Customer Remit'!$F$17:$F$1048576,'Step 1 Customer Remit'!$K$17:$K$1048576,'Product Type Break Down'!A653,'Step 1 Customer Remit'!$D$17:$D$1048576,"Return"))</f>
        <v/>
      </c>
      <c r="G653" s="9" t="str">
        <f t="shared" si="40"/>
        <v/>
      </c>
      <c r="H653" s="9" t="str">
        <f>IF(A653="","",SUMIFS('Step 2 OMS Report'!$G$5:$G$1048576,'Step 2 OMS Report'!$F$5:$F$1048576,'Product Type Break Down'!A653))</f>
        <v/>
      </c>
      <c r="I653" s="9" t="str">
        <f>IF(A653="","",SUMIFS('Step 2 OMS Report'!$I$5:$I$1048576,'Step 2 OMS Report'!$F$5:$F$1048576,'Product Type Break Down'!A653))</f>
        <v/>
      </c>
      <c r="J653" s="9" t="str">
        <f t="shared" si="41"/>
        <v/>
      </c>
      <c r="K653" s="10" t="str">
        <f t="shared" si="42"/>
        <v/>
      </c>
      <c r="L653" s="10" t="str">
        <f t="shared" si="43"/>
        <v/>
      </c>
    </row>
    <row r="654" spans="1:12" x14ac:dyDescent="0.5">
      <c r="A654" s="8"/>
      <c r="B654" s="9" t="str">
        <f>IFERROR(INDEX('Product Info (Hide)'!$B$2:$B$1048576,MATCH(A654,'Product Info (Hide)'!$A$2:$A$1048576,0)),"")</f>
        <v/>
      </c>
      <c r="C654" s="9" t="str">
        <f>IFERROR(INDEX('Product Info (Hide)'!$C$2:$C$1048576,MATCH(A654,'Product Info (Hide)'!$A$2:$A$1048576,0)),"")</f>
        <v/>
      </c>
      <c r="D654" s="9" t="str">
        <f>IFERROR(INDEX(Approximate_CostHiddenSheet,MATCH('Product Type Break Down'!A654,Manufacture_SKUHiddenSheet,0)),"")</f>
        <v/>
      </c>
      <c r="E654" s="9" t="str">
        <f>IF(A654="","",SUMIFS('Step 1 Customer Remit'!$J$17:$J$1048576,'Step 1 Customer Remit'!$K$17:$K$1048576,'Product Type Break Down'!A654,'Step 1 Customer Remit'!$D$17:$D$1048576,"Return"))</f>
        <v/>
      </c>
      <c r="F654" s="9" t="str">
        <f>IF(A654="","",SUMIFS('Step 1 Customer Remit'!$F$17:$F$1048576,'Step 1 Customer Remit'!$K$17:$K$1048576,'Product Type Break Down'!A654,'Step 1 Customer Remit'!$D$17:$D$1048576,"Return"))</f>
        <v/>
      </c>
      <c r="G654" s="9" t="str">
        <f t="shared" si="40"/>
        <v/>
      </c>
      <c r="H654" s="9" t="str">
        <f>IF(A654="","",SUMIFS('Step 2 OMS Report'!$G$5:$G$1048576,'Step 2 OMS Report'!$F$5:$F$1048576,'Product Type Break Down'!A654))</f>
        <v/>
      </c>
      <c r="I654" s="9" t="str">
        <f>IF(A654="","",SUMIFS('Step 2 OMS Report'!$I$5:$I$1048576,'Step 2 OMS Report'!$F$5:$F$1048576,'Product Type Break Down'!A654))</f>
        <v/>
      </c>
      <c r="J654" s="9" t="str">
        <f t="shared" si="41"/>
        <v/>
      </c>
      <c r="K654" s="10" t="str">
        <f t="shared" si="42"/>
        <v/>
      </c>
      <c r="L654" s="10" t="str">
        <f t="shared" si="43"/>
        <v/>
      </c>
    </row>
    <row r="655" spans="1:12" x14ac:dyDescent="0.5">
      <c r="A655" s="8"/>
      <c r="B655" s="9" t="str">
        <f>IFERROR(INDEX('Product Info (Hide)'!$B$2:$B$1048576,MATCH(A655,'Product Info (Hide)'!$A$2:$A$1048576,0)),"")</f>
        <v/>
      </c>
      <c r="C655" s="9" t="str">
        <f>IFERROR(INDEX('Product Info (Hide)'!$C$2:$C$1048576,MATCH(A655,'Product Info (Hide)'!$A$2:$A$1048576,0)),"")</f>
        <v/>
      </c>
      <c r="D655" s="9" t="str">
        <f>IFERROR(INDEX(Approximate_CostHiddenSheet,MATCH('Product Type Break Down'!A655,Manufacture_SKUHiddenSheet,0)),"")</f>
        <v/>
      </c>
      <c r="E655" s="9" t="str">
        <f>IF(A655="","",SUMIFS('Step 1 Customer Remit'!$J$17:$J$1048576,'Step 1 Customer Remit'!$K$17:$K$1048576,'Product Type Break Down'!A655,'Step 1 Customer Remit'!$D$17:$D$1048576,"Return"))</f>
        <v/>
      </c>
      <c r="F655" s="9" t="str">
        <f>IF(A655="","",SUMIFS('Step 1 Customer Remit'!$F$17:$F$1048576,'Step 1 Customer Remit'!$K$17:$K$1048576,'Product Type Break Down'!A655,'Step 1 Customer Remit'!$D$17:$D$1048576,"Return"))</f>
        <v/>
      </c>
      <c r="G655" s="9" t="str">
        <f t="shared" si="40"/>
        <v/>
      </c>
      <c r="H655" s="9" t="str">
        <f>IF(A655="","",SUMIFS('Step 2 OMS Report'!$G$5:$G$1048576,'Step 2 OMS Report'!$F$5:$F$1048576,'Product Type Break Down'!A655))</f>
        <v/>
      </c>
      <c r="I655" s="9" t="str">
        <f>IF(A655="","",SUMIFS('Step 2 OMS Report'!$I$5:$I$1048576,'Step 2 OMS Report'!$F$5:$F$1048576,'Product Type Break Down'!A655))</f>
        <v/>
      </c>
      <c r="J655" s="9" t="str">
        <f t="shared" si="41"/>
        <v/>
      </c>
      <c r="K655" s="10" t="str">
        <f t="shared" si="42"/>
        <v/>
      </c>
      <c r="L655" s="10" t="str">
        <f t="shared" si="43"/>
        <v/>
      </c>
    </row>
    <row r="656" spans="1:12" x14ac:dyDescent="0.5">
      <c r="A656" s="8"/>
      <c r="B656" s="9" t="str">
        <f>IFERROR(INDEX('Product Info (Hide)'!$B$2:$B$1048576,MATCH(A656,'Product Info (Hide)'!$A$2:$A$1048576,0)),"")</f>
        <v/>
      </c>
      <c r="C656" s="9" t="str">
        <f>IFERROR(INDEX('Product Info (Hide)'!$C$2:$C$1048576,MATCH(A656,'Product Info (Hide)'!$A$2:$A$1048576,0)),"")</f>
        <v/>
      </c>
      <c r="D656" s="9" t="str">
        <f>IFERROR(INDEX(Approximate_CostHiddenSheet,MATCH('Product Type Break Down'!A656,Manufacture_SKUHiddenSheet,0)),"")</f>
        <v/>
      </c>
      <c r="E656" s="9" t="str">
        <f>IF(A656="","",SUMIFS('Step 1 Customer Remit'!$J$17:$J$1048576,'Step 1 Customer Remit'!$K$17:$K$1048576,'Product Type Break Down'!A656,'Step 1 Customer Remit'!$D$17:$D$1048576,"Return"))</f>
        <v/>
      </c>
      <c r="F656" s="9" t="str">
        <f>IF(A656="","",SUMIFS('Step 1 Customer Remit'!$F$17:$F$1048576,'Step 1 Customer Remit'!$K$17:$K$1048576,'Product Type Break Down'!A656,'Step 1 Customer Remit'!$D$17:$D$1048576,"Return"))</f>
        <v/>
      </c>
      <c r="G656" s="9" t="str">
        <f t="shared" si="40"/>
        <v/>
      </c>
      <c r="H656" s="9" t="str">
        <f>IF(A656="","",SUMIFS('Step 2 OMS Report'!$G$5:$G$1048576,'Step 2 OMS Report'!$F$5:$F$1048576,'Product Type Break Down'!A656))</f>
        <v/>
      </c>
      <c r="I656" s="9" t="str">
        <f>IF(A656="","",SUMIFS('Step 2 OMS Report'!$I$5:$I$1048576,'Step 2 OMS Report'!$F$5:$F$1048576,'Product Type Break Down'!A656))</f>
        <v/>
      </c>
      <c r="J656" s="9" t="str">
        <f t="shared" si="41"/>
        <v/>
      </c>
      <c r="K656" s="10" t="str">
        <f t="shared" si="42"/>
        <v/>
      </c>
      <c r="L656" s="10" t="str">
        <f t="shared" si="43"/>
        <v/>
      </c>
    </row>
    <row r="657" spans="1:12" x14ac:dyDescent="0.5">
      <c r="A657" s="8"/>
      <c r="B657" s="9" t="str">
        <f>IFERROR(INDEX('Product Info (Hide)'!$B$2:$B$1048576,MATCH(A657,'Product Info (Hide)'!$A$2:$A$1048576,0)),"")</f>
        <v/>
      </c>
      <c r="C657" s="9" t="str">
        <f>IFERROR(INDEX('Product Info (Hide)'!$C$2:$C$1048576,MATCH(A657,'Product Info (Hide)'!$A$2:$A$1048576,0)),"")</f>
        <v/>
      </c>
      <c r="D657" s="9" t="str">
        <f>IFERROR(INDEX(Approximate_CostHiddenSheet,MATCH('Product Type Break Down'!A657,Manufacture_SKUHiddenSheet,0)),"")</f>
        <v/>
      </c>
      <c r="E657" s="9" t="str">
        <f>IF(A657="","",SUMIFS('Step 1 Customer Remit'!$J$17:$J$1048576,'Step 1 Customer Remit'!$K$17:$K$1048576,'Product Type Break Down'!A657,'Step 1 Customer Remit'!$D$17:$D$1048576,"Return"))</f>
        <v/>
      </c>
      <c r="F657" s="9" t="str">
        <f>IF(A657="","",SUMIFS('Step 1 Customer Remit'!$F$17:$F$1048576,'Step 1 Customer Remit'!$K$17:$K$1048576,'Product Type Break Down'!A657,'Step 1 Customer Remit'!$D$17:$D$1048576,"Return"))</f>
        <v/>
      </c>
      <c r="G657" s="9" t="str">
        <f t="shared" si="40"/>
        <v/>
      </c>
      <c r="H657" s="9" t="str">
        <f>IF(A657="","",SUMIFS('Step 2 OMS Report'!$G$5:$G$1048576,'Step 2 OMS Report'!$F$5:$F$1048576,'Product Type Break Down'!A657))</f>
        <v/>
      </c>
      <c r="I657" s="9" t="str">
        <f>IF(A657="","",SUMIFS('Step 2 OMS Report'!$I$5:$I$1048576,'Step 2 OMS Report'!$F$5:$F$1048576,'Product Type Break Down'!A657))</f>
        <v/>
      </c>
      <c r="J657" s="9" t="str">
        <f t="shared" si="41"/>
        <v/>
      </c>
      <c r="K657" s="10" t="str">
        <f t="shared" si="42"/>
        <v/>
      </c>
      <c r="L657" s="10" t="str">
        <f t="shared" si="43"/>
        <v/>
      </c>
    </row>
    <row r="658" spans="1:12" x14ac:dyDescent="0.5">
      <c r="A658" s="8"/>
      <c r="B658" s="9" t="str">
        <f>IFERROR(INDEX('Product Info (Hide)'!$B$2:$B$1048576,MATCH(A658,'Product Info (Hide)'!$A$2:$A$1048576,0)),"")</f>
        <v/>
      </c>
      <c r="C658" s="9" t="str">
        <f>IFERROR(INDEX('Product Info (Hide)'!$C$2:$C$1048576,MATCH(A658,'Product Info (Hide)'!$A$2:$A$1048576,0)),"")</f>
        <v/>
      </c>
      <c r="D658" s="9" t="str">
        <f>IFERROR(INDEX(Approximate_CostHiddenSheet,MATCH('Product Type Break Down'!A658,Manufacture_SKUHiddenSheet,0)),"")</f>
        <v/>
      </c>
      <c r="E658" s="9" t="str">
        <f>IF(A658="","",SUMIFS('Step 1 Customer Remit'!$J$17:$J$1048576,'Step 1 Customer Remit'!$K$17:$K$1048576,'Product Type Break Down'!A658,'Step 1 Customer Remit'!$D$17:$D$1048576,"Return"))</f>
        <v/>
      </c>
      <c r="F658" s="9" t="str">
        <f>IF(A658="","",SUMIFS('Step 1 Customer Remit'!$F$17:$F$1048576,'Step 1 Customer Remit'!$K$17:$K$1048576,'Product Type Break Down'!A658,'Step 1 Customer Remit'!$D$17:$D$1048576,"Return"))</f>
        <v/>
      </c>
      <c r="G658" s="9" t="str">
        <f t="shared" si="40"/>
        <v/>
      </c>
      <c r="H658" s="9" t="str">
        <f>IF(A658="","",SUMIFS('Step 2 OMS Report'!$G$5:$G$1048576,'Step 2 OMS Report'!$F$5:$F$1048576,'Product Type Break Down'!A658))</f>
        <v/>
      </c>
      <c r="I658" s="9" t="str">
        <f>IF(A658="","",SUMIFS('Step 2 OMS Report'!$I$5:$I$1048576,'Step 2 OMS Report'!$F$5:$F$1048576,'Product Type Break Down'!A658))</f>
        <v/>
      </c>
      <c r="J658" s="9" t="str">
        <f t="shared" si="41"/>
        <v/>
      </c>
      <c r="K658" s="10" t="str">
        <f t="shared" si="42"/>
        <v/>
      </c>
      <c r="L658" s="10" t="str">
        <f t="shared" si="43"/>
        <v/>
      </c>
    </row>
    <row r="659" spans="1:12" x14ac:dyDescent="0.5">
      <c r="A659" s="8"/>
      <c r="B659" s="9" t="str">
        <f>IFERROR(INDEX('Product Info (Hide)'!$B$2:$B$1048576,MATCH(A659,'Product Info (Hide)'!$A$2:$A$1048576,0)),"")</f>
        <v/>
      </c>
      <c r="C659" s="9" t="str">
        <f>IFERROR(INDEX('Product Info (Hide)'!$C$2:$C$1048576,MATCH(A659,'Product Info (Hide)'!$A$2:$A$1048576,0)),"")</f>
        <v/>
      </c>
      <c r="D659" s="9" t="str">
        <f>IFERROR(INDEX(Approximate_CostHiddenSheet,MATCH('Product Type Break Down'!A659,Manufacture_SKUHiddenSheet,0)),"")</f>
        <v/>
      </c>
      <c r="E659" s="9" t="str">
        <f>IF(A659="","",SUMIFS('Step 1 Customer Remit'!$J$17:$J$1048576,'Step 1 Customer Remit'!$K$17:$K$1048576,'Product Type Break Down'!A659,'Step 1 Customer Remit'!$D$17:$D$1048576,"Return"))</f>
        <v/>
      </c>
      <c r="F659" s="9" t="str">
        <f>IF(A659="","",SUMIFS('Step 1 Customer Remit'!$F$17:$F$1048576,'Step 1 Customer Remit'!$K$17:$K$1048576,'Product Type Break Down'!A659,'Step 1 Customer Remit'!$D$17:$D$1048576,"Return"))</f>
        <v/>
      </c>
      <c r="G659" s="9" t="str">
        <f t="shared" si="40"/>
        <v/>
      </c>
      <c r="H659" s="9" t="str">
        <f>IF(A659="","",SUMIFS('Step 2 OMS Report'!$G$5:$G$1048576,'Step 2 OMS Report'!$F$5:$F$1048576,'Product Type Break Down'!A659))</f>
        <v/>
      </c>
      <c r="I659" s="9" t="str">
        <f>IF(A659="","",SUMIFS('Step 2 OMS Report'!$I$5:$I$1048576,'Step 2 OMS Report'!$F$5:$F$1048576,'Product Type Break Down'!A659))</f>
        <v/>
      </c>
      <c r="J659" s="9" t="str">
        <f t="shared" si="41"/>
        <v/>
      </c>
      <c r="K659" s="10" t="str">
        <f t="shared" si="42"/>
        <v/>
      </c>
      <c r="L659" s="10" t="str">
        <f t="shared" si="43"/>
        <v/>
      </c>
    </row>
    <row r="660" spans="1:12" x14ac:dyDescent="0.5">
      <c r="A660" s="8"/>
      <c r="B660" s="9" t="str">
        <f>IFERROR(INDEX('Product Info (Hide)'!$B$2:$B$1048576,MATCH(A660,'Product Info (Hide)'!$A$2:$A$1048576,0)),"")</f>
        <v/>
      </c>
      <c r="C660" s="9" t="str">
        <f>IFERROR(INDEX('Product Info (Hide)'!$C$2:$C$1048576,MATCH(A660,'Product Info (Hide)'!$A$2:$A$1048576,0)),"")</f>
        <v/>
      </c>
      <c r="D660" s="9" t="str">
        <f>IFERROR(INDEX(Approximate_CostHiddenSheet,MATCH('Product Type Break Down'!A660,Manufacture_SKUHiddenSheet,0)),"")</f>
        <v/>
      </c>
      <c r="E660" s="9" t="str">
        <f>IF(A660="","",SUMIFS('Step 1 Customer Remit'!$J$17:$J$1048576,'Step 1 Customer Remit'!$K$17:$K$1048576,'Product Type Break Down'!A660,'Step 1 Customer Remit'!$D$17:$D$1048576,"Return"))</f>
        <v/>
      </c>
      <c r="F660" s="9" t="str">
        <f>IF(A660="","",SUMIFS('Step 1 Customer Remit'!$F$17:$F$1048576,'Step 1 Customer Remit'!$K$17:$K$1048576,'Product Type Break Down'!A660,'Step 1 Customer Remit'!$D$17:$D$1048576,"Return"))</f>
        <v/>
      </c>
      <c r="G660" s="9" t="str">
        <f t="shared" si="40"/>
        <v/>
      </c>
      <c r="H660" s="9" t="str">
        <f>IF(A660="","",SUMIFS('Step 2 OMS Report'!$G$5:$G$1048576,'Step 2 OMS Report'!$F$5:$F$1048576,'Product Type Break Down'!A660))</f>
        <v/>
      </c>
      <c r="I660" s="9" t="str">
        <f>IF(A660="","",SUMIFS('Step 2 OMS Report'!$I$5:$I$1048576,'Step 2 OMS Report'!$F$5:$F$1048576,'Product Type Break Down'!A660))</f>
        <v/>
      </c>
      <c r="J660" s="9" t="str">
        <f t="shared" si="41"/>
        <v/>
      </c>
      <c r="K660" s="10" t="str">
        <f t="shared" si="42"/>
        <v/>
      </c>
      <c r="L660" s="10" t="str">
        <f t="shared" si="43"/>
        <v/>
      </c>
    </row>
    <row r="661" spans="1:12" x14ac:dyDescent="0.5">
      <c r="A661" s="8"/>
      <c r="B661" s="9" t="str">
        <f>IFERROR(INDEX('Product Info (Hide)'!$B$2:$B$1048576,MATCH(A661,'Product Info (Hide)'!$A$2:$A$1048576,0)),"")</f>
        <v/>
      </c>
      <c r="C661" s="9" t="str">
        <f>IFERROR(INDEX('Product Info (Hide)'!$C$2:$C$1048576,MATCH(A661,'Product Info (Hide)'!$A$2:$A$1048576,0)),"")</f>
        <v/>
      </c>
      <c r="D661" s="9" t="str">
        <f>IFERROR(INDEX(Approximate_CostHiddenSheet,MATCH('Product Type Break Down'!A661,Manufacture_SKUHiddenSheet,0)),"")</f>
        <v/>
      </c>
      <c r="E661" s="9" t="str">
        <f>IF(A661="","",SUMIFS('Step 1 Customer Remit'!$J$17:$J$1048576,'Step 1 Customer Remit'!$K$17:$K$1048576,'Product Type Break Down'!A661,'Step 1 Customer Remit'!$D$17:$D$1048576,"Return"))</f>
        <v/>
      </c>
      <c r="F661" s="9" t="str">
        <f>IF(A661="","",SUMIFS('Step 1 Customer Remit'!$F$17:$F$1048576,'Step 1 Customer Remit'!$K$17:$K$1048576,'Product Type Break Down'!A661,'Step 1 Customer Remit'!$D$17:$D$1048576,"Return"))</f>
        <v/>
      </c>
      <c r="G661" s="9" t="str">
        <f t="shared" si="40"/>
        <v/>
      </c>
      <c r="H661" s="9" t="str">
        <f>IF(A661="","",SUMIFS('Step 2 OMS Report'!$G$5:$G$1048576,'Step 2 OMS Report'!$F$5:$F$1048576,'Product Type Break Down'!A661))</f>
        <v/>
      </c>
      <c r="I661" s="9" t="str">
        <f>IF(A661="","",SUMIFS('Step 2 OMS Report'!$I$5:$I$1048576,'Step 2 OMS Report'!$F$5:$F$1048576,'Product Type Break Down'!A661))</f>
        <v/>
      </c>
      <c r="J661" s="9" t="str">
        <f t="shared" si="41"/>
        <v/>
      </c>
      <c r="K661" s="10" t="str">
        <f t="shared" si="42"/>
        <v/>
      </c>
      <c r="L661" s="10" t="str">
        <f t="shared" si="43"/>
        <v/>
      </c>
    </row>
    <row r="662" spans="1:12" x14ac:dyDescent="0.5">
      <c r="A662" s="8"/>
      <c r="B662" s="9" t="str">
        <f>IFERROR(INDEX('Product Info (Hide)'!$B$2:$B$1048576,MATCH(A662,'Product Info (Hide)'!$A$2:$A$1048576,0)),"")</f>
        <v/>
      </c>
      <c r="C662" s="9" t="str">
        <f>IFERROR(INDEX('Product Info (Hide)'!$C$2:$C$1048576,MATCH(A662,'Product Info (Hide)'!$A$2:$A$1048576,0)),"")</f>
        <v/>
      </c>
      <c r="D662" s="9" t="str">
        <f>IFERROR(INDEX(Approximate_CostHiddenSheet,MATCH('Product Type Break Down'!A662,Manufacture_SKUHiddenSheet,0)),"")</f>
        <v/>
      </c>
      <c r="E662" s="9" t="str">
        <f>IF(A662="","",SUMIFS('Step 1 Customer Remit'!$J$17:$J$1048576,'Step 1 Customer Remit'!$K$17:$K$1048576,'Product Type Break Down'!A662,'Step 1 Customer Remit'!$D$17:$D$1048576,"Return"))</f>
        <v/>
      </c>
      <c r="F662" s="9" t="str">
        <f>IF(A662="","",SUMIFS('Step 1 Customer Remit'!$F$17:$F$1048576,'Step 1 Customer Remit'!$K$17:$K$1048576,'Product Type Break Down'!A662,'Step 1 Customer Remit'!$D$17:$D$1048576,"Return"))</f>
        <v/>
      </c>
      <c r="G662" s="9" t="str">
        <f t="shared" si="40"/>
        <v/>
      </c>
      <c r="H662" s="9" t="str">
        <f>IF(A662="","",SUMIFS('Step 2 OMS Report'!$G$5:$G$1048576,'Step 2 OMS Report'!$F$5:$F$1048576,'Product Type Break Down'!A662))</f>
        <v/>
      </c>
      <c r="I662" s="9" t="str">
        <f>IF(A662="","",SUMIFS('Step 2 OMS Report'!$I$5:$I$1048576,'Step 2 OMS Report'!$F$5:$F$1048576,'Product Type Break Down'!A662))</f>
        <v/>
      </c>
      <c r="J662" s="9" t="str">
        <f t="shared" si="41"/>
        <v/>
      </c>
      <c r="K662" s="10" t="str">
        <f t="shared" si="42"/>
        <v/>
      </c>
      <c r="L662" s="10" t="str">
        <f t="shared" si="43"/>
        <v/>
      </c>
    </row>
    <row r="663" spans="1:12" x14ac:dyDescent="0.5">
      <c r="A663" s="8"/>
      <c r="B663" s="9" t="str">
        <f>IFERROR(INDEX('Product Info (Hide)'!$B$2:$B$1048576,MATCH(A663,'Product Info (Hide)'!$A$2:$A$1048576,0)),"")</f>
        <v/>
      </c>
      <c r="C663" s="9" t="str">
        <f>IFERROR(INDEX('Product Info (Hide)'!$C$2:$C$1048576,MATCH(A663,'Product Info (Hide)'!$A$2:$A$1048576,0)),"")</f>
        <v/>
      </c>
      <c r="D663" s="9" t="str">
        <f>IFERROR(INDEX(Approximate_CostHiddenSheet,MATCH('Product Type Break Down'!A663,Manufacture_SKUHiddenSheet,0)),"")</f>
        <v/>
      </c>
      <c r="E663" s="9" t="str">
        <f>IF(A663="","",SUMIFS('Step 1 Customer Remit'!$J$17:$J$1048576,'Step 1 Customer Remit'!$K$17:$K$1048576,'Product Type Break Down'!A663,'Step 1 Customer Remit'!$D$17:$D$1048576,"Return"))</f>
        <v/>
      </c>
      <c r="F663" s="9" t="str">
        <f>IF(A663="","",SUMIFS('Step 1 Customer Remit'!$F$17:$F$1048576,'Step 1 Customer Remit'!$K$17:$K$1048576,'Product Type Break Down'!A663,'Step 1 Customer Remit'!$D$17:$D$1048576,"Return"))</f>
        <v/>
      </c>
      <c r="G663" s="9" t="str">
        <f t="shared" si="40"/>
        <v/>
      </c>
      <c r="H663" s="9" t="str">
        <f>IF(A663="","",SUMIFS('Step 2 OMS Report'!$G$5:$G$1048576,'Step 2 OMS Report'!$F$5:$F$1048576,'Product Type Break Down'!A663))</f>
        <v/>
      </c>
      <c r="I663" s="9" t="str">
        <f>IF(A663="","",SUMIFS('Step 2 OMS Report'!$I$5:$I$1048576,'Step 2 OMS Report'!$F$5:$F$1048576,'Product Type Break Down'!A663))</f>
        <v/>
      </c>
      <c r="J663" s="9" t="str">
        <f t="shared" si="41"/>
        <v/>
      </c>
      <c r="K663" s="10" t="str">
        <f t="shared" si="42"/>
        <v/>
      </c>
      <c r="L663" s="10" t="str">
        <f t="shared" si="43"/>
        <v/>
      </c>
    </row>
    <row r="664" spans="1:12" x14ac:dyDescent="0.5">
      <c r="A664" s="8"/>
      <c r="B664" s="9" t="str">
        <f>IFERROR(INDEX('Product Info (Hide)'!$B$2:$B$1048576,MATCH(A664,'Product Info (Hide)'!$A$2:$A$1048576,0)),"")</f>
        <v/>
      </c>
      <c r="C664" s="9" t="str">
        <f>IFERROR(INDEX('Product Info (Hide)'!$C$2:$C$1048576,MATCH(A664,'Product Info (Hide)'!$A$2:$A$1048576,0)),"")</f>
        <v/>
      </c>
      <c r="D664" s="9" t="str">
        <f>IFERROR(INDEX(Approximate_CostHiddenSheet,MATCH('Product Type Break Down'!A664,Manufacture_SKUHiddenSheet,0)),"")</f>
        <v/>
      </c>
      <c r="E664" s="9" t="str">
        <f>IF(A664="","",SUMIFS('Step 1 Customer Remit'!$J$17:$J$1048576,'Step 1 Customer Remit'!$K$17:$K$1048576,'Product Type Break Down'!A664,'Step 1 Customer Remit'!$D$17:$D$1048576,"Return"))</f>
        <v/>
      </c>
      <c r="F664" s="9" t="str">
        <f>IF(A664="","",SUMIFS('Step 1 Customer Remit'!$F$17:$F$1048576,'Step 1 Customer Remit'!$K$17:$K$1048576,'Product Type Break Down'!A664,'Step 1 Customer Remit'!$D$17:$D$1048576,"Return"))</f>
        <v/>
      </c>
      <c r="G664" s="9" t="str">
        <f t="shared" si="40"/>
        <v/>
      </c>
      <c r="H664" s="9" t="str">
        <f>IF(A664="","",SUMIFS('Step 2 OMS Report'!$G$5:$G$1048576,'Step 2 OMS Report'!$F$5:$F$1048576,'Product Type Break Down'!A664))</f>
        <v/>
      </c>
      <c r="I664" s="9" t="str">
        <f>IF(A664="","",SUMIFS('Step 2 OMS Report'!$I$5:$I$1048576,'Step 2 OMS Report'!$F$5:$F$1048576,'Product Type Break Down'!A664))</f>
        <v/>
      </c>
      <c r="J664" s="9" t="str">
        <f t="shared" si="41"/>
        <v/>
      </c>
      <c r="K664" s="10" t="str">
        <f t="shared" si="42"/>
        <v/>
      </c>
      <c r="L664" s="10" t="str">
        <f t="shared" si="43"/>
        <v/>
      </c>
    </row>
    <row r="665" spans="1:12" x14ac:dyDescent="0.5">
      <c r="A665" s="8"/>
      <c r="B665" s="9" t="str">
        <f>IFERROR(INDEX('Product Info (Hide)'!$B$2:$B$1048576,MATCH(A665,'Product Info (Hide)'!$A$2:$A$1048576,0)),"")</f>
        <v/>
      </c>
      <c r="C665" s="9" t="str">
        <f>IFERROR(INDEX('Product Info (Hide)'!$C$2:$C$1048576,MATCH(A665,'Product Info (Hide)'!$A$2:$A$1048576,0)),"")</f>
        <v/>
      </c>
      <c r="D665" s="9" t="str">
        <f>IFERROR(INDEX(Approximate_CostHiddenSheet,MATCH('Product Type Break Down'!A665,Manufacture_SKUHiddenSheet,0)),"")</f>
        <v/>
      </c>
      <c r="E665" s="9" t="str">
        <f>IF(A665="","",SUMIFS('Step 1 Customer Remit'!$J$17:$J$1048576,'Step 1 Customer Remit'!$K$17:$K$1048576,'Product Type Break Down'!A665,'Step 1 Customer Remit'!$D$17:$D$1048576,"Return"))</f>
        <v/>
      </c>
      <c r="F665" s="9" t="str">
        <f>IF(A665="","",SUMIFS('Step 1 Customer Remit'!$F$17:$F$1048576,'Step 1 Customer Remit'!$K$17:$K$1048576,'Product Type Break Down'!A665,'Step 1 Customer Remit'!$D$17:$D$1048576,"Return"))</f>
        <v/>
      </c>
      <c r="G665" s="9" t="str">
        <f t="shared" si="40"/>
        <v/>
      </c>
      <c r="H665" s="9" t="str">
        <f>IF(A665="","",SUMIFS('Step 2 OMS Report'!$G$5:$G$1048576,'Step 2 OMS Report'!$F$5:$F$1048576,'Product Type Break Down'!A665))</f>
        <v/>
      </c>
      <c r="I665" s="9" t="str">
        <f>IF(A665="","",SUMIFS('Step 2 OMS Report'!$I$5:$I$1048576,'Step 2 OMS Report'!$F$5:$F$1048576,'Product Type Break Down'!A665))</f>
        <v/>
      </c>
      <c r="J665" s="9" t="str">
        <f t="shared" si="41"/>
        <v/>
      </c>
      <c r="K665" s="10" t="str">
        <f t="shared" si="42"/>
        <v/>
      </c>
      <c r="L665" s="10" t="str">
        <f t="shared" si="43"/>
        <v/>
      </c>
    </row>
    <row r="666" spans="1:12" x14ac:dyDescent="0.5">
      <c r="A666" s="8"/>
      <c r="B666" s="9" t="str">
        <f>IFERROR(INDEX('Product Info (Hide)'!$B$2:$B$1048576,MATCH(A666,'Product Info (Hide)'!$A$2:$A$1048576,0)),"")</f>
        <v/>
      </c>
      <c r="C666" s="9" t="str">
        <f>IFERROR(INDEX('Product Info (Hide)'!$C$2:$C$1048576,MATCH(A666,'Product Info (Hide)'!$A$2:$A$1048576,0)),"")</f>
        <v/>
      </c>
      <c r="D666" s="9" t="str">
        <f>IFERROR(INDEX(Approximate_CostHiddenSheet,MATCH('Product Type Break Down'!A666,Manufacture_SKUHiddenSheet,0)),"")</f>
        <v/>
      </c>
      <c r="E666" s="9" t="str">
        <f>IF(A666="","",SUMIFS('Step 1 Customer Remit'!$J$17:$J$1048576,'Step 1 Customer Remit'!$K$17:$K$1048576,'Product Type Break Down'!A666,'Step 1 Customer Remit'!$D$17:$D$1048576,"Return"))</f>
        <v/>
      </c>
      <c r="F666" s="9" t="str">
        <f>IF(A666="","",SUMIFS('Step 1 Customer Remit'!$F$17:$F$1048576,'Step 1 Customer Remit'!$K$17:$K$1048576,'Product Type Break Down'!A666,'Step 1 Customer Remit'!$D$17:$D$1048576,"Return"))</f>
        <v/>
      </c>
      <c r="G666" s="9" t="str">
        <f t="shared" si="40"/>
        <v/>
      </c>
      <c r="H666" s="9" t="str">
        <f>IF(A666="","",SUMIFS('Step 2 OMS Report'!$G$5:$G$1048576,'Step 2 OMS Report'!$F$5:$F$1048576,'Product Type Break Down'!A666))</f>
        <v/>
      </c>
      <c r="I666" s="9" t="str">
        <f>IF(A666="","",SUMIFS('Step 2 OMS Report'!$I$5:$I$1048576,'Step 2 OMS Report'!$F$5:$F$1048576,'Product Type Break Down'!A666))</f>
        <v/>
      </c>
      <c r="J666" s="9" t="str">
        <f t="shared" si="41"/>
        <v/>
      </c>
      <c r="K666" s="10" t="str">
        <f t="shared" si="42"/>
        <v/>
      </c>
      <c r="L666" s="10" t="str">
        <f t="shared" si="43"/>
        <v/>
      </c>
    </row>
    <row r="667" spans="1:12" x14ac:dyDescent="0.5">
      <c r="A667" s="8"/>
      <c r="B667" s="9" t="str">
        <f>IFERROR(INDEX('Product Info (Hide)'!$B$2:$B$1048576,MATCH(A667,'Product Info (Hide)'!$A$2:$A$1048576,0)),"")</f>
        <v/>
      </c>
      <c r="C667" s="9" t="str">
        <f>IFERROR(INDEX('Product Info (Hide)'!$C$2:$C$1048576,MATCH(A667,'Product Info (Hide)'!$A$2:$A$1048576,0)),"")</f>
        <v/>
      </c>
      <c r="D667" s="9" t="str">
        <f>IFERROR(INDEX(Approximate_CostHiddenSheet,MATCH('Product Type Break Down'!A667,Manufacture_SKUHiddenSheet,0)),"")</f>
        <v/>
      </c>
      <c r="E667" s="9" t="str">
        <f>IF(A667="","",SUMIFS('Step 1 Customer Remit'!$J$17:$J$1048576,'Step 1 Customer Remit'!$K$17:$K$1048576,'Product Type Break Down'!A667,'Step 1 Customer Remit'!$D$17:$D$1048576,"Return"))</f>
        <v/>
      </c>
      <c r="F667" s="9" t="str">
        <f>IF(A667="","",SUMIFS('Step 1 Customer Remit'!$F$17:$F$1048576,'Step 1 Customer Remit'!$K$17:$K$1048576,'Product Type Break Down'!A667,'Step 1 Customer Remit'!$D$17:$D$1048576,"Return"))</f>
        <v/>
      </c>
      <c r="G667" s="9" t="str">
        <f t="shared" si="40"/>
        <v/>
      </c>
      <c r="H667" s="9" t="str">
        <f>IF(A667="","",SUMIFS('Step 2 OMS Report'!$G$5:$G$1048576,'Step 2 OMS Report'!$F$5:$F$1048576,'Product Type Break Down'!A667))</f>
        <v/>
      </c>
      <c r="I667" s="9" t="str">
        <f>IF(A667="","",SUMIFS('Step 2 OMS Report'!$I$5:$I$1048576,'Step 2 OMS Report'!$F$5:$F$1048576,'Product Type Break Down'!A667))</f>
        <v/>
      </c>
      <c r="J667" s="9" t="str">
        <f t="shared" si="41"/>
        <v/>
      </c>
      <c r="K667" s="10" t="str">
        <f t="shared" si="42"/>
        <v/>
      </c>
      <c r="L667" s="10" t="str">
        <f t="shared" si="43"/>
        <v/>
      </c>
    </row>
    <row r="668" spans="1:12" x14ac:dyDescent="0.5">
      <c r="A668" s="8"/>
      <c r="B668" s="9" t="str">
        <f>IFERROR(INDEX('Product Info (Hide)'!$B$2:$B$1048576,MATCH(A668,'Product Info (Hide)'!$A$2:$A$1048576,0)),"")</f>
        <v/>
      </c>
      <c r="C668" s="9" t="str">
        <f>IFERROR(INDEX('Product Info (Hide)'!$C$2:$C$1048576,MATCH(A668,'Product Info (Hide)'!$A$2:$A$1048576,0)),"")</f>
        <v/>
      </c>
      <c r="D668" s="9" t="str">
        <f>IFERROR(INDEX(Approximate_CostHiddenSheet,MATCH('Product Type Break Down'!A668,Manufacture_SKUHiddenSheet,0)),"")</f>
        <v/>
      </c>
      <c r="E668" s="9" t="str">
        <f>IF(A668="","",SUMIFS('Step 1 Customer Remit'!$J$17:$J$1048576,'Step 1 Customer Remit'!$K$17:$K$1048576,'Product Type Break Down'!A668,'Step 1 Customer Remit'!$D$17:$D$1048576,"Return"))</f>
        <v/>
      </c>
      <c r="F668" s="9" t="str">
        <f>IF(A668="","",SUMIFS('Step 1 Customer Remit'!$F$17:$F$1048576,'Step 1 Customer Remit'!$K$17:$K$1048576,'Product Type Break Down'!A668,'Step 1 Customer Remit'!$D$17:$D$1048576,"Return"))</f>
        <v/>
      </c>
      <c r="G668" s="9" t="str">
        <f t="shared" si="40"/>
        <v/>
      </c>
      <c r="H668" s="9" t="str">
        <f>IF(A668="","",SUMIFS('Step 2 OMS Report'!$G$5:$G$1048576,'Step 2 OMS Report'!$F$5:$F$1048576,'Product Type Break Down'!A668))</f>
        <v/>
      </c>
      <c r="I668" s="9" t="str">
        <f>IF(A668="","",SUMIFS('Step 2 OMS Report'!$I$5:$I$1048576,'Step 2 OMS Report'!$F$5:$F$1048576,'Product Type Break Down'!A668))</f>
        <v/>
      </c>
      <c r="J668" s="9" t="str">
        <f t="shared" si="41"/>
        <v/>
      </c>
      <c r="K668" s="10" t="str">
        <f t="shared" si="42"/>
        <v/>
      </c>
      <c r="L668" s="10" t="str">
        <f t="shared" si="43"/>
        <v/>
      </c>
    </row>
    <row r="669" spans="1:12" x14ac:dyDescent="0.5">
      <c r="A669" s="8"/>
      <c r="B669" s="9" t="str">
        <f>IFERROR(INDEX('Product Info (Hide)'!$B$2:$B$1048576,MATCH(A669,'Product Info (Hide)'!$A$2:$A$1048576,0)),"")</f>
        <v/>
      </c>
      <c r="C669" s="9" t="str">
        <f>IFERROR(INDEX('Product Info (Hide)'!$C$2:$C$1048576,MATCH(A669,'Product Info (Hide)'!$A$2:$A$1048576,0)),"")</f>
        <v/>
      </c>
      <c r="D669" s="9" t="str">
        <f>IFERROR(INDEX(Approximate_CostHiddenSheet,MATCH('Product Type Break Down'!A669,Manufacture_SKUHiddenSheet,0)),"")</f>
        <v/>
      </c>
      <c r="E669" s="9" t="str">
        <f>IF(A669="","",SUMIFS('Step 1 Customer Remit'!$J$17:$J$1048576,'Step 1 Customer Remit'!$K$17:$K$1048576,'Product Type Break Down'!A669,'Step 1 Customer Remit'!$D$17:$D$1048576,"Return"))</f>
        <v/>
      </c>
      <c r="F669" s="9" t="str">
        <f>IF(A669="","",SUMIFS('Step 1 Customer Remit'!$F$17:$F$1048576,'Step 1 Customer Remit'!$K$17:$K$1048576,'Product Type Break Down'!A669,'Step 1 Customer Remit'!$D$17:$D$1048576,"Return"))</f>
        <v/>
      </c>
      <c r="G669" s="9" t="str">
        <f t="shared" si="40"/>
        <v/>
      </c>
      <c r="H669" s="9" t="str">
        <f>IF(A669="","",SUMIFS('Step 2 OMS Report'!$G$5:$G$1048576,'Step 2 OMS Report'!$F$5:$F$1048576,'Product Type Break Down'!A669))</f>
        <v/>
      </c>
      <c r="I669" s="9" t="str">
        <f>IF(A669="","",SUMIFS('Step 2 OMS Report'!$I$5:$I$1048576,'Step 2 OMS Report'!$F$5:$F$1048576,'Product Type Break Down'!A669))</f>
        <v/>
      </c>
      <c r="J669" s="9" t="str">
        <f t="shared" si="41"/>
        <v/>
      </c>
      <c r="K669" s="10" t="str">
        <f t="shared" si="42"/>
        <v/>
      </c>
      <c r="L669" s="10" t="str">
        <f t="shared" si="43"/>
        <v/>
      </c>
    </row>
    <row r="670" spans="1:12" x14ac:dyDescent="0.5">
      <c r="A670" s="8"/>
      <c r="B670" s="9" t="str">
        <f>IFERROR(INDEX('Product Info (Hide)'!$B$2:$B$1048576,MATCH(A670,'Product Info (Hide)'!$A$2:$A$1048576,0)),"")</f>
        <v/>
      </c>
      <c r="C670" s="9" t="str">
        <f>IFERROR(INDEX('Product Info (Hide)'!$C$2:$C$1048576,MATCH(A670,'Product Info (Hide)'!$A$2:$A$1048576,0)),"")</f>
        <v/>
      </c>
      <c r="D670" s="9" t="str">
        <f>IFERROR(INDEX(Approximate_CostHiddenSheet,MATCH('Product Type Break Down'!A670,Manufacture_SKUHiddenSheet,0)),"")</f>
        <v/>
      </c>
      <c r="E670" s="9" t="str">
        <f>IF(A670="","",SUMIFS('Step 1 Customer Remit'!$J$17:$J$1048576,'Step 1 Customer Remit'!$K$17:$K$1048576,'Product Type Break Down'!A670,'Step 1 Customer Remit'!$D$17:$D$1048576,"Return"))</f>
        <v/>
      </c>
      <c r="F670" s="9" t="str">
        <f>IF(A670="","",SUMIFS('Step 1 Customer Remit'!$F$17:$F$1048576,'Step 1 Customer Remit'!$K$17:$K$1048576,'Product Type Break Down'!A670,'Step 1 Customer Remit'!$D$17:$D$1048576,"Return"))</f>
        <v/>
      </c>
      <c r="G670" s="9" t="str">
        <f t="shared" si="40"/>
        <v/>
      </c>
      <c r="H670" s="9" t="str">
        <f>IF(A670="","",SUMIFS('Step 2 OMS Report'!$G$5:$G$1048576,'Step 2 OMS Report'!$F$5:$F$1048576,'Product Type Break Down'!A670))</f>
        <v/>
      </c>
      <c r="I670" s="9" t="str">
        <f>IF(A670="","",SUMIFS('Step 2 OMS Report'!$I$5:$I$1048576,'Step 2 OMS Report'!$F$5:$F$1048576,'Product Type Break Down'!A670))</f>
        <v/>
      </c>
      <c r="J670" s="9" t="str">
        <f t="shared" si="41"/>
        <v/>
      </c>
      <c r="K670" s="10" t="str">
        <f t="shared" si="42"/>
        <v/>
      </c>
      <c r="L670" s="10" t="str">
        <f t="shared" si="43"/>
        <v/>
      </c>
    </row>
    <row r="671" spans="1:12" x14ac:dyDescent="0.5">
      <c r="A671" s="8"/>
      <c r="B671" s="9" t="str">
        <f>IFERROR(INDEX('Product Info (Hide)'!$B$2:$B$1048576,MATCH(A671,'Product Info (Hide)'!$A$2:$A$1048576,0)),"")</f>
        <v/>
      </c>
      <c r="C671" s="9" t="str">
        <f>IFERROR(INDEX('Product Info (Hide)'!$C$2:$C$1048576,MATCH(A671,'Product Info (Hide)'!$A$2:$A$1048576,0)),"")</f>
        <v/>
      </c>
      <c r="D671" s="9" t="str">
        <f>IFERROR(INDEX(Approximate_CostHiddenSheet,MATCH('Product Type Break Down'!A671,Manufacture_SKUHiddenSheet,0)),"")</f>
        <v/>
      </c>
      <c r="E671" s="9" t="str">
        <f>IF(A671="","",SUMIFS('Step 1 Customer Remit'!$J$17:$J$1048576,'Step 1 Customer Remit'!$K$17:$K$1048576,'Product Type Break Down'!A671,'Step 1 Customer Remit'!$D$17:$D$1048576,"Return"))</f>
        <v/>
      </c>
      <c r="F671" s="9" t="str">
        <f>IF(A671="","",SUMIFS('Step 1 Customer Remit'!$F$17:$F$1048576,'Step 1 Customer Remit'!$K$17:$K$1048576,'Product Type Break Down'!A671,'Step 1 Customer Remit'!$D$17:$D$1048576,"Return"))</f>
        <v/>
      </c>
      <c r="G671" s="9" t="str">
        <f t="shared" si="40"/>
        <v/>
      </c>
      <c r="H671" s="9" t="str">
        <f>IF(A671="","",SUMIFS('Step 2 OMS Report'!$G$5:$G$1048576,'Step 2 OMS Report'!$F$5:$F$1048576,'Product Type Break Down'!A671))</f>
        <v/>
      </c>
      <c r="I671" s="9" t="str">
        <f>IF(A671="","",SUMIFS('Step 2 OMS Report'!$I$5:$I$1048576,'Step 2 OMS Report'!$F$5:$F$1048576,'Product Type Break Down'!A671))</f>
        <v/>
      </c>
      <c r="J671" s="9" t="str">
        <f t="shared" si="41"/>
        <v/>
      </c>
      <c r="K671" s="10" t="str">
        <f t="shared" si="42"/>
        <v/>
      </c>
      <c r="L671" s="10" t="str">
        <f t="shared" si="43"/>
        <v/>
      </c>
    </row>
    <row r="672" spans="1:12" x14ac:dyDescent="0.5">
      <c r="A672" s="8"/>
      <c r="B672" s="9" t="str">
        <f>IFERROR(INDEX('Product Info (Hide)'!$B$2:$B$1048576,MATCH(A672,'Product Info (Hide)'!$A$2:$A$1048576,0)),"")</f>
        <v/>
      </c>
      <c r="C672" s="9" t="str">
        <f>IFERROR(INDEX('Product Info (Hide)'!$C$2:$C$1048576,MATCH(A672,'Product Info (Hide)'!$A$2:$A$1048576,0)),"")</f>
        <v/>
      </c>
      <c r="D672" s="9" t="str">
        <f>IFERROR(INDEX(Approximate_CostHiddenSheet,MATCH('Product Type Break Down'!A672,Manufacture_SKUHiddenSheet,0)),"")</f>
        <v/>
      </c>
      <c r="E672" s="9" t="str">
        <f>IF(A672="","",SUMIFS('Step 1 Customer Remit'!$J$17:$J$1048576,'Step 1 Customer Remit'!$K$17:$K$1048576,'Product Type Break Down'!A672,'Step 1 Customer Remit'!$D$17:$D$1048576,"Return"))</f>
        <v/>
      </c>
      <c r="F672" s="9" t="str">
        <f>IF(A672="","",SUMIFS('Step 1 Customer Remit'!$F$17:$F$1048576,'Step 1 Customer Remit'!$K$17:$K$1048576,'Product Type Break Down'!A672,'Step 1 Customer Remit'!$D$17:$D$1048576,"Return"))</f>
        <v/>
      </c>
      <c r="G672" s="9" t="str">
        <f t="shared" si="40"/>
        <v/>
      </c>
      <c r="H672" s="9" t="str">
        <f>IF(A672="","",SUMIFS('Step 2 OMS Report'!$G$5:$G$1048576,'Step 2 OMS Report'!$F$5:$F$1048576,'Product Type Break Down'!A672))</f>
        <v/>
      </c>
      <c r="I672" s="9" t="str">
        <f>IF(A672="","",SUMIFS('Step 2 OMS Report'!$I$5:$I$1048576,'Step 2 OMS Report'!$F$5:$F$1048576,'Product Type Break Down'!A672))</f>
        <v/>
      </c>
      <c r="J672" s="9" t="str">
        <f t="shared" si="41"/>
        <v/>
      </c>
      <c r="K672" s="10" t="str">
        <f t="shared" si="42"/>
        <v/>
      </c>
      <c r="L672" s="10" t="str">
        <f t="shared" si="43"/>
        <v/>
      </c>
    </row>
    <row r="673" spans="1:12" x14ac:dyDescent="0.5">
      <c r="A673" s="8"/>
      <c r="B673" s="9" t="str">
        <f>IFERROR(INDEX('Product Info (Hide)'!$B$2:$B$1048576,MATCH(A673,'Product Info (Hide)'!$A$2:$A$1048576,0)),"")</f>
        <v/>
      </c>
      <c r="C673" s="9" t="str">
        <f>IFERROR(INDEX('Product Info (Hide)'!$C$2:$C$1048576,MATCH(A673,'Product Info (Hide)'!$A$2:$A$1048576,0)),"")</f>
        <v/>
      </c>
      <c r="D673" s="9" t="str">
        <f>IFERROR(INDEX(Approximate_CostHiddenSheet,MATCH('Product Type Break Down'!A673,Manufacture_SKUHiddenSheet,0)),"")</f>
        <v/>
      </c>
      <c r="E673" s="9" t="str">
        <f>IF(A673="","",SUMIFS('Step 1 Customer Remit'!$J$17:$J$1048576,'Step 1 Customer Remit'!$K$17:$K$1048576,'Product Type Break Down'!A673,'Step 1 Customer Remit'!$D$17:$D$1048576,"Return"))</f>
        <v/>
      </c>
      <c r="F673" s="9" t="str">
        <f>IF(A673="","",SUMIFS('Step 1 Customer Remit'!$F$17:$F$1048576,'Step 1 Customer Remit'!$K$17:$K$1048576,'Product Type Break Down'!A673,'Step 1 Customer Remit'!$D$17:$D$1048576,"Return"))</f>
        <v/>
      </c>
      <c r="G673" s="9" t="str">
        <f t="shared" si="40"/>
        <v/>
      </c>
      <c r="H673" s="9" t="str">
        <f>IF(A673="","",SUMIFS('Step 2 OMS Report'!$G$5:$G$1048576,'Step 2 OMS Report'!$F$5:$F$1048576,'Product Type Break Down'!A673))</f>
        <v/>
      </c>
      <c r="I673" s="9" t="str">
        <f>IF(A673="","",SUMIFS('Step 2 OMS Report'!$I$5:$I$1048576,'Step 2 OMS Report'!$F$5:$F$1048576,'Product Type Break Down'!A673))</f>
        <v/>
      </c>
      <c r="J673" s="9" t="str">
        <f t="shared" si="41"/>
        <v/>
      </c>
      <c r="K673" s="10" t="str">
        <f t="shared" si="42"/>
        <v/>
      </c>
      <c r="L673" s="10" t="str">
        <f t="shared" si="43"/>
        <v/>
      </c>
    </row>
    <row r="674" spans="1:12" x14ac:dyDescent="0.5">
      <c r="A674" s="8"/>
      <c r="B674" s="9" t="str">
        <f>IFERROR(INDEX('Product Info (Hide)'!$B$2:$B$1048576,MATCH(A674,'Product Info (Hide)'!$A$2:$A$1048576,0)),"")</f>
        <v/>
      </c>
      <c r="C674" s="9" t="str">
        <f>IFERROR(INDEX('Product Info (Hide)'!$C$2:$C$1048576,MATCH(A674,'Product Info (Hide)'!$A$2:$A$1048576,0)),"")</f>
        <v/>
      </c>
      <c r="D674" s="9" t="str">
        <f>IFERROR(INDEX(Approximate_CostHiddenSheet,MATCH('Product Type Break Down'!A674,Manufacture_SKUHiddenSheet,0)),"")</f>
        <v/>
      </c>
      <c r="E674" s="9" t="str">
        <f>IF(A674="","",SUMIFS('Step 1 Customer Remit'!$J$17:$J$1048576,'Step 1 Customer Remit'!$K$17:$K$1048576,'Product Type Break Down'!A674,'Step 1 Customer Remit'!$D$17:$D$1048576,"Return"))</f>
        <v/>
      </c>
      <c r="F674" s="9" t="str">
        <f>IF(A674="","",SUMIFS('Step 1 Customer Remit'!$F$17:$F$1048576,'Step 1 Customer Remit'!$K$17:$K$1048576,'Product Type Break Down'!A674,'Step 1 Customer Remit'!$D$17:$D$1048576,"Return"))</f>
        <v/>
      </c>
      <c r="G674" s="9" t="str">
        <f t="shared" si="40"/>
        <v/>
      </c>
      <c r="H674" s="9" t="str">
        <f>IF(A674="","",SUMIFS('Step 2 OMS Report'!$G$5:$G$1048576,'Step 2 OMS Report'!$F$5:$F$1048576,'Product Type Break Down'!A674))</f>
        <v/>
      </c>
      <c r="I674" s="9" t="str">
        <f>IF(A674="","",SUMIFS('Step 2 OMS Report'!$I$5:$I$1048576,'Step 2 OMS Report'!$F$5:$F$1048576,'Product Type Break Down'!A674))</f>
        <v/>
      </c>
      <c r="J674" s="9" t="str">
        <f t="shared" si="41"/>
        <v/>
      </c>
      <c r="K674" s="10" t="str">
        <f t="shared" si="42"/>
        <v/>
      </c>
      <c r="L674" s="10" t="str">
        <f t="shared" si="43"/>
        <v/>
      </c>
    </row>
    <row r="675" spans="1:12" x14ac:dyDescent="0.5">
      <c r="A675" s="8"/>
      <c r="B675" s="9" t="str">
        <f>IFERROR(INDEX('Product Info (Hide)'!$B$2:$B$1048576,MATCH(A675,'Product Info (Hide)'!$A$2:$A$1048576,0)),"")</f>
        <v/>
      </c>
      <c r="C675" s="9" t="str">
        <f>IFERROR(INDEX('Product Info (Hide)'!$C$2:$C$1048576,MATCH(A675,'Product Info (Hide)'!$A$2:$A$1048576,0)),"")</f>
        <v/>
      </c>
      <c r="D675" s="9" t="str">
        <f>IFERROR(INDEX(Approximate_CostHiddenSheet,MATCH('Product Type Break Down'!A675,Manufacture_SKUHiddenSheet,0)),"")</f>
        <v/>
      </c>
      <c r="E675" s="9" t="str">
        <f>IF(A675="","",SUMIFS('Step 1 Customer Remit'!$J$17:$J$1048576,'Step 1 Customer Remit'!$K$17:$K$1048576,'Product Type Break Down'!A675,'Step 1 Customer Remit'!$D$17:$D$1048576,"Return"))</f>
        <v/>
      </c>
      <c r="F675" s="9" t="str">
        <f>IF(A675="","",SUMIFS('Step 1 Customer Remit'!$F$17:$F$1048576,'Step 1 Customer Remit'!$K$17:$K$1048576,'Product Type Break Down'!A675,'Step 1 Customer Remit'!$D$17:$D$1048576,"Return"))</f>
        <v/>
      </c>
      <c r="G675" s="9" t="str">
        <f t="shared" si="40"/>
        <v/>
      </c>
      <c r="H675" s="9" t="str">
        <f>IF(A675="","",SUMIFS('Step 2 OMS Report'!$G$5:$G$1048576,'Step 2 OMS Report'!$F$5:$F$1048576,'Product Type Break Down'!A675))</f>
        <v/>
      </c>
      <c r="I675" s="9" t="str">
        <f>IF(A675="","",SUMIFS('Step 2 OMS Report'!$I$5:$I$1048576,'Step 2 OMS Report'!$F$5:$F$1048576,'Product Type Break Down'!A675))</f>
        <v/>
      </c>
      <c r="J675" s="9" t="str">
        <f t="shared" si="41"/>
        <v/>
      </c>
      <c r="K675" s="10" t="str">
        <f t="shared" si="42"/>
        <v/>
      </c>
      <c r="L675" s="10" t="str">
        <f t="shared" si="43"/>
        <v/>
      </c>
    </row>
    <row r="676" spans="1:12" x14ac:dyDescent="0.5">
      <c r="A676" s="8"/>
      <c r="B676" s="9" t="str">
        <f>IFERROR(INDEX('Product Info (Hide)'!$B$2:$B$1048576,MATCH(A676,'Product Info (Hide)'!$A$2:$A$1048576,0)),"")</f>
        <v/>
      </c>
      <c r="C676" s="9" t="str">
        <f>IFERROR(INDEX('Product Info (Hide)'!$C$2:$C$1048576,MATCH(A676,'Product Info (Hide)'!$A$2:$A$1048576,0)),"")</f>
        <v/>
      </c>
      <c r="D676" s="9" t="str">
        <f>IFERROR(INDEX(Approximate_CostHiddenSheet,MATCH('Product Type Break Down'!A676,Manufacture_SKUHiddenSheet,0)),"")</f>
        <v/>
      </c>
      <c r="E676" s="9" t="str">
        <f>IF(A676="","",SUMIFS('Step 1 Customer Remit'!$J$17:$J$1048576,'Step 1 Customer Remit'!$K$17:$K$1048576,'Product Type Break Down'!A676,'Step 1 Customer Remit'!$D$17:$D$1048576,"Return"))</f>
        <v/>
      </c>
      <c r="F676" s="9" t="str">
        <f>IF(A676="","",SUMIFS('Step 1 Customer Remit'!$F$17:$F$1048576,'Step 1 Customer Remit'!$K$17:$K$1048576,'Product Type Break Down'!A676,'Step 1 Customer Remit'!$D$17:$D$1048576,"Return"))</f>
        <v/>
      </c>
      <c r="G676" s="9" t="str">
        <f t="shared" si="40"/>
        <v/>
      </c>
      <c r="H676" s="9" t="str">
        <f>IF(A676="","",SUMIFS('Step 2 OMS Report'!$G$5:$G$1048576,'Step 2 OMS Report'!$F$5:$F$1048576,'Product Type Break Down'!A676))</f>
        <v/>
      </c>
      <c r="I676" s="9" t="str">
        <f>IF(A676="","",SUMIFS('Step 2 OMS Report'!$I$5:$I$1048576,'Step 2 OMS Report'!$F$5:$F$1048576,'Product Type Break Down'!A676))</f>
        <v/>
      </c>
      <c r="J676" s="9" t="str">
        <f t="shared" si="41"/>
        <v/>
      </c>
      <c r="K676" s="10" t="str">
        <f t="shared" si="42"/>
        <v/>
      </c>
      <c r="L676" s="10" t="str">
        <f t="shared" si="43"/>
        <v/>
      </c>
    </row>
    <row r="677" spans="1:12" x14ac:dyDescent="0.5">
      <c r="A677" s="8"/>
      <c r="B677" s="9" t="str">
        <f>IFERROR(INDEX('Product Info (Hide)'!$B$2:$B$1048576,MATCH(A677,'Product Info (Hide)'!$A$2:$A$1048576,0)),"")</f>
        <v/>
      </c>
      <c r="C677" s="9" t="str">
        <f>IFERROR(INDEX('Product Info (Hide)'!$C$2:$C$1048576,MATCH(A677,'Product Info (Hide)'!$A$2:$A$1048576,0)),"")</f>
        <v/>
      </c>
      <c r="D677" s="9" t="str">
        <f>IFERROR(INDEX(Approximate_CostHiddenSheet,MATCH('Product Type Break Down'!A677,Manufacture_SKUHiddenSheet,0)),"")</f>
        <v/>
      </c>
      <c r="E677" s="9" t="str">
        <f>IF(A677="","",SUMIFS('Step 1 Customer Remit'!$J$17:$J$1048576,'Step 1 Customer Remit'!$K$17:$K$1048576,'Product Type Break Down'!A677,'Step 1 Customer Remit'!$D$17:$D$1048576,"Return"))</f>
        <v/>
      </c>
      <c r="F677" s="9" t="str">
        <f>IF(A677="","",SUMIFS('Step 1 Customer Remit'!$F$17:$F$1048576,'Step 1 Customer Remit'!$K$17:$K$1048576,'Product Type Break Down'!A677,'Step 1 Customer Remit'!$D$17:$D$1048576,"Return"))</f>
        <v/>
      </c>
      <c r="G677" s="9" t="str">
        <f t="shared" si="40"/>
        <v/>
      </c>
      <c r="H677" s="9" t="str">
        <f>IF(A677="","",SUMIFS('Step 2 OMS Report'!$G$5:$G$1048576,'Step 2 OMS Report'!$F$5:$F$1048576,'Product Type Break Down'!A677))</f>
        <v/>
      </c>
      <c r="I677" s="9" t="str">
        <f>IF(A677="","",SUMIFS('Step 2 OMS Report'!$I$5:$I$1048576,'Step 2 OMS Report'!$F$5:$F$1048576,'Product Type Break Down'!A677))</f>
        <v/>
      </c>
      <c r="J677" s="9" t="str">
        <f t="shared" si="41"/>
        <v/>
      </c>
      <c r="K677" s="10" t="str">
        <f t="shared" si="42"/>
        <v/>
      </c>
      <c r="L677" s="10" t="str">
        <f t="shared" si="43"/>
        <v/>
      </c>
    </row>
    <row r="678" spans="1:12" x14ac:dyDescent="0.5">
      <c r="A678" s="8"/>
      <c r="B678" s="9" t="str">
        <f>IFERROR(INDEX('Product Info (Hide)'!$B$2:$B$1048576,MATCH(A678,'Product Info (Hide)'!$A$2:$A$1048576,0)),"")</f>
        <v/>
      </c>
      <c r="C678" s="9" t="str">
        <f>IFERROR(INDEX('Product Info (Hide)'!$C$2:$C$1048576,MATCH(A678,'Product Info (Hide)'!$A$2:$A$1048576,0)),"")</f>
        <v/>
      </c>
      <c r="D678" s="9" t="str">
        <f>IFERROR(INDEX(Approximate_CostHiddenSheet,MATCH('Product Type Break Down'!A678,Manufacture_SKUHiddenSheet,0)),"")</f>
        <v/>
      </c>
      <c r="E678" s="9" t="str">
        <f>IF(A678="","",SUMIFS('Step 1 Customer Remit'!$J$17:$J$1048576,'Step 1 Customer Remit'!$K$17:$K$1048576,'Product Type Break Down'!A678,'Step 1 Customer Remit'!$D$17:$D$1048576,"Return"))</f>
        <v/>
      </c>
      <c r="F678" s="9" t="str">
        <f>IF(A678="","",SUMIFS('Step 1 Customer Remit'!$F$17:$F$1048576,'Step 1 Customer Remit'!$K$17:$K$1048576,'Product Type Break Down'!A678,'Step 1 Customer Remit'!$D$17:$D$1048576,"Return"))</f>
        <v/>
      </c>
      <c r="G678" s="9" t="str">
        <f t="shared" si="40"/>
        <v/>
      </c>
      <c r="H678" s="9" t="str">
        <f>IF(A678="","",SUMIFS('Step 2 OMS Report'!$G$5:$G$1048576,'Step 2 OMS Report'!$F$5:$F$1048576,'Product Type Break Down'!A678))</f>
        <v/>
      </c>
      <c r="I678" s="9" t="str">
        <f>IF(A678="","",SUMIFS('Step 2 OMS Report'!$I$5:$I$1048576,'Step 2 OMS Report'!$F$5:$F$1048576,'Product Type Break Down'!A678))</f>
        <v/>
      </c>
      <c r="J678" s="9" t="str">
        <f t="shared" si="41"/>
        <v/>
      </c>
      <c r="K678" s="10" t="str">
        <f t="shared" si="42"/>
        <v/>
      </c>
      <c r="L678" s="10" t="str">
        <f t="shared" si="43"/>
        <v/>
      </c>
    </row>
    <row r="679" spans="1:12" x14ac:dyDescent="0.5">
      <c r="A679" s="8"/>
      <c r="B679" s="9" t="str">
        <f>IFERROR(INDEX('Product Info (Hide)'!$B$2:$B$1048576,MATCH(A679,'Product Info (Hide)'!$A$2:$A$1048576,0)),"")</f>
        <v/>
      </c>
      <c r="C679" s="9" t="str">
        <f>IFERROR(INDEX('Product Info (Hide)'!$C$2:$C$1048576,MATCH(A679,'Product Info (Hide)'!$A$2:$A$1048576,0)),"")</f>
        <v/>
      </c>
      <c r="D679" s="9" t="str">
        <f>IFERROR(INDEX(Approximate_CostHiddenSheet,MATCH('Product Type Break Down'!A679,Manufacture_SKUHiddenSheet,0)),"")</f>
        <v/>
      </c>
      <c r="E679" s="9" t="str">
        <f>IF(A679="","",SUMIFS('Step 1 Customer Remit'!$J$17:$J$1048576,'Step 1 Customer Remit'!$K$17:$K$1048576,'Product Type Break Down'!A679,'Step 1 Customer Remit'!$D$17:$D$1048576,"Return"))</f>
        <v/>
      </c>
      <c r="F679" s="9" t="str">
        <f>IF(A679="","",SUMIFS('Step 1 Customer Remit'!$F$17:$F$1048576,'Step 1 Customer Remit'!$K$17:$K$1048576,'Product Type Break Down'!A679,'Step 1 Customer Remit'!$D$17:$D$1048576,"Return"))</f>
        <v/>
      </c>
      <c r="G679" s="9" t="str">
        <f t="shared" si="40"/>
        <v/>
      </c>
      <c r="H679" s="9" t="str">
        <f>IF(A679="","",SUMIFS('Step 2 OMS Report'!$G$5:$G$1048576,'Step 2 OMS Report'!$F$5:$F$1048576,'Product Type Break Down'!A679))</f>
        <v/>
      </c>
      <c r="I679" s="9" t="str">
        <f>IF(A679="","",SUMIFS('Step 2 OMS Report'!$I$5:$I$1048576,'Step 2 OMS Report'!$F$5:$F$1048576,'Product Type Break Down'!A679))</f>
        <v/>
      </c>
      <c r="J679" s="9" t="str">
        <f t="shared" si="41"/>
        <v/>
      </c>
      <c r="K679" s="10" t="str">
        <f t="shared" si="42"/>
        <v/>
      </c>
      <c r="L679" s="10" t="str">
        <f t="shared" si="43"/>
        <v/>
      </c>
    </row>
    <row r="680" spans="1:12" x14ac:dyDescent="0.5">
      <c r="A680" s="8"/>
      <c r="B680" s="9" t="str">
        <f>IFERROR(INDEX('Product Info (Hide)'!$B$2:$B$1048576,MATCH(A680,'Product Info (Hide)'!$A$2:$A$1048576,0)),"")</f>
        <v/>
      </c>
      <c r="C680" s="9" t="str">
        <f>IFERROR(INDEX('Product Info (Hide)'!$C$2:$C$1048576,MATCH(A680,'Product Info (Hide)'!$A$2:$A$1048576,0)),"")</f>
        <v/>
      </c>
      <c r="D680" s="9" t="str">
        <f>IFERROR(INDEX(Approximate_CostHiddenSheet,MATCH('Product Type Break Down'!A680,Manufacture_SKUHiddenSheet,0)),"")</f>
        <v/>
      </c>
      <c r="E680" s="9" t="str">
        <f>IF(A680="","",SUMIFS('Step 1 Customer Remit'!$J$17:$J$1048576,'Step 1 Customer Remit'!$K$17:$K$1048576,'Product Type Break Down'!A680,'Step 1 Customer Remit'!$D$17:$D$1048576,"Return"))</f>
        <v/>
      </c>
      <c r="F680" s="9" t="str">
        <f>IF(A680="","",SUMIFS('Step 1 Customer Remit'!$F$17:$F$1048576,'Step 1 Customer Remit'!$K$17:$K$1048576,'Product Type Break Down'!A680,'Step 1 Customer Remit'!$D$17:$D$1048576,"Return"))</f>
        <v/>
      </c>
      <c r="G680" s="9" t="str">
        <f t="shared" si="40"/>
        <v/>
      </c>
      <c r="H680" s="9" t="str">
        <f>IF(A680="","",SUMIFS('Step 2 OMS Report'!$G$5:$G$1048576,'Step 2 OMS Report'!$F$5:$F$1048576,'Product Type Break Down'!A680))</f>
        <v/>
      </c>
      <c r="I680" s="9" t="str">
        <f>IF(A680="","",SUMIFS('Step 2 OMS Report'!$I$5:$I$1048576,'Step 2 OMS Report'!$F$5:$F$1048576,'Product Type Break Down'!A680))</f>
        <v/>
      </c>
      <c r="J680" s="9" t="str">
        <f t="shared" si="41"/>
        <v/>
      </c>
      <c r="K680" s="10" t="str">
        <f t="shared" si="42"/>
        <v/>
      </c>
      <c r="L680" s="10" t="str">
        <f t="shared" si="43"/>
        <v/>
      </c>
    </row>
    <row r="681" spans="1:12" x14ac:dyDescent="0.5">
      <c r="A681" s="8"/>
      <c r="B681" s="9" t="str">
        <f>IFERROR(INDEX('Product Info (Hide)'!$B$2:$B$1048576,MATCH(A681,'Product Info (Hide)'!$A$2:$A$1048576,0)),"")</f>
        <v/>
      </c>
      <c r="C681" s="9" t="str">
        <f>IFERROR(INDEX('Product Info (Hide)'!$C$2:$C$1048576,MATCH(A681,'Product Info (Hide)'!$A$2:$A$1048576,0)),"")</f>
        <v/>
      </c>
      <c r="D681" s="9" t="str">
        <f>IFERROR(INDEX(Approximate_CostHiddenSheet,MATCH('Product Type Break Down'!A681,Manufacture_SKUHiddenSheet,0)),"")</f>
        <v/>
      </c>
      <c r="E681" s="9" t="str">
        <f>IF(A681="","",SUMIFS('Step 1 Customer Remit'!$J$17:$J$1048576,'Step 1 Customer Remit'!$K$17:$K$1048576,'Product Type Break Down'!A681,'Step 1 Customer Remit'!$D$17:$D$1048576,"Return"))</f>
        <v/>
      </c>
      <c r="F681" s="9" t="str">
        <f>IF(A681="","",SUMIFS('Step 1 Customer Remit'!$F$17:$F$1048576,'Step 1 Customer Remit'!$K$17:$K$1048576,'Product Type Break Down'!A681,'Step 1 Customer Remit'!$D$17:$D$1048576,"Return"))</f>
        <v/>
      </c>
      <c r="G681" s="9" t="str">
        <f t="shared" si="40"/>
        <v/>
      </c>
      <c r="H681" s="9" t="str">
        <f>IF(A681="","",SUMIFS('Step 2 OMS Report'!$G$5:$G$1048576,'Step 2 OMS Report'!$F$5:$F$1048576,'Product Type Break Down'!A681))</f>
        <v/>
      </c>
      <c r="I681" s="9" t="str">
        <f>IF(A681="","",SUMIFS('Step 2 OMS Report'!$I$5:$I$1048576,'Step 2 OMS Report'!$F$5:$F$1048576,'Product Type Break Down'!A681))</f>
        <v/>
      </c>
      <c r="J681" s="9" t="str">
        <f t="shared" si="41"/>
        <v/>
      </c>
      <c r="K681" s="10" t="str">
        <f t="shared" si="42"/>
        <v/>
      </c>
      <c r="L681" s="10" t="str">
        <f t="shared" si="43"/>
        <v/>
      </c>
    </row>
    <row r="682" spans="1:12" x14ac:dyDescent="0.5">
      <c r="A682" s="8"/>
      <c r="B682" s="9" t="str">
        <f>IFERROR(INDEX('Product Info (Hide)'!$B$2:$B$1048576,MATCH(A682,'Product Info (Hide)'!$A$2:$A$1048576,0)),"")</f>
        <v/>
      </c>
      <c r="C682" s="9" t="str">
        <f>IFERROR(INDEX('Product Info (Hide)'!$C$2:$C$1048576,MATCH(A682,'Product Info (Hide)'!$A$2:$A$1048576,0)),"")</f>
        <v/>
      </c>
      <c r="D682" s="9" t="str">
        <f>IFERROR(INDEX(Approximate_CostHiddenSheet,MATCH('Product Type Break Down'!A682,Manufacture_SKUHiddenSheet,0)),"")</f>
        <v/>
      </c>
      <c r="E682" s="9" t="str">
        <f>IF(A682="","",SUMIFS('Step 1 Customer Remit'!$J$17:$J$1048576,'Step 1 Customer Remit'!$K$17:$K$1048576,'Product Type Break Down'!A682,'Step 1 Customer Remit'!$D$17:$D$1048576,"Return"))</f>
        <v/>
      </c>
      <c r="F682" s="9" t="str">
        <f>IF(A682="","",SUMIFS('Step 1 Customer Remit'!$F$17:$F$1048576,'Step 1 Customer Remit'!$K$17:$K$1048576,'Product Type Break Down'!A682,'Step 1 Customer Remit'!$D$17:$D$1048576,"Return"))</f>
        <v/>
      </c>
      <c r="G682" s="9" t="str">
        <f t="shared" si="40"/>
        <v/>
      </c>
      <c r="H682" s="9" t="str">
        <f>IF(A682="","",SUMIFS('Step 2 OMS Report'!$G$5:$G$1048576,'Step 2 OMS Report'!$F$5:$F$1048576,'Product Type Break Down'!A682))</f>
        <v/>
      </c>
      <c r="I682" s="9" t="str">
        <f>IF(A682="","",SUMIFS('Step 2 OMS Report'!$I$5:$I$1048576,'Step 2 OMS Report'!$F$5:$F$1048576,'Product Type Break Down'!A682))</f>
        <v/>
      </c>
      <c r="J682" s="9" t="str">
        <f t="shared" si="41"/>
        <v/>
      </c>
      <c r="K682" s="10" t="str">
        <f t="shared" si="42"/>
        <v/>
      </c>
      <c r="L682" s="10" t="str">
        <f t="shared" si="43"/>
        <v/>
      </c>
    </row>
    <row r="683" spans="1:12" x14ac:dyDescent="0.5">
      <c r="A683" s="8"/>
      <c r="B683" s="9" t="str">
        <f>IFERROR(INDEX('Product Info (Hide)'!$B$2:$B$1048576,MATCH(A683,'Product Info (Hide)'!$A$2:$A$1048576,0)),"")</f>
        <v/>
      </c>
      <c r="C683" s="9" t="str">
        <f>IFERROR(INDEX('Product Info (Hide)'!$C$2:$C$1048576,MATCH(A683,'Product Info (Hide)'!$A$2:$A$1048576,0)),"")</f>
        <v/>
      </c>
      <c r="D683" s="9" t="str">
        <f>IFERROR(INDEX(Approximate_CostHiddenSheet,MATCH('Product Type Break Down'!A683,Manufacture_SKUHiddenSheet,0)),"")</f>
        <v/>
      </c>
      <c r="E683" s="9" t="str">
        <f>IF(A683="","",SUMIFS('Step 1 Customer Remit'!$J$17:$J$1048576,'Step 1 Customer Remit'!$K$17:$K$1048576,'Product Type Break Down'!A683,'Step 1 Customer Remit'!$D$17:$D$1048576,"Return"))</f>
        <v/>
      </c>
      <c r="F683" s="9" t="str">
        <f>IF(A683="","",SUMIFS('Step 1 Customer Remit'!$F$17:$F$1048576,'Step 1 Customer Remit'!$K$17:$K$1048576,'Product Type Break Down'!A683,'Step 1 Customer Remit'!$D$17:$D$1048576,"Return"))</f>
        <v/>
      </c>
      <c r="G683" s="9" t="str">
        <f t="shared" si="40"/>
        <v/>
      </c>
      <c r="H683" s="9" t="str">
        <f>IF(A683="","",SUMIFS('Step 2 OMS Report'!$G$5:$G$1048576,'Step 2 OMS Report'!$F$5:$F$1048576,'Product Type Break Down'!A683))</f>
        <v/>
      </c>
      <c r="I683" s="9" t="str">
        <f>IF(A683="","",SUMIFS('Step 2 OMS Report'!$I$5:$I$1048576,'Step 2 OMS Report'!$F$5:$F$1048576,'Product Type Break Down'!A683))</f>
        <v/>
      </c>
      <c r="J683" s="9" t="str">
        <f t="shared" si="41"/>
        <v/>
      </c>
      <c r="K683" s="10" t="str">
        <f t="shared" si="42"/>
        <v/>
      </c>
      <c r="L683" s="10" t="str">
        <f t="shared" si="43"/>
        <v/>
      </c>
    </row>
    <row r="684" spans="1:12" x14ac:dyDescent="0.5">
      <c r="A684" s="8"/>
      <c r="B684" s="9" t="str">
        <f>IFERROR(INDEX('Product Info (Hide)'!$B$2:$B$1048576,MATCH(A684,'Product Info (Hide)'!$A$2:$A$1048576,0)),"")</f>
        <v/>
      </c>
      <c r="C684" s="9" t="str">
        <f>IFERROR(INDEX('Product Info (Hide)'!$C$2:$C$1048576,MATCH(A684,'Product Info (Hide)'!$A$2:$A$1048576,0)),"")</f>
        <v/>
      </c>
      <c r="D684" s="9" t="str">
        <f>IFERROR(INDEX(Approximate_CostHiddenSheet,MATCH('Product Type Break Down'!A684,Manufacture_SKUHiddenSheet,0)),"")</f>
        <v/>
      </c>
      <c r="E684" s="9" t="str">
        <f>IF(A684="","",SUMIFS('Step 1 Customer Remit'!$J$17:$J$1048576,'Step 1 Customer Remit'!$K$17:$K$1048576,'Product Type Break Down'!A684,'Step 1 Customer Remit'!$D$17:$D$1048576,"Return"))</f>
        <v/>
      </c>
      <c r="F684" s="9" t="str">
        <f>IF(A684="","",SUMIFS('Step 1 Customer Remit'!$F$17:$F$1048576,'Step 1 Customer Remit'!$K$17:$K$1048576,'Product Type Break Down'!A684,'Step 1 Customer Remit'!$D$17:$D$1048576,"Return"))</f>
        <v/>
      </c>
      <c r="G684" s="9" t="str">
        <f t="shared" si="40"/>
        <v/>
      </c>
      <c r="H684" s="9" t="str">
        <f>IF(A684="","",SUMIFS('Step 2 OMS Report'!$G$5:$G$1048576,'Step 2 OMS Report'!$F$5:$F$1048576,'Product Type Break Down'!A684))</f>
        <v/>
      </c>
      <c r="I684" s="9" t="str">
        <f>IF(A684="","",SUMIFS('Step 2 OMS Report'!$I$5:$I$1048576,'Step 2 OMS Report'!$F$5:$F$1048576,'Product Type Break Down'!A684))</f>
        <v/>
      </c>
      <c r="J684" s="9" t="str">
        <f t="shared" si="41"/>
        <v/>
      </c>
      <c r="K684" s="10" t="str">
        <f t="shared" si="42"/>
        <v/>
      </c>
      <c r="L684" s="10" t="str">
        <f t="shared" si="43"/>
        <v/>
      </c>
    </row>
    <row r="685" spans="1:12" x14ac:dyDescent="0.5">
      <c r="A685" s="8"/>
      <c r="B685" s="9" t="str">
        <f>IFERROR(INDEX('Product Info (Hide)'!$B$2:$B$1048576,MATCH(A685,'Product Info (Hide)'!$A$2:$A$1048576,0)),"")</f>
        <v/>
      </c>
      <c r="C685" s="9" t="str">
        <f>IFERROR(INDEX('Product Info (Hide)'!$C$2:$C$1048576,MATCH(A685,'Product Info (Hide)'!$A$2:$A$1048576,0)),"")</f>
        <v/>
      </c>
      <c r="D685" s="9" t="str">
        <f>IFERROR(INDEX(Approximate_CostHiddenSheet,MATCH('Product Type Break Down'!A685,Manufacture_SKUHiddenSheet,0)),"")</f>
        <v/>
      </c>
      <c r="E685" s="9" t="str">
        <f>IF(A685="","",SUMIFS('Step 1 Customer Remit'!$J$17:$J$1048576,'Step 1 Customer Remit'!$K$17:$K$1048576,'Product Type Break Down'!A685,'Step 1 Customer Remit'!$D$17:$D$1048576,"Return"))</f>
        <v/>
      </c>
      <c r="F685" s="9" t="str">
        <f>IF(A685="","",SUMIFS('Step 1 Customer Remit'!$F$17:$F$1048576,'Step 1 Customer Remit'!$K$17:$K$1048576,'Product Type Break Down'!A685,'Step 1 Customer Remit'!$D$17:$D$1048576,"Return"))</f>
        <v/>
      </c>
      <c r="G685" s="9" t="str">
        <f t="shared" si="40"/>
        <v/>
      </c>
      <c r="H685" s="9" t="str">
        <f>IF(A685="","",SUMIFS('Step 2 OMS Report'!$G$5:$G$1048576,'Step 2 OMS Report'!$F$5:$F$1048576,'Product Type Break Down'!A685))</f>
        <v/>
      </c>
      <c r="I685" s="9" t="str">
        <f>IF(A685="","",SUMIFS('Step 2 OMS Report'!$I$5:$I$1048576,'Step 2 OMS Report'!$F$5:$F$1048576,'Product Type Break Down'!A685))</f>
        <v/>
      </c>
      <c r="J685" s="9" t="str">
        <f t="shared" si="41"/>
        <v/>
      </c>
      <c r="K685" s="10" t="str">
        <f t="shared" si="42"/>
        <v/>
      </c>
      <c r="L685" s="10" t="str">
        <f t="shared" si="43"/>
        <v/>
      </c>
    </row>
    <row r="686" spans="1:12" x14ac:dyDescent="0.5">
      <c r="A686" s="8"/>
      <c r="B686" s="9" t="str">
        <f>IFERROR(INDEX('Product Info (Hide)'!$B$2:$B$1048576,MATCH(A686,'Product Info (Hide)'!$A$2:$A$1048576,0)),"")</f>
        <v/>
      </c>
      <c r="C686" s="9" t="str">
        <f>IFERROR(INDEX('Product Info (Hide)'!$C$2:$C$1048576,MATCH(A686,'Product Info (Hide)'!$A$2:$A$1048576,0)),"")</f>
        <v/>
      </c>
      <c r="D686" s="9" t="str">
        <f>IFERROR(INDEX(Approximate_CostHiddenSheet,MATCH('Product Type Break Down'!A686,Manufacture_SKUHiddenSheet,0)),"")</f>
        <v/>
      </c>
      <c r="E686" s="9" t="str">
        <f>IF(A686="","",SUMIFS('Step 1 Customer Remit'!$J$17:$J$1048576,'Step 1 Customer Remit'!$K$17:$K$1048576,'Product Type Break Down'!A686,'Step 1 Customer Remit'!$D$17:$D$1048576,"Return"))</f>
        <v/>
      </c>
      <c r="F686" s="9" t="str">
        <f>IF(A686="","",SUMIFS('Step 1 Customer Remit'!$F$17:$F$1048576,'Step 1 Customer Remit'!$K$17:$K$1048576,'Product Type Break Down'!A686,'Step 1 Customer Remit'!$D$17:$D$1048576,"Return"))</f>
        <v/>
      </c>
      <c r="G686" s="9" t="str">
        <f t="shared" si="40"/>
        <v/>
      </c>
      <c r="H686" s="9" t="str">
        <f>IF(A686="","",SUMIFS('Step 2 OMS Report'!$G$5:$G$1048576,'Step 2 OMS Report'!$F$5:$F$1048576,'Product Type Break Down'!A686))</f>
        <v/>
      </c>
      <c r="I686" s="9" t="str">
        <f>IF(A686="","",SUMIFS('Step 2 OMS Report'!$I$5:$I$1048576,'Step 2 OMS Report'!$F$5:$F$1048576,'Product Type Break Down'!A686))</f>
        <v/>
      </c>
      <c r="J686" s="9" t="str">
        <f t="shared" si="41"/>
        <v/>
      </c>
      <c r="K686" s="10" t="str">
        <f t="shared" si="42"/>
        <v/>
      </c>
      <c r="L686" s="10" t="str">
        <f t="shared" si="43"/>
        <v/>
      </c>
    </row>
    <row r="687" spans="1:12" x14ac:dyDescent="0.5">
      <c r="A687" s="8"/>
      <c r="B687" s="9" t="str">
        <f>IFERROR(INDEX('Product Info (Hide)'!$B$2:$B$1048576,MATCH(A687,'Product Info (Hide)'!$A$2:$A$1048576,0)),"")</f>
        <v/>
      </c>
      <c r="C687" s="9" t="str">
        <f>IFERROR(INDEX('Product Info (Hide)'!$C$2:$C$1048576,MATCH(A687,'Product Info (Hide)'!$A$2:$A$1048576,0)),"")</f>
        <v/>
      </c>
      <c r="D687" s="9" t="str">
        <f>IFERROR(INDEX(Approximate_CostHiddenSheet,MATCH('Product Type Break Down'!A687,Manufacture_SKUHiddenSheet,0)),"")</f>
        <v/>
      </c>
      <c r="E687" s="9" t="str">
        <f>IF(A687="","",SUMIFS('Step 1 Customer Remit'!$J$17:$J$1048576,'Step 1 Customer Remit'!$K$17:$K$1048576,'Product Type Break Down'!A687,'Step 1 Customer Remit'!$D$17:$D$1048576,"Return"))</f>
        <v/>
      </c>
      <c r="F687" s="9" t="str">
        <f>IF(A687="","",SUMIFS('Step 1 Customer Remit'!$F$17:$F$1048576,'Step 1 Customer Remit'!$K$17:$K$1048576,'Product Type Break Down'!A687,'Step 1 Customer Remit'!$D$17:$D$1048576,"Return"))</f>
        <v/>
      </c>
      <c r="G687" s="9" t="str">
        <f t="shared" si="40"/>
        <v/>
      </c>
      <c r="H687" s="9" t="str">
        <f>IF(A687="","",SUMIFS('Step 2 OMS Report'!$G$5:$G$1048576,'Step 2 OMS Report'!$F$5:$F$1048576,'Product Type Break Down'!A687))</f>
        <v/>
      </c>
      <c r="I687" s="9" t="str">
        <f>IF(A687="","",SUMIFS('Step 2 OMS Report'!$I$5:$I$1048576,'Step 2 OMS Report'!$F$5:$F$1048576,'Product Type Break Down'!A687))</f>
        <v/>
      </c>
      <c r="J687" s="9" t="str">
        <f t="shared" si="41"/>
        <v/>
      </c>
      <c r="K687" s="10" t="str">
        <f t="shared" si="42"/>
        <v/>
      </c>
      <c r="L687" s="10" t="str">
        <f t="shared" si="43"/>
        <v/>
      </c>
    </row>
    <row r="688" spans="1:12" x14ac:dyDescent="0.5">
      <c r="A688" s="8"/>
      <c r="B688" s="9" t="str">
        <f>IFERROR(INDEX('Product Info (Hide)'!$B$2:$B$1048576,MATCH(A688,'Product Info (Hide)'!$A$2:$A$1048576,0)),"")</f>
        <v/>
      </c>
      <c r="C688" s="9" t="str">
        <f>IFERROR(INDEX('Product Info (Hide)'!$C$2:$C$1048576,MATCH(A688,'Product Info (Hide)'!$A$2:$A$1048576,0)),"")</f>
        <v/>
      </c>
      <c r="D688" s="9" t="str">
        <f>IFERROR(INDEX(Approximate_CostHiddenSheet,MATCH('Product Type Break Down'!A688,Manufacture_SKUHiddenSheet,0)),"")</f>
        <v/>
      </c>
      <c r="E688" s="9" t="str">
        <f>IF(A688="","",SUMIFS('Step 1 Customer Remit'!$J$17:$J$1048576,'Step 1 Customer Remit'!$K$17:$K$1048576,'Product Type Break Down'!A688,'Step 1 Customer Remit'!$D$17:$D$1048576,"Return"))</f>
        <v/>
      </c>
      <c r="F688" s="9" t="str">
        <f>IF(A688="","",SUMIFS('Step 1 Customer Remit'!$F$17:$F$1048576,'Step 1 Customer Remit'!$K$17:$K$1048576,'Product Type Break Down'!A688,'Step 1 Customer Remit'!$D$17:$D$1048576,"Return"))</f>
        <v/>
      </c>
      <c r="G688" s="9" t="str">
        <f t="shared" si="40"/>
        <v/>
      </c>
      <c r="H688" s="9" t="str">
        <f>IF(A688="","",SUMIFS('Step 2 OMS Report'!$G$5:$G$1048576,'Step 2 OMS Report'!$F$5:$F$1048576,'Product Type Break Down'!A688))</f>
        <v/>
      </c>
      <c r="I688" s="9" t="str">
        <f>IF(A688="","",SUMIFS('Step 2 OMS Report'!$I$5:$I$1048576,'Step 2 OMS Report'!$F$5:$F$1048576,'Product Type Break Down'!A688))</f>
        <v/>
      </c>
      <c r="J688" s="9" t="str">
        <f t="shared" si="41"/>
        <v/>
      </c>
      <c r="K688" s="10" t="str">
        <f t="shared" si="42"/>
        <v/>
      </c>
      <c r="L688" s="10" t="str">
        <f t="shared" si="43"/>
        <v/>
      </c>
    </row>
    <row r="689" spans="1:12" x14ac:dyDescent="0.5">
      <c r="A689" s="8"/>
      <c r="B689" s="9" t="str">
        <f>IFERROR(INDEX('Product Info (Hide)'!$B$2:$B$1048576,MATCH(A689,'Product Info (Hide)'!$A$2:$A$1048576,0)),"")</f>
        <v/>
      </c>
      <c r="C689" s="9" t="str">
        <f>IFERROR(INDEX('Product Info (Hide)'!$C$2:$C$1048576,MATCH(A689,'Product Info (Hide)'!$A$2:$A$1048576,0)),"")</f>
        <v/>
      </c>
      <c r="D689" s="9" t="str">
        <f>IFERROR(INDEX(Approximate_CostHiddenSheet,MATCH('Product Type Break Down'!A689,Manufacture_SKUHiddenSheet,0)),"")</f>
        <v/>
      </c>
      <c r="E689" s="9" t="str">
        <f>IF(A689="","",SUMIFS('Step 1 Customer Remit'!$J$17:$J$1048576,'Step 1 Customer Remit'!$K$17:$K$1048576,'Product Type Break Down'!A689,'Step 1 Customer Remit'!$D$17:$D$1048576,"Return"))</f>
        <v/>
      </c>
      <c r="F689" s="9" t="str">
        <f>IF(A689="","",SUMIFS('Step 1 Customer Remit'!$F$17:$F$1048576,'Step 1 Customer Remit'!$K$17:$K$1048576,'Product Type Break Down'!A689,'Step 1 Customer Remit'!$D$17:$D$1048576,"Return"))</f>
        <v/>
      </c>
      <c r="G689" s="9" t="str">
        <f t="shared" si="40"/>
        <v/>
      </c>
      <c r="H689" s="9" t="str">
        <f>IF(A689="","",SUMIFS('Step 2 OMS Report'!$G$5:$G$1048576,'Step 2 OMS Report'!$F$5:$F$1048576,'Product Type Break Down'!A689))</f>
        <v/>
      </c>
      <c r="I689" s="9" t="str">
        <f>IF(A689="","",SUMIFS('Step 2 OMS Report'!$I$5:$I$1048576,'Step 2 OMS Report'!$F$5:$F$1048576,'Product Type Break Down'!A689))</f>
        <v/>
      </c>
      <c r="J689" s="9" t="str">
        <f t="shared" si="41"/>
        <v/>
      </c>
      <c r="K689" s="10" t="str">
        <f t="shared" si="42"/>
        <v/>
      </c>
      <c r="L689" s="10" t="str">
        <f t="shared" si="43"/>
        <v/>
      </c>
    </row>
    <row r="690" spans="1:12" x14ac:dyDescent="0.5">
      <c r="A690" s="8"/>
      <c r="B690" s="9" t="str">
        <f>IFERROR(INDEX('Product Info (Hide)'!$B$2:$B$1048576,MATCH(A690,'Product Info (Hide)'!$A$2:$A$1048576,0)),"")</f>
        <v/>
      </c>
      <c r="C690" s="9" t="str">
        <f>IFERROR(INDEX('Product Info (Hide)'!$C$2:$C$1048576,MATCH(A690,'Product Info (Hide)'!$A$2:$A$1048576,0)),"")</f>
        <v/>
      </c>
      <c r="D690" s="9" t="str">
        <f>IFERROR(INDEX(Approximate_CostHiddenSheet,MATCH('Product Type Break Down'!A690,Manufacture_SKUHiddenSheet,0)),"")</f>
        <v/>
      </c>
      <c r="E690" s="9" t="str">
        <f>IF(A690="","",SUMIFS('Step 1 Customer Remit'!$J$17:$J$1048576,'Step 1 Customer Remit'!$K$17:$K$1048576,'Product Type Break Down'!A690,'Step 1 Customer Remit'!$D$17:$D$1048576,"Return"))</f>
        <v/>
      </c>
      <c r="F690" s="9" t="str">
        <f>IF(A690="","",SUMIFS('Step 1 Customer Remit'!$F$17:$F$1048576,'Step 1 Customer Remit'!$K$17:$K$1048576,'Product Type Break Down'!A690,'Step 1 Customer Remit'!$D$17:$D$1048576,"Return"))</f>
        <v/>
      </c>
      <c r="G690" s="9" t="str">
        <f t="shared" si="40"/>
        <v/>
      </c>
      <c r="H690" s="9" t="str">
        <f>IF(A690="","",SUMIFS('Step 2 OMS Report'!$G$5:$G$1048576,'Step 2 OMS Report'!$F$5:$F$1048576,'Product Type Break Down'!A690))</f>
        <v/>
      </c>
      <c r="I690" s="9" t="str">
        <f>IF(A690="","",SUMIFS('Step 2 OMS Report'!$I$5:$I$1048576,'Step 2 OMS Report'!$F$5:$F$1048576,'Product Type Break Down'!A690))</f>
        <v/>
      </c>
      <c r="J690" s="9" t="str">
        <f t="shared" si="41"/>
        <v/>
      </c>
      <c r="K690" s="10" t="str">
        <f t="shared" si="42"/>
        <v/>
      </c>
      <c r="L690" s="10" t="str">
        <f t="shared" si="43"/>
        <v/>
      </c>
    </row>
    <row r="691" spans="1:12" x14ac:dyDescent="0.5">
      <c r="A691" s="8"/>
      <c r="B691" s="9" t="str">
        <f>IFERROR(INDEX('Product Info (Hide)'!$B$2:$B$1048576,MATCH(A691,'Product Info (Hide)'!$A$2:$A$1048576,0)),"")</f>
        <v/>
      </c>
      <c r="C691" s="9" t="str">
        <f>IFERROR(INDEX('Product Info (Hide)'!$C$2:$C$1048576,MATCH(A691,'Product Info (Hide)'!$A$2:$A$1048576,0)),"")</f>
        <v/>
      </c>
      <c r="D691" s="9" t="str">
        <f>IFERROR(INDEX(Approximate_CostHiddenSheet,MATCH('Product Type Break Down'!A691,Manufacture_SKUHiddenSheet,0)),"")</f>
        <v/>
      </c>
      <c r="E691" s="9" t="str">
        <f>IF(A691="","",SUMIFS('Step 1 Customer Remit'!$J$17:$J$1048576,'Step 1 Customer Remit'!$K$17:$K$1048576,'Product Type Break Down'!A691,'Step 1 Customer Remit'!$D$17:$D$1048576,"Return"))</f>
        <v/>
      </c>
      <c r="F691" s="9" t="str">
        <f>IF(A691="","",SUMIFS('Step 1 Customer Remit'!$F$17:$F$1048576,'Step 1 Customer Remit'!$K$17:$K$1048576,'Product Type Break Down'!A691,'Step 1 Customer Remit'!$D$17:$D$1048576,"Return"))</f>
        <v/>
      </c>
      <c r="G691" s="9" t="str">
        <f t="shared" si="40"/>
        <v/>
      </c>
      <c r="H691" s="9" t="str">
        <f>IF(A691="","",SUMIFS('Step 2 OMS Report'!$G$5:$G$1048576,'Step 2 OMS Report'!$F$5:$F$1048576,'Product Type Break Down'!A691))</f>
        <v/>
      </c>
      <c r="I691" s="9" t="str">
        <f>IF(A691="","",SUMIFS('Step 2 OMS Report'!$I$5:$I$1048576,'Step 2 OMS Report'!$F$5:$F$1048576,'Product Type Break Down'!A691))</f>
        <v/>
      </c>
      <c r="J691" s="9" t="str">
        <f t="shared" si="41"/>
        <v/>
      </c>
      <c r="K691" s="10" t="str">
        <f t="shared" si="42"/>
        <v/>
      </c>
      <c r="L691" s="10" t="str">
        <f t="shared" si="43"/>
        <v/>
      </c>
    </row>
    <row r="692" spans="1:12" x14ac:dyDescent="0.5">
      <c r="A692" s="8"/>
      <c r="B692" s="9" t="str">
        <f>IFERROR(INDEX('Product Info (Hide)'!$B$2:$B$1048576,MATCH(A692,'Product Info (Hide)'!$A$2:$A$1048576,0)),"")</f>
        <v/>
      </c>
      <c r="C692" s="9" t="str">
        <f>IFERROR(INDEX('Product Info (Hide)'!$C$2:$C$1048576,MATCH(A692,'Product Info (Hide)'!$A$2:$A$1048576,0)),"")</f>
        <v/>
      </c>
      <c r="D692" s="9" t="str">
        <f>IFERROR(INDEX(Approximate_CostHiddenSheet,MATCH('Product Type Break Down'!A692,Manufacture_SKUHiddenSheet,0)),"")</f>
        <v/>
      </c>
      <c r="E692" s="9" t="str">
        <f>IF(A692="","",SUMIFS('Step 1 Customer Remit'!$J$17:$J$1048576,'Step 1 Customer Remit'!$K$17:$K$1048576,'Product Type Break Down'!A692,'Step 1 Customer Remit'!$D$17:$D$1048576,"Return"))</f>
        <v/>
      </c>
      <c r="F692" s="9" t="str">
        <f>IF(A692="","",SUMIFS('Step 1 Customer Remit'!$F$17:$F$1048576,'Step 1 Customer Remit'!$K$17:$K$1048576,'Product Type Break Down'!A692,'Step 1 Customer Remit'!$D$17:$D$1048576,"Return"))</f>
        <v/>
      </c>
      <c r="G692" s="9" t="str">
        <f t="shared" si="40"/>
        <v/>
      </c>
      <c r="H692" s="9" t="str">
        <f>IF(A692="","",SUMIFS('Step 2 OMS Report'!$G$5:$G$1048576,'Step 2 OMS Report'!$F$5:$F$1048576,'Product Type Break Down'!A692))</f>
        <v/>
      </c>
      <c r="I692" s="9" t="str">
        <f>IF(A692="","",SUMIFS('Step 2 OMS Report'!$I$5:$I$1048576,'Step 2 OMS Report'!$F$5:$F$1048576,'Product Type Break Down'!A692))</f>
        <v/>
      </c>
      <c r="J692" s="9" t="str">
        <f t="shared" si="41"/>
        <v/>
      </c>
      <c r="K692" s="10" t="str">
        <f t="shared" si="42"/>
        <v/>
      </c>
      <c r="L692" s="10" t="str">
        <f t="shared" si="43"/>
        <v/>
      </c>
    </row>
    <row r="693" spans="1:12" x14ac:dyDescent="0.5">
      <c r="A693" s="8"/>
      <c r="B693" s="9" t="str">
        <f>IFERROR(INDEX('Product Info (Hide)'!$B$2:$B$1048576,MATCH(A693,'Product Info (Hide)'!$A$2:$A$1048576,0)),"")</f>
        <v/>
      </c>
      <c r="C693" s="9" t="str">
        <f>IFERROR(INDEX('Product Info (Hide)'!$C$2:$C$1048576,MATCH(A693,'Product Info (Hide)'!$A$2:$A$1048576,0)),"")</f>
        <v/>
      </c>
      <c r="D693" s="9" t="str">
        <f>IFERROR(INDEX(Approximate_CostHiddenSheet,MATCH('Product Type Break Down'!A693,Manufacture_SKUHiddenSheet,0)),"")</f>
        <v/>
      </c>
      <c r="E693" s="9" t="str">
        <f>IF(A693="","",SUMIFS('Step 1 Customer Remit'!$J$17:$J$1048576,'Step 1 Customer Remit'!$K$17:$K$1048576,'Product Type Break Down'!A693,'Step 1 Customer Remit'!$D$17:$D$1048576,"Return"))</f>
        <v/>
      </c>
      <c r="F693" s="9" t="str">
        <f>IF(A693="","",SUMIFS('Step 1 Customer Remit'!$F$17:$F$1048576,'Step 1 Customer Remit'!$K$17:$K$1048576,'Product Type Break Down'!A693,'Step 1 Customer Remit'!$D$17:$D$1048576,"Return"))</f>
        <v/>
      </c>
      <c r="G693" s="9" t="str">
        <f t="shared" si="40"/>
        <v/>
      </c>
      <c r="H693" s="9" t="str">
        <f>IF(A693="","",SUMIFS('Step 2 OMS Report'!$G$5:$G$1048576,'Step 2 OMS Report'!$F$5:$F$1048576,'Product Type Break Down'!A693))</f>
        <v/>
      </c>
      <c r="I693" s="9" t="str">
        <f>IF(A693="","",SUMIFS('Step 2 OMS Report'!$I$5:$I$1048576,'Step 2 OMS Report'!$F$5:$F$1048576,'Product Type Break Down'!A693))</f>
        <v/>
      </c>
      <c r="J693" s="9" t="str">
        <f t="shared" si="41"/>
        <v/>
      </c>
      <c r="K693" s="10" t="str">
        <f t="shared" si="42"/>
        <v/>
      </c>
      <c r="L693" s="10" t="str">
        <f t="shared" si="43"/>
        <v/>
      </c>
    </row>
    <row r="694" spans="1:12" x14ac:dyDescent="0.5">
      <c r="A694" s="8"/>
      <c r="B694" s="9" t="str">
        <f>IFERROR(INDEX('Product Info (Hide)'!$B$2:$B$1048576,MATCH(A694,'Product Info (Hide)'!$A$2:$A$1048576,0)),"")</f>
        <v/>
      </c>
      <c r="C694" s="9" t="str">
        <f>IFERROR(INDEX('Product Info (Hide)'!$C$2:$C$1048576,MATCH(A694,'Product Info (Hide)'!$A$2:$A$1048576,0)),"")</f>
        <v/>
      </c>
      <c r="D694" s="9" t="str">
        <f>IFERROR(INDEX(Approximate_CostHiddenSheet,MATCH('Product Type Break Down'!A694,Manufacture_SKUHiddenSheet,0)),"")</f>
        <v/>
      </c>
      <c r="E694" s="9" t="str">
        <f>IF(A694="","",SUMIFS('Step 1 Customer Remit'!$J$17:$J$1048576,'Step 1 Customer Remit'!$K$17:$K$1048576,'Product Type Break Down'!A694,'Step 1 Customer Remit'!$D$17:$D$1048576,"Return"))</f>
        <v/>
      </c>
      <c r="F694" s="9" t="str">
        <f>IF(A694="","",SUMIFS('Step 1 Customer Remit'!$F$17:$F$1048576,'Step 1 Customer Remit'!$K$17:$K$1048576,'Product Type Break Down'!A694,'Step 1 Customer Remit'!$D$17:$D$1048576,"Return"))</f>
        <v/>
      </c>
      <c r="G694" s="9" t="str">
        <f t="shared" si="40"/>
        <v/>
      </c>
      <c r="H694" s="9" t="str">
        <f>IF(A694="","",SUMIFS('Step 2 OMS Report'!$G$5:$G$1048576,'Step 2 OMS Report'!$F$5:$F$1048576,'Product Type Break Down'!A694))</f>
        <v/>
      </c>
      <c r="I694" s="9" t="str">
        <f>IF(A694="","",SUMIFS('Step 2 OMS Report'!$I$5:$I$1048576,'Step 2 OMS Report'!$F$5:$F$1048576,'Product Type Break Down'!A694))</f>
        <v/>
      </c>
      <c r="J694" s="9" t="str">
        <f t="shared" si="41"/>
        <v/>
      </c>
      <c r="K694" s="10" t="str">
        <f t="shared" si="42"/>
        <v/>
      </c>
      <c r="L694" s="10" t="str">
        <f t="shared" si="43"/>
        <v/>
      </c>
    </row>
    <row r="695" spans="1:12" x14ac:dyDescent="0.5">
      <c r="A695" s="8"/>
      <c r="B695" s="9" t="str">
        <f>IFERROR(INDEX('Product Info (Hide)'!$B$2:$B$1048576,MATCH(A695,'Product Info (Hide)'!$A$2:$A$1048576,0)),"")</f>
        <v/>
      </c>
      <c r="C695" s="9" t="str">
        <f>IFERROR(INDEX('Product Info (Hide)'!$C$2:$C$1048576,MATCH(A695,'Product Info (Hide)'!$A$2:$A$1048576,0)),"")</f>
        <v/>
      </c>
      <c r="D695" s="9" t="str">
        <f>IFERROR(INDEX(Approximate_CostHiddenSheet,MATCH('Product Type Break Down'!A695,Manufacture_SKUHiddenSheet,0)),"")</f>
        <v/>
      </c>
      <c r="E695" s="9" t="str">
        <f>IF(A695="","",SUMIFS('Step 1 Customer Remit'!$J$17:$J$1048576,'Step 1 Customer Remit'!$K$17:$K$1048576,'Product Type Break Down'!A695,'Step 1 Customer Remit'!$D$17:$D$1048576,"Return"))</f>
        <v/>
      </c>
      <c r="F695" s="9" t="str">
        <f>IF(A695="","",SUMIFS('Step 1 Customer Remit'!$F$17:$F$1048576,'Step 1 Customer Remit'!$K$17:$K$1048576,'Product Type Break Down'!A695,'Step 1 Customer Remit'!$D$17:$D$1048576,"Return"))</f>
        <v/>
      </c>
      <c r="G695" s="9" t="str">
        <f t="shared" si="40"/>
        <v/>
      </c>
      <c r="H695" s="9" t="str">
        <f>IF(A695="","",SUMIFS('Step 2 OMS Report'!$G$5:$G$1048576,'Step 2 OMS Report'!$F$5:$F$1048576,'Product Type Break Down'!A695))</f>
        <v/>
      </c>
      <c r="I695" s="9" t="str">
        <f>IF(A695="","",SUMIFS('Step 2 OMS Report'!$I$5:$I$1048576,'Step 2 OMS Report'!$F$5:$F$1048576,'Product Type Break Down'!A695))</f>
        <v/>
      </c>
      <c r="J695" s="9" t="str">
        <f t="shared" si="41"/>
        <v/>
      </c>
      <c r="K695" s="10" t="str">
        <f t="shared" si="42"/>
        <v/>
      </c>
      <c r="L695" s="10" t="str">
        <f t="shared" si="43"/>
        <v/>
      </c>
    </row>
    <row r="696" spans="1:12" x14ac:dyDescent="0.5">
      <c r="A696" s="8"/>
      <c r="B696" s="9" t="str">
        <f>IFERROR(INDEX('Product Info (Hide)'!$B$2:$B$1048576,MATCH(A696,'Product Info (Hide)'!$A$2:$A$1048576,0)),"")</f>
        <v/>
      </c>
      <c r="C696" s="9" t="str">
        <f>IFERROR(INDEX('Product Info (Hide)'!$C$2:$C$1048576,MATCH(A696,'Product Info (Hide)'!$A$2:$A$1048576,0)),"")</f>
        <v/>
      </c>
      <c r="D696" s="9" t="str">
        <f>IFERROR(INDEX(Approximate_CostHiddenSheet,MATCH('Product Type Break Down'!A696,Manufacture_SKUHiddenSheet,0)),"")</f>
        <v/>
      </c>
      <c r="E696" s="9" t="str">
        <f>IF(A696="","",SUMIFS('Step 1 Customer Remit'!$J$17:$J$1048576,'Step 1 Customer Remit'!$K$17:$K$1048576,'Product Type Break Down'!A696,'Step 1 Customer Remit'!$D$17:$D$1048576,"Return"))</f>
        <v/>
      </c>
      <c r="F696" s="9" t="str">
        <f>IF(A696="","",SUMIFS('Step 1 Customer Remit'!$F$17:$F$1048576,'Step 1 Customer Remit'!$K$17:$K$1048576,'Product Type Break Down'!A696,'Step 1 Customer Remit'!$D$17:$D$1048576,"Return"))</f>
        <v/>
      </c>
      <c r="G696" s="9" t="str">
        <f t="shared" si="40"/>
        <v/>
      </c>
      <c r="H696" s="9" t="str">
        <f>IF(A696="","",SUMIFS('Step 2 OMS Report'!$G$5:$G$1048576,'Step 2 OMS Report'!$F$5:$F$1048576,'Product Type Break Down'!A696))</f>
        <v/>
      </c>
      <c r="I696" s="9" t="str">
        <f>IF(A696="","",SUMIFS('Step 2 OMS Report'!$I$5:$I$1048576,'Step 2 OMS Report'!$F$5:$F$1048576,'Product Type Break Down'!A696))</f>
        <v/>
      </c>
      <c r="J696" s="9" t="str">
        <f t="shared" si="41"/>
        <v/>
      </c>
      <c r="K696" s="10" t="str">
        <f t="shared" si="42"/>
        <v/>
      </c>
      <c r="L696" s="10" t="str">
        <f t="shared" si="43"/>
        <v/>
      </c>
    </row>
    <row r="697" spans="1:12" x14ac:dyDescent="0.5">
      <c r="A697" s="8"/>
      <c r="B697" s="9" t="str">
        <f>IFERROR(INDEX('Product Info (Hide)'!$B$2:$B$1048576,MATCH(A697,'Product Info (Hide)'!$A$2:$A$1048576,0)),"")</f>
        <v/>
      </c>
      <c r="C697" s="9" t="str">
        <f>IFERROR(INDEX('Product Info (Hide)'!$C$2:$C$1048576,MATCH(A697,'Product Info (Hide)'!$A$2:$A$1048576,0)),"")</f>
        <v/>
      </c>
      <c r="D697" s="9" t="str">
        <f>IFERROR(INDEX(Approximate_CostHiddenSheet,MATCH('Product Type Break Down'!A697,Manufacture_SKUHiddenSheet,0)),"")</f>
        <v/>
      </c>
      <c r="E697" s="9" t="str">
        <f>IF(A697="","",SUMIFS('Step 1 Customer Remit'!$J$17:$J$1048576,'Step 1 Customer Remit'!$K$17:$K$1048576,'Product Type Break Down'!A697,'Step 1 Customer Remit'!$D$17:$D$1048576,"Return"))</f>
        <v/>
      </c>
      <c r="F697" s="9" t="str">
        <f>IF(A697="","",SUMIFS('Step 1 Customer Remit'!$F$17:$F$1048576,'Step 1 Customer Remit'!$K$17:$K$1048576,'Product Type Break Down'!A697,'Step 1 Customer Remit'!$D$17:$D$1048576,"Return"))</f>
        <v/>
      </c>
      <c r="G697" s="9" t="str">
        <f t="shared" si="40"/>
        <v/>
      </c>
      <c r="H697" s="9" t="str">
        <f>IF(A697="","",SUMIFS('Step 2 OMS Report'!$G$5:$G$1048576,'Step 2 OMS Report'!$F$5:$F$1048576,'Product Type Break Down'!A697))</f>
        <v/>
      </c>
      <c r="I697" s="9" t="str">
        <f>IF(A697="","",SUMIFS('Step 2 OMS Report'!$I$5:$I$1048576,'Step 2 OMS Report'!$F$5:$F$1048576,'Product Type Break Down'!A697))</f>
        <v/>
      </c>
      <c r="J697" s="9" t="str">
        <f t="shared" si="41"/>
        <v/>
      </c>
      <c r="K697" s="10" t="str">
        <f t="shared" si="42"/>
        <v/>
      </c>
      <c r="L697" s="10" t="str">
        <f t="shared" si="43"/>
        <v/>
      </c>
    </row>
    <row r="698" spans="1:12" x14ac:dyDescent="0.5">
      <c r="A698" s="8"/>
      <c r="B698" s="9" t="str">
        <f>IFERROR(INDEX('Product Info (Hide)'!$B$2:$B$1048576,MATCH(A698,'Product Info (Hide)'!$A$2:$A$1048576,0)),"")</f>
        <v/>
      </c>
      <c r="C698" s="9" t="str">
        <f>IFERROR(INDEX('Product Info (Hide)'!$C$2:$C$1048576,MATCH(A698,'Product Info (Hide)'!$A$2:$A$1048576,0)),"")</f>
        <v/>
      </c>
      <c r="D698" s="9" t="str">
        <f>IFERROR(INDEX(Approximate_CostHiddenSheet,MATCH('Product Type Break Down'!A698,Manufacture_SKUHiddenSheet,0)),"")</f>
        <v/>
      </c>
      <c r="E698" s="9" t="str">
        <f>IF(A698="","",SUMIFS('Step 1 Customer Remit'!$J$17:$J$1048576,'Step 1 Customer Remit'!$K$17:$K$1048576,'Product Type Break Down'!A698,'Step 1 Customer Remit'!$D$17:$D$1048576,"Return"))</f>
        <v/>
      </c>
      <c r="F698" s="9" t="str">
        <f>IF(A698="","",SUMIFS('Step 1 Customer Remit'!$F$17:$F$1048576,'Step 1 Customer Remit'!$K$17:$K$1048576,'Product Type Break Down'!A698,'Step 1 Customer Remit'!$D$17:$D$1048576,"Return"))</f>
        <v/>
      </c>
      <c r="G698" s="9" t="str">
        <f t="shared" si="40"/>
        <v/>
      </c>
      <c r="H698" s="9" t="str">
        <f>IF(A698="","",SUMIFS('Step 2 OMS Report'!$G$5:$G$1048576,'Step 2 OMS Report'!$F$5:$F$1048576,'Product Type Break Down'!A698))</f>
        <v/>
      </c>
      <c r="I698" s="9" t="str">
        <f>IF(A698="","",SUMIFS('Step 2 OMS Report'!$I$5:$I$1048576,'Step 2 OMS Report'!$F$5:$F$1048576,'Product Type Break Down'!A698))</f>
        <v/>
      </c>
      <c r="J698" s="9" t="str">
        <f t="shared" si="41"/>
        <v/>
      </c>
      <c r="K698" s="10" t="str">
        <f t="shared" si="42"/>
        <v/>
      </c>
      <c r="L698" s="10" t="str">
        <f t="shared" si="43"/>
        <v/>
      </c>
    </row>
    <row r="699" spans="1:12" x14ac:dyDescent="0.5">
      <c r="A699" s="8"/>
      <c r="B699" s="9" t="str">
        <f>IFERROR(INDEX('Product Info (Hide)'!$B$2:$B$1048576,MATCH(A699,'Product Info (Hide)'!$A$2:$A$1048576,0)),"")</f>
        <v/>
      </c>
      <c r="C699" s="9" t="str">
        <f>IFERROR(INDEX('Product Info (Hide)'!$C$2:$C$1048576,MATCH(A699,'Product Info (Hide)'!$A$2:$A$1048576,0)),"")</f>
        <v/>
      </c>
      <c r="D699" s="9" t="str">
        <f>IFERROR(INDEX(Approximate_CostHiddenSheet,MATCH('Product Type Break Down'!A699,Manufacture_SKUHiddenSheet,0)),"")</f>
        <v/>
      </c>
      <c r="E699" s="9" t="str">
        <f>IF(A699="","",SUMIFS('Step 1 Customer Remit'!$J$17:$J$1048576,'Step 1 Customer Remit'!$K$17:$K$1048576,'Product Type Break Down'!A699,'Step 1 Customer Remit'!$D$17:$D$1048576,"Return"))</f>
        <v/>
      </c>
      <c r="F699" s="9" t="str">
        <f>IF(A699="","",SUMIFS('Step 1 Customer Remit'!$F$17:$F$1048576,'Step 1 Customer Remit'!$K$17:$K$1048576,'Product Type Break Down'!A699,'Step 1 Customer Remit'!$D$17:$D$1048576,"Return"))</f>
        <v/>
      </c>
      <c r="G699" s="9" t="str">
        <f t="shared" si="40"/>
        <v/>
      </c>
      <c r="H699" s="9" t="str">
        <f>IF(A699="","",SUMIFS('Step 2 OMS Report'!$G$5:$G$1048576,'Step 2 OMS Report'!$F$5:$F$1048576,'Product Type Break Down'!A699))</f>
        <v/>
      </c>
      <c r="I699" s="9" t="str">
        <f>IF(A699="","",SUMIFS('Step 2 OMS Report'!$I$5:$I$1048576,'Step 2 OMS Report'!$F$5:$F$1048576,'Product Type Break Down'!A699))</f>
        <v/>
      </c>
      <c r="J699" s="9" t="str">
        <f t="shared" si="41"/>
        <v/>
      </c>
      <c r="K699" s="10" t="str">
        <f t="shared" si="42"/>
        <v/>
      </c>
      <c r="L699" s="10" t="str">
        <f t="shared" si="43"/>
        <v/>
      </c>
    </row>
    <row r="700" spans="1:12" x14ac:dyDescent="0.5">
      <c r="A700" s="8"/>
      <c r="B700" s="9" t="str">
        <f>IFERROR(INDEX('Product Info (Hide)'!$B$2:$B$1048576,MATCH(A700,'Product Info (Hide)'!$A$2:$A$1048576,0)),"")</f>
        <v/>
      </c>
      <c r="C700" s="9" t="str">
        <f>IFERROR(INDEX('Product Info (Hide)'!$C$2:$C$1048576,MATCH(A700,'Product Info (Hide)'!$A$2:$A$1048576,0)),"")</f>
        <v/>
      </c>
      <c r="D700" s="9" t="str">
        <f>IFERROR(INDEX(Approximate_CostHiddenSheet,MATCH('Product Type Break Down'!A700,Manufacture_SKUHiddenSheet,0)),"")</f>
        <v/>
      </c>
      <c r="E700" s="9" t="str">
        <f>IF(A700="","",SUMIFS('Step 1 Customer Remit'!$J$17:$J$1048576,'Step 1 Customer Remit'!$K$17:$K$1048576,'Product Type Break Down'!A700,'Step 1 Customer Remit'!$D$17:$D$1048576,"Return"))</f>
        <v/>
      </c>
      <c r="F700" s="9" t="str">
        <f>IF(A700="","",SUMIFS('Step 1 Customer Remit'!$F$17:$F$1048576,'Step 1 Customer Remit'!$K$17:$K$1048576,'Product Type Break Down'!A700,'Step 1 Customer Remit'!$D$17:$D$1048576,"Return"))</f>
        <v/>
      </c>
      <c r="G700" s="9" t="str">
        <f t="shared" si="40"/>
        <v/>
      </c>
      <c r="H700" s="9" t="str">
        <f>IF(A700="","",SUMIFS('Step 2 OMS Report'!$G$5:$G$1048576,'Step 2 OMS Report'!$F$5:$F$1048576,'Product Type Break Down'!A700))</f>
        <v/>
      </c>
      <c r="I700" s="9" t="str">
        <f>IF(A700="","",SUMIFS('Step 2 OMS Report'!$I$5:$I$1048576,'Step 2 OMS Report'!$F$5:$F$1048576,'Product Type Break Down'!A700))</f>
        <v/>
      </c>
      <c r="J700" s="9" t="str">
        <f t="shared" si="41"/>
        <v/>
      </c>
      <c r="K700" s="10" t="str">
        <f t="shared" si="42"/>
        <v/>
      </c>
      <c r="L700" s="10" t="str">
        <f t="shared" si="43"/>
        <v/>
      </c>
    </row>
    <row r="701" spans="1:12" x14ac:dyDescent="0.5">
      <c r="A701" s="8"/>
      <c r="B701" s="9" t="str">
        <f>IFERROR(INDEX('Product Info (Hide)'!$B$2:$B$1048576,MATCH(A701,'Product Info (Hide)'!$A$2:$A$1048576,0)),"")</f>
        <v/>
      </c>
      <c r="C701" s="9" t="str">
        <f>IFERROR(INDEX('Product Info (Hide)'!$C$2:$C$1048576,MATCH(A701,'Product Info (Hide)'!$A$2:$A$1048576,0)),"")</f>
        <v/>
      </c>
      <c r="D701" s="9" t="str">
        <f>IFERROR(INDEX(Approximate_CostHiddenSheet,MATCH('Product Type Break Down'!A701,Manufacture_SKUHiddenSheet,0)),"")</f>
        <v/>
      </c>
      <c r="E701" s="9" t="str">
        <f>IF(A701="","",SUMIFS('Step 1 Customer Remit'!$J$17:$J$1048576,'Step 1 Customer Remit'!$K$17:$K$1048576,'Product Type Break Down'!A701,'Step 1 Customer Remit'!$D$17:$D$1048576,"Return"))</f>
        <v/>
      </c>
      <c r="F701" s="9" t="str">
        <f>IF(A701="","",SUMIFS('Step 1 Customer Remit'!$F$17:$F$1048576,'Step 1 Customer Remit'!$K$17:$K$1048576,'Product Type Break Down'!A701,'Step 1 Customer Remit'!$D$17:$D$1048576,"Return"))</f>
        <v/>
      </c>
      <c r="G701" s="9" t="str">
        <f t="shared" si="40"/>
        <v/>
      </c>
      <c r="H701" s="9" t="str">
        <f>IF(A701="","",SUMIFS('Step 2 OMS Report'!$G$5:$G$1048576,'Step 2 OMS Report'!$F$5:$F$1048576,'Product Type Break Down'!A701))</f>
        <v/>
      </c>
      <c r="I701" s="9" t="str">
        <f>IF(A701="","",SUMIFS('Step 2 OMS Report'!$I$5:$I$1048576,'Step 2 OMS Report'!$F$5:$F$1048576,'Product Type Break Down'!A701))</f>
        <v/>
      </c>
      <c r="J701" s="9" t="str">
        <f t="shared" si="41"/>
        <v/>
      </c>
      <c r="K701" s="10" t="str">
        <f t="shared" si="42"/>
        <v/>
      </c>
      <c r="L701" s="10" t="str">
        <f t="shared" si="43"/>
        <v/>
      </c>
    </row>
    <row r="702" spans="1:12" x14ac:dyDescent="0.5">
      <c r="A702" s="8"/>
      <c r="B702" s="9" t="str">
        <f>IFERROR(INDEX('Product Info (Hide)'!$B$2:$B$1048576,MATCH(A702,'Product Info (Hide)'!$A$2:$A$1048576,0)),"")</f>
        <v/>
      </c>
      <c r="C702" s="9" t="str">
        <f>IFERROR(INDEX('Product Info (Hide)'!$C$2:$C$1048576,MATCH(A702,'Product Info (Hide)'!$A$2:$A$1048576,0)),"")</f>
        <v/>
      </c>
      <c r="D702" s="9" t="str">
        <f>IFERROR(INDEX(Approximate_CostHiddenSheet,MATCH('Product Type Break Down'!A702,Manufacture_SKUHiddenSheet,0)),"")</f>
        <v/>
      </c>
      <c r="E702" s="9" t="str">
        <f>IF(A702="","",SUMIFS('Step 1 Customer Remit'!$J$17:$J$1048576,'Step 1 Customer Remit'!$K$17:$K$1048576,'Product Type Break Down'!A702,'Step 1 Customer Remit'!$D$17:$D$1048576,"Return"))</f>
        <v/>
      </c>
      <c r="F702" s="9" t="str">
        <f>IF(A702="","",SUMIFS('Step 1 Customer Remit'!$F$17:$F$1048576,'Step 1 Customer Remit'!$K$17:$K$1048576,'Product Type Break Down'!A702,'Step 1 Customer Remit'!$D$17:$D$1048576,"Return"))</f>
        <v/>
      </c>
      <c r="G702" s="9" t="str">
        <f t="shared" si="40"/>
        <v/>
      </c>
      <c r="H702" s="9" t="str">
        <f>IF(A702="","",SUMIFS('Step 2 OMS Report'!$G$5:$G$1048576,'Step 2 OMS Report'!$F$5:$F$1048576,'Product Type Break Down'!A702))</f>
        <v/>
      </c>
      <c r="I702" s="9" t="str">
        <f>IF(A702="","",SUMIFS('Step 2 OMS Report'!$I$5:$I$1048576,'Step 2 OMS Report'!$F$5:$F$1048576,'Product Type Break Down'!A702))</f>
        <v/>
      </c>
      <c r="J702" s="9" t="str">
        <f t="shared" si="41"/>
        <v/>
      </c>
      <c r="K702" s="10" t="str">
        <f t="shared" si="42"/>
        <v/>
      </c>
      <c r="L702" s="10" t="str">
        <f t="shared" si="43"/>
        <v/>
      </c>
    </row>
    <row r="703" spans="1:12" x14ac:dyDescent="0.5">
      <c r="A703" s="8"/>
      <c r="B703" s="9" t="str">
        <f>IFERROR(INDEX('Product Info (Hide)'!$B$2:$B$1048576,MATCH(A703,'Product Info (Hide)'!$A$2:$A$1048576,0)),"")</f>
        <v/>
      </c>
      <c r="C703" s="9" t="str">
        <f>IFERROR(INDEX('Product Info (Hide)'!$C$2:$C$1048576,MATCH(A703,'Product Info (Hide)'!$A$2:$A$1048576,0)),"")</f>
        <v/>
      </c>
      <c r="D703" s="9" t="str">
        <f>IFERROR(INDEX(Approximate_CostHiddenSheet,MATCH('Product Type Break Down'!A703,Manufacture_SKUHiddenSheet,0)),"")</f>
        <v/>
      </c>
      <c r="E703" s="9" t="str">
        <f>IF(A703="","",SUMIFS('Step 1 Customer Remit'!$J$17:$J$1048576,'Step 1 Customer Remit'!$K$17:$K$1048576,'Product Type Break Down'!A703,'Step 1 Customer Remit'!$D$17:$D$1048576,"Return"))</f>
        <v/>
      </c>
      <c r="F703" s="9" t="str">
        <f>IF(A703="","",SUMIFS('Step 1 Customer Remit'!$F$17:$F$1048576,'Step 1 Customer Remit'!$K$17:$K$1048576,'Product Type Break Down'!A703,'Step 1 Customer Remit'!$D$17:$D$1048576,"Return"))</f>
        <v/>
      </c>
      <c r="G703" s="9" t="str">
        <f t="shared" si="40"/>
        <v/>
      </c>
      <c r="H703" s="9" t="str">
        <f>IF(A703="","",SUMIFS('Step 2 OMS Report'!$G$5:$G$1048576,'Step 2 OMS Report'!$F$5:$F$1048576,'Product Type Break Down'!A703))</f>
        <v/>
      </c>
      <c r="I703" s="9" t="str">
        <f>IF(A703="","",SUMIFS('Step 2 OMS Report'!$I$5:$I$1048576,'Step 2 OMS Report'!$F$5:$F$1048576,'Product Type Break Down'!A703))</f>
        <v/>
      </c>
      <c r="J703" s="9" t="str">
        <f t="shared" si="41"/>
        <v/>
      </c>
      <c r="K703" s="10" t="str">
        <f t="shared" si="42"/>
        <v/>
      </c>
      <c r="L703" s="10" t="str">
        <f t="shared" si="43"/>
        <v/>
      </c>
    </row>
    <row r="704" spans="1:12" x14ac:dyDescent="0.5">
      <c r="A704" s="8"/>
      <c r="B704" s="9" t="str">
        <f>IFERROR(INDEX('Product Info (Hide)'!$B$2:$B$1048576,MATCH(A704,'Product Info (Hide)'!$A$2:$A$1048576,0)),"")</f>
        <v/>
      </c>
      <c r="C704" s="9" t="str">
        <f>IFERROR(INDEX('Product Info (Hide)'!$C$2:$C$1048576,MATCH(A704,'Product Info (Hide)'!$A$2:$A$1048576,0)),"")</f>
        <v/>
      </c>
      <c r="D704" s="9" t="str">
        <f>IFERROR(INDEX(Approximate_CostHiddenSheet,MATCH('Product Type Break Down'!A704,Manufacture_SKUHiddenSheet,0)),"")</f>
        <v/>
      </c>
      <c r="E704" s="9" t="str">
        <f>IF(A704="","",SUMIFS('Step 1 Customer Remit'!$J$17:$J$1048576,'Step 1 Customer Remit'!$K$17:$K$1048576,'Product Type Break Down'!A704,'Step 1 Customer Remit'!$D$17:$D$1048576,"Return"))</f>
        <v/>
      </c>
      <c r="F704" s="9" t="str">
        <f>IF(A704="","",SUMIFS('Step 1 Customer Remit'!$F$17:$F$1048576,'Step 1 Customer Remit'!$K$17:$K$1048576,'Product Type Break Down'!A704,'Step 1 Customer Remit'!$D$17:$D$1048576,"Return"))</f>
        <v/>
      </c>
      <c r="G704" s="9" t="str">
        <f t="shared" si="40"/>
        <v/>
      </c>
      <c r="H704" s="9" t="str">
        <f>IF(A704="","",SUMIFS('Step 2 OMS Report'!$G$5:$G$1048576,'Step 2 OMS Report'!$F$5:$F$1048576,'Product Type Break Down'!A704))</f>
        <v/>
      </c>
      <c r="I704" s="9" t="str">
        <f>IF(A704="","",SUMIFS('Step 2 OMS Report'!$I$5:$I$1048576,'Step 2 OMS Report'!$F$5:$F$1048576,'Product Type Break Down'!A704))</f>
        <v/>
      </c>
      <c r="J704" s="9" t="str">
        <f t="shared" si="41"/>
        <v/>
      </c>
      <c r="K704" s="10" t="str">
        <f t="shared" si="42"/>
        <v/>
      </c>
      <c r="L704" s="10" t="str">
        <f t="shared" si="43"/>
        <v/>
      </c>
    </row>
    <row r="705" spans="1:12" x14ac:dyDescent="0.5">
      <c r="A705" s="8"/>
      <c r="B705" s="9" t="str">
        <f>IFERROR(INDEX('Product Info (Hide)'!$B$2:$B$1048576,MATCH(A705,'Product Info (Hide)'!$A$2:$A$1048576,0)),"")</f>
        <v/>
      </c>
      <c r="C705" s="9" t="str">
        <f>IFERROR(INDEX('Product Info (Hide)'!$C$2:$C$1048576,MATCH(A705,'Product Info (Hide)'!$A$2:$A$1048576,0)),"")</f>
        <v/>
      </c>
      <c r="D705" s="9" t="str">
        <f>IFERROR(INDEX(Approximate_CostHiddenSheet,MATCH('Product Type Break Down'!A705,Manufacture_SKUHiddenSheet,0)),"")</f>
        <v/>
      </c>
      <c r="E705" s="9" t="str">
        <f>IF(A705="","",SUMIFS('Step 1 Customer Remit'!$J$17:$J$1048576,'Step 1 Customer Remit'!$K$17:$K$1048576,'Product Type Break Down'!A705,'Step 1 Customer Remit'!$D$17:$D$1048576,"Return"))</f>
        <v/>
      </c>
      <c r="F705" s="9" t="str">
        <f>IF(A705="","",SUMIFS('Step 1 Customer Remit'!$F$17:$F$1048576,'Step 1 Customer Remit'!$K$17:$K$1048576,'Product Type Break Down'!A705,'Step 1 Customer Remit'!$D$17:$D$1048576,"Return"))</f>
        <v/>
      </c>
      <c r="G705" s="9" t="str">
        <f t="shared" si="40"/>
        <v/>
      </c>
      <c r="H705" s="9" t="str">
        <f>IF(A705="","",SUMIFS('Step 2 OMS Report'!$G$5:$G$1048576,'Step 2 OMS Report'!$F$5:$F$1048576,'Product Type Break Down'!A705))</f>
        <v/>
      </c>
      <c r="I705" s="9" t="str">
        <f>IF(A705="","",SUMIFS('Step 2 OMS Report'!$I$5:$I$1048576,'Step 2 OMS Report'!$F$5:$F$1048576,'Product Type Break Down'!A705))</f>
        <v/>
      </c>
      <c r="J705" s="9" t="str">
        <f t="shared" si="41"/>
        <v/>
      </c>
      <c r="K705" s="10" t="str">
        <f t="shared" si="42"/>
        <v/>
      </c>
      <c r="L705" s="10" t="str">
        <f t="shared" si="43"/>
        <v/>
      </c>
    </row>
    <row r="706" spans="1:12" x14ac:dyDescent="0.5">
      <c r="A706" s="8"/>
      <c r="B706" s="9" t="str">
        <f>IFERROR(INDEX('Product Info (Hide)'!$B$2:$B$1048576,MATCH(A706,'Product Info (Hide)'!$A$2:$A$1048576,0)),"")</f>
        <v/>
      </c>
      <c r="C706" s="9" t="str">
        <f>IFERROR(INDEX('Product Info (Hide)'!$C$2:$C$1048576,MATCH(A706,'Product Info (Hide)'!$A$2:$A$1048576,0)),"")</f>
        <v/>
      </c>
      <c r="D706" s="9" t="str">
        <f>IFERROR(INDEX(Approximate_CostHiddenSheet,MATCH('Product Type Break Down'!A706,Manufacture_SKUHiddenSheet,0)),"")</f>
        <v/>
      </c>
      <c r="E706" s="9" t="str">
        <f>IF(A706="","",SUMIFS('Step 1 Customer Remit'!$J$17:$J$1048576,'Step 1 Customer Remit'!$K$17:$K$1048576,'Product Type Break Down'!A706,'Step 1 Customer Remit'!$D$17:$D$1048576,"Return"))</f>
        <v/>
      </c>
      <c r="F706" s="9" t="str">
        <f>IF(A706="","",SUMIFS('Step 1 Customer Remit'!$F$17:$F$1048576,'Step 1 Customer Remit'!$K$17:$K$1048576,'Product Type Break Down'!A706,'Step 1 Customer Remit'!$D$17:$D$1048576,"Return"))</f>
        <v/>
      </c>
      <c r="G706" s="9" t="str">
        <f t="shared" si="40"/>
        <v/>
      </c>
      <c r="H706" s="9" t="str">
        <f>IF(A706="","",SUMIFS('Step 2 OMS Report'!$G$5:$G$1048576,'Step 2 OMS Report'!$F$5:$F$1048576,'Product Type Break Down'!A706))</f>
        <v/>
      </c>
      <c r="I706" s="9" t="str">
        <f>IF(A706="","",SUMIFS('Step 2 OMS Report'!$I$5:$I$1048576,'Step 2 OMS Report'!$F$5:$F$1048576,'Product Type Break Down'!A706))</f>
        <v/>
      </c>
      <c r="J706" s="9" t="str">
        <f t="shared" si="41"/>
        <v/>
      </c>
      <c r="K706" s="10" t="str">
        <f t="shared" si="42"/>
        <v/>
      </c>
      <c r="L706" s="10" t="str">
        <f t="shared" si="43"/>
        <v/>
      </c>
    </row>
    <row r="707" spans="1:12" x14ac:dyDescent="0.5">
      <c r="A707" s="8"/>
      <c r="B707" s="9" t="str">
        <f>IFERROR(INDEX('Product Info (Hide)'!$B$2:$B$1048576,MATCH(A707,'Product Info (Hide)'!$A$2:$A$1048576,0)),"")</f>
        <v/>
      </c>
      <c r="C707" s="9" t="str">
        <f>IFERROR(INDEX('Product Info (Hide)'!$C$2:$C$1048576,MATCH(A707,'Product Info (Hide)'!$A$2:$A$1048576,0)),"")</f>
        <v/>
      </c>
      <c r="D707" s="9" t="str">
        <f>IFERROR(INDEX(Approximate_CostHiddenSheet,MATCH('Product Type Break Down'!A707,Manufacture_SKUHiddenSheet,0)),"")</f>
        <v/>
      </c>
      <c r="E707" s="9" t="str">
        <f>IF(A707="","",SUMIFS('Step 1 Customer Remit'!$J$17:$J$1048576,'Step 1 Customer Remit'!$K$17:$K$1048576,'Product Type Break Down'!A707,'Step 1 Customer Remit'!$D$17:$D$1048576,"Return"))</f>
        <v/>
      </c>
      <c r="F707" s="9" t="str">
        <f>IF(A707="","",SUMIFS('Step 1 Customer Remit'!$F$17:$F$1048576,'Step 1 Customer Remit'!$K$17:$K$1048576,'Product Type Break Down'!A707,'Step 1 Customer Remit'!$D$17:$D$1048576,"Return"))</f>
        <v/>
      </c>
      <c r="G707" s="9" t="str">
        <f t="shared" ref="G707:G770" si="44">IF(A707="","",D707*E707)</f>
        <v/>
      </c>
      <c r="H707" s="9" t="str">
        <f>IF(A707="","",SUMIFS('Step 2 OMS Report'!$G$5:$G$1048576,'Step 2 OMS Report'!$F$5:$F$1048576,'Product Type Break Down'!A707))</f>
        <v/>
      </c>
      <c r="I707" s="9" t="str">
        <f>IF(A707="","",SUMIFS('Step 2 OMS Report'!$I$5:$I$1048576,'Step 2 OMS Report'!$F$5:$F$1048576,'Product Type Break Down'!A707))</f>
        <v/>
      </c>
      <c r="J707" s="9" t="str">
        <f t="shared" ref="J707:J770" si="45">IF(A707="","",F707/G707)</f>
        <v/>
      </c>
      <c r="K707" s="10" t="str">
        <f t="shared" ref="K707:K770" si="46">IF(A707="","",E707/H707)</f>
        <v/>
      </c>
      <c r="L707" s="10" t="str">
        <f t="shared" ref="L707:L770" si="47">IF(A707="","",(-1*F707)/I707)</f>
        <v/>
      </c>
    </row>
    <row r="708" spans="1:12" x14ac:dyDescent="0.5">
      <c r="A708" s="8"/>
      <c r="B708" s="9" t="str">
        <f>IFERROR(INDEX('Product Info (Hide)'!$B$2:$B$1048576,MATCH(A708,'Product Info (Hide)'!$A$2:$A$1048576,0)),"")</f>
        <v/>
      </c>
      <c r="C708" s="9" t="str">
        <f>IFERROR(INDEX('Product Info (Hide)'!$C$2:$C$1048576,MATCH(A708,'Product Info (Hide)'!$A$2:$A$1048576,0)),"")</f>
        <v/>
      </c>
      <c r="D708" s="9" t="str">
        <f>IFERROR(INDEX(Approximate_CostHiddenSheet,MATCH('Product Type Break Down'!A708,Manufacture_SKUHiddenSheet,0)),"")</f>
        <v/>
      </c>
      <c r="E708" s="9" t="str">
        <f>IF(A708="","",SUMIFS('Step 1 Customer Remit'!$J$17:$J$1048576,'Step 1 Customer Remit'!$K$17:$K$1048576,'Product Type Break Down'!A708,'Step 1 Customer Remit'!$D$17:$D$1048576,"Return"))</f>
        <v/>
      </c>
      <c r="F708" s="9" t="str">
        <f>IF(A708="","",SUMIFS('Step 1 Customer Remit'!$F$17:$F$1048576,'Step 1 Customer Remit'!$K$17:$K$1048576,'Product Type Break Down'!A708,'Step 1 Customer Remit'!$D$17:$D$1048576,"Return"))</f>
        <v/>
      </c>
      <c r="G708" s="9" t="str">
        <f t="shared" si="44"/>
        <v/>
      </c>
      <c r="H708" s="9" t="str">
        <f>IF(A708="","",SUMIFS('Step 2 OMS Report'!$G$5:$G$1048576,'Step 2 OMS Report'!$F$5:$F$1048576,'Product Type Break Down'!A708))</f>
        <v/>
      </c>
      <c r="I708" s="9" t="str">
        <f>IF(A708="","",SUMIFS('Step 2 OMS Report'!$I$5:$I$1048576,'Step 2 OMS Report'!$F$5:$F$1048576,'Product Type Break Down'!A708))</f>
        <v/>
      </c>
      <c r="J708" s="9" t="str">
        <f t="shared" si="45"/>
        <v/>
      </c>
      <c r="K708" s="10" t="str">
        <f t="shared" si="46"/>
        <v/>
      </c>
      <c r="L708" s="10" t="str">
        <f t="shared" si="47"/>
        <v/>
      </c>
    </row>
    <row r="709" spans="1:12" x14ac:dyDescent="0.5">
      <c r="A709" s="8"/>
      <c r="B709" s="9" t="str">
        <f>IFERROR(INDEX('Product Info (Hide)'!$B$2:$B$1048576,MATCH(A709,'Product Info (Hide)'!$A$2:$A$1048576,0)),"")</f>
        <v/>
      </c>
      <c r="C709" s="9" t="str">
        <f>IFERROR(INDEX('Product Info (Hide)'!$C$2:$C$1048576,MATCH(A709,'Product Info (Hide)'!$A$2:$A$1048576,0)),"")</f>
        <v/>
      </c>
      <c r="D709" s="9" t="str">
        <f>IFERROR(INDEX(Approximate_CostHiddenSheet,MATCH('Product Type Break Down'!A709,Manufacture_SKUHiddenSheet,0)),"")</f>
        <v/>
      </c>
      <c r="E709" s="9" t="str">
        <f>IF(A709="","",SUMIFS('Step 1 Customer Remit'!$J$17:$J$1048576,'Step 1 Customer Remit'!$K$17:$K$1048576,'Product Type Break Down'!A709,'Step 1 Customer Remit'!$D$17:$D$1048576,"Return"))</f>
        <v/>
      </c>
      <c r="F709" s="9" t="str">
        <f>IF(A709="","",SUMIFS('Step 1 Customer Remit'!$F$17:$F$1048576,'Step 1 Customer Remit'!$K$17:$K$1048576,'Product Type Break Down'!A709,'Step 1 Customer Remit'!$D$17:$D$1048576,"Return"))</f>
        <v/>
      </c>
      <c r="G709" s="9" t="str">
        <f t="shared" si="44"/>
        <v/>
      </c>
      <c r="H709" s="9" t="str">
        <f>IF(A709="","",SUMIFS('Step 2 OMS Report'!$G$5:$G$1048576,'Step 2 OMS Report'!$F$5:$F$1048576,'Product Type Break Down'!A709))</f>
        <v/>
      </c>
      <c r="I709" s="9" t="str">
        <f>IF(A709="","",SUMIFS('Step 2 OMS Report'!$I$5:$I$1048576,'Step 2 OMS Report'!$F$5:$F$1048576,'Product Type Break Down'!A709))</f>
        <v/>
      </c>
      <c r="J709" s="9" t="str">
        <f t="shared" si="45"/>
        <v/>
      </c>
      <c r="K709" s="10" t="str">
        <f t="shared" si="46"/>
        <v/>
      </c>
      <c r="L709" s="10" t="str">
        <f t="shared" si="47"/>
        <v/>
      </c>
    </row>
    <row r="710" spans="1:12" x14ac:dyDescent="0.5">
      <c r="A710" s="8"/>
      <c r="B710" s="9" t="str">
        <f>IFERROR(INDEX('Product Info (Hide)'!$B$2:$B$1048576,MATCH(A710,'Product Info (Hide)'!$A$2:$A$1048576,0)),"")</f>
        <v/>
      </c>
      <c r="C710" s="9" t="str">
        <f>IFERROR(INDEX('Product Info (Hide)'!$C$2:$C$1048576,MATCH(A710,'Product Info (Hide)'!$A$2:$A$1048576,0)),"")</f>
        <v/>
      </c>
      <c r="D710" s="9" t="str">
        <f>IFERROR(INDEX(Approximate_CostHiddenSheet,MATCH('Product Type Break Down'!A710,Manufacture_SKUHiddenSheet,0)),"")</f>
        <v/>
      </c>
      <c r="E710" s="9" t="str">
        <f>IF(A710="","",SUMIFS('Step 1 Customer Remit'!$J$17:$J$1048576,'Step 1 Customer Remit'!$K$17:$K$1048576,'Product Type Break Down'!A710,'Step 1 Customer Remit'!$D$17:$D$1048576,"Return"))</f>
        <v/>
      </c>
      <c r="F710" s="9" t="str">
        <f>IF(A710="","",SUMIFS('Step 1 Customer Remit'!$F$17:$F$1048576,'Step 1 Customer Remit'!$K$17:$K$1048576,'Product Type Break Down'!A710,'Step 1 Customer Remit'!$D$17:$D$1048576,"Return"))</f>
        <v/>
      </c>
      <c r="G710" s="9" t="str">
        <f t="shared" si="44"/>
        <v/>
      </c>
      <c r="H710" s="9" t="str">
        <f>IF(A710="","",SUMIFS('Step 2 OMS Report'!$G$5:$G$1048576,'Step 2 OMS Report'!$F$5:$F$1048576,'Product Type Break Down'!A710))</f>
        <v/>
      </c>
      <c r="I710" s="9" t="str">
        <f>IF(A710="","",SUMIFS('Step 2 OMS Report'!$I$5:$I$1048576,'Step 2 OMS Report'!$F$5:$F$1048576,'Product Type Break Down'!A710))</f>
        <v/>
      </c>
      <c r="J710" s="9" t="str">
        <f t="shared" si="45"/>
        <v/>
      </c>
      <c r="K710" s="10" t="str">
        <f t="shared" si="46"/>
        <v/>
      </c>
      <c r="L710" s="10" t="str">
        <f t="shared" si="47"/>
        <v/>
      </c>
    </row>
    <row r="711" spans="1:12" x14ac:dyDescent="0.5">
      <c r="A711" s="8"/>
      <c r="B711" s="9" t="str">
        <f>IFERROR(INDEX('Product Info (Hide)'!$B$2:$B$1048576,MATCH(A711,'Product Info (Hide)'!$A$2:$A$1048576,0)),"")</f>
        <v/>
      </c>
      <c r="C711" s="9" t="str">
        <f>IFERROR(INDEX('Product Info (Hide)'!$C$2:$C$1048576,MATCH(A711,'Product Info (Hide)'!$A$2:$A$1048576,0)),"")</f>
        <v/>
      </c>
      <c r="D711" s="9" t="str">
        <f>IFERROR(INDEX(Approximate_CostHiddenSheet,MATCH('Product Type Break Down'!A711,Manufacture_SKUHiddenSheet,0)),"")</f>
        <v/>
      </c>
      <c r="E711" s="9" t="str">
        <f>IF(A711="","",SUMIFS('Step 1 Customer Remit'!$J$17:$J$1048576,'Step 1 Customer Remit'!$K$17:$K$1048576,'Product Type Break Down'!A711,'Step 1 Customer Remit'!$D$17:$D$1048576,"Return"))</f>
        <v/>
      </c>
      <c r="F711" s="9" t="str">
        <f>IF(A711="","",SUMIFS('Step 1 Customer Remit'!$F$17:$F$1048576,'Step 1 Customer Remit'!$K$17:$K$1048576,'Product Type Break Down'!A711,'Step 1 Customer Remit'!$D$17:$D$1048576,"Return"))</f>
        <v/>
      </c>
      <c r="G711" s="9" t="str">
        <f t="shared" si="44"/>
        <v/>
      </c>
      <c r="H711" s="9" t="str">
        <f>IF(A711="","",SUMIFS('Step 2 OMS Report'!$G$5:$G$1048576,'Step 2 OMS Report'!$F$5:$F$1048576,'Product Type Break Down'!A711))</f>
        <v/>
      </c>
      <c r="I711" s="9" t="str">
        <f>IF(A711="","",SUMIFS('Step 2 OMS Report'!$I$5:$I$1048576,'Step 2 OMS Report'!$F$5:$F$1048576,'Product Type Break Down'!A711))</f>
        <v/>
      </c>
      <c r="J711" s="9" t="str">
        <f t="shared" si="45"/>
        <v/>
      </c>
      <c r="K711" s="10" t="str">
        <f t="shared" si="46"/>
        <v/>
      </c>
      <c r="L711" s="10" t="str">
        <f t="shared" si="47"/>
        <v/>
      </c>
    </row>
    <row r="712" spans="1:12" x14ac:dyDescent="0.5">
      <c r="A712" s="8"/>
      <c r="B712" s="9" t="str">
        <f>IFERROR(INDEX('Product Info (Hide)'!$B$2:$B$1048576,MATCH(A712,'Product Info (Hide)'!$A$2:$A$1048576,0)),"")</f>
        <v/>
      </c>
      <c r="C712" s="9" t="str">
        <f>IFERROR(INDEX('Product Info (Hide)'!$C$2:$C$1048576,MATCH(A712,'Product Info (Hide)'!$A$2:$A$1048576,0)),"")</f>
        <v/>
      </c>
      <c r="D712" s="9" t="str">
        <f>IFERROR(INDEX(Approximate_CostHiddenSheet,MATCH('Product Type Break Down'!A712,Manufacture_SKUHiddenSheet,0)),"")</f>
        <v/>
      </c>
      <c r="E712" s="9" t="str">
        <f>IF(A712="","",SUMIFS('Step 1 Customer Remit'!$J$17:$J$1048576,'Step 1 Customer Remit'!$K$17:$K$1048576,'Product Type Break Down'!A712,'Step 1 Customer Remit'!$D$17:$D$1048576,"Return"))</f>
        <v/>
      </c>
      <c r="F712" s="9" t="str">
        <f>IF(A712="","",SUMIFS('Step 1 Customer Remit'!$F$17:$F$1048576,'Step 1 Customer Remit'!$K$17:$K$1048576,'Product Type Break Down'!A712,'Step 1 Customer Remit'!$D$17:$D$1048576,"Return"))</f>
        <v/>
      </c>
      <c r="G712" s="9" t="str">
        <f t="shared" si="44"/>
        <v/>
      </c>
      <c r="H712" s="9" t="str">
        <f>IF(A712="","",SUMIFS('Step 2 OMS Report'!$G$5:$G$1048576,'Step 2 OMS Report'!$F$5:$F$1048576,'Product Type Break Down'!A712))</f>
        <v/>
      </c>
      <c r="I712" s="9" t="str">
        <f>IF(A712="","",SUMIFS('Step 2 OMS Report'!$I$5:$I$1048576,'Step 2 OMS Report'!$F$5:$F$1048576,'Product Type Break Down'!A712))</f>
        <v/>
      </c>
      <c r="J712" s="9" t="str">
        <f t="shared" si="45"/>
        <v/>
      </c>
      <c r="K712" s="10" t="str">
        <f t="shared" si="46"/>
        <v/>
      </c>
      <c r="L712" s="10" t="str">
        <f t="shared" si="47"/>
        <v/>
      </c>
    </row>
    <row r="713" spans="1:12" x14ac:dyDescent="0.5">
      <c r="A713" s="8"/>
      <c r="B713" s="9" t="str">
        <f>IFERROR(INDEX('Product Info (Hide)'!$B$2:$B$1048576,MATCH(A713,'Product Info (Hide)'!$A$2:$A$1048576,0)),"")</f>
        <v/>
      </c>
      <c r="C713" s="9" t="str">
        <f>IFERROR(INDEX('Product Info (Hide)'!$C$2:$C$1048576,MATCH(A713,'Product Info (Hide)'!$A$2:$A$1048576,0)),"")</f>
        <v/>
      </c>
      <c r="D713" s="9" t="str">
        <f>IFERROR(INDEX(Approximate_CostHiddenSheet,MATCH('Product Type Break Down'!A713,Manufacture_SKUHiddenSheet,0)),"")</f>
        <v/>
      </c>
      <c r="E713" s="9" t="str">
        <f>IF(A713="","",SUMIFS('Step 1 Customer Remit'!$J$17:$J$1048576,'Step 1 Customer Remit'!$K$17:$K$1048576,'Product Type Break Down'!A713,'Step 1 Customer Remit'!$D$17:$D$1048576,"Return"))</f>
        <v/>
      </c>
      <c r="F713" s="9" t="str">
        <f>IF(A713="","",SUMIFS('Step 1 Customer Remit'!$F$17:$F$1048576,'Step 1 Customer Remit'!$K$17:$K$1048576,'Product Type Break Down'!A713,'Step 1 Customer Remit'!$D$17:$D$1048576,"Return"))</f>
        <v/>
      </c>
      <c r="G713" s="9" t="str">
        <f t="shared" si="44"/>
        <v/>
      </c>
      <c r="H713" s="9" t="str">
        <f>IF(A713="","",SUMIFS('Step 2 OMS Report'!$G$5:$G$1048576,'Step 2 OMS Report'!$F$5:$F$1048576,'Product Type Break Down'!A713))</f>
        <v/>
      </c>
      <c r="I713" s="9" t="str">
        <f>IF(A713="","",SUMIFS('Step 2 OMS Report'!$I$5:$I$1048576,'Step 2 OMS Report'!$F$5:$F$1048576,'Product Type Break Down'!A713))</f>
        <v/>
      </c>
      <c r="J713" s="9" t="str">
        <f t="shared" si="45"/>
        <v/>
      </c>
      <c r="K713" s="10" t="str">
        <f t="shared" si="46"/>
        <v/>
      </c>
      <c r="L713" s="10" t="str">
        <f t="shared" si="47"/>
        <v/>
      </c>
    </row>
    <row r="714" spans="1:12" x14ac:dyDescent="0.5">
      <c r="A714" s="8"/>
      <c r="B714" s="9" t="str">
        <f>IFERROR(INDEX('Product Info (Hide)'!$B$2:$B$1048576,MATCH(A714,'Product Info (Hide)'!$A$2:$A$1048576,0)),"")</f>
        <v/>
      </c>
      <c r="C714" s="9" t="str">
        <f>IFERROR(INDEX('Product Info (Hide)'!$C$2:$C$1048576,MATCH(A714,'Product Info (Hide)'!$A$2:$A$1048576,0)),"")</f>
        <v/>
      </c>
      <c r="D714" s="9" t="str">
        <f>IFERROR(INDEX(Approximate_CostHiddenSheet,MATCH('Product Type Break Down'!A714,Manufacture_SKUHiddenSheet,0)),"")</f>
        <v/>
      </c>
      <c r="E714" s="9" t="str">
        <f>IF(A714="","",SUMIFS('Step 1 Customer Remit'!$J$17:$J$1048576,'Step 1 Customer Remit'!$K$17:$K$1048576,'Product Type Break Down'!A714,'Step 1 Customer Remit'!$D$17:$D$1048576,"Return"))</f>
        <v/>
      </c>
      <c r="F714" s="9" t="str">
        <f>IF(A714="","",SUMIFS('Step 1 Customer Remit'!$F$17:$F$1048576,'Step 1 Customer Remit'!$K$17:$K$1048576,'Product Type Break Down'!A714,'Step 1 Customer Remit'!$D$17:$D$1048576,"Return"))</f>
        <v/>
      </c>
      <c r="G714" s="9" t="str">
        <f t="shared" si="44"/>
        <v/>
      </c>
      <c r="H714" s="9" t="str">
        <f>IF(A714="","",SUMIFS('Step 2 OMS Report'!$G$5:$G$1048576,'Step 2 OMS Report'!$F$5:$F$1048576,'Product Type Break Down'!A714))</f>
        <v/>
      </c>
      <c r="I714" s="9" t="str">
        <f>IF(A714="","",SUMIFS('Step 2 OMS Report'!$I$5:$I$1048576,'Step 2 OMS Report'!$F$5:$F$1048576,'Product Type Break Down'!A714))</f>
        <v/>
      </c>
      <c r="J714" s="9" t="str">
        <f t="shared" si="45"/>
        <v/>
      </c>
      <c r="K714" s="10" t="str">
        <f t="shared" si="46"/>
        <v/>
      </c>
      <c r="L714" s="10" t="str">
        <f t="shared" si="47"/>
        <v/>
      </c>
    </row>
    <row r="715" spans="1:12" x14ac:dyDescent="0.5">
      <c r="A715" s="8"/>
      <c r="B715" s="9" t="str">
        <f>IFERROR(INDEX('Product Info (Hide)'!$B$2:$B$1048576,MATCH(A715,'Product Info (Hide)'!$A$2:$A$1048576,0)),"")</f>
        <v/>
      </c>
      <c r="C715" s="9" t="str">
        <f>IFERROR(INDEX('Product Info (Hide)'!$C$2:$C$1048576,MATCH(A715,'Product Info (Hide)'!$A$2:$A$1048576,0)),"")</f>
        <v/>
      </c>
      <c r="D715" s="9" t="str">
        <f>IFERROR(INDEX(Approximate_CostHiddenSheet,MATCH('Product Type Break Down'!A715,Manufacture_SKUHiddenSheet,0)),"")</f>
        <v/>
      </c>
      <c r="E715" s="9" t="str">
        <f>IF(A715="","",SUMIFS('Step 1 Customer Remit'!$J$17:$J$1048576,'Step 1 Customer Remit'!$K$17:$K$1048576,'Product Type Break Down'!A715,'Step 1 Customer Remit'!$D$17:$D$1048576,"Return"))</f>
        <v/>
      </c>
      <c r="F715" s="9" t="str">
        <f>IF(A715="","",SUMIFS('Step 1 Customer Remit'!$F$17:$F$1048576,'Step 1 Customer Remit'!$K$17:$K$1048576,'Product Type Break Down'!A715,'Step 1 Customer Remit'!$D$17:$D$1048576,"Return"))</f>
        <v/>
      </c>
      <c r="G715" s="9" t="str">
        <f t="shared" si="44"/>
        <v/>
      </c>
      <c r="H715" s="9" t="str">
        <f>IF(A715="","",SUMIFS('Step 2 OMS Report'!$G$5:$G$1048576,'Step 2 OMS Report'!$F$5:$F$1048576,'Product Type Break Down'!A715))</f>
        <v/>
      </c>
      <c r="I715" s="9" t="str">
        <f>IF(A715="","",SUMIFS('Step 2 OMS Report'!$I$5:$I$1048576,'Step 2 OMS Report'!$F$5:$F$1048576,'Product Type Break Down'!A715))</f>
        <v/>
      </c>
      <c r="J715" s="9" t="str">
        <f t="shared" si="45"/>
        <v/>
      </c>
      <c r="K715" s="10" t="str">
        <f t="shared" si="46"/>
        <v/>
      </c>
      <c r="L715" s="10" t="str">
        <f t="shared" si="47"/>
        <v/>
      </c>
    </row>
    <row r="716" spans="1:12" x14ac:dyDescent="0.5">
      <c r="A716" s="8"/>
      <c r="B716" s="9" t="str">
        <f>IFERROR(INDEX('Product Info (Hide)'!$B$2:$B$1048576,MATCH(A716,'Product Info (Hide)'!$A$2:$A$1048576,0)),"")</f>
        <v/>
      </c>
      <c r="C716" s="9" t="str">
        <f>IFERROR(INDEX('Product Info (Hide)'!$C$2:$C$1048576,MATCH(A716,'Product Info (Hide)'!$A$2:$A$1048576,0)),"")</f>
        <v/>
      </c>
      <c r="D716" s="9" t="str">
        <f>IFERROR(INDEX(Approximate_CostHiddenSheet,MATCH('Product Type Break Down'!A716,Manufacture_SKUHiddenSheet,0)),"")</f>
        <v/>
      </c>
      <c r="E716" s="9" t="str">
        <f>IF(A716="","",SUMIFS('Step 1 Customer Remit'!$J$17:$J$1048576,'Step 1 Customer Remit'!$K$17:$K$1048576,'Product Type Break Down'!A716,'Step 1 Customer Remit'!$D$17:$D$1048576,"Return"))</f>
        <v/>
      </c>
      <c r="F716" s="9" t="str">
        <f>IF(A716="","",SUMIFS('Step 1 Customer Remit'!$F$17:$F$1048576,'Step 1 Customer Remit'!$K$17:$K$1048576,'Product Type Break Down'!A716,'Step 1 Customer Remit'!$D$17:$D$1048576,"Return"))</f>
        <v/>
      </c>
      <c r="G716" s="9" t="str">
        <f t="shared" si="44"/>
        <v/>
      </c>
      <c r="H716" s="9" t="str">
        <f>IF(A716="","",SUMIFS('Step 2 OMS Report'!$G$5:$G$1048576,'Step 2 OMS Report'!$F$5:$F$1048576,'Product Type Break Down'!A716))</f>
        <v/>
      </c>
      <c r="I716" s="9" t="str">
        <f>IF(A716="","",SUMIFS('Step 2 OMS Report'!$I$5:$I$1048576,'Step 2 OMS Report'!$F$5:$F$1048576,'Product Type Break Down'!A716))</f>
        <v/>
      </c>
      <c r="J716" s="9" t="str">
        <f t="shared" si="45"/>
        <v/>
      </c>
      <c r="K716" s="10" t="str">
        <f t="shared" si="46"/>
        <v/>
      </c>
      <c r="L716" s="10" t="str">
        <f t="shared" si="47"/>
        <v/>
      </c>
    </row>
    <row r="717" spans="1:12" x14ac:dyDescent="0.5">
      <c r="A717" s="8"/>
      <c r="B717" s="9" t="str">
        <f>IFERROR(INDEX('Product Info (Hide)'!$B$2:$B$1048576,MATCH(A717,'Product Info (Hide)'!$A$2:$A$1048576,0)),"")</f>
        <v/>
      </c>
      <c r="C717" s="9" t="str">
        <f>IFERROR(INDEX('Product Info (Hide)'!$C$2:$C$1048576,MATCH(A717,'Product Info (Hide)'!$A$2:$A$1048576,0)),"")</f>
        <v/>
      </c>
      <c r="D717" s="9" t="str">
        <f>IFERROR(INDEX(Approximate_CostHiddenSheet,MATCH('Product Type Break Down'!A717,Manufacture_SKUHiddenSheet,0)),"")</f>
        <v/>
      </c>
      <c r="E717" s="9" t="str">
        <f>IF(A717="","",SUMIFS('Step 1 Customer Remit'!$J$17:$J$1048576,'Step 1 Customer Remit'!$K$17:$K$1048576,'Product Type Break Down'!A717,'Step 1 Customer Remit'!$D$17:$D$1048576,"Return"))</f>
        <v/>
      </c>
      <c r="F717" s="9" t="str">
        <f>IF(A717="","",SUMIFS('Step 1 Customer Remit'!$F$17:$F$1048576,'Step 1 Customer Remit'!$K$17:$K$1048576,'Product Type Break Down'!A717,'Step 1 Customer Remit'!$D$17:$D$1048576,"Return"))</f>
        <v/>
      </c>
      <c r="G717" s="9" t="str">
        <f t="shared" si="44"/>
        <v/>
      </c>
      <c r="H717" s="9" t="str">
        <f>IF(A717="","",SUMIFS('Step 2 OMS Report'!$G$5:$G$1048576,'Step 2 OMS Report'!$F$5:$F$1048576,'Product Type Break Down'!A717))</f>
        <v/>
      </c>
      <c r="I717" s="9" t="str">
        <f>IF(A717="","",SUMIFS('Step 2 OMS Report'!$I$5:$I$1048576,'Step 2 OMS Report'!$F$5:$F$1048576,'Product Type Break Down'!A717))</f>
        <v/>
      </c>
      <c r="J717" s="9" t="str">
        <f t="shared" si="45"/>
        <v/>
      </c>
      <c r="K717" s="10" t="str">
        <f t="shared" si="46"/>
        <v/>
      </c>
      <c r="L717" s="10" t="str">
        <f t="shared" si="47"/>
        <v/>
      </c>
    </row>
    <row r="718" spans="1:12" x14ac:dyDescent="0.5">
      <c r="A718" s="8"/>
      <c r="B718" s="9" t="str">
        <f>IFERROR(INDEX('Product Info (Hide)'!$B$2:$B$1048576,MATCH(A718,'Product Info (Hide)'!$A$2:$A$1048576,0)),"")</f>
        <v/>
      </c>
      <c r="C718" s="9" t="str">
        <f>IFERROR(INDEX('Product Info (Hide)'!$C$2:$C$1048576,MATCH(A718,'Product Info (Hide)'!$A$2:$A$1048576,0)),"")</f>
        <v/>
      </c>
      <c r="D718" s="9" t="str">
        <f>IFERROR(INDEX(Approximate_CostHiddenSheet,MATCH('Product Type Break Down'!A718,Manufacture_SKUHiddenSheet,0)),"")</f>
        <v/>
      </c>
      <c r="E718" s="9" t="str">
        <f>IF(A718="","",SUMIFS('Step 1 Customer Remit'!$J$17:$J$1048576,'Step 1 Customer Remit'!$K$17:$K$1048576,'Product Type Break Down'!A718,'Step 1 Customer Remit'!$D$17:$D$1048576,"Return"))</f>
        <v/>
      </c>
      <c r="F718" s="9" t="str">
        <f>IF(A718="","",SUMIFS('Step 1 Customer Remit'!$F$17:$F$1048576,'Step 1 Customer Remit'!$K$17:$K$1048576,'Product Type Break Down'!A718,'Step 1 Customer Remit'!$D$17:$D$1048576,"Return"))</f>
        <v/>
      </c>
      <c r="G718" s="9" t="str">
        <f t="shared" si="44"/>
        <v/>
      </c>
      <c r="H718" s="9" t="str">
        <f>IF(A718="","",SUMIFS('Step 2 OMS Report'!$G$5:$G$1048576,'Step 2 OMS Report'!$F$5:$F$1048576,'Product Type Break Down'!A718))</f>
        <v/>
      </c>
      <c r="I718" s="9" t="str">
        <f>IF(A718="","",SUMIFS('Step 2 OMS Report'!$I$5:$I$1048576,'Step 2 OMS Report'!$F$5:$F$1048576,'Product Type Break Down'!A718))</f>
        <v/>
      </c>
      <c r="J718" s="9" t="str">
        <f t="shared" si="45"/>
        <v/>
      </c>
      <c r="K718" s="10" t="str">
        <f t="shared" si="46"/>
        <v/>
      </c>
      <c r="L718" s="10" t="str">
        <f t="shared" si="47"/>
        <v/>
      </c>
    </row>
    <row r="719" spans="1:12" x14ac:dyDescent="0.5">
      <c r="A719" s="8"/>
      <c r="B719" s="9" t="str">
        <f>IFERROR(INDEX('Product Info (Hide)'!$B$2:$B$1048576,MATCH(A719,'Product Info (Hide)'!$A$2:$A$1048576,0)),"")</f>
        <v/>
      </c>
      <c r="C719" s="9" t="str">
        <f>IFERROR(INDEX('Product Info (Hide)'!$C$2:$C$1048576,MATCH(A719,'Product Info (Hide)'!$A$2:$A$1048576,0)),"")</f>
        <v/>
      </c>
      <c r="D719" s="9" t="str">
        <f>IFERROR(INDEX(Approximate_CostHiddenSheet,MATCH('Product Type Break Down'!A719,Manufacture_SKUHiddenSheet,0)),"")</f>
        <v/>
      </c>
      <c r="E719" s="9" t="str">
        <f>IF(A719="","",SUMIFS('Step 1 Customer Remit'!$J$17:$J$1048576,'Step 1 Customer Remit'!$K$17:$K$1048576,'Product Type Break Down'!A719,'Step 1 Customer Remit'!$D$17:$D$1048576,"Return"))</f>
        <v/>
      </c>
      <c r="F719" s="9" t="str">
        <f>IF(A719="","",SUMIFS('Step 1 Customer Remit'!$F$17:$F$1048576,'Step 1 Customer Remit'!$K$17:$K$1048576,'Product Type Break Down'!A719,'Step 1 Customer Remit'!$D$17:$D$1048576,"Return"))</f>
        <v/>
      </c>
      <c r="G719" s="9" t="str">
        <f t="shared" si="44"/>
        <v/>
      </c>
      <c r="H719" s="9" t="str">
        <f>IF(A719="","",SUMIFS('Step 2 OMS Report'!$G$5:$G$1048576,'Step 2 OMS Report'!$F$5:$F$1048576,'Product Type Break Down'!A719))</f>
        <v/>
      </c>
      <c r="I719" s="9" t="str">
        <f>IF(A719="","",SUMIFS('Step 2 OMS Report'!$I$5:$I$1048576,'Step 2 OMS Report'!$F$5:$F$1048576,'Product Type Break Down'!A719))</f>
        <v/>
      </c>
      <c r="J719" s="9" t="str">
        <f t="shared" si="45"/>
        <v/>
      </c>
      <c r="K719" s="10" t="str">
        <f t="shared" si="46"/>
        <v/>
      </c>
      <c r="L719" s="10" t="str">
        <f t="shared" si="47"/>
        <v/>
      </c>
    </row>
    <row r="720" spans="1:12" x14ac:dyDescent="0.5">
      <c r="A720" s="8"/>
      <c r="B720" s="9" t="str">
        <f>IFERROR(INDEX('Product Info (Hide)'!$B$2:$B$1048576,MATCH(A720,'Product Info (Hide)'!$A$2:$A$1048576,0)),"")</f>
        <v/>
      </c>
      <c r="C720" s="9" t="str">
        <f>IFERROR(INDEX('Product Info (Hide)'!$C$2:$C$1048576,MATCH(A720,'Product Info (Hide)'!$A$2:$A$1048576,0)),"")</f>
        <v/>
      </c>
      <c r="D720" s="9" t="str">
        <f>IFERROR(INDEX(Approximate_CostHiddenSheet,MATCH('Product Type Break Down'!A720,Manufacture_SKUHiddenSheet,0)),"")</f>
        <v/>
      </c>
      <c r="E720" s="9" t="str">
        <f>IF(A720="","",SUMIFS('Step 1 Customer Remit'!$J$17:$J$1048576,'Step 1 Customer Remit'!$K$17:$K$1048576,'Product Type Break Down'!A720,'Step 1 Customer Remit'!$D$17:$D$1048576,"Return"))</f>
        <v/>
      </c>
      <c r="F720" s="9" t="str">
        <f>IF(A720="","",SUMIFS('Step 1 Customer Remit'!$F$17:$F$1048576,'Step 1 Customer Remit'!$K$17:$K$1048576,'Product Type Break Down'!A720,'Step 1 Customer Remit'!$D$17:$D$1048576,"Return"))</f>
        <v/>
      </c>
      <c r="G720" s="9" t="str">
        <f t="shared" si="44"/>
        <v/>
      </c>
      <c r="H720" s="9" t="str">
        <f>IF(A720="","",SUMIFS('Step 2 OMS Report'!$G$5:$G$1048576,'Step 2 OMS Report'!$F$5:$F$1048576,'Product Type Break Down'!A720))</f>
        <v/>
      </c>
      <c r="I720" s="9" t="str">
        <f>IF(A720="","",SUMIFS('Step 2 OMS Report'!$I$5:$I$1048576,'Step 2 OMS Report'!$F$5:$F$1048576,'Product Type Break Down'!A720))</f>
        <v/>
      </c>
      <c r="J720" s="9" t="str">
        <f t="shared" si="45"/>
        <v/>
      </c>
      <c r="K720" s="10" t="str">
        <f t="shared" si="46"/>
        <v/>
      </c>
      <c r="L720" s="10" t="str">
        <f t="shared" si="47"/>
        <v/>
      </c>
    </row>
    <row r="721" spans="1:12" x14ac:dyDescent="0.5">
      <c r="A721" s="8"/>
      <c r="B721" s="9" t="str">
        <f>IFERROR(INDEX('Product Info (Hide)'!$B$2:$B$1048576,MATCH(A721,'Product Info (Hide)'!$A$2:$A$1048576,0)),"")</f>
        <v/>
      </c>
      <c r="C721" s="9" t="str">
        <f>IFERROR(INDEX('Product Info (Hide)'!$C$2:$C$1048576,MATCH(A721,'Product Info (Hide)'!$A$2:$A$1048576,0)),"")</f>
        <v/>
      </c>
      <c r="D721" s="9" t="str">
        <f>IFERROR(INDEX(Approximate_CostHiddenSheet,MATCH('Product Type Break Down'!A721,Manufacture_SKUHiddenSheet,0)),"")</f>
        <v/>
      </c>
      <c r="E721" s="9" t="str">
        <f>IF(A721="","",SUMIFS('Step 1 Customer Remit'!$J$17:$J$1048576,'Step 1 Customer Remit'!$K$17:$K$1048576,'Product Type Break Down'!A721,'Step 1 Customer Remit'!$D$17:$D$1048576,"Return"))</f>
        <v/>
      </c>
      <c r="F721" s="9" t="str">
        <f>IF(A721="","",SUMIFS('Step 1 Customer Remit'!$F$17:$F$1048576,'Step 1 Customer Remit'!$K$17:$K$1048576,'Product Type Break Down'!A721,'Step 1 Customer Remit'!$D$17:$D$1048576,"Return"))</f>
        <v/>
      </c>
      <c r="G721" s="9" t="str">
        <f t="shared" si="44"/>
        <v/>
      </c>
      <c r="H721" s="9" t="str">
        <f>IF(A721="","",SUMIFS('Step 2 OMS Report'!$G$5:$G$1048576,'Step 2 OMS Report'!$F$5:$F$1048576,'Product Type Break Down'!A721))</f>
        <v/>
      </c>
      <c r="I721" s="9" t="str">
        <f>IF(A721="","",SUMIFS('Step 2 OMS Report'!$I$5:$I$1048576,'Step 2 OMS Report'!$F$5:$F$1048576,'Product Type Break Down'!A721))</f>
        <v/>
      </c>
      <c r="J721" s="9" t="str">
        <f t="shared" si="45"/>
        <v/>
      </c>
      <c r="K721" s="10" t="str">
        <f t="shared" si="46"/>
        <v/>
      </c>
      <c r="L721" s="10" t="str">
        <f t="shared" si="47"/>
        <v/>
      </c>
    </row>
    <row r="722" spans="1:12" x14ac:dyDescent="0.5">
      <c r="A722" s="8"/>
      <c r="B722" s="9" t="str">
        <f>IFERROR(INDEX('Product Info (Hide)'!$B$2:$B$1048576,MATCH(A722,'Product Info (Hide)'!$A$2:$A$1048576,0)),"")</f>
        <v/>
      </c>
      <c r="C722" s="9" t="str">
        <f>IFERROR(INDEX('Product Info (Hide)'!$C$2:$C$1048576,MATCH(A722,'Product Info (Hide)'!$A$2:$A$1048576,0)),"")</f>
        <v/>
      </c>
      <c r="D722" s="9" t="str">
        <f>IFERROR(INDEX(Approximate_CostHiddenSheet,MATCH('Product Type Break Down'!A722,Manufacture_SKUHiddenSheet,0)),"")</f>
        <v/>
      </c>
      <c r="E722" s="9" t="str">
        <f>IF(A722="","",SUMIFS('Step 1 Customer Remit'!$J$17:$J$1048576,'Step 1 Customer Remit'!$K$17:$K$1048576,'Product Type Break Down'!A722,'Step 1 Customer Remit'!$D$17:$D$1048576,"Return"))</f>
        <v/>
      </c>
      <c r="F722" s="9" t="str">
        <f>IF(A722="","",SUMIFS('Step 1 Customer Remit'!$F$17:$F$1048576,'Step 1 Customer Remit'!$K$17:$K$1048576,'Product Type Break Down'!A722,'Step 1 Customer Remit'!$D$17:$D$1048576,"Return"))</f>
        <v/>
      </c>
      <c r="G722" s="9" t="str">
        <f t="shared" si="44"/>
        <v/>
      </c>
      <c r="H722" s="9" t="str">
        <f>IF(A722="","",SUMIFS('Step 2 OMS Report'!$G$5:$G$1048576,'Step 2 OMS Report'!$F$5:$F$1048576,'Product Type Break Down'!A722))</f>
        <v/>
      </c>
      <c r="I722" s="9" t="str">
        <f>IF(A722="","",SUMIFS('Step 2 OMS Report'!$I$5:$I$1048576,'Step 2 OMS Report'!$F$5:$F$1048576,'Product Type Break Down'!A722))</f>
        <v/>
      </c>
      <c r="J722" s="9" t="str">
        <f t="shared" si="45"/>
        <v/>
      </c>
      <c r="K722" s="10" t="str">
        <f t="shared" si="46"/>
        <v/>
      </c>
      <c r="L722" s="10" t="str">
        <f t="shared" si="47"/>
        <v/>
      </c>
    </row>
    <row r="723" spans="1:12" x14ac:dyDescent="0.5">
      <c r="A723" s="8"/>
      <c r="B723" s="9" t="str">
        <f>IFERROR(INDEX('Product Info (Hide)'!$B$2:$B$1048576,MATCH(A723,'Product Info (Hide)'!$A$2:$A$1048576,0)),"")</f>
        <v/>
      </c>
      <c r="C723" s="9" t="str">
        <f>IFERROR(INDEX('Product Info (Hide)'!$C$2:$C$1048576,MATCH(A723,'Product Info (Hide)'!$A$2:$A$1048576,0)),"")</f>
        <v/>
      </c>
      <c r="D723" s="9" t="str">
        <f>IFERROR(INDEX(Approximate_CostHiddenSheet,MATCH('Product Type Break Down'!A723,Manufacture_SKUHiddenSheet,0)),"")</f>
        <v/>
      </c>
      <c r="E723" s="9" t="str">
        <f>IF(A723="","",SUMIFS('Step 1 Customer Remit'!$J$17:$J$1048576,'Step 1 Customer Remit'!$K$17:$K$1048576,'Product Type Break Down'!A723,'Step 1 Customer Remit'!$D$17:$D$1048576,"Return"))</f>
        <v/>
      </c>
      <c r="F723" s="9" t="str">
        <f>IF(A723="","",SUMIFS('Step 1 Customer Remit'!$F$17:$F$1048576,'Step 1 Customer Remit'!$K$17:$K$1048576,'Product Type Break Down'!A723,'Step 1 Customer Remit'!$D$17:$D$1048576,"Return"))</f>
        <v/>
      </c>
      <c r="G723" s="9" t="str">
        <f t="shared" si="44"/>
        <v/>
      </c>
      <c r="H723" s="9" t="str">
        <f>IF(A723="","",SUMIFS('Step 2 OMS Report'!$G$5:$G$1048576,'Step 2 OMS Report'!$F$5:$F$1048576,'Product Type Break Down'!A723))</f>
        <v/>
      </c>
      <c r="I723" s="9" t="str">
        <f>IF(A723="","",SUMIFS('Step 2 OMS Report'!$I$5:$I$1048576,'Step 2 OMS Report'!$F$5:$F$1048576,'Product Type Break Down'!A723))</f>
        <v/>
      </c>
      <c r="J723" s="9" t="str">
        <f t="shared" si="45"/>
        <v/>
      </c>
      <c r="K723" s="10" t="str">
        <f t="shared" si="46"/>
        <v/>
      </c>
      <c r="L723" s="10" t="str">
        <f t="shared" si="47"/>
        <v/>
      </c>
    </row>
    <row r="724" spans="1:12" x14ac:dyDescent="0.5">
      <c r="A724" s="8"/>
      <c r="B724" s="9" t="str">
        <f>IFERROR(INDEX('Product Info (Hide)'!$B$2:$B$1048576,MATCH(A724,'Product Info (Hide)'!$A$2:$A$1048576,0)),"")</f>
        <v/>
      </c>
      <c r="C724" s="9" t="str">
        <f>IFERROR(INDEX('Product Info (Hide)'!$C$2:$C$1048576,MATCH(A724,'Product Info (Hide)'!$A$2:$A$1048576,0)),"")</f>
        <v/>
      </c>
      <c r="D724" s="9" t="str">
        <f>IFERROR(INDEX(Approximate_CostHiddenSheet,MATCH('Product Type Break Down'!A724,Manufacture_SKUHiddenSheet,0)),"")</f>
        <v/>
      </c>
      <c r="E724" s="9" t="str">
        <f>IF(A724="","",SUMIFS('Step 1 Customer Remit'!$J$17:$J$1048576,'Step 1 Customer Remit'!$K$17:$K$1048576,'Product Type Break Down'!A724,'Step 1 Customer Remit'!$D$17:$D$1048576,"Return"))</f>
        <v/>
      </c>
      <c r="F724" s="9" t="str">
        <f>IF(A724="","",SUMIFS('Step 1 Customer Remit'!$F$17:$F$1048576,'Step 1 Customer Remit'!$K$17:$K$1048576,'Product Type Break Down'!A724,'Step 1 Customer Remit'!$D$17:$D$1048576,"Return"))</f>
        <v/>
      </c>
      <c r="G724" s="9" t="str">
        <f t="shared" si="44"/>
        <v/>
      </c>
      <c r="H724" s="9" t="str">
        <f>IF(A724="","",SUMIFS('Step 2 OMS Report'!$G$5:$G$1048576,'Step 2 OMS Report'!$F$5:$F$1048576,'Product Type Break Down'!A724))</f>
        <v/>
      </c>
      <c r="I724" s="9" t="str">
        <f>IF(A724="","",SUMIFS('Step 2 OMS Report'!$I$5:$I$1048576,'Step 2 OMS Report'!$F$5:$F$1048576,'Product Type Break Down'!A724))</f>
        <v/>
      </c>
      <c r="J724" s="9" t="str">
        <f t="shared" si="45"/>
        <v/>
      </c>
      <c r="K724" s="10" t="str">
        <f t="shared" si="46"/>
        <v/>
      </c>
      <c r="L724" s="10" t="str">
        <f t="shared" si="47"/>
        <v/>
      </c>
    </row>
    <row r="725" spans="1:12" x14ac:dyDescent="0.5">
      <c r="A725" s="8"/>
      <c r="B725" s="9" t="str">
        <f>IFERROR(INDEX('Product Info (Hide)'!$B$2:$B$1048576,MATCH(A725,'Product Info (Hide)'!$A$2:$A$1048576,0)),"")</f>
        <v/>
      </c>
      <c r="C725" s="9" t="str">
        <f>IFERROR(INDEX('Product Info (Hide)'!$C$2:$C$1048576,MATCH(A725,'Product Info (Hide)'!$A$2:$A$1048576,0)),"")</f>
        <v/>
      </c>
      <c r="D725" s="9" t="str">
        <f>IFERROR(INDEX(Approximate_CostHiddenSheet,MATCH('Product Type Break Down'!A725,Manufacture_SKUHiddenSheet,0)),"")</f>
        <v/>
      </c>
      <c r="E725" s="9" t="str">
        <f>IF(A725="","",SUMIFS('Step 1 Customer Remit'!$J$17:$J$1048576,'Step 1 Customer Remit'!$K$17:$K$1048576,'Product Type Break Down'!A725,'Step 1 Customer Remit'!$D$17:$D$1048576,"Return"))</f>
        <v/>
      </c>
      <c r="F725" s="9" t="str">
        <f>IF(A725="","",SUMIFS('Step 1 Customer Remit'!$F$17:$F$1048576,'Step 1 Customer Remit'!$K$17:$K$1048576,'Product Type Break Down'!A725,'Step 1 Customer Remit'!$D$17:$D$1048576,"Return"))</f>
        <v/>
      </c>
      <c r="G725" s="9" t="str">
        <f t="shared" si="44"/>
        <v/>
      </c>
      <c r="H725" s="9" t="str">
        <f>IF(A725="","",SUMIFS('Step 2 OMS Report'!$G$5:$G$1048576,'Step 2 OMS Report'!$F$5:$F$1048576,'Product Type Break Down'!A725))</f>
        <v/>
      </c>
      <c r="I725" s="9" t="str">
        <f>IF(A725="","",SUMIFS('Step 2 OMS Report'!$I$5:$I$1048576,'Step 2 OMS Report'!$F$5:$F$1048576,'Product Type Break Down'!A725))</f>
        <v/>
      </c>
      <c r="J725" s="9" t="str">
        <f t="shared" si="45"/>
        <v/>
      </c>
      <c r="K725" s="10" t="str">
        <f t="shared" si="46"/>
        <v/>
      </c>
      <c r="L725" s="10" t="str">
        <f t="shared" si="47"/>
        <v/>
      </c>
    </row>
    <row r="726" spans="1:12" x14ac:dyDescent="0.5">
      <c r="A726" s="8"/>
      <c r="B726" s="9" t="str">
        <f>IFERROR(INDEX('Product Info (Hide)'!$B$2:$B$1048576,MATCH(A726,'Product Info (Hide)'!$A$2:$A$1048576,0)),"")</f>
        <v/>
      </c>
      <c r="C726" s="9" t="str">
        <f>IFERROR(INDEX('Product Info (Hide)'!$C$2:$C$1048576,MATCH(A726,'Product Info (Hide)'!$A$2:$A$1048576,0)),"")</f>
        <v/>
      </c>
      <c r="D726" s="9" t="str">
        <f>IFERROR(INDEX(Approximate_CostHiddenSheet,MATCH('Product Type Break Down'!A726,Manufacture_SKUHiddenSheet,0)),"")</f>
        <v/>
      </c>
      <c r="E726" s="9" t="str">
        <f>IF(A726="","",SUMIFS('Step 1 Customer Remit'!$J$17:$J$1048576,'Step 1 Customer Remit'!$K$17:$K$1048576,'Product Type Break Down'!A726,'Step 1 Customer Remit'!$D$17:$D$1048576,"Return"))</f>
        <v/>
      </c>
      <c r="F726" s="9" t="str">
        <f>IF(A726="","",SUMIFS('Step 1 Customer Remit'!$F$17:$F$1048576,'Step 1 Customer Remit'!$K$17:$K$1048576,'Product Type Break Down'!A726,'Step 1 Customer Remit'!$D$17:$D$1048576,"Return"))</f>
        <v/>
      </c>
      <c r="G726" s="9" t="str">
        <f t="shared" si="44"/>
        <v/>
      </c>
      <c r="H726" s="9" t="str">
        <f>IF(A726="","",SUMIFS('Step 2 OMS Report'!$G$5:$G$1048576,'Step 2 OMS Report'!$F$5:$F$1048576,'Product Type Break Down'!A726))</f>
        <v/>
      </c>
      <c r="I726" s="9" t="str">
        <f>IF(A726="","",SUMIFS('Step 2 OMS Report'!$I$5:$I$1048576,'Step 2 OMS Report'!$F$5:$F$1048576,'Product Type Break Down'!A726))</f>
        <v/>
      </c>
      <c r="J726" s="9" t="str">
        <f t="shared" si="45"/>
        <v/>
      </c>
      <c r="K726" s="10" t="str">
        <f t="shared" si="46"/>
        <v/>
      </c>
      <c r="L726" s="10" t="str">
        <f t="shared" si="47"/>
        <v/>
      </c>
    </row>
    <row r="727" spans="1:12" x14ac:dyDescent="0.5">
      <c r="A727" s="8"/>
      <c r="B727" s="9" t="str">
        <f>IFERROR(INDEX('Product Info (Hide)'!$B$2:$B$1048576,MATCH(A727,'Product Info (Hide)'!$A$2:$A$1048576,0)),"")</f>
        <v/>
      </c>
      <c r="C727" s="9" t="str">
        <f>IFERROR(INDEX('Product Info (Hide)'!$C$2:$C$1048576,MATCH(A727,'Product Info (Hide)'!$A$2:$A$1048576,0)),"")</f>
        <v/>
      </c>
      <c r="D727" s="9" t="str">
        <f>IFERROR(INDEX(Approximate_CostHiddenSheet,MATCH('Product Type Break Down'!A727,Manufacture_SKUHiddenSheet,0)),"")</f>
        <v/>
      </c>
      <c r="E727" s="9" t="str">
        <f>IF(A727="","",SUMIFS('Step 1 Customer Remit'!$J$17:$J$1048576,'Step 1 Customer Remit'!$K$17:$K$1048576,'Product Type Break Down'!A727,'Step 1 Customer Remit'!$D$17:$D$1048576,"Return"))</f>
        <v/>
      </c>
      <c r="F727" s="9" t="str">
        <f>IF(A727="","",SUMIFS('Step 1 Customer Remit'!$F$17:$F$1048576,'Step 1 Customer Remit'!$K$17:$K$1048576,'Product Type Break Down'!A727,'Step 1 Customer Remit'!$D$17:$D$1048576,"Return"))</f>
        <v/>
      </c>
      <c r="G727" s="9" t="str">
        <f t="shared" si="44"/>
        <v/>
      </c>
      <c r="H727" s="9" t="str">
        <f>IF(A727="","",SUMIFS('Step 2 OMS Report'!$G$5:$G$1048576,'Step 2 OMS Report'!$F$5:$F$1048576,'Product Type Break Down'!A727))</f>
        <v/>
      </c>
      <c r="I727" s="9" t="str">
        <f>IF(A727="","",SUMIFS('Step 2 OMS Report'!$I$5:$I$1048576,'Step 2 OMS Report'!$F$5:$F$1048576,'Product Type Break Down'!A727))</f>
        <v/>
      </c>
      <c r="J727" s="9" t="str">
        <f t="shared" si="45"/>
        <v/>
      </c>
      <c r="K727" s="10" t="str">
        <f t="shared" si="46"/>
        <v/>
      </c>
      <c r="L727" s="10" t="str">
        <f t="shared" si="47"/>
        <v/>
      </c>
    </row>
    <row r="728" spans="1:12" x14ac:dyDescent="0.5">
      <c r="A728" s="8"/>
      <c r="B728" s="9" t="str">
        <f>IFERROR(INDEX('Product Info (Hide)'!$B$2:$B$1048576,MATCH(A728,'Product Info (Hide)'!$A$2:$A$1048576,0)),"")</f>
        <v/>
      </c>
      <c r="C728" s="9" t="str">
        <f>IFERROR(INDEX('Product Info (Hide)'!$C$2:$C$1048576,MATCH(A728,'Product Info (Hide)'!$A$2:$A$1048576,0)),"")</f>
        <v/>
      </c>
      <c r="D728" s="9" t="str">
        <f>IFERROR(INDEX(Approximate_CostHiddenSheet,MATCH('Product Type Break Down'!A728,Manufacture_SKUHiddenSheet,0)),"")</f>
        <v/>
      </c>
      <c r="E728" s="9" t="str">
        <f>IF(A728="","",SUMIFS('Step 1 Customer Remit'!$J$17:$J$1048576,'Step 1 Customer Remit'!$K$17:$K$1048576,'Product Type Break Down'!A728,'Step 1 Customer Remit'!$D$17:$D$1048576,"Return"))</f>
        <v/>
      </c>
      <c r="F728" s="9" t="str">
        <f>IF(A728="","",SUMIFS('Step 1 Customer Remit'!$F$17:$F$1048576,'Step 1 Customer Remit'!$K$17:$K$1048576,'Product Type Break Down'!A728,'Step 1 Customer Remit'!$D$17:$D$1048576,"Return"))</f>
        <v/>
      </c>
      <c r="G728" s="9" t="str">
        <f t="shared" si="44"/>
        <v/>
      </c>
      <c r="H728" s="9" t="str">
        <f>IF(A728="","",SUMIFS('Step 2 OMS Report'!$G$5:$G$1048576,'Step 2 OMS Report'!$F$5:$F$1048576,'Product Type Break Down'!A728))</f>
        <v/>
      </c>
      <c r="I728" s="9" t="str">
        <f>IF(A728="","",SUMIFS('Step 2 OMS Report'!$I$5:$I$1048576,'Step 2 OMS Report'!$F$5:$F$1048576,'Product Type Break Down'!A728))</f>
        <v/>
      </c>
      <c r="J728" s="9" t="str">
        <f t="shared" si="45"/>
        <v/>
      </c>
      <c r="K728" s="10" t="str">
        <f t="shared" si="46"/>
        <v/>
      </c>
      <c r="L728" s="10" t="str">
        <f t="shared" si="47"/>
        <v/>
      </c>
    </row>
    <row r="729" spans="1:12" x14ac:dyDescent="0.5">
      <c r="A729" s="8"/>
      <c r="B729" s="9" t="str">
        <f>IFERROR(INDEX('Product Info (Hide)'!$B$2:$B$1048576,MATCH(A729,'Product Info (Hide)'!$A$2:$A$1048576,0)),"")</f>
        <v/>
      </c>
      <c r="C729" s="9" t="str">
        <f>IFERROR(INDEX('Product Info (Hide)'!$C$2:$C$1048576,MATCH(A729,'Product Info (Hide)'!$A$2:$A$1048576,0)),"")</f>
        <v/>
      </c>
      <c r="D729" s="9" t="str">
        <f>IFERROR(INDEX(Approximate_CostHiddenSheet,MATCH('Product Type Break Down'!A729,Manufacture_SKUHiddenSheet,0)),"")</f>
        <v/>
      </c>
      <c r="E729" s="9" t="str">
        <f>IF(A729="","",SUMIFS('Step 1 Customer Remit'!$J$17:$J$1048576,'Step 1 Customer Remit'!$K$17:$K$1048576,'Product Type Break Down'!A729,'Step 1 Customer Remit'!$D$17:$D$1048576,"Return"))</f>
        <v/>
      </c>
      <c r="F729" s="9" t="str">
        <f>IF(A729="","",SUMIFS('Step 1 Customer Remit'!$F$17:$F$1048576,'Step 1 Customer Remit'!$K$17:$K$1048576,'Product Type Break Down'!A729,'Step 1 Customer Remit'!$D$17:$D$1048576,"Return"))</f>
        <v/>
      </c>
      <c r="G729" s="9" t="str">
        <f t="shared" si="44"/>
        <v/>
      </c>
      <c r="H729" s="9" t="str">
        <f>IF(A729="","",SUMIFS('Step 2 OMS Report'!$G$5:$G$1048576,'Step 2 OMS Report'!$F$5:$F$1048576,'Product Type Break Down'!A729))</f>
        <v/>
      </c>
      <c r="I729" s="9" t="str">
        <f>IF(A729="","",SUMIFS('Step 2 OMS Report'!$I$5:$I$1048576,'Step 2 OMS Report'!$F$5:$F$1048576,'Product Type Break Down'!A729))</f>
        <v/>
      </c>
      <c r="J729" s="9" t="str">
        <f t="shared" si="45"/>
        <v/>
      </c>
      <c r="K729" s="10" t="str">
        <f t="shared" si="46"/>
        <v/>
      </c>
      <c r="L729" s="10" t="str">
        <f t="shared" si="47"/>
        <v/>
      </c>
    </row>
    <row r="730" spans="1:12" x14ac:dyDescent="0.5">
      <c r="A730" s="8"/>
      <c r="B730" s="9" t="str">
        <f>IFERROR(INDEX('Product Info (Hide)'!$B$2:$B$1048576,MATCH(A730,'Product Info (Hide)'!$A$2:$A$1048576,0)),"")</f>
        <v/>
      </c>
      <c r="C730" s="9" t="str">
        <f>IFERROR(INDEX('Product Info (Hide)'!$C$2:$C$1048576,MATCH(A730,'Product Info (Hide)'!$A$2:$A$1048576,0)),"")</f>
        <v/>
      </c>
      <c r="D730" s="9" t="str">
        <f>IFERROR(INDEX(Approximate_CostHiddenSheet,MATCH('Product Type Break Down'!A730,Manufacture_SKUHiddenSheet,0)),"")</f>
        <v/>
      </c>
      <c r="E730" s="9" t="str">
        <f>IF(A730="","",SUMIFS('Step 1 Customer Remit'!$J$17:$J$1048576,'Step 1 Customer Remit'!$K$17:$K$1048576,'Product Type Break Down'!A730,'Step 1 Customer Remit'!$D$17:$D$1048576,"Return"))</f>
        <v/>
      </c>
      <c r="F730" s="9" t="str">
        <f>IF(A730="","",SUMIFS('Step 1 Customer Remit'!$F$17:$F$1048576,'Step 1 Customer Remit'!$K$17:$K$1048576,'Product Type Break Down'!A730,'Step 1 Customer Remit'!$D$17:$D$1048576,"Return"))</f>
        <v/>
      </c>
      <c r="G730" s="9" t="str">
        <f t="shared" si="44"/>
        <v/>
      </c>
      <c r="H730" s="9" t="str">
        <f>IF(A730="","",SUMIFS('Step 2 OMS Report'!$G$5:$G$1048576,'Step 2 OMS Report'!$F$5:$F$1048576,'Product Type Break Down'!A730))</f>
        <v/>
      </c>
      <c r="I730" s="9" t="str">
        <f>IF(A730="","",SUMIFS('Step 2 OMS Report'!$I$5:$I$1048576,'Step 2 OMS Report'!$F$5:$F$1048576,'Product Type Break Down'!A730))</f>
        <v/>
      </c>
      <c r="J730" s="9" t="str">
        <f t="shared" si="45"/>
        <v/>
      </c>
      <c r="K730" s="10" t="str">
        <f t="shared" si="46"/>
        <v/>
      </c>
      <c r="L730" s="10" t="str">
        <f t="shared" si="47"/>
        <v/>
      </c>
    </row>
    <row r="731" spans="1:12" x14ac:dyDescent="0.5">
      <c r="A731" s="8"/>
      <c r="B731" s="9" t="str">
        <f>IFERROR(INDEX('Product Info (Hide)'!$B$2:$B$1048576,MATCH(A731,'Product Info (Hide)'!$A$2:$A$1048576,0)),"")</f>
        <v/>
      </c>
      <c r="C731" s="9" t="str">
        <f>IFERROR(INDEX('Product Info (Hide)'!$C$2:$C$1048576,MATCH(A731,'Product Info (Hide)'!$A$2:$A$1048576,0)),"")</f>
        <v/>
      </c>
      <c r="D731" s="9" t="str">
        <f>IFERROR(INDEX(Approximate_CostHiddenSheet,MATCH('Product Type Break Down'!A731,Manufacture_SKUHiddenSheet,0)),"")</f>
        <v/>
      </c>
      <c r="E731" s="9" t="str">
        <f>IF(A731="","",SUMIFS('Step 1 Customer Remit'!$J$17:$J$1048576,'Step 1 Customer Remit'!$K$17:$K$1048576,'Product Type Break Down'!A731,'Step 1 Customer Remit'!$D$17:$D$1048576,"Return"))</f>
        <v/>
      </c>
      <c r="F731" s="9" t="str">
        <f>IF(A731="","",SUMIFS('Step 1 Customer Remit'!$F$17:$F$1048576,'Step 1 Customer Remit'!$K$17:$K$1048576,'Product Type Break Down'!A731,'Step 1 Customer Remit'!$D$17:$D$1048576,"Return"))</f>
        <v/>
      </c>
      <c r="G731" s="9" t="str">
        <f t="shared" si="44"/>
        <v/>
      </c>
      <c r="H731" s="9" t="str">
        <f>IF(A731="","",SUMIFS('Step 2 OMS Report'!$G$5:$G$1048576,'Step 2 OMS Report'!$F$5:$F$1048576,'Product Type Break Down'!A731))</f>
        <v/>
      </c>
      <c r="I731" s="9" t="str">
        <f>IF(A731="","",SUMIFS('Step 2 OMS Report'!$I$5:$I$1048576,'Step 2 OMS Report'!$F$5:$F$1048576,'Product Type Break Down'!A731))</f>
        <v/>
      </c>
      <c r="J731" s="9" t="str">
        <f t="shared" si="45"/>
        <v/>
      </c>
      <c r="K731" s="10" t="str">
        <f t="shared" si="46"/>
        <v/>
      </c>
      <c r="L731" s="10" t="str">
        <f t="shared" si="47"/>
        <v/>
      </c>
    </row>
    <row r="732" spans="1:12" x14ac:dyDescent="0.5">
      <c r="A732" s="8"/>
      <c r="B732" s="9" t="str">
        <f>IFERROR(INDEX('Product Info (Hide)'!$B$2:$B$1048576,MATCH(A732,'Product Info (Hide)'!$A$2:$A$1048576,0)),"")</f>
        <v/>
      </c>
      <c r="C732" s="9" t="str">
        <f>IFERROR(INDEX('Product Info (Hide)'!$C$2:$C$1048576,MATCH(A732,'Product Info (Hide)'!$A$2:$A$1048576,0)),"")</f>
        <v/>
      </c>
      <c r="D732" s="9" t="str">
        <f>IFERROR(INDEX(Approximate_CostHiddenSheet,MATCH('Product Type Break Down'!A732,Manufacture_SKUHiddenSheet,0)),"")</f>
        <v/>
      </c>
      <c r="E732" s="9" t="str">
        <f>IF(A732="","",SUMIFS('Step 1 Customer Remit'!$J$17:$J$1048576,'Step 1 Customer Remit'!$K$17:$K$1048576,'Product Type Break Down'!A732,'Step 1 Customer Remit'!$D$17:$D$1048576,"Return"))</f>
        <v/>
      </c>
      <c r="F732" s="9" t="str">
        <f>IF(A732="","",SUMIFS('Step 1 Customer Remit'!$F$17:$F$1048576,'Step 1 Customer Remit'!$K$17:$K$1048576,'Product Type Break Down'!A732,'Step 1 Customer Remit'!$D$17:$D$1048576,"Return"))</f>
        <v/>
      </c>
      <c r="G732" s="9" t="str">
        <f t="shared" si="44"/>
        <v/>
      </c>
      <c r="H732" s="9" t="str">
        <f>IF(A732="","",SUMIFS('Step 2 OMS Report'!$G$5:$G$1048576,'Step 2 OMS Report'!$F$5:$F$1048576,'Product Type Break Down'!A732))</f>
        <v/>
      </c>
      <c r="I732" s="9" t="str">
        <f>IF(A732="","",SUMIFS('Step 2 OMS Report'!$I$5:$I$1048576,'Step 2 OMS Report'!$F$5:$F$1048576,'Product Type Break Down'!A732))</f>
        <v/>
      </c>
      <c r="J732" s="9" t="str">
        <f t="shared" si="45"/>
        <v/>
      </c>
      <c r="K732" s="10" t="str">
        <f t="shared" si="46"/>
        <v/>
      </c>
      <c r="L732" s="10" t="str">
        <f t="shared" si="47"/>
        <v/>
      </c>
    </row>
    <row r="733" spans="1:12" x14ac:dyDescent="0.5">
      <c r="A733" s="8"/>
      <c r="B733" s="9" t="str">
        <f>IFERROR(INDEX('Product Info (Hide)'!$B$2:$B$1048576,MATCH(A733,'Product Info (Hide)'!$A$2:$A$1048576,0)),"")</f>
        <v/>
      </c>
      <c r="C733" s="9" t="str">
        <f>IFERROR(INDEX('Product Info (Hide)'!$C$2:$C$1048576,MATCH(A733,'Product Info (Hide)'!$A$2:$A$1048576,0)),"")</f>
        <v/>
      </c>
      <c r="D733" s="9" t="str">
        <f>IFERROR(INDEX(Approximate_CostHiddenSheet,MATCH('Product Type Break Down'!A733,Manufacture_SKUHiddenSheet,0)),"")</f>
        <v/>
      </c>
      <c r="E733" s="9" t="str">
        <f>IF(A733="","",SUMIFS('Step 1 Customer Remit'!$J$17:$J$1048576,'Step 1 Customer Remit'!$K$17:$K$1048576,'Product Type Break Down'!A733,'Step 1 Customer Remit'!$D$17:$D$1048576,"Return"))</f>
        <v/>
      </c>
      <c r="F733" s="9" t="str">
        <f>IF(A733="","",SUMIFS('Step 1 Customer Remit'!$F$17:$F$1048576,'Step 1 Customer Remit'!$K$17:$K$1048576,'Product Type Break Down'!A733,'Step 1 Customer Remit'!$D$17:$D$1048576,"Return"))</f>
        <v/>
      </c>
      <c r="G733" s="9" t="str">
        <f t="shared" si="44"/>
        <v/>
      </c>
      <c r="H733" s="9" t="str">
        <f>IF(A733="","",SUMIFS('Step 2 OMS Report'!$G$5:$G$1048576,'Step 2 OMS Report'!$F$5:$F$1048576,'Product Type Break Down'!A733))</f>
        <v/>
      </c>
      <c r="I733" s="9" t="str">
        <f>IF(A733="","",SUMIFS('Step 2 OMS Report'!$I$5:$I$1048576,'Step 2 OMS Report'!$F$5:$F$1048576,'Product Type Break Down'!A733))</f>
        <v/>
      </c>
      <c r="J733" s="9" t="str">
        <f t="shared" si="45"/>
        <v/>
      </c>
      <c r="K733" s="10" t="str">
        <f t="shared" si="46"/>
        <v/>
      </c>
      <c r="L733" s="10" t="str">
        <f t="shared" si="47"/>
        <v/>
      </c>
    </row>
    <row r="734" spans="1:12" x14ac:dyDescent="0.5">
      <c r="A734" s="8"/>
      <c r="B734" s="9" t="str">
        <f>IFERROR(INDEX('Product Info (Hide)'!$B$2:$B$1048576,MATCH(A734,'Product Info (Hide)'!$A$2:$A$1048576,0)),"")</f>
        <v/>
      </c>
      <c r="C734" s="9" t="str">
        <f>IFERROR(INDEX('Product Info (Hide)'!$C$2:$C$1048576,MATCH(A734,'Product Info (Hide)'!$A$2:$A$1048576,0)),"")</f>
        <v/>
      </c>
      <c r="D734" s="9" t="str">
        <f>IFERROR(INDEX(Approximate_CostHiddenSheet,MATCH('Product Type Break Down'!A734,Manufacture_SKUHiddenSheet,0)),"")</f>
        <v/>
      </c>
      <c r="E734" s="9" t="str">
        <f>IF(A734="","",SUMIFS('Step 1 Customer Remit'!$J$17:$J$1048576,'Step 1 Customer Remit'!$K$17:$K$1048576,'Product Type Break Down'!A734,'Step 1 Customer Remit'!$D$17:$D$1048576,"Return"))</f>
        <v/>
      </c>
      <c r="F734" s="9" t="str">
        <f>IF(A734="","",SUMIFS('Step 1 Customer Remit'!$F$17:$F$1048576,'Step 1 Customer Remit'!$K$17:$K$1048576,'Product Type Break Down'!A734,'Step 1 Customer Remit'!$D$17:$D$1048576,"Return"))</f>
        <v/>
      </c>
      <c r="G734" s="9" t="str">
        <f t="shared" si="44"/>
        <v/>
      </c>
      <c r="H734" s="9" t="str">
        <f>IF(A734="","",SUMIFS('Step 2 OMS Report'!$G$5:$G$1048576,'Step 2 OMS Report'!$F$5:$F$1048576,'Product Type Break Down'!A734))</f>
        <v/>
      </c>
      <c r="I734" s="9" t="str">
        <f>IF(A734="","",SUMIFS('Step 2 OMS Report'!$I$5:$I$1048576,'Step 2 OMS Report'!$F$5:$F$1048576,'Product Type Break Down'!A734))</f>
        <v/>
      </c>
      <c r="J734" s="9" t="str">
        <f t="shared" si="45"/>
        <v/>
      </c>
      <c r="K734" s="10" t="str">
        <f t="shared" si="46"/>
        <v/>
      </c>
      <c r="L734" s="10" t="str">
        <f t="shared" si="47"/>
        <v/>
      </c>
    </row>
    <row r="735" spans="1:12" x14ac:dyDescent="0.5">
      <c r="A735" s="8"/>
      <c r="B735" s="9" t="str">
        <f>IFERROR(INDEX('Product Info (Hide)'!$B$2:$B$1048576,MATCH(A735,'Product Info (Hide)'!$A$2:$A$1048576,0)),"")</f>
        <v/>
      </c>
      <c r="C735" s="9" t="str">
        <f>IFERROR(INDEX('Product Info (Hide)'!$C$2:$C$1048576,MATCH(A735,'Product Info (Hide)'!$A$2:$A$1048576,0)),"")</f>
        <v/>
      </c>
      <c r="D735" s="9" t="str">
        <f>IFERROR(INDEX(Approximate_CostHiddenSheet,MATCH('Product Type Break Down'!A735,Manufacture_SKUHiddenSheet,0)),"")</f>
        <v/>
      </c>
      <c r="E735" s="9" t="str">
        <f>IF(A735="","",SUMIFS('Step 1 Customer Remit'!$J$17:$J$1048576,'Step 1 Customer Remit'!$K$17:$K$1048576,'Product Type Break Down'!A735,'Step 1 Customer Remit'!$D$17:$D$1048576,"Return"))</f>
        <v/>
      </c>
      <c r="F735" s="9" t="str">
        <f>IF(A735="","",SUMIFS('Step 1 Customer Remit'!$F$17:$F$1048576,'Step 1 Customer Remit'!$K$17:$K$1048576,'Product Type Break Down'!A735,'Step 1 Customer Remit'!$D$17:$D$1048576,"Return"))</f>
        <v/>
      </c>
      <c r="G735" s="9" t="str">
        <f t="shared" si="44"/>
        <v/>
      </c>
      <c r="H735" s="9" t="str">
        <f>IF(A735="","",SUMIFS('Step 2 OMS Report'!$G$5:$G$1048576,'Step 2 OMS Report'!$F$5:$F$1048576,'Product Type Break Down'!A735))</f>
        <v/>
      </c>
      <c r="I735" s="9" t="str">
        <f>IF(A735="","",SUMIFS('Step 2 OMS Report'!$I$5:$I$1048576,'Step 2 OMS Report'!$F$5:$F$1048576,'Product Type Break Down'!A735))</f>
        <v/>
      </c>
      <c r="J735" s="9" t="str">
        <f t="shared" si="45"/>
        <v/>
      </c>
      <c r="K735" s="10" t="str">
        <f t="shared" si="46"/>
        <v/>
      </c>
      <c r="L735" s="10" t="str">
        <f t="shared" si="47"/>
        <v/>
      </c>
    </row>
    <row r="736" spans="1:12" x14ac:dyDescent="0.5">
      <c r="A736" s="8"/>
      <c r="B736" s="9" t="str">
        <f>IFERROR(INDEX('Product Info (Hide)'!$B$2:$B$1048576,MATCH(A736,'Product Info (Hide)'!$A$2:$A$1048576,0)),"")</f>
        <v/>
      </c>
      <c r="C736" s="9" t="str">
        <f>IFERROR(INDEX('Product Info (Hide)'!$C$2:$C$1048576,MATCH(A736,'Product Info (Hide)'!$A$2:$A$1048576,0)),"")</f>
        <v/>
      </c>
      <c r="D736" s="9" t="str">
        <f>IFERROR(INDEX(Approximate_CostHiddenSheet,MATCH('Product Type Break Down'!A736,Manufacture_SKUHiddenSheet,0)),"")</f>
        <v/>
      </c>
      <c r="E736" s="9" t="str">
        <f>IF(A736="","",SUMIFS('Step 1 Customer Remit'!$J$17:$J$1048576,'Step 1 Customer Remit'!$K$17:$K$1048576,'Product Type Break Down'!A736,'Step 1 Customer Remit'!$D$17:$D$1048576,"Return"))</f>
        <v/>
      </c>
      <c r="F736" s="9" t="str">
        <f>IF(A736="","",SUMIFS('Step 1 Customer Remit'!$F$17:$F$1048576,'Step 1 Customer Remit'!$K$17:$K$1048576,'Product Type Break Down'!A736,'Step 1 Customer Remit'!$D$17:$D$1048576,"Return"))</f>
        <v/>
      </c>
      <c r="G736" s="9" t="str">
        <f t="shared" si="44"/>
        <v/>
      </c>
      <c r="H736" s="9" t="str">
        <f>IF(A736="","",SUMIFS('Step 2 OMS Report'!$G$5:$G$1048576,'Step 2 OMS Report'!$F$5:$F$1048576,'Product Type Break Down'!A736))</f>
        <v/>
      </c>
      <c r="I736" s="9" t="str">
        <f>IF(A736="","",SUMIFS('Step 2 OMS Report'!$I$5:$I$1048576,'Step 2 OMS Report'!$F$5:$F$1048576,'Product Type Break Down'!A736))</f>
        <v/>
      </c>
      <c r="J736" s="9" t="str">
        <f t="shared" si="45"/>
        <v/>
      </c>
      <c r="K736" s="10" t="str">
        <f t="shared" si="46"/>
        <v/>
      </c>
      <c r="L736" s="10" t="str">
        <f t="shared" si="47"/>
        <v/>
      </c>
    </row>
    <row r="737" spans="1:12" x14ac:dyDescent="0.5">
      <c r="A737" s="8"/>
      <c r="B737" s="9" t="str">
        <f>IFERROR(INDEX('Product Info (Hide)'!$B$2:$B$1048576,MATCH(A737,'Product Info (Hide)'!$A$2:$A$1048576,0)),"")</f>
        <v/>
      </c>
      <c r="C737" s="9" t="str">
        <f>IFERROR(INDEX('Product Info (Hide)'!$C$2:$C$1048576,MATCH(A737,'Product Info (Hide)'!$A$2:$A$1048576,0)),"")</f>
        <v/>
      </c>
      <c r="D737" s="9" t="str">
        <f>IFERROR(INDEX(Approximate_CostHiddenSheet,MATCH('Product Type Break Down'!A737,Manufacture_SKUHiddenSheet,0)),"")</f>
        <v/>
      </c>
      <c r="E737" s="9" t="str">
        <f>IF(A737="","",SUMIFS('Step 1 Customer Remit'!$J$17:$J$1048576,'Step 1 Customer Remit'!$K$17:$K$1048576,'Product Type Break Down'!A737,'Step 1 Customer Remit'!$D$17:$D$1048576,"Return"))</f>
        <v/>
      </c>
      <c r="F737" s="9" t="str">
        <f>IF(A737="","",SUMIFS('Step 1 Customer Remit'!$F$17:$F$1048576,'Step 1 Customer Remit'!$K$17:$K$1048576,'Product Type Break Down'!A737,'Step 1 Customer Remit'!$D$17:$D$1048576,"Return"))</f>
        <v/>
      </c>
      <c r="G737" s="9" t="str">
        <f t="shared" si="44"/>
        <v/>
      </c>
      <c r="H737" s="9" t="str">
        <f>IF(A737="","",SUMIFS('Step 2 OMS Report'!$G$5:$G$1048576,'Step 2 OMS Report'!$F$5:$F$1048576,'Product Type Break Down'!A737))</f>
        <v/>
      </c>
      <c r="I737" s="9" t="str">
        <f>IF(A737="","",SUMIFS('Step 2 OMS Report'!$I$5:$I$1048576,'Step 2 OMS Report'!$F$5:$F$1048576,'Product Type Break Down'!A737))</f>
        <v/>
      </c>
      <c r="J737" s="9" t="str">
        <f t="shared" si="45"/>
        <v/>
      </c>
      <c r="K737" s="10" t="str">
        <f t="shared" si="46"/>
        <v/>
      </c>
      <c r="L737" s="10" t="str">
        <f t="shared" si="47"/>
        <v/>
      </c>
    </row>
    <row r="738" spans="1:12" x14ac:dyDescent="0.5">
      <c r="A738" s="8"/>
      <c r="B738" s="9" t="str">
        <f>IFERROR(INDEX('Product Info (Hide)'!$B$2:$B$1048576,MATCH(A738,'Product Info (Hide)'!$A$2:$A$1048576,0)),"")</f>
        <v/>
      </c>
      <c r="C738" s="9" t="str">
        <f>IFERROR(INDEX('Product Info (Hide)'!$C$2:$C$1048576,MATCH(A738,'Product Info (Hide)'!$A$2:$A$1048576,0)),"")</f>
        <v/>
      </c>
      <c r="D738" s="9" t="str">
        <f>IFERROR(INDEX(Approximate_CostHiddenSheet,MATCH('Product Type Break Down'!A738,Manufacture_SKUHiddenSheet,0)),"")</f>
        <v/>
      </c>
      <c r="E738" s="9" t="str">
        <f>IF(A738="","",SUMIFS('Step 1 Customer Remit'!$J$17:$J$1048576,'Step 1 Customer Remit'!$K$17:$K$1048576,'Product Type Break Down'!A738,'Step 1 Customer Remit'!$D$17:$D$1048576,"Return"))</f>
        <v/>
      </c>
      <c r="F738" s="9" t="str">
        <f>IF(A738="","",SUMIFS('Step 1 Customer Remit'!$F$17:$F$1048576,'Step 1 Customer Remit'!$K$17:$K$1048576,'Product Type Break Down'!A738,'Step 1 Customer Remit'!$D$17:$D$1048576,"Return"))</f>
        <v/>
      </c>
      <c r="G738" s="9" t="str">
        <f t="shared" si="44"/>
        <v/>
      </c>
      <c r="H738" s="9" t="str">
        <f>IF(A738="","",SUMIFS('Step 2 OMS Report'!$G$5:$G$1048576,'Step 2 OMS Report'!$F$5:$F$1048576,'Product Type Break Down'!A738))</f>
        <v/>
      </c>
      <c r="I738" s="9" t="str">
        <f>IF(A738="","",SUMIFS('Step 2 OMS Report'!$I$5:$I$1048576,'Step 2 OMS Report'!$F$5:$F$1048576,'Product Type Break Down'!A738))</f>
        <v/>
      </c>
      <c r="J738" s="9" t="str">
        <f t="shared" si="45"/>
        <v/>
      </c>
      <c r="K738" s="10" t="str">
        <f t="shared" si="46"/>
        <v/>
      </c>
      <c r="L738" s="10" t="str">
        <f t="shared" si="47"/>
        <v/>
      </c>
    </row>
    <row r="739" spans="1:12" x14ac:dyDescent="0.5">
      <c r="A739" s="8"/>
      <c r="B739" s="9" t="str">
        <f>IFERROR(INDEX('Product Info (Hide)'!$B$2:$B$1048576,MATCH(A739,'Product Info (Hide)'!$A$2:$A$1048576,0)),"")</f>
        <v/>
      </c>
      <c r="C739" s="9" t="str">
        <f>IFERROR(INDEX('Product Info (Hide)'!$C$2:$C$1048576,MATCH(A739,'Product Info (Hide)'!$A$2:$A$1048576,0)),"")</f>
        <v/>
      </c>
      <c r="D739" s="9" t="str">
        <f>IFERROR(INDEX(Approximate_CostHiddenSheet,MATCH('Product Type Break Down'!A739,Manufacture_SKUHiddenSheet,0)),"")</f>
        <v/>
      </c>
      <c r="E739" s="9" t="str">
        <f>IF(A739="","",SUMIFS('Step 1 Customer Remit'!$J$17:$J$1048576,'Step 1 Customer Remit'!$K$17:$K$1048576,'Product Type Break Down'!A739,'Step 1 Customer Remit'!$D$17:$D$1048576,"Return"))</f>
        <v/>
      </c>
      <c r="F739" s="9" t="str">
        <f>IF(A739="","",SUMIFS('Step 1 Customer Remit'!$F$17:$F$1048576,'Step 1 Customer Remit'!$K$17:$K$1048576,'Product Type Break Down'!A739,'Step 1 Customer Remit'!$D$17:$D$1048576,"Return"))</f>
        <v/>
      </c>
      <c r="G739" s="9" t="str">
        <f t="shared" si="44"/>
        <v/>
      </c>
      <c r="H739" s="9" t="str">
        <f>IF(A739="","",SUMIFS('Step 2 OMS Report'!$G$5:$G$1048576,'Step 2 OMS Report'!$F$5:$F$1048576,'Product Type Break Down'!A739))</f>
        <v/>
      </c>
      <c r="I739" s="9" t="str">
        <f>IF(A739="","",SUMIFS('Step 2 OMS Report'!$I$5:$I$1048576,'Step 2 OMS Report'!$F$5:$F$1048576,'Product Type Break Down'!A739))</f>
        <v/>
      </c>
      <c r="J739" s="9" t="str">
        <f t="shared" si="45"/>
        <v/>
      </c>
      <c r="K739" s="10" t="str">
        <f t="shared" si="46"/>
        <v/>
      </c>
      <c r="L739" s="10" t="str">
        <f t="shared" si="47"/>
        <v/>
      </c>
    </row>
    <row r="740" spans="1:12" x14ac:dyDescent="0.5">
      <c r="A740" s="8"/>
      <c r="B740" s="9" t="str">
        <f>IFERROR(INDEX('Product Info (Hide)'!$B$2:$B$1048576,MATCH(A740,'Product Info (Hide)'!$A$2:$A$1048576,0)),"")</f>
        <v/>
      </c>
      <c r="C740" s="9" t="str">
        <f>IFERROR(INDEX('Product Info (Hide)'!$C$2:$C$1048576,MATCH(A740,'Product Info (Hide)'!$A$2:$A$1048576,0)),"")</f>
        <v/>
      </c>
      <c r="D740" s="9" t="str">
        <f>IFERROR(INDEX(Approximate_CostHiddenSheet,MATCH('Product Type Break Down'!A740,Manufacture_SKUHiddenSheet,0)),"")</f>
        <v/>
      </c>
      <c r="E740" s="9" t="str">
        <f>IF(A740="","",SUMIFS('Step 1 Customer Remit'!$J$17:$J$1048576,'Step 1 Customer Remit'!$K$17:$K$1048576,'Product Type Break Down'!A740,'Step 1 Customer Remit'!$D$17:$D$1048576,"Return"))</f>
        <v/>
      </c>
      <c r="F740" s="9" t="str">
        <f>IF(A740="","",SUMIFS('Step 1 Customer Remit'!$F$17:$F$1048576,'Step 1 Customer Remit'!$K$17:$K$1048576,'Product Type Break Down'!A740,'Step 1 Customer Remit'!$D$17:$D$1048576,"Return"))</f>
        <v/>
      </c>
      <c r="G740" s="9" t="str">
        <f t="shared" si="44"/>
        <v/>
      </c>
      <c r="H740" s="9" t="str">
        <f>IF(A740="","",SUMIFS('Step 2 OMS Report'!$G$5:$G$1048576,'Step 2 OMS Report'!$F$5:$F$1048576,'Product Type Break Down'!A740))</f>
        <v/>
      </c>
      <c r="I740" s="9" t="str">
        <f>IF(A740="","",SUMIFS('Step 2 OMS Report'!$I$5:$I$1048576,'Step 2 OMS Report'!$F$5:$F$1048576,'Product Type Break Down'!A740))</f>
        <v/>
      </c>
      <c r="J740" s="9" t="str">
        <f t="shared" si="45"/>
        <v/>
      </c>
      <c r="K740" s="10" t="str">
        <f t="shared" si="46"/>
        <v/>
      </c>
      <c r="L740" s="10" t="str">
        <f t="shared" si="47"/>
        <v/>
      </c>
    </row>
    <row r="741" spans="1:12" x14ac:dyDescent="0.5">
      <c r="A741" s="8"/>
      <c r="B741" s="9" t="str">
        <f>IFERROR(INDEX('Product Info (Hide)'!$B$2:$B$1048576,MATCH(A741,'Product Info (Hide)'!$A$2:$A$1048576,0)),"")</f>
        <v/>
      </c>
      <c r="C741" s="9" t="str">
        <f>IFERROR(INDEX('Product Info (Hide)'!$C$2:$C$1048576,MATCH(A741,'Product Info (Hide)'!$A$2:$A$1048576,0)),"")</f>
        <v/>
      </c>
      <c r="D741" s="9" t="str">
        <f>IFERROR(INDEX(Approximate_CostHiddenSheet,MATCH('Product Type Break Down'!A741,Manufacture_SKUHiddenSheet,0)),"")</f>
        <v/>
      </c>
      <c r="E741" s="9" t="str">
        <f>IF(A741="","",SUMIFS('Step 1 Customer Remit'!$J$17:$J$1048576,'Step 1 Customer Remit'!$K$17:$K$1048576,'Product Type Break Down'!A741,'Step 1 Customer Remit'!$D$17:$D$1048576,"Return"))</f>
        <v/>
      </c>
      <c r="F741" s="9" t="str">
        <f>IF(A741="","",SUMIFS('Step 1 Customer Remit'!$F$17:$F$1048576,'Step 1 Customer Remit'!$K$17:$K$1048576,'Product Type Break Down'!A741,'Step 1 Customer Remit'!$D$17:$D$1048576,"Return"))</f>
        <v/>
      </c>
      <c r="G741" s="9" t="str">
        <f t="shared" si="44"/>
        <v/>
      </c>
      <c r="H741" s="9" t="str">
        <f>IF(A741="","",SUMIFS('Step 2 OMS Report'!$G$5:$G$1048576,'Step 2 OMS Report'!$F$5:$F$1048576,'Product Type Break Down'!A741))</f>
        <v/>
      </c>
      <c r="I741" s="9" t="str">
        <f>IF(A741="","",SUMIFS('Step 2 OMS Report'!$I$5:$I$1048576,'Step 2 OMS Report'!$F$5:$F$1048576,'Product Type Break Down'!A741))</f>
        <v/>
      </c>
      <c r="J741" s="9" t="str">
        <f t="shared" si="45"/>
        <v/>
      </c>
      <c r="K741" s="10" t="str">
        <f t="shared" si="46"/>
        <v/>
      </c>
      <c r="L741" s="10" t="str">
        <f t="shared" si="47"/>
        <v/>
      </c>
    </row>
    <row r="742" spans="1:12" x14ac:dyDescent="0.5">
      <c r="A742" s="8"/>
      <c r="B742" s="9" t="str">
        <f>IFERROR(INDEX('Product Info (Hide)'!$B$2:$B$1048576,MATCH(A742,'Product Info (Hide)'!$A$2:$A$1048576,0)),"")</f>
        <v/>
      </c>
      <c r="C742" s="9" t="str">
        <f>IFERROR(INDEX('Product Info (Hide)'!$C$2:$C$1048576,MATCH(A742,'Product Info (Hide)'!$A$2:$A$1048576,0)),"")</f>
        <v/>
      </c>
      <c r="D742" s="9" t="str">
        <f>IFERROR(INDEX(Approximate_CostHiddenSheet,MATCH('Product Type Break Down'!A742,Manufacture_SKUHiddenSheet,0)),"")</f>
        <v/>
      </c>
      <c r="E742" s="9" t="str">
        <f>IF(A742="","",SUMIFS('Step 1 Customer Remit'!$J$17:$J$1048576,'Step 1 Customer Remit'!$K$17:$K$1048576,'Product Type Break Down'!A742,'Step 1 Customer Remit'!$D$17:$D$1048576,"Return"))</f>
        <v/>
      </c>
      <c r="F742" s="9" t="str">
        <f>IF(A742="","",SUMIFS('Step 1 Customer Remit'!$F$17:$F$1048576,'Step 1 Customer Remit'!$K$17:$K$1048576,'Product Type Break Down'!A742,'Step 1 Customer Remit'!$D$17:$D$1048576,"Return"))</f>
        <v/>
      </c>
      <c r="G742" s="9" t="str">
        <f t="shared" si="44"/>
        <v/>
      </c>
      <c r="H742" s="9" t="str">
        <f>IF(A742="","",SUMIFS('Step 2 OMS Report'!$G$5:$G$1048576,'Step 2 OMS Report'!$F$5:$F$1048576,'Product Type Break Down'!A742))</f>
        <v/>
      </c>
      <c r="I742" s="9" t="str">
        <f>IF(A742="","",SUMIFS('Step 2 OMS Report'!$I$5:$I$1048576,'Step 2 OMS Report'!$F$5:$F$1048576,'Product Type Break Down'!A742))</f>
        <v/>
      </c>
      <c r="J742" s="9" t="str">
        <f t="shared" si="45"/>
        <v/>
      </c>
      <c r="K742" s="10" t="str">
        <f t="shared" si="46"/>
        <v/>
      </c>
      <c r="L742" s="10" t="str">
        <f t="shared" si="47"/>
        <v/>
      </c>
    </row>
    <row r="743" spans="1:12" x14ac:dyDescent="0.5">
      <c r="A743" s="8"/>
      <c r="B743" s="9" t="str">
        <f>IFERROR(INDEX('Product Info (Hide)'!$B$2:$B$1048576,MATCH(A743,'Product Info (Hide)'!$A$2:$A$1048576,0)),"")</f>
        <v/>
      </c>
      <c r="C743" s="9" t="str">
        <f>IFERROR(INDEX('Product Info (Hide)'!$C$2:$C$1048576,MATCH(A743,'Product Info (Hide)'!$A$2:$A$1048576,0)),"")</f>
        <v/>
      </c>
      <c r="D743" s="9" t="str">
        <f>IFERROR(INDEX(Approximate_CostHiddenSheet,MATCH('Product Type Break Down'!A743,Manufacture_SKUHiddenSheet,0)),"")</f>
        <v/>
      </c>
      <c r="E743" s="9" t="str">
        <f>IF(A743="","",SUMIFS('Step 1 Customer Remit'!$J$17:$J$1048576,'Step 1 Customer Remit'!$K$17:$K$1048576,'Product Type Break Down'!A743,'Step 1 Customer Remit'!$D$17:$D$1048576,"Return"))</f>
        <v/>
      </c>
      <c r="F743" s="9" t="str">
        <f>IF(A743="","",SUMIFS('Step 1 Customer Remit'!$F$17:$F$1048576,'Step 1 Customer Remit'!$K$17:$K$1048576,'Product Type Break Down'!A743,'Step 1 Customer Remit'!$D$17:$D$1048576,"Return"))</f>
        <v/>
      </c>
      <c r="G743" s="9" t="str">
        <f t="shared" si="44"/>
        <v/>
      </c>
      <c r="H743" s="9" t="str">
        <f>IF(A743="","",SUMIFS('Step 2 OMS Report'!$G$5:$G$1048576,'Step 2 OMS Report'!$F$5:$F$1048576,'Product Type Break Down'!A743))</f>
        <v/>
      </c>
      <c r="I743" s="9" t="str">
        <f>IF(A743="","",SUMIFS('Step 2 OMS Report'!$I$5:$I$1048576,'Step 2 OMS Report'!$F$5:$F$1048576,'Product Type Break Down'!A743))</f>
        <v/>
      </c>
      <c r="J743" s="9" t="str">
        <f t="shared" si="45"/>
        <v/>
      </c>
      <c r="K743" s="10" t="str">
        <f t="shared" si="46"/>
        <v/>
      </c>
      <c r="L743" s="10" t="str">
        <f t="shared" si="47"/>
        <v/>
      </c>
    </row>
    <row r="744" spans="1:12" x14ac:dyDescent="0.5">
      <c r="A744" s="8"/>
      <c r="B744" s="9" t="str">
        <f>IFERROR(INDEX('Product Info (Hide)'!$B$2:$B$1048576,MATCH(A744,'Product Info (Hide)'!$A$2:$A$1048576,0)),"")</f>
        <v/>
      </c>
      <c r="C744" s="9" t="str">
        <f>IFERROR(INDEX('Product Info (Hide)'!$C$2:$C$1048576,MATCH(A744,'Product Info (Hide)'!$A$2:$A$1048576,0)),"")</f>
        <v/>
      </c>
      <c r="D744" s="9" t="str">
        <f>IFERROR(INDEX(Approximate_CostHiddenSheet,MATCH('Product Type Break Down'!A744,Manufacture_SKUHiddenSheet,0)),"")</f>
        <v/>
      </c>
      <c r="E744" s="9" t="str">
        <f>IF(A744="","",SUMIFS('Step 1 Customer Remit'!$J$17:$J$1048576,'Step 1 Customer Remit'!$K$17:$K$1048576,'Product Type Break Down'!A744,'Step 1 Customer Remit'!$D$17:$D$1048576,"Return"))</f>
        <v/>
      </c>
      <c r="F744" s="9" t="str">
        <f>IF(A744="","",SUMIFS('Step 1 Customer Remit'!$F$17:$F$1048576,'Step 1 Customer Remit'!$K$17:$K$1048576,'Product Type Break Down'!A744,'Step 1 Customer Remit'!$D$17:$D$1048576,"Return"))</f>
        <v/>
      </c>
      <c r="G744" s="9" t="str">
        <f t="shared" si="44"/>
        <v/>
      </c>
      <c r="H744" s="9" t="str">
        <f>IF(A744="","",SUMIFS('Step 2 OMS Report'!$G$5:$G$1048576,'Step 2 OMS Report'!$F$5:$F$1048576,'Product Type Break Down'!A744))</f>
        <v/>
      </c>
      <c r="I744" s="9" t="str">
        <f>IF(A744="","",SUMIFS('Step 2 OMS Report'!$I$5:$I$1048576,'Step 2 OMS Report'!$F$5:$F$1048576,'Product Type Break Down'!A744))</f>
        <v/>
      </c>
      <c r="J744" s="9" t="str">
        <f t="shared" si="45"/>
        <v/>
      </c>
      <c r="K744" s="10" t="str">
        <f t="shared" si="46"/>
        <v/>
      </c>
      <c r="L744" s="10" t="str">
        <f t="shared" si="47"/>
        <v/>
      </c>
    </row>
    <row r="745" spans="1:12" x14ac:dyDescent="0.5">
      <c r="A745" s="8"/>
      <c r="B745" s="9" t="str">
        <f>IFERROR(INDEX('Product Info (Hide)'!$B$2:$B$1048576,MATCH(A745,'Product Info (Hide)'!$A$2:$A$1048576,0)),"")</f>
        <v/>
      </c>
      <c r="C745" s="9" t="str">
        <f>IFERROR(INDEX('Product Info (Hide)'!$C$2:$C$1048576,MATCH(A745,'Product Info (Hide)'!$A$2:$A$1048576,0)),"")</f>
        <v/>
      </c>
      <c r="D745" s="9" t="str">
        <f>IFERROR(INDEX(Approximate_CostHiddenSheet,MATCH('Product Type Break Down'!A745,Manufacture_SKUHiddenSheet,0)),"")</f>
        <v/>
      </c>
      <c r="E745" s="9" t="str">
        <f>IF(A745="","",SUMIFS('Step 1 Customer Remit'!$J$17:$J$1048576,'Step 1 Customer Remit'!$K$17:$K$1048576,'Product Type Break Down'!A745,'Step 1 Customer Remit'!$D$17:$D$1048576,"Return"))</f>
        <v/>
      </c>
      <c r="F745" s="9" t="str">
        <f>IF(A745="","",SUMIFS('Step 1 Customer Remit'!$F$17:$F$1048576,'Step 1 Customer Remit'!$K$17:$K$1048576,'Product Type Break Down'!A745,'Step 1 Customer Remit'!$D$17:$D$1048576,"Return"))</f>
        <v/>
      </c>
      <c r="G745" s="9" t="str">
        <f t="shared" si="44"/>
        <v/>
      </c>
      <c r="H745" s="9" t="str">
        <f>IF(A745="","",SUMIFS('Step 2 OMS Report'!$G$5:$G$1048576,'Step 2 OMS Report'!$F$5:$F$1048576,'Product Type Break Down'!A745))</f>
        <v/>
      </c>
      <c r="I745" s="9" t="str">
        <f>IF(A745="","",SUMIFS('Step 2 OMS Report'!$I$5:$I$1048576,'Step 2 OMS Report'!$F$5:$F$1048576,'Product Type Break Down'!A745))</f>
        <v/>
      </c>
      <c r="J745" s="9" t="str">
        <f t="shared" si="45"/>
        <v/>
      </c>
      <c r="K745" s="10" t="str">
        <f t="shared" si="46"/>
        <v/>
      </c>
      <c r="L745" s="10" t="str">
        <f t="shared" si="47"/>
        <v/>
      </c>
    </row>
    <row r="746" spans="1:12" x14ac:dyDescent="0.5">
      <c r="A746" s="8"/>
      <c r="B746" s="9" t="str">
        <f>IFERROR(INDEX('Product Info (Hide)'!$B$2:$B$1048576,MATCH(A746,'Product Info (Hide)'!$A$2:$A$1048576,0)),"")</f>
        <v/>
      </c>
      <c r="C746" s="9" t="str">
        <f>IFERROR(INDEX('Product Info (Hide)'!$C$2:$C$1048576,MATCH(A746,'Product Info (Hide)'!$A$2:$A$1048576,0)),"")</f>
        <v/>
      </c>
      <c r="D746" s="9" t="str">
        <f>IFERROR(INDEX(Approximate_CostHiddenSheet,MATCH('Product Type Break Down'!A746,Manufacture_SKUHiddenSheet,0)),"")</f>
        <v/>
      </c>
      <c r="E746" s="9" t="str">
        <f>IF(A746="","",SUMIFS('Step 1 Customer Remit'!$J$17:$J$1048576,'Step 1 Customer Remit'!$K$17:$K$1048576,'Product Type Break Down'!A746,'Step 1 Customer Remit'!$D$17:$D$1048576,"Return"))</f>
        <v/>
      </c>
      <c r="F746" s="9" t="str">
        <f>IF(A746="","",SUMIFS('Step 1 Customer Remit'!$F$17:$F$1048576,'Step 1 Customer Remit'!$K$17:$K$1048576,'Product Type Break Down'!A746,'Step 1 Customer Remit'!$D$17:$D$1048576,"Return"))</f>
        <v/>
      </c>
      <c r="G746" s="9" t="str">
        <f t="shared" si="44"/>
        <v/>
      </c>
      <c r="H746" s="9" t="str">
        <f>IF(A746="","",SUMIFS('Step 2 OMS Report'!$G$5:$G$1048576,'Step 2 OMS Report'!$F$5:$F$1048576,'Product Type Break Down'!A746))</f>
        <v/>
      </c>
      <c r="I746" s="9" t="str">
        <f>IF(A746="","",SUMIFS('Step 2 OMS Report'!$I$5:$I$1048576,'Step 2 OMS Report'!$F$5:$F$1048576,'Product Type Break Down'!A746))</f>
        <v/>
      </c>
      <c r="J746" s="9" t="str">
        <f t="shared" si="45"/>
        <v/>
      </c>
      <c r="K746" s="10" t="str">
        <f t="shared" si="46"/>
        <v/>
      </c>
      <c r="L746" s="10" t="str">
        <f t="shared" si="47"/>
        <v/>
      </c>
    </row>
    <row r="747" spans="1:12" x14ac:dyDescent="0.5">
      <c r="A747" s="8"/>
      <c r="B747" s="9" t="str">
        <f>IFERROR(INDEX('Product Info (Hide)'!$B$2:$B$1048576,MATCH(A747,'Product Info (Hide)'!$A$2:$A$1048576,0)),"")</f>
        <v/>
      </c>
      <c r="C747" s="9" t="str">
        <f>IFERROR(INDEX('Product Info (Hide)'!$C$2:$C$1048576,MATCH(A747,'Product Info (Hide)'!$A$2:$A$1048576,0)),"")</f>
        <v/>
      </c>
      <c r="D747" s="9" t="str">
        <f>IFERROR(INDEX(Approximate_CostHiddenSheet,MATCH('Product Type Break Down'!A747,Manufacture_SKUHiddenSheet,0)),"")</f>
        <v/>
      </c>
      <c r="E747" s="9" t="str">
        <f>IF(A747="","",SUMIFS('Step 1 Customer Remit'!$J$17:$J$1048576,'Step 1 Customer Remit'!$K$17:$K$1048576,'Product Type Break Down'!A747,'Step 1 Customer Remit'!$D$17:$D$1048576,"Return"))</f>
        <v/>
      </c>
      <c r="F747" s="9" t="str">
        <f>IF(A747="","",SUMIFS('Step 1 Customer Remit'!$F$17:$F$1048576,'Step 1 Customer Remit'!$K$17:$K$1048576,'Product Type Break Down'!A747,'Step 1 Customer Remit'!$D$17:$D$1048576,"Return"))</f>
        <v/>
      </c>
      <c r="G747" s="9" t="str">
        <f t="shared" si="44"/>
        <v/>
      </c>
      <c r="H747" s="9" t="str">
        <f>IF(A747="","",SUMIFS('Step 2 OMS Report'!$G$5:$G$1048576,'Step 2 OMS Report'!$F$5:$F$1048576,'Product Type Break Down'!A747))</f>
        <v/>
      </c>
      <c r="I747" s="9" t="str">
        <f>IF(A747="","",SUMIFS('Step 2 OMS Report'!$I$5:$I$1048576,'Step 2 OMS Report'!$F$5:$F$1048576,'Product Type Break Down'!A747))</f>
        <v/>
      </c>
      <c r="J747" s="9" t="str">
        <f t="shared" si="45"/>
        <v/>
      </c>
      <c r="K747" s="10" t="str">
        <f t="shared" si="46"/>
        <v/>
      </c>
      <c r="L747" s="10" t="str">
        <f t="shared" si="47"/>
        <v/>
      </c>
    </row>
    <row r="748" spans="1:12" x14ac:dyDescent="0.5">
      <c r="A748" s="8"/>
      <c r="B748" s="9" t="str">
        <f>IFERROR(INDEX('Product Info (Hide)'!$B$2:$B$1048576,MATCH(A748,'Product Info (Hide)'!$A$2:$A$1048576,0)),"")</f>
        <v/>
      </c>
      <c r="C748" s="9" t="str">
        <f>IFERROR(INDEX('Product Info (Hide)'!$C$2:$C$1048576,MATCH(A748,'Product Info (Hide)'!$A$2:$A$1048576,0)),"")</f>
        <v/>
      </c>
      <c r="D748" s="9" t="str">
        <f>IFERROR(INDEX(Approximate_CostHiddenSheet,MATCH('Product Type Break Down'!A748,Manufacture_SKUHiddenSheet,0)),"")</f>
        <v/>
      </c>
      <c r="E748" s="9" t="str">
        <f>IF(A748="","",SUMIFS('Step 1 Customer Remit'!$J$17:$J$1048576,'Step 1 Customer Remit'!$K$17:$K$1048576,'Product Type Break Down'!A748,'Step 1 Customer Remit'!$D$17:$D$1048576,"Return"))</f>
        <v/>
      </c>
      <c r="F748" s="9" t="str">
        <f>IF(A748="","",SUMIFS('Step 1 Customer Remit'!$F$17:$F$1048576,'Step 1 Customer Remit'!$K$17:$K$1048576,'Product Type Break Down'!A748,'Step 1 Customer Remit'!$D$17:$D$1048576,"Return"))</f>
        <v/>
      </c>
      <c r="G748" s="9" t="str">
        <f t="shared" si="44"/>
        <v/>
      </c>
      <c r="H748" s="9" t="str">
        <f>IF(A748="","",SUMIFS('Step 2 OMS Report'!$G$5:$G$1048576,'Step 2 OMS Report'!$F$5:$F$1048576,'Product Type Break Down'!A748))</f>
        <v/>
      </c>
      <c r="I748" s="9" t="str">
        <f>IF(A748="","",SUMIFS('Step 2 OMS Report'!$I$5:$I$1048576,'Step 2 OMS Report'!$F$5:$F$1048576,'Product Type Break Down'!A748))</f>
        <v/>
      </c>
      <c r="J748" s="9" t="str">
        <f t="shared" si="45"/>
        <v/>
      </c>
      <c r="K748" s="10" t="str">
        <f t="shared" si="46"/>
        <v/>
      </c>
      <c r="L748" s="10" t="str">
        <f t="shared" si="47"/>
        <v/>
      </c>
    </row>
    <row r="749" spans="1:12" x14ac:dyDescent="0.5">
      <c r="A749" s="8"/>
      <c r="B749" s="9" t="str">
        <f>IFERROR(INDEX('Product Info (Hide)'!$B$2:$B$1048576,MATCH(A749,'Product Info (Hide)'!$A$2:$A$1048576,0)),"")</f>
        <v/>
      </c>
      <c r="C749" s="9" t="str">
        <f>IFERROR(INDEX('Product Info (Hide)'!$C$2:$C$1048576,MATCH(A749,'Product Info (Hide)'!$A$2:$A$1048576,0)),"")</f>
        <v/>
      </c>
      <c r="D749" s="9" t="str">
        <f>IFERROR(INDEX(Approximate_CostHiddenSheet,MATCH('Product Type Break Down'!A749,Manufacture_SKUHiddenSheet,0)),"")</f>
        <v/>
      </c>
      <c r="E749" s="9" t="str">
        <f>IF(A749="","",SUMIFS('Step 1 Customer Remit'!$J$17:$J$1048576,'Step 1 Customer Remit'!$K$17:$K$1048576,'Product Type Break Down'!A749,'Step 1 Customer Remit'!$D$17:$D$1048576,"Return"))</f>
        <v/>
      </c>
      <c r="F749" s="9" t="str">
        <f>IF(A749="","",SUMIFS('Step 1 Customer Remit'!$F$17:$F$1048576,'Step 1 Customer Remit'!$K$17:$K$1048576,'Product Type Break Down'!A749,'Step 1 Customer Remit'!$D$17:$D$1048576,"Return"))</f>
        <v/>
      </c>
      <c r="G749" s="9" t="str">
        <f t="shared" si="44"/>
        <v/>
      </c>
      <c r="H749" s="9" t="str">
        <f>IF(A749="","",SUMIFS('Step 2 OMS Report'!$G$5:$G$1048576,'Step 2 OMS Report'!$F$5:$F$1048576,'Product Type Break Down'!A749))</f>
        <v/>
      </c>
      <c r="I749" s="9" t="str">
        <f>IF(A749="","",SUMIFS('Step 2 OMS Report'!$I$5:$I$1048576,'Step 2 OMS Report'!$F$5:$F$1048576,'Product Type Break Down'!A749))</f>
        <v/>
      </c>
      <c r="J749" s="9" t="str">
        <f t="shared" si="45"/>
        <v/>
      </c>
      <c r="K749" s="10" t="str">
        <f t="shared" si="46"/>
        <v/>
      </c>
      <c r="L749" s="10" t="str">
        <f t="shared" si="47"/>
        <v/>
      </c>
    </row>
    <row r="750" spans="1:12" x14ac:dyDescent="0.5">
      <c r="A750" s="8"/>
      <c r="B750" s="9" t="str">
        <f>IFERROR(INDEX('Product Info (Hide)'!$B$2:$B$1048576,MATCH(A750,'Product Info (Hide)'!$A$2:$A$1048576,0)),"")</f>
        <v/>
      </c>
      <c r="C750" s="9" t="str">
        <f>IFERROR(INDEX('Product Info (Hide)'!$C$2:$C$1048576,MATCH(A750,'Product Info (Hide)'!$A$2:$A$1048576,0)),"")</f>
        <v/>
      </c>
      <c r="D750" s="9" t="str">
        <f>IFERROR(INDEX(Approximate_CostHiddenSheet,MATCH('Product Type Break Down'!A750,Manufacture_SKUHiddenSheet,0)),"")</f>
        <v/>
      </c>
      <c r="E750" s="9" t="str">
        <f>IF(A750="","",SUMIFS('Step 1 Customer Remit'!$J$17:$J$1048576,'Step 1 Customer Remit'!$K$17:$K$1048576,'Product Type Break Down'!A750,'Step 1 Customer Remit'!$D$17:$D$1048576,"Return"))</f>
        <v/>
      </c>
      <c r="F750" s="9" t="str">
        <f>IF(A750="","",SUMIFS('Step 1 Customer Remit'!$F$17:$F$1048576,'Step 1 Customer Remit'!$K$17:$K$1048576,'Product Type Break Down'!A750,'Step 1 Customer Remit'!$D$17:$D$1048576,"Return"))</f>
        <v/>
      </c>
      <c r="G750" s="9" t="str">
        <f t="shared" si="44"/>
        <v/>
      </c>
      <c r="H750" s="9" t="str">
        <f>IF(A750="","",SUMIFS('Step 2 OMS Report'!$G$5:$G$1048576,'Step 2 OMS Report'!$F$5:$F$1048576,'Product Type Break Down'!A750))</f>
        <v/>
      </c>
      <c r="I750" s="9" t="str">
        <f>IF(A750="","",SUMIFS('Step 2 OMS Report'!$I$5:$I$1048576,'Step 2 OMS Report'!$F$5:$F$1048576,'Product Type Break Down'!A750))</f>
        <v/>
      </c>
      <c r="J750" s="9" t="str">
        <f t="shared" si="45"/>
        <v/>
      </c>
      <c r="K750" s="10" t="str">
        <f t="shared" si="46"/>
        <v/>
      </c>
      <c r="L750" s="10" t="str">
        <f t="shared" si="47"/>
        <v/>
      </c>
    </row>
    <row r="751" spans="1:12" x14ac:dyDescent="0.5">
      <c r="A751" s="8"/>
      <c r="B751" s="9" t="str">
        <f>IFERROR(INDEX('Product Info (Hide)'!$B$2:$B$1048576,MATCH(A751,'Product Info (Hide)'!$A$2:$A$1048576,0)),"")</f>
        <v/>
      </c>
      <c r="C751" s="9" t="str">
        <f>IFERROR(INDEX('Product Info (Hide)'!$C$2:$C$1048576,MATCH(A751,'Product Info (Hide)'!$A$2:$A$1048576,0)),"")</f>
        <v/>
      </c>
      <c r="D751" s="9" t="str">
        <f>IFERROR(INDEX(Approximate_CostHiddenSheet,MATCH('Product Type Break Down'!A751,Manufacture_SKUHiddenSheet,0)),"")</f>
        <v/>
      </c>
      <c r="E751" s="9" t="str">
        <f>IF(A751="","",SUMIFS('Step 1 Customer Remit'!$J$17:$J$1048576,'Step 1 Customer Remit'!$K$17:$K$1048576,'Product Type Break Down'!A751,'Step 1 Customer Remit'!$D$17:$D$1048576,"Return"))</f>
        <v/>
      </c>
      <c r="F751" s="9" t="str">
        <f>IF(A751="","",SUMIFS('Step 1 Customer Remit'!$F$17:$F$1048576,'Step 1 Customer Remit'!$K$17:$K$1048576,'Product Type Break Down'!A751,'Step 1 Customer Remit'!$D$17:$D$1048576,"Return"))</f>
        <v/>
      </c>
      <c r="G751" s="9" t="str">
        <f t="shared" si="44"/>
        <v/>
      </c>
      <c r="H751" s="9" t="str">
        <f>IF(A751="","",SUMIFS('Step 2 OMS Report'!$G$5:$G$1048576,'Step 2 OMS Report'!$F$5:$F$1048576,'Product Type Break Down'!A751))</f>
        <v/>
      </c>
      <c r="I751" s="9" t="str">
        <f>IF(A751="","",SUMIFS('Step 2 OMS Report'!$I$5:$I$1048576,'Step 2 OMS Report'!$F$5:$F$1048576,'Product Type Break Down'!A751))</f>
        <v/>
      </c>
      <c r="J751" s="9" t="str">
        <f t="shared" si="45"/>
        <v/>
      </c>
      <c r="K751" s="10" t="str">
        <f t="shared" si="46"/>
        <v/>
      </c>
      <c r="L751" s="10" t="str">
        <f t="shared" si="47"/>
        <v/>
      </c>
    </row>
    <row r="752" spans="1:12" x14ac:dyDescent="0.5">
      <c r="A752" s="8"/>
      <c r="B752" s="9" t="str">
        <f>IFERROR(INDEX('Product Info (Hide)'!$B$2:$B$1048576,MATCH(A752,'Product Info (Hide)'!$A$2:$A$1048576,0)),"")</f>
        <v/>
      </c>
      <c r="C752" s="9" t="str">
        <f>IFERROR(INDEX('Product Info (Hide)'!$C$2:$C$1048576,MATCH(A752,'Product Info (Hide)'!$A$2:$A$1048576,0)),"")</f>
        <v/>
      </c>
      <c r="D752" s="9" t="str">
        <f>IFERROR(INDEX(Approximate_CostHiddenSheet,MATCH('Product Type Break Down'!A752,Manufacture_SKUHiddenSheet,0)),"")</f>
        <v/>
      </c>
      <c r="E752" s="9" t="str">
        <f>IF(A752="","",SUMIFS('Step 1 Customer Remit'!$J$17:$J$1048576,'Step 1 Customer Remit'!$K$17:$K$1048576,'Product Type Break Down'!A752,'Step 1 Customer Remit'!$D$17:$D$1048576,"Return"))</f>
        <v/>
      </c>
      <c r="F752" s="9" t="str">
        <f>IF(A752="","",SUMIFS('Step 1 Customer Remit'!$F$17:$F$1048576,'Step 1 Customer Remit'!$K$17:$K$1048576,'Product Type Break Down'!A752,'Step 1 Customer Remit'!$D$17:$D$1048576,"Return"))</f>
        <v/>
      </c>
      <c r="G752" s="9" t="str">
        <f t="shared" si="44"/>
        <v/>
      </c>
      <c r="H752" s="9" t="str">
        <f>IF(A752="","",SUMIFS('Step 2 OMS Report'!$G$5:$G$1048576,'Step 2 OMS Report'!$F$5:$F$1048576,'Product Type Break Down'!A752))</f>
        <v/>
      </c>
      <c r="I752" s="9" t="str">
        <f>IF(A752="","",SUMIFS('Step 2 OMS Report'!$I$5:$I$1048576,'Step 2 OMS Report'!$F$5:$F$1048576,'Product Type Break Down'!A752))</f>
        <v/>
      </c>
      <c r="J752" s="9" t="str">
        <f t="shared" si="45"/>
        <v/>
      </c>
      <c r="K752" s="10" t="str">
        <f t="shared" si="46"/>
        <v/>
      </c>
      <c r="L752" s="10" t="str">
        <f t="shared" si="47"/>
        <v/>
      </c>
    </row>
    <row r="753" spans="1:12" x14ac:dyDescent="0.5">
      <c r="A753" s="8"/>
      <c r="B753" s="9" t="str">
        <f>IFERROR(INDEX('Product Info (Hide)'!$B$2:$B$1048576,MATCH(A753,'Product Info (Hide)'!$A$2:$A$1048576,0)),"")</f>
        <v/>
      </c>
      <c r="C753" s="9" t="str">
        <f>IFERROR(INDEX('Product Info (Hide)'!$C$2:$C$1048576,MATCH(A753,'Product Info (Hide)'!$A$2:$A$1048576,0)),"")</f>
        <v/>
      </c>
      <c r="D753" s="9" t="str">
        <f>IFERROR(INDEX(Approximate_CostHiddenSheet,MATCH('Product Type Break Down'!A753,Manufacture_SKUHiddenSheet,0)),"")</f>
        <v/>
      </c>
      <c r="E753" s="9" t="str">
        <f>IF(A753="","",SUMIFS('Step 1 Customer Remit'!$J$17:$J$1048576,'Step 1 Customer Remit'!$K$17:$K$1048576,'Product Type Break Down'!A753,'Step 1 Customer Remit'!$D$17:$D$1048576,"Return"))</f>
        <v/>
      </c>
      <c r="F753" s="9" t="str">
        <f>IF(A753="","",SUMIFS('Step 1 Customer Remit'!$F$17:$F$1048576,'Step 1 Customer Remit'!$K$17:$K$1048576,'Product Type Break Down'!A753,'Step 1 Customer Remit'!$D$17:$D$1048576,"Return"))</f>
        <v/>
      </c>
      <c r="G753" s="9" t="str">
        <f t="shared" si="44"/>
        <v/>
      </c>
      <c r="H753" s="9" t="str">
        <f>IF(A753="","",SUMIFS('Step 2 OMS Report'!$G$5:$G$1048576,'Step 2 OMS Report'!$F$5:$F$1048576,'Product Type Break Down'!A753))</f>
        <v/>
      </c>
      <c r="I753" s="9" t="str">
        <f>IF(A753="","",SUMIFS('Step 2 OMS Report'!$I$5:$I$1048576,'Step 2 OMS Report'!$F$5:$F$1048576,'Product Type Break Down'!A753))</f>
        <v/>
      </c>
      <c r="J753" s="9" t="str">
        <f t="shared" si="45"/>
        <v/>
      </c>
      <c r="K753" s="10" t="str">
        <f t="shared" si="46"/>
        <v/>
      </c>
      <c r="L753" s="10" t="str">
        <f t="shared" si="47"/>
        <v/>
      </c>
    </row>
    <row r="754" spans="1:12" x14ac:dyDescent="0.5">
      <c r="A754" s="8"/>
      <c r="B754" s="9" t="str">
        <f>IFERROR(INDEX('Product Info (Hide)'!$B$2:$B$1048576,MATCH(A754,'Product Info (Hide)'!$A$2:$A$1048576,0)),"")</f>
        <v/>
      </c>
      <c r="C754" s="9" t="str">
        <f>IFERROR(INDEX('Product Info (Hide)'!$C$2:$C$1048576,MATCH(A754,'Product Info (Hide)'!$A$2:$A$1048576,0)),"")</f>
        <v/>
      </c>
      <c r="D754" s="9" t="str">
        <f>IFERROR(INDEX(Approximate_CostHiddenSheet,MATCH('Product Type Break Down'!A754,Manufacture_SKUHiddenSheet,0)),"")</f>
        <v/>
      </c>
      <c r="E754" s="9" t="str">
        <f>IF(A754="","",SUMIFS('Step 1 Customer Remit'!$J$17:$J$1048576,'Step 1 Customer Remit'!$K$17:$K$1048576,'Product Type Break Down'!A754,'Step 1 Customer Remit'!$D$17:$D$1048576,"Return"))</f>
        <v/>
      </c>
      <c r="F754" s="9" t="str">
        <f>IF(A754="","",SUMIFS('Step 1 Customer Remit'!$F$17:$F$1048576,'Step 1 Customer Remit'!$K$17:$K$1048576,'Product Type Break Down'!A754,'Step 1 Customer Remit'!$D$17:$D$1048576,"Return"))</f>
        <v/>
      </c>
      <c r="G754" s="9" t="str">
        <f t="shared" si="44"/>
        <v/>
      </c>
      <c r="H754" s="9" t="str">
        <f>IF(A754="","",SUMIFS('Step 2 OMS Report'!$G$5:$G$1048576,'Step 2 OMS Report'!$F$5:$F$1048576,'Product Type Break Down'!A754))</f>
        <v/>
      </c>
      <c r="I754" s="9" t="str">
        <f>IF(A754="","",SUMIFS('Step 2 OMS Report'!$I$5:$I$1048576,'Step 2 OMS Report'!$F$5:$F$1048576,'Product Type Break Down'!A754))</f>
        <v/>
      </c>
      <c r="J754" s="9" t="str">
        <f t="shared" si="45"/>
        <v/>
      </c>
      <c r="K754" s="10" t="str">
        <f t="shared" si="46"/>
        <v/>
      </c>
      <c r="L754" s="10" t="str">
        <f t="shared" si="47"/>
        <v/>
      </c>
    </row>
    <row r="755" spans="1:12" x14ac:dyDescent="0.5">
      <c r="A755" s="8"/>
      <c r="B755" s="9" t="str">
        <f>IFERROR(INDEX('Product Info (Hide)'!$B$2:$B$1048576,MATCH(A755,'Product Info (Hide)'!$A$2:$A$1048576,0)),"")</f>
        <v/>
      </c>
      <c r="C755" s="9" t="str">
        <f>IFERROR(INDEX('Product Info (Hide)'!$C$2:$C$1048576,MATCH(A755,'Product Info (Hide)'!$A$2:$A$1048576,0)),"")</f>
        <v/>
      </c>
      <c r="D755" s="9" t="str">
        <f>IFERROR(INDEX(Approximate_CostHiddenSheet,MATCH('Product Type Break Down'!A755,Manufacture_SKUHiddenSheet,0)),"")</f>
        <v/>
      </c>
      <c r="E755" s="9" t="str">
        <f>IF(A755="","",SUMIFS('Step 1 Customer Remit'!$J$17:$J$1048576,'Step 1 Customer Remit'!$K$17:$K$1048576,'Product Type Break Down'!A755,'Step 1 Customer Remit'!$D$17:$D$1048576,"Return"))</f>
        <v/>
      </c>
      <c r="F755" s="9" t="str">
        <f>IF(A755="","",SUMIFS('Step 1 Customer Remit'!$F$17:$F$1048576,'Step 1 Customer Remit'!$K$17:$K$1048576,'Product Type Break Down'!A755,'Step 1 Customer Remit'!$D$17:$D$1048576,"Return"))</f>
        <v/>
      </c>
      <c r="G755" s="9" t="str">
        <f t="shared" si="44"/>
        <v/>
      </c>
      <c r="H755" s="9" t="str">
        <f>IF(A755="","",SUMIFS('Step 2 OMS Report'!$G$5:$G$1048576,'Step 2 OMS Report'!$F$5:$F$1048576,'Product Type Break Down'!A755))</f>
        <v/>
      </c>
      <c r="I755" s="9" t="str">
        <f>IF(A755="","",SUMIFS('Step 2 OMS Report'!$I$5:$I$1048576,'Step 2 OMS Report'!$F$5:$F$1048576,'Product Type Break Down'!A755))</f>
        <v/>
      </c>
      <c r="J755" s="9" t="str">
        <f t="shared" si="45"/>
        <v/>
      </c>
      <c r="K755" s="10" t="str">
        <f t="shared" si="46"/>
        <v/>
      </c>
      <c r="L755" s="10" t="str">
        <f t="shared" si="47"/>
        <v/>
      </c>
    </row>
    <row r="756" spans="1:12" x14ac:dyDescent="0.5">
      <c r="A756" s="8"/>
      <c r="B756" s="9" t="str">
        <f>IFERROR(INDEX('Product Info (Hide)'!$B$2:$B$1048576,MATCH(A756,'Product Info (Hide)'!$A$2:$A$1048576,0)),"")</f>
        <v/>
      </c>
      <c r="C756" s="9" t="str">
        <f>IFERROR(INDEX('Product Info (Hide)'!$C$2:$C$1048576,MATCH(A756,'Product Info (Hide)'!$A$2:$A$1048576,0)),"")</f>
        <v/>
      </c>
      <c r="D756" s="9" t="str">
        <f>IFERROR(INDEX(Approximate_CostHiddenSheet,MATCH('Product Type Break Down'!A756,Manufacture_SKUHiddenSheet,0)),"")</f>
        <v/>
      </c>
      <c r="E756" s="9" t="str">
        <f>IF(A756="","",SUMIFS('Step 1 Customer Remit'!$J$17:$J$1048576,'Step 1 Customer Remit'!$K$17:$K$1048576,'Product Type Break Down'!A756,'Step 1 Customer Remit'!$D$17:$D$1048576,"Return"))</f>
        <v/>
      </c>
      <c r="F756" s="9" t="str">
        <f>IF(A756="","",SUMIFS('Step 1 Customer Remit'!$F$17:$F$1048576,'Step 1 Customer Remit'!$K$17:$K$1048576,'Product Type Break Down'!A756,'Step 1 Customer Remit'!$D$17:$D$1048576,"Return"))</f>
        <v/>
      </c>
      <c r="G756" s="9" t="str">
        <f t="shared" si="44"/>
        <v/>
      </c>
      <c r="H756" s="9" t="str">
        <f>IF(A756="","",SUMIFS('Step 2 OMS Report'!$G$5:$G$1048576,'Step 2 OMS Report'!$F$5:$F$1048576,'Product Type Break Down'!A756))</f>
        <v/>
      </c>
      <c r="I756" s="9" t="str">
        <f>IF(A756="","",SUMIFS('Step 2 OMS Report'!$I$5:$I$1048576,'Step 2 OMS Report'!$F$5:$F$1048576,'Product Type Break Down'!A756))</f>
        <v/>
      </c>
      <c r="J756" s="9" t="str">
        <f t="shared" si="45"/>
        <v/>
      </c>
      <c r="K756" s="10" t="str">
        <f t="shared" si="46"/>
        <v/>
      </c>
      <c r="L756" s="10" t="str">
        <f t="shared" si="47"/>
        <v/>
      </c>
    </row>
    <row r="757" spans="1:12" x14ac:dyDescent="0.5">
      <c r="A757" s="8"/>
      <c r="B757" s="9" t="str">
        <f>IFERROR(INDEX('Product Info (Hide)'!$B$2:$B$1048576,MATCH(A757,'Product Info (Hide)'!$A$2:$A$1048576,0)),"")</f>
        <v/>
      </c>
      <c r="C757" s="9" t="str">
        <f>IFERROR(INDEX('Product Info (Hide)'!$C$2:$C$1048576,MATCH(A757,'Product Info (Hide)'!$A$2:$A$1048576,0)),"")</f>
        <v/>
      </c>
      <c r="D757" s="9" t="str">
        <f>IFERROR(INDEX(Approximate_CostHiddenSheet,MATCH('Product Type Break Down'!A757,Manufacture_SKUHiddenSheet,0)),"")</f>
        <v/>
      </c>
      <c r="E757" s="9" t="str">
        <f>IF(A757="","",SUMIFS('Step 1 Customer Remit'!$J$17:$J$1048576,'Step 1 Customer Remit'!$K$17:$K$1048576,'Product Type Break Down'!A757,'Step 1 Customer Remit'!$D$17:$D$1048576,"Return"))</f>
        <v/>
      </c>
      <c r="F757" s="9" t="str">
        <f>IF(A757="","",SUMIFS('Step 1 Customer Remit'!$F$17:$F$1048576,'Step 1 Customer Remit'!$K$17:$K$1048576,'Product Type Break Down'!A757,'Step 1 Customer Remit'!$D$17:$D$1048576,"Return"))</f>
        <v/>
      </c>
      <c r="G757" s="9" t="str">
        <f t="shared" si="44"/>
        <v/>
      </c>
      <c r="H757" s="9" t="str">
        <f>IF(A757="","",SUMIFS('Step 2 OMS Report'!$G$5:$G$1048576,'Step 2 OMS Report'!$F$5:$F$1048576,'Product Type Break Down'!A757))</f>
        <v/>
      </c>
      <c r="I757" s="9" t="str">
        <f>IF(A757="","",SUMIFS('Step 2 OMS Report'!$I$5:$I$1048576,'Step 2 OMS Report'!$F$5:$F$1048576,'Product Type Break Down'!A757))</f>
        <v/>
      </c>
      <c r="J757" s="9" t="str">
        <f t="shared" si="45"/>
        <v/>
      </c>
      <c r="K757" s="10" t="str">
        <f t="shared" si="46"/>
        <v/>
      </c>
      <c r="L757" s="10" t="str">
        <f t="shared" si="47"/>
        <v/>
      </c>
    </row>
    <row r="758" spans="1:12" x14ac:dyDescent="0.5">
      <c r="A758" s="8"/>
      <c r="B758" s="9" t="str">
        <f>IFERROR(INDEX('Product Info (Hide)'!$B$2:$B$1048576,MATCH(A758,'Product Info (Hide)'!$A$2:$A$1048576,0)),"")</f>
        <v/>
      </c>
      <c r="C758" s="9" t="str">
        <f>IFERROR(INDEX('Product Info (Hide)'!$C$2:$C$1048576,MATCH(A758,'Product Info (Hide)'!$A$2:$A$1048576,0)),"")</f>
        <v/>
      </c>
      <c r="D758" s="9" t="str">
        <f>IFERROR(INDEX(Approximate_CostHiddenSheet,MATCH('Product Type Break Down'!A758,Manufacture_SKUHiddenSheet,0)),"")</f>
        <v/>
      </c>
      <c r="E758" s="9" t="str">
        <f>IF(A758="","",SUMIFS('Step 1 Customer Remit'!$J$17:$J$1048576,'Step 1 Customer Remit'!$K$17:$K$1048576,'Product Type Break Down'!A758,'Step 1 Customer Remit'!$D$17:$D$1048576,"Return"))</f>
        <v/>
      </c>
      <c r="F758" s="9" t="str">
        <f>IF(A758="","",SUMIFS('Step 1 Customer Remit'!$F$17:$F$1048576,'Step 1 Customer Remit'!$K$17:$K$1048576,'Product Type Break Down'!A758,'Step 1 Customer Remit'!$D$17:$D$1048576,"Return"))</f>
        <v/>
      </c>
      <c r="G758" s="9" t="str">
        <f t="shared" si="44"/>
        <v/>
      </c>
      <c r="H758" s="9" t="str">
        <f>IF(A758="","",SUMIFS('Step 2 OMS Report'!$G$5:$G$1048576,'Step 2 OMS Report'!$F$5:$F$1048576,'Product Type Break Down'!A758))</f>
        <v/>
      </c>
      <c r="I758" s="9" t="str">
        <f>IF(A758="","",SUMIFS('Step 2 OMS Report'!$I$5:$I$1048576,'Step 2 OMS Report'!$F$5:$F$1048576,'Product Type Break Down'!A758))</f>
        <v/>
      </c>
      <c r="J758" s="9" t="str">
        <f t="shared" si="45"/>
        <v/>
      </c>
      <c r="K758" s="10" t="str">
        <f t="shared" si="46"/>
        <v/>
      </c>
      <c r="L758" s="10" t="str">
        <f t="shared" si="47"/>
        <v/>
      </c>
    </row>
    <row r="759" spans="1:12" x14ac:dyDescent="0.5">
      <c r="A759" s="8"/>
      <c r="B759" s="9" t="str">
        <f>IFERROR(INDEX('Product Info (Hide)'!$B$2:$B$1048576,MATCH(A759,'Product Info (Hide)'!$A$2:$A$1048576,0)),"")</f>
        <v/>
      </c>
      <c r="C759" s="9" t="str">
        <f>IFERROR(INDEX('Product Info (Hide)'!$C$2:$C$1048576,MATCH(A759,'Product Info (Hide)'!$A$2:$A$1048576,0)),"")</f>
        <v/>
      </c>
      <c r="D759" s="9" t="str">
        <f>IFERROR(INDEX(Approximate_CostHiddenSheet,MATCH('Product Type Break Down'!A759,Manufacture_SKUHiddenSheet,0)),"")</f>
        <v/>
      </c>
      <c r="E759" s="9" t="str">
        <f>IF(A759="","",SUMIFS('Step 1 Customer Remit'!$J$17:$J$1048576,'Step 1 Customer Remit'!$K$17:$K$1048576,'Product Type Break Down'!A759,'Step 1 Customer Remit'!$D$17:$D$1048576,"Return"))</f>
        <v/>
      </c>
      <c r="F759" s="9" t="str">
        <f>IF(A759="","",SUMIFS('Step 1 Customer Remit'!$F$17:$F$1048576,'Step 1 Customer Remit'!$K$17:$K$1048576,'Product Type Break Down'!A759,'Step 1 Customer Remit'!$D$17:$D$1048576,"Return"))</f>
        <v/>
      </c>
      <c r="G759" s="9" t="str">
        <f t="shared" si="44"/>
        <v/>
      </c>
      <c r="H759" s="9" t="str">
        <f>IF(A759="","",SUMIFS('Step 2 OMS Report'!$G$5:$G$1048576,'Step 2 OMS Report'!$F$5:$F$1048576,'Product Type Break Down'!A759))</f>
        <v/>
      </c>
      <c r="I759" s="9" t="str">
        <f>IF(A759="","",SUMIFS('Step 2 OMS Report'!$I$5:$I$1048576,'Step 2 OMS Report'!$F$5:$F$1048576,'Product Type Break Down'!A759))</f>
        <v/>
      </c>
      <c r="J759" s="9" t="str">
        <f t="shared" si="45"/>
        <v/>
      </c>
      <c r="K759" s="10" t="str">
        <f t="shared" si="46"/>
        <v/>
      </c>
      <c r="L759" s="10" t="str">
        <f t="shared" si="47"/>
        <v/>
      </c>
    </row>
    <row r="760" spans="1:12" x14ac:dyDescent="0.5">
      <c r="A760" s="8"/>
      <c r="B760" s="9" t="str">
        <f>IFERROR(INDEX('Product Info (Hide)'!$B$2:$B$1048576,MATCH(A760,'Product Info (Hide)'!$A$2:$A$1048576,0)),"")</f>
        <v/>
      </c>
      <c r="C760" s="9" t="str">
        <f>IFERROR(INDEX('Product Info (Hide)'!$C$2:$C$1048576,MATCH(A760,'Product Info (Hide)'!$A$2:$A$1048576,0)),"")</f>
        <v/>
      </c>
      <c r="D760" s="9" t="str">
        <f>IFERROR(INDEX(Approximate_CostHiddenSheet,MATCH('Product Type Break Down'!A760,Manufacture_SKUHiddenSheet,0)),"")</f>
        <v/>
      </c>
      <c r="E760" s="9" t="str">
        <f>IF(A760="","",SUMIFS('Step 1 Customer Remit'!$J$17:$J$1048576,'Step 1 Customer Remit'!$K$17:$K$1048576,'Product Type Break Down'!A760,'Step 1 Customer Remit'!$D$17:$D$1048576,"Return"))</f>
        <v/>
      </c>
      <c r="F760" s="9" t="str">
        <f>IF(A760="","",SUMIFS('Step 1 Customer Remit'!$F$17:$F$1048576,'Step 1 Customer Remit'!$K$17:$K$1048576,'Product Type Break Down'!A760,'Step 1 Customer Remit'!$D$17:$D$1048576,"Return"))</f>
        <v/>
      </c>
      <c r="G760" s="9" t="str">
        <f t="shared" si="44"/>
        <v/>
      </c>
      <c r="H760" s="9" t="str">
        <f>IF(A760="","",SUMIFS('Step 2 OMS Report'!$G$5:$G$1048576,'Step 2 OMS Report'!$F$5:$F$1048576,'Product Type Break Down'!A760))</f>
        <v/>
      </c>
      <c r="I760" s="9" t="str">
        <f>IF(A760="","",SUMIFS('Step 2 OMS Report'!$I$5:$I$1048576,'Step 2 OMS Report'!$F$5:$F$1048576,'Product Type Break Down'!A760))</f>
        <v/>
      </c>
      <c r="J760" s="9" t="str">
        <f t="shared" si="45"/>
        <v/>
      </c>
      <c r="K760" s="10" t="str">
        <f t="shared" si="46"/>
        <v/>
      </c>
      <c r="L760" s="10" t="str">
        <f t="shared" si="47"/>
        <v/>
      </c>
    </row>
    <row r="761" spans="1:12" x14ac:dyDescent="0.5">
      <c r="A761" s="8"/>
      <c r="B761" s="9" t="str">
        <f>IFERROR(INDEX('Product Info (Hide)'!$B$2:$B$1048576,MATCH(A761,'Product Info (Hide)'!$A$2:$A$1048576,0)),"")</f>
        <v/>
      </c>
      <c r="C761" s="9" t="str">
        <f>IFERROR(INDEX('Product Info (Hide)'!$C$2:$C$1048576,MATCH(A761,'Product Info (Hide)'!$A$2:$A$1048576,0)),"")</f>
        <v/>
      </c>
      <c r="D761" s="9" t="str">
        <f>IFERROR(INDEX(Approximate_CostHiddenSheet,MATCH('Product Type Break Down'!A761,Manufacture_SKUHiddenSheet,0)),"")</f>
        <v/>
      </c>
      <c r="E761" s="9" t="str">
        <f>IF(A761="","",SUMIFS('Step 1 Customer Remit'!$J$17:$J$1048576,'Step 1 Customer Remit'!$K$17:$K$1048576,'Product Type Break Down'!A761,'Step 1 Customer Remit'!$D$17:$D$1048576,"Return"))</f>
        <v/>
      </c>
      <c r="F761" s="9" t="str">
        <f>IF(A761="","",SUMIFS('Step 1 Customer Remit'!$F$17:$F$1048576,'Step 1 Customer Remit'!$K$17:$K$1048576,'Product Type Break Down'!A761,'Step 1 Customer Remit'!$D$17:$D$1048576,"Return"))</f>
        <v/>
      </c>
      <c r="G761" s="9" t="str">
        <f t="shared" si="44"/>
        <v/>
      </c>
      <c r="H761" s="9" t="str">
        <f>IF(A761="","",SUMIFS('Step 2 OMS Report'!$G$5:$G$1048576,'Step 2 OMS Report'!$F$5:$F$1048576,'Product Type Break Down'!A761))</f>
        <v/>
      </c>
      <c r="I761" s="9" t="str">
        <f>IF(A761="","",SUMIFS('Step 2 OMS Report'!$I$5:$I$1048576,'Step 2 OMS Report'!$F$5:$F$1048576,'Product Type Break Down'!A761))</f>
        <v/>
      </c>
      <c r="J761" s="9" t="str">
        <f t="shared" si="45"/>
        <v/>
      </c>
      <c r="K761" s="10" t="str">
        <f t="shared" si="46"/>
        <v/>
      </c>
      <c r="L761" s="10" t="str">
        <f t="shared" si="47"/>
        <v/>
      </c>
    </row>
    <row r="762" spans="1:12" x14ac:dyDescent="0.5">
      <c r="A762" s="8"/>
      <c r="B762" s="9" t="str">
        <f>IFERROR(INDEX('Product Info (Hide)'!$B$2:$B$1048576,MATCH(A762,'Product Info (Hide)'!$A$2:$A$1048576,0)),"")</f>
        <v/>
      </c>
      <c r="C762" s="9" t="str">
        <f>IFERROR(INDEX('Product Info (Hide)'!$C$2:$C$1048576,MATCH(A762,'Product Info (Hide)'!$A$2:$A$1048576,0)),"")</f>
        <v/>
      </c>
      <c r="D762" s="9" t="str">
        <f>IFERROR(INDEX(Approximate_CostHiddenSheet,MATCH('Product Type Break Down'!A762,Manufacture_SKUHiddenSheet,0)),"")</f>
        <v/>
      </c>
      <c r="E762" s="9" t="str">
        <f>IF(A762="","",SUMIFS('Step 1 Customer Remit'!$J$17:$J$1048576,'Step 1 Customer Remit'!$K$17:$K$1048576,'Product Type Break Down'!A762,'Step 1 Customer Remit'!$D$17:$D$1048576,"Return"))</f>
        <v/>
      </c>
      <c r="F762" s="9" t="str">
        <f>IF(A762="","",SUMIFS('Step 1 Customer Remit'!$F$17:$F$1048576,'Step 1 Customer Remit'!$K$17:$K$1048576,'Product Type Break Down'!A762,'Step 1 Customer Remit'!$D$17:$D$1048576,"Return"))</f>
        <v/>
      </c>
      <c r="G762" s="9" t="str">
        <f t="shared" si="44"/>
        <v/>
      </c>
      <c r="H762" s="9" t="str">
        <f>IF(A762="","",SUMIFS('Step 2 OMS Report'!$G$5:$G$1048576,'Step 2 OMS Report'!$F$5:$F$1048576,'Product Type Break Down'!A762))</f>
        <v/>
      </c>
      <c r="I762" s="9" t="str">
        <f>IF(A762="","",SUMIFS('Step 2 OMS Report'!$I$5:$I$1048576,'Step 2 OMS Report'!$F$5:$F$1048576,'Product Type Break Down'!A762))</f>
        <v/>
      </c>
      <c r="J762" s="9" t="str">
        <f t="shared" si="45"/>
        <v/>
      </c>
      <c r="K762" s="10" t="str">
        <f t="shared" si="46"/>
        <v/>
      </c>
      <c r="L762" s="10" t="str">
        <f t="shared" si="47"/>
        <v/>
      </c>
    </row>
    <row r="763" spans="1:12" x14ac:dyDescent="0.5">
      <c r="A763" s="8"/>
      <c r="B763" s="9" t="str">
        <f>IFERROR(INDEX('Product Info (Hide)'!$B$2:$B$1048576,MATCH(A763,'Product Info (Hide)'!$A$2:$A$1048576,0)),"")</f>
        <v/>
      </c>
      <c r="C763" s="9" t="str">
        <f>IFERROR(INDEX('Product Info (Hide)'!$C$2:$C$1048576,MATCH(A763,'Product Info (Hide)'!$A$2:$A$1048576,0)),"")</f>
        <v/>
      </c>
      <c r="D763" s="9" t="str">
        <f>IFERROR(INDEX(Approximate_CostHiddenSheet,MATCH('Product Type Break Down'!A763,Manufacture_SKUHiddenSheet,0)),"")</f>
        <v/>
      </c>
      <c r="E763" s="9" t="str">
        <f>IF(A763="","",SUMIFS('Step 1 Customer Remit'!$J$17:$J$1048576,'Step 1 Customer Remit'!$K$17:$K$1048576,'Product Type Break Down'!A763,'Step 1 Customer Remit'!$D$17:$D$1048576,"Return"))</f>
        <v/>
      </c>
      <c r="F763" s="9" t="str">
        <f>IF(A763="","",SUMIFS('Step 1 Customer Remit'!$F$17:$F$1048576,'Step 1 Customer Remit'!$K$17:$K$1048576,'Product Type Break Down'!A763,'Step 1 Customer Remit'!$D$17:$D$1048576,"Return"))</f>
        <v/>
      </c>
      <c r="G763" s="9" t="str">
        <f t="shared" si="44"/>
        <v/>
      </c>
      <c r="H763" s="9" t="str">
        <f>IF(A763="","",SUMIFS('Step 2 OMS Report'!$G$5:$G$1048576,'Step 2 OMS Report'!$F$5:$F$1048576,'Product Type Break Down'!A763))</f>
        <v/>
      </c>
      <c r="I763" s="9" t="str">
        <f>IF(A763="","",SUMIFS('Step 2 OMS Report'!$I$5:$I$1048576,'Step 2 OMS Report'!$F$5:$F$1048576,'Product Type Break Down'!A763))</f>
        <v/>
      </c>
      <c r="J763" s="9" t="str">
        <f t="shared" si="45"/>
        <v/>
      </c>
      <c r="K763" s="10" t="str">
        <f t="shared" si="46"/>
        <v/>
      </c>
      <c r="L763" s="10" t="str">
        <f t="shared" si="47"/>
        <v/>
      </c>
    </row>
    <row r="764" spans="1:12" x14ac:dyDescent="0.5">
      <c r="A764" s="8"/>
      <c r="B764" s="9" t="str">
        <f>IFERROR(INDEX('Product Info (Hide)'!$B$2:$B$1048576,MATCH(A764,'Product Info (Hide)'!$A$2:$A$1048576,0)),"")</f>
        <v/>
      </c>
      <c r="C764" s="9" t="str">
        <f>IFERROR(INDEX('Product Info (Hide)'!$C$2:$C$1048576,MATCH(A764,'Product Info (Hide)'!$A$2:$A$1048576,0)),"")</f>
        <v/>
      </c>
      <c r="D764" s="9" t="str">
        <f>IFERROR(INDEX(Approximate_CostHiddenSheet,MATCH('Product Type Break Down'!A764,Manufacture_SKUHiddenSheet,0)),"")</f>
        <v/>
      </c>
      <c r="E764" s="9" t="str">
        <f>IF(A764="","",SUMIFS('Step 1 Customer Remit'!$J$17:$J$1048576,'Step 1 Customer Remit'!$K$17:$K$1048576,'Product Type Break Down'!A764,'Step 1 Customer Remit'!$D$17:$D$1048576,"Return"))</f>
        <v/>
      </c>
      <c r="F764" s="9" t="str">
        <f>IF(A764="","",SUMIFS('Step 1 Customer Remit'!$F$17:$F$1048576,'Step 1 Customer Remit'!$K$17:$K$1048576,'Product Type Break Down'!A764,'Step 1 Customer Remit'!$D$17:$D$1048576,"Return"))</f>
        <v/>
      </c>
      <c r="G764" s="9" t="str">
        <f t="shared" si="44"/>
        <v/>
      </c>
      <c r="H764" s="9" t="str">
        <f>IF(A764="","",SUMIFS('Step 2 OMS Report'!$G$5:$G$1048576,'Step 2 OMS Report'!$F$5:$F$1048576,'Product Type Break Down'!A764))</f>
        <v/>
      </c>
      <c r="I764" s="9" t="str">
        <f>IF(A764="","",SUMIFS('Step 2 OMS Report'!$I$5:$I$1048576,'Step 2 OMS Report'!$F$5:$F$1048576,'Product Type Break Down'!A764))</f>
        <v/>
      </c>
      <c r="J764" s="9" t="str">
        <f t="shared" si="45"/>
        <v/>
      </c>
      <c r="K764" s="10" t="str">
        <f t="shared" si="46"/>
        <v/>
      </c>
      <c r="L764" s="10" t="str">
        <f t="shared" si="47"/>
        <v/>
      </c>
    </row>
    <row r="765" spans="1:12" x14ac:dyDescent="0.5">
      <c r="A765" s="8"/>
      <c r="B765" s="9" t="str">
        <f>IFERROR(INDEX('Product Info (Hide)'!$B$2:$B$1048576,MATCH(A765,'Product Info (Hide)'!$A$2:$A$1048576,0)),"")</f>
        <v/>
      </c>
      <c r="C765" s="9" t="str">
        <f>IFERROR(INDEX('Product Info (Hide)'!$C$2:$C$1048576,MATCH(A765,'Product Info (Hide)'!$A$2:$A$1048576,0)),"")</f>
        <v/>
      </c>
      <c r="D765" s="9" t="str">
        <f>IFERROR(INDEX(Approximate_CostHiddenSheet,MATCH('Product Type Break Down'!A765,Manufacture_SKUHiddenSheet,0)),"")</f>
        <v/>
      </c>
      <c r="E765" s="9" t="str">
        <f>IF(A765="","",SUMIFS('Step 1 Customer Remit'!$J$17:$J$1048576,'Step 1 Customer Remit'!$K$17:$K$1048576,'Product Type Break Down'!A765,'Step 1 Customer Remit'!$D$17:$D$1048576,"Return"))</f>
        <v/>
      </c>
      <c r="F765" s="9" t="str">
        <f>IF(A765="","",SUMIFS('Step 1 Customer Remit'!$F$17:$F$1048576,'Step 1 Customer Remit'!$K$17:$K$1048576,'Product Type Break Down'!A765,'Step 1 Customer Remit'!$D$17:$D$1048576,"Return"))</f>
        <v/>
      </c>
      <c r="G765" s="9" t="str">
        <f t="shared" si="44"/>
        <v/>
      </c>
      <c r="H765" s="9" t="str">
        <f>IF(A765="","",SUMIFS('Step 2 OMS Report'!$G$5:$G$1048576,'Step 2 OMS Report'!$F$5:$F$1048576,'Product Type Break Down'!A765))</f>
        <v/>
      </c>
      <c r="I765" s="9" t="str">
        <f>IF(A765="","",SUMIFS('Step 2 OMS Report'!$I$5:$I$1048576,'Step 2 OMS Report'!$F$5:$F$1048576,'Product Type Break Down'!A765))</f>
        <v/>
      </c>
      <c r="J765" s="9" t="str">
        <f t="shared" si="45"/>
        <v/>
      </c>
      <c r="K765" s="10" t="str">
        <f t="shared" si="46"/>
        <v/>
      </c>
      <c r="L765" s="10" t="str">
        <f t="shared" si="47"/>
        <v/>
      </c>
    </row>
    <row r="766" spans="1:12" x14ac:dyDescent="0.5">
      <c r="A766" s="8"/>
      <c r="B766" s="9" t="str">
        <f>IFERROR(INDEX('Product Info (Hide)'!$B$2:$B$1048576,MATCH(A766,'Product Info (Hide)'!$A$2:$A$1048576,0)),"")</f>
        <v/>
      </c>
      <c r="C766" s="9" t="str">
        <f>IFERROR(INDEX('Product Info (Hide)'!$C$2:$C$1048576,MATCH(A766,'Product Info (Hide)'!$A$2:$A$1048576,0)),"")</f>
        <v/>
      </c>
      <c r="D766" s="9" t="str">
        <f>IFERROR(INDEX(Approximate_CostHiddenSheet,MATCH('Product Type Break Down'!A766,Manufacture_SKUHiddenSheet,0)),"")</f>
        <v/>
      </c>
      <c r="E766" s="9" t="str">
        <f>IF(A766="","",SUMIFS('Step 1 Customer Remit'!$J$17:$J$1048576,'Step 1 Customer Remit'!$K$17:$K$1048576,'Product Type Break Down'!A766,'Step 1 Customer Remit'!$D$17:$D$1048576,"Return"))</f>
        <v/>
      </c>
      <c r="F766" s="9" t="str">
        <f>IF(A766="","",SUMIFS('Step 1 Customer Remit'!$F$17:$F$1048576,'Step 1 Customer Remit'!$K$17:$K$1048576,'Product Type Break Down'!A766,'Step 1 Customer Remit'!$D$17:$D$1048576,"Return"))</f>
        <v/>
      </c>
      <c r="G766" s="9" t="str">
        <f t="shared" si="44"/>
        <v/>
      </c>
      <c r="H766" s="9" t="str">
        <f>IF(A766="","",SUMIFS('Step 2 OMS Report'!$G$5:$G$1048576,'Step 2 OMS Report'!$F$5:$F$1048576,'Product Type Break Down'!A766))</f>
        <v/>
      </c>
      <c r="I766" s="9" t="str">
        <f>IF(A766="","",SUMIFS('Step 2 OMS Report'!$I$5:$I$1048576,'Step 2 OMS Report'!$F$5:$F$1048576,'Product Type Break Down'!A766))</f>
        <v/>
      </c>
      <c r="J766" s="9" t="str">
        <f t="shared" si="45"/>
        <v/>
      </c>
      <c r="K766" s="10" t="str">
        <f t="shared" si="46"/>
        <v/>
      </c>
      <c r="L766" s="10" t="str">
        <f t="shared" si="47"/>
        <v/>
      </c>
    </row>
    <row r="767" spans="1:12" x14ac:dyDescent="0.5">
      <c r="A767" s="8"/>
      <c r="B767" s="9" t="str">
        <f>IFERROR(INDEX('Product Info (Hide)'!$B$2:$B$1048576,MATCH(A767,'Product Info (Hide)'!$A$2:$A$1048576,0)),"")</f>
        <v/>
      </c>
      <c r="C767" s="9" t="str">
        <f>IFERROR(INDEX('Product Info (Hide)'!$C$2:$C$1048576,MATCH(A767,'Product Info (Hide)'!$A$2:$A$1048576,0)),"")</f>
        <v/>
      </c>
      <c r="D767" s="9" t="str">
        <f>IFERROR(INDEX(Approximate_CostHiddenSheet,MATCH('Product Type Break Down'!A767,Manufacture_SKUHiddenSheet,0)),"")</f>
        <v/>
      </c>
      <c r="E767" s="9" t="str">
        <f>IF(A767="","",SUMIFS('Step 1 Customer Remit'!$J$17:$J$1048576,'Step 1 Customer Remit'!$K$17:$K$1048576,'Product Type Break Down'!A767,'Step 1 Customer Remit'!$D$17:$D$1048576,"Return"))</f>
        <v/>
      </c>
      <c r="F767" s="9" t="str">
        <f>IF(A767="","",SUMIFS('Step 1 Customer Remit'!$F$17:$F$1048576,'Step 1 Customer Remit'!$K$17:$K$1048576,'Product Type Break Down'!A767,'Step 1 Customer Remit'!$D$17:$D$1048576,"Return"))</f>
        <v/>
      </c>
      <c r="G767" s="9" t="str">
        <f t="shared" si="44"/>
        <v/>
      </c>
      <c r="H767" s="9" t="str">
        <f>IF(A767="","",SUMIFS('Step 2 OMS Report'!$G$5:$G$1048576,'Step 2 OMS Report'!$F$5:$F$1048576,'Product Type Break Down'!A767))</f>
        <v/>
      </c>
      <c r="I767" s="9" t="str">
        <f>IF(A767="","",SUMIFS('Step 2 OMS Report'!$I$5:$I$1048576,'Step 2 OMS Report'!$F$5:$F$1048576,'Product Type Break Down'!A767))</f>
        <v/>
      </c>
      <c r="J767" s="9" t="str">
        <f t="shared" si="45"/>
        <v/>
      </c>
      <c r="K767" s="10" t="str">
        <f t="shared" si="46"/>
        <v/>
      </c>
      <c r="L767" s="10" t="str">
        <f t="shared" si="47"/>
        <v/>
      </c>
    </row>
    <row r="768" spans="1:12" x14ac:dyDescent="0.5">
      <c r="A768" s="8"/>
      <c r="B768" s="9" t="str">
        <f>IFERROR(INDEX('Product Info (Hide)'!$B$2:$B$1048576,MATCH(A768,'Product Info (Hide)'!$A$2:$A$1048576,0)),"")</f>
        <v/>
      </c>
      <c r="C768" s="9" t="str">
        <f>IFERROR(INDEX('Product Info (Hide)'!$C$2:$C$1048576,MATCH(A768,'Product Info (Hide)'!$A$2:$A$1048576,0)),"")</f>
        <v/>
      </c>
      <c r="D768" s="9" t="str">
        <f>IFERROR(INDEX(Approximate_CostHiddenSheet,MATCH('Product Type Break Down'!A768,Manufacture_SKUHiddenSheet,0)),"")</f>
        <v/>
      </c>
      <c r="E768" s="9" t="str">
        <f>IF(A768="","",SUMIFS('Step 1 Customer Remit'!$J$17:$J$1048576,'Step 1 Customer Remit'!$K$17:$K$1048576,'Product Type Break Down'!A768,'Step 1 Customer Remit'!$D$17:$D$1048576,"Return"))</f>
        <v/>
      </c>
      <c r="F768" s="9" t="str">
        <f>IF(A768="","",SUMIFS('Step 1 Customer Remit'!$F$17:$F$1048576,'Step 1 Customer Remit'!$K$17:$K$1048576,'Product Type Break Down'!A768,'Step 1 Customer Remit'!$D$17:$D$1048576,"Return"))</f>
        <v/>
      </c>
      <c r="G768" s="9" t="str">
        <f t="shared" si="44"/>
        <v/>
      </c>
      <c r="H768" s="9" t="str">
        <f>IF(A768="","",SUMIFS('Step 2 OMS Report'!$G$5:$G$1048576,'Step 2 OMS Report'!$F$5:$F$1048576,'Product Type Break Down'!A768))</f>
        <v/>
      </c>
      <c r="I768" s="9" t="str">
        <f>IF(A768="","",SUMIFS('Step 2 OMS Report'!$I$5:$I$1048576,'Step 2 OMS Report'!$F$5:$F$1048576,'Product Type Break Down'!A768))</f>
        <v/>
      </c>
      <c r="J768" s="9" t="str">
        <f t="shared" si="45"/>
        <v/>
      </c>
      <c r="K768" s="10" t="str">
        <f t="shared" si="46"/>
        <v/>
      </c>
      <c r="L768" s="10" t="str">
        <f t="shared" si="47"/>
        <v/>
      </c>
    </row>
    <row r="769" spans="1:12" x14ac:dyDescent="0.5">
      <c r="A769" s="8"/>
      <c r="B769" s="9" t="str">
        <f>IFERROR(INDEX('Product Info (Hide)'!$B$2:$B$1048576,MATCH(A769,'Product Info (Hide)'!$A$2:$A$1048576,0)),"")</f>
        <v/>
      </c>
      <c r="C769" s="9" t="str">
        <f>IFERROR(INDEX('Product Info (Hide)'!$C$2:$C$1048576,MATCH(A769,'Product Info (Hide)'!$A$2:$A$1048576,0)),"")</f>
        <v/>
      </c>
      <c r="D769" s="9" t="str">
        <f>IFERROR(INDEX(Approximate_CostHiddenSheet,MATCH('Product Type Break Down'!A769,Manufacture_SKUHiddenSheet,0)),"")</f>
        <v/>
      </c>
      <c r="E769" s="9" t="str">
        <f>IF(A769="","",SUMIFS('Step 1 Customer Remit'!$J$17:$J$1048576,'Step 1 Customer Remit'!$K$17:$K$1048576,'Product Type Break Down'!A769,'Step 1 Customer Remit'!$D$17:$D$1048576,"Return"))</f>
        <v/>
      </c>
      <c r="F769" s="9" t="str">
        <f>IF(A769="","",SUMIFS('Step 1 Customer Remit'!$F$17:$F$1048576,'Step 1 Customer Remit'!$K$17:$K$1048576,'Product Type Break Down'!A769,'Step 1 Customer Remit'!$D$17:$D$1048576,"Return"))</f>
        <v/>
      </c>
      <c r="G769" s="9" t="str">
        <f t="shared" si="44"/>
        <v/>
      </c>
      <c r="H769" s="9" t="str">
        <f>IF(A769="","",SUMIFS('Step 2 OMS Report'!$G$5:$G$1048576,'Step 2 OMS Report'!$F$5:$F$1048576,'Product Type Break Down'!A769))</f>
        <v/>
      </c>
      <c r="I769" s="9" t="str">
        <f>IF(A769="","",SUMIFS('Step 2 OMS Report'!$I$5:$I$1048576,'Step 2 OMS Report'!$F$5:$F$1048576,'Product Type Break Down'!A769))</f>
        <v/>
      </c>
      <c r="J769" s="9" t="str">
        <f t="shared" si="45"/>
        <v/>
      </c>
      <c r="K769" s="10" t="str">
        <f t="shared" si="46"/>
        <v/>
      </c>
      <c r="L769" s="10" t="str">
        <f t="shared" si="47"/>
        <v/>
      </c>
    </row>
    <row r="770" spans="1:12" x14ac:dyDescent="0.5">
      <c r="A770" s="8"/>
      <c r="B770" s="9" t="str">
        <f>IFERROR(INDEX('Product Info (Hide)'!$B$2:$B$1048576,MATCH(A770,'Product Info (Hide)'!$A$2:$A$1048576,0)),"")</f>
        <v/>
      </c>
      <c r="C770" s="9" t="str">
        <f>IFERROR(INDEX('Product Info (Hide)'!$C$2:$C$1048576,MATCH(A770,'Product Info (Hide)'!$A$2:$A$1048576,0)),"")</f>
        <v/>
      </c>
      <c r="D770" s="9" t="str">
        <f>IFERROR(INDEX(Approximate_CostHiddenSheet,MATCH('Product Type Break Down'!A770,Manufacture_SKUHiddenSheet,0)),"")</f>
        <v/>
      </c>
      <c r="E770" s="9" t="str">
        <f>IF(A770="","",SUMIFS('Step 1 Customer Remit'!$J$17:$J$1048576,'Step 1 Customer Remit'!$K$17:$K$1048576,'Product Type Break Down'!A770,'Step 1 Customer Remit'!$D$17:$D$1048576,"Return"))</f>
        <v/>
      </c>
      <c r="F770" s="9" t="str">
        <f>IF(A770="","",SUMIFS('Step 1 Customer Remit'!$F$17:$F$1048576,'Step 1 Customer Remit'!$K$17:$K$1048576,'Product Type Break Down'!A770,'Step 1 Customer Remit'!$D$17:$D$1048576,"Return"))</f>
        <v/>
      </c>
      <c r="G770" s="9" t="str">
        <f t="shared" si="44"/>
        <v/>
      </c>
      <c r="H770" s="9" t="str">
        <f>IF(A770="","",SUMIFS('Step 2 OMS Report'!$G$5:$G$1048576,'Step 2 OMS Report'!$F$5:$F$1048576,'Product Type Break Down'!A770))</f>
        <v/>
      </c>
      <c r="I770" s="9" t="str">
        <f>IF(A770="","",SUMIFS('Step 2 OMS Report'!$I$5:$I$1048576,'Step 2 OMS Report'!$F$5:$F$1048576,'Product Type Break Down'!A770))</f>
        <v/>
      </c>
      <c r="J770" s="9" t="str">
        <f t="shared" si="45"/>
        <v/>
      </c>
      <c r="K770" s="10" t="str">
        <f t="shared" si="46"/>
        <v/>
      </c>
      <c r="L770" s="10" t="str">
        <f t="shared" si="47"/>
        <v/>
      </c>
    </row>
    <row r="771" spans="1:12" x14ac:dyDescent="0.5">
      <c r="A771" s="8"/>
      <c r="B771" s="9" t="str">
        <f>IFERROR(INDEX('Product Info (Hide)'!$B$2:$B$1048576,MATCH(A771,'Product Info (Hide)'!$A$2:$A$1048576,0)),"")</f>
        <v/>
      </c>
      <c r="C771" s="9" t="str">
        <f>IFERROR(INDEX('Product Info (Hide)'!$C$2:$C$1048576,MATCH(A771,'Product Info (Hide)'!$A$2:$A$1048576,0)),"")</f>
        <v/>
      </c>
      <c r="D771" s="9" t="str">
        <f>IFERROR(INDEX(Approximate_CostHiddenSheet,MATCH('Product Type Break Down'!A771,Manufacture_SKUHiddenSheet,0)),"")</f>
        <v/>
      </c>
      <c r="E771" s="9" t="str">
        <f>IF(A771="","",SUMIFS('Step 1 Customer Remit'!$J$17:$J$1048576,'Step 1 Customer Remit'!$K$17:$K$1048576,'Product Type Break Down'!A771,'Step 1 Customer Remit'!$D$17:$D$1048576,"Return"))</f>
        <v/>
      </c>
      <c r="F771" s="9" t="str">
        <f>IF(A771="","",SUMIFS('Step 1 Customer Remit'!$F$17:$F$1048576,'Step 1 Customer Remit'!$K$17:$K$1048576,'Product Type Break Down'!A771,'Step 1 Customer Remit'!$D$17:$D$1048576,"Return"))</f>
        <v/>
      </c>
      <c r="G771" s="9" t="str">
        <f t="shared" ref="G771:G834" si="48">IF(A771="","",D771*E771)</f>
        <v/>
      </c>
      <c r="H771" s="9" t="str">
        <f>IF(A771="","",SUMIFS('Step 2 OMS Report'!$G$5:$G$1048576,'Step 2 OMS Report'!$F$5:$F$1048576,'Product Type Break Down'!A771))</f>
        <v/>
      </c>
      <c r="I771" s="9" t="str">
        <f>IF(A771="","",SUMIFS('Step 2 OMS Report'!$I$5:$I$1048576,'Step 2 OMS Report'!$F$5:$F$1048576,'Product Type Break Down'!A771))</f>
        <v/>
      </c>
      <c r="J771" s="9" t="str">
        <f t="shared" ref="J771:J834" si="49">IF(A771="","",F771/G771)</f>
        <v/>
      </c>
      <c r="K771" s="10" t="str">
        <f t="shared" ref="K771:K834" si="50">IF(A771="","",E771/H771)</f>
        <v/>
      </c>
      <c r="L771" s="10" t="str">
        <f t="shared" ref="L771:L834" si="51">IF(A771="","",(-1*F771)/I771)</f>
        <v/>
      </c>
    </row>
    <row r="772" spans="1:12" x14ac:dyDescent="0.5">
      <c r="A772" s="8"/>
      <c r="B772" s="9" t="str">
        <f>IFERROR(INDEX('Product Info (Hide)'!$B$2:$B$1048576,MATCH(A772,'Product Info (Hide)'!$A$2:$A$1048576,0)),"")</f>
        <v/>
      </c>
      <c r="C772" s="9" t="str">
        <f>IFERROR(INDEX('Product Info (Hide)'!$C$2:$C$1048576,MATCH(A772,'Product Info (Hide)'!$A$2:$A$1048576,0)),"")</f>
        <v/>
      </c>
      <c r="D772" s="9" t="str">
        <f>IFERROR(INDEX(Approximate_CostHiddenSheet,MATCH('Product Type Break Down'!A772,Manufacture_SKUHiddenSheet,0)),"")</f>
        <v/>
      </c>
      <c r="E772" s="9" t="str">
        <f>IF(A772="","",SUMIFS('Step 1 Customer Remit'!$J$17:$J$1048576,'Step 1 Customer Remit'!$K$17:$K$1048576,'Product Type Break Down'!A772,'Step 1 Customer Remit'!$D$17:$D$1048576,"Return"))</f>
        <v/>
      </c>
      <c r="F772" s="9" t="str">
        <f>IF(A772="","",SUMIFS('Step 1 Customer Remit'!$F$17:$F$1048576,'Step 1 Customer Remit'!$K$17:$K$1048576,'Product Type Break Down'!A772,'Step 1 Customer Remit'!$D$17:$D$1048576,"Return"))</f>
        <v/>
      </c>
      <c r="G772" s="9" t="str">
        <f t="shared" si="48"/>
        <v/>
      </c>
      <c r="H772" s="9" t="str">
        <f>IF(A772="","",SUMIFS('Step 2 OMS Report'!$G$5:$G$1048576,'Step 2 OMS Report'!$F$5:$F$1048576,'Product Type Break Down'!A772))</f>
        <v/>
      </c>
      <c r="I772" s="9" t="str">
        <f>IF(A772="","",SUMIFS('Step 2 OMS Report'!$I$5:$I$1048576,'Step 2 OMS Report'!$F$5:$F$1048576,'Product Type Break Down'!A772))</f>
        <v/>
      </c>
      <c r="J772" s="9" t="str">
        <f t="shared" si="49"/>
        <v/>
      </c>
      <c r="K772" s="10" t="str">
        <f t="shared" si="50"/>
        <v/>
      </c>
      <c r="L772" s="10" t="str">
        <f t="shared" si="51"/>
        <v/>
      </c>
    </row>
    <row r="773" spans="1:12" x14ac:dyDescent="0.5">
      <c r="A773" s="8"/>
      <c r="B773" s="9" t="str">
        <f>IFERROR(INDEX('Product Info (Hide)'!$B$2:$B$1048576,MATCH(A773,'Product Info (Hide)'!$A$2:$A$1048576,0)),"")</f>
        <v/>
      </c>
      <c r="C773" s="9" t="str">
        <f>IFERROR(INDEX('Product Info (Hide)'!$C$2:$C$1048576,MATCH(A773,'Product Info (Hide)'!$A$2:$A$1048576,0)),"")</f>
        <v/>
      </c>
      <c r="D773" s="9" t="str">
        <f>IFERROR(INDEX(Approximate_CostHiddenSheet,MATCH('Product Type Break Down'!A773,Manufacture_SKUHiddenSheet,0)),"")</f>
        <v/>
      </c>
      <c r="E773" s="9" t="str">
        <f>IF(A773="","",SUMIFS('Step 1 Customer Remit'!$J$17:$J$1048576,'Step 1 Customer Remit'!$K$17:$K$1048576,'Product Type Break Down'!A773,'Step 1 Customer Remit'!$D$17:$D$1048576,"Return"))</f>
        <v/>
      </c>
      <c r="F773" s="9" t="str">
        <f>IF(A773="","",SUMIFS('Step 1 Customer Remit'!$F$17:$F$1048576,'Step 1 Customer Remit'!$K$17:$K$1048576,'Product Type Break Down'!A773,'Step 1 Customer Remit'!$D$17:$D$1048576,"Return"))</f>
        <v/>
      </c>
      <c r="G773" s="9" t="str">
        <f t="shared" si="48"/>
        <v/>
      </c>
      <c r="H773" s="9" t="str">
        <f>IF(A773="","",SUMIFS('Step 2 OMS Report'!$G$5:$G$1048576,'Step 2 OMS Report'!$F$5:$F$1048576,'Product Type Break Down'!A773))</f>
        <v/>
      </c>
      <c r="I773" s="9" t="str">
        <f>IF(A773="","",SUMIFS('Step 2 OMS Report'!$I$5:$I$1048576,'Step 2 OMS Report'!$F$5:$F$1048576,'Product Type Break Down'!A773))</f>
        <v/>
      </c>
      <c r="J773" s="9" t="str">
        <f t="shared" si="49"/>
        <v/>
      </c>
      <c r="K773" s="10" t="str">
        <f t="shared" si="50"/>
        <v/>
      </c>
      <c r="L773" s="10" t="str">
        <f t="shared" si="51"/>
        <v/>
      </c>
    </row>
    <row r="774" spans="1:12" x14ac:dyDescent="0.5">
      <c r="A774" s="8"/>
      <c r="B774" s="9" t="str">
        <f>IFERROR(INDEX('Product Info (Hide)'!$B$2:$B$1048576,MATCH(A774,'Product Info (Hide)'!$A$2:$A$1048576,0)),"")</f>
        <v/>
      </c>
      <c r="C774" s="9" t="str">
        <f>IFERROR(INDEX('Product Info (Hide)'!$C$2:$C$1048576,MATCH(A774,'Product Info (Hide)'!$A$2:$A$1048576,0)),"")</f>
        <v/>
      </c>
      <c r="D774" s="9" t="str">
        <f>IFERROR(INDEX(Approximate_CostHiddenSheet,MATCH('Product Type Break Down'!A774,Manufacture_SKUHiddenSheet,0)),"")</f>
        <v/>
      </c>
      <c r="E774" s="9" t="str">
        <f>IF(A774="","",SUMIFS('Step 1 Customer Remit'!$J$17:$J$1048576,'Step 1 Customer Remit'!$K$17:$K$1048576,'Product Type Break Down'!A774,'Step 1 Customer Remit'!$D$17:$D$1048576,"Return"))</f>
        <v/>
      </c>
      <c r="F774" s="9" t="str">
        <f>IF(A774="","",SUMIFS('Step 1 Customer Remit'!$F$17:$F$1048576,'Step 1 Customer Remit'!$K$17:$K$1048576,'Product Type Break Down'!A774,'Step 1 Customer Remit'!$D$17:$D$1048576,"Return"))</f>
        <v/>
      </c>
      <c r="G774" s="9" t="str">
        <f t="shared" si="48"/>
        <v/>
      </c>
      <c r="H774" s="9" t="str">
        <f>IF(A774="","",SUMIFS('Step 2 OMS Report'!$G$5:$G$1048576,'Step 2 OMS Report'!$F$5:$F$1048576,'Product Type Break Down'!A774))</f>
        <v/>
      </c>
      <c r="I774" s="9" t="str">
        <f>IF(A774="","",SUMIFS('Step 2 OMS Report'!$I$5:$I$1048576,'Step 2 OMS Report'!$F$5:$F$1048576,'Product Type Break Down'!A774))</f>
        <v/>
      </c>
      <c r="J774" s="9" t="str">
        <f t="shared" si="49"/>
        <v/>
      </c>
      <c r="K774" s="10" t="str">
        <f t="shared" si="50"/>
        <v/>
      </c>
      <c r="L774" s="10" t="str">
        <f t="shared" si="51"/>
        <v/>
      </c>
    </row>
    <row r="775" spans="1:12" x14ac:dyDescent="0.5">
      <c r="A775" s="8"/>
      <c r="B775" s="9" t="str">
        <f>IFERROR(INDEX('Product Info (Hide)'!$B$2:$B$1048576,MATCH(A775,'Product Info (Hide)'!$A$2:$A$1048576,0)),"")</f>
        <v/>
      </c>
      <c r="C775" s="9" t="str">
        <f>IFERROR(INDEX('Product Info (Hide)'!$C$2:$C$1048576,MATCH(A775,'Product Info (Hide)'!$A$2:$A$1048576,0)),"")</f>
        <v/>
      </c>
      <c r="D775" s="9" t="str">
        <f>IFERROR(INDEX(Approximate_CostHiddenSheet,MATCH('Product Type Break Down'!A775,Manufacture_SKUHiddenSheet,0)),"")</f>
        <v/>
      </c>
      <c r="E775" s="9" t="str">
        <f>IF(A775="","",SUMIFS('Step 1 Customer Remit'!$J$17:$J$1048576,'Step 1 Customer Remit'!$K$17:$K$1048576,'Product Type Break Down'!A775,'Step 1 Customer Remit'!$D$17:$D$1048576,"Return"))</f>
        <v/>
      </c>
      <c r="F775" s="9" t="str">
        <f>IF(A775="","",SUMIFS('Step 1 Customer Remit'!$F$17:$F$1048576,'Step 1 Customer Remit'!$K$17:$K$1048576,'Product Type Break Down'!A775,'Step 1 Customer Remit'!$D$17:$D$1048576,"Return"))</f>
        <v/>
      </c>
      <c r="G775" s="9" t="str">
        <f t="shared" si="48"/>
        <v/>
      </c>
      <c r="H775" s="9" t="str">
        <f>IF(A775="","",SUMIFS('Step 2 OMS Report'!$G$5:$G$1048576,'Step 2 OMS Report'!$F$5:$F$1048576,'Product Type Break Down'!A775))</f>
        <v/>
      </c>
      <c r="I775" s="9" t="str">
        <f>IF(A775="","",SUMIFS('Step 2 OMS Report'!$I$5:$I$1048576,'Step 2 OMS Report'!$F$5:$F$1048576,'Product Type Break Down'!A775))</f>
        <v/>
      </c>
      <c r="J775" s="9" t="str">
        <f t="shared" si="49"/>
        <v/>
      </c>
      <c r="K775" s="10" t="str">
        <f t="shared" si="50"/>
        <v/>
      </c>
      <c r="L775" s="10" t="str">
        <f t="shared" si="51"/>
        <v/>
      </c>
    </row>
    <row r="776" spans="1:12" x14ac:dyDescent="0.5">
      <c r="A776" s="8"/>
      <c r="B776" s="9" t="str">
        <f>IFERROR(INDEX('Product Info (Hide)'!$B$2:$B$1048576,MATCH(A776,'Product Info (Hide)'!$A$2:$A$1048576,0)),"")</f>
        <v/>
      </c>
      <c r="C776" s="9" t="str">
        <f>IFERROR(INDEX('Product Info (Hide)'!$C$2:$C$1048576,MATCH(A776,'Product Info (Hide)'!$A$2:$A$1048576,0)),"")</f>
        <v/>
      </c>
      <c r="D776" s="9" t="str">
        <f>IFERROR(INDEX(Approximate_CostHiddenSheet,MATCH('Product Type Break Down'!A776,Manufacture_SKUHiddenSheet,0)),"")</f>
        <v/>
      </c>
      <c r="E776" s="9" t="str">
        <f>IF(A776="","",SUMIFS('Step 1 Customer Remit'!$J$17:$J$1048576,'Step 1 Customer Remit'!$K$17:$K$1048576,'Product Type Break Down'!A776,'Step 1 Customer Remit'!$D$17:$D$1048576,"Return"))</f>
        <v/>
      </c>
      <c r="F776" s="9" t="str">
        <f>IF(A776="","",SUMIFS('Step 1 Customer Remit'!$F$17:$F$1048576,'Step 1 Customer Remit'!$K$17:$K$1048576,'Product Type Break Down'!A776,'Step 1 Customer Remit'!$D$17:$D$1048576,"Return"))</f>
        <v/>
      </c>
      <c r="G776" s="9" t="str">
        <f t="shared" si="48"/>
        <v/>
      </c>
      <c r="H776" s="9" t="str">
        <f>IF(A776="","",SUMIFS('Step 2 OMS Report'!$G$5:$G$1048576,'Step 2 OMS Report'!$F$5:$F$1048576,'Product Type Break Down'!A776))</f>
        <v/>
      </c>
      <c r="I776" s="9" t="str">
        <f>IF(A776="","",SUMIFS('Step 2 OMS Report'!$I$5:$I$1048576,'Step 2 OMS Report'!$F$5:$F$1048576,'Product Type Break Down'!A776))</f>
        <v/>
      </c>
      <c r="J776" s="9" t="str">
        <f t="shared" si="49"/>
        <v/>
      </c>
      <c r="K776" s="10" t="str">
        <f t="shared" si="50"/>
        <v/>
      </c>
      <c r="L776" s="10" t="str">
        <f t="shared" si="51"/>
        <v/>
      </c>
    </row>
    <row r="777" spans="1:12" x14ac:dyDescent="0.5">
      <c r="A777" s="8"/>
      <c r="B777" s="9" t="str">
        <f>IFERROR(INDEX('Product Info (Hide)'!$B$2:$B$1048576,MATCH(A777,'Product Info (Hide)'!$A$2:$A$1048576,0)),"")</f>
        <v/>
      </c>
      <c r="C777" s="9" t="str">
        <f>IFERROR(INDEX('Product Info (Hide)'!$C$2:$C$1048576,MATCH(A777,'Product Info (Hide)'!$A$2:$A$1048576,0)),"")</f>
        <v/>
      </c>
      <c r="D777" s="9" t="str">
        <f>IFERROR(INDEX(Approximate_CostHiddenSheet,MATCH('Product Type Break Down'!A777,Manufacture_SKUHiddenSheet,0)),"")</f>
        <v/>
      </c>
      <c r="E777" s="9" t="str">
        <f>IF(A777="","",SUMIFS('Step 1 Customer Remit'!$J$17:$J$1048576,'Step 1 Customer Remit'!$K$17:$K$1048576,'Product Type Break Down'!A777,'Step 1 Customer Remit'!$D$17:$D$1048576,"Return"))</f>
        <v/>
      </c>
      <c r="F777" s="9" t="str">
        <f>IF(A777="","",SUMIFS('Step 1 Customer Remit'!$F$17:$F$1048576,'Step 1 Customer Remit'!$K$17:$K$1048576,'Product Type Break Down'!A777,'Step 1 Customer Remit'!$D$17:$D$1048576,"Return"))</f>
        <v/>
      </c>
      <c r="G777" s="9" t="str">
        <f t="shared" si="48"/>
        <v/>
      </c>
      <c r="H777" s="9" t="str">
        <f>IF(A777="","",SUMIFS('Step 2 OMS Report'!$G$5:$G$1048576,'Step 2 OMS Report'!$F$5:$F$1048576,'Product Type Break Down'!A777))</f>
        <v/>
      </c>
      <c r="I777" s="9" t="str">
        <f>IF(A777="","",SUMIFS('Step 2 OMS Report'!$I$5:$I$1048576,'Step 2 OMS Report'!$F$5:$F$1048576,'Product Type Break Down'!A777))</f>
        <v/>
      </c>
      <c r="J777" s="9" t="str">
        <f t="shared" si="49"/>
        <v/>
      </c>
      <c r="K777" s="10" t="str">
        <f t="shared" si="50"/>
        <v/>
      </c>
      <c r="L777" s="10" t="str">
        <f t="shared" si="51"/>
        <v/>
      </c>
    </row>
    <row r="778" spans="1:12" x14ac:dyDescent="0.5">
      <c r="A778" s="8"/>
      <c r="B778" s="9" t="str">
        <f>IFERROR(INDEX('Product Info (Hide)'!$B$2:$B$1048576,MATCH(A778,'Product Info (Hide)'!$A$2:$A$1048576,0)),"")</f>
        <v/>
      </c>
      <c r="C778" s="9" t="str">
        <f>IFERROR(INDEX('Product Info (Hide)'!$C$2:$C$1048576,MATCH(A778,'Product Info (Hide)'!$A$2:$A$1048576,0)),"")</f>
        <v/>
      </c>
      <c r="D778" s="9" t="str">
        <f>IFERROR(INDEX(Approximate_CostHiddenSheet,MATCH('Product Type Break Down'!A778,Manufacture_SKUHiddenSheet,0)),"")</f>
        <v/>
      </c>
      <c r="E778" s="9" t="str">
        <f>IF(A778="","",SUMIFS('Step 1 Customer Remit'!$J$17:$J$1048576,'Step 1 Customer Remit'!$K$17:$K$1048576,'Product Type Break Down'!A778,'Step 1 Customer Remit'!$D$17:$D$1048576,"Return"))</f>
        <v/>
      </c>
      <c r="F778" s="9" t="str">
        <f>IF(A778="","",SUMIFS('Step 1 Customer Remit'!$F$17:$F$1048576,'Step 1 Customer Remit'!$K$17:$K$1048576,'Product Type Break Down'!A778,'Step 1 Customer Remit'!$D$17:$D$1048576,"Return"))</f>
        <v/>
      </c>
      <c r="G778" s="9" t="str">
        <f t="shared" si="48"/>
        <v/>
      </c>
      <c r="H778" s="9" t="str">
        <f>IF(A778="","",SUMIFS('Step 2 OMS Report'!$G$5:$G$1048576,'Step 2 OMS Report'!$F$5:$F$1048576,'Product Type Break Down'!A778))</f>
        <v/>
      </c>
      <c r="I778" s="9" t="str">
        <f>IF(A778="","",SUMIFS('Step 2 OMS Report'!$I$5:$I$1048576,'Step 2 OMS Report'!$F$5:$F$1048576,'Product Type Break Down'!A778))</f>
        <v/>
      </c>
      <c r="J778" s="9" t="str">
        <f t="shared" si="49"/>
        <v/>
      </c>
      <c r="K778" s="10" t="str">
        <f t="shared" si="50"/>
        <v/>
      </c>
      <c r="L778" s="10" t="str">
        <f t="shared" si="51"/>
        <v/>
      </c>
    </row>
    <row r="779" spans="1:12" x14ac:dyDescent="0.5">
      <c r="A779" s="8"/>
      <c r="B779" s="9" t="str">
        <f>IFERROR(INDEX('Product Info (Hide)'!$B$2:$B$1048576,MATCH(A779,'Product Info (Hide)'!$A$2:$A$1048576,0)),"")</f>
        <v/>
      </c>
      <c r="C779" s="9" t="str">
        <f>IFERROR(INDEX('Product Info (Hide)'!$C$2:$C$1048576,MATCH(A779,'Product Info (Hide)'!$A$2:$A$1048576,0)),"")</f>
        <v/>
      </c>
      <c r="D779" s="9" t="str">
        <f>IFERROR(INDEX(Approximate_CostHiddenSheet,MATCH('Product Type Break Down'!A779,Manufacture_SKUHiddenSheet,0)),"")</f>
        <v/>
      </c>
      <c r="E779" s="9" t="str">
        <f>IF(A779="","",SUMIFS('Step 1 Customer Remit'!$J$17:$J$1048576,'Step 1 Customer Remit'!$K$17:$K$1048576,'Product Type Break Down'!A779,'Step 1 Customer Remit'!$D$17:$D$1048576,"Return"))</f>
        <v/>
      </c>
      <c r="F779" s="9" t="str">
        <f>IF(A779="","",SUMIFS('Step 1 Customer Remit'!$F$17:$F$1048576,'Step 1 Customer Remit'!$K$17:$K$1048576,'Product Type Break Down'!A779,'Step 1 Customer Remit'!$D$17:$D$1048576,"Return"))</f>
        <v/>
      </c>
      <c r="G779" s="9" t="str">
        <f t="shared" si="48"/>
        <v/>
      </c>
      <c r="H779" s="9" t="str">
        <f>IF(A779="","",SUMIFS('Step 2 OMS Report'!$G$5:$G$1048576,'Step 2 OMS Report'!$F$5:$F$1048576,'Product Type Break Down'!A779))</f>
        <v/>
      </c>
      <c r="I779" s="9" t="str">
        <f>IF(A779="","",SUMIFS('Step 2 OMS Report'!$I$5:$I$1048576,'Step 2 OMS Report'!$F$5:$F$1048576,'Product Type Break Down'!A779))</f>
        <v/>
      </c>
      <c r="J779" s="9" t="str">
        <f t="shared" si="49"/>
        <v/>
      </c>
      <c r="K779" s="10" t="str">
        <f t="shared" si="50"/>
        <v/>
      </c>
      <c r="L779" s="10" t="str">
        <f t="shared" si="51"/>
        <v/>
      </c>
    </row>
    <row r="780" spans="1:12" x14ac:dyDescent="0.5">
      <c r="A780" s="8"/>
      <c r="B780" s="9" t="str">
        <f>IFERROR(INDEX('Product Info (Hide)'!$B$2:$B$1048576,MATCH(A780,'Product Info (Hide)'!$A$2:$A$1048576,0)),"")</f>
        <v/>
      </c>
      <c r="C780" s="9" t="str">
        <f>IFERROR(INDEX('Product Info (Hide)'!$C$2:$C$1048576,MATCH(A780,'Product Info (Hide)'!$A$2:$A$1048576,0)),"")</f>
        <v/>
      </c>
      <c r="D780" s="9" t="str">
        <f>IFERROR(INDEX(Approximate_CostHiddenSheet,MATCH('Product Type Break Down'!A780,Manufacture_SKUHiddenSheet,0)),"")</f>
        <v/>
      </c>
      <c r="E780" s="9" t="str">
        <f>IF(A780="","",SUMIFS('Step 1 Customer Remit'!$J$17:$J$1048576,'Step 1 Customer Remit'!$K$17:$K$1048576,'Product Type Break Down'!A780,'Step 1 Customer Remit'!$D$17:$D$1048576,"Return"))</f>
        <v/>
      </c>
      <c r="F780" s="9" t="str">
        <f>IF(A780="","",SUMIFS('Step 1 Customer Remit'!$F$17:$F$1048576,'Step 1 Customer Remit'!$K$17:$K$1048576,'Product Type Break Down'!A780,'Step 1 Customer Remit'!$D$17:$D$1048576,"Return"))</f>
        <v/>
      </c>
      <c r="G780" s="9" t="str">
        <f t="shared" si="48"/>
        <v/>
      </c>
      <c r="H780" s="9" t="str">
        <f>IF(A780="","",SUMIFS('Step 2 OMS Report'!$G$5:$G$1048576,'Step 2 OMS Report'!$F$5:$F$1048576,'Product Type Break Down'!A780))</f>
        <v/>
      </c>
      <c r="I780" s="9" t="str">
        <f>IF(A780="","",SUMIFS('Step 2 OMS Report'!$I$5:$I$1048576,'Step 2 OMS Report'!$F$5:$F$1048576,'Product Type Break Down'!A780))</f>
        <v/>
      </c>
      <c r="J780" s="9" t="str">
        <f t="shared" si="49"/>
        <v/>
      </c>
      <c r="K780" s="10" t="str">
        <f t="shared" si="50"/>
        <v/>
      </c>
      <c r="L780" s="10" t="str">
        <f t="shared" si="51"/>
        <v/>
      </c>
    </row>
    <row r="781" spans="1:12" x14ac:dyDescent="0.5">
      <c r="A781" s="8"/>
      <c r="B781" s="9" t="str">
        <f>IFERROR(INDEX('Product Info (Hide)'!$B$2:$B$1048576,MATCH(A781,'Product Info (Hide)'!$A$2:$A$1048576,0)),"")</f>
        <v/>
      </c>
      <c r="C781" s="9" t="str">
        <f>IFERROR(INDEX('Product Info (Hide)'!$C$2:$C$1048576,MATCH(A781,'Product Info (Hide)'!$A$2:$A$1048576,0)),"")</f>
        <v/>
      </c>
      <c r="D781" s="9" t="str">
        <f>IFERROR(INDEX(Approximate_CostHiddenSheet,MATCH('Product Type Break Down'!A781,Manufacture_SKUHiddenSheet,0)),"")</f>
        <v/>
      </c>
      <c r="E781" s="9" t="str">
        <f>IF(A781="","",SUMIFS('Step 1 Customer Remit'!$J$17:$J$1048576,'Step 1 Customer Remit'!$K$17:$K$1048576,'Product Type Break Down'!A781,'Step 1 Customer Remit'!$D$17:$D$1048576,"Return"))</f>
        <v/>
      </c>
      <c r="F781" s="9" t="str">
        <f>IF(A781="","",SUMIFS('Step 1 Customer Remit'!$F$17:$F$1048576,'Step 1 Customer Remit'!$K$17:$K$1048576,'Product Type Break Down'!A781,'Step 1 Customer Remit'!$D$17:$D$1048576,"Return"))</f>
        <v/>
      </c>
      <c r="G781" s="9" t="str">
        <f t="shared" si="48"/>
        <v/>
      </c>
      <c r="H781" s="9" t="str">
        <f>IF(A781="","",SUMIFS('Step 2 OMS Report'!$G$5:$G$1048576,'Step 2 OMS Report'!$F$5:$F$1048576,'Product Type Break Down'!A781))</f>
        <v/>
      </c>
      <c r="I781" s="9" t="str">
        <f>IF(A781="","",SUMIFS('Step 2 OMS Report'!$I$5:$I$1048576,'Step 2 OMS Report'!$F$5:$F$1048576,'Product Type Break Down'!A781))</f>
        <v/>
      </c>
      <c r="J781" s="9" t="str">
        <f t="shared" si="49"/>
        <v/>
      </c>
      <c r="K781" s="10" t="str">
        <f t="shared" si="50"/>
        <v/>
      </c>
      <c r="L781" s="10" t="str">
        <f t="shared" si="51"/>
        <v/>
      </c>
    </row>
    <row r="782" spans="1:12" x14ac:dyDescent="0.5">
      <c r="A782" s="8"/>
      <c r="B782" s="9" t="str">
        <f>IFERROR(INDEX('Product Info (Hide)'!$B$2:$B$1048576,MATCH(A782,'Product Info (Hide)'!$A$2:$A$1048576,0)),"")</f>
        <v/>
      </c>
      <c r="C782" s="9" t="str">
        <f>IFERROR(INDEX('Product Info (Hide)'!$C$2:$C$1048576,MATCH(A782,'Product Info (Hide)'!$A$2:$A$1048576,0)),"")</f>
        <v/>
      </c>
      <c r="D782" s="9" t="str">
        <f>IFERROR(INDEX(Approximate_CostHiddenSheet,MATCH('Product Type Break Down'!A782,Manufacture_SKUHiddenSheet,0)),"")</f>
        <v/>
      </c>
      <c r="E782" s="9" t="str">
        <f>IF(A782="","",SUMIFS('Step 1 Customer Remit'!$J$17:$J$1048576,'Step 1 Customer Remit'!$K$17:$K$1048576,'Product Type Break Down'!A782,'Step 1 Customer Remit'!$D$17:$D$1048576,"Return"))</f>
        <v/>
      </c>
      <c r="F782" s="9" t="str">
        <f>IF(A782="","",SUMIFS('Step 1 Customer Remit'!$F$17:$F$1048576,'Step 1 Customer Remit'!$K$17:$K$1048576,'Product Type Break Down'!A782,'Step 1 Customer Remit'!$D$17:$D$1048576,"Return"))</f>
        <v/>
      </c>
      <c r="G782" s="9" t="str">
        <f t="shared" si="48"/>
        <v/>
      </c>
      <c r="H782" s="9" t="str">
        <f>IF(A782="","",SUMIFS('Step 2 OMS Report'!$G$5:$G$1048576,'Step 2 OMS Report'!$F$5:$F$1048576,'Product Type Break Down'!A782))</f>
        <v/>
      </c>
      <c r="I782" s="9" t="str">
        <f>IF(A782="","",SUMIFS('Step 2 OMS Report'!$I$5:$I$1048576,'Step 2 OMS Report'!$F$5:$F$1048576,'Product Type Break Down'!A782))</f>
        <v/>
      </c>
      <c r="J782" s="9" t="str">
        <f t="shared" si="49"/>
        <v/>
      </c>
      <c r="K782" s="10" t="str">
        <f t="shared" si="50"/>
        <v/>
      </c>
      <c r="L782" s="10" t="str">
        <f t="shared" si="51"/>
        <v/>
      </c>
    </row>
    <row r="783" spans="1:12" x14ac:dyDescent="0.5">
      <c r="A783" s="8"/>
      <c r="B783" s="9" t="str">
        <f>IFERROR(INDEX('Product Info (Hide)'!$B$2:$B$1048576,MATCH(A783,'Product Info (Hide)'!$A$2:$A$1048576,0)),"")</f>
        <v/>
      </c>
      <c r="C783" s="9" t="str">
        <f>IFERROR(INDEX('Product Info (Hide)'!$C$2:$C$1048576,MATCH(A783,'Product Info (Hide)'!$A$2:$A$1048576,0)),"")</f>
        <v/>
      </c>
      <c r="D783" s="9" t="str">
        <f>IFERROR(INDEX(Approximate_CostHiddenSheet,MATCH('Product Type Break Down'!A783,Manufacture_SKUHiddenSheet,0)),"")</f>
        <v/>
      </c>
      <c r="E783" s="9" t="str">
        <f>IF(A783="","",SUMIFS('Step 1 Customer Remit'!$J$17:$J$1048576,'Step 1 Customer Remit'!$K$17:$K$1048576,'Product Type Break Down'!A783,'Step 1 Customer Remit'!$D$17:$D$1048576,"Return"))</f>
        <v/>
      </c>
      <c r="F783" s="9" t="str">
        <f>IF(A783="","",SUMIFS('Step 1 Customer Remit'!$F$17:$F$1048576,'Step 1 Customer Remit'!$K$17:$K$1048576,'Product Type Break Down'!A783,'Step 1 Customer Remit'!$D$17:$D$1048576,"Return"))</f>
        <v/>
      </c>
      <c r="G783" s="9" t="str">
        <f t="shared" si="48"/>
        <v/>
      </c>
      <c r="H783" s="9" t="str">
        <f>IF(A783="","",SUMIFS('Step 2 OMS Report'!$G$5:$G$1048576,'Step 2 OMS Report'!$F$5:$F$1048576,'Product Type Break Down'!A783))</f>
        <v/>
      </c>
      <c r="I783" s="9" t="str">
        <f>IF(A783="","",SUMIFS('Step 2 OMS Report'!$I$5:$I$1048576,'Step 2 OMS Report'!$F$5:$F$1048576,'Product Type Break Down'!A783))</f>
        <v/>
      </c>
      <c r="J783" s="9" t="str">
        <f t="shared" si="49"/>
        <v/>
      </c>
      <c r="K783" s="10" t="str">
        <f t="shared" si="50"/>
        <v/>
      </c>
      <c r="L783" s="10" t="str">
        <f t="shared" si="51"/>
        <v/>
      </c>
    </row>
    <row r="784" spans="1:12" x14ac:dyDescent="0.5">
      <c r="A784" s="8"/>
      <c r="B784" s="9" t="str">
        <f>IFERROR(INDEX('Product Info (Hide)'!$B$2:$B$1048576,MATCH(A784,'Product Info (Hide)'!$A$2:$A$1048576,0)),"")</f>
        <v/>
      </c>
      <c r="C784" s="9" t="str">
        <f>IFERROR(INDEX('Product Info (Hide)'!$C$2:$C$1048576,MATCH(A784,'Product Info (Hide)'!$A$2:$A$1048576,0)),"")</f>
        <v/>
      </c>
      <c r="D784" s="9" t="str">
        <f>IFERROR(INDEX(Approximate_CostHiddenSheet,MATCH('Product Type Break Down'!A784,Manufacture_SKUHiddenSheet,0)),"")</f>
        <v/>
      </c>
      <c r="E784" s="9" t="str">
        <f>IF(A784="","",SUMIFS('Step 1 Customer Remit'!$J$17:$J$1048576,'Step 1 Customer Remit'!$K$17:$K$1048576,'Product Type Break Down'!A784,'Step 1 Customer Remit'!$D$17:$D$1048576,"Return"))</f>
        <v/>
      </c>
      <c r="F784" s="9" t="str">
        <f>IF(A784="","",SUMIFS('Step 1 Customer Remit'!$F$17:$F$1048576,'Step 1 Customer Remit'!$K$17:$K$1048576,'Product Type Break Down'!A784,'Step 1 Customer Remit'!$D$17:$D$1048576,"Return"))</f>
        <v/>
      </c>
      <c r="G784" s="9" t="str">
        <f t="shared" si="48"/>
        <v/>
      </c>
      <c r="H784" s="9" t="str">
        <f>IF(A784="","",SUMIFS('Step 2 OMS Report'!$G$5:$G$1048576,'Step 2 OMS Report'!$F$5:$F$1048576,'Product Type Break Down'!A784))</f>
        <v/>
      </c>
      <c r="I784" s="9" t="str">
        <f>IF(A784="","",SUMIFS('Step 2 OMS Report'!$I$5:$I$1048576,'Step 2 OMS Report'!$F$5:$F$1048576,'Product Type Break Down'!A784))</f>
        <v/>
      </c>
      <c r="J784" s="9" t="str">
        <f t="shared" si="49"/>
        <v/>
      </c>
      <c r="K784" s="10" t="str">
        <f t="shared" si="50"/>
        <v/>
      </c>
      <c r="L784" s="10" t="str">
        <f t="shared" si="51"/>
        <v/>
      </c>
    </row>
    <row r="785" spans="1:12" x14ac:dyDescent="0.5">
      <c r="A785" s="8"/>
      <c r="B785" s="9" t="str">
        <f>IFERROR(INDEX('Product Info (Hide)'!$B$2:$B$1048576,MATCH(A785,'Product Info (Hide)'!$A$2:$A$1048576,0)),"")</f>
        <v/>
      </c>
      <c r="C785" s="9" t="str">
        <f>IFERROR(INDEX('Product Info (Hide)'!$C$2:$C$1048576,MATCH(A785,'Product Info (Hide)'!$A$2:$A$1048576,0)),"")</f>
        <v/>
      </c>
      <c r="D785" s="9" t="str">
        <f>IFERROR(INDEX(Approximate_CostHiddenSheet,MATCH('Product Type Break Down'!A785,Manufacture_SKUHiddenSheet,0)),"")</f>
        <v/>
      </c>
      <c r="E785" s="9" t="str">
        <f>IF(A785="","",SUMIFS('Step 1 Customer Remit'!$J$17:$J$1048576,'Step 1 Customer Remit'!$K$17:$K$1048576,'Product Type Break Down'!A785,'Step 1 Customer Remit'!$D$17:$D$1048576,"Return"))</f>
        <v/>
      </c>
      <c r="F785" s="9" t="str">
        <f>IF(A785="","",SUMIFS('Step 1 Customer Remit'!$F$17:$F$1048576,'Step 1 Customer Remit'!$K$17:$K$1048576,'Product Type Break Down'!A785,'Step 1 Customer Remit'!$D$17:$D$1048576,"Return"))</f>
        <v/>
      </c>
      <c r="G785" s="9" t="str">
        <f t="shared" si="48"/>
        <v/>
      </c>
      <c r="H785" s="9" t="str">
        <f>IF(A785="","",SUMIFS('Step 2 OMS Report'!$G$5:$G$1048576,'Step 2 OMS Report'!$F$5:$F$1048576,'Product Type Break Down'!A785))</f>
        <v/>
      </c>
      <c r="I785" s="9" t="str">
        <f>IF(A785="","",SUMIFS('Step 2 OMS Report'!$I$5:$I$1048576,'Step 2 OMS Report'!$F$5:$F$1048576,'Product Type Break Down'!A785))</f>
        <v/>
      </c>
      <c r="J785" s="9" t="str">
        <f t="shared" si="49"/>
        <v/>
      </c>
      <c r="K785" s="10" t="str">
        <f t="shared" si="50"/>
        <v/>
      </c>
      <c r="L785" s="10" t="str">
        <f t="shared" si="51"/>
        <v/>
      </c>
    </row>
    <row r="786" spans="1:12" x14ac:dyDescent="0.5">
      <c r="A786" s="8"/>
      <c r="B786" s="9" t="str">
        <f>IFERROR(INDEX('Product Info (Hide)'!$B$2:$B$1048576,MATCH(A786,'Product Info (Hide)'!$A$2:$A$1048576,0)),"")</f>
        <v/>
      </c>
      <c r="C786" s="9" t="str">
        <f>IFERROR(INDEX('Product Info (Hide)'!$C$2:$C$1048576,MATCH(A786,'Product Info (Hide)'!$A$2:$A$1048576,0)),"")</f>
        <v/>
      </c>
      <c r="D786" s="9" t="str">
        <f>IFERROR(INDEX(Approximate_CostHiddenSheet,MATCH('Product Type Break Down'!A786,Manufacture_SKUHiddenSheet,0)),"")</f>
        <v/>
      </c>
      <c r="E786" s="9" t="str">
        <f>IF(A786="","",SUMIFS('Step 1 Customer Remit'!$J$17:$J$1048576,'Step 1 Customer Remit'!$K$17:$K$1048576,'Product Type Break Down'!A786,'Step 1 Customer Remit'!$D$17:$D$1048576,"Return"))</f>
        <v/>
      </c>
      <c r="F786" s="9" t="str">
        <f>IF(A786="","",SUMIFS('Step 1 Customer Remit'!$F$17:$F$1048576,'Step 1 Customer Remit'!$K$17:$K$1048576,'Product Type Break Down'!A786,'Step 1 Customer Remit'!$D$17:$D$1048576,"Return"))</f>
        <v/>
      </c>
      <c r="G786" s="9" t="str">
        <f t="shared" si="48"/>
        <v/>
      </c>
      <c r="H786" s="9" t="str">
        <f>IF(A786="","",SUMIFS('Step 2 OMS Report'!$G$5:$G$1048576,'Step 2 OMS Report'!$F$5:$F$1048576,'Product Type Break Down'!A786))</f>
        <v/>
      </c>
      <c r="I786" s="9" t="str">
        <f>IF(A786="","",SUMIFS('Step 2 OMS Report'!$I$5:$I$1048576,'Step 2 OMS Report'!$F$5:$F$1048576,'Product Type Break Down'!A786))</f>
        <v/>
      </c>
      <c r="J786" s="9" t="str">
        <f t="shared" si="49"/>
        <v/>
      </c>
      <c r="K786" s="10" t="str">
        <f t="shared" si="50"/>
        <v/>
      </c>
      <c r="L786" s="10" t="str">
        <f t="shared" si="51"/>
        <v/>
      </c>
    </row>
    <row r="787" spans="1:12" x14ac:dyDescent="0.5">
      <c r="A787" s="8"/>
      <c r="B787" s="9" t="str">
        <f>IFERROR(INDEX('Product Info (Hide)'!$B$2:$B$1048576,MATCH(A787,'Product Info (Hide)'!$A$2:$A$1048576,0)),"")</f>
        <v/>
      </c>
      <c r="C787" s="9" t="str">
        <f>IFERROR(INDEX('Product Info (Hide)'!$C$2:$C$1048576,MATCH(A787,'Product Info (Hide)'!$A$2:$A$1048576,0)),"")</f>
        <v/>
      </c>
      <c r="D787" s="9" t="str">
        <f>IFERROR(INDEX(Approximate_CostHiddenSheet,MATCH('Product Type Break Down'!A787,Manufacture_SKUHiddenSheet,0)),"")</f>
        <v/>
      </c>
      <c r="E787" s="9" t="str">
        <f>IF(A787="","",SUMIFS('Step 1 Customer Remit'!$J$17:$J$1048576,'Step 1 Customer Remit'!$K$17:$K$1048576,'Product Type Break Down'!A787,'Step 1 Customer Remit'!$D$17:$D$1048576,"Return"))</f>
        <v/>
      </c>
      <c r="F787" s="9" t="str">
        <f>IF(A787="","",SUMIFS('Step 1 Customer Remit'!$F$17:$F$1048576,'Step 1 Customer Remit'!$K$17:$K$1048576,'Product Type Break Down'!A787,'Step 1 Customer Remit'!$D$17:$D$1048576,"Return"))</f>
        <v/>
      </c>
      <c r="G787" s="9" t="str">
        <f t="shared" si="48"/>
        <v/>
      </c>
      <c r="H787" s="9" t="str">
        <f>IF(A787="","",SUMIFS('Step 2 OMS Report'!$G$5:$G$1048576,'Step 2 OMS Report'!$F$5:$F$1048576,'Product Type Break Down'!A787))</f>
        <v/>
      </c>
      <c r="I787" s="9" t="str">
        <f>IF(A787="","",SUMIFS('Step 2 OMS Report'!$I$5:$I$1048576,'Step 2 OMS Report'!$F$5:$F$1048576,'Product Type Break Down'!A787))</f>
        <v/>
      </c>
      <c r="J787" s="9" t="str">
        <f t="shared" si="49"/>
        <v/>
      </c>
      <c r="K787" s="10" t="str">
        <f t="shared" si="50"/>
        <v/>
      </c>
      <c r="L787" s="10" t="str">
        <f t="shared" si="51"/>
        <v/>
      </c>
    </row>
    <row r="788" spans="1:12" x14ac:dyDescent="0.5">
      <c r="A788" s="8"/>
      <c r="B788" s="9" t="str">
        <f>IFERROR(INDEX('Product Info (Hide)'!$B$2:$B$1048576,MATCH(A788,'Product Info (Hide)'!$A$2:$A$1048576,0)),"")</f>
        <v/>
      </c>
      <c r="C788" s="9" t="str">
        <f>IFERROR(INDEX('Product Info (Hide)'!$C$2:$C$1048576,MATCH(A788,'Product Info (Hide)'!$A$2:$A$1048576,0)),"")</f>
        <v/>
      </c>
      <c r="D788" s="9" t="str">
        <f>IFERROR(INDEX(Approximate_CostHiddenSheet,MATCH('Product Type Break Down'!A788,Manufacture_SKUHiddenSheet,0)),"")</f>
        <v/>
      </c>
      <c r="E788" s="9" t="str">
        <f>IF(A788="","",SUMIFS('Step 1 Customer Remit'!$J$17:$J$1048576,'Step 1 Customer Remit'!$K$17:$K$1048576,'Product Type Break Down'!A788,'Step 1 Customer Remit'!$D$17:$D$1048576,"Return"))</f>
        <v/>
      </c>
      <c r="F788" s="9" t="str">
        <f>IF(A788="","",SUMIFS('Step 1 Customer Remit'!$F$17:$F$1048576,'Step 1 Customer Remit'!$K$17:$K$1048576,'Product Type Break Down'!A788,'Step 1 Customer Remit'!$D$17:$D$1048576,"Return"))</f>
        <v/>
      </c>
      <c r="G788" s="9" t="str">
        <f t="shared" si="48"/>
        <v/>
      </c>
      <c r="H788" s="9" t="str">
        <f>IF(A788="","",SUMIFS('Step 2 OMS Report'!$G$5:$G$1048576,'Step 2 OMS Report'!$F$5:$F$1048576,'Product Type Break Down'!A788))</f>
        <v/>
      </c>
      <c r="I788" s="9" t="str">
        <f>IF(A788="","",SUMIFS('Step 2 OMS Report'!$I$5:$I$1048576,'Step 2 OMS Report'!$F$5:$F$1048576,'Product Type Break Down'!A788))</f>
        <v/>
      </c>
      <c r="J788" s="9" t="str">
        <f t="shared" si="49"/>
        <v/>
      </c>
      <c r="K788" s="10" t="str">
        <f t="shared" si="50"/>
        <v/>
      </c>
      <c r="L788" s="10" t="str">
        <f t="shared" si="51"/>
        <v/>
      </c>
    </row>
    <row r="789" spans="1:12" x14ac:dyDescent="0.5">
      <c r="A789" s="8"/>
      <c r="B789" s="9" t="str">
        <f>IFERROR(INDEX('Product Info (Hide)'!$B$2:$B$1048576,MATCH(A789,'Product Info (Hide)'!$A$2:$A$1048576,0)),"")</f>
        <v/>
      </c>
      <c r="C789" s="9" t="str">
        <f>IFERROR(INDEX('Product Info (Hide)'!$C$2:$C$1048576,MATCH(A789,'Product Info (Hide)'!$A$2:$A$1048576,0)),"")</f>
        <v/>
      </c>
      <c r="D789" s="9" t="str">
        <f>IFERROR(INDEX(Approximate_CostHiddenSheet,MATCH('Product Type Break Down'!A789,Manufacture_SKUHiddenSheet,0)),"")</f>
        <v/>
      </c>
      <c r="E789" s="9" t="str">
        <f>IF(A789="","",SUMIFS('Step 1 Customer Remit'!$J$17:$J$1048576,'Step 1 Customer Remit'!$K$17:$K$1048576,'Product Type Break Down'!A789,'Step 1 Customer Remit'!$D$17:$D$1048576,"Return"))</f>
        <v/>
      </c>
      <c r="F789" s="9" t="str">
        <f>IF(A789="","",SUMIFS('Step 1 Customer Remit'!$F$17:$F$1048576,'Step 1 Customer Remit'!$K$17:$K$1048576,'Product Type Break Down'!A789,'Step 1 Customer Remit'!$D$17:$D$1048576,"Return"))</f>
        <v/>
      </c>
      <c r="G789" s="9" t="str">
        <f t="shared" si="48"/>
        <v/>
      </c>
      <c r="H789" s="9" t="str">
        <f>IF(A789="","",SUMIFS('Step 2 OMS Report'!$G$5:$G$1048576,'Step 2 OMS Report'!$F$5:$F$1048576,'Product Type Break Down'!A789))</f>
        <v/>
      </c>
      <c r="I789" s="9" t="str">
        <f>IF(A789="","",SUMIFS('Step 2 OMS Report'!$I$5:$I$1048576,'Step 2 OMS Report'!$F$5:$F$1048576,'Product Type Break Down'!A789))</f>
        <v/>
      </c>
      <c r="J789" s="9" t="str">
        <f t="shared" si="49"/>
        <v/>
      </c>
      <c r="K789" s="10" t="str">
        <f t="shared" si="50"/>
        <v/>
      </c>
      <c r="L789" s="10" t="str">
        <f t="shared" si="51"/>
        <v/>
      </c>
    </row>
    <row r="790" spans="1:12" x14ac:dyDescent="0.5">
      <c r="A790" s="8"/>
      <c r="B790" s="9" t="str">
        <f>IFERROR(INDEX('Product Info (Hide)'!$B$2:$B$1048576,MATCH(A790,'Product Info (Hide)'!$A$2:$A$1048576,0)),"")</f>
        <v/>
      </c>
      <c r="C790" s="9" t="str">
        <f>IFERROR(INDEX('Product Info (Hide)'!$C$2:$C$1048576,MATCH(A790,'Product Info (Hide)'!$A$2:$A$1048576,0)),"")</f>
        <v/>
      </c>
      <c r="D790" s="9" t="str">
        <f>IFERROR(INDEX(Approximate_CostHiddenSheet,MATCH('Product Type Break Down'!A790,Manufacture_SKUHiddenSheet,0)),"")</f>
        <v/>
      </c>
      <c r="E790" s="9" t="str">
        <f>IF(A790="","",SUMIFS('Step 1 Customer Remit'!$J$17:$J$1048576,'Step 1 Customer Remit'!$K$17:$K$1048576,'Product Type Break Down'!A790,'Step 1 Customer Remit'!$D$17:$D$1048576,"Return"))</f>
        <v/>
      </c>
      <c r="F790" s="9" t="str">
        <f>IF(A790="","",SUMIFS('Step 1 Customer Remit'!$F$17:$F$1048576,'Step 1 Customer Remit'!$K$17:$K$1048576,'Product Type Break Down'!A790,'Step 1 Customer Remit'!$D$17:$D$1048576,"Return"))</f>
        <v/>
      </c>
      <c r="G790" s="9" t="str">
        <f t="shared" si="48"/>
        <v/>
      </c>
      <c r="H790" s="9" t="str">
        <f>IF(A790="","",SUMIFS('Step 2 OMS Report'!$G$5:$G$1048576,'Step 2 OMS Report'!$F$5:$F$1048576,'Product Type Break Down'!A790))</f>
        <v/>
      </c>
      <c r="I790" s="9" t="str">
        <f>IF(A790="","",SUMIFS('Step 2 OMS Report'!$I$5:$I$1048576,'Step 2 OMS Report'!$F$5:$F$1048576,'Product Type Break Down'!A790))</f>
        <v/>
      </c>
      <c r="J790" s="9" t="str">
        <f t="shared" si="49"/>
        <v/>
      </c>
      <c r="K790" s="10" t="str">
        <f t="shared" si="50"/>
        <v/>
      </c>
      <c r="L790" s="10" t="str">
        <f t="shared" si="51"/>
        <v/>
      </c>
    </row>
    <row r="791" spans="1:12" x14ac:dyDescent="0.5">
      <c r="A791" s="8"/>
      <c r="B791" s="9" t="str">
        <f>IFERROR(INDEX('Product Info (Hide)'!$B$2:$B$1048576,MATCH(A791,'Product Info (Hide)'!$A$2:$A$1048576,0)),"")</f>
        <v/>
      </c>
      <c r="C791" s="9" t="str">
        <f>IFERROR(INDEX('Product Info (Hide)'!$C$2:$C$1048576,MATCH(A791,'Product Info (Hide)'!$A$2:$A$1048576,0)),"")</f>
        <v/>
      </c>
      <c r="D791" s="9" t="str">
        <f>IFERROR(INDEX(Approximate_CostHiddenSheet,MATCH('Product Type Break Down'!A791,Manufacture_SKUHiddenSheet,0)),"")</f>
        <v/>
      </c>
      <c r="E791" s="9" t="str">
        <f>IF(A791="","",SUMIFS('Step 1 Customer Remit'!$J$17:$J$1048576,'Step 1 Customer Remit'!$K$17:$K$1048576,'Product Type Break Down'!A791,'Step 1 Customer Remit'!$D$17:$D$1048576,"Return"))</f>
        <v/>
      </c>
      <c r="F791" s="9" t="str">
        <f>IF(A791="","",SUMIFS('Step 1 Customer Remit'!$F$17:$F$1048576,'Step 1 Customer Remit'!$K$17:$K$1048576,'Product Type Break Down'!A791,'Step 1 Customer Remit'!$D$17:$D$1048576,"Return"))</f>
        <v/>
      </c>
      <c r="G791" s="9" t="str">
        <f t="shared" si="48"/>
        <v/>
      </c>
      <c r="H791" s="9" t="str">
        <f>IF(A791="","",SUMIFS('Step 2 OMS Report'!$G$5:$G$1048576,'Step 2 OMS Report'!$F$5:$F$1048576,'Product Type Break Down'!A791))</f>
        <v/>
      </c>
      <c r="I791" s="9" t="str">
        <f>IF(A791="","",SUMIFS('Step 2 OMS Report'!$I$5:$I$1048576,'Step 2 OMS Report'!$F$5:$F$1048576,'Product Type Break Down'!A791))</f>
        <v/>
      </c>
      <c r="J791" s="9" t="str">
        <f t="shared" si="49"/>
        <v/>
      </c>
      <c r="K791" s="10" t="str">
        <f t="shared" si="50"/>
        <v/>
      </c>
      <c r="L791" s="10" t="str">
        <f t="shared" si="51"/>
        <v/>
      </c>
    </row>
    <row r="792" spans="1:12" x14ac:dyDescent="0.5">
      <c r="A792" s="8"/>
      <c r="B792" s="9" t="str">
        <f>IFERROR(INDEX('Product Info (Hide)'!$B$2:$B$1048576,MATCH(A792,'Product Info (Hide)'!$A$2:$A$1048576,0)),"")</f>
        <v/>
      </c>
      <c r="C792" s="9" t="str">
        <f>IFERROR(INDEX('Product Info (Hide)'!$C$2:$C$1048576,MATCH(A792,'Product Info (Hide)'!$A$2:$A$1048576,0)),"")</f>
        <v/>
      </c>
      <c r="D792" s="9" t="str">
        <f>IFERROR(INDEX(Approximate_CostHiddenSheet,MATCH('Product Type Break Down'!A792,Manufacture_SKUHiddenSheet,0)),"")</f>
        <v/>
      </c>
      <c r="E792" s="9" t="str">
        <f>IF(A792="","",SUMIFS('Step 1 Customer Remit'!$J$17:$J$1048576,'Step 1 Customer Remit'!$K$17:$K$1048576,'Product Type Break Down'!A792,'Step 1 Customer Remit'!$D$17:$D$1048576,"Return"))</f>
        <v/>
      </c>
      <c r="F792" s="9" t="str">
        <f>IF(A792="","",SUMIFS('Step 1 Customer Remit'!$F$17:$F$1048576,'Step 1 Customer Remit'!$K$17:$K$1048576,'Product Type Break Down'!A792,'Step 1 Customer Remit'!$D$17:$D$1048576,"Return"))</f>
        <v/>
      </c>
      <c r="G792" s="9" t="str">
        <f t="shared" si="48"/>
        <v/>
      </c>
      <c r="H792" s="9" t="str">
        <f>IF(A792="","",SUMIFS('Step 2 OMS Report'!$G$5:$G$1048576,'Step 2 OMS Report'!$F$5:$F$1048576,'Product Type Break Down'!A792))</f>
        <v/>
      </c>
      <c r="I792" s="9" t="str">
        <f>IF(A792="","",SUMIFS('Step 2 OMS Report'!$I$5:$I$1048576,'Step 2 OMS Report'!$F$5:$F$1048576,'Product Type Break Down'!A792))</f>
        <v/>
      </c>
      <c r="J792" s="9" t="str">
        <f t="shared" si="49"/>
        <v/>
      </c>
      <c r="K792" s="10" t="str">
        <f t="shared" si="50"/>
        <v/>
      </c>
      <c r="L792" s="10" t="str">
        <f t="shared" si="51"/>
        <v/>
      </c>
    </row>
    <row r="793" spans="1:12" x14ac:dyDescent="0.5">
      <c r="A793" s="8"/>
      <c r="B793" s="9" t="str">
        <f>IFERROR(INDEX('Product Info (Hide)'!$B$2:$B$1048576,MATCH(A793,'Product Info (Hide)'!$A$2:$A$1048576,0)),"")</f>
        <v/>
      </c>
      <c r="C793" s="9" t="str">
        <f>IFERROR(INDEX('Product Info (Hide)'!$C$2:$C$1048576,MATCH(A793,'Product Info (Hide)'!$A$2:$A$1048576,0)),"")</f>
        <v/>
      </c>
      <c r="D793" s="9" t="str">
        <f>IFERROR(INDEX(Approximate_CostHiddenSheet,MATCH('Product Type Break Down'!A793,Manufacture_SKUHiddenSheet,0)),"")</f>
        <v/>
      </c>
      <c r="E793" s="9" t="str">
        <f>IF(A793="","",SUMIFS('Step 1 Customer Remit'!$J$17:$J$1048576,'Step 1 Customer Remit'!$K$17:$K$1048576,'Product Type Break Down'!A793,'Step 1 Customer Remit'!$D$17:$D$1048576,"Return"))</f>
        <v/>
      </c>
      <c r="F793" s="9" t="str">
        <f>IF(A793="","",SUMIFS('Step 1 Customer Remit'!$F$17:$F$1048576,'Step 1 Customer Remit'!$K$17:$K$1048576,'Product Type Break Down'!A793,'Step 1 Customer Remit'!$D$17:$D$1048576,"Return"))</f>
        <v/>
      </c>
      <c r="G793" s="9" t="str">
        <f t="shared" si="48"/>
        <v/>
      </c>
      <c r="H793" s="9" t="str">
        <f>IF(A793="","",SUMIFS('Step 2 OMS Report'!$G$5:$G$1048576,'Step 2 OMS Report'!$F$5:$F$1048576,'Product Type Break Down'!A793))</f>
        <v/>
      </c>
      <c r="I793" s="9" t="str">
        <f>IF(A793="","",SUMIFS('Step 2 OMS Report'!$I$5:$I$1048576,'Step 2 OMS Report'!$F$5:$F$1048576,'Product Type Break Down'!A793))</f>
        <v/>
      </c>
      <c r="J793" s="9" t="str">
        <f t="shared" si="49"/>
        <v/>
      </c>
      <c r="K793" s="10" t="str">
        <f t="shared" si="50"/>
        <v/>
      </c>
      <c r="L793" s="10" t="str">
        <f t="shared" si="51"/>
        <v/>
      </c>
    </row>
    <row r="794" spans="1:12" x14ac:dyDescent="0.5">
      <c r="A794" s="8"/>
      <c r="B794" s="9" t="str">
        <f>IFERROR(INDEX('Product Info (Hide)'!$B$2:$B$1048576,MATCH(A794,'Product Info (Hide)'!$A$2:$A$1048576,0)),"")</f>
        <v/>
      </c>
      <c r="C794" s="9" t="str">
        <f>IFERROR(INDEX('Product Info (Hide)'!$C$2:$C$1048576,MATCH(A794,'Product Info (Hide)'!$A$2:$A$1048576,0)),"")</f>
        <v/>
      </c>
      <c r="D794" s="9" t="str">
        <f>IFERROR(INDEX(Approximate_CostHiddenSheet,MATCH('Product Type Break Down'!A794,Manufacture_SKUHiddenSheet,0)),"")</f>
        <v/>
      </c>
      <c r="E794" s="9" t="str">
        <f>IF(A794="","",SUMIFS('Step 1 Customer Remit'!$J$17:$J$1048576,'Step 1 Customer Remit'!$K$17:$K$1048576,'Product Type Break Down'!A794,'Step 1 Customer Remit'!$D$17:$D$1048576,"Return"))</f>
        <v/>
      </c>
      <c r="F794" s="9" t="str">
        <f>IF(A794="","",SUMIFS('Step 1 Customer Remit'!$F$17:$F$1048576,'Step 1 Customer Remit'!$K$17:$K$1048576,'Product Type Break Down'!A794,'Step 1 Customer Remit'!$D$17:$D$1048576,"Return"))</f>
        <v/>
      </c>
      <c r="G794" s="9" t="str">
        <f t="shared" si="48"/>
        <v/>
      </c>
      <c r="H794" s="9" t="str">
        <f>IF(A794="","",SUMIFS('Step 2 OMS Report'!$G$5:$G$1048576,'Step 2 OMS Report'!$F$5:$F$1048576,'Product Type Break Down'!A794))</f>
        <v/>
      </c>
      <c r="I794" s="9" t="str">
        <f>IF(A794="","",SUMIFS('Step 2 OMS Report'!$I$5:$I$1048576,'Step 2 OMS Report'!$F$5:$F$1048576,'Product Type Break Down'!A794))</f>
        <v/>
      </c>
      <c r="J794" s="9" t="str">
        <f t="shared" si="49"/>
        <v/>
      </c>
      <c r="K794" s="10" t="str">
        <f t="shared" si="50"/>
        <v/>
      </c>
      <c r="L794" s="10" t="str">
        <f t="shared" si="51"/>
        <v/>
      </c>
    </row>
    <row r="795" spans="1:12" x14ac:dyDescent="0.5">
      <c r="A795" s="8"/>
      <c r="B795" s="9" t="str">
        <f>IFERROR(INDEX('Product Info (Hide)'!$B$2:$B$1048576,MATCH(A795,'Product Info (Hide)'!$A$2:$A$1048576,0)),"")</f>
        <v/>
      </c>
      <c r="C795" s="9" t="str">
        <f>IFERROR(INDEX('Product Info (Hide)'!$C$2:$C$1048576,MATCH(A795,'Product Info (Hide)'!$A$2:$A$1048576,0)),"")</f>
        <v/>
      </c>
      <c r="D795" s="9" t="str">
        <f>IFERROR(INDEX(Approximate_CostHiddenSheet,MATCH('Product Type Break Down'!A795,Manufacture_SKUHiddenSheet,0)),"")</f>
        <v/>
      </c>
      <c r="E795" s="9" t="str">
        <f>IF(A795="","",SUMIFS('Step 1 Customer Remit'!$J$17:$J$1048576,'Step 1 Customer Remit'!$K$17:$K$1048576,'Product Type Break Down'!A795,'Step 1 Customer Remit'!$D$17:$D$1048576,"Return"))</f>
        <v/>
      </c>
      <c r="F795" s="9" t="str">
        <f>IF(A795="","",SUMIFS('Step 1 Customer Remit'!$F$17:$F$1048576,'Step 1 Customer Remit'!$K$17:$K$1048576,'Product Type Break Down'!A795,'Step 1 Customer Remit'!$D$17:$D$1048576,"Return"))</f>
        <v/>
      </c>
      <c r="G795" s="9" t="str">
        <f t="shared" si="48"/>
        <v/>
      </c>
      <c r="H795" s="9" t="str">
        <f>IF(A795="","",SUMIFS('Step 2 OMS Report'!$G$5:$G$1048576,'Step 2 OMS Report'!$F$5:$F$1048576,'Product Type Break Down'!A795))</f>
        <v/>
      </c>
      <c r="I795" s="9" t="str">
        <f>IF(A795="","",SUMIFS('Step 2 OMS Report'!$I$5:$I$1048576,'Step 2 OMS Report'!$F$5:$F$1048576,'Product Type Break Down'!A795))</f>
        <v/>
      </c>
      <c r="J795" s="9" t="str">
        <f t="shared" si="49"/>
        <v/>
      </c>
      <c r="K795" s="10" t="str">
        <f t="shared" si="50"/>
        <v/>
      </c>
      <c r="L795" s="10" t="str">
        <f t="shared" si="51"/>
        <v/>
      </c>
    </row>
    <row r="796" spans="1:12" x14ac:dyDescent="0.5">
      <c r="A796" s="8"/>
      <c r="B796" s="9" t="str">
        <f>IFERROR(INDEX('Product Info (Hide)'!$B$2:$B$1048576,MATCH(A796,'Product Info (Hide)'!$A$2:$A$1048576,0)),"")</f>
        <v/>
      </c>
      <c r="C796" s="9" t="str">
        <f>IFERROR(INDEX('Product Info (Hide)'!$C$2:$C$1048576,MATCH(A796,'Product Info (Hide)'!$A$2:$A$1048576,0)),"")</f>
        <v/>
      </c>
      <c r="D796" s="9" t="str">
        <f>IFERROR(INDEX(Approximate_CostHiddenSheet,MATCH('Product Type Break Down'!A796,Manufacture_SKUHiddenSheet,0)),"")</f>
        <v/>
      </c>
      <c r="E796" s="9" t="str">
        <f>IF(A796="","",SUMIFS('Step 1 Customer Remit'!$J$17:$J$1048576,'Step 1 Customer Remit'!$K$17:$K$1048576,'Product Type Break Down'!A796,'Step 1 Customer Remit'!$D$17:$D$1048576,"Return"))</f>
        <v/>
      </c>
      <c r="F796" s="9" t="str">
        <f>IF(A796="","",SUMIFS('Step 1 Customer Remit'!$F$17:$F$1048576,'Step 1 Customer Remit'!$K$17:$K$1048576,'Product Type Break Down'!A796,'Step 1 Customer Remit'!$D$17:$D$1048576,"Return"))</f>
        <v/>
      </c>
      <c r="G796" s="9" t="str">
        <f t="shared" si="48"/>
        <v/>
      </c>
      <c r="H796" s="9" t="str">
        <f>IF(A796="","",SUMIFS('Step 2 OMS Report'!$G$5:$G$1048576,'Step 2 OMS Report'!$F$5:$F$1048576,'Product Type Break Down'!A796))</f>
        <v/>
      </c>
      <c r="I796" s="9" t="str">
        <f>IF(A796="","",SUMIFS('Step 2 OMS Report'!$I$5:$I$1048576,'Step 2 OMS Report'!$F$5:$F$1048576,'Product Type Break Down'!A796))</f>
        <v/>
      </c>
      <c r="J796" s="9" t="str">
        <f t="shared" si="49"/>
        <v/>
      </c>
      <c r="K796" s="10" t="str">
        <f t="shared" si="50"/>
        <v/>
      </c>
      <c r="L796" s="10" t="str">
        <f t="shared" si="51"/>
        <v/>
      </c>
    </row>
    <row r="797" spans="1:12" x14ac:dyDescent="0.5">
      <c r="A797" s="8"/>
      <c r="B797" s="9" t="str">
        <f>IFERROR(INDEX('Product Info (Hide)'!$B$2:$B$1048576,MATCH(A797,'Product Info (Hide)'!$A$2:$A$1048576,0)),"")</f>
        <v/>
      </c>
      <c r="C797" s="9" t="str">
        <f>IFERROR(INDEX('Product Info (Hide)'!$C$2:$C$1048576,MATCH(A797,'Product Info (Hide)'!$A$2:$A$1048576,0)),"")</f>
        <v/>
      </c>
      <c r="D797" s="9" t="str">
        <f>IFERROR(INDEX(Approximate_CostHiddenSheet,MATCH('Product Type Break Down'!A797,Manufacture_SKUHiddenSheet,0)),"")</f>
        <v/>
      </c>
      <c r="E797" s="9" t="str">
        <f>IF(A797="","",SUMIFS('Step 1 Customer Remit'!$J$17:$J$1048576,'Step 1 Customer Remit'!$K$17:$K$1048576,'Product Type Break Down'!A797,'Step 1 Customer Remit'!$D$17:$D$1048576,"Return"))</f>
        <v/>
      </c>
      <c r="F797" s="9" t="str">
        <f>IF(A797="","",SUMIFS('Step 1 Customer Remit'!$F$17:$F$1048576,'Step 1 Customer Remit'!$K$17:$K$1048576,'Product Type Break Down'!A797,'Step 1 Customer Remit'!$D$17:$D$1048576,"Return"))</f>
        <v/>
      </c>
      <c r="G797" s="9" t="str">
        <f t="shared" si="48"/>
        <v/>
      </c>
      <c r="H797" s="9" t="str">
        <f>IF(A797="","",SUMIFS('Step 2 OMS Report'!$G$5:$G$1048576,'Step 2 OMS Report'!$F$5:$F$1048576,'Product Type Break Down'!A797))</f>
        <v/>
      </c>
      <c r="I797" s="9" t="str">
        <f>IF(A797="","",SUMIFS('Step 2 OMS Report'!$I$5:$I$1048576,'Step 2 OMS Report'!$F$5:$F$1048576,'Product Type Break Down'!A797))</f>
        <v/>
      </c>
      <c r="J797" s="9" t="str">
        <f t="shared" si="49"/>
        <v/>
      </c>
      <c r="K797" s="10" t="str">
        <f t="shared" si="50"/>
        <v/>
      </c>
      <c r="L797" s="10" t="str">
        <f t="shared" si="51"/>
        <v/>
      </c>
    </row>
    <row r="798" spans="1:12" x14ac:dyDescent="0.5">
      <c r="A798" s="8"/>
      <c r="B798" s="9" t="str">
        <f>IFERROR(INDEX('Product Info (Hide)'!$B$2:$B$1048576,MATCH(A798,'Product Info (Hide)'!$A$2:$A$1048576,0)),"")</f>
        <v/>
      </c>
      <c r="C798" s="9" t="str">
        <f>IFERROR(INDEX('Product Info (Hide)'!$C$2:$C$1048576,MATCH(A798,'Product Info (Hide)'!$A$2:$A$1048576,0)),"")</f>
        <v/>
      </c>
      <c r="D798" s="9" t="str">
        <f>IFERROR(INDEX(Approximate_CostHiddenSheet,MATCH('Product Type Break Down'!A798,Manufacture_SKUHiddenSheet,0)),"")</f>
        <v/>
      </c>
      <c r="E798" s="9" t="str">
        <f>IF(A798="","",SUMIFS('Step 1 Customer Remit'!$J$17:$J$1048576,'Step 1 Customer Remit'!$K$17:$K$1048576,'Product Type Break Down'!A798,'Step 1 Customer Remit'!$D$17:$D$1048576,"Return"))</f>
        <v/>
      </c>
      <c r="F798" s="9" t="str">
        <f>IF(A798="","",SUMIFS('Step 1 Customer Remit'!$F$17:$F$1048576,'Step 1 Customer Remit'!$K$17:$K$1048576,'Product Type Break Down'!A798,'Step 1 Customer Remit'!$D$17:$D$1048576,"Return"))</f>
        <v/>
      </c>
      <c r="G798" s="9" t="str">
        <f t="shared" si="48"/>
        <v/>
      </c>
      <c r="H798" s="9" t="str">
        <f>IF(A798="","",SUMIFS('Step 2 OMS Report'!$G$5:$G$1048576,'Step 2 OMS Report'!$F$5:$F$1048576,'Product Type Break Down'!A798))</f>
        <v/>
      </c>
      <c r="I798" s="9" t="str">
        <f>IF(A798="","",SUMIFS('Step 2 OMS Report'!$I$5:$I$1048576,'Step 2 OMS Report'!$F$5:$F$1048576,'Product Type Break Down'!A798))</f>
        <v/>
      </c>
      <c r="J798" s="9" t="str">
        <f t="shared" si="49"/>
        <v/>
      </c>
      <c r="K798" s="10" t="str">
        <f t="shared" si="50"/>
        <v/>
      </c>
      <c r="L798" s="10" t="str">
        <f t="shared" si="51"/>
        <v/>
      </c>
    </row>
    <row r="799" spans="1:12" x14ac:dyDescent="0.5">
      <c r="A799" s="8"/>
      <c r="B799" s="9" t="str">
        <f>IFERROR(INDEX('Product Info (Hide)'!$B$2:$B$1048576,MATCH(A799,'Product Info (Hide)'!$A$2:$A$1048576,0)),"")</f>
        <v/>
      </c>
      <c r="C799" s="9" t="str">
        <f>IFERROR(INDEX('Product Info (Hide)'!$C$2:$C$1048576,MATCH(A799,'Product Info (Hide)'!$A$2:$A$1048576,0)),"")</f>
        <v/>
      </c>
      <c r="D799" s="9" t="str">
        <f>IFERROR(INDEX(Approximate_CostHiddenSheet,MATCH('Product Type Break Down'!A799,Manufacture_SKUHiddenSheet,0)),"")</f>
        <v/>
      </c>
      <c r="E799" s="9" t="str">
        <f>IF(A799="","",SUMIFS('Step 1 Customer Remit'!$J$17:$J$1048576,'Step 1 Customer Remit'!$K$17:$K$1048576,'Product Type Break Down'!A799,'Step 1 Customer Remit'!$D$17:$D$1048576,"Return"))</f>
        <v/>
      </c>
      <c r="F799" s="9" t="str">
        <f>IF(A799="","",SUMIFS('Step 1 Customer Remit'!$F$17:$F$1048576,'Step 1 Customer Remit'!$K$17:$K$1048576,'Product Type Break Down'!A799,'Step 1 Customer Remit'!$D$17:$D$1048576,"Return"))</f>
        <v/>
      </c>
      <c r="G799" s="9" t="str">
        <f t="shared" si="48"/>
        <v/>
      </c>
      <c r="H799" s="9" t="str">
        <f>IF(A799="","",SUMIFS('Step 2 OMS Report'!$G$5:$G$1048576,'Step 2 OMS Report'!$F$5:$F$1048576,'Product Type Break Down'!A799))</f>
        <v/>
      </c>
      <c r="I799" s="9" t="str">
        <f>IF(A799="","",SUMIFS('Step 2 OMS Report'!$I$5:$I$1048576,'Step 2 OMS Report'!$F$5:$F$1048576,'Product Type Break Down'!A799))</f>
        <v/>
      </c>
      <c r="J799" s="9" t="str">
        <f t="shared" si="49"/>
        <v/>
      </c>
      <c r="K799" s="10" t="str">
        <f t="shared" si="50"/>
        <v/>
      </c>
      <c r="L799" s="10" t="str">
        <f t="shared" si="51"/>
        <v/>
      </c>
    </row>
    <row r="800" spans="1:12" x14ac:dyDescent="0.5">
      <c r="A800" s="8"/>
      <c r="B800" s="9" t="str">
        <f>IFERROR(INDEX('Product Info (Hide)'!$B$2:$B$1048576,MATCH(A800,'Product Info (Hide)'!$A$2:$A$1048576,0)),"")</f>
        <v/>
      </c>
      <c r="C800" s="9" t="str">
        <f>IFERROR(INDEX('Product Info (Hide)'!$C$2:$C$1048576,MATCH(A800,'Product Info (Hide)'!$A$2:$A$1048576,0)),"")</f>
        <v/>
      </c>
      <c r="D800" s="9" t="str">
        <f>IFERROR(INDEX(Approximate_CostHiddenSheet,MATCH('Product Type Break Down'!A800,Manufacture_SKUHiddenSheet,0)),"")</f>
        <v/>
      </c>
      <c r="E800" s="9" t="str">
        <f>IF(A800="","",SUMIFS('Step 1 Customer Remit'!$J$17:$J$1048576,'Step 1 Customer Remit'!$K$17:$K$1048576,'Product Type Break Down'!A800,'Step 1 Customer Remit'!$D$17:$D$1048576,"Return"))</f>
        <v/>
      </c>
      <c r="F800" s="9" t="str">
        <f>IF(A800="","",SUMIFS('Step 1 Customer Remit'!$F$17:$F$1048576,'Step 1 Customer Remit'!$K$17:$K$1048576,'Product Type Break Down'!A800,'Step 1 Customer Remit'!$D$17:$D$1048576,"Return"))</f>
        <v/>
      </c>
      <c r="G800" s="9" t="str">
        <f t="shared" si="48"/>
        <v/>
      </c>
      <c r="H800" s="9" t="str">
        <f>IF(A800="","",SUMIFS('Step 2 OMS Report'!$G$5:$G$1048576,'Step 2 OMS Report'!$F$5:$F$1048576,'Product Type Break Down'!A800))</f>
        <v/>
      </c>
      <c r="I800" s="9" t="str">
        <f>IF(A800="","",SUMIFS('Step 2 OMS Report'!$I$5:$I$1048576,'Step 2 OMS Report'!$F$5:$F$1048576,'Product Type Break Down'!A800))</f>
        <v/>
      </c>
      <c r="J800" s="9" t="str">
        <f t="shared" si="49"/>
        <v/>
      </c>
      <c r="K800" s="10" t="str">
        <f t="shared" si="50"/>
        <v/>
      </c>
      <c r="L800" s="10" t="str">
        <f t="shared" si="51"/>
        <v/>
      </c>
    </row>
    <row r="801" spans="1:12" x14ac:dyDescent="0.5">
      <c r="A801" s="8"/>
      <c r="B801" s="9" t="str">
        <f>IFERROR(INDEX('Product Info (Hide)'!$B$2:$B$1048576,MATCH(A801,'Product Info (Hide)'!$A$2:$A$1048576,0)),"")</f>
        <v/>
      </c>
      <c r="C801" s="9" t="str">
        <f>IFERROR(INDEX('Product Info (Hide)'!$C$2:$C$1048576,MATCH(A801,'Product Info (Hide)'!$A$2:$A$1048576,0)),"")</f>
        <v/>
      </c>
      <c r="D801" s="9" t="str">
        <f>IFERROR(INDEX(Approximate_CostHiddenSheet,MATCH('Product Type Break Down'!A801,Manufacture_SKUHiddenSheet,0)),"")</f>
        <v/>
      </c>
      <c r="E801" s="9" t="str">
        <f>IF(A801="","",SUMIFS('Step 1 Customer Remit'!$J$17:$J$1048576,'Step 1 Customer Remit'!$K$17:$K$1048576,'Product Type Break Down'!A801,'Step 1 Customer Remit'!$D$17:$D$1048576,"Return"))</f>
        <v/>
      </c>
      <c r="F801" s="9" t="str">
        <f>IF(A801="","",SUMIFS('Step 1 Customer Remit'!$F$17:$F$1048576,'Step 1 Customer Remit'!$K$17:$K$1048576,'Product Type Break Down'!A801,'Step 1 Customer Remit'!$D$17:$D$1048576,"Return"))</f>
        <v/>
      </c>
      <c r="G801" s="9" t="str">
        <f t="shared" si="48"/>
        <v/>
      </c>
      <c r="H801" s="9" t="str">
        <f>IF(A801="","",SUMIFS('Step 2 OMS Report'!$G$5:$G$1048576,'Step 2 OMS Report'!$F$5:$F$1048576,'Product Type Break Down'!A801))</f>
        <v/>
      </c>
      <c r="I801" s="9" t="str">
        <f>IF(A801="","",SUMIFS('Step 2 OMS Report'!$I$5:$I$1048576,'Step 2 OMS Report'!$F$5:$F$1048576,'Product Type Break Down'!A801))</f>
        <v/>
      </c>
      <c r="J801" s="9" t="str">
        <f t="shared" si="49"/>
        <v/>
      </c>
      <c r="K801" s="10" t="str">
        <f t="shared" si="50"/>
        <v/>
      </c>
      <c r="L801" s="10" t="str">
        <f t="shared" si="51"/>
        <v/>
      </c>
    </row>
    <row r="802" spans="1:12" x14ac:dyDescent="0.5">
      <c r="A802" s="8"/>
      <c r="B802" s="9" t="str">
        <f>IFERROR(INDEX('Product Info (Hide)'!$B$2:$B$1048576,MATCH(A802,'Product Info (Hide)'!$A$2:$A$1048576,0)),"")</f>
        <v/>
      </c>
      <c r="C802" s="9" t="str">
        <f>IFERROR(INDEX('Product Info (Hide)'!$C$2:$C$1048576,MATCH(A802,'Product Info (Hide)'!$A$2:$A$1048576,0)),"")</f>
        <v/>
      </c>
      <c r="D802" s="9" t="str">
        <f>IFERROR(INDEX(Approximate_CostHiddenSheet,MATCH('Product Type Break Down'!A802,Manufacture_SKUHiddenSheet,0)),"")</f>
        <v/>
      </c>
      <c r="E802" s="9" t="str">
        <f>IF(A802="","",SUMIFS('Step 1 Customer Remit'!$J$17:$J$1048576,'Step 1 Customer Remit'!$K$17:$K$1048576,'Product Type Break Down'!A802,'Step 1 Customer Remit'!$D$17:$D$1048576,"Return"))</f>
        <v/>
      </c>
      <c r="F802" s="9" t="str">
        <f>IF(A802="","",SUMIFS('Step 1 Customer Remit'!$F$17:$F$1048576,'Step 1 Customer Remit'!$K$17:$K$1048576,'Product Type Break Down'!A802,'Step 1 Customer Remit'!$D$17:$D$1048576,"Return"))</f>
        <v/>
      </c>
      <c r="G802" s="9" t="str">
        <f t="shared" si="48"/>
        <v/>
      </c>
      <c r="H802" s="9" t="str">
        <f>IF(A802="","",SUMIFS('Step 2 OMS Report'!$G$5:$G$1048576,'Step 2 OMS Report'!$F$5:$F$1048576,'Product Type Break Down'!A802))</f>
        <v/>
      </c>
      <c r="I802" s="9" t="str">
        <f>IF(A802="","",SUMIFS('Step 2 OMS Report'!$I$5:$I$1048576,'Step 2 OMS Report'!$F$5:$F$1048576,'Product Type Break Down'!A802))</f>
        <v/>
      </c>
      <c r="J802" s="9" t="str">
        <f t="shared" si="49"/>
        <v/>
      </c>
      <c r="K802" s="10" t="str">
        <f t="shared" si="50"/>
        <v/>
      </c>
      <c r="L802" s="10" t="str">
        <f t="shared" si="51"/>
        <v/>
      </c>
    </row>
    <row r="803" spans="1:12" x14ac:dyDescent="0.5">
      <c r="A803" s="8"/>
      <c r="B803" s="9" t="str">
        <f>IFERROR(INDEX('Product Info (Hide)'!$B$2:$B$1048576,MATCH(A803,'Product Info (Hide)'!$A$2:$A$1048576,0)),"")</f>
        <v/>
      </c>
      <c r="C803" s="9" t="str">
        <f>IFERROR(INDEX('Product Info (Hide)'!$C$2:$C$1048576,MATCH(A803,'Product Info (Hide)'!$A$2:$A$1048576,0)),"")</f>
        <v/>
      </c>
      <c r="D803" s="9" t="str">
        <f>IFERROR(INDEX(Approximate_CostHiddenSheet,MATCH('Product Type Break Down'!A803,Manufacture_SKUHiddenSheet,0)),"")</f>
        <v/>
      </c>
      <c r="E803" s="9" t="str">
        <f>IF(A803="","",SUMIFS('Step 1 Customer Remit'!$J$17:$J$1048576,'Step 1 Customer Remit'!$K$17:$K$1048576,'Product Type Break Down'!A803,'Step 1 Customer Remit'!$D$17:$D$1048576,"Return"))</f>
        <v/>
      </c>
      <c r="F803" s="9" t="str">
        <f>IF(A803="","",SUMIFS('Step 1 Customer Remit'!$F$17:$F$1048576,'Step 1 Customer Remit'!$K$17:$K$1048576,'Product Type Break Down'!A803,'Step 1 Customer Remit'!$D$17:$D$1048576,"Return"))</f>
        <v/>
      </c>
      <c r="G803" s="9" t="str">
        <f t="shared" si="48"/>
        <v/>
      </c>
      <c r="H803" s="9" t="str">
        <f>IF(A803="","",SUMIFS('Step 2 OMS Report'!$G$5:$G$1048576,'Step 2 OMS Report'!$F$5:$F$1048576,'Product Type Break Down'!A803))</f>
        <v/>
      </c>
      <c r="I803" s="9" t="str">
        <f>IF(A803="","",SUMIFS('Step 2 OMS Report'!$I$5:$I$1048576,'Step 2 OMS Report'!$F$5:$F$1048576,'Product Type Break Down'!A803))</f>
        <v/>
      </c>
      <c r="J803" s="9" t="str">
        <f t="shared" si="49"/>
        <v/>
      </c>
      <c r="K803" s="10" t="str">
        <f t="shared" si="50"/>
        <v/>
      </c>
      <c r="L803" s="10" t="str">
        <f t="shared" si="51"/>
        <v/>
      </c>
    </row>
    <row r="804" spans="1:12" x14ac:dyDescent="0.5">
      <c r="A804" s="8"/>
      <c r="B804" s="9" t="str">
        <f>IFERROR(INDEX('Product Info (Hide)'!$B$2:$B$1048576,MATCH(A804,'Product Info (Hide)'!$A$2:$A$1048576,0)),"")</f>
        <v/>
      </c>
      <c r="C804" s="9" t="str">
        <f>IFERROR(INDEX('Product Info (Hide)'!$C$2:$C$1048576,MATCH(A804,'Product Info (Hide)'!$A$2:$A$1048576,0)),"")</f>
        <v/>
      </c>
      <c r="D804" s="9" t="str">
        <f>IFERROR(INDEX(Approximate_CostHiddenSheet,MATCH('Product Type Break Down'!A804,Manufacture_SKUHiddenSheet,0)),"")</f>
        <v/>
      </c>
      <c r="E804" s="9" t="str">
        <f>IF(A804="","",SUMIFS('Step 1 Customer Remit'!$J$17:$J$1048576,'Step 1 Customer Remit'!$K$17:$K$1048576,'Product Type Break Down'!A804,'Step 1 Customer Remit'!$D$17:$D$1048576,"Return"))</f>
        <v/>
      </c>
      <c r="F804" s="9" t="str">
        <f>IF(A804="","",SUMIFS('Step 1 Customer Remit'!$F$17:$F$1048576,'Step 1 Customer Remit'!$K$17:$K$1048576,'Product Type Break Down'!A804,'Step 1 Customer Remit'!$D$17:$D$1048576,"Return"))</f>
        <v/>
      </c>
      <c r="G804" s="9" t="str">
        <f t="shared" si="48"/>
        <v/>
      </c>
      <c r="H804" s="9" t="str">
        <f>IF(A804="","",SUMIFS('Step 2 OMS Report'!$G$5:$G$1048576,'Step 2 OMS Report'!$F$5:$F$1048576,'Product Type Break Down'!A804))</f>
        <v/>
      </c>
      <c r="I804" s="9" t="str">
        <f>IF(A804="","",SUMIFS('Step 2 OMS Report'!$I$5:$I$1048576,'Step 2 OMS Report'!$F$5:$F$1048576,'Product Type Break Down'!A804))</f>
        <v/>
      </c>
      <c r="J804" s="9" t="str">
        <f t="shared" si="49"/>
        <v/>
      </c>
      <c r="K804" s="10" t="str">
        <f t="shared" si="50"/>
        <v/>
      </c>
      <c r="L804" s="10" t="str">
        <f t="shared" si="51"/>
        <v/>
      </c>
    </row>
    <row r="805" spans="1:12" x14ac:dyDescent="0.5">
      <c r="A805" s="8"/>
      <c r="B805" s="9" t="str">
        <f>IFERROR(INDEX('Product Info (Hide)'!$B$2:$B$1048576,MATCH(A805,'Product Info (Hide)'!$A$2:$A$1048576,0)),"")</f>
        <v/>
      </c>
      <c r="C805" s="9" t="str">
        <f>IFERROR(INDEX('Product Info (Hide)'!$C$2:$C$1048576,MATCH(A805,'Product Info (Hide)'!$A$2:$A$1048576,0)),"")</f>
        <v/>
      </c>
      <c r="D805" s="9" t="str">
        <f>IFERROR(INDEX(Approximate_CostHiddenSheet,MATCH('Product Type Break Down'!A805,Manufacture_SKUHiddenSheet,0)),"")</f>
        <v/>
      </c>
      <c r="E805" s="9" t="str">
        <f>IF(A805="","",SUMIFS('Step 1 Customer Remit'!$J$17:$J$1048576,'Step 1 Customer Remit'!$K$17:$K$1048576,'Product Type Break Down'!A805,'Step 1 Customer Remit'!$D$17:$D$1048576,"Return"))</f>
        <v/>
      </c>
      <c r="F805" s="9" t="str">
        <f>IF(A805="","",SUMIFS('Step 1 Customer Remit'!$F$17:$F$1048576,'Step 1 Customer Remit'!$K$17:$K$1048576,'Product Type Break Down'!A805,'Step 1 Customer Remit'!$D$17:$D$1048576,"Return"))</f>
        <v/>
      </c>
      <c r="G805" s="9" t="str">
        <f t="shared" si="48"/>
        <v/>
      </c>
      <c r="H805" s="9" t="str">
        <f>IF(A805="","",SUMIFS('Step 2 OMS Report'!$G$5:$G$1048576,'Step 2 OMS Report'!$F$5:$F$1048576,'Product Type Break Down'!A805))</f>
        <v/>
      </c>
      <c r="I805" s="9" t="str">
        <f>IF(A805="","",SUMIFS('Step 2 OMS Report'!$I$5:$I$1048576,'Step 2 OMS Report'!$F$5:$F$1048576,'Product Type Break Down'!A805))</f>
        <v/>
      </c>
      <c r="J805" s="9" t="str">
        <f t="shared" si="49"/>
        <v/>
      </c>
      <c r="K805" s="10" t="str">
        <f t="shared" si="50"/>
        <v/>
      </c>
      <c r="L805" s="10" t="str">
        <f t="shared" si="51"/>
        <v/>
      </c>
    </row>
    <row r="806" spans="1:12" x14ac:dyDescent="0.5">
      <c r="A806" s="8"/>
      <c r="B806" s="9" t="str">
        <f>IFERROR(INDEX('Product Info (Hide)'!$B$2:$B$1048576,MATCH(A806,'Product Info (Hide)'!$A$2:$A$1048576,0)),"")</f>
        <v/>
      </c>
      <c r="C806" s="9" t="str">
        <f>IFERROR(INDEX('Product Info (Hide)'!$C$2:$C$1048576,MATCH(A806,'Product Info (Hide)'!$A$2:$A$1048576,0)),"")</f>
        <v/>
      </c>
      <c r="D806" s="9" t="str">
        <f>IFERROR(INDEX(Approximate_CostHiddenSheet,MATCH('Product Type Break Down'!A806,Manufacture_SKUHiddenSheet,0)),"")</f>
        <v/>
      </c>
      <c r="E806" s="9" t="str">
        <f>IF(A806="","",SUMIFS('Step 1 Customer Remit'!$J$17:$J$1048576,'Step 1 Customer Remit'!$K$17:$K$1048576,'Product Type Break Down'!A806,'Step 1 Customer Remit'!$D$17:$D$1048576,"Return"))</f>
        <v/>
      </c>
      <c r="F806" s="9" t="str">
        <f>IF(A806="","",SUMIFS('Step 1 Customer Remit'!$F$17:$F$1048576,'Step 1 Customer Remit'!$K$17:$K$1048576,'Product Type Break Down'!A806,'Step 1 Customer Remit'!$D$17:$D$1048576,"Return"))</f>
        <v/>
      </c>
      <c r="G806" s="9" t="str">
        <f t="shared" si="48"/>
        <v/>
      </c>
      <c r="H806" s="9" t="str">
        <f>IF(A806="","",SUMIFS('Step 2 OMS Report'!$G$5:$G$1048576,'Step 2 OMS Report'!$F$5:$F$1048576,'Product Type Break Down'!A806))</f>
        <v/>
      </c>
      <c r="I806" s="9" t="str">
        <f>IF(A806="","",SUMIFS('Step 2 OMS Report'!$I$5:$I$1048576,'Step 2 OMS Report'!$F$5:$F$1048576,'Product Type Break Down'!A806))</f>
        <v/>
      </c>
      <c r="J806" s="9" t="str">
        <f t="shared" si="49"/>
        <v/>
      </c>
      <c r="K806" s="10" t="str">
        <f t="shared" si="50"/>
        <v/>
      </c>
      <c r="L806" s="10" t="str">
        <f t="shared" si="51"/>
        <v/>
      </c>
    </row>
    <row r="807" spans="1:12" x14ac:dyDescent="0.5">
      <c r="A807" s="8"/>
      <c r="B807" s="9" t="str">
        <f>IFERROR(INDEX('Product Info (Hide)'!$B$2:$B$1048576,MATCH(A807,'Product Info (Hide)'!$A$2:$A$1048576,0)),"")</f>
        <v/>
      </c>
      <c r="C807" s="9" t="str">
        <f>IFERROR(INDEX('Product Info (Hide)'!$C$2:$C$1048576,MATCH(A807,'Product Info (Hide)'!$A$2:$A$1048576,0)),"")</f>
        <v/>
      </c>
      <c r="D807" s="9" t="str">
        <f>IFERROR(INDEX(Approximate_CostHiddenSheet,MATCH('Product Type Break Down'!A807,Manufacture_SKUHiddenSheet,0)),"")</f>
        <v/>
      </c>
      <c r="E807" s="9" t="str">
        <f>IF(A807="","",SUMIFS('Step 1 Customer Remit'!$J$17:$J$1048576,'Step 1 Customer Remit'!$K$17:$K$1048576,'Product Type Break Down'!A807,'Step 1 Customer Remit'!$D$17:$D$1048576,"Return"))</f>
        <v/>
      </c>
      <c r="F807" s="9" t="str">
        <f>IF(A807="","",SUMIFS('Step 1 Customer Remit'!$F$17:$F$1048576,'Step 1 Customer Remit'!$K$17:$K$1048576,'Product Type Break Down'!A807,'Step 1 Customer Remit'!$D$17:$D$1048576,"Return"))</f>
        <v/>
      </c>
      <c r="G807" s="9" t="str">
        <f t="shared" si="48"/>
        <v/>
      </c>
      <c r="H807" s="9" t="str">
        <f>IF(A807="","",SUMIFS('Step 2 OMS Report'!$G$5:$G$1048576,'Step 2 OMS Report'!$F$5:$F$1048576,'Product Type Break Down'!A807))</f>
        <v/>
      </c>
      <c r="I807" s="9" t="str">
        <f>IF(A807="","",SUMIFS('Step 2 OMS Report'!$I$5:$I$1048576,'Step 2 OMS Report'!$F$5:$F$1048576,'Product Type Break Down'!A807))</f>
        <v/>
      </c>
      <c r="J807" s="9" t="str">
        <f t="shared" si="49"/>
        <v/>
      </c>
      <c r="K807" s="10" t="str">
        <f t="shared" si="50"/>
        <v/>
      </c>
      <c r="L807" s="10" t="str">
        <f t="shared" si="51"/>
        <v/>
      </c>
    </row>
    <row r="808" spans="1:12" x14ac:dyDescent="0.5">
      <c r="A808" s="8"/>
      <c r="B808" s="9" t="str">
        <f>IFERROR(INDEX('Product Info (Hide)'!$B$2:$B$1048576,MATCH(A808,'Product Info (Hide)'!$A$2:$A$1048576,0)),"")</f>
        <v/>
      </c>
      <c r="C808" s="9" t="str">
        <f>IFERROR(INDEX('Product Info (Hide)'!$C$2:$C$1048576,MATCH(A808,'Product Info (Hide)'!$A$2:$A$1048576,0)),"")</f>
        <v/>
      </c>
      <c r="D808" s="9" t="str">
        <f>IFERROR(INDEX(Approximate_CostHiddenSheet,MATCH('Product Type Break Down'!A808,Manufacture_SKUHiddenSheet,0)),"")</f>
        <v/>
      </c>
      <c r="E808" s="9" t="str">
        <f>IF(A808="","",SUMIFS('Step 1 Customer Remit'!$J$17:$J$1048576,'Step 1 Customer Remit'!$K$17:$K$1048576,'Product Type Break Down'!A808,'Step 1 Customer Remit'!$D$17:$D$1048576,"Return"))</f>
        <v/>
      </c>
      <c r="F808" s="9" t="str">
        <f>IF(A808="","",SUMIFS('Step 1 Customer Remit'!$F$17:$F$1048576,'Step 1 Customer Remit'!$K$17:$K$1048576,'Product Type Break Down'!A808,'Step 1 Customer Remit'!$D$17:$D$1048576,"Return"))</f>
        <v/>
      </c>
      <c r="G808" s="9" t="str">
        <f t="shared" si="48"/>
        <v/>
      </c>
      <c r="H808" s="9" t="str">
        <f>IF(A808="","",SUMIFS('Step 2 OMS Report'!$G$5:$G$1048576,'Step 2 OMS Report'!$F$5:$F$1048576,'Product Type Break Down'!A808))</f>
        <v/>
      </c>
      <c r="I808" s="9" t="str">
        <f>IF(A808="","",SUMIFS('Step 2 OMS Report'!$I$5:$I$1048576,'Step 2 OMS Report'!$F$5:$F$1048576,'Product Type Break Down'!A808))</f>
        <v/>
      </c>
      <c r="J808" s="9" t="str">
        <f t="shared" si="49"/>
        <v/>
      </c>
      <c r="K808" s="10" t="str">
        <f t="shared" si="50"/>
        <v/>
      </c>
      <c r="L808" s="10" t="str">
        <f t="shared" si="51"/>
        <v/>
      </c>
    </row>
    <row r="809" spans="1:12" x14ac:dyDescent="0.5">
      <c r="A809" s="8"/>
      <c r="B809" s="9" t="str">
        <f>IFERROR(INDEX('Product Info (Hide)'!$B$2:$B$1048576,MATCH(A809,'Product Info (Hide)'!$A$2:$A$1048576,0)),"")</f>
        <v/>
      </c>
      <c r="C809" s="9" t="str">
        <f>IFERROR(INDEX('Product Info (Hide)'!$C$2:$C$1048576,MATCH(A809,'Product Info (Hide)'!$A$2:$A$1048576,0)),"")</f>
        <v/>
      </c>
      <c r="D809" s="9" t="str">
        <f>IFERROR(INDEX(Approximate_CostHiddenSheet,MATCH('Product Type Break Down'!A809,Manufacture_SKUHiddenSheet,0)),"")</f>
        <v/>
      </c>
      <c r="E809" s="9" t="str">
        <f>IF(A809="","",SUMIFS('Step 1 Customer Remit'!$J$17:$J$1048576,'Step 1 Customer Remit'!$K$17:$K$1048576,'Product Type Break Down'!A809,'Step 1 Customer Remit'!$D$17:$D$1048576,"Return"))</f>
        <v/>
      </c>
      <c r="F809" s="9" t="str">
        <f>IF(A809="","",SUMIFS('Step 1 Customer Remit'!$F$17:$F$1048576,'Step 1 Customer Remit'!$K$17:$K$1048576,'Product Type Break Down'!A809,'Step 1 Customer Remit'!$D$17:$D$1048576,"Return"))</f>
        <v/>
      </c>
      <c r="G809" s="9" t="str">
        <f t="shared" si="48"/>
        <v/>
      </c>
      <c r="H809" s="9" t="str">
        <f>IF(A809="","",SUMIFS('Step 2 OMS Report'!$G$5:$G$1048576,'Step 2 OMS Report'!$F$5:$F$1048576,'Product Type Break Down'!A809))</f>
        <v/>
      </c>
      <c r="I809" s="9" t="str">
        <f>IF(A809="","",SUMIFS('Step 2 OMS Report'!$I$5:$I$1048576,'Step 2 OMS Report'!$F$5:$F$1048576,'Product Type Break Down'!A809))</f>
        <v/>
      </c>
      <c r="J809" s="9" t="str">
        <f t="shared" si="49"/>
        <v/>
      </c>
      <c r="K809" s="10" t="str">
        <f t="shared" si="50"/>
        <v/>
      </c>
      <c r="L809" s="10" t="str">
        <f t="shared" si="51"/>
        <v/>
      </c>
    </row>
    <row r="810" spans="1:12" x14ac:dyDescent="0.5">
      <c r="A810" s="8"/>
      <c r="B810" s="9" t="str">
        <f>IFERROR(INDEX('Product Info (Hide)'!$B$2:$B$1048576,MATCH(A810,'Product Info (Hide)'!$A$2:$A$1048576,0)),"")</f>
        <v/>
      </c>
      <c r="C810" s="9" t="str">
        <f>IFERROR(INDEX('Product Info (Hide)'!$C$2:$C$1048576,MATCH(A810,'Product Info (Hide)'!$A$2:$A$1048576,0)),"")</f>
        <v/>
      </c>
      <c r="D810" s="9" t="str">
        <f>IFERROR(INDEX(Approximate_CostHiddenSheet,MATCH('Product Type Break Down'!A810,Manufacture_SKUHiddenSheet,0)),"")</f>
        <v/>
      </c>
      <c r="E810" s="9" t="str">
        <f>IF(A810="","",SUMIFS('Step 1 Customer Remit'!$J$17:$J$1048576,'Step 1 Customer Remit'!$K$17:$K$1048576,'Product Type Break Down'!A810,'Step 1 Customer Remit'!$D$17:$D$1048576,"Return"))</f>
        <v/>
      </c>
      <c r="F810" s="9" t="str">
        <f>IF(A810="","",SUMIFS('Step 1 Customer Remit'!$F$17:$F$1048576,'Step 1 Customer Remit'!$K$17:$K$1048576,'Product Type Break Down'!A810,'Step 1 Customer Remit'!$D$17:$D$1048576,"Return"))</f>
        <v/>
      </c>
      <c r="G810" s="9" t="str">
        <f t="shared" si="48"/>
        <v/>
      </c>
      <c r="H810" s="9" t="str">
        <f>IF(A810="","",SUMIFS('Step 2 OMS Report'!$G$5:$G$1048576,'Step 2 OMS Report'!$F$5:$F$1048576,'Product Type Break Down'!A810))</f>
        <v/>
      </c>
      <c r="I810" s="9" t="str">
        <f>IF(A810="","",SUMIFS('Step 2 OMS Report'!$I$5:$I$1048576,'Step 2 OMS Report'!$F$5:$F$1048576,'Product Type Break Down'!A810))</f>
        <v/>
      </c>
      <c r="J810" s="9" t="str">
        <f t="shared" si="49"/>
        <v/>
      </c>
      <c r="K810" s="10" t="str">
        <f t="shared" si="50"/>
        <v/>
      </c>
      <c r="L810" s="10" t="str">
        <f t="shared" si="51"/>
        <v/>
      </c>
    </row>
    <row r="811" spans="1:12" x14ac:dyDescent="0.5">
      <c r="A811" s="8"/>
      <c r="B811" s="9" t="str">
        <f>IFERROR(INDEX('Product Info (Hide)'!$B$2:$B$1048576,MATCH(A811,'Product Info (Hide)'!$A$2:$A$1048576,0)),"")</f>
        <v/>
      </c>
      <c r="C811" s="9" t="str">
        <f>IFERROR(INDEX('Product Info (Hide)'!$C$2:$C$1048576,MATCH(A811,'Product Info (Hide)'!$A$2:$A$1048576,0)),"")</f>
        <v/>
      </c>
      <c r="D811" s="9" t="str">
        <f>IFERROR(INDEX(Approximate_CostHiddenSheet,MATCH('Product Type Break Down'!A811,Manufacture_SKUHiddenSheet,0)),"")</f>
        <v/>
      </c>
      <c r="E811" s="9" t="str">
        <f>IF(A811="","",SUMIFS('Step 1 Customer Remit'!$J$17:$J$1048576,'Step 1 Customer Remit'!$K$17:$K$1048576,'Product Type Break Down'!A811,'Step 1 Customer Remit'!$D$17:$D$1048576,"Return"))</f>
        <v/>
      </c>
      <c r="F811" s="9" t="str">
        <f>IF(A811="","",SUMIFS('Step 1 Customer Remit'!$F$17:$F$1048576,'Step 1 Customer Remit'!$K$17:$K$1048576,'Product Type Break Down'!A811,'Step 1 Customer Remit'!$D$17:$D$1048576,"Return"))</f>
        <v/>
      </c>
      <c r="G811" s="9" t="str">
        <f t="shared" si="48"/>
        <v/>
      </c>
      <c r="H811" s="9" t="str">
        <f>IF(A811="","",SUMIFS('Step 2 OMS Report'!$G$5:$G$1048576,'Step 2 OMS Report'!$F$5:$F$1048576,'Product Type Break Down'!A811))</f>
        <v/>
      </c>
      <c r="I811" s="9" t="str">
        <f>IF(A811="","",SUMIFS('Step 2 OMS Report'!$I$5:$I$1048576,'Step 2 OMS Report'!$F$5:$F$1048576,'Product Type Break Down'!A811))</f>
        <v/>
      </c>
      <c r="J811" s="9" t="str">
        <f t="shared" si="49"/>
        <v/>
      </c>
      <c r="K811" s="10" t="str">
        <f t="shared" si="50"/>
        <v/>
      </c>
      <c r="L811" s="10" t="str">
        <f t="shared" si="51"/>
        <v/>
      </c>
    </row>
    <row r="812" spans="1:12" x14ac:dyDescent="0.5">
      <c r="A812" s="8"/>
      <c r="B812" s="9" t="str">
        <f>IFERROR(INDEX('Product Info (Hide)'!$B$2:$B$1048576,MATCH(A812,'Product Info (Hide)'!$A$2:$A$1048576,0)),"")</f>
        <v/>
      </c>
      <c r="C812" s="9" t="str">
        <f>IFERROR(INDEX('Product Info (Hide)'!$C$2:$C$1048576,MATCH(A812,'Product Info (Hide)'!$A$2:$A$1048576,0)),"")</f>
        <v/>
      </c>
      <c r="D812" s="9" t="str">
        <f>IFERROR(INDEX(Approximate_CostHiddenSheet,MATCH('Product Type Break Down'!A812,Manufacture_SKUHiddenSheet,0)),"")</f>
        <v/>
      </c>
      <c r="E812" s="9" t="str">
        <f>IF(A812="","",SUMIFS('Step 1 Customer Remit'!$J$17:$J$1048576,'Step 1 Customer Remit'!$K$17:$K$1048576,'Product Type Break Down'!A812,'Step 1 Customer Remit'!$D$17:$D$1048576,"Return"))</f>
        <v/>
      </c>
      <c r="F812" s="9" t="str">
        <f>IF(A812="","",SUMIFS('Step 1 Customer Remit'!$F$17:$F$1048576,'Step 1 Customer Remit'!$K$17:$K$1048576,'Product Type Break Down'!A812,'Step 1 Customer Remit'!$D$17:$D$1048576,"Return"))</f>
        <v/>
      </c>
      <c r="G812" s="9" t="str">
        <f t="shared" si="48"/>
        <v/>
      </c>
      <c r="H812" s="9" t="str">
        <f>IF(A812="","",SUMIFS('Step 2 OMS Report'!$G$5:$G$1048576,'Step 2 OMS Report'!$F$5:$F$1048576,'Product Type Break Down'!A812))</f>
        <v/>
      </c>
      <c r="I812" s="9" t="str">
        <f>IF(A812="","",SUMIFS('Step 2 OMS Report'!$I$5:$I$1048576,'Step 2 OMS Report'!$F$5:$F$1048576,'Product Type Break Down'!A812))</f>
        <v/>
      </c>
      <c r="J812" s="9" t="str">
        <f t="shared" si="49"/>
        <v/>
      </c>
      <c r="K812" s="10" t="str">
        <f t="shared" si="50"/>
        <v/>
      </c>
      <c r="L812" s="10" t="str">
        <f t="shared" si="51"/>
        <v/>
      </c>
    </row>
    <row r="813" spans="1:12" x14ac:dyDescent="0.5">
      <c r="A813" s="8"/>
      <c r="B813" s="9" t="str">
        <f>IFERROR(INDEX('Product Info (Hide)'!$B$2:$B$1048576,MATCH(A813,'Product Info (Hide)'!$A$2:$A$1048576,0)),"")</f>
        <v/>
      </c>
      <c r="C813" s="9" t="str">
        <f>IFERROR(INDEX('Product Info (Hide)'!$C$2:$C$1048576,MATCH(A813,'Product Info (Hide)'!$A$2:$A$1048576,0)),"")</f>
        <v/>
      </c>
      <c r="D813" s="9" t="str">
        <f>IFERROR(INDEX(Approximate_CostHiddenSheet,MATCH('Product Type Break Down'!A813,Manufacture_SKUHiddenSheet,0)),"")</f>
        <v/>
      </c>
      <c r="E813" s="9" t="str">
        <f>IF(A813="","",SUMIFS('Step 1 Customer Remit'!$J$17:$J$1048576,'Step 1 Customer Remit'!$K$17:$K$1048576,'Product Type Break Down'!A813,'Step 1 Customer Remit'!$D$17:$D$1048576,"Return"))</f>
        <v/>
      </c>
      <c r="F813" s="9" t="str">
        <f>IF(A813="","",SUMIFS('Step 1 Customer Remit'!$F$17:$F$1048576,'Step 1 Customer Remit'!$K$17:$K$1048576,'Product Type Break Down'!A813,'Step 1 Customer Remit'!$D$17:$D$1048576,"Return"))</f>
        <v/>
      </c>
      <c r="G813" s="9" t="str">
        <f t="shared" si="48"/>
        <v/>
      </c>
      <c r="H813" s="9" t="str">
        <f>IF(A813="","",SUMIFS('Step 2 OMS Report'!$G$5:$G$1048576,'Step 2 OMS Report'!$F$5:$F$1048576,'Product Type Break Down'!A813))</f>
        <v/>
      </c>
      <c r="I813" s="9" t="str">
        <f>IF(A813="","",SUMIFS('Step 2 OMS Report'!$I$5:$I$1048576,'Step 2 OMS Report'!$F$5:$F$1048576,'Product Type Break Down'!A813))</f>
        <v/>
      </c>
      <c r="J813" s="9" t="str">
        <f t="shared" si="49"/>
        <v/>
      </c>
      <c r="K813" s="10" t="str">
        <f t="shared" si="50"/>
        <v/>
      </c>
      <c r="L813" s="10" t="str">
        <f t="shared" si="51"/>
        <v/>
      </c>
    </row>
    <row r="814" spans="1:12" x14ac:dyDescent="0.5">
      <c r="A814" s="8"/>
      <c r="B814" s="9" t="str">
        <f>IFERROR(INDEX('Product Info (Hide)'!$B$2:$B$1048576,MATCH(A814,'Product Info (Hide)'!$A$2:$A$1048576,0)),"")</f>
        <v/>
      </c>
      <c r="C814" s="9" t="str">
        <f>IFERROR(INDEX('Product Info (Hide)'!$C$2:$C$1048576,MATCH(A814,'Product Info (Hide)'!$A$2:$A$1048576,0)),"")</f>
        <v/>
      </c>
      <c r="D814" s="9" t="str">
        <f>IFERROR(INDEX(Approximate_CostHiddenSheet,MATCH('Product Type Break Down'!A814,Manufacture_SKUHiddenSheet,0)),"")</f>
        <v/>
      </c>
      <c r="E814" s="9" t="str">
        <f>IF(A814="","",SUMIFS('Step 1 Customer Remit'!$J$17:$J$1048576,'Step 1 Customer Remit'!$K$17:$K$1048576,'Product Type Break Down'!A814,'Step 1 Customer Remit'!$D$17:$D$1048576,"Return"))</f>
        <v/>
      </c>
      <c r="F814" s="9" t="str">
        <f>IF(A814="","",SUMIFS('Step 1 Customer Remit'!$F$17:$F$1048576,'Step 1 Customer Remit'!$K$17:$K$1048576,'Product Type Break Down'!A814,'Step 1 Customer Remit'!$D$17:$D$1048576,"Return"))</f>
        <v/>
      </c>
      <c r="G814" s="9" t="str">
        <f t="shared" si="48"/>
        <v/>
      </c>
      <c r="H814" s="9" t="str">
        <f>IF(A814="","",SUMIFS('Step 2 OMS Report'!$G$5:$G$1048576,'Step 2 OMS Report'!$F$5:$F$1048576,'Product Type Break Down'!A814))</f>
        <v/>
      </c>
      <c r="I814" s="9" t="str">
        <f>IF(A814="","",SUMIFS('Step 2 OMS Report'!$I$5:$I$1048576,'Step 2 OMS Report'!$F$5:$F$1048576,'Product Type Break Down'!A814))</f>
        <v/>
      </c>
      <c r="J814" s="9" t="str">
        <f t="shared" si="49"/>
        <v/>
      </c>
      <c r="K814" s="10" t="str">
        <f t="shared" si="50"/>
        <v/>
      </c>
      <c r="L814" s="10" t="str">
        <f t="shared" si="51"/>
        <v/>
      </c>
    </row>
    <row r="815" spans="1:12" x14ac:dyDescent="0.5">
      <c r="A815" s="8"/>
      <c r="B815" s="9" t="str">
        <f>IFERROR(INDEX('Product Info (Hide)'!$B$2:$B$1048576,MATCH(A815,'Product Info (Hide)'!$A$2:$A$1048576,0)),"")</f>
        <v/>
      </c>
      <c r="C815" s="9" t="str">
        <f>IFERROR(INDEX('Product Info (Hide)'!$C$2:$C$1048576,MATCH(A815,'Product Info (Hide)'!$A$2:$A$1048576,0)),"")</f>
        <v/>
      </c>
      <c r="D815" s="9" t="str">
        <f>IFERROR(INDEX(Approximate_CostHiddenSheet,MATCH('Product Type Break Down'!A815,Manufacture_SKUHiddenSheet,0)),"")</f>
        <v/>
      </c>
      <c r="E815" s="9" t="str">
        <f>IF(A815="","",SUMIFS('Step 1 Customer Remit'!$J$17:$J$1048576,'Step 1 Customer Remit'!$K$17:$K$1048576,'Product Type Break Down'!A815,'Step 1 Customer Remit'!$D$17:$D$1048576,"Return"))</f>
        <v/>
      </c>
      <c r="F815" s="9" t="str">
        <f>IF(A815="","",SUMIFS('Step 1 Customer Remit'!$F$17:$F$1048576,'Step 1 Customer Remit'!$K$17:$K$1048576,'Product Type Break Down'!A815,'Step 1 Customer Remit'!$D$17:$D$1048576,"Return"))</f>
        <v/>
      </c>
      <c r="G815" s="9" t="str">
        <f t="shared" si="48"/>
        <v/>
      </c>
      <c r="H815" s="9" t="str">
        <f>IF(A815="","",SUMIFS('Step 2 OMS Report'!$G$5:$G$1048576,'Step 2 OMS Report'!$F$5:$F$1048576,'Product Type Break Down'!A815))</f>
        <v/>
      </c>
      <c r="I815" s="9" t="str">
        <f>IF(A815="","",SUMIFS('Step 2 OMS Report'!$I$5:$I$1048576,'Step 2 OMS Report'!$F$5:$F$1048576,'Product Type Break Down'!A815))</f>
        <v/>
      </c>
      <c r="J815" s="9" t="str">
        <f t="shared" si="49"/>
        <v/>
      </c>
      <c r="K815" s="10" t="str">
        <f t="shared" si="50"/>
        <v/>
      </c>
      <c r="L815" s="10" t="str">
        <f t="shared" si="51"/>
        <v/>
      </c>
    </row>
    <row r="816" spans="1:12" x14ac:dyDescent="0.5">
      <c r="A816" s="8"/>
      <c r="B816" s="9" t="str">
        <f>IFERROR(INDEX('Product Info (Hide)'!$B$2:$B$1048576,MATCH(A816,'Product Info (Hide)'!$A$2:$A$1048576,0)),"")</f>
        <v/>
      </c>
      <c r="C816" s="9" t="str">
        <f>IFERROR(INDEX('Product Info (Hide)'!$C$2:$C$1048576,MATCH(A816,'Product Info (Hide)'!$A$2:$A$1048576,0)),"")</f>
        <v/>
      </c>
      <c r="D816" s="9" t="str">
        <f>IFERROR(INDEX(Approximate_CostHiddenSheet,MATCH('Product Type Break Down'!A816,Manufacture_SKUHiddenSheet,0)),"")</f>
        <v/>
      </c>
      <c r="E816" s="9" t="str">
        <f>IF(A816="","",SUMIFS('Step 1 Customer Remit'!$J$17:$J$1048576,'Step 1 Customer Remit'!$K$17:$K$1048576,'Product Type Break Down'!A816,'Step 1 Customer Remit'!$D$17:$D$1048576,"Return"))</f>
        <v/>
      </c>
      <c r="F816" s="9" t="str">
        <f>IF(A816="","",SUMIFS('Step 1 Customer Remit'!$F$17:$F$1048576,'Step 1 Customer Remit'!$K$17:$K$1048576,'Product Type Break Down'!A816,'Step 1 Customer Remit'!$D$17:$D$1048576,"Return"))</f>
        <v/>
      </c>
      <c r="G816" s="9" t="str">
        <f t="shared" si="48"/>
        <v/>
      </c>
      <c r="H816" s="9" t="str">
        <f>IF(A816="","",SUMIFS('Step 2 OMS Report'!$G$5:$G$1048576,'Step 2 OMS Report'!$F$5:$F$1048576,'Product Type Break Down'!A816))</f>
        <v/>
      </c>
      <c r="I816" s="9" t="str">
        <f>IF(A816="","",SUMIFS('Step 2 OMS Report'!$I$5:$I$1048576,'Step 2 OMS Report'!$F$5:$F$1048576,'Product Type Break Down'!A816))</f>
        <v/>
      </c>
      <c r="J816" s="9" t="str">
        <f t="shared" si="49"/>
        <v/>
      </c>
      <c r="K816" s="10" t="str">
        <f t="shared" si="50"/>
        <v/>
      </c>
      <c r="L816" s="10" t="str">
        <f t="shared" si="51"/>
        <v/>
      </c>
    </row>
    <row r="817" spans="1:12" x14ac:dyDescent="0.5">
      <c r="A817" s="8"/>
      <c r="B817" s="9" t="str">
        <f>IFERROR(INDEX('Product Info (Hide)'!$B$2:$B$1048576,MATCH(A817,'Product Info (Hide)'!$A$2:$A$1048576,0)),"")</f>
        <v/>
      </c>
      <c r="C817" s="9" t="str">
        <f>IFERROR(INDEX('Product Info (Hide)'!$C$2:$C$1048576,MATCH(A817,'Product Info (Hide)'!$A$2:$A$1048576,0)),"")</f>
        <v/>
      </c>
      <c r="D817" s="9" t="str">
        <f>IFERROR(INDEX(Approximate_CostHiddenSheet,MATCH('Product Type Break Down'!A817,Manufacture_SKUHiddenSheet,0)),"")</f>
        <v/>
      </c>
      <c r="E817" s="9" t="str">
        <f>IF(A817="","",SUMIFS('Step 1 Customer Remit'!$J$17:$J$1048576,'Step 1 Customer Remit'!$K$17:$K$1048576,'Product Type Break Down'!A817,'Step 1 Customer Remit'!$D$17:$D$1048576,"Return"))</f>
        <v/>
      </c>
      <c r="F817" s="9" t="str">
        <f>IF(A817="","",SUMIFS('Step 1 Customer Remit'!$F$17:$F$1048576,'Step 1 Customer Remit'!$K$17:$K$1048576,'Product Type Break Down'!A817,'Step 1 Customer Remit'!$D$17:$D$1048576,"Return"))</f>
        <v/>
      </c>
      <c r="G817" s="9" t="str">
        <f t="shared" si="48"/>
        <v/>
      </c>
      <c r="H817" s="9" t="str">
        <f>IF(A817="","",SUMIFS('Step 2 OMS Report'!$G$5:$G$1048576,'Step 2 OMS Report'!$F$5:$F$1048576,'Product Type Break Down'!A817))</f>
        <v/>
      </c>
      <c r="I817" s="9" t="str">
        <f>IF(A817="","",SUMIFS('Step 2 OMS Report'!$I$5:$I$1048576,'Step 2 OMS Report'!$F$5:$F$1048576,'Product Type Break Down'!A817))</f>
        <v/>
      </c>
      <c r="J817" s="9" t="str">
        <f t="shared" si="49"/>
        <v/>
      </c>
      <c r="K817" s="10" t="str">
        <f t="shared" si="50"/>
        <v/>
      </c>
      <c r="L817" s="10" t="str">
        <f t="shared" si="51"/>
        <v/>
      </c>
    </row>
    <row r="818" spans="1:12" x14ac:dyDescent="0.5">
      <c r="A818" s="8"/>
      <c r="B818" s="9" t="str">
        <f>IFERROR(INDEX('Product Info (Hide)'!$B$2:$B$1048576,MATCH(A818,'Product Info (Hide)'!$A$2:$A$1048576,0)),"")</f>
        <v/>
      </c>
      <c r="C818" s="9" t="str">
        <f>IFERROR(INDEX('Product Info (Hide)'!$C$2:$C$1048576,MATCH(A818,'Product Info (Hide)'!$A$2:$A$1048576,0)),"")</f>
        <v/>
      </c>
      <c r="D818" s="9" t="str">
        <f>IFERROR(INDEX(Approximate_CostHiddenSheet,MATCH('Product Type Break Down'!A818,Manufacture_SKUHiddenSheet,0)),"")</f>
        <v/>
      </c>
      <c r="E818" s="9" t="str">
        <f>IF(A818="","",SUMIFS('Step 1 Customer Remit'!$J$17:$J$1048576,'Step 1 Customer Remit'!$K$17:$K$1048576,'Product Type Break Down'!A818,'Step 1 Customer Remit'!$D$17:$D$1048576,"Return"))</f>
        <v/>
      </c>
      <c r="F818" s="9" t="str">
        <f>IF(A818="","",SUMIFS('Step 1 Customer Remit'!$F$17:$F$1048576,'Step 1 Customer Remit'!$K$17:$K$1048576,'Product Type Break Down'!A818,'Step 1 Customer Remit'!$D$17:$D$1048576,"Return"))</f>
        <v/>
      </c>
      <c r="G818" s="9" t="str">
        <f t="shared" si="48"/>
        <v/>
      </c>
      <c r="H818" s="9" t="str">
        <f>IF(A818="","",SUMIFS('Step 2 OMS Report'!$G$5:$G$1048576,'Step 2 OMS Report'!$F$5:$F$1048576,'Product Type Break Down'!A818))</f>
        <v/>
      </c>
      <c r="I818" s="9" t="str">
        <f>IF(A818="","",SUMIFS('Step 2 OMS Report'!$I$5:$I$1048576,'Step 2 OMS Report'!$F$5:$F$1048576,'Product Type Break Down'!A818))</f>
        <v/>
      </c>
      <c r="J818" s="9" t="str">
        <f t="shared" si="49"/>
        <v/>
      </c>
      <c r="K818" s="10" t="str">
        <f t="shared" si="50"/>
        <v/>
      </c>
      <c r="L818" s="10" t="str">
        <f t="shared" si="51"/>
        <v/>
      </c>
    </row>
    <row r="819" spans="1:12" x14ac:dyDescent="0.5">
      <c r="A819" s="8"/>
      <c r="B819" s="9" t="str">
        <f>IFERROR(INDEX('Product Info (Hide)'!$B$2:$B$1048576,MATCH(A819,'Product Info (Hide)'!$A$2:$A$1048576,0)),"")</f>
        <v/>
      </c>
      <c r="C819" s="9" t="str">
        <f>IFERROR(INDEX('Product Info (Hide)'!$C$2:$C$1048576,MATCH(A819,'Product Info (Hide)'!$A$2:$A$1048576,0)),"")</f>
        <v/>
      </c>
      <c r="D819" s="9" t="str">
        <f>IFERROR(INDEX(Approximate_CostHiddenSheet,MATCH('Product Type Break Down'!A819,Manufacture_SKUHiddenSheet,0)),"")</f>
        <v/>
      </c>
      <c r="E819" s="9" t="str">
        <f>IF(A819="","",SUMIFS('Step 1 Customer Remit'!$J$17:$J$1048576,'Step 1 Customer Remit'!$K$17:$K$1048576,'Product Type Break Down'!A819,'Step 1 Customer Remit'!$D$17:$D$1048576,"Return"))</f>
        <v/>
      </c>
      <c r="F819" s="9" t="str">
        <f>IF(A819="","",SUMIFS('Step 1 Customer Remit'!$F$17:$F$1048576,'Step 1 Customer Remit'!$K$17:$K$1048576,'Product Type Break Down'!A819,'Step 1 Customer Remit'!$D$17:$D$1048576,"Return"))</f>
        <v/>
      </c>
      <c r="G819" s="9" t="str">
        <f t="shared" si="48"/>
        <v/>
      </c>
      <c r="H819" s="9" t="str">
        <f>IF(A819="","",SUMIFS('Step 2 OMS Report'!$G$5:$G$1048576,'Step 2 OMS Report'!$F$5:$F$1048576,'Product Type Break Down'!A819))</f>
        <v/>
      </c>
      <c r="I819" s="9" t="str">
        <f>IF(A819="","",SUMIFS('Step 2 OMS Report'!$I$5:$I$1048576,'Step 2 OMS Report'!$F$5:$F$1048576,'Product Type Break Down'!A819))</f>
        <v/>
      </c>
      <c r="J819" s="9" t="str">
        <f t="shared" si="49"/>
        <v/>
      </c>
      <c r="K819" s="10" t="str">
        <f t="shared" si="50"/>
        <v/>
      </c>
      <c r="L819" s="10" t="str">
        <f t="shared" si="51"/>
        <v/>
      </c>
    </row>
    <row r="820" spans="1:12" x14ac:dyDescent="0.5">
      <c r="A820" s="8"/>
      <c r="B820" s="9" t="str">
        <f>IFERROR(INDEX('Product Info (Hide)'!$B$2:$B$1048576,MATCH(A820,'Product Info (Hide)'!$A$2:$A$1048576,0)),"")</f>
        <v/>
      </c>
      <c r="C820" s="9" t="str">
        <f>IFERROR(INDEX('Product Info (Hide)'!$C$2:$C$1048576,MATCH(A820,'Product Info (Hide)'!$A$2:$A$1048576,0)),"")</f>
        <v/>
      </c>
      <c r="D820" s="9" t="str">
        <f>IFERROR(INDEX(Approximate_CostHiddenSheet,MATCH('Product Type Break Down'!A820,Manufacture_SKUHiddenSheet,0)),"")</f>
        <v/>
      </c>
      <c r="E820" s="9" t="str">
        <f>IF(A820="","",SUMIFS('Step 1 Customer Remit'!$J$17:$J$1048576,'Step 1 Customer Remit'!$K$17:$K$1048576,'Product Type Break Down'!A820,'Step 1 Customer Remit'!$D$17:$D$1048576,"Return"))</f>
        <v/>
      </c>
      <c r="F820" s="9" t="str">
        <f>IF(A820="","",SUMIFS('Step 1 Customer Remit'!$F$17:$F$1048576,'Step 1 Customer Remit'!$K$17:$K$1048576,'Product Type Break Down'!A820,'Step 1 Customer Remit'!$D$17:$D$1048576,"Return"))</f>
        <v/>
      </c>
      <c r="G820" s="9" t="str">
        <f t="shared" si="48"/>
        <v/>
      </c>
      <c r="H820" s="9" t="str">
        <f>IF(A820="","",SUMIFS('Step 2 OMS Report'!$G$5:$G$1048576,'Step 2 OMS Report'!$F$5:$F$1048576,'Product Type Break Down'!A820))</f>
        <v/>
      </c>
      <c r="I820" s="9" t="str">
        <f>IF(A820="","",SUMIFS('Step 2 OMS Report'!$I$5:$I$1048576,'Step 2 OMS Report'!$F$5:$F$1048576,'Product Type Break Down'!A820))</f>
        <v/>
      </c>
      <c r="J820" s="9" t="str">
        <f t="shared" si="49"/>
        <v/>
      </c>
      <c r="K820" s="10" t="str">
        <f t="shared" si="50"/>
        <v/>
      </c>
      <c r="L820" s="10" t="str">
        <f t="shared" si="51"/>
        <v/>
      </c>
    </row>
    <row r="821" spans="1:12" x14ac:dyDescent="0.5">
      <c r="A821" s="8"/>
      <c r="B821" s="9" t="str">
        <f>IFERROR(INDEX('Product Info (Hide)'!$B$2:$B$1048576,MATCH(A821,'Product Info (Hide)'!$A$2:$A$1048576,0)),"")</f>
        <v/>
      </c>
      <c r="C821" s="9" t="str">
        <f>IFERROR(INDEX('Product Info (Hide)'!$C$2:$C$1048576,MATCH(A821,'Product Info (Hide)'!$A$2:$A$1048576,0)),"")</f>
        <v/>
      </c>
      <c r="D821" s="9" t="str">
        <f>IFERROR(INDEX(Approximate_CostHiddenSheet,MATCH('Product Type Break Down'!A821,Manufacture_SKUHiddenSheet,0)),"")</f>
        <v/>
      </c>
      <c r="E821" s="9" t="str">
        <f>IF(A821="","",SUMIFS('Step 1 Customer Remit'!$J$17:$J$1048576,'Step 1 Customer Remit'!$K$17:$K$1048576,'Product Type Break Down'!A821,'Step 1 Customer Remit'!$D$17:$D$1048576,"Return"))</f>
        <v/>
      </c>
      <c r="F821" s="9" t="str">
        <f>IF(A821="","",SUMIFS('Step 1 Customer Remit'!$F$17:$F$1048576,'Step 1 Customer Remit'!$K$17:$K$1048576,'Product Type Break Down'!A821,'Step 1 Customer Remit'!$D$17:$D$1048576,"Return"))</f>
        <v/>
      </c>
      <c r="G821" s="9" t="str">
        <f t="shared" si="48"/>
        <v/>
      </c>
      <c r="H821" s="9" t="str">
        <f>IF(A821="","",SUMIFS('Step 2 OMS Report'!$G$5:$G$1048576,'Step 2 OMS Report'!$F$5:$F$1048576,'Product Type Break Down'!A821))</f>
        <v/>
      </c>
      <c r="I821" s="9" t="str">
        <f>IF(A821="","",SUMIFS('Step 2 OMS Report'!$I$5:$I$1048576,'Step 2 OMS Report'!$F$5:$F$1048576,'Product Type Break Down'!A821))</f>
        <v/>
      </c>
      <c r="J821" s="9" t="str">
        <f t="shared" si="49"/>
        <v/>
      </c>
      <c r="K821" s="10" t="str">
        <f t="shared" si="50"/>
        <v/>
      </c>
      <c r="L821" s="10" t="str">
        <f t="shared" si="51"/>
        <v/>
      </c>
    </row>
    <row r="822" spans="1:12" x14ac:dyDescent="0.5">
      <c r="A822" s="8"/>
      <c r="B822" s="9" t="str">
        <f>IFERROR(INDEX('Product Info (Hide)'!$B$2:$B$1048576,MATCH(A822,'Product Info (Hide)'!$A$2:$A$1048576,0)),"")</f>
        <v/>
      </c>
      <c r="C822" s="9" t="str">
        <f>IFERROR(INDEX('Product Info (Hide)'!$C$2:$C$1048576,MATCH(A822,'Product Info (Hide)'!$A$2:$A$1048576,0)),"")</f>
        <v/>
      </c>
      <c r="D822" s="9" t="str">
        <f>IFERROR(INDEX(Approximate_CostHiddenSheet,MATCH('Product Type Break Down'!A822,Manufacture_SKUHiddenSheet,0)),"")</f>
        <v/>
      </c>
      <c r="E822" s="9" t="str">
        <f>IF(A822="","",SUMIFS('Step 1 Customer Remit'!$J$17:$J$1048576,'Step 1 Customer Remit'!$K$17:$K$1048576,'Product Type Break Down'!A822,'Step 1 Customer Remit'!$D$17:$D$1048576,"Return"))</f>
        <v/>
      </c>
      <c r="F822" s="9" t="str">
        <f>IF(A822="","",SUMIFS('Step 1 Customer Remit'!$F$17:$F$1048576,'Step 1 Customer Remit'!$K$17:$K$1048576,'Product Type Break Down'!A822,'Step 1 Customer Remit'!$D$17:$D$1048576,"Return"))</f>
        <v/>
      </c>
      <c r="G822" s="9" t="str">
        <f t="shared" si="48"/>
        <v/>
      </c>
      <c r="H822" s="9" t="str">
        <f>IF(A822="","",SUMIFS('Step 2 OMS Report'!$G$5:$G$1048576,'Step 2 OMS Report'!$F$5:$F$1048576,'Product Type Break Down'!A822))</f>
        <v/>
      </c>
      <c r="I822" s="9" t="str">
        <f>IF(A822="","",SUMIFS('Step 2 OMS Report'!$I$5:$I$1048576,'Step 2 OMS Report'!$F$5:$F$1048576,'Product Type Break Down'!A822))</f>
        <v/>
      </c>
      <c r="J822" s="9" t="str">
        <f t="shared" si="49"/>
        <v/>
      </c>
      <c r="K822" s="10" t="str">
        <f t="shared" si="50"/>
        <v/>
      </c>
      <c r="L822" s="10" t="str">
        <f t="shared" si="51"/>
        <v/>
      </c>
    </row>
    <row r="823" spans="1:12" x14ac:dyDescent="0.5">
      <c r="A823" s="8"/>
      <c r="B823" s="9" t="str">
        <f>IFERROR(INDEX('Product Info (Hide)'!$B$2:$B$1048576,MATCH(A823,'Product Info (Hide)'!$A$2:$A$1048576,0)),"")</f>
        <v/>
      </c>
      <c r="C823" s="9" t="str">
        <f>IFERROR(INDEX('Product Info (Hide)'!$C$2:$C$1048576,MATCH(A823,'Product Info (Hide)'!$A$2:$A$1048576,0)),"")</f>
        <v/>
      </c>
      <c r="D823" s="9" t="str">
        <f>IFERROR(INDEX(Approximate_CostHiddenSheet,MATCH('Product Type Break Down'!A823,Manufacture_SKUHiddenSheet,0)),"")</f>
        <v/>
      </c>
      <c r="E823" s="9" t="str">
        <f>IF(A823="","",SUMIFS('Step 1 Customer Remit'!$J$17:$J$1048576,'Step 1 Customer Remit'!$K$17:$K$1048576,'Product Type Break Down'!A823,'Step 1 Customer Remit'!$D$17:$D$1048576,"Return"))</f>
        <v/>
      </c>
      <c r="F823" s="9" t="str">
        <f>IF(A823="","",SUMIFS('Step 1 Customer Remit'!$F$17:$F$1048576,'Step 1 Customer Remit'!$K$17:$K$1048576,'Product Type Break Down'!A823,'Step 1 Customer Remit'!$D$17:$D$1048576,"Return"))</f>
        <v/>
      </c>
      <c r="G823" s="9" t="str">
        <f t="shared" si="48"/>
        <v/>
      </c>
      <c r="H823" s="9" t="str">
        <f>IF(A823="","",SUMIFS('Step 2 OMS Report'!$G$5:$G$1048576,'Step 2 OMS Report'!$F$5:$F$1048576,'Product Type Break Down'!A823))</f>
        <v/>
      </c>
      <c r="I823" s="9" t="str">
        <f>IF(A823="","",SUMIFS('Step 2 OMS Report'!$I$5:$I$1048576,'Step 2 OMS Report'!$F$5:$F$1048576,'Product Type Break Down'!A823))</f>
        <v/>
      </c>
      <c r="J823" s="9" t="str">
        <f t="shared" si="49"/>
        <v/>
      </c>
      <c r="K823" s="10" t="str">
        <f t="shared" si="50"/>
        <v/>
      </c>
      <c r="L823" s="10" t="str">
        <f t="shared" si="51"/>
        <v/>
      </c>
    </row>
    <row r="824" spans="1:12" x14ac:dyDescent="0.5">
      <c r="A824" s="8"/>
      <c r="B824" s="9" t="str">
        <f>IFERROR(INDEX('Product Info (Hide)'!$B$2:$B$1048576,MATCH(A824,'Product Info (Hide)'!$A$2:$A$1048576,0)),"")</f>
        <v/>
      </c>
      <c r="C824" s="9" t="str">
        <f>IFERROR(INDEX('Product Info (Hide)'!$C$2:$C$1048576,MATCH(A824,'Product Info (Hide)'!$A$2:$A$1048576,0)),"")</f>
        <v/>
      </c>
      <c r="D824" s="9" t="str">
        <f>IFERROR(INDEX(Approximate_CostHiddenSheet,MATCH('Product Type Break Down'!A824,Manufacture_SKUHiddenSheet,0)),"")</f>
        <v/>
      </c>
      <c r="E824" s="9" t="str">
        <f>IF(A824="","",SUMIFS('Step 1 Customer Remit'!$J$17:$J$1048576,'Step 1 Customer Remit'!$K$17:$K$1048576,'Product Type Break Down'!A824,'Step 1 Customer Remit'!$D$17:$D$1048576,"Return"))</f>
        <v/>
      </c>
      <c r="F824" s="9" t="str">
        <f>IF(A824="","",SUMIFS('Step 1 Customer Remit'!$F$17:$F$1048576,'Step 1 Customer Remit'!$K$17:$K$1048576,'Product Type Break Down'!A824,'Step 1 Customer Remit'!$D$17:$D$1048576,"Return"))</f>
        <v/>
      </c>
      <c r="G824" s="9" t="str">
        <f t="shared" si="48"/>
        <v/>
      </c>
      <c r="H824" s="9" t="str">
        <f>IF(A824="","",SUMIFS('Step 2 OMS Report'!$G$5:$G$1048576,'Step 2 OMS Report'!$F$5:$F$1048576,'Product Type Break Down'!A824))</f>
        <v/>
      </c>
      <c r="I824" s="9" t="str">
        <f>IF(A824="","",SUMIFS('Step 2 OMS Report'!$I$5:$I$1048576,'Step 2 OMS Report'!$F$5:$F$1048576,'Product Type Break Down'!A824))</f>
        <v/>
      </c>
      <c r="J824" s="9" t="str">
        <f t="shared" si="49"/>
        <v/>
      </c>
      <c r="K824" s="10" t="str">
        <f t="shared" si="50"/>
        <v/>
      </c>
      <c r="L824" s="10" t="str">
        <f t="shared" si="51"/>
        <v/>
      </c>
    </row>
    <row r="825" spans="1:12" x14ac:dyDescent="0.5">
      <c r="A825" s="8"/>
      <c r="B825" s="9" t="str">
        <f>IFERROR(INDEX('Product Info (Hide)'!$B$2:$B$1048576,MATCH(A825,'Product Info (Hide)'!$A$2:$A$1048576,0)),"")</f>
        <v/>
      </c>
      <c r="C825" s="9" t="str">
        <f>IFERROR(INDEX('Product Info (Hide)'!$C$2:$C$1048576,MATCH(A825,'Product Info (Hide)'!$A$2:$A$1048576,0)),"")</f>
        <v/>
      </c>
      <c r="D825" s="9" t="str">
        <f>IFERROR(INDEX(Approximate_CostHiddenSheet,MATCH('Product Type Break Down'!A825,Manufacture_SKUHiddenSheet,0)),"")</f>
        <v/>
      </c>
      <c r="E825" s="9" t="str">
        <f>IF(A825="","",SUMIFS('Step 1 Customer Remit'!$J$17:$J$1048576,'Step 1 Customer Remit'!$K$17:$K$1048576,'Product Type Break Down'!A825,'Step 1 Customer Remit'!$D$17:$D$1048576,"Return"))</f>
        <v/>
      </c>
      <c r="F825" s="9" t="str">
        <f>IF(A825="","",SUMIFS('Step 1 Customer Remit'!$F$17:$F$1048576,'Step 1 Customer Remit'!$K$17:$K$1048576,'Product Type Break Down'!A825,'Step 1 Customer Remit'!$D$17:$D$1048576,"Return"))</f>
        <v/>
      </c>
      <c r="G825" s="9" t="str">
        <f t="shared" si="48"/>
        <v/>
      </c>
      <c r="H825" s="9" t="str">
        <f>IF(A825="","",SUMIFS('Step 2 OMS Report'!$G$5:$G$1048576,'Step 2 OMS Report'!$F$5:$F$1048576,'Product Type Break Down'!A825))</f>
        <v/>
      </c>
      <c r="I825" s="9" t="str">
        <f>IF(A825="","",SUMIFS('Step 2 OMS Report'!$I$5:$I$1048576,'Step 2 OMS Report'!$F$5:$F$1048576,'Product Type Break Down'!A825))</f>
        <v/>
      </c>
      <c r="J825" s="9" t="str">
        <f t="shared" si="49"/>
        <v/>
      </c>
      <c r="K825" s="10" t="str">
        <f t="shared" si="50"/>
        <v/>
      </c>
      <c r="L825" s="10" t="str">
        <f t="shared" si="51"/>
        <v/>
      </c>
    </row>
    <row r="826" spans="1:12" x14ac:dyDescent="0.5">
      <c r="A826" s="8"/>
      <c r="B826" s="9" t="str">
        <f>IFERROR(INDEX('Product Info (Hide)'!$B$2:$B$1048576,MATCH(A826,'Product Info (Hide)'!$A$2:$A$1048576,0)),"")</f>
        <v/>
      </c>
      <c r="C826" s="9" t="str">
        <f>IFERROR(INDEX('Product Info (Hide)'!$C$2:$C$1048576,MATCH(A826,'Product Info (Hide)'!$A$2:$A$1048576,0)),"")</f>
        <v/>
      </c>
      <c r="D826" s="9" t="str">
        <f>IFERROR(INDEX(Approximate_CostHiddenSheet,MATCH('Product Type Break Down'!A826,Manufacture_SKUHiddenSheet,0)),"")</f>
        <v/>
      </c>
      <c r="E826" s="9" t="str">
        <f>IF(A826="","",SUMIFS('Step 1 Customer Remit'!$J$17:$J$1048576,'Step 1 Customer Remit'!$K$17:$K$1048576,'Product Type Break Down'!A826,'Step 1 Customer Remit'!$D$17:$D$1048576,"Return"))</f>
        <v/>
      </c>
      <c r="F826" s="9" t="str">
        <f>IF(A826="","",SUMIFS('Step 1 Customer Remit'!$F$17:$F$1048576,'Step 1 Customer Remit'!$K$17:$K$1048576,'Product Type Break Down'!A826,'Step 1 Customer Remit'!$D$17:$D$1048576,"Return"))</f>
        <v/>
      </c>
      <c r="G826" s="9" t="str">
        <f t="shared" si="48"/>
        <v/>
      </c>
      <c r="H826" s="9" t="str">
        <f>IF(A826="","",SUMIFS('Step 2 OMS Report'!$G$5:$G$1048576,'Step 2 OMS Report'!$F$5:$F$1048576,'Product Type Break Down'!A826))</f>
        <v/>
      </c>
      <c r="I826" s="9" t="str">
        <f>IF(A826="","",SUMIFS('Step 2 OMS Report'!$I$5:$I$1048576,'Step 2 OMS Report'!$F$5:$F$1048576,'Product Type Break Down'!A826))</f>
        <v/>
      </c>
      <c r="J826" s="9" t="str">
        <f t="shared" si="49"/>
        <v/>
      </c>
      <c r="K826" s="10" t="str">
        <f t="shared" si="50"/>
        <v/>
      </c>
      <c r="L826" s="10" t="str">
        <f t="shared" si="51"/>
        <v/>
      </c>
    </row>
    <row r="827" spans="1:12" x14ac:dyDescent="0.5">
      <c r="A827" s="8"/>
      <c r="B827" s="9" t="str">
        <f>IFERROR(INDEX('Product Info (Hide)'!$B$2:$B$1048576,MATCH(A827,'Product Info (Hide)'!$A$2:$A$1048576,0)),"")</f>
        <v/>
      </c>
      <c r="C827" s="9" t="str">
        <f>IFERROR(INDEX('Product Info (Hide)'!$C$2:$C$1048576,MATCH(A827,'Product Info (Hide)'!$A$2:$A$1048576,0)),"")</f>
        <v/>
      </c>
      <c r="D827" s="9" t="str">
        <f>IFERROR(INDEX(Approximate_CostHiddenSheet,MATCH('Product Type Break Down'!A827,Manufacture_SKUHiddenSheet,0)),"")</f>
        <v/>
      </c>
      <c r="E827" s="9" t="str">
        <f>IF(A827="","",SUMIFS('Step 1 Customer Remit'!$J$17:$J$1048576,'Step 1 Customer Remit'!$K$17:$K$1048576,'Product Type Break Down'!A827,'Step 1 Customer Remit'!$D$17:$D$1048576,"Return"))</f>
        <v/>
      </c>
      <c r="F827" s="9" t="str">
        <f>IF(A827="","",SUMIFS('Step 1 Customer Remit'!$F$17:$F$1048576,'Step 1 Customer Remit'!$K$17:$K$1048576,'Product Type Break Down'!A827,'Step 1 Customer Remit'!$D$17:$D$1048576,"Return"))</f>
        <v/>
      </c>
      <c r="G827" s="9" t="str">
        <f t="shared" si="48"/>
        <v/>
      </c>
      <c r="H827" s="9" t="str">
        <f>IF(A827="","",SUMIFS('Step 2 OMS Report'!$G$5:$G$1048576,'Step 2 OMS Report'!$F$5:$F$1048576,'Product Type Break Down'!A827))</f>
        <v/>
      </c>
      <c r="I827" s="9" t="str">
        <f>IF(A827="","",SUMIFS('Step 2 OMS Report'!$I$5:$I$1048576,'Step 2 OMS Report'!$F$5:$F$1048576,'Product Type Break Down'!A827))</f>
        <v/>
      </c>
      <c r="J827" s="9" t="str">
        <f t="shared" si="49"/>
        <v/>
      </c>
      <c r="K827" s="10" t="str">
        <f t="shared" si="50"/>
        <v/>
      </c>
      <c r="L827" s="10" t="str">
        <f t="shared" si="51"/>
        <v/>
      </c>
    </row>
    <row r="828" spans="1:12" x14ac:dyDescent="0.5">
      <c r="A828" s="8"/>
      <c r="B828" s="9" t="str">
        <f>IFERROR(INDEX('Product Info (Hide)'!$B$2:$B$1048576,MATCH(A828,'Product Info (Hide)'!$A$2:$A$1048576,0)),"")</f>
        <v/>
      </c>
      <c r="C828" s="9" t="str">
        <f>IFERROR(INDEX('Product Info (Hide)'!$C$2:$C$1048576,MATCH(A828,'Product Info (Hide)'!$A$2:$A$1048576,0)),"")</f>
        <v/>
      </c>
      <c r="D828" s="9" t="str">
        <f>IFERROR(INDEX(Approximate_CostHiddenSheet,MATCH('Product Type Break Down'!A828,Manufacture_SKUHiddenSheet,0)),"")</f>
        <v/>
      </c>
      <c r="E828" s="9" t="str">
        <f>IF(A828="","",SUMIFS('Step 1 Customer Remit'!$J$17:$J$1048576,'Step 1 Customer Remit'!$K$17:$K$1048576,'Product Type Break Down'!A828,'Step 1 Customer Remit'!$D$17:$D$1048576,"Return"))</f>
        <v/>
      </c>
      <c r="F828" s="9" t="str">
        <f>IF(A828="","",SUMIFS('Step 1 Customer Remit'!$F$17:$F$1048576,'Step 1 Customer Remit'!$K$17:$K$1048576,'Product Type Break Down'!A828,'Step 1 Customer Remit'!$D$17:$D$1048576,"Return"))</f>
        <v/>
      </c>
      <c r="G828" s="9" t="str">
        <f t="shared" si="48"/>
        <v/>
      </c>
      <c r="H828" s="9" t="str">
        <f>IF(A828="","",SUMIFS('Step 2 OMS Report'!$G$5:$G$1048576,'Step 2 OMS Report'!$F$5:$F$1048576,'Product Type Break Down'!A828))</f>
        <v/>
      </c>
      <c r="I828" s="9" t="str">
        <f>IF(A828="","",SUMIFS('Step 2 OMS Report'!$I$5:$I$1048576,'Step 2 OMS Report'!$F$5:$F$1048576,'Product Type Break Down'!A828))</f>
        <v/>
      </c>
      <c r="J828" s="9" t="str">
        <f t="shared" si="49"/>
        <v/>
      </c>
      <c r="K828" s="10" t="str">
        <f t="shared" si="50"/>
        <v/>
      </c>
      <c r="L828" s="10" t="str">
        <f t="shared" si="51"/>
        <v/>
      </c>
    </row>
    <row r="829" spans="1:12" x14ac:dyDescent="0.5">
      <c r="A829" s="8"/>
      <c r="B829" s="9" t="str">
        <f>IFERROR(INDEX('Product Info (Hide)'!$B$2:$B$1048576,MATCH(A829,'Product Info (Hide)'!$A$2:$A$1048576,0)),"")</f>
        <v/>
      </c>
      <c r="C829" s="9" t="str">
        <f>IFERROR(INDEX('Product Info (Hide)'!$C$2:$C$1048576,MATCH(A829,'Product Info (Hide)'!$A$2:$A$1048576,0)),"")</f>
        <v/>
      </c>
      <c r="D829" s="9" t="str">
        <f>IFERROR(INDEX(Approximate_CostHiddenSheet,MATCH('Product Type Break Down'!A829,Manufacture_SKUHiddenSheet,0)),"")</f>
        <v/>
      </c>
      <c r="E829" s="9" t="str">
        <f>IF(A829="","",SUMIFS('Step 1 Customer Remit'!$J$17:$J$1048576,'Step 1 Customer Remit'!$K$17:$K$1048576,'Product Type Break Down'!A829,'Step 1 Customer Remit'!$D$17:$D$1048576,"Return"))</f>
        <v/>
      </c>
      <c r="F829" s="9" t="str">
        <f>IF(A829="","",SUMIFS('Step 1 Customer Remit'!$F$17:$F$1048576,'Step 1 Customer Remit'!$K$17:$K$1048576,'Product Type Break Down'!A829,'Step 1 Customer Remit'!$D$17:$D$1048576,"Return"))</f>
        <v/>
      </c>
      <c r="G829" s="9" t="str">
        <f t="shared" si="48"/>
        <v/>
      </c>
      <c r="H829" s="9" t="str">
        <f>IF(A829="","",SUMIFS('Step 2 OMS Report'!$G$5:$G$1048576,'Step 2 OMS Report'!$F$5:$F$1048576,'Product Type Break Down'!A829))</f>
        <v/>
      </c>
      <c r="I829" s="9" t="str">
        <f>IF(A829="","",SUMIFS('Step 2 OMS Report'!$I$5:$I$1048576,'Step 2 OMS Report'!$F$5:$F$1048576,'Product Type Break Down'!A829))</f>
        <v/>
      </c>
      <c r="J829" s="9" t="str">
        <f t="shared" si="49"/>
        <v/>
      </c>
      <c r="K829" s="10" t="str">
        <f t="shared" si="50"/>
        <v/>
      </c>
      <c r="L829" s="10" t="str">
        <f t="shared" si="51"/>
        <v/>
      </c>
    </row>
    <row r="830" spans="1:12" x14ac:dyDescent="0.5">
      <c r="A830" s="8"/>
      <c r="B830" s="9" t="str">
        <f>IFERROR(INDEX('Product Info (Hide)'!$B$2:$B$1048576,MATCH(A830,'Product Info (Hide)'!$A$2:$A$1048576,0)),"")</f>
        <v/>
      </c>
      <c r="C830" s="9" t="str">
        <f>IFERROR(INDEX('Product Info (Hide)'!$C$2:$C$1048576,MATCH(A830,'Product Info (Hide)'!$A$2:$A$1048576,0)),"")</f>
        <v/>
      </c>
      <c r="D830" s="9" t="str">
        <f>IFERROR(INDEX(Approximate_CostHiddenSheet,MATCH('Product Type Break Down'!A830,Manufacture_SKUHiddenSheet,0)),"")</f>
        <v/>
      </c>
      <c r="E830" s="9" t="str">
        <f>IF(A830="","",SUMIFS('Step 1 Customer Remit'!$J$17:$J$1048576,'Step 1 Customer Remit'!$K$17:$K$1048576,'Product Type Break Down'!A830,'Step 1 Customer Remit'!$D$17:$D$1048576,"Return"))</f>
        <v/>
      </c>
      <c r="F830" s="9" t="str">
        <f>IF(A830="","",SUMIFS('Step 1 Customer Remit'!$F$17:$F$1048576,'Step 1 Customer Remit'!$K$17:$K$1048576,'Product Type Break Down'!A830,'Step 1 Customer Remit'!$D$17:$D$1048576,"Return"))</f>
        <v/>
      </c>
      <c r="G830" s="9" t="str">
        <f t="shared" si="48"/>
        <v/>
      </c>
      <c r="H830" s="9" t="str">
        <f>IF(A830="","",SUMIFS('Step 2 OMS Report'!$G$5:$G$1048576,'Step 2 OMS Report'!$F$5:$F$1048576,'Product Type Break Down'!A830))</f>
        <v/>
      </c>
      <c r="I830" s="9" t="str">
        <f>IF(A830="","",SUMIFS('Step 2 OMS Report'!$I$5:$I$1048576,'Step 2 OMS Report'!$F$5:$F$1048576,'Product Type Break Down'!A830))</f>
        <v/>
      </c>
      <c r="J830" s="9" t="str">
        <f t="shared" si="49"/>
        <v/>
      </c>
      <c r="K830" s="10" t="str">
        <f t="shared" si="50"/>
        <v/>
      </c>
      <c r="L830" s="10" t="str">
        <f t="shared" si="51"/>
        <v/>
      </c>
    </row>
    <row r="831" spans="1:12" x14ac:dyDescent="0.5">
      <c r="A831" s="8"/>
      <c r="B831" s="9" t="str">
        <f>IFERROR(INDEX('Product Info (Hide)'!$B$2:$B$1048576,MATCH(A831,'Product Info (Hide)'!$A$2:$A$1048576,0)),"")</f>
        <v/>
      </c>
      <c r="C831" s="9" t="str">
        <f>IFERROR(INDEX('Product Info (Hide)'!$C$2:$C$1048576,MATCH(A831,'Product Info (Hide)'!$A$2:$A$1048576,0)),"")</f>
        <v/>
      </c>
      <c r="D831" s="9" t="str">
        <f>IFERROR(INDEX(Approximate_CostHiddenSheet,MATCH('Product Type Break Down'!A831,Manufacture_SKUHiddenSheet,0)),"")</f>
        <v/>
      </c>
      <c r="E831" s="9" t="str">
        <f>IF(A831="","",SUMIFS('Step 1 Customer Remit'!$J$17:$J$1048576,'Step 1 Customer Remit'!$K$17:$K$1048576,'Product Type Break Down'!A831,'Step 1 Customer Remit'!$D$17:$D$1048576,"Return"))</f>
        <v/>
      </c>
      <c r="F831" s="9" t="str">
        <f>IF(A831="","",SUMIFS('Step 1 Customer Remit'!$F$17:$F$1048576,'Step 1 Customer Remit'!$K$17:$K$1048576,'Product Type Break Down'!A831,'Step 1 Customer Remit'!$D$17:$D$1048576,"Return"))</f>
        <v/>
      </c>
      <c r="G831" s="9" t="str">
        <f t="shared" si="48"/>
        <v/>
      </c>
      <c r="H831" s="9" t="str">
        <f>IF(A831="","",SUMIFS('Step 2 OMS Report'!$G$5:$G$1048576,'Step 2 OMS Report'!$F$5:$F$1048576,'Product Type Break Down'!A831))</f>
        <v/>
      </c>
      <c r="I831" s="9" t="str">
        <f>IF(A831="","",SUMIFS('Step 2 OMS Report'!$I$5:$I$1048576,'Step 2 OMS Report'!$F$5:$F$1048576,'Product Type Break Down'!A831))</f>
        <v/>
      </c>
      <c r="J831" s="9" t="str">
        <f t="shared" si="49"/>
        <v/>
      </c>
      <c r="K831" s="10" t="str">
        <f t="shared" si="50"/>
        <v/>
      </c>
      <c r="L831" s="10" t="str">
        <f t="shared" si="51"/>
        <v/>
      </c>
    </row>
    <row r="832" spans="1:12" x14ac:dyDescent="0.5">
      <c r="A832" s="8"/>
      <c r="B832" s="9" t="str">
        <f>IFERROR(INDEX('Product Info (Hide)'!$B$2:$B$1048576,MATCH(A832,'Product Info (Hide)'!$A$2:$A$1048576,0)),"")</f>
        <v/>
      </c>
      <c r="C832" s="9" t="str">
        <f>IFERROR(INDEX('Product Info (Hide)'!$C$2:$C$1048576,MATCH(A832,'Product Info (Hide)'!$A$2:$A$1048576,0)),"")</f>
        <v/>
      </c>
      <c r="D832" s="9" t="str">
        <f>IFERROR(INDEX(Approximate_CostHiddenSheet,MATCH('Product Type Break Down'!A832,Manufacture_SKUHiddenSheet,0)),"")</f>
        <v/>
      </c>
      <c r="E832" s="9" t="str">
        <f>IF(A832="","",SUMIFS('Step 1 Customer Remit'!$J$17:$J$1048576,'Step 1 Customer Remit'!$K$17:$K$1048576,'Product Type Break Down'!A832,'Step 1 Customer Remit'!$D$17:$D$1048576,"Return"))</f>
        <v/>
      </c>
      <c r="F832" s="9" t="str">
        <f>IF(A832="","",SUMIFS('Step 1 Customer Remit'!$F$17:$F$1048576,'Step 1 Customer Remit'!$K$17:$K$1048576,'Product Type Break Down'!A832,'Step 1 Customer Remit'!$D$17:$D$1048576,"Return"))</f>
        <v/>
      </c>
      <c r="G832" s="9" t="str">
        <f t="shared" si="48"/>
        <v/>
      </c>
      <c r="H832" s="9" t="str">
        <f>IF(A832="","",SUMIFS('Step 2 OMS Report'!$G$5:$G$1048576,'Step 2 OMS Report'!$F$5:$F$1048576,'Product Type Break Down'!A832))</f>
        <v/>
      </c>
      <c r="I832" s="9" t="str">
        <f>IF(A832="","",SUMIFS('Step 2 OMS Report'!$I$5:$I$1048576,'Step 2 OMS Report'!$F$5:$F$1048576,'Product Type Break Down'!A832))</f>
        <v/>
      </c>
      <c r="J832" s="9" t="str">
        <f t="shared" si="49"/>
        <v/>
      </c>
      <c r="K832" s="10" t="str">
        <f t="shared" si="50"/>
        <v/>
      </c>
      <c r="L832" s="10" t="str">
        <f t="shared" si="51"/>
        <v/>
      </c>
    </row>
    <row r="833" spans="1:12" x14ac:dyDescent="0.5">
      <c r="A833" s="8"/>
      <c r="B833" s="9" t="str">
        <f>IFERROR(INDEX('Product Info (Hide)'!$B$2:$B$1048576,MATCH(A833,'Product Info (Hide)'!$A$2:$A$1048576,0)),"")</f>
        <v/>
      </c>
      <c r="C833" s="9" t="str">
        <f>IFERROR(INDEX('Product Info (Hide)'!$C$2:$C$1048576,MATCH(A833,'Product Info (Hide)'!$A$2:$A$1048576,0)),"")</f>
        <v/>
      </c>
      <c r="D833" s="9" t="str">
        <f>IFERROR(INDEX(Approximate_CostHiddenSheet,MATCH('Product Type Break Down'!A833,Manufacture_SKUHiddenSheet,0)),"")</f>
        <v/>
      </c>
      <c r="E833" s="9" t="str">
        <f>IF(A833="","",SUMIFS('Step 1 Customer Remit'!$J$17:$J$1048576,'Step 1 Customer Remit'!$K$17:$K$1048576,'Product Type Break Down'!A833,'Step 1 Customer Remit'!$D$17:$D$1048576,"Return"))</f>
        <v/>
      </c>
      <c r="F833" s="9" t="str">
        <f>IF(A833="","",SUMIFS('Step 1 Customer Remit'!$F$17:$F$1048576,'Step 1 Customer Remit'!$K$17:$K$1048576,'Product Type Break Down'!A833,'Step 1 Customer Remit'!$D$17:$D$1048576,"Return"))</f>
        <v/>
      </c>
      <c r="G833" s="9" t="str">
        <f t="shared" si="48"/>
        <v/>
      </c>
      <c r="H833" s="9" t="str">
        <f>IF(A833="","",SUMIFS('Step 2 OMS Report'!$G$5:$G$1048576,'Step 2 OMS Report'!$F$5:$F$1048576,'Product Type Break Down'!A833))</f>
        <v/>
      </c>
      <c r="I833" s="9" t="str">
        <f>IF(A833="","",SUMIFS('Step 2 OMS Report'!$I$5:$I$1048576,'Step 2 OMS Report'!$F$5:$F$1048576,'Product Type Break Down'!A833))</f>
        <v/>
      </c>
      <c r="J833" s="9" t="str">
        <f t="shared" si="49"/>
        <v/>
      </c>
      <c r="K833" s="10" t="str">
        <f t="shared" si="50"/>
        <v/>
      </c>
      <c r="L833" s="10" t="str">
        <f t="shared" si="51"/>
        <v/>
      </c>
    </row>
    <row r="834" spans="1:12" x14ac:dyDescent="0.5">
      <c r="A834" s="8"/>
      <c r="B834" s="9" t="str">
        <f>IFERROR(INDEX('Product Info (Hide)'!$B$2:$B$1048576,MATCH(A834,'Product Info (Hide)'!$A$2:$A$1048576,0)),"")</f>
        <v/>
      </c>
      <c r="C834" s="9" t="str">
        <f>IFERROR(INDEX('Product Info (Hide)'!$C$2:$C$1048576,MATCH(A834,'Product Info (Hide)'!$A$2:$A$1048576,0)),"")</f>
        <v/>
      </c>
      <c r="D834" s="9" t="str">
        <f>IFERROR(INDEX(Approximate_CostHiddenSheet,MATCH('Product Type Break Down'!A834,Manufacture_SKUHiddenSheet,0)),"")</f>
        <v/>
      </c>
      <c r="E834" s="9" t="str">
        <f>IF(A834="","",SUMIFS('Step 1 Customer Remit'!$J$17:$J$1048576,'Step 1 Customer Remit'!$K$17:$K$1048576,'Product Type Break Down'!A834,'Step 1 Customer Remit'!$D$17:$D$1048576,"Return"))</f>
        <v/>
      </c>
      <c r="F834" s="9" t="str">
        <f>IF(A834="","",SUMIFS('Step 1 Customer Remit'!$F$17:$F$1048576,'Step 1 Customer Remit'!$K$17:$K$1048576,'Product Type Break Down'!A834,'Step 1 Customer Remit'!$D$17:$D$1048576,"Return"))</f>
        <v/>
      </c>
      <c r="G834" s="9" t="str">
        <f t="shared" si="48"/>
        <v/>
      </c>
      <c r="H834" s="9" t="str">
        <f>IF(A834="","",SUMIFS('Step 2 OMS Report'!$G$5:$G$1048576,'Step 2 OMS Report'!$F$5:$F$1048576,'Product Type Break Down'!A834))</f>
        <v/>
      </c>
      <c r="I834" s="9" t="str">
        <f>IF(A834="","",SUMIFS('Step 2 OMS Report'!$I$5:$I$1048576,'Step 2 OMS Report'!$F$5:$F$1048576,'Product Type Break Down'!A834))</f>
        <v/>
      </c>
      <c r="J834" s="9" t="str">
        <f t="shared" si="49"/>
        <v/>
      </c>
      <c r="K834" s="10" t="str">
        <f t="shared" si="50"/>
        <v/>
      </c>
      <c r="L834" s="10" t="str">
        <f t="shared" si="51"/>
        <v/>
      </c>
    </row>
    <row r="835" spans="1:12" x14ac:dyDescent="0.5">
      <c r="A835" s="8"/>
      <c r="B835" s="9" t="str">
        <f>IFERROR(INDEX('Product Info (Hide)'!$B$2:$B$1048576,MATCH(A835,'Product Info (Hide)'!$A$2:$A$1048576,0)),"")</f>
        <v/>
      </c>
      <c r="C835" s="9" t="str">
        <f>IFERROR(INDEX('Product Info (Hide)'!$C$2:$C$1048576,MATCH(A835,'Product Info (Hide)'!$A$2:$A$1048576,0)),"")</f>
        <v/>
      </c>
      <c r="D835" s="9" t="str">
        <f>IFERROR(INDEX(Approximate_CostHiddenSheet,MATCH('Product Type Break Down'!A835,Manufacture_SKUHiddenSheet,0)),"")</f>
        <v/>
      </c>
      <c r="E835" s="9" t="str">
        <f>IF(A835="","",SUMIFS('Step 1 Customer Remit'!$J$17:$J$1048576,'Step 1 Customer Remit'!$K$17:$K$1048576,'Product Type Break Down'!A835,'Step 1 Customer Remit'!$D$17:$D$1048576,"Return"))</f>
        <v/>
      </c>
      <c r="F835" s="9" t="str">
        <f>IF(A835="","",SUMIFS('Step 1 Customer Remit'!$F$17:$F$1048576,'Step 1 Customer Remit'!$K$17:$K$1048576,'Product Type Break Down'!A835,'Step 1 Customer Remit'!$D$17:$D$1048576,"Return"))</f>
        <v/>
      </c>
      <c r="G835" s="9" t="str">
        <f t="shared" ref="G835:G898" si="52">IF(A835="","",D835*E835)</f>
        <v/>
      </c>
      <c r="H835" s="9" t="str">
        <f>IF(A835="","",SUMIFS('Step 2 OMS Report'!$G$5:$G$1048576,'Step 2 OMS Report'!$F$5:$F$1048576,'Product Type Break Down'!A835))</f>
        <v/>
      </c>
      <c r="I835" s="9" t="str">
        <f>IF(A835="","",SUMIFS('Step 2 OMS Report'!$I$5:$I$1048576,'Step 2 OMS Report'!$F$5:$F$1048576,'Product Type Break Down'!A835))</f>
        <v/>
      </c>
      <c r="J835" s="9" t="str">
        <f t="shared" ref="J835:J898" si="53">IF(A835="","",F835/G835)</f>
        <v/>
      </c>
      <c r="K835" s="10" t="str">
        <f t="shared" ref="K835:K898" si="54">IF(A835="","",E835/H835)</f>
        <v/>
      </c>
      <c r="L835" s="10" t="str">
        <f t="shared" ref="L835:L898" si="55">IF(A835="","",(-1*F835)/I835)</f>
        <v/>
      </c>
    </row>
    <row r="836" spans="1:12" x14ac:dyDescent="0.5">
      <c r="A836" s="8"/>
      <c r="B836" s="9" t="str">
        <f>IFERROR(INDEX('Product Info (Hide)'!$B$2:$B$1048576,MATCH(A836,'Product Info (Hide)'!$A$2:$A$1048576,0)),"")</f>
        <v/>
      </c>
      <c r="C836" s="9" t="str">
        <f>IFERROR(INDEX('Product Info (Hide)'!$C$2:$C$1048576,MATCH(A836,'Product Info (Hide)'!$A$2:$A$1048576,0)),"")</f>
        <v/>
      </c>
      <c r="D836" s="9" t="str">
        <f>IFERROR(INDEX(Approximate_CostHiddenSheet,MATCH('Product Type Break Down'!A836,Manufacture_SKUHiddenSheet,0)),"")</f>
        <v/>
      </c>
      <c r="E836" s="9" t="str">
        <f>IF(A836="","",SUMIFS('Step 1 Customer Remit'!$J$17:$J$1048576,'Step 1 Customer Remit'!$K$17:$K$1048576,'Product Type Break Down'!A836,'Step 1 Customer Remit'!$D$17:$D$1048576,"Return"))</f>
        <v/>
      </c>
      <c r="F836" s="9" t="str">
        <f>IF(A836="","",SUMIFS('Step 1 Customer Remit'!$F$17:$F$1048576,'Step 1 Customer Remit'!$K$17:$K$1048576,'Product Type Break Down'!A836,'Step 1 Customer Remit'!$D$17:$D$1048576,"Return"))</f>
        <v/>
      </c>
      <c r="G836" s="9" t="str">
        <f t="shared" si="52"/>
        <v/>
      </c>
      <c r="H836" s="9" t="str">
        <f>IF(A836="","",SUMIFS('Step 2 OMS Report'!$G$5:$G$1048576,'Step 2 OMS Report'!$F$5:$F$1048576,'Product Type Break Down'!A836))</f>
        <v/>
      </c>
      <c r="I836" s="9" t="str">
        <f>IF(A836="","",SUMIFS('Step 2 OMS Report'!$I$5:$I$1048576,'Step 2 OMS Report'!$F$5:$F$1048576,'Product Type Break Down'!A836))</f>
        <v/>
      </c>
      <c r="J836" s="9" t="str">
        <f t="shared" si="53"/>
        <v/>
      </c>
      <c r="K836" s="10" t="str">
        <f t="shared" si="54"/>
        <v/>
      </c>
      <c r="L836" s="10" t="str">
        <f t="shared" si="55"/>
        <v/>
      </c>
    </row>
    <row r="837" spans="1:12" x14ac:dyDescent="0.5">
      <c r="A837" s="8"/>
      <c r="B837" s="9" t="str">
        <f>IFERROR(INDEX('Product Info (Hide)'!$B$2:$B$1048576,MATCH(A837,'Product Info (Hide)'!$A$2:$A$1048576,0)),"")</f>
        <v/>
      </c>
      <c r="C837" s="9" t="str">
        <f>IFERROR(INDEX('Product Info (Hide)'!$C$2:$C$1048576,MATCH(A837,'Product Info (Hide)'!$A$2:$A$1048576,0)),"")</f>
        <v/>
      </c>
      <c r="D837" s="9" t="str">
        <f>IFERROR(INDEX(Approximate_CostHiddenSheet,MATCH('Product Type Break Down'!A837,Manufacture_SKUHiddenSheet,0)),"")</f>
        <v/>
      </c>
      <c r="E837" s="9" t="str">
        <f>IF(A837="","",SUMIFS('Step 1 Customer Remit'!$J$17:$J$1048576,'Step 1 Customer Remit'!$K$17:$K$1048576,'Product Type Break Down'!A837,'Step 1 Customer Remit'!$D$17:$D$1048576,"Return"))</f>
        <v/>
      </c>
      <c r="F837" s="9" t="str">
        <f>IF(A837="","",SUMIFS('Step 1 Customer Remit'!$F$17:$F$1048576,'Step 1 Customer Remit'!$K$17:$K$1048576,'Product Type Break Down'!A837,'Step 1 Customer Remit'!$D$17:$D$1048576,"Return"))</f>
        <v/>
      </c>
      <c r="G837" s="9" t="str">
        <f t="shared" si="52"/>
        <v/>
      </c>
      <c r="H837" s="9" t="str">
        <f>IF(A837="","",SUMIFS('Step 2 OMS Report'!$G$5:$G$1048576,'Step 2 OMS Report'!$F$5:$F$1048576,'Product Type Break Down'!A837))</f>
        <v/>
      </c>
      <c r="I837" s="9" t="str">
        <f>IF(A837="","",SUMIFS('Step 2 OMS Report'!$I$5:$I$1048576,'Step 2 OMS Report'!$F$5:$F$1048576,'Product Type Break Down'!A837))</f>
        <v/>
      </c>
      <c r="J837" s="9" t="str">
        <f t="shared" si="53"/>
        <v/>
      </c>
      <c r="K837" s="10" t="str">
        <f t="shared" si="54"/>
        <v/>
      </c>
      <c r="L837" s="10" t="str">
        <f t="shared" si="55"/>
        <v/>
      </c>
    </row>
    <row r="838" spans="1:12" x14ac:dyDescent="0.5">
      <c r="A838" s="8"/>
      <c r="B838" s="9" t="str">
        <f>IFERROR(INDEX('Product Info (Hide)'!$B$2:$B$1048576,MATCH(A838,'Product Info (Hide)'!$A$2:$A$1048576,0)),"")</f>
        <v/>
      </c>
      <c r="C838" s="9" t="str">
        <f>IFERROR(INDEX('Product Info (Hide)'!$C$2:$C$1048576,MATCH(A838,'Product Info (Hide)'!$A$2:$A$1048576,0)),"")</f>
        <v/>
      </c>
      <c r="D838" s="9" t="str">
        <f>IFERROR(INDEX(Approximate_CostHiddenSheet,MATCH('Product Type Break Down'!A838,Manufacture_SKUHiddenSheet,0)),"")</f>
        <v/>
      </c>
      <c r="E838" s="9" t="str">
        <f>IF(A838="","",SUMIFS('Step 1 Customer Remit'!$J$17:$J$1048576,'Step 1 Customer Remit'!$K$17:$K$1048576,'Product Type Break Down'!A838,'Step 1 Customer Remit'!$D$17:$D$1048576,"Return"))</f>
        <v/>
      </c>
      <c r="F838" s="9" t="str">
        <f>IF(A838="","",SUMIFS('Step 1 Customer Remit'!$F$17:$F$1048576,'Step 1 Customer Remit'!$K$17:$K$1048576,'Product Type Break Down'!A838,'Step 1 Customer Remit'!$D$17:$D$1048576,"Return"))</f>
        <v/>
      </c>
      <c r="G838" s="9" t="str">
        <f t="shared" si="52"/>
        <v/>
      </c>
      <c r="H838" s="9" t="str">
        <f>IF(A838="","",SUMIFS('Step 2 OMS Report'!$G$5:$G$1048576,'Step 2 OMS Report'!$F$5:$F$1048576,'Product Type Break Down'!A838))</f>
        <v/>
      </c>
      <c r="I838" s="9" t="str">
        <f>IF(A838="","",SUMIFS('Step 2 OMS Report'!$I$5:$I$1048576,'Step 2 OMS Report'!$F$5:$F$1048576,'Product Type Break Down'!A838))</f>
        <v/>
      </c>
      <c r="J838" s="9" t="str">
        <f t="shared" si="53"/>
        <v/>
      </c>
      <c r="K838" s="10" t="str">
        <f t="shared" si="54"/>
        <v/>
      </c>
      <c r="L838" s="10" t="str">
        <f t="shared" si="55"/>
        <v/>
      </c>
    </row>
    <row r="839" spans="1:12" x14ac:dyDescent="0.5">
      <c r="A839" s="8"/>
      <c r="B839" s="9" t="str">
        <f>IFERROR(INDEX('Product Info (Hide)'!$B$2:$B$1048576,MATCH(A839,'Product Info (Hide)'!$A$2:$A$1048576,0)),"")</f>
        <v/>
      </c>
      <c r="C839" s="9" t="str">
        <f>IFERROR(INDEX('Product Info (Hide)'!$C$2:$C$1048576,MATCH(A839,'Product Info (Hide)'!$A$2:$A$1048576,0)),"")</f>
        <v/>
      </c>
      <c r="D839" s="9" t="str">
        <f>IFERROR(INDEX(Approximate_CostHiddenSheet,MATCH('Product Type Break Down'!A839,Manufacture_SKUHiddenSheet,0)),"")</f>
        <v/>
      </c>
      <c r="E839" s="9" t="str">
        <f>IF(A839="","",SUMIFS('Step 1 Customer Remit'!$J$17:$J$1048576,'Step 1 Customer Remit'!$K$17:$K$1048576,'Product Type Break Down'!A839,'Step 1 Customer Remit'!$D$17:$D$1048576,"Return"))</f>
        <v/>
      </c>
      <c r="F839" s="9" t="str">
        <f>IF(A839="","",SUMIFS('Step 1 Customer Remit'!$F$17:$F$1048576,'Step 1 Customer Remit'!$K$17:$K$1048576,'Product Type Break Down'!A839,'Step 1 Customer Remit'!$D$17:$D$1048576,"Return"))</f>
        <v/>
      </c>
      <c r="G839" s="9" t="str">
        <f t="shared" si="52"/>
        <v/>
      </c>
      <c r="H839" s="9" t="str">
        <f>IF(A839="","",SUMIFS('Step 2 OMS Report'!$G$5:$G$1048576,'Step 2 OMS Report'!$F$5:$F$1048576,'Product Type Break Down'!A839))</f>
        <v/>
      </c>
      <c r="I839" s="9" t="str">
        <f>IF(A839="","",SUMIFS('Step 2 OMS Report'!$I$5:$I$1048576,'Step 2 OMS Report'!$F$5:$F$1048576,'Product Type Break Down'!A839))</f>
        <v/>
      </c>
      <c r="J839" s="9" t="str">
        <f t="shared" si="53"/>
        <v/>
      </c>
      <c r="K839" s="10" t="str">
        <f t="shared" si="54"/>
        <v/>
      </c>
      <c r="L839" s="10" t="str">
        <f t="shared" si="55"/>
        <v/>
      </c>
    </row>
    <row r="840" spans="1:12" x14ac:dyDescent="0.5">
      <c r="A840" s="8"/>
      <c r="B840" s="9" t="str">
        <f>IFERROR(INDEX('Product Info (Hide)'!$B$2:$B$1048576,MATCH(A840,'Product Info (Hide)'!$A$2:$A$1048576,0)),"")</f>
        <v/>
      </c>
      <c r="C840" s="9" t="str">
        <f>IFERROR(INDEX('Product Info (Hide)'!$C$2:$C$1048576,MATCH(A840,'Product Info (Hide)'!$A$2:$A$1048576,0)),"")</f>
        <v/>
      </c>
      <c r="D840" s="9" t="str">
        <f>IFERROR(INDEX(Approximate_CostHiddenSheet,MATCH('Product Type Break Down'!A840,Manufacture_SKUHiddenSheet,0)),"")</f>
        <v/>
      </c>
      <c r="E840" s="9" t="str">
        <f>IF(A840="","",SUMIFS('Step 1 Customer Remit'!$J$17:$J$1048576,'Step 1 Customer Remit'!$K$17:$K$1048576,'Product Type Break Down'!A840,'Step 1 Customer Remit'!$D$17:$D$1048576,"Return"))</f>
        <v/>
      </c>
      <c r="F840" s="9" t="str">
        <f>IF(A840="","",SUMIFS('Step 1 Customer Remit'!$F$17:$F$1048576,'Step 1 Customer Remit'!$K$17:$K$1048576,'Product Type Break Down'!A840,'Step 1 Customer Remit'!$D$17:$D$1048576,"Return"))</f>
        <v/>
      </c>
      <c r="G840" s="9" t="str">
        <f t="shared" si="52"/>
        <v/>
      </c>
      <c r="H840" s="9" t="str">
        <f>IF(A840="","",SUMIFS('Step 2 OMS Report'!$G$5:$G$1048576,'Step 2 OMS Report'!$F$5:$F$1048576,'Product Type Break Down'!A840))</f>
        <v/>
      </c>
      <c r="I840" s="9" t="str">
        <f>IF(A840="","",SUMIFS('Step 2 OMS Report'!$I$5:$I$1048576,'Step 2 OMS Report'!$F$5:$F$1048576,'Product Type Break Down'!A840))</f>
        <v/>
      </c>
      <c r="J840" s="9" t="str">
        <f t="shared" si="53"/>
        <v/>
      </c>
      <c r="K840" s="10" t="str">
        <f t="shared" si="54"/>
        <v/>
      </c>
      <c r="L840" s="10" t="str">
        <f t="shared" si="55"/>
        <v/>
      </c>
    </row>
    <row r="841" spans="1:12" x14ac:dyDescent="0.5">
      <c r="A841" s="8"/>
      <c r="B841" s="9" t="str">
        <f>IFERROR(INDEX('Product Info (Hide)'!$B$2:$B$1048576,MATCH(A841,'Product Info (Hide)'!$A$2:$A$1048576,0)),"")</f>
        <v/>
      </c>
      <c r="C841" s="9" t="str">
        <f>IFERROR(INDEX('Product Info (Hide)'!$C$2:$C$1048576,MATCH(A841,'Product Info (Hide)'!$A$2:$A$1048576,0)),"")</f>
        <v/>
      </c>
      <c r="D841" s="9" t="str">
        <f>IFERROR(INDEX(Approximate_CostHiddenSheet,MATCH('Product Type Break Down'!A841,Manufacture_SKUHiddenSheet,0)),"")</f>
        <v/>
      </c>
      <c r="E841" s="9" t="str">
        <f>IF(A841="","",SUMIFS('Step 1 Customer Remit'!$J$17:$J$1048576,'Step 1 Customer Remit'!$K$17:$K$1048576,'Product Type Break Down'!A841,'Step 1 Customer Remit'!$D$17:$D$1048576,"Return"))</f>
        <v/>
      </c>
      <c r="F841" s="9" t="str">
        <f>IF(A841="","",SUMIFS('Step 1 Customer Remit'!$F$17:$F$1048576,'Step 1 Customer Remit'!$K$17:$K$1048576,'Product Type Break Down'!A841,'Step 1 Customer Remit'!$D$17:$D$1048576,"Return"))</f>
        <v/>
      </c>
      <c r="G841" s="9" t="str">
        <f t="shared" si="52"/>
        <v/>
      </c>
      <c r="H841" s="9" t="str">
        <f>IF(A841="","",SUMIFS('Step 2 OMS Report'!$G$5:$G$1048576,'Step 2 OMS Report'!$F$5:$F$1048576,'Product Type Break Down'!A841))</f>
        <v/>
      </c>
      <c r="I841" s="9" t="str">
        <f>IF(A841="","",SUMIFS('Step 2 OMS Report'!$I$5:$I$1048576,'Step 2 OMS Report'!$F$5:$F$1048576,'Product Type Break Down'!A841))</f>
        <v/>
      </c>
      <c r="J841" s="9" t="str">
        <f t="shared" si="53"/>
        <v/>
      </c>
      <c r="K841" s="10" t="str">
        <f t="shared" si="54"/>
        <v/>
      </c>
      <c r="L841" s="10" t="str">
        <f t="shared" si="55"/>
        <v/>
      </c>
    </row>
    <row r="842" spans="1:12" x14ac:dyDescent="0.5">
      <c r="A842" s="8"/>
      <c r="B842" s="9" t="str">
        <f>IFERROR(INDEX('Product Info (Hide)'!$B$2:$B$1048576,MATCH(A842,'Product Info (Hide)'!$A$2:$A$1048576,0)),"")</f>
        <v/>
      </c>
      <c r="C842" s="9" t="str">
        <f>IFERROR(INDEX('Product Info (Hide)'!$C$2:$C$1048576,MATCH(A842,'Product Info (Hide)'!$A$2:$A$1048576,0)),"")</f>
        <v/>
      </c>
      <c r="D842" s="9" t="str">
        <f>IFERROR(INDEX(Approximate_CostHiddenSheet,MATCH('Product Type Break Down'!A842,Manufacture_SKUHiddenSheet,0)),"")</f>
        <v/>
      </c>
      <c r="E842" s="9" t="str">
        <f>IF(A842="","",SUMIFS('Step 1 Customer Remit'!$J$17:$J$1048576,'Step 1 Customer Remit'!$K$17:$K$1048576,'Product Type Break Down'!A842,'Step 1 Customer Remit'!$D$17:$D$1048576,"Return"))</f>
        <v/>
      </c>
      <c r="F842" s="9" t="str">
        <f>IF(A842="","",SUMIFS('Step 1 Customer Remit'!$F$17:$F$1048576,'Step 1 Customer Remit'!$K$17:$K$1048576,'Product Type Break Down'!A842,'Step 1 Customer Remit'!$D$17:$D$1048576,"Return"))</f>
        <v/>
      </c>
      <c r="G842" s="9" t="str">
        <f t="shared" si="52"/>
        <v/>
      </c>
      <c r="H842" s="9" t="str">
        <f>IF(A842="","",SUMIFS('Step 2 OMS Report'!$G$5:$G$1048576,'Step 2 OMS Report'!$F$5:$F$1048576,'Product Type Break Down'!A842))</f>
        <v/>
      </c>
      <c r="I842" s="9" t="str">
        <f>IF(A842="","",SUMIFS('Step 2 OMS Report'!$I$5:$I$1048576,'Step 2 OMS Report'!$F$5:$F$1048576,'Product Type Break Down'!A842))</f>
        <v/>
      </c>
      <c r="J842" s="9" t="str">
        <f t="shared" si="53"/>
        <v/>
      </c>
      <c r="K842" s="10" t="str">
        <f t="shared" si="54"/>
        <v/>
      </c>
      <c r="L842" s="10" t="str">
        <f t="shared" si="55"/>
        <v/>
      </c>
    </row>
    <row r="843" spans="1:12" x14ac:dyDescent="0.5">
      <c r="A843" s="8"/>
      <c r="B843" s="9" t="str">
        <f>IFERROR(INDEX('Product Info (Hide)'!$B$2:$B$1048576,MATCH(A843,'Product Info (Hide)'!$A$2:$A$1048576,0)),"")</f>
        <v/>
      </c>
      <c r="C843" s="9" t="str">
        <f>IFERROR(INDEX('Product Info (Hide)'!$C$2:$C$1048576,MATCH(A843,'Product Info (Hide)'!$A$2:$A$1048576,0)),"")</f>
        <v/>
      </c>
      <c r="D843" s="9" t="str">
        <f>IFERROR(INDEX(Approximate_CostHiddenSheet,MATCH('Product Type Break Down'!A843,Manufacture_SKUHiddenSheet,0)),"")</f>
        <v/>
      </c>
      <c r="E843" s="9" t="str">
        <f>IF(A843="","",SUMIFS('Step 1 Customer Remit'!$J$17:$J$1048576,'Step 1 Customer Remit'!$K$17:$K$1048576,'Product Type Break Down'!A843,'Step 1 Customer Remit'!$D$17:$D$1048576,"Return"))</f>
        <v/>
      </c>
      <c r="F843" s="9" t="str">
        <f>IF(A843="","",SUMIFS('Step 1 Customer Remit'!$F$17:$F$1048576,'Step 1 Customer Remit'!$K$17:$K$1048576,'Product Type Break Down'!A843,'Step 1 Customer Remit'!$D$17:$D$1048576,"Return"))</f>
        <v/>
      </c>
      <c r="G843" s="9" t="str">
        <f t="shared" si="52"/>
        <v/>
      </c>
      <c r="H843" s="9" t="str">
        <f>IF(A843="","",SUMIFS('Step 2 OMS Report'!$G$5:$G$1048576,'Step 2 OMS Report'!$F$5:$F$1048576,'Product Type Break Down'!A843))</f>
        <v/>
      </c>
      <c r="I843" s="9" t="str">
        <f>IF(A843="","",SUMIFS('Step 2 OMS Report'!$I$5:$I$1048576,'Step 2 OMS Report'!$F$5:$F$1048576,'Product Type Break Down'!A843))</f>
        <v/>
      </c>
      <c r="J843" s="9" t="str">
        <f t="shared" si="53"/>
        <v/>
      </c>
      <c r="K843" s="10" t="str">
        <f t="shared" si="54"/>
        <v/>
      </c>
      <c r="L843" s="10" t="str">
        <f t="shared" si="55"/>
        <v/>
      </c>
    </row>
    <row r="844" spans="1:12" x14ac:dyDescent="0.5">
      <c r="A844" s="8"/>
      <c r="B844" s="9" t="str">
        <f>IFERROR(INDEX('Product Info (Hide)'!$B$2:$B$1048576,MATCH(A844,'Product Info (Hide)'!$A$2:$A$1048576,0)),"")</f>
        <v/>
      </c>
      <c r="C844" s="9" t="str">
        <f>IFERROR(INDEX('Product Info (Hide)'!$C$2:$C$1048576,MATCH(A844,'Product Info (Hide)'!$A$2:$A$1048576,0)),"")</f>
        <v/>
      </c>
      <c r="D844" s="9" t="str">
        <f>IFERROR(INDEX(Approximate_CostHiddenSheet,MATCH('Product Type Break Down'!A844,Manufacture_SKUHiddenSheet,0)),"")</f>
        <v/>
      </c>
      <c r="E844" s="9" t="str">
        <f>IF(A844="","",SUMIFS('Step 1 Customer Remit'!$J$17:$J$1048576,'Step 1 Customer Remit'!$K$17:$K$1048576,'Product Type Break Down'!A844,'Step 1 Customer Remit'!$D$17:$D$1048576,"Return"))</f>
        <v/>
      </c>
      <c r="F844" s="9" t="str">
        <f>IF(A844="","",SUMIFS('Step 1 Customer Remit'!$F$17:$F$1048576,'Step 1 Customer Remit'!$K$17:$K$1048576,'Product Type Break Down'!A844,'Step 1 Customer Remit'!$D$17:$D$1048576,"Return"))</f>
        <v/>
      </c>
      <c r="G844" s="9" t="str">
        <f t="shared" si="52"/>
        <v/>
      </c>
      <c r="H844" s="9" t="str">
        <f>IF(A844="","",SUMIFS('Step 2 OMS Report'!$G$5:$G$1048576,'Step 2 OMS Report'!$F$5:$F$1048576,'Product Type Break Down'!A844))</f>
        <v/>
      </c>
      <c r="I844" s="9" t="str">
        <f>IF(A844="","",SUMIFS('Step 2 OMS Report'!$I$5:$I$1048576,'Step 2 OMS Report'!$F$5:$F$1048576,'Product Type Break Down'!A844))</f>
        <v/>
      </c>
      <c r="J844" s="9" t="str">
        <f t="shared" si="53"/>
        <v/>
      </c>
      <c r="K844" s="10" t="str">
        <f t="shared" si="54"/>
        <v/>
      </c>
      <c r="L844" s="10" t="str">
        <f t="shared" si="55"/>
        <v/>
      </c>
    </row>
    <row r="845" spans="1:12" x14ac:dyDescent="0.5">
      <c r="A845" s="8"/>
      <c r="B845" s="9" t="str">
        <f>IFERROR(INDEX('Product Info (Hide)'!$B$2:$B$1048576,MATCH(A845,'Product Info (Hide)'!$A$2:$A$1048576,0)),"")</f>
        <v/>
      </c>
      <c r="C845" s="9" t="str">
        <f>IFERROR(INDEX('Product Info (Hide)'!$C$2:$C$1048576,MATCH(A845,'Product Info (Hide)'!$A$2:$A$1048576,0)),"")</f>
        <v/>
      </c>
      <c r="D845" s="9" t="str">
        <f>IFERROR(INDEX(Approximate_CostHiddenSheet,MATCH('Product Type Break Down'!A845,Manufacture_SKUHiddenSheet,0)),"")</f>
        <v/>
      </c>
      <c r="E845" s="9" t="str">
        <f>IF(A845="","",SUMIFS('Step 1 Customer Remit'!$J$17:$J$1048576,'Step 1 Customer Remit'!$K$17:$K$1048576,'Product Type Break Down'!A845,'Step 1 Customer Remit'!$D$17:$D$1048576,"Return"))</f>
        <v/>
      </c>
      <c r="F845" s="9" t="str">
        <f>IF(A845="","",SUMIFS('Step 1 Customer Remit'!$F$17:$F$1048576,'Step 1 Customer Remit'!$K$17:$K$1048576,'Product Type Break Down'!A845,'Step 1 Customer Remit'!$D$17:$D$1048576,"Return"))</f>
        <v/>
      </c>
      <c r="G845" s="9" t="str">
        <f t="shared" si="52"/>
        <v/>
      </c>
      <c r="H845" s="9" t="str">
        <f>IF(A845="","",SUMIFS('Step 2 OMS Report'!$G$5:$G$1048576,'Step 2 OMS Report'!$F$5:$F$1048576,'Product Type Break Down'!A845))</f>
        <v/>
      </c>
      <c r="I845" s="9" t="str">
        <f>IF(A845="","",SUMIFS('Step 2 OMS Report'!$I$5:$I$1048576,'Step 2 OMS Report'!$F$5:$F$1048576,'Product Type Break Down'!A845))</f>
        <v/>
      </c>
      <c r="J845" s="9" t="str">
        <f t="shared" si="53"/>
        <v/>
      </c>
      <c r="K845" s="10" t="str">
        <f t="shared" si="54"/>
        <v/>
      </c>
      <c r="L845" s="10" t="str">
        <f t="shared" si="55"/>
        <v/>
      </c>
    </row>
    <row r="846" spans="1:12" x14ac:dyDescent="0.5">
      <c r="A846" s="8"/>
      <c r="B846" s="9" t="str">
        <f>IFERROR(INDEX('Product Info (Hide)'!$B$2:$B$1048576,MATCH(A846,'Product Info (Hide)'!$A$2:$A$1048576,0)),"")</f>
        <v/>
      </c>
      <c r="C846" s="9" t="str">
        <f>IFERROR(INDEX('Product Info (Hide)'!$C$2:$C$1048576,MATCH(A846,'Product Info (Hide)'!$A$2:$A$1048576,0)),"")</f>
        <v/>
      </c>
      <c r="D846" s="9" t="str">
        <f>IFERROR(INDEX(Approximate_CostHiddenSheet,MATCH('Product Type Break Down'!A846,Manufacture_SKUHiddenSheet,0)),"")</f>
        <v/>
      </c>
      <c r="E846" s="9" t="str">
        <f>IF(A846="","",SUMIFS('Step 1 Customer Remit'!$J$17:$J$1048576,'Step 1 Customer Remit'!$K$17:$K$1048576,'Product Type Break Down'!A846,'Step 1 Customer Remit'!$D$17:$D$1048576,"Return"))</f>
        <v/>
      </c>
      <c r="F846" s="9" t="str">
        <f>IF(A846="","",SUMIFS('Step 1 Customer Remit'!$F$17:$F$1048576,'Step 1 Customer Remit'!$K$17:$K$1048576,'Product Type Break Down'!A846,'Step 1 Customer Remit'!$D$17:$D$1048576,"Return"))</f>
        <v/>
      </c>
      <c r="G846" s="9" t="str">
        <f t="shared" si="52"/>
        <v/>
      </c>
      <c r="H846" s="9" t="str">
        <f>IF(A846="","",SUMIFS('Step 2 OMS Report'!$G$5:$G$1048576,'Step 2 OMS Report'!$F$5:$F$1048576,'Product Type Break Down'!A846))</f>
        <v/>
      </c>
      <c r="I846" s="9" t="str">
        <f>IF(A846="","",SUMIFS('Step 2 OMS Report'!$I$5:$I$1048576,'Step 2 OMS Report'!$F$5:$F$1048576,'Product Type Break Down'!A846))</f>
        <v/>
      </c>
      <c r="J846" s="9" t="str">
        <f t="shared" si="53"/>
        <v/>
      </c>
      <c r="K846" s="10" t="str">
        <f t="shared" si="54"/>
        <v/>
      </c>
      <c r="L846" s="10" t="str">
        <f t="shared" si="55"/>
        <v/>
      </c>
    </row>
    <row r="847" spans="1:12" x14ac:dyDescent="0.5">
      <c r="A847" s="8"/>
      <c r="B847" s="9" t="str">
        <f>IFERROR(INDEX('Product Info (Hide)'!$B$2:$B$1048576,MATCH(A847,'Product Info (Hide)'!$A$2:$A$1048576,0)),"")</f>
        <v/>
      </c>
      <c r="C847" s="9" t="str">
        <f>IFERROR(INDEX('Product Info (Hide)'!$C$2:$C$1048576,MATCH(A847,'Product Info (Hide)'!$A$2:$A$1048576,0)),"")</f>
        <v/>
      </c>
      <c r="D847" s="9" t="str">
        <f>IFERROR(INDEX(Approximate_CostHiddenSheet,MATCH('Product Type Break Down'!A847,Manufacture_SKUHiddenSheet,0)),"")</f>
        <v/>
      </c>
      <c r="E847" s="9" t="str">
        <f>IF(A847="","",SUMIFS('Step 1 Customer Remit'!$J$17:$J$1048576,'Step 1 Customer Remit'!$K$17:$K$1048576,'Product Type Break Down'!A847,'Step 1 Customer Remit'!$D$17:$D$1048576,"Return"))</f>
        <v/>
      </c>
      <c r="F847" s="9" t="str">
        <f>IF(A847="","",SUMIFS('Step 1 Customer Remit'!$F$17:$F$1048576,'Step 1 Customer Remit'!$K$17:$K$1048576,'Product Type Break Down'!A847,'Step 1 Customer Remit'!$D$17:$D$1048576,"Return"))</f>
        <v/>
      </c>
      <c r="G847" s="9" t="str">
        <f t="shared" si="52"/>
        <v/>
      </c>
      <c r="H847" s="9" t="str">
        <f>IF(A847="","",SUMIFS('Step 2 OMS Report'!$G$5:$G$1048576,'Step 2 OMS Report'!$F$5:$F$1048576,'Product Type Break Down'!A847))</f>
        <v/>
      </c>
      <c r="I847" s="9" t="str">
        <f>IF(A847="","",SUMIFS('Step 2 OMS Report'!$I$5:$I$1048576,'Step 2 OMS Report'!$F$5:$F$1048576,'Product Type Break Down'!A847))</f>
        <v/>
      </c>
      <c r="J847" s="9" t="str">
        <f t="shared" si="53"/>
        <v/>
      </c>
      <c r="K847" s="10" t="str">
        <f t="shared" si="54"/>
        <v/>
      </c>
      <c r="L847" s="10" t="str">
        <f t="shared" si="55"/>
        <v/>
      </c>
    </row>
    <row r="848" spans="1:12" x14ac:dyDescent="0.5">
      <c r="A848" s="8"/>
      <c r="B848" s="9" t="str">
        <f>IFERROR(INDEX('Product Info (Hide)'!$B$2:$B$1048576,MATCH(A848,'Product Info (Hide)'!$A$2:$A$1048576,0)),"")</f>
        <v/>
      </c>
      <c r="C848" s="9" t="str">
        <f>IFERROR(INDEX('Product Info (Hide)'!$C$2:$C$1048576,MATCH(A848,'Product Info (Hide)'!$A$2:$A$1048576,0)),"")</f>
        <v/>
      </c>
      <c r="D848" s="9" t="str">
        <f>IFERROR(INDEX(Approximate_CostHiddenSheet,MATCH('Product Type Break Down'!A848,Manufacture_SKUHiddenSheet,0)),"")</f>
        <v/>
      </c>
      <c r="E848" s="9" t="str">
        <f>IF(A848="","",SUMIFS('Step 1 Customer Remit'!$J$17:$J$1048576,'Step 1 Customer Remit'!$K$17:$K$1048576,'Product Type Break Down'!A848,'Step 1 Customer Remit'!$D$17:$D$1048576,"Return"))</f>
        <v/>
      </c>
      <c r="F848" s="9" t="str">
        <f>IF(A848="","",SUMIFS('Step 1 Customer Remit'!$F$17:$F$1048576,'Step 1 Customer Remit'!$K$17:$K$1048576,'Product Type Break Down'!A848,'Step 1 Customer Remit'!$D$17:$D$1048576,"Return"))</f>
        <v/>
      </c>
      <c r="G848" s="9" t="str">
        <f t="shared" si="52"/>
        <v/>
      </c>
      <c r="H848" s="9" t="str">
        <f>IF(A848="","",SUMIFS('Step 2 OMS Report'!$G$5:$G$1048576,'Step 2 OMS Report'!$F$5:$F$1048576,'Product Type Break Down'!A848))</f>
        <v/>
      </c>
      <c r="I848" s="9" t="str">
        <f>IF(A848="","",SUMIFS('Step 2 OMS Report'!$I$5:$I$1048576,'Step 2 OMS Report'!$F$5:$F$1048576,'Product Type Break Down'!A848))</f>
        <v/>
      </c>
      <c r="J848" s="9" t="str">
        <f t="shared" si="53"/>
        <v/>
      </c>
      <c r="K848" s="10" t="str">
        <f t="shared" si="54"/>
        <v/>
      </c>
      <c r="L848" s="10" t="str">
        <f t="shared" si="55"/>
        <v/>
      </c>
    </row>
    <row r="849" spans="1:12" x14ac:dyDescent="0.5">
      <c r="A849" s="8"/>
      <c r="B849" s="9" t="str">
        <f>IFERROR(INDEX('Product Info (Hide)'!$B$2:$B$1048576,MATCH(A849,'Product Info (Hide)'!$A$2:$A$1048576,0)),"")</f>
        <v/>
      </c>
      <c r="C849" s="9" t="str">
        <f>IFERROR(INDEX('Product Info (Hide)'!$C$2:$C$1048576,MATCH(A849,'Product Info (Hide)'!$A$2:$A$1048576,0)),"")</f>
        <v/>
      </c>
      <c r="D849" s="9" t="str">
        <f>IFERROR(INDEX(Approximate_CostHiddenSheet,MATCH('Product Type Break Down'!A849,Manufacture_SKUHiddenSheet,0)),"")</f>
        <v/>
      </c>
      <c r="E849" s="9" t="str">
        <f>IF(A849="","",SUMIFS('Step 1 Customer Remit'!$J$17:$J$1048576,'Step 1 Customer Remit'!$K$17:$K$1048576,'Product Type Break Down'!A849,'Step 1 Customer Remit'!$D$17:$D$1048576,"Return"))</f>
        <v/>
      </c>
      <c r="F849" s="9" t="str">
        <f>IF(A849="","",SUMIFS('Step 1 Customer Remit'!$F$17:$F$1048576,'Step 1 Customer Remit'!$K$17:$K$1048576,'Product Type Break Down'!A849,'Step 1 Customer Remit'!$D$17:$D$1048576,"Return"))</f>
        <v/>
      </c>
      <c r="G849" s="9" t="str">
        <f t="shared" si="52"/>
        <v/>
      </c>
      <c r="H849" s="9" t="str">
        <f>IF(A849="","",SUMIFS('Step 2 OMS Report'!$G$5:$G$1048576,'Step 2 OMS Report'!$F$5:$F$1048576,'Product Type Break Down'!A849))</f>
        <v/>
      </c>
      <c r="I849" s="9" t="str">
        <f>IF(A849="","",SUMIFS('Step 2 OMS Report'!$I$5:$I$1048576,'Step 2 OMS Report'!$F$5:$F$1048576,'Product Type Break Down'!A849))</f>
        <v/>
      </c>
      <c r="J849" s="9" t="str">
        <f t="shared" si="53"/>
        <v/>
      </c>
      <c r="K849" s="10" t="str">
        <f t="shared" si="54"/>
        <v/>
      </c>
      <c r="L849" s="10" t="str">
        <f t="shared" si="55"/>
        <v/>
      </c>
    </row>
    <row r="850" spans="1:12" x14ac:dyDescent="0.5">
      <c r="A850" s="8"/>
      <c r="B850" s="9" t="str">
        <f>IFERROR(INDEX('Product Info (Hide)'!$B$2:$B$1048576,MATCH(A850,'Product Info (Hide)'!$A$2:$A$1048576,0)),"")</f>
        <v/>
      </c>
      <c r="C850" s="9" t="str">
        <f>IFERROR(INDEX('Product Info (Hide)'!$C$2:$C$1048576,MATCH(A850,'Product Info (Hide)'!$A$2:$A$1048576,0)),"")</f>
        <v/>
      </c>
      <c r="D850" s="9" t="str">
        <f>IFERROR(INDEX(Approximate_CostHiddenSheet,MATCH('Product Type Break Down'!A850,Manufacture_SKUHiddenSheet,0)),"")</f>
        <v/>
      </c>
      <c r="E850" s="9" t="str">
        <f>IF(A850="","",SUMIFS('Step 1 Customer Remit'!$J$17:$J$1048576,'Step 1 Customer Remit'!$K$17:$K$1048576,'Product Type Break Down'!A850,'Step 1 Customer Remit'!$D$17:$D$1048576,"Return"))</f>
        <v/>
      </c>
      <c r="F850" s="9" t="str">
        <f>IF(A850="","",SUMIFS('Step 1 Customer Remit'!$F$17:$F$1048576,'Step 1 Customer Remit'!$K$17:$K$1048576,'Product Type Break Down'!A850,'Step 1 Customer Remit'!$D$17:$D$1048576,"Return"))</f>
        <v/>
      </c>
      <c r="G850" s="9" t="str">
        <f t="shared" si="52"/>
        <v/>
      </c>
      <c r="H850" s="9" t="str">
        <f>IF(A850="","",SUMIFS('Step 2 OMS Report'!$G$5:$G$1048576,'Step 2 OMS Report'!$F$5:$F$1048576,'Product Type Break Down'!A850))</f>
        <v/>
      </c>
      <c r="I850" s="9" t="str">
        <f>IF(A850="","",SUMIFS('Step 2 OMS Report'!$I$5:$I$1048576,'Step 2 OMS Report'!$F$5:$F$1048576,'Product Type Break Down'!A850))</f>
        <v/>
      </c>
      <c r="J850" s="9" t="str">
        <f t="shared" si="53"/>
        <v/>
      </c>
      <c r="K850" s="10" t="str">
        <f t="shared" si="54"/>
        <v/>
      </c>
      <c r="L850" s="10" t="str">
        <f t="shared" si="55"/>
        <v/>
      </c>
    </row>
    <row r="851" spans="1:12" x14ac:dyDescent="0.5">
      <c r="A851" s="8"/>
      <c r="B851" s="9" t="str">
        <f>IFERROR(INDEX('Product Info (Hide)'!$B$2:$B$1048576,MATCH(A851,'Product Info (Hide)'!$A$2:$A$1048576,0)),"")</f>
        <v/>
      </c>
      <c r="C851" s="9" t="str">
        <f>IFERROR(INDEX('Product Info (Hide)'!$C$2:$C$1048576,MATCH(A851,'Product Info (Hide)'!$A$2:$A$1048576,0)),"")</f>
        <v/>
      </c>
      <c r="D851" s="9" t="str">
        <f>IFERROR(INDEX(Approximate_CostHiddenSheet,MATCH('Product Type Break Down'!A851,Manufacture_SKUHiddenSheet,0)),"")</f>
        <v/>
      </c>
      <c r="E851" s="9" t="str">
        <f>IF(A851="","",SUMIFS('Step 1 Customer Remit'!$J$17:$J$1048576,'Step 1 Customer Remit'!$K$17:$K$1048576,'Product Type Break Down'!A851,'Step 1 Customer Remit'!$D$17:$D$1048576,"Return"))</f>
        <v/>
      </c>
      <c r="F851" s="9" t="str">
        <f>IF(A851="","",SUMIFS('Step 1 Customer Remit'!$F$17:$F$1048576,'Step 1 Customer Remit'!$K$17:$K$1048576,'Product Type Break Down'!A851,'Step 1 Customer Remit'!$D$17:$D$1048576,"Return"))</f>
        <v/>
      </c>
      <c r="G851" s="9" t="str">
        <f t="shared" si="52"/>
        <v/>
      </c>
      <c r="H851" s="9" t="str">
        <f>IF(A851="","",SUMIFS('Step 2 OMS Report'!$G$5:$G$1048576,'Step 2 OMS Report'!$F$5:$F$1048576,'Product Type Break Down'!A851))</f>
        <v/>
      </c>
      <c r="I851" s="9" t="str">
        <f>IF(A851="","",SUMIFS('Step 2 OMS Report'!$I$5:$I$1048576,'Step 2 OMS Report'!$F$5:$F$1048576,'Product Type Break Down'!A851))</f>
        <v/>
      </c>
      <c r="J851" s="9" t="str">
        <f t="shared" si="53"/>
        <v/>
      </c>
      <c r="K851" s="10" t="str">
        <f t="shared" si="54"/>
        <v/>
      </c>
      <c r="L851" s="10" t="str">
        <f t="shared" si="55"/>
        <v/>
      </c>
    </row>
    <row r="852" spans="1:12" x14ac:dyDescent="0.5">
      <c r="A852" s="8"/>
      <c r="B852" s="9" t="str">
        <f>IFERROR(INDEX('Product Info (Hide)'!$B$2:$B$1048576,MATCH(A852,'Product Info (Hide)'!$A$2:$A$1048576,0)),"")</f>
        <v/>
      </c>
      <c r="C852" s="9" t="str">
        <f>IFERROR(INDEX('Product Info (Hide)'!$C$2:$C$1048576,MATCH(A852,'Product Info (Hide)'!$A$2:$A$1048576,0)),"")</f>
        <v/>
      </c>
      <c r="D852" s="9" t="str">
        <f>IFERROR(INDEX(Approximate_CostHiddenSheet,MATCH('Product Type Break Down'!A852,Manufacture_SKUHiddenSheet,0)),"")</f>
        <v/>
      </c>
      <c r="E852" s="9" t="str">
        <f>IF(A852="","",SUMIFS('Step 1 Customer Remit'!$J$17:$J$1048576,'Step 1 Customer Remit'!$K$17:$K$1048576,'Product Type Break Down'!A852,'Step 1 Customer Remit'!$D$17:$D$1048576,"Return"))</f>
        <v/>
      </c>
      <c r="F852" s="9" t="str">
        <f>IF(A852="","",SUMIFS('Step 1 Customer Remit'!$F$17:$F$1048576,'Step 1 Customer Remit'!$K$17:$K$1048576,'Product Type Break Down'!A852,'Step 1 Customer Remit'!$D$17:$D$1048576,"Return"))</f>
        <v/>
      </c>
      <c r="G852" s="9" t="str">
        <f t="shared" si="52"/>
        <v/>
      </c>
      <c r="H852" s="9" t="str">
        <f>IF(A852="","",SUMIFS('Step 2 OMS Report'!$G$5:$G$1048576,'Step 2 OMS Report'!$F$5:$F$1048576,'Product Type Break Down'!A852))</f>
        <v/>
      </c>
      <c r="I852" s="9" t="str">
        <f>IF(A852="","",SUMIFS('Step 2 OMS Report'!$I$5:$I$1048576,'Step 2 OMS Report'!$F$5:$F$1048576,'Product Type Break Down'!A852))</f>
        <v/>
      </c>
      <c r="J852" s="9" t="str">
        <f t="shared" si="53"/>
        <v/>
      </c>
      <c r="K852" s="10" t="str">
        <f t="shared" si="54"/>
        <v/>
      </c>
      <c r="L852" s="10" t="str">
        <f t="shared" si="55"/>
        <v/>
      </c>
    </row>
    <row r="853" spans="1:12" x14ac:dyDescent="0.5">
      <c r="A853" s="8"/>
      <c r="B853" s="9" t="str">
        <f>IFERROR(INDEX('Product Info (Hide)'!$B$2:$B$1048576,MATCH(A853,'Product Info (Hide)'!$A$2:$A$1048576,0)),"")</f>
        <v/>
      </c>
      <c r="C853" s="9" t="str">
        <f>IFERROR(INDEX('Product Info (Hide)'!$C$2:$C$1048576,MATCH(A853,'Product Info (Hide)'!$A$2:$A$1048576,0)),"")</f>
        <v/>
      </c>
      <c r="D853" s="9" t="str">
        <f>IFERROR(INDEX(Approximate_CostHiddenSheet,MATCH('Product Type Break Down'!A853,Manufacture_SKUHiddenSheet,0)),"")</f>
        <v/>
      </c>
      <c r="E853" s="9" t="str">
        <f>IF(A853="","",SUMIFS('Step 1 Customer Remit'!$J$17:$J$1048576,'Step 1 Customer Remit'!$K$17:$K$1048576,'Product Type Break Down'!A853,'Step 1 Customer Remit'!$D$17:$D$1048576,"Return"))</f>
        <v/>
      </c>
      <c r="F853" s="9" t="str">
        <f>IF(A853="","",SUMIFS('Step 1 Customer Remit'!$F$17:$F$1048576,'Step 1 Customer Remit'!$K$17:$K$1048576,'Product Type Break Down'!A853,'Step 1 Customer Remit'!$D$17:$D$1048576,"Return"))</f>
        <v/>
      </c>
      <c r="G853" s="9" t="str">
        <f t="shared" si="52"/>
        <v/>
      </c>
      <c r="H853" s="9" t="str">
        <f>IF(A853="","",SUMIFS('Step 2 OMS Report'!$G$5:$G$1048576,'Step 2 OMS Report'!$F$5:$F$1048576,'Product Type Break Down'!A853))</f>
        <v/>
      </c>
      <c r="I853" s="9" t="str">
        <f>IF(A853="","",SUMIFS('Step 2 OMS Report'!$I$5:$I$1048576,'Step 2 OMS Report'!$F$5:$F$1048576,'Product Type Break Down'!A853))</f>
        <v/>
      </c>
      <c r="J853" s="9" t="str">
        <f t="shared" si="53"/>
        <v/>
      </c>
      <c r="K853" s="10" t="str">
        <f t="shared" si="54"/>
        <v/>
      </c>
      <c r="L853" s="10" t="str">
        <f t="shared" si="55"/>
        <v/>
      </c>
    </row>
    <row r="854" spans="1:12" x14ac:dyDescent="0.5">
      <c r="A854" s="8"/>
      <c r="B854" s="9" t="str">
        <f>IFERROR(INDEX('Product Info (Hide)'!$B$2:$B$1048576,MATCH(A854,'Product Info (Hide)'!$A$2:$A$1048576,0)),"")</f>
        <v/>
      </c>
      <c r="C854" s="9" t="str">
        <f>IFERROR(INDEX('Product Info (Hide)'!$C$2:$C$1048576,MATCH(A854,'Product Info (Hide)'!$A$2:$A$1048576,0)),"")</f>
        <v/>
      </c>
      <c r="D854" s="9" t="str">
        <f>IFERROR(INDEX(Approximate_CostHiddenSheet,MATCH('Product Type Break Down'!A854,Manufacture_SKUHiddenSheet,0)),"")</f>
        <v/>
      </c>
      <c r="E854" s="9" t="str">
        <f>IF(A854="","",SUMIFS('Step 1 Customer Remit'!$J$17:$J$1048576,'Step 1 Customer Remit'!$K$17:$K$1048576,'Product Type Break Down'!A854,'Step 1 Customer Remit'!$D$17:$D$1048576,"Return"))</f>
        <v/>
      </c>
      <c r="F854" s="9" t="str">
        <f>IF(A854="","",SUMIFS('Step 1 Customer Remit'!$F$17:$F$1048576,'Step 1 Customer Remit'!$K$17:$K$1048576,'Product Type Break Down'!A854,'Step 1 Customer Remit'!$D$17:$D$1048576,"Return"))</f>
        <v/>
      </c>
      <c r="G854" s="9" t="str">
        <f t="shared" si="52"/>
        <v/>
      </c>
      <c r="H854" s="9" t="str">
        <f>IF(A854="","",SUMIFS('Step 2 OMS Report'!$G$5:$G$1048576,'Step 2 OMS Report'!$F$5:$F$1048576,'Product Type Break Down'!A854))</f>
        <v/>
      </c>
      <c r="I854" s="9" t="str">
        <f>IF(A854="","",SUMIFS('Step 2 OMS Report'!$I$5:$I$1048576,'Step 2 OMS Report'!$F$5:$F$1048576,'Product Type Break Down'!A854))</f>
        <v/>
      </c>
      <c r="J854" s="9" t="str">
        <f t="shared" si="53"/>
        <v/>
      </c>
      <c r="K854" s="10" t="str">
        <f t="shared" si="54"/>
        <v/>
      </c>
      <c r="L854" s="10" t="str">
        <f t="shared" si="55"/>
        <v/>
      </c>
    </row>
    <row r="855" spans="1:12" x14ac:dyDescent="0.5">
      <c r="A855" s="8"/>
      <c r="B855" s="9" t="str">
        <f>IFERROR(INDEX('Product Info (Hide)'!$B$2:$B$1048576,MATCH(A855,'Product Info (Hide)'!$A$2:$A$1048576,0)),"")</f>
        <v/>
      </c>
      <c r="C855" s="9" t="str">
        <f>IFERROR(INDEX('Product Info (Hide)'!$C$2:$C$1048576,MATCH(A855,'Product Info (Hide)'!$A$2:$A$1048576,0)),"")</f>
        <v/>
      </c>
      <c r="D855" s="9" t="str">
        <f>IFERROR(INDEX(Approximate_CostHiddenSheet,MATCH('Product Type Break Down'!A855,Manufacture_SKUHiddenSheet,0)),"")</f>
        <v/>
      </c>
      <c r="E855" s="9" t="str">
        <f>IF(A855="","",SUMIFS('Step 1 Customer Remit'!$J$17:$J$1048576,'Step 1 Customer Remit'!$K$17:$K$1048576,'Product Type Break Down'!A855,'Step 1 Customer Remit'!$D$17:$D$1048576,"Return"))</f>
        <v/>
      </c>
      <c r="F855" s="9" t="str">
        <f>IF(A855="","",SUMIFS('Step 1 Customer Remit'!$F$17:$F$1048576,'Step 1 Customer Remit'!$K$17:$K$1048576,'Product Type Break Down'!A855,'Step 1 Customer Remit'!$D$17:$D$1048576,"Return"))</f>
        <v/>
      </c>
      <c r="G855" s="9" t="str">
        <f t="shared" si="52"/>
        <v/>
      </c>
      <c r="H855" s="9" t="str">
        <f>IF(A855="","",SUMIFS('Step 2 OMS Report'!$G$5:$G$1048576,'Step 2 OMS Report'!$F$5:$F$1048576,'Product Type Break Down'!A855))</f>
        <v/>
      </c>
      <c r="I855" s="9" t="str">
        <f>IF(A855="","",SUMIFS('Step 2 OMS Report'!$I$5:$I$1048576,'Step 2 OMS Report'!$F$5:$F$1048576,'Product Type Break Down'!A855))</f>
        <v/>
      </c>
      <c r="J855" s="9" t="str">
        <f t="shared" si="53"/>
        <v/>
      </c>
      <c r="K855" s="10" t="str">
        <f t="shared" si="54"/>
        <v/>
      </c>
      <c r="L855" s="10" t="str">
        <f t="shared" si="55"/>
        <v/>
      </c>
    </row>
    <row r="856" spans="1:12" x14ac:dyDescent="0.5">
      <c r="A856" s="8"/>
      <c r="B856" s="9" t="str">
        <f>IFERROR(INDEX('Product Info (Hide)'!$B$2:$B$1048576,MATCH(A856,'Product Info (Hide)'!$A$2:$A$1048576,0)),"")</f>
        <v/>
      </c>
      <c r="C856" s="9" t="str">
        <f>IFERROR(INDEX('Product Info (Hide)'!$C$2:$C$1048576,MATCH(A856,'Product Info (Hide)'!$A$2:$A$1048576,0)),"")</f>
        <v/>
      </c>
      <c r="D856" s="9" t="str">
        <f>IFERROR(INDEX(Approximate_CostHiddenSheet,MATCH('Product Type Break Down'!A856,Manufacture_SKUHiddenSheet,0)),"")</f>
        <v/>
      </c>
      <c r="E856" s="9" t="str">
        <f>IF(A856="","",SUMIFS('Step 1 Customer Remit'!$J$17:$J$1048576,'Step 1 Customer Remit'!$K$17:$K$1048576,'Product Type Break Down'!A856,'Step 1 Customer Remit'!$D$17:$D$1048576,"Return"))</f>
        <v/>
      </c>
      <c r="F856" s="9" t="str">
        <f>IF(A856="","",SUMIFS('Step 1 Customer Remit'!$F$17:$F$1048576,'Step 1 Customer Remit'!$K$17:$K$1048576,'Product Type Break Down'!A856,'Step 1 Customer Remit'!$D$17:$D$1048576,"Return"))</f>
        <v/>
      </c>
      <c r="G856" s="9" t="str">
        <f t="shared" si="52"/>
        <v/>
      </c>
      <c r="H856" s="9" t="str">
        <f>IF(A856="","",SUMIFS('Step 2 OMS Report'!$G$5:$G$1048576,'Step 2 OMS Report'!$F$5:$F$1048576,'Product Type Break Down'!A856))</f>
        <v/>
      </c>
      <c r="I856" s="9" t="str">
        <f>IF(A856="","",SUMIFS('Step 2 OMS Report'!$I$5:$I$1048576,'Step 2 OMS Report'!$F$5:$F$1048576,'Product Type Break Down'!A856))</f>
        <v/>
      </c>
      <c r="J856" s="9" t="str">
        <f t="shared" si="53"/>
        <v/>
      </c>
      <c r="K856" s="10" t="str">
        <f t="shared" si="54"/>
        <v/>
      </c>
      <c r="L856" s="10" t="str">
        <f t="shared" si="55"/>
        <v/>
      </c>
    </row>
    <row r="857" spans="1:12" x14ac:dyDescent="0.5">
      <c r="A857" s="8"/>
      <c r="B857" s="9" t="str">
        <f>IFERROR(INDEX('Product Info (Hide)'!$B$2:$B$1048576,MATCH(A857,'Product Info (Hide)'!$A$2:$A$1048576,0)),"")</f>
        <v/>
      </c>
      <c r="C857" s="9" t="str">
        <f>IFERROR(INDEX('Product Info (Hide)'!$C$2:$C$1048576,MATCH(A857,'Product Info (Hide)'!$A$2:$A$1048576,0)),"")</f>
        <v/>
      </c>
      <c r="D857" s="9" t="str">
        <f>IFERROR(INDEX(Approximate_CostHiddenSheet,MATCH('Product Type Break Down'!A857,Manufacture_SKUHiddenSheet,0)),"")</f>
        <v/>
      </c>
      <c r="E857" s="9" t="str">
        <f>IF(A857="","",SUMIFS('Step 1 Customer Remit'!$J$17:$J$1048576,'Step 1 Customer Remit'!$K$17:$K$1048576,'Product Type Break Down'!A857,'Step 1 Customer Remit'!$D$17:$D$1048576,"Return"))</f>
        <v/>
      </c>
      <c r="F857" s="9" t="str">
        <f>IF(A857="","",SUMIFS('Step 1 Customer Remit'!$F$17:$F$1048576,'Step 1 Customer Remit'!$K$17:$K$1048576,'Product Type Break Down'!A857,'Step 1 Customer Remit'!$D$17:$D$1048576,"Return"))</f>
        <v/>
      </c>
      <c r="G857" s="9" t="str">
        <f t="shared" si="52"/>
        <v/>
      </c>
      <c r="H857" s="9" t="str">
        <f>IF(A857="","",SUMIFS('Step 2 OMS Report'!$G$5:$G$1048576,'Step 2 OMS Report'!$F$5:$F$1048576,'Product Type Break Down'!A857))</f>
        <v/>
      </c>
      <c r="I857" s="9" t="str">
        <f>IF(A857="","",SUMIFS('Step 2 OMS Report'!$I$5:$I$1048576,'Step 2 OMS Report'!$F$5:$F$1048576,'Product Type Break Down'!A857))</f>
        <v/>
      </c>
      <c r="J857" s="9" t="str">
        <f t="shared" si="53"/>
        <v/>
      </c>
      <c r="K857" s="10" t="str">
        <f t="shared" si="54"/>
        <v/>
      </c>
      <c r="L857" s="10" t="str">
        <f t="shared" si="55"/>
        <v/>
      </c>
    </row>
    <row r="858" spans="1:12" x14ac:dyDescent="0.5">
      <c r="A858" s="8"/>
      <c r="B858" s="9" t="str">
        <f>IFERROR(INDEX('Product Info (Hide)'!$B$2:$B$1048576,MATCH(A858,'Product Info (Hide)'!$A$2:$A$1048576,0)),"")</f>
        <v/>
      </c>
      <c r="C858" s="9" t="str">
        <f>IFERROR(INDEX('Product Info (Hide)'!$C$2:$C$1048576,MATCH(A858,'Product Info (Hide)'!$A$2:$A$1048576,0)),"")</f>
        <v/>
      </c>
      <c r="D858" s="9" t="str">
        <f>IFERROR(INDEX(Approximate_CostHiddenSheet,MATCH('Product Type Break Down'!A858,Manufacture_SKUHiddenSheet,0)),"")</f>
        <v/>
      </c>
      <c r="E858" s="9" t="str">
        <f>IF(A858="","",SUMIFS('Step 1 Customer Remit'!$J$17:$J$1048576,'Step 1 Customer Remit'!$K$17:$K$1048576,'Product Type Break Down'!A858,'Step 1 Customer Remit'!$D$17:$D$1048576,"Return"))</f>
        <v/>
      </c>
      <c r="F858" s="9" t="str">
        <f>IF(A858="","",SUMIFS('Step 1 Customer Remit'!$F$17:$F$1048576,'Step 1 Customer Remit'!$K$17:$K$1048576,'Product Type Break Down'!A858,'Step 1 Customer Remit'!$D$17:$D$1048576,"Return"))</f>
        <v/>
      </c>
      <c r="G858" s="9" t="str">
        <f t="shared" si="52"/>
        <v/>
      </c>
      <c r="H858" s="9" t="str">
        <f>IF(A858="","",SUMIFS('Step 2 OMS Report'!$G$5:$G$1048576,'Step 2 OMS Report'!$F$5:$F$1048576,'Product Type Break Down'!A858))</f>
        <v/>
      </c>
      <c r="I858" s="9" t="str">
        <f>IF(A858="","",SUMIFS('Step 2 OMS Report'!$I$5:$I$1048576,'Step 2 OMS Report'!$F$5:$F$1048576,'Product Type Break Down'!A858))</f>
        <v/>
      </c>
      <c r="J858" s="9" t="str">
        <f t="shared" si="53"/>
        <v/>
      </c>
      <c r="K858" s="10" t="str">
        <f t="shared" si="54"/>
        <v/>
      </c>
      <c r="L858" s="10" t="str">
        <f t="shared" si="55"/>
        <v/>
      </c>
    </row>
    <row r="859" spans="1:12" x14ac:dyDescent="0.5">
      <c r="A859" s="8"/>
      <c r="B859" s="9" t="str">
        <f>IFERROR(INDEX('Product Info (Hide)'!$B$2:$B$1048576,MATCH(A859,'Product Info (Hide)'!$A$2:$A$1048576,0)),"")</f>
        <v/>
      </c>
      <c r="C859" s="9" t="str">
        <f>IFERROR(INDEX('Product Info (Hide)'!$C$2:$C$1048576,MATCH(A859,'Product Info (Hide)'!$A$2:$A$1048576,0)),"")</f>
        <v/>
      </c>
      <c r="D859" s="9" t="str">
        <f>IFERROR(INDEX(Approximate_CostHiddenSheet,MATCH('Product Type Break Down'!A859,Manufacture_SKUHiddenSheet,0)),"")</f>
        <v/>
      </c>
      <c r="E859" s="9" t="str">
        <f>IF(A859="","",SUMIFS('Step 1 Customer Remit'!$J$17:$J$1048576,'Step 1 Customer Remit'!$K$17:$K$1048576,'Product Type Break Down'!A859,'Step 1 Customer Remit'!$D$17:$D$1048576,"Return"))</f>
        <v/>
      </c>
      <c r="F859" s="9" t="str">
        <f>IF(A859="","",SUMIFS('Step 1 Customer Remit'!$F$17:$F$1048576,'Step 1 Customer Remit'!$K$17:$K$1048576,'Product Type Break Down'!A859,'Step 1 Customer Remit'!$D$17:$D$1048576,"Return"))</f>
        <v/>
      </c>
      <c r="G859" s="9" t="str">
        <f t="shared" si="52"/>
        <v/>
      </c>
      <c r="H859" s="9" t="str">
        <f>IF(A859="","",SUMIFS('Step 2 OMS Report'!$G$5:$G$1048576,'Step 2 OMS Report'!$F$5:$F$1048576,'Product Type Break Down'!A859))</f>
        <v/>
      </c>
      <c r="I859" s="9" t="str">
        <f>IF(A859="","",SUMIFS('Step 2 OMS Report'!$I$5:$I$1048576,'Step 2 OMS Report'!$F$5:$F$1048576,'Product Type Break Down'!A859))</f>
        <v/>
      </c>
      <c r="J859" s="9" t="str">
        <f t="shared" si="53"/>
        <v/>
      </c>
      <c r="K859" s="10" t="str">
        <f t="shared" si="54"/>
        <v/>
      </c>
      <c r="L859" s="10" t="str">
        <f t="shared" si="55"/>
        <v/>
      </c>
    </row>
    <row r="860" spans="1:12" x14ac:dyDescent="0.5">
      <c r="A860" s="8"/>
      <c r="B860" s="9" t="str">
        <f>IFERROR(INDEX('Product Info (Hide)'!$B$2:$B$1048576,MATCH(A860,'Product Info (Hide)'!$A$2:$A$1048576,0)),"")</f>
        <v/>
      </c>
      <c r="C860" s="9" t="str">
        <f>IFERROR(INDEX('Product Info (Hide)'!$C$2:$C$1048576,MATCH(A860,'Product Info (Hide)'!$A$2:$A$1048576,0)),"")</f>
        <v/>
      </c>
      <c r="D860" s="9" t="str">
        <f>IFERROR(INDEX(Approximate_CostHiddenSheet,MATCH('Product Type Break Down'!A860,Manufacture_SKUHiddenSheet,0)),"")</f>
        <v/>
      </c>
      <c r="E860" s="9" t="str">
        <f>IF(A860="","",SUMIFS('Step 1 Customer Remit'!$J$17:$J$1048576,'Step 1 Customer Remit'!$K$17:$K$1048576,'Product Type Break Down'!A860,'Step 1 Customer Remit'!$D$17:$D$1048576,"Return"))</f>
        <v/>
      </c>
      <c r="F860" s="9" t="str">
        <f>IF(A860="","",SUMIFS('Step 1 Customer Remit'!$F$17:$F$1048576,'Step 1 Customer Remit'!$K$17:$K$1048576,'Product Type Break Down'!A860,'Step 1 Customer Remit'!$D$17:$D$1048576,"Return"))</f>
        <v/>
      </c>
      <c r="G860" s="9" t="str">
        <f t="shared" si="52"/>
        <v/>
      </c>
      <c r="H860" s="9" t="str">
        <f>IF(A860="","",SUMIFS('Step 2 OMS Report'!$G$5:$G$1048576,'Step 2 OMS Report'!$F$5:$F$1048576,'Product Type Break Down'!A860))</f>
        <v/>
      </c>
      <c r="I860" s="9" t="str">
        <f>IF(A860="","",SUMIFS('Step 2 OMS Report'!$I$5:$I$1048576,'Step 2 OMS Report'!$F$5:$F$1048576,'Product Type Break Down'!A860))</f>
        <v/>
      </c>
      <c r="J860" s="9" t="str">
        <f t="shared" si="53"/>
        <v/>
      </c>
      <c r="K860" s="10" t="str">
        <f t="shared" si="54"/>
        <v/>
      </c>
      <c r="L860" s="10" t="str">
        <f t="shared" si="55"/>
        <v/>
      </c>
    </row>
    <row r="861" spans="1:12" x14ac:dyDescent="0.5">
      <c r="A861" s="8"/>
      <c r="B861" s="9" t="str">
        <f>IFERROR(INDEX('Product Info (Hide)'!$B$2:$B$1048576,MATCH(A861,'Product Info (Hide)'!$A$2:$A$1048576,0)),"")</f>
        <v/>
      </c>
      <c r="C861" s="9" t="str">
        <f>IFERROR(INDEX('Product Info (Hide)'!$C$2:$C$1048576,MATCH(A861,'Product Info (Hide)'!$A$2:$A$1048576,0)),"")</f>
        <v/>
      </c>
      <c r="D861" s="9" t="str">
        <f>IFERROR(INDEX(Approximate_CostHiddenSheet,MATCH('Product Type Break Down'!A861,Manufacture_SKUHiddenSheet,0)),"")</f>
        <v/>
      </c>
      <c r="E861" s="9" t="str">
        <f>IF(A861="","",SUMIFS('Step 1 Customer Remit'!$J$17:$J$1048576,'Step 1 Customer Remit'!$K$17:$K$1048576,'Product Type Break Down'!A861,'Step 1 Customer Remit'!$D$17:$D$1048576,"Return"))</f>
        <v/>
      </c>
      <c r="F861" s="9" t="str">
        <f>IF(A861="","",SUMIFS('Step 1 Customer Remit'!$F$17:$F$1048576,'Step 1 Customer Remit'!$K$17:$K$1048576,'Product Type Break Down'!A861,'Step 1 Customer Remit'!$D$17:$D$1048576,"Return"))</f>
        <v/>
      </c>
      <c r="G861" s="9" t="str">
        <f t="shared" si="52"/>
        <v/>
      </c>
      <c r="H861" s="9" t="str">
        <f>IF(A861="","",SUMIFS('Step 2 OMS Report'!$G$5:$G$1048576,'Step 2 OMS Report'!$F$5:$F$1048576,'Product Type Break Down'!A861))</f>
        <v/>
      </c>
      <c r="I861" s="9" t="str">
        <f>IF(A861="","",SUMIFS('Step 2 OMS Report'!$I$5:$I$1048576,'Step 2 OMS Report'!$F$5:$F$1048576,'Product Type Break Down'!A861))</f>
        <v/>
      </c>
      <c r="J861" s="9" t="str">
        <f t="shared" si="53"/>
        <v/>
      </c>
      <c r="K861" s="10" t="str">
        <f t="shared" si="54"/>
        <v/>
      </c>
      <c r="L861" s="10" t="str">
        <f t="shared" si="55"/>
        <v/>
      </c>
    </row>
    <row r="862" spans="1:12" x14ac:dyDescent="0.5">
      <c r="A862" s="8"/>
      <c r="B862" s="9" t="str">
        <f>IFERROR(INDEX('Product Info (Hide)'!$B$2:$B$1048576,MATCH(A862,'Product Info (Hide)'!$A$2:$A$1048576,0)),"")</f>
        <v/>
      </c>
      <c r="C862" s="9" t="str">
        <f>IFERROR(INDEX('Product Info (Hide)'!$C$2:$C$1048576,MATCH(A862,'Product Info (Hide)'!$A$2:$A$1048576,0)),"")</f>
        <v/>
      </c>
      <c r="D862" s="9" t="str">
        <f>IFERROR(INDEX(Approximate_CostHiddenSheet,MATCH('Product Type Break Down'!A862,Manufacture_SKUHiddenSheet,0)),"")</f>
        <v/>
      </c>
      <c r="E862" s="9" t="str">
        <f>IF(A862="","",SUMIFS('Step 1 Customer Remit'!$J$17:$J$1048576,'Step 1 Customer Remit'!$K$17:$K$1048576,'Product Type Break Down'!A862,'Step 1 Customer Remit'!$D$17:$D$1048576,"Return"))</f>
        <v/>
      </c>
      <c r="F862" s="9" t="str">
        <f>IF(A862="","",SUMIFS('Step 1 Customer Remit'!$F$17:$F$1048576,'Step 1 Customer Remit'!$K$17:$K$1048576,'Product Type Break Down'!A862,'Step 1 Customer Remit'!$D$17:$D$1048576,"Return"))</f>
        <v/>
      </c>
      <c r="G862" s="9" t="str">
        <f t="shared" si="52"/>
        <v/>
      </c>
      <c r="H862" s="9" t="str">
        <f>IF(A862="","",SUMIFS('Step 2 OMS Report'!$G$5:$G$1048576,'Step 2 OMS Report'!$F$5:$F$1048576,'Product Type Break Down'!A862))</f>
        <v/>
      </c>
      <c r="I862" s="9" t="str">
        <f>IF(A862="","",SUMIFS('Step 2 OMS Report'!$I$5:$I$1048576,'Step 2 OMS Report'!$F$5:$F$1048576,'Product Type Break Down'!A862))</f>
        <v/>
      </c>
      <c r="J862" s="9" t="str">
        <f t="shared" si="53"/>
        <v/>
      </c>
      <c r="K862" s="10" t="str">
        <f t="shared" si="54"/>
        <v/>
      </c>
      <c r="L862" s="10" t="str">
        <f t="shared" si="55"/>
        <v/>
      </c>
    </row>
    <row r="863" spans="1:12" x14ac:dyDescent="0.5">
      <c r="A863" s="8"/>
      <c r="B863" s="9" t="str">
        <f>IFERROR(INDEX('Product Info (Hide)'!$B$2:$B$1048576,MATCH(A863,'Product Info (Hide)'!$A$2:$A$1048576,0)),"")</f>
        <v/>
      </c>
      <c r="C863" s="9" t="str">
        <f>IFERROR(INDEX('Product Info (Hide)'!$C$2:$C$1048576,MATCH(A863,'Product Info (Hide)'!$A$2:$A$1048576,0)),"")</f>
        <v/>
      </c>
      <c r="D863" s="9" t="str">
        <f>IFERROR(INDEX(Approximate_CostHiddenSheet,MATCH('Product Type Break Down'!A863,Manufacture_SKUHiddenSheet,0)),"")</f>
        <v/>
      </c>
      <c r="E863" s="9" t="str">
        <f>IF(A863="","",SUMIFS('Step 1 Customer Remit'!$J$17:$J$1048576,'Step 1 Customer Remit'!$K$17:$K$1048576,'Product Type Break Down'!A863,'Step 1 Customer Remit'!$D$17:$D$1048576,"Return"))</f>
        <v/>
      </c>
      <c r="F863" s="9" t="str">
        <f>IF(A863="","",SUMIFS('Step 1 Customer Remit'!$F$17:$F$1048576,'Step 1 Customer Remit'!$K$17:$K$1048576,'Product Type Break Down'!A863,'Step 1 Customer Remit'!$D$17:$D$1048576,"Return"))</f>
        <v/>
      </c>
      <c r="G863" s="9" t="str">
        <f t="shared" si="52"/>
        <v/>
      </c>
      <c r="H863" s="9" t="str">
        <f>IF(A863="","",SUMIFS('Step 2 OMS Report'!$G$5:$G$1048576,'Step 2 OMS Report'!$F$5:$F$1048576,'Product Type Break Down'!A863))</f>
        <v/>
      </c>
      <c r="I863" s="9" t="str">
        <f>IF(A863="","",SUMIFS('Step 2 OMS Report'!$I$5:$I$1048576,'Step 2 OMS Report'!$F$5:$F$1048576,'Product Type Break Down'!A863))</f>
        <v/>
      </c>
      <c r="J863" s="9" t="str">
        <f t="shared" si="53"/>
        <v/>
      </c>
      <c r="K863" s="10" t="str">
        <f t="shared" si="54"/>
        <v/>
      </c>
      <c r="L863" s="10" t="str">
        <f t="shared" si="55"/>
        <v/>
      </c>
    </row>
    <row r="864" spans="1:12" x14ac:dyDescent="0.5">
      <c r="A864" s="8"/>
      <c r="B864" s="9" t="str">
        <f>IFERROR(INDEX('Product Info (Hide)'!$B$2:$B$1048576,MATCH(A864,'Product Info (Hide)'!$A$2:$A$1048576,0)),"")</f>
        <v/>
      </c>
      <c r="C864" s="9" t="str">
        <f>IFERROR(INDEX('Product Info (Hide)'!$C$2:$C$1048576,MATCH(A864,'Product Info (Hide)'!$A$2:$A$1048576,0)),"")</f>
        <v/>
      </c>
      <c r="D864" s="9" t="str">
        <f>IFERROR(INDEX(Approximate_CostHiddenSheet,MATCH('Product Type Break Down'!A864,Manufacture_SKUHiddenSheet,0)),"")</f>
        <v/>
      </c>
      <c r="E864" s="9" t="str">
        <f>IF(A864="","",SUMIFS('Step 1 Customer Remit'!$J$17:$J$1048576,'Step 1 Customer Remit'!$K$17:$K$1048576,'Product Type Break Down'!A864,'Step 1 Customer Remit'!$D$17:$D$1048576,"Return"))</f>
        <v/>
      </c>
      <c r="F864" s="9" t="str">
        <f>IF(A864="","",SUMIFS('Step 1 Customer Remit'!$F$17:$F$1048576,'Step 1 Customer Remit'!$K$17:$K$1048576,'Product Type Break Down'!A864,'Step 1 Customer Remit'!$D$17:$D$1048576,"Return"))</f>
        <v/>
      </c>
      <c r="G864" s="9" t="str">
        <f t="shared" si="52"/>
        <v/>
      </c>
      <c r="H864" s="9" t="str">
        <f>IF(A864="","",SUMIFS('Step 2 OMS Report'!$G$5:$G$1048576,'Step 2 OMS Report'!$F$5:$F$1048576,'Product Type Break Down'!A864))</f>
        <v/>
      </c>
      <c r="I864" s="9" t="str">
        <f>IF(A864="","",SUMIFS('Step 2 OMS Report'!$I$5:$I$1048576,'Step 2 OMS Report'!$F$5:$F$1048576,'Product Type Break Down'!A864))</f>
        <v/>
      </c>
      <c r="J864" s="9" t="str">
        <f t="shared" si="53"/>
        <v/>
      </c>
      <c r="K864" s="10" t="str">
        <f t="shared" si="54"/>
        <v/>
      </c>
      <c r="L864" s="10" t="str">
        <f t="shared" si="55"/>
        <v/>
      </c>
    </row>
    <row r="865" spans="1:12" x14ac:dyDescent="0.5">
      <c r="A865" s="8"/>
      <c r="B865" s="9" t="str">
        <f>IFERROR(INDEX('Product Info (Hide)'!$B$2:$B$1048576,MATCH(A865,'Product Info (Hide)'!$A$2:$A$1048576,0)),"")</f>
        <v/>
      </c>
      <c r="C865" s="9" t="str">
        <f>IFERROR(INDEX('Product Info (Hide)'!$C$2:$C$1048576,MATCH(A865,'Product Info (Hide)'!$A$2:$A$1048576,0)),"")</f>
        <v/>
      </c>
      <c r="D865" s="9" t="str">
        <f>IFERROR(INDEX(Approximate_CostHiddenSheet,MATCH('Product Type Break Down'!A865,Manufacture_SKUHiddenSheet,0)),"")</f>
        <v/>
      </c>
      <c r="E865" s="9" t="str">
        <f>IF(A865="","",SUMIFS('Step 1 Customer Remit'!$J$17:$J$1048576,'Step 1 Customer Remit'!$K$17:$K$1048576,'Product Type Break Down'!A865,'Step 1 Customer Remit'!$D$17:$D$1048576,"Return"))</f>
        <v/>
      </c>
      <c r="F865" s="9" t="str">
        <f>IF(A865="","",SUMIFS('Step 1 Customer Remit'!$F$17:$F$1048576,'Step 1 Customer Remit'!$K$17:$K$1048576,'Product Type Break Down'!A865,'Step 1 Customer Remit'!$D$17:$D$1048576,"Return"))</f>
        <v/>
      </c>
      <c r="G865" s="9" t="str">
        <f t="shared" si="52"/>
        <v/>
      </c>
      <c r="H865" s="9" t="str">
        <f>IF(A865="","",SUMIFS('Step 2 OMS Report'!$G$5:$G$1048576,'Step 2 OMS Report'!$F$5:$F$1048576,'Product Type Break Down'!A865))</f>
        <v/>
      </c>
      <c r="I865" s="9" t="str">
        <f>IF(A865="","",SUMIFS('Step 2 OMS Report'!$I$5:$I$1048576,'Step 2 OMS Report'!$F$5:$F$1048576,'Product Type Break Down'!A865))</f>
        <v/>
      </c>
      <c r="J865" s="9" t="str">
        <f t="shared" si="53"/>
        <v/>
      </c>
      <c r="K865" s="10" t="str">
        <f t="shared" si="54"/>
        <v/>
      </c>
      <c r="L865" s="10" t="str">
        <f t="shared" si="55"/>
        <v/>
      </c>
    </row>
    <row r="866" spans="1:12" x14ac:dyDescent="0.5">
      <c r="A866" s="8"/>
      <c r="B866" s="9" t="str">
        <f>IFERROR(INDEX('Product Info (Hide)'!$B$2:$B$1048576,MATCH(A866,'Product Info (Hide)'!$A$2:$A$1048576,0)),"")</f>
        <v/>
      </c>
      <c r="C866" s="9" t="str">
        <f>IFERROR(INDEX('Product Info (Hide)'!$C$2:$C$1048576,MATCH(A866,'Product Info (Hide)'!$A$2:$A$1048576,0)),"")</f>
        <v/>
      </c>
      <c r="D866" s="9" t="str">
        <f>IFERROR(INDEX(Approximate_CostHiddenSheet,MATCH('Product Type Break Down'!A866,Manufacture_SKUHiddenSheet,0)),"")</f>
        <v/>
      </c>
      <c r="E866" s="9" t="str">
        <f>IF(A866="","",SUMIFS('Step 1 Customer Remit'!$J$17:$J$1048576,'Step 1 Customer Remit'!$K$17:$K$1048576,'Product Type Break Down'!A866,'Step 1 Customer Remit'!$D$17:$D$1048576,"Return"))</f>
        <v/>
      </c>
      <c r="F866" s="9" t="str">
        <f>IF(A866="","",SUMIFS('Step 1 Customer Remit'!$F$17:$F$1048576,'Step 1 Customer Remit'!$K$17:$K$1048576,'Product Type Break Down'!A866,'Step 1 Customer Remit'!$D$17:$D$1048576,"Return"))</f>
        <v/>
      </c>
      <c r="G866" s="9" t="str">
        <f t="shared" si="52"/>
        <v/>
      </c>
      <c r="H866" s="9" t="str">
        <f>IF(A866="","",SUMIFS('Step 2 OMS Report'!$G$5:$G$1048576,'Step 2 OMS Report'!$F$5:$F$1048576,'Product Type Break Down'!A866))</f>
        <v/>
      </c>
      <c r="I866" s="9" t="str">
        <f>IF(A866="","",SUMIFS('Step 2 OMS Report'!$I$5:$I$1048576,'Step 2 OMS Report'!$F$5:$F$1048576,'Product Type Break Down'!A866))</f>
        <v/>
      </c>
      <c r="J866" s="9" t="str">
        <f t="shared" si="53"/>
        <v/>
      </c>
      <c r="K866" s="10" t="str">
        <f t="shared" si="54"/>
        <v/>
      </c>
      <c r="L866" s="10" t="str">
        <f t="shared" si="55"/>
        <v/>
      </c>
    </row>
    <row r="867" spans="1:12" x14ac:dyDescent="0.5">
      <c r="A867" s="8"/>
      <c r="B867" s="9" t="str">
        <f>IFERROR(INDEX('Product Info (Hide)'!$B$2:$B$1048576,MATCH(A867,'Product Info (Hide)'!$A$2:$A$1048576,0)),"")</f>
        <v/>
      </c>
      <c r="C867" s="9" t="str">
        <f>IFERROR(INDEX('Product Info (Hide)'!$C$2:$C$1048576,MATCH(A867,'Product Info (Hide)'!$A$2:$A$1048576,0)),"")</f>
        <v/>
      </c>
      <c r="D867" s="9" t="str">
        <f>IFERROR(INDEX(Approximate_CostHiddenSheet,MATCH('Product Type Break Down'!A867,Manufacture_SKUHiddenSheet,0)),"")</f>
        <v/>
      </c>
      <c r="E867" s="9" t="str">
        <f>IF(A867="","",SUMIFS('Step 1 Customer Remit'!$J$17:$J$1048576,'Step 1 Customer Remit'!$K$17:$K$1048576,'Product Type Break Down'!A867,'Step 1 Customer Remit'!$D$17:$D$1048576,"Return"))</f>
        <v/>
      </c>
      <c r="F867" s="9" t="str">
        <f>IF(A867="","",SUMIFS('Step 1 Customer Remit'!$F$17:$F$1048576,'Step 1 Customer Remit'!$K$17:$K$1048576,'Product Type Break Down'!A867,'Step 1 Customer Remit'!$D$17:$D$1048576,"Return"))</f>
        <v/>
      </c>
      <c r="G867" s="9" t="str">
        <f t="shared" si="52"/>
        <v/>
      </c>
      <c r="H867" s="9" t="str">
        <f>IF(A867="","",SUMIFS('Step 2 OMS Report'!$G$5:$G$1048576,'Step 2 OMS Report'!$F$5:$F$1048576,'Product Type Break Down'!A867))</f>
        <v/>
      </c>
      <c r="I867" s="9" t="str">
        <f>IF(A867="","",SUMIFS('Step 2 OMS Report'!$I$5:$I$1048576,'Step 2 OMS Report'!$F$5:$F$1048576,'Product Type Break Down'!A867))</f>
        <v/>
      </c>
      <c r="J867" s="9" t="str">
        <f t="shared" si="53"/>
        <v/>
      </c>
      <c r="K867" s="10" t="str">
        <f t="shared" si="54"/>
        <v/>
      </c>
      <c r="L867" s="10" t="str">
        <f t="shared" si="55"/>
        <v/>
      </c>
    </row>
    <row r="868" spans="1:12" x14ac:dyDescent="0.5">
      <c r="A868" s="8"/>
      <c r="B868" s="9" t="str">
        <f>IFERROR(INDEX('Product Info (Hide)'!$B$2:$B$1048576,MATCH(A868,'Product Info (Hide)'!$A$2:$A$1048576,0)),"")</f>
        <v/>
      </c>
      <c r="C868" s="9" t="str">
        <f>IFERROR(INDEX('Product Info (Hide)'!$C$2:$C$1048576,MATCH(A868,'Product Info (Hide)'!$A$2:$A$1048576,0)),"")</f>
        <v/>
      </c>
      <c r="D868" s="9" t="str">
        <f>IFERROR(INDEX(Approximate_CostHiddenSheet,MATCH('Product Type Break Down'!A868,Manufacture_SKUHiddenSheet,0)),"")</f>
        <v/>
      </c>
      <c r="E868" s="9" t="str">
        <f>IF(A868="","",SUMIFS('Step 1 Customer Remit'!$J$17:$J$1048576,'Step 1 Customer Remit'!$K$17:$K$1048576,'Product Type Break Down'!A868,'Step 1 Customer Remit'!$D$17:$D$1048576,"Return"))</f>
        <v/>
      </c>
      <c r="F868" s="9" t="str">
        <f>IF(A868="","",SUMIFS('Step 1 Customer Remit'!$F$17:$F$1048576,'Step 1 Customer Remit'!$K$17:$K$1048576,'Product Type Break Down'!A868,'Step 1 Customer Remit'!$D$17:$D$1048576,"Return"))</f>
        <v/>
      </c>
      <c r="G868" s="9" t="str">
        <f t="shared" si="52"/>
        <v/>
      </c>
      <c r="H868" s="9" t="str">
        <f>IF(A868="","",SUMIFS('Step 2 OMS Report'!$G$5:$G$1048576,'Step 2 OMS Report'!$F$5:$F$1048576,'Product Type Break Down'!A868))</f>
        <v/>
      </c>
      <c r="I868" s="9" t="str">
        <f>IF(A868="","",SUMIFS('Step 2 OMS Report'!$I$5:$I$1048576,'Step 2 OMS Report'!$F$5:$F$1048576,'Product Type Break Down'!A868))</f>
        <v/>
      </c>
      <c r="J868" s="9" t="str">
        <f t="shared" si="53"/>
        <v/>
      </c>
      <c r="K868" s="10" t="str">
        <f t="shared" si="54"/>
        <v/>
      </c>
      <c r="L868" s="10" t="str">
        <f t="shared" si="55"/>
        <v/>
      </c>
    </row>
    <row r="869" spans="1:12" x14ac:dyDescent="0.5">
      <c r="A869" s="8"/>
      <c r="B869" s="9" t="str">
        <f>IFERROR(INDEX('Product Info (Hide)'!$B$2:$B$1048576,MATCH(A869,'Product Info (Hide)'!$A$2:$A$1048576,0)),"")</f>
        <v/>
      </c>
      <c r="C869" s="9" t="str">
        <f>IFERROR(INDEX('Product Info (Hide)'!$C$2:$C$1048576,MATCH(A869,'Product Info (Hide)'!$A$2:$A$1048576,0)),"")</f>
        <v/>
      </c>
      <c r="D869" s="9" t="str">
        <f>IFERROR(INDEX(Approximate_CostHiddenSheet,MATCH('Product Type Break Down'!A869,Manufacture_SKUHiddenSheet,0)),"")</f>
        <v/>
      </c>
      <c r="E869" s="9" t="str">
        <f>IF(A869="","",SUMIFS('Step 1 Customer Remit'!$J$17:$J$1048576,'Step 1 Customer Remit'!$K$17:$K$1048576,'Product Type Break Down'!A869,'Step 1 Customer Remit'!$D$17:$D$1048576,"Return"))</f>
        <v/>
      </c>
      <c r="F869" s="9" t="str">
        <f>IF(A869="","",SUMIFS('Step 1 Customer Remit'!$F$17:$F$1048576,'Step 1 Customer Remit'!$K$17:$K$1048576,'Product Type Break Down'!A869,'Step 1 Customer Remit'!$D$17:$D$1048576,"Return"))</f>
        <v/>
      </c>
      <c r="G869" s="9" t="str">
        <f t="shared" si="52"/>
        <v/>
      </c>
      <c r="H869" s="9" t="str">
        <f>IF(A869="","",SUMIFS('Step 2 OMS Report'!$G$5:$G$1048576,'Step 2 OMS Report'!$F$5:$F$1048576,'Product Type Break Down'!A869))</f>
        <v/>
      </c>
      <c r="I869" s="9" t="str">
        <f>IF(A869="","",SUMIFS('Step 2 OMS Report'!$I$5:$I$1048576,'Step 2 OMS Report'!$F$5:$F$1048576,'Product Type Break Down'!A869))</f>
        <v/>
      </c>
      <c r="J869" s="9" t="str">
        <f t="shared" si="53"/>
        <v/>
      </c>
      <c r="K869" s="10" t="str">
        <f t="shared" si="54"/>
        <v/>
      </c>
      <c r="L869" s="10" t="str">
        <f t="shared" si="55"/>
        <v/>
      </c>
    </row>
    <row r="870" spans="1:12" x14ac:dyDescent="0.5">
      <c r="A870" s="8"/>
      <c r="B870" s="9" t="str">
        <f>IFERROR(INDEX('Product Info (Hide)'!$B$2:$B$1048576,MATCH(A870,'Product Info (Hide)'!$A$2:$A$1048576,0)),"")</f>
        <v/>
      </c>
      <c r="C870" s="9" t="str">
        <f>IFERROR(INDEX('Product Info (Hide)'!$C$2:$C$1048576,MATCH(A870,'Product Info (Hide)'!$A$2:$A$1048576,0)),"")</f>
        <v/>
      </c>
      <c r="D870" s="9" t="str">
        <f>IFERROR(INDEX(Approximate_CostHiddenSheet,MATCH('Product Type Break Down'!A870,Manufacture_SKUHiddenSheet,0)),"")</f>
        <v/>
      </c>
      <c r="E870" s="9" t="str">
        <f>IF(A870="","",SUMIFS('Step 1 Customer Remit'!$J$17:$J$1048576,'Step 1 Customer Remit'!$K$17:$K$1048576,'Product Type Break Down'!A870,'Step 1 Customer Remit'!$D$17:$D$1048576,"Return"))</f>
        <v/>
      </c>
      <c r="F870" s="9" t="str">
        <f>IF(A870="","",SUMIFS('Step 1 Customer Remit'!$F$17:$F$1048576,'Step 1 Customer Remit'!$K$17:$K$1048576,'Product Type Break Down'!A870,'Step 1 Customer Remit'!$D$17:$D$1048576,"Return"))</f>
        <v/>
      </c>
      <c r="G870" s="9" t="str">
        <f t="shared" si="52"/>
        <v/>
      </c>
      <c r="H870" s="9" t="str">
        <f>IF(A870="","",SUMIFS('Step 2 OMS Report'!$G$5:$G$1048576,'Step 2 OMS Report'!$F$5:$F$1048576,'Product Type Break Down'!A870))</f>
        <v/>
      </c>
      <c r="I870" s="9" t="str">
        <f>IF(A870="","",SUMIFS('Step 2 OMS Report'!$I$5:$I$1048576,'Step 2 OMS Report'!$F$5:$F$1048576,'Product Type Break Down'!A870))</f>
        <v/>
      </c>
      <c r="J870" s="9" t="str">
        <f t="shared" si="53"/>
        <v/>
      </c>
      <c r="K870" s="10" t="str">
        <f t="shared" si="54"/>
        <v/>
      </c>
      <c r="L870" s="10" t="str">
        <f t="shared" si="55"/>
        <v/>
      </c>
    </row>
    <row r="871" spans="1:12" x14ac:dyDescent="0.5">
      <c r="A871" s="8"/>
      <c r="B871" s="9" t="str">
        <f>IFERROR(INDEX('Product Info (Hide)'!$B$2:$B$1048576,MATCH(A871,'Product Info (Hide)'!$A$2:$A$1048576,0)),"")</f>
        <v/>
      </c>
      <c r="C871" s="9" t="str">
        <f>IFERROR(INDEX('Product Info (Hide)'!$C$2:$C$1048576,MATCH(A871,'Product Info (Hide)'!$A$2:$A$1048576,0)),"")</f>
        <v/>
      </c>
      <c r="D871" s="9" t="str">
        <f>IFERROR(INDEX(Approximate_CostHiddenSheet,MATCH('Product Type Break Down'!A871,Manufacture_SKUHiddenSheet,0)),"")</f>
        <v/>
      </c>
      <c r="E871" s="9" t="str">
        <f>IF(A871="","",SUMIFS('Step 1 Customer Remit'!$J$17:$J$1048576,'Step 1 Customer Remit'!$K$17:$K$1048576,'Product Type Break Down'!A871,'Step 1 Customer Remit'!$D$17:$D$1048576,"Return"))</f>
        <v/>
      </c>
      <c r="F871" s="9" t="str">
        <f>IF(A871="","",SUMIFS('Step 1 Customer Remit'!$F$17:$F$1048576,'Step 1 Customer Remit'!$K$17:$K$1048576,'Product Type Break Down'!A871,'Step 1 Customer Remit'!$D$17:$D$1048576,"Return"))</f>
        <v/>
      </c>
      <c r="G871" s="9" t="str">
        <f t="shared" si="52"/>
        <v/>
      </c>
      <c r="H871" s="9" t="str">
        <f>IF(A871="","",SUMIFS('Step 2 OMS Report'!$G$5:$G$1048576,'Step 2 OMS Report'!$F$5:$F$1048576,'Product Type Break Down'!A871))</f>
        <v/>
      </c>
      <c r="I871" s="9" t="str">
        <f>IF(A871="","",SUMIFS('Step 2 OMS Report'!$I$5:$I$1048576,'Step 2 OMS Report'!$F$5:$F$1048576,'Product Type Break Down'!A871))</f>
        <v/>
      </c>
      <c r="J871" s="9" t="str">
        <f t="shared" si="53"/>
        <v/>
      </c>
      <c r="K871" s="10" t="str">
        <f t="shared" si="54"/>
        <v/>
      </c>
      <c r="L871" s="10" t="str">
        <f t="shared" si="55"/>
        <v/>
      </c>
    </row>
    <row r="872" spans="1:12" x14ac:dyDescent="0.5">
      <c r="A872" s="8"/>
      <c r="B872" s="9" t="str">
        <f>IFERROR(INDEX('Product Info (Hide)'!$B$2:$B$1048576,MATCH(A872,'Product Info (Hide)'!$A$2:$A$1048576,0)),"")</f>
        <v/>
      </c>
      <c r="C872" s="9" t="str">
        <f>IFERROR(INDEX('Product Info (Hide)'!$C$2:$C$1048576,MATCH(A872,'Product Info (Hide)'!$A$2:$A$1048576,0)),"")</f>
        <v/>
      </c>
      <c r="D872" s="9" t="str">
        <f>IFERROR(INDEX(Approximate_CostHiddenSheet,MATCH('Product Type Break Down'!A872,Manufacture_SKUHiddenSheet,0)),"")</f>
        <v/>
      </c>
      <c r="E872" s="9" t="str">
        <f>IF(A872="","",SUMIFS('Step 1 Customer Remit'!$J$17:$J$1048576,'Step 1 Customer Remit'!$K$17:$K$1048576,'Product Type Break Down'!A872,'Step 1 Customer Remit'!$D$17:$D$1048576,"Return"))</f>
        <v/>
      </c>
      <c r="F872" s="9" t="str">
        <f>IF(A872="","",SUMIFS('Step 1 Customer Remit'!$F$17:$F$1048576,'Step 1 Customer Remit'!$K$17:$K$1048576,'Product Type Break Down'!A872,'Step 1 Customer Remit'!$D$17:$D$1048576,"Return"))</f>
        <v/>
      </c>
      <c r="G872" s="9" t="str">
        <f t="shared" si="52"/>
        <v/>
      </c>
      <c r="H872" s="9" t="str">
        <f>IF(A872="","",SUMIFS('Step 2 OMS Report'!$G$5:$G$1048576,'Step 2 OMS Report'!$F$5:$F$1048576,'Product Type Break Down'!A872))</f>
        <v/>
      </c>
      <c r="I872" s="9" t="str">
        <f>IF(A872="","",SUMIFS('Step 2 OMS Report'!$I$5:$I$1048576,'Step 2 OMS Report'!$F$5:$F$1048576,'Product Type Break Down'!A872))</f>
        <v/>
      </c>
      <c r="J872" s="9" t="str">
        <f t="shared" si="53"/>
        <v/>
      </c>
      <c r="K872" s="10" t="str">
        <f t="shared" si="54"/>
        <v/>
      </c>
      <c r="L872" s="10" t="str">
        <f t="shared" si="55"/>
        <v/>
      </c>
    </row>
    <row r="873" spans="1:12" x14ac:dyDescent="0.5">
      <c r="A873" s="8"/>
      <c r="B873" s="9" t="str">
        <f>IFERROR(INDEX('Product Info (Hide)'!$B$2:$B$1048576,MATCH(A873,'Product Info (Hide)'!$A$2:$A$1048576,0)),"")</f>
        <v/>
      </c>
      <c r="C873" s="9" t="str">
        <f>IFERROR(INDEX('Product Info (Hide)'!$C$2:$C$1048576,MATCH(A873,'Product Info (Hide)'!$A$2:$A$1048576,0)),"")</f>
        <v/>
      </c>
      <c r="D873" s="9" t="str">
        <f>IFERROR(INDEX(Approximate_CostHiddenSheet,MATCH('Product Type Break Down'!A873,Manufacture_SKUHiddenSheet,0)),"")</f>
        <v/>
      </c>
      <c r="E873" s="9" t="str">
        <f>IF(A873="","",SUMIFS('Step 1 Customer Remit'!$J$17:$J$1048576,'Step 1 Customer Remit'!$K$17:$K$1048576,'Product Type Break Down'!A873,'Step 1 Customer Remit'!$D$17:$D$1048576,"Return"))</f>
        <v/>
      </c>
      <c r="F873" s="9" t="str">
        <f>IF(A873="","",SUMIFS('Step 1 Customer Remit'!$F$17:$F$1048576,'Step 1 Customer Remit'!$K$17:$K$1048576,'Product Type Break Down'!A873,'Step 1 Customer Remit'!$D$17:$D$1048576,"Return"))</f>
        <v/>
      </c>
      <c r="G873" s="9" t="str">
        <f t="shared" si="52"/>
        <v/>
      </c>
      <c r="H873" s="9" t="str">
        <f>IF(A873="","",SUMIFS('Step 2 OMS Report'!$G$5:$G$1048576,'Step 2 OMS Report'!$F$5:$F$1048576,'Product Type Break Down'!A873))</f>
        <v/>
      </c>
      <c r="I873" s="9" t="str">
        <f>IF(A873="","",SUMIFS('Step 2 OMS Report'!$I$5:$I$1048576,'Step 2 OMS Report'!$F$5:$F$1048576,'Product Type Break Down'!A873))</f>
        <v/>
      </c>
      <c r="J873" s="9" t="str">
        <f t="shared" si="53"/>
        <v/>
      </c>
      <c r="K873" s="10" t="str">
        <f t="shared" si="54"/>
        <v/>
      </c>
      <c r="L873" s="10" t="str">
        <f t="shared" si="55"/>
        <v/>
      </c>
    </row>
    <row r="874" spans="1:12" x14ac:dyDescent="0.5">
      <c r="A874" s="8"/>
      <c r="B874" s="9" t="str">
        <f>IFERROR(INDEX('Product Info (Hide)'!$B$2:$B$1048576,MATCH(A874,'Product Info (Hide)'!$A$2:$A$1048576,0)),"")</f>
        <v/>
      </c>
      <c r="C874" s="9" t="str">
        <f>IFERROR(INDEX('Product Info (Hide)'!$C$2:$C$1048576,MATCH(A874,'Product Info (Hide)'!$A$2:$A$1048576,0)),"")</f>
        <v/>
      </c>
      <c r="D874" s="9" t="str">
        <f>IFERROR(INDEX(Approximate_CostHiddenSheet,MATCH('Product Type Break Down'!A874,Manufacture_SKUHiddenSheet,0)),"")</f>
        <v/>
      </c>
      <c r="E874" s="9" t="str">
        <f>IF(A874="","",SUMIFS('Step 1 Customer Remit'!$J$17:$J$1048576,'Step 1 Customer Remit'!$K$17:$K$1048576,'Product Type Break Down'!A874,'Step 1 Customer Remit'!$D$17:$D$1048576,"Return"))</f>
        <v/>
      </c>
      <c r="F874" s="9" t="str">
        <f>IF(A874="","",SUMIFS('Step 1 Customer Remit'!$F$17:$F$1048576,'Step 1 Customer Remit'!$K$17:$K$1048576,'Product Type Break Down'!A874,'Step 1 Customer Remit'!$D$17:$D$1048576,"Return"))</f>
        <v/>
      </c>
      <c r="G874" s="9" t="str">
        <f t="shared" si="52"/>
        <v/>
      </c>
      <c r="H874" s="9" t="str">
        <f>IF(A874="","",SUMIFS('Step 2 OMS Report'!$G$5:$G$1048576,'Step 2 OMS Report'!$F$5:$F$1048576,'Product Type Break Down'!A874))</f>
        <v/>
      </c>
      <c r="I874" s="9" t="str">
        <f>IF(A874="","",SUMIFS('Step 2 OMS Report'!$I$5:$I$1048576,'Step 2 OMS Report'!$F$5:$F$1048576,'Product Type Break Down'!A874))</f>
        <v/>
      </c>
      <c r="J874" s="9" t="str">
        <f t="shared" si="53"/>
        <v/>
      </c>
      <c r="K874" s="10" t="str">
        <f t="shared" si="54"/>
        <v/>
      </c>
      <c r="L874" s="10" t="str">
        <f t="shared" si="55"/>
        <v/>
      </c>
    </row>
    <row r="875" spans="1:12" x14ac:dyDescent="0.5">
      <c r="A875" s="8"/>
      <c r="B875" s="9" t="str">
        <f>IFERROR(INDEX('Product Info (Hide)'!$B$2:$B$1048576,MATCH(A875,'Product Info (Hide)'!$A$2:$A$1048576,0)),"")</f>
        <v/>
      </c>
      <c r="C875" s="9" t="str">
        <f>IFERROR(INDEX('Product Info (Hide)'!$C$2:$C$1048576,MATCH(A875,'Product Info (Hide)'!$A$2:$A$1048576,0)),"")</f>
        <v/>
      </c>
      <c r="D875" s="9" t="str">
        <f>IFERROR(INDEX(Approximate_CostHiddenSheet,MATCH('Product Type Break Down'!A875,Manufacture_SKUHiddenSheet,0)),"")</f>
        <v/>
      </c>
      <c r="E875" s="9" t="str">
        <f>IF(A875="","",SUMIFS('Step 1 Customer Remit'!$J$17:$J$1048576,'Step 1 Customer Remit'!$K$17:$K$1048576,'Product Type Break Down'!A875,'Step 1 Customer Remit'!$D$17:$D$1048576,"Return"))</f>
        <v/>
      </c>
      <c r="F875" s="9" t="str">
        <f>IF(A875="","",SUMIFS('Step 1 Customer Remit'!$F$17:$F$1048576,'Step 1 Customer Remit'!$K$17:$K$1048576,'Product Type Break Down'!A875,'Step 1 Customer Remit'!$D$17:$D$1048576,"Return"))</f>
        <v/>
      </c>
      <c r="G875" s="9" t="str">
        <f t="shared" si="52"/>
        <v/>
      </c>
      <c r="H875" s="9" t="str">
        <f>IF(A875="","",SUMIFS('Step 2 OMS Report'!$G$5:$G$1048576,'Step 2 OMS Report'!$F$5:$F$1048576,'Product Type Break Down'!A875))</f>
        <v/>
      </c>
      <c r="I875" s="9" t="str">
        <f>IF(A875="","",SUMIFS('Step 2 OMS Report'!$I$5:$I$1048576,'Step 2 OMS Report'!$F$5:$F$1048576,'Product Type Break Down'!A875))</f>
        <v/>
      </c>
      <c r="J875" s="9" t="str">
        <f t="shared" si="53"/>
        <v/>
      </c>
      <c r="K875" s="10" t="str">
        <f t="shared" si="54"/>
        <v/>
      </c>
      <c r="L875" s="10" t="str">
        <f t="shared" si="55"/>
        <v/>
      </c>
    </row>
    <row r="876" spans="1:12" x14ac:dyDescent="0.5">
      <c r="A876" s="8"/>
      <c r="B876" s="9" t="str">
        <f>IFERROR(INDEX('Product Info (Hide)'!$B$2:$B$1048576,MATCH(A876,'Product Info (Hide)'!$A$2:$A$1048576,0)),"")</f>
        <v/>
      </c>
      <c r="C876" s="9" t="str">
        <f>IFERROR(INDEX('Product Info (Hide)'!$C$2:$C$1048576,MATCH(A876,'Product Info (Hide)'!$A$2:$A$1048576,0)),"")</f>
        <v/>
      </c>
      <c r="D876" s="9" t="str">
        <f>IFERROR(INDEX(Approximate_CostHiddenSheet,MATCH('Product Type Break Down'!A876,Manufacture_SKUHiddenSheet,0)),"")</f>
        <v/>
      </c>
      <c r="E876" s="9" t="str">
        <f>IF(A876="","",SUMIFS('Step 1 Customer Remit'!$J$17:$J$1048576,'Step 1 Customer Remit'!$K$17:$K$1048576,'Product Type Break Down'!A876,'Step 1 Customer Remit'!$D$17:$D$1048576,"Return"))</f>
        <v/>
      </c>
      <c r="F876" s="9" t="str">
        <f>IF(A876="","",SUMIFS('Step 1 Customer Remit'!$F$17:$F$1048576,'Step 1 Customer Remit'!$K$17:$K$1048576,'Product Type Break Down'!A876,'Step 1 Customer Remit'!$D$17:$D$1048576,"Return"))</f>
        <v/>
      </c>
      <c r="G876" s="9" t="str">
        <f t="shared" si="52"/>
        <v/>
      </c>
      <c r="H876" s="9" t="str">
        <f>IF(A876="","",SUMIFS('Step 2 OMS Report'!$G$5:$G$1048576,'Step 2 OMS Report'!$F$5:$F$1048576,'Product Type Break Down'!A876))</f>
        <v/>
      </c>
      <c r="I876" s="9" t="str">
        <f>IF(A876="","",SUMIFS('Step 2 OMS Report'!$I$5:$I$1048576,'Step 2 OMS Report'!$F$5:$F$1048576,'Product Type Break Down'!A876))</f>
        <v/>
      </c>
      <c r="J876" s="9" t="str">
        <f t="shared" si="53"/>
        <v/>
      </c>
      <c r="K876" s="10" t="str">
        <f t="shared" si="54"/>
        <v/>
      </c>
      <c r="L876" s="10" t="str">
        <f t="shared" si="55"/>
        <v/>
      </c>
    </row>
    <row r="877" spans="1:12" x14ac:dyDescent="0.5">
      <c r="A877" s="8"/>
      <c r="B877" s="9" t="str">
        <f>IFERROR(INDEX('Product Info (Hide)'!$B$2:$B$1048576,MATCH(A877,'Product Info (Hide)'!$A$2:$A$1048576,0)),"")</f>
        <v/>
      </c>
      <c r="C877" s="9" t="str">
        <f>IFERROR(INDEX('Product Info (Hide)'!$C$2:$C$1048576,MATCH(A877,'Product Info (Hide)'!$A$2:$A$1048576,0)),"")</f>
        <v/>
      </c>
      <c r="D877" s="9" t="str">
        <f>IFERROR(INDEX(Approximate_CostHiddenSheet,MATCH('Product Type Break Down'!A877,Manufacture_SKUHiddenSheet,0)),"")</f>
        <v/>
      </c>
      <c r="E877" s="9" t="str">
        <f>IF(A877="","",SUMIFS('Step 1 Customer Remit'!$J$17:$J$1048576,'Step 1 Customer Remit'!$K$17:$K$1048576,'Product Type Break Down'!A877,'Step 1 Customer Remit'!$D$17:$D$1048576,"Return"))</f>
        <v/>
      </c>
      <c r="F877" s="9" t="str">
        <f>IF(A877="","",SUMIFS('Step 1 Customer Remit'!$F$17:$F$1048576,'Step 1 Customer Remit'!$K$17:$K$1048576,'Product Type Break Down'!A877,'Step 1 Customer Remit'!$D$17:$D$1048576,"Return"))</f>
        <v/>
      </c>
      <c r="G877" s="9" t="str">
        <f t="shared" si="52"/>
        <v/>
      </c>
      <c r="H877" s="9" t="str">
        <f>IF(A877="","",SUMIFS('Step 2 OMS Report'!$G$5:$G$1048576,'Step 2 OMS Report'!$F$5:$F$1048576,'Product Type Break Down'!A877))</f>
        <v/>
      </c>
      <c r="I877" s="9" t="str">
        <f>IF(A877="","",SUMIFS('Step 2 OMS Report'!$I$5:$I$1048576,'Step 2 OMS Report'!$F$5:$F$1048576,'Product Type Break Down'!A877))</f>
        <v/>
      </c>
      <c r="J877" s="9" t="str">
        <f t="shared" si="53"/>
        <v/>
      </c>
      <c r="K877" s="10" t="str">
        <f t="shared" si="54"/>
        <v/>
      </c>
      <c r="L877" s="10" t="str">
        <f t="shared" si="55"/>
        <v/>
      </c>
    </row>
    <row r="878" spans="1:12" x14ac:dyDescent="0.5">
      <c r="A878" s="8"/>
      <c r="B878" s="9" t="str">
        <f>IFERROR(INDEX('Product Info (Hide)'!$B$2:$B$1048576,MATCH(A878,'Product Info (Hide)'!$A$2:$A$1048576,0)),"")</f>
        <v/>
      </c>
      <c r="C878" s="9" t="str">
        <f>IFERROR(INDEX('Product Info (Hide)'!$C$2:$C$1048576,MATCH(A878,'Product Info (Hide)'!$A$2:$A$1048576,0)),"")</f>
        <v/>
      </c>
      <c r="D878" s="9" t="str">
        <f>IFERROR(INDEX(Approximate_CostHiddenSheet,MATCH('Product Type Break Down'!A878,Manufacture_SKUHiddenSheet,0)),"")</f>
        <v/>
      </c>
      <c r="E878" s="9" t="str">
        <f>IF(A878="","",SUMIFS('Step 1 Customer Remit'!$J$17:$J$1048576,'Step 1 Customer Remit'!$K$17:$K$1048576,'Product Type Break Down'!A878,'Step 1 Customer Remit'!$D$17:$D$1048576,"Return"))</f>
        <v/>
      </c>
      <c r="F878" s="9" t="str">
        <f>IF(A878="","",SUMIFS('Step 1 Customer Remit'!$F$17:$F$1048576,'Step 1 Customer Remit'!$K$17:$K$1048576,'Product Type Break Down'!A878,'Step 1 Customer Remit'!$D$17:$D$1048576,"Return"))</f>
        <v/>
      </c>
      <c r="G878" s="9" t="str">
        <f t="shared" si="52"/>
        <v/>
      </c>
      <c r="H878" s="9" t="str">
        <f>IF(A878="","",SUMIFS('Step 2 OMS Report'!$G$5:$G$1048576,'Step 2 OMS Report'!$F$5:$F$1048576,'Product Type Break Down'!A878))</f>
        <v/>
      </c>
      <c r="I878" s="9" t="str">
        <f>IF(A878="","",SUMIFS('Step 2 OMS Report'!$I$5:$I$1048576,'Step 2 OMS Report'!$F$5:$F$1048576,'Product Type Break Down'!A878))</f>
        <v/>
      </c>
      <c r="J878" s="9" t="str">
        <f t="shared" si="53"/>
        <v/>
      </c>
      <c r="K878" s="10" t="str">
        <f t="shared" si="54"/>
        <v/>
      </c>
      <c r="L878" s="10" t="str">
        <f t="shared" si="55"/>
        <v/>
      </c>
    </row>
    <row r="879" spans="1:12" x14ac:dyDescent="0.5">
      <c r="A879" s="8"/>
      <c r="B879" s="9" t="str">
        <f>IFERROR(INDEX('Product Info (Hide)'!$B$2:$B$1048576,MATCH(A879,'Product Info (Hide)'!$A$2:$A$1048576,0)),"")</f>
        <v/>
      </c>
      <c r="C879" s="9" t="str">
        <f>IFERROR(INDEX('Product Info (Hide)'!$C$2:$C$1048576,MATCH(A879,'Product Info (Hide)'!$A$2:$A$1048576,0)),"")</f>
        <v/>
      </c>
      <c r="D879" s="9" t="str">
        <f>IFERROR(INDEX(Approximate_CostHiddenSheet,MATCH('Product Type Break Down'!A879,Manufacture_SKUHiddenSheet,0)),"")</f>
        <v/>
      </c>
      <c r="E879" s="9" t="str">
        <f>IF(A879="","",SUMIFS('Step 1 Customer Remit'!$J$17:$J$1048576,'Step 1 Customer Remit'!$K$17:$K$1048576,'Product Type Break Down'!A879,'Step 1 Customer Remit'!$D$17:$D$1048576,"Return"))</f>
        <v/>
      </c>
      <c r="F879" s="9" t="str">
        <f>IF(A879="","",SUMIFS('Step 1 Customer Remit'!$F$17:$F$1048576,'Step 1 Customer Remit'!$K$17:$K$1048576,'Product Type Break Down'!A879,'Step 1 Customer Remit'!$D$17:$D$1048576,"Return"))</f>
        <v/>
      </c>
      <c r="G879" s="9" t="str">
        <f t="shared" si="52"/>
        <v/>
      </c>
      <c r="H879" s="9" t="str">
        <f>IF(A879="","",SUMIFS('Step 2 OMS Report'!$G$5:$G$1048576,'Step 2 OMS Report'!$F$5:$F$1048576,'Product Type Break Down'!A879))</f>
        <v/>
      </c>
      <c r="I879" s="9" t="str">
        <f>IF(A879="","",SUMIFS('Step 2 OMS Report'!$I$5:$I$1048576,'Step 2 OMS Report'!$F$5:$F$1048576,'Product Type Break Down'!A879))</f>
        <v/>
      </c>
      <c r="J879" s="9" t="str">
        <f t="shared" si="53"/>
        <v/>
      </c>
      <c r="K879" s="10" t="str">
        <f t="shared" si="54"/>
        <v/>
      </c>
      <c r="L879" s="10" t="str">
        <f t="shared" si="55"/>
        <v/>
      </c>
    </row>
    <row r="880" spans="1:12" x14ac:dyDescent="0.5">
      <c r="A880" s="8"/>
      <c r="B880" s="9" t="str">
        <f>IFERROR(INDEX('Product Info (Hide)'!$B$2:$B$1048576,MATCH(A880,'Product Info (Hide)'!$A$2:$A$1048576,0)),"")</f>
        <v/>
      </c>
      <c r="C880" s="9" t="str">
        <f>IFERROR(INDEX('Product Info (Hide)'!$C$2:$C$1048576,MATCH(A880,'Product Info (Hide)'!$A$2:$A$1048576,0)),"")</f>
        <v/>
      </c>
      <c r="D880" s="9" t="str">
        <f>IFERROR(INDEX(Approximate_CostHiddenSheet,MATCH('Product Type Break Down'!A880,Manufacture_SKUHiddenSheet,0)),"")</f>
        <v/>
      </c>
      <c r="E880" s="9" t="str">
        <f>IF(A880="","",SUMIFS('Step 1 Customer Remit'!$J$17:$J$1048576,'Step 1 Customer Remit'!$K$17:$K$1048576,'Product Type Break Down'!A880,'Step 1 Customer Remit'!$D$17:$D$1048576,"Return"))</f>
        <v/>
      </c>
      <c r="F880" s="9" t="str">
        <f>IF(A880="","",SUMIFS('Step 1 Customer Remit'!$F$17:$F$1048576,'Step 1 Customer Remit'!$K$17:$K$1048576,'Product Type Break Down'!A880,'Step 1 Customer Remit'!$D$17:$D$1048576,"Return"))</f>
        <v/>
      </c>
      <c r="G880" s="9" t="str">
        <f t="shared" si="52"/>
        <v/>
      </c>
      <c r="H880" s="9" t="str">
        <f>IF(A880="","",SUMIFS('Step 2 OMS Report'!$G$5:$G$1048576,'Step 2 OMS Report'!$F$5:$F$1048576,'Product Type Break Down'!A880))</f>
        <v/>
      </c>
      <c r="I880" s="9" t="str">
        <f>IF(A880="","",SUMIFS('Step 2 OMS Report'!$I$5:$I$1048576,'Step 2 OMS Report'!$F$5:$F$1048576,'Product Type Break Down'!A880))</f>
        <v/>
      </c>
      <c r="J880" s="9" t="str">
        <f t="shared" si="53"/>
        <v/>
      </c>
      <c r="K880" s="10" t="str">
        <f t="shared" si="54"/>
        <v/>
      </c>
      <c r="L880" s="10" t="str">
        <f t="shared" si="55"/>
        <v/>
      </c>
    </row>
    <row r="881" spans="1:12" x14ac:dyDescent="0.5">
      <c r="A881" s="8"/>
      <c r="B881" s="9" t="str">
        <f>IFERROR(INDEX('Product Info (Hide)'!$B$2:$B$1048576,MATCH(A881,'Product Info (Hide)'!$A$2:$A$1048576,0)),"")</f>
        <v/>
      </c>
      <c r="C881" s="9" t="str">
        <f>IFERROR(INDEX('Product Info (Hide)'!$C$2:$C$1048576,MATCH(A881,'Product Info (Hide)'!$A$2:$A$1048576,0)),"")</f>
        <v/>
      </c>
      <c r="D881" s="9" t="str">
        <f>IFERROR(INDEX(Approximate_CostHiddenSheet,MATCH('Product Type Break Down'!A881,Manufacture_SKUHiddenSheet,0)),"")</f>
        <v/>
      </c>
      <c r="E881" s="9" t="str">
        <f>IF(A881="","",SUMIFS('Step 1 Customer Remit'!$J$17:$J$1048576,'Step 1 Customer Remit'!$K$17:$K$1048576,'Product Type Break Down'!A881,'Step 1 Customer Remit'!$D$17:$D$1048576,"Return"))</f>
        <v/>
      </c>
      <c r="F881" s="9" t="str">
        <f>IF(A881="","",SUMIFS('Step 1 Customer Remit'!$F$17:$F$1048576,'Step 1 Customer Remit'!$K$17:$K$1048576,'Product Type Break Down'!A881,'Step 1 Customer Remit'!$D$17:$D$1048576,"Return"))</f>
        <v/>
      </c>
      <c r="G881" s="9" t="str">
        <f t="shared" si="52"/>
        <v/>
      </c>
      <c r="H881" s="9" t="str">
        <f>IF(A881="","",SUMIFS('Step 2 OMS Report'!$G$5:$G$1048576,'Step 2 OMS Report'!$F$5:$F$1048576,'Product Type Break Down'!A881))</f>
        <v/>
      </c>
      <c r="I881" s="9" t="str">
        <f>IF(A881="","",SUMIFS('Step 2 OMS Report'!$I$5:$I$1048576,'Step 2 OMS Report'!$F$5:$F$1048576,'Product Type Break Down'!A881))</f>
        <v/>
      </c>
      <c r="J881" s="9" t="str">
        <f t="shared" si="53"/>
        <v/>
      </c>
      <c r="K881" s="10" t="str">
        <f t="shared" si="54"/>
        <v/>
      </c>
      <c r="L881" s="10" t="str">
        <f t="shared" si="55"/>
        <v/>
      </c>
    </row>
    <row r="882" spans="1:12" x14ac:dyDescent="0.5">
      <c r="A882" s="8"/>
      <c r="B882" s="9" t="str">
        <f>IFERROR(INDEX('Product Info (Hide)'!$B$2:$B$1048576,MATCH(A882,'Product Info (Hide)'!$A$2:$A$1048576,0)),"")</f>
        <v/>
      </c>
      <c r="C882" s="9" t="str">
        <f>IFERROR(INDEX('Product Info (Hide)'!$C$2:$C$1048576,MATCH(A882,'Product Info (Hide)'!$A$2:$A$1048576,0)),"")</f>
        <v/>
      </c>
      <c r="D882" s="9" t="str">
        <f>IFERROR(INDEX(Approximate_CostHiddenSheet,MATCH('Product Type Break Down'!A882,Manufacture_SKUHiddenSheet,0)),"")</f>
        <v/>
      </c>
      <c r="E882" s="9" t="str">
        <f>IF(A882="","",SUMIFS('Step 1 Customer Remit'!$J$17:$J$1048576,'Step 1 Customer Remit'!$K$17:$K$1048576,'Product Type Break Down'!A882,'Step 1 Customer Remit'!$D$17:$D$1048576,"Return"))</f>
        <v/>
      </c>
      <c r="F882" s="9" t="str">
        <f>IF(A882="","",SUMIFS('Step 1 Customer Remit'!$F$17:$F$1048576,'Step 1 Customer Remit'!$K$17:$K$1048576,'Product Type Break Down'!A882,'Step 1 Customer Remit'!$D$17:$D$1048576,"Return"))</f>
        <v/>
      </c>
      <c r="G882" s="9" t="str">
        <f t="shared" si="52"/>
        <v/>
      </c>
      <c r="H882" s="9" t="str">
        <f>IF(A882="","",SUMIFS('Step 2 OMS Report'!$G$5:$G$1048576,'Step 2 OMS Report'!$F$5:$F$1048576,'Product Type Break Down'!A882))</f>
        <v/>
      </c>
      <c r="I882" s="9" t="str">
        <f>IF(A882="","",SUMIFS('Step 2 OMS Report'!$I$5:$I$1048576,'Step 2 OMS Report'!$F$5:$F$1048576,'Product Type Break Down'!A882))</f>
        <v/>
      </c>
      <c r="J882" s="9" t="str">
        <f t="shared" si="53"/>
        <v/>
      </c>
      <c r="K882" s="10" t="str">
        <f t="shared" si="54"/>
        <v/>
      </c>
      <c r="L882" s="10" t="str">
        <f t="shared" si="55"/>
        <v/>
      </c>
    </row>
    <row r="883" spans="1:12" x14ac:dyDescent="0.5">
      <c r="A883" s="8"/>
      <c r="B883" s="9" t="str">
        <f>IFERROR(INDEX('Product Info (Hide)'!$B$2:$B$1048576,MATCH(A883,'Product Info (Hide)'!$A$2:$A$1048576,0)),"")</f>
        <v/>
      </c>
      <c r="C883" s="9" t="str">
        <f>IFERROR(INDEX('Product Info (Hide)'!$C$2:$C$1048576,MATCH(A883,'Product Info (Hide)'!$A$2:$A$1048576,0)),"")</f>
        <v/>
      </c>
      <c r="D883" s="9" t="str">
        <f>IFERROR(INDEX(Approximate_CostHiddenSheet,MATCH('Product Type Break Down'!A883,Manufacture_SKUHiddenSheet,0)),"")</f>
        <v/>
      </c>
      <c r="E883" s="9" t="str">
        <f>IF(A883="","",SUMIFS('Step 1 Customer Remit'!$J$17:$J$1048576,'Step 1 Customer Remit'!$K$17:$K$1048576,'Product Type Break Down'!A883,'Step 1 Customer Remit'!$D$17:$D$1048576,"Return"))</f>
        <v/>
      </c>
      <c r="F883" s="9" t="str">
        <f>IF(A883="","",SUMIFS('Step 1 Customer Remit'!$F$17:$F$1048576,'Step 1 Customer Remit'!$K$17:$K$1048576,'Product Type Break Down'!A883,'Step 1 Customer Remit'!$D$17:$D$1048576,"Return"))</f>
        <v/>
      </c>
      <c r="G883" s="9" t="str">
        <f t="shared" si="52"/>
        <v/>
      </c>
      <c r="H883" s="9" t="str">
        <f>IF(A883="","",SUMIFS('Step 2 OMS Report'!$G$5:$G$1048576,'Step 2 OMS Report'!$F$5:$F$1048576,'Product Type Break Down'!A883))</f>
        <v/>
      </c>
      <c r="I883" s="9" t="str">
        <f>IF(A883="","",SUMIFS('Step 2 OMS Report'!$I$5:$I$1048576,'Step 2 OMS Report'!$F$5:$F$1048576,'Product Type Break Down'!A883))</f>
        <v/>
      </c>
      <c r="J883" s="9" t="str">
        <f t="shared" si="53"/>
        <v/>
      </c>
      <c r="K883" s="10" t="str">
        <f t="shared" si="54"/>
        <v/>
      </c>
      <c r="L883" s="10" t="str">
        <f t="shared" si="55"/>
        <v/>
      </c>
    </row>
    <row r="884" spans="1:12" x14ac:dyDescent="0.5">
      <c r="A884" s="8"/>
      <c r="B884" s="9" t="str">
        <f>IFERROR(INDEX('Product Info (Hide)'!$B$2:$B$1048576,MATCH(A884,'Product Info (Hide)'!$A$2:$A$1048576,0)),"")</f>
        <v/>
      </c>
      <c r="C884" s="9" t="str">
        <f>IFERROR(INDEX('Product Info (Hide)'!$C$2:$C$1048576,MATCH(A884,'Product Info (Hide)'!$A$2:$A$1048576,0)),"")</f>
        <v/>
      </c>
      <c r="D884" s="9" t="str">
        <f>IFERROR(INDEX(Approximate_CostHiddenSheet,MATCH('Product Type Break Down'!A884,Manufacture_SKUHiddenSheet,0)),"")</f>
        <v/>
      </c>
      <c r="E884" s="9" t="str">
        <f>IF(A884="","",SUMIFS('Step 1 Customer Remit'!$J$17:$J$1048576,'Step 1 Customer Remit'!$K$17:$K$1048576,'Product Type Break Down'!A884,'Step 1 Customer Remit'!$D$17:$D$1048576,"Return"))</f>
        <v/>
      </c>
      <c r="F884" s="9" t="str">
        <f>IF(A884="","",SUMIFS('Step 1 Customer Remit'!$F$17:$F$1048576,'Step 1 Customer Remit'!$K$17:$K$1048576,'Product Type Break Down'!A884,'Step 1 Customer Remit'!$D$17:$D$1048576,"Return"))</f>
        <v/>
      </c>
      <c r="G884" s="9" t="str">
        <f t="shared" si="52"/>
        <v/>
      </c>
      <c r="H884" s="9" t="str">
        <f>IF(A884="","",SUMIFS('Step 2 OMS Report'!$G$5:$G$1048576,'Step 2 OMS Report'!$F$5:$F$1048576,'Product Type Break Down'!A884))</f>
        <v/>
      </c>
      <c r="I884" s="9" t="str">
        <f>IF(A884="","",SUMIFS('Step 2 OMS Report'!$I$5:$I$1048576,'Step 2 OMS Report'!$F$5:$F$1048576,'Product Type Break Down'!A884))</f>
        <v/>
      </c>
      <c r="J884" s="9" t="str">
        <f t="shared" si="53"/>
        <v/>
      </c>
      <c r="K884" s="10" t="str">
        <f t="shared" si="54"/>
        <v/>
      </c>
      <c r="L884" s="10" t="str">
        <f t="shared" si="55"/>
        <v/>
      </c>
    </row>
    <row r="885" spans="1:12" x14ac:dyDescent="0.5">
      <c r="A885" s="8"/>
      <c r="B885" s="9" t="str">
        <f>IFERROR(INDEX('Product Info (Hide)'!$B$2:$B$1048576,MATCH(A885,'Product Info (Hide)'!$A$2:$A$1048576,0)),"")</f>
        <v/>
      </c>
      <c r="C885" s="9" t="str">
        <f>IFERROR(INDEX('Product Info (Hide)'!$C$2:$C$1048576,MATCH(A885,'Product Info (Hide)'!$A$2:$A$1048576,0)),"")</f>
        <v/>
      </c>
      <c r="D885" s="9" t="str">
        <f>IFERROR(INDEX(Approximate_CostHiddenSheet,MATCH('Product Type Break Down'!A885,Manufacture_SKUHiddenSheet,0)),"")</f>
        <v/>
      </c>
      <c r="E885" s="9" t="str">
        <f>IF(A885="","",SUMIFS('Step 1 Customer Remit'!$J$17:$J$1048576,'Step 1 Customer Remit'!$K$17:$K$1048576,'Product Type Break Down'!A885,'Step 1 Customer Remit'!$D$17:$D$1048576,"Return"))</f>
        <v/>
      </c>
      <c r="F885" s="9" t="str">
        <f>IF(A885="","",SUMIFS('Step 1 Customer Remit'!$F$17:$F$1048576,'Step 1 Customer Remit'!$K$17:$K$1048576,'Product Type Break Down'!A885,'Step 1 Customer Remit'!$D$17:$D$1048576,"Return"))</f>
        <v/>
      </c>
      <c r="G885" s="9" t="str">
        <f t="shared" si="52"/>
        <v/>
      </c>
      <c r="H885" s="9" t="str">
        <f>IF(A885="","",SUMIFS('Step 2 OMS Report'!$G$5:$G$1048576,'Step 2 OMS Report'!$F$5:$F$1048576,'Product Type Break Down'!A885))</f>
        <v/>
      </c>
      <c r="I885" s="9" t="str">
        <f>IF(A885="","",SUMIFS('Step 2 OMS Report'!$I$5:$I$1048576,'Step 2 OMS Report'!$F$5:$F$1048576,'Product Type Break Down'!A885))</f>
        <v/>
      </c>
      <c r="J885" s="9" t="str">
        <f t="shared" si="53"/>
        <v/>
      </c>
      <c r="K885" s="10" t="str">
        <f t="shared" si="54"/>
        <v/>
      </c>
      <c r="L885" s="10" t="str">
        <f t="shared" si="55"/>
        <v/>
      </c>
    </row>
    <row r="886" spans="1:12" x14ac:dyDescent="0.5">
      <c r="A886" s="8"/>
      <c r="B886" s="9" t="str">
        <f>IFERROR(INDEX('Product Info (Hide)'!$B$2:$B$1048576,MATCH(A886,'Product Info (Hide)'!$A$2:$A$1048576,0)),"")</f>
        <v/>
      </c>
      <c r="C886" s="9" t="str">
        <f>IFERROR(INDEX('Product Info (Hide)'!$C$2:$C$1048576,MATCH(A886,'Product Info (Hide)'!$A$2:$A$1048576,0)),"")</f>
        <v/>
      </c>
      <c r="D886" s="9" t="str">
        <f>IFERROR(INDEX(Approximate_CostHiddenSheet,MATCH('Product Type Break Down'!A886,Manufacture_SKUHiddenSheet,0)),"")</f>
        <v/>
      </c>
      <c r="E886" s="9" t="str">
        <f>IF(A886="","",SUMIFS('Step 1 Customer Remit'!$J$17:$J$1048576,'Step 1 Customer Remit'!$K$17:$K$1048576,'Product Type Break Down'!A886,'Step 1 Customer Remit'!$D$17:$D$1048576,"Return"))</f>
        <v/>
      </c>
      <c r="F886" s="9" t="str">
        <f>IF(A886="","",SUMIFS('Step 1 Customer Remit'!$F$17:$F$1048576,'Step 1 Customer Remit'!$K$17:$K$1048576,'Product Type Break Down'!A886,'Step 1 Customer Remit'!$D$17:$D$1048576,"Return"))</f>
        <v/>
      </c>
      <c r="G886" s="9" t="str">
        <f t="shared" si="52"/>
        <v/>
      </c>
      <c r="H886" s="9" t="str">
        <f>IF(A886="","",SUMIFS('Step 2 OMS Report'!$G$5:$G$1048576,'Step 2 OMS Report'!$F$5:$F$1048576,'Product Type Break Down'!A886))</f>
        <v/>
      </c>
      <c r="I886" s="9" t="str">
        <f>IF(A886="","",SUMIFS('Step 2 OMS Report'!$I$5:$I$1048576,'Step 2 OMS Report'!$F$5:$F$1048576,'Product Type Break Down'!A886))</f>
        <v/>
      </c>
      <c r="J886" s="9" t="str">
        <f t="shared" si="53"/>
        <v/>
      </c>
      <c r="K886" s="10" t="str">
        <f t="shared" si="54"/>
        <v/>
      </c>
      <c r="L886" s="10" t="str">
        <f t="shared" si="55"/>
        <v/>
      </c>
    </row>
    <row r="887" spans="1:12" x14ac:dyDescent="0.5">
      <c r="A887" s="8"/>
      <c r="B887" s="9" t="str">
        <f>IFERROR(INDEX('Product Info (Hide)'!$B$2:$B$1048576,MATCH(A887,'Product Info (Hide)'!$A$2:$A$1048576,0)),"")</f>
        <v/>
      </c>
      <c r="C887" s="9" t="str">
        <f>IFERROR(INDEX('Product Info (Hide)'!$C$2:$C$1048576,MATCH(A887,'Product Info (Hide)'!$A$2:$A$1048576,0)),"")</f>
        <v/>
      </c>
      <c r="D887" s="9" t="str">
        <f>IFERROR(INDEX(Approximate_CostHiddenSheet,MATCH('Product Type Break Down'!A887,Manufacture_SKUHiddenSheet,0)),"")</f>
        <v/>
      </c>
      <c r="E887" s="9" t="str">
        <f>IF(A887="","",SUMIFS('Step 1 Customer Remit'!$J$17:$J$1048576,'Step 1 Customer Remit'!$K$17:$K$1048576,'Product Type Break Down'!A887,'Step 1 Customer Remit'!$D$17:$D$1048576,"Return"))</f>
        <v/>
      </c>
      <c r="F887" s="9" t="str">
        <f>IF(A887="","",SUMIFS('Step 1 Customer Remit'!$F$17:$F$1048576,'Step 1 Customer Remit'!$K$17:$K$1048576,'Product Type Break Down'!A887,'Step 1 Customer Remit'!$D$17:$D$1048576,"Return"))</f>
        <v/>
      </c>
      <c r="G887" s="9" t="str">
        <f t="shared" si="52"/>
        <v/>
      </c>
      <c r="H887" s="9" t="str">
        <f>IF(A887="","",SUMIFS('Step 2 OMS Report'!$G$5:$G$1048576,'Step 2 OMS Report'!$F$5:$F$1048576,'Product Type Break Down'!A887))</f>
        <v/>
      </c>
      <c r="I887" s="9" t="str">
        <f>IF(A887="","",SUMIFS('Step 2 OMS Report'!$I$5:$I$1048576,'Step 2 OMS Report'!$F$5:$F$1048576,'Product Type Break Down'!A887))</f>
        <v/>
      </c>
      <c r="J887" s="9" t="str">
        <f t="shared" si="53"/>
        <v/>
      </c>
      <c r="K887" s="10" t="str">
        <f t="shared" si="54"/>
        <v/>
      </c>
      <c r="L887" s="10" t="str">
        <f t="shared" si="55"/>
        <v/>
      </c>
    </row>
    <row r="888" spans="1:12" x14ac:dyDescent="0.5">
      <c r="A888" s="8"/>
      <c r="B888" s="9" t="str">
        <f>IFERROR(INDEX('Product Info (Hide)'!$B$2:$B$1048576,MATCH(A888,'Product Info (Hide)'!$A$2:$A$1048576,0)),"")</f>
        <v/>
      </c>
      <c r="C888" s="9" t="str">
        <f>IFERROR(INDEX('Product Info (Hide)'!$C$2:$C$1048576,MATCH(A888,'Product Info (Hide)'!$A$2:$A$1048576,0)),"")</f>
        <v/>
      </c>
      <c r="D888" s="9" t="str">
        <f>IFERROR(INDEX(Approximate_CostHiddenSheet,MATCH('Product Type Break Down'!A888,Manufacture_SKUHiddenSheet,0)),"")</f>
        <v/>
      </c>
      <c r="E888" s="9" t="str">
        <f>IF(A888="","",SUMIFS('Step 1 Customer Remit'!$J$17:$J$1048576,'Step 1 Customer Remit'!$K$17:$K$1048576,'Product Type Break Down'!A888,'Step 1 Customer Remit'!$D$17:$D$1048576,"Return"))</f>
        <v/>
      </c>
      <c r="F888" s="9" t="str">
        <f>IF(A888="","",SUMIFS('Step 1 Customer Remit'!$F$17:$F$1048576,'Step 1 Customer Remit'!$K$17:$K$1048576,'Product Type Break Down'!A888,'Step 1 Customer Remit'!$D$17:$D$1048576,"Return"))</f>
        <v/>
      </c>
      <c r="G888" s="9" t="str">
        <f t="shared" si="52"/>
        <v/>
      </c>
      <c r="H888" s="9" t="str">
        <f>IF(A888="","",SUMIFS('Step 2 OMS Report'!$G$5:$G$1048576,'Step 2 OMS Report'!$F$5:$F$1048576,'Product Type Break Down'!A888))</f>
        <v/>
      </c>
      <c r="I888" s="9" t="str">
        <f>IF(A888="","",SUMIFS('Step 2 OMS Report'!$I$5:$I$1048576,'Step 2 OMS Report'!$F$5:$F$1048576,'Product Type Break Down'!A888))</f>
        <v/>
      </c>
      <c r="J888" s="9" t="str">
        <f t="shared" si="53"/>
        <v/>
      </c>
      <c r="K888" s="10" t="str">
        <f t="shared" si="54"/>
        <v/>
      </c>
      <c r="L888" s="10" t="str">
        <f t="shared" si="55"/>
        <v/>
      </c>
    </row>
    <row r="889" spans="1:12" x14ac:dyDescent="0.5">
      <c r="A889" s="8"/>
      <c r="B889" s="9" t="str">
        <f>IFERROR(INDEX('Product Info (Hide)'!$B$2:$B$1048576,MATCH(A889,'Product Info (Hide)'!$A$2:$A$1048576,0)),"")</f>
        <v/>
      </c>
      <c r="C889" s="9" t="str">
        <f>IFERROR(INDEX('Product Info (Hide)'!$C$2:$C$1048576,MATCH(A889,'Product Info (Hide)'!$A$2:$A$1048576,0)),"")</f>
        <v/>
      </c>
      <c r="D889" s="9" t="str">
        <f>IFERROR(INDEX(Approximate_CostHiddenSheet,MATCH('Product Type Break Down'!A889,Manufacture_SKUHiddenSheet,0)),"")</f>
        <v/>
      </c>
      <c r="E889" s="9" t="str">
        <f>IF(A889="","",SUMIFS('Step 1 Customer Remit'!$J$17:$J$1048576,'Step 1 Customer Remit'!$K$17:$K$1048576,'Product Type Break Down'!A889,'Step 1 Customer Remit'!$D$17:$D$1048576,"Return"))</f>
        <v/>
      </c>
      <c r="F889" s="9" t="str">
        <f>IF(A889="","",SUMIFS('Step 1 Customer Remit'!$F$17:$F$1048576,'Step 1 Customer Remit'!$K$17:$K$1048576,'Product Type Break Down'!A889,'Step 1 Customer Remit'!$D$17:$D$1048576,"Return"))</f>
        <v/>
      </c>
      <c r="G889" s="9" t="str">
        <f t="shared" si="52"/>
        <v/>
      </c>
      <c r="H889" s="9" t="str">
        <f>IF(A889="","",SUMIFS('Step 2 OMS Report'!$G$5:$G$1048576,'Step 2 OMS Report'!$F$5:$F$1048576,'Product Type Break Down'!A889))</f>
        <v/>
      </c>
      <c r="I889" s="9" t="str">
        <f>IF(A889="","",SUMIFS('Step 2 OMS Report'!$I$5:$I$1048576,'Step 2 OMS Report'!$F$5:$F$1048576,'Product Type Break Down'!A889))</f>
        <v/>
      </c>
      <c r="J889" s="9" t="str">
        <f t="shared" si="53"/>
        <v/>
      </c>
      <c r="K889" s="10" t="str">
        <f t="shared" si="54"/>
        <v/>
      </c>
      <c r="L889" s="10" t="str">
        <f t="shared" si="55"/>
        <v/>
      </c>
    </row>
    <row r="890" spans="1:12" x14ac:dyDescent="0.5">
      <c r="A890" s="8"/>
      <c r="B890" s="9" t="str">
        <f>IFERROR(INDEX('Product Info (Hide)'!$B$2:$B$1048576,MATCH(A890,'Product Info (Hide)'!$A$2:$A$1048576,0)),"")</f>
        <v/>
      </c>
      <c r="C890" s="9" t="str">
        <f>IFERROR(INDEX('Product Info (Hide)'!$C$2:$C$1048576,MATCH(A890,'Product Info (Hide)'!$A$2:$A$1048576,0)),"")</f>
        <v/>
      </c>
      <c r="D890" s="9" t="str">
        <f>IFERROR(INDEX(Approximate_CostHiddenSheet,MATCH('Product Type Break Down'!A890,Manufacture_SKUHiddenSheet,0)),"")</f>
        <v/>
      </c>
      <c r="E890" s="9" t="str">
        <f>IF(A890="","",SUMIFS('Step 1 Customer Remit'!$J$17:$J$1048576,'Step 1 Customer Remit'!$K$17:$K$1048576,'Product Type Break Down'!A890,'Step 1 Customer Remit'!$D$17:$D$1048576,"Return"))</f>
        <v/>
      </c>
      <c r="F890" s="9" t="str">
        <f>IF(A890="","",SUMIFS('Step 1 Customer Remit'!$F$17:$F$1048576,'Step 1 Customer Remit'!$K$17:$K$1048576,'Product Type Break Down'!A890,'Step 1 Customer Remit'!$D$17:$D$1048576,"Return"))</f>
        <v/>
      </c>
      <c r="G890" s="9" t="str">
        <f t="shared" si="52"/>
        <v/>
      </c>
      <c r="H890" s="9" t="str">
        <f>IF(A890="","",SUMIFS('Step 2 OMS Report'!$G$5:$G$1048576,'Step 2 OMS Report'!$F$5:$F$1048576,'Product Type Break Down'!A890))</f>
        <v/>
      </c>
      <c r="I890" s="9" t="str">
        <f>IF(A890="","",SUMIFS('Step 2 OMS Report'!$I$5:$I$1048576,'Step 2 OMS Report'!$F$5:$F$1048576,'Product Type Break Down'!A890))</f>
        <v/>
      </c>
      <c r="J890" s="9" t="str">
        <f t="shared" si="53"/>
        <v/>
      </c>
      <c r="K890" s="10" t="str">
        <f t="shared" si="54"/>
        <v/>
      </c>
      <c r="L890" s="10" t="str">
        <f t="shared" si="55"/>
        <v/>
      </c>
    </row>
    <row r="891" spans="1:12" x14ac:dyDescent="0.5">
      <c r="A891" s="8"/>
      <c r="B891" s="9" t="str">
        <f>IFERROR(INDEX('Product Info (Hide)'!$B$2:$B$1048576,MATCH(A891,'Product Info (Hide)'!$A$2:$A$1048576,0)),"")</f>
        <v/>
      </c>
      <c r="C891" s="9" t="str">
        <f>IFERROR(INDEX('Product Info (Hide)'!$C$2:$C$1048576,MATCH(A891,'Product Info (Hide)'!$A$2:$A$1048576,0)),"")</f>
        <v/>
      </c>
      <c r="D891" s="9" t="str">
        <f>IFERROR(INDEX(Approximate_CostHiddenSheet,MATCH('Product Type Break Down'!A891,Manufacture_SKUHiddenSheet,0)),"")</f>
        <v/>
      </c>
      <c r="E891" s="9" t="str">
        <f>IF(A891="","",SUMIFS('Step 1 Customer Remit'!$J$17:$J$1048576,'Step 1 Customer Remit'!$K$17:$K$1048576,'Product Type Break Down'!A891,'Step 1 Customer Remit'!$D$17:$D$1048576,"Return"))</f>
        <v/>
      </c>
      <c r="F891" s="9" t="str">
        <f>IF(A891="","",SUMIFS('Step 1 Customer Remit'!$F$17:$F$1048576,'Step 1 Customer Remit'!$K$17:$K$1048576,'Product Type Break Down'!A891,'Step 1 Customer Remit'!$D$17:$D$1048576,"Return"))</f>
        <v/>
      </c>
      <c r="G891" s="9" t="str">
        <f t="shared" si="52"/>
        <v/>
      </c>
      <c r="H891" s="9" t="str">
        <f>IF(A891="","",SUMIFS('Step 2 OMS Report'!$G$5:$G$1048576,'Step 2 OMS Report'!$F$5:$F$1048576,'Product Type Break Down'!A891))</f>
        <v/>
      </c>
      <c r="I891" s="9" t="str">
        <f>IF(A891="","",SUMIFS('Step 2 OMS Report'!$I$5:$I$1048576,'Step 2 OMS Report'!$F$5:$F$1048576,'Product Type Break Down'!A891))</f>
        <v/>
      </c>
      <c r="J891" s="9" t="str">
        <f t="shared" si="53"/>
        <v/>
      </c>
      <c r="K891" s="10" t="str">
        <f t="shared" si="54"/>
        <v/>
      </c>
      <c r="L891" s="10" t="str">
        <f t="shared" si="55"/>
        <v/>
      </c>
    </row>
    <row r="892" spans="1:12" x14ac:dyDescent="0.5">
      <c r="A892" s="8"/>
      <c r="B892" s="9" t="str">
        <f>IFERROR(INDEX('Product Info (Hide)'!$B$2:$B$1048576,MATCH(A892,'Product Info (Hide)'!$A$2:$A$1048576,0)),"")</f>
        <v/>
      </c>
      <c r="C892" s="9" t="str">
        <f>IFERROR(INDEX('Product Info (Hide)'!$C$2:$C$1048576,MATCH(A892,'Product Info (Hide)'!$A$2:$A$1048576,0)),"")</f>
        <v/>
      </c>
      <c r="D892" s="9" t="str">
        <f>IFERROR(INDEX(Approximate_CostHiddenSheet,MATCH('Product Type Break Down'!A892,Manufacture_SKUHiddenSheet,0)),"")</f>
        <v/>
      </c>
      <c r="E892" s="9" t="str">
        <f>IF(A892="","",SUMIFS('Step 1 Customer Remit'!$J$17:$J$1048576,'Step 1 Customer Remit'!$K$17:$K$1048576,'Product Type Break Down'!A892,'Step 1 Customer Remit'!$D$17:$D$1048576,"Return"))</f>
        <v/>
      </c>
      <c r="F892" s="9" t="str">
        <f>IF(A892="","",SUMIFS('Step 1 Customer Remit'!$F$17:$F$1048576,'Step 1 Customer Remit'!$K$17:$K$1048576,'Product Type Break Down'!A892,'Step 1 Customer Remit'!$D$17:$D$1048576,"Return"))</f>
        <v/>
      </c>
      <c r="G892" s="9" t="str">
        <f t="shared" si="52"/>
        <v/>
      </c>
      <c r="H892" s="9" t="str">
        <f>IF(A892="","",SUMIFS('Step 2 OMS Report'!$G$5:$G$1048576,'Step 2 OMS Report'!$F$5:$F$1048576,'Product Type Break Down'!A892))</f>
        <v/>
      </c>
      <c r="I892" s="9" t="str">
        <f>IF(A892="","",SUMIFS('Step 2 OMS Report'!$I$5:$I$1048576,'Step 2 OMS Report'!$F$5:$F$1048576,'Product Type Break Down'!A892))</f>
        <v/>
      </c>
      <c r="J892" s="9" t="str">
        <f t="shared" si="53"/>
        <v/>
      </c>
      <c r="K892" s="10" t="str">
        <f t="shared" si="54"/>
        <v/>
      </c>
      <c r="L892" s="10" t="str">
        <f t="shared" si="55"/>
        <v/>
      </c>
    </row>
    <row r="893" spans="1:12" x14ac:dyDescent="0.5">
      <c r="A893" s="8"/>
      <c r="B893" s="9" t="str">
        <f>IFERROR(INDEX('Product Info (Hide)'!$B$2:$B$1048576,MATCH(A893,'Product Info (Hide)'!$A$2:$A$1048576,0)),"")</f>
        <v/>
      </c>
      <c r="C893" s="9" t="str">
        <f>IFERROR(INDEX('Product Info (Hide)'!$C$2:$C$1048576,MATCH(A893,'Product Info (Hide)'!$A$2:$A$1048576,0)),"")</f>
        <v/>
      </c>
      <c r="D893" s="9" t="str">
        <f>IFERROR(INDEX(Approximate_CostHiddenSheet,MATCH('Product Type Break Down'!A893,Manufacture_SKUHiddenSheet,0)),"")</f>
        <v/>
      </c>
      <c r="E893" s="9" t="str">
        <f>IF(A893="","",SUMIFS('Step 1 Customer Remit'!$J$17:$J$1048576,'Step 1 Customer Remit'!$K$17:$K$1048576,'Product Type Break Down'!A893,'Step 1 Customer Remit'!$D$17:$D$1048576,"Return"))</f>
        <v/>
      </c>
      <c r="F893" s="9" t="str">
        <f>IF(A893="","",SUMIFS('Step 1 Customer Remit'!$F$17:$F$1048576,'Step 1 Customer Remit'!$K$17:$K$1048576,'Product Type Break Down'!A893,'Step 1 Customer Remit'!$D$17:$D$1048576,"Return"))</f>
        <v/>
      </c>
      <c r="G893" s="9" t="str">
        <f t="shared" si="52"/>
        <v/>
      </c>
      <c r="H893" s="9" t="str">
        <f>IF(A893="","",SUMIFS('Step 2 OMS Report'!$G$5:$G$1048576,'Step 2 OMS Report'!$F$5:$F$1048576,'Product Type Break Down'!A893))</f>
        <v/>
      </c>
      <c r="I893" s="9" t="str">
        <f>IF(A893="","",SUMIFS('Step 2 OMS Report'!$I$5:$I$1048576,'Step 2 OMS Report'!$F$5:$F$1048576,'Product Type Break Down'!A893))</f>
        <v/>
      </c>
      <c r="J893" s="9" t="str">
        <f t="shared" si="53"/>
        <v/>
      </c>
      <c r="K893" s="10" t="str">
        <f t="shared" si="54"/>
        <v/>
      </c>
      <c r="L893" s="10" t="str">
        <f t="shared" si="55"/>
        <v/>
      </c>
    </row>
    <row r="894" spans="1:12" x14ac:dyDescent="0.5">
      <c r="A894" s="8"/>
      <c r="B894" s="9" t="str">
        <f>IFERROR(INDEX('Product Info (Hide)'!$B$2:$B$1048576,MATCH(A894,'Product Info (Hide)'!$A$2:$A$1048576,0)),"")</f>
        <v/>
      </c>
      <c r="C894" s="9" t="str">
        <f>IFERROR(INDEX('Product Info (Hide)'!$C$2:$C$1048576,MATCH(A894,'Product Info (Hide)'!$A$2:$A$1048576,0)),"")</f>
        <v/>
      </c>
      <c r="D894" s="9" t="str">
        <f>IFERROR(INDEX(Approximate_CostHiddenSheet,MATCH('Product Type Break Down'!A894,Manufacture_SKUHiddenSheet,0)),"")</f>
        <v/>
      </c>
      <c r="E894" s="9" t="str">
        <f>IF(A894="","",SUMIFS('Step 1 Customer Remit'!$J$17:$J$1048576,'Step 1 Customer Remit'!$K$17:$K$1048576,'Product Type Break Down'!A894,'Step 1 Customer Remit'!$D$17:$D$1048576,"Return"))</f>
        <v/>
      </c>
      <c r="F894" s="9" t="str">
        <f>IF(A894="","",SUMIFS('Step 1 Customer Remit'!$F$17:$F$1048576,'Step 1 Customer Remit'!$K$17:$K$1048576,'Product Type Break Down'!A894,'Step 1 Customer Remit'!$D$17:$D$1048576,"Return"))</f>
        <v/>
      </c>
      <c r="G894" s="9" t="str">
        <f t="shared" si="52"/>
        <v/>
      </c>
      <c r="H894" s="9" t="str">
        <f>IF(A894="","",SUMIFS('Step 2 OMS Report'!$G$5:$G$1048576,'Step 2 OMS Report'!$F$5:$F$1048576,'Product Type Break Down'!A894))</f>
        <v/>
      </c>
      <c r="I894" s="9" t="str">
        <f>IF(A894="","",SUMIFS('Step 2 OMS Report'!$I$5:$I$1048576,'Step 2 OMS Report'!$F$5:$F$1048576,'Product Type Break Down'!A894))</f>
        <v/>
      </c>
      <c r="J894" s="9" t="str">
        <f t="shared" si="53"/>
        <v/>
      </c>
      <c r="K894" s="10" t="str">
        <f t="shared" si="54"/>
        <v/>
      </c>
      <c r="L894" s="10" t="str">
        <f t="shared" si="55"/>
        <v/>
      </c>
    </row>
    <row r="895" spans="1:12" x14ac:dyDescent="0.5">
      <c r="A895" s="8"/>
      <c r="B895" s="9" t="str">
        <f>IFERROR(INDEX('Product Info (Hide)'!$B$2:$B$1048576,MATCH(A895,'Product Info (Hide)'!$A$2:$A$1048576,0)),"")</f>
        <v/>
      </c>
      <c r="C895" s="9" t="str">
        <f>IFERROR(INDEX('Product Info (Hide)'!$C$2:$C$1048576,MATCH(A895,'Product Info (Hide)'!$A$2:$A$1048576,0)),"")</f>
        <v/>
      </c>
      <c r="D895" s="9" t="str">
        <f>IFERROR(INDEX(Approximate_CostHiddenSheet,MATCH('Product Type Break Down'!A895,Manufacture_SKUHiddenSheet,0)),"")</f>
        <v/>
      </c>
      <c r="E895" s="9" t="str">
        <f>IF(A895="","",SUMIFS('Step 1 Customer Remit'!$J$17:$J$1048576,'Step 1 Customer Remit'!$K$17:$K$1048576,'Product Type Break Down'!A895,'Step 1 Customer Remit'!$D$17:$D$1048576,"Return"))</f>
        <v/>
      </c>
      <c r="F895" s="9" t="str">
        <f>IF(A895="","",SUMIFS('Step 1 Customer Remit'!$F$17:$F$1048576,'Step 1 Customer Remit'!$K$17:$K$1048576,'Product Type Break Down'!A895,'Step 1 Customer Remit'!$D$17:$D$1048576,"Return"))</f>
        <v/>
      </c>
      <c r="G895" s="9" t="str">
        <f t="shared" si="52"/>
        <v/>
      </c>
      <c r="H895" s="9" t="str">
        <f>IF(A895="","",SUMIFS('Step 2 OMS Report'!$G$5:$G$1048576,'Step 2 OMS Report'!$F$5:$F$1048576,'Product Type Break Down'!A895))</f>
        <v/>
      </c>
      <c r="I895" s="9" t="str">
        <f>IF(A895="","",SUMIFS('Step 2 OMS Report'!$I$5:$I$1048576,'Step 2 OMS Report'!$F$5:$F$1048576,'Product Type Break Down'!A895))</f>
        <v/>
      </c>
      <c r="J895" s="9" t="str">
        <f t="shared" si="53"/>
        <v/>
      </c>
      <c r="K895" s="10" t="str">
        <f t="shared" si="54"/>
        <v/>
      </c>
      <c r="L895" s="10" t="str">
        <f t="shared" si="55"/>
        <v/>
      </c>
    </row>
    <row r="896" spans="1:12" x14ac:dyDescent="0.5">
      <c r="A896" s="8"/>
      <c r="B896" s="9" t="str">
        <f>IFERROR(INDEX('Product Info (Hide)'!$B$2:$B$1048576,MATCH(A896,'Product Info (Hide)'!$A$2:$A$1048576,0)),"")</f>
        <v/>
      </c>
      <c r="C896" s="9" t="str">
        <f>IFERROR(INDEX('Product Info (Hide)'!$C$2:$C$1048576,MATCH(A896,'Product Info (Hide)'!$A$2:$A$1048576,0)),"")</f>
        <v/>
      </c>
      <c r="D896" s="9" t="str">
        <f>IFERROR(INDEX(Approximate_CostHiddenSheet,MATCH('Product Type Break Down'!A896,Manufacture_SKUHiddenSheet,0)),"")</f>
        <v/>
      </c>
      <c r="E896" s="9" t="str">
        <f>IF(A896="","",SUMIFS('Step 1 Customer Remit'!$J$17:$J$1048576,'Step 1 Customer Remit'!$K$17:$K$1048576,'Product Type Break Down'!A896,'Step 1 Customer Remit'!$D$17:$D$1048576,"Return"))</f>
        <v/>
      </c>
      <c r="F896" s="9" t="str">
        <f>IF(A896="","",SUMIFS('Step 1 Customer Remit'!$F$17:$F$1048576,'Step 1 Customer Remit'!$K$17:$K$1048576,'Product Type Break Down'!A896,'Step 1 Customer Remit'!$D$17:$D$1048576,"Return"))</f>
        <v/>
      </c>
      <c r="G896" s="9" t="str">
        <f t="shared" si="52"/>
        <v/>
      </c>
      <c r="H896" s="9" t="str">
        <f>IF(A896="","",SUMIFS('Step 2 OMS Report'!$G$5:$G$1048576,'Step 2 OMS Report'!$F$5:$F$1048576,'Product Type Break Down'!A896))</f>
        <v/>
      </c>
      <c r="I896" s="9" t="str">
        <f>IF(A896="","",SUMIFS('Step 2 OMS Report'!$I$5:$I$1048576,'Step 2 OMS Report'!$F$5:$F$1048576,'Product Type Break Down'!A896))</f>
        <v/>
      </c>
      <c r="J896" s="9" t="str">
        <f t="shared" si="53"/>
        <v/>
      </c>
      <c r="K896" s="10" t="str">
        <f t="shared" si="54"/>
        <v/>
      </c>
      <c r="L896" s="10" t="str">
        <f t="shared" si="55"/>
        <v/>
      </c>
    </row>
    <row r="897" spans="1:12" x14ac:dyDescent="0.5">
      <c r="A897" s="8"/>
      <c r="B897" s="9" t="str">
        <f>IFERROR(INDEX('Product Info (Hide)'!$B$2:$B$1048576,MATCH(A897,'Product Info (Hide)'!$A$2:$A$1048576,0)),"")</f>
        <v/>
      </c>
      <c r="C897" s="9" t="str">
        <f>IFERROR(INDEX('Product Info (Hide)'!$C$2:$C$1048576,MATCH(A897,'Product Info (Hide)'!$A$2:$A$1048576,0)),"")</f>
        <v/>
      </c>
      <c r="D897" s="9" t="str">
        <f>IFERROR(INDEX(Approximate_CostHiddenSheet,MATCH('Product Type Break Down'!A897,Manufacture_SKUHiddenSheet,0)),"")</f>
        <v/>
      </c>
      <c r="E897" s="9" t="str">
        <f>IF(A897="","",SUMIFS('Step 1 Customer Remit'!$J$17:$J$1048576,'Step 1 Customer Remit'!$K$17:$K$1048576,'Product Type Break Down'!A897,'Step 1 Customer Remit'!$D$17:$D$1048576,"Return"))</f>
        <v/>
      </c>
      <c r="F897" s="9" t="str">
        <f>IF(A897="","",SUMIFS('Step 1 Customer Remit'!$F$17:$F$1048576,'Step 1 Customer Remit'!$K$17:$K$1048576,'Product Type Break Down'!A897,'Step 1 Customer Remit'!$D$17:$D$1048576,"Return"))</f>
        <v/>
      </c>
      <c r="G897" s="9" t="str">
        <f t="shared" si="52"/>
        <v/>
      </c>
      <c r="H897" s="9" t="str">
        <f>IF(A897="","",SUMIFS('Step 2 OMS Report'!$G$5:$G$1048576,'Step 2 OMS Report'!$F$5:$F$1048576,'Product Type Break Down'!A897))</f>
        <v/>
      </c>
      <c r="I897" s="9" t="str">
        <f>IF(A897="","",SUMIFS('Step 2 OMS Report'!$I$5:$I$1048576,'Step 2 OMS Report'!$F$5:$F$1048576,'Product Type Break Down'!A897))</f>
        <v/>
      </c>
      <c r="J897" s="9" t="str">
        <f t="shared" si="53"/>
        <v/>
      </c>
      <c r="K897" s="10" t="str">
        <f t="shared" si="54"/>
        <v/>
      </c>
      <c r="L897" s="10" t="str">
        <f t="shared" si="55"/>
        <v/>
      </c>
    </row>
    <row r="898" spans="1:12" x14ac:dyDescent="0.5">
      <c r="A898" s="8"/>
      <c r="B898" s="9" t="str">
        <f>IFERROR(INDEX('Product Info (Hide)'!$B$2:$B$1048576,MATCH(A898,'Product Info (Hide)'!$A$2:$A$1048576,0)),"")</f>
        <v/>
      </c>
      <c r="C898" s="9" t="str">
        <f>IFERROR(INDEX('Product Info (Hide)'!$C$2:$C$1048576,MATCH(A898,'Product Info (Hide)'!$A$2:$A$1048576,0)),"")</f>
        <v/>
      </c>
      <c r="D898" s="9" t="str">
        <f>IFERROR(INDEX(Approximate_CostHiddenSheet,MATCH('Product Type Break Down'!A898,Manufacture_SKUHiddenSheet,0)),"")</f>
        <v/>
      </c>
      <c r="E898" s="9" t="str">
        <f>IF(A898="","",SUMIFS('Step 1 Customer Remit'!$J$17:$J$1048576,'Step 1 Customer Remit'!$K$17:$K$1048576,'Product Type Break Down'!A898,'Step 1 Customer Remit'!$D$17:$D$1048576,"Return"))</f>
        <v/>
      </c>
      <c r="F898" s="9" t="str">
        <f>IF(A898="","",SUMIFS('Step 1 Customer Remit'!$F$17:$F$1048576,'Step 1 Customer Remit'!$K$17:$K$1048576,'Product Type Break Down'!A898,'Step 1 Customer Remit'!$D$17:$D$1048576,"Return"))</f>
        <v/>
      </c>
      <c r="G898" s="9" t="str">
        <f t="shared" si="52"/>
        <v/>
      </c>
      <c r="H898" s="9" t="str">
        <f>IF(A898="","",SUMIFS('Step 2 OMS Report'!$G$5:$G$1048576,'Step 2 OMS Report'!$F$5:$F$1048576,'Product Type Break Down'!A898))</f>
        <v/>
      </c>
      <c r="I898" s="9" t="str">
        <f>IF(A898="","",SUMIFS('Step 2 OMS Report'!$I$5:$I$1048576,'Step 2 OMS Report'!$F$5:$F$1048576,'Product Type Break Down'!A898))</f>
        <v/>
      </c>
      <c r="J898" s="9" t="str">
        <f t="shared" si="53"/>
        <v/>
      </c>
      <c r="K898" s="10" t="str">
        <f t="shared" si="54"/>
        <v/>
      </c>
      <c r="L898" s="10" t="str">
        <f t="shared" si="55"/>
        <v/>
      </c>
    </row>
    <row r="899" spans="1:12" x14ac:dyDescent="0.5">
      <c r="A899" s="8"/>
      <c r="B899" s="9" t="str">
        <f>IFERROR(INDEX('Product Info (Hide)'!$B$2:$B$1048576,MATCH(A899,'Product Info (Hide)'!$A$2:$A$1048576,0)),"")</f>
        <v/>
      </c>
      <c r="C899" s="9" t="str">
        <f>IFERROR(INDEX('Product Info (Hide)'!$C$2:$C$1048576,MATCH(A899,'Product Info (Hide)'!$A$2:$A$1048576,0)),"")</f>
        <v/>
      </c>
      <c r="D899" s="9" t="str">
        <f>IFERROR(INDEX(Approximate_CostHiddenSheet,MATCH('Product Type Break Down'!A899,Manufacture_SKUHiddenSheet,0)),"")</f>
        <v/>
      </c>
      <c r="E899" s="9" t="str">
        <f>IF(A899="","",SUMIFS('Step 1 Customer Remit'!$J$17:$J$1048576,'Step 1 Customer Remit'!$K$17:$K$1048576,'Product Type Break Down'!A899,'Step 1 Customer Remit'!$D$17:$D$1048576,"Return"))</f>
        <v/>
      </c>
      <c r="F899" s="9" t="str">
        <f>IF(A899="","",SUMIFS('Step 1 Customer Remit'!$F$17:$F$1048576,'Step 1 Customer Remit'!$K$17:$K$1048576,'Product Type Break Down'!A899,'Step 1 Customer Remit'!$D$17:$D$1048576,"Return"))</f>
        <v/>
      </c>
      <c r="G899" s="9" t="str">
        <f t="shared" ref="G899:G962" si="56">IF(A899="","",D899*E899)</f>
        <v/>
      </c>
      <c r="H899" s="9" t="str">
        <f>IF(A899="","",SUMIFS('Step 2 OMS Report'!$G$5:$G$1048576,'Step 2 OMS Report'!$F$5:$F$1048576,'Product Type Break Down'!A899))</f>
        <v/>
      </c>
      <c r="I899" s="9" t="str">
        <f>IF(A899="","",SUMIFS('Step 2 OMS Report'!$I$5:$I$1048576,'Step 2 OMS Report'!$F$5:$F$1048576,'Product Type Break Down'!A899))</f>
        <v/>
      </c>
      <c r="J899" s="9" t="str">
        <f t="shared" ref="J899:J962" si="57">IF(A899="","",F899/G899)</f>
        <v/>
      </c>
      <c r="K899" s="10" t="str">
        <f t="shared" ref="K899:K962" si="58">IF(A899="","",E899/H899)</f>
        <v/>
      </c>
      <c r="L899" s="10" t="str">
        <f t="shared" ref="L899:L962" si="59">IF(A899="","",(-1*F899)/I899)</f>
        <v/>
      </c>
    </row>
    <row r="900" spans="1:12" x14ac:dyDescent="0.5">
      <c r="A900" s="8"/>
      <c r="B900" s="9" t="str">
        <f>IFERROR(INDEX('Product Info (Hide)'!$B$2:$B$1048576,MATCH(A900,'Product Info (Hide)'!$A$2:$A$1048576,0)),"")</f>
        <v/>
      </c>
      <c r="C900" s="9" t="str">
        <f>IFERROR(INDEX('Product Info (Hide)'!$C$2:$C$1048576,MATCH(A900,'Product Info (Hide)'!$A$2:$A$1048576,0)),"")</f>
        <v/>
      </c>
      <c r="D900" s="9" t="str">
        <f>IFERROR(INDEX(Approximate_CostHiddenSheet,MATCH('Product Type Break Down'!A900,Manufacture_SKUHiddenSheet,0)),"")</f>
        <v/>
      </c>
      <c r="E900" s="9" t="str">
        <f>IF(A900="","",SUMIFS('Step 1 Customer Remit'!$J$17:$J$1048576,'Step 1 Customer Remit'!$K$17:$K$1048576,'Product Type Break Down'!A900,'Step 1 Customer Remit'!$D$17:$D$1048576,"Return"))</f>
        <v/>
      </c>
      <c r="F900" s="9" t="str">
        <f>IF(A900="","",SUMIFS('Step 1 Customer Remit'!$F$17:$F$1048576,'Step 1 Customer Remit'!$K$17:$K$1048576,'Product Type Break Down'!A900,'Step 1 Customer Remit'!$D$17:$D$1048576,"Return"))</f>
        <v/>
      </c>
      <c r="G900" s="9" t="str">
        <f t="shared" si="56"/>
        <v/>
      </c>
      <c r="H900" s="9" t="str">
        <f>IF(A900="","",SUMIFS('Step 2 OMS Report'!$G$5:$G$1048576,'Step 2 OMS Report'!$F$5:$F$1048576,'Product Type Break Down'!A900))</f>
        <v/>
      </c>
      <c r="I900" s="9" t="str">
        <f>IF(A900="","",SUMIFS('Step 2 OMS Report'!$I$5:$I$1048576,'Step 2 OMS Report'!$F$5:$F$1048576,'Product Type Break Down'!A900))</f>
        <v/>
      </c>
      <c r="J900" s="9" t="str">
        <f t="shared" si="57"/>
        <v/>
      </c>
      <c r="K900" s="10" t="str">
        <f t="shared" si="58"/>
        <v/>
      </c>
      <c r="L900" s="10" t="str">
        <f t="shared" si="59"/>
        <v/>
      </c>
    </row>
    <row r="901" spans="1:12" x14ac:dyDescent="0.5">
      <c r="A901" s="8"/>
      <c r="B901" s="9" t="str">
        <f>IFERROR(INDEX('Product Info (Hide)'!$B$2:$B$1048576,MATCH(A901,'Product Info (Hide)'!$A$2:$A$1048576,0)),"")</f>
        <v/>
      </c>
      <c r="C901" s="9" t="str">
        <f>IFERROR(INDEX('Product Info (Hide)'!$C$2:$C$1048576,MATCH(A901,'Product Info (Hide)'!$A$2:$A$1048576,0)),"")</f>
        <v/>
      </c>
      <c r="D901" s="9" t="str">
        <f>IFERROR(INDEX(Approximate_CostHiddenSheet,MATCH('Product Type Break Down'!A901,Manufacture_SKUHiddenSheet,0)),"")</f>
        <v/>
      </c>
      <c r="E901" s="9" t="str">
        <f>IF(A901="","",SUMIFS('Step 1 Customer Remit'!$J$17:$J$1048576,'Step 1 Customer Remit'!$K$17:$K$1048576,'Product Type Break Down'!A901,'Step 1 Customer Remit'!$D$17:$D$1048576,"Return"))</f>
        <v/>
      </c>
      <c r="F901" s="9" t="str">
        <f>IF(A901="","",SUMIFS('Step 1 Customer Remit'!$F$17:$F$1048576,'Step 1 Customer Remit'!$K$17:$K$1048576,'Product Type Break Down'!A901,'Step 1 Customer Remit'!$D$17:$D$1048576,"Return"))</f>
        <v/>
      </c>
      <c r="G901" s="9" t="str">
        <f t="shared" si="56"/>
        <v/>
      </c>
      <c r="H901" s="9" t="str">
        <f>IF(A901="","",SUMIFS('Step 2 OMS Report'!$G$5:$G$1048576,'Step 2 OMS Report'!$F$5:$F$1048576,'Product Type Break Down'!A901))</f>
        <v/>
      </c>
      <c r="I901" s="9" t="str">
        <f>IF(A901="","",SUMIFS('Step 2 OMS Report'!$I$5:$I$1048576,'Step 2 OMS Report'!$F$5:$F$1048576,'Product Type Break Down'!A901))</f>
        <v/>
      </c>
      <c r="J901" s="9" t="str">
        <f t="shared" si="57"/>
        <v/>
      </c>
      <c r="K901" s="10" t="str">
        <f t="shared" si="58"/>
        <v/>
      </c>
      <c r="L901" s="10" t="str">
        <f t="shared" si="59"/>
        <v/>
      </c>
    </row>
    <row r="902" spans="1:12" x14ac:dyDescent="0.5">
      <c r="A902" s="8"/>
      <c r="B902" s="9" t="str">
        <f>IFERROR(INDEX('Product Info (Hide)'!$B$2:$B$1048576,MATCH(A902,'Product Info (Hide)'!$A$2:$A$1048576,0)),"")</f>
        <v/>
      </c>
      <c r="C902" s="9" t="str">
        <f>IFERROR(INDEX('Product Info (Hide)'!$C$2:$C$1048576,MATCH(A902,'Product Info (Hide)'!$A$2:$A$1048576,0)),"")</f>
        <v/>
      </c>
      <c r="D902" s="9" t="str">
        <f>IFERROR(INDEX(Approximate_CostHiddenSheet,MATCH('Product Type Break Down'!A902,Manufacture_SKUHiddenSheet,0)),"")</f>
        <v/>
      </c>
      <c r="E902" s="9" t="str">
        <f>IF(A902="","",SUMIFS('Step 1 Customer Remit'!$J$17:$J$1048576,'Step 1 Customer Remit'!$K$17:$K$1048576,'Product Type Break Down'!A902,'Step 1 Customer Remit'!$D$17:$D$1048576,"Return"))</f>
        <v/>
      </c>
      <c r="F902" s="9" t="str">
        <f>IF(A902="","",SUMIFS('Step 1 Customer Remit'!$F$17:$F$1048576,'Step 1 Customer Remit'!$K$17:$K$1048576,'Product Type Break Down'!A902,'Step 1 Customer Remit'!$D$17:$D$1048576,"Return"))</f>
        <v/>
      </c>
      <c r="G902" s="9" t="str">
        <f t="shared" si="56"/>
        <v/>
      </c>
      <c r="H902" s="9" t="str">
        <f>IF(A902="","",SUMIFS('Step 2 OMS Report'!$G$5:$G$1048576,'Step 2 OMS Report'!$F$5:$F$1048576,'Product Type Break Down'!A902))</f>
        <v/>
      </c>
      <c r="I902" s="9" t="str">
        <f>IF(A902="","",SUMIFS('Step 2 OMS Report'!$I$5:$I$1048576,'Step 2 OMS Report'!$F$5:$F$1048576,'Product Type Break Down'!A902))</f>
        <v/>
      </c>
      <c r="J902" s="9" t="str">
        <f t="shared" si="57"/>
        <v/>
      </c>
      <c r="K902" s="10" t="str">
        <f t="shared" si="58"/>
        <v/>
      </c>
      <c r="L902" s="10" t="str">
        <f t="shared" si="59"/>
        <v/>
      </c>
    </row>
    <row r="903" spans="1:12" x14ac:dyDescent="0.5">
      <c r="A903" s="8"/>
      <c r="B903" s="9" t="str">
        <f>IFERROR(INDEX('Product Info (Hide)'!$B$2:$B$1048576,MATCH(A903,'Product Info (Hide)'!$A$2:$A$1048576,0)),"")</f>
        <v/>
      </c>
      <c r="C903" s="9" t="str">
        <f>IFERROR(INDEX('Product Info (Hide)'!$C$2:$C$1048576,MATCH(A903,'Product Info (Hide)'!$A$2:$A$1048576,0)),"")</f>
        <v/>
      </c>
      <c r="D903" s="9" t="str">
        <f>IFERROR(INDEX(Approximate_CostHiddenSheet,MATCH('Product Type Break Down'!A903,Manufacture_SKUHiddenSheet,0)),"")</f>
        <v/>
      </c>
      <c r="E903" s="9" t="str">
        <f>IF(A903="","",SUMIFS('Step 1 Customer Remit'!$J$17:$J$1048576,'Step 1 Customer Remit'!$K$17:$K$1048576,'Product Type Break Down'!A903,'Step 1 Customer Remit'!$D$17:$D$1048576,"Return"))</f>
        <v/>
      </c>
      <c r="F903" s="9" t="str">
        <f>IF(A903="","",SUMIFS('Step 1 Customer Remit'!$F$17:$F$1048576,'Step 1 Customer Remit'!$K$17:$K$1048576,'Product Type Break Down'!A903,'Step 1 Customer Remit'!$D$17:$D$1048576,"Return"))</f>
        <v/>
      </c>
      <c r="G903" s="9" t="str">
        <f t="shared" si="56"/>
        <v/>
      </c>
      <c r="H903" s="9" t="str">
        <f>IF(A903="","",SUMIFS('Step 2 OMS Report'!$G$5:$G$1048576,'Step 2 OMS Report'!$F$5:$F$1048576,'Product Type Break Down'!A903))</f>
        <v/>
      </c>
      <c r="I903" s="9" t="str">
        <f>IF(A903="","",SUMIFS('Step 2 OMS Report'!$I$5:$I$1048576,'Step 2 OMS Report'!$F$5:$F$1048576,'Product Type Break Down'!A903))</f>
        <v/>
      </c>
      <c r="J903" s="9" t="str">
        <f t="shared" si="57"/>
        <v/>
      </c>
      <c r="K903" s="10" t="str">
        <f t="shared" si="58"/>
        <v/>
      </c>
      <c r="L903" s="10" t="str">
        <f t="shared" si="59"/>
        <v/>
      </c>
    </row>
    <row r="904" spans="1:12" x14ac:dyDescent="0.5">
      <c r="A904" s="8"/>
      <c r="B904" s="9" t="str">
        <f>IFERROR(INDEX('Product Info (Hide)'!$B$2:$B$1048576,MATCH(A904,'Product Info (Hide)'!$A$2:$A$1048576,0)),"")</f>
        <v/>
      </c>
      <c r="C904" s="9" t="str">
        <f>IFERROR(INDEX('Product Info (Hide)'!$C$2:$C$1048576,MATCH(A904,'Product Info (Hide)'!$A$2:$A$1048576,0)),"")</f>
        <v/>
      </c>
      <c r="D904" s="9" t="str">
        <f>IFERROR(INDEX(Approximate_CostHiddenSheet,MATCH('Product Type Break Down'!A904,Manufacture_SKUHiddenSheet,0)),"")</f>
        <v/>
      </c>
      <c r="E904" s="9" t="str">
        <f>IF(A904="","",SUMIFS('Step 1 Customer Remit'!$J$17:$J$1048576,'Step 1 Customer Remit'!$K$17:$K$1048576,'Product Type Break Down'!A904,'Step 1 Customer Remit'!$D$17:$D$1048576,"Return"))</f>
        <v/>
      </c>
      <c r="F904" s="9" t="str">
        <f>IF(A904="","",SUMIFS('Step 1 Customer Remit'!$F$17:$F$1048576,'Step 1 Customer Remit'!$K$17:$K$1048576,'Product Type Break Down'!A904,'Step 1 Customer Remit'!$D$17:$D$1048576,"Return"))</f>
        <v/>
      </c>
      <c r="G904" s="9" t="str">
        <f t="shared" si="56"/>
        <v/>
      </c>
      <c r="H904" s="9" t="str">
        <f>IF(A904="","",SUMIFS('Step 2 OMS Report'!$G$5:$G$1048576,'Step 2 OMS Report'!$F$5:$F$1048576,'Product Type Break Down'!A904))</f>
        <v/>
      </c>
      <c r="I904" s="9" t="str">
        <f>IF(A904="","",SUMIFS('Step 2 OMS Report'!$I$5:$I$1048576,'Step 2 OMS Report'!$F$5:$F$1048576,'Product Type Break Down'!A904))</f>
        <v/>
      </c>
      <c r="J904" s="9" t="str">
        <f t="shared" si="57"/>
        <v/>
      </c>
      <c r="K904" s="10" t="str">
        <f t="shared" si="58"/>
        <v/>
      </c>
      <c r="L904" s="10" t="str">
        <f t="shared" si="59"/>
        <v/>
      </c>
    </row>
    <row r="905" spans="1:12" x14ac:dyDescent="0.5">
      <c r="A905" s="8"/>
      <c r="B905" s="9" t="str">
        <f>IFERROR(INDEX('Product Info (Hide)'!$B$2:$B$1048576,MATCH(A905,'Product Info (Hide)'!$A$2:$A$1048576,0)),"")</f>
        <v/>
      </c>
      <c r="C905" s="9" t="str">
        <f>IFERROR(INDEX('Product Info (Hide)'!$C$2:$C$1048576,MATCH(A905,'Product Info (Hide)'!$A$2:$A$1048576,0)),"")</f>
        <v/>
      </c>
      <c r="D905" s="9" t="str">
        <f>IFERROR(INDEX(Approximate_CostHiddenSheet,MATCH('Product Type Break Down'!A905,Manufacture_SKUHiddenSheet,0)),"")</f>
        <v/>
      </c>
      <c r="E905" s="9" t="str">
        <f>IF(A905="","",SUMIFS('Step 1 Customer Remit'!$J$17:$J$1048576,'Step 1 Customer Remit'!$K$17:$K$1048576,'Product Type Break Down'!A905,'Step 1 Customer Remit'!$D$17:$D$1048576,"Return"))</f>
        <v/>
      </c>
      <c r="F905" s="9" t="str">
        <f>IF(A905="","",SUMIFS('Step 1 Customer Remit'!$F$17:$F$1048576,'Step 1 Customer Remit'!$K$17:$K$1048576,'Product Type Break Down'!A905,'Step 1 Customer Remit'!$D$17:$D$1048576,"Return"))</f>
        <v/>
      </c>
      <c r="G905" s="9" t="str">
        <f t="shared" si="56"/>
        <v/>
      </c>
      <c r="H905" s="9" t="str">
        <f>IF(A905="","",SUMIFS('Step 2 OMS Report'!$G$5:$G$1048576,'Step 2 OMS Report'!$F$5:$F$1048576,'Product Type Break Down'!A905))</f>
        <v/>
      </c>
      <c r="I905" s="9" t="str">
        <f>IF(A905="","",SUMIFS('Step 2 OMS Report'!$I$5:$I$1048576,'Step 2 OMS Report'!$F$5:$F$1048576,'Product Type Break Down'!A905))</f>
        <v/>
      </c>
      <c r="J905" s="9" t="str">
        <f t="shared" si="57"/>
        <v/>
      </c>
      <c r="K905" s="10" t="str">
        <f t="shared" si="58"/>
        <v/>
      </c>
      <c r="L905" s="10" t="str">
        <f t="shared" si="59"/>
        <v/>
      </c>
    </row>
    <row r="906" spans="1:12" x14ac:dyDescent="0.5">
      <c r="A906" s="8"/>
      <c r="B906" s="9" t="str">
        <f>IFERROR(INDEX('Product Info (Hide)'!$B$2:$B$1048576,MATCH(A906,'Product Info (Hide)'!$A$2:$A$1048576,0)),"")</f>
        <v/>
      </c>
      <c r="C906" s="9" t="str">
        <f>IFERROR(INDEX('Product Info (Hide)'!$C$2:$C$1048576,MATCH(A906,'Product Info (Hide)'!$A$2:$A$1048576,0)),"")</f>
        <v/>
      </c>
      <c r="D906" s="9" t="str">
        <f>IFERROR(INDEX(Approximate_CostHiddenSheet,MATCH('Product Type Break Down'!A906,Manufacture_SKUHiddenSheet,0)),"")</f>
        <v/>
      </c>
      <c r="E906" s="9" t="str">
        <f>IF(A906="","",SUMIFS('Step 1 Customer Remit'!$J$17:$J$1048576,'Step 1 Customer Remit'!$K$17:$K$1048576,'Product Type Break Down'!A906,'Step 1 Customer Remit'!$D$17:$D$1048576,"Return"))</f>
        <v/>
      </c>
      <c r="F906" s="9" t="str">
        <f>IF(A906="","",SUMIFS('Step 1 Customer Remit'!$F$17:$F$1048576,'Step 1 Customer Remit'!$K$17:$K$1048576,'Product Type Break Down'!A906,'Step 1 Customer Remit'!$D$17:$D$1048576,"Return"))</f>
        <v/>
      </c>
      <c r="G906" s="9" t="str">
        <f t="shared" si="56"/>
        <v/>
      </c>
      <c r="H906" s="9" t="str">
        <f>IF(A906="","",SUMIFS('Step 2 OMS Report'!$G$5:$G$1048576,'Step 2 OMS Report'!$F$5:$F$1048576,'Product Type Break Down'!A906))</f>
        <v/>
      </c>
      <c r="I906" s="9" t="str">
        <f>IF(A906="","",SUMIFS('Step 2 OMS Report'!$I$5:$I$1048576,'Step 2 OMS Report'!$F$5:$F$1048576,'Product Type Break Down'!A906))</f>
        <v/>
      </c>
      <c r="J906" s="9" t="str">
        <f t="shared" si="57"/>
        <v/>
      </c>
      <c r="K906" s="10" t="str">
        <f t="shared" si="58"/>
        <v/>
      </c>
      <c r="L906" s="10" t="str">
        <f t="shared" si="59"/>
        <v/>
      </c>
    </row>
    <row r="907" spans="1:12" x14ac:dyDescent="0.5">
      <c r="A907" s="8"/>
      <c r="B907" s="9" t="str">
        <f>IFERROR(INDEX('Product Info (Hide)'!$B$2:$B$1048576,MATCH(A907,'Product Info (Hide)'!$A$2:$A$1048576,0)),"")</f>
        <v/>
      </c>
      <c r="C907" s="9" t="str">
        <f>IFERROR(INDEX('Product Info (Hide)'!$C$2:$C$1048576,MATCH(A907,'Product Info (Hide)'!$A$2:$A$1048576,0)),"")</f>
        <v/>
      </c>
      <c r="D907" s="9" t="str">
        <f>IFERROR(INDEX(Approximate_CostHiddenSheet,MATCH('Product Type Break Down'!A907,Manufacture_SKUHiddenSheet,0)),"")</f>
        <v/>
      </c>
      <c r="E907" s="9" t="str">
        <f>IF(A907="","",SUMIFS('Step 1 Customer Remit'!$J$17:$J$1048576,'Step 1 Customer Remit'!$K$17:$K$1048576,'Product Type Break Down'!A907,'Step 1 Customer Remit'!$D$17:$D$1048576,"Return"))</f>
        <v/>
      </c>
      <c r="F907" s="9" t="str">
        <f>IF(A907="","",SUMIFS('Step 1 Customer Remit'!$F$17:$F$1048576,'Step 1 Customer Remit'!$K$17:$K$1048576,'Product Type Break Down'!A907,'Step 1 Customer Remit'!$D$17:$D$1048576,"Return"))</f>
        <v/>
      </c>
      <c r="G907" s="9" t="str">
        <f t="shared" si="56"/>
        <v/>
      </c>
      <c r="H907" s="9" t="str">
        <f>IF(A907="","",SUMIFS('Step 2 OMS Report'!$G$5:$G$1048576,'Step 2 OMS Report'!$F$5:$F$1048576,'Product Type Break Down'!A907))</f>
        <v/>
      </c>
      <c r="I907" s="9" t="str">
        <f>IF(A907="","",SUMIFS('Step 2 OMS Report'!$I$5:$I$1048576,'Step 2 OMS Report'!$F$5:$F$1048576,'Product Type Break Down'!A907))</f>
        <v/>
      </c>
      <c r="J907" s="9" t="str">
        <f t="shared" si="57"/>
        <v/>
      </c>
      <c r="K907" s="10" t="str">
        <f t="shared" si="58"/>
        <v/>
      </c>
      <c r="L907" s="10" t="str">
        <f t="shared" si="59"/>
        <v/>
      </c>
    </row>
    <row r="908" spans="1:12" x14ac:dyDescent="0.5">
      <c r="A908" s="8"/>
      <c r="B908" s="9" t="str">
        <f>IFERROR(INDEX('Product Info (Hide)'!$B$2:$B$1048576,MATCH(A908,'Product Info (Hide)'!$A$2:$A$1048576,0)),"")</f>
        <v/>
      </c>
      <c r="C908" s="9" t="str">
        <f>IFERROR(INDEX('Product Info (Hide)'!$C$2:$C$1048576,MATCH(A908,'Product Info (Hide)'!$A$2:$A$1048576,0)),"")</f>
        <v/>
      </c>
      <c r="D908" s="9" t="str">
        <f>IFERROR(INDEX(Approximate_CostHiddenSheet,MATCH('Product Type Break Down'!A908,Manufacture_SKUHiddenSheet,0)),"")</f>
        <v/>
      </c>
      <c r="E908" s="9" t="str">
        <f>IF(A908="","",SUMIFS('Step 1 Customer Remit'!$J$17:$J$1048576,'Step 1 Customer Remit'!$K$17:$K$1048576,'Product Type Break Down'!A908,'Step 1 Customer Remit'!$D$17:$D$1048576,"Return"))</f>
        <v/>
      </c>
      <c r="F908" s="9" t="str">
        <f>IF(A908="","",SUMIFS('Step 1 Customer Remit'!$F$17:$F$1048576,'Step 1 Customer Remit'!$K$17:$K$1048576,'Product Type Break Down'!A908,'Step 1 Customer Remit'!$D$17:$D$1048576,"Return"))</f>
        <v/>
      </c>
      <c r="G908" s="9" t="str">
        <f t="shared" si="56"/>
        <v/>
      </c>
      <c r="H908" s="9" t="str">
        <f>IF(A908="","",SUMIFS('Step 2 OMS Report'!$G$5:$G$1048576,'Step 2 OMS Report'!$F$5:$F$1048576,'Product Type Break Down'!A908))</f>
        <v/>
      </c>
      <c r="I908" s="9" t="str">
        <f>IF(A908="","",SUMIFS('Step 2 OMS Report'!$I$5:$I$1048576,'Step 2 OMS Report'!$F$5:$F$1048576,'Product Type Break Down'!A908))</f>
        <v/>
      </c>
      <c r="J908" s="9" t="str">
        <f t="shared" si="57"/>
        <v/>
      </c>
      <c r="K908" s="10" t="str">
        <f t="shared" si="58"/>
        <v/>
      </c>
      <c r="L908" s="10" t="str">
        <f t="shared" si="59"/>
        <v/>
      </c>
    </row>
    <row r="909" spans="1:12" x14ac:dyDescent="0.5">
      <c r="A909" s="8"/>
      <c r="B909" s="9" t="str">
        <f>IFERROR(INDEX('Product Info (Hide)'!$B$2:$B$1048576,MATCH(A909,'Product Info (Hide)'!$A$2:$A$1048576,0)),"")</f>
        <v/>
      </c>
      <c r="C909" s="9" t="str">
        <f>IFERROR(INDEX('Product Info (Hide)'!$C$2:$C$1048576,MATCH(A909,'Product Info (Hide)'!$A$2:$A$1048576,0)),"")</f>
        <v/>
      </c>
      <c r="D909" s="9" t="str">
        <f>IFERROR(INDEX(Approximate_CostHiddenSheet,MATCH('Product Type Break Down'!A909,Manufacture_SKUHiddenSheet,0)),"")</f>
        <v/>
      </c>
      <c r="E909" s="9" t="str">
        <f>IF(A909="","",SUMIFS('Step 1 Customer Remit'!$J$17:$J$1048576,'Step 1 Customer Remit'!$K$17:$K$1048576,'Product Type Break Down'!A909,'Step 1 Customer Remit'!$D$17:$D$1048576,"Return"))</f>
        <v/>
      </c>
      <c r="F909" s="9" t="str">
        <f>IF(A909="","",SUMIFS('Step 1 Customer Remit'!$F$17:$F$1048576,'Step 1 Customer Remit'!$K$17:$K$1048576,'Product Type Break Down'!A909,'Step 1 Customer Remit'!$D$17:$D$1048576,"Return"))</f>
        <v/>
      </c>
      <c r="G909" s="9" t="str">
        <f t="shared" si="56"/>
        <v/>
      </c>
      <c r="H909" s="9" t="str">
        <f>IF(A909="","",SUMIFS('Step 2 OMS Report'!$G$5:$G$1048576,'Step 2 OMS Report'!$F$5:$F$1048576,'Product Type Break Down'!A909))</f>
        <v/>
      </c>
      <c r="I909" s="9" t="str">
        <f>IF(A909="","",SUMIFS('Step 2 OMS Report'!$I$5:$I$1048576,'Step 2 OMS Report'!$F$5:$F$1048576,'Product Type Break Down'!A909))</f>
        <v/>
      </c>
      <c r="J909" s="9" t="str">
        <f t="shared" si="57"/>
        <v/>
      </c>
      <c r="K909" s="10" t="str">
        <f t="shared" si="58"/>
        <v/>
      </c>
      <c r="L909" s="10" t="str">
        <f t="shared" si="59"/>
        <v/>
      </c>
    </row>
    <row r="910" spans="1:12" x14ac:dyDescent="0.5">
      <c r="A910" s="8"/>
      <c r="B910" s="9" t="str">
        <f>IFERROR(INDEX('Product Info (Hide)'!$B$2:$B$1048576,MATCH(A910,'Product Info (Hide)'!$A$2:$A$1048576,0)),"")</f>
        <v/>
      </c>
      <c r="C910" s="9" t="str">
        <f>IFERROR(INDEX('Product Info (Hide)'!$C$2:$C$1048576,MATCH(A910,'Product Info (Hide)'!$A$2:$A$1048576,0)),"")</f>
        <v/>
      </c>
      <c r="D910" s="9" t="str">
        <f>IFERROR(INDEX(Approximate_CostHiddenSheet,MATCH('Product Type Break Down'!A910,Manufacture_SKUHiddenSheet,0)),"")</f>
        <v/>
      </c>
      <c r="E910" s="9" t="str">
        <f>IF(A910="","",SUMIFS('Step 1 Customer Remit'!$J$17:$J$1048576,'Step 1 Customer Remit'!$K$17:$K$1048576,'Product Type Break Down'!A910,'Step 1 Customer Remit'!$D$17:$D$1048576,"Return"))</f>
        <v/>
      </c>
      <c r="F910" s="9" t="str">
        <f>IF(A910="","",SUMIFS('Step 1 Customer Remit'!$F$17:$F$1048576,'Step 1 Customer Remit'!$K$17:$K$1048576,'Product Type Break Down'!A910,'Step 1 Customer Remit'!$D$17:$D$1048576,"Return"))</f>
        <v/>
      </c>
      <c r="G910" s="9" t="str">
        <f t="shared" si="56"/>
        <v/>
      </c>
      <c r="H910" s="9" t="str">
        <f>IF(A910="","",SUMIFS('Step 2 OMS Report'!$G$5:$G$1048576,'Step 2 OMS Report'!$F$5:$F$1048576,'Product Type Break Down'!A910))</f>
        <v/>
      </c>
      <c r="I910" s="9" t="str">
        <f>IF(A910="","",SUMIFS('Step 2 OMS Report'!$I$5:$I$1048576,'Step 2 OMS Report'!$F$5:$F$1048576,'Product Type Break Down'!A910))</f>
        <v/>
      </c>
      <c r="J910" s="9" t="str">
        <f t="shared" si="57"/>
        <v/>
      </c>
      <c r="K910" s="10" t="str">
        <f t="shared" si="58"/>
        <v/>
      </c>
      <c r="L910" s="10" t="str">
        <f t="shared" si="59"/>
        <v/>
      </c>
    </row>
    <row r="911" spans="1:12" x14ac:dyDescent="0.5">
      <c r="A911" s="8"/>
      <c r="B911" s="9" t="str">
        <f>IFERROR(INDEX('Product Info (Hide)'!$B$2:$B$1048576,MATCH(A911,'Product Info (Hide)'!$A$2:$A$1048576,0)),"")</f>
        <v/>
      </c>
      <c r="C911" s="9" t="str">
        <f>IFERROR(INDEX('Product Info (Hide)'!$C$2:$C$1048576,MATCH(A911,'Product Info (Hide)'!$A$2:$A$1048576,0)),"")</f>
        <v/>
      </c>
      <c r="D911" s="9" t="str">
        <f>IFERROR(INDEX(Approximate_CostHiddenSheet,MATCH('Product Type Break Down'!A911,Manufacture_SKUHiddenSheet,0)),"")</f>
        <v/>
      </c>
      <c r="E911" s="9" t="str">
        <f>IF(A911="","",SUMIFS('Step 1 Customer Remit'!$J$17:$J$1048576,'Step 1 Customer Remit'!$K$17:$K$1048576,'Product Type Break Down'!A911,'Step 1 Customer Remit'!$D$17:$D$1048576,"Return"))</f>
        <v/>
      </c>
      <c r="F911" s="9" t="str">
        <f>IF(A911="","",SUMIFS('Step 1 Customer Remit'!$F$17:$F$1048576,'Step 1 Customer Remit'!$K$17:$K$1048576,'Product Type Break Down'!A911,'Step 1 Customer Remit'!$D$17:$D$1048576,"Return"))</f>
        <v/>
      </c>
      <c r="G911" s="9" t="str">
        <f t="shared" si="56"/>
        <v/>
      </c>
      <c r="H911" s="9" t="str">
        <f>IF(A911="","",SUMIFS('Step 2 OMS Report'!$G$5:$G$1048576,'Step 2 OMS Report'!$F$5:$F$1048576,'Product Type Break Down'!A911))</f>
        <v/>
      </c>
      <c r="I911" s="9" t="str">
        <f>IF(A911="","",SUMIFS('Step 2 OMS Report'!$I$5:$I$1048576,'Step 2 OMS Report'!$F$5:$F$1048576,'Product Type Break Down'!A911))</f>
        <v/>
      </c>
      <c r="J911" s="9" t="str">
        <f t="shared" si="57"/>
        <v/>
      </c>
      <c r="K911" s="10" t="str">
        <f t="shared" si="58"/>
        <v/>
      </c>
      <c r="L911" s="10" t="str">
        <f t="shared" si="59"/>
        <v/>
      </c>
    </row>
    <row r="912" spans="1:12" x14ac:dyDescent="0.5">
      <c r="A912" s="8"/>
      <c r="B912" s="9" t="str">
        <f>IFERROR(INDEX('Product Info (Hide)'!$B$2:$B$1048576,MATCH(A912,'Product Info (Hide)'!$A$2:$A$1048576,0)),"")</f>
        <v/>
      </c>
      <c r="C912" s="9" t="str">
        <f>IFERROR(INDEX('Product Info (Hide)'!$C$2:$C$1048576,MATCH(A912,'Product Info (Hide)'!$A$2:$A$1048576,0)),"")</f>
        <v/>
      </c>
      <c r="D912" s="9" t="str">
        <f>IFERROR(INDEX(Approximate_CostHiddenSheet,MATCH('Product Type Break Down'!A912,Manufacture_SKUHiddenSheet,0)),"")</f>
        <v/>
      </c>
      <c r="E912" s="9" t="str">
        <f>IF(A912="","",SUMIFS('Step 1 Customer Remit'!$J$17:$J$1048576,'Step 1 Customer Remit'!$K$17:$K$1048576,'Product Type Break Down'!A912,'Step 1 Customer Remit'!$D$17:$D$1048576,"Return"))</f>
        <v/>
      </c>
      <c r="F912" s="9" t="str">
        <f>IF(A912="","",SUMIFS('Step 1 Customer Remit'!$F$17:$F$1048576,'Step 1 Customer Remit'!$K$17:$K$1048576,'Product Type Break Down'!A912,'Step 1 Customer Remit'!$D$17:$D$1048576,"Return"))</f>
        <v/>
      </c>
      <c r="G912" s="9" t="str">
        <f t="shared" si="56"/>
        <v/>
      </c>
      <c r="H912" s="9" t="str">
        <f>IF(A912="","",SUMIFS('Step 2 OMS Report'!$G$5:$G$1048576,'Step 2 OMS Report'!$F$5:$F$1048576,'Product Type Break Down'!A912))</f>
        <v/>
      </c>
      <c r="I912" s="9" t="str">
        <f>IF(A912="","",SUMIFS('Step 2 OMS Report'!$I$5:$I$1048576,'Step 2 OMS Report'!$F$5:$F$1048576,'Product Type Break Down'!A912))</f>
        <v/>
      </c>
      <c r="J912" s="9" t="str">
        <f t="shared" si="57"/>
        <v/>
      </c>
      <c r="K912" s="10" t="str">
        <f t="shared" si="58"/>
        <v/>
      </c>
      <c r="L912" s="10" t="str">
        <f t="shared" si="59"/>
        <v/>
      </c>
    </row>
    <row r="913" spans="1:12" x14ac:dyDescent="0.5">
      <c r="A913" s="8"/>
      <c r="B913" s="9" t="str">
        <f>IFERROR(INDEX('Product Info (Hide)'!$B$2:$B$1048576,MATCH(A913,'Product Info (Hide)'!$A$2:$A$1048576,0)),"")</f>
        <v/>
      </c>
      <c r="C913" s="9" t="str">
        <f>IFERROR(INDEX('Product Info (Hide)'!$C$2:$C$1048576,MATCH(A913,'Product Info (Hide)'!$A$2:$A$1048576,0)),"")</f>
        <v/>
      </c>
      <c r="D913" s="9" t="str">
        <f>IFERROR(INDEX(Approximate_CostHiddenSheet,MATCH('Product Type Break Down'!A913,Manufacture_SKUHiddenSheet,0)),"")</f>
        <v/>
      </c>
      <c r="E913" s="9" t="str">
        <f>IF(A913="","",SUMIFS('Step 1 Customer Remit'!$J$17:$J$1048576,'Step 1 Customer Remit'!$K$17:$K$1048576,'Product Type Break Down'!A913,'Step 1 Customer Remit'!$D$17:$D$1048576,"Return"))</f>
        <v/>
      </c>
      <c r="F913" s="9" t="str">
        <f>IF(A913="","",SUMIFS('Step 1 Customer Remit'!$F$17:$F$1048576,'Step 1 Customer Remit'!$K$17:$K$1048576,'Product Type Break Down'!A913,'Step 1 Customer Remit'!$D$17:$D$1048576,"Return"))</f>
        <v/>
      </c>
      <c r="G913" s="9" t="str">
        <f t="shared" si="56"/>
        <v/>
      </c>
      <c r="H913" s="9" t="str">
        <f>IF(A913="","",SUMIFS('Step 2 OMS Report'!$G$5:$G$1048576,'Step 2 OMS Report'!$F$5:$F$1048576,'Product Type Break Down'!A913))</f>
        <v/>
      </c>
      <c r="I913" s="9" t="str">
        <f>IF(A913="","",SUMIFS('Step 2 OMS Report'!$I$5:$I$1048576,'Step 2 OMS Report'!$F$5:$F$1048576,'Product Type Break Down'!A913))</f>
        <v/>
      </c>
      <c r="J913" s="9" t="str">
        <f t="shared" si="57"/>
        <v/>
      </c>
      <c r="K913" s="10" t="str">
        <f t="shared" si="58"/>
        <v/>
      </c>
      <c r="L913" s="10" t="str">
        <f t="shared" si="59"/>
        <v/>
      </c>
    </row>
    <row r="914" spans="1:12" x14ac:dyDescent="0.5">
      <c r="A914" s="8"/>
      <c r="B914" s="9" t="str">
        <f>IFERROR(INDEX('Product Info (Hide)'!$B$2:$B$1048576,MATCH(A914,'Product Info (Hide)'!$A$2:$A$1048576,0)),"")</f>
        <v/>
      </c>
      <c r="C914" s="9" t="str">
        <f>IFERROR(INDEX('Product Info (Hide)'!$C$2:$C$1048576,MATCH(A914,'Product Info (Hide)'!$A$2:$A$1048576,0)),"")</f>
        <v/>
      </c>
      <c r="D914" s="9" t="str">
        <f>IFERROR(INDEX(Approximate_CostHiddenSheet,MATCH('Product Type Break Down'!A914,Manufacture_SKUHiddenSheet,0)),"")</f>
        <v/>
      </c>
      <c r="E914" s="9" t="str">
        <f>IF(A914="","",SUMIFS('Step 1 Customer Remit'!$J$17:$J$1048576,'Step 1 Customer Remit'!$K$17:$K$1048576,'Product Type Break Down'!A914,'Step 1 Customer Remit'!$D$17:$D$1048576,"Return"))</f>
        <v/>
      </c>
      <c r="F914" s="9" t="str">
        <f>IF(A914="","",SUMIFS('Step 1 Customer Remit'!$F$17:$F$1048576,'Step 1 Customer Remit'!$K$17:$K$1048576,'Product Type Break Down'!A914,'Step 1 Customer Remit'!$D$17:$D$1048576,"Return"))</f>
        <v/>
      </c>
      <c r="G914" s="9" t="str">
        <f t="shared" si="56"/>
        <v/>
      </c>
      <c r="H914" s="9" t="str">
        <f>IF(A914="","",SUMIFS('Step 2 OMS Report'!$G$5:$G$1048576,'Step 2 OMS Report'!$F$5:$F$1048576,'Product Type Break Down'!A914))</f>
        <v/>
      </c>
      <c r="I914" s="9" t="str">
        <f>IF(A914="","",SUMIFS('Step 2 OMS Report'!$I$5:$I$1048576,'Step 2 OMS Report'!$F$5:$F$1048576,'Product Type Break Down'!A914))</f>
        <v/>
      </c>
      <c r="J914" s="9" t="str">
        <f t="shared" si="57"/>
        <v/>
      </c>
      <c r="K914" s="10" t="str">
        <f t="shared" si="58"/>
        <v/>
      </c>
      <c r="L914" s="10" t="str">
        <f t="shared" si="59"/>
        <v/>
      </c>
    </row>
    <row r="915" spans="1:12" x14ac:dyDescent="0.5">
      <c r="A915" s="8"/>
      <c r="B915" s="9" t="str">
        <f>IFERROR(INDEX('Product Info (Hide)'!$B$2:$B$1048576,MATCH(A915,'Product Info (Hide)'!$A$2:$A$1048576,0)),"")</f>
        <v/>
      </c>
      <c r="C915" s="9" t="str">
        <f>IFERROR(INDEX('Product Info (Hide)'!$C$2:$C$1048576,MATCH(A915,'Product Info (Hide)'!$A$2:$A$1048576,0)),"")</f>
        <v/>
      </c>
      <c r="D915" s="9" t="str">
        <f>IFERROR(INDEX(Approximate_CostHiddenSheet,MATCH('Product Type Break Down'!A915,Manufacture_SKUHiddenSheet,0)),"")</f>
        <v/>
      </c>
      <c r="E915" s="9" t="str">
        <f>IF(A915="","",SUMIFS('Step 1 Customer Remit'!$J$17:$J$1048576,'Step 1 Customer Remit'!$K$17:$K$1048576,'Product Type Break Down'!A915,'Step 1 Customer Remit'!$D$17:$D$1048576,"Return"))</f>
        <v/>
      </c>
      <c r="F915" s="9" t="str">
        <f>IF(A915="","",SUMIFS('Step 1 Customer Remit'!$F$17:$F$1048576,'Step 1 Customer Remit'!$K$17:$K$1048576,'Product Type Break Down'!A915,'Step 1 Customer Remit'!$D$17:$D$1048576,"Return"))</f>
        <v/>
      </c>
      <c r="G915" s="9" t="str">
        <f t="shared" si="56"/>
        <v/>
      </c>
      <c r="H915" s="9" t="str">
        <f>IF(A915="","",SUMIFS('Step 2 OMS Report'!$G$5:$G$1048576,'Step 2 OMS Report'!$F$5:$F$1048576,'Product Type Break Down'!A915))</f>
        <v/>
      </c>
      <c r="I915" s="9" t="str">
        <f>IF(A915="","",SUMIFS('Step 2 OMS Report'!$I$5:$I$1048576,'Step 2 OMS Report'!$F$5:$F$1048576,'Product Type Break Down'!A915))</f>
        <v/>
      </c>
      <c r="J915" s="9" t="str">
        <f t="shared" si="57"/>
        <v/>
      </c>
      <c r="K915" s="10" t="str">
        <f t="shared" si="58"/>
        <v/>
      </c>
      <c r="L915" s="10" t="str">
        <f t="shared" si="59"/>
        <v/>
      </c>
    </row>
    <row r="916" spans="1:12" x14ac:dyDescent="0.5">
      <c r="A916" s="8"/>
      <c r="B916" s="9" t="str">
        <f>IFERROR(INDEX('Product Info (Hide)'!$B$2:$B$1048576,MATCH(A916,'Product Info (Hide)'!$A$2:$A$1048576,0)),"")</f>
        <v/>
      </c>
      <c r="C916" s="9" t="str">
        <f>IFERROR(INDEX('Product Info (Hide)'!$C$2:$C$1048576,MATCH(A916,'Product Info (Hide)'!$A$2:$A$1048576,0)),"")</f>
        <v/>
      </c>
      <c r="D916" s="9" t="str">
        <f>IFERROR(INDEX(Approximate_CostHiddenSheet,MATCH('Product Type Break Down'!A916,Manufacture_SKUHiddenSheet,0)),"")</f>
        <v/>
      </c>
      <c r="E916" s="9" t="str">
        <f>IF(A916="","",SUMIFS('Step 1 Customer Remit'!$J$17:$J$1048576,'Step 1 Customer Remit'!$K$17:$K$1048576,'Product Type Break Down'!A916,'Step 1 Customer Remit'!$D$17:$D$1048576,"Return"))</f>
        <v/>
      </c>
      <c r="F916" s="9" t="str">
        <f>IF(A916="","",SUMIFS('Step 1 Customer Remit'!$F$17:$F$1048576,'Step 1 Customer Remit'!$K$17:$K$1048576,'Product Type Break Down'!A916,'Step 1 Customer Remit'!$D$17:$D$1048576,"Return"))</f>
        <v/>
      </c>
      <c r="G916" s="9" t="str">
        <f t="shared" si="56"/>
        <v/>
      </c>
      <c r="H916" s="9" t="str">
        <f>IF(A916="","",SUMIFS('Step 2 OMS Report'!$G$5:$G$1048576,'Step 2 OMS Report'!$F$5:$F$1048576,'Product Type Break Down'!A916))</f>
        <v/>
      </c>
      <c r="I916" s="9" t="str">
        <f>IF(A916="","",SUMIFS('Step 2 OMS Report'!$I$5:$I$1048576,'Step 2 OMS Report'!$F$5:$F$1048576,'Product Type Break Down'!A916))</f>
        <v/>
      </c>
      <c r="J916" s="9" t="str">
        <f t="shared" si="57"/>
        <v/>
      </c>
      <c r="K916" s="10" t="str">
        <f t="shared" si="58"/>
        <v/>
      </c>
      <c r="L916" s="10" t="str">
        <f t="shared" si="59"/>
        <v/>
      </c>
    </row>
    <row r="917" spans="1:12" x14ac:dyDescent="0.5">
      <c r="A917" s="8"/>
      <c r="B917" s="9" t="str">
        <f>IFERROR(INDEX('Product Info (Hide)'!$B$2:$B$1048576,MATCH(A917,'Product Info (Hide)'!$A$2:$A$1048576,0)),"")</f>
        <v/>
      </c>
      <c r="C917" s="9" t="str">
        <f>IFERROR(INDEX('Product Info (Hide)'!$C$2:$C$1048576,MATCH(A917,'Product Info (Hide)'!$A$2:$A$1048576,0)),"")</f>
        <v/>
      </c>
      <c r="D917" s="9" t="str">
        <f>IFERROR(INDEX(Approximate_CostHiddenSheet,MATCH('Product Type Break Down'!A917,Manufacture_SKUHiddenSheet,0)),"")</f>
        <v/>
      </c>
      <c r="E917" s="9" t="str">
        <f>IF(A917="","",SUMIFS('Step 1 Customer Remit'!$J$17:$J$1048576,'Step 1 Customer Remit'!$K$17:$K$1048576,'Product Type Break Down'!A917,'Step 1 Customer Remit'!$D$17:$D$1048576,"Return"))</f>
        <v/>
      </c>
      <c r="F917" s="9" t="str">
        <f>IF(A917="","",SUMIFS('Step 1 Customer Remit'!$F$17:$F$1048576,'Step 1 Customer Remit'!$K$17:$K$1048576,'Product Type Break Down'!A917,'Step 1 Customer Remit'!$D$17:$D$1048576,"Return"))</f>
        <v/>
      </c>
      <c r="G917" s="9" t="str">
        <f t="shared" si="56"/>
        <v/>
      </c>
      <c r="H917" s="9" t="str">
        <f>IF(A917="","",SUMIFS('Step 2 OMS Report'!$G$5:$G$1048576,'Step 2 OMS Report'!$F$5:$F$1048576,'Product Type Break Down'!A917))</f>
        <v/>
      </c>
      <c r="I917" s="9" t="str">
        <f>IF(A917="","",SUMIFS('Step 2 OMS Report'!$I$5:$I$1048576,'Step 2 OMS Report'!$F$5:$F$1048576,'Product Type Break Down'!A917))</f>
        <v/>
      </c>
      <c r="J917" s="9" t="str">
        <f t="shared" si="57"/>
        <v/>
      </c>
      <c r="K917" s="10" t="str">
        <f t="shared" si="58"/>
        <v/>
      </c>
      <c r="L917" s="10" t="str">
        <f t="shared" si="59"/>
        <v/>
      </c>
    </row>
    <row r="918" spans="1:12" x14ac:dyDescent="0.5">
      <c r="A918" s="8"/>
      <c r="B918" s="9" t="str">
        <f>IFERROR(INDEX('Product Info (Hide)'!$B$2:$B$1048576,MATCH(A918,'Product Info (Hide)'!$A$2:$A$1048576,0)),"")</f>
        <v/>
      </c>
      <c r="C918" s="9" t="str">
        <f>IFERROR(INDEX('Product Info (Hide)'!$C$2:$C$1048576,MATCH(A918,'Product Info (Hide)'!$A$2:$A$1048576,0)),"")</f>
        <v/>
      </c>
      <c r="D918" s="9" t="str">
        <f>IFERROR(INDEX(Approximate_CostHiddenSheet,MATCH('Product Type Break Down'!A918,Manufacture_SKUHiddenSheet,0)),"")</f>
        <v/>
      </c>
      <c r="E918" s="9" t="str">
        <f>IF(A918="","",SUMIFS('Step 1 Customer Remit'!$J$17:$J$1048576,'Step 1 Customer Remit'!$K$17:$K$1048576,'Product Type Break Down'!A918,'Step 1 Customer Remit'!$D$17:$D$1048576,"Return"))</f>
        <v/>
      </c>
      <c r="F918" s="9" t="str">
        <f>IF(A918="","",SUMIFS('Step 1 Customer Remit'!$F$17:$F$1048576,'Step 1 Customer Remit'!$K$17:$K$1048576,'Product Type Break Down'!A918,'Step 1 Customer Remit'!$D$17:$D$1048576,"Return"))</f>
        <v/>
      </c>
      <c r="G918" s="9" t="str">
        <f t="shared" si="56"/>
        <v/>
      </c>
      <c r="H918" s="9" t="str">
        <f>IF(A918="","",SUMIFS('Step 2 OMS Report'!$G$5:$G$1048576,'Step 2 OMS Report'!$F$5:$F$1048576,'Product Type Break Down'!A918))</f>
        <v/>
      </c>
      <c r="I918" s="9" t="str">
        <f>IF(A918="","",SUMIFS('Step 2 OMS Report'!$I$5:$I$1048576,'Step 2 OMS Report'!$F$5:$F$1048576,'Product Type Break Down'!A918))</f>
        <v/>
      </c>
      <c r="J918" s="9" t="str">
        <f t="shared" si="57"/>
        <v/>
      </c>
      <c r="K918" s="10" t="str">
        <f t="shared" si="58"/>
        <v/>
      </c>
      <c r="L918" s="10" t="str">
        <f t="shared" si="59"/>
        <v/>
      </c>
    </row>
    <row r="919" spans="1:12" x14ac:dyDescent="0.5">
      <c r="A919" s="8"/>
      <c r="B919" s="9" t="str">
        <f>IFERROR(INDEX('Product Info (Hide)'!$B$2:$B$1048576,MATCH(A919,'Product Info (Hide)'!$A$2:$A$1048576,0)),"")</f>
        <v/>
      </c>
      <c r="C919" s="9" t="str">
        <f>IFERROR(INDEX('Product Info (Hide)'!$C$2:$C$1048576,MATCH(A919,'Product Info (Hide)'!$A$2:$A$1048576,0)),"")</f>
        <v/>
      </c>
      <c r="D919" s="9" t="str">
        <f>IFERROR(INDEX(Approximate_CostHiddenSheet,MATCH('Product Type Break Down'!A919,Manufacture_SKUHiddenSheet,0)),"")</f>
        <v/>
      </c>
      <c r="E919" s="9" t="str">
        <f>IF(A919="","",SUMIFS('Step 1 Customer Remit'!$J$17:$J$1048576,'Step 1 Customer Remit'!$K$17:$K$1048576,'Product Type Break Down'!A919,'Step 1 Customer Remit'!$D$17:$D$1048576,"Return"))</f>
        <v/>
      </c>
      <c r="F919" s="9" t="str">
        <f>IF(A919="","",SUMIFS('Step 1 Customer Remit'!$F$17:$F$1048576,'Step 1 Customer Remit'!$K$17:$K$1048576,'Product Type Break Down'!A919,'Step 1 Customer Remit'!$D$17:$D$1048576,"Return"))</f>
        <v/>
      </c>
      <c r="G919" s="9" t="str">
        <f t="shared" si="56"/>
        <v/>
      </c>
      <c r="H919" s="9" t="str">
        <f>IF(A919="","",SUMIFS('Step 2 OMS Report'!$G$5:$G$1048576,'Step 2 OMS Report'!$F$5:$F$1048576,'Product Type Break Down'!A919))</f>
        <v/>
      </c>
      <c r="I919" s="9" t="str">
        <f>IF(A919="","",SUMIFS('Step 2 OMS Report'!$I$5:$I$1048576,'Step 2 OMS Report'!$F$5:$F$1048576,'Product Type Break Down'!A919))</f>
        <v/>
      </c>
      <c r="J919" s="9" t="str">
        <f t="shared" si="57"/>
        <v/>
      </c>
      <c r="K919" s="10" t="str">
        <f t="shared" si="58"/>
        <v/>
      </c>
      <c r="L919" s="10" t="str">
        <f t="shared" si="59"/>
        <v/>
      </c>
    </row>
    <row r="920" spans="1:12" x14ac:dyDescent="0.5">
      <c r="A920" s="8"/>
      <c r="B920" s="9" t="str">
        <f>IFERROR(INDEX('Product Info (Hide)'!$B$2:$B$1048576,MATCH(A920,'Product Info (Hide)'!$A$2:$A$1048576,0)),"")</f>
        <v/>
      </c>
      <c r="C920" s="9" t="str">
        <f>IFERROR(INDEX('Product Info (Hide)'!$C$2:$C$1048576,MATCH(A920,'Product Info (Hide)'!$A$2:$A$1048576,0)),"")</f>
        <v/>
      </c>
      <c r="D920" s="9" t="str">
        <f>IFERROR(INDEX(Approximate_CostHiddenSheet,MATCH('Product Type Break Down'!A920,Manufacture_SKUHiddenSheet,0)),"")</f>
        <v/>
      </c>
      <c r="E920" s="9" t="str">
        <f>IF(A920="","",SUMIFS('Step 1 Customer Remit'!$J$17:$J$1048576,'Step 1 Customer Remit'!$K$17:$K$1048576,'Product Type Break Down'!A920,'Step 1 Customer Remit'!$D$17:$D$1048576,"Return"))</f>
        <v/>
      </c>
      <c r="F920" s="9" t="str">
        <f>IF(A920="","",SUMIFS('Step 1 Customer Remit'!$F$17:$F$1048576,'Step 1 Customer Remit'!$K$17:$K$1048576,'Product Type Break Down'!A920,'Step 1 Customer Remit'!$D$17:$D$1048576,"Return"))</f>
        <v/>
      </c>
      <c r="G920" s="9" t="str">
        <f t="shared" si="56"/>
        <v/>
      </c>
      <c r="H920" s="9" t="str">
        <f>IF(A920="","",SUMIFS('Step 2 OMS Report'!$G$5:$G$1048576,'Step 2 OMS Report'!$F$5:$F$1048576,'Product Type Break Down'!A920))</f>
        <v/>
      </c>
      <c r="I920" s="9" t="str">
        <f>IF(A920="","",SUMIFS('Step 2 OMS Report'!$I$5:$I$1048576,'Step 2 OMS Report'!$F$5:$F$1048576,'Product Type Break Down'!A920))</f>
        <v/>
      </c>
      <c r="J920" s="9" t="str">
        <f t="shared" si="57"/>
        <v/>
      </c>
      <c r="K920" s="10" t="str">
        <f t="shared" si="58"/>
        <v/>
      </c>
      <c r="L920" s="10" t="str">
        <f t="shared" si="59"/>
        <v/>
      </c>
    </row>
    <row r="921" spans="1:12" x14ac:dyDescent="0.5">
      <c r="A921" s="8"/>
      <c r="B921" s="9" t="str">
        <f>IFERROR(INDEX('Product Info (Hide)'!$B$2:$B$1048576,MATCH(A921,'Product Info (Hide)'!$A$2:$A$1048576,0)),"")</f>
        <v/>
      </c>
      <c r="C921" s="9" t="str">
        <f>IFERROR(INDEX('Product Info (Hide)'!$C$2:$C$1048576,MATCH(A921,'Product Info (Hide)'!$A$2:$A$1048576,0)),"")</f>
        <v/>
      </c>
      <c r="D921" s="9" t="str">
        <f>IFERROR(INDEX(Approximate_CostHiddenSheet,MATCH('Product Type Break Down'!A921,Manufacture_SKUHiddenSheet,0)),"")</f>
        <v/>
      </c>
      <c r="E921" s="9" t="str">
        <f>IF(A921="","",SUMIFS('Step 1 Customer Remit'!$J$17:$J$1048576,'Step 1 Customer Remit'!$K$17:$K$1048576,'Product Type Break Down'!A921,'Step 1 Customer Remit'!$D$17:$D$1048576,"Return"))</f>
        <v/>
      </c>
      <c r="F921" s="9" t="str">
        <f>IF(A921="","",SUMIFS('Step 1 Customer Remit'!$F$17:$F$1048576,'Step 1 Customer Remit'!$K$17:$K$1048576,'Product Type Break Down'!A921,'Step 1 Customer Remit'!$D$17:$D$1048576,"Return"))</f>
        <v/>
      </c>
      <c r="G921" s="9" t="str">
        <f t="shared" si="56"/>
        <v/>
      </c>
      <c r="H921" s="9" t="str">
        <f>IF(A921="","",SUMIFS('Step 2 OMS Report'!$G$5:$G$1048576,'Step 2 OMS Report'!$F$5:$F$1048576,'Product Type Break Down'!A921))</f>
        <v/>
      </c>
      <c r="I921" s="9" t="str">
        <f>IF(A921="","",SUMIFS('Step 2 OMS Report'!$I$5:$I$1048576,'Step 2 OMS Report'!$F$5:$F$1048576,'Product Type Break Down'!A921))</f>
        <v/>
      </c>
      <c r="J921" s="9" t="str">
        <f t="shared" si="57"/>
        <v/>
      </c>
      <c r="K921" s="10" t="str">
        <f t="shared" si="58"/>
        <v/>
      </c>
      <c r="L921" s="10" t="str">
        <f t="shared" si="59"/>
        <v/>
      </c>
    </row>
    <row r="922" spans="1:12" x14ac:dyDescent="0.5">
      <c r="A922" s="8"/>
      <c r="B922" s="9" t="str">
        <f>IFERROR(INDEX('Product Info (Hide)'!$B$2:$B$1048576,MATCH(A922,'Product Info (Hide)'!$A$2:$A$1048576,0)),"")</f>
        <v/>
      </c>
      <c r="C922" s="9" t="str">
        <f>IFERROR(INDEX('Product Info (Hide)'!$C$2:$C$1048576,MATCH(A922,'Product Info (Hide)'!$A$2:$A$1048576,0)),"")</f>
        <v/>
      </c>
      <c r="D922" s="9" t="str">
        <f>IFERROR(INDEX(Approximate_CostHiddenSheet,MATCH('Product Type Break Down'!A922,Manufacture_SKUHiddenSheet,0)),"")</f>
        <v/>
      </c>
      <c r="E922" s="9" t="str">
        <f>IF(A922="","",SUMIFS('Step 1 Customer Remit'!$J$17:$J$1048576,'Step 1 Customer Remit'!$K$17:$K$1048576,'Product Type Break Down'!A922,'Step 1 Customer Remit'!$D$17:$D$1048576,"Return"))</f>
        <v/>
      </c>
      <c r="F922" s="9" t="str">
        <f>IF(A922="","",SUMIFS('Step 1 Customer Remit'!$F$17:$F$1048576,'Step 1 Customer Remit'!$K$17:$K$1048576,'Product Type Break Down'!A922,'Step 1 Customer Remit'!$D$17:$D$1048576,"Return"))</f>
        <v/>
      </c>
      <c r="G922" s="9" t="str">
        <f t="shared" si="56"/>
        <v/>
      </c>
      <c r="H922" s="9" t="str">
        <f>IF(A922="","",SUMIFS('Step 2 OMS Report'!$G$5:$G$1048576,'Step 2 OMS Report'!$F$5:$F$1048576,'Product Type Break Down'!A922))</f>
        <v/>
      </c>
      <c r="I922" s="9" t="str">
        <f>IF(A922="","",SUMIFS('Step 2 OMS Report'!$I$5:$I$1048576,'Step 2 OMS Report'!$F$5:$F$1048576,'Product Type Break Down'!A922))</f>
        <v/>
      </c>
      <c r="J922" s="9" t="str">
        <f t="shared" si="57"/>
        <v/>
      </c>
      <c r="K922" s="10" t="str">
        <f t="shared" si="58"/>
        <v/>
      </c>
      <c r="L922" s="10" t="str">
        <f t="shared" si="59"/>
        <v/>
      </c>
    </row>
    <row r="923" spans="1:12" x14ac:dyDescent="0.5">
      <c r="A923" s="8"/>
      <c r="B923" s="9" t="str">
        <f>IFERROR(INDEX('Product Info (Hide)'!$B$2:$B$1048576,MATCH(A923,'Product Info (Hide)'!$A$2:$A$1048576,0)),"")</f>
        <v/>
      </c>
      <c r="C923" s="9" t="str">
        <f>IFERROR(INDEX('Product Info (Hide)'!$C$2:$C$1048576,MATCH(A923,'Product Info (Hide)'!$A$2:$A$1048576,0)),"")</f>
        <v/>
      </c>
      <c r="D923" s="9" t="str">
        <f>IFERROR(INDEX(Approximate_CostHiddenSheet,MATCH('Product Type Break Down'!A923,Manufacture_SKUHiddenSheet,0)),"")</f>
        <v/>
      </c>
      <c r="E923" s="9" t="str">
        <f>IF(A923="","",SUMIFS('Step 1 Customer Remit'!$J$17:$J$1048576,'Step 1 Customer Remit'!$K$17:$K$1048576,'Product Type Break Down'!A923,'Step 1 Customer Remit'!$D$17:$D$1048576,"Return"))</f>
        <v/>
      </c>
      <c r="F923" s="9" t="str">
        <f>IF(A923="","",SUMIFS('Step 1 Customer Remit'!$F$17:$F$1048576,'Step 1 Customer Remit'!$K$17:$K$1048576,'Product Type Break Down'!A923,'Step 1 Customer Remit'!$D$17:$D$1048576,"Return"))</f>
        <v/>
      </c>
      <c r="G923" s="9" t="str">
        <f t="shared" si="56"/>
        <v/>
      </c>
      <c r="H923" s="9" t="str">
        <f>IF(A923="","",SUMIFS('Step 2 OMS Report'!$G$5:$G$1048576,'Step 2 OMS Report'!$F$5:$F$1048576,'Product Type Break Down'!A923))</f>
        <v/>
      </c>
      <c r="I923" s="9" t="str">
        <f>IF(A923="","",SUMIFS('Step 2 OMS Report'!$I$5:$I$1048576,'Step 2 OMS Report'!$F$5:$F$1048576,'Product Type Break Down'!A923))</f>
        <v/>
      </c>
      <c r="J923" s="9" t="str">
        <f t="shared" si="57"/>
        <v/>
      </c>
      <c r="K923" s="10" t="str">
        <f t="shared" si="58"/>
        <v/>
      </c>
      <c r="L923" s="10" t="str">
        <f t="shared" si="59"/>
        <v/>
      </c>
    </row>
    <row r="924" spans="1:12" x14ac:dyDescent="0.5">
      <c r="A924" s="8"/>
      <c r="B924" s="9" t="str">
        <f>IFERROR(INDEX('Product Info (Hide)'!$B$2:$B$1048576,MATCH(A924,'Product Info (Hide)'!$A$2:$A$1048576,0)),"")</f>
        <v/>
      </c>
      <c r="C924" s="9" t="str">
        <f>IFERROR(INDEX('Product Info (Hide)'!$C$2:$C$1048576,MATCH(A924,'Product Info (Hide)'!$A$2:$A$1048576,0)),"")</f>
        <v/>
      </c>
      <c r="D924" s="9" t="str">
        <f>IFERROR(INDEX(Approximate_CostHiddenSheet,MATCH('Product Type Break Down'!A924,Manufacture_SKUHiddenSheet,0)),"")</f>
        <v/>
      </c>
      <c r="E924" s="9" t="str">
        <f>IF(A924="","",SUMIFS('Step 1 Customer Remit'!$J$17:$J$1048576,'Step 1 Customer Remit'!$K$17:$K$1048576,'Product Type Break Down'!A924,'Step 1 Customer Remit'!$D$17:$D$1048576,"Return"))</f>
        <v/>
      </c>
      <c r="F924" s="9" t="str">
        <f>IF(A924="","",SUMIFS('Step 1 Customer Remit'!$F$17:$F$1048576,'Step 1 Customer Remit'!$K$17:$K$1048576,'Product Type Break Down'!A924,'Step 1 Customer Remit'!$D$17:$D$1048576,"Return"))</f>
        <v/>
      </c>
      <c r="G924" s="9" t="str">
        <f t="shared" si="56"/>
        <v/>
      </c>
      <c r="H924" s="9" t="str">
        <f>IF(A924="","",SUMIFS('Step 2 OMS Report'!$G$5:$G$1048576,'Step 2 OMS Report'!$F$5:$F$1048576,'Product Type Break Down'!A924))</f>
        <v/>
      </c>
      <c r="I924" s="9" t="str">
        <f>IF(A924="","",SUMIFS('Step 2 OMS Report'!$I$5:$I$1048576,'Step 2 OMS Report'!$F$5:$F$1048576,'Product Type Break Down'!A924))</f>
        <v/>
      </c>
      <c r="J924" s="9" t="str">
        <f t="shared" si="57"/>
        <v/>
      </c>
      <c r="K924" s="10" t="str">
        <f t="shared" si="58"/>
        <v/>
      </c>
      <c r="L924" s="10" t="str">
        <f t="shared" si="59"/>
        <v/>
      </c>
    </row>
    <row r="925" spans="1:12" x14ac:dyDescent="0.5">
      <c r="A925" s="8"/>
      <c r="B925" s="9" t="str">
        <f>IFERROR(INDEX('Product Info (Hide)'!$B$2:$B$1048576,MATCH(A925,'Product Info (Hide)'!$A$2:$A$1048576,0)),"")</f>
        <v/>
      </c>
      <c r="C925" s="9" t="str">
        <f>IFERROR(INDEX('Product Info (Hide)'!$C$2:$C$1048576,MATCH(A925,'Product Info (Hide)'!$A$2:$A$1048576,0)),"")</f>
        <v/>
      </c>
      <c r="D925" s="9" t="str">
        <f>IFERROR(INDEX(Approximate_CostHiddenSheet,MATCH('Product Type Break Down'!A925,Manufacture_SKUHiddenSheet,0)),"")</f>
        <v/>
      </c>
      <c r="E925" s="9" t="str">
        <f>IF(A925="","",SUMIFS('Step 1 Customer Remit'!$J$17:$J$1048576,'Step 1 Customer Remit'!$K$17:$K$1048576,'Product Type Break Down'!A925,'Step 1 Customer Remit'!$D$17:$D$1048576,"Return"))</f>
        <v/>
      </c>
      <c r="F925" s="9" t="str">
        <f>IF(A925="","",SUMIFS('Step 1 Customer Remit'!$F$17:$F$1048576,'Step 1 Customer Remit'!$K$17:$K$1048576,'Product Type Break Down'!A925,'Step 1 Customer Remit'!$D$17:$D$1048576,"Return"))</f>
        <v/>
      </c>
      <c r="G925" s="9" t="str">
        <f t="shared" si="56"/>
        <v/>
      </c>
      <c r="H925" s="9" t="str">
        <f>IF(A925="","",SUMIFS('Step 2 OMS Report'!$G$5:$G$1048576,'Step 2 OMS Report'!$F$5:$F$1048576,'Product Type Break Down'!A925))</f>
        <v/>
      </c>
      <c r="I925" s="9" t="str">
        <f>IF(A925="","",SUMIFS('Step 2 OMS Report'!$I$5:$I$1048576,'Step 2 OMS Report'!$F$5:$F$1048576,'Product Type Break Down'!A925))</f>
        <v/>
      </c>
      <c r="J925" s="9" t="str">
        <f t="shared" si="57"/>
        <v/>
      </c>
      <c r="K925" s="10" t="str">
        <f t="shared" si="58"/>
        <v/>
      </c>
      <c r="L925" s="10" t="str">
        <f t="shared" si="59"/>
        <v/>
      </c>
    </row>
    <row r="926" spans="1:12" x14ac:dyDescent="0.5">
      <c r="A926" s="8"/>
      <c r="B926" s="9" t="str">
        <f>IFERROR(INDEX('Product Info (Hide)'!$B$2:$B$1048576,MATCH(A926,'Product Info (Hide)'!$A$2:$A$1048576,0)),"")</f>
        <v/>
      </c>
      <c r="C926" s="9" t="str">
        <f>IFERROR(INDEX('Product Info (Hide)'!$C$2:$C$1048576,MATCH(A926,'Product Info (Hide)'!$A$2:$A$1048576,0)),"")</f>
        <v/>
      </c>
      <c r="D926" s="9" t="str">
        <f>IFERROR(INDEX(Approximate_CostHiddenSheet,MATCH('Product Type Break Down'!A926,Manufacture_SKUHiddenSheet,0)),"")</f>
        <v/>
      </c>
      <c r="E926" s="9" t="str">
        <f>IF(A926="","",SUMIFS('Step 1 Customer Remit'!$J$17:$J$1048576,'Step 1 Customer Remit'!$K$17:$K$1048576,'Product Type Break Down'!A926,'Step 1 Customer Remit'!$D$17:$D$1048576,"Return"))</f>
        <v/>
      </c>
      <c r="F926" s="9" t="str">
        <f>IF(A926="","",SUMIFS('Step 1 Customer Remit'!$F$17:$F$1048576,'Step 1 Customer Remit'!$K$17:$K$1048576,'Product Type Break Down'!A926,'Step 1 Customer Remit'!$D$17:$D$1048576,"Return"))</f>
        <v/>
      </c>
      <c r="G926" s="9" t="str">
        <f t="shared" si="56"/>
        <v/>
      </c>
      <c r="H926" s="9" t="str">
        <f>IF(A926="","",SUMIFS('Step 2 OMS Report'!$G$5:$G$1048576,'Step 2 OMS Report'!$F$5:$F$1048576,'Product Type Break Down'!A926))</f>
        <v/>
      </c>
      <c r="I926" s="9" t="str">
        <f>IF(A926="","",SUMIFS('Step 2 OMS Report'!$I$5:$I$1048576,'Step 2 OMS Report'!$F$5:$F$1048576,'Product Type Break Down'!A926))</f>
        <v/>
      </c>
      <c r="J926" s="9" t="str">
        <f t="shared" si="57"/>
        <v/>
      </c>
      <c r="K926" s="10" t="str">
        <f t="shared" si="58"/>
        <v/>
      </c>
      <c r="L926" s="10" t="str">
        <f t="shared" si="59"/>
        <v/>
      </c>
    </row>
    <row r="927" spans="1:12" x14ac:dyDescent="0.5">
      <c r="A927" s="8"/>
      <c r="B927" s="9" t="str">
        <f>IFERROR(INDEX('Product Info (Hide)'!$B$2:$B$1048576,MATCH(A927,'Product Info (Hide)'!$A$2:$A$1048576,0)),"")</f>
        <v/>
      </c>
      <c r="C927" s="9" t="str">
        <f>IFERROR(INDEX('Product Info (Hide)'!$C$2:$C$1048576,MATCH(A927,'Product Info (Hide)'!$A$2:$A$1048576,0)),"")</f>
        <v/>
      </c>
      <c r="D927" s="9" t="str">
        <f>IFERROR(INDEX(Approximate_CostHiddenSheet,MATCH('Product Type Break Down'!A927,Manufacture_SKUHiddenSheet,0)),"")</f>
        <v/>
      </c>
      <c r="E927" s="9" t="str">
        <f>IF(A927="","",SUMIFS('Step 1 Customer Remit'!$J$17:$J$1048576,'Step 1 Customer Remit'!$K$17:$K$1048576,'Product Type Break Down'!A927,'Step 1 Customer Remit'!$D$17:$D$1048576,"Return"))</f>
        <v/>
      </c>
      <c r="F927" s="9" t="str">
        <f>IF(A927="","",SUMIFS('Step 1 Customer Remit'!$F$17:$F$1048576,'Step 1 Customer Remit'!$K$17:$K$1048576,'Product Type Break Down'!A927,'Step 1 Customer Remit'!$D$17:$D$1048576,"Return"))</f>
        <v/>
      </c>
      <c r="G927" s="9" t="str">
        <f t="shared" si="56"/>
        <v/>
      </c>
      <c r="H927" s="9" t="str">
        <f>IF(A927="","",SUMIFS('Step 2 OMS Report'!$G$5:$G$1048576,'Step 2 OMS Report'!$F$5:$F$1048576,'Product Type Break Down'!A927))</f>
        <v/>
      </c>
      <c r="I927" s="9" t="str">
        <f>IF(A927="","",SUMIFS('Step 2 OMS Report'!$I$5:$I$1048576,'Step 2 OMS Report'!$F$5:$F$1048576,'Product Type Break Down'!A927))</f>
        <v/>
      </c>
      <c r="J927" s="9" t="str">
        <f t="shared" si="57"/>
        <v/>
      </c>
      <c r="K927" s="10" t="str">
        <f t="shared" si="58"/>
        <v/>
      </c>
      <c r="L927" s="10" t="str">
        <f t="shared" si="59"/>
        <v/>
      </c>
    </row>
    <row r="928" spans="1:12" x14ac:dyDescent="0.5">
      <c r="A928" s="8"/>
      <c r="B928" s="9" t="str">
        <f>IFERROR(INDEX('Product Info (Hide)'!$B$2:$B$1048576,MATCH(A928,'Product Info (Hide)'!$A$2:$A$1048576,0)),"")</f>
        <v/>
      </c>
      <c r="C928" s="9" t="str">
        <f>IFERROR(INDEX('Product Info (Hide)'!$C$2:$C$1048576,MATCH(A928,'Product Info (Hide)'!$A$2:$A$1048576,0)),"")</f>
        <v/>
      </c>
      <c r="D928" s="9" t="str">
        <f>IFERROR(INDEX(Approximate_CostHiddenSheet,MATCH('Product Type Break Down'!A928,Manufacture_SKUHiddenSheet,0)),"")</f>
        <v/>
      </c>
      <c r="E928" s="9" t="str">
        <f>IF(A928="","",SUMIFS('Step 1 Customer Remit'!$J$17:$J$1048576,'Step 1 Customer Remit'!$K$17:$K$1048576,'Product Type Break Down'!A928,'Step 1 Customer Remit'!$D$17:$D$1048576,"Return"))</f>
        <v/>
      </c>
      <c r="F928" s="9" t="str">
        <f>IF(A928="","",SUMIFS('Step 1 Customer Remit'!$F$17:$F$1048576,'Step 1 Customer Remit'!$K$17:$K$1048576,'Product Type Break Down'!A928,'Step 1 Customer Remit'!$D$17:$D$1048576,"Return"))</f>
        <v/>
      </c>
      <c r="G928" s="9" t="str">
        <f t="shared" si="56"/>
        <v/>
      </c>
      <c r="H928" s="9" t="str">
        <f>IF(A928="","",SUMIFS('Step 2 OMS Report'!$G$5:$G$1048576,'Step 2 OMS Report'!$F$5:$F$1048576,'Product Type Break Down'!A928))</f>
        <v/>
      </c>
      <c r="I928" s="9" t="str">
        <f>IF(A928="","",SUMIFS('Step 2 OMS Report'!$I$5:$I$1048576,'Step 2 OMS Report'!$F$5:$F$1048576,'Product Type Break Down'!A928))</f>
        <v/>
      </c>
      <c r="J928" s="9" t="str">
        <f t="shared" si="57"/>
        <v/>
      </c>
      <c r="K928" s="10" t="str">
        <f t="shared" si="58"/>
        <v/>
      </c>
      <c r="L928" s="10" t="str">
        <f t="shared" si="59"/>
        <v/>
      </c>
    </row>
    <row r="929" spans="1:12" x14ac:dyDescent="0.5">
      <c r="A929" s="8"/>
      <c r="B929" s="9" t="str">
        <f>IFERROR(INDEX('Product Info (Hide)'!$B$2:$B$1048576,MATCH(A929,'Product Info (Hide)'!$A$2:$A$1048576,0)),"")</f>
        <v/>
      </c>
      <c r="C929" s="9" t="str">
        <f>IFERROR(INDEX('Product Info (Hide)'!$C$2:$C$1048576,MATCH(A929,'Product Info (Hide)'!$A$2:$A$1048576,0)),"")</f>
        <v/>
      </c>
      <c r="D929" s="9" t="str">
        <f>IFERROR(INDEX(Approximate_CostHiddenSheet,MATCH('Product Type Break Down'!A929,Manufacture_SKUHiddenSheet,0)),"")</f>
        <v/>
      </c>
      <c r="E929" s="9" t="str">
        <f>IF(A929="","",SUMIFS('Step 1 Customer Remit'!$J$17:$J$1048576,'Step 1 Customer Remit'!$K$17:$K$1048576,'Product Type Break Down'!A929,'Step 1 Customer Remit'!$D$17:$D$1048576,"Return"))</f>
        <v/>
      </c>
      <c r="F929" s="9" t="str">
        <f>IF(A929="","",SUMIFS('Step 1 Customer Remit'!$F$17:$F$1048576,'Step 1 Customer Remit'!$K$17:$K$1048576,'Product Type Break Down'!A929,'Step 1 Customer Remit'!$D$17:$D$1048576,"Return"))</f>
        <v/>
      </c>
      <c r="G929" s="9" t="str">
        <f t="shared" si="56"/>
        <v/>
      </c>
      <c r="H929" s="9" t="str">
        <f>IF(A929="","",SUMIFS('Step 2 OMS Report'!$G$5:$G$1048576,'Step 2 OMS Report'!$F$5:$F$1048576,'Product Type Break Down'!A929))</f>
        <v/>
      </c>
      <c r="I929" s="9" t="str">
        <f>IF(A929="","",SUMIFS('Step 2 OMS Report'!$I$5:$I$1048576,'Step 2 OMS Report'!$F$5:$F$1048576,'Product Type Break Down'!A929))</f>
        <v/>
      </c>
      <c r="J929" s="9" t="str">
        <f t="shared" si="57"/>
        <v/>
      </c>
      <c r="K929" s="10" t="str">
        <f t="shared" si="58"/>
        <v/>
      </c>
      <c r="L929" s="10" t="str">
        <f t="shared" si="59"/>
        <v/>
      </c>
    </row>
    <row r="930" spans="1:12" x14ac:dyDescent="0.5">
      <c r="A930" s="8"/>
      <c r="B930" s="9" t="str">
        <f>IFERROR(INDEX('Product Info (Hide)'!$B$2:$B$1048576,MATCH(A930,'Product Info (Hide)'!$A$2:$A$1048576,0)),"")</f>
        <v/>
      </c>
      <c r="C930" s="9" t="str">
        <f>IFERROR(INDEX('Product Info (Hide)'!$C$2:$C$1048576,MATCH(A930,'Product Info (Hide)'!$A$2:$A$1048576,0)),"")</f>
        <v/>
      </c>
      <c r="D930" s="9" t="str">
        <f>IFERROR(INDEX(Approximate_CostHiddenSheet,MATCH('Product Type Break Down'!A930,Manufacture_SKUHiddenSheet,0)),"")</f>
        <v/>
      </c>
      <c r="E930" s="9" t="str">
        <f>IF(A930="","",SUMIFS('Step 1 Customer Remit'!$J$17:$J$1048576,'Step 1 Customer Remit'!$K$17:$K$1048576,'Product Type Break Down'!A930,'Step 1 Customer Remit'!$D$17:$D$1048576,"Return"))</f>
        <v/>
      </c>
      <c r="F930" s="9" t="str">
        <f>IF(A930="","",SUMIFS('Step 1 Customer Remit'!$F$17:$F$1048576,'Step 1 Customer Remit'!$K$17:$K$1048576,'Product Type Break Down'!A930,'Step 1 Customer Remit'!$D$17:$D$1048576,"Return"))</f>
        <v/>
      </c>
      <c r="G930" s="9" t="str">
        <f t="shared" si="56"/>
        <v/>
      </c>
      <c r="H930" s="9" t="str">
        <f>IF(A930="","",SUMIFS('Step 2 OMS Report'!$G$5:$G$1048576,'Step 2 OMS Report'!$F$5:$F$1048576,'Product Type Break Down'!A930))</f>
        <v/>
      </c>
      <c r="I930" s="9" t="str">
        <f>IF(A930="","",SUMIFS('Step 2 OMS Report'!$I$5:$I$1048576,'Step 2 OMS Report'!$F$5:$F$1048576,'Product Type Break Down'!A930))</f>
        <v/>
      </c>
      <c r="J930" s="9" t="str">
        <f t="shared" si="57"/>
        <v/>
      </c>
      <c r="K930" s="10" t="str">
        <f t="shared" si="58"/>
        <v/>
      </c>
      <c r="L930" s="10" t="str">
        <f t="shared" si="59"/>
        <v/>
      </c>
    </row>
    <row r="931" spans="1:12" x14ac:dyDescent="0.5">
      <c r="A931" s="8"/>
      <c r="B931" s="9" t="str">
        <f>IFERROR(INDEX('Product Info (Hide)'!$B$2:$B$1048576,MATCH(A931,'Product Info (Hide)'!$A$2:$A$1048576,0)),"")</f>
        <v/>
      </c>
      <c r="C931" s="9" t="str">
        <f>IFERROR(INDEX('Product Info (Hide)'!$C$2:$C$1048576,MATCH(A931,'Product Info (Hide)'!$A$2:$A$1048576,0)),"")</f>
        <v/>
      </c>
      <c r="D931" s="9" t="str">
        <f>IFERROR(INDEX(Approximate_CostHiddenSheet,MATCH('Product Type Break Down'!A931,Manufacture_SKUHiddenSheet,0)),"")</f>
        <v/>
      </c>
      <c r="E931" s="9" t="str">
        <f>IF(A931="","",SUMIFS('Step 1 Customer Remit'!$J$17:$J$1048576,'Step 1 Customer Remit'!$K$17:$K$1048576,'Product Type Break Down'!A931,'Step 1 Customer Remit'!$D$17:$D$1048576,"Return"))</f>
        <v/>
      </c>
      <c r="F931" s="9" t="str">
        <f>IF(A931="","",SUMIFS('Step 1 Customer Remit'!$F$17:$F$1048576,'Step 1 Customer Remit'!$K$17:$K$1048576,'Product Type Break Down'!A931,'Step 1 Customer Remit'!$D$17:$D$1048576,"Return"))</f>
        <v/>
      </c>
      <c r="G931" s="9" t="str">
        <f t="shared" si="56"/>
        <v/>
      </c>
      <c r="H931" s="9" t="str">
        <f>IF(A931="","",SUMIFS('Step 2 OMS Report'!$G$5:$G$1048576,'Step 2 OMS Report'!$F$5:$F$1048576,'Product Type Break Down'!A931))</f>
        <v/>
      </c>
      <c r="I931" s="9" t="str">
        <f>IF(A931="","",SUMIFS('Step 2 OMS Report'!$I$5:$I$1048576,'Step 2 OMS Report'!$F$5:$F$1048576,'Product Type Break Down'!A931))</f>
        <v/>
      </c>
      <c r="J931" s="9" t="str">
        <f t="shared" si="57"/>
        <v/>
      </c>
      <c r="K931" s="10" t="str">
        <f t="shared" si="58"/>
        <v/>
      </c>
      <c r="L931" s="10" t="str">
        <f t="shared" si="59"/>
        <v/>
      </c>
    </row>
    <row r="932" spans="1:12" x14ac:dyDescent="0.5">
      <c r="A932" s="8"/>
      <c r="B932" s="9" t="str">
        <f>IFERROR(INDEX('Product Info (Hide)'!$B$2:$B$1048576,MATCH(A932,'Product Info (Hide)'!$A$2:$A$1048576,0)),"")</f>
        <v/>
      </c>
      <c r="C932" s="9" t="str">
        <f>IFERROR(INDEX('Product Info (Hide)'!$C$2:$C$1048576,MATCH(A932,'Product Info (Hide)'!$A$2:$A$1048576,0)),"")</f>
        <v/>
      </c>
      <c r="D932" s="9" t="str">
        <f>IFERROR(INDEX(Approximate_CostHiddenSheet,MATCH('Product Type Break Down'!A932,Manufacture_SKUHiddenSheet,0)),"")</f>
        <v/>
      </c>
      <c r="E932" s="9" t="str">
        <f>IF(A932="","",SUMIFS('Step 1 Customer Remit'!$J$17:$J$1048576,'Step 1 Customer Remit'!$K$17:$K$1048576,'Product Type Break Down'!A932,'Step 1 Customer Remit'!$D$17:$D$1048576,"Return"))</f>
        <v/>
      </c>
      <c r="F932" s="9" t="str">
        <f>IF(A932="","",SUMIFS('Step 1 Customer Remit'!$F$17:$F$1048576,'Step 1 Customer Remit'!$K$17:$K$1048576,'Product Type Break Down'!A932,'Step 1 Customer Remit'!$D$17:$D$1048576,"Return"))</f>
        <v/>
      </c>
      <c r="G932" s="9" t="str">
        <f t="shared" si="56"/>
        <v/>
      </c>
      <c r="H932" s="9" t="str">
        <f>IF(A932="","",SUMIFS('Step 2 OMS Report'!$G$5:$G$1048576,'Step 2 OMS Report'!$F$5:$F$1048576,'Product Type Break Down'!A932))</f>
        <v/>
      </c>
      <c r="I932" s="9" t="str">
        <f>IF(A932="","",SUMIFS('Step 2 OMS Report'!$I$5:$I$1048576,'Step 2 OMS Report'!$F$5:$F$1048576,'Product Type Break Down'!A932))</f>
        <v/>
      </c>
      <c r="J932" s="9" t="str">
        <f t="shared" si="57"/>
        <v/>
      </c>
      <c r="K932" s="10" t="str">
        <f t="shared" si="58"/>
        <v/>
      </c>
      <c r="L932" s="10" t="str">
        <f t="shared" si="59"/>
        <v/>
      </c>
    </row>
    <row r="933" spans="1:12" x14ac:dyDescent="0.5">
      <c r="A933" s="8"/>
      <c r="B933" s="9" t="str">
        <f>IFERROR(INDEX('Product Info (Hide)'!$B$2:$B$1048576,MATCH(A933,'Product Info (Hide)'!$A$2:$A$1048576,0)),"")</f>
        <v/>
      </c>
      <c r="C933" s="9" t="str">
        <f>IFERROR(INDEX('Product Info (Hide)'!$C$2:$C$1048576,MATCH(A933,'Product Info (Hide)'!$A$2:$A$1048576,0)),"")</f>
        <v/>
      </c>
      <c r="D933" s="9" t="str">
        <f>IFERROR(INDEX(Approximate_CostHiddenSheet,MATCH('Product Type Break Down'!A933,Manufacture_SKUHiddenSheet,0)),"")</f>
        <v/>
      </c>
      <c r="E933" s="9" t="str">
        <f>IF(A933="","",SUMIFS('Step 1 Customer Remit'!$J$17:$J$1048576,'Step 1 Customer Remit'!$K$17:$K$1048576,'Product Type Break Down'!A933,'Step 1 Customer Remit'!$D$17:$D$1048576,"Return"))</f>
        <v/>
      </c>
      <c r="F933" s="9" t="str">
        <f>IF(A933="","",SUMIFS('Step 1 Customer Remit'!$F$17:$F$1048576,'Step 1 Customer Remit'!$K$17:$K$1048576,'Product Type Break Down'!A933,'Step 1 Customer Remit'!$D$17:$D$1048576,"Return"))</f>
        <v/>
      </c>
      <c r="G933" s="9" t="str">
        <f t="shared" si="56"/>
        <v/>
      </c>
      <c r="H933" s="9" t="str">
        <f>IF(A933="","",SUMIFS('Step 2 OMS Report'!$G$5:$G$1048576,'Step 2 OMS Report'!$F$5:$F$1048576,'Product Type Break Down'!A933))</f>
        <v/>
      </c>
      <c r="I933" s="9" t="str">
        <f>IF(A933="","",SUMIFS('Step 2 OMS Report'!$I$5:$I$1048576,'Step 2 OMS Report'!$F$5:$F$1048576,'Product Type Break Down'!A933))</f>
        <v/>
      </c>
      <c r="J933" s="9" t="str">
        <f t="shared" si="57"/>
        <v/>
      </c>
      <c r="K933" s="10" t="str">
        <f t="shared" si="58"/>
        <v/>
      </c>
      <c r="L933" s="10" t="str">
        <f t="shared" si="59"/>
        <v/>
      </c>
    </row>
    <row r="934" spans="1:12" x14ac:dyDescent="0.5">
      <c r="A934" s="8"/>
      <c r="B934" s="9" t="str">
        <f>IFERROR(INDEX('Product Info (Hide)'!$B$2:$B$1048576,MATCH(A934,'Product Info (Hide)'!$A$2:$A$1048576,0)),"")</f>
        <v/>
      </c>
      <c r="C934" s="9" t="str">
        <f>IFERROR(INDEX('Product Info (Hide)'!$C$2:$C$1048576,MATCH(A934,'Product Info (Hide)'!$A$2:$A$1048576,0)),"")</f>
        <v/>
      </c>
      <c r="D934" s="9" t="str">
        <f>IFERROR(INDEX(Approximate_CostHiddenSheet,MATCH('Product Type Break Down'!A934,Manufacture_SKUHiddenSheet,0)),"")</f>
        <v/>
      </c>
      <c r="E934" s="9" t="str">
        <f>IF(A934="","",SUMIFS('Step 1 Customer Remit'!$J$17:$J$1048576,'Step 1 Customer Remit'!$K$17:$K$1048576,'Product Type Break Down'!A934,'Step 1 Customer Remit'!$D$17:$D$1048576,"Return"))</f>
        <v/>
      </c>
      <c r="F934" s="9" t="str">
        <f>IF(A934="","",SUMIFS('Step 1 Customer Remit'!$F$17:$F$1048576,'Step 1 Customer Remit'!$K$17:$K$1048576,'Product Type Break Down'!A934,'Step 1 Customer Remit'!$D$17:$D$1048576,"Return"))</f>
        <v/>
      </c>
      <c r="G934" s="9" t="str">
        <f t="shared" si="56"/>
        <v/>
      </c>
      <c r="H934" s="9" t="str">
        <f>IF(A934="","",SUMIFS('Step 2 OMS Report'!$G$5:$G$1048576,'Step 2 OMS Report'!$F$5:$F$1048576,'Product Type Break Down'!A934))</f>
        <v/>
      </c>
      <c r="I934" s="9" t="str">
        <f>IF(A934="","",SUMIFS('Step 2 OMS Report'!$I$5:$I$1048576,'Step 2 OMS Report'!$F$5:$F$1048576,'Product Type Break Down'!A934))</f>
        <v/>
      </c>
      <c r="J934" s="9" t="str">
        <f t="shared" si="57"/>
        <v/>
      </c>
      <c r="K934" s="10" t="str">
        <f t="shared" si="58"/>
        <v/>
      </c>
      <c r="L934" s="10" t="str">
        <f t="shared" si="59"/>
        <v/>
      </c>
    </row>
    <row r="935" spans="1:12" x14ac:dyDescent="0.5">
      <c r="A935" s="8"/>
      <c r="B935" s="9" t="str">
        <f>IFERROR(INDEX('Product Info (Hide)'!$B$2:$B$1048576,MATCH(A935,'Product Info (Hide)'!$A$2:$A$1048576,0)),"")</f>
        <v/>
      </c>
      <c r="C935" s="9" t="str">
        <f>IFERROR(INDEX('Product Info (Hide)'!$C$2:$C$1048576,MATCH(A935,'Product Info (Hide)'!$A$2:$A$1048576,0)),"")</f>
        <v/>
      </c>
      <c r="D935" s="9" t="str">
        <f>IFERROR(INDEX(Approximate_CostHiddenSheet,MATCH('Product Type Break Down'!A935,Manufacture_SKUHiddenSheet,0)),"")</f>
        <v/>
      </c>
      <c r="E935" s="9" t="str">
        <f>IF(A935="","",SUMIFS('Step 1 Customer Remit'!$J$17:$J$1048576,'Step 1 Customer Remit'!$K$17:$K$1048576,'Product Type Break Down'!A935,'Step 1 Customer Remit'!$D$17:$D$1048576,"Return"))</f>
        <v/>
      </c>
      <c r="F935" s="9" t="str">
        <f>IF(A935="","",SUMIFS('Step 1 Customer Remit'!$F$17:$F$1048576,'Step 1 Customer Remit'!$K$17:$K$1048576,'Product Type Break Down'!A935,'Step 1 Customer Remit'!$D$17:$D$1048576,"Return"))</f>
        <v/>
      </c>
      <c r="G935" s="9" t="str">
        <f t="shared" si="56"/>
        <v/>
      </c>
      <c r="H935" s="9" t="str">
        <f>IF(A935="","",SUMIFS('Step 2 OMS Report'!$G$5:$G$1048576,'Step 2 OMS Report'!$F$5:$F$1048576,'Product Type Break Down'!A935))</f>
        <v/>
      </c>
      <c r="I935" s="9" t="str">
        <f>IF(A935="","",SUMIFS('Step 2 OMS Report'!$I$5:$I$1048576,'Step 2 OMS Report'!$F$5:$F$1048576,'Product Type Break Down'!A935))</f>
        <v/>
      </c>
      <c r="J935" s="9" t="str">
        <f t="shared" si="57"/>
        <v/>
      </c>
      <c r="K935" s="10" t="str">
        <f t="shared" si="58"/>
        <v/>
      </c>
      <c r="L935" s="10" t="str">
        <f t="shared" si="59"/>
        <v/>
      </c>
    </row>
    <row r="936" spans="1:12" x14ac:dyDescent="0.5">
      <c r="A936" s="8"/>
      <c r="B936" s="9" t="str">
        <f>IFERROR(INDEX('Product Info (Hide)'!$B$2:$B$1048576,MATCH(A936,'Product Info (Hide)'!$A$2:$A$1048576,0)),"")</f>
        <v/>
      </c>
      <c r="C936" s="9" t="str">
        <f>IFERROR(INDEX('Product Info (Hide)'!$C$2:$C$1048576,MATCH(A936,'Product Info (Hide)'!$A$2:$A$1048576,0)),"")</f>
        <v/>
      </c>
      <c r="D936" s="9" t="str">
        <f>IFERROR(INDEX(Approximate_CostHiddenSheet,MATCH('Product Type Break Down'!A936,Manufacture_SKUHiddenSheet,0)),"")</f>
        <v/>
      </c>
      <c r="E936" s="9" t="str">
        <f>IF(A936="","",SUMIFS('Step 1 Customer Remit'!$J$17:$J$1048576,'Step 1 Customer Remit'!$K$17:$K$1048576,'Product Type Break Down'!A936,'Step 1 Customer Remit'!$D$17:$D$1048576,"Return"))</f>
        <v/>
      </c>
      <c r="F936" s="9" t="str">
        <f>IF(A936="","",SUMIFS('Step 1 Customer Remit'!$F$17:$F$1048576,'Step 1 Customer Remit'!$K$17:$K$1048576,'Product Type Break Down'!A936,'Step 1 Customer Remit'!$D$17:$D$1048576,"Return"))</f>
        <v/>
      </c>
      <c r="G936" s="9" t="str">
        <f t="shared" si="56"/>
        <v/>
      </c>
      <c r="H936" s="9" t="str">
        <f>IF(A936="","",SUMIFS('Step 2 OMS Report'!$G$5:$G$1048576,'Step 2 OMS Report'!$F$5:$F$1048576,'Product Type Break Down'!A936))</f>
        <v/>
      </c>
      <c r="I936" s="9" t="str">
        <f>IF(A936="","",SUMIFS('Step 2 OMS Report'!$I$5:$I$1048576,'Step 2 OMS Report'!$F$5:$F$1048576,'Product Type Break Down'!A936))</f>
        <v/>
      </c>
      <c r="J936" s="9" t="str">
        <f t="shared" si="57"/>
        <v/>
      </c>
      <c r="K936" s="10" t="str">
        <f t="shared" si="58"/>
        <v/>
      </c>
      <c r="L936" s="10" t="str">
        <f t="shared" si="59"/>
        <v/>
      </c>
    </row>
    <row r="937" spans="1:12" x14ac:dyDescent="0.5">
      <c r="A937" s="8"/>
      <c r="B937" s="9" t="str">
        <f>IFERROR(INDEX('Product Info (Hide)'!$B$2:$B$1048576,MATCH(A937,'Product Info (Hide)'!$A$2:$A$1048576,0)),"")</f>
        <v/>
      </c>
      <c r="C937" s="9" t="str">
        <f>IFERROR(INDEX('Product Info (Hide)'!$C$2:$C$1048576,MATCH(A937,'Product Info (Hide)'!$A$2:$A$1048576,0)),"")</f>
        <v/>
      </c>
      <c r="D937" s="9" t="str">
        <f>IFERROR(INDEX(Approximate_CostHiddenSheet,MATCH('Product Type Break Down'!A937,Manufacture_SKUHiddenSheet,0)),"")</f>
        <v/>
      </c>
      <c r="E937" s="9" t="str">
        <f>IF(A937="","",SUMIFS('Step 1 Customer Remit'!$J$17:$J$1048576,'Step 1 Customer Remit'!$K$17:$K$1048576,'Product Type Break Down'!A937,'Step 1 Customer Remit'!$D$17:$D$1048576,"Return"))</f>
        <v/>
      </c>
      <c r="F937" s="9" t="str">
        <f>IF(A937="","",SUMIFS('Step 1 Customer Remit'!$F$17:$F$1048576,'Step 1 Customer Remit'!$K$17:$K$1048576,'Product Type Break Down'!A937,'Step 1 Customer Remit'!$D$17:$D$1048576,"Return"))</f>
        <v/>
      </c>
      <c r="G937" s="9" t="str">
        <f t="shared" si="56"/>
        <v/>
      </c>
      <c r="H937" s="9" t="str">
        <f>IF(A937="","",SUMIFS('Step 2 OMS Report'!$G$5:$G$1048576,'Step 2 OMS Report'!$F$5:$F$1048576,'Product Type Break Down'!A937))</f>
        <v/>
      </c>
      <c r="I937" s="9" t="str">
        <f>IF(A937="","",SUMIFS('Step 2 OMS Report'!$I$5:$I$1048576,'Step 2 OMS Report'!$F$5:$F$1048576,'Product Type Break Down'!A937))</f>
        <v/>
      </c>
      <c r="J937" s="9" t="str">
        <f t="shared" si="57"/>
        <v/>
      </c>
      <c r="K937" s="10" t="str">
        <f t="shared" si="58"/>
        <v/>
      </c>
      <c r="L937" s="10" t="str">
        <f t="shared" si="59"/>
        <v/>
      </c>
    </row>
    <row r="938" spans="1:12" x14ac:dyDescent="0.5">
      <c r="A938" s="8"/>
      <c r="B938" s="9" t="str">
        <f>IFERROR(INDEX('Product Info (Hide)'!$B$2:$B$1048576,MATCH(A938,'Product Info (Hide)'!$A$2:$A$1048576,0)),"")</f>
        <v/>
      </c>
      <c r="C938" s="9" t="str">
        <f>IFERROR(INDEX('Product Info (Hide)'!$C$2:$C$1048576,MATCH(A938,'Product Info (Hide)'!$A$2:$A$1048576,0)),"")</f>
        <v/>
      </c>
      <c r="D938" s="9" t="str">
        <f>IFERROR(INDEX(Approximate_CostHiddenSheet,MATCH('Product Type Break Down'!A938,Manufacture_SKUHiddenSheet,0)),"")</f>
        <v/>
      </c>
      <c r="E938" s="9" t="str">
        <f>IF(A938="","",SUMIFS('Step 1 Customer Remit'!$J$17:$J$1048576,'Step 1 Customer Remit'!$K$17:$K$1048576,'Product Type Break Down'!A938,'Step 1 Customer Remit'!$D$17:$D$1048576,"Return"))</f>
        <v/>
      </c>
      <c r="F938" s="9" t="str">
        <f>IF(A938="","",SUMIFS('Step 1 Customer Remit'!$F$17:$F$1048576,'Step 1 Customer Remit'!$K$17:$K$1048576,'Product Type Break Down'!A938,'Step 1 Customer Remit'!$D$17:$D$1048576,"Return"))</f>
        <v/>
      </c>
      <c r="G938" s="9" t="str">
        <f t="shared" si="56"/>
        <v/>
      </c>
      <c r="H938" s="9" t="str">
        <f>IF(A938="","",SUMIFS('Step 2 OMS Report'!$G$5:$G$1048576,'Step 2 OMS Report'!$F$5:$F$1048576,'Product Type Break Down'!A938))</f>
        <v/>
      </c>
      <c r="I938" s="9" t="str">
        <f>IF(A938="","",SUMIFS('Step 2 OMS Report'!$I$5:$I$1048576,'Step 2 OMS Report'!$F$5:$F$1048576,'Product Type Break Down'!A938))</f>
        <v/>
      </c>
      <c r="J938" s="9" t="str">
        <f t="shared" si="57"/>
        <v/>
      </c>
      <c r="K938" s="10" t="str">
        <f t="shared" si="58"/>
        <v/>
      </c>
      <c r="L938" s="10" t="str">
        <f t="shared" si="59"/>
        <v/>
      </c>
    </row>
    <row r="939" spans="1:12" x14ac:dyDescent="0.5">
      <c r="A939" s="8"/>
      <c r="B939" s="9" t="str">
        <f>IFERROR(INDEX('Product Info (Hide)'!$B$2:$B$1048576,MATCH(A939,'Product Info (Hide)'!$A$2:$A$1048576,0)),"")</f>
        <v/>
      </c>
      <c r="C939" s="9" t="str">
        <f>IFERROR(INDEX('Product Info (Hide)'!$C$2:$C$1048576,MATCH(A939,'Product Info (Hide)'!$A$2:$A$1048576,0)),"")</f>
        <v/>
      </c>
      <c r="D939" s="9" t="str">
        <f>IFERROR(INDEX(Approximate_CostHiddenSheet,MATCH('Product Type Break Down'!A939,Manufacture_SKUHiddenSheet,0)),"")</f>
        <v/>
      </c>
      <c r="E939" s="9" t="str">
        <f>IF(A939="","",SUMIFS('Step 1 Customer Remit'!$J$17:$J$1048576,'Step 1 Customer Remit'!$K$17:$K$1048576,'Product Type Break Down'!A939,'Step 1 Customer Remit'!$D$17:$D$1048576,"Return"))</f>
        <v/>
      </c>
      <c r="F939" s="9" t="str">
        <f>IF(A939="","",SUMIFS('Step 1 Customer Remit'!$F$17:$F$1048576,'Step 1 Customer Remit'!$K$17:$K$1048576,'Product Type Break Down'!A939,'Step 1 Customer Remit'!$D$17:$D$1048576,"Return"))</f>
        <v/>
      </c>
      <c r="G939" s="9" t="str">
        <f t="shared" si="56"/>
        <v/>
      </c>
      <c r="H939" s="9" t="str">
        <f>IF(A939="","",SUMIFS('Step 2 OMS Report'!$G$5:$G$1048576,'Step 2 OMS Report'!$F$5:$F$1048576,'Product Type Break Down'!A939))</f>
        <v/>
      </c>
      <c r="I939" s="9" t="str">
        <f>IF(A939="","",SUMIFS('Step 2 OMS Report'!$I$5:$I$1048576,'Step 2 OMS Report'!$F$5:$F$1048576,'Product Type Break Down'!A939))</f>
        <v/>
      </c>
      <c r="J939" s="9" t="str">
        <f t="shared" si="57"/>
        <v/>
      </c>
      <c r="K939" s="10" t="str">
        <f t="shared" si="58"/>
        <v/>
      </c>
      <c r="L939" s="10" t="str">
        <f t="shared" si="59"/>
        <v/>
      </c>
    </row>
    <row r="940" spans="1:12" x14ac:dyDescent="0.5">
      <c r="A940" s="8"/>
      <c r="B940" s="9" t="str">
        <f>IFERROR(INDEX('Product Info (Hide)'!$B$2:$B$1048576,MATCH(A940,'Product Info (Hide)'!$A$2:$A$1048576,0)),"")</f>
        <v/>
      </c>
      <c r="C940" s="9" t="str">
        <f>IFERROR(INDEX('Product Info (Hide)'!$C$2:$C$1048576,MATCH(A940,'Product Info (Hide)'!$A$2:$A$1048576,0)),"")</f>
        <v/>
      </c>
      <c r="D940" s="9" t="str">
        <f>IFERROR(INDEX(Approximate_CostHiddenSheet,MATCH('Product Type Break Down'!A940,Manufacture_SKUHiddenSheet,0)),"")</f>
        <v/>
      </c>
      <c r="E940" s="9" t="str">
        <f>IF(A940="","",SUMIFS('Step 1 Customer Remit'!$J$17:$J$1048576,'Step 1 Customer Remit'!$K$17:$K$1048576,'Product Type Break Down'!A940,'Step 1 Customer Remit'!$D$17:$D$1048576,"Return"))</f>
        <v/>
      </c>
      <c r="F940" s="9" t="str">
        <f>IF(A940="","",SUMIFS('Step 1 Customer Remit'!$F$17:$F$1048576,'Step 1 Customer Remit'!$K$17:$K$1048576,'Product Type Break Down'!A940,'Step 1 Customer Remit'!$D$17:$D$1048576,"Return"))</f>
        <v/>
      </c>
      <c r="G940" s="9" t="str">
        <f t="shared" si="56"/>
        <v/>
      </c>
      <c r="H940" s="9" t="str">
        <f>IF(A940="","",SUMIFS('Step 2 OMS Report'!$G$5:$G$1048576,'Step 2 OMS Report'!$F$5:$F$1048576,'Product Type Break Down'!A940))</f>
        <v/>
      </c>
      <c r="I940" s="9" t="str">
        <f>IF(A940="","",SUMIFS('Step 2 OMS Report'!$I$5:$I$1048576,'Step 2 OMS Report'!$F$5:$F$1048576,'Product Type Break Down'!A940))</f>
        <v/>
      </c>
      <c r="J940" s="9" t="str">
        <f t="shared" si="57"/>
        <v/>
      </c>
      <c r="K940" s="10" t="str">
        <f t="shared" si="58"/>
        <v/>
      </c>
      <c r="L940" s="10" t="str">
        <f t="shared" si="59"/>
        <v/>
      </c>
    </row>
    <row r="941" spans="1:12" x14ac:dyDescent="0.5">
      <c r="A941" s="8"/>
      <c r="B941" s="9" t="str">
        <f>IFERROR(INDEX('Product Info (Hide)'!$B$2:$B$1048576,MATCH(A941,'Product Info (Hide)'!$A$2:$A$1048576,0)),"")</f>
        <v/>
      </c>
      <c r="C941" s="9" t="str">
        <f>IFERROR(INDEX('Product Info (Hide)'!$C$2:$C$1048576,MATCH(A941,'Product Info (Hide)'!$A$2:$A$1048576,0)),"")</f>
        <v/>
      </c>
      <c r="D941" s="9" t="str">
        <f>IFERROR(INDEX(Approximate_CostHiddenSheet,MATCH('Product Type Break Down'!A941,Manufacture_SKUHiddenSheet,0)),"")</f>
        <v/>
      </c>
      <c r="E941" s="9" t="str">
        <f>IF(A941="","",SUMIFS('Step 1 Customer Remit'!$J$17:$J$1048576,'Step 1 Customer Remit'!$K$17:$K$1048576,'Product Type Break Down'!A941,'Step 1 Customer Remit'!$D$17:$D$1048576,"Return"))</f>
        <v/>
      </c>
      <c r="F941" s="9" t="str">
        <f>IF(A941="","",SUMIFS('Step 1 Customer Remit'!$F$17:$F$1048576,'Step 1 Customer Remit'!$K$17:$K$1048576,'Product Type Break Down'!A941,'Step 1 Customer Remit'!$D$17:$D$1048576,"Return"))</f>
        <v/>
      </c>
      <c r="G941" s="9" t="str">
        <f t="shared" si="56"/>
        <v/>
      </c>
      <c r="H941" s="9" t="str">
        <f>IF(A941="","",SUMIFS('Step 2 OMS Report'!$G$5:$G$1048576,'Step 2 OMS Report'!$F$5:$F$1048576,'Product Type Break Down'!A941))</f>
        <v/>
      </c>
      <c r="I941" s="9" t="str">
        <f>IF(A941="","",SUMIFS('Step 2 OMS Report'!$I$5:$I$1048576,'Step 2 OMS Report'!$F$5:$F$1048576,'Product Type Break Down'!A941))</f>
        <v/>
      </c>
      <c r="J941" s="9" t="str">
        <f t="shared" si="57"/>
        <v/>
      </c>
      <c r="K941" s="10" t="str">
        <f t="shared" si="58"/>
        <v/>
      </c>
      <c r="L941" s="10" t="str">
        <f t="shared" si="59"/>
        <v/>
      </c>
    </row>
    <row r="942" spans="1:12" x14ac:dyDescent="0.5">
      <c r="A942" s="8"/>
      <c r="B942" s="9" t="str">
        <f>IFERROR(INDEX('Product Info (Hide)'!$B$2:$B$1048576,MATCH(A942,'Product Info (Hide)'!$A$2:$A$1048576,0)),"")</f>
        <v/>
      </c>
      <c r="C942" s="9" t="str">
        <f>IFERROR(INDEX('Product Info (Hide)'!$C$2:$C$1048576,MATCH(A942,'Product Info (Hide)'!$A$2:$A$1048576,0)),"")</f>
        <v/>
      </c>
      <c r="D942" s="9" t="str">
        <f>IFERROR(INDEX(Approximate_CostHiddenSheet,MATCH('Product Type Break Down'!A942,Manufacture_SKUHiddenSheet,0)),"")</f>
        <v/>
      </c>
      <c r="E942" s="9" t="str">
        <f>IF(A942="","",SUMIFS('Step 1 Customer Remit'!$J$17:$J$1048576,'Step 1 Customer Remit'!$K$17:$K$1048576,'Product Type Break Down'!A942,'Step 1 Customer Remit'!$D$17:$D$1048576,"Return"))</f>
        <v/>
      </c>
      <c r="F942" s="9" t="str">
        <f>IF(A942="","",SUMIFS('Step 1 Customer Remit'!$F$17:$F$1048576,'Step 1 Customer Remit'!$K$17:$K$1048576,'Product Type Break Down'!A942,'Step 1 Customer Remit'!$D$17:$D$1048576,"Return"))</f>
        <v/>
      </c>
      <c r="G942" s="9" t="str">
        <f t="shared" si="56"/>
        <v/>
      </c>
      <c r="H942" s="9" t="str">
        <f>IF(A942="","",SUMIFS('Step 2 OMS Report'!$G$5:$G$1048576,'Step 2 OMS Report'!$F$5:$F$1048576,'Product Type Break Down'!A942))</f>
        <v/>
      </c>
      <c r="I942" s="9" t="str">
        <f>IF(A942="","",SUMIFS('Step 2 OMS Report'!$I$5:$I$1048576,'Step 2 OMS Report'!$F$5:$F$1048576,'Product Type Break Down'!A942))</f>
        <v/>
      </c>
      <c r="J942" s="9" t="str">
        <f t="shared" si="57"/>
        <v/>
      </c>
      <c r="K942" s="10" t="str">
        <f t="shared" si="58"/>
        <v/>
      </c>
      <c r="L942" s="10" t="str">
        <f t="shared" si="59"/>
        <v/>
      </c>
    </row>
    <row r="943" spans="1:12" x14ac:dyDescent="0.5">
      <c r="A943" s="8"/>
      <c r="B943" s="9" t="str">
        <f>IFERROR(INDEX('Product Info (Hide)'!$B$2:$B$1048576,MATCH(A943,'Product Info (Hide)'!$A$2:$A$1048576,0)),"")</f>
        <v/>
      </c>
      <c r="C943" s="9" t="str">
        <f>IFERROR(INDEX('Product Info (Hide)'!$C$2:$C$1048576,MATCH(A943,'Product Info (Hide)'!$A$2:$A$1048576,0)),"")</f>
        <v/>
      </c>
      <c r="D943" s="9" t="str">
        <f>IFERROR(INDEX(Approximate_CostHiddenSheet,MATCH('Product Type Break Down'!A943,Manufacture_SKUHiddenSheet,0)),"")</f>
        <v/>
      </c>
      <c r="E943" s="9" t="str">
        <f>IF(A943="","",SUMIFS('Step 1 Customer Remit'!$J$17:$J$1048576,'Step 1 Customer Remit'!$K$17:$K$1048576,'Product Type Break Down'!A943,'Step 1 Customer Remit'!$D$17:$D$1048576,"Return"))</f>
        <v/>
      </c>
      <c r="F943" s="9" t="str">
        <f>IF(A943="","",SUMIFS('Step 1 Customer Remit'!$F$17:$F$1048576,'Step 1 Customer Remit'!$K$17:$K$1048576,'Product Type Break Down'!A943,'Step 1 Customer Remit'!$D$17:$D$1048576,"Return"))</f>
        <v/>
      </c>
      <c r="G943" s="9" t="str">
        <f t="shared" si="56"/>
        <v/>
      </c>
      <c r="H943" s="9" t="str">
        <f>IF(A943="","",SUMIFS('Step 2 OMS Report'!$G$5:$G$1048576,'Step 2 OMS Report'!$F$5:$F$1048576,'Product Type Break Down'!A943))</f>
        <v/>
      </c>
      <c r="I943" s="9" t="str">
        <f>IF(A943="","",SUMIFS('Step 2 OMS Report'!$I$5:$I$1048576,'Step 2 OMS Report'!$F$5:$F$1048576,'Product Type Break Down'!A943))</f>
        <v/>
      </c>
      <c r="J943" s="9" t="str">
        <f t="shared" si="57"/>
        <v/>
      </c>
      <c r="K943" s="10" t="str">
        <f t="shared" si="58"/>
        <v/>
      </c>
      <c r="L943" s="10" t="str">
        <f t="shared" si="59"/>
        <v/>
      </c>
    </row>
    <row r="944" spans="1:12" x14ac:dyDescent="0.5">
      <c r="A944" s="8"/>
      <c r="B944" s="9" t="str">
        <f>IFERROR(INDEX('Product Info (Hide)'!$B$2:$B$1048576,MATCH(A944,'Product Info (Hide)'!$A$2:$A$1048576,0)),"")</f>
        <v/>
      </c>
      <c r="C944" s="9" t="str">
        <f>IFERROR(INDEX('Product Info (Hide)'!$C$2:$C$1048576,MATCH(A944,'Product Info (Hide)'!$A$2:$A$1048576,0)),"")</f>
        <v/>
      </c>
      <c r="D944" s="9" t="str">
        <f>IFERROR(INDEX(Approximate_CostHiddenSheet,MATCH('Product Type Break Down'!A944,Manufacture_SKUHiddenSheet,0)),"")</f>
        <v/>
      </c>
      <c r="E944" s="9" t="str">
        <f>IF(A944="","",SUMIFS('Step 1 Customer Remit'!$J$17:$J$1048576,'Step 1 Customer Remit'!$K$17:$K$1048576,'Product Type Break Down'!A944,'Step 1 Customer Remit'!$D$17:$D$1048576,"Return"))</f>
        <v/>
      </c>
      <c r="F944" s="9" t="str">
        <f>IF(A944="","",SUMIFS('Step 1 Customer Remit'!$F$17:$F$1048576,'Step 1 Customer Remit'!$K$17:$K$1048576,'Product Type Break Down'!A944,'Step 1 Customer Remit'!$D$17:$D$1048576,"Return"))</f>
        <v/>
      </c>
      <c r="G944" s="9" t="str">
        <f t="shared" si="56"/>
        <v/>
      </c>
      <c r="H944" s="9" t="str">
        <f>IF(A944="","",SUMIFS('Step 2 OMS Report'!$G$5:$G$1048576,'Step 2 OMS Report'!$F$5:$F$1048576,'Product Type Break Down'!A944))</f>
        <v/>
      </c>
      <c r="I944" s="9" t="str">
        <f>IF(A944="","",SUMIFS('Step 2 OMS Report'!$I$5:$I$1048576,'Step 2 OMS Report'!$F$5:$F$1048576,'Product Type Break Down'!A944))</f>
        <v/>
      </c>
      <c r="J944" s="9" t="str">
        <f t="shared" si="57"/>
        <v/>
      </c>
      <c r="K944" s="10" t="str">
        <f t="shared" si="58"/>
        <v/>
      </c>
      <c r="L944" s="10" t="str">
        <f t="shared" si="59"/>
        <v/>
      </c>
    </row>
    <row r="945" spans="1:12" x14ac:dyDescent="0.5">
      <c r="A945" s="8"/>
      <c r="B945" s="9" t="str">
        <f>IFERROR(INDEX('Product Info (Hide)'!$B$2:$B$1048576,MATCH(A945,'Product Info (Hide)'!$A$2:$A$1048576,0)),"")</f>
        <v/>
      </c>
      <c r="C945" s="9" t="str">
        <f>IFERROR(INDEX('Product Info (Hide)'!$C$2:$C$1048576,MATCH(A945,'Product Info (Hide)'!$A$2:$A$1048576,0)),"")</f>
        <v/>
      </c>
      <c r="D945" s="9" t="str">
        <f>IFERROR(INDEX(Approximate_CostHiddenSheet,MATCH('Product Type Break Down'!A945,Manufacture_SKUHiddenSheet,0)),"")</f>
        <v/>
      </c>
      <c r="E945" s="9" t="str">
        <f>IF(A945="","",SUMIFS('Step 1 Customer Remit'!$J$17:$J$1048576,'Step 1 Customer Remit'!$K$17:$K$1048576,'Product Type Break Down'!A945,'Step 1 Customer Remit'!$D$17:$D$1048576,"Return"))</f>
        <v/>
      </c>
      <c r="F945" s="9" t="str">
        <f>IF(A945="","",SUMIFS('Step 1 Customer Remit'!$F$17:$F$1048576,'Step 1 Customer Remit'!$K$17:$K$1048576,'Product Type Break Down'!A945,'Step 1 Customer Remit'!$D$17:$D$1048576,"Return"))</f>
        <v/>
      </c>
      <c r="G945" s="9" t="str">
        <f t="shared" si="56"/>
        <v/>
      </c>
      <c r="H945" s="9" t="str">
        <f>IF(A945="","",SUMIFS('Step 2 OMS Report'!$G$5:$G$1048576,'Step 2 OMS Report'!$F$5:$F$1048576,'Product Type Break Down'!A945))</f>
        <v/>
      </c>
      <c r="I945" s="9" t="str">
        <f>IF(A945="","",SUMIFS('Step 2 OMS Report'!$I$5:$I$1048576,'Step 2 OMS Report'!$F$5:$F$1048576,'Product Type Break Down'!A945))</f>
        <v/>
      </c>
      <c r="J945" s="9" t="str">
        <f t="shared" si="57"/>
        <v/>
      </c>
      <c r="K945" s="10" t="str">
        <f t="shared" si="58"/>
        <v/>
      </c>
      <c r="L945" s="10" t="str">
        <f t="shared" si="59"/>
        <v/>
      </c>
    </row>
    <row r="946" spans="1:12" x14ac:dyDescent="0.5">
      <c r="A946" s="8"/>
      <c r="B946" s="9" t="str">
        <f>IFERROR(INDEX('Product Info (Hide)'!$B$2:$B$1048576,MATCH(A946,'Product Info (Hide)'!$A$2:$A$1048576,0)),"")</f>
        <v/>
      </c>
      <c r="C946" s="9" t="str">
        <f>IFERROR(INDEX('Product Info (Hide)'!$C$2:$C$1048576,MATCH(A946,'Product Info (Hide)'!$A$2:$A$1048576,0)),"")</f>
        <v/>
      </c>
      <c r="D946" s="9" t="str">
        <f>IFERROR(INDEX(Approximate_CostHiddenSheet,MATCH('Product Type Break Down'!A946,Manufacture_SKUHiddenSheet,0)),"")</f>
        <v/>
      </c>
      <c r="E946" s="9" t="str">
        <f>IF(A946="","",SUMIFS('Step 1 Customer Remit'!$J$17:$J$1048576,'Step 1 Customer Remit'!$K$17:$K$1048576,'Product Type Break Down'!A946,'Step 1 Customer Remit'!$D$17:$D$1048576,"Return"))</f>
        <v/>
      </c>
      <c r="F946" s="9" t="str">
        <f>IF(A946="","",SUMIFS('Step 1 Customer Remit'!$F$17:$F$1048576,'Step 1 Customer Remit'!$K$17:$K$1048576,'Product Type Break Down'!A946,'Step 1 Customer Remit'!$D$17:$D$1048576,"Return"))</f>
        <v/>
      </c>
      <c r="G946" s="9" t="str">
        <f t="shared" si="56"/>
        <v/>
      </c>
      <c r="H946" s="9" t="str">
        <f>IF(A946="","",SUMIFS('Step 2 OMS Report'!$G$5:$G$1048576,'Step 2 OMS Report'!$F$5:$F$1048576,'Product Type Break Down'!A946))</f>
        <v/>
      </c>
      <c r="I946" s="9" t="str">
        <f>IF(A946="","",SUMIFS('Step 2 OMS Report'!$I$5:$I$1048576,'Step 2 OMS Report'!$F$5:$F$1048576,'Product Type Break Down'!A946))</f>
        <v/>
      </c>
      <c r="J946" s="9" t="str">
        <f t="shared" si="57"/>
        <v/>
      </c>
      <c r="K946" s="10" t="str">
        <f t="shared" si="58"/>
        <v/>
      </c>
      <c r="L946" s="10" t="str">
        <f t="shared" si="59"/>
        <v/>
      </c>
    </row>
    <row r="947" spans="1:12" x14ac:dyDescent="0.5">
      <c r="A947" s="8"/>
      <c r="B947" s="9" t="str">
        <f>IFERROR(INDEX('Product Info (Hide)'!$B$2:$B$1048576,MATCH(A947,'Product Info (Hide)'!$A$2:$A$1048576,0)),"")</f>
        <v/>
      </c>
      <c r="C947" s="9" t="str">
        <f>IFERROR(INDEX('Product Info (Hide)'!$C$2:$C$1048576,MATCH(A947,'Product Info (Hide)'!$A$2:$A$1048576,0)),"")</f>
        <v/>
      </c>
      <c r="D947" s="9" t="str">
        <f>IFERROR(INDEX(Approximate_CostHiddenSheet,MATCH('Product Type Break Down'!A947,Manufacture_SKUHiddenSheet,0)),"")</f>
        <v/>
      </c>
      <c r="E947" s="9" t="str">
        <f>IF(A947="","",SUMIFS('Step 1 Customer Remit'!$J$17:$J$1048576,'Step 1 Customer Remit'!$K$17:$K$1048576,'Product Type Break Down'!A947,'Step 1 Customer Remit'!$D$17:$D$1048576,"Return"))</f>
        <v/>
      </c>
      <c r="F947" s="9" t="str">
        <f>IF(A947="","",SUMIFS('Step 1 Customer Remit'!$F$17:$F$1048576,'Step 1 Customer Remit'!$K$17:$K$1048576,'Product Type Break Down'!A947,'Step 1 Customer Remit'!$D$17:$D$1048576,"Return"))</f>
        <v/>
      </c>
      <c r="G947" s="9" t="str">
        <f t="shared" si="56"/>
        <v/>
      </c>
      <c r="H947" s="9" t="str">
        <f>IF(A947="","",SUMIFS('Step 2 OMS Report'!$G$5:$G$1048576,'Step 2 OMS Report'!$F$5:$F$1048576,'Product Type Break Down'!A947))</f>
        <v/>
      </c>
      <c r="I947" s="9" t="str">
        <f>IF(A947="","",SUMIFS('Step 2 OMS Report'!$I$5:$I$1048576,'Step 2 OMS Report'!$F$5:$F$1048576,'Product Type Break Down'!A947))</f>
        <v/>
      </c>
      <c r="J947" s="9" t="str">
        <f t="shared" si="57"/>
        <v/>
      </c>
      <c r="K947" s="10" t="str">
        <f t="shared" si="58"/>
        <v/>
      </c>
      <c r="L947" s="10" t="str">
        <f t="shared" si="59"/>
        <v/>
      </c>
    </row>
    <row r="948" spans="1:12" x14ac:dyDescent="0.5">
      <c r="A948" s="8"/>
      <c r="B948" s="9" t="str">
        <f>IFERROR(INDEX('Product Info (Hide)'!$B$2:$B$1048576,MATCH(A948,'Product Info (Hide)'!$A$2:$A$1048576,0)),"")</f>
        <v/>
      </c>
      <c r="C948" s="9" t="str">
        <f>IFERROR(INDEX('Product Info (Hide)'!$C$2:$C$1048576,MATCH(A948,'Product Info (Hide)'!$A$2:$A$1048576,0)),"")</f>
        <v/>
      </c>
      <c r="D948" s="9" t="str">
        <f>IFERROR(INDEX(Approximate_CostHiddenSheet,MATCH('Product Type Break Down'!A948,Manufacture_SKUHiddenSheet,0)),"")</f>
        <v/>
      </c>
      <c r="E948" s="9" t="str">
        <f>IF(A948="","",SUMIFS('Step 1 Customer Remit'!$J$17:$J$1048576,'Step 1 Customer Remit'!$K$17:$K$1048576,'Product Type Break Down'!A948,'Step 1 Customer Remit'!$D$17:$D$1048576,"Return"))</f>
        <v/>
      </c>
      <c r="F948" s="9" t="str">
        <f>IF(A948="","",SUMIFS('Step 1 Customer Remit'!$F$17:$F$1048576,'Step 1 Customer Remit'!$K$17:$K$1048576,'Product Type Break Down'!A948,'Step 1 Customer Remit'!$D$17:$D$1048576,"Return"))</f>
        <v/>
      </c>
      <c r="G948" s="9" t="str">
        <f t="shared" si="56"/>
        <v/>
      </c>
      <c r="H948" s="9" t="str">
        <f>IF(A948="","",SUMIFS('Step 2 OMS Report'!$G$5:$G$1048576,'Step 2 OMS Report'!$F$5:$F$1048576,'Product Type Break Down'!A948))</f>
        <v/>
      </c>
      <c r="I948" s="9" t="str">
        <f>IF(A948="","",SUMIFS('Step 2 OMS Report'!$I$5:$I$1048576,'Step 2 OMS Report'!$F$5:$F$1048576,'Product Type Break Down'!A948))</f>
        <v/>
      </c>
      <c r="J948" s="9" t="str">
        <f t="shared" si="57"/>
        <v/>
      </c>
      <c r="K948" s="10" t="str">
        <f t="shared" si="58"/>
        <v/>
      </c>
      <c r="L948" s="10" t="str">
        <f t="shared" si="59"/>
        <v/>
      </c>
    </row>
    <row r="949" spans="1:12" x14ac:dyDescent="0.5">
      <c r="A949" s="8"/>
      <c r="B949" s="9" t="str">
        <f>IFERROR(INDEX('Product Info (Hide)'!$B$2:$B$1048576,MATCH(A949,'Product Info (Hide)'!$A$2:$A$1048576,0)),"")</f>
        <v/>
      </c>
      <c r="C949" s="9" t="str">
        <f>IFERROR(INDEX('Product Info (Hide)'!$C$2:$C$1048576,MATCH(A949,'Product Info (Hide)'!$A$2:$A$1048576,0)),"")</f>
        <v/>
      </c>
      <c r="D949" s="9" t="str">
        <f>IFERROR(INDEX(Approximate_CostHiddenSheet,MATCH('Product Type Break Down'!A949,Manufacture_SKUHiddenSheet,0)),"")</f>
        <v/>
      </c>
      <c r="E949" s="9" t="str">
        <f>IF(A949="","",SUMIFS('Step 1 Customer Remit'!$J$17:$J$1048576,'Step 1 Customer Remit'!$K$17:$K$1048576,'Product Type Break Down'!A949,'Step 1 Customer Remit'!$D$17:$D$1048576,"Return"))</f>
        <v/>
      </c>
      <c r="F949" s="9" t="str">
        <f>IF(A949="","",SUMIFS('Step 1 Customer Remit'!$F$17:$F$1048576,'Step 1 Customer Remit'!$K$17:$K$1048576,'Product Type Break Down'!A949,'Step 1 Customer Remit'!$D$17:$D$1048576,"Return"))</f>
        <v/>
      </c>
      <c r="G949" s="9" t="str">
        <f t="shared" si="56"/>
        <v/>
      </c>
      <c r="H949" s="9" t="str">
        <f>IF(A949="","",SUMIFS('Step 2 OMS Report'!$G$5:$G$1048576,'Step 2 OMS Report'!$F$5:$F$1048576,'Product Type Break Down'!A949))</f>
        <v/>
      </c>
      <c r="I949" s="9" t="str">
        <f>IF(A949="","",SUMIFS('Step 2 OMS Report'!$I$5:$I$1048576,'Step 2 OMS Report'!$F$5:$F$1048576,'Product Type Break Down'!A949))</f>
        <v/>
      </c>
      <c r="J949" s="9" t="str">
        <f t="shared" si="57"/>
        <v/>
      </c>
      <c r="K949" s="10" t="str">
        <f t="shared" si="58"/>
        <v/>
      </c>
      <c r="L949" s="10" t="str">
        <f t="shared" si="59"/>
        <v/>
      </c>
    </row>
    <row r="950" spans="1:12" x14ac:dyDescent="0.5">
      <c r="A950" s="8"/>
      <c r="B950" s="9" t="str">
        <f>IFERROR(INDEX('Product Info (Hide)'!$B$2:$B$1048576,MATCH(A950,'Product Info (Hide)'!$A$2:$A$1048576,0)),"")</f>
        <v/>
      </c>
      <c r="C950" s="9" t="str">
        <f>IFERROR(INDEX('Product Info (Hide)'!$C$2:$C$1048576,MATCH(A950,'Product Info (Hide)'!$A$2:$A$1048576,0)),"")</f>
        <v/>
      </c>
      <c r="D950" s="9" t="str">
        <f>IFERROR(INDEX(Approximate_CostHiddenSheet,MATCH('Product Type Break Down'!A950,Manufacture_SKUHiddenSheet,0)),"")</f>
        <v/>
      </c>
      <c r="E950" s="9" t="str">
        <f>IF(A950="","",SUMIFS('Step 1 Customer Remit'!$J$17:$J$1048576,'Step 1 Customer Remit'!$K$17:$K$1048576,'Product Type Break Down'!A950,'Step 1 Customer Remit'!$D$17:$D$1048576,"Return"))</f>
        <v/>
      </c>
      <c r="F950" s="9" t="str">
        <f>IF(A950="","",SUMIFS('Step 1 Customer Remit'!$F$17:$F$1048576,'Step 1 Customer Remit'!$K$17:$K$1048576,'Product Type Break Down'!A950,'Step 1 Customer Remit'!$D$17:$D$1048576,"Return"))</f>
        <v/>
      </c>
      <c r="G950" s="9" t="str">
        <f t="shared" si="56"/>
        <v/>
      </c>
      <c r="H950" s="9" t="str">
        <f>IF(A950="","",SUMIFS('Step 2 OMS Report'!$G$5:$G$1048576,'Step 2 OMS Report'!$F$5:$F$1048576,'Product Type Break Down'!A950))</f>
        <v/>
      </c>
      <c r="I950" s="9" t="str">
        <f>IF(A950="","",SUMIFS('Step 2 OMS Report'!$I$5:$I$1048576,'Step 2 OMS Report'!$F$5:$F$1048576,'Product Type Break Down'!A950))</f>
        <v/>
      </c>
      <c r="J950" s="9" t="str">
        <f t="shared" si="57"/>
        <v/>
      </c>
      <c r="K950" s="10" t="str">
        <f t="shared" si="58"/>
        <v/>
      </c>
      <c r="L950" s="10" t="str">
        <f t="shared" si="59"/>
        <v/>
      </c>
    </row>
    <row r="951" spans="1:12" x14ac:dyDescent="0.5">
      <c r="A951" s="8"/>
      <c r="B951" s="9" t="str">
        <f>IFERROR(INDEX('Product Info (Hide)'!$B$2:$B$1048576,MATCH(A951,'Product Info (Hide)'!$A$2:$A$1048576,0)),"")</f>
        <v/>
      </c>
      <c r="C951" s="9" t="str">
        <f>IFERROR(INDEX('Product Info (Hide)'!$C$2:$C$1048576,MATCH(A951,'Product Info (Hide)'!$A$2:$A$1048576,0)),"")</f>
        <v/>
      </c>
      <c r="D951" s="9" t="str">
        <f>IFERROR(INDEX(Approximate_CostHiddenSheet,MATCH('Product Type Break Down'!A951,Manufacture_SKUHiddenSheet,0)),"")</f>
        <v/>
      </c>
      <c r="E951" s="9" t="str">
        <f>IF(A951="","",SUMIFS('Step 1 Customer Remit'!$J$17:$J$1048576,'Step 1 Customer Remit'!$K$17:$K$1048576,'Product Type Break Down'!A951,'Step 1 Customer Remit'!$D$17:$D$1048576,"Return"))</f>
        <v/>
      </c>
      <c r="F951" s="9" t="str">
        <f>IF(A951="","",SUMIFS('Step 1 Customer Remit'!$F$17:$F$1048576,'Step 1 Customer Remit'!$K$17:$K$1048576,'Product Type Break Down'!A951,'Step 1 Customer Remit'!$D$17:$D$1048576,"Return"))</f>
        <v/>
      </c>
      <c r="G951" s="9" t="str">
        <f t="shared" si="56"/>
        <v/>
      </c>
      <c r="H951" s="9" t="str">
        <f>IF(A951="","",SUMIFS('Step 2 OMS Report'!$G$5:$G$1048576,'Step 2 OMS Report'!$F$5:$F$1048576,'Product Type Break Down'!A951))</f>
        <v/>
      </c>
      <c r="I951" s="9" t="str">
        <f>IF(A951="","",SUMIFS('Step 2 OMS Report'!$I$5:$I$1048576,'Step 2 OMS Report'!$F$5:$F$1048576,'Product Type Break Down'!A951))</f>
        <v/>
      </c>
      <c r="J951" s="9" t="str">
        <f t="shared" si="57"/>
        <v/>
      </c>
      <c r="K951" s="10" t="str">
        <f t="shared" si="58"/>
        <v/>
      </c>
      <c r="L951" s="10" t="str">
        <f t="shared" si="59"/>
        <v/>
      </c>
    </row>
    <row r="952" spans="1:12" x14ac:dyDescent="0.5">
      <c r="A952" s="8"/>
      <c r="B952" s="9" t="str">
        <f>IFERROR(INDEX('Product Info (Hide)'!$B$2:$B$1048576,MATCH(A952,'Product Info (Hide)'!$A$2:$A$1048576,0)),"")</f>
        <v/>
      </c>
      <c r="C952" s="9" t="str">
        <f>IFERROR(INDEX('Product Info (Hide)'!$C$2:$C$1048576,MATCH(A952,'Product Info (Hide)'!$A$2:$A$1048576,0)),"")</f>
        <v/>
      </c>
      <c r="D952" s="9" t="str">
        <f>IFERROR(INDEX(Approximate_CostHiddenSheet,MATCH('Product Type Break Down'!A952,Manufacture_SKUHiddenSheet,0)),"")</f>
        <v/>
      </c>
      <c r="E952" s="9" t="str">
        <f>IF(A952="","",SUMIFS('Step 1 Customer Remit'!$J$17:$J$1048576,'Step 1 Customer Remit'!$K$17:$K$1048576,'Product Type Break Down'!A952,'Step 1 Customer Remit'!$D$17:$D$1048576,"Return"))</f>
        <v/>
      </c>
      <c r="F952" s="9" t="str">
        <f>IF(A952="","",SUMIFS('Step 1 Customer Remit'!$F$17:$F$1048576,'Step 1 Customer Remit'!$K$17:$K$1048576,'Product Type Break Down'!A952,'Step 1 Customer Remit'!$D$17:$D$1048576,"Return"))</f>
        <v/>
      </c>
      <c r="G952" s="9" t="str">
        <f t="shared" si="56"/>
        <v/>
      </c>
      <c r="H952" s="9" t="str">
        <f>IF(A952="","",SUMIFS('Step 2 OMS Report'!$G$5:$G$1048576,'Step 2 OMS Report'!$F$5:$F$1048576,'Product Type Break Down'!A952))</f>
        <v/>
      </c>
      <c r="I952" s="9" t="str">
        <f>IF(A952="","",SUMIFS('Step 2 OMS Report'!$I$5:$I$1048576,'Step 2 OMS Report'!$F$5:$F$1048576,'Product Type Break Down'!A952))</f>
        <v/>
      </c>
      <c r="J952" s="9" t="str">
        <f t="shared" si="57"/>
        <v/>
      </c>
      <c r="K952" s="10" t="str">
        <f t="shared" si="58"/>
        <v/>
      </c>
      <c r="L952" s="10" t="str">
        <f t="shared" si="59"/>
        <v/>
      </c>
    </row>
    <row r="953" spans="1:12" x14ac:dyDescent="0.5">
      <c r="A953" s="8"/>
      <c r="B953" s="9" t="str">
        <f>IFERROR(INDEX('Product Info (Hide)'!$B$2:$B$1048576,MATCH(A953,'Product Info (Hide)'!$A$2:$A$1048576,0)),"")</f>
        <v/>
      </c>
      <c r="C953" s="9" t="str">
        <f>IFERROR(INDEX('Product Info (Hide)'!$C$2:$C$1048576,MATCH(A953,'Product Info (Hide)'!$A$2:$A$1048576,0)),"")</f>
        <v/>
      </c>
      <c r="D953" s="9" t="str">
        <f>IFERROR(INDEX(Approximate_CostHiddenSheet,MATCH('Product Type Break Down'!A953,Manufacture_SKUHiddenSheet,0)),"")</f>
        <v/>
      </c>
      <c r="E953" s="9" t="str">
        <f>IF(A953="","",SUMIFS('Step 1 Customer Remit'!$J$17:$J$1048576,'Step 1 Customer Remit'!$K$17:$K$1048576,'Product Type Break Down'!A953,'Step 1 Customer Remit'!$D$17:$D$1048576,"Return"))</f>
        <v/>
      </c>
      <c r="F953" s="9" t="str">
        <f>IF(A953="","",SUMIFS('Step 1 Customer Remit'!$F$17:$F$1048576,'Step 1 Customer Remit'!$K$17:$K$1048576,'Product Type Break Down'!A953,'Step 1 Customer Remit'!$D$17:$D$1048576,"Return"))</f>
        <v/>
      </c>
      <c r="G953" s="9" t="str">
        <f t="shared" si="56"/>
        <v/>
      </c>
      <c r="H953" s="9" t="str">
        <f>IF(A953="","",SUMIFS('Step 2 OMS Report'!$G$5:$G$1048576,'Step 2 OMS Report'!$F$5:$F$1048576,'Product Type Break Down'!A953))</f>
        <v/>
      </c>
      <c r="I953" s="9" t="str">
        <f>IF(A953="","",SUMIFS('Step 2 OMS Report'!$I$5:$I$1048576,'Step 2 OMS Report'!$F$5:$F$1048576,'Product Type Break Down'!A953))</f>
        <v/>
      </c>
      <c r="J953" s="9" t="str">
        <f t="shared" si="57"/>
        <v/>
      </c>
      <c r="K953" s="10" t="str">
        <f t="shared" si="58"/>
        <v/>
      </c>
      <c r="L953" s="10" t="str">
        <f t="shared" si="59"/>
        <v/>
      </c>
    </row>
    <row r="954" spans="1:12" x14ac:dyDescent="0.5">
      <c r="A954" s="8"/>
      <c r="B954" s="9" t="str">
        <f>IFERROR(INDEX('Product Info (Hide)'!$B$2:$B$1048576,MATCH(A954,'Product Info (Hide)'!$A$2:$A$1048576,0)),"")</f>
        <v/>
      </c>
      <c r="C954" s="9" t="str">
        <f>IFERROR(INDEX('Product Info (Hide)'!$C$2:$C$1048576,MATCH(A954,'Product Info (Hide)'!$A$2:$A$1048576,0)),"")</f>
        <v/>
      </c>
      <c r="D954" s="9" t="str">
        <f>IFERROR(INDEX(Approximate_CostHiddenSheet,MATCH('Product Type Break Down'!A954,Manufacture_SKUHiddenSheet,0)),"")</f>
        <v/>
      </c>
      <c r="E954" s="9" t="str">
        <f>IF(A954="","",SUMIFS('Step 1 Customer Remit'!$J$17:$J$1048576,'Step 1 Customer Remit'!$K$17:$K$1048576,'Product Type Break Down'!A954,'Step 1 Customer Remit'!$D$17:$D$1048576,"Return"))</f>
        <v/>
      </c>
      <c r="F954" s="9" t="str">
        <f>IF(A954="","",SUMIFS('Step 1 Customer Remit'!$F$17:$F$1048576,'Step 1 Customer Remit'!$K$17:$K$1048576,'Product Type Break Down'!A954,'Step 1 Customer Remit'!$D$17:$D$1048576,"Return"))</f>
        <v/>
      </c>
      <c r="G954" s="9" t="str">
        <f t="shared" si="56"/>
        <v/>
      </c>
      <c r="H954" s="9" t="str">
        <f>IF(A954="","",SUMIFS('Step 2 OMS Report'!$G$5:$G$1048576,'Step 2 OMS Report'!$F$5:$F$1048576,'Product Type Break Down'!A954))</f>
        <v/>
      </c>
      <c r="I954" s="9" t="str">
        <f>IF(A954="","",SUMIFS('Step 2 OMS Report'!$I$5:$I$1048576,'Step 2 OMS Report'!$F$5:$F$1048576,'Product Type Break Down'!A954))</f>
        <v/>
      </c>
      <c r="J954" s="9" t="str">
        <f t="shared" si="57"/>
        <v/>
      </c>
      <c r="K954" s="10" t="str">
        <f t="shared" si="58"/>
        <v/>
      </c>
      <c r="L954" s="10" t="str">
        <f t="shared" si="59"/>
        <v/>
      </c>
    </row>
    <row r="955" spans="1:12" x14ac:dyDescent="0.5">
      <c r="A955" s="8"/>
      <c r="B955" s="9" t="str">
        <f>IFERROR(INDEX('Product Info (Hide)'!$B$2:$B$1048576,MATCH(A955,'Product Info (Hide)'!$A$2:$A$1048576,0)),"")</f>
        <v/>
      </c>
      <c r="C955" s="9" t="str">
        <f>IFERROR(INDEX('Product Info (Hide)'!$C$2:$C$1048576,MATCH(A955,'Product Info (Hide)'!$A$2:$A$1048576,0)),"")</f>
        <v/>
      </c>
      <c r="D955" s="9" t="str">
        <f>IFERROR(INDEX(Approximate_CostHiddenSheet,MATCH('Product Type Break Down'!A955,Manufacture_SKUHiddenSheet,0)),"")</f>
        <v/>
      </c>
      <c r="E955" s="9" t="str">
        <f>IF(A955="","",SUMIFS('Step 1 Customer Remit'!$J$17:$J$1048576,'Step 1 Customer Remit'!$K$17:$K$1048576,'Product Type Break Down'!A955,'Step 1 Customer Remit'!$D$17:$D$1048576,"Return"))</f>
        <v/>
      </c>
      <c r="F955" s="9" t="str">
        <f>IF(A955="","",SUMIFS('Step 1 Customer Remit'!$F$17:$F$1048576,'Step 1 Customer Remit'!$K$17:$K$1048576,'Product Type Break Down'!A955,'Step 1 Customer Remit'!$D$17:$D$1048576,"Return"))</f>
        <v/>
      </c>
      <c r="G955" s="9" t="str">
        <f t="shared" si="56"/>
        <v/>
      </c>
      <c r="H955" s="9" t="str">
        <f>IF(A955="","",SUMIFS('Step 2 OMS Report'!$G$5:$G$1048576,'Step 2 OMS Report'!$F$5:$F$1048576,'Product Type Break Down'!A955))</f>
        <v/>
      </c>
      <c r="I955" s="9" t="str">
        <f>IF(A955="","",SUMIFS('Step 2 OMS Report'!$I$5:$I$1048576,'Step 2 OMS Report'!$F$5:$F$1048576,'Product Type Break Down'!A955))</f>
        <v/>
      </c>
      <c r="J955" s="9" t="str">
        <f t="shared" si="57"/>
        <v/>
      </c>
      <c r="K955" s="10" t="str">
        <f t="shared" si="58"/>
        <v/>
      </c>
      <c r="L955" s="10" t="str">
        <f t="shared" si="59"/>
        <v/>
      </c>
    </row>
    <row r="956" spans="1:12" x14ac:dyDescent="0.5">
      <c r="A956" s="8"/>
      <c r="B956" s="9" t="str">
        <f>IFERROR(INDEX('Product Info (Hide)'!$B$2:$B$1048576,MATCH(A956,'Product Info (Hide)'!$A$2:$A$1048576,0)),"")</f>
        <v/>
      </c>
      <c r="C956" s="9" t="str">
        <f>IFERROR(INDEX('Product Info (Hide)'!$C$2:$C$1048576,MATCH(A956,'Product Info (Hide)'!$A$2:$A$1048576,0)),"")</f>
        <v/>
      </c>
      <c r="D956" s="9" t="str">
        <f>IFERROR(INDEX(Approximate_CostHiddenSheet,MATCH('Product Type Break Down'!A956,Manufacture_SKUHiddenSheet,0)),"")</f>
        <v/>
      </c>
      <c r="E956" s="9" t="str">
        <f>IF(A956="","",SUMIFS('Step 1 Customer Remit'!$J$17:$J$1048576,'Step 1 Customer Remit'!$K$17:$K$1048576,'Product Type Break Down'!A956,'Step 1 Customer Remit'!$D$17:$D$1048576,"Return"))</f>
        <v/>
      </c>
      <c r="F956" s="9" t="str">
        <f>IF(A956="","",SUMIFS('Step 1 Customer Remit'!$F$17:$F$1048576,'Step 1 Customer Remit'!$K$17:$K$1048576,'Product Type Break Down'!A956,'Step 1 Customer Remit'!$D$17:$D$1048576,"Return"))</f>
        <v/>
      </c>
      <c r="G956" s="9" t="str">
        <f t="shared" si="56"/>
        <v/>
      </c>
      <c r="H956" s="9" t="str">
        <f>IF(A956="","",SUMIFS('Step 2 OMS Report'!$G$5:$G$1048576,'Step 2 OMS Report'!$F$5:$F$1048576,'Product Type Break Down'!A956))</f>
        <v/>
      </c>
      <c r="I956" s="9" t="str">
        <f>IF(A956="","",SUMIFS('Step 2 OMS Report'!$I$5:$I$1048576,'Step 2 OMS Report'!$F$5:$F$1048576,'Product Type Break Down'!A956))</f>
        <v/>
      </c>
      <c r="J956" s="9" t="str">
        <f t="shared" si="57"/>
        <v/>
      </c>
      <c r="K956" s="10" t="str">
        <f t="shared" si="58"/>
        <v/>
      </c>
      <c r="L956" s="10" t="str">
        <f t="shared" si="59"/>
        <v/>
      </c>
    </row>
    <row r="957" spans="1:12" x14ac:dyDescent="0.5">
      <c r="A957" s="8"/>
      <c r="B957" s="9" t="str">
        <f>IFERROR(INDEX('Product Info (Hide)'!$B$2:$B$1048576,MATCH(A957,'Product Info (Hide)'!$A$2:$A$1048576,0)),"")</f>
        <v/>
      </c>
      <c r="C957" s="9" t="str">
        <f>IFERROR(INDEX('Product Info (Hide)'!$C$2:$C$1048576,MATCH(A957,'Product Info (Hide)'!$A$2:$A$1048576,0)),"")</f>
        <v/>
      </c>
      <c r="D957" s="9" t="str">
        <f>IFERROR(INDEX(Approximate_CostHiddenSheet,MATCH('Product Type Break Down'!A957,Manufacture_SKUHiddenSheet,0)),"")</f>
        <v/>
      </c>
      <c r="E957" s="9" t="str">
        <f>IF(A957="","",SUMIFS('Step 1 Customer Remit'!$J$17:$J$1048576,'Step 1 Customer Remit'!$K$17:$K$1048576,'Product Type Break Down'!A957,'Step 1 Customer Remit'!$D$17:$D$1048576,"Return"))</f>
        <v/>
      </c>
      <c r="F957" s="9" t="str">
        <f>IF(A957="","",SUMIFS('Step 1 Customer Remit'!$F$17:$F$1048576,'Step 1 Customer Remit'!$K$17:$K$1048576,'Product Type Break Down'!A957,'Step 1 Customer Remit'!$D$17:$D$1048576,"Return"))</f>
        <v/>
      </c>
      <c r="G957" s="9" t="str">
        <f t="shared" si="56"/>
        <v/>
      </c>
      <c r="H957" s="9" t="str">
        <f>IF(A957="","",SUMIFS('Step 2 OMS Report'!$G$5:$G$1048576,'Step 2 OMS Report'!$F$5:$F$1048576,'Product Type Break Down'!A957))</f>
        <v/>
      </c>
      <c r="I957" s="9" t="str">
        <f>IF(A957="","",SUMIFS('Step 2 OMS Report'!$I$5:$I$1048576,'Step 2 OMS Report'!$F$5:$F$1048576,'Product Type Break Down'!A957))</f>
        <v/>
      </c>
      <c r="J957" s="9" t="str">
        <f t="shared" si="57"/>
        <v/>
      </c>
      <c r="K957" s="10" t="str">
        <f t="shared" si="58"/>
        <v/>
      </c>
      <c r="L957" s="10" t="str">
        <f t="shared" si="59"/>
        <v/>
      </c>
    </row>
    <row r="958" spans="1:12" x14ac:dyDescent="0.5">
      <c r="A958" s="8"/>
      <c r="B958" s="9" t="str">
        <f>IFERROR(INDEX('Product Info (Hide)'!$B$2:$B$1048576,MATCH(A958,'Product Info (Hide)'!$A$2:$A$1048576,0)),"")</f>
        <v/>
      </c>
      <c r="C958" s="9" t="str">
        <f>IFERROR(INDEX('Product Info (Hide)'!$C$2:$C$1048576,MATCH(A958,'Product Info (Hide)'!$A$2:$A$1048576,0)),"")</f>
        <v/>
      </c>
      <c r="D958" s="9" t="str">
        <f>IFERROR(INDEX(Approximate_CostHiddenSheet,MATCH('Product Type Break Down'!A958,Manufacture_SKUHiddenSheet,0)),"")</f>
        <v/>
      </c>
      <c r="E958" s="9" t="str">
        <f>IF(A958="","",SUMIFS('Step 1 Customer Remit'!$J$17:$J$1048576,'Step 1 Customer Remit'!$K$17:$K$1048576,'Product Type Break Down'!A958,'Step 1 Customer Remit'!$D$17:$D$1048576,"Return"))</f>
        <v/>
      </c>
      <c r="F958" s="9" t="str">
        <f>IF(A958="","",SUMIFS('Step 1 Customer Remit'!$F$17:$F$1048576,'Step 1 Customer Remit'!$K$17:$K$1048576,'Product Type Break Down'!A958,'Step 1 Customer Remit'!$D$17:$D$1048576,"Return"))</f>
        <v/>
      </c>
      <c r="G958" s="9" t="str">
        <f t="shared" si="56"/>
        <v/>
      </c>
      <c r="H958" s="9" t="str">
        <f>IF(A958="","",SUMIFS('Step 2 OMS Report'!$G$5:$G$1048576,'Step 2 OMS Report'!$F$5:$F$1048576,'Product Type Break Down'!A958))</f>
        <v/>
      </c>
      <c r="I958" s="9" t="str">
        <f>IF(A958="","",SUMIFS('Step 2 OMS Report'!$I$5:$I$1048576,'Step 2 OMS Report'!$F$5:$F$1048576,'Product Type Break Down'!A958))</f>
        <v/>
      </c>
      <c r="J958" s="9" t="str">
        <f t="shared" si="57"/>
        <v/>
      </c>
      <c r="K958" s="10" t="str">
        <f t="shared" si="58"/>
        <v/>
      </c>
      <c r="L958" s="10" t="str">
        <f t="shared" si="59"/>
        <v/>
      </c>
    </row>
    <row r="959" spans="1:12" x14ac:dyDescent="0.5">
      <c r="A959" s="8"/>
      <c r="B959" s="9" t="str">
        <f>IFERROR(INDEX('Product Info (Hide)'!$B$2:$B$1048576,MATCH(A959,'Product Info (Hide)'!$A$2:$A$1048576,0)),"")</f>
        <v/>
      </c>
      <c r="C959" s="9" t="str">
        <f>IFERROR(INDEX('Product Info (Hide)'!$C$2:$C$1048576,MATCH(A959,'Product Info (Hide)'!$A$2:$A$1048576,0)),"")</f>
        <v/>
      </c>
      <c r="D959" s="9" t="str">
        <f>IFERROR(INDEX(Approximate_CostHiddenSheet,MATCH('Product Type Break Down'!A959,Manufacture_SKUHiddenSheet,0)),"")</f>
        <v/>
      </c>
      <c r="E959" s="9" t="str">
        <f>IF(A959="","",SUMIFS('Step 1 Customer Remit'!$J$17:$J$1048576,'Step 1 Customer Remit'!$K$17:$K$1048576,'Product Type Break Down'!A959,'Step 1 Customer Remit'!$D$17:$D$1048576,"Return"))</f>
        <v/>
      </c>
      <c r="F959" s="9" t="str">
        <f>IF(A959="","",SUMIFS('Step 1 Customer Remit'!$F$17:$F$1048576,'Step 1 Customer Remit'!$K$17:$K$1048576,'Product Type Break Down'!A959,'Step 1 Customer Remit'!$D$17:$D$1048576,"Return"))</f>
        <v/>
      </c>
      <c r="G959" s="9" t="str">
        <f t="shared" si="56"/>
        <v/>
      </c>
      <c r="H959" s="9" t="str">
        <f>IF(A959="","",SUMIFS('Step 2 OMS Report'!$G$5:$G$1048576,'Step 2 OMS Report'!$F$5:$F$1048576,'Product Type Break Down'!A959))</f>
        <v/>
      </c>
      <c r="I959" s="9" t="str">
        <f>IF(A959="","",SUMIFS('Step 2 OMS Report'!$I$5:$I$1048576,'Step 2 OMS Report'!$F$5:$F$1048576,'Product Type Break Down'!A959))</f>
        <v/>
      </c>
      <c r="J959" s="9" t="str">
        <f t="shared" si="57"/>
        <v/>
      </c>
      <c r="K959" s="10" t="str">
        <f t="shared" si="58"/>
        <v/>
      </c>
      <c r="L959" s="10" t="str">
        <f t="shared" si="59"/>
        <v/>
      </c>
    </row>
    <row r="960" spans="1:12" x14ac:dyDescent="0.5">
      <c r="A960" s="8"/>
      <c r="B960" s="9" t="str">
        <f>IFERROR(INDEX('Product Info (Hide)'!$B$2:$B$1048576,MATCH(A960,'Product Info (Hide)'!$A$2:$A$1048576,0)),"")</f>
        <v/>
      </c>
      <c r="C960" s="9" t="str">
        <f>IFERROR(INDEX('Product Info (Hide)'!$C$2:$C$1048576,MATCH(A960,'Product Info (Hide)'!$A$2:$A$1048576,0)),"")</f>
        <v/>
      </c>
      <c r="D960" s="9" t="str">
        <f>IFERROR(INDEX(Approximate_CostHiddenSheet,MATCH('Product Type Break Down'!A960,Manufacture_SKUHiddenSheet,0)),"")</f>
        <v/>
      </c>
      <c r="E960" s="9" t="str">
        <f>IF(A960="","",SUMIFS('Step 1 Customer Remit'!$J$17:$J$1048576,'Step 1 Customer Remit'!$K$17:$K$1048576,'Product Type Break Down'!A960,'Step 1 Customer Remit'!$D$17:$D$1048576,"Return"))</f>
        <v/>
      </c>
      <c r="F960" s="9" t="str">
        <f>IF(A960="","",SUMIFS('Step 1 Customer Remit'!$F$17:$F$1048576,'Step 1 Customer Remit'!$K$17:$K$1048576,'Product Type Break Down'!A960,'Step 1 Customer Remit'!$D$17:$D$1048576,"Return"))</f>
        <v/>
      </c>
      <c r="G960" s="9" t="str">
        <f t="shared" si="56"/>
        <v/>
      </c>
      <c r="H960" s="9" t="str">
        <f>IF(A960="","",SUMIFS('Step 2 OMS Report'!$G$5:$G$1048576,'Step 2 OMS Report'!$F$5:$F$1048576,'Product Type Break Down'!A960))</f>
        <v/>
      </c>
      <c r="I960" s="9" t="str">
        <f>IF(A960="","",SUMIFS('Step 2 OMS Report'!$I$5:$I$1048576,'Step 2 OMS Report'!$F$5:$F$1048576,'Product Type Break Down'!A960))</f>
        <v/>
      </c>
      <c r="J960" s="9" t="str">
        <f t="shared" si="57"/>
        <v/>
      </c>
      <c r="K960" s="10" t="str">
        <f t="shared" si="58"/>
        <v/>
      </c>
      <c r="L960" s="10" t="str">
        <f t="shared" si="59"/>
        <v/>
      </c>
    </row>
    <row r="961" spans="1:12" x14ac:dyDescent="0.5">
      <c r="A961" s="8"/>
      <c r="B961" s="9" t="str">
        <f>IFERROR(INDEX('Product Info (Hide)'!$B$2:$B$1048576,MATCH(A961,'Product Info (Hide)'!$A$2:$A$1048576,0)),"")</f>
        <v/>
      </c>
      <c r="C961" s="9" t="str">
        <f>IFERROR(INDEX('Product Info (Hide)'!$C$2:$C$1048576,MATCH(A961,'Product Info (Hide)'!$A$2:$A$1048576,0)),"")</f>
        <v/>
      </c>
      <c r="D961" s="9" t="str">
        <f>IFERROR(INDEX(Approximate_CostHiddenSheet,MATCH('Product Type Break Down'!A961,Manufacture_SKUHiddenSheet,0)),"")</f>
        <v/>
      </c>
      <c r="E961" s="9" t="str">
        <f>IF(A961="","",SUMIFS('Step 1 Customer Remit'!$J$17:$J$1048576,'Step 1 Customer Remit'!$K$17:$K$1048576,'Product Type Break Down'!A961,'Step 1 Customer Remit'!$D$17:$D$1048576,"Return"))</f>
        <v/>
      </c>
      <c r="F961" s="9" t="str">
        <f>IF(A961="","",SUMIFS('Step 1 Customer Remit'!$F$17:$F$1048576,'Step 1 Customer Remit'!$K$17:$K$1048576,'Product Type Break Down'!A961,'Step 1 Customer Remit'!$D$17:$D$1048576,"Return"))</f>
        <v/>
      </c>
      <c r="G961" s="9" t="str">
        <f t="shared" si="56"/>
        <v/>
      </c>
      <c r="H961" s="9" t="str">
        <f>IF(A961="","",SUMIFS('Step 2 OMS Report'!$G$5:$G$1048576,'Step 2 OMS Report'!$F$5:$F$1048576,'Product Type Break Down'!A961))</f>
        <v/>
      </c>
      <c r="I961" s="9" t="str">
        <f>IF(A961="","",SUMIFS('Step 2 OMS Report'!$I$5:$I$1048576,'Step 2 OMS Report'!$F$5:$F$1048576,'Product Type Break Down'!A961))</f>
        <v/>
      </c>
      <c r="J961" s="9" t="str">
        <f t="shared" si="57"/>
        <v/>
      </c>
      <c r="K961" s="10" t="str">
        <f t="shared" si="58"/>
        <v/>
      </c>
      <c r="L961" s="10" t="str">
        <f t="shared" si="59"/>
        <v/>
      </c>
    </row>
    <row r="962" spans="1:12" x14ac:dyDescent="0.5">
      <c r="A962" s="8"/>
      <c r="B962" s="9" t="str">
        <f>IFERROR(INDEX('Product Info (Hide)'!$B$2:$B$1048576,MATCH(A962,'Product Info (Hide)'!$A$2:$A$1048576,0)),"")</f>
        <v/>
      </c>
      <c r="C962" s="9" t="str">
        <f>IFERROR(INDEX('Product Info (Hide)'!$C$2:$C$1048576,MATCH(A962,'Product Info (Hide)'!$A$2:$A$1048576,0)),"")</f>
        <v/>
      </c>
      <c r="D962" s="9" t="str">
        <f>IFERROR(INDEX(Approximate_CostHiddenSheet,MATCH('Product Type Break Down'!A962,Manufacture_SKUHiddenSheet,0)),"")</f>
        <v/>
      </c>
      <c r="E962" s="9" t="str">
        <f>IF(A962="","",SUMIFS('Step 1 Customer Remit'!$J$17:$J$1048576,'Step 1 Customer Remit'!$K$17:$K$1048576,'Product Type Break Down'!A962,'Step 1 Customer Remit'!$D$17:$D$1048576,"Return"))</f>
        <v/>
      </c>
      <c r="F962" s="9" t="str">
        <f>IF(A962="","",SUMIFS('Step 1 Customer Remit'!$F$17:$F$1048576,'Step 1 Customer Remit'!$K$17:$K$1048576,'Product Type Break Down'!A962,'Step 1 Customer Remit'!$D$17:$D$1048576,"Return"))</f>
        <v/>
      </c>
      <c r="G962" s="9" t="str">
        <f t="shared" si="56"/>
        <v/>
      </c>
      <c r="H962" s="9" t="str">
        <f>IF(A962="","",SUMIFS('Step 2 OMS Report'!$G$5:$G$1048576,'Step 2 OMS Report'!$F$5:$F$1048576,'Product Type Break Down'!A962))</f>
        <v/>
      </c>
      <c r="I962" s="9" t="str">
        <f>IF(A962="","",SUMIFS('Step 2 OMS Report'!$I$5:$I$1048576,'Step 2 OMS Report'!$F$5:$F$1048576,'Product Type Break Down'!A962))</f>
        <v/>
      </c>
      <c r="J962" s="9" t="str">
        <f t="shared" si="57"/>
        <v/>
      </c>
      <c r="K962" s="10" t="str">
        <f t="shared" si="58"/>
        <v/>
      </c>
      <c r="L962" s="10" t="str">
        <f t="shared" si="59"/>
        <v/>
      </c>
    </row>
    <row r="963" spans="1:12" x14ac:dyDescent="0.5">
      <c r="A963" s="8"/>
      <c r="B963" s="9" t="str">
        <f>IFERROR(INDEX('Product Info (Hide)'!$B$2:$B$1048576,MATCH(A963,'Product Info (Hide)'!$A$2:$A$1048576,0)),"")</f>
        <v/>
      </c>
      <c r="C963" s="9" t="str">
        <f>IFERROR(INDEX('Product Info (Hide)'!$C$2:$C$1048576,MATCH(A963,'Product Info (Hide)'!$A$2:$A$1048576,0)),"")</f>
        <v/>
      </c>
      <c r="D963" s="9" t="str">
        <f>IFERROR(INDEX(Approximate_CostHiddenSheet,MATCH('Product Type Break Down'!A963,Manufacture_SKUHiddenSheet,0)),"")</f>
        <v/>
      </c>
      <c r="E963" s="9" t="str">
        <f>IF(A963="","",SUMIFS('Step 1 Customer Remit'!$J$17:$J$1048576,'Step 1 Customer Remit'!$K$17:$K$1048576,'Product Type Break Down'!A963,'Step 1 Customer Remit'!$D$17:$D$1048576,"Return"))</f>
        <v/>
      </c>
      <c r="F963" s="9" t="str">
        <f>IF(A963="","",SUMIFS('Step 1 Customer Remit'!$F$17:$F$1048576,'Step 1 Customer Remit'!$K$17:$K$1048576,'Product Type Break Down'!A963,'Step 1 Customer Remit'!$D$17:$D$1048576,"Return"))</f>
        <v/>
      </c>
      <c r="G963" s="9" t="str">
        <f t="shared" ref="G963:G984" si="60">IF(A963="","",D963*E963)</f>
        <v/>
      </c>
      <c r="H963" s="9" t="str">
        <f>IF(A963="","",SUMIFS('Step 2 OMS Report'!$G$5:$G$1048576,'Step 2 OMS Report'!$F$5:$F$1048576,'Product Type Break Down'!A963))</f>
        <v/>
      </c>
      <c r="I963" s="9" t="str">
        <f>IF(A963="","",SUMIFS('Step 2 OMS Report'!$I$5:$I$1048576,'Step 2 OMS Report'!$F$5:$F$1048576,'Product Type Break Down'!A963))</f>
        <v/>
      </c>
      <c r="J963" s="9" t="str">
        <f t="shared" ref="J963:J984" si="61">IF(A963="","",F963/G963)</f>
        <v/>
      </c>
      <c r="K963" s="10" t="str">
        <f t="shared" ref="K963:K984" si="62">IF(A963="","",E963/H963)</f>
        <v/>
      </c>
      <c r="L963" s="10" t="str">
        <f t="shared" ref="L963:L984" si="63">IF(A963="","",(-1*F963)/I963)</f>
        <v/>
      </c>
    </row>
    <row r="964" spans="1:12" x14ac:dyDescent="0.5">
      <c r="A964" s="8"/>
      <c r="B964" s="9" t="str">
        <f>IFERROR(INDEX('Product Info (Hide)'!$B$2:$B$1048576,MATCH(A964,'Product Info (Hide)'!$A$2:$A$1048576,0)),"")</f>
        <v/>
      </c>
      <c r="C964" s="9" t="str">
        <f>IFERROR(INDEX('Product Info (Hide)'!$C$2:$C$1048576,MATCH(A964,'Product Info (Hide)'!$A$2:$A$1048576,0)),"")</f>
        <v/>
      </c>
      <c r="D964" s="9" t="str">
        <f>IFERROR(INDEX(Approximate_CostHiddenSheet,MATCH('Product Type Break Down'!A964,Manufacture_SKUHiddenSheet,0)),"")</f>
        <v/>
      </c>
      <c r="E964" s="9" t="str">
        <f>IF(A964="","",SUMIFS('Step 1 Customer Remit'!$J$17:$J$1048576,'Step 1 Customer Remit'!$K$17:$K$1048576,'Product Type Break Down'!A964,'Step 1 Customer Remit'!$D$17:$D$1048576,"Return"))</f>
        <v/>
      </c>
      <c r="F964" s="9" t="str">
        <f>IF(A964="","",SUMIFS('Step 1 Customer Remit'!$F$17:$F$1048576,'Step 1 Customer Remit'!$K$17:$K$1048576,'Product Type Break Down'!A964,'Step 1 Customer Remit'!$D$17:$D$1048576,"Return"))</f>
        <v/>
      </c>
      <c r="G964" s="9" t="str">
        <f t="shared" si="60"/>
        <v/>
      </c>
      <c r="H964" s="9" t="str">
        <f>IF(A964="","",SUMIFS('Step 2 OMS Report'!$G$5:$G$1048576,'Step 2 OMS Report'!$F$5:$F$1048576,'Product Type Break Down'!A964))</f>
        <v/>
      </c>
      <c r="I964" s="9" t="str">
        <f>IF(A964="","",SUMIFS('Step 2 OMS Report'!$I$5:$I$1048576,'Step 2 OMS Report'!$F$5:$F$1048576,'Product Type Break Down'!A964))</f>
        <v/>
      </c>
      <c r="J964" s="9" t="str">
        <f t="shared" si="61"/>
        <v/>
      </c>
      <c r="K964" s="10" t="str">
        <f t="shared" si="62"/>
        <v/>
      </c>
      <c r="L964" s="10" t="str">
        <f t="shared" si="63"/>
        <v/>
      </c>
    </row>
    <row r="965" spans="1:12" x14ac:dyDescent="0.5">
      <c r="A965" s="8"/>
      <c r="B965" s="9" t="str">
        <f>IFERROR(INDEX('Product Info (Hide)'!$B$2:$B$1048576,MATCH(A965,'Product Info (Hide)'!$A$2:$A$1048576,0)),"")</f>
        <v/>
      </c>
      <c r="C965" s="9" t="str">
        <f>IFERROR(INDEX('Product Info (Hide)'!$C$2:$C$1048576,MATCH(A965,'Product Info (Hide)'!$A$2:$A$1048576,0)),"")</f>
        <v/>
      </c>
      <c r="D965" s="9" t="str">
        <f>IFERROR(INDEX(Approximate_CostHiddenSheet,MATCH('Product Type Break Down'!A965,Manufacture_SKUHiddenSheet,0)),"")</f>
        <v/>
      </c>
      <c r="E965" s="9" t="str">
        <f>IF(A965="","",SUMIFS('Step 1 Customer Remit'!$J$17:$J$1048576,'Step 1 Customer Remit'!$K$17:$K$1048576,'Product Type Break Down'!A965,'Step 1 Customer Remit'!$D$17:$D$1048576,"Return"))</f>
        <v/>
      </c>
      <c r="F965" s="9" t="str">
        <f>IF(A965="","",SUMIFS('Step 1 Customer Remit'!$F$17:$F$1048576,'Step 1 Customer Remit'!$K$17:$K$1048576,'Product Type Break Down'!A965,'Step 1 Customer Remit'!$D$17:$D$1048576,"Return"))</f>
        <v/>
      </c>
      <c r="G965" s="9" t="str">
        <f t="shared" si="60"/>
        <v/>
      </c>
      <c r="H965" s="9" t="str">
        <f>IF(A965="","",SUMIFS('Step 2 OMS Report'!$G$5:$G$1048576,'Step 2 OMS Report'!$F$5:$F$1048576,'Product Type Break Down'!A965))</f>
        <v/>
      </c>
      <c r="I965" s="9" t="str">
        <f>IF(A965="","",SUMIFS('Step 2 OMS Report'!$I$5:$I$1048576,'Step 2 OMS Report'!$F$5:$F$1048576,'Product Type Break Down'!A965))</f>
        <v/>
      </c>
      <c r="J965" s="9" t="str">
        <f t="shared" si="61"/>
        <v/>
      </c>
      <c r="K965" s="10" t="str">
        <f t="shared" si="62"/>
        <v/>
      </c>
      <c r="L965" s="10" t="str">
        <f t="shared" si="63"/>
        <v/>
      </c>
    </row>
    <row r="966" spans="1:12" x14ac:dyDescent="0.5">
      <c r="A966" s="8"/>
      <c r="B966" s="9" t="str">
        <f>IFERROR(INDEX('Product Info (Hide)'!$B$2:$B$1048576,MATCH(A966,'Product Info (Hide)'!$A$2:$A$1048576,0)),"")</f>
        <v/>
      </c>
      <c r="C966" s="9" t="str">
        <f>IFERROR(INDEX('Product Info (Hide)'!$C$2:$C$1048576,MATCH(A966,'Product Info (Hide)'!$A$2:$A$1048576,0)),"")</f>
        <v/>
      </c>
      <c r="D966" s="9" t="str">
        <f>IFERROR(INDEX(Approximate_CostHiddenSheet,MATCH('Product Type Break Down'!A966,Manufacture_SKUHiddenSheet,0)),"")</f>
        <v/>
      </c>
      <c r="E966" s="9" t="str">
        <f>IF(A966="","",SUMIFS('Step 1 Customer Remit'!$J$17:$J$1048576,'Step 1 Customer Remit'!$K$17:$K$1048576,'Product Type Break Down'!A966,'Step 1 Customer Remit'!$D$17:$D$1048576,"Return"))</f>
        <v/>
      </c>
      <c r="F966" s="9" t="str">
        <f>IF(A966="","",SUMIFS('Step 1 Customer Remit'!$F$17:$F$1048576,'Step 1 Customer Remit'!$K$17:$K$1048576,'Product Type Break Down'!A966,'Step 1 Customer Remit'!$D$17:$D$1048576,"Return"))</f>
        <v/>
      </c>
      <c r="G966" s="9" t="str">
        <f t="shared" si="60"/>
        <v/>
      </c>
      <c r="H966" s="9" t="str">
        <f>IF(A966="","",SUMIFS('Step 2 OMS Report'!$G$5:$G$1048576,'Step 2 OMS Report'!$F$5:$F$1048576,'Product Type Break Down'!A966))</f>
        <v/>
      </c>
      <c r="I966" s="9" t="str">
        <f>IF(A966="","",SUMIFS('Step 2 OMS Report'!$I$5:$I$1048576,'Step 2 OMS Report'!$F$5:$F$1048576,'Product Type Break Down'!A966))</f>
        <v/>
      </c>
      <c r="J966" s="9" t="str">
        <f t="shared" si="61"/>
        <v/>
      </c>
      <c r="K966" s="10" t="str">
        <f t="shared" si="62"/>
        <v/>
      </c>
      <c r="L966" s="10" t="str">
        <f t="shared" si="63"/>
        <v/>
      </c>
    </row>
    <row r="967" spans="1:12" x14ac:dyDescent="0.5">
      <c r="A967" s="8"/>
      <c r="B967" s="9" t="str">
        <f>IFERROR(INDEX('Product Info (Hide)'!$B$2:$B$1048576,MATCH(A967,'Product Info (Hide)'!$A$2:$A$1048576,0)),"")</f>
        <v/>
      </c>
      <c r="C967" s="9" t="str">
        <f>IFERROR(INDEX('Product Info (Hide)'!$C$2:$C$1048576,MATCH(A967,'Product Info (Hide)'!$A$2:$A$1048576,0)),"")</f>
        <v/>
      </c>
      <c r="D967" s="9" t="str">
        <f>IFERROR(INDEX(Approximate_CostHiddenSheet,MATCH('Product Type Break Down'!A967,Manufacture_SKUHiddenSheet,0)),"")</f>
        <v/>
      </c>
      <c r="E967" s="9" t="str">
        <f>IF(A967="","",SUMIFS('Step 1 Customer Remit'!$J$17:$J$1048576,'Step 1 Customer Remit'!$K$17:$K$1048576,'Product Type Break Down'!A967,'Step 1 Customer Remit'!$D$17:$D$1048576,"Return"))</f>
        <v/>
      </c>
      <c r="F967" s="9" t="str">
        <f>IF(A967="","",SUMIFS('Step 1 Customer Remit'!$F$17:$F$1048576,'Step 1 Customer Remit'!$K$17:$K$1048576,'Product Type Break Down'!A967,'Step 1 Customer Remit'!$D$17:$D$1048576,"Return"))</f>
        <v/>
      </c>
      <c r="G967" s="9" t="str">
        <f t="shared" si="60"/>
        <v/>
      </c>
      <c r="H967" s="9" t="str">
        <f>IF(A967="","",SUMIFS('Step 2 OMS Report'!$G$5:$G$1048576,'Step 2 OMS Report'!$F$5:$F$1048576,'Product Type Break Down'!A967))</f>
        <v/>
      </c>
      <c r="I967" s="9" t="str">
        <f>IF(A967="","",SUMIFS('Step 2 OMS Report'!$I$5:$I$1048576,'Step 2 OMS Report'!$F$5:$F$1048576,'Product Type Break Down'!A967))</f>
        <v/>
      </c>
      <c r="J967" s="9" t="str">
        <f t="shared" si="61"/>
        <v/>
      </c>
      <c r="K967" s="10" t="str">
        <f t="shared" si="62"/>
        <v/>
      </c>
      <c r="L967" s="10" t="str">
        <f t="shared" si="63"/>
        <v/>
      </c>
    </row>
    <row r="968" spans="1:12" x14ac:dyDescent="0.5">
      <c r="A968" s="8"/>
      <c r="B968" s="9" t="str">
        <f>IFERROR(INDEX('Product Info (Hide)'!$B$2:$B$1048576,MATCH(A968,'Product Info (Hide)'!$A$2:$A$1048576,0)),"")</f>
        <v/>
      </c>
      <c r="C968" s="9" t="str">
        <f>IFERROR(INDEX('Product Info (Hide)'!$C$2:$C$1048576,MATCH(A968,'Product Info (Hide)'!$A$2:$A$1048576,0)),"")</f>
        <v/>
      </c>
      <c r="D968" s="9" t="str">
        <f>IFERROR(INDEX(Approximate_CostHiddenSheet,MATCH('Product Type Break Down'!A968,Manufacture_SKUHiddenSheet,0)),"")</f>
        <v/>
      </c>
      <c r="E968" s="9" t="str">
        <f>IF(A968="","",SUMIFS('Step 1 Customer Remit'!$J$17:$J$1048576,'Step 1 Customer Remit'!$K$17:$K$1048576,'Product Type Break Down'!A968,'Step 1 Customer Remit'!$D$17:$D$1048576,"Return"))</f>
        <v/>
      </c>
      <c r="F968" s="9" t="str">
        <f>IF(A968="","",SUMIFS('Step 1 Customer Remit'!$F$17:$F$1048576,'Step 1 Customer Remit'!$K$17:$K$1048576,'Product Type Break Down'!A968,'Step 1 Customer Remit'!$D$17:$D$1048576,"Return"))</f>
        <v/>
      </c>
      <c r="G968" s="9" t="str">
        <f t="shared" si="60"/>
        <v/>
      </c>
      <c r="H968" s="9" t="str">
        <f>IF(A968="","",SUMIFS('Step 2 OMS Report'!$G$5:$G$1048576,'Step 2 OMS Report'!$F$5:$F$1048576,'Product Type Break Down'!A968))</f>
        <v/>
      </c>
      <c r="I968" s="9" t="str">
        <f>IF(A968="","",SUMIFS('Step 2 OMS Report'!$I$5:$I$1048576,'Step 2 OMS Report'!$F$5:$F$1048576,'Product Type Break Down'!A968))</f>
        <v/>
      </c>
      <c r="J968" s="9" t="str">
        <f t="shared" si="61"/>
        <v/>
      </c>
      <c r="K968" s="10" t="str">
        <f t="shared" si="62"/>
        <v/>
      </c>
      <c r="L968" s="10" t="str">
        <f t="shared" si="63"/>
        <v/>
      </c>
    </row>
    <row r="969" spans="1:12" x14ac:dyDescent="0.5">
      <c r="A969" s="8"/>
      <c r="B969" s="9" t="str">
        <f>IFERROR(INDEX('Product Info (Hide)'!$B$2:$B$1048576,MATCH(A969,'Product Info (Hide)'!$A$2:$A$1048576,0)),"")</f>
        <v/>
      </c>
      <c r="C969" s="9" t="str">
        <f>IFERROR(INDEX('Product Info (Hide)'!$C$2:$C$1048576,MATCH(A969,'Product Info (Hide)'!$A$2:$A$1048576,0)),"")</f>
        <v/>
      </c>
      <c r="D969" s="9" t="str">
        <f>IFERROR(INDEX(Approximate_CostHiddenSheet,MATCH('Product Type Break Down'!A969,Manufacture_SKUHiddenSheet,0)),"")</f>
        <v/>
      </c>
      <c r="E969" s="9" t="str">
        <f>IF(A969="","",SUMIFS('Step 1 Customer Remit'!$J$17:$J$1048576,'Step 1 Customer Remit'!$K$17:$K$1048576,'Product Type Break Down'!A969,'Step 1 Customer Remit'!$D$17:$D$1048576,"Return"))</f>
        <v/>
      </c>
      <c r="F969" s="9" t="str">
        <f>IF(A969="","",SUMIFS('Step 1 Customer Remit'!$F$17:$F$1048576,'Step 1 Customer Remit'!$K$17:$K$1048576,'Product Type Break Down'!A969,'Step 1 Customer Remit'!$D$17:$D$1048576,"Return"))</f>
        <v/>
      </c>
      <c r="G969" s="9" t="str">
        <f t="shared" si="60"/>
        <v/>
      </c>
      <c r="H969" s="9" t="str">
        <f>IF(A969="","",SUMIFS('Step 2 OMS Report'!$G$5:$G$1048576,'Step 2 OMS Report'!$F$5:$F$1048576,'Product Type Break Down'!A969))</f>
        <v/>
      </c>
      <c r="I969" s="9" t="str">
        <f>IF(A969="","",SUMIFS('Step 2 OMS Report'!$I$5:$I$1048576,'Step 2 OMS Report'!$F$5:$F$1048576,'Product Type Break Down'!A969))</f>
        <v/>
      </c>
      <c r="J969" s="9" t="str">
        <f t="shared" si="61"/>
        <v/>
      </c>
      <c r="K969" s="10" t="str">
        <f t="shared" si="62"/>
        <v/>
      </c>
      <c r="L969" s="10" t="str">
        <f t="shared" si="63"/>
        <v/>
      </c>
    </row>
    <row r="970" spans="1:12" x14ac:dyDescent="0.5">
      <c r="A970" s="8"/>
      <c r="B970" s="9" t="str">
        <f>IFERROR(INDEX('Product Info (Hide)'!$B$2:$B$1048576,MATCH(A970,'Product Info (Hide)'!$A$2:$A$1048576,0)),"")</f>
        <v/>
      </c>
      <c r="C970" s="9" t="str">
        <f>IFERROR(INDEX('Product Info (Hide)'!$C$2:$C$1048576,MATCH(A970,'Product Info (Hide)'!$A$2:$A$1048576,0)),"")</f>
        <v/>
      </c>
      <c r="D970" s="9" t="str">
        <f>IFERROR(INDEX(Approximate_CostHiddenSheet,MATCH('Product Type Break Down'!A970,Manufacture_SKUHiddenSheet,0)),"")</f>
        <v/>
      </c>
      <c r="E970" s="9" t="str">
        <f>IF(A970="","",SUMIFS('Step 1 Customer Remit'!$J$17:$J$1048576,'Step 1 Customer Remit'!$K$17:$K$1048576,'Product Type Break Down'!A970,'Step 1 Customer Remit'!$D$17:$D$1048576,"Return"))</f>
        <v/>
      </c>
      <c r="F970" s="9" t="str">
        <f>IF(A970="","",SUMIFS('Step 1 Customer Remit'!$F$17:$F$1048576,'Step 1 Customer Remit'!$K$17:$K$1048576,'Product Type Break Down'!A970,'Step 1 Customer Remit'!$D$17:$D$1048576,"Return"))</f>
        <v/>
      </c>
      <c r="G970" s="9" t="str">
        <f t="shared" si="60"/>
        <v/>
      </c>
      <c r="H970" s="9" t="str">
        <f>IF(A970="","",SUMIFS('Step 2 OMS Report'!$G$5:$G$1048576,'Step 2 OMS Report'!$F$5:$F$1048576,'Product Type Break Down'!A970))</f>
        <v/>
      </c>
      <c r="I970" s="9" t="str">
        <f>IF(A970="","",SUMIFS('Step 2 OMS Report'!$I$5:$I$1048576,'Step 2 OMS Report'!$F$5:$F$1048576,'Product Type Break Down'!A970))</f>
        <v/>
      </c>
      <c r="J970" s="9" t="str">
        <f t="shared" si="61"/>
        <v/>
      </c>
      <c r="K970" s="10" t="str">
        <f t="shared" si="62"/>
        <v/>
      </c>
      <c r="L970" s="10" t="str">
        <f t="shared" si="63"/>
        <v/>
      </c>
    </row>
    <row r="971" spans="1:12" x14ac:dyDescent="0.5">
      <c r="A971" s="8"/>
      <c r="B971" s="9" t="str">
        <f>IFERROR(INDEX('Product Info (Hide)'!$B$2:$B$1048576,MATCH(A971,'Product Info (Hide)'!$A$2:$A$1048576,0)),"")</f>
        <v/>
      </c>
      <c r="C971" s="9" t="str">
        <f>IFERROR(INDEX('Product Info (Hide)'!$C$2:$C$1048576,MATCH(A971,'Product Info (Hide)'!$A$2:$A$1048576,0)),"")</f>
        <v/>
      </c>
      <c r="D971" s="9" t="str">
        <f>IFERROR(INDEX(Approximate_CostHiddenSheet,MATCH('Product Type Break Down'!A971,Manufacture_SKUHiddenSheet,0)),"")</f>
        <v/>
      </c>
      <c r="E971" s="9" t="str">
        <f>IF(A971="","",SUMIFS('Step 1 Customer Remit'!$J$17:$J$1048576,'Step 1 Customer Remit'!$K$17:$K$1048576,'Product Type Break Down'!A971,'Step 1 Customer Remit'!$D$17:$D$1048576,"Return"))</f>
        <v/>
      </c>
      <c r="F971" s="9" t="str">
        <f>IF(A971="","",SUMIFS('Step 1 Customer Remit'!$F$17:$F$1048576,'Step 1 Customer Remit'!$K$17:$K$1048576,'Product Type Break Down'!A971,'Step 1 Customer Remit'!$D$17:$D$1048576,"Return"))</f>
        <v/>
      </c>
      <c r="G971" s="9" t="str">
        <f t="shared" si="60"/>
        <v/>
      </c>
      <c r="H971" s="9" t="str">
        <f>IF(A971="","",SUMIFS('Step 2 OMS Report'!$G$5:$G$1048576,'Step 2 OMS Report'!$F$5:$F$1048576,'Product Type Break Down'!A971))</f>
        <v/>
      </c>
      <c r="I971" s="9" t="str">
        <f>IF(A971="","",SUMIFS('Step 2 OMS Report'!$I$5:$I$1048576,'Step 2 OMS Report'!$F$5:$F$1048576,'Product Type Break Down'!A971))</f>
        <v/>
      </c>
      <c r="J971" s="9" t="str">
        <f t="shared" si="61"/>
        <v/>
      </c>
      <c r="K971" s="10" t="str">
        <f t="shared" si="62"/>
        <v/>
      </c>
      <c r="L971" s="10" t="str">
        <f t="shared" si="63"/>
        <v/>
      </c>
    </row>
    <row r="972" spans="1:12" x14ac:dyDescent="0.5">
      <c r="A972" s="8"/>
      <c r="B972" s="9" t="str">
        <f>IFERROR(INDEX('Product Info (Hide)'!$B$2:$B$1048576,MATCH(A972,'Product Info (Hide)'!$A$2:$A$1048576,0)),"")</f>
        <v/>
      </c>
      <c r="C972" s="9" t="str">
        <f>IFERROR(INDEX('Product Info (Hide)'!$C$2:$C$1048576,MATCH(A972,'Product Info (Hide)'!$A$2:$A$1048576,0)),"")</f>
        <v/>
      </c>
      <c r="D972" s="9" t="str">
        <f>IFERROR(INDEX(Approximate_CostHiddenSheet,MATCH('Product Type Break Down'!A972,Manufacture_SKUHiddenSheet,0)),"")</f>
        <v/>
      </c>
      <c r="E972" s="9" t="str">
        <f>IF(A972="","",SUMIFS('Step 1 Customer Remit'!$J$17:$J$1048576,'Step 1 Customer Remit'!$K$17:$K$1048576,'Product Type Break Down'!A972,'Step 1 Customer Remit'!$D$17:$D$1048576,"Return"))</f>
        <v/>
      </c>
      <c r="F972" s="9" t="str">
        <f>IF(A972="","",SUMIFS('Step 1 Customer Remit'!$F$17:$F$1048576,'Step 1 Customer Remit'!$K$17:$K$1048576,'Product Type Break Down'!A972,'Step 1 Customer Remit'!$D$17:$D$1048576,"Return"))</f>
        <v/>
      </c>
      <c r="G972" s="9" t="str">
        <f t="shared" si="60"/>
        <v/>
      </c>
      <c r="H972" s="9" t="str">
        <f>IF(A972="","",SUMIFS('Step 2 OMS Report'!$G$5:$G$1048576,'Step 2 OMS Report'!$F$5:$F$1048576,'Product Type Break Down'!A972))</f>
        <v/>
      </c>
      <c r="I972" s="9" t="str">
        <f>IF(A972="","",SUMIFS('Step 2 OMS Report'!$I$5:$I$1048576,'Step 2 OMS Report'!$F$5:$F$1048576,'Product Type Break Down'!A972))</f>
        <v/>
      </c>
      <c r="J972" s="9" t="str">
        <f t="shared" si="61"/>
        <v/>
      </c>
      <c r="K972" s="10" t="str">
        <f t="shared" si="62"/>
        <v/>
      </c>
      <c r="L972" s="10" t="str">
        <f t="shared" si="63"/>
        <v/>
      </c>
    </row>
    <row r="973" spans="1:12" x14ac:dyDescent="0.5">
      <c r="A973" s="8"/>
      <c r="B973" s="9" t="str">
        <f>IFERROR(INDEX('Product Info (Hide)'!$B$2:$B$1048576,MATCH(A973,'Product Info (Hide)'!$A$2:$A$1048576,0)),"")</f>
        <v/>
      </c>
      <c r="C973" s="9" t="str">
        <f>IFERROR(INDEX('Product Info (Hide)'!$C$2:$C$1048576,MATCH(A973,'Product Info (Hide)'!$A$2:$A$1048576,0)),"")</f>
        <v/>
      </c>
      <c r="D973" s="9" t="str">
        <f>IFERROR(INDEX(Approximate_CostHiddenSheet,MATCH('Product Type Break Down'!A973,Manufacture_SKUHiddenSheet,0)),"")</f>
        <v/>
      </c>
      <c r="E973" s="9" t="str">
        <f>IF(A973="","",SUMIFS('Step 1 Customer Remit'!$J$17:$J$1048576,'Step 1 Customer Remit'!$K$17:$K$1048576,'Product Type Break Down'!A973,'Step 1 Customer Remit'!$D$17:$D$1048576,"Return"))</f>
        <v/>
      </c>
      <c r="F973" s="9" t="str">
        <f>IF(A973="","",SUMIFS('Step 1 Customer Remit'!$F$17:$F$1048576,'Step 1 Customer Remit'!$K$17:$K$1048576,'Product Type Break Down'!A973,'Step 1 Customer Remit'!$D$17:$D$1048576,"Return"))</f>
        <v/>
      </c>
      <c r="G973" s="9" t="str">
        <f t="shared" si="60"/>
        <v/>
      </c>
      <c r="H973" s="9" t="str">
        <f>IF(A973="","",SUMIFS('Step 2 OMS Report'!$G$5:$G$1048576,'Step 2 OMS Report'!$F$5:$F$1048576,'Product Type Break Down'!A973))</f>
        <v/>
      </c>
      <c r="I973" s="9" t="str">
        <f>IF(A973="","",SUMIFS('Step 2 OMS Report'!$I$5:$I$1048576,'Step 2 OMS Report'!$F$5:$F$1048576,'Product Type Break Down'!A973))</f>
        <v/>
      </c>
      <c r="J973" s="9" t="str">
        <f t="shared" si="61"/>
        <v/>
      </c>
      <c r="K973" s="10" t="str">
        <f t="shared" si="62"/>
        <v/>
      </c>
      <c r="L973" s="10" t="str">
        <f t="shared" si="63"/>
        <v/>
      </c>
    </row>
    <row r="974" spans="1:12" x14ac:dyDescent="0.5">
      <c r="A974" s="8"/>
      <c r="B974" s="9" t="str">
        <f>IFERROR(INDEX('Product Info (Hide)'!$B$2:$B$1048576,MATCH(A974,'Product Info (Hide)'!$A$2:$A$1048576,0)),"")</f>
        <v/>
      </c>
      <c r="C974" s="9" t="str">
        <f>IFERROR(INDEX('Product Info (Hide)'!$C$2:$C$1048576,MATCH(A974,'Product Info (Hide)'!$A$2:$A$1048576,0)),"")</f>
        <v/>
      </c>
      <c r="D974" s="9" t="str">
        <f>IFERROR(INDEX(Approximate_CostHiddenSheet,MATCH('Product Type Break Down'!A974,Manufacture_SKUHiddenSheet,0)),"")</f>
        <v/>
      </c>
      <c r="E974" s="9" t="str">
        <f>IF(A974="","",SUMIFS('Step 1 Customer Remit'!$J$17:$J$1048576,'Step 1 Customer Remit'!$K$17:$K$1048576,'Product Type Break Down'!A974,'Step 1 Customer Remit'!$D$17:$D$1048576,"Return"))</f>
        <v/>
      </c>
      <c r="F974" s="9" t="str">
        <f>IF(A974="","",SUMIFS('Step 1 Customer Remit'!$F$17:$F$1048576,'Step 1 Customer Remit'!$K$17:$K$1048576,'Product Type Break Down'!A974,'Step 1 Customer Remit'!$D$17:$D$1048576,"Return"))</f>
        <v/>
      </c>
      <c r="G974" s="9" t="str">
        <f t="shared" si="60"/>
        <v/>
      </c>
      <c r="H974" s="9" t="str">
        <f>IF(A974="","",SUMIFS('Step 2 OMS Report'!$G$5:$G$1048576,'Step 2 OMS Report'!$F$5:$F$1048576,'Product Type Break Down'!A974))</f>
        <v/>
      </c>
      <c r="I974" s="9" t="str">
        <f>IF(A974="","",SUMIFS('Step 2 OMS Report'!$I$5:$I$1048576,'Step 2 OMS Report'!$F$5:$F$1048576,'Product Type Break Down'!A974))</f>
        <v/>
      </c>
      <c r="J974" s="9" t="str">
        <f t="shared" si="61"/>
        <v/>
      </c>
      <c r="K974" s="10" t="str">
        <f t="shared" si="62"/>
        <v/>
      </c>
      <c r="L974" s="10" t="str">
        <f t="shared" si="63"/>
        <v/>
      </c>
    </row>
    <row r="975" spans="1:12" x14ac:dyDescent="0.5">
      <c r="A975" s="8"/>
      <c r="B975" s="9" t="str">
        <f>IFERROR(INDEX('Product Info (Hide)'!$B$2:$B$1048576,MATCH(A975,'Product Info (Hide)'!$A$2:$A$1048576,0)),"")</f>
        <v/>
      </c>
      <c r="C975" s="9" t="str">
        <f>IFERROR(INDEX('Product Info (Hide)'!$C$2:$C$1048576,MATCH(A975,'Product Info (Hide)'!$A$2:$A$1048576,0)),"")</f>
        <v/>
      </c>
      <c r="D975" s="9" t="str">
        <f>IFERROR(INDEX(Approximate_CostHiddenSheet,MATCH('Product Type Break Down'!A975,Manufacture_SKUHiddenSheet,0)),"")</f>
        <v/>
      </c>
      <c r="E975" s="9" t="str">
        <f>IF(A975="","",SUMIFS('Step 1 Customer Remit'!$J$17:$J$1048576,'Step 1 Customer Remit'!$K$17:$K$1048576,'Product Type Break Down'!A975,'Step 1 Customer Remit'!$D$17:$D$1048576,"Return"))</f>
        <v/>
      </c>
      <c r="F975" s="9" t="str">
        <f>IF(A975="","",SUMIFS('Step 1 Customer Remit'!$F$17:$F$1048576,'Step 1 Customer Remit'!$K$17:$K$1048576,'Product Type Break Down'!A975,'Step 1 Customer Remit'!$D$17:$D$1048576,"Return"))</f>
        <v/>
      </c>
      <c r="G975" s="9" t="str">
        <f t="shared" si="60"/>
        <v/>
      </c>
      <c r="H975" s="9" t="str">
        <f>IF(A975="","",SUMIFS('Step 2 OMS Report'!$G$5:$G$1048576,'Step 2 OMS Report'!$F$5:$F$1048576,'Product Type Break Down'!A975))</f>
        <v/>
      </c>
      <c r="I975" s="9" t="str">
        <f>IF(A975="","",SUMIFS('Step 2 OMS Report'!$I$5:$I$1048576,'Step 2 OMS Report'!$F$5:$F$1048576,'Product Type Break Down'!A975))</f>
        <v/>
      </c>
      <c r="J975" s="9" t="str">
        <f t="shared" si="61"/>
        <v/>
      </c>
      <c r="K975" s="10" t="str">
        <f t="shared" si="62"/>
        <v/>
      </c>
      <c r="L975" s="10" t="str">
        <f t="shared" si="63"/>
        <v/>
      </c>
    </row>
    <row r="976" spans="1:12" x14ac:dyDescent="0.5">
      <c r="A976" s="8"/>
      <c r="B976" s="9" t="str">
        <f>IFERROR(INDEX('Product Info (Hide)'!$B$2:$B$1048576,MATCH(A976,'Product Info (Hide)'!$A$2:$A$1048576,0)),"")</f>
        <v/>
      </c>
      <c r="C976" s="9" t="str">
        <f>IFERROR(INDEX('Product Info (Hide)'!$C$2:$C$1048576,MATCH(A976,'Product Info (Hide)'!$A$2:$A$1048576,0)),"")</f>
        <v/>
      </c>
      <c r="D976" s="9" t="str">
        <f>IFERROR(INDEX(Approximate_CostHiddenSheet,MATCH('Product Type Break Down'!A976,Manufacture_SKUHiddenSheet,0)),"")</f>
        <v/>
      </c>
      <c r="E976" s="9" t="str">
        <f>IF(A976="","",SUMIFS('Step 1 Customer Remit'!$J$17:$J$1048576,'Step 1 Customer Remit'!$K$17:$K$1048576,'Product Type Break Down'!A976,'Step 1 Customer Remit'!$D$17:$D$1048576,"Return"))</f>
        <v/>
      </c>
      <c r="F976" s="9" t="str">
        <f>IF(A976="","",SUMIFS('Step 1 Customer Remit'!$F$17:$F$1048576,'Step 1 Customer Remit'!$K$17:$K$1048576,'Product Type Break Down'!A976,'Step 1 Customer Remit'!$D$17:$D$1048576,"Return"))</f>
        <v/>
      </c>
      <c r="G976" s="9" t="str">
        <f t="shared" si="60"/>
        <v/>
      </c>
      <c r="H976" s="9" t="str">
        <f>IF(A976="","",SUMIFS('Step 2 OMS Report'!$G$5:$G$1048576,'Step 2 OMS Report'!$F$5:$F$1048576,'Product Type Break Down'!A976))</f>
        <v/>
      </c>
      <c r="I976" s="9" t="str">
        <f>IF(A976="","",SUMIFS('Step 2 OMS Report'!$I$5:$I$1048576,'Step 2 OMS Report'!$F$5:$F$1048576,'Product Type Break Down'!A976))</f>
        <v/>
      </c>
      <c r="J976" s="9" t="str">
        <f t="shared" si="61"/>
        <v/>
      </c>
      <c r="K976" s="10" t="str">
        <f t="shared" si="62"/>
        <v/>
      </c>
      <c r="L976" s="10" t="str">
        <f t="shared" si="63"/>
        <v/>
      </c>
    </row>
    <row r="977" spans="1:12" x14ac:dyDescent="0.5">
      <c r="A977" s="8"/>
      <c r="B977" s="9" t="str">
        <f>IFERROR(INDEX('Product Info (Hide)'!$B$2:$B$1048576,MATCH(A977,'Product Info (Hide)'!$A$2:$A$1048576,0)),"")</f>
        <v/>
      </c>
      <c r="C977" s="9" t="str">
        <f>IFERROR(INDEX('Product Info (Hide)'!$C$2:$C$1048576,MATCH(A977,'Product Info (Hide)'!$A$2:$A$1048576,0)),"")</f>
        <v/>
      </c>
      <c r="D977" s="9" t="str">
        <f>IFERROR(INDEX(Approximate_CostHiddenSheet,MATCH('Product Type Break Down'!A977,Manufacture_SKUHiddenSheet,0)),"")</f>
        <v/>
      </c>
      <c r="E977" s="9" t="str">
        <f>IF(A977="","",SUMIFS('Step 1 Customer Remit'!$J$17:$J$1048576,'Step 1 Customer Remit'!$K$17:$K$1048576,'Product Type Break Down'!A977,'Step 1 Customer Remit'!$D$17:$D$1048576,"Return"))</f>
        <v/>
      </c>
      <c r="F977" s="9" t="str">
        <f>IF(A977="","",SUMIFS('Step 1 Customer Remit'!$F$17:$F$1048576,'Step 1 Customer Remit'!$K$17:$K$1048576,'Product Type Break Down'!A977,'Step 1 Customer Remit'!$D$17:$D$1048576,"Return"))</f>
        <v/>
      </c>
      <c r="G977" s="9" t="str">
        <f t="shared" si="60"/>
        <v/>
      </c>
      <c r="H977" s="9" t="str">
        <f>IF(A977="","",SUMIFS('Step 2 OMS Report'!$G$5:$G$1048576,'Step 2 OMS Report'!$F$5:$F$1048576,'Product Type Break Down'!A977))</f>
        <v/>
      </c>
      <c r="I977" s="9" t="str">
        <f>IF(A977="","",SUMIFS('Step 2 OMS Report'!$I$5:$I$1048576,'Step 2 OMS Report'!$F$5:$F$1048576,'Product Type Break Down'!A977))</f>
        <v/>
      </c>
      <c r="J977" s="9" t="str">
        <f t="shared" si="61"/>
        <v/>
      </c>
      <c r="K977" s="10" t="str">
        <f t="shared" si="62"/>
        <v/>
      </c>
      <c r="L977" s="10" t="str">
        <f t="shared" si="63"/>
        <v/>
      </c>
    </row>
    <row r="978" spans="1:12" x14ac:dyDescent="0.5">
      <c r="A978" s="8"/>
      <c r="B978" s="9" t="str">
        <f>IFERROR(INDEX('Product Info (Hide)'!$B$2:$B$1048576,MATCH(A978,'Product Info (Hide)'!$A$2:$A$1048576,0)),"")</f>
        <v/>
      </c>
      <c r="C978" s="9" t="str">
        <f>IFERROR(INDEX('Product Info (Hide)'!$C$2:$C$1048576,MATCH(A978,'Product Info (Hide)'!$A$2:$A$1048576,0)),"")</f>
        <v/>
      </c>
      <c r="D978" s="9" t="str">
        <f>IFERROR(INDEX(Approximate_CostHiddenSheet,MATCH('Product Type Break Down'!A978,Manufacture_SKUHiddenSheet,0)),"")</f>
        <v/>
      </c>
      <c r="E978" s="9" t="str">
        <f>IF(A978="","",SUMIFS('Step 1 Customer Remit'!$J$17:$J$1048576,'Step 1 Customer Remit'!$K$17:$K$1048576,'Product Type Break Down'!A978,'Step 1 Customer Remit'!$D$17:$D$1048576,"Return"))</f>
        <v/>
      </c>
      <c r="F978" s="9" t="str">
        <f>IF(A978="","",SUMIFS('Step 1 Customer Remit'!$F$17:$F$1048576,'Step 1 Customer Remit'!$K$17:$K$1048576,'Product Type Break Down'!A978,'Step 1 Customer Remit'!$D$17:$D$1048576,"Return"))</f>
        <v/>
      </c>
      <c r="G978" s="9" t="str">
        <f t="shared" si="60"/>
        <v/>
      </c>
      <c r="H978" s="9" t="str">
        <f>IF(A978="","",SUMIFS('Step 2 OMS Report'!$G$5:$G$1048576,'Step 2 OMS Report'!$F$5:$F$1048576,'Product Type Break Down'!A978))</f>
        <v/>
      </c>
      <c r="I978" s="9" t="str">
        <f>IF(A978="","",SUMIFS('Step 2 OMS Report'!$I$5:$I$1048576,'Step 2 OMS Report'!$F$5:$F$1048576,'Product Type Break Down'!A978))</f>
        <v/>
      </c>
      <c r="J978" s="9" t="str">
        <f t="shared" si="61"/>
        <v/>
      </c>
      <c r="K978" s="10" t="str">
        <f t="shared" si="62"/>
        <v/>
      </c>
      <c r="L978" s="10" t="str">
        <f t="shared" si="63"/>
        <v/>
      </c>
    </row>
    <row r="979" spans="1:12" x14ac:dyDescent="0.5">
      <c r="A979" s="8"/>
      <c r="B979" s="9" t="str">
        <f>IFERROR(INDEX('Product Info (Hide)'!$B$2:$B$1048576,MATCH(A979,'Product Info (Hide)'!$A$2:$A$1048576,0)),"")</f>
        <v/>
      </c>
      <c r="C979" s="9" t="str">
        <f>IFERROR(INDEX('Product Info (Hide)'!$C$2:$C$1048576,MATCH(A979,'Product Info (Hide)'!$A$2:$A$1048576,0)),"")</f>
        <v/>
      </c>
      <c r="D979" s="9" t="str">
        <f>IFERROR(INDEX(Approximate_CostHiddenSheet,MATCH('Product Type Break Down'!A979,Manufacture_SKUHiddenSheet,0)),"")</f>
        <v/>
      </c>
      <c r="E979" s="9" t="str">
        <f>IF(A979="","",SUMIFS('Step 1 Customer Remit'!$J$17:$J$1048576,'Step 1 Customer Remit'!$K$17:$K$1048576,'Product Type Break Down'!A979,'Step 1 Customer Remit'!$D$17:$D$1048576,"Return"))</f>
        <v/>
      </c>
      <c r="F979" s="9" t="str">
        <f>IF(A979="","",SUMIFS('Step 1 Customer Remit'!$F$17:$F$1048576,'Step 1 Customer Remit'!$K$17:$K$1048576,'Product Type Break Down'!A979,'Step 1 Customer Remit'!$D$17:$D$1048576,"Return"))</f>
        <v/>
      </c>
      <c r="G979" s="9" t="str">
        <f t="shared" si="60"/>
        <v/>
      </c>
      <c r="H979" s="9" t="str">
        <f>IF(A979="","",SUMIFS('Step 2 OMS Report'!$G$5:$G$1048576,'Step 2 OMS Report'!$F$5:$F$1048576,'Product Type Break Down'!A979))</f>
        <v/>
      </c>
      <c r="I979" s="9" t="str">
        <f>IF(A979="","",SUMIFS('Step 2 OMS Report'!$I$5:$I$1048576,'Step 2 OMS Report'!$F$5:$F$1048576,'Product Type Break Down'!A979))</f>
        <v/>
      </c>
      <c r="J979" s="9" t="str">
        <f t="shared" si="61"/>
        <v/>
      </c>
      <c r="K979" s="10" t="str">
        <f t="shared" si="62"/>
        <v/>
      </c>
      <c r="L979" s="10" t="str">
        <f t="shared" si="63"/>
        <v/>
      </c>
    </row>
    <row r="980" spans="1:12" x14ac:dyDescent="0.5">
      <c r="A980" s="8"/>
      <c r="B980" s="9" t="str">
        <f>IFERROR(INDEX('Product Info (Hide)'!$B$2:$B$1048576,MATCH(A980,'Product Info (Hide)'!$A$2:$A$1048576,0)),"")</f>
        <v/>
      </c>
      <c r="C980" s="9" t="str">
        <f>IFERROR(INDEX('Product Info (Hide)'!$C$2:$C$1048576,MATCH(A980,'Product Info (Hide)'!$A$2:$A$1048576,0)),"")</f>
        <v/>
      </c>
      <c r="D980" s="9" t="str">
        <f>IFERROR(INDEX(Approximate_CostHiddenSheet,MATCH('Product Type Break Down'!A980,Manufacture_SKUHiddenSheet,0)),"")</f>
        <v/>
      </c>
      <c r="E980" s="9" t="str">
        <f>IF(A980="","",SUMIFS('Step 1 Customer Remit'!$J$17:$J$1048576,'Step 1 Customer Remit'!$K$17:$K$1048576,'Product Type Break Down'!A980,'Step 1 Customer Remit'!$D$17:$D$1048576,"Return"))</f>
        <v/>
      </c>
      <c r="F980" s="9" t="str">
        <f>IF(A980="","",SUMIFS('Step 1 Customer Remit'!$F$17:$F$1048576,'Step 1 Customer Remit'!$K$17:$K$1048576,'Product Type Break Down'!A980,'Step 1 Customer Remit'!$D$17:$D$1048576,"Return"))</f>
        <v/>
      </c>
      <c r="G980" s="9" t="str">
        <f t="shared" si="60"/>
        <v/>
      </c>
      <c r="H980" s="9" t="str">
        <f>IF(A980="","",SUMIFS('Step 2 OMS Report'!$G$5:$G$1048576,'Step 2 OMS Report'!$F$5:$F$1048576,'Product Type Break Down'!A980))</f>
        <v/>
      </c>
      <c r="I980" s="9" t="str">
        <f>IF(A980="","",SUMIFS('Step 2 OMS Report'!$I$5:$I$1048576,'Step 2 OMS Report'!$F$5:$F$1048576,'Product Type Break Down'!A980))</f>
        <v/>
      </c>
      <c r="J980" s="9" t="str">
        <f t="shared" si="61"/>
        <v/>
      </c>
      <c r="K980" s="10" t="str">
        <f t="shared" si="62"/>
        <v/>
      </c>
      <c r="L980" s="10" t="str">
        <f t="shared" si="63"/>
        <v/>
      </c>
    </row>
    <row r="981" spans="1:12" x14ac:dyDescent="0.5">
      <c r="A981" s="8"/>
      <c r="B981" s="9" t="str">
        <f>IFERROR(INDEX('Product Info (Hide)'!$B$2:$B$1048576,MATCH(A981,'Product Info (Hide)'!$A$2:$A$1048576,0)),"")</f>
        <v/>
      </c>
      <c r="C981" s="9" t="str">
        <f>IFERROR(INDEX('Product Info (Hide)'!$C$2:$C$1048576,MATCH(A981,'Product Info (Hide)'!$A$2:$A$1048576,0)),"")</f>
        <v/>
      </c>
      <c r="D981" s="9" t="str">
        <f>IFERROR(INDEX(Approximate_CostHiddenSheet,MATCH('Product Type Break Down'!A981,Manufacture_SKUHiddenSheet,0)),"")</f>
        <v/>
      </c>
      <c r="E981" s="9" t="str">
        <f>IF(A981="","",SUMIFS('Step 1 Customer Remit'!$J$17:$J$1048576,'Step 1 Customer Remit'!$K$17:$K$1048576,'Product Type Break Down'!A981,'Step 1 Customer Remit'!$D$17:$D$1048576,"Return"))</f>
        <v/>
      </c>
      <c r="F981" s="9" t="str">
        <f>IF(A981="","",SUMIFS('Step 1 Customer Remit'!$F$17:$F$1048576,'Step 1 Customer Remit'!$K$17:$K$1048576,'Product Type Break Down'!A981,'Step 1 Customer Remit'!$D$17:$D$1048576,"Return"))</f>
        <v/>
      </c>
      <c r="G981" s="9" t="str">
        <f t="shared" si="60"/>
        <v/>
      </c>
      <c r="H981" s="9" t="str">
        <f>IF(A981="","",SUMIFS('Step 2 OMS Report'!$G$5:$G$1048576,'Step 2 OMS Report'!$F$5:$F$1048576,'Product Type Break Down'!A981))</f>
        <v/>
      </c>
      <c r="I981" s="9" t="str">
        <f>IF(A981="","",SUMIFS('Step 2 OMS Report'!$I$5:$I$1048576,'Step 2 OMS Report'!$F$5:$F$1048576,'Product Type Break Down'!A981))</f>
        <v/>
      </c>
      <c r="J981" s="9" t="str">
        <f t="shared" si="61"/>
        <v/>
      </c>
      <c r="K981" s="10" t="str">
        <f t="shared" si="62"/>
        <v/>
      </c>
      <c r="L981" s="10" t="str">
        <f t="shared" si="63"/>
        <v/>
      </c>
    </row>
    <row r="982" spans="1:12" x14ac:dyDescent="0.5">
      <c r="A982" s="8"/>
      <c r="B982" s="9" t="str">
        <f>IFERROR(INDEX('Product Info (Hide)'!$B$2:$B$1048576,MATCH(A982,'Product Info (Hide)'!$A$2:$A$1048576,0)),"")</f>
        <v/>
      </c>
      <c r="C982" s="9" t="str">
        <f>IFERROR(INDEX('Product Info (Hide)'!$C$2:$C$1048576,MATCH(A982,'Product Info (Hide)'!$A$2:$A$1048576,0)),"")</f>
        <v/>
      </c>
      <c r="D982" s="9" t="str">
        <f>IFERROR(INDEX(Approximate_CostHiddenSheet,MATCH('Product Type Break Down'!A982,Manufacture_SKUHiddenSheet,0)),"")</f>
        <v/>
      </c>
      <c r="E982" s="9" t="str">
        <f>IF(A982="","",SUMIFS('Step 1 Customer Remit'!$J$17:$J$1048576,'Step 1 Customer Remit'!$K$17:$K$1048576,'Product Type Break Down'!A982,'Step 1 Customer Remit'!$D$17:$D$1048576,"Return"))</f>
        <v/>
      </c>
      <c r="F982" s="9" t="str">
        <f>IF(A982="","",SUMIFS('Step 1 Customer Remit'!$F$17:$F$1048576,'Step 1 Customer Remit'!$K$17:$K$1048576,'Product Type Break Down'!A982,'Step 1 Customer Remit'!$D$17:$D$1048576,"Return"))</f>
        <v/>
      </c>
      <c r="G982" s="9" t="str">
        <f t="shared" si="60"/>
        <v/>
      </c>
      <c r="H982" s="9" t="str">
        <f>IF(A982="","",SUMIFS('Step 2 OMS Report'!$G$5:$G$1048576,'Step 2 OMS Report'!$F$5:$F$1048576,'Product Type Break Down'!A982))</f>
        <v/>
      </c>
      <c r="I982" s="9" t="str">
        <f>IF(A982="","",SUMIFS('Step 2 OMS Report'!$I$5:$I$1048576,'Step 2 OMS Report'!$F$5:$F$1048576,'Product Type Break Down'!A982))</f>
        <v/>
      </c>
      <c r="J982" s="9" t="str">
        <f t="shared" si="61"/>
        <v/>
      </c>
      <c r="K982" s="10" t="str">
        <f t="shared" si="62"/>
        <v/>
      </c>
      <c r="L982" s="10" t="str">
        <f t="shared" si="63"/>
        <v/>
      </c>
    </row>
    <row r="983" spans="1:12" x14ac:dyDescent="0.5">
      <c r="A983" s="8"/>
      <c r="B983" s="9" t="str">
        <f>IFERROR(INDEX('Product Info (Hide)'!$B$2:$B$1048576,MATCH(A983,'Product Info (Hide)'!$A$2:$A$1048576,0)),"")</f>
        <v/>
      </c>
      <c r="C983" s="9" t="str">
        <f>IFERROR(INDEX('Product Info (Hide)'!$C$2:$C$1048576,MATCH(A983,'Product Info (Hide)'!$A$2:$A$1048576,0)),"")</f>
        <v/>
      </c>
      <c r="D983" s="9" t="str">
        <f>IFERROR(INDEX(Approximate_CostHiddenSheet,MATCH('Product Type Break Down'!A983,Manufacture_SKUHiddenSheet,0)),"")</f>
        <v/>
      </c>
      <c r="E983" s="9" t="str">
        <f>IF(A983="","",SUMIFS('Step 1 Customer Remit'!$J$17:$J$1048576,'Step 1 Customer Remit'!$K$17:$K$1048576,'Product Type Break Down'!A983,'Step 1 Customer Remit'!$D$17:$D$1048576,"Return"))</f>
        <v/>
      </c>
      <c r="F983" s="9" t="str">
        <f>IF(A983="","",SUMIFS('Step 1 Customer Remit'!$F$17:$F$1048576,'Step 1 Customer Remit'!$K$17:$K$1048576,'Product Type Break Down'!A983,'Step 1 Customer Remit'!$D$17:$D$1048576,"Return"))</f>
        <v/>
      </c>
      <c r="G983" s="9" t="str">
        <f t="shared" si="60"/>
        <v/>
      </c>
      <c r="H983" s="9" t="str">
        <f>IF(A983="","",SUMIFS('Step 2 OMS Report'!$G$5:$G$1048576,'Step 2 OMS Report'!$F$5:$F$1048576,'Product Type Break Down'!A983))</f>
        <v/>
      </c>
      <c r="I983" s="9" t="str">
        <f>IF(A983="","",SUMIFS('Step 2 OMS Report'!$I$5:$I$1048576,'Step 2 OMS Report'!$F$5:$F$1048576,'Product Type Break Down'!A983))</f>
        <v/>
      </c>
      <c r="J983" s="9" t="str">
        <f t="shared" si="61"/>
        <v/>
      </c>
      <c r="K983" s="10" t="str">
        <f t="shared" si="62"/>
        <v/>
      </c>
      <c r="L983" s="10" t="str">
        <f t="shared" si="63"/>
        <v/>
      </c>
    </row>
    <row r="984" spans="1:12" x14ac:dyDescent="0.5">
      <c r="A984" s="8"/>
      <c r="B984" s="9" t="str">
        <f>IFERROR(INDEX('Product Info (Hide)'!$B$2:$B$1048576,MATCH(A984,'Product Info (Hide)'!$A$2:$A$1048576,0)),"")</f>
        <v/>
      </c>
      <c r="C984" s="9" t="str">
        <f>IFERROR(INDEX('Product Info (Hide)'!$C$2:$C$1048576,MATCH(A984,'Product Info (Hide)'!$A$2:$A$1048576,0)),"")</f>
        <v/>
      </c>
      <c r="D984" s="9" t="str">
        <f>IFERROR(INDEX(Approximate_CostHiddenSheet,MATCH('Product Type Break Down'!A984,Manufacture_SKUHiddenSheet,0)),"")</f>
        <v/>
      </c>
      <c r="E984" s="9" t="str">
        <f>IF(A984="","",SUMIFS('Step 1 Customer Remit'!$J$17:$J$1048576,'Step 1 Customer Remit'!$K$17:$K$1048576,'Product Type Break Down'!A984,'Step 1 Customer Remit'!$D$17:$D$1048576,"Return"))</f>
        <v/>
      </c>
      <c r="F984" s="9" t="str">
        <f>IF(A984="","",SUMIFS('Step 1 Customer Remit'!$F$17:$F$1048576,'Step 1 Customer Remit'!$K$17:$K$1048576,'Product Type Break Down'!A984,'Step 1 Customer Remit'!$D$17:$D$1048576,"Return"))</f>
        <v/>
      </c>
      <c r="G984" s="9" t="str">
        <f t="shared" si="60"/>
        <v/>
      </c>
      <c r="H984" s="9" t="str">
        <f>IF(A984="","",SUMIFS('Step 2 OMS Report'!$G$5:$G$1048576,'Step 2 OMS Report'!$F$5:$F$1048576,'Product Type Break Down'!A984))</f>
        <v/>
      </c>
      <c r="I984" s="9" t="str">
        <f>IF(A984="","",SUMIFS('Step 2 OMS Report'!$I$5:$I$1048576,'Step 2 OMS Report'!$F$5:$F$1048576,'Product Type Break Down'!A984))</f>
        <v/>
      </c>
      <c r="J984" s="9" t="str">
        <f t="shared" si="61"/>
        <v/>
      </c>
      <c r="K984" s="10" t="str">
        <f t="shared" si="62"/>
        <v/>
      </c>
      <c r="L984" s="10" t="str">
        <f t="shared" si="63"/>
        <v/>
      </c>
    </row>
  </sheetData>
  <autoFilter ref="A2:L2" xr:uid="{22D31A57-45EC-4FE5-AB91-FD3E3AC1F129}"/>
  <mergeCells count="1">
    <mergeCell ref="A1:L1"/>
  </mergeCells>
  <conditionalFormatting sqref="K3:L984">
    <cfRule type="cellIs" dxfId="3" priority="1" operator="between">
      <formula>0.1</formula>
      <formula>200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60831-13B4-4E95-BF10-9B84EF4382CE}">
  <sheetPr codeName="Sheet5"/>
  <dimension ref="A1:E1840"/>
  <sheetViews>
    <sheetView topLeftCell="A452" workbookViewId="0">
      <selection activeCell="B452" sqref="B452"/>
    </sheetView>
  </sheetViews>
  <sheetFormatPr defaultRowHeight="14.35" x14ac:dyDescent="0.5"/>
  <cols>
    <col min="1" max="1" width="20.46875" style="9" customWidth="1"/>
    <col min="2" max="2" width="53.52734375" style="9" customWidth="1"/>
    <col min="3" max="3" width="11.8203125" style="9" customWidth="1"/>
    <col min="4" max="4" width="13.05859375" style="9" bestFit="1" customWidth="1"/>
    <col min="5" max="5" width="17.8203125" style="9" bestFit="1" customWidth="1"/>
  </cols>
  <sheetData>
    <row r="1" spans="1:5" x14ac:dyDescent="0.5">
      <c r="A1" s="9" t="s">
        <v>21</v>
      </c>
      <c r="B1" s="9" t="s">
        <v>22</v>
      </c>
      <c r="C1" s="9" t="s">
        <v>23</v>
      </c>
      <c r="D1" s="9" t="s">
        <v>24</v>
      </c>
      <c r="E1" s="9" t="s">
        <v>497</v>
      </c>
    </row>
    <row r="2" spans="1:5" x14ac:dyDescent="0.5">
      <c r="A2" s="9">
        <v>365</v>
      </c>
      <c r="B2" s="9" t="s">
        <v>25</v>
      </c>
      <c r="C2" s="9" t="s">
        <v>26</v>
      </c>
      <c r="D2" s="9" t="s">
        <v>27</v>
      </c>
      <c r="E2" s="9">
        <v>4.92</v>
      </c>
    </row>
    <row r="3" spans="1:5" x14ac:dyDescent="0.5">
      <c r="A3" s="9">
        <v>501</v>
      </c>
      <c r="B3" s="9" t="s">
        <v>28</v>
      </c>
      <c r="C3" s="9" t="s">
        <v>26</v>
      </c>
      <c r="D3" s="9" t="s">
        <v>27</v>
      </c>
      <c r="E3" s="9">
        <v>5.04</v>
      </c>
    </row>
    <row r="4" spans="1:5" x14ac:dyDescent="0.5">
      <c r="A4" s="9">
        <v>502</v>
      </c>
      <c r="B4" s="9" t="s">
        <v>28</v>
      </c>
      <c r="C4" s="9" t="s">
        <v>29</v>
      </c>
      <c r="D4" s="9" t="s">
        <v>27</v>
      </c>
      <c r="E4" s="9">
        <v>5.07</v>
      </c>
    </row>
    <row r="5" spans="1:5" x14ac:dyDescent="0.5">
      <c r="A5" s="9">
        <v>1905</v>
      </c>
      <c r="B5" s="9" t="s">
        <v>25</v>
      </c>
      <c r="C5" s="9" t="s">
        <v>29</v>
      </c>
      <c r="D5" s="9" t="s">
        <v>27</v>
      </c>
      <c r="E5" s="9">
        <v>5.12</v>
      </c>
    </row>
    <row r="6" spans="1:5" x14ac:dyDescent="0.5">
      <c r="A6" s="9">
        <v>367</v>
      </c>
      <c r="B6" s="9" t="s">
        <v>25</v>
      </c>
      <c r="C6" s="9" t="s">
        <v>30</v>
      </c>
      <c r="D6" s="9" t="s">
        <v>27</v>
      </c>
      <c r="E6" s="9">
        <v>6.59</v>
      </c>
    </row>
    <row r="7" spans="1:5" x14ac:dyDescent="0.5">
      <c r="A7" s="9">
        <v>503</v>
      </c>
      <c r="B7" s="9" t="s">
        <v>28</v>
      </c>
      <c r="C7" s="9" t="s">
        <v>30</v>
      </c>
      <c r="D7" s="9" t="s">
        <v>27</v>
      </c>
      <c r="E7" s="9">
        <v>6.76</v>
      </c>
    </row>
    <row r="8" spans="1:5" x14ac:dyDescent="0.5">
      <c r="A8" s="9">
        <v>401</v>
      </c>
      <c r="B8" s="9" t="s">
        <v>28</v>
      </c>
      <c r="C8" s="9" t="s">
        <v>31</v>
      </c>
      <c r="D8" s="9" t="s">
        <v>27</v>
      </c>
      <c r="E8" s="9">
        <v>8.08</v>
      </c>
    </row>
    <row r="9" spans="1:5" x14ac:dyDescent="0.5">
      <c r="A9" s="9">
        <v>402</v>
      </c>
      <c r="B9" s="9" t="s">
        <v>28</v>
      </c>
      <c r="C9" s="9" t="s">
        <v>32</v>
      </c>
      <c r="D9" s="9" t="s">
        <v>27</v>
      </c>
      <c r="E9" s="9">
        <v>9.2799999999999994</v>
      </c>
    </row>
    <row r="10" spans="1:5" x14ac:dyDescent="0.5">
      <c r="A10" s="9">
        <v>368</v>
      </c>
      <c r="B10" s="9" t="s">
        <v>28</v>
      </c>
      <c r="C10" s="9" t="s">
        <v>33</v>
      </c>
      <c r="D10" s="9" t="s">
        <v>27</v>
      </c>
      <c r="E10" s="9">
        <v>9.93</v>
      </c>
    </row>
    <row r="11" spans="1:5" x14ac:dyDescent="0.5">
      <c r="A11" s="9">
        <v>564</v>
      </c>
      <c r="B11" s="9" t="s">
        <v>28</v>
      </c>
      <c r="C11" s="9" t="s">
        <v>34</v>
      </c>
      <c r="D11" s="9" t="s">
        <v>27</v>
      </c>
      <c r="E11" s="9">
        <v>10.67</v>
      </c>
    </row>
    <row r="12" spans="1:5" x14ac:dyDescent="0.5">
      <c r="A12" s="9">
        <v>409</v>
      </c>
      <c r="B12" s="9" t="s">
        <v>28</v>
      </c>
      <c r="C12" s="9" t="s">
        <v>35</v>
      </c>
      <c r="D12" s="9" t="s">
        <v>27</v>
      </c>
      <c r="E12" s="9">
        <v>10.85</v>
      </c>
    </row>
    <row r="13" spans="1:5" x14ac:dyDescent="0.5">
      <c r="A13" s="9">
        <v>376</v>
      </c>
      <c r="B13" s="9" t="s">
        <v>28</v>
      </c>
      <c r="C13" s="9" t="s">
        <v>36</v>
      </c>
      <c r="D13" s="9" t="s">
        <v>27</v>
      </c>
      <c r="E13" s="9">
        <v>11.2</v>
      </c>
    </row>
    <row r="14" spans="1:5" x14ac:dyDescent="0.5">
      <c r="A14" s="9">
        <v>403</v>
      </c>
      <c r="B14" s="9" t="s">
        <v>28</v>
      </c>
      <c r="C14" s="9" t="s">
        <v>37</v>
      </c>
      <c r="D14" s="9" t="s">
        <v>27</v>
      </c>
      <c r="E14" s="9">
        <v>11.5</v>
      </c>
    </row>
    <row r="15" spans="1:5" x14ac:dyDescent="0.5">
      <c r="A15" s="9">
        <v>369</v>
      </c>
      <c r="B15" s="9" t="s">
        <v>28</v>
      </c>
      <c r="C15" s="9" t="s">
        <v>38</v>
      </c>
      <c r="D15" s="9" t="s">
        <v>27</v>
      </c>
      <c r="E15" s="9">
        <v>12.29</v>
      </c>
    </row>
    <row r="16" spans="1:5" x14ac:dyDescent="0.5">
      <c r="A16" s="9">
        <v>370</v>
      </c>
      <c r="B16" s="9" t="s">
        <v>28</v>
      </c>
      <c r="C16" s="9" t="s">
        <v>39</v>
      </c>
      <c r="D16" s="9" t="s">
        <v>27</v>
      </c>
      <c r="E16" s="9">
        <v>14.02</v>
      </c>
    </row>
    <row r="17" spans="1:5" x14ac:dyDescent="0.5">
      <c r="A17" s="9">
        <v>404</v>
      </c>
      <c r="B17" s="9" t="s">
        <v>28</v>
      </c>
      <c r="C17" s="9" t="s">
        <v>40</v>
      </c>
      <c r="D17" s="9" t="s">
        <v>27</v>
      </c>
      <c r="E17" s="9">
        <v>17.57</v>
      </c>
    </row>
    <row r="18" spans="1:5" x14ac:dyDescent="0.5">
      <c r="A18" s="9">
        <v>565</v>
      </c>
      <c r="B18" s="9" t="s">
        <v>28</v>
      </c>
      <c r="C18" s="9" t="s">
        <v>41</v>
      </c>
      <c r="D18" s="9" t="s">
        <v>27</v>
      </c>
      <c r="E18" s="9">
        <v>18.350000000000001</v>
      </c>
    </row>
    <row r="19" spans="1:5" x14ac:dyDescent="0.5">
      <c r="A19" s="9">
        <v>516</v>
      </c>
      <c r="B19" s="9" t="s">
        <v>28</v>
      </c>
      <c r="C19" s="9" t="s">
        <v>42</v>
      </c>
      <c r="D19" s="9" t="s">
        <v>27</v>
      </c>
      <c r="E19" s="9">
        <v>18.7</v>
      </c>
    </row>
    <row r="20" spans="1:5" x14ac:dyDescent="0.5">
      <c r="A20" s="9">
        <v>371</v>
      </c>
      <c r="B20" s="9" t="s">
        <v>28</v>
      </c>
      <c r="C20" s="9" t="s">
        <v>43</v>
      </c>
      <c r="D20" s="9" t="s">
        <v>27</v>
      </c>
      <c r="E20" s="9">
        <v>19.43</v>
      </c>
    </row>
    <row r="21" spans="1:5" x14ac:dyDescent="0.5">
      <c r="A21" s="9">
        <v>381</v>
      </c>
      <c r="B21" s="9" t="s">
        <v>28</v>
      </c>
      <c r="C21" s="9" t="s">
        <v>44</v>
      </c>
      <c r="D21" s="9" t="s">
        <v>27</v>
      </c>
      <c r="E21" s="9">
        <v>21.62</v>
      </c>
    </row>
    <row r="22" spans="1:5" x14ac:dyDescent="0.5">
      <c r="A22" s="9">
        <v>372</v>
      </c>
      <c r="B22" s="9" t="s">
        <v>28</v>
      </c>
      <c r="C22" s="9" t="s">
        <v>45</v>
      </c>
      <c r="D22" s="9" t="s">
        <v>27</v>
      </c>
      <c r="E22" s="9">
        <v>21.89</v>
      </c>
    </row>
    <row r="23" spans="1:5" x14ac:dyDescent="0.5">
      <c r="A23" s="9">
        <v>405</v>
      </c>
      <c r="B23" s="9" t="s">
        <v>28</v>
      </c>
      <c r="C23" s="9" t="s">
        <v>46</v>
      </c>
      <c r="D23" s="9" t="s">
        <v>27</v>
      </c>
      <c r="E23" s="9">
        <v>24.9</v>
      </c>
    </row>
    <row r="24" spans="1:5" x14ac:dyDescent="0.5">
      <c r="A24" s="9">
        <v>374</v>
      </c>
      <c r="B24" s="9" t="s">
        <v>28</v>
      </c>
      <c r="C24" s="9" t="s">
        <v>47</v>
      </c>
      <c r="D24" s="9" t="s">
        <v>27</v>
      </c>
      <c r="E24" s="9">
        <v>27.5</v>
      </c>
    </row>
    <row r="25" spans="1:5" x14ac:dyDescent="0.5">
      <c r="A25" s="9">
        <v>423</v>
      </c>
      <c r="B25" s="9" t="s">
        <v>28</v>
      </c>
      <c r="C25" s="9" t="s">
        <v>48</v>
      </c>
      <c r="D25" s="9" t="s">
        <v>27</v>
      </c>
      <c r="E25" s="9">
        <v>28.91</v>
      </c>
    </row>
    <row r="26" spans="1:5" x14ac:dyDescent="0.5">
      <c r="A26" s="9">
        <v>375</v>
      </c>
      <c r="B26" s="9" t="s">
        <v>28</v>
      </c>
      <c r="C26" s="9" t="s">
        <v>49</v>
      </c>
      <c r="D26" s="9" t="s">
        <v>27</v>
      </c>
      <c r="E26" s="9">
        <v>35.6</v>
      </c>
    </row>
    <row r="27" spans="1:5" x14ac:dyDescent="0.5">
      <c r="A27" s="9">
        <v>373</v>
      </c>
      <c r="B27" s="9" t="s">
        <v>28</v>
      </c>
      <c r="C27" s="9" t="s">
        <v>50</v>
      </c>
      <c r="D27" s="9" t="s">
        <v>27</v>
      </c>
      <c r="E27" s="9">
        <v>36.53</v>
      </c>
    </row>
    <row r="28" spans="1:5" x14ac:dyDescent="0.5">
      <c r="A28" s="9">
        <v>379</v>
      </c>
      <c r="B28" s="9" t="s">
        <v>28</v>
      </c>
      <c r="C28" s="9" t="s">
        <v>51</v>
      </c>
      <c r="D28" s="9" t="s">
        <v>27</v>
      </c>
      <c r="E28" s="9">
        <v>37.659999999999997</v>
      </c>
    </row>
    <row r="29" spans="1:5" x14ac:dyDescent="0.5">
      <c r="A29" s="9">
        <v>380</v>
      </c>
      <c r="B29" s="9" t="s">
        <v>28</v>
      </c>
      <c r="C29" s="9" t="s">
        <v>52</v>
      </c>
      <c r="D29" s="9" t="s">
        <v>27</v>
      </c>
      <c r="E29" s="9">
        <v>44.61</v>
      </c>
    </row>
    <row r="30" spans="1:5" x14ac:dyDescent="0.5">
      <c r="A30" s="9">
        <v>861</v>
      </c>
      <c r="B30" s="9" t="s">
        <v>53</v>
      </c>
      <c r="C30" s="9" t="s">
        <v>33</v>
      </c>
      <c r="D30" s="9" t="s">
        <v>27</v>
      </c>
      <c r="E30" s="9">
        <v>13.31</v>
      </c>
    </row>
    <row r="31" spans="1:5" x14ac:dyDescent="0.5">
      <c r="A31" s="9">
        <v>865</v>
      </c>
      <c r="B31" s="9" t="s">
        <v>53</v>
      </c>
      <c r="C31" s="9" t="s">
        <v>32</v>
      </c>
      <c r="D31" s="9" t="s">
        <v>27</v>
      </c>
      <c r="E31" s="9">
        <v>12.88</v>
      </c>
    </row>
    <row r="32" spans="1:5" x14ac:dyDescent="0.5">
      <c r="A32" s="9">
        <v>869</v>
      </c>
      <c r="B32" s="9" t="s">
        <v>53</v>
      </c>
      <c r="C32" s="9" t="s">
        <v>36</v>
      </c>
      <c r="D32" s="9" t="s">
        <v>27</v>
      </c>
      <c r="E32" s="9">
        <v>14.3</v>
      </c>
    </row>
    <row r="33" spans="1:5" x14ac:dyDescent="0.5">
      <c r="A33" s="9">
        <v>873</v>
      </c>
      <c r="B33" s="9" t="s">
        <v>53</v>
      </c>
      <c r="C33" s="9" t="s">
        <v>38</v>
      </c>
      <c r="D33" s="9" t="s">
        <v>27</v>
      </c>
      <c r="E33" s="9">
        <v>18.45</v>
      </c>
    </row>
    <row r="34" spans="1:5" x14ac:dyDescent="0.5">
      <c r="A34" s="9">
        <v>716</v>
      </c>
      <c r="B34" s="9" t="s">
        <v>53</v>
      </c>
      <c r="C34" s="9" t="s">
        <v>45</v>
      </c>
      <c r="D34" s="9" t="s">
        <v>27</v>
      </c>
      <c r="E34" s="9">
        <v>26.9</v>
      </c>
    </row>
    <row r="35" spans="1:5" x14ac:dyDescent="0.5">
      <c r="A35" s="9">
        <v>710</v>
      </c>
      <c r="B35" s="9" t="s">
        <v>53</v>
      </c>
      <c r="C35" s="9" t="s">
        <v>42</v>
      </c>
      <c r="D35" s="9" t="s">
        <v>27</v>
      </c>
      <c r="E35" s="9">
        <v>23.93</v>
      </c>
    </row>
    <row r="36" spans="1:5" x14ac:dyDescent="0.5">
      <c r="A36" s="9">
        <v>863</v>
      </c>
      <c r="B36" s="9" t="s">
        <v>54</v>
      </c>
      <c r="C36" s="9" t="s">
        <v>33</v>
      </c>
      <c r="D36" s="9" t="s">
        <v>27</v>
      </c>
      <c r="E36" s="9">
        <v>13.31</v>
      </c>
    </row>
    <row r="37" spans="1:5" x14ac:dyDescent="0.5">
      <c r="A37" s="9">
        <v>867</v>
      </c>
      <c r="B37" s="9" t="s">
        <v>54</v>
      </c>
      <c r="C37" s="9" t="s">
        <v>32</v>
      </c>
      <c r="D37" s="9" t="s">
        <v>27</v>
      </c>
      <c r="E37" s="9">
        <v>12.88</v>
      </c>
    </row>
    <row r="38" spans="1:5" x14ac:dyDescent="0.5">
      <c r="A38" s="9">
        <v>871</v>
      </c>
      <c r="B38" s="9" t="s">
        <v>54</v>
      </c>
      <c r="C38" s="9" t="s">
        <v>36</v>
      </c>
      <c r="D38" s="9" t="s">
        <v>27</v>
      </c>
      <c r="E38" s="9">
        <v>14.3</v>
      </c>
    </row>
    <row r="39" spans="1:5" x14ac:dyDescent="0.5">
      <c r="A39" s="9">
        <v>875</v>
      </c>
      <c r="B39" s="9" t="s">
        <v>54</v>
      </c>
      <c r="C39" s="9" t="s">
        <v>38</v>
      </c>
      <c r="D39" s="9" t="s">
        <v>27</v>
      </c>
      <c r="E39" s="9">
        <v>18.45</v>
      </c>
    </row>
    <row r="40" spans="1:5" x14ac:dyDescent="0.5">
      <c r="A40" s="9">
        <v>796</v>
      </c>
      <c r="B40" s="9" t="s">
        <v>54</v>
      </c>
      <c r="C40" s="9" t="s">
        <v>45</v>
      </c>
      <c r="D40" s="9" t="s">
        <v>27</v>
      </c>
      <c r="E40" s="9">
        <v>26.9</v>
      </c>
    </row>
    <row r="41" spans="1:5" x14ac:dyDescent="0.5">
      <c r="A41" s="9">
        <v>750</v>
      </c>
      <c r="B41" s="9" t="s">
        <v>54</v>
      </c>
      <c r="C41" s="9" t="s">
        <v>42</v>
      </c>
      <c r="D41" s="9" t="s">
        <v>27</v>
      </c>
      <c r="E41" s="9">
        <v>23.93</v>
      </c>
    </row>
    <row r="42" spans="1:5" x14ac:dyDescent="0.5">
      <c r="A42" s="9">
        <v>862</v>
      </c>
      <c r="B42" s="9" t="s">
        <v>55</v>
      </c>
      <c r="C42" s="9" t="s">
        <v>33</v>
      </c>
      <c r="D42" s="9" t="s">
        <v>27</v>
      </c>
      <c r="E42" s="9">
        <v>13.31</v>
      </c>
    </row>
    <row r="43" spans="1:5" x14ac:dyDescent="0.5">
      <c r="A43" s="9">
        <v>866</v>
      </c>
      <c r="B43" s="9" t="s">
        <v>55</v>
      </c>
      <c r="C43" s="9" t="s">
        <v>32</v>
      </c>
      <c r="D43" s="9" t="s">
        <v>27</v>
      </c>
      <c r="E43" s="9">
        <v>12.88</v>
      </c>
    </row>
    <row r="44" spans="1:5" x14ac:dyDescent="0.5">
      <c r="A44" s="9">
        <v>870</v>
      </c>
      <c r="B44" s="9" t="s">
        <v>55</v>
      </c>
      <c r="C44" s="9" t="s">
        <v>36</v>
      </c>
      <c r="D44" s="9" t="s">
        <v>27</v>
      </c>
      <c r="E44" s="9">
        <v>14.3</v>
      </c>
    </row>
    <row r="45" spans="1:5" x14ac:dyDescent="0.5">
      <c r="A45" s="9">
        <v>874</v>
      </c>
      <c r="B45" s="9" t="s">
        <v>55</v>
      </c>
      <c r="C45" s="9" t="s">
        <v>38</v>
      </c>
      <c r="D45" s="9" t="s">
        <v>27</v>
      </c>
      <c r="E45" s="9">
        <v>18.45</v>
      </c>
    </row>
    <row r="46" spans="1:5" x14ac:dyDescent="0.5">
      <c r="A46" s="9">
        <v>756</v>
      </c>
      <c r="B46" s="9" t="s">
        <v>55</v>
      </c>
      <c r="C46" s="9" t="s">
        <v>45</v>
      </c>
      <c r="D46" s="9" t="s">
        <v>27</v>
      </c>
      <c r="E46" s="9">
        <v>26.9</v>
      </c>
    </row>
    <row r="47" spans="1:5" x14ac:dyDescent="0.5">
      <c r="A47" s="9">
        <v>730</v>
      </c>
      <c r="B47" s="9" t="s">
        <v>55</v>
      </c>
      <c r="C47" s="9" t="s">
        <v>42</v>
      </c>
      <c r="D47" s="9" t="s">
        <v>27</v>
      </c>
      <c r="E47" s="9">
        <v>23.93</v>
      </c>
    </row>
    <row r="48" spans="1:5" x14ac:dyDescent="0.5">
      <c r="A48" s="9">
        <v>864</v>
      </c>
      <c r="B48" s="9" t="s">
        <v>56</v>
      </c>
      <c r="C48" s="9" t="s">
        <v>33</v>
      </c>
      <c r="D48" s="9" t="s">
        <v>27</v>
      </c>
      <c r="E48" s="9">
        <v>13.31</v>
      </c>
    </row>
    <row r="49" spans="1:5" x14ac:dyDescent="0.5">
      <c r="A49" s="9">
        <v>868</v>
      </c>
      <c r="B49" s="9" t="s">
        <v>56</v>
      </c>
      <c r="C49" s="9" t="s">
        <v>32</v>
      </c>
      <c r="D49" s="9" t="s">
        <v>27</v>
      </c>
      <c r="E49" s="9">
        <v>12.88</v>
      </c>
    </row>
    <row r="50" spans="1:5" x14ac:dyDescent="0.5">
      <c r="A50" s="9">
        <v>872</v>
      </c>
      <c r="B50" s="9" t="s">
        <v>56</v>
      </c>
      <c r="C50" s="9" t="s">
        <v>36</v>
      </c>
      <c r="D50" s="9" t="s">
        <v>27</v>
      </c>
      <c r="E50" s="9">
        <v>14.3</v>
      </c>
    </row>
    <row r="51" spans="1:5" x14ac:dyDescent="0.5">
      <c r="A51" s="9">
        <v>876</v>
      </c>
      <c r="B51" s="9" t="s">
        <v>56</v>
      </c>
      <c r="C51" s="9" t="s">
        <v>38</v>
      </c>
      <c r="D51" s="9" t="s">
        <v>27</v>
      </c>
      <c r="E51" s="9">
        <v>18.45</v>
      </c>
    </row>
    <row r="52" spans="1:5" x14ac:dyDescent="0.5">
      <c r="A52" s="9">
        <v>935</v>
      </c>
      <c r="B52" s="9" t="s">
        <v>56</v>
      </c>
      <c r="C52" s="9" t="s">
        <v>45</v>
      </c>
      <c r="D52" s="9" t="s">
        <v>27</v>
      </c>
      <c r="E52" s="9">
        <v>26.9</v>
      </c>
    </row>
    <row r="53" spans="1:5" x14ac:dyDescent="0.5">
      <c r="A53" s="9">
        <v>790</v>
      </c>
      <c r="B53" s="9" t="s">
        <v>56</v>
      </c>
      <c r="C53" s="9" t="s">
        <v>42</v>
      </c>
      <c r="D53" s="9" t="s">
        <v>27</v>
      </c>
      <c r="E53" s="9">
        <v>23.93</v>
      </c>
    </row>
    <row r="54" spans="1:5" x14ac:dyDescent="0.5">
      <c r="A54" s="9">
        <v>575</v>
      </c>
      <c r="B54" s="9" t="s">
        <v>57</v>
      </c>
      <c r="C54" s="9" t="s">
        <v>26</v>
      </c>
      <c r="D54" s="9" t="s">
        <v>27</v>
      </c>
      <c r="E54" s="9">
        <v>12.93</v>
      </c>
    </row>
    <row r="55" spans="1:5" x14ac:dyDescent="0.5">
      <c r="A55" s="9">
        <v>576</v>
      </c>
      <c r="B55" s="9" t="s">
        <v>57</v>
      </c>
      <c r="C55" s="9" t="s">
        <v>29</v>
      </c>
      <c r="D55" s="9" t="s">
        <v>27</v>
      </c>
      <c r="E55" s="9">
        <v>12.93</v>
      </c>
    </row>
    <row r="56" spans="1:5" x14ac:dyDescent="0.5">
      <c r="A56" s="9">
        <v>577</v>
      </c>
      <c r="B56" s="9" t="s">
        <v>57</v>
      </c>
      <c r="C56" s="9" t="s">
        <v>30</v>
      </c>
      <c r="D56" s="9" t="s">
        <v>27</v>
      </c>
      <c r="E56" s="9">
        <v>17.43</v>
      </c>
    </row>
    <row r="57" spans="1:5" x14ac:dyDescent="0.5">
      <c r="A57" s="9">
        <v>596</v>
      </c>
      <c r="B57" s="9" t="s">
        <v>57</v>
      </c>
      <c r="C57" s="9" t="s">
        <v>31</v>
      </c>
      <c r="D57" s="9" t="s">
        <v>27</v>
      </c>
      <c r="E57" s="9">
        <v>17.87</v>
      </c>
    </row>
    <row r="58" spans="1:5" x14ac:dyDescent="0.5">
      <c r="A58" s="9">
        <v>506</v>
      </c>
      <c r="B58" s="9" t="s">
        <v>57</v>
      </c>
      <c r="C58" s="9" t="s">
        <v>32</v>
      </c>
      <c r="D58" s="9" t="s">
        <v>27</v>
      </c>
      <c r="E58" s="9">
        <v>22.19</v>
      </c>
    </row>
    <row r="59" spans="1:5" x14ac:dyDescent="0.5">
      <c r="A59" s="9">
        <v>507</v>
      </c>
      <c r="B59" s="9" t="s">
        <v>57</v>
      </c>
      <c r="C59" s="9" t="s">
        <v>33</v>
      </c>
      <c r="D59" s="9" t="s">
        <v>27</v>
      </c>
      <c r="E59" s="9">
        <v>21.34</v>
      </c>
    </row>
    <row r="60" spans="1:5" x14ac:dyDescent="0.5">
      <c r="A60" s="9">
        <v>566</v>
      </c>
      <c r="B60" s="9" t="s">
        <v>57</v>
      </c>
      <c r="C60" s="9" t="s">
        <v>34</v>
      </c>
      <c r="D60" s="9" t="s">
        <v>27</v>
      </c>
      <c r="E60" s="9">
        <v>24.58</v>
      </c>
    </row>
    <row r="61" spans="1:5" x14ac:dyDescent="0.5">
      <c r="A61" s="9">
        <v>597</v>
      </c>
      <c r="B61" s="9" t="s">
        <v>57</v>
      </c>
      <c r="C61" s="9" t="s">
        <v>35</v>
      </c>
      <c r="D61" s="9" t="s">
        <v>27</v>
      </c>
      <c r="E61" s="9">
        <v>23.86</v>
      </c>
    </row>
    <row r="62" spans="1:5" x14ac:dyDescent="0.5">
      <c r="A62" s="9">
        <v>508</v>
      </c>
      <c r="B62" s="9" t="s">
        <v>57</v>
      </c>
      <c r="C62" s="9" t="s">
        <v>36</v>
      </c>
      <c r="D62" s="9" t="s">
        <v>27</v>
      </c>
      <c r="E62" s="9">
        <v>24.79</v>
      </c>
    </row>
    <row r="63" spans="1:5" x14ac:dyDescent="0.5">
      <c r="A63" s="9">
        <v>598</v>
      </c>
      <c r="B63" s="9" t="s">
        <v>57</v>
      </c>
      <c r="C63" s="9" t="s">
        <v>37</v>
      </c>
      <c r="D63" s="9" t="s">
        <v>27</v>
      </c>
      <c r="E63" s="9">
        <v>24.26</v>
      </c>
    </row>
    <row r="64" spans="1:5" x14ac:dyDescent="0.5">
      <c r="A64" s="9">
        <v>509</v>
      </c>
      <c r="B64" s="9" t="s">
        <v>57</v>
      </c>
      <c r="C64" s="9" t="s">
        <v>38</v>
      </c>
      <c r="D64" s="9" t="s">
        <v>27</v>
      </c>
      <c r="E64" s="9">
        <v>28</v>
      </c>
    </row>
    <row r="65" spans="1:5" x14ac:dyDescent="0.5">
      <c r="A65" s="9">
        <v>510</v>
      </c>
      <c r="B65" s="9" t="s">
        <v>57</v>
      </c>
      <c r="C65" s="9" t="s">
        <v>39</v>
      </c>
      <c r="D65" s="9" t="s">
        <v>27</v>
      </c>
      <c r="E65" s="9">
        <v>31.65</v>
      </c>
    </row>
    <row r="66" spans="1:5" x14ac:dyDescent="0.5">
      <c r="A66" s="9">
        <v>511</v>
      </c>
      <c r="B66" s="9" t="s">
        <v>57</v>
      </c>
      <c r="C66" s="9" t="s">
        <v>40</v>
      </c>
      <c r="D66" s="9" t="s">
        <v>27</v>
      </c>
      <c r="E66" s="9">
        <v>31.53</v>
      </c>
    </row>
    <row r="67" spans="1:5" x14ac:dyDescent="0.5">
      <c r="A67" s="9">
        <v>567</v>
      </c>
      <c r="B67" s="9" t="s">
        <v>57</v>
      </c>
      <c r="C67" s="9" t="s">
        <v>41</v>
      </c>
      <c r="D67" s="9" t="s">
        <v>27</v>
      </c>
      <c r="E67" s="9">
        <v>32.729999999999997</v>
      </c>
    </row>
    <row r="68" spans="1:5" x14ac:dyDescent="0.5">
      <c r="A68" s="9">
        <v>599</v>
      </c>
      <c r="B68" s="9" t="s">
        <v>57</v>
      </c>
      <c r="C68" s="9" t="s">
        <v>42</v>
      </c>
      <c r="D68" s="9" t="s">
        <v>27</v>
      </c>
      <c r="E68" s="9">
        <v>35.840000000000003</v>
      </c>
    </row>
    <row r="69" spans="1:5" x14ac:dyDescent="0.5">
      <c r="A69" s="9">
        <v>512</v>
      </c>
      <c r="B69" s="9" t="s">
        <v>57</v>
      </c>
      <c r="C69" s="9" t="s">
        <v>43</v>
      </c>
      <c r="D69" s="9" t="s">
        <v>27</v>
      </c>
      <c r="E69" s="9">
        <v>33.5</v>
      </c>
    </row>
    <row r="70" spans="1:5" x14ac:dyDescent="0.5">
      <c r="A70" s="9">
        <v>600</v>
      </c>
      <c r="B70" s="9" t="s">
        <v>57</v>
      </c>
      <c r="C70" s="9" t="s">
        <v>44</v>
      </c>
      <c r="D70" s="9" t="s">
        <v>27</v>
      </c>
      <c r="E70" s="9">
        <v>35.71</v>
      </c>
    </row>
    <row r="71" spans="1:5" x14ac:dyDescent="0.5">
      <c r="A71" s="9">
        <v>513</v>
      </c>
      <c r="B71" s="9" t="s">
        <v>57</v>
      </c>
      <c r="C71" s="9" t="s">
        <v>45</v>
      </c>
      <c r="D71" s="9" t="s">
        <v>27</v>
      </c>
      <c r="E71" s="9">
        <v>36.409999999999997</v>
      </c>
    </row>
    <row r="72" spans="1:5" x14ac:dyDescent="0.5">
      <c r="A72" s="9">
        <v>601</v>
      </c>
      <c r="B72" s="9" t="s">
        <v>57</v>
      </c>
      <c r="C72" s="9" t="s">
        <v>46</v>
      </c>
      <c r="D72" s="9" t="s">
        <v>27</v>
      </c>
      <c r="E72" s="9">
        <v>41.82</v>
      </c>
    </row>
    <row r="73" spans="1:5" x14ac:dyDescent="0.5">
      <c r="A73" s="9">
        <v>514</v>
      </c>
      <c r="B73" s="9" t="s">
        <v>57</v>
      </c>
      <c r="C73" s="9" t="s">
        <v>47</v>
      </c>
      <c r="D73" s="9" t="s">
        <v>27</v>
      </c>
      <c r="E73" s="9">
        <v>48.18</v>
      </c>
    </row>
    <row r="74" spans="1:5" x14ac:dyDescent="0.5">
      <c r="A74" s="9">
        <v>602</v>
      </c>
      <c r="B74" s="9" t="s">
        <v>57</v>
      </c>
      <c r="C74" s="9" t="s">
        <v>48</v>
      </c>
      <c r="D74" s="9" t="s">
        <v>27</v>
      </c>
      <c r="E74" s="9">
        <v>56.06</v>
      </c>
    </row>
    <row r="75" spans="1:5" x14ac:dyDescent="0.5">
      <c r="A75" s="9">
        <v>603</v>
      </c>
      <c r="B75" s="9" t="s">
        <v>57</v>
      </c>
      <c r="C75" s="9" t="s">
        <v>49</v>
      </c>
      <c r="D75" s="9" t="s">
        <v>27</v>
      </c>
      <c r="E75" s="9">
        <v>70.39</v>
      </c>
    </row>
    <row r="76" spans="1:5" x14ac:dyDescent="0.5">
      <c r="A76" s="9">
        <v>604</v>
      </c>
      <c r="B76" s="9" t="s">
        <v>57</v>
      </c>
      <c r="C76" s="9" t="s">
        <v>50</v>
      </c>
      <c r="D76" s="9" t="s">
        <v>27</v>
      </c>
      <c r="E76" s="9">
        <v>70.39</v>
      </c>
    </row>
    <row r="77" spans="1:5" x14ac:dyDescent="0.5">
      <c r="A77" s="9">
        <v>605</v>
      </c>
      <c r="B77" s="9" t="s">
        <v>57</v>
      </c>
      <c r="C77" s="9" t="s">
        <v>51</v>
      </c>
      <c r="D77" s="9" t="s">
        <v>27</v>
      </c>
      <c r="E77" s="9">
        <v>75.25</v>
      </c>
    </row>
    <row r="78" spans="1:5" x14ac:dyDescent="0.5">
      <c r="A78" s="9">
        <v>606</v>
      </c>
      <c r="B78" s="9" t="s">
        <v>57</v>
      </c>
      <c r="C78" s="9" t="s">
        <v>52</v>
      </c>
      <c r="D78" s="9" t="s">
        <v>27</v>
      </c>
      <c r="E78" s="9">
        <v>88.39</v>
      </c>
    </row>
    <row r="79" spans="1:5" x14ac:dyDescent="0.5">
      <c r="A79" s="9">
        <v>660</v>
      </c>
      <c r="B79" s="9" t="s">
        <v>58</v>
      </c>
      <c r="C79" s="9" t="s">
        <v>26</v>
      </c>
      <c r="D79" s="9" t="s">
        <v>27</v>
      </c>
      <c r="E79" s="9">
        <v>12.93</v>
      </c>
    </row>
    <row r="80" spans="1:5" x14ac:dyDescent="0.5">
      <c r="A80" s="9">
        <v>661</v>
      </c>
      <c r="B80" s="9" t="s">
        <v>58</v>
      </c>
      <c r="C80" s="9" t="s">
        <v>29</v>
      </c>
      <c r="D80" s="9" t="s">
        <v>27</v>
      </c>
      <c r="E80" s="9">
        <v>12.93</v>
      </c>
    </row>
    <row r="81" spans="1:5" x14ac:dyDescent="0.5">
      <c r="A81" s="9">
        <v>662</v>
      </c>
      <c r="B81" s="9" t="s">
        <v>58</v>
      </c>
      <c r="C81" s="9" t="s">
        <v>30</v>
      </c>
      <c r="D81" s="9" t="s">
        <v>27</v>
      </c>
      <c r="E81" s="9">
        <v>17.43</v>
      </c>
    </row>
    <row r="82" spans="1:5" x14ac:dyDescent="0.5">
      <c r="A82" s="9">
        <v>663</v>
      </c>
      <c r="B82" s="9" t="s">
        <v>58</v>
      </c>
      <c r="C82" s="9" t="s">
        <v>31</v>
      </c>
      <c r="D82" s="9" t="s">
        <v>27</v>
      </c>
      <c r="E82" s="9">
        <v>17.87</v>
      </c>
    </row>
    <row r="83" spans="1:5" x14ac:dyDescent="0.5">
      <c r="A83" s="9">
        <v>649</v>
      </c>
      <c r="B83" s="9" t="s">
        <v>58</v>
      </c>
      <c r="C83" s="9" t="s">
        <v>32</v>
      </c>
      <c r="D83" s="9" t="s">
        <v>27</v>
      </c>
      <c r="E83" s="9">
        <v>22.19</v>
      </c>
    </row>
    <row r="84" spans="1:5" x14ac:dyDescent="0.5">
      <c r="A84" s="9">
        <v>650</v>
      </c>
      <c r="B84" s="9" t="s">
        <v>58</v>
      </c>
      <c r="C84" s="9" t="s">
        <v>33</v>
      </c>
      <c r="D84" s="9" t="s">
        <v>27</v>
      </c>
      <c r="E84" s="9">
        <v>21.34</v>
      </c>
    </row>
    <row r="85" spans="1:5" x14ac:dyDescent="0.5">
      <c r="A85" s="9">
        <v>658</v>
      </c>
      <c r="B85" s="9" t="s">
        <v>58</v>
      </c>
      <c r="C85" s="9" t="s">
        <v>34</v>
      </c>
      <c r="D85" s="9" t="s">
        <v>27</v>
      </c>
      <c r="E85" s="9">
        <v>24.58</v>
      </c>
    </row>
    <row r="86" spans="1:5" x14ac:dyDescent="0.5">
      <c r="A86" s="9">
        <v>664</v>
      </c>
      <c r="B86" s="9" t="s">
        <v>58</v>
      </c>
      <c r="C86" s="9" t="s">
        <v>35</v>
      </c>
      <c r="D86" s="9" t="s">
        <v>27</v>
      </c>
      <c r="E86" s="9">
        <v>23.86</v>
      </c>
    </row>
    <row r="87" spans="1:5" x14ac:dyDescent="0.5">
      <c r="A87" s="9">
        <v>651</v>
      </c>
      <c r="B87" s="9" t="s">
        <v>58</v>
      </c>
      <c r="C87" s="9" t="s">
        <v>36</v>
      </c>
      <c r="D87" s="9" t="s">
        <v>27</v>
      </c>
      <c r="E87" s="9">
        <v>24.79</v>
      </c>
    </row>
    <row r="88" spans="1:5" x14ac:dyDescent="0.5">
      <c r="A88" s="9">
        <v>665</v>
      </c>
      <c r="B88" s="9" t="s">
        <v>58</v>
      </c>
      <c r="C88" s="9" t="s">
        <v>37</v>
      </c>
      <c r="D88" s="9" t="s">
        <v>27</v>
      </c>
      <c r="E88" s="9">
        <v>24.26</v>
      </c>
    </row>
    <row r="89" spans="1:5" x14ac:dyDescent="0.5">
      <c r="A89" s="9">
        <v>652</v>
      </c>
      <c r="B89" s="9" t="s">
        <v>58</v>
      </c>
      <c r="C89" s="9" t="s">
        <v>38</v>
      </c>
      <c r="D89" s="9" t="s">
        <v>27</v>
      </c>
      <c r="E89" s="9">
        <v>28</v>
      </c>
    </row>
    <row r="90" spans="1:5" x14ac:dyDescent="0.5">
      <c r="A90" s="9">
        <v>653</v>
      </c>
      <c r="B90" s="9" t="s">
        <v>58</v>
      </c>
      <c r="C90" s="9" t="s">
        <v>39</v>
      </c>
      <c r="D90" s="9" t="s">
        <v>27</v>
      </c>
      <c r="E90" s="9">
        <v>31.65</v>
      </c>
    </row>
    <row r="91" spans="1:5" x14ac:dyDescent="0.5">
      <c r="A91" s="9">
        <v>654</v>
      </c>
      <c r="B91" s="9" t="s">
        <v>58</v>
      </c>
      <c r="C91" s="9" t="s">
        <v>40</v>
      </c>
      <c r="D91" s="9" t="s">
        <v>27</v>
      </c>
      <c r="E91" s="9">
        <v>31.53</v>
      </c>
    </row>
    <row r="92" spans="1:5" x14ac:dyDescent="0.5">
      <c r="A92" s="9">
        <v>659</v>
      </c>
      <c r="B92" s="9" t="s">
        <v>58</v>
      </c>
      <c r="C92" s="9" t="s">
        <v>41</v>
      </c>
      <c r="D92" s="9" t="s">
        <v>27</v>
      </c>
      <c r="E92" s="9">
        <v>32.729999999999997</v>
      </c>
    </row>
    <row r="93" spans="1:5" x14ac:dyDescent="0.5">
      <c r="A93" s="9">
        <v>666</v>
      </c>
      <c r="B93" s="9" t="s">
        <v>58</v>
      </c>
      <c r="C93" s="9" t="s">
        <v>42</v>
      </c>
      <c r="D93" s="9" t="s">
        <v>27</v>
      </c>
      <c r="E93" s="9">
        <v>35.840000000000003</v>
      </c>
    </row>
    <row r="94" spans="1:5" x14ac:dyDescent="0.5">
      <c r="A94" s="9">
        <v>655</v>
      </c>
      <c r="B94" s="9" t="s">
        <v>58</v>
      </c>
      <c r="C94" s="9" t="s">
        <v>43</v>
      </c>
      <c r="D94" s="9" t="s">
        <v>27</v>
      </c>
      <c r="E94" s="9">
        <v>33.5</v>
      </c>
    </row>
    <row r="95" spans="1:5" x14ac:dyDescent="0.5">
      <c r="A95" s="9">
        <v>667</v>
      </c>
      <c r="B95" s="9" t="s">
        <v>58</v>
      </c>
      <c r="C95" s="9" t="s">
        <v>44</v>
      </c>
      <c r="D95" s="9" t="s">
        <v>27</v>
      </c>
      <c r="E95" s="9">
        <v>35.71</v>
      </c>
    </row>
    <row r="96" spans="1:5" x14ac:dyDescent="0.5">
      <c r="A96" s="9">
        <v>656</v>
      </c>
      <c r="B96" s="9" t="s">
        <v>58</v>
      </c>
      <c r="C96" s="9" t="s">
        <v>45</v>
      </c>
      <c r="D96" s="9" t="s">
        <v>27</v>
      </c>
      <c r="E96" s="9">
        <v>36.409999999999997</v>
      </c>
    </row>
    <row r="97" spans="1:5" x14ac:dyDescent="0.5">
      <c r="A97" s="9">
        <v>668</v>
      </c>
      <c r="B97" s="9" t="s">
        <v>58</v>
      </c>
      <c r="C97" s="9" t="s">
        <v>46</v>
      </c>
      <c r="D97" s="9" t="s">
        <v>27</v>
      </c>
      <c r="E97" s="9">
        <v>41.82</v>
      </c>
    </row>
    <row r="98" spans="1:5" x14ac:dyDescent="0.5">
      <c r="A98" s="9">
        <v>657</v>
      </c>
      <c r="B98" s="9" t="s">
        <v>58</v>
      </c>
      <c r="C98" s="9" t="s">
        <v>47</v>
      </c>
      <c r="D98" s="9" t="s">
        <v>27</v>
      </c>
      <c r="E98" s="9">
        <v>48.18</v>
      </c>
    </row>
    <row r="99" spans="1:5" x14ac:dyDescent="0.5">
      <c r="A99" s="9">
        <v>669</v>
      </c>
      <c r="B99" s="9" t="s">
        <v>58</v>
      </c>
      <c r="C99" s="9" t="s">
        <v>48</v>
      </c>
      <c r="D99" s="9" t="s">
        <v>27</v>
      </c>
      <c r="E99" s="9">
        <v>56.06</v>
      </c>
    </row>
    <row r="100" spans="1:5" x14ac:dyDescent="0.5">
      <c r="A100" s="9">
        <v>670</v>
      </c>
      <c r="B100" s="9" t="s">
        <v>58</v>
      </c>
      <c r="C100" s="9" t="s">
        <v>49</v>
      </c>
      <c r="D100" s="9" t="s">
        <v>27</v>
      </c>
      <c r="E100" s="9">
        <v>70.39</v>
      </c>
    </row>
    <row r="101" spans="1:5" x14ac:dyDescent="0.5">
      <c r="A101" s="9">
        <v>671</v>
      </c>
      <c r="B101" s="9" t="s">
        <v>58</v>
      </c>
      <c r="C101" s="9" t="s">
        <v>50</v>
      </c>
      <c r="D101" s="9" t="s">
        <v>27</v>
      </c>
      <c r="E101" s="9">
        <v>70.39</v>
      </c>
    </row>
    <row r="102" spans="1:5" x14ac:dyDescent="0.5">
      <c r="A102" s="9">
        <v>672</v>
      </c>
      <c r="B102" s="9" t="s">
        <v>58</v>
      </c>
      <c r="C102" s="9" t="s">
        <v>51</v>
      </c>
      <c r="D102" s="9" t="s">
        <v>27</v>
      </c>
      <c r="E102" s="9">
        <v>75.25</v>
      </c>
    </row>
    <row r="103" spans="1:5" x14ac:dyDescent="0.5">
      <c r="A103" s="9">
        <v>673</v>
      </c>
      <c r="B103" s="9" t="s">
        <v>58</v>
      </c>
      <c r="C103" s="9" t="s">
        <v>52</v>
      </c>
      <c r="D103" s="9" t="s">
        <v>27</v>
      </c>
      <c r="E103" s="9">
        <v>88.39</v>
      </c>
    </row>
    <row r="104" spans="1:5" x14ac:dyDescent="0.5">
      <c r="A104" s="9">
        <v>994</v>
      </c>
      <c r="B104" s="9" t="s">
        <v>59</v>
      </c>
      <c r="C104" s="9" t="s">
        <v>26</v>
      </c>
      <c r="D104" s="9" t="s">
        <v>27</v>
      </c>
      <c r="E104" s="9">
        <v>12.93</v>
      </c>
    </row>
    <row r="105" spans="1:5" x14ac:dyDescent="0.5">
      <c r="A105" s="9">
        <v>995</v>
      </c>
      <c r="B105" s="9" t="s">
        <v>59</v>
      </c>
      <c r="C105" s="9" t="s">
        <v>29</v>
      </c>
      <c r="D105" s="9" t="s">
        <v>27</v>
      </c>
      <c r="E105" s="9">
        <v>12.93</v>
      </c>
    </row>
    <row r="106" spans="1:5" x14ac:dyDescent="0.5">
      <c r="A106" s="9">
        <v>996</v>
      </c>
      <c r="B106" s="9" t="s">
        <v>59</v>
      </c>
      <c r="C106" s="9" t="s">
        <v>30</v>
      </c>
      <c r="D106" s="9" t="s">
        <v>27</v>
      </c>
      <c r="E106" s="9">
        <v>17.43</v>
      </c>
    </row>
    <row r="107" spans="1:5" x14ac:dyDescent="0.5">
      <c r="A107" s="9">
        <v>997</v>
      </c>
      <c r="B107" s="9" t="s">
        <v>59</v>
      </c>
      <c r="C107" s="9" t="s">
        <v>31</v>
      </c>
      <c r="D107" s="9" t="s">
        <v>27</v>
      </c>
      <c r="E107" s="9">
        <v>17.87</v>
      </c>
    </row>
    <row r="108" spans="1:5" x14ac:dyDescent="0.5">
      <c r="A108" s="9">
        <v>983</v>
      </c>
      <c r="B108" s="9" t="s">
        <v>59</v>
      </c>
      <c r="C108" s="9" t="s">
        <v>32</v>
      </c>
      <c r="D108" s="9" t="s">
        <v>27</v>
      </c>
      <c r="E108" s="9">
        <v>22.19</v>
      </c>
    </row>
    <row r="109" spans="1:5" x14ac:dyDescent="0.5">
      <c r="A109" s="9">
        <v>984</v>
      </c>
      <c r="B109" s="9" t="s">
        <v>59</v>
      </c>
      <c r="C109" s="9" t="s">
        <v>33</v>
      </c>
      <c r="D109" s="9" t="s">
        <v>27</v>
      </c>
      <c r="E109" s="9">
        <v>21.34</v>
      </c>
    </row>
    <row r="110" spans="1:5" x14ac:dyDescent="0.5">
      <c r="A110" s="9">
        <v>992</v>
      </c>
      <c r="B110" s="9" t="s">
        <v>59</v>
      </c>
      <c r="C110" s="9" t="s">
        <v>34</v>
      </c>
      <c r="D110" s="9" t="s">
        <v>27</v>
      </c>
      <c r="E110" s="9">
        <v>24.58</v>
      </c>
    </row>
    <row r="111" spans="1:5" x14ac:dyDescent="0.5">
      <c r="A111" s="9">
        <v>998</v>
      </c>
      <c r="B111" s="9" t="s">
        <v>59</v>
      </c>
      <c r="C111" s="9" t="s">
        <v>35</v>
      </c>
      <c r="D111" s="9" t="s">
        <v>27</v>
      </c>
      <c r="E111" s="9">
        <v>23.86</v>
      </c>
    </row>
    <row r="112" spans="1:5" x14ac:dyDescent="0.5">
      <c r="A112" s="9">
        <v>985</v>
      </c>
      <c r="B112" s="9" t="s">
        <v>59</v>
      </c>
      <c r="C112" s="9" t="s">
        <v>36</v>
      </c>
      <c r="D112" s="9" t="s">
        <v>27</v>
      </c>
      <c r="E112" s="9">
        <v>24.79</v>
      </c>
    </row>
    <row r="113" spans="1:5" x14ac:dyDescent="0.5">
      <c r="A113" s="9">
        <v>999</v>
      </c>
      <c r="B113" s="9" t="s">
        <v>59</v>
      </c>
      <c r="C113" s="9" t="s">
        <v>37</v>
      </c>
      <c r="D113" s="9" t="s">
        <v>27</v>
      </c>
      <c r="E113" s="9">
        <v>24.26</v>
      </c>
    </row>
    <row r="114" spans="1:5" x14ac:dyDescent="0.5">
      <c r="A114" s="9">
        <v>986</v>
      </c>
      <c r="B114" s="9" t="s">
        <v>59</v>
      </c>
      <c r="C114" s="9" t="s">
        <v>38</v>
      </c>
      <c r="D114" s="9" t="s">
        <v>27</v>
      </c>
      <c r="E114" s="9">
        <v>28</v>
      </c>
    </row>
    <row r="115" spans="1:5" x14ac:dyDescent="0.5">
      <c r="A115" s="9">
        <v>987</v>
      </c>
      <c r="B115" s="9" t="s">
        <v>59</v>
      </c>
      <c r="C115" s="9" t="s">
        <v>39</v>
      </c>
      <c r="D115" s="9" t="s">
        <v>27</v>
      </c>
      <c r="E115" s="9">
        <v>31.65</v>
      </c>
    </row>
    <row r="116" spans="1:5" x14ac:dyDescent="0.5">
      <c r="A116" s="9">
        <v>988</v>
      </c>
      <c r="B116" s="9" t="s">
        <v>59</v>
      </c>
      <c r="C116" s="9" t="s">
        <v>40</v>
      </c>
      <c r="D116" s="9" t="s">
        <v>27</v>
      </c>
      <c r="E116" s="9">
        <v>31.53</v>
      </c>
    </row>
    <row r="117" spans="1:5" x14ac:dyDescent="0.5">
      <c r="A117" s="9">
        <v>993</v>
      </c>
      <c r="B117" s="9" t="s">
        <v>59</v>
      </c>
      <c r="C117" s="9" t="s">
        <v>41</v>
      </c>
      <c r="D117" s="9" t="s">
        <v>27</v>
      </c>
      <c r="E117" s="9">
        <v>32.729999999999997</v>
      </c>
    </row>
    <row r="118" spans="1:5" x14ac:dyDescent="0.5">
      <c r="A118" s="9">
        <v>1000</v>
      </c>
      <c r="B118" s="9" t="s">
        <v>59</v>
      </c>
      <c r="C118" s="9" t="s">
        <v>42</v>
      </c>
      <c r="D118" s="9" t="s">
        <v>27</v>
      </c>
      <c r="E118" s="9">
        <v>35.840000000000003</v>
      </c>
    </row>
    <row r="119" spans="1:5" x14ac:dyDescent="0.5">
      <c r="A119" s="9">
        <v>989</v>
      </c>
      <c r="B119" s="9" t="s">
        <v>59</v>
      </c>
      <c r="C119" s="9" t="s">
        <v>43</v>
      </c>
      <c r="D119" s="9" t="s">
        <v>27</v>
      </c>
      <c r="E119" s="9">
        <v>33.5</v>
      </c>
    </row>
    <row r="120" spans="1:5" x14ac:dyDescent="0.5">
      <c r="A120" s="9">
        <v>1001</v>
      </c>
      <c r="B120" s="9" t="s">
        <v>59</v>
      </c>
      <c r="C120" s="9" t="s">
        <v>44</v>
      </c>
      <c r="D120" s="9" t="s">
        <v>27</v>
      </c>
      <c r="E120" s="9">
        <v>35.71</v>
      </c>
    </row>
    <row r="121" spans="1:5" x14ac:dyDescent="0.5">
      <c r="A121" s="9">
        <v>990</v>
      </c>
      <c r="B121" s="9" t="s">
        <v>59</v>
      </c>
      <c r="C121" s="9" t="s">
        <v>45</v>
      </c>
      <c r="D121" s="9" t="s">
        <v>27</v>
      </c>
      <c r="E121" s="9">
        <v>36.409999999999997</v>
      </c>
    </row>
    <row r="122" spans="1:5" x14ac:dyDescent="0.5">
      <c r="A122" s="9">
        <v>1002</v>
      </c>
      <c r="B122" s="9" t="s">
        <v>59</v>
      </c>
      <c r="C122" s="9" t="s">
        <v>46</v>
      </c>
      <c r="D122" s="9" t="s">
        <v>27</v>
      </c>
      <c r="E122" s="9">
        <v>41.82</v>
      </c>
    </row>
    <row r="123" spans="1:5" x14ac:dyDescent="0.5">
      <c r="A123" s="9">
        <v>991</v>
      </c>
      <c r="B123" s="9" t="s">
        <v>59</v>
      </c>
      <c r="C123" s="9" t="s">
        <v>47</v>
      </c>
      <c r="D123" s="9" t="s">
        <v>27</v>
      </c>
      <c r="E123" s="9">
        <v>48.18</v>
      </c>
    </row>
    <row r="124" spans="1:5" x14ac:dyDescent="0.5">
      <c r="A124" s="9">
        <v>1003</v>
      </c>
      <c r="B124" s="9" t="s">
        <v>59</v>
      </c>
      <c r="C124" s="9" t="s">
        <v>48</v>
      </c>
      <c r="D124" s="9" t="s">
        <v>27</v>
      </c>
      <c r="E124" s="9">
        <v>56.06</v>
      </c>
    </row>
    <row r="125" spans="1:5" x14ac:dyDescent="0.5">
      <c r="A125" s="9">
        <v>1004</v>
      </c>
      <c r="B125" s="9" t="s">
        <v>59</v>
      </c>
      <c r="C125" s="9" t="s">
        <v>49</v>
      </c>
      <c r="D125" s="9" t="s">
        <v>27</v>
      </c>
      <c r="E125" s="9">
        <v>70.39</v>
      </c>
    </row>
    <row r="126" spans="1:5" x14ac:dyDescent="0.5">
      <c r="A126" s="9">
        <v>1005</v>
      </c>
      <c r="B126" s="9" t="s">
        <v>59</v>
      </c>
      <c r="C126" s="9" t="s">
        <v>50</v>
      </c>
      <c r="D126" s="9" t="s">
        <v>27</v>
      </c>
      <c r="E126" s="9">
        <v>70.39</v>
      </c>
    </row>
    <row r="127" spans="1:5" x14ac:dyDescent="0.5">
      <c r="A127" s="9">
        <v>1006</v>
      </c>
      <c r="B127" s="9" t="s">
        <v>59</v>
      </c>
      <c r="C127" s="9" t="s">
        <v>51</v>
      </c>
      <c r="D127" s="9" t="s">
        <v>27</v>
      </c>
      <c r="E127" s="9">
        <v>75.25</v>
      </c>
    </row>
    <row r="128" spans="1:5" x14ac:dyDescent="0.5">
      <c r="A128" s="9">
        <v>1007</v>
      </c>
      <c r="B128" s="9" t="s">
        <v>59</v>
      </c>
      <c r="C128" s="9" t="s">
        <v>52</v>
      </c>
      <c r="D128" s="9" t="s">
        <v>27</v>
      </c>
      <c r="E128" s="9">
        <v>88.39</v>
      </c>
    </row>
    <row r="129" spans="1:5" x14ac:dyDescent="0.5">
      <c r="A129" s="9">
        <v>1901</v>
      </c>
      <c r="B129" s="9" t="s">
        <v>61</v>
      </c>
      <c r="C129" s="9" t="s">
        <v>62</v>
      </c>
      <c r="D129" s="9" t="s">
        <v>63</v>
      </c>
      <c r="E129" s="9">
        <v>4.1399999999999997</v>
      </c>
    </row>
    <row r="130" spans="1:5" x14ac:dyDescent="0.5">
      <c r="A130" s="9">
        <v>1902</v>
      </c>
      <c r="B130" s="9" t="s">
        <v>61</v>
      </c>
      <c r="C130" s="9" t="s">
        <v>64</v>
      </c>
      <c r="D130" s="9" t="s">
        <v>63</v>
      </c>
      <c r="E130" s="9">
        <v>4.1399999999999997</v>
      </c>
    </row>
    <row r="131" spans="1:5" x14ac:dyDescent="0.5">
      <c r="A131" s="9">
        <v>1903</v>
      </c>
      <c r="B131" s="9" t="s">
        <v>61</v>
      </c>
      <c r="C131" s="9" t="s">
        <v>65</v>
      </c>
      <c r="D131" s="9" t="s">
        <v>63</v>
      </c>
      <c r="E131" s="9">
        <v>5.24</v>
      </c>
    </row>
    <row r="132" spans="1:5" x14ac:dyDescent="0.5">
      <c r="A132" s="9">
        <v>1896</v>
      </c>
      <c r="B132" s="9" t="s">
        <v>61</v>
      </c>
      <c r="C132" s="9" t="s">
        <v>66</v>
      </c>
      <c r="D132" s="9" t="s">
        <v>63</v>
      </c>
      <c r="E132" s="9">
        <v>6.35</v>
      </c>
    </row>
    <row r="133" spans="1:5" x14ac:dyDescent="0.5">
      <c r="A133" s="9">
        <v>1904</v>
      </c>
      <c r="B133" s="9" t="s">
        <v>61</v>
      </c>
      <c r="C133" s="9" t="s">
        <v>67</v>
      </c>
      <c r="D133" s="9" t="s">
        <v>63</v>
      </c>
      <c r="E133" s="9">
        <v>6.35</v>
      </c>
    </row>
    <row r="134" spans="1:5" x14ac:dyDescent="0.5">
      <c r="A134" s="9" t="s">
        <v>68</v>
      </c>
      <c r="B134" s="9" t="s">
        <v>61</v>
      </c>
      <c r="C134" s="9" t="s">
        <v>69</v>
      </c>
      <c r="D134" s="9" t="s">
        <v>63</v>
      </c>
      <c r="E134" s="9">
        <v>12.1</v>
      </c>
    </row>
    <row r="135" spans="1:5" x14ac:dyDescent="0.5">
      <c r="A135" s="9">
        <v>1906</v>
      </c>
      <c r="B135" s="9" t="s">
        <v>61</v>
      </c>
      <c r="C135" s="9" t="s">
        <v>70</v>
      </c>
      <c r="D135" s="9" t="s">
        <v>63</v>
      </c>
      <c r="E135" s="9">
        <v>10.28</v>
      </c>
    </row>
    <row r="136" spans="1:5" x14ac:dyDescent="0.5">
      <c r="A136" s="9">
        <v>1907</v>
      </c>
      <c r="B136" s="9" t="s">
        <v>61</v>
      </c>
      <c r="C136" s="9" t="s">
        <v>71</v>
      </c>
      <c r="D136" s="9" t="s">
        <v>63</v>
      </c>
      <c r="E136" s="9">
        <v>10.28</v>
      </c>
    </row>
    <row r="137" spans="1:5" x14ac:dyDescent="0.5">
      <c r="A137" s="9">
        <v>1908</v>
      </c>
      <c r="B137" s="9" t="s">
        <v>61</v>
      </c>
      <c r="C137" s="9" t="s">
        <v>72</v>
      </c>
      <c r="D137" s="9" t="s">
        <v>63</v>
      </c>
      <c r="E137" s="9">
        <v>18.53</v>
      </c>
    </row>
    <row r="138" spans="1:5" x14ac:dyDescent="0.5">
      <c r="A138" s="9">
        <v>1909</v>
      </c>
      <c r="B138" s="9" t="s">
        <v>61</v>
      </c>
      <c r="C138" s="9" t="s">
        <v>73</v>
      </c>
      <c r="D138" s="9" t="s">
        <v>63</v>
      </c>
      <c r="E138" s="9">
        <v>18.53</v>
      </c>
    </row>
    <row r="139" spans="1:5" x14ac:dyDescent="0.5">
      <c r="A139" s="9">
        <v>1910</v>
      </c>
      <c r="B139" s="9" t="s">
        <v>61</v>
      </c>
      <c r="C139" s="9" t="s">
        <v>74</v>
      </c>
      <c r="D139" s="9" t="s">
        <v>63</v>
      </c>
      <c r="E139" s="9">
        <v>14.96</v>
      </c>
    </row>
    <row r="140" spans="1:5" x14ac:dyDescent="0.5">
      <c r="A140" s="9">
        <v>1911</v>
      </c>
      <c r="B140" s="9" t="s">
        <v>61</v>
      </c>
      <c r="C140" s="9" t="s">
        <v>75</v>
      </c>
      <c r="D140" s="9" t="s">
        <v>63</v>
      </c>
      <c r="E140" s="9">
        <v>14.96</v>
      </c>
    </row>
    <row r="141" spans="1:5" x14ac:dyDescent="0.5">
      <c r="A141" s="9">
        <v>1912</v>
      </c>
      <c r="B141" s="9" t="s">
        <v>61</v>
      </c>
      <c r="C141" s="9" t="s">
        <v>76</v>
      </c>
      <c r="D141" s="9" t="s">
        <v>63</v>
      </c>
      <c r="E141" s="9">
        <v>18.34</v>
      </c>
    </row>
    <row r="142" spans="1:5" x14ac:dyDescent="0.5">
      <c r="A142" s="9">
        <v>1913</v>
      </c>
      <c r="B142" s="9" t="s">
        <v>61</v>
      </c>
      <c r="C142" s="9" t="s">
        <v>77</v>
      </c>
      <c r="D142" s="9" t="s">
        <v>63</v>
      </c>
      <c r="E142" s="9">
        <v>22.92</v>
      </c>
    </row>
    <row r="143" spans="1:5" x14ac:dyDescent="0.5">
      <c r="A143" s="9">
        <v>1914</v>
      </c>
      <c r="B143" s="9" t="s">
        <v>61</v>
      </c>
      <c r="C143" s="9" t="s">
        <v>78</v>
      </c>
      <c r="D143" s="9" t="s">
        <v>63</v>
      </c>
      <c r="E143" s="9">
        <v>23.8</v>
      </c>
    </row>
    <row r="144" spans="1:5" x14ac:dyDescent="0.5">
      <c r="A144" s="9">
        <v>1915</v>
      </c>
      <c r="B144" s="9" t="s">
        <v>61</v>
      </c>
      <c r="C144" s="9" t="s">
        <v>79</v>
      </c>
      <c r="D144" s="9" t="s">
        <v>63</v>
      </c>
      <c r="E144" s="9">
        <v>23.8</v>
      </c>
    </row>
    <row r="145" spans="1:5" x14ac:dyDescent="0.5">
      <c r="A145" s="9">
        <v>1916</v>
      </c>
      <c r="B145" s="9" t="s">
        <v>80</v>
      </c>
      <c r="C145" s="9" t="s">
        <v>81</v>
      </c>
      <c r="D145" s="9" t="s">
        <v>63</v>
      </c>
      <c r="E145" s="9">
        <v>3.5</v>
      </c>
    </row>
    <row r="146" spans="1:5" x14ac:dyDescent="0.5">
      <c r="A146" s="9">
        <v>2057</v>
      </c>
      <c r="B146" s="9" t="s">
        <v>82</v>
      </c>
      <c r="C146" s="9" t="s">
        <v>83</v>
      </c>
      <c r="D146" s="9" t="s">
        <v>63</v>
      </c>
      <c r="E146" s="9">
        <v>9.4499999999999993</v>
      </c>
    </row>
    <row r="147" spans="1:5" x14ac:dyDescent="0.5">
      <c r="A147" s="9">
        <v>2057</v>
      </c>
      <c r="B147" s="9" t="s">
        <v>82</v>
      </c>
      <c r="C147" s="9" t="s">
        <v>33</v>
      </c>
      <c r="D147" s="9" t="s">
        <v>63</v>
      </c>
      <c r="E147" s="9">
        <v>9.4499999999999993</v>
      </c>
    </row>
    <row r="148" spans="1:5" x14ac:dyDescent="0.5">
      <c r="A148" s="9">
        <v>2061</v>
      </c>
      <c r="B148" s="9" t="s">
        <v>82</v>
      </c>
      <c r="C148" s="9" t="s">
        <v>32</v>
      </c>
      <c r="D148" s="9" t="s">
        <v>63</v>
      </c>
      <c r="E148" s="9">
        <v>8.82</v>
      </c>
    </row>
    <row r="149" spans="1:5" x14ac:dyDescent="0.5">
      <c r="A149" s="9">
        <v>2062</v>
      </c>
      <c r="B149" s="9" t="s">
        <v>82</v>
      </c>
      <c r="C149" s="9" t="s">
        <v>83</v>
      </c>
      <c r="D149" s="9" t="s">
        <v>63</v>
      </c>
      <c r="E149" s="9">
        <v>19.829999999999998</v>
      </c>
    </row>
    <row r="150" spans="1:5" x14ac:dyDescent="0.5">
      <c r="A150" s="9">
        <v>2062</v>
      </c>
      <c r="B150" s="9" t="s">
        <v>82</v>
      </c>
      <c r="C150" s="9" t="s">
        <v>33</v>
      </c>
      <c r="D150" s="9" t="s">
        <v>63</v>
      </c>
      <c r="E150" s="9">
        <v>19.829999999999998</v>
      </c>
    </row>
    <row r="151" spans="1:5" x14ac:dyDescent="0.5">
      <c r="A151" s="9">
        <v>2063</v>
      </c>
      <c r="B151" s="9" t="s">
        <v>82</v>
      </c>
      <c r="C151" s="9" t="s">
        <v>32</v>
      </c>
      <c r="D151" s="9" t="s">
        <v>63</v>
      </c>
      <c r="E151" s="9">
        <v>19.95</v>
      </c>
    </row>
    <row r="152" spans="1:5" x14ac:dyDescent="0.5">
      <c r="A152" s="9">
        <v>2064</v>
      </c>
      <c r="B152" s="9" t="s">
        <v>82</v>
      </c>
      <c r="C152" s="9" t="s">
        <v>84</v>
      </c>
      <c r="D152" s="9" t="s">
        <v>63</v>
      </c>
      <c r="E152" s="9">
        <v>32.08</v>
      </c>
    </row>
    <row r="153" spans="1:5" x14ac:dyDescent="0.5">
      <c r="A153" s="9">
        <v>2064</v>
      </c>
      <c r="B153" s="9" t="s">
        <v>82</v>
      </c>
      <c r="C153" s="9" t="s">
        <v>38</v>
      </c>
      <c r="D153" s="9" t="s">
        <v>63</v>
      </c>
      <c r="E153" s="9">
        <v>32.08</v>
      </c>
    </row>
    <row r="154" spans="1:5" x14ac:dyDescent="0.5">
      <c r="A154" s="9">
        <v>2065</v>
      </c>
      <c r="B154" s="9" t="s">
        <v>82</v>
      </c>
      <c r="C154" s="9" t="s">
        <v>85</v>
      </c>
      <c r="D154" s="9" t="s">
        <v>63</v>
      </c>
      <c r="E154" s="9">
        <v>22.05</v>
      </c>
    </row>
    <row r="155" spans="1:5" x14ac:dyDescent="0.5">
      <c r="A155" s="9">
        <v>2065</v>
      </c>
      <c r="B155" s="9" t="s">
        <v>82</v>
      </c>
      <c r="C155" s="9" t="s">
        <v>43</v>
      </c>
      <c r="D155" s="9" t="s">
        <v>63</v>
      </c>
      <c r="E155" s="9">
        <v>22.05</v>
      </c>
    </row>
    <row r="156" spans="1:5" x14ac:dyDescent="0.5">
      <c r="A156" s="9" t="s">
        <v>86</v>
      </c>
      <c r="B156" s="9" t="s">
        <v>87</v>
      </c>
      <c r="C156" s="9" t="s">
        <v>88</v>
      </c>
      <c r="D156" s="9" t="s">
        <v>89</v>
      </c>
      <c r="E156" s="9">
        <v>12.4</v>
      </c>
    </row>
    <row r="157" spans="1:5" x14ac:dyDescent="0.5">
      <c r="A157" s="9" t="s">
        <v>90</v>
      </c>
      <c r="B157" s="9" t="s">
        <v>87</v>
      </c>
      <c r="C157" s="9" t="s">
        <v>91</v>
      </c>
      <c r="D157" s="9" t="s">
        <v>89</v>
      </c>
      <c r="E157" s="9">
        <v>9.17</v>
      </c>
    </row>
    <row r="158" spans="1:5" x14ac:dyDescent="0.5">
      <c r="A158" s="9" t="s">
        <v>92</v>
      </c>
      <c r="B158" s="9" t="s">
        <v>87</v>
      </c>
      <c r="C158" s="9" t="s">
        <v>60</v>
      </c>
      <c r="D158" s="9" t="s">
        <v>89</v>
      </c>
      <c r="E158" s="9">
        <v>4.74</v>
      </c>
    </row>
    <row r="159" spans="1:5" x14ac:dyDescent="0.5">
      <c r="A159" s="9" t="s">
        <v>93</v>
      </c>
      <c r="B159" s="9" t="s">
        <v>87</v>
      </c>
      <c r="C159" s="9" t="s">
        <v>26</v>
      </c>
      <c r="D159" s="9" t="s">
        <v>89</v>
      </c>
      <c r="E159" s="9">
        <v>14.95</v>
      </c>
    </row>
    <row r="160" spans="1:5" x14ac:dyDescent="0.5">
      <c r="A160" s="9" t="s">
        <v>94</v>
      </c>
      <c r="B160" s="9" t="s">
        <v>87</v>
      </c>
      <c r="C160" s="9" t="s">
        <v>88</v>
      </c>
      <c r="D160" s="9" t="s">
        <v>89</v>
      </c>
      <c r="E160" s="9">
        <v>16.5</v>
      </c>
    </row>
    <row r="161" spans="1:5" x14ac:dyDescent="0.5">
      <c r="A161" s="9" t="s">
        <v>95</v>
      </c>
      <c r="B161" s="9" t="s">
        <v>87</v>
      </c>
      <c r="C161" s="9" t="s">
        <v>91</v>
      </c>
      <c r="D161" s="9" t="s">
        <v>89</v>
      </c>
      <c r="E161" s="9">
        <v>18.690000000000001</v>
      </c>
    </row>
    <row r="162" spans="1:5" x14ac:dyDescent="0.5">
      <c r="A162" s="9" t="s">
        <v>96</v>
      </c>
      <c r="B162" s="9" t="s">
        <v>87</v>
      </c>
      <c r="C162" s="9" t="s">
        <v>60</v>
      </c>
      <c r="D162" s="9" t="s">
        <v>89</v>
      </c>
      <c r="E162" s="9">
        <v>14.37</v>
      </c>
    </row>
    <row r="163" spans="1:5" x14ac:dyDescent="0.5">
      <c r="A163" s="9" t="s">
        <v>97</v>
      </c>
      <c r="B163" s="9" t="s">
        <v>87</v>
      </c>
      <c r="C163" s="9" t="s">
        <v>26</v>
      </c>
      <c r="D163" s="9" t="s">
        <v>89</v>
      </c>
      <c r="E163" s="9">
        <v>66.28</v>
      </c>
    </row>
    <row r="164" spans="1:5" x14ac:dyDescent="0.5">
      <c r="A164" s="9" t="s">
        <v>98</v>
      </c>
      <c r="B164" s="9" t="s">
        <v>99</v>
      </c>
      <c r="C164" s="9" t="s">
        <v>60</v>
      </c>
      <c r="D164" s="9" t="s">
        <v>89</v>
      </c>
      <c r="E164" s="9">
        <v>13.1</v>
      </c>
    </row>
    <row r="165" spans="1:5" x14ac:dyDescent="0.5">
      <c r="A165" s="9" t="s">
        <v>100</v>
      </c>
      <c r="B165" s="9" t="s">
        <v>101</v>
      </c>
      <c r="C165" s="9" t="s">
        <v>102</v>
      </c>
      <c r="D165" s="9" t="s">
        <v>89</v>
      </c>
      <c r="E165" s="9">
        <v>12.33</v>
      </c>
    </row>
    <row r="166" spans="1:5" x14ac:dyDescent="0.5">
      <c r="A166" s="9" t="s">
        <v>103</v>
      </c>
      <c r="B166" s="9" t="s">
        <v>101</v>
      </c>
      <c r="C166" s="9" t="s">
        <v>104</v>
      </c>
      <c r="D166" s="9" t="s">
        <v>89</v>
      </c>
      <c r="E166" s="9">
        <v>10.894736842105299</v>
      </c>
    </row>
    <row r="167" spans="1:5" x14ac:dyDescent="0.5">
      <c r="A167" s="9" t="s">
        <v>105</v>
      </c>
      <c r="B167" s="9" t="s">
        <v>106</v>
      </c>
      <c r="C167" s="9" t="s">
        <v>107</v>
      </c>
      <c r="D167" s="9" t="s">
        <v>89</v>
      </c>
      <c r="E167" s="9">
        <v>35.5</v>
      </c>
    </row>
    <row r="168" spans="1:5" x14ac:dyDescent="0.5">
      <c r="A168" s="9" t="s">
        <v>108</v>
      </c>
      <c r="B168" s="9" t="s">
        <v>106</v>
      </c>
      <c r="C168" s="9" t="s">
        <v>109</v>
      </c>
      <c r="D168" s="9" t="s">
        <v>89</v>
      </c>
      <c r="E168" s="9">
        <v>9.57</v>
      </c>
    </row>
    <row r="169" spans="1:5" x14ac:dyDescent="0.5">
      <c r="A169" s="9" t="s">
        <v>110</v>
      </c>
      <c r="B169" s="9" t="s">
        <v>106</v>
      </c>
      <c r="C169" s="9" t="s">
        <v>111</v>
      </c>
      <c r="D169" s="9" t="s">
        <v>89</v>
      </c>
      <c r="E169" s="9">
        <v>23.58</v>
      </c>
    </row>
    <row r="170" spans="1:5" x14ac:dyDescent="0.5">
      <c r="A170" s="9" t="s">
        <v>112</v>
      </c>
      <c r="B170" s="9" t="s">
        <v>106</v>
      </c>
      <c r="C170" s="9" t="s">
        <v>113</v>
      </c>
      <c r="D170" s="9" t="s">
        <v>89</v>
      </c>
      <c r="E170" s="9">
        <v>19.149999999999999</v>
      </c>
    </row>
    <row r="171" spans="1:5" x14ac:dyDescent="0.5">
      <c r="A171" s="9" t="s">
        <v>114</v>
      </c>
      <c r="B171" s="9" t="s">
        <v>115</v>
      </c>
      <c r="C171" s="9" t="s">
        <v>107</v>
      </c>
      <c r="D171" s="9" t="s">
        <v>89</v>
      </c>
      <c r="E171" s="9">
        <v>12.473684210526301</v>
      </c>
    </row>
    <row r="172" spans="1:5" x14ac:dyDescent="0.5">
      <c r="A172" s="9" t="s">
        <v>116</v>
      </c>
      <c r="B172" s="9" t="s">
        <v>115</v>
      </c>
      <c r="C172" s="9" t="s">
        <v>109</v>
      </c>
      <c r="D172" s="9" t="s">
        <v>89</v>
      </c>
      <c r="E172" s="9">
        <v>12.64</v>
      </c>
    </row>
    <row r="173" spans="1:5" x14ac:dyDescent="0.5">
      <c r="A173" s="9" t="s">
        <v>117</v>
      </c>
      <c r="B173" s="9" t="s">
        <v>115</v>
      </c>
      <c r="C173" s="9" t="s">
        <v>111</v>
      </c>
      <c r="D173" s="9" t="s">
        <v>89</v>
      </c>
      <c r="E173" s="9">
        <v>6.14</v>
      </c>
    </row>
    <row r="174" spans="1:5" x14ac:dyDescent="0.5">
      <c r="A174" s="9" t="s">
        <v>118</v>
      </c>
      <c r="B174" s="9" t="s">
        <v>115</v>
      </c>
      <c r="C174" s="9" t="s">
        <v>113</v>
      </c>
      <c r="D174" s="9" t="s">
        <v>89</v>
      </c>
      <c r="E174" s="9">
        <v>79.599999999999994</v>
      </c>
    </row>
    <row r="175" spans="1:5" x14ac:dyDescent="0.5">
      <c r="A175" s="9" t="s">
        <v>119</v>
      </c>
      <c r="B175" s="9" t="s">
        <v>120</v>
      </c>
      <c r="C175" s="9" t="s">
        <v>121</v>
      </c>
      <c r="D175" s="9" t="s">
        <v>89</v>
      </c>
      <c r="E175" s="9">
        <v>37.58</v>
      </c>
    </row>
    <row r="176" spans="1:5" x14ac:dyDescent="0.5">
      <c r="A176" s="9" t="s">
        <v>122</v>
      </c>
      <c r="B176" s="9" t="s">
        <v>120</v>
      </c>
      <c r="C176" s="9" t="s">
        <v>123</v>
      </c>
      <c r="D176" s="9" t="s">
        <v>89</v>
      </c>
      <c r="E176" s="9">
        <v>48</v>
      </c>
    </row>
    <row r="177" spans="1:5" x14ac:dyDescent="0.5">
      <c r="A177" s="9" t="s">
        <v>124</v>
      </c>
      <c r="B177" s="9" t="s">
        <v>125</v>
      </c>
      <c r="C177" s="9" t="s">
        <v>126</v>
      </c>
      <c r="D177" s="9" t="s">
        <v>89</v>
      </c>
      <c r="E177" s="9">
        <v>39.76</v>
      </c>
    </row>
    <row r="178" spans="1:5" x14ac:dyDescent="0.5">
      <c r="A178" s="9" t="s">
        <v>127</v>
      </c>
      <c r="B178" s="9" t="s">
        <v>128</v>
      </c>
      <c r="C178" s="9" t="s">
        <v>69</v>
      </c>
      <c r="D178" s="9" t="s">
        <v>89</v>
      </c>
      <c r="E178" s="9">
        <v>36.46</v>
      </c>
    </row>
    <row r="179" spans="1:5" x14ac:dyDescent="0.5">
      <c r="A179" s="9" t="s">
        <v>129</v>
      </c>
      <c r="B179" s="9" t="s">
        <v>128</v>
      </c>
      <c r="C179" s="9" t="s">
        <v>130</v>
      </c>
      <c r="D179" s="9" t="s">
        <v>89</v>
      </c>
      <c r="E179" s="9">
        <v>26.36</v>
      </c>
    </row>
    <row r="180" spans="1:5" x14ac:dyDescent="0.5">
      <c r="A180" s="9" t="s">
        <v>420</v>
      </c>
      <c r="B180" s="9" t="s">
        <v>128</v>
      </c>
      <c r="C180" s="9" t="s">
        <v>37</v>
      </c>
      <c r="D180" s="9" t="s">
        <v>89</v>
      </c>
      <c r="E180" s="9">
        <v>12.71</v>
      </c>
    </row>
    <row r="181" spans="1:5" x14ac:dyDescent="0.5">
      <c r="A181" s="9" t="s">
        <v>421</v>
      </c>
      <c r="B181" s="9" t="s">
        <v>128</v>
      </c>
      <c r="C181" s="9" t="s">
        <v>71</v>
      </c>
      <c r="D181" s="9" t="s">
        <v>89</v>
      </c>
      <c r="E181" s="9">
        <v>33.380000000000003</v>
      </c>
    </row>
    <row r="182" spans="1:5" x14ac:dyDescent="0.5">
      <c r="A182" s="9" t="s">
        <v>131</v>
      </c>
      <c r="B182" s="9" t="s">
        <v>128</v>
      </c>
      <c r="C182" s="9" t="s">
        <v>123</v>
      </c>
      <c r="D182" s="9" t="s">
        <v>89</v>
      </c>
      <c r="E182" s="9">
        <v>35.5</v>
      </c>
    </row>
    <row r="183" spans="1:5" x14ac:dyDescent="0.5">
      <c r="A183" s="9" t="s">
        <v>422</v>
      </c>
      <c r="B183" s="9" t="s">
        <v>128</v>
      </c>
      <c r="C183" s="9" t="s">
        <v>40</v>
      </c>
      <c r="D183" s="9" t="s">
        <v>89</v>
      </c>
      <c r="E183" s="9">
        <v>28.5</v>
      </c>
    </row>
    <row r="184" spans="1:5" x14ac:dyDescent="0.5">
      <c r="A184" s="9" t="s">
        <v>423</v>
      </c>
      <c r="B184" s="9" t="s">
        <v>128</v>
      </c>
      <c r="C184" s="9" t="s">
        <v>132</v>
      </c>
      <c r="D184" s="9" t="s">
        <v>89</v>
      </c>
      <c r="E184" s="9">
        <v>17.07</v>
      </c>
    </row>
    <row r="185" spans="1:5" x14ac:dyDescent="0.5">
      <c r="A185" s="9" t="s">
        <v>424</v>
      </c>
      <c r="B185" s="9" t="s">
        <v>128</v>
      </c>
      <c r="C185" s="9" t="s">
        <v>69</v>
      </c>
      <c r="D185" s="9" t="s">
        <v>89</v>
      </c>
      <c r="E185" s="9">
        <v>50.1</v>
      </c>
    </row>
    <row r="186" spans="1:5" x14ac:dyDescent="0.5">
      <c r="A186" s="9" t="s">
        <v>425</v>
      </c>
      <c r="B186" s="9" t="s">
        <v>128</v>
      </c>
      <c r="C186" s="9" t="s">
        <v>37</v>
      </c>
      <c r="D186" s="9" t="s">
        <v>89</v>
      </c>
      <c r="E186" s="9">
        <v>30.789473684210499</v>
      </c>
    </row>
    <row r="187" spans="1:5" x14ac:dyDescent="0.5">
      <c r="A187" s="9" t="s">
        <v>426</v>
      </c>
      <c r="B187" s="9" t="s">
        <v>128</v>
      </c>
      <c r="C187" s="9" t="s">
        <v>71</v>
      </c>
      <c r="D187" s="9" t="s">
        <v>89</v>
      </c>
      <c r="E187" s="9">
        <v>21.12</v>
      </c>
    </row>
    <row r="188" spans="1:5" x14ac:dyDescent="0.5">
      <c r="A188" s="9" t="s">
        <v>133</v>
      </c>
      <c r="B188" s="9" t="s">
        <v>128</v>
      </c>
      <c r="C188" s="9" t="s">
        <v>123</v>
      </c>
      <c r="D188" s="9" t="s">
        <v>89</v>
      </c>
      <c r="E188" s="9">
        <v>5.4</v>
      </c>
    </row>
    <row r="189" spans="1:5" x14ac:dyDescent="0.5">
      <c r="A189" s="9" t="s">
        <v>427</v>
      </c>
      <c r="B189" s="9" t="s">
        <v>128</v>
      </c>
      <c r="C189" s="9" t="s">
        <v>40</v>
      </c>
      <c r="D189" s="9" t="s">
        <v>89</v>
      </c>
      <c r="E189" s="9">
        <v>17.36</v>
      </c>
    </row>
    <row r="190" spans="1:5" x14ac:dyDescent="0.5">
      <c r="A190" s="9" t="s">
        <v>428</v>
      </c>
      <c r="B190" s="9" t="s">
        <v>128</v>
      </c>
      <c r="C190" s="9" t="s">
        <v>132</v>
      </c>
      <c r="D190" s="9" t="s">
        <v>89</v>
      </c>
      <c r="E190" s="9">
        <v>15.99</v>
      </c>
    </row>
    <row r="191" spans="1:5" x14ac:dyDescent="0.5">
      <c r="A191" s="9" t="s">
        <v>429</v>
      </c>
      <c r="B191" s="9" t="s">
        <v>134</v>
      </c>
      <c r="C191" s="9" t="s">
        <v>69</v>
      </c>
      <c r="D191" s="9" t="s">
        <v>89</v>
      </c>
      <c r="E191" s="9">
        <v>113.03</v>
      </c>
    </row>
    <row r="192" spans="1:5" x14ac:dyDescent="0.5">
      <c r="A192" s="9" t="s">
        <v>135</v>
      </c>
      <c r="B192" s="9" t="s">
        <v>134</v>
      </c>
      <c r="C192" s="9" t="s">
        <v>37</v>
      </c>
      <c r="D192" s="9" t="s">
        <v>89</v>
      </c>
      <c r="E192" s="9">
        <v>62.96</v>
      </c>
    </row>
    <row r="193" spans="1:5" x14ac:dyDescent="0.5">
      <c r="A193" s="9" t="s">
        <v>430</v>
      </c>
      <c r="B193" s="9" t="s">
        <v>134</v>
      </c>
      <c r="C193" s="9" t="s">
        <v>71</v>
      </c>
      <c r="D193" s="9" t="s">
        <v>89</v>
      </c>
      <c r="E193" s="9">
        <v>57.82</v>
      </c>
    </row>
    <row r="194" spans="1:5" x14ac:dyDescent="0.5">
      <c r="A194" s="9" t="s">
        <v>136</v>
      </c>
      <c r="B194" s="9" t="s">
        <v>134</v>
      </c>
      <c r="C194" s="9" t="s">
        <v>123</v>
      </c>
      <c r="D194" s="9" t="s">
        <v>89</v>
      </c>
      <c r="E194" s="9">
        <v>37.549999999999997</v>
      </c>
    </row>
    <row r="195" spans="1:5" x14ac:dyDescent="0.5">
      <c r="A195" s="9" t="s">
        <v>431</v>
      </c>
      <c r="B195" s="9" t="s">
        <v>134</v>
      </c>
      <c r="C195" s="9" t="s">
        <v>40</v>
      </c>
      <c r="D195" s="9" t="s">
        <v>89</v>
      </c>
      <c r="E195" s="9">
        <v>16.2</v>
      </c>
    </row>
    <row r="196" spans="1:5" x14ac:dyDescent="0.5">
      <c r="A196" s="9" t="s">
        <v>432</v>
      </c>
      <c r="B196" s="9" t="s">
        <v>134</v>
      </c>
      <c r="C196" s="9" t="s">
        <v>132</v>
      </c>
      <c r="D196" s="9" t="s">
        <v>89</v>
      </c>
      <c r="E196" s="9">
        <v>19.149999999999999</v>
      </c>
    </row>
    <row r="197" spans="1:5" x14ac:dyDescent="0.5">
      <c r="A197" s="9" t="s">
        <v>433</v>
      </c>
      <c r="B197" s="9" t="s">
        <v>137</v>
      </c>
      <c r="C197" s="9" t="s">
        <v>69</v>
      </c>
      <c r="D197" s="9" t="s">
        <v>89</v>
      </c>
      <c r="E197" s="9">
        <v>48</v>
      </c>
    </row>
    <row r="198" spans="1:5" x14ac:dyDescent="0.5">
      <c r="A198" s="9" t="s">
        <v>138</v>
      </c>
      <c r="B198" s="9" t="s">
        <v>137</v>
      </c>
      <c r="C198" s="9" t="s">
        <v>37</v>
      </c>
      <c r="D198" s="9" t="s">
        <v>89</v>
      </c>
      <c r="E198" s="9">
        <v>15.17</v>
      </c>
    </row>
    <row r="199" spans="1:5" x14ac:dyDescent="0.5">
      <c r="A199" s="9" t="s">
        <v>139</v>
      </c>
      <c r="B199" s="9" t="s">
        <v>137</v>
      </c>
      <c r="C199" s="9" t="s">
        <v>69</v>
      </c>
      <c r="D199" s="9" t="s">
        <v>89</v>
      </c>
      <c r="E199" s="9">
        <v>49.25</v>
      </c>
    </row>
    <row r="200" spans="1:5" x14ac:dyDescent="0.5">
      <c r="A200" s="9" t="s">
        <v>434</v>
      </c>
      <c r="B200" s="9" t="s">
        <v>137</v>
      </c>
      <c r="C200" s="9" t="s">
        <v>123</v>
      </c>
      <c r="D200" s="9" t="s">
        <v>89</v>
      </c>
      <c r="E200" s="9">
        <v>12.69</v>
      </c>
    </row>
    <row r="201" spans="1:5" x14ac:dyDescent="0.5">
      <c r="A201" s="9" t="s">
        <v>140</v>
      </c>
      <c r="B201" s="9" t="s">
        <v>137</v>
      </c>
      <c r="C201" s="9" t="s">
        <v>40</v>
      </c>
      <c r="D201" s="9" t="s">
        <v>89</v>
      </c>
      <c r="E201" s="9">
        <v>29.25</v>
      </c>
    </row>
    <row r="202" spans="1:5" x14ac:dyDescent="0.5">
      <c r="A202" s="9" t="s">
        <v>141</v>
      </c>
      <c r="B202" s="9" t="s">
        <v>137</v>
      </c>
      <c r="C202" s="9" t="s">
        <v>132</v>
      </c>
      <c r="D202" s="9" t="s">
        <v>89</v>
      </c>
      <c r="E202" s="9">
        <v>11.42</v>
      </c>
    </row>
    <row r="203" spans="1:5" x14ac:dyDescent="0.5">
      <c r="A203" s="9" t="s">
        <v>142</v>
      </c>
      <c r="B203" s="9" t="s">
        <v>143</v>
      </c>
      <c r="C203" s="9" t="s">
        <v>69</v>
      </c>
      <c r="D203" s="9" t="s">
        <v>89</v>
      </c>
      <c r="E203" s="9">
        <v>25.25</v>
      </c>
    </row>
    <row r="204" spans="1:5" x14ac:dyDescent="0.5">
      <c r="A204" s="9" t="s">
        <v>144</v>
      </c>
      <c r="B204" s="9" t="s">
        <v>143</v>
      </c>
      <c r="C204" s="9" t="s">
        <v>37</v>
      </c>
      <c r="D204" s="9" t="s">
        <v>89</v>
      </c>
      <c r="E204" s="9">
        <v>24.473684210526301</v>
      </c>
    </row>
    <row r="205" spans="1:5" x14ac:dyDescent="0.5">
      <c r="A205" s="9" t="s">
        <v>145</v>
      </c>
      <c r="B205" s="9" t="s">
        <v>143</v>
      </c>
      <c r="C205" s="9" t="s">
        <v>69</v>
      </c>
      <c r="D205" s="9" t="s">
        <v>89</v>
      </c>
      <c r="E205" s="9">
        <v>55.93</v>
      </c>
    </row>
    <row r="206" spans="1:5" x14ac:dyDescent="0.5">
      <c r="A206" s="9" t="s">
        <v>146</v>
      </c>
      <c r="B206" s="9" t="s">
        <v>143</v>
      </c>
      <c r="C206" s="9" t="s">
        <v>123</v>
      </c>
      <c r="D206" s="9" t="s">
        <v>89</v>
      </c>
      <c r="E206" s="9">
        <v>68.959999999999994</v>
      </c>
    </row>
    <row r="207" spans="1:5" x14ac:dyDescent="0.5">
      <c r="A207" s="9" t="s">
        <v>147</v>
      </c>
      <c r="B207" s="9" t="s">
        <v>143</v>
      </c>
      <c r="C207" s="9" t="s">
        <v>40</v>
      </c>
      <c r="D207" s="9" t="s">
        <v>89</v>
      </c>
      <c r="E207" s="9">
        <v>35.5</v>
      </c>
    </row>
    <row r="208" spans="1:5" x14ac:dyDescent="0.5">
      <c r="A208" s="9" t="s">
        <v>148</v>
      </c>
      <c r="B208" s="9" t="s">
        <v>143</v>
      </c>
      <c r="C208" s="9" t="s">
        <v>132</v>
      </c>
      <c r="D208" s="9" t="s">
        <v>89</v>
      </c>
      <c r="E208" s="9">
        <v>20.53</v>
      </c>
    </row>
    <row r="209" spans="1:5" x14ac:dyDescent="0.5">
      <c r="A209" s="9" t="s">
        <v>435</v>
      </c>
      <c r="B209" s="9" t="s">
        <v>149</v>
      </c>
      <c r="C209" s="9" t="s">
        <v>69</v>
      </c>
      <c r="D209" s="9" t="s">
        <v>89</v>
      </c>
      <c r="E209" s="9">
        <v>29.2</v>
      </c>
    </row>
    <row r="210" spans="1:5" x14ac:dyDescent="0.5">
      <c r="A210" s="9" t="s">
        <v>436</v>
      </c>
      <c r="B210" s="9" t="s">
        <v>149</v>
      </c>
      <c r="C210" s="9" t="s">
        <v>37</v>
      </c>
      <c r="D210" s="9" t="s">
        <v>89</v>
      </c>
      <c r="E210" s="9">
        <v>10.45</v>
      </c>
    </row>
    <row r="211" spans="1:5" x14ac:dyDescent="0.5">
      <c r="A211" s="9" t="s">
        <v>150</v>
      </c>
      <c r="B211" s="9" t="s">
        <v>149</v>
      </c>
      <c r="C211" s="9" t="s">
        <v>71</v>
      </c>
      <c r="D211" s="9" t="s">
        <v>89</v>
      </c>
      <c r="E211" s="9">
        <v>15.19</v>
      </c>
    </row>
    <row r="212" spans="1:5" x14ac:dyDescent="0.5">
      <c r="A212" s="9" t="s">
        <v>151</v>
      </c>
      <c r="B212" s="9" t="s">
        <v>149</v>
      </c>
      <c r="C212" s="9" t="s">
        <v>123</v>
      </c>
      <c r="D212" s="9" t="s">
        <v>89</v>
      </c>
      <c r="E212" s="9">
        <v>12.97</v>
      </c>
    </row>
    <row r="213" spans="1:5" x14ac:dyDescent="0.5">
      <c r="A213" s="9" t="s">
        <v>437</v>
      </c>
      <c r="B213" s="9" t="s">
        <v>149</v>
      </c>
      <c r="C213" s="9" t="s">
        <v>40</v>
      </c>
      <c r="D213" s="9" t="s">
        <v>89</v>
      </c>
      <c r="E213" s="9">
        <v>62.96</v>
      </c>
    </row>
    <row r="214" spans="1:5" x14ac:dyDescent="0.5">
      <c r="A214" s="9" t="s">
        <v>438</v>
      </c>
      <c r="B214" s="9" t="s">
        <v>149</v>
      </c>
      <c r="C214" s="9" t="s">
        <v>132</v>
      </c>
      <c r="D214" s="9" t="s">
        <v>89</v>
      </c>
      <c r="E214" s="9">
        <v>5.4</v>
      </c>
    </row>
    <row r="215" spans="1:5" x14ac:dyDescent="0.5">
      <c r="A215" s="9" t="s">
        <v>439</v>
      </c>
      <c r="B215" s="9" t="s">
        <v>152</v>
      </c>
      <c r="C215" s="9" t="s">
        <v>69</v>
      </c>
      <c r="D215" s="9" t="s">
        <v>89</v>
      </c>
      <c r="E215" s="9">
        <v>28.26</v>
      </c>
    </row>
    <row r="216" spans="1:5" x14ac:dyDescent="0.5">
      <c r="A216" s="9" t="s">
        <v>440</v>
      </c>
      <c r="B216" s="9" t="s">
        <v>152</v>
      </c>
      <c r="C216" s="9" t="s">
        <v>37</v>
      </c>
      <c r="D216" s="9" t="s">
        <v>89</v>
      </c>
      <c r="E216" s="9">
        <v>12.126315789473701</v>
      </c>
    </row>
    <row r="217" spans="1:5" x14ac:dyDescent="0.5">
      <c r="A217" s="9" t="s">
        <v>441</v>
      </c>
      <c r="B217" s="9" t="s">
        <v>152</v>
      </c>
      <c r="C217" s="9" t="s">
        <v>71</v>
      </c>
      <c r="D217" s="9" t="s">
        <v>89</v>
      </c>
      <c r="E217" s="9">
        <v>7.08</v>
      </c>
    </row>
    <row r="218" spans="1:5" x14ac:dyDescent="0.5">
      <c r="A218" s="9" t="s">
        <v>153</v>
      </c>
      <c r="B218" s="9" t="s">
        <v>152</v>
      </c>
      <c r="C218" s="9" t="s">
        <v>123</v>
      </c>
      <c r="D218" s="9" t="s">
        <v>89</v>
      </c>
      <c r="E218" s="9">
        <v>15.2</v>
      </c>
    </row>
    <row r="219" spans="1:5" x14ac:dyDescent="0.5">
      <c r="A219" s="9" t="s">
        <v>442</v>
      </c>
      <c r="B219" s="9" t="s">
        <v>152</v>
      </c>
      <c r="C219" s="9" t="s">
        <v>40</v>
      </c>
      <c r="D219" s="9" t="s">
        <v>89</v>
      </c>
      <c r="E219" s="9">
        <v>5.0199999999999996</v>
      </c>
    </row>
    <row r="220" spans="1:5" x14ac:dyDescent="0.5">
      <c r="A220" s="9" t="s">
        <v>443</v>
      </c>
      <c r="B220" s="9" t="s">
        <v>152</v>
      </c>
      <c r="C220" s="9" t="s">
        <v>132</v>
      </c>
      <c r="D220" s="9" t="s">
        <v>89</v>
      </c>
      <c r="E220" s="9">
        <v>7.03</v>
      </c>
    </row>
    <row r="221" spans="1:5" x14ac:dyDescent="0.5">
      <c r="A221" s="9" t="s">
        <v>154</v>
      </c>
      <c r="B221" s="9" t="s">
        <v>155</v>
      </c>
      <c r="C221" s="9" t="s">
        <v>69</v>
      </c>
      <c r="D221" s="9" t="s">
        <v>89</v>
      </c>
      <c r="E221" s="9">
        <v>59.21</v>
      </c>
    </row>
    <row r="222" spans="1:5" x14ac:dyDescent="0.5">
      <c r="A222" s="9" t="s">
        <v>444</v>
      </c>
      <c r="B222" s="9" t="s">
        <v>155</v>
      </c>
      <c r="C222" s="9" t="s">
        <v>37</v>
      </c>
      <c r="D222" s="9" t="s">
        <v>89</v>
      </c>
      <c r="E222" s="9">
        <v>46.66</v>
      </c>
    </row>
    <row r="223" spans="1:5" x14ac:dyDescent="0.5">
      <c r="A223" s="9" t="s">
        <v>445</v>
      </c>
      <c r="B223" s="9" t="s">
        <v>155</v>
      </c>
      <c r="C223" s="9" t="s">
        <v>71</v>
      </c>
      <c r="D223" s="9" t="s">
        <v>89</v>
      </c>
      <c r="E223" s="9">
        <v>32.67</v>
      </c>
    </row>
    <row r="224" spans="1:5" x14ac:dyDescent="0.5">
      <c r="A224" s="9" t="s">
        <v>156</v>
      </c>
      <c r="B224" s="9" t="s">
        <v>155</v>
      </c>
      <c r="C224" s="9" t="s">
        <v>123</v>
      </c>
      <c r="D224" s="9" t="s">
        <v>89</v>
      </c>
      <c r="E224" s="9">
        <v>12.64</v>
      </c>
    </row>
    <row r="225" spans="1:5" x14ac:dyDescent="0.5">
      <c r="A225" s="9" t="s">
        <v>446</v>
      </c>
      <c r="B225" s="9" t="s">
        <v>155</v>
      </c>
      <c r="C225" s="9" t="s">
        <v>40</v>
      </c>
      <c r="D225" s="9" t="s">
        <v>89</v>
      </c>
      <c r="E225" s="9">
        <v>36.312105263157903</v>
      </c>
    </row>
    <row r="226" spans="1:5" x14ac:dyDescent="0.5">
      <c r="A226" s="9" t="s">
        <v>447</v>
      </c>
      <c r="B226" s="9" t="s">
        <v>155</v>
      </c>
      <c r="C226" s="9" t="s">
        <v>132</v>
      </c>
      <c r="D226" s="9" t="s">
        <v>89</v>
      </c>
      <c r="E226" s="9">
        <v>35</v>
      </c>
    </row>
    <row r="227" spans="1:5" x14ac:dyDescent="0.5">
      <c r="A227" s="9" t="s">
        <v>448</v>
      </c>
      <c r="B227" s="9" t="s">
        <v>157</v>
      </c>
      <c r="C227" s="9" t="s">
        <v>69</v>
      </c>
      <c r="D227" s="9" t="s">
        <v>89</v>
      </c>
      <c r="E227" s="9">
        <v>52.53</v>
      </c>
    </row>
    <row r="228" spans="1:5" x14ac:dyDescent="0.5">
      <c r="A228" s="9" t="s">
        <v>449</v>
      </c>
      <c r="B228" s="9" t="s">
        <v>157</v>
      </c>
      <c r="C228" s="9" t="s">
        <v>37</v>
      </c>
      <c r="D228" s="9" t="s">
        <v>89</v>
      </c>
      <c r="E228" s="9">
        <v>48</v>
      </c>
    </row>
    <row r="229" spans="1:5" x14ac:dyDescent="0.5">
      <c r="A229" s="9" t="s">
        <v>450</v>
      </c>
      <c r="B229" s="9" t="s">
        <v>157</v>
      </c>
      <c r="C229" s="9" t="s">
        <v>71</v>
      </c>
      <c r="D229" s="9" t="s">
        <v>89</v>
      </c>
      <c r="E229" s="9">
        <v>59</v>
      </c>
    </row>
    <row r="230" spans="1:5" x14ac:dyDescent="0.5">
      <c r="A230" s="9" t="s">
        <v>158</v>
      </c>
      <c r="B230" s="9" t="s">
        <v>157</v>
      </c>
      <c r="C230" s="9" t="s">
        <v>123</v>
      </c>
      <c r="D230" s="9" t="s">
        <v>89</v>
      </c>
      <c r="E230" s="9">
        <v>20.75</v>
      </c>
    </row>
    <row r="231" spans="1:5" x14ac:dyDescent="0.5">
      <c r="A231" s="9" t="s">
        <v>451</v>
      </c>
      <c r="B231" s="9" t="s">
        <v>157</v>
      </c>
      <c r="C231" s="9" t="s">
        <v>40</v>
      </c>
      <c r="D231" s="9" t="s">
        <v>89</v>
      </c>
      <c r="E231" s="9">
        <v>113.03</v>
      </c>
    </row>
    <row r="232" spans="1:5" x14ac:dyDescent="0.5">
      <c r="A232" s="9" t="s">
        <v>452</v>
      </c>
      <c r="B232" s="9" t="s">
        <v>157</v>
      </c>
      <c r="C232" s="9" t="s">
        <v>132</v>
      </c>
      <c r="D232" s="9" t="s">
        <v>89</v>
      </c>
      <c r="E232" s="9">
        <v>11</v>
      </c>
    </row>
    <row r="233" spans="1:5" x14ac:dyDescent="0.5">
      <c r="A233" s="9" t="s">
        <v>453</v>
      </c>
      <c r="B233" s="9" t="s">
        <v>159</v>
      </c>
      <c r="C233" s="9" t="s">
        <v>69</v>
      </c>
      <c r="D233" s="9" t="s">
        <v>89</v>
      </c>
      <c r="E233" s="9">
        <v>57.82</v>
      </c>
    </row>
    <row r="234" spans="1:5" x14ac:dyDescent="0.5">
      <c r="A234" s="9" t="s">
        <v>454</v>
      </c>
      <c r="B234" s="9" t="s">
        <v>159</v>
      </c>
      <c r="C234" s="9" t="s">
        <v>37</v>
      </c>
      <c r="D234" s="9" t="s">
        <v>89</v>
      </c>
      <c r="E234" s="9">
        <v>37.549999999999997</v>
      </c>
    </row>
    <row r="235" spans="1:5" x14ac:dyDescent="0.5">
      <c r="A235" s="9" t="s">
        <v>455</v>
      </c>
      <c r="B235" s="9" t="s">
        <v>159</v>
      </c>
      <c r="C235" s="9" t="s">
        <v>71</v>
      </c>
      <c r="D235" s="9" t="s">
        <v>89</v>
      </c>
      <c r="E235" s="9">
        <v>39.76</v>
      </c>
    </row>
    <row r="236" spans="1:5" x14ac:dyDescent="0.5">
      <c r="A236" s="9" t="s">
        <v>160</v>
      </c>
      <c r="B236" s="9" t="s">
        <v>159</v>
      </c>
      <c r="C236" s="9" t="s">
        <v>123</v>
      </c>
      <c r="D236" s="9" t="s">
        <v>89</v>
      </c>
      <c r="E236" s="9">
        <v>37.58</v>
      </c>
    </row>
    <row r="237" spans="1:5" x14ac:dyDescent="0.5">
      <c r="A237" s="9" t="s">
        <v>456</v>
      </c>
      <c r="B237" s="9" t="s">
        <v>159</v>
      </c>
      <c r="C237" s="9" t="s">
        <v>40</v>
      </c>
      <c r="D237" s="9" t="s">
        <v>89</v>
      </c>
      <c r="E237" s="9">
        <v>48</v>
      </c>
    </row>
    <row r="238" spans="1:5" x14ac:dyDescent="0.5">
      <c r="A238" s="9" t="s">
        <v>457</v>
      </c>
      <c r="B238" s="9" t="s">
        <v>159</v>
      </c>
      <c r="C238" s="9" t="s">
        <v>132</v>
      </c>
      <c r="D238" s="9" t="s">
        <v>89</v>
      </c>
      <c r="E238" s="9">
        <v>21</v>
      </c>
    </row>
    <row r="239" spans="1:5" x14ac:dyDescent="0.5">
      <c r="A239" s="9" t="s">
        <v>161</v>
      </c>
      <c r="B239" s="9" t="s">
        <v>162</v>
      </c>
      <c r="C239" s="9" t="s">
        <v>69</v>
      </c>
      <c r="D239" s="9" t="s">
        <v>89</v>
      </c>
      <c r="E239" s="9">
        <v>12.61</v>
      </c>
    </row>
    <row r="240" spans="1:5" x14ac:dyDescent="0.5">
      <c r="A240" s="9" t="s">
        <v>163</v>
      </c>
      <c r="B240" s="9" t="s">
        <v>162</v>
      </c>
      <c r="C240" s="9" t="s">
        <v>37</v>
      </c>
      <c r="D240" s="9" t="s">
        <v>89</v>
      </c>
      <c r="E240" s="9">
        <v>13.157894736842101</v>
      </c>
    </row>
    <row r="241" spans="1:5" x14ac:dyDescent="0.5">
      <c r="A241" s="9" t="s">
        <v>164</v>
      </c>
      <c r="B241" s="9" t="s">
        <v>162</v>
      </c>
      <c r="C241" s="9" t="s">
        <v>71</v>
      </c>
      <c r="D241" s="9" t="s">
        <v>89</v>
      </c>
      <c r="E241" s="9">
        <v>12.6315789473684</v>
      </c>
    </row>
    <row r="242" spans="1:5" x14ac:dyDescent="0.5">
      <c r="A242" s="9" t="s">
        <v>165</v>
      </c>
      <c r="B242" s="9" t="s">
        <v>162</v>
      </c>
      <c r="C242" s="9" t="s">
        <v>123</v>
      </c>
      <c r="D242" s="9" t="s">
        <v>89</v>
      </c>
      <c r="E242" s="9">
        <v>8.5</v>
      </c>
    </row>
    <row r="243" spans="1:5" x14ac:dyDescent="0.5">
      <c r="A243" s="9" t="s">
        <v>166</v>
      </c>
      <c r="B243" s="9" t="s">
        <v>162</v>
      </c>
      <c r="C243" s="9" t="s">
        <v>40</v>
      </c>
      <c r="D243" s="9" t="s">
        <v>89</v>
      </c>
      <c r="E243" s="9">
        <v>46.66</v>
      </c>
    </row>
    <row r="244" spans="1:5" x14ac:dyDescent="0.5">
      <c r="A244" s="9" t="s">
        <v>167</v>
      </c>
      <c r="B244" s="9" t="s">
        <v>162</v>
      </c>
      <c r="C244" s="9" t="s">
        <v>132</v>
      </c>
      <c r="D244" s="9" t="s">
        <v>89</v>
      </c>
      <c r="E244" s="9">
        <v>36.46</v>
      </c>
    </row>
    <row r="245" spans="1:5" x14ac:dyDescent="0.5">
      <c r="A245" s="9" t="s">
        <v>168</v>
      </c>
      <c r="B245" s="9" t="s">
        <v>169</v>
      </c>
      <c r="C245" s="9" t="s">
        <v>170</v>
      </c>
      <c r="D245" s="9" t="s">
        <v>89</v>
      </c>
      <c r="E245" s="9">
        <v>20.95</v>
      </c>
    </row>
    <row r="246" spans="1:5" x14ac:dyDescent="0.5">
      <c r="A246" s="9" t="s">
        <v>171</v>
      </c>
      <c r="B246" s="9" t="s">
        <v>172</v>
      </c>
      <c r="C246" s="9" t="s">
        <v>170</v>
      </c>
      <c r="D246" s="9" t="s">
        <v>89</v>
      </c>
      <c r="E246" s="9">
        <v>25.59</v>
      </c>
    </row>
    <row r="247" spans="1:5" x14ac:dyDescent="0.5">
      <c r="A247" s="9" t="s">
        <v>173</v>
      </c>
      <c r="B247" s="9" t="s">
        <v>174</v>
      </c>
      <c r="C247" s="9" t="s">
        <v>170</v>
      </c>
      <c r="D247" s="9" t="s">
        <v>89</v>
      </c>
      <c r="E247" s="9">
        <v>33.18</v>
      </c>
    </row>
    <row r="248" spans="1:5" x14ac:dyDescent="0.5">
      <c r="A248" s="9" t="s">
        <v>175</v>
      </c>
      <c r="B248" s="9" t="s">
        <v>176</v>
      </c>
      <c r="C248" s="9" t="s">
        <v>170</v>
      </c>
      <c r="D248" s="9" t="s">
        <v>89</v>
      </c>
      <c r="E248" s="9">
        <v>37.630000000000003</v>
      </c>
    </row>
    <row r="249" spans="1:5" x14ac:dyDescent="0.5">
      <c r="A249" s="9" t="s">
        <v>458</v>
      </c>
      <c r="B249" s="9" t="s">
        <v>177</v>
      </c>
      <c r="C249" s="9" t="s">
        <v>37</v>
      </c>
      <c r="D249" s="9" t="s">
        <v>89</v>
      </c>
      <c r="E249" s="9">
        <v>31.13</v>
      </c>
    </row>
    <row r="250" spans="1:5" x14ac:dyDescent="0.5">
      <c r="A250" s="9" t="s">
        <v>459</v>
      </c>
      <c r="B250" s="9" t="s">
        <v>177</v>
      </c>
      <c r="C250" s="9" t="s">
        <v>71</v>
      </c>
      <c r="D250" s="9" t="s">
        <v>89</v>
      </c>
      <c r="E250" s="9">
        <v>28.43</v>
      </c>
    </row>
    <row r="251" spans="1:5" x14ac:dyDescent="0.5">
      <c r="A251" s="9" t="s">
        <v>178</v>
      </c>
      <c r="B251" s="9" t="s">
        <v>177</v>
      </c>
      <c r="C251" s="9" t="s">
        <v>123</v>
      </c>
      <c r="D251" s="9" t="s">
        <v>89</v>
      </c>
      <c r="E251" s="9">
        <v>16.12</v>
      </c>
    </row>
    <row r="252" spans="1:5" x14ac:dyDescent="0.5">
      <c r="A252" s="9" t="s">
        <v>460</v>
      </c>
      <c r="B252" s="9" t="s">
        <v>177</v>
      </c>
      <c r="C252" s="9" t="s">
        <v>40</v>
      </c>
      <c r="D252" s="9" t="s">
        <v>89</v>
      </c>
      <c r="E252" s="9">
        <v>14.7</v>
      </c>
    </row>
    <row r="253" spans="1:5" x14ac:dyDescent="0.5">
      <c r="A253" s="9" t="s">
        <v>461</v>
      </c>
      <c r="B253" s="9" t="s">
        <v>179</v>
      </c>
      <c r="C253" s="9" t="s">
        <v>37</v>
      </c>
      <c r="D253" s="9" t="s">
        <v>89</v>
      </c>
      <c r="E253" s="9">
        <v>50.79</v>
      </c>
    </row>
    <row r="254" spans="1:5" x14ac:dyDescent="0.5">
      <c r="A254" s="9" t="s">
        <v>462</v>
      </c>
      <c r="B254" s="9" t="s">
        <v>179</v>
      </c>
      <c r="C254" s="9" t="s">
        <v>71</v>
      </c>
      <c r="D254" s="9" t="s">
        <v>89</v>
      </c>
      <c r="E254" s="9">
        <v>43.84</v>
      </c>
    </row>
    <row r="255" spans="1:5" x14ac:dyDescent="0.5">
      <c r="A255" s="9" t="s">
        <v>463</v>
      </c>
      <c r="B255" s="9" t="s">
        <v>179</v>
      </c>
      <c r="C255" s="9" t="s">
        <v>123</v>
      </c>
      <c r="D255" s="9" t="s">
        <v>89</v>
      </c>
      <c r="E255" s="9">
        <v>25.25</v>
      </c>
    </row>
    <row r="256" spans="1:5" x14ac:dyDescent="0.5">
      <c r="A256" s="9" t="s">
        <v>464</v>
      </c>
      <c r="B256" s="9" t="s">
        <v>179</v>
      </c>
      <c r="C256" s="9" t="s">
        <v>40</v>
      </c>
      <c r="D256" s="9" t="s">
        <v>89</v>
      </c>
      <c r="E256" s="9">
        <v>68.959999999999994</v>
      </c>
    </row>
    <row r="257" spans="1:5" x14ac:dyDescent="0.5">
      <c r="A257" s="9" t="s">
        <v>465</v>
      </c>
      <c r="B257" s="9" t="s">
        <v>180</v>
      </c>
      <c r="C257" s="9" t="s">
        <v>181</v>
      </c>
      <c r="D257" s="9" t="s">
        <v>89</v>
      </c>
      <c r="E257" s="9">
        <v>59.21</v>
      </c>
    </row>
    <row r="258" spans="1:5" x14ac:dyDescent="0.5">
      <c r="A258" s="9" t="s">
        <v>466</v>
      </c>
      <c r="B258" s="9" t="s">
        <v>180</v>
      </c>
      <c r="C258" s="9" t="s">
        <v>49</v>
      </c>
      <c r="D258" s="9" t="s">
        <v>89</v>
      </c>
      <c r="E258" s="9">
        <v>10.54</v>
      </c>
    </row>
    <row r="259" spans="1:5" x14ac:dyDescent="0.5">
      <c r="A259" s="9" t="s">
        <v>467</v>
      </c>
      <c r="B259" s="9" t="s">
        <v>180</v>
      </c>
      <c r="C259" s="9" t="s">
        <v>182</v>
      </c>
      <c r="D259" s="9" t="s">
        <v>89</v>
      </c>
      <c r="E259" s="9">
        <v>16.494736842105301</v>
      </c>
    </row>
    <row r="260" spans="1:5" x14ac:dyDescent="0.5">
      <c r="A260" s="9" t="s">
        <v>468</v>
      </c>
      <c r="B260" s="9" t="s">
        <v>183</v>
      </c>
      <c r="C260" s="9" t="s">
        <v>181</v>
      </c>
      <c r="D260" s="9" t="s">
        <v>89</v>
      </c>
      <c r="E260" s="9">
        <v>11.75</v>
      </c>
    </row>
    <row r="261" spans="1:5" x14ac:dyDescent="0.5">
      <c r="A261" s="9" t="s">
        <v>469</v>
      </c>
      <c r="B261" s="9" t="s">
        <v>183</v>
      </c>
      <c r="C261" s="9" t="s">
        <v>49</v>
      </c>
      <c r="D261" s="9" t="s">
        <v>89</v>
      </c>
      <c r="E261" s="9">
        <v>12.0526315789474</v>
      </c>
    </row>
    <row r="262" spans="1:5" x14ac:dyDescent="0.5">
      <c r="A262" s="9" t="s">
        <v>470</v>
      </c>
      <c r="B262" s="9" t="s">
        <v>183</v>
      </c>
      <c r="C262" s="9" t="s">
        <v>182</v>
      </c>
      <c r="D262" s="9" t="s">
        <v>89</v>
      </c>
      <c r="E262" s="9">
        <v>7.27</v>
      </c>
    </row>
    <row r="263" spans="1:5" x14ac:dyDescent="0.5">
      <c r="A263" s="9" t="s">
        <v>184</v>
      </c>
      <c r="B263" s="9" t="s">
        <v>185</v>
      </c>
      <c r="C263" s="9" t="s">
        <v>186</v>
      </c>
      <c r="D263" s="9" t="s">
        <v>89</v>
      </c>
      <c r="E263" s="9">
        <v>7.53</v>
      </c>
    </row>
    <row r="264" spans="1:5" x14ac:dyDescent="0.5">
      <c r="A264" s="9" t="s">
        <v>187</v>
      </c>
      <c r="B264" s="9" t="s">
        <v>185</v>
      </c>
      <c r="C264" s="9" t="s">
        <v>188</v>
      </c>
      <c r="D264" s="9" t="s">
        <v>89</v>
      </c>
      <c r="E264" s="9">
        <v>12.04</v>
      </c>
    </row>
    <row r="265" spans="1:5" x14ac:dyDescent="0.5">
      <c r="A265" s="9" t="s">
        <v>189</v>
      </c>
      <c r="B265" s="9" t="s">
        <v>190</v>
      </c>
      <c r="C265" s="9" t="s">
        <v>186</v>
      </c>
      <c r="D265" s="9" t="s">
        <v>89</v>
      </c>
      <c r="E265" s="9">
        <v>17.852631578947399</v>
      </c>
    </row>
    <row r="266" spans="1:5" x14ac:dyDescent="0.5">
      <c r="A266" s="9" t="s">
        <v>191</v>
      </c>
      <c r="B266" s="9" t="s">
        <v>190</v>
      </c>
      <c r="C266" s="9" t="s">
        <v>188</v>
      </c>
      <c r="D266" s="9" t="s">
        <v>89</v>
      </c>
      <c r="E266" s="9">
        <v>7.3684210526315796</v>
      </c>
    </row>
    <row r="267" spans="1:5" x14ac:dyDescent="0.5">
      <c r="A267" s="9" t="s">
        <v>471</v>
      </c>
      <c r="B267" s="9" t="s">
        <v>192</v>
      </c>
      <c r="C267" s="9" t="s">
        <v>193</v>
      </c>
      <c r="D267" s="9" t="s">
        <v>89</v>
      </c>
      <c r="E267" s="9">
        <v>12.69</v>
      </c>
    </row>
    <row r="268" spans="1:5" x14ac:dyDescent="0.5">
      <c r="A268" s="9" t="s">
        <v>472</v>
      </c>
      <c r="B268" s="9" t="s">
        <v>194</v>
      </c>
      <c r="C268" s="9" t="s">
        <v>193</v>
      </c>
      <c r="D268" s="9" t="s">
        <v>89</v>
      </c>
      <c r="E268" s="9">
        <v>11.8094736842105</v>
      </c>
    </row>
    <row r="269" spans="1:5" x14ac:dyDescent="0.5">
      <c r="A269" s="9" t="s">
        <v>195</v>
      </c>
      <c r="B269" s="9" t="s">
        <v>196</v>
      </c>
      <c r="C269" s="9" t="s">
        <v>197</v>
      </c>
      <c r="D269" s="9" t="s">
        <v>89</v>
      </c>
      <c r="E269" s="9">
        <v>57.93</v>
      </c>
    </row>
    <row r="270" spans="1:5" x14ac:dyDescent="0.5">
      <c r="A270" s="9" t="s">
        <v>198</v>
      </c>
      <c r="B270" s="9" t="s">
        <v>196</v>
      </c>
      <c r="C270" s="9" t="s">
        <v>113</v>
      </c>
      <c r="D270" s="9" t="s">
        <v>89</v>
      </c>
      <c r="E270" s="9">
        <v>55.93</v>
      </c>
    </row>
    <row r="271" spans="1:5" x14ac:dyDescent="0.5">
      <c r="A271" s="9" t="s">
        <v>199</v>
      </c>
      <c r="B271" s="9" t="s">
        <v>200</v>
      </c>
      <c r="C271" s="9" t="s">
        <v>197</v>
      </c>
      <c r="D271" s="9" t="s">
        <v>89</v>
      </c>
      <c r="E271" s="9">
        <v>68.959999999999994</v>
      </c>
    </row>
    <row r="272" spans="1:5" x14ac:dyDescent="0.5">
      <c r="A272" s="9" t="s">
        <v>201</v>
      </c>
      <c r="B272" s="9" t="s">
        <v>200</v>
      </c>
      <c r="C272" s="9" t="s">
        <v>113</v>
      </c>
      <c r="D272" s="9" t="s">
        <v>89</v>
      </c>
      <c r="E272" s="9">
        <v>79.599999999999994</v>
      </c>
    </row>
    <row r="273" spans="1:5" x14ac:dyDescent="0.5">
      <c r="A273" s="9" t="s">
        <v>473</v>
      </c>
      <c r="B273" s="9" t="s">
        <v>202</v>
      </c>
      <c r="C273" s="9" t="s">
        <v>203</v>
      </c>
      <c r="D273" s="9" t="s">
        <v>89</v>
      </c>
      <c r="E273" s="9">
        <v>14.23</v>
      </c>
    </row>
    <row r="274" spans="1:5" x14ac:dyDescent="0.5">
      <c r="A274" s="9" t="s">
        <v>474</v>
      </c>
      <c r="B274" s="9" t="s">
        <v>204</v>
      </c>
      <c r="C274" s="9" t="s">
        <v>49</v>
      </c>
      <c r="D274" s="9" t="s">
        <v>89</v>
      </c>
      <c r="E274" s="9">
        <v>12.97</v>
      </c>
    </row>
    <row r="275" spans="1:5" x14ac:dyDescent="0.5">
      <c r="A275" s="9" t="s">
        <v>475</v>
      </c>
      <c r="B275" s="9" t="s">
        <v>204</v>
      </c>
      <c r="C275" s="9" t="s">
        <v>205</v>
      </c>
      <c r="D275" s="9" t="s">
        <v>89</v>
      </c>
      <c r="E275" s="9">
        <v>16.12</v>
      </c>
    </row>
    <row r="276" spans="1:5" x14ac:dyDescent="0.5">
      <c r="A276" s="9" t="s">
        <v>476</v>
      </c>
      <c r="B276" s="9" t="s">
        <v>204</v>
      </c>
      <c r="C276" s="9" t="s">
        <v>206</v>
      </c>
      <c r="D276" s="9" t="s">
        <v>89</v>
      </c>
      <c r="E276" s="9">
        <v>28.43</v>
      </c>
    </row>
    <row r="277" spans="1:5" x14ac:dyDescent="0.5">
      <c r="A277" s="9" t="s">
        <v>207</v>
      </c>
      <c r="B277" s="9" t="s">
        <v>208</v>
      </c>
      <c r="C277" s="9" t="s">
        <v>205</v>
      </c>
      <c r="D277" s="9" t="s">
        <v>89</v>
      </c>
      <c r="E277" s="9">
        <v>23.06</v>
      </c>
    </row>
    <row r="278" spans="1:5" x14ac:dyDescent="0.5">
      <c r="A278" s="9" t="s">
        <v>209</v>
      </c>
      <c r="B278" s="9" t="s">
        <v>208</v>
      </c>
      <c r="C278" s="9" t="s">
        <v>206</v>
      </c>
      <c r="D278" s="9" t="s">
        <v>89</v>
      </c>
      <c r="E278" s="9">
        <v>31.32</v>
      </c>
    </row>
    <row r="279" spans="1:5" x14ac:dyDescent="0.5">
      <c r="A279" s="9" t="s">
        <v>210</v>
      </c>
      <c r="B279" s="9" t="s">
        <v>211</v>
      </c>
      <c r="C279" s="9" t="s">
        <v>205</v>
      </c>
      <c r="D279" s="9" t="s">
        <v>89</v>
      </c>
      <c r="E279" s="9">
        <v>29.2</v>
      </c>
    </row>
    <row r="280" spans="1:5" x14ac:dyDescent="0.5">
      <c r="A280" s="9" t="s">
        <v>212</v>
      </c>
      <c r="B280" s="9" t="s">
        <v>211</v>
      </c>
      <c r="C280" s="9" t="s">
        <v>206</v>
      </c>
      <c r="D280" s="9" t="s">
        <v>89</v>
      </c>
      <c r="E280" s="9">
        <v>39.82</v>
      </c>
    </row>
    <row r="281" spans="1:5" x14ac:dyDescent="0.5">
      <c r="A281" s="9" t="s">
        <v>213</v>
      </c>
      <c r="B281" s="9" t="s">
        <v>214</v>
      </c>
      <c r="C281" s="9" t="s">
        <v>31</v>
      </c>
      <c r="D281" s="9" t="s">
        <v>89</v>
      </c>
      <c r="E281" s="9">
        <v>20.95</v>
      </c>
    </row>
    <row r="282" spans="1:5" x14ac:dyDescent="0.5">
      <c r="A282" s="9" t="s">
        <v>215</v>
      </c>
      <c r="B282" s="9" t="s">
        <v>214</v>
      </c>
      <c r="C282" s="9" t="s">
        <v>216</v>
      </c>
      <c r="D282" s="9" t="s">
        <v>89</v>
      </c>
      <c r="E282" s="9">
        <v>16.5</v>
      </c>
    </row>
    <row r="283" spans="1:5" x14ac:dyDescent="0.5">
      <c r="A283" s="9" t="s">
        <v>217</v>
      </c>
      <c r="B283" s="9" t="s">
        <v>218</v>
      </c>
      <c r="C283" s="9" t="s">
        <v>31</v>
      </c>
      <c r="D283" s="9" t="s">
        <v>89</v>
      </c>
      <c r="E283" s="9">
        <v>33.18</v>
      </c>
    </row>
    <row r="284" spans="1:5" x14ac:dyDescent="0.5">
      <c r="A284" s="9" t="s">
        <v>219</v>
      </c>
      <c r="B284" s="9" t="s">
        <v>218</v>
      </c>
      <c r="C284" s="9" t="s">
        <v>216</v>
      </c>
      <c r="D284" s="9" t="s">
        <v>89</v>
      </c>
      <c r="E284" s="9">
        <v>46.66</v>
      </c>
    </row>
    <row r="285" spans="1:5" x14ac:dyDescent="0.5">
      <c r="A285" s="9" t="s">
        <v>220</v>
      </c>
      <c r="B285" s="9" t="s">
        <v>221</v>
      </c>
      <c r="C285" s="9" t="s">
        <v>222</v>
      </c>
      <c r="D285" s="9" t="s">
        <v>89</v>
      </c>
      <c r="E285" s="9">
        <v>23.2084210526316</v>
      </c>
    </row>
    <row r="286" spans="1:5" x14ac:dyDescent="0.5">
      <c r="A286" s="9" t="s">
        <v>223</v>
      </c>
      <c r="B286" s="9" t="s">
        <v>224</v>
      </c>
      <c r="C286" s="9" t="s">
        <v>222</v>
      </c>
      <c r="D286" s="9" t="s">
        <v>89</v>
      </c>
      <c r="E286" s="9">
        <v>17.37</v>
      </c>
    </row>
    <row r="287" spans="1:5" x14ac:dyDescent="0.5">
      <c r="A287" s="9" t="s">
        <v>225</v>
      </c>
      <c r="B287" s="9" t="s">
        <v>226</v>
      </c>
      <c r="C287" s="9" t="s">
        <v>227</v>
      </c>
      <c r="D287" s="9" t="s">
        <v>89</v>
      </c>
      <c r="E287" s="9">
        <v>13.4</v>
      </c>
    </row>
    <row r="288" spans="1:5" x14ac:dyDescent="0.5">
      <c r="A288" s="9" t="s">
        <v>228</v>
      </c>
      <c r="B288" s="9" t="s">
        <v>226</v>
      </c>
      <c r="C288" s="9" t="s">
        <v>229</v>
      </c>
      <c r="D288" s="9" t="s">
        <v>89</v>
      </c>
      <c r="E288" s="9">
        <v>10.33</v>
      </c>
    </row>
    <row r="289" spans="1:5" x14ac:dyDescent="0.5">
      <c r="A289" s="9" t="s">
        <v>230</v>
      </c>
      <c r="B289" s="9" t="s">
        <v>231</v>
      </c>
      <c r="C289" s="9" t="s">
        <v>227</v>
      </c>
      <c r="D289" s="9" t="s">
        <v>89</v>
      </c>
      <c r="E289" s="9">
        <v>52.53</v>
      </c>
    </row>
    <row r="290" spans="1:5" x14ac:dyDescent="0.5">
      <c r="A290" s="9" t="s">
        <v>232</v>
      </c>
      <c r="B290" s="9" t="s">
        <v>231</v>
      </c>
      <c r="C290" s="9" t="s">
        <v>229</v>
      </c>
      <c r="D290" s="9" t="s">
        <v>89</v>
      </c>
      <c r="E290" s="9">
        <v>48</v>
      </c>
    </row>
    <row r="291" spans="1:5" x14ac:dyDescent="0.5">
      <c r="A291" s="9" t="s">
        <v>233</v>
      </c>
      <c r="B291" s="9" t="s">
        <v>234</v>
      </c>
      <c r="C291" s="9" t="s">
        <v>235</v>
      </c>
      <c r="D291" s="9" t="s">
        <v>89</v>
      </c>
      <c r="E291" s="9">
        <v>25.25</v>
      </c>
    </row>
    <row r="292" spans="1:5" x14ac:dyDescent="0.5">
      <c r="A292" s="9" t="s">
        <v>236</v>
      </c>
      <c r="B292" s="9" t="s">
        <v>234</v>
      </c>
      <c r="C292" s="9" t="s">
        <v>237</v>
      </c>
      <c r="D292" s="9" t="s">
        <v>89</v>
      </c>
      <c r="E292" s="9">
        <v>67.5</v>
      </c>
    </row>
    <row r="293" spans="1:5" x14ac:dyDescent="0.5">
      <c r="A293" s="9" t="s">
        <v>238</v>
      </c>
      <c r="B293" s="9" t="s">
        <v>239</v>
      </c>
      <c r="C293" s="9" t="s">
        <v>240</v>
      </c>
      <c r="D293" s="9" t="s">
        <v>89</v>
      </c>
      <c r="E293" s="9">
        <v>57.93</v>
      </c>
    </row>
    <row r="294" spans="1:5" x14ac:dyDescent="0.5">
      <c r="A294" s="9" t="s">
        <v>241</v>
      </c>
      <c r="B294" s="9" t="s">
        <v>242</v>
      </c>
      <c r="C294" s="9" t="s">
        <v>240</v>
      </c>
      <c r="D294" s="9" t="s">
        <v>89</v>
      </c>
      <c r="E294" s="9">
        <v>13.63</v>
      </c>
    </row>
    <row r="295" spans="1:5" x14ac:dyDescent="0.5">
      <c r="A295" s="9" t="s">
        <v>243</v>
      </c>
      <c r="B295" s="9" t="s">
        <v>244</v>
      </c>
      <c r="C295" s="9" t="s">
        <v>240</v>
      </c>
      <c r="D295" s="9" t="s">
        <v>89</v>
      </c>
      <c r="E295" s="9">
        <v>12.894736842105299</v>
      </c>
    </row>
    <row r="296" spans="1:5" x14ac:dyDescent="0.5">
      <c r="A296" s="9" t="s">
        <v>245</v>
      </c>
      <c r="B296" s="9" t="s">
        <v>246</v>
      </c>
      <c r="C296" s="9" t="s">
        <v>240</v>
      </c>
      <c r="D296" s="9" t="s">
        <v>89</v>
      </c>
      <c r="E296" s="9">
        <v>12.473684210526301</v>
      </c>
    </row>
    <row r="297" spans="1:5" x14ac:dyDescent="0.5">
      <c r="A297" s="9" t="s">
        <v>247</v>
      </c>
      <c r="B297" s="9" t="s">
        <v>248</v>
      </c>
      <c r="C297" s="9" t="s">
        <v>121</v>
      </c>
      <c r="D297" s="9" t="s">
        <v>89</v>
      </c>
      <c r="E297" s="9">
        <v>11.0526315789474</v>
      </c>
    </row>
    <row r="298" spans="1:5" x14ac:dyDescent="0.5">
      <c r="A298" s="9" t="s">
        <v>249</v>
      </c>
      <c r="B298" s="9" t="s">
        <v>248</v>
      </c>
      <c r="C298" s="9" t="s">
        <v>37</v>
      </c>
      <c r="D298" s="9" t="s">
        <v>89</v>
      </c>
      <c r="E298" s="9">
        <v>20.53</v>
      </c>
    </row>
    <row r="299" spans="1:5" x14ac:dyDescent="0.5">
      <c r="A299" s="9" t="s">
        <v>250</v>
      </c>
      <c r="B299" s="9" t="s">
        <v>248</v>
      </c>
      <c r="C299" s="9" t="s">
        <v>123</v>
      </c>
      <c r="D299" s="9" t="s">
        <v>89</v>
      </c>
      <c r="E299" s="9">
        <v>20.53</v>
      </c>
    </row>
    <row r="300" spans="1:5" x14ac:dyDescent="0.5">
      <c r="A300" s="9" t="s">
        <v>251</v>
      </c>
      <c r="B300" s="9" t="s">
        <v>252</v>
      </c>
      <c r="C300" s="9" t="s">
        <v>37</v>
      </c>
      <c r="D300" s="9" t="s">
        <v>89</v>
      </c>
      <c r="E300" s="9">
        <v>20.53</v>
      </c>
    </row>
    <row r="301" spans="1:5" x14ac:dyDescent="0.5">
      <c r="A301" s="9" t="s">
        <v>253</v>
      </c>
      <c r="B301" s="9" t="s">
        <v>252</v>
      </c>
      <c r="C301" s="9" t="s">
        <v>123</v>
      </c>
      <c r="D301" s="9" t="s">
        <v>89</v>
      </c>
      <c r="E301" s="9">
        <v>20.53</v>
      </c>
    </row>
    <row r="302" spans="1:5" x14ac:dyDescent="0.5">
      <c r="A302" s="9" t="s">
        <v>254</v>
      </c>
      <c r="B302" s="9" t="s">
        <v>255</v>
      </c>
      <c r="C302" s="9" t="s">
        <v>256</v>
      </c>
      <c r="D302" s="9" t="s">
        <v>89</v>
      </c>
      <c r="E302" s="9">
        <v>12.79</v>
      </c>
    </row>
    <row r="303" spans="1:5" x14ac:dyDescent="0.5">
      <c r="A303" s="9" t="s">
        <v>477</v>
      </c>
      <c r="B303" s="9" t="s">
        <v>257</v>
      </c>
      <c r="C303" s="9" t="s">
        <v>258</v>
      </c>
      <c r="D303" s="9" t="s">
        <v>89</v>
      </c>
      <c r="E303" s="9">
        <v>28.26</v>
      </c>
    </row>
    <row r="304" spans="1:5" x14ac:dyDescent="0.5">
      <c r="A304" s="9" t="s">
        <v>478</v>
      </c>
      <c r="B304" s="9" t="s">
        <v>257</v>
      </c>
      <c r="C304" s="9" t="s">
        <v>259</v>
      </c>
      <c r="D304" s="9" t="s">
        <v>89</v>
      </c>
      <c r="E304" s="9">
        <v>23.2084210526316</v>
      </c>
    </row>
    <row r="305" spans="1:5" x14ac:dyDescent="0.5">
      <c r="A305" s="9" t="s">
        <v>479</v>
      </c>
      <c r="B305" s="9" t="s">
        <v>257</v>
      </c>
      <c r="C305" s="9" t="s">
        <v>260</v>
      </c>
      <c r="D305" s="9" t="s">
        <v>89</v>
      </c>
      <c r="E305" s="9">
        <v>17.37</v>
      </c>
    </row>
    <row r="306" spans="1:5" x14ac:dyDescent="0.5">
      <c r="A306" s="9" t="s">
        <v>480</v>
      </c>
      <c r="B306" s="9" t="s">
        <v>257</v>
      </c>
      <c r="C306" s="9" t="s">
        <v>261</v>
      </c>
      <c r="D306" s="9" t="s">
        <v>89</v>
      </c>
      <c r="E306" s="9">
        <v>12.85</v>
      </c>
    </row>
    <row r="307" spans="1:5" x14ac:dyDescent="0.5">
      <c r="A307" s="9" t="s">
        <v>262</v>
      </c>
      <c r="B307" s="9" t="s">
        <v>263</v>
      </c>
      <c r="C307" s="9" t="s">
        <v>132</v>
      </c>
      <c r="D307" s="9" t="s">
        <v>89</v>
      </c>
      <c r="E307" s="9">
        <v>16.494736842105301</v>
      </c>
    </row>
    <row r="308" spans="1:5" x14ac:dyDescent="0.5">
      <c r="A308" s="9" t="s">
        <v>264</v>
      </c>
      <c r="B308" s="9" t="s">
        <v>265</v>
      </c>
      <c r="C308" s="9" t="s">
        <v>132</v>
      </c>
      <c r="D308" s="9" t="s">
        <v>89</v>
      </c>
      <c r="E308" s="9">
        <v>11.8094736842105</v>
      </c>
    </row>
    <row r="309" spans="1:5" x14ac:dyDescent="0.5">
      <c r="A309" s="9" t="s">
        <v>266</v>
      </c>
      <c r="B309" s="9" t="s">
        <v>263</v>
      </c>
      <c r="C309" s="9" t="s">
        <v>48</v>
      </c>
      <c r="D309" s="9" t="s">
        <v>89</v>
      </c>
      <c r="E309" s="9">
        <v>10.536842105263201</v>
      </c>
    </row>
    <row r="310" spans="1:5" x14ac:dyDescent="0.5">
      <c r="A310" s="9" t="s">
        <v>267</v>
      </c>
      <c r="B310" s="9" t="s">
        <v>265</v>
      </c>
      <c r="C310" s="9" t="s">
        <v>48</v>
      </c>
      <c r="D310" s="9" t="s">
        <v>89</v>
      </c>
      <c r="E310" s="9">
        <v>10.54</v>
      </c>
    </row>
    <row r="311" spans="1:5" x14ac:dyDescent="0.5">
      <c r="A311" s="9" t="s">
        <v>268</v>
      </c>
      <c r="B311" s="9" t="s">
        <v>269</v>
      </c>
      <c r="C311" s="9" t="s">
        <v>222</v>
      </c>
      <c r="D311" s="9" t="s">
        <v>89</v>
      </c>
      <c r="E311" s="9">
        <v>31.13</v>
      </c>
    </row>
    <row r="312" spans="1:5" x14ac:dyDescent="0.5">
      <c r="A312" s="9" t="s">
        <v>270</v>
      </c>
      <c r="B312" s="9" t="s">
        <v>271</v>
      </c>
      <c r="C312" s="9" t="s">
        <v>227</v>
      </c>
      <c r="D312" s="9" t="s">
        <v>89</v>
      </c>
      <c r="E312" s="9">
        <v>30.57</v>
      </c>
    </row>
    <row r="313" spans="1:5" x14ac:dyDescent="0.5">
      <c r="A313" s="9" t="s">
        <v>272</v>
      </c>
      <c r="B313" s="9" t="s">
        <v>271</v>
      </c>
      <c r="C313" s="9" t="s">
        <v>229</v>
      </c>
      <c r="D313" s="9" t="s">
        <v>89</v>
      </c>
      <c r="E313" s="9">
        <v>21.68</v>
      </c>
    </row>
    <row r="314" spans="1:5" x14ac:dyDescent="0.5">
      <c r="A314" s="9" t="s">
        <v>273</v>
      </c>
      <c r="B314" s="9" t="s">
        <v>274</v>
      </c>
      <c r="C314" s="9" t="s">
        <v>240</v>
      </c>
      <c r="D314" s="9" t="s">
        <v>89</v>
      </c>
      <c r="E314" s="9">
        <v>13.7</v>
      </c>
    </row>
    <row r="315" spans="1:5" x14ac:dyDescent="0.5">
      <c r="A315" s="9" t="s">
        <v>481</v>
      </c>
      <c r="B315" s="9" t="s">
        <v>275</v>
      </c>
      <c r="C315" s="9" t="s">
        <v>276</v>
      </c>
      <c r="D315" s="9" t="s">
        <v>89</v>
      </c>
      <c r="E315" s="9">
        <v>14.3</v>
      </c>
    </row>
    <row r="316" spans="1:5" x14ac:dyDescent="0.5">
      <c r="A316" s="9" t="s">
        <v>279</v>
      </c>
      <c r="B316" s="9" t="s">
        <v>280</v>
      </c>
      <c r="C316" s="9" t="s">
        <v>482</v>
      </c>
      <c r="D316" s="9" t="s">
        <v>281</v>
      </c>
      <c r="E316" s="9">
        <v>9</v>
      </c>
    </row>
    <row r="317" spans="1:5" x14ac:dyDescent="0.5">
      <c r="A317" s="9" t="s">
        <v>282</v>
      </c>
      <c r="B317" s="9" t="s">
        <v>283</v>
      </c>
      <c r="C317" s="9" t="s">
        <v>483</v>
      </c>
      <c r="D317" s="9" t="s">
        <v>281</v>
      </c>
      <c r="E317" s="9">
        <v>9.5</v>
      </c>
    </row>
    <row r="318" spans="1:5" x14ac:dyDescent="0.5">
      <c r="A318" s="9" t="s">
        <v>284</v>
      </c>
      <c r="B318" s="9" t="s">
        <v>285</v>
      </c>
      <c r="C318" s="9" t="s">
        <v>484</v>
      </c>
      <c r="D318" s="9" t="s">
        <v>281</v>
      </c>
      <c r="E318" s="9">
        <v>9</v>
      </c>
    </row>
    <row r="319" spans="1:5" x14ac:dyDescent="0.5">
      <c r="A319" s="9" t="s">
        <v>286</v>
      </c>
      <c r="B319" s="9" t="s">
        <v>287</v>
      </c>
      <c r="C319" s="9" t="s">
        <v>485</v>
      </c>
      <c r="D319" s="9" t="s">
        <v>281</v>
      </c>
      <c r="E319" s="9">
        <v>9.5</v>
      </c>
    </row>
    <row r="320" spans="1:5" x14ac:dyDescent="0.5">
      <c r="A320" s="9" t="s">
        <v>288</v>
      </c>
      <c r="B320" s="9" t="s">
        <v>289</v>
      </c>
      <c r="C320" s="9" t="s">
        <v>482</v>
      </c>
      <c r="D320" s="9" t="s">
        <v>281</v>
      </c>
      <c r="E320" s="9">
        <v>9.5</v>
      </c>
    </row>
    <row r="321" spans="1:5" x14ac:dyDescent="0.5">
      <c r="A321" s="9" t="s">
        <v>290</v>
      </c>
      <c r="B321" s="9" t="s">
        <v>291</v>
      </c>
      <c r="C321" s="9" t="s">
        <v>483</v>
      </c>
      <c r="D321" s="9" t="s">
        <v>281</v>
      </c>
      <c r="E321" s="9">
        <v>10</v>
      </c>
    </row>
    <row r="322" spans="1:5" x14ac:dyDescent="0.5">
      <c r="A322" s="9" t="s">
        <v>292</v>
      </c>
      <c r="B322" s="9" t="s">
        <v>293</v>
      </c>
      <c r="C322" s="9" t="s">
        <v>484</v>
      </c>
      <c r="D322" s="9" t="s">
        <v>281</v>
      </c>
      <c r="E322" s="9">
        <v>9.5</v>
      </c>
    </row>
    <row r="323" spans="1:5" x14ac:dyDescent="0.5">
      <c r="A323" s="9" t="s">
        <v>294</v>
      </c>
      <c r="B323" s="9" t="s">
        <v>295</v>
      </c>
      <c r="C323" s="9" t="s">
        <v>485</v>
      </c>
      <c r="D323" s="9" t="s">
        <v>281</v>
      </c>
      <c r="E323" s="9">
        <v>10</v>
      </c>
    </row>
    <row r="324" spans="1:5" x14ac:dyDescent="0.5">
      <c r="A324" s="9" t="s">
        <v>284</v>
      </c>
      <c r="B324" s="9" t="s">
        <v>296</v>
      </c>
      <c r="C324" s="9" t="s">
        <v>486</v>
      </c>
      <c r="D324" s="9" t="s">
        <v>281</v>
      </c>
      <c r="E324" s="9">
        <v>9</v>
      </c>
    </row>
    <row r="325" spans="1:5" x14ac:dyDescent="0.5">
      <c r="A325" s="9" t="s">
        <v>286</v>
      </c>
      <c r="B325" s="9" t="s">
        <v>297</v>
      </c>
      <c r="C325" s="9" t="s">
        <v>487</v>
      </c>
      <c r="D325" s="9" t="s">
        <v>281</v>
      </c>
      <c r="E325" s="9">
        <v>9.5</v>
      </c>
    </row>
    <row r="326" spans="1:5" x14ac:dyDescent="0.5">
      <c r="A326" s="9" t="s">
        <v>292</v>
      </c>
      <c r="B326" s="9" t="s">
        <v>298</v>
      </c>
      <c r="C326" s="9" t="s">
        <v>486</v>
      </c>
      <c r="D326" s="9" t="s">
        <v>281</v>
      </c>
      <c r="E326" s="9">
        <v>9.5</v>
      </c>
    </row>
    <row r="327" spans="1:5" x14ac:dyDescent="0.5">
      <c r="A327" s="9" t="s">
        <v>294</v>
      </c>
      <c r="B327" s="9" t="s">
        <v>299</v>
      </c>
      <c r="C327" s="9" t="s">
        <v>487</v>
      </c>
      <c r="D327" s="9" t="s">
        <v>281</v>
      </c>
      <c r="E327" s="9">
        <v>10</v>
      </c>
    </row>
    <row r="328" spans="1:5" x14ac:dyDescent="0.5">
      <c r="A328" s="9" t="s">
        <v>300</v>
      </c>
      <c r="B328" s="9" t="s">
        <v>301</v>
      </c>
      <c r="C328" s="9" t="s">
        <v>488</v>
      </c>
      <c r="D328" s="9" t="s">
        <v>281</v>
      </c>
      <c r="E328" s="9">
        <v>9</v>
      </c>
    </row>
    <row r="329" spans="1:5" x14ac:dyDescent="0.5">
      <c r="A329" s="9" t="s">
        <v>302</v>
      </c>
      <c r="B329" s="9" t="s">
        <v>303</v>
      </c>
      <c r="C329" s="9" t="s">
        <v>488</v>
      </c>
      <c r="D329" s="9" t="s">
        <v>281</v>
      </c>
      <c r="E329" s="9" t="s">
        <v>498</v>
      </c>
    </row>
    <row r="330" spans="1:5" x14ac:dyDescent="0.5">
      <c r="A330" s="9" t="s">
        <v>304</v>
      </c>
      <c r="B330" s="9" t="s">
        <v>305</v>
      </c>
      <c r="C330" s="9" t="s">
        <v>306</v>
      </c>
      <c r="D330" s="9" t="s">
        <v>281</v>
      </c>
      <c r="E330" s="9">
        <v>14</v>
      </c>
    </row>
    <row r="331" spans="1:5" x14ac:dyDescent="0.5">
      <c r="A331" s="9" t="s">
        <v>307</v>
      </c>
      <c r="B331" s="9" t="s">
        <v>308</v>
      </c>
      <c r="C331" s="9" t="s">
        <v>309</v>
      </c>
      <c r="D331" s="9" t="s">
        <v>281</v>
      </c>
      <c r="E331" s="9">
        <v>14</v>
      </c>
    </row>
    <row r="332" spans="1:5" x14ac:dyDescent="0.5">
      <c r="A332" s="9" t="s">
        <v>310</v>
      </c>
      <c r="B332" s="9" t="s">
        <v>311</v>
      </c>
      <c r="C332" s="9" t="s">
        <v>312</v>
      </c>
      <c r="D332" s="9" t="s">
        <v>281</v>
      </c>
      <c r="E332" s="9">
        <v>14</v>
      </c>
    </row>
    <row r="333" spans="1:5" x14ac:dyDescent="0.5">
      <c r="A333" s="9" t="s">
        <v>313</v>
      </c>
      <c r="B333" s="9" t="s">
        <v>314</v>
      </c>
      <c r="C333" s="9" t="s">
        <v>489</v>
      </c>
      <c r="D333" s="9" t="s">
        <v>281</v>
      </c>
      <c r="E333" s="9">
        <v>4.75</v>
      </c>
    </row>
    <row r="334" spans="1:5" x14ac:dyDescent="0.5">
      <c r="A334" s="9" t="s">
        <v>315</v>
      </c>
      <c r="B334" s="9" t="s">
        <v>316</v>
      </c>
      <c r="C334" s="9" t="s">
        <v>490</v>
      </c>
      <c r="D334" s="9" t="s">
        <v>281</v>
      </c>
      <c r="E334" s="9">
        <v>5.25</v>
      </c>
    </row>
    <row r="335" spans="1:5" x14ac:dyDescent="0.5">
      <c r="A335" s="9" t="s">
        <v>317</v>
      </c>
      <c r="B335" s="9" t="s">
        <v>318</v>
      </c>
      <c r="C335" s="9" t="s">
        <v>491</v>
      </c>
      <c r="D335" s="9" t="s">
        <v>281</v>
      </c>
      <c r="E335" s="9">
        <v>5.25</v>
      </c>
    </row>
    <row r="336" spans="1:5" x14ac:dyDescent="0.5">
      <c r="A336" s="9" t="s">
        <v>319</v>
      </c>
      <c r="B336" s="9" t="s">
        <v>320</v>
      </c>
      <c r="C336" s="9" t="s">
        <v>491</v>
      </c>
      <c r="D336" s="9" t="s">
        <v>281</v>
      </c>
      <c r="E336" s="9">
        <v>11.5</v>
      </c>
    </row>
    <row r="337" spans="1:5" x14ac:dyDescent="0.5">
      <c r="A337" s="9" t="s">
        <v>321</v>
      </c>
      <c r="B337" s="9" t="s">
        <v>322</v>
      </c>
      <c r="C337" s="9" t="s">
        <v>492</v>
      </c>
      <c r="D337" s="9" t="s">
        <v>281</v>
      </c>
      <c r="E337" s="9">
        <v>12.5</v>
      </c>
    </row>
    <row r="338" spans="1:5" x14ac:dyDescent="0.5">
      <c r="A338" s="9" t="s">
        <v>323</v>
      </c>
      <c r="B338" s="9" t="s">
        <v>324</v>
      </c>
      <c r="C338" s="9" t="s">
        <v>325</v>
      </c>
      <c r="D338" s="9" t="s">
        <v>281</v>
      </c>
      <c r="E338" s="9">
        <v>4.25</v>
      </c>
    </row>
    <row r="339" spans="1:5" x14ac:dyDescent="0.5">
      <c r="A339" s="9" t="s">
        <v>326</v>
      </c>
      <c r="B339" s="9" t="s">
        <v>327</v>
      </c>
      <c r="C339" s="9" t="s">
        <v>26</v>
      </c>
      <c r="D339" s="9" t="s">
        <v>281</v>
      </c>
      <c r="E339" s="9">
        <v>7.25</v>
      </c>
    </row>
    <row r="340" spans="1:5" x14ac:dyDescent="0.5">
      <c r="A340" s="9" t="s">
        <v>328</v>
      </c>
      <c r="B340" s="9" t="s">
        <v>329</v>
      </c>
      <c r="C340" s="9" t="s">
        <v>26</v>
      </c>
      <c r="D340" s="9" t="s">
        <v>281</v>
      </c>
      <c r="E340" s="9">
        <v>7.25</v>
      </c>
    </row>
    <row r="341" spans="1:5" x14ac:dyDescent="0.5">
      <c r="A341" s="9" t="s">
        <v>330</v>
      </c>
      <c r="B341" s="9" t="s">
        <v>87</v>
      </c>
      <c r="C341" s="9" t="s">
        <v>88</v>
      </c>
      <c r="D341" s="9" t="s">
        <v>331</v>
      </c>
      <c r="E341" s="9">
        <v>10.88</v>
      </c>
    </row>
    <row r="342" spans="1:5" x14ac:dyDescent="0.5">
      <c r="A342" s="9" t="s">
        <v>332</v>
      </c>
      <c r="B342" s="9" t="s">
        <v>87</v>
      </c>
      <c r="C342" s="9" t="s">
        <v>91</v>
      </c>
      <c r="D342" s="9" t="s">
        <v>331</v>
      </c>
      <c r="E342" s="9">
        <v>23.76</v>
      </c>
    </row>
    <row r="343" spans="1:5" x14ac:dyDescent="0.5">
      <c r="A343" s="9" t="s">
        <v>333</v>
      </c>
      <c r="B343" s="9" t="s">
        <v>101</v>
      </c>
      <c r="C343" s="9" t="s">
        <v>334</v>
      </c>
      <c r="D343" s="9" t="s">
        <v>331</v>
      </c>
      <c r="E343" s="9">
        <v>10.25</v>
      </c>
    </row>
    <row r="344" spans="1:5" x14ac:dyDescent="0.5">
      <c r="A344" s="9" t="s">
        <v>335</v>
      </c>
      <c r="B344" s="9" t="s">
        <v>101</v>
      </c>
      <c r="C344" s="9" t="s">
        <v>88</v>
      </c>
      <c r="D344" s="9" t="s">
        <v>331</v>
      </c>
      <c r="E344" s="9">
        <v>14.5</v>
      </c>
    </row>
    <row r="345" spans="1:5" x14ac:dyDescent="0.5">
      <c r="A345" s="9" t="s">
        <v>336</v>
      </c>
      <c r="B345" s="9" t="s">
        <v>115</v>
      </c>
      <c r="C345" s="9" t="s">
        <v>109</v>
      </c>
      <c r="D345" s="9" t="s">
        <v>331</v>
      </c>
      <c r="E345" s="9">
        <v>34.25</v>
      </c>
    </row>
    <row r="346" spans="1:5" x14ac:dyDescent="0.5">
      <c r="A346" s="9" t="s">
        <v>337</v>
      </c>
      <c r="B346" s="9" t="s">
        <v>115</v>
      </c>
      <c r="C346" s="9" t="s">
        <v>111</v>
      </c>
      <c r="D346" s="9" t="s">
        <v>331</v>
      </c>
      <c r="E346" s="9">
        <v>43</v>
      </c>
    </row>
    <row r="347" spans="1:5" x14ac:dyDescent="0.5">
      <c r="A347" s="9" t="s">
        <v>338</v>
      </c>
      <c r="B347" s="9" t="s">
        <v>115</v>
      </c>
      <c r="C347" s="9" t="s">
        <v>113</v>
      </c>
      <c r="D347" s="9" t="s">
        <v>331</v>
      </c>
      <c r="E347" s="9">
        <v>49.75</v>
      </c>
    </row>
    <row r="348" spans="1:5" x14ac:dyDescent="0.5">
      <c r="A348" s="9" t="s">
        <v>339</v>
      </c>
      <c r="B348" s="9" t="s">
        <v>128</v>
      </c>
      <c r="C348" s="9" t="s">
        <v>37</v>
      </c>
      <c r="D348" s="9" t="s">
        <v>331</v>
      </c>
      <c r="E348" s="9">
        <v>6.5</v>
      </c>
    </row>
    <row r="349" spans="1:5" x14ac:dyDescent="0.5">
      <c r="A349" s="9" t="s">
        <v>340</v>
      </c>
      <c r="B349" s="9" t="s">
        <v>128</v>
      </c>
      <c r="C349" s="9" t="s">
        <v>71</v>
      </c>
      <c r="D349" s="9" t="s">
        <v>331</v>
      </c>
      <c r="E349" s="9">
        <v>7.8</v>
      </c>
    </row>
    <row r="350" spans="1:5" x14ac:dyDescent="0.5">
      <c r="A350" s="9" t="s">
        <v>341</v>
      </c>
      <c r="B350" s="9" t="s">
        <v>128</v>
      </c>
      <c r="C350" s="9" t="s">
        <v>123</v>
      </c>
      <c r="D350" s="9" t="s">
        <v>331</v>
      </c>
      <c r="E350" s="9">
        <v>7.6</v>
      </c>
    </row>
    <row r="351" spans="1:5" x14ac:dyDescent="0.5">
      <c r="A351" s="9" t="s">
        <v>342</v>
      </c>
      <c r="B351" s="9" t="s">
        <v>128</v>
      </c>
      <c r="C351" s="9" t="s">
        <v>40</v>
      </c>
      <c r="D351" s="9" t="s">
        <v>331</v>
      </c>
      <c r="E351" s="9">
        <v>9.4</v>
      </c>
    </row>
    <row r="352" spans="1:5" x14ac:dyDescent="0.5">
      <c r="A352" s="9" t="s">
        <v>343</v>
      </c>
      <c r="B352" s="9" t="s">
        <v>128</v>
      </c>
      <c r="C352" s="9" t="s">
        <v>132</v>
      </c>
      <c r="D352" s="9" t="s">
        <v>331</v>
      </c>
      <c r="E352" s="9">
        <v>13.05</v>
      </c>
    </row>
    <row r="353" spans="1:5" x14ac:dyDescent="0.5">
      <c r="A353" s="9" t="s">
        <v>344</v>
      </c>
      <c r="B353" s="9" t="s">
        <v>128</v>
      </c>
      <c r="C353" s="9" t="s">
        <v>37</v>
      </c>
      <c r="D353" s="9" t="s">
        <v>331</v>
      </c>
      <c r="E353" s="9">
        <v>8.75</v>
      </c>
    </row>
    <row r="354" spans="1:5" x14ac:dyDescent="0.5">
      <c r="A354" s="9" t="s">
        <v>345</v>
      </c>
      <c r="B354" s="9" t="s">
        <v>128</v>
      </c>
      <c r="C354" s="9" t="s">
        <v>71</v>
      </c>
      <c r="D354" s="9" t="s">
        <v>331</v>
      </c>
      <c r="E354" s="9">
        <v>9.3000000000000007</v>
      </c>
    </row>
    <row r="355" spans="1:5" x14ac:dyDescent="0.5">
      <c r="A355" s="9" t="s">
        <v>346</v>
      </c>
      <c r="B355" s="9" t="s">
        <v>128</v>
      </c>
      <c r="C355" s="9" t="s">
        <v>123</v>
      </c>
      <c r="D355" s="9" t="s">
        <v>331</v>
      </c>
      <c r="E355" s="9">
        <v>9.75</v>
      </c>
    </row>
    <row r="356" spans="1:5" x14ac:dyDescent="0.5">
      <c r="A356" s="9" t="s">
        <v>347</v>
      </c>
      <c r="B356" s="9" t="s">
        <v>128</v>
      </c>
      <c r="C356" s="9" t="s">
        <v>40</v>
      </c>
      <c r="D356" s="9" t="s">
        <v>331</v>
      </c>
      <c r="E356" s="9">
        <v>12</v>
      </c>
    </row>
    <row r="357" spans="1:5" x14ac:dyDescent="0.5">
      <c r="A357" s="9" t="s">
        <v>348</v>
      </c>
      <c r="B357" s="9" t="s">
        <v>128</v>
      </c>
      <c r="C357" s="9" t="s">
        <v>132</v>
      </c>
      <c r="D357" s="9" t="s">
        <v>331</v>
      </c>
      <c r="E357" s="9">
        <v>14.8</v>
      </c>
    </row>
    <row r="358" spans="1:5" x14ac:dyDescent="0.5">
      <c r="A358" s="9" t="s">
        <v>349</v>
      </c>
      <c r="B358" s="9" t="s">
        <v>134</v>
      </c>
      <c r="C358" s="9" t="s">
        <v>37</v>
      </c>
      <c r="D358" s="9" t="s">
        <v>331</v>
      </c>
      <c r="E358" s="9">
        <v>6.95</v>
      </c>
    </row>
    <row r="359" spans="1:5" x14ac:dyDescent="0.5">
      <c r="A359" s="9" t="s">
        <v>350</v>
      </c>
      <c r="B359" s="9" t="s">
        <v>134</v>
      </c>
      <c r="C359" s="9" t="s">
        <v>71</v>
      </c>
      <c r="D359" s="9" t="s">
        <v>331</v>
      </c>
      <c r="E359" s="9">
        <v>7.6</v>
      </c>
    </row>
    <row r="360" spans="1:5" x14ac:dyDescent="0.5">
      <c r="A360" s="9" t="s">
        <v>351</v>
      </c>
      <c r="B360" s="9" t="s">
        <v>134</v>
      </c>
      <c r="C360" s="9" t="s">
        <v>123</v>
      </c>
      <c r="D360" s="9" t="s">
        <v>331</v>
      </c>
      <c r="E360" s="9">
        <v>7.4</v>
      </c>
    </row>
    <row r="361" spans="1:5" x14ac:dyDescent="0.5">
      <c r="A361" s="9" t="s">
        <v>352</v>
      </c>
      <c r="B361" s="9" t="s">
        <v>134</v>
      </c>
      <c r="C361" s="9" t="s">
        <v>40</v>
      </c>
      <c r="D361" s="9" t="s">
        <v>331</v>
      </c>
      <c r="E361" s="9">
        <v>8.9499999999999993</v>
      </c>
    </row>
    <row r="362" spans="1:5" x14ac:dyDescent="0.5">
      <c r="A362" s="9" t="s">
        <v>353</v>
      </c>
      <c r="B362" s="9" t="s">
        <v>134</v>
      </c>
      <c r="C362" s="9" t="s">
        <v>132</v>
      </c>
      <c r="D362" s="9" t="s">
        <v>331</v>
      </c>
      <c r="E362" s="9">
        <v>11.25</v>
      </c>
    </row>
    <row r="363" spans="1:5" x14ac:dyDescent="0.5">
      <c r="A363" s="9" t="s">
        <v>354</v>
      </c>
      <c r="B363" s="9" t="s">
        <v>177</v>
      </c>
      <c r="C363" s="9" t="s">
        <v>37</v>
      </c>
      <c r="D363" s="9" t="s">
        <v>331</v>
      </c>
      <c r="E363" s="9">
        <v>7.75</v>
      </c>
    </row>
    <row r="364" spans="1:5" x14ac:dyDescent="0.5">
      <c r="A364" s="9" t="s">
        <v>355</v>
      </c>
      <c r="B364" s="9" t="s">
        <v>177</v>
      </c>
      <c r="C364" s="9" t="s">
        <v>71</v>
      </c>
      <c r="D364" s="9" t="s">
        <v>331</v>
      </c>
      <c r="E364" s="9">
        <v>8.5</v>
      </c>
    </row>
    <row r="365" spans="1:5" x14ac:dyDescent="0.5">
      <c r="A365" s="9" t="s">
        <v>356</v>
      </c>
      <c r="B365" s="9" t="s">
        <v>177</v>
      </c>
      <c r="C365" s="9" t="s">
        <v>123</v>
      </c>
      <c r="D365" s="9" t="s">
        <v>331</v>
      </c>
      <c r="E365" s="9">
        <v>9</v>
      </c>
    </row>
    <row r="366" spans="1:5" x14ac:dyDescent="0.5">
      <c r="A366" s="9" t="s">
        <v>357</v>
      </c>
      <c r="B366" s="9" t="s">
        <v>177</v>
      </c>
      <c r="C366" s="9" t="s">
        <v>40</v>
      </c>
      <c r="D366" s="9" t="s">
        <v>331</v>
      </c>
      <c r="E366" s="9">
        <v>10.6</v>
      </c>
    </row>
    <row r="367" spans="1:5" x14ac:dyDescent="0.5">
      <c r="A367" s="9" t="s">
        <v>358</v>
      </c>
      <c r="B367" s="9" t="s">
        <v>177</v>
      </c>
      <c r="C367" s="9" t="s">
        <v>132</v>
      </c>
      <c r="D367" s="9" t="s">
        <v>331</v>
      </c>
      <c r="E367" s="9">
        <v>13.5</v>
      </c>
    </row>
    <row r="368" spans="1:5" x14ac:dyDescent="0.5">
      <c r="A368" s="9" t="s">
        <v>359</v>
      </c>
      <c r="B368" s="9" t="s">
        <v>180</v>
      </c>
      <c r="C368" s="9" t="s">
        <v>41</v>
      </c>
      <c r="D368" s="9" t="s">
        <v>331</v>
      </c>
      <c r="E368" s="9">
        <v>19</v>
      </c>
    </row>
    <row r="369" spans="1:5" x14ac:dyDescent="0.5">
      <c r="A369" s="9" t="s">
        <v>360</v>
      </c>
      <c r="B369" s="9" t="s">
        <v>180</v>
      </c>
      <c r="C369" s="9" t="s">
        <v>361</v>
      </c>
      <c r="D369" s="9" t="s">
        <v>331</v>
      </c>
      <c r="E369" s="9">
        <v>25</v>
      </c>
    </row>
    <row r="370" spans="1:5" x14ac:dyDescent="0.5">
      <c r="A370" s="9" t="s">
        <v>362</v>
      </c>
      <c r="B370" s="9" t="s">
        <v>183</v>
      </c>
      <c r="C370" s="9" t="s">
        <v>49</v>
      </c>
      <c r="D370" s="9" t="s">
        <v>331</v>
      </c>
      <c r="E370" s="9">
        <v>34</v>
      </c>
    </row>
    <row r="371" spans="1:5" x14ac:dyDescent="0.5">
      <c r="A371" s="9" t="s">
        <v>363</v>
      </c>
      <c r="B371" s="9" t="s">
        <v>200</v>
      </c>
      <c r="C371" s="9" t="s">
        <v>197</v>
      </c>
      <c r="D371" s="9" t="s">
        <v>331</v>
      </c>
      <c r="E371" s="9">
        <v>8</v>
      </c>
    </row>
    <row r="372" spans="1:5" x14ac:dyDescent="0.5">
      <c r="A372" s="9" t="s">
        <v>364</v>
      </c>
      <c r="B372" s="9" t="s">
        <v>200</v>
      </c>
      <c r="C372" s="9" t="s">
        <v>113</v>
      </c>
      <c r="D372" s="9" t="s">
        <v>331</v>
      </c>
      <c r="E372" s="9">
        <v>6.5</v>
      </c>
    </row>
    <row r="373" spans="1:5" x14ac:dyDescent="0.5">
      <c r="A373" s="9" t="s">
        <v>365</v>
      </c>
      <c r="B373" s="9" t="s">
        <v>202</v>
      </c>
      <c r="C373" s="9" t="s">
        <v>203</v>
      </c>
      <c r="D373" s="9" t="s">
        <v>331</v>
      </c>
      <c r="E373" s="9">
        <v>23</v>
      </c>
    </row>
    <row r="374" spans="1:5" x14ac:dyDescent="0.5">
      <c r="A374" s="9" t="s">
        <v>366</v>
      </c>
      <c r="B374" s="9" t="s">
        <v>204</v>
      </c>
      <c r="C374" s="9" t="s">
        <v>49</v>
      </c>
      <c r="D374" s="9" t="s">
        <v>331</v>
      </c>
      <c r="E374" s="9">
        <v>13.35</v>
      </c>
    </row>
    <row r="375" spans="1:5" x14ac:dyDescent="0.5">
      <c r="A375" s="9" t="s">
        <v>367</v>
      </c>
      <c r="B375" s="9" t="s">
        <v>204</v>
      </c>
      <c r="C375" s="9" t="s">
        <v>205</v>
      </c>
      <c r="D375" s="9" t="s">
        <v>331</v>
      </c>
      <c r="E375" s="9">
        <v>16.5</v>
      </c>
    </row>
    <row r="376" spans="1:5" x14ac:dyDescent="0.5">
      <c r="A376" s="9" t="s">
        <v>368</v>
      </c>
      <c r="B376" s="9" t="s">
        <v>204</v>
      </c>
      <c r="C376" s="9" t="s">
        <v>206</v>
      </c>
      <c r="D376" s="9" t="s">
        <v>331</v>
      </c>
      <c r="E376" s="9">
        <v>29</v>
      </c>
    </row>
    <row r="377" spans="1:5" x14ac:dyDescent="0.5">
      <c r="A377" s="9" t="s">
        <v>369</v>
      </c>
      <c r="B377" s="9" t="s">
        <v>211</v>
      </c>
      <c r="C377" s="9" t="s">
        <v>49</v>
      </c>
      <c r="D377" s="9" t="s">
        <v>331</v>
      </c>
      <c r="E377" s="9">
        <v>12.25</v>
      </c>
    </row>
    <row r="378" spans="1:5" x14ac:dyDescent="0.5">
      <c r="A378" s="9" t="s">
        <v>370</v>
      </c>
      <c r="B378" s="9" t="s">
        <v>211</v>
      </c>
      <c r="C378" s="9" t="s">
        <v>205</v>
      </c>
      <c r="D378" s="9" t="s">
        <v>331</v>
      </c>
      <c r="E378" s="9">
        <v>21</v>
      </c>
    </row>
    <row r="379" spans="1:5" x14ac:dyDescent="0.5">
      <c r="A379" s="9" t="s">
        <v>371</v>
      </c>
      <c r="B379" s="9" t="s">
        <v>211</v>
      </c>
      <c r="C379" s="9" t="s">
        <v>206</v>
      </c>
      <c r="D379" s="9" t="s">
        <v>331</v>
      </c>
      <c r="E379" s="9">
        <v>31</v>
      </c>
    </row>
    <row r="380" spans="1:5" x14ac:dyDescent="0.5">
      <c r="A380" s="9" t="s">
        <v>372</v>
      </c>
      <c r="B380" s="9" t="s">
        <v>277</v>
      </c>
      <c r="C380" s="9" t="s">
        <v>40</v>
      </c>
      <c r="D380" s="9" t="s">
        <v>331</v>
      </c>
      <c r="E380" s="9">
        <v>11</v>
      </c>
    </row>
    <row r="381" spans="1:5" x14ac:dyDescent="0.5">
      <c r="A381" s="9" t="s">
        <v>373</v>
      </c>
      <c r="B381" s="9" t="s">
        <v>278</v>
      </c>
      <c r="C381" s="9" t="s">
        <v>222</v>
      </c>
      <c r="D381" s="9" t="s">
        <v>331</v>
      </c>
      <c r="E381" s="9">
        <v>11.8</v>
      </c>
    </row>
    <row r="382" spans="1:5" x14ac:dyDescent="0.5">
      <c r="A382" s="9" t="s">
        <v>374</v>
      </c>
      <c r="B382" s="9" t="s">
        <v>375</v>
      </c>
      <c r="C382" s="9" t="s">
        <v>229</v>
      </c>
      <c r="D382" s="9" t="s">
        <v>331</v>
      </c>
      <c r="E382" s="9">
        <v>14.5</v>
      </c>
    </row>
    <row r="383" spans="1:5" x14ac:dyDescent="0.5">
      <c r="A383" s="9" t="s">
        <v>376</v>
      </c>
      <c r="B383" s="9" t="s">
        <v>377</v>
      </c>
      <c r="C383" s="9" t="s">
        <v>378</v>
      </c>
      <c r="D383" s="9" t="s">
        <v>331</v>
      </c>
      <c r="E383" s="9">
        <v>9.6</v>
      </c>
    </row>
    <row r="384" spans="1:5" x14ac:dyDescent="0.5">
      <c r="A384" s="9" t="s">
        <v>379</v>
      </c>
      <c r="B384" s="9" t="s">
        <v>377</v>
      </c>
      <c r="C384" s="9" t="s">
        <v>380</v>
      </c>
      <c r="D384" s="9" t="s">
        <v>331</v>
      </c>
      <c r="E384" s="9">
        <v>23</v>
      </c>
    </row>
    <row r="385" spans="1:5" x14ac:dyDescent="0.5">
      <c r="A385" s="9" t="s">
        <v>381</v>
      </c>
      <c r="B385" s="9" t="s">
        <v>382</v>
      </c>
      <c r="C385" s="9" t="s">
        <v>383</v>
      </c>
      <c r="D385" s="9" t="s">
        <v>331</v>
      </c>
      <c r="E385" s="9">
        <v>3.45</v>
      </c>
    </row>
    <row r="386" spans="1:5" x14ac:dyDescent="0.5">
      <c r="A386" s="9" t="s">
        <v>384</v>
      </c>
      <c r="B386" s="9" t="s">
        <v>382</v>
      </c>
      <c r="C386" s="9" t="s">
        <v>385</v>
      </c>
      <c r="D386" s="9" t="s">
        <v>331</v>
      </c>
      <c r="E386" s="9">
        <v>12.5</v>
      </c>
    </row>
    <row r="387" spans="1:5" x14ac:dyDescent="0.5">
      <c r="A387" s="9" t="s">
        <v>386</v>
      </c>
      <c r="B387" s="9" t="s">
        <v>382</v>
      </c>
      <c r="C387" s="9" t="s">
        <v>387</v>
      </c>
      <c r="D387" s="9" t="s">
        <v>331</v>
      </c>
      <c r="E387" s="9">
        <v>14.25</v>
      </c>
    </row>
    <row r="388" spans="1:5" x14ac:dyDescent="0.5">
      <c r="A388" s="9" t="s">
        <v>388</v>
      </c>
      <c r="B388" s="9" t="s">
        <v>389</v>
      </c>
      <c r="C388" s="9" t="s">
        <v>390</v>
      </c>
      <c r="D388" s="9" t="s">
        <v>331</v>
      </c>
      <c r="E388" s="9">
        <v>5.5</v>
      </c>
    </row>
    <row r="389" spans="1:5" x14ac:dyDescent="0.5">
      <c r="A389" s="9" t="s">
        <v>391</v>
      </c>
      <c r="B389" s="9" t="s">
        <v>392</v>
      </c>
      <c r="C389" s="9" t="s">
        <v>393</v>
      </c>
      <c r="D389" s="9" t="s">
        <v>331</v>
      </c>
      <c r="E389" s="9">
        <v>18.25</v>
      </c>
    </row>
    <row r="390" spans="1:5" x14ac:dyDescent="0.5">
      <c r="A390" s="9">
        <v>19010200004</v>
      </c>
      <c r="B390" s="9" t="s">
        <v>53</v>
      </c>
      <c r="C390" s="9" t="s">
        <v>499</v>
      </c>
      <c r="D390" s="9" t="s">
        <v>394</v>
      </c>
      <c r="E390" s="9">
        <v>17.190000000000001</v>
      </c>
    </row>
    <row r="391" spans="1:5" x14ac:dyDescent="0.5">
      <c r="A391" s="9">
        <v>19010200011</v>
      </c>
      <c r="B391" s="9" t="s">
        <v>53</v>
      </c>
      <c r="C391" s="9" t="s">
        <v>500</v>
      </c>
      <c r="D391" s="9" t="s">
        <v>394</v>
      </c>
      <c r="E391" s="9">
        <v>16.809999999999999</v>
      </c>
    </row>
    <row r="392" spans="1:5" x14ac:dyDescent="0.5">
      <c r="A392" s="9">
        <v>19010200031</v>
      </c>
      <c r="B392" s="9" t="s">
        <v>53</v>
      </c>
      <c r="C392" s="9" t="s">
        <v>501</v>
      </c>
      <c r="D392" s="9" t="s">
        <v>394</v>
      </c>
      <c r="E392" s="9">
        <v>19.170000000000002</v>
      </c>
    </row>
    <row r="393" spans="1:5" x14ac:dyDescent="0.5">
      <c r="A393" s="9">
        <v>19010200024</v>
      </c>
      <c r="B393" s="9" t="s">
        <v>53</v>
      </c>
      <c r="C393" s="9" t="s">
        <v>502</v>
      </c>
      <c r="D393" s="9" t="s">
        <v>394</v>
      </c>
      <c r="E393" s="9">
        <v>26.24</v>
      </c>
    </row>
    <row r="394" spans="1:5" x14ac:dyDescent="0.5">
      <c r="A394" s="9">
        <v>19010200034</v>
      </c>
      <c r="B394" s="9" t="s">
        <v>53</v>
      </c>
      <c r="C394" s="9" t="s">
        <v>503</v>
      </c>
      <c r="D394" s="9" t="s">
        <v>394</v>
      </c>
      <c r="E394" s="9">
        <v>20.04</v>
      </c>
    </row>
    <row r="395" spans="1:5" x14ac:dyDescent="0.5">
      <c r="A395" s="9">
        <v>19010200006</v>
      </c>
      <c r="B395" s="9" t="s">
        <v>53</v>
      </c>
      <c r="C395" s="9" t="s">
        <v>504</v>
      </c>
      <c r="D395" s="9" t="s">
        <v>394</v>
      </c>
      <c r="E395" s="9">
        <v>21.69</v>
      </c>
    </row>
    <row r="396" spans="1:5" x14ac:dyDescent="0.5">
      <c r="A396" s="9">
        <v>19010200035</v>
      </c>
      <c r="B396" s="9" t="s">
        <v>53</v>
      </c>
      <c r="C396" s="9" t="s">
        <v>505</v>
      </c>
      <c r="D396" s="9" t="s">
        <v>394</v>
      </c>
      <c r="E396" s="9">
        <v>24.17</v>
      </c>
    </row>
    <row r="397" spans="1:5" x14ac:dyDescent="0.5">
      <c r="A397" s="9">
        <v>19010200013</v>
      </c>
      <c r="B397" s="9" t="s">
        <v>53</v>
      </c>
      <c r="C397" s="9" t="s">
        <v>506</v>
      </c>
      <c r="D397" s="9" t="s">
        <v>394</v>
      </c>
      <c r="E397" s="9">
        <v>27.37</v>
      </c>
    </row>
    <row r="398" spans="1:5" x14ac:dyDescent="0.5">
      <c r="A398" s="9">
        <v>19010200016</v>
      </c>
      <c r="B398" s="9" t="s">
        <v>53</v>
      </c>
      <c r="C398" s="9" t="s">
        <v>494</v>
      </c>
      <c r="D398" s="9" t="s">
        <v>394</v>
      </c>
      <c r="E398" s="9">
        <v>37.22</v>
      </c>
    </row>
    <row r="399" spans="1:5" x14ac:dyDescent="0.5">
      <c r="A399" s="9">
        <v>19010200041</v>
      </c>
      <c r="B399" s="9" t="s">
        <v>53</v>
      </c>
      <c r="C399" s="9" t="s">
        <v>495</v>
      </c>
      <c r="D399" s="9" t="s">
        <v>394</v>
      </c>
      <c r="E399" s="9">
        <v>50.17</v>
      </c>
    </row>
    <row r="400" spans="1:5" x14ac:dyDescent="0.5">
      <c r="A400" s="9">
        <v>19010200060</v>
      </c>
      <c r="B400" s="9" t="s">
        <v>53</v>
      </c>
      <c r="C400" s="9" t="s">
        <v>507</v>
      </c>
      <c r="D400" s="9" t="s">
        <v>394</v>
      </c>
      <c r="E400" s="9">
        <v>80.430000000000007</v>
      </c>
    </row>
    <row r="401" spans="1:5" x14ac:dyDescent="0.5">
      <c r="A401" s="9">
        <v>19010200039</v>
      </c>
      <c r="B401" s="9" t="s">
        <v>53</v>
      </c>
      <c r="C401" s="9" t="s">
        <v>508</v>
      </c>
      <c r="D401" s="9" t="s">
        <v>394</v>
      </c>
      <c r="E401" s="9">
        <v>52.49</v>
      </c>
    </row>
    <row r="402" spans="1:5" x14ac:dyDescent="0.5">
      <c r="A402" s="9">
        <v>19010200069</v>
      </c>
      <c r="B402" s="9" t="s">
        <v>53</v>
      </c>
      <c r="C402" s="9" t="s">
        <v>509</v>
      </c>
      <c r="D402" s="9" t="s">
        <v>394</v>
      </c>
      <c r="E402" s="9">
        <v>50.5</v>
      </c>
    </row>
    <row r="403" spans="1:5" x14ac:dyDescent="0.5">
      <c r="A403" s="9">
        <v>19010200002</v>
      </c>
      <c r="B403" s="9" t="s">
        <v>53</v>
      </c>
      <c r="C403" s="9" t="s">
        <v>510</v>
      </c>
      <c r="D403" s="9" t="s">
        <v>394</v>
      </c>
      <c r="E403" s="9">
        <v>13.76</v>
      </c>
    </row>
    <row r="404" spans="1:5" x14ac:dyDescent="0.5">
      <c r="A404" s="9">
        <v>19000200007</v>
      </c>
      <c r="B404" s="9" t="s">
        <v>28</v>
      </c>
      <c r="C404" s="9" t="s">
        <v>499</v>
      </c>
      <c r="D404" s="9" t="s">
        <v>394</v>
      </c>
      <c r="E404" s="9">
        <v>7.15</v>
      </c>
    </row>
    <row r="405" spans="1:5" x14ac:dyDescent="0.5">
      <c r="A405" s="9">
        <v>19000200014</v>
      </c>
      <c r="B405" s="9" t="s">
        <v>28</v>
      </c>
      <c r="C405" s="9" t="s">
        <v>500</v>
      </c>
      <c r="D405" s="9" t="s">
        <v>394</v>
      </c>
      <c r="E405" s="9">
        <v>7.7</v>
      </c>
    </row>
    <row r="406" spans="1:5" x14ac:dyDescent="0.5">
      <c r="A406" s="9">
        <v>19000200033</v>
      </c>
      <c r="B406" s="9" t="s">
        <v>28</v>
      </c>
      <c r="C406" s="9" t="s">
        <v>501</v>
      </c>
      <c r="D406" s="9" t="s">
        <v>394</v>
      </c>
      <c r="E406" s="9">
        <v>8.6</v>
      </c>
    </row>
    <row r="407" spans="1:5" x14ac:dyDescent="0.5">
      <c r="A407" s="9">
        <v>19000200025</v>
      </c>
      <c r="B407" s="9" t="s">
        <v>28</v>
      </c>
      <c r="C407" s="9" t="s">
        <v>502</v>
      </c>
      <c r="D407" s="9" t="s">
        <v>394</v>
      </c>
      <c r="E407" s="9">
        <v>15</v>
      </c>
    </row>
    <row r="408" spans="1:5" x14ac:dyDescent="0.5">
      <c r="A408" s="9">
        <v>19000200036</v>
      </c>
      <c r="B408" s="9" t="s">
        <v>28</v>
      </c>
      <c r="C408" s="9" t="s">
        <v>503</v>
      </c>
      <c r="D408" s="9" t="s">
        <v>394</v>
      </c>
      <c r="E408" s="9">
        <v>9.07</v>
      </c>
    </row>
    <row r="409" spans="1:5" x14ac:dyDescent="0.5">
      <c r="A409" s="9">
        <v>19000200009</v>
      </c>
      <c r="B409" s="9" t="s">
        <v>28</v>
      </c>
      <c r="C409" s="9" t="s">
        <v>504</v>
      </c>
      <c r="D409" s="9" t="s">
        <v>394</v>
      </c>
      <c r="E409" s="9">
        <v>9.6300000000000008</v>
      </c>
    </row>
    <row r="410" spans="1:5" x14ac:dyDescent="0.5">
      <c r="A410" s="9">
        <v>19000200003</v>
      </c>
      <c r="B410" s="9" t="s">
        <v>28</v>
      </c>
      <c r="C410" s="9" t="s">
        <v>505</v>
      </c>
      <c r="D410" s="9" t="s">
        <v>394</v>
      </c>
      <c r="E410" s="9">
        <v>11</v>
      </c>
    </row>
    <row r="411" spans="1:5" x14ac:dyDescent="0.5">
      <c r="A411" s="9">
        <v>19000200015</v>
      </c>
      <c r="B411" s="9" t="s">
        <v>28</v>
      </c>
      <c r="C411" s="9" t="s">
        <v>506</v>
      </c>
      <c r="D411" s="9" t="s">
        <v>394</v>
      </c>
      <c r="E411" s="9">
        <v>11.25</v>
      </c>
    </row>
    <row r="412" spans="1:5" x14ac:dyDescent="0.5">
      <c r="A412" s="9">
        <v>19000200018</v>
      </c>
      <c r="B412" s="9" t="s">
        <v>28</v>
      </c>
      <c r="C412" s="9" t="s">
        <v>493</v>
      </c>
      <c r="D412" s="9" t="s">
        <v>394</v>
      </c>
      <c r="E412" s="9">
        <v>15.6</v>
      </c>
    </row>
    <row r="413" spans="1:5" x14ac:dyDescent="0.5">
      <c r="A413" s="9">
        <v>19000200002</v>
      </c>
      <c r="B413" s="9" t="s">
        <v>28</v>
      </c>
      <c r="C413" s="9" t="s">
        <v>494</v>
      </c>
      <c r="D413" s="9" t="s">
        <v>394</v>
      </c>
      <c r="E413" s="9">
        <v>18.5</v>
      </c>
    </row>
    <row r="414" spans="1:5" x14ac:dyDescent="0.5">
      <c r="A414" s="9">
        <v>19000200062</v>
      </c>
      <c r="B414" s="9" t="s">
        <v>28</v>
      </c>
      <c r="C414" s="9" t="s">
        <v>495</v>
      </c>
      <c r="D414" s="9" t="s">
        <v>394</v>
      </c>
      <c r="E414" s="9">
        <v>29.37</v>
      </c>
    </row>
    <row r="415" spans="1:5" x14ac:dyDescent="0.5">
      <c r="A415" s="9">
        <v>19000200039</v>
      </c>
      <c r="B415" s="9" t="s">
        <v>28</v>
      </c>
      <c r="C415" s="9" t="s">
        <v>496</v>
      </c>
      <c r="D415" s="9" t="s">
        <v>394</v>
      </c>
      <c r="E415" s="9">
        <v>27.5</v>
      </c>
    </row>
    <row r="416" spans="1:5" x14ac:dyDescent="0.5">
      <c r="A416" s="9">
        <v>19000200040</v>
      </c>
      <c r="B416" s="9" t="s">
        <v>28</v>
      </c>
      <c r="C416" s="9" t="s">
        <v>508</v>
      </c>
      <c r="D416" s="9" t="s">
        <v>394</v>
      </c>
      <c r="E416" s="9">
        <v>32.799999999999997</v>
      </c>
    </row>
    <row r="417" spans="1:5" x14ac:dyDescent="0.5">
      <c r="A417" s="9">
        <v>19000200065</v>
      </c>
      <c r="B417" s="9" t="s">
        <v>28</v>
      </c>
      <c r="C417" s="9" t="s">
        <v>507</v>
      </c>
      <c r="D417" s="9" t="s">
        <v>394</v>
      </c>
      <c r="E417" s="9">
        <v>46.24</v>
      </c>
    </row>
    <row r="418" spans="1:5" x14ac:dyDescent="0.5">
      <c r="A418" s="9">
        <v>19000200064</v>
      </c>
      <c r="B418" s="9" t="s">
        <v>28</v>
      </c>
      <c r="C418" s="9" t="s">
        <v>509</v>
      </c>
      <c r="D418" s="9" t="s">
        <v>394</v>
      </c>
      <c r="E418" s="9">
        <v>31.25</v>
      </c>
    </row>
    <row r="419" spans="1:5" x14ac:dyDescent="0.5">
      <c r="A419" s="9">
        <v>19000200005</v>
      </c>
      <c r="B419" s="9" t="s">
        <v>28</v>
      </c>
      <c r="C419" s="9" t="s">
        <v>510</v>
      </c>
      <c r="D419" s="9" t="s">
        <v>394</v>
      </c>
      <c r="E419" s="9">
        <v>6.35</v>
      </c>
    </row>
    <row r="420" spans="1:5" x14ac:dyDescent="0.5">
      <c r="A420" s="9">
        <v>20020100005</v>
      </c>
      <c r="B420" s="9" t="s">
        <v>540</v>
      </c>
      <c r="C420" s="9" t="s">
        <v>511</v>
      </c>
      <c r="D420" s="9" t="s">
        <v>394</v>
      </c>
      <c r="E420" s="9">
        <v>7</v>
      </c>
    </row>
    <row r="421" spans="1:5" x14ac:dyDescent="0.5">
      <c r="A421" s="9">
        <v>20020100004</v>
      </c>
      <c r="B421" s="9" t="s">
        <v>540</v>
      </c>
      <c r="C421" s="9" t="s">
        <v>503</v>
      </c>
      <c r="D421" s="9" t="s">
        <v>394</v>
      </c>
      <c r="E421" s="9">
        <v>7</v>
      </c>
    </row>
    <row r="422" spans="1:5" x14ac:dyDescent="0.5">
      <c r="A422" s="9">
        <v>20020100001</v>
      </c>
      <c r="B422" s="9" t="s">
        <v>540</v>
      </c>
      <c r="C422" s="9" t="s">
        <v>512</v>
      </c>
      <c r="D422" s="9" t="s">
        <v>394</v>
      </c>
      <c r="E422" s="9">
        <v>7.75</v>
      </c>
    </row>
    <row r="423" spans="1:5" x14ac:dyDescent="0.5">
      <c r="A423" s="9">
        <v>20020200001</v>
      </c>
      <c r="B423" s="9" t="s">
        <v>528</v>
      </c>
      <c r="C423" s="9" t="s">
        <v>513</v>
      </c>
      <c r="D423" s="9" t="s">
        <v>394</v>
      </c>
      <c r="E423" s="9">
        <v>10</v>
      </c>
    </row>
    <row r="424" spans="1:5" x14ac:dyDescent="0.5">
      <c r="A424" s="9">
        <v>20020200002</v>
      </c>
      <c r="B424" s="9" t="s">
        <v>528</v>
      </c>
      <c r="C424" s="9" t="s">
        <v>503</v>
      </c>
      <c r="D424" s="9" t="s">
        <v>394</v>
      </c>
      <c r="E424" s="9">
        <v>9.5</v>
      </c>
    </row>
    <row r="425" spans="1:5" x14ac:dyDescent="0.5">
      <c r="A425" s="9">
        <v>20020200004</v>
      </c>
      <c r="B425" s="9" t="s">
        <v>528</v>
      </c>
      <c r="C425" s="9" t="s">
        <v>512</v>
      </c>
      <c r="D425" s="9" t="s">
        <v>394</v>
      </c>
      <c r="E425" s="9">
        <v>11</v>
      </c>
    </row>
    <row r="426" spans="1:5" x14ac:dyDescent="0.5">
      <c r="A426" s="9">
        <v>20020200003</v>
      </c>
      <c r="B426" s="9" t="s">
        <v>528</v>
      </c>
      <c r="C426" s="9" t="s">
        <v>506</v>
      </c>
      <c r="D426" s="9" t="s">
        <v>394</v>
      </c>
      <c r="E426" s="9">
        <v>12.5</v>
      </c>
    </row>
    <row r="427" spans="1:5" x14ac:dyDescent="0.5">
      <c r="A427" s="9">
        <v>20020000002</v>
      </c>
      <c r="B427" s="9" t="s">
        <v>541</v>
      </c>
      <c r="C427" s="9" t="s">
        <v>500</v>
      </c>
      <c r="D427" s="9" t="s">
        <v>394</v>
      </c>
      <c r="E427" s="9">
        <v>6.5</v>
      </c>
    </row>
    <row r="428" spans="1:5" x14ac:dyDescent="0.5">
      <c r="A428" s="9">
        <v>20020000003</v>
      </c>
      <c r="B428" s="9" t="s">
        <v>541</v>
      </c>
      <c r="C428" s="9" t="s">
        <v>511</v>
      </c>
      <c r="D428" s="9" t="s">
        <v>394</v>
      </c>
      <c r="E428" s="9">
        <v>8</v>
      </c>
    </row>
    <row r="429" spans="1:5" x14ac:dyDescent="0.5">
      <c r="A429" s="9">
        <v>20020000001</v>
      </c>
      <c r="B429" s="9" t="s">
        <v>541</v>
      </c>
      <c r="C429" s="9" t="s">
        <v>512</v>
      </c>
      <c r="D429" s="9" t="s">
        <v>394</v>
      </c>
      <c r="E429" s="9">
        <v>9.25</v>
      </c>
    </row>
    <row r="430" spans="1:5" x14ac:dyDescent="0.5">
      <c r="A430" s="9">
        <v>20010100003</v>
      </c>
      <c r="B430" s="9" t="s">
        <v>157</v>
      </c>
      <c r="C430" s="9" t="s">
        <v>511</v>
      </c>
      <c r="D430" s="9" t="s">
        <v>394</v>
      </c>
      <c r="E430" s="9">
        <v>7.75</v>
      </c>
    </row>
    <row r="431" spans="1:5" x14ac:dyDescent="0.5">
      <c r="A431" s="9">
        <v>20010100004</v>
      </c>
      <c r="B431" s="9" t="s">
        <v>157</v>
      </c>
      <c r="C431" s="9" t="s">
        <v>503</v>
      </c>
      <c r="D431" s="9" t="s">
        <v>394</v>
      </c>
      <c r="E431" s="9">
        <v>8</v>
      </c>
    </row>
    <row r="432" spans="1:5" x14ac:dyDescent="0.5">
      <c r="A432" s="9">
        <v>20010100001</v>
      </c>
      <c r="B432" s="9" t="s">
        <v>157</v>
      </c>
      <c r="C432" s="9" t="s">
        <v>512</v>
      </c>
      <c r="D432" s="9" t="s">
        <v>394</v>
      </c>
      <c r="E432" s="9">
        <v>9</v>
      </c>
    </row>
    <row r="433" spans="1:5" x14ac:dyDescent="0.5">
      <c r="A433" s="9">
        <v>20010000002</v>
      </c>
      <c r="B433" s="9" t="s">
        <v>155</v>
      </c>
      <c r="C433" s="9" t="s">
        <v>500</v>
      </c>
      <c r="D433" s="9" t="s">
        <v>394</v>
      </c>
      <c r="E433" s="9">
        <v>7</v>
      </c>
    </row>
    <row r="434" spans="1:5" x14ac:dyDescent="0.5">
      <c r="A434" s="9">
        <v>20010000003</v>
      </c>
      <c r="B434" s="9" t="s">
        <v>155</v>
      </c>
      <c r="C434" s="9" t="s">
        <v>511</v>
      </c>
      <c r="D434" s="9" t="s">
        <v>394</v>
      </c>
      <c r="E434" s="9">
        <v>8.75</v>
      </c>
    </row>
    <row r="435" spans="1:5" x14ac:dyDescent="0.5">
      <c r="A435" s="9">
        <v>20010000001</v>
      </c>
      <c r="B435" s="9" t="s">
        <v>155</v>
      </c>
      <c r="C435" s="9" t="s">
        <v>512</v>
      </c>
      <c r="D435" s="9" t="s">
        <v>394</v>
      </c>
      <c r="E435" s="9">
        <v>10.5</v>
      </c>
    </row>
    <row r="436" spans="1:5" x14ac:dyDescent="0.5">
      <c r="A436" s="9">
        <v>20000100004</v>
      </c>
      <c r="B436" s="9" t="s">
        <v>539</v>
      </c>
      <c r="C436" s="9" t="s">
        <v>511</v>
      </c>
      <c r="D436" s="9" t="s">
        <v>394</v>
      </c>
      <c r="E436" s="9">
        <v>7</v>
      </c>
    </row>
    <row r="437" spans="1:5" x14ac:dyDescent="0.5">
      <c r="A437" s="9">
        <v>20000100005</v>
      </c>
      <c r="B437" s="9" t="s">
        <v>539</v>
      </c>
      <c r="C437" s="9" t="s">
        <v>503</v>
      </c>
      <c r="D437" s="9" t="s">
        <v>394</v>
      </c>
      <c r="E437" s="9">
        <v>7</v>
      </c>
    </row>
    <row r="438" spans="1:5" x14ac:dyDescent="0.5">
      <c r="A438" s="9">
        <v>20000100001</v>
      </c>
      <c r="B438" s="9" t="s">
        <v>539</v>
      </c>
      <c r="C438" s="9" t="s">
        <v>512</v>
      </c>
      <c r="D438" s="9" t="s">
        <v>394</v>
      </c>
      <c r="E438" s="9">
        <v>7.75</v>
      </c>
    </row>
    <row r="439" spans="1:5" x14ac:dyDescent="0.5">
      <c r="A439" s="9">
        <v>20000200001</v>
      </c>
      <c r="B439" s="9" t="s">
        <v>149</v>
      </c>
      <c r="C439" s="9" t="s">
        <v>500</v>
      </c>
      <c r="D439" s="9" t="s">
        <v>394</v>
      </c>
      <c r="E439" s="9">
        <v>7.25</v>
      </c>
    </row>
    <row r="440" spans="1:5" x14ac:dyDescent="0.5">
      <c r="A440" s="9">
        <v>20000200002</v>
      </c>
      <c r="B440" s="9" t="s">
        <v>149</v>
      </c>
      <c r="C440" s="9" t="s">
        <v>511</v>
      </c>
      <c r="D440" s="9" t="s">
        <v>394</v>
      </c>
      <c r="E440" s="9">
        <v>9.25</v>
      </c>
    </row>
    <row r="441" spans="1:5" x14ac:dyDescent="0.5">
      <c r="A441" s="9">
        <v>20000200003</v>
      </c>
      <c r="B441" s="9" t="s">
        <v>149</v>
      </c>
      <c r="C441" s="9" t="s">
        <v>503</v>
      </c>
      <c r="D441" s="9" t="s">
        <v>394</v>
      </c>
      <c r="E441" s="9">
        <v>9.5</v>
      </c>
    </row>
    <row r="442" spans="1:5" x14ac:dyDescent="0.5">
      <c r="A442" s="9">
        <v>20000200004</v>
      </c>
      <c r="B442" s="9" t="s">
        <v>149</v>
      </c>
      <c r="C442" s="9" t="s">
        <v>512</v>
      </c>
      <c r="D442" s="9" t="s">
        <v>394</v>
      </c>
      <c r="E442" s="9">
        <v>11</v>
      </c>
    </row>
    <row r="443" spans="1:5" x14ac:dyDescent="0.5">
      <c r="A443" s="9">
        <v>20000000002</v>
      </c>
      <c r="B443" s="9" t="s">
        <v>538</v>
      </c>
      <c r="C443" s="9" t="s">
        <v>500</v>
      </c>
      <c r="D443" s="9" t="s">
        <v>394</v>
      </c>
      <c r="E443" s="9">
        <v>6.5</v>
      </c>
    </row>
    <row r="444" spans="1:5" x14ac:dyDescent="0.5">
      <c r="A444" s="9">
        <v>20000000003</v>
      </c>
      <c r="B444" s="9" t="s">
        <v>538</v>
      </c>
      <c r="C444" s="9" t="s">
        <v>511</v>
      </c>
      <c r="D444" s="9" t="s">
        <v>394</v>
      </c>
      <c r="E444" s="9">
        <v>8</v>
      </c>
    </row>
    <row r="445" spans="1:5" x14ac:dyDescent="0.5">
      <c r="A445" s="9">
        <v>20000000001</v>
      </c>
      <c r="B445" s="9" t="s">
        <v>538</v>
      </c>
      <c r="C445" s="9" t="s">
        <v>512</v>
      </c>
      <c r="D445" s="9" t="s">
        <v>394</v>
      </c>
      <c r="E445" s="9">
        <v>9.25</v>
      </c>
    </row>
    <row r="446" spans="1:5" x14ac:dyDescent="0.5">
      <c r="A446" s="9">
        <v>25010000001</v>
      </c>
      <c r="B446" s="9" t="s">
        <v>529</v>
      </c>
      <c r="C446" s="9" t="s">
        <v>499</v>
      </c>
      <c r="D446" s="9" t="s">
        <v>394</v>
      </c>
      <c r="E446" s="9">
        <v>0</v>
      </c>
    </row>
    <row r="447" spans="1:5" x14ac:dyDescent="0.5">
      <c r="A447" s="9">
        <v>25010000002</v>
      </c>
      <c r="B447" s="9" t="s">
        <v>529</v>
      </c>
      <c r="C447" s="9" t="s">
        <v>500</v>
      </c>
      <c r="D447" s="9" t="s">
        <v>394</v>
      </c>
      <c r="E447" s="9">
        <v>0</v>
      </c>
    </row>
    <row r="448" spans="1:5" x14ac:dyDescent="0.5">
      <c r="A448" s="9">
        <v>25010000003</v>
      </c>
      <c r="B448" s="9" t="s">
        <v>529</v>
      </c>
      <c r="C448" s="9" t="s">
        <v>504</v>
      </c>
      <c r="D448" s="9" t="s">
        <v>394</v>
      </c>
      <c r="E448" s="9">
        <v>0</v>
      </c>
    </row>
    <row r="449" spans="1:5" x14ac:dyDescent="0.5">
      <c r="A449" s="9">
        <v>25010000004</v>
      </c>
      <c r="B449" s="9" t="s">
        <v>529</v>
      </c>
      <c r="C449" s="9" t="s">
        <v>505</v>
      </c>
      <c r="D449" s="9" t="s">
        <v>394</v>
      </c>
      <c r="E449" s="9">
        <v>0</v>
      </c>
    </row>
    <row r="450" spans="1:5" x14ac:dyDescent="0.5">
      <c r="A450" s="9">
        <v>25010000005</v>
      </c>
      <c r="B450" s="9" t="s">
        <v>529</v>
      </c>
      <c r="C450" s="9" t="s">
        <v>514</v>
      </c>
      <c r="D450" s="9" t="s">
        <v>394</v>
      </c>
      <c r="E450" s="9">
        <v>0</v>
      </c>
    </row>
    <row r="451" spans="1:5" x14ac:dyDescent="0.5">
      <c r="A451" s="9">
        <v>25010000006</v>
      </c>
      <c r="B451" s="9" t="s">
        <v>529</v>
      </c>
      <c r="C451" s="9" t="s">
        <v>494</v>
      </c>
      <c r="D451" s="9" t="s">
        <v>394</v>
      </c>
      <c r="E451" s="9">
        <v>0</v>
      </c>
    </row>
    <row r="452" spans="1:5" x14ac:dyDescent="0.5">
      <c r="A452" s="9">
        <v>13010100003</v>
      </c>
      <c r="B452" s="9" t="s">
        <v>530</v>
      </c>
      <c r="C452" s="9" t="s">
        <v>510</v>
      </c>
      <c r="D452" s="9" t="s">
        <v>394</v>
      </c>
      <c r="E452" s="9">
        <v>0</v>
      </c>
    </row>
    <row r="453" spans="1:5" x14ac:dyDescent="0.5">
      <c r="A453" s="9">
        <v>13010100009</v>
      </c>
      <c r="B453" s="9" t="s">
        <v>530</v>
      </c>
      <c r="C453" s="9" t="s">
        <v>499</v>
      </c>
      <c r="D453" s="9" t="s">
        <v>394</v>
      </c>
      <c r="E453" s="9">
        <v>0</v>
      </c>
    </row>
    <row r="454" spans="1:5" x14ac:dyDescent="0.5">
      <c r="A454" s="9">
        <v>13010100010</v>
      </c>
      <c r="B454" s="9" t="s">
        <v>530</v>
      </c>
      <c r="C454" s="9" t="s">
        <v>500</v>
      </c>
      <c r="D454" s="9" t="s">
        <v>394</v>
      </c>
      <c r="E454" s="9">
        <v>0</v>
      </c>
    </row>
    <row r="455" spans="1:5" x14ac:dyDescent="0.5">
      <c r="A455" s="9">
        <v>13010100011</v>
      </c>
      <c r="B455" s="9" t="s">
        <v>530</v>
      </c>
      <c r="C455" s="9" t="s">
        <v>515</v>
      </c>
      <c r="D455" s="9" t="s">
        <v>394</v>
      </c>
      <c r="E455" s="9">
        <v>0</v>
      </c>
    </row>
    <row r="456" spans="1:5" x14ac:dyDescent="0.5">
      <c r="A456" s="9">
        <v>13010100016</v>
      </c>
      <c r="B456" s="9" t="s">
        <v>530</v>
      </c>
      <c r="C456" s="9" t="s">
        <v>504</v>
      </c>
      <c r="D456" s="9" t="s">
        <v>394</v>
      </c>
      <c r="E456" s="9">
        <v>0</v>
      </c>
    </row>
    <row r="457" spans="1:5" x14ac:dyDescent="0.5">
      <c r="A457" s="9">
        <v>13010100020</v>
      </c>
      <c r="B457" s="9" t="s">
        <v>530</v>
      </c>
      <c r="C457" s="9" t="s">
        <v>516</v>
      </c>
      <c r="D457" s="9" t="s">
        <v>394</v>
      </c>
      <c r="E457" s="9">
        <v>0</v>
      </c>
    </row>
    <row r="458" spans="1:5" x14ac:dyDescent="0.5">
      <c r="A458" s="9">
        <v>13010100023</v>
      </c>
      <c r="B458" s="9" t="s">
        <v>530</v>
      </c>
      <c r="C458" s="9" t="s">
        <v>514</v>
      </c>
      <c r="D458" s="9" t="s">
        <v>394</v>
      </c>
      <c r="E458" s="9">
        <v>0</v>
      </c>
    </row>
    <row r="459" spans="1:5" x14ac:dyDescent="0.5">
      <c r="A459" s="9">
        <v>13010100029</v>
      </c>
      <c r="B459" s="9" t="s">
        <v>530</v>
      </c>
      <c r="C459" s="9" t="s">
        <v>494</v>
      </c>
      <c r="D459" s="9" t="s">
        <v>394</v>
      </c>
      <c r="E459" s="9">
        <v>0</v>
      </c>
    </row>
    <row r="460" spans="1:5" x14ac:dyDescent="0.5">
      <c r="A460" s="9">
        <v>23010100005</v>
      </c>
      <c r="B460" s="9" t="s">
        <v>531</v>
      </c>
      <c r="C460" s="9" t="s">
        <v>517</v>
      </c>
      <c r="D460" s="9" t="s">
        <v>394</v>
      </c>
      <c r="E460" s="9">
        <v>0</v>
      </c>
    </row>
    <row r="461" spans="1:5" x14ac:dyDescent="0.5">
      <c r="A461" s="9">
        <v>23010100003</v>
      </c>
      <c r="B461" s="9" t="s">
        <v>531</v>
      </c>
      <c r="C461" s="9" t="s">
        <v>518</v>
      </c>
      <c r="D461" s="9" t="s">
        <v>394</v>
      </c>
      <c r="E461" s="9">
        <v>0</v>
      </c>
    </row>
    <row r="462" spans="1:5" x14ac:dyDescent="0.5">
      <c r="A462" s="9">
        <v>23010100004</v>
      </c>
      <c r="B462" s="9" t="s">
        <v>531</v>
      </c>
      <c r="C462" s="9" t="s">
        <v>532</v>
      </c>
      <c r="D462" s="9" t="s">
        <v>394</v>
      </c>
      <c r="E462" s="9">
        <v>0</v>
      </c>
    </row>
    <row r="463" spans="1:5" x14ac:dyDescent="0.5">
      <c r="A463" s="9">
        <v>23010100007</v>
      </c>
      <c r="B463" s="9" t="s">
        <v>531</v>
      </c>
      <c r="C463" s="9" t="s">
        <v>533</v>
      </c>
      <c r="D463" s="9" t="s">
        <v>394</v>
      </c>
      <c r="E463" s="9">
        <v>0</v>
      </c>
    </row>
    <row r="464" spans="1:5" x14ac:dyDescent="0.5">
      <c r="A464" s="9">
        <v>23010100002</v>
      </c>
      <c r="B464" s="9" t="s">
        <v>531</v>
      </c>
      <c r="C464" s="9" t="s">
        <v>534</v>
      </c>
      <c r="D464" s="9" t="s">
        <v>394</v>
      </c>
      <c r="E464" s="9">
        <v>0</v>
      </c>
    </row>
    <row r="465" spans="1:5" x14ac:dyDescent="0.5">
      <c r="A465" s="9">
        <v>23010100009</v>
      </c>
      <c r="B465" s="9" t="s">
        <v>531</v>
      </c>
      <c r="C465" s="9" t="s">
        <v>535</v>
      </c>
      <c r="D465" s="9" t="s">
        <v>394</v>
      </c>
      <c r="E465" s="9">
        <v>0</v>
      </c>
    </row>
    <row r="466" spans="1:5" x14ac:dyDescent="0.5">
      <c r="A466" s="9">
        <v>23010100010</v>
      </c>
      <c r="B466" s="9" t="s">
        <v>531</v>
      </c>
      <c r="C466" s="9" t="s">
        <v>536</v>
      </c>
      <c r="D466" s="9" t="s">
        <v>394</v>
      </c>
      <c r="E466" s="9">
        <v>0</v>
      </c>
    </row>
    <row r="467" spans="1:5" x14ac:dyDescent="0.5">
      <c r="A467" s="9">
        <v>22000000002</v>
      </c>
      <c r="B467" s="9" t="s">
        <v>537</v>
      </c>
      <c r="C467" s="9" t="s">
        <v>519</v>
      </c>
      <c r="D467" s="9" t="s">
        <v>394</v>
      </c>
      <c r="E467" s="9">
        <v>0</v>
      </c>
    </row>
    <row r="468" spans="1:5" x14ac:dyDescent="0.5">
      <c r="A468" s="9">
        <v>22000000001</v>
      </c>
      <c r="B468" s="9" t="s">
        <v>537</v>
      </c>
      <c r="C468" s="9" t="s">
        <v>520</v>
      </c>
      <c r="D468" s="9" t="s">
        <v>394</v>
      </c>
      <c r="E468" s="9">
        <v>0</v>
      </c>
    </row>
    <row r="469" spans="1:5" x14ac:dyDescent="0.5">
      <c r="A469" s="9">
        <v>19000200006</v>
      </c>
      <c r="B469" s="9" t="s">
        <v>28</v>
      </c>
      <c r="C469" s="9" t="s">
        <v>521</v>
      </c>
      <c r="D469" s="9" t="s">
        <v>394</v>
      </c>
      <c r="E469" s="9">
        <v>0</v>
      </c>
    </row>
    <row r="470" spans="1:5" x14ac:dyDescent="0.5">
      <c r="A470" s="9">
        <v>19000200031</v>
      </c>
      <c r="B470" s="9" t="s">
        <v>28</v>
      </c>
      <c r="C470" s="9" t="s">
        <v>522</v>
      </c>
      <c r="D470" s="9" t="s">
        <v>394</v>
      </c>
      <c r="E470" s="9">
        <v>0</v>
      </c>
    </row>
    <row r="471" spans="1:5" x14ac:dyDescent="0.5">
      <c r="A471" s="9">
        <v>19000200032</v>
      </c>
      <c r="B471" s="9" t="s">
        <v>28</v>
      </c>
      <c r="C471" s="9" t="s">
        <v>515</v>
      </c>
      <c r="D471" s="9" t="s">
        <v>394</v>
      </c>
      <c r="E471" s="9">
        <v>0</v>
      </c>
    </row>
    <row r="472" spans="1:5" x14ac:dyDescent="0.5">
      <c r="A472" s="9">
        <v>19000200011</v>
      </c>
      <c r="B472" s="9" t="s">
        <v>28</v>
      </c>
      <c r="C472" s="9" t="s">
        <v>516</v>
      </c>
      <c r="D472" s="9" t="s">
        <v>394</v>
      </c>
      <c r="E472" s="9">
        <v>0</v>
      </c>
    </row>
    <row r="473" spans="1:5" x14ac:dyDescent="0.5">
      <c r="A473" s="9">
        <v>19000200016</v>
      </c>
      <c r="B473" s="9" t="s">
        <v>28</v>
      </c>
      <c r="C473" s="9" t="s">
        <v>523</v>
      </c>
      <c r="D473" s="9" t="s">
        <v>394</v>
      </c>
      <c r="E473" s="9">
        <v>0</v>
      </c>
    </row>
    <row r="474" spans="1:5" x14ac:dyDescent="0.5">
      <c r="A474" s="9">
        <v>19000200001</v>
      </c>
      <c r="B474" s="9" t="s">
        <v>28</v>
      </c>
      <c r="C474" s="9" t="s">
        <v>514</v>
      </c>
      <c r="D474" s="9" t="s">
        <v>394</v>
      </c>
      <c r="E474" s="9">
        <v>0</v>
      </c>
    </row>
    <row r="475" spans="1:5" x14ac:dyDescent="0.5">
      <c r="A475" s="9">
        <v>19000200077</v>
      </c>
      <c r="B475" s="9" t="s">
        <v>28</v>
      </c>
      <c r="C475" s="9" t="s">
        <v>524</v>
      </c>
      <c r="D475" s="9" t="s">
        <v>394</v>
      </c>
      <c r="E475" s="9">
        <v>0</v>
      </c>
    </row>
    <row r="476" spans="1:5" x14ac:dyDescent="0.5">
      <c r="A476" s="9">
        <v>19000200023</v>
      </c>
      <c r="B476" s="9" t="s">
        <v>28</v>
      </c>
      <c r="C476" s="9" t="s">
        <v>525</v>
      </c>
      <c r="D476" s="9" t="s">
        <v>394</v>
      </c>
      <c r="E476" s="9">
        <v>0</v>
      </c>
    </row>
    <row r="477" spans="1:5" x14ac:dyDescent="0.5">
      <c r="A477" s="9">
        <v>19000200037</v>
      </c>
      <c r="B477" s="9" t="s">
        <v>28</v>
      </c>
      <c r="C477" s="9" t="s">
        <v>526</v>
      </c>
      <c r="D477" s="9" t="s">
        <v>394</v>
      </c>
      <c r="E477" s="9">
        <v>0</v>
      </c>
    </row>
    <row r="478" spans="1:5" x14ac:dyDescent="0.5">
      <c r="A478" s="9">
        <v>19000200038</v>
      </c>
      <c r="B478" s="9" t="s">
        <v>28</v>
      </c>
      <c r="C478" s="9" t="s">
        <v>527</v>
      </c>
      <c r="D478" s="9" t="s">
        <v>394</v>
      </c>
      <c r="E478" s="9">
        <v>0</v>
      </c>
    </row>
    <row r="479" spans="1:5" x14ac:dyDescent="0.5">
      <c r="A479" s="9">
        <v>19010200003</v>
      </c>
      <c r="B479" s="9" t="s">
        <v>53</v>
      </c>
      <c r="C479" s="9" t="s">
        <v>521</v>
      </c>
      <c r="D479" s="9" t="s">
        <v>394</v>
      </c>
      <c r="E479" s="9">
        <v>0</v>
      </c>
    </row>
    <row r="480" spans="1:5" x14ac:dyDescent="0.5">
      <c r="A480" s="9">
        <v>19010200029</v>
      </c>
      <c r="B480" s="9" t="s">
        <v>53</v>
      </c>
      <c r="C480" s="9" t="s">
        <v>522</v>
      </c>
      <c r="D480" s="9" t="s">
        <v>394</v>
      </c>
      <c r="E480" s="9">
        <v>0</v>
      </c>
    </row>
    <row r="481" spans="1:5" x14ac:dyDescent="0.5">
      <c r="A481" s="9">
        <v>19010200030</v>
      </c>
      <c r="B481" s="9" t="s">
        <v>53</v>
      </c>
      <c r="C481" s="9" t="s">
        <v>515</v>
      </c>
      <c r="D481" s="9" t="s">
        <v>394</v>
      </c>
      <c r="E481" s="9">
        <v>0</v>
      </c>
    </row>
    <row r="482" spans="1:5" x14ac:dyDescent="0.5">
      <c r="A482" s="9">
        <v>19010200008</v>
      </c>
      <c r="B482" s="9" t="s">
        <v>53</v>
      </c>
      <c r="C482" s="9" t="s">
        <v>516</v>
      </c>
      <c r="D482" s="9" t="s">
        <v>394</v>
      </c>
      <c r="E482" s="9">
        <v>0</v>
      </c>
    </row>
    <row r="483" spans="1:5" x14ac:dyDescent="0.5">
      <c r="A483" s="9">
        <v>19010200009</v>
      </c>
      <c r="B483" s="9" t="s">
        <v>53</v>
      </c>
      <c r="C483" s="9" t="s">
        <v>514</v>
      </c>
      <c r="D483" s="9" t="s">
        <v>394</v>
      </c>
      <c r="E483" s="9">
        <v>0</v>
      </c>
    </row>
    <row r="484" spans="1:5" x14ac:dyDescent="0.5">
      <c r="A484" s="9">
        <v>19010200045</v>
      </c>
      <c r="B484" s="9" t="s">
        <v>53</v>
      </c>
      <c r="C484" s="9" t="s">
        <v>524</v>
      </c>
      <c r="D484" s="9" t="s">
        <v>394</v>
      </c>
      <c r="E484" s="9">
        <v>0</v>
      </c>
    </row>
    <row r="485" spans="1:5" x14ac:dyDescent="0.5">
      <c r="A485" s="9">
        <v>19010200022</v>
      </c>
      <c r="B485" s="9" t="s">
        <v>53</v>
      </c>
      <c r="C485" s="9" t="s">
        <v>525</v>
      </c>
      <c r="D485" s="9" t="s">
        <v>394</v>
      </c>
      <c r="E485" s="9">
        <v>0</v>
      </c>
    </row>
    <row r="486" spans="1:5" x14ac:dyDescent="0.5">
      <c r="A486" s="9">
        <v>19010200036</v>
      </c>
      <c r="B486" s="9" t="s">
        <v>53</v>
      </c>
      <c r="C486" s="9" t="s">
        <v>526</v>
      </c>
      <c r="D486" s="9" t="s">
        <v>394</v>
      </c>
      <c r="E486" s="9">
        <v>0</v>
      </c>
    </row>
    <row r="487" spans="1:5" x14ac:dyDescent="0.5">
      <c r="A487" s="9">
        <v>19010200037</v>
      </c>
      <c r="B487" s="9" t="s">
        <v>53</v>
      </c>
      <c r="C487" s="9" t="s">
        <v>527</v>
      </c>
      <c r="D487" s="9" t="s">
        <v>394</v>
      </c>
      <c r="E487" s="9">
        <v>0</v>
      </c>
    </row>
    <row r="488" spans="1:5" x14ac:dyDescent="0.5">
      <c r="E488" s="9" t="s">
        <v>498</v>
      </c>
    </row>
    <row r="489" spans="1:5" x14ac:dyDescent="0.5">
      <c r="E489" s="9" t="s">
        <v>498</v>
      </c>
    </row>
    <row r="490" spans="1:5" x14ac:dyDescent="0.5">
      <c r="E490" s="9" t="s">
        <v>498</v>
      </c>
    </row>
    <row r="491" spans="1:5" x14ac:dyDescent="0.5">
      <c r="E491" s="9" t="s">
        <v>498</v>
      </c>
    </row>
    <row r="492" spans="1:5" x14ac:dyDescent="0.5">
      <c r="E492" s="9" t="s">
        <v>498</v>
      </c>
    </row>
    <row r="493" spans="1:5" x14ac:dyDescent="0.5">
      <c r="E493" s="9" t="s">
        <v>498</v>
      </c>
    </row>
    <row r="494" spans="1:5" x14ac:dyDescent="0.5">
      <c r="E494" s="9" t="s">
        <v>498</v>
      </c>
    </row>
    <row r="495" spans="1:5" x14ac:dyDescent="0.5">
      <c r="E495" s="9" t="s">
        <v>498</v>
      </c>
    </row>
    <row r="496" spans="1:5" x14ac:dyDescent="0.5">
      <c r="E496" s="9" t="s">
        <v>498</v>
      </c>
    </row>
    <row r="497" spans="5:5" x14ac:dyDescent="0.5">
      <c r="E497" s="9" t="s">
        <v>498</v>
      </c>
    </row>
    <row r="498" spans="5:5" x14ac:dyDescent="0.5">
      <c r="E498" s="9" t="s">
        <v>498</v>
      </c>
    </row>
    <row r="499" spans="5:5" x14ac:dyDescent="0.5">
      <c r="E499" s="9" t="s">
        <v>498</v>
      </c>
    </row>
    <row r="500" spans="5:5" x14ac:dyDescent="0.5">
      <c r="E500" s="9" t="s">
        <v>498</v>
      </c>
    </row>
    <row r="501" spans="5:5" x14ac:dyDescent="0.5">
      <c r="E501" s="9" t="s">
        <v>498</v>
      </c>
    </row>
    <row r="502" spans="5:5" x14ac:dyDescent="0.5">
      <c r="E502" s="9" t="s">
        <v>498</v>
      </c>
    </row>
    <row r="503" spans="5:5" x14ac:dyDescent="0.5">
      <c r="E503" s="9" t="s">
        <v>498</v>
      </c>
    </row>
    <row r="504" spans="5:5" x14ac:dyDescent="0.5">
      <c r="E504" s="9" t="s">
        <v>498</v>
      </c>
    </row>
    <row r="505" spans="5:5" x14ac:dyDescent="0.5">
      <c r="E505" s="9" t="s">
        <v>498</v>
      </c>
    </row>
    <row r="506" spans="5:5" x14ac:dyDescent="0.5">
      <c r="E506" s="9" t="s">
        <v>498</v>
      </c>
    </row>
    <row r="507" spans="5:5" x14ac:dyDescent="0.5">
      <c r="E507" s="9" t="s">
        <v>498</v>
      </c>
    </row>
    <row r="508" spans="5:5" x14ac:dyDescent="0.5">
      <c r="E508" s="9" t="s">
        <v>498</v>
      </c>
    </row>
    <row r="509" spans="5:5" x14ac:dyDescent="0.5">
      <c r="E509" s="9" t="s">
        <v>498</v>
      </c>
    </row>
    <row r="510" spans="5:5" x14ac:dyDescent="0.5">
      <c r="E510" s="9" t="s">
        <v>498</v>
      </c>
    </row>
    <row r="511" spans="5:5" x14ac:dyDescent="0.5">
      <c r="E511" s="9" t="s">
        <v>498</v>
      </c>
    </row>
    <row r="512" spans="5:5" x14ac:dyDescent="0.5">
      <c r="E512" s="9" t="s">
        <v>498</v>
      </c>
    </row>
    <row r="513" spans="5:5" x14ac:dyDescent="0.5">
      <c r="E513" s="9" t="s">
        <v>498</v>
      </c>
    </row>
    <row r="514" spans="5:5" x14ac:dyDescent="0.5">
      <c r="E514" s="9" t="s">
        <v>498</v>
      </c>
    </row>
    <row r="515" spans="5:5" x14ac:dyDescent="0.5">
      <c r="E515" s="9" t="s">
        <v>498</v>
      </c>
    </row>
    <row r="516" spans="5:5" x14ac:dyDescent="0.5">
      <c r="E516" s="9" t="s">
        <v>498</v>
      </c>
    </row>
    <row r="517" spans="5:5" x14ac:dyDescent="0.5">
      <c r="E517" s="9" t="s">
        <v>498</v>
      </c>
    </row>
    <row r="518" spans="5:5" x14ac:dyDescent="0.5">
      <c r="E518" s="9" t="s">
        <v>498</v>
      </c>
    </row>
    <row r="519" spans="5:5" x14ac:dyDescent="0.5">
      <c r="E519" s="9" t="s">
        <v>498</v>
      </c>
    </row>
    <row r="520" spans="5:5" x14ac:dyDescent="0.5">
      <c r="E520" s="9" t="s">
        <v>498</v>
      </c>
    </row>
    <row r="521" spans="5:5" x14ac:dyDescent="0.5">
      <c r="E521" s="9" t="s">
        <v>498</v>
      </c>
    </row>
    <row r="522" spans="5:5" x14ac:dyDescent="0.5">
      <c r="E522" s="9" t="s">
        <v>498</v>
      </c>
    </row>
    <row r="523" spans="5:5" x14ac:dyDescent="0.5">
      <c r="E523" s="9" t="s">
        <v>498</v>
      </c>
    </row>
    <row r="524" spans="5:5" x14ac:dyDescent="0.5">
      <c r="E524" s="9" t="s">
        <v>498</v>
      </c>
    </row>
    <row r="525" spans="5:5" x14ac:dyDescent="0.5">
      <c r="E525" s="9" t="s">
        <v>498</v>
      </c>
    </row>
    <row r="526" spans="5:5" x14ac:dyDescent="0.5">
      <c r="E526" s="9" t="s">
        <v>498</v>
      </c>
    </row>
    <row r="527" spans="5:5" x14ac:dyDescent="0.5">
      <c r="E527" s="9" t="s">
        <v>498</v>
      </c>
    </row>
    <row r="528" spans="5:5" x14ac:dyDescent="0.5">
      <c r="E528" s="9" t="s">
        <v>498</v>
      </c>
    </row>
    <row r="529" spans="5:5" x14ac:dyDescent="0.5">
      <c r="E529" s="9" t="s">
        <v>498</v>
      </c>
    </row>
    <row r="530" spans="5:5" x14ac:dyDescent="0.5">
      <c r="E530" s="9" t="s">
        <v>498</v>
      </c>
    </row>
    <row r="531" spans="5:5" x14ac:dyDescent="0.5">
      <c r="E531" s="9" t="s">
        <v>498</v>
      </c>
    </row>
    <row r="532" spans="5:5" x14ac:dyDescent="0.5">
      <c r="E532" s="9" t="s">
        <v>498</v>
      </c>
    </row>
    <row r="533" spans="5:5" x14ac:dyDescent="0.5">
      <c r="E533" s="9" t="s">
        <v>498</v>
      </c>
    </row>
    <row r="534" spans="5:5" x14ac:dyDescent="0.5">
      <c r="E534" s="9" t="s">
        <v>498</v>
      </c>
    </row>
    <row r="535" spans="5:5" x14ac:dyDescent="0.5">
      <c r="E535" s="9" t="s">
        <v>498</v>
      </c>
    </row>
    <row r="536" spans="5:5" x14ac:dyDescent="0.5">
      <c r="E536" s="9" t="s">
        <v>498</v>
      </c>
    </row>
    <row r="537" spans="5:5" x14ac:dyDescent="0.5">
      <c r="E537" s="9" t="s">
        <v>498</v>
      </c>
    </row>
    <row r="538" spans="5:5" x14ac:dyDescent="0.5">
      <c r="E538" s="9" t="s">
        <v>498</v>
      </c>
    </row>
    <row r="539" spans="5:5" x14ac:dyDescent="0.5">
      <c r="E539" s="9" t="s">
        <v>498</v>
      </c>
    </row>
    <row r="540" spans="5:5" x14ac:dyDescent="0.5">
      <c r="E540" s="9" t="s">
        <v>498</v>
      </c>
    </row>
    <row r="541" spans="5:5" x14ac:dyDescent="0.5">
      <c r="E541" s="9" t="s">
        <v>498</v>
      </c>
    </row>
    <row r="542" spans="5:5" x14ac:dyDescent="0.5">
      <c r="E542" s="9" t="s">
        <v>498</v>
      </c>
    </row>
    <row r="543" spans="5:5" x14ac:dyDescent="0.5">
      <c r="E543" s="9" t="s">
        <v>498</v>
      </c>
    </row>
    <row r="544" spans="5:5" x14ac:dyDescent="0.5">
      <c r="E544" s="9" t="s">
        <v>498</v>
      </c>
    </row>
    <row r="545" spans="5:5" x14ac:dyDescent="0.5">
      <c r="E545" s="9" t="s">
        <v>498</v>
      </c>
    </row>
    <row r="546" spans="5:5" x14ac:dyDescent="0.5">
      <c r="E546" s="9" t="s">
        <v>498</v>
      </c>
    </row>
    <row r="547" spans="5:5" x14ac:dyDescent="0.5">
      <c r="E547" s="9" t="s">
        <v>498</v>
      </c>
    </row>
    <row r="548" spans="5:5" x14ac:dyDescent="0.5">
      <c r="E548" s="9" t="s">
        <v>498</v>
      </c>
    </row>
    <row r="549" spans="5:5" x14ac:dyDescent="0.5">
      <c r="E549" s="9" t="s">
        <v>498</v>
      </c>
    </row>
    <row r="550" spans="5:5" x14ac:dyDescent="0.5">
      <c r="E550" s="9" t="s">
        <v>498</v>
      </c>
    </row>
    <row r="551" spans="5:5" x14ac:dyDescent="0.5">
      <c r="E551" s="9" t="s">
        <v>498</v>
      </c>
    </row>
    <row r="552" spans="5:5" x14ac:dyDescent="0.5">
      <c r="E552" s="9" t="s">
        <v>498</v>
      </c>
    </row>
    <row r="553" spans="5:5" x14ac:dyDescent="0.5">
      <c r="E553" s="9" t="s">
        <v>498</v>
      </c>
    </row>
    <row r="554" spans="5:5" x14ac:dyDescent="0.5">
      <c r="E554" s="9" t="s">
        <v>498</v>
      </c>
    </row>
    <row r="555" spans="5:5" x14ac:dyDescent="0.5">
      <c r="E555" s="9" t="s">
        <v>498</v>
      </c>
    </row>
    <row r="556" spans="5:5" x14ac:dyDescent="0.5">
      <c r="E556" s="9" t="s">
        <v>498</v>
      </c>
    </row>
    <row r="557" spans="5:5" x14ac:dyDescent="0.5">
      <c r="E557" s="9" t="s">
        <v>498</v>
      </c>
    </row>
    <row r="558" spans="5:5" x14ac:dyDescent="0.5">
      <c r="E558" s="9" t="s">
        <v>498</v>
      </c>
    </row>
    <row r="559" spans="5:5" x14ac:dyDescent="0.5">
      <c r="E559" s="9" t="s">
        <v>498</v>
      </c>
    </row>
    <row r="560" spans="5:5" x14ac:dyDescent="0.5">
      <c r="E560" s="9" t="s">
        <v>498</v>
      </c>
    </row>
    <row r="561" spans="5:5" x14ac:dyDescent="0.5">
      <c r="E561" s="9" t="s">
        <v>498</v>
      </c>
    </row>
    <row r="562" spans="5:5" x14ac:dyDescent="0.5">
      <c r="E562" s="9" t="s">
        <v>498</v>
      </c>
    </row>
    <row r="563" spans="5:5" x14ac:dyDescent="0.5">
      <c r="E563" s="9" t="s">
        <v>498</v>
      </c>
    </row>
    <row r="564" spans="5:5" x14ac:dyDescent="0.5">
      <c r="E564" s="9" t="s">
        <v>498</v>
      </c>
    </row>
    <row r="565" spans="5:5" x14ac:dyDescent="0.5">
      <c r="E565" s="9" t="s">
        <v>498</v>
      </c>
    </row>
    <row r="566" spans="5:5" x14ac:dyDescent="0.5">
      <c r="E566" s="9" t="s">
        <v>498</v>
      </c>
    </row>
    <row r="567" spans="5:5" x14ac:dyDescent="0.5">
      <c r="E567" s="9" t="s">
        <v>498</v>
      </c>
    </row>
    <row r="568" spans="5:5" x14ac:dyDescent="0.5">
      <c r="E568" s="9" t="s">
        <v>498</v>
      </c>
    </row>
    <row r="569" spans="5:5" x14ac:dyDescent="0.5">
      <c r="E569" s="9" t="s">
        <v>498</v>
      </c>
    </row>
    <row r="570" spans="5:5" x14ac:dyDescent="0.5">
      <c r="E570" s="9" t="s">
        <v>498</v>
      </c>
    </row>
    <row r="571" spans="5:5" x14ac:dyDescent="0.5">
      <c r="E571" s="9" t="s">
        <v>498</v>
      </c>
    </row>
    <row r="572" spans="5:5" x14ac:dyDescent="0.5">
      <c r="E572" s="9" t="s">
        <v>498</v>
      </c>
    </row>
    <row r="573" spans="5:5" x14ac:dyDescent="0.5">
      <c r="E573" s="9" t="s">
        <v>498</v>
      </c>
    </row>
    <row r="574" spans="5:5" x14ac:dyDescent="0.5">
      <c r="E574" s="9" t="s">
        <v>498</v>
      </c>
    </row>
    <row r="575" spans="5:5" x14ac:dyDescent="0.5">
      <c r="E575" s="9" t="s">
        <v>498</v>
      </c>
    </row>
    <row r="576" spans="5:5" x14ac:dyDescent="0.5">
      <c r="E576" s="9" t="s">
        <v>498</v>
      </c>
    </row>
    <row r="577" spans="5:5" x14ac:dyDescent="0.5">
      <c r="E577" s="9" t="s">
        <v>498</v>
      </c>
    </row>
    <row r="578" spans="5:5" x14ac:dyDescent="0.5">
      <c r="E578" s="9" t="s">
        <v>498</v>
      </c>
    </row>
    <row r="579" spans="5:5" x14ac:dyDescent="0.5">
      <c r="E579" s="9" t="s">
        <v>498</v>
      </c>
    </row>
    <row r="580" spans="5:5" x14ac:dyDescent="0.5">
      <c r="E580" s="9" t="s">
        <v>498</v>
      </c>
    </row>
    <row r="581" spans="5:5" x14ac:dyDescent="0.5">
      <c r="E581" s="9" t="s">
        <v>498</v>
      </c>
    </row>
    <row r="582" spans="5:5" x14ac:dyDescent="0.5">
      <c r="E582" s="9" t="s">
        <v>498</v>
      </c>
    </row>
    <row r="583" spans="5:5" x14ac:dyDescent="0.5">
      <c r="E583" s="9" t="s">
        <v>498</v>
      </c>
    </row>
    <row r="584" spans="5:5" x14ac:dyDescent="0.5">
      <c r="E584" s="9" t="s">
        <v>498</v>
      </c>
    </row>
    <row r="585" spans="5:5" x14ac:dyDescent="0.5">
      <c r="E585" s="9" t="s">
        <v>498</v>
      </c>
    </row>
    <row r="586" spans="5:5" x14ac:dyDescent="0.5">
      <c r="E586" s="9" t="s">
        <v>498</v>
      </c>
    </row>
    <row r="587" spans="5:5" x14ac:dyDescent="0.5">
      <c r="E587" s="9" t="s">
        <v>498</v>
      </c>
    </row>
    <row r="588" spans="5:5" x14ac:dyDescent="0.5">
      <c r="E588" s="9" t="s">
        <v>498</v>
      </c>
    </row>
    <row r="589" spans="5:5" x14ac:dyDescent="0.5">
      <c r="E589" s="9" t="s">
        <v>498</v>
      </c>
    </row>
    <row r="590" spans="5:5" x14ac:dyDescent="0.5">
      <c r="E590" s="9" t="s">
        <v>498</v>
      </c>
    </row>
    <row r="591" spans="5:5" x14ac:dyDescent="0.5">
      <c r="E591" s="9" t="s">
        <v>498</v>
      </c>
    </row>
    <row r="592" spans="5:5" x14ac:dyDescent="0.5">
      <c r="E592" s="9" t="s">
        <v>498</v>
      </c>
    </row>
    <row r="593" spans="5:5" x14ac:dyDescent="0.5">
      <c r="E593" s="9" t="s">
        <v>498</v>
      </c>
    </row>
    <row r="594" spans="5:5" x14ac:dyDescent="0.5">
      <c r="E594" s="9" t="s">
        <v>498</v>
      </c>
    </row>
    <row r="595" spans="5:5" x14ac:dyDescent="0.5">
      <c r="E595" s="9" t="s">
        <v>498</v>
      </c>
    </row>
    <row r="596" spans="5:5" x14ac:dyDescent="0.5">
      <c r="E596" s="9" t="s">
        <v>498</v>
      </c>
    </row>
    <row r="597" spans="5:5" x14ac:dyDescent="0.5">
      <c r="E597" s="9" t="s">
        <v>498</v>
      </c>
    </row>
    <row r="598" spans="5:5" x14ac:dyDescent="0.5">
      <c r="E598" s="9" t="s">
        <v>498</v>
      </c>
    </row>
    <row r="599" spans="5:5" x14ac:dyDescent="0.5">
      <c r="E599" s="9" t="s">
        <v>498</v>
      </c>
    </row>
    <row r="600" spans="5:5" x14ac:dyDescent="0.5">
      <c r="E600" s="9" t="s">
        <v>498</v>
      </c>
    </row>
    <row r="601" spans="5:5" x14ac:dyDescent="0.5">
      <c r="E601" s="9" t="s">
        <v>498</v>
      </c>
    </row>
    <row r="602" spans="5:5" x14ac:dyDescent="0.5">
      <c r="E602" s="9" t="s">
        <v>498</v>
      </c>
    </row>
    <row r="603" spans="5:5" x14ac:dyDescent="0.5">
      <c r="E603" s="9" t="s">
        <v>498</v>
      </c>
    </row>
    <row r="604" spans="5:5" x14ac:dyDescent="0.5">
      <c r="E604" s="9" t="s">
        <v>498</v>
      </c>
    </row>
    <row r="605" spans="5:5" x14ac:dyDescent="0.5">
      <c r="E605" s="9" t="s">
        <v>498</v>
      </c>
    </row>
    <row r="606" spans="5:5" x14ac:dyDescent="0.5">
      <c r="E606" s="9" t="s">
        <v>498</v>
      </c>
    </row>
    <row r="607" spans="5:5" x14ac:dyDescent="0.5">
      <c r="E607" s="9" t="s">
        <v>498</v>
      </c>
    </row>
    <row r="608" spans="5:5" x14ac:dyDescent="0.5">
      <c r="E608" s="9" t="s">
        <v>498</v>
      </c>
    </row>
    <row r="609" spans="5:5" x14ac:dyDescent="0.5">
      <c r="E609" s="9" t="s">
        <v>498</v>
      </c>
    </row>
    <row r="610" spans="5:5" x14ac:dyDescent="0.5">
      <c r="E610" s="9" t="s">
        <v>498</v>
      </c>
    </row>
    <row r="611" spans="5:5" x14ac:dyDescent="0.5">
      <c r="E611" s="9" t="s">
        <v>498</v>
      </c>
    </row>
    <row r="612" spans="5:5" x14ac:dyDescent="0.5">
      <c r="E612" s="9" t="s">
        <v>498</v>
      </c>
    </row>
    <row r="613" spans="5:5" x14ac:dyDescent="0.5">
      <c r="E613" s="9" t="s">
        <v>498</v>
      </c>
    </row>
    <row r="614" spans="5:5" x14ac:dyDescent="0.5">
      <c r="E614" s="9" t="s">
        <v>498</v>
      </c>
    </row>
    <row r="615" spans="5:5" x14ac:dyDescent="0.5">
      <c r="E615" s="9" t="s">
        <v>498</v>
      </c>
    </row>
    <row r="616" spans="5:5" x14ac:dyDescent="0.5">
      <c r="E616" s="9" t="s">
        <v>498</v>
      </c>
    </row>
    <row r="617" spans="5:5" x14ac:dyDescent="0.5">
      <c r="E617" s="9" t="s">
        <v>498</v>
      </c>
    </row>
    <row r="618" spans="5:5" x14ac:dyDescent="0.5">
      <c r="E618" s="9" t="s">
        <v>498</v>
      </c>
    </row>
    <row r="619" spans="5:5" x14ac:dyDescent="0.5">
      <c r="E619" s="9" t="s">
        <v>498</v>
      </c>
    </row>
    <row r="620" spans="5:5" x14ac:dyDescent="0.5">
      <c r="E620" s="9" t="s">
        <v>498</v>
      </c>
    </row>
    <row r="621" spans="5:5" x14ac:dyDescent="0.5">
      <c r="E621" s="9" t="s">
        <v>498</v>
      </c>
    </row>
    <row r="622" spans="5:5" x14ac:dyDescent="0.5">
      <c r="E622" s="9" t="s">
        <v>498</v>
      </c>
    </row>
    <row r="623" spans="5:5" x14ac:dyDescent="0.5">
      <c r="E623" s="9" t="s">
        <v>498</v>
      </c>
    </row>
    <row r="624" spans="5:5" x14ac:dyDescent="0.5">
      <c r="E624" s="9" t="s">
        <v>498</v>
      </c>
    </row>
    <row r="625" spans="5:5" x14ac:dyDescent="0.5">
      <c r="E625" s="9" t="s">
        <v>498</v>
      </c>
    </row>
    <row r="626" spans="5:5" x14ac:dyDescent="0.5">
      <c r="E626" s="9" t="s">
        <v>498</v>
      </c>
    </row>
    <row r="627" spans="5:5" x14ac:dyDescent="0.5">
      <c r="E627" s="9" t="s">
        <v>498</v>
      </c>
    </row>
    <row r="628" spans="5:5" x14ac:dyDescent="0.5">
      <c r="E628" s="9" t="s">
        <v>498</v>
      </c>
    </row>
    <row r="629" spans="5:5" x14ac:dyDescent="0.5">
      <c r="E629" s="9" t="s">
        <v>498</v>
      </c>
    </row>
    <row r="630" spans="5:5" x14ac:dyDescent="0.5">
      <c r="E630" s="9" t="s">
        <v>498</v>
      </c>
    </row>
    <row r="631" spans="5:5" x14ac:dyDescent="0.5">
      <c r="E631" s="9" t="s">
        <v>498</v>
      </c>
    </row>
    <row r="632" spans="5:5" x14ac:dyDescent="0.5">
      <c r="E632" s="9" t="s">
        <v>498</v>
      </c>
    </row>
    <row r="633" spans="5:5" x14ac:dyDescent="0.5">
      <c r="E633" s="9" t="s">
        <v>498</v>
      </c>
    </row>
    <row r="634" spans="5:5" x14ac:dyDescent="0.5">
      <c r="E634" s="9" t="s">
        <v>498</v>
      </c>
    </row>
    <row r="635" spans="5:5" x14ac:dyDescent="0.5">
      <c r="E635" s="9" t="s">
        <v>498</v>
      </c>
    </row>
    <row r="636" spans="5:5" x14ac:dyDescent="0.5">
      <c r="E636" s="9" t="s">
        <v>498</v>
      </c>
    </row>
    <row r="637" spans="5:5" x14ac:dyDescent="0.5">
      <c r="E637" s="9" t="s">
        <v>498</v>
      </c>
    </row>
    <row r="638" spans="5:5" x14ac:dyDescent="0.5">
      <c r="E638" s="9" t="s">
        <v>498</v>
      </c>
    </row>
    <row r="639" spans="5:5" x14ac:dyDescent="0.5">
      <c r="E639" s="9" t="s">
        <v>498</v>
      </c>
    </row>
    <row r="640" spans="5:5" x14ac:dyDescent="0.5">
      <c r="E640" s="9" t="s">
        <v>498</v>
      </c>
    </row>
    <row r="641" spans="5:5" x14ac:dyDescent="0.5">
      <c r="E641" s="9" t="s">
        <v>498</v>
      </c>
    </row>
    <row r="642" spans="5:5" x14ac:dyDescent="0.5">
      <c r="E642" s="9" t="s">
        <v>498</v>
      </c>
    </row>
    <row r="643" spans="5:5" x14ac:dyDescent="0.5">
      <c r="E643" s="9" t="s">
        <v>498</v>
      </c>
    </row>
    <row r="644" spans="5:5" x14ac:dyDescent="0.5">
      <c r="E644" s="9" t="s">
        <v>498</v>
      </c>
    </row>
    <row r="645" spans="5:5" x14ac:dyDescent="0.5">
      <c r="E645" s="9" t="s">
        <v>498</v>
      </c>
    </row>
    <row r="646" spans="5:5" x14ac:dyDescent="0.5">
      <c r="E646" s="9" t="s">
        <v>498</v>
      </c>
    </row>
    <row r="647" spans="5:5" x14ac:dyDescent="0.5">
      <c r="E647" s="9" t="s">
        <v>498</v>
      </c>
    </row>
    <row r="648" spans="5:5" x14ac:dyDescent="0.5">
      <c r="E648" s="9" t="s">
        <v>498</v>
      </c>
    </row>
    <row r="649" spans="5:5" x14ac:dyDescent="0.5">
      <c r="E649" s="9" t="s">
        <v>498</v>
      </c>
    </row>
    <row r="650" spans="5:5" x14ac:dyDescent="0.5">
      <c r="E650" s="9" t="s">
        <v>498</v>
      </c>
    </row>
    <row r="651" spans="5:5" x14ac:dyDescent="0.5">
      <c r="E651" s="9" t="s">
        <v>498</v>
      </c>
    </row>
    <row r="652" spans="5:5" x14ac:dyDescent="0.5">
      <c r="E652" s="9" t="s">
        <v>498</v>
      </c>
    </row>
    <row r="653" spans="5:5" x14ac:dyDescent="0.5">
      <c r="E653" s="9" t="s">
        <v>498</v>
      </c>
    </row>
    <row r="654" spans="5:5" x14ac:dyDescent="0.5">
      <c r="E654" s="9" t="s">
        <v>498</v>
      </c>
    </row>
    <row r="655" spans="5:5" x14ac:dyDescent="0.5">
      <c r="E655" s="9" t="s">
        <v>498</v>
      </c>
    </row>
    <row r="656" spans="5:5" x14ac:dyDescent="0.5">
      <c r="E656" s="9" t="s">
        <v>498</v>
      </c>
    </row>
    <row r="657" spans="5:5" x14ac:dyDescent="0.5">
      <c r="E657" s="9" t="s">
        <v>498</v>
      </c>
    </row>
    <row r="658" spans="5:5" x14ac:dyDescent="0.5">
      <c r="E658" s="9" t="s">
        <v>498</v>
      </c>
    </row>
    <row r="659" spans="5:5" x14ac:dyDescent="0.5">
      <c r="E659" s="9" t="s">
        <v>498</v>
      </c>
    </row>
    <row r="660" spans="5:5" x14ac:dyDescent="0.5">
      <c r="E660" s="9" t="s">
        <v>498</v>
      </c>
    </row>
    <row r="661" spans="5:5" x14ac:dyDescent="0.5">
      <c r="E661" s="9" t="s">
        <v>498</v>
      </c>
    </row>
    <row r="662" spans="5:5" x14ac:dyDescent="0.5">
      <c r="E662" s="9" t="s">
        <v>498</v>
      </c>
    </row>
    <row r="663" spans="5:5" x14ac:dyDescent="0.5">
      <c r="E663" s="9" t="s">
        <v>498</v>
      </c>
    </row>
    <row r="664" spans="5:5" x14ac:dyDescent="0.5">
      <c r="E664" s="9" t="s">
        <v>498</v>
      </c>
    </row>
    <row r="665" spans="5:5" x14ac:dyDescent="0.5">
      <c r="E665" s="9" t="s">
        <v>498</v>
      </c>
    </row>
    <row r="666" spans="5:5" x14ac:dyDescent="0.5">
      <c r="E666" s="9" t="s">
        <v>498</v>
      </c>
    </row>
    <row r="667" spans="5:5" x14ac:dyDescent="0.5">
      <c r="E667" s="9" t="s">
        <v>498</v>
      </c>
    </row>
    <row r="668" spans="5:5" x14ac:dyDescent="0.5">
      <c r="E668" s="9" t="s">
        <v>498</v>
      </c>
    </row>
    <row r="669" spans="5:5" x14ac:dyDescent="0.5">
      <c r="E669" s="9" t="s">
        <v>498</v>
      </c>
    </row>
    <row r="670" spans="5:5" x14ac:dyDescent="0.5">
      <c r="E670" s="9" t="s">
        <v>498</v>
      </c>
    </row>
    <row r="671" spans="5:5" x14ac:dyDescent="0.5">
      <c r="E671" s="9" t="s">
        <v>498</v>
      </c>
    </row>
    <row r="672" spans="5:5" x14ac:dyDescent="0.5">
      <c r="E672" s="9" t="s">
        <v>498</v>
      </c>
    </row>
    <row r="673" spans="5:5" x14ac:dyDescent="0.5">
      <c r="E673" s="9" t="s">
        <v>498</v>
      </c>
    </row>
    <row r="674" spans="5:5" x14ac:dyDescent="0.5">
      <c r="E674" s="9" t="s">
        <v>498</v>
      </c>
    </row>
    <row r="675" spans="5:5" x14ac:dyDescent="0.5">
      <c r="E675" s="9" t="s">
        <v>498</v>
      </c>
    </row>
    <row r="676" spans="5:5" x14ac:dyDescent="0.5">
      <c r="E676" s="9" t="s">
        <v>498</v>
      </c>
    </row>
    <row r="677" spans="5:5" x14ac:dyDescent="0.5">
      <c r="E677" s="9" t="s">
        <v>498</v>
      </c>
    </row>
    <row r="678" spans="5:5" x14ac:dyDescent="0.5">
      <c r="E678" s="9" t="s">
        <v>498</v>
      </c>
    </row>
    <row r="679" spans="5:5" x14ac:dyDescent="0.5">
      <c r="E679" s="9" t="s">
        <v>498</v>
      </c>
    </row>
    <row r="680" spans="5:5" x14ac:dyDescent="0.5">
      <c r="E680" s="9" t="s">
        <v>498</v>
      </c>
    </row>
    <row r="681" spans="5:5" x14ac:dyDescent="0.5">
      <c r="E681" s="9" t="s">
        <v>498</v>
      </c>
    </row>
    <row r="682" spans="5:5" x14ac:dyDescent="0.5">
      <c r="E682" s="9" t="s">
        <v>498</v>
      </c>
    </row>
    <row r="683" spans="5:5" x14ac:dyDescent="0.5">
      <c r="E683" s="9" t="s">
        <v>498</v>
      </c>
    </row>
    <row r="684" spans="5:5" x14ac:dyDescent="0.5">
      <c r="E684" s="9" t="s">
        <v>498</v>
      </c>
    </row>
    <row r="685" spans="5:5" x14ac:dyDescent="0.5">
      <c r="E685" s="9" t="s">
        <v>498</v>
      </c>
    </row>
    <row r="686" spans="5:5" x14ac:dyDescent="0.5">
      <c r="E686" s="9" t="s">
        <v>498</v>
      </c>
    </row>
    <row r="687" spans="5:5" x14ac:dyDescent="0.5">
      <c r="E687" s="9" t="s">
        <v>498</v>
      </c>
    </row>
    <row r="688" spans="5:5" x14ac:dyDescent="0.5">
      <c r="E688" s="9" t="s">
        <v>498</v>
      </c>
    </row>
    <row r="689" spans="5:5" x14ac:dyDescent="0.5">
      <c r="E689" s="9" t="s">
        <v>498</v>
      </c>
    </row>
    <row r="690" spans="5:5" x14ac:dyDescent="0.5">
      <c r="E690" s="9" t="s">
        <v>498</v>
      </c>
    </row>
    <row r="691" spans="5:5" x14ac:dyDescent="0.5">
      <c r="E691" s="9" t="s">
        <v>498</v>
      </c>
    </row>
    <row r="692" spans="5:5" x14ac:dyDescent="0.5">
      <c r="E692" s="9" t="s">
        <v>498</v>
      </c>
    </row>
    <row r="693" spans="5:5" x14ac:dyDescent="0.5">
      <c r="E693" s="9" t="s">
        <v>498</v>
      </c>
    </row>
    <row r="694" spans="5:5" x14ac:dyDescent="0.5">
      <c r="E694" s="9" t="s">
        <v>498</v>
      </c>
    </row>
    <row r="695" spans="5:5" x14ac:dyDescent="0.5">
      <c r="E695" s="9" t="s">
        <v>498</v>
      </c>
    </row>
    <row r="696" spans="5:5" x14ac:dyDescent="0.5">
      <c r="E696" s="9" t="s">
        <v>498</v>
      </c>
    </row>
    <row r="697" spans="5:5" x14ac:dyDescent="0.5">
      <c r="E697" s="9" t="s">
        <v>498</v>
      </c>
    </row>
    <row r="698" spans="5:5" x14ac:dyDescent="0.5">
      <c r="E698" s="9" t="s">
        <v>498</v>
      </c>
    </row>
    <row r="699" spans="5:5" x14ac:dyDescent="0.5">
      <c r="E699" s="9" t="s">
        <v>498</v>
      </c>
    </row>
    <row r="700" spans="5:5" x14ac:dyDescent="0.5">
      <c r="E700" s="9" t="s">
        <v>498</v>
      </c>
    </row>
    <row r="701" spans="5:5" x14ac:dyDescent="0.5">
      <c r="E701" s="9" t="s">
        <v>498</v>
      </c>
    </row>
    <row r="702" spans="5:5" x14ac:dyDescent="0.5">
      <c r="E702" s="9" t="s">
        <v>498</v>
      </c>
    </row>
    <row r="703" spans="5:5" x14ac:dyDescent="0.5">
      <c r="E703" s="9" t="s">
        <v>498</v>
      </c>
    </row>
    <row r="704" spans="5:5" x14ac:dyDescent="0.5">
      <c r="E704" s="9" t="s">
        <v>498</v>
      </c>
    </row>
    <row r="705" spans="5:5" x14ac:dyDescent="0.5">
      <c r="E705" s="9" t="s">
        <v>498</v>
      </c>
    </row>
    <row r="706" spans="5:5" x14ac:dyDescent="0.5">
      <c r="E706" s="9" t="s">
        <v>498</v>
      </c>
    </row>
    <row r="707" spans="5:5" x14ac:dyDescent="0.5">
      <c r="E707" s="9" t="s">
        <v>498</v>
      </c>
    </row>
    <row r="708" spans="5:5" x14ac:dyDescent="0.5">
      <c r="E708" s="9" t="s">
        <v>498</v>
      </c>
    </row>
    <row r="709" spans="5:5" x14ac:dyDescent="0.5">
      <c r="E709" s="9" t="s">
        <v>498</v>
      </c>
    </row>
    <row r="710" spans="5:5" x14ac:dyDescent="0.5">
      <c r="E710" s="9" t="s">
        <v>498</v>
      </c>
    </row>
    <row r="711" spans="5:5" x14ac:dyDescent="0.5">
      <c r="E711" s="9" t="s">
        <v>498</v>
      </c>
    </row>
    <row r="712" spans="5:5" x14ac:dyDescent="0.5">
      <c r="E712" s="9" t="s">
        <v>498</v>
      </c>
    </row>
    <row r="713" spans="5:5" x14ac:dyDescent="0.5">
      <c r="E713" s="9" t="s">
        <v>498</v>
      </c>
    </row>
    <row r="714" spans="5:5" x14ac:dyDescent="0.5">
      <c r="E714" s="9" t="s">
        <v>498</v>
      </c>
    </row>
    <row r="715" spans="5:5" x14ac:dyDescent="0.5">
      <c r="E715" s="9" t="s">
        <v>498</v>
      </c>
    </row>
    <row r="716" spans="5:5" x14ac:dyDescent="0.5">
      <c r="E716" s="9" t="s">
        <v>498</v>
      </c>
    </row>
    <row r="717" spans="5:5" x14ac:dyDescent="0.5">
      <c r="E717" s="9" t="s">
        <v>498</v>
      </c>
    </row>
    <row r="718" spans="5:5" x14ac:dyDescent="0.5">
      <c r="E718" s="9" t="s">
        <v>498</v>
      </c>
    </row>
    <row r="719" spans="5:5" x14ac:dyDescent="0.5">
      <c r="E719" s="9" t="s">
        <v>498</v>
      </c>
    </row>
    <row r="720" spans="5:5" x14ac:dyDescent="0.5">
      <c r="E720" s="9" t="s">
        <v>498</v>
      </c>
    </row>
    <row r="721" spans="5:5" x14ac:dyDescent="0.5">
      <c r="E721" s="9" t="s">
        <v>498</v>
      </c>
    </row>
    <row r="722" spans="5:5" x14ac:dyDescent="0.5">
      <c r="E722" s="9" t="s">
        <v>498</v>
      </c>
    </row>
    <row r="723" spans="5:5" x14ac:dyDescent="0.5">
      <c r="E723" s="9" t="s">
        <v>498</v>
      </c>
    </row>
    <row r="724" spans="5:5" x14ac:dyDescent="0.5">
      <c r="E724" s="9" t="s">
        <v>498</v>
      </c>
    </row>
    <row r="725" spans="5:5" x14ac:dyDescent="0.5">
      <c r="E725" s="9" t="s">
        <v>498</v>
      </c>
    </row>
    <row r="726" spans="5:5" x14ac:dyDescent="0.5">
      <c r="E726" s="9" t="s">
        <v>498</v>
      </c>
    </row>
    <row r="727" spans="5:5" x14ac:dyDescent="0.5">
      <c r="E727" s="9" t="s">
        <v>498</v>
      </c>
    </row>
    <row r="728" spans="5:5" x14ac:dyDescent="0.5">
      <c r="E728" s="9" t="s">
        <v>498</v>
      </c>
    </row>
    <row r="729" spans="5:5" x14ac:dyDescent="0.5">
      <c r="E729" s="9" t="s">
        <v>498</v>
      </c>
    </row>
    <row r="730" spans="5:5" x14ac:dyDescent="0.5">
      <c r="E730" s="9" t="s">
        <v>498</v>
      </c>
    </row>
    <row r="731" spans="5:5" x14ac:dyDescent="0.5">
      <c r="E731" s="9" t="s">
        <v>498</v>
      </c>
    </row>
    <row r="732" spans="5:5" x14ac:dyDescent="0.5">
      <c r="E732" s="9" t="s">
        <v>498</v>
      </c>
    </row>
    <row r="733" spans="5:5" x14ac:dyDescent="0.5">
      <c r="E733" s="9" t="s">
        <v>498</v>
      </c>
    </row>
    <row r="734" spans="5:5" x14ac:dyDescent="0.5">
      <c r="E734" s="9" t="s">
        <v>498</v>
      </c>
    </row>
    <row r="735" spans="5:5" x14ac:dyDescent="0.5">
      <c r="E735" s="9" t="s">
        <v>498</v>
      </c>
    </row>
    <row r="736" spans="5:5" x14ac:dyDescent="0.5">
      <c r="E736" s="9" t="s">
        <v>498</v>
      </c>
    </row>
    <row r="737" spans="5:5" x14ac:dyDescent="0.5">
      <c r="E737" s="9" t="s">
        <v>498</v>
      </c>
    </row>
    <row r="738" spans="5:5" x14ac:dyDescent="0.5">
      <c r="E738" s="9" t="s">
        <v>498</v>
      </c>
    </row>
    <row r="739" spans="5:5" x14ac:dyDescent="0.5">
      <c r="E739" s="9" t="s">
        <v>498</v>
      </c>
    </row>
    <row r="740" spans="5:5" x14ac:dyDescent="0.5">
      <c r="E740" s="9" t="s">
        <v>498</v>
      </c>
    </row>
    <row r="741" spans="5:5" x14ac:dyDescent="0.5">
      <c r="E741" s="9" t="s">
        <v>498</v>
      </c>
    </row>
    <row r="742" spans="5:5" x14ac:dyDescent="0.5">
      <c r="E742" s="9" t="s">
        <v>498</v>
      </c>
    </row>
    <row r="743" spans="5:5" x14ac:dyDescent="0.5">
      <c r="E743" s="9" t="s">
        <v>498</v>
      </c>
    </row>
    <row r="744" spans="5:5" x14ac:dyDescent="0.5">
      <c r="E744" s="9" t="s">
        <v>498</v>
      </c>
    </row>
    <row r="745" spans="5:5" x14ac:dyDescent="0.5">
      <c r="E745" s="9" t="s">
        <v>498</v>
      </c>
    </row>
    <row r="746" spans="5:5" x14ac:dyDescent="0.5">
      <c r="E746" s="9" t="s">
        <v>498</v>
      </c>
    </row>
    <row r="747" spans="5:5" x14ac:dyDescent="0.5">
      <c r="E747" s="9" t="s">
        <v>498</v>
      </c>
    </row>
    <row r="748" spans="5:5" x14ac:dyDescent="0.5">
      <c r="E748" s="9" t="s">
        <v>498</v>
      </c>
    </row>
    <row r="749" spans="5:5" x14ac:dyDescent="0.5">
      <c r="E749" s="9" t="s">
        <v>498</v>
      </c>
    </row>
    <row r="750" spans="5:5" x14ac:dyDescent="0.5">
      <c r="E750" s="9" t="s">
        <v>498</v>
      </c>
    </row>
    <row r="751" spans="5:5" x14ac:dyDescent="0.5">
      <c r="E751" s="9" t="s">
        <v>498</v>
      </c>
    </row>
    <row r="752" spans="5:5" x14ac:dyDescent="0.5">
      <c r="E752" s="9" t="s">
        <v>498</v>
      </c>
    </row>
    <row r="753" spans="5:5" x14ac:dyDescent="0.5">
      <c r="E753" s="9" t="s">
        <v>498</v>
      </c>
    </row>
    <row r="754" spans="5:5" x14ac:dyDescent="0.5">
      <c r="E754" s="9" t="s">
        <v>498</v>
      </c>
    </row>
    <row r="755" spans="5:5" x14ac:dyDescent="0.5">
      <c r="E755" s="9" t="s">
        <v>498</v>
      </c>
    </row>
    <row r="756" spans="5:5" x14ac:dyDescent="0.5">
      <c r="E756" s="9" t="s">
        <v>498</v>
      </c>
    </row>
    <row r="757" spans="5:5" x14ac:dyDescent="0.5">
      <c r="E757" s="9" t="s">
        <v>498</v>
      </c>
    </row>
    <row r="758" spans="5:5" x14ac:dyDescent="0.5">
      <c r="E758" s="9" t="s">
        <v>498</v>
      </c>
    </row>
    <row r="759" spans="5:5" x14ac:dyDescent="0.5">
      <c r="E759" s="9" t="s">
        <v>498</v>
      </c>
    </row>
    <row r="760" spans="5:5" x14ac:dyDescent="0.5">
      <c r="E760" s="9" t="s">
        <v>498</v>
      </c>
    </row>
    <row r="761" spans="5:5" x14ac:dyDescent="0.5">
      <c r="E761" s="9" t="s">
        <v>498</v>
      </c>
    </row>
    <row r="762" spans="5:5" x14ac:dyDescent="0.5">
      <c r="E762" s="9" t="s">
        <v>498</v>
      </c>
    </row>
    <row r="763" spans="5:5" x14ac:dyDescent="0.5">
      <c r="E763" s="9" t="s">
        <v>498</v>
      </c>
    </row>
    <row r="764" spans="5:5" x14ac:dyDescent="0.5">
      <c r="E764" s="9" t="s">
        <v>498</v>
      </c>
    </row>
    <row r="765" spans="5:5" x14ac:dyDescent="0.5">
      <c r="E765" s="9" t="s">
        <v>498</v>
      </c>
    </row>
    <row r="766" spans="5:5" x14ac:dyDescent="0.5">
      <c r="E766" s="9" t="s">
        <v>498</v>
      </c>
    </row>
    <row r="767" spans="5:5" x14ac:dyDescent="0.5">
      <c r="E767" s="9" t="s">
        <v>498</v>
      </c>
    </row>
    <row r="768" spans="5:5" x14ac:dyDescent="0.5">
      <c r="E768" s="9" t="s">
        <v>498</v>
      </c>
    </row>
    <row r="769" spans="5:5" x14ac:dyDescent="0.5">
      <c r="E769" s="9" t="s">
        <v>498</v>
      </c>
    </row>
    <row r="770" spans="5:5" x14ac:dyDescent="0.5">
      <c r="E770" s="9" t="s">
        <v>498</v>
      </c>
    </row>
    <row r="771" spans="5:5" x14ac:dyDescent="0.5">
      <c r="E771" s="9" t="s">
        <v>498</v>
      </c>
    </row>
    <row r="772" spans="5:5" x14ac:dyDescent="0.5">
      <c r="E772" s="9" t="s">
        <v>498</v>
      </c>
    </row>
    <row r="773" spans="5:5" x14ac:dyDescent="0.5">
      <c r="E773" s="9" t="s">
        <v>498</v>
      </c>
    </row>
    <row r="774" spans="5:5" x14ac:dyDescent="0.5">
      <c r="E774" s="9" t="s">
        <v>498</v>
      </c>
    </row>
    <row r="775" spans="5:5" x14ac:dyDescent="0.5">
      <c r="E775" s="9" t="s">
        <v>498</v>
      </c>
    </row>
    <row r="776" spans="5:5" x14ac:dyDescent="0.5">
      <c r="E776" s="9" t="s">
        <v>498</v>
      </c>
    </row>
    <row r="777" spans="5:5" x14ac:dyDescent="0.5">
      <c r="E777" s="9" t="s">
        <v>498</v>
      </c>
    </row>
    <row r="778" spans="5:5" x14ac:dyDescent="0.5">
      <c r="E778" s="9" t="s">
        <v>498</v>
      </c>
    </row>
    <row r="779" spans="5:5" x14ac:dyDescent="0.5">
      <c r="E779" s="9" t="s">
        <v>498</v>
      </c>
    </row>
    <row r="780" spans="5:5" x14ac:dyDescent="0.5">
      <c r="E780" s="9" t="s">
        <v>498</v>
      </c>
    </row>
    <row r="781" spans="5:5" x14ac:dyDescent="0.5">
      <c r="E781" s="9" t="s">
        <v>498</v>
      </c>
    </row>
    <row r="782" spans="5:5" x14ac:dyDescent="0.5">
      <c r="E782" s="9" t="s">
        <v>498</v>
      </c>
    </row>
    <row r="783" spans="5:5" x14ac:dyDescent="0.5">
      <c r="E783" s="9" t="s">
        <v>498</v>
      </c>
    </row>
    <row r="784" spans="5:5" x14ac:dyDescent="0.5">
      <c r="E784" s="9" t="s">
        <v>498</v>
      </c>
    </row>
    <row r="785" spans="5:5" x14ac:dyDescent="0.5">
      <c r="E785" s="9" t="s">
        <v>498</v>
      </c>
    </row>
    <row r="786" spans="5:5" x14ac:dyDescent="0.5">
      <c r="E786" s="9" t="s">
        <v>498</v>
      </c>
    </row>
    <row r="787" spans="5:5" x14ac:dyDescent="0.5">
      <c r="E787" s="9" t="s">
        <v>498</v>
      </c>
    </row>
    <row r="788" spans="5:5" x14ac:dyDescent="0.5">
      <c r="E788" s="9" t="s">
        <v>498</v>
      </c>
    </row>
    <row r="789" spans="5:5" x14ac:dyDescent="0.5">
      <c r="E789" s="9" t="s">
        <v>498</v>
      </c>
    </row>
    <row r="790" spans="5:5" x14ac:dyDescent="0.5">
      <c r="E790" s="9" t="s">
        <v>498</v>
      </c>
    </row>
    <row r="791" spans="5:5" x14ac:dyDescent="0.5">
      <c r="E791" s="9" t="s">
        <v>498</v>
      </c>
    </row>
    <row r="792" spans="5:5" x14ac:dyDescent="0.5">
      <c r="E792" s="9" t="s">
        <v>498</v>
      </c>
    </row>
    <row r="793" spans="5:5" x14ac:dyDescent="0.5">
      <c r="E793" s="9" t="s">
        <v>498</v>
      </c>
    </row>
    <row r="794" spans="5:5" x14ac:dyDescent="0.5">
      <c r="E794" s="9" t="s">
        <v>498</v>
      </c>
    </row>
    <row r="795" spans="5:5" x14ac:dyDescent="0.5">
      <c r="E795" s="9" t="s">
        <v>498</v>
      </c>
    </row>
    <row r="796" spans="5:5" x14ac:dyDescent="0.5">
      <c r="E796" s="9" t="s">
        <v>498</v>
      </c>
    </row>
    <row r="797" spans="5:5" x14ac:dyDescent="0.5">
      <c r="E797" s="9" t="s">
        <v>498</v>
      </c>
    </row>
    <row r="798" spans="5:5" x14ac:dyDescent="0.5">
      <c r="E798" s="9" t="s">
        <v>498</v>
      </c>
    </row>
    <row r="799" spans="5:5" x14ac:dyDescent="0.5">
      <c r="E799" s="9" t="s">
        <v>498</v>
      </c>
    </row>
    <row r="800" spans="5:5" x14ac:dyDescent="0.5">
      <c r="E800" s="9" t="s">
        <v>498</v>
      </c>
    </row>
    <row r="801" spans="5:5" x14ac:dyDescent="0.5">
      <c r="E801" s="9" t="s">
        <v>498</v>
      </c>
    </row>
    <row r="802" spans="5:5" x14ac:dyDescent="0.5">
      <c r="E802" s="9" t="s">
        <v>498</v>
      </c>
    </row>
    <row r="803" spans="5:5" x14ac:dyDescent="0.5">
      <c r="E803" s="9" t="s">
        <v>498</v>
      </c>
    </row>
    <row r="804" spans="5:5" x14ac:dyDescent="0.5">
      <c r="E804" s="9" t="s">
        <v>498</v>
      </c>
    </row>
    <row r="805" spans="5:5" x14ac:dyDescent="0.5">
      <c r="E805" s="9" t="s">
        <v>498</v>
      </c>
    </row>
    <row r="806" spans="5:5" x14ac:dyDescent="0.5">
      <c r="E806" s="9" t="s">
        <v>498</v>
      </c>
    </row>
    <row r="807" spans="5:5" x14ac:dyDescent="0.5">
      <c r="E807" s="9" t="s">
        <v>498</v>
      </c>
    </row>
    <row r="808" spans="5:5" x14ac:dyDescent="0.5">
      <c r="E808" s="9" t="s">
        <v>498</v>
      </c>
    </row>
    <row r="809" spans="5:5" x14ac:dyDescent="0.5">
      <c r="E809" s="9" t="s">
        <v>498</v>
      </c>
    </row>
    <row r="810" spans="5:5" x14ac:dyDescent="0.5">
      <c r="E810" s="9" t="s">
        <v>498</v>
      </c>
    </row>
    <row r="811" spans="5:5" x14ac:dyDescent="0.5">
      <c r="E811" s="9" t="s">
        <v>498</v>
      </c>
    </row>
    <row r="812" spans="5:5" x14ac:dyDescent="0.5">
      <c r="E812" s="9" t="s">
        <v>498</v>
      </c>
    </row>
    <row r="813" spans="5:5" x14ac:dyDescent="0.5">
      <c r="E813" s="9" t="s">
        <v>498</v>
      </c>
    </row>
    <row r="814" spans="5:5" x14ac:dyDescent="0.5">
      <c r="E814" s="9" t="s">
        <v>498</v>
      </c>
    </row>
    <row r="815" spans="5:5" x14ac:dyDescent="0.5">
      <c r="E815" s="9" t="s">
        <v>498</v>
      </c>
    </row>
    <row r="816" spans="5:5" x14ac:dyDescent="0.5">
      <c r="E816" s="9" t="s">
        <v>498</v>
      </c>
    </row>
    <row r="817" spans="5:5" x14ac:dyDescent="0.5">
      <c r="E817" s="9" t="s">
        <v>498</v>
      </c>
    </row>
    <row r="818" spans="5:5" x14ac:dyDescent="0.5">
      <c r="E818" s="9" t="s">
        <v>498</v>
      </c>
    </row>
    <row r="819" spans="5:5" x14ac:dyDescent="0.5">
      <c r="E819" s="9" t="s">
        <v>498</v>
      </c>
    </row>
    <row r="820" spans="5:5" x14ac:dyDescent="0.5">
      <c r="E820" s="9" t="s">
        <v>498</v>
      </c>
    </row>
    <row r="821" spans="5:5" x14ac:dyDescent="0.5">
      <c r="E821" s="9" t="s">
        <v>498</v>
      </c>
    </row>
    <row r="822" spans="5:5" x14ac:dyDescent="0.5">
      <c r="E822" s="9" t="s">
        <v>498</v>
      </c>
    </row>
    <row r="823" spans="5:5" x14ac:dyDescent="0.5">
      <c r="E823" s="9" t="s">
        <v>498</v>
      </c>
    </row>
    <row r="824" spans="5:5" x14ac:dyDescent="0.5">
      <c r="E824" s="9" t="s">
        <v>498</v>
      </c>
    </row>
    <row r="825" spans="5:5" x14ac:dyDescent="0.5">
      <c r="E825" s="9" t="s">
        <v>498</v>
      </c>
    </row>
    <row r="826" spans="5:5" x14ac:dyDescent="0.5">
      <c r="E826" s="9" t="s">
        <v>498</v>
      </c>
    </row>
    <row r="827" spans="5:5" x14ac:dyDescent="0.5">
      <c r="E827" s="9" t="s">
        <v>498</v>
      </c>
    </row>
    <row r="828" spans="5:5" x14ac:dyDescent="0.5">
      <c r="E828" s="9" t="s">
        <v>498</v>
      </c>
    </row>
    <row r="829" spans="5:5" x14ac:dyDescent="0.5">
      <c r="E829" s="9" t="s">
        <v>498</v>
      </c>
    </row>
    <row r="830" spans="5:5" x14ac:dyDescent="0.5">
      <c r="E830" s="9" t="s">
        <v>498</v>
      </c>
    </row>
    <row r="831" spans="5:5" x14ac:dyDescent="0.5">
      <c r="E831" s="9" t="s">
        <v>498</v>
      </c>
    </row>
    <row r="832" spans="5:5" x14ac:dyDescent="0.5">
      <c r="E832" s="9" t="s">
        <v>498</v>
      </c>
    </row>
    <row r="833" spans="5:5" x14ac:dyDescent="0.5">
      <c r="E833" s="9" t="s">
        <v>498</v>
      </c>
    </row>
    <row r="834" spans="5:5" x14ac:dyDescent="0.5">
      <c r="E834" s="9" t="s">
        <v>498</v>
      </c>
    </row>
    <row r="835" spans="5:5" x14ac:dyDescent="0.5">
      <c r="E835" s="9" t="s">
        <v>498</v>
      </c>
    </row>
    <row r="836" spans="5:5" x14ac:dyDescent="0.5">
      <c r="E836" s="9" t="s">
        <v>498</v>
      </c>
    </row>
    <row r="837" spans="5:5" x14ac:dyDescent="0.5">
      <c r="E837" s="9" t="s">
        <v>498</v>
      </c>
    </row>
    <row r="838" spans="5:5" x14ac:dyDescent="0.5">
      <c r="E838" s="9" t="s">
        <v>498</v>
      </c>
    </row>
    <row r="839" spans="5:5" x14ac:dyDescent="0.5">
      <c r="E839" s="9" t="s">
        <v>498</v>
      </c>
    </row>
    <row r="840" spans="5:5" x14ac:dyDescent="0.5">
      <c r="E840" s="9" t="s">
        <v>498</v>
      </c>
    </row>
    <row r="841" spans="5:5" x14ac:dyDescent="0.5">
      <c r="E841" s="9" t="s">
        <v>498</v>
      </c>
    </row>
    <row r="842" spans="5:5" x14ac:dyDescent="0.5">
      <c r="E842" s="9" t="s">
        <v>498</v>
      </c>
    </row>
    <row r="843" spans="5:5" x14ac:dyDescent="0.5">
      <c r="E843" s="9" t="s">
        <v>498</v>
      </c>
    </row>
    <row r="844" spans="5:5" x14ac:dyDescent="0.5">
      <c r="E844" s="9" t="s">
        <v>498</v>
      </c>
    </row>
    <row r="845" spans="5:5" x14ac:dyDescent="0.5">
      <c r="E845" s="9" t="s">
        <v>498</v>
      </c>
    </row>
    <row r="846" spans="5:5" x14ac:dyDescent="0.5">
      <c r="E846" s="9" t="s">
        <v>498</v>
      </c>
    </row>
    <row r="847" spans="5:5" x14ac:dyDescent="0.5">
      <c r="E847" s="9" t="s">
        <v>498</v>
      </c>
    </row>
    <row r="848" spans="5:5" x14ac:dyDescent="0.5">
      <c r="E848" s="9" t="s">
        <v>498</v>
      </c>
    </row>
    <row r="849" spans="5:5" x14ac:dyDescent="0.5">
      <c r="E849" s="9" t="s">
        <v>498</v>
      </c>
    </row>
    <row r="850" spans="5:5" x14ac:dyDescent="0.5">
      <c r="E850" s="9" t="s">
        <v>498</v>
      </c>
    </row>
    <row r="851" spans="5:5" x14ac:dyDescent="0.5">
      <c r="E851" s="9" t="s">
        <v>498</v>
      </c>
    </row>
    <row r="852" spans="5:5" x14ac:dyDescent="0.5">
      <c r="E852" s="9" t="s">
        <v>498</v>
      </c>
    </row>
    <row r="853" spans="5:5" x14ac:dyDescent="0.5">
      <c r="E853" s="9" t="s">
        <v>498</v>
      </c>
    </row>
    <row r="854" spans="5:5" x14ac:dyDescent="0.5">
      <c r="E854" s="9" t="s">
        <v>498</v>
      </c>
    </row>
    <row r="855" spans="5:5" x14ac:dyDescent="0.5">
      <c r="E855" s="9" t="s">
        <v>498</v>
      </c>
    </row>
    <row r="856" spans="5:5" x14ac:dyDescent="0.5">
      <c r="E856" s="9" t="s">
        <v>498</v>
      </c>
    </row>
    <row r="857" spans="5:5" x14ac:dyDescent="0.5">
      <c r="E857" s="9" t="s">
        <v>498</v>
      </c>
    </row>
    <row r="858" spans="5:5" x14ac:dyDescent="0.5">
      <c r="E858" s="9" t="s">
        <v>498</v>
      </c>
    </row>
    <row r="859" spans="5:5" x14ac:dyDescent="0.5">
      <c r="E859" s="9" t="s">
        <v>498</v>
      </c>
    </row>
    <row r="860" spans="5:5" x14ac:dyDescent="0.5">
      <c r="E860" s="9" t="s">
        <v>498</v>
      </c>
    </row>
    <row r="861" spans="5:5" x14ac:dyDescent="0.5">
      <c r="E861" s="9" t="s">
        <v>498</v>
      </c>
    </row>
    <row r="862" spans="5:5" x14ac:dyDescent="0.5">
      <c r="E862" s="9" t="s">
        <v>498</v>
      </c>
    </row>
    <row r="863" spans="5:5" x14ac:dyDescent="0.5">
      <c r="E863" s="9" t="s">
        <v>498</v>
      </c>
    </row>
    <row r="864" spans="5:5" x14ac:dyDescent="0.5">
      <c r="E864" s="9" t="s">
        <v>498</v>
      </c>
    </row>
    <row r="865" spans="5:5" x14ac:dyDescent="0.5">
      <c r="E865" s="9" t="s">
        <v>498</v>
      </c>
    </row>
    <row r="866" spans="5:5" x14ac:dyDescent="0.5">
      <c r="E866" s="9" t="s">
        <v>498</v>
      </c>
    </row>
    <row r="867" spans="5:5" x14ac:dyDescent="0.5">
      <c r="E867" s="9" t="s">
        <v>498</v>
      </c>
    </row>
    <row r="868" spans="5:5" x14ac:dyDescent="0.5">
      <c r="E868" s="9" t="s">
        <v>498</v>
      </c>
    </row>
    <row r="869" spans="5:5" x14ac:dyDescent="0.5">
      <c r="E869" s="9" t="s">
        <v>498</v>
      </c>
    </row>
    <row r="870" spans="5:5" x14ac:dyDescent="0.5">
      <c r="E870" s="9" t="s">
        <v>498</v>
      </c>
    </row>
    <row r="871" spans="5:5" x14ac:dyDescent="0.5">
      <c r="E871" s="9" t="s">
        <v>498</v>
      </c>
    </row>
    <row r="872" spans="5:5" x14ac:dyDescent="0.5">
      <c r="E872" s="9" t="s">
        <v>498</v>
      </c>
    </row>
    <row r="873" spans="5:5" x14ac:dyDescent="0.5">
      <c r="E873" s="9" t="s">
        <v>498</v>
      </c>
    </row>
    <row r="874" spans="5:5" x14ac:dyDescent="0.5">
      <c r="E874" s="9" t="s">
        <v>498</v>
      </c>
    </row>
    <row r="875" spans="5:5" x14ac:dyDescent="0.5">
      <c r="E875" s="9" t="s">
        <v>498</v>
      </c>
    </row>
    <row r="876" spans="5:5" x14ac:dyDescent="0.5">
      <c r="E876" s="9" t="s">
        <v>498</v>
      </c>
    </row>
    <row r="877" spans="5:5" x14ac:dyDescent="0.5">
      <c r="E877" s="9" t="s">
        <v>498</v>
      </c>
    </row>
    <row r="878" spans="5:5" x14ac:dyDescent="0.5">
      <c r="E878" s="9" t="s">
        <v>498</v>
      </c>
    </row>
    <row r="879" spans="5:5" x14ac:dyDescent="0.5">
      <c r="E879" s="9" t="s">
        <v>498</v>
      </c>
    </row>
    <row r="880" spans="5:5" x14ac:dyDescent="0.5">
      <c r="E880" s="9" t="s">
        <v>498</v>
      </c>
    </row>
    <row r="881" spans="5:5" x14ac:dyDescent="0.5">
      <c r="E881" s="9" t="s">
        <v>498</v>
      </c>
    </row>
    <row r="882" spans="5:5" x14ac:dyDescent="0.5">
      <c r="E882" s="9" t="s">
        <v>498</v>
      </c>
    </row>
    <row r="883" spans="5:5" x14ac:dyDescent="0.5">
      <c r="E883" s="9" t="s">
        <v>498</v>
      </c>
    </row>
    <row r="884" spans="5:5" x14ac:dyDescent="0.5">
      <c r="E884" s="9" t="s">
        <v>498</v>
      </c>
    </row>
    <row r="885" spans="5:5" x14ac:dyDescent="0.5">
      <c r="E885" s="9" t="s">
        <v>498</v>
      </c>
    </row>
    <row r="886" spans="5:5" x14ac:dyDescent="0.5">
      <c r="E886" s="9" t="s">
        <v>498</v>
      </c>
    </row>
    <row r="887" spans="5:5" x14ac:dyDescent="0.5">
      <c r="E887" s="9" t="s">
        <v>498</v>
      </c>
    </row>
    <row r="888" spans="5:5" x14ac:dyDescent="0.5">
      <c r="E888" s="9" t="s">
        <v>498</v>
      </c>
    </row>
    <row r="889" spans="5:5" x14ac:dyDescent="0.5">
      <c r="E889" s="9" t="s">
        <v>498</v>
      </c>
    </row>
    <row r="890" spans="5:5" x14ac:dyDescent="0.5">
      <c r="E890" s="9" t="s">
        <v>498</v>
      </c>
    </row>
    <row r="891" spans="5:5" x14ac:dyDescent="0.5">
      <c r="E891" s="9" t="s">
        <v>498</v>
      </c>
    </row>
    <row r="892" spans="5:5" x14ac:dyDescent="0.5">
      <c r="E892" s="9" t="s">
        <v>498</v>
      </c>
    </row>
    <row r="893" spans="5:5" x14ac:dyDescent="0.5">
      <c r="E893" s="9" t="s">
        <v>498</v>
      </c>
    </row>
    <row r="894" spans="5:5" x14ac:dyDescent="0.5">
      <c r="E894" s="9" t="s">
        <v>498</v>
      </c>
    </row>
    <row r="895" spans="5:5" x14ac:dyDescent="0.5">
      <c r="E895" s="9" t="s">
        <v>498</v>
      </c>
    </row>
    <row r="896" spans="5:5" x14ac:dyDescent="0.5">
      <c r="E896" s="9" t="s">
        <v>498</v>
      </c>
    </row>
    <row r="897" spans="5:5" x14ac:dyDescent="0.5">
      <c r="E897" s="9" t="s">
        <v>498</v>
      </c>
    </row>
    <row r="898" spans="5:5" x14ac:dyDescent="0.5">
      <c r="E898" s="9" t="s">
        <v>498</v>
      </c>
    </row>
    <row r="899" spans="5:5" x14ac:dyDescent="0.5">
      <c r="E899" s="9" t="s">
        <v>498</v>
      </c>
    </row>
    <row r="900" spans="5:5" x14ac:dyDescent="0.5">
      <c r="E900" s="9" t="s">
        <v>498</v>
      </c>
    </row>
    <row r="901" spans="5:5" x14ac:dyDescent="0.5">
      <c r="E901" s="9" t="s">
        <v>498</v>
      </c>
    </row>
    <row r="902" spans="5:5" x14ac:dyDescent="0.5">
      <c r="E902" s="9" t="s">
        <v>498</v>
      </c>
    </row>
    <row r="903" spans="5:5" x14ac:dyDescent="0.5">
      <c r="E903" s="9" t="s">
        <v>498</v>
      </c>
    </row>
    <row r="904" spans="5:5" x14ac:dyDescent="0.5">
      <c r="E904" s="9" t="s">
        <v>498</v>
      </c>
    </row>
    <row r="905" spans="5:5" x14ac:dyDescent="0.5">
      <c r="E905" s="9" t="s">
        <v>498</v>
      </c>
    </row>
    <row r="906" spans="5:5" x14ac:dyDescent="0.5">
      <c r="E906" s="9" t="s">
        <v>498</v>
      </c>
    </row>
    <row r="907" spans="5:5" x14ac:dyDescent="0.5">
      <c r="E907" s="9" t="s">
        <v>498</v>
      </c>
    </row>
    <row r="908" spans="5:5" x14ac:dyDescent="0.5">
      <c r="E908" s="9" t="s">
        <v>498</v>
      </c>
    </row>
    <row r="909" spans="5:5" x14ac:dyDescent="0.5">
      <c r="E909" s="9" t="s">
        <v>498</v>
      </c>
    </row>
    <row r="910" spans="5:5" x14ac:dyDescent="0.5">
      <c r="E910" s="9" t="s">
        <v>498</v>
      </c>
    </row>
    <row r="911" spans="5:5" x14ac:dyDescent="0.5">
      <c r="E911" s="9" t="s">
        <v>498</v>
      </c>
    </row>
    <row r="912" spans="5:5" x14ac:dyDescent="0.5">
      <c r="E912" s="9" t="s">
        <v>498</v>
      </c>
    </row>
    <row r="913" spans="5:5" x14ac:dyDescent="0.5">
      <c r="E913" s="9" t="s">
        <v>498</v>
      </c>
    </row>
    <row r="914" spans="5:5" x14ac:dyDescent="0.5">
      <c r="E914" s="9" t="s">
        <v>498</v>
      </c>
    </row>
    <row r="915" spans="5:5" x14ac:dyDescent="0.5">
      <c r="E915" s="9" t="s">
        <v>498</v>
      </c>
    </row>
    <row r="916" spans="5:5" x14ac:dyDescent="0.5">
      <c r="E916" s="9" t="s">
        <v>498</v>
      </c>
    </row>
    <row r="917" spans="5:5" x14ac:dyDescent="0.5">
      <c r="E917" s="9" t="s">
        <v>498</v>
      </c>
    </row>
    <row r="918" spans="5:5" x14ac:dyDescent="0.5">
      <c r="E918" s="9" t="s">
        <v>498</v>
      </c>
    </row>
    <row r="919" spans="5:5" x14ac:dyDescent="0.5">
      <c r="E919" s="9" t="s">
        <v>498</v>
      </c>
    </row>
    <row r="920" spans="5:5" x14ac:dyDescent="0.5">
      <c r="E920" s="9" t="s">
        <v>498</v>
      </c>
    </row>
    <row r="921" spans="5:5" x14ac:dyDescent="0.5">
      <c r="E921" s="9" t="s">
        <v>498</v>
      </c>
    </row>
    <row r="922" spans="5:5" x14ac:dyDescent="0.5">
      <c r="E922" s="9" t="s">
        <v>498</v>
      </c>
    </row>
    <row r="923" spans="5:5" x14ac:dyDescent="0.5">
      <c r="E923" s="9" t="s">
        <v>498</v>
      </c>
    </row>
    <row r="924" spans="5:5" x14ac:dyDescent="0.5">
      <c r="E924" s="9" t="s">
        <v>498</v>
      </c>
    </row>
    <row r="925" spans="5:5" x14ac:dyDescent="0.5">
      <c r="E925" s="9" t="s">
        <v>498</v>
      </c>
    </row>
    <row r="926" spans="5:5" x14ac:dyDescent="0.5">
      <c r="E926" s="9" t="s">
        <v>498</v>
      </c>
    </row>
    <row r="927" spans="5:5" x14ac:dyDescent="0.5">
      <c r="E927" s="9" t="s">
        <v>498</v>
      </c>
    </row>
    <row r="928" spans="5:5" x14ac:dyDescent="0.5">
      <c r="E928" s="9" t="s">
        <v>498</v>
      </c>
    </row>
    <row r="929" spans="5:5" x14ac:dyDescent="0.5">
      <c r="E929" s="9" t="s">
        <v>498</v>
      </c>
    </row>
    <row r="930" spans="5:5" x14ac:dyDescent="0.5">
      <c r="E930" s="9" t="s">
        <v>498</v>
      </c>
    </row>
    <row r="931" spans="5:5" x14ac:dyDescent="0.5">
      <c r="E931" s="9" t="s">
        <v>498</v>
      </c>
    </row>
    <row r="932" spans="5:5" x14ac:dyDescent="0.5">
      <c r="E932" s="9" t="s">
        <v>498</v>
      </c>
    </row>
    <row r="933" spans="5:5" x14ac:dyDescent="0.5">
      <c r="E933" s="9" t="s">
        <v>498</v>
      </c>
    </row>
    <row r="934" spans="5:5" x14ac:dyDescent="0.5">
      <c r="E934" s="9" t="s">
        <v>498</v>
      </c>
    </row>
    <row r="935" spans="5:5" x14ac:dyDescent="0.5">
      <c r="E935" s="9" t="s">
        <v>498</v>
      </c>
    </row>
    <row r="936" spans="5:5" x14ac:dyDescent="0.5">
      <c r="E936" s="9" t="s">
        <v>498</v>
      </c>
    </row>
    <row r="937" spans="5:5" x14ac:dyDescent="0.5">
      <c r="E937" s="9" t="s">
        <v>498</v>
      </c>
    </row>
    <row r="938" spans="5:5" x14ac:dyDescent="0.5">
      <c r="E938" s="9" t="s">
        <v>498</v>
      </c>
    </row>
    <row r="939" spans="5:5" x14ac:dyDescent="0.5">
      <c r="E939" s="9" t="s">
        <v>498</v>
      </c>
    </row>
    <row r="940" spans="5:5" x14ac:dyDescent="0.5">
      <c r="E940" s="9" t="s">
        <v>498</v>
      </c>
    </row>
    <row r="941" spans="5:5" x14ac:dyDescent="0.5">
      <c r="E941" s="9" t="s">
        <v>498</v>
      </c>
    </row>
    <row r="942" spans="5:5" x14ac:dyDescent="0.5">
      <c r="E942" s="9" t="s">
        <v>498</v>
      </c>
    </row>
    <row r="943" spans="5:5" x14ac:dyDescent="0.5">
      <c r="E943" s="9" t="s">
        <v>498</v>
      </c>
    </row>
    <row r="944" spans="5:5" x14ac:dyDescent="0.5">
      <c r="E944" s="9" t="s">
        <v>498</v>
      </c>
    </row>
    <row r="945" spans="5:5" x14ac:dyDescent="0.5">
      <c r="E945" s="9" t="s">
        <v>498</v>
      </c>
    </row>
    <row r="946" spans="5:5" x14ac:dyDescent="0.5">
      <c r="E946" s="9" t="s">
        <v>498</v>
      </c>
    </row>
    <row r="947" spans="5:5" x14ac:dyDescent="0.5">
      <c r="E947" s="9" t="s">
        <v>498</v>
      </c>
    </row>
    <row r="948" spans="5:5" x14ac:dyDescent="0.5">
      <c r="E948" s="9" t="s">
        <v>498</v>
      </c>
    </row>
    <row r="949" spans="5:5" x14ac:dyDescent="0.5">
      <c r="E949" s="9" t="s">
        <v>498</v>
      </c>
    </row>
    <row r="950" spans="5:5" x14ac:dyDescent="0.5">
      <c r="E950" s="9" t="s">
        <v>498</v>
      </c>
    </row>
    <row r="951" spans="5:5" x14ac:dyDescent="0.5">
      <c r="E951" s="9" t="s">
        <v>498</v>
      </c>
    </row>
    <row r="952" spans="5:5" x14ac:dyDescent="0.5">
      <c r="E952" s="9" t="s">
        <v>498</v>
      </c>
    </row>
    <row r="953" spans="5:5" x14ac:dyDescent="0.5">
      <c r="E953" s="9" t="s">
        <v>498</v>
      </c>
    </row>
    <row r="954" spans="5:5" x14ac:dyDescent="0.5">
      <c r="E954" s="9" t="s">
        <v>498</v>
      </c>
    </row>
    <row r="955" spans="5:5" x14ac:dyDescent="0.5">
      <c r="E955" s="9" t="s">
        <v>498</v>
      </c>
    </row>
    <row r="956" spans="5:5" x14ac:dyDescent="0.5">
      <c r="E956" s="9" t="s">
        <v>498</v>
      </c>
    </row>
    <row r="957" spans="5:5" x14ac:dyDescent="0.5">
      <c r="E957" s="9" t="s">
        <v>498</v>
      </c>
    </row>
    <row r="958" spans="5:5" x14ac:dyDescent="0.5">
      <c r="E958" s="9" t="s">
        <v>498</v>
      </c>
    </row>
    <row r="959" spans="5:5" x14ac:dyDescent="0.5">
      <c r="E959" s="9" t="s">
        <v>498</v>
      </c>
    </row>
    <row r="960" spans="5:5" x14ac:dyDescent="0.5">
      <c r="E960" s="9" t="s">
        <v>498</v>
      </c>
    </row>
    <row r="961" spans="5:5" x14ac:dyDescent="0.5">
      <c r="E961" s="9" t="s">
        <v>498</v>
      </c>
    </row>
    <row r="962" spans="5:5" x14ac:dyDescent="0.5">
      <c r="E962" s="9" t="s">
        <v>498</v>
      </c>
    </row>
    <row r="963" spans="5:5" x14ac:dyDescent="0.5">
      <c r="E963" s="9" t="s">
        <v>498</v>
      </c>
    </row>
    <row r="964" spans="5:5" x14ac:dyDescent="0.5">
      <c r="E964" s="9" t="s">
        <v>498</v>
      </c>
    </row>
    <row r="965" spans="5:5" x14ac:dyDescent="0.5">
      <c r="E965" s="9" t="s">
        <v>498</v>
      </c>
    </row>
    <row r="966" spans="5:5" x14ac:dyDescent="0.5">
      <c r="E966" s="9" t="s">
        <v>498</v>
      </c>
    </row>
    <row r="967" spans="5:5" x14ac:dyDescent="0.5">
      <c r="E967" s="9" t="s">
        <v>498</v>
      </c>
    </row>
    <row r="968" spans="5:5" x14ac:dyDescent="0.5">
      <c r="E968" s="9" t="s">
        <v>498</v>
      </c>
    </row>
    <row r="969" spans="5:5" x14ac:dyDescent="0.5">
      <c r="E969" s="9" t="s">
        <v>498</v>
      </c>
    </row>
    <row r="970" spans="5:5" x14ac:dyDescent="0.5">
      <c r="E970" s="9" t="s">
        <v>498</v>
      </c>
    </row>
    <row r="971" spans="5:5" x14ac:dyDescent="0.5">
      <c r="E971" s="9" t="s">
        <v>498</v>
      </c>
    </row>
    <row r="972" spans="5:5" x14ac:dyDescent="0.5">
      <c r="E972" s="9" t="s">
        <v>498</v>
      </c>
    </row>
    <row r="973" spans="5:5" x14ac:dyDescent="0.5">
      <c r="E973" s="9" t="s">
        <v>498</v>
      </c>
    </row>
    <row r="974" spans="5:5" x14ac:dyDescent="0.5">
      <c r="E974" s="9" t="s">
        <v>498</v>
      </c>
    </row>
    <row r="975" spans="5:5" x14ac:dyDescent="0.5">
      <c r="E975" s="9" t="s">
        <v>498</v>
      </c>
    </row>
    <row r="976" spans="5:5" x14ac:dyDescent="0.5">
      <c r="E976" s="9" t="s">
        <v>498</v>
      </c>
    </row>
    <row r="977" spans="5:5" x14ac:dyDescent="0.5">
      <c r="E977" s="9" t="s">
        <v>498</v>
      </c>
    </row>
    <row r="978" spans="5:5" x14ac:dyDescent="0.5">
      <c r="E978" s="9" t="s">
        <v>498</v>
      </c>
    </row>
    <row r="979" spans="5:5" x14ac:dyDescent="0.5">
      <c r="E979" s="9" t="s">
        <v>498</v>
      </c>
    </row>
    <row r="980" spans="5:5" x14ac:dyDescent="0.5">
      <c r="E980" s="9" t="s">
        <v>498</v>
      </c>
    </row>
    <row r="981" spans="5:5" x14ac:dyDescent="0.5">
      <c r="E981" s="9" t="s">
        <v>498</v>
      </c>
    </row>
    <row r="982" spans="5:5" x14ac:dyDescent="0.5">
      <c r="E982" s="9" t="s">
        <v>498</v>
      </c>
    </row>
    <row r="983" spans="5:5" x14ac:dyDescent="0.5">
      <c r="E983" s="9" t="s">
        <v>498</v>
      </c>
    </row>
    <row r="984" spans="5:5" x14ac:dyDescent="0.5">
      <c r="E984" s="9" t="s">
        <v>498</v>
      </c>
    </row>
    <row r="985" spans="5:5" x14ac:dyDescent="0.5">
      <c r="E985" s="9" t="s">
        <v>498</v>
      </c>
    </row>
    <row r="986" spans="5:5" x14ac:dyDescent="0.5">
      <c r="E986" s="9" t="s">
        <v>498</v>
      </c>
    </row>
    <row r="987" spans="5:5" x14ac:dyDescent="0.5">
      <c r="E987" s="9" t="s">
        <v>498</v>
      </c>
    </row>
    <row r="988" spans="5:5" x14ac:dyDescent="0.5">
      <c r="E988" s="9" t="s">
        <v>498</v>
      </c>
    </row>
    <row r="989" spans="5:5" x14ac:dyDescent="0.5">
      <c r="E989" s="9" t="s">
        <v>498</v>
      </c>
    </row>
    <row r="990" spans="5:5" x14ac:dyDescent="0.5">
      <c r="E990" s="9" t="s">
        <v>498</v>
      </c>
    </row>
    <row r="991" spans="5:5" x14ac:dyDescent="0.5">
      <c r="E991" s="9" t="s">
        <v>498</v>
      </c>
    </row>
    <row r="992" spans="5:5" x14ac:dyDescent="0.5">
      <c r="E992" s="9" t="s">
        <v>498</v>
      </c>
    </row>
    <row r="993" spans="5:5" x14ac:dyDescent="0.5">
      <c r="E993" s="9" t="s">
        <v>498</v>
      </c>
    </row>
    <row r="994" spans="5:5" x14ac:dyDescent="0.5">
      <c r="E994" s="9" t="s">
        <v>498</v>
      </c>
    </row>
    <row r="995" spans="5:5" x14ac:dyDescent="0.5">
      <c r="E995" s="9" t="s">
        <v>498</v>
      </c>
    </row>
    <row r="996" spans="5:5" x14ac:dyDescent="0.5">
      <c r="E996" s="9" t="s">
        <v>498</v>
      </c>
    </row>
    <row r="997" spans="5:5" x14ac:dyDescent="0.5">
      <c r="E997" s="9" t="s">
        <v>498</v>
      </c>
    </row>
    <row r="998" spans="5:5" x14ac:dyDescent="0.5">
      <c r="E998" s="9" t="s">
        <v>498</v>
      </c>
    </row>
    <row r="999" spans="5:5" x14ac:dyDescent="0.5">
      <c r="E999" s="9" t="s">
        <v>498</v>
      </c>
    </row>
    <row r="1000" spans="5:5" x14ac:dyDescent="0.5">
      <c r="E1000" s="9" t="s">
        <v>498</v>
      </c>
    </row>
    <row r="1001" spans="5:5" x14ac:dyDescent="0.5">
      <c r="E1001" s="9" t="s">
        <v>498</v>
      </c>
    </row>
    <row r="1002" spans="5:5" x14ac:dyDescent="0.5">
      <c r="E1002" s="9" t="s">
        <v>498</v>
      </c>
    </row>
    <row r="1003" spans="5:5" x14ac:dyDescent="0.5">
      <c r="E1003" s="9" t="s">
        <v>498</v>
      </c>
    </row>
    <row r="1004" spans="5:5" x14ac:dyDescent="0.5">
      <c r="E1004" s="9" t="s">
        <v>498</v>
      </c>
    </row>
    <row r="1005" spans="5:5" x14ac:dyDescent="0.5">
      <c r="E1005" s="9" t="s">
        <v>498</v>
      </c>
    </row>
    <row r="1006" spans="5:5" x14ac:dyDescent="0.5">
      <c r="E1006" s="9" t="s">
        <v>498</v>
      </c>
    </row>
    <row r="1007" spans="5:5" x14ac:dyDescent="0.5">
      <c r="E1007" s="9" t="s">
        <v>498</v>
      </c>
    </row>
    <row r="1008" spans="5:5" x14ac:dyDescent="0.5">
      <c r="E1008" s="9" t="s">
        <v>498</v>
      </c>
    </row>
    <row r="1009" spans="5:5" x14ac:dyDescent="0.5">
      <c r="E1009" s="9" t="s">
        <v>498</v>
      </c>
    </row>
    <row r="1010" spans="5:5" x14ac:dyDescent="0.5">
      <c r="E1010" s="9" t="s">
        <v>498</v>
      </c>
    </row>
    <row r="1011" spans="5:5" x14ac:dyDescent="0.5">
      <c r="E1011" s="9" t="s">
        <v>498</v>
      </c>
    </row>
    <row r="1012" spans="5:5" x14ac:dyDescent="0.5">
      <c r="E1012" s="9" t="s">
        <v>498</v>
      </c>
    </row>
    <row r="1013" spans="5:5" x14ac:dyDescent="0.5">
      <c r="E1013" s="9" t="s">
        <v>498</v>
      </c>
    </row>
    <row r="1014" spans="5:5" x14ac:dyDescent="0.5">
      <c r="E1014" s="9" t="s">
        <v>498</v>
      </c>
    </row>
    <row r="1015" spans="5:5" x14ac:dyDescent="0.5">
      <c r="E1015" s="9" t="s">
        <v>498</v>
      </c>
    </row>
    <row r="1016" spans="5:5" x14ac:dyDescent="0.5">
      <c r="E1016" s="9" t="s">
        <v>498</v>
      </c>
    </row>
    <row r="1017" spans="5:5" x14ac:dyDescent="0.5">
      <c r="E1017" s="9" t="s">
        <v>498</v>
      </c>
    </row>
    <row r="1018" spans="5:5" x14ac:dyDescent="0.5">
      <c r="E1018" s="9" t="s">
        <v>498</v>
      </c>
    </row>
    <row r="1019" spans="5:5" x14ac:dyDescent="0.5">
      <c r="E1019" s="9" t="s">
        <v>498</v>
      </c>
    </row>
    <row r="1020" spans="5:5" x14ac:dyDescent="0.5">
      <c r="E1020" s="9" t="s">
        <v>498</v>
      </c>
    </row>
    <row r="1021" spans="5:5" x14ac:dyDescent="0.5">
      <c r="E1021" s="9" t="s">
        <v>498</v>
      </c>
    </row>
    <row r="1022" spans="5:5" x14ac:dyDescent="0.5">
      <c r="E1022" s="9" t="s">
        <v>498</v>
      </c>
    </row>
    <row r="1023" spans="5:5" x14ac:dyDescent="0.5">
      <c r="E1023" s="9" t="s">
        <v>498</v>
      </c>
    </row>
    <row r="1024" spans="5:5" x14ac:dyDescent="0.5">
      <c r="E1024" s="9" t="s">
        <v>498</v>
      </c>
    </row>
    <row r="1025" spans="5:5" x14ac:dyDescent="0.5">
      <c r="E1025" s="9" t="s">
        <v>498</v>
      </c>
    </row>
    <row r="1026" spans="5:5" x14ac:dyDescent="0.5">
      <c r="E1026" s="9" t="s">
        <v>498</v>
      </c>
    </row>
    <row r="1027" spans="5:5" x14ac:dyDescent="0.5">
      <c r="E1027" s="9" t="s">
        <v>498</v>
      </c>
    </row>
    <row r="1028" spans="5:5" x14ac:dyDescent="0.5">
      <c r="E1028" s="9" t="s">
        <v>498</v>
      </c>
    </row>
    <row r="1029" spans="5:5" x14ac:dyDescent="0.5">
      <c r="E1029" s="9" t="s">
        <v>498</v>
      </c>
    </row>
    <row r="1030" spans="5:5" x14ac:dyDescent="0.5">
      <c r="E1030" s="9" t="s">
        <v>498</v>
      </c>
    </row>
    <row r="1031" spans="5:5" x14ac:dyDescent="0.5">
      <c r="E1031" s="9" t="s">
        <v>498</v>
      </c>
    </row>
    <row r="1032" spans="5:5" x14ac:dyDescent="0.5">
      <c r="E1032" s="9" t="s">
        <v>498</v>
      </c>
    </row>
    <row r="1033" spans="5:5" x14ac:dyDescent="0.5">
      <c r="E1033" s="9" t="s">
        <v>498</v>
      </c>
    </row>
    <row r="1034" spans="5:5" x14ac:dyDescent="0.5">
      <c r="E1034" s="9" t="s">
        <v>498</v>
      </c>
    </row>
    <row r="1035" spans="5:5" x14ac:dyDescent="0.5">
      <c r="E1035" s="9" t="s">
        <v>498</v>
      </c>
    </row>
    <row r="1036" spans="5:5" x14ac:dyDescent="0.5">
      <c r="E1036" s="9" t="s">
        <v>498</v>
      </c>
    </row>
    <row r="1037" spans="5:5" x14ac:dyDescent="0.5">
      <c r="E1037" s="9" t="s">
        <v>498</v>
      </c>
    </row>
    <row r="1038" spans="5:5" x14ac:dyDescent="0.5">
      <c r="E1038" s="9" t="s">
        <v>498</v>
      </c>
    </row>
    <row r="1039" spans="5:5" x14ac:dyDescent="0.5">
      <c r="E1039" s="9" t="s">
        <v>498</v>
      </c>
    </row>
    <row r="1040" spans="5:5" x14ac:dyDescent="0.5">
      <c r="E1040" s="9" t="s">
        <v>498</v>
      </c>
    </row>
    <row r="1041" spans="5:5" x14ac:dyDescent="0.5">
      <c r="E1041" s="9" t="s">
        <v>498</v>
      </c>
    </row>
    <row r="1042" spans="5:5" x14ac:dyDescent="0.5">
      <c r="E1042" s="9" t="s">
        <v>498</v>
      </c>
    </row>
    <row r="1043" spans="5:5" x14ac:dyDescent="0.5">
      <c r="E1043" s="9" t="s">
        <v>498</v>
      </c>
    </row>
    <row r="1044" spans="5:5" x14ac:dyDescent="0.5">
      <c r="E1044" s="9" t="s">
        <v>498</v>
      </c>
    </row>
    <row r="1045" spans="5:5" x14ac:dyDescent="0.5">
      <c r="E1045" s="9" t="s">
        <v>498</v>
      </c>
    </row>
    <row r="1046" spans="5:5" x14ac:dyDescent="0.5">
      <c r="E1046" s="9" t="s">
        <v>498</v>
      </c>
    </row>
    <row r="1047" spans="5:5" x14ac:dyDescent="0.5">
      <c r="E1047" s="9" t="s">
        <v>498</v>
      </c>
    </row>
    <row r="1048" spans="5:5" x14ac:dyDescent="0.5">
      <c r="E1048" s="9" t="s">
        <v>498</v>
      </c>
    </row>
    <row r="1049" spans="5:5" x14ac:dyDescent="0.5">
      <c r="E1049" s="9" t="s">
        <v>498</v>
      </c>
    </row>
    <row r="1050" spans="5:5" x14ac:dyDescent="0.5">
      <c r="E1050" s="9" t="s">
        <v>498</v>
      </c>
    </row>
    <row r="1051" spans="5:5" x14ac:dyDescent="0.5">
      <c r="E1051" s="9" t="s">
        <v>498</v>
      </c>
    </row>
    <row r="1052" spans="5:5" x14ac:dyDescent="0.5">
      <c r="E1052" s="9" t="s">
        <v>498</v>
      </c>
    </row>
    <row r="1053" spans="5:5" x14ac:dyDescent="0.5">
      <c r="E1053" s="9" t="s">
        <v>498</v>
      </c>
    </row>
    <row r="1054" spans="5:5" x14ac:dyDescent="0.5">
      <c r="E1054" s="9" t="s">
        <v>498</v>
      </c>
    </row>
    <row r="1055" spans="5:5" x14ac:dyDescent="0.5">
      <c r="E1055" s="9" t="s">
        <v>498</v>
      </c>
    </row>
    <row r="1056" spans="5:5" x14ac:dyDescent="0.5">
      <c r="E1056" s="9" t="s">
        <v>498</v>
      </c>
    </row>
    <row r="1057" spans="5:5" x14ac:dyDescent="0.5">
      <c r="E1057" s="9" t="s">
        <v>498</v>
      </c>
    </row>
    <row r="1058" spans="5:5" x14ac:dyDescent="0.5">
      <c r="E1058" s="9" t="s">
        <v>498</v>
      </c>
    </row>
    <row r="1059" spans="5:5" x14ac:dyDescent="0.5">
      <c r="E1059" s="9" t="s">
        <v>498</v>
      </c>
    </row>
    <row r="1060" spans="5:5" x14ac:dyDescent="0.5">
      <c r="E1060" s="9" t="s">
        <v>498</v>
      </c>
    </row>
    <row r="1061" spans="5:5" x14ac:dyDescent="0.5">
      <c r="E1061" s="9" t="s">
        <v>498</v>
      </c>
    </row>
    <row r="1062" spans="5:5" x14ac:dyDescent="0.5">
      <c r="E1062" s="9" t="s">
        <v>498</v>
      </c>
    </row>
    <row r="1063" spans="5:5" x14ac:dyDescent="0.5">
      <c r="E1063" s="9" t="s">
        <v>498</v>
      </c>
    </row>
    <row r="1064" spans="5:5" x14ac:dyDescent="0.5">
      <c r="E1064" s="9" t="s">
        <v>498</v>
      </c>
    </row>
    <row r="1065" spans="5:5" x14ac:dyDescent="0.5">
      <c r="E1065" s="9" t="s">
        <v>498</v>
      </c>
    </row>
    <row r="1066" spans="5:5" x14ac:dyDescent="0.5">
      <c r="E1066" s="9" t="s">
        <v>498</v>
      </c>
    </row>
    <row r="1067" spans="5:5" x14ac:dyDescent="0.5">
      <c r="E1067" s="9" t="s">
        <v>498</v>
      </c>
    </row>
    <row r="1068" spans="5:5" x14ac:dyDescent="0.5">
      <c r="E1068" s="9" t="s">
        <v>498</v>
      </c>
    </row>
    <row r="1069" spans="5:5" x14ac:dyDescent="0.5">
      <c r="E1069" s="9" t="s">
        <v>498</v>
      </c>
    </row>
    <row r="1070" spans="5:5" x14ac:dyDescent="0.5">
      <c r="E1070" s="9" t="s">
        <v>498</v>
      </c>
    </row>
    <row r="1071" spans="5:5" x14ac:dyDescent="0.5">
      <c r="E1071" s="9" t="s">
        <v>498</v>
      </c>
    </row>
    <row r="1072" spans="5:5" x14ac:dyDescent="0.5">
      <c r="E1072" s="9" t="s">
        <v>498</v>
      </c>
    </row>
    <row r="1073" spans="5:5" x14ac:dyDescent="0.5">
      <c r="E1073" s="9" t="s">
        <v>498</v>
      </c>
    </row>
    <row r="1074" spans="5:5" x14ac:dyDescent="0.5">
      <c r="E1074" s="9" t="s">
        <v>498</v>
      </c>
    </row>
    <row r="1075" spans="5:5" x14ac:dyDescent="0.5">
      <c r="E1075" s="9" t="s">
        <v>498</v>
      </c>
    </row>
    <row r="1076" spans="5:5" x14ac:dyDescent="0.5">
      <c r="E1076" s="9" t="s">
        <v>498</v>
      </c>
    </row>
    <row r="1077" spans="5:5" x14ac:dyDescent="0.5">
      <c r="E1077" s="9" t="s">
        <v>498</v>
      </c>
    </row>
    <row r="1078" spans="5:5" x14ac:dyDescent="0.5">
      <c r="E1078" s="9" t="s">
        <v>498</v>
      </c>
    </row>
    <row r="1079" spans="5:5" x14ac:dyDescent="0.5">
      <c r="E1079" s="9" t="s">
        <v>498</v>
      </c>
    </row>
    <row r="1080" spans="5:5" x14ac:dyDescent="0.5">
      <c r="E1080" s="9" t="s">
        <v>498</v>
      </c>
    </row>
    <row r="1081" spans="5:5" x14ac:dyDescent="0.5">
      <c r="E1081" s="9" t="s">
        <v>498</v>
      </c>
    </row>
    <row r="1082" spans="5:5" x14ac:dyDescent="0.5">
      <c r="E1082" s="9" t="s">
        <v>498</v>
      </c>
    </row>
    <row r="1083" spans="5:5" x14ac:dyDescent="0.5">
      <c r="E1083" s="9" t="s">
        <v>498</v>
      </c>
    </row>
    <row r="1084" spans="5:5" x14ac:dyDescent="0.5">
      <c r="E1084" s="9" t="s">
        <v>498</v>
      </c>
    </row>
    <row r="1085" spans="5:5" x14ac:dyDescent="0.5">
      <c r="E1085" s="9" t="s">
        <v>498</v>
      </c>
    </row>
    <row r="1086" spans="5:5" x14ac:dyDescent="0.5">
      <c r="E1086" s="9" t="s">
        <v>498</v>
      </c>
    </row>
    <row r="1087" spans="5:5" x14ac:dyDescent="0.5">
      <c r="E1087" s="9" t="s">
        <v>498</v>
      </c>
    </row>
    <row r="1088" spans="5:5" x14ac:dyDescent="0.5">
      <c r="E1088" s="9" t="s">
        <v>498</v>
      </c>
    </row>
    <row r="1089" spans="5:5" x14ac:dyDescent="0.5">
      <c r="E1089" s="9" t="s">
        <v>498</v>
      </c>
    </row>
    <row r="1090" spans="5:5" x14ac:dyDescent="0.5">
      <c r="E1090" s="9" t="s">
        <v>498</v>
      </c>
    </row>
    <row r="1091" spans="5:5" x14ac:dyDescent="0.5">
      <c r="E1091" s="9" t="s">
        <v>498</v>
      </c>
    </row>
    <row r="1092" spans="5:5" x14ac:dyDescent="0.5">
      <c r="E1092" s="9" t="s">
        <v>498</v>
      </c>
    </row>
    <row r="1093" spans="5:5" x14ac:dyDescent="0.5">
      <c r="E1093" s="9" t="s">
        <v>498</v>
      </c>
    </row>
    <row r="1094" spans="5:5" x14ac:dyDescent="0.5">
      <c r="E1094" s="9" t="s">
        <v>498</v>
      </c>
    </row>
    <row r="1095" spans="5:5" x14ac:dyDescent="0.5">
      <c r="E1095" s="9" t="s">
        <v>498</v>
      </c>
    </row>
    <row r="1096" spans="5:5" x14ac:dyDescent="0.5">
      <c r="E1096" s="9" t="s">
        <v>498</v>
      </c>
    </row>
    <row r="1097" spans="5:5" x14ac:dyDescent="0.5">
      <c r="E1097" s="9" t="s">
        <v>498</v>
      </c>
    </row>
    <row r="1098" spans="5:5" x14ac:dyDescent="0.5">
      <c r="E1098" s="9" t="s">
        <v>498</v>
      </c>
    </row>
    <row r="1099" spans="5:5" x14ac:dyDescent="0.5">
      <c r="E1099" s="9" t="s">
        <v>498</v>
      </c>
    </row>
    <row r="1100" spans="5:5" x14ac:dyDescent="0.5">
      <c r="E1100" s="9" t="s">
        <v>498</v>
      </c>
    </row>
    <row r="1101" spans="5:5" x14ac:dyDescent="0.5">
      <c r="E1101" s="9" t="s">
        <v>498</v>
      </c>
    </row>
    <row r="1102" spans="5:5" x14ac:dyDescent="0.5">
      <c r="E1102" s="9" t="s">
        <v>498</v>
      </c>
    </row>
    <row r="1103" spans="5:5" x14ac:dyDescent="0.5">
      <c r="E1103" s="9" t="s">
        <v>498</v>
      </c>
    </row>
    <row r="1104" spans="5:5" x14ac:dyDescent="0.5">
      <c r="E1104" s="9" t="s">
        <v>498</v>
      </c>
    </row>
    <row r="1105" spans="5:5" x14ac:dyDescent="0.5">
      <c r="E1105" s="9" t="s">
        <v>498</v>
      </c>
    </row>
    <row r="1106" spans="5:5" x14ac:dyDescent="0.5">
      <c r="E1106" s="9" t="s">
        <v>498</v>
      </c>
    </row>
    <row r="1107" spans="5:5" x14ac:dyDescent="0.5">
      <c r="E1107" s="9" t="s">
        <v>498</v>
      </c>
    </row>
    <row r="1108" spans="5:5" x14ac:dyDescent="0.5">
      <c r="E1108" s="9" t="s">
        <v>498</v>
      </c>
    </row>
    <row r="1109" spans="5:5" x14ac:dyDescent="0.5">
      <c r="E1109" s="9" t="s">
        <v>498</v>
      </c>
    </row>
    <row r="1110" spans="5:5" x14ac:dyDescent="0.5">
      <c r="E1110" s="9" t="s">
        <v>498</v>
      </c>
    </row>
    <row r="1111" spans="5:5" x14ac:dyDescent="0.5">
      <c r="E1111" s="9" t="s">
        <v>498</v>
      </c>
    </row>
    <row r="1112" spans="5:5" x14ac:dyDescent="0.5">
      <c r="E1112" s="9" t="s">
        <v>498</v>
      </c>
    </row>
    <row r="1113" spans="5:5" x14ac:dyDescent="0.5">
      <c r="E1113" s="9" t="s">
        <v>498</v>
      </c>
    </row>
    <row r="1114" spans="5:5" x14ac:dyDescent="0.5">
      <c r="E1114" s="9" t="s">
        <v>498</v>
      </c>
    </row>
    <row r="1115" spans="5:5" x14ac:dyDescent="0.5">
      <c r="E1115" s="9" t="s">
        <v>498</v>
      </c>
    </row>
    <row r="1116" spans="5:5" x14ac:dyDescent="0.5">
      <c r="E1116" s="9" t="s">
        <v>498</v>
      </c>
    </row>
    <row r="1117" spans="5:5" x14ac:dyDescent="0.5">
      <c r="E1117" s="9" t="s">
        <v>498</v>
      </c>
    </row>
    <row r="1118" spans="5:5" x14ac:dyDescent="0.5">
      <c r="E1118" s="9" t="s">
        <v>498</v>
      </c>
    </row>
    <row r="1119" spans="5:5" x14ac:dyDescent="0.5">
      <c r="E1119" s="9" t="s">
        <v>498</v>
      </c>
    </row>
    <row r="1120" spans="5:5" x14ac:dyDescent="0.5">
      <c r="E1120" s="9" t="s">
        <v>498</v>
      </c>
    </row>
    <row r="1121" spans="5:5" x14ac:dyDescent="0.5">
      <c r="E1121" s="9" t="s">
        <v>498</v>
      </c>
    </row>
    <row r="1122" spans="5:5" x14ac:dyDescent="0.5">
      <c r="E1122" s="9" t="s">
        <v>498</v>
      </c>
    </row>
    <row r="1123" spans="5:5" x14ac:dyDescent="0.5">
      <c r="E1123" s="9" t="s">
        <v>498</v>
      </c>
    </row>
    <row r="1124" spans="5:5" x14ac:dyDescent="0.5">
      <c r="E1124" s="9" t="s">
        <v>498</v>
      </c>
    </row>
    <row r="1125" spans="5:5" x14ac:dyDescent="0.5">
      <c r="E1125" s="9" t="s">
        <v>498</v>
      </c>
    </row>
    <row r="1126" spans="5:5" x14ac:dyDescent="0.5">
      <c r="E1126" s="9" t="s">
        <v>498</v>
      </c>
    </row>
    <row r="1127" spans="5:5" x14ac:dyDescent="0.5">
      <c r="E1127" s="9" t="s">
        <v>498</v>
      </c>
    </row>
    <row r="1128" spans="5:5" x14ac:dyDescent="0.5">
      <c r="E1128" s="9" t="s">
        <v>498</v>
      </c>
    </row>
    <row r="1129" spans="5:5" x14ac:dyDescent="0.5">
      <c r="E1129" s="9" t="s">
        <v>498</v>
      </c>
    </row>
    <row r="1130" spans="5:5" x14ac:dyDescent="0.5">
      <c r="E1130" s="9" t="s">
        <v>498</v>
      </c>
    </row>
    <row r="1131" spans="5:5" x14ac:dyDescent="0.5">
      <c r="E1131" s="9" t="s">
        <v>498</v>
      </c>
    </row>
    <row r="1132" spans="5:5" x14ac:dyDescent="0.5">
      <c r="E1132" s="9" t="s">
        <v>498</v>
      </c>
    </row>
    <row r="1133" spans="5:5" x14ac:dyDescent="0.5">
      <c r="E1133" s="9" t="s">
        <v>498</v>
      </c>
    </row>
    <row r="1134" spans="5:5" x14ac:dyDescent="0.5">
      <c r="E1134" s="9" t="s">
        <v>498</v>
      </c>
    </row>
    <row r="1135" spans="5:5" x14ac:dyDescent="0.5">
      <c r="E1135" s="9" t="s">
        <v>498</v>
      </c>
    </row>
    <row r="1136" spans="5:5" x14ac:dyDescent="0.5">
      <c r="E1136" s="9" t="s">
        <v>498</v>
      </c>
    </row>
    <row r="1137" spans="5:5" x14ac:dyDescent="0.5">
      <c r="E1137" s="9" t="s">
        <v>498</v>
      </c>
    </row>
    <row r="1138" spans="5:5" x14ac:dyDescent="0.5">
      <c r="E1138" s="9" t="s">
        <v>498</v>
      </c>
    </row>
    <row r="1139" spans="5:5" x14ac:dyDescent="0.5">
      <c r="E1139" s="9" t="s">
        <v>498</v>
      </c>
    </row>
    <row r="1140" spans="5:5" x14ac:dyDescent="0.5">
      <c r="E1140" s="9" t="s">
        <v>498</v>
      </c>
    </row>
    <row r="1141" spans="5:5" x14ac:dyDescent="0.5">
      <c r="E1141" s="9" t="s">
        <v>498</v>
      </c>
    </row>
    <row r="1142" spans="5:5" x14ac:dyDescent="0.5">
      <c r="E1142" s="9" t="s">
        <v>498</v>
      </c>
    </row>
    <row r="1143" spans="5:5" x14ac:dyDescent="0.5">
      <c r="E1143" s="9" t="s">
        <v>498</v>
      </c>
    </row>
    <row r="1144" spans="5:5" x14ac:dyDescent="0.5">
      <c r="E1144" s="9" t="s">
        <v>498</v>
      </c>
    </row>
    <row r="1145" spans="5:5" x14ac:dyDescent="0.5">
      <c r="E1145" s="9" t="s">
        <v>498</v>
      </c>
    </row>
    <row r="1146" spans="5:5" x14ac:dyDescent="0.5">
      <c r="E1146" s="9" t="s">
        <v>498</v>
      </c>
    </row>
    <row r="1147" spans="5:5" x14ac:dyDescent="0.5">
      <c r="E1147" s="9" t="s">
        <v>498</v>
      </c>
    </row>
    <row r="1148" spans="5:5" x14ac:dyDescent="0.5">
      <c r="E1148" s="9" t="s">
        <v>498</v>
      </c>
    </row>
    <row r="1149" spans="5:5" x14ac:dyDescent="0.5">
      <c r="E1149" s="9" t="s">
        <v>498</v>
      </c>
    </row>
    <row r="1150" spans="5:5" x14ac:dyDescent="0.5">
      <c r="E1150" s="9" t="s">
        <v>498</v>
      </c>
    </row>
    <row r="1151" spans="5:5" x14ac:dyDescent="0.5">
      <c r="E1151" s="9" t="s">
        <v>498</v>
      </c>
    </row>
    <row r="1152" spans="5:5" x14ac:dyDescent="0.5">
      <c r="E1152" s="9" t="s">
        <v>498</v>
      </c>
    </row>
    <row r="1153" spans="5:5" x14ac:dyDescent="0.5">
      <c r="E1153" s="9" t="s">
        <v>498</v>
      </c>
    </row>
    <row r="1154" spans="5:5" x14ac:dyDescent="0.5">
      <c r="E1154" s="9" t="s">
        <v>498</v>
      </c>
    </row>
    <row r="1155" spans="5:5" x14ac:dyDescent="0.5">
      <c r="E1155" s="9" t="s">
        <v>498</v>
      </c>
    </row>
    <row r="1156" spans="5:5" x14ac:dyDescent="0.5">
      <c r="E1156" s="9" t="s">
        <v>498</v>
      </c>
    </row>
    <row r="1157" spans="5:5" x14ac:dyDescent="0.5">
      <c r="E1157" s="9" t="s">
        <v>498</v>
      </c>
    </row>
    <row r="1158" spans="5:5" x14ac:dyDescent="0.5">
      <c r="E1158" s="9" t="s">
        <v>498</v>
      </c>
    </row>
    <row r="1159" spans="5:5" x14ac:dyDescent="0.5">
      <c r="E1159" s="9" t="s">
        <v>498</v>
      </c>
    </row>
    <row r="1160" spans="5:5" x14ac:dyDescent="0.5">
      <c r="E1160" s="9" t="s">
        <v>498</v>
      </c>
    </row>
    <row r="1161" spans="5:5" x14ac:dyDescent="0.5">
      <c r="E1161" s="9" t="s">
        <v>498</v>
      </c>
    </row>
    <row r="1162" spans="5:5" x14ac:dyDescent="0.5">
      <c r="E1162" s="9" t="s">
        <v>498</v>
      </c>
    </row>
    <row r="1163" spans="5:5" x14ac:dyDescent="0.5">
      <c r="E1163" s="9" t="s">
        <v>498</v>
      </c>
    </row>
    <row r="1164" spans="5:5" x14ac:dyDescent="0.5">
      <c r="E1164" s="9" t="s">
        <v>498</v>
      </c>
    </row>
    <row r="1165" spans="5:5" x14ac:dyDescent="0.5">
      <c r="E1165" s="9" t="s">
        <v>498</v>
      </c>
    </row>
    <row r="1166" spans="5:5" x14ac:dyDescent="0.5">
      <c r="E1166" s="9" t="s">
        <v>498</v>
      </c>
    </row>
    <row r="1167" spans="5:5" x14ac:dyDescent="0.5">
      <c r="E1167" s="9" t="s">
        <v>498</v>
      </c>
    </row>
    <row r="1168" spans="5:5" x14ac:dyDescent="0.5">
      <c r="E1168" s="9" t="s">
        <v>498</v>
      </c>
    </row>
    <row r="1169" spans="5:5" x14ac:dyDescent="0.5">
      <c r="E1169" s="9" t="s">
        <v>498</v>
      </c>
    </row>
    <row r="1170" spans="5:5" x14ac:dyDescent="0.5">
      <c r="E1170" s="9" t="s">
        <v>498</v>
      </c>
    </row>
    <row r="1171" spans="5:5" x14ac:dyDescent="0.5">
      <c r="E1171" s="9" t="s">
        <v>498</v>
      </c>
    </row>
    <row r="1172" spans="5:5" x14ac:dyDescent="0.5">
      <c r="E1172" s="9" t="s">
        <v>498</v>
      </c>
    </row>
    <row r="1173" spans="5:5" x14ac:dyDescent="0.5">
      <c r="E1173" s="9" t="s">
        <v>498</v>
      </c>
    </row>
    <row r="1174" spans="5:5" x14ac:dyDescent="0.5">
      <c r="E1174" s="9" t="s">
        <v>498</v>
      </c>
    </row>
    <row r="1175" spans="5:5" x14ac:dyDescent="0.5">
      <c r="E1175" s="9" t="s">
        <v>498</v>
      </c>
    </row>
    <row r="1176" spans="5:5" x14ac:dyDescent="0.5">
      <c r="E1176" s="9" t="s">
        <v>498</v>
      </c>
    </row>
    <row r="1177" spans="5:5" x14ac:dyDescent="0.5">
      <c r="E1177" s="9" t="s">
        <v>498</v>
      </c>
    </row>
    <row r="1178" spans="5:5" x14ac:dyDescent="0.5">
      <c r="E1178" s="9" t="s">
        <v>498</v>
      </c>
    </row>
    <row r="1179" spans="5:5" x14ac:dyDescent="0.5">
      <c r="E1179" s="9" t="s">
        <v>498</v>
      </c>
    </row>
    <row r="1180" spans="5:5" x14ac:dyDescent="0.5">
      <c r="E1180" s="9" t="s">
        <v>498</v>
      </c>
    </row>
    <row r="1181" spans="5:5" x14ac:dyDescent="0.5">
      <c r="E1181" s="9" t="s">
        <v>498</v>
      </c>
    </row>
    <row r="1182" spans="5:5" x14ac:dyDescent="0.5">
      <c r="E1182" s="9" t="s">
        <v>498</v>
      </c>
    </row>
    <row r="1183" spans="5:5" x14ac:dyDescent="0.5">
      <c r="E1183" s="9" t="s">
        <v>498</v>
      </c>
    </row>
    <row r="1184" spans="5:5" x14ac:dyDescent="0.5">
      <c r="E1184" s="9" t="s">
        <v>498</v>
      </c>
    </row>
    <row r="1185" spans="5:5" x14ac:dyDescent="0.5">
      <c r="E1185" s="9" t="s">
        <v>498</v>
      </c>
    </row>
    <row r="1186" spans="5:5" x14ac:dyDescent="0.5">
      <c r="E1186" s="9" t="s">
        <v>498</v>
      </c>
    </row>
    <row r="1187" spans="5:5" x14ac:dyDescent="0.5">
      <c r="E1187" s="9" t="s">
        <v>498</v>
      </c>
    </row>
    <row r="1188" spans="5:5" x14ac:dyDescent="0.5">
      <c r="E1188" s="9" t="s">
        <v>498</v>
      </c>
    </row>
    <row r="1189" spans="5:5" x14ac:dyDescent="0.5">
      <c r="E1189" s="9" t="s">
        <v>498</v>
      </c>
    </row>
    <row r="1190" spans="5:5" x14ac:dyDescent="0.5">
      <c r="E1190" s="9" t="s">
        <v>498</v>
      </c>
    </row>
    <row r="1191" spans="5:5" x14ac:dyDescent="0.5">
      <c r="E1191" s="9" t="s">
        <v>498</v>
      </c>
    </row>
    <row r="1192" spans="5:5" x14ac:dyDescent="0.5">
      <c r="E1192" s="9" t="s">
        <v>498</v>
      </c>
    </row>
    <row r="1193" spans="5:5" x14ac:dyDescent="0.5">
      <c r="E1193" s="9" t="s">
        <v>498</v>
      </c>
    </row>
    <row r="1194" spans="5:5" x14ac:dyDescent="0.5">
      <c r="E1194" s="9" t="s">
        <v>498</v>
      </c>
    </row>
    <row r="1195" spans="5:5" x14ac:dyDescent="0.5">
      <c r="E1195" s="9" t="s">
        <v>498</v>
      </c>
    </row>
    <row r="1196" spans="5:5" x14ac:dyDescent="0.5">
      <c r="E1196" s="9" t="s">
        <v>498</v>
      </c>
    </row>
    <row r="1197" spans="5:5" x14ac:dyDescent="0.5">
      <c r="E1197" s="9" t="s">
        <v>498</v>
      </c>
    </row>
    <row r="1198" spans="5:5" x14ac:dyDescent="0.5">
      <c r="E1198" s="9" t="s">
        <v>498</v>
      </c>
    </row>
    <row r="1199" spans="5:5" x14ac:dyDescent="0.5">
      <c r="E1199" s="9" t="s">
        <v>498</v>
      </c>
    </row>
    <row r="1200" spans="5:5" x14ac:dyDescent="0.5">
      <c r="E1200" s="9" t="s">
        <v>498</v>
      </c>
    </row>
    <row r="1201" spans="5:5" x14ac:dyDescent="0.5">
      <c r="E1201" s="9" t="s">
        <v>498</v>
      </c>
    </row>
    <row r="1202" spans="5:5" x14ac:dyDescent="0.5">
      <c r="E1202" s="9" t="s">
        <v>498</v>
      </c>
    </row>
    <row r="1203" spans="5:5" x14ac:dyDescent="0.5">
      <c r="E1203" s="9" t="s">
        <v>498</v>
      </c>
    </row>
    <row r="1204" spans="5:5" x14ac:dyDescent="0.5">
      <c r="E1204" s="9" t="s">
        <v>498</v>
      </c>
    </row>
    <row r="1205" spans="5:5" x14ac:dyDescent="0.5">
      <c r="E1205" s="9" t="s">
        <v>498</v>
      </c>
    </row>
    <row r="1206" spans="5:5" x14ac:dyDescent="0.5">
      <c r="E1206" s="9" t="s">
        <v>498</v>
      </c>
    </row>
    <row r="1207" spans="5:5" x14ac:dyDescent="0.5">
      <c r="E1207" s="9" t="s">
        <v>498</v>
      </c>
    </row>
    <row r="1208" spans="5:5" x14ac:dyDescent="0.5">
      <c r="E1208" s="9" t="s">
        <v>498</v>
      </c>
    </row>
    <row r="1209" spans="5:5" x14ac:dyDescent="0.5">
      <c r="E1209" s="9" t="s">
        <v>498</v>
      </c>
    </row>
    <row r="1210" spans="5:5" x14ac:dyDescent="0.5">
      <c r="E1210" s="9" t="s">
        <v>498</v>
      </c>
    </row>
    <row r="1211" spans="5:5" x14ac:dyDescent="0.5">
      <c r="E1211" s="9" t="s">
        <v>498</v>
      </c>
    </row>
    <row r="1212" spans="5:5" x14ac:dyDescent="0.5">
      <c r="E1212" s="9" t="s">
        <v>498</v>
      </c>
    </row>
    <row r="1213" spans="5:5" x14ac:dyDescent="0.5">
      <c r="E1213" s="9" t="s">
        <v>498</v>
      </c>
    </row>
    <row r="1214" spans="5:5" x14ac:dyDescent="0.5">
      <c r="E1214" s="9" t="s">
        <v>498</v>
      </c>
    </row>
    <row r="1215" spans="5:5" x14ac:dyDescent="0.5">
      <c r="E1215" s="9" t="s">
        <v>498</v>
      </c>
    </row>
    <row r="1216" spans="5:5" x14ac:dyDescent="0.5">
      <c r="E1216" s="9" t="s">
        <v>498</v>
      </c>
    </row>
    <row r="1217" spans="5:5" x14ac:dyDescent="0.5">
      <c r="E1217" s="9" t="s">
        <v>498</v>
      </c>
    </row>
    <row r="1218" spans="5:5" x14ac:dyDescent="0.5">
      <c r="E1218" s="9" t="s">
        <v>498</v>
      </c>
    </row>
    <row r="1219" spans="5:5" x14ac:dyDescent="0.5">
      <c r="E1219" s="9" t="s">
        <v>498</v>
      </c>
    </row>
    <row r="1220" spans="5:5" x14ac:dyDescent="0.5">
      <c r="E1220" s="9" t="s">
        <v>498</v>
      </c>
    </row>
    <row r="1221" spans="5:5" x14ac:dyDescent="0.5">
      <c r="E1221" s="9" t="s">
        <v>498</v>
      </c>
    </row>
    <row r="1222" spans="5:5" x14ac:dyDescent="0.5">
      <c r="E1222" s="9" t="s">
        <v>498</v>
      </c>
    </row>
    <row r="1223" spans="5:5" x14ac:dyDescent="0.5">
      <c r="E1223" s="9" t="s">
        <v>498</v>
      </c>
    </row>
    <row r="1224" spans="5:5" x14ac:dyDescent="0.5">
      <c r="E1224" s="9" t="s">
        <v>498</v>
      </c>
    </row>
    <row r="1225" spans="5:5" x14ac:dyDescent="0.5">
      <c r="E1225" s="9" t="s">
        <v>498</v>
      </c>
    </row>
    <row r="1226" spans="5:5" x14ac:dyDescent="0.5">
      <c r="E1226" s="9" t="s">
        <v>498</v>
      </c>
    </row>
    <row r="1227" spans="5:5" x14ac:dyDescent="0.5">
      <c r="E1227" s="9" t="s">
        <v>498</v>
      </c>
    </row>
    <row r="1228" spans="5:5" x14ac:dyDescent="0.5">
      <c r="E1228" s="9" t="s">
        <v>498</v>
      </c>
    </row>
    <row r="1229" spans="5:5" x14ac:dyDescent="0.5">
      <c r="E1229" s="9" t="s">
        <v>498</v>
      </c>
    </row>
    <row r="1230" spans="5:5" x14ac:dyDescent="0.5">
      <c r="E1230" s="9" t="s">
        <v>498</v>
      </c>
    </row>
    <row r="1231" spans="5:5" x14ac:dyDescent="0.5">
      <c r="E1231" s="9" t="s">
        <v>498</v>
      </c>
    </row>
    <row r="1232" spans="5:5" x14ac:dyDescent="0.5">
      <c r="E1232" s="9" t="s">
        <v>498</v>
      </c>
    </row>
    <row r="1233" spans="5:5" x14ac:dyDescent="0.5">
      <c r="E1233" s="9" t="s">
        <v>498</v>
      </c>
    </row>
    <row r="1234" spans="5:5" x14ac:dyDescent="0.5">
      <c r="E1234" s="9" t="s">
        <v>498</v>
      </c>
    </row>
    <row r="1235" spans="5:5" x14ac:dyDescent="0.5">
      <c r="E1235" s="9" t="s">
        <v>498</v>
      </c>
    </row>
    <row r="1236" spans="5:5" x14ac:dyDescent="0.5">
      <c r="E1236" s="9" t="s">
        <v>498</v>
      </c>
    </row>
    <row r="1237" spans="5:5" x14ac:dyDescent="0.5">
      <c r="E1237" s="9" t="s">
        <v>498</v>
      </c>
    </row>
    <row r="1238" spans="5:5" x14ac:dyDescent="0.5">
      <c r="E1238" s="9" t="s">
        <v>498</v>
      </c>
    </row>
    <row r="1239" spans="5:5" x14ac:dyDescent="0.5">
      <c r="E1239" s="9" t="s">
        <v>498</v>
      </c>
    </row>
    <row r="1240" spans="5:5" x14ac:dyDescent="0.5">
      <c r="E1240" s="9" t="s">
        <v>498</v>
      </c>
    </row>
    <row r="1241" spans="5:5" x14ac:dyDescent="0.5">
      <c r="E1241" s="9" t="s">
        <v>498</v>
      </c>
    </row>
    <row r="1242" spans="5:5" x14ac:dyDescent="0.5">
      <c r="E1242" s="9" t="s">
        <v>498</v>
      </c>
    </row>
    <row r="1243" spans="5:5" x14ac:dyDescent="0.5">
      <c r="E1243" s="9" t="s">
        <v>498</v>
      </c>
    </row>
    <row r="1244" spans="5:5" x14ac:dyDescent="0.5">
      <c r="E1244" s="9" t="s">
        <v>498</v>
      </c>
    </row>
    <row r="1245" spans="5:5" x14ac:dyDescent="0.5">
      <c r="E1245" s="9" t="s">
        <v>498</v>
      </c>
    </row>
    <row r="1246" spans="5:5" x14ac:dyDescent="0.5">
      <c r="E1246" s="9" t="s">
        <v>498</v>
      </c>
    </row>
    <row r="1247" spans="5:5" x14ac:dyDescent="0.5">
      <c r="E1247" s="9" t="s">
        <v>498</v>
      </c>
    </row>
    <row r="1248" spans="5:5" x14ac:dyDescent="0.5">
      <c r="E1248" s="9" t="s">
        <v>498</v>
      </c>
    </row>
    <row r="1249" spans="5:5" x14ac:dyDescent="0.5">
      <c r="E1249" s="9" t="s">
        <v>498</v>
      </c>
    </row>
    <row r="1250" spans="5:5" x14ac:dyDescent="0.5">
      <c r="E1250" s="9" t="s">
        <v>498</v>
      </c>
    </row>
    <row r="1251" spans="5:5" x14ac:dyDescent="0.5">
      <c r="E1251" s="9" t="s">
        <v>498</v>
      </c>
    </row>
    <row r="1252" spans="5:5" x14ac:dyDescent="0.5">
      <c r="E1252" s="9" t="s">
        <v>498</v>
      </c>
    </row>
    <row r="1253" spans="5:5" x14ac:dyDescent="0.5">
      <c r="E1253" s="9" t="s">
        <v>498</v>
      </c>
    </row>
    <row r="1254" spans="5:5" x14ac:dyDescent="0.5">
      <c r="E1254" s="9" t="s">
        <v>498</v>
      </c>
    </row>
    <row r="1255" spans="5:5" x14ac:dyDescent="0.5">
      <c r="E1255" s="9" t="s">
        <v>498</v>
      </c>
    </row>
    <row r="1256" spans="5:5" x14ac:dyDescent="0.5">
      <c r="E1256" s="9" t="s">
        <v>498</v>
      </c>
    </row>
    <row r="1257" spans="5:5" x14ac:dyDescent="0.5">
      <c r="E1257" s="9" t="s">
        <v>498</v>
      </c>
    </row>
    <row r="1258" spans="5:5" x14ac:dyDescent="0.5">
      <c r="E1258" s="9" t="s">
        <v>498</v>
      </c>
    </row>
    <row r="1259" spans="5:5" x14ac:dyDescent="0.5">
      <c r="E1259" s="9" t="s">
        <v>498</v>
      </c>
    </row>
    <row r="1260" spans="5:5" x14ac:dyDescent="0.5">
      <c r="E1260" s="9" t="s">
        <v>498</v>
      </c>
    </row>
    <row r="1261" spans="5:5" x14ac:dyDescent="0.5">
      <c r="E1261" s="9" t="s">
        <v>498</v>
      </c>
    </row>
    <row r="1262" spans="5:5" x14ac:dyDescent="0.5">
      <c r="E1262" s="9" t="s">
        <v>498</v>
      </c>
    </row>
    <row r="1263" spans="5:5" x14ac:dyDescent="0.5">
      <c r="E1263" s="9" t="s">
        <v>498</v>
      </c>
    </row>
    <row r="1264" spans="5:5" x14ac:dyDescent="0.5">
      <c r="E1264" s="9" t="s">
        <v>498</v>
      </c>
    </row>
    <row r="1265" spans="5:5" x14ac:dyDescent="0.5">
      <c r="E1265" s="9" t="s">
        <v>498</v>
      </c>
    </row>
    <row r="1266" spans="5:5" x14ac:dyDescent="0.5">
      <c r="E1266" s="9" t="s">
        <v>498</v>
      </c>
    </row>
    <row r="1267" spans="5:5" x14ac:dyDescent="0.5">
      <c r="E1267" s="9" t="s">
        <v>498</v>
      </c>
    </row>
    <row r="1268" spans="5:5" x14ac:dyDescent="0.5">
      <c r="E1268" s="9" t="s">
        <v>498</v>
      </c>
    </row>
    <row r="1269" spans="5:5" x14ac:dyDescent="0.5">
      <c r="E1269" s="9" t="s">
        <v>498</v>
      </c>
    </row>
    <row r="1270" spans="5:5" x14ac:dyDescent="0.5">
      <c r="E1270" s="9" t="s">
        <v>498</v>
      </c>
    </row>
    <row r="1271" spans="5:5" x14ac:dyDescent="0.5">
      <c r="E1271" s="9" t="s">
        <v>498</v>
      </c>
    </row>
    <row r="1272" spans="5:5" x14ac:dyDescent="0.5">
      <c r="E1272" s="9" t="s">
        <v>498</v>
      </c>
    </row>
    <row r="1273" spans="5:5" x14ac:dyDescent="0.5">
      <c r="E1273" s="9" t="s">
        <v>498</v>
      </c>
    </row>
    <row r="1274" spans="5:5" x14ac:dyDescent="0.5">
      <c r="E1274" s="9" t="s">
        <v>498</v>
      </c>
    </row>
    <row r="1275" spans="5:5" x14ac:dyDescent="0.5">
      <c r="E1275" s="9" t="s">
        <v>498</v>
      </c>
    </row>
    <row r="1276" spans="5:5" x14ac:dyDescent="0.5">
      <c r="E1276" s="9" t="s">
        <v>498</v>
      </c>
    </row>
    <row r="1277" spans="5:5" x14ac:dyDescent="0.5">
      <c r="E1277" s="9" t="s">
        <v>498</v>
      </c>
    </row>
    <row r="1278" spans="5:5" x14ac:dyDescent="0.5">
      <c r="E1278" s="9" t="s">
        <v>498</v>
      </c>
    </row>
    <row r="1279" spans="5:5" x14ac:dyDescent="0.5">
      <c r="E1279" s="9" t="s">
        <v>498</v>
      </c>
    </row>
    <row r="1280" spans="5:5" x14ac:dyDescent="0.5">
      <c r="E1280" s="9" t="s">
        <v>498</v>
      </c>
    </row>
    <row r="1281" spans="5:5" x14ac:dyDescent="0.5">
      <c r="E1281" s="9" t="s">
        <v>498</v>
      </c>
    </row>
    <row r="1282" spans="5:5" x14ac:dyDescent="0.5">
      <c r="E1282" s="9" t="s">
        <v>498</v>
      </c>
    </row>
    <row r="1283" spans="5:5" x14ac:dyDescent="0.5">
      <c r="E1283" s="9" t="s">
        <v>498</v>
      </c>
    </row>
    <row r="1284" spans="5:5" x14ac:dyDescent="0.5">
      <c r="E1284" s="9" t="s">
        <v>498</v>
      </c>
    </row>
    <row r="1285" spans="5:5" x14ac:dyDescent="0.5">
      <c r="E1285" s="9" t="s">
        <v>498</v>
      </c>
    </row>
    <row r="1286" spans="5:5" x14ac:dyDescent="0.5">
      <c r="E1286" s="9" t="s">
        <v>498</v>
      </c>
    </row>
    <row r="1287" spans="5:5" x14ac:dyDescent="0.5">
      <c r="E1287" s="9" t="s">
        <v>498</v>
      </c>
    </row>
    <row r="1288" spans="5:5" x14ac:dyDescent="0.5">
      <c r="E1288" s="9" t="s">
        <v>498</v>
      </c>
    </row>
    <row r="1289" spans="5:5" x14ac:dyDescent="0.5">
      <c r="E1289" s="9" t="s">
        <v>498</v>
      </c>
    </row>
    <row r="1290" spans="5:5" x14ac:dyDescent="0.5">
      <c r="E1290" s="9" t="s">
        <v>498</v>
      </c>
    </row>
    <row r="1291" spans="5:5" x14ac:dyDescent="0.5">
      <c r="E1291" s="9" t="s">
        <v>498</v>
      </c>
    </row>
    <row r="1292" spans="5:5" x14ac:dyDescent="0.5">
      <c r="E1292" s="9" t="s">
        <v>498</v>
      </c>
    </row>
    <row r="1293" spans="5:5" x14ac:dyDescent="0.5">
      <c r="E1293" s="9" t="s">
        <v>498</v>
      </c>
    </row>
    <row r="1294" spans="5:5" x14ac:dyDescent="0.5">
      <c r="E1294" s="9" t="s">
        <v>498</v>
      </c>
    </row>
    <row r="1295" spans="5:5" x14ac:dyDescent="0.5">
      <c r="E1295" s="9" t="s">
        <v>498</v>
      </c>
    </row>
    <row r="1296" spans="5:5" x14ac:dyDescent="0.5">
      <c r="E1296" s="9" t="s">
        <v>498</v>
      </c>
    </row>
    <row r="1297" spans="5:5" x14ac:dyDescent="0.5">
      <c r="E1297" s="9" t="s">
        <v>498</v>
      </c>
    </row>
    <row r="1298" spans="5:5" x14ac:dyDescent="0.5">
      <c r="E1298" s="9" t="s">
        <v>498</v>
      </c>
    </row>
    <row r="1299" spans="5:5" x14ac:dyDescent="0.5">
      <c r="E1299" s="9" t="s">
        <v>498</v>
      </c>
    </row>
    <row r="1300" spans="5:5" x14ac:dyDescent="0.5">
      <c r="E1300" s="9" t="s">
        <v>498</v>
      </c>
    </row>
    <row r="1301" spans="5:5" x14ac:dyDescent="0.5">
      <c r="E1301" s="9" t="s">
        <v>498</v>
      </c>
    </row>
    <row r="1302" spans="5:5" x14ac:dyDescent="0.5">
      <c r="E1302" s="9" t="s">
        <v>498</v>
      </c>
    </row>
    <row r="1303" spans="5:5" x14ac:dyDescent="0.5">
      <c r="E1303" s="9" t="s">
        <v>498</v>
      </c>
    </row>
    <row r="1304" spans="5:5" x14ac:dyDescent="0.5">
      <c r="E1304" s="9" t="s">
        <v>498</v>
      </c>
    </row>
    <row r="1305" spans="5:5" x14ac:dyDescent="0.5">
      <c r="E1305" s="9" t="s">
        <v>498</v>
      </c>
    </row>
    <row r="1306" spans="5:5" x14ac:dyDescent="0.5">
      <c r="E1306" s="9" t="s">
        <v>498</v>
      </c>
    </row>
    <row r="1307" spans="5:5" x14ac:dyDescent="0.5">
      <c r="E1307" s="9" t="s">
        <v>498</v>
      </c>
    </row>
    <row r="1308" spans="5:5" x14ac:dyDescent="0.5">
      <c r="E1308" s="9" t="s">
        <v>498</v>
      </c>
    </row>
    <row r="1309" spans="5:5" x14ac:dyDescent="0.5">
      <c r="E1309" s="9" t="s">
        <v>498</v>
      </c>
    </row>
    <row r="1310" spans="5:5" x14ac:dyDescent="0.5">
      <c r="E1310" s="9" t="s">
        <v>498</v>
      </c>
    </row>
    <row r="1311" spans="5:5" x14ac:dyDescent="0.5">
      <c r="E1311" s="9" t="s">
        <v>498</v>
      </c>
    </row>
    <row r="1312" spans="5:5" x14ac:dyDescent="0.5">
      <c r="E1312" s="9" t="s">
        <v>498</v>
      </c>
    </row>
    <row r="1313" spans="5:5" x14ac:dyDescent="0.5">
      <c r="E1313" s="9" t="s">
        <v>498</v>
      </c>
    </row>
    <row r="1314" spans="5:5" x14ac:dyDescent="0.5">
      <c r="E1314" s="9" t="s">
        <v>498</v>
      </c>
    </row>
    <row r="1315" spans="5:5" x14ac:dyDescent="0.5">
      <c r="E1315" s="9" t="s">
        <v>498</v>
      </c>
    </row>
    <row r="1316" spans="5:5" x14ac:dyDescent="0.5">
      <c r="E1316" s="9" t="s">
        <v>498</v>
      </c>
    </row>
    <row r="1317" spans="5:5" x14ac:dyDescent="0.5">
      <c r="E1317" s="9" t="s">
        <v>498</v>
      </c>
    </row>
    <row r="1318" spans="5:5" x14ac:dyDescent="0.5">
      <c r="E1318" s="9" t="s">
        <v>498</v>
      </c>
    </row>
    <row r="1319" spans="5:5" x14ac:dyDescent="0.5">
      <c r="E1319" s="9" t="s">
        <v>498</v>
      </c>
    </row>
    <row r="1320" spans="5:5" x14ac:dyDescent="0.5">
      <c r="E1320" s="9" t="s">
        <v>498</v>
      </c>
    </row>
    <row r="1321" spans="5:5" x14ac:dyDescent="0.5">
      <c r="E1321" s="9" t="s">
        <v>498</v>
      </c>
    </row>
    <row r="1322" spans="5:5" x14ac:dyDescent="0.5">
      <c r="E1322" s="9" t="s">
        <v>498</v>
      </c>
    </row>
    <row r="1323" spans="5:5" x14ac:dyDescent="0.5">
      <c r="E1323" s="9" t="s">
        <v>498</v>
      </c>
    </row>
    <row r="1324" spans="5:5" x14ac:dyDescent="0.5">
      <c r="E1324" s="9" t="s">
        <v>498</v>
      </c>
    </row>
    <row r="1325" spans="5:5" x14ac:dyDescent="0.5">
      <c r="E1325" s="9" t="s">
        <v>498</v>
      </c>
    </row>
    <row r="1326" spans="5:5" x14ac:dyDescent="0.5">
      <c r="E1326" s="9" t="s">
        <v>498</v>
      </c>
    </row>
    <row r="1327" spans="5:5" x14ac:dyDescent="0.5">
      <c r="E1327" s="9" t="s">
        <v>498</v>
      </c>
    </row>
    <row r="1328" spans="5:5" x14ac:dyDescent="0.5">
      <c r="E1328" s="9" t="s">
        <v>498</v>
      </c>
    </row>
    <row r="1329" spans="5:5" x14ac:dyDescent="0.5">
      <c r="E1329" s="9" t="s">
        <v>498</v>
      </c>
    </row>
    <row r="1330" spans="5:5" x14ac:dyDescent="0.5">
      <c r="E1330" s="9" t="s">
        <v>498</v>
      </c>
    </row>
    <row r="1331" spans="5:5" x14ac:dyDescent="0.5">
      <c r="E1331" s="9" t="s">
        <v>498</v>
      </c>
    </row>
    <row r="1332" spans="5:5" x14ac:dyDescent="0.5">
      <c r="E1332" s="9" t="s">
        <v>498</v>
      </c>
    </row>
    <row r="1333" spans="5:5" x14ac:dyDescent="0.5">
      <c r="E1333" s="9" t="s">
        <v>498</v>
      </c>
    </row>
    <row r="1334" spans="5:5" x14ac:dyDescent="0.5">
      <c r="E1334" s="9" t="s">
        <v>498</v>
      </c>
    </row>
    <row r="1335" spans="5:5" x14ac:dyDescent="0.5">
      <c r="E1335" s="9" t="s">
        <v>498</v>
      </c>
    </row>
    <row r="1336" spans="5:5" x14ac:dyDescent="0.5">
      <c r="E1336" s="9" t="s">
        <v>498</v>
      </c>
    </row>
    <row r="1337" spans="5:5" x14ac:dyDescent="0.5">
      <c r="E1337" s="9" t="s">
        <v>498</v>
      </c>
    </row>
    <row r="1338" spans="5:5" x14ac:dyDescent="0.5">
      <c r="E1338" s="9" t="s">
        <v>498</v>
      </c>
    </row>
    <row r="1339" spans="5:5" x14ac:dyDescent="0.5">
      <c r="E1339" s="9" t="s">
        <v>498</v>
      </c>
    </row>
    <row r="1340" spans="5:5" x14ac:dyDescent="0.5">
      <c r="E1340" s="9" t="s">
        <v>498</v>
      </c>
    </row>
    <row r="1341" spans="5:5" x14ac:dyDescent="0.5">
      <c r="E1341" s="9" t="s">
        <v>498</v>
      </c>
    </row>
    <row r="1342" spans="5:5" x14ac:dyDescent="0.5">
      <c r="E1342" s="9" t="s">
        <v>498</v>
      </c>
    </row>
    <row r="1343" spans="5:5" x14ac:dyDescent="0.5">
      <c r="E1343" s="9" t="s">
        <v>498</v>
      </c>
    </row>
    <row r="1344" spans="5:5" x14ac:dyDescent="0.5">
      <c r="E1344" s="9" t="s">
        <v>498</v>
      </c>
    </row>
    <row r="1345" spans="5:5" x14ac:dyDescent="0.5">
      <c r="E1345" s="9" t="s">
        <v>498</v>
      </c>
    </row>
    <row r="1346" spans="5:5" x14ac:dyDescent="0.5">
      <c r="E1346" s="9" t="s">
        <v>498</v>
      </c>
    </row>
    <row r="1347" spans="5:5" x14ac:dyDescent="0.5">
      <c r="E1347" s="9" t="s">
        <v>498</v>
      </c>
    </row>
    <row r="1348" spans="5:5" x14ac:dyDescent="0.5">
      <c r="E1348" s="9" t="s">
        <v>498</v>
      </c>
    </row>
    <row r="1349" spans="5:5" x14ac:dyDescent="0.5">
      <c r="E1349" s="9" t="s">
        <v>498</v>
      </c>
    </row>
    <row r="1350" spans="5:5" x14ac:dyDescent="0.5">
      <c r="E1350" s="9" t="s">
        <v>498</v>
      </c>
    </row>
    <row r="1351" spans="5:5" x14ac:dyDescent="0.5">
      <c r="E1351" s="9" t="s">
        <v>498</v>
      </c>
    </row>
    <row r="1352" spans="5:5" x14ac:dyDescent="0.5">
      <c r="E1352" s="9" t="s">
        <v>498</v>
      </c>
    </row>
    <row r="1353" spans="5:5" x14ac:dyDescent="0.5">
      <c r="E1353" s="9" t="s">
        <v>498</v>
      </c>
    </row>
    <row r="1354" spans="5:5" x14ac:dyDescent="0.5">
      <c r="E1354" s="9" t="s">
        <v>498</v>
      </c>
    </row>
    <row r="1355" spans="5:5" x14ac:dyDescent="0.5">
      <c r="E1355" s="9" t="s">
        <v>498</v>
      </c>
    </row>
    <row r="1356" spans="5:5" x14ac:dyDescent="0.5">
      <c r="E1356" s="9" t="s">
        <v>498</v>
      </c>
    </row>
    <row r="1357" spans="5:5" x14ac:dyDescent="0.5">
      <c r="E1357" s="9" t="s">
        <v>498</v>
      </c>
    </row>
    <row r="1358" spans="5:5" x14ac:dyDescent="0.5">
      <c r="E1358" s="9" t="s">
        <v>498</v>
      </c>
    </row>
    <row r="1359" spans="5:5" x14ac:dyDescent="0.5">
      <c r="E1359" s="9" t="s">
        <v>498</v>
      </c>
    </row>
    <row r="1360" spans="5:5" x14ac:dyDescent="0.5">
      <c r="E1360" s="9" t="s">
        <v>498</v>
      </c>
    </row>
    <row r="1361" spans="5:5" x14ac:dyDescent="0.5">
      <c r="E1361" s="9" t="s">
        <v>498</v>
      </c>
    </row>
    <row r="1362" spans="5:5" x14ac:dyDescent="0.5">
      <c r="E1362" s="9" t="s">
        <v>498</v>
      </c>
    </row>
    <row r="1363" spans="5:5" x14ac:dyDescent="0.5">
      <c r="E1363" s="9" t="s">
        <v>498</v>
      </c>
    </row>
    <row r="1364" spans="5:5" x14ac:dyDescent="0.5">
      <c r="E1364" s="9" t="s">
        <v>498</v>
      </c>
    </row>
    <row r="1365" spans="5:5" x14ac:dyDescent="0.5">
      <c r="E1365" s="9" t="s">
        <v>498</v>
      </c>
    </row>
    <row r="1366" spans="5:5" x14ac:dyDescent="0.5">
      <c r="E1366" s="9" t="s">
        <v>498</v>
      </c>
    </row>
    <row r="1367" spans="5:5" x14ac:dyDescent="0.5">
      <c r="E1367" s="9" t="s">
        <v>498</v>
      </c>
    </row>
    <row r="1368" spans="5:5" x14ac:dyDescent="0.5">
      <c r="E1368" s="9" t="s">
        <v>498</v>
      </c>
    </row>
    <row r="1369" spans="5:5" x14ac:dyDescent="0.5">
      <c r="E1369" s="9" t="s">
        <v>498</v>
      </c>
    </row>
    <row r="1370" spans="5:5" x14ac:dyDescent="0.5">
      <c r="E1370" s="9" t="s">
        <v>498</v>
      </c>
    </row>
    <row r="1371" spans="5:5" x14ac:dyDescent="0.5">
      <c r="E1371" s="9" t="s">
        <v>498</v>
      </c>
    </row>
    <row r="1372" spans="5:5" x14ac:dyDescent="0.5">
      <c r="E1372" s="9" t="s">
        <v>498</v>
      </c>
    </row>
    <row r="1373" spans="5:5" x14ac:dyDescent="0.5">
      <c r="E1373" s="9" t="s">
        <v>498</v>
      </c>
    </row>
    <row r="1374" spans="5:5" x14ac:dyDescent="0.5">
      <c r="E1374" s="9" t="s">
        <v>498</v>
      </c>
    </row>
    <row r="1375" spans="5:5" x14ac:dyDescent="0.5">
      <c r="E1375" s="9" t="s">
        <v>498</v>
      </c>
    </row>
    <row r="1376" spans="5:5" x14ac:dyDescent="0.5">
      <c r="E1376" s="9" t="s">
        <v>498</v>
      </c>
    </row>
    <row r="1377" spans="5:5" x14ac:dyDescent="0.5">
      <c r="E1377" s="9" t="s">
        <v>498</v>
      </c>
    </row>
    <row r="1378" spans="5:5" x14ac:dyDescent="0.5">
      <c r="E1378" s="9" t="s">
        <v>498</v>
      </c>
    </row>
    <row r="1379" spans="5:5" x14ac:dyDescent="0.5">
      <c r="E1379" s="9" t="s">
        <v>498</v>
      </c>
    </row>
    <row r="1380" spans="5:5" x14ac:dyDescent="0.5">
      <c r="E1380" s="9" t="s">
        <v>498</v>
      </c>
    </row>
    <row r="1381" spans="5:5" x14ac:dyDescent="0.5">
      <c r="E1381" s="9" t="s">
        <v>498</v>
      </c>
    </row>
    <row r="1382" spans="5:5" x14ac:dyDescent="0.5">
      <c r="E1382" s="9" t="s">
        <v>498</v>
      </c>
    </row>
    <row r="1383" spans="5:5" x14ac:dyDescent="0.5">
      <c r="E1383" s="9" t="s">
        <v>498</v>
      </c>
    </row>
    <row r="1384" spans="5:5" x14ac:dyDescent="0.5">
      <c r="E1384" s="9" t="s">
        <v>498</v>
      </c>
    </row>
    <row r="1385" spans="5:5" x14ac:dyDescent="0.5">
      <c r="E1385" s="9" t="s">
        <v>498</v>
      </c>
    </row>
    <row r="1386" spans="5:5" x14ac:dyDescent="0.5">
      <c r="E1386" s="9" t="s">
        <v>498</v>
      </c>
    </row>
    <row r="1387" spans="5:5" x14ac:dyDescent="0.5">
      <c r="E1387" s="9" t="s">
        <v>498</v>
      </c>
    </row>
    <row r="1388" spans="5:5" x14ac:dyDescent="0.5">
      <c r="E1388" s="9" t="s">
        <v>498</v>
      </c>
    </row>
    <row r="1389" spans="5:5" x14ac:dyDescent="0.5">
      <c r="E1389" s="9" t="s">
        <v>498</v>
      </c>
    </row>
    <row r="1390" spans="5:5" x14ac:dyDescent="0.5">
      <c r="E1390" s="9" t="s">
        <v>498</v>
      </c>
    </row>
    <row r="1391" spans="5:5" x14ac:dyDescent="0.5">
      <c r="E1391" s="9" t="s">
        <v>498</v>
      </c>
    </row>
    <row r="1392" spans="5:5" x14ac:dyDescent="0.5">
      <c r="E1392" s="9" t="s">
        <v>498</v>
      </c>
    </row>
    <row r="1393" spans="5:5" x14ac:dyDescent="0.5">
      <c r="E1393" s="9" t="s">
        <v>498</v>
      </c>
    </row>
    <row r="1394" spans="5:5" x14ac:dyDescent="0.5">
      <c r="E1394" s="9" t="s">
        <v>498</v>
      </c>
    </row>
    <row r="1395" spans="5:5" x14ac:dyDescent="0.5">
      <c r="E1395" s="9" t="s">
        <v>498</v>
      </c>
    </row>
    <row r="1396" spans="5:5" x14ac:dyDescent="0.5">
      <c r="E1396" s="9" t="s">
        <v>498</v>
      </c>
    </row>
    <row r="1397" spans="5:5" x14ac:dyDescent="0.5">
      <c r="E1397" s="9" t="s">
        <v>498</v>
      </c>
    </row>
    <row r="1398" spans="5:5" x14ac:dyDescent="0.5">
      <c r="E1398" s="9" t="s">
        <v>498</v>
      </c>
    </row>
    <row r="1399" spans="5:5" x14ac:dyDescent="0.5">
      <c r="E1399" s="9" t="s">
        <v>498</v>
      </c>
    </row>
    <row r="1400" spans="5:5" x14ac:dyDescent="0.5">
      <c r="E1400" s="9" t="s">
        <v>498</v>
      </c>
    </row>
    <row r="1401" spans="5:5" x14ac:dyDescent="0.5">
      <c r="E1401" s="9" t="s">
        <v>498</v>
      </c>
    </row>
    <row r="1402" spans="5:5" x14ac:dyDescent="0.5">
      <c r="E1402" s="9" t="s">
        <v>498</v>
      </c>
    </row>
    <row r="1403" spans="5:5" x14ac:dyDescent="0.5">
      <c r="E1403" s="9" t="s">
        <v>498</v>
      </c>
    </row>
    <row r="1404" spans="5:5" x14ac:dyDescent="0.5">
      <c r="E1404" s="9" t="s">
        <v>498</v>
      </c>
    </row>
    <row r="1405" spans="5:5" x14ac:dyDescent="0.5">
      <c r="E1405" s="9" t="s">
        <v>498</v>
      </c>
    </row>
    <row r="1406" spans="5:5" x14ac:dyDescent="0.5">
      <c r="E1406" s="9" t="s">
        <v>498</v>
      </c>
    </row>
    <row r="1407" spans="5:5" x14ac:dyDescent="0.5">
      <c r="E1407" s="9" t="s">
        <v>498</v>
      </c>
    </row>
    <row r="1408" spans="5:5" x14ac:dyDescent="0.5">
      <c r="E1408" s="9" t="s">
        <v>498</v>
      </c>
    </row>
    <row r="1409" spans="5:5" x14ac:dyDescent="0.5">
      <c r="E1409" s="9" t="s">
        <v>498</v>
      </c>
    </row>
    <row r="1410" spans="5:5" x14ac:dyDescent="0.5">
      <c r="E1410" s="9" t="s">
        <v>498</v>
      </c>
    </row>
    <row r="1411" spans="5:5" x14ac:dyDescent="0.5">
      <c r="E1411" s="9" t="s">
        <v>498</v>
      </c>
    </row>
    <row r="1412" spans="5:5" x14ac:dyDescent="0.5">
      <c r="E1412" s="9" t="s">
        <v>498</v>
      </c>
    </row>
    <row r="1413" spans="5:5" x14ac:dyDescent="0.5">
      <c r="E1413" s="9" t="s">
        <v>498</v>
      </c>
    </row>
    <row r="1414" spans="5:5" x14ac:dyDescent="0.5">
      <c r="E1414" s="9" t="s">
        <v>498</v>
      </c>
    </row>
    <row r="1415" spans="5:5" x14ac:dyDescent="0.5">
      <c r="E1415" s="9" t="s">
        <v>498</v>
      </c>
    </row>
    <row r="1416" spans="5:5" x14ac:dyDescent="0.5">
      <c r="E1416" s="9" t="s">
        <v>498</v>
      </c>
    </row>
    <row r="1417" spans="5:5" x14ac:dyDescent="0.5">
      <c r="E1417" s="9" t="s">
        <v>498</v>
      </c>
    </row>
    <row r="1418" spans="5:5" x14ac:dyDescent="0.5">
      <c r="E1418" s="9" t="s">
        <v>498</v>
      </c>
    </row>
    <row r="1419" spans="5:5" x14ac:dyDescent="0.5">
      <c r="E1419" s="9" t="s">
        <v>498</v>
      </c>
    </row>
    <row r="1420" spans="5:5" x14ac:dyDescent="0.5">
      <c r="E1420" s="9" t="s">
        <v>498</v>
      </c>
    </row>
    <row r="1421" spans="5:5" x14ac:dyDescent="0.5">
      <c r="E1421" s="9" t="s">
        <v>498</v>
      </c>
    </row>
    <row r="1422" spans="5:5" x14ac:dyDescent="0.5">
      <c r="E1422" s="9" t="s">
        <v>498</v>
      </c>
    </row>
    <row r="1423" spans="5:5" x14ac:dyDescent="0.5">
      <c r="E1423" s="9" t="s">
        <v>498</v>
      </c>
    </row>
    <row r="1424" spans="5:5" x14ac:dyDescent="0.5">
      <c r="E1424" s="9" t="s">
        <v>498</v>
      </c>
    </row>
    <row r="1425" spans="5:5" x14ac:dyDescent="0.5">
      <c r="E1425" s="9" t="s">
        <v>498</v>
      </c>
    </row>
    <row r="1426" spans="5:5" x14ac:dyDescent="0.5">
      <c r="E1426" s="9" t="s">
        <v>498</v>
      </c>
    </row>
    <row r="1427" spans="5:5" x14ac:dyDescent="0.5">
      <c r="E1427" s="9" t="s">
        <v>498</v>
      </c>
    </row>
    <row r="1428" spans="5:5" x14ac:dyDescent="0.5">
      <c r="E1428" s="9" t="s">
        <v>498</v>
      </c>
    </row>
    <row r="1429" spans="5:5" x14ac:dyDescent="0.5">
      <c r="E1429" s="9" t="s">
        <v>498</v>
      </c>
    </row>
    <row r="1430" spans="5:5" x14ac:dyDescent="0.5">
      <c r="E1430" s="9" t="s">
        <v>498</v>
      </c>
    </row>
    <row r="1431" spans="5:5" x14ac:dyDescent="0.5">
      <c r="E1431" s="9" t="s">
        <v>498</v>
      </c>
    </row>
    <row r="1432" spans="5:5" x14ac:dyDescent="0.5">
      <c r="E1432" s="9" t="s">
        <v>498</v>
      </c>
    </row>
    <row r="1433" spans="5:5" x14ac:dyDescent="0.5">
      <c r="E1433" s="9" t="s">
        <v>498</v>
      </c>
    </row>
    <row r="1434" spans="5:5" x14ac:dyDescent="0.5">
      <c r="E1434" s="9" t="s">
        <v>498</v>
      </c>
    </row>
    <row r="1435" spans="5:5" x14ac:dyDescent="0.5">
      <c r="E1435" s="9" t="s">
        <v>498</v>
      </c>
    </row>
    <row r="1436" spans="5:5" x14ac:dyDescent="0.5">
      <c r="E1436" s="9" t="s">
        <v>498</v>
      </c>
    </row>
    <row r="1437" spans="5:5" x14ac:dyDescent="0.5">
      <c r="E1437" s="9" t="s">
        <v>498</v>
      </c>
    </row>
    <row r="1438" spans="5:5" x14ac:dyDescent="0.5">
      <c r="E1438" s="9" t="s">
        <v>498</v>
      </c>
    </row>
    <row r="1439" spans="5:5" x14ac:dyDescent="0.5">
      <c r="E1439" s="9" t="s">
        <v>498</v>
      </c>
    </row>
    <row r="1440" spans="5:5" x14ac:dyDescent="0.5">
      <c r="E1440" s="9" t="s">
        <v>498</v>
      </c>
    </row>
    <row r="1441" spans="5:5" x14ac:dyDescent="0.5">
      <c r="E1441" s="9" t="s">
        <v>498</v>
      </c>
    </row>
    <row r="1442" spans="5:5" x14ac:dyDescent="0.5">
      <c r="E1442" s="9" t="s">
        <v>498</v>
      </c>
    </row>
    <row r="1443" spans="5:5" x14ac:dyDescent="0.5">
      <c r="E1443" s="9" t="s">
        <v>498</v>
      </c>
    </row>
    <row r="1444" spans="5:5" x14ac:dyDescent="0.5">
      <c r="E1444" s="9" t="s">
        <v>498</v>
      </c>
    </row>
    <row r="1445" spans="5:5" x14ac:dyDescent="0.5">
      <c r="E1445" s="9" t="s">
        <v>498</v>
      </c>
    </row>
    <row r="1446" spans="5:5" x14ac:dyDescent="0.5">
      <c r="E1446" s="9" t="s">
        <v>498</v>
      </c>
    </row>
    <row r="1447" spans="5:5" x14ac:dyDescent="0.5">
      <c r="E1447" s="9" t="s">
        <v>498</v>
      </c>
    </row>
    <row r="1448" spans="5:5" x14ac:dyDescent="0.5">
      <c r="E1448" s="9" t="s">
        <v>498</v>
      </c>
    </row>
    <row r="1449" spans="5:5" x14ac:dyDescent="0.5">
      <c r="E1449" s="9" t="s">
        <v>498</v>
      </c>
    </row>
    <row r="1450" spans="5:5" x14ac:dyDescent="0.5">
      <c r="E1450" s="9" t="s">
        <v>498</v>
      </c>
    </row>
    <row r="1451" spans="5:5" x14ac:dyDescent="0.5">
      <c r="E1451" s="9" t="s">
        <v>498</v>
      </c>
    </row>
    <row r="1452" spans="5:5" x14ac:dyDescent="0.5">
      <c r="E1452" s="9" t="s">
        <v>498</v>
      </c>
    </row>
    <row r="1453" spans="5:5" x14ac:dyDescent="0.5">
      <c r="E1453" s="9" t="s">
        <v>498</v>
      </c>
    </row>
    <row r="1454" spans="5:5" x14ac:dyDescent="0.5">
      <c r="E1454" s="9" t="s">
        <v>498</v>
      </c>
    </row>
    <row r="1455" spans="5:5" x14ac:dyDescent="0.5">
      <c r="E1455" s="9" t="s">
        <v>498</v>
      </c>
    </row>
    <row r="1456" spans="5:5" x14ac:dyDescent="0.5">
      <c r="E1456" s="9" t="s">
        <v>498</v>
      </c>
    </row>
    <row r="1457" spans="5:5" x14ac:dyDescent="0.5">
      <c r="E1457" s="9" t="s">
        <v>498</v>
      </c>
    </row>
    <row r="1458" spans="5:5" x14ac:dyDescent="0.5">
      <c r="E1458" s="9" t="s">
        <v>498</v>
      </c>
    </row>
    <row r="1459" spans="5:5" x14ac:dyDescent="0.5">
      <c r="E1459" s="9" t="s">
        <v>498</v>
      </c>
    </row>
    <row r="1460" spans="5:5" x14ac:dyDescent="0.5">
      <c r="E1460" s="9" t="s">
        <v>498</v>
      </c>
    </row>
    <row r="1461" spans="5:5" x14ac:dyDescent="0.5">
      <c r="E1461" s="9" t="s">
        <v>498</v>
      </c>
    </row>
    <row r="1462" spans="5:5" x14ac:dyDescent="0.5">
      <c r="E1462" s="9" t="s">
        <v>498</v>
      </c>
    </row>
    <row r="1463" spans="5:5" x14ac:dyDescent="0.5">
      <c r="E1463" s="9" t="s">
        <v>498</v>
      </c>
    </row>
    <row r="1464" spans="5:5" x14ac:dyDescent="0.5">
      <c r="E1464" s="9" t="s">
        <v>498</v>
      </c>
    </row>
    <row r="1465" spans="5:5" x14ac:dyDescent="0.5">
      <c r="E1465" s="9" t="s">
        <v>498</v>
      </c>
    </row>
    <row r="1466" spans="5:5" x14ac:dyDescent="0.5">
      <c r="E1466" s="9" t="s">
        <v>498</v>
      </c>
    </row>
    <row r="1467" spans="5:5" x14ac:dyDescent="0.5">
      <c r="E1467" s="9" t="s">
        <v>498</v>
      </c>
    </row>
    <row r="1468" spans="5:5" x14ac:dyDescent="0.5">
      <c r="E1468" s="9" t="s">
        <v>498</v>
      </c>
    </row>
    <row r="1469" spans="5:5" x14ac:dyDescent="0.5">
      <c r="E1469" s="9" t="s">
        <v>498</v>
      </c>
    </row>
    <row r="1470" spans="5:5" x14ac:dyDescent="0.5">
      <c r="E1470" s="9" t="s">
        <v>498</v>
      </c>
    </row>
    <row r="1471" spans="5:5" x14ac:dyDescent="0.5">
      <c r="E1471" s="9" t="s">
        <v>498</v>
      </c>
    </row>
    <row r="1472" spans="5:5" x14ac:dyDescent="0.5">
      <c r="E1472" s="9" t="s">
        <v>498</v>
      </c>
    </row>
    <row r="1473" spans="5:5" x14ac:dyDescent="0.5">
      <c r="E1473" s="9" t="s">
        <v>498</v>
      </c>
    </row>
    <row r="1474" spans="5:5" x14ac:dyDescent="0.5">
      <c r="E1474" s="9" t="s">
        <v>498</v>
      </c>
    </row>
    <row r="1475" spans="5:5" x14ac:dyDescent="0.5">
      <c r="E1475" s="9" t="s">
        <v>498</v>
      </c>
    </row>
    <row r="1476" spans="5:5" x14ac:dyDescent="0.5">
      <c r="E1476" s="9" t="s">
        <v>498</v>
      </c>
    </row>
    <row r="1477" spans="5:5" x14ac:dyDescent="0.5">
      <c r="E1477" s="9" t="s">
        <v>498</v>
      </c>
    </row>
    <row r="1478" spans="5:5" x14ac:dyDescent="0.5">
      <c r="E1478" s="9" t="s">
        <v>498</v>
      </c>
    </row>
    <row r="1479" spans="5:5" x14ac:dyDescent="0.5">
      <c r="E1479" s="9" t="s">
        <v>498</v>
      </c>
    </row>
    <row r="1480" spans="5:5" x14ac:dyDescent="0.5">
      <c r="E1480" s="9" t="s">
        <v>498</v>
      </c>
    </row>
    <row r="1481" spans="5:5" x14ac:dyDescent="0.5">
      <c r="E1481" s="9" t="s">
        <v>498</v>
      </c>
    </row>
    <row r="1482" spans="5:5" x14ac:dyDescent="0.5">
      <c r="E1482" s="9" t="s">
        <v>498</v>
      </c>
    </row>
    <row r="1483" spans="5:5" x14ac:dyDescent="0.5">
      <c r="E1483" s="9" t="s">
        <v>498</v>
      </c>
    </row>
    <row r="1484" spans="5:5" x14ac:dyDescent="0.5">
      <c r="E1484" s="9" t="s">
        <v>498</v>
      </c>
    </row>
    <row r="1485" spans="5:5" x14ac:dyDescent="0.5">
      <c r="E1485" s="9" t="s">
        <v>498</v>
      </c>
    </row>
    <row r="1486" spans="5:5" x14ac:dyDescent="0.5">
      <c r="E1486" s="9" t="s">
        <v>498</v>
      </c>
    </row>
    <row r="1487" spans="5:5" x14ac:dyDescent="0.5">
      <c r="E1487" s="9" t="s">
        <v>498</v>
      </c>
    </row>
    <row r="1488" spans="5:5" x14ac:dyDescent="0.5">
      <c r="E1488" s="9" t="s">
        <v>498</v>
      </c>
    </row>
    <row r="1489" spans="5:5" x14ac:dyDescent="0.5">
      <c r="E1489" s="9" t="s">
        <v>498</v>
      </c>
    </row>
    <row r="1490" spans="5:5" x14ac:dyDescent="0.5">
      <c r="E1490" s="9" t="s">
        <v>498</v>
      </c>
    </row>
    <row r="1491" spans="5:5" x14ac:dyDescent="0.5">
      <c r="E1491" s="9" t="s">
        <v>498</v>
      </c>
    </row>
    <row r="1492" spans="5:5" x14ac:dyDescent="0.5">
      <c r="E1492" s="9" t="s">
        <v>498</v>
      </c>
    </row>
    <row r="1493" spans="5:5" x14ac:dyDescent="0.5">
      <c r="E1493" s="9" t="s">
        <v>498</v>
      </c>
    </row>
    <row r="1494" spans="5:5" x14ac:dyDescent="0.5">
      <c r="E1494" s="9" t="s">
        <v>498</v>
      </c>
    </row>
    <row r="1495" spans="5:5" x14ac:dyDescent="0.5">
      <c r="E1495" s="9" t="s">
        <v>498</v>
      </c>
    </row>
    <row r="1496" spans="5:5" x14ac:dyDescent="0.5">
      <c r="E1496" s="9" t="s">
        <v>498</v>
      </c>
    </row>
    <row r="1497" spans="5:5" x14ac:dyDescent="0.5">
      <c r="E1497" s="9" t="s">
        <v>498</v>
      </c>
    </row>
    <row r="1498" spans="5:5" x14ac:dyDescent="0.5">
      <c r="E1498" s="9" t="s">
        <v>498</v>
      </c>
    </row>
    <row r="1499" spans="5:5" x14ac:dyDescent="0.5">
      <c r="E1499" s="9" t="s">
        <v>498</v>
      </c>
    </row>
    <row r="1500" spans="5:5" x14ac:dyDescent="0.5">
      <c r="E1500" s="9" t="s">
        <v>498</v>
      </c>
    </row>
    <row r="1501" spans="5:5" x14ac:dyDescent="0.5">
      <c r="E1501" s="9" t="s">
        <v>498</v>
      </c>
    </row>
    <row r="1502" spans="5:5" x14ac:dyDescent="0.5">
      <c r="E1502" s="9" t="s">
        <v>498</v>
      </c>
    </row>
    <row r="1503" spans="5:5" x14ac:dyDescent="0.5">
      <c r="E1503" s="9" t="s">
        <v>498</v>
      </c>
    </row>
    <row r="1504" spans="5:5" x14ac:dyDescent="0.5">
      <c r="E1504" s="9" t="s">
        <v>498</v>
      </c>
    </row>
    <row r="1505" spans="5:5" x14ac:dyDescent="0.5">
      <c r="E1505" s="9" t="s">
        <v>498</v>
      </c>
    </row>
    <row r="1506" spans="5:5" x14ac:dyDescent="0.5">
      <c r="E1506" s="9" t="s">
        <v>498</v>
      </c>
    </row>
    <row r="1507" spans="5:5" x14ac:dyDescent="0.5">
      <c r="E1507" s="9" t="s">
        <v>498</v>
      </c>
    </row>
    <row r="1508" spans="5:5" x14ac:dyDescent="0.5">
      <c r="E1508" s="9" t="s">
        <v>498</v>
      </c>
    </row>
    <row r="1509" spans="5:5" x14ac:dyDescent="0.5">
      <c r="E1509" s="9" t="s">
        <v>498</v>
      </c>
    </row>
    <row r="1510" spans="5:5" x14ac:dyDescent="0.5">
      <c r="E1510" s="9" t="s">
        <v>498</v>
      </c>
    </row>
    <row r="1511" spans="5:5" x14ac:dyDescent="0.5">
      <c r="E1511" s="9" t="s">
        <v>498</v>
      </c>
    </row>
    <row r="1512" spans="5:5" x14ac:dyDescent="0.5">
      <c r="E1512" s="9" t="s">
        <v>498</v>
      </c>
    </row>
    <row r="1513" spans="5:5" x14ac:dyDescent="0.5">
      <c r="E1513" s="9" t="s">
        <v>498</v>
      </c>
    </row>
    <row r="1514" spans="5:5" x14ac:dyDescent="0.5">
      <c r="E1514" s="9" t="s">
        <v>498</v>
      </c>
    </row>
    <row r="1515" spans="5:5" x14ac:dyDescent="0.5">
      <c r="E1515" s="9" t="s">
        <v>498</v>
      </c>
    </row>
    <row r="1516" spans="5:5" x14ac:dyDescent="0.5">
      <c r="E1516" s="9" t="s">
        <v>498</v>
      </c>
    </row>
    <row r="1517" spans="5:5" x14ac:dyDescent="0.5">
      <c r="E1517" s="9" t="s">
        <v>498</v>
      </c>
    </row>
    <row r="1518" spans="5:5" x14ac:dyDescent="0.5">
      <c r="E1518" s="9" t="s">
        <v>498</v>
      </c>
    </row>
    <row r="1519" spans="5:5" x14ac:dyDescent="0.5">
      <c r="E1519" s="9" t="s">
        <v>498</v>
      </c>
    </row>
    <row r="1520" spans="5:5" x14ac:dyDescent="0.5">
      <c r="E1520" s="9" t="s">
        <v>498</v>
      </c>
    </row>
    <row r="1521" spans="5:5" x14ac:dyDescent="0.5">
      <c r="E1521" s="9" t="s">
        <v>498</v>
      </c>
    </row>
    <row r="1522" spans="5:5" x14ac:dyDescent="0.5">
      <c r="E1522" s="9" t="s">
        <v>498</v>
      </c>
    </row>
    <row r="1523" spans="5:5" x14ac:dyDescent="0.5">
      <c r="E1523" s="9" t="s">
        <v>498</v>
      </c>
    </row>
    <row r="1524" spans="5:5" x14ac:dyDescent="0.5">
      <c r="E1524" s="9" t="s">
        <v>498</v>
      </c>
    </row>
    <row r="1525" spans="5:5" x14ac:dyDescent="0.5">
      <c r="E1525" s="9" t="s">
        <v>498</v>
      </c>
    </row>
    <row r="1526" spans="5:5" x14ac:dyDescent="0.5">
      <c r="E1526" s="9" t="s">
        <v>498</v>
      </c>
    </row>
    <row r="1527" spans="5:5" x14ac:dyDescent="0.5">
      <c r="E1527" s="9" t="s">
        <v>498</v>
      </c>
    </row>
    <row r="1528" spans="5:5" x14ac:dyDescent="0.5">
      <c r="E1528" s="9" t="s">
        <v>498</v>
      </c>
    </row>
    <row r="1529" spans="5:5" x14ac:dyDescent="0.5">
      <c r="E1529" s="9" t="s">
        <v>498</v>
      </c>
    </row>
    <row r="1530" spans="5:5" x14ac:dyDescent="0.5">
      <c r="E1530" s="9" t="s">
        <v>498</v>
      </c>
    </row>
    <row r="1531" spans="5:5" x14ac:dyDescent="0.5">
      <c r="E1531" s="9" t="s">
        <v>498</v>
      </c>
    </row>
    <row r="1532" spans="5:5" x14ac:dyDescent="0.5">
      <c r="E1532" s="9" t="s">
        <v>498</v>
      </c>
    </row>
    <row r="1533" spans="5:5" x14ac:dyDescent="0.5">
      <c r="E1533" s="9" t="s">
        <v>498</v>
      </c>
    </row>
    <row r="1534" spans="5:5" x14ac:dyDescent="0.5">
      <c r="E1534" s="9" t="s">
        <v>498</v>
      </c>
    </row>
    <row r="1535" spans="5:5" x14ac:dyDescent="0.5">
      <c r="E1535" s="9" t="s">
        <v>498</v>
      </c>
    </row>
    <row r="1536" spans="5:5" x14ac:dyDescent="0.5">
      <c r="E1536" s="9" t="s">
        <v>498</v>
      </c>
    </row>
    <row r="1537" spans="5:5" x14ac:dyDescent="0.5">
      <c r="E1537" s="9" t="s">
        <v>498</v>
      </c>
    </row>
    <row r="1538" spans="5:5" x14ac:dyDescent="0.5">
      <c r="E1538" s="9" t="s">
        <v>498</v>
      </c>
    </row>
    <row r="1539" spans="5:5" x14ac:dyDescent="0.5">
      <c r="E1539" s="9" t="s">
        <v>498</v>
      </c>
    </row>
    <row r="1540" spans="5:5" x14ac:dyDescent="0.5">
      <c r="E1540" s="9" t="s">
        <v>498</v>
      </c>
    </row>
    <row r="1541" spans="5:5" x14ac:dyDescent="0.5">
      <c r="E1541" s="9" t="s">
        <v>498</v>
      </c>
    </row>
    <row r="1542" spans="5:5" x14ac:dyDescent="0.5">
      <c r="E1542" s="9" t="s">
        <v>498</v>
      </c>
    </row>
    <row r="1543" spans="5:5" x14ac:dyDescent="0.5">
      <c r="E1543" s="9" t="s">
        <v>498</v>
      </c>
    </row>
    <row r="1544" spans="5:5" x14ac:dyDescent="0.5">
      <c r="E1544" s="9" t="s">
        <v>498</v>
      </c>
    </row>
    <row r="1545" spans="5:5" x14ac:dyDescent="0.5">
      <c r="E1545" s="9" t="s">
        <v>498</v>
      </c>
    </row>
    <row r="1546" spans="5:5" x14ac:dyDescent="0.5">
      <c r="E1546" s="9" t="s">
        <v>498</v>
      </c>
    </row>
    <row r="1547" spans="5:5" x14ac:dyDescent="0.5">
      <c r="E1547" s="9" t="s">
        <v>498</v>
      </c>
    </row>
    <row r="1548" spans="5:5" x14ac:dyDescent="0.5">
      <c r="E1548" s="9" t="s">
        <v>498</v>
      </c>
    </row>
    <row r="1549" spans="5:5" x14ac:dyDescent="0.5">
      <c r="E1549" s="9" t="s">
        <v>498</v>
      </c>
    </row>
    <row r="1550" spans="5:5" x14ac:dyDescent="0.5">
      <c r="E1550" s="9" t="s">
        <v>498</v>
      </c>
    </row>
    <row r="1551" spans="5:5" x14ac:dyDescent="0.5">
      <c r="E1551" s="9" t="s">
        <v>498</v>
      </c>
    </row>
    <row r="1552" spans="5:5" x14ac:dyDescent="0.5">
      <c r="E1552" s="9" t="s">
        <v>498</v>
      </c>
    </row>
    <row r="1553" spans="5:5" x14ac:dyDescent="0.5">
      <c r="E1553" s="9" t="s">
        <v>498</v>
      </c>
    </row>
    <row r="1554" spans="5:5" x14ac:dyDescent="0.5">
      <c r="E1554" s="9" t="s">
        <v>498</v>
      </c>
    </row>
    <row r="1555" spans="5:5" x14ac:dyDescent="0.5">
      <c r="E1555" s="9" t="s">
        <v>498</v>
      </c>
    </row>
    <row r="1556" spans="5:5" x14ac:dyDescent="0.5">
      <c r="E1556" s="9" t="s">
        <v>498</v>
      </c>
    </row>
    <row r="1557" spans="5:5" x14ac:dyDescent="0.5">
      <c r="E1557" s="9" t="s">
        <v>498</v>
      </c>
    </row>
    <row r="1558" spans="5:5" x14ac:dyDescent="0.5">
      <c r="E1558" s="9" t="s">
        <v>498</v>
      </c>
    </row>
    <row r="1559" spans="5:5" x14ac:dyDescent="0.5">
      <c r="E1559" s="9" t="s">
        <v>498</v>
      </c>
    </row>
    <row r="1560" spans="5:5" x14ac:dyDescent="0.5">
      <c r="E1560" s="9" t="s">
        <v>498</v>
      </c>
    </row>
    <row r="1561" spans="5:5" x14ac:dyDescent="0.5">
      <c r="E1561" s="9" t="s">
        <v>498</v>
      </c>
    </row>
    <row r="1562" spans="5:5" x14ac:dyDescent="0.5">
      <c r="E1562" s="9" t="s">
        <v>498</v>
      </c>
    </row>
    <row r="1563" spans="5:5" x14ac:dyDescent="0.5">
      <c r="E1563" s="9" t="s">
        <v>498</v>
      </c>
    </row>
    <row r="1564" spans="5:5" x14ac:dyDescent="0.5">
      <c r="E1564" s="9" t="s">
        <v>498</v>
      </c>
    </row>
    <row r="1565" spans="5:5" x14ac:dyDescent="0.5">
      <c r="E1565" s="9" t="s">
        <v>498</v>
      </c>
    </row>
    <row r="1566" spans="5:5" x14ac:dyDescent="0.5">
      <c r="E1566" s="9" t="s">
        <v>498</v>
      </c>
    </row>
    <row r="1567" spans="5:5" x14ac:dyDescent="0.5">
      <c r="E1567" s="9" t="s">
        <v>498</v>
      </c>
    </row>
    <row r="1568" spans="5:5" x14ac:dyDescent="0.5">
      <c r="E1568" s="9" t="s">
        <v>498</v>
      </c>
    </row>
    <row r="1569" spans="5:5" x14ac:dyDescent="0.5">
      <c r="E1569" s="9" t="s">
        <v>498</v>
      </c>
    </row>
    <row r="1570" spans="5:5" x14ac:dyDescent="0.5">
      <c r="E1570" s="9" t="s">
        <v>498</v>
      </c>
    </row>
    <row r="1571" spans="5:5" x14ac:dyDescent="0.5">
      <c r="E1571" s="9" t="s">
        <v>498</v>
      </c>
    </row>
    <row r="1572" spans="5:5" x14ac:dyDescent="0.5">
      <c r="E1572" s="9" t="s">
        <v>498</v>
      </c>
    </row>
    <row r="1573" spans="5:5" x14ac:dyDescent="0.5">
      <c r="E1573" s="9" t="s">
        <v>498</v>
      </c>
    </row>
    <row r="1574" spans="5:5" x14ac:dyDescent="0.5">
      <c r="E1574" s="9" t="s">
        <v>498</v>
      </c>
    </row>
    <row r="1575" spans="5:5" x14ac:dyDescent="0.5">
      <c r="E1575" s="9" t="s">
        <v>498</v>
      </c>
    </row>
    <row r="1576" spans="5:5" x14ac:dyDescent="0.5">
      <c r="E1576" s="9" t="s">
        <v>498</v>
      </c>
    </row>
    <row r="1577" spans="5:5" x14ac:dyDescent="0.5">
      <c r="E1577" s="9" t="s">
        <v>498</v>
      </c>
    </row>
    <row r="1578" spans="5:5" x14ac:dyDescent="0.5">
      <c r="E1578" s="9" t="s">
        <v>498</v>
      </c>
    </row>
    <row r="1579" spans="5:5" x14ac:dyDescent="0.5">
      <c r="E1579" s="9" t="s">
        <v>498</v>
      </c>
    </row>
    <row r="1580" spans="5:5" x14ac:dyDescent="0.5">
      <c r="E1580" s="9" t="s">
        <v>498</v>
      </c>
    </row>
    <row r="1581" spans="5:5" x14ac:dyDescent="0.5">
      <c r="E1581" s="9" t="s">
        <v>498</v>
      </c>
    </row>
    <row r="1582" spans="5:5" x14ac:dyDescent="0.5">
      <c r="E1582" s="9" t="s">
        <v>498</v>
      </c>
    </row>
    <row r="1583" spans="5:5" x14ac:dyDescent="0.5">
      <c r="E1583" s="9" t="s">
        <v>498</v>
      </c>
    </row>
    <row r="1584" spans="5:5" x14ac:dyDescent="0.5">
      <c r="E1584" s="9" t="s">
        <v>498</v>
      </c>
    </row>
    <row r="1585" spans="5:5" x14ac:dyDescent="0.5">
      <c r="E1585" s="9" t="s">
        <v>498</v>
      </c>
    </row>
    <row r="1586" spans="5:5" x14ac:dyDescent="0.5">
      <c r="E1586" s="9" t="s">
        <v>498</v>
      </c>
    </row>
    <row r="1587" spans="5:5" x14ac:dyDescent="0.5">
      <c r="E1587" s="9" t="s">
        <v>498</v>
      </c>
    </row>
    <row r="1588" spans="5:5" x14ac:dyDescent="0.5">
      <c r="E1588" s="9" t="s">
        <v>498</v>
      </c>
    </row>
    <row r="1589" spans="5:5" x14ac:dyDescent="0.5">
      <c r="E1589" s="9" t="s">
        <v>498</v>
      </c>
    </row>
    <row r="1590" spans="5:5" x14ac:dyDescent="0.5">
      <c r="E1590" s="9" t="s">
        <v>498</v>
      </c>
    </row>
    <row r="1591" spans="5:5" x14ac:dyDescent="0.5">
      <c r="E1591" s="9" t="s">
        <v>498</v>
      </c>
    </row>
    <row r="1592" spans="5:5" x14ac:dyDescent="0.5">
      <c r="E1592" s="9" t="s">
        <v>498</v>
      </c>
    </row>
    <row r="1593" spans="5:5" x14ac:dyDescent="0.5">
      <c r="E1593" s="9" t="s">
        <v>498</v>
      </c>
    </row>
    <row r="1594" spans="5:5" x14ac:dyDescent="0.5">
      <c r="E1594" s="9" t="s">
        <v>498</v>
      </c>
    </row>
    <row r="1595" spans="5:5" x14ac:dyDescent="0.5">
      <c r="E1595" s="9" t="s">
        <v>498</v>
      </c>
    </row>
    <row r="1596" spans="5:5" x14ac:dyDescent="0.5">
      <c r="E1596" s="9" t="s">
        <v>498</v>
      </c>
    </row>
    <row r="1597" spans="5:5" x14ac:dyDescent="0.5">
      <c r="E1597" s="9" t="s">
        <v>498</v>
      </c>
    </row>
    <row r="1598" spans="5:5" x14ac:dyDescent="0.5">
      <c r="E1598" s="9" t="s">
        <v>498</v>
      </c>
    </row>
    <row r="1599" spans="5:5" x14ac:dyDescent="0.5">
      <c r="E1599" s="9" t="s">
        <v>498</v>
      </c>
    </row>
    <row r="1600" spans="5:5" x14ac:dyDescent="0.5">
      <c r="E1600" s="9" t="s">
        <v>498</v>
      </c>
    </row>
    <row r="1601" spans="5:5" x14ac:dyDescent="0.5">
      <c r="E1601" s="9" t="s">
        <v>498</v>
      </c>
    </row>
    <row r="1602" spans="5:5" x14ac:dyDescent="0.5">
      <c r="E1602" s="9" t="s">
        <v>498</v>
      </c>
    </row>
    <row r="1603" spans="5:5" x14ac:dyDescent="0.5">
      <c r="E1603" s="9" t="s">
        <v>498</v>
      </c>
    </row>
    <row r="1604" spans="5:5" x14ac:dyDescent="0.5">
      <c r="E1604" s="9" t="s">
        <v>498</v>
      </c>
    </row>
    <row r="1605" spans="5:5" x14ac:dyDescent="0.5">
      <c r="E1605" s="9" t="s">
        <v>498</v>
      </c>
    </row>
    <row r="1606" spans="5:5" x14ac:dyDescent="0.5">
      <c r="E1606" s="9" t="s">
        <v>498</v>
      </c>
    </row>
    <row r="1607" spans="5:5" x14ac:dyDescent="0.5">
      <c r="E1607" s="9" t="s">
        <v>498</v>
      </c>
    </row>
    <row r="1608" spans="5:5" x14ac:dyDescent="0.5">
      <c r="E1608" s="9" t="s">
        <v>498</v>
      </c>
    </row>
    <row r="1609" spans="5:5" x14ac:dyDescent="0.5">
      <c r="E1609" s="9" t="s">
        <v>498</v>
      </c>
    </row>
    <row r="1610" spans="5:5" x14ac:dyDescent="0.5">
      <c r="E1610" s="9" t="s">
        <v>498</v>
      </c>
    </row>
    <row r="1611" spans="5:5" x14ac:dyDescent="0.5">
      <c r="E1611" s="9" t="s">
        <v>498</v>
      </c>
    </row>
    <row r="1612" spans="5:5" x14ac:dyDescent="0.5">
      <c r="E1612" s="9" t="s">
        <v>498</v>
      </c>
    </row>
    <row r="1613" spans="5:5" x14ac:dyDescent="0.5">
      <c r="E1613" s="9" t="s">
        <v>498</v>
      </c>
    </row>
    <row r="1614" spans="5:5" x14ac:dyDescent="0.5">
      <c r="E1614" s="9" t="s">
        <v>498</v>
      </c>
    </row>
    <row r="1615" spans="5:5" x14ac:dyDescent="0.5">
      <c r="E1615" s="9" t="s">
        <v>498</v>
      </c>
    </row>
    <row r="1616" spans="5:5" x14ac:dyDescent="0.5">
      <c r="E1616" s="9" t="s">
        <v>498</v>
      </c>
    </row>
    <row r="1617" spans="5:5" x14ac:dyDescent="0.5">
      <c r="E1617" s="9" t="s">
        <v>498</v>
      </c>
    </row>
    <row r="1618" spans="5:5" x14ac:dyDescent="0.5">
      <c r="E1618" s="9" t="s">
        <v>498</v>
      </c>
    </row>
    <row r="1619" spans="5:5" x14ac:dyDescent="0.5">
      <c r="E1619" s="9" t="s">
        <v>498</v>
      </c>
    </row>
    <row r="1620" spans="5:5" x14ac:dyDescent="0.5">
      <c r="E1620" s="9" t="s">
        <v>498</v>
      </c>
    </row>
    <row r="1621" spans="5:5" x14ac:dyDescent="0.5">
      <c r="E1621" s="9" t="s">
        <v>498</v>
      </c>
    </row>
    <row r="1622" spans="5:5" x14ac:dyDescent="0.5">
      <c r="E1622" s="9" t="s">
        <v>498</v>
      </c>
    </row>
    <row r="1623" spans="5:5" x14ac:dyDescent="0.5">
      <c r="E1623" s="9" t="s">
        <v>498</v>
      </c>
    </row>
    <row r="1624" spans="5:5" x14ac:dyDescent="0.5">
      <c r="E1624" s="9" t="s">
        <v>498</v>
      </c>
    </row>
    <row r="1625" spans="5:5" x14ac:dyDescent="0.5">
      <c r="E1625" s="9" t="s">
        <v>498</v>
      </c>
    </row>
    <row r="1626" spans="5:5" x14ac:dyDescent="0.5">
      <c r="E1626" s="9" t="s">
        <v>498</v>
      </c>
    </row>
    <row r="1627" spans="5:5" x14ac:dyDescent="0.5">
      <c r="E1627" s="9" t="s">
        <v>498</v>
      </c>
    </row>
    <row r="1628" spans="5:5" x14ac:dyDescent="0.5">
      <c r="E1628" s="9" t="s">
        <v>498</v>
      </c>
    </row>
    <row r="1629" spans="5:5" x14ac:dyDescent="0.5">
      <c r="E1629" s="9" t="s">
        <v>498</v>
      </c>
    </row>
    <row r="1630" spans="5:5" x14ac:dyDescent="0.5">
      <c r="E1630" s="9" t="s">
        <v>498</v>
      </c>
    </row>
    <row r="1631" spans="5:5" x14ac:dyDescent="0.5">
      <c r="E1631" s="9" t="s">
        <v>498</v>
      </c>
    </row>
    <row r="1632" spans="5:5" x14ac:dyDescent="0.5">
      <c r="E1632" s="9" t="s">
        <v>498</v>
      </c>
    </row>
    <row r="1633" spans="5:5" x14ac:dyDescent="0.5">
      <c r="E1633" s="9" t="s">
        <v>498</v>
      </c>
    </row>
    <row r="1634" spans="5:5" x14ac:dyDescent="0.5">
      <c r="E1634" s="9" t="s">
        <v>498</v>
      </c>
    </row>
    <row r="1635" spans="5:5" x14ac:dyDescent="0.5">
      <c r="E1635" s="9" t="s">
        <v>498</v>
      </c>
    </row>
    <row r="1636" spans="5:5" x14ac:dyDescent="0.5">
      <c r="E1636" s="9" t="s">
        <v>498</v>
      </c>
    </row>
    <row r="1637" spans="5:5" x14ac:dyDescent="0.5">
      <c r="E1637" s="9" t="s">
        <v>498</v>
      </c>
    </row>
    <row r="1638" spans="5:5" x14ac:dyDescent="0.5">
      <c r="E1638" s="9" t="s">
        <v>498</v>
      </c>
    </row>
    <row r="1639" spans="5:5" x14ac:dyDescent="0.5">
      <c r="E1639" s="9" t="s">
        <v>498</v>
      </c>
    </row>
    <row r="1640" spans="5:5" x14ac:dyDescent="0.5">
      <c r="E1640" s="9" t="s">
        <v>498</v>
      </c>
    </row>
    <row r="1641" spans="5:5" x14ac:dyDescent="0.5">
      <c r="E1641" s="9" t="s">
        <v>498</v>
      </c>
    </row>
    <row r="1642" spans="5:5" x14ac:dyDescent="0.5">
      <c r="E1642" s="9" t="s">
        <v>498</v>
      </c>
    </row>
    <row r="1643" spans="5:5" x14ac:dyDescent="0.5">
      <c r="E1643" s="9" t="s">
        <v>498</v>
      </c>
    </row>
    <row r="1644" spans="5:5" x14ac:dyDescent="0.5">
      <c r="E1644" s="9" t="s">
        <v>498</v>
      </c>
    </row>
    <row r="1645" spans="5:5" x14ac:dyDescent="0.5">
      <c r="E1645" s="9" t="s">
        <v>498</v>
      </c>
    </row>
    <row r="1646" spans="5:5" x14ac:dyDescent="0.5">
      <c r="E1646" s="9" t="s">
        <v>498</v>
      </c>
    </row>
    <row r="1647" spans="5:5" x14ac:dyDescent="0.5">
      <c r="E1647" s="9" t="s">
        <v>498</v>
      </c>
    </row>
    <row r="1648" spans="5:5" x14ac:dyDescent="0.5">
      <c r="E1648" s="9" t="s">
        <v>498</v>
      </c>
    </row>
    <row r="1649" spans="5:5" x14ac:dyDescent="0.5">
      <c r="E1649" s="9" t="s">
        <v>498</v>
      </c>
    </row>
    <row r="1650" spans="5:5" x14ac:dyDescent="0.5">
      <c r="E1650" s="9" t="s">
        <v>498</v>
      </c>
    </row>
    <row r="1651" spans="5:5" x14ac:dyDescent="0.5">
      <c r="E1651" s="9" t="s">
        <v>498</v>
      </c>
    </row>
    <row r="1652" spans="5:5" x14ac:dyDescent="0.5">
      <c r="E1652" s="9" t="s">
        <v>498</v>
      </c>
    </row>
    <row r="1653" spans="5:5" x14ac:dyDescent="0.5">
      <c r="E1653" s="9" t="s">
        <v>498</v>
      </c>
    </row>
    <row r="1654" spans="5:5" x14ac:dyDescent="0.5">
      <c r="E1654" s="9" t="s">
        <v>498</v>
      </c>
    </row>
    <row r="1655" spans="5:5" x14ac:dyDescent="0.5">
      <c r="E1655" s="9" t="s">
        <v>498</v>
      </c>
    </row>
    <row r="1656" spans="5:5" x14ac:dyDescent="0.5">
      <c r="E1656" s="9" t="s">
        <v>498</v>
      </c>
    </row>
    <row r="1657" spans="5:5" x14ac:dyDescent="0.5">
      <c r="E1657" s="9" t="s">
        <v>498</v>
      </c>
    </row>
    <row r="1658" spans="5:5" x14ac:dyDescent="0.5">
      <c r="E1658" s="9" t="s">
        <v>498</v>
      </c>
    </row>
    <row r="1659" spans="5:5" x14ac:dyDescent="0.5">
      <c r="E1659" s="9" t="s">
        <v>498</v>
      </c>
    </row>
    <row r="1660" spans="5:5" x14ac:dyDescent="0.5">
      <c r="E1660" s="9" t="s">
        <v>498</v>
      </c>
    </row>
    <row r="1661" spans="5:5" x14ac:dyDescent="0.5">
      <c r="E1661" s="9" t="s">
        <v>498</v>
      </c>
    </row>
    <row r="1662" spans="5:5" x14ac:dyDescent="0.5">
      <c r="E1662" s="9" t="s">
        <v>498</v>
      </c>
    </row>
    <row r="1663" spans="5:5" x14ac:dyDescent="0.5">
      <c r="E1663" s="9" t="s">
        <v>498</v>
      </c>
    </row>
    <row r="1664" spans="5:5" x14ac:dyDescent="0.5">
      <c r="E1664" s="9" t="s">
        <v>498</v>
      </c>
    </row>
    <row r="1665" spans="5:5" x14ac:dyDescent="0.5">
      <c r="E1665" s="9" t="s">
        <v>498</v>
      </c>
    </row>
    <row r="1666" spans="5:5" x14ac:dyDescent="0.5">
      <c r="E1666" s="9" t="s">
        <v>498</v>
      </c>
    </row>
    <row r="1667" spans="5:5" x14ac:dyDescent="0.5">
      <c r="E1667" s="9" t="s">
        <v>498</v>
      </c>
    </row>
    <row r="1668" spans="5:5" x14ac:dyDescent="0.5">
      <c r="E1668" s="9" t="s">
        <v>498</v>
      </c>
    </row>
    <row r="1669" spans="5:5" x14ac:dyDescent="0.5">
      <c r="E1669" s="9" t="s">
        <v>498</v>
      </c>
    </row>
    <row r="1670" spans="5:5" x14ac:dyDescent="0.5">
      <c r="E1670" s="9" t="s">
        <v>498</v>
      </c>
    </row>
    <row r="1671" spans="5:5" x14ac:dyDescent="0.5">
      <c r="E1671" s="9" t="s">
        <v>498</v>
      </c>
    </row>
    <row r="1672" spans="5:5" x14ac:dyDescent="0.5">
      <c r="E1672" s="9" t="s">
        <v>498</v>
      </c>
    </row>
    <row r="1673" spans="5:5" x14ac:dyDescent="0.5">
      <c r="E1673" s="9" t="s">
        <v>498</v>
      </c>
    </row>
    <row r="1674" spans="5:5" x14ac:dyDescent="0.5">
      <c r="E1674" s="9" t="s">
        <v>498</v>
      </c>
    </row>
    <row r="1675" spans="5:5" x14ac:dyDescent="0.5">
      <c r="E1675" s="9" t="s">
        <v>498</v>
      </c>
    </row>
    <row r="1676" spans="5:5" x14ac:dyDescent="0.5">
      <c r="E1676" s="9" t="s">
        <v>498</v>
      </c>
    </row>
    <row r="1677" spans="5:5" x14ac:dyDescent="0.5">
      <c r="E1677" s="9" t="s">
        <v>498</v>
      </c>
    </row>
    <row r="1678" spans="5:5" x14ac:dyDescent="0.5">
      <c r="E1678" s="9" t="s">
        <v>498</v>
      </c>
    </row>
    <row r="1679" spans="5:5" x14ac:dyDescent="0.5">
      <c r="E1679" s="9" t="s">
        <v>498</v>
      </c>
    </row>
    <row r="1680" spans="5:5" x14ac:dyDescent="0.5">
      <c r="E1680" s="9" t="s">
        <v>498</v>
      </c>
    </row>
    <row r="1681" spans="5:5" x14ac:dyDescent="0.5">
      <c r="E1681" s="9" t="s">
        <v>498</v>
      </c>
    </row>
    <row r="1682" spans="5:5" x14ac:dyDescent="0.5">
      <c r="E1682" s="9" t="s">
        <v>498</v>
      </c>
    </row>
    <row r="1683" spans="5:5" x14ac:dyDescent="0.5">
      <c r="E1683" s="9" t="s">
        <v>498</v>
      </c>
    </row>
    <row r="1684" spans="5:5" x14ac:dyDescent="0.5">
      <c r="E1684" s="9" t="s">
        <v>498</v>
      </c>
    </row>
    <row r="1685" spans="5:5" x14ac:dyDescent="0.5">
      <c r="E1685" s="9" t="s">
        <v>498</v>
      </c>
    </row>
    <row r="1686" spans="5:5" x14ac:dyDescent="0.5">
      <c r="E1686" s="9" t="s">
        <v>498</v>
      </c>
    </row>
    <row r="1687" spans="5:5" x14ac:dyDescent="0.5">
      <c r="E1687" s="9" t="s">
        <v>498</v>
      </c>
    </row>
    <row r="1688" spans="5:5" x14ac:dyDescent="0.5">
      <c r="E1688" s="9" t="s">
        <v>498</v>
      </c>
    </row>
    <row r="1689" spans="5:5" x14ac:dyDescent="0.5">
      <c r="E1689" s="9" t="s">
        <v>498</v>
      </c>
    </row>
    <row r="1690" spans="5:5" x14ac:dyDescent="0.5">
      <c r="E1690" s="9" t="s">
        <v>498</v>
      </c>
    </row>
    <row r="1691" spans="5:5" x14ac:dyDescent="0.5">
      <c r="E1691" s="9" t="s">
        <v>498</v>
      </c>
    </row>
    <row r="1692" spans="5:5" x14ac:dyDescent="0.5">
      <c r="E1692" s="9" t="s">
        <v>498</v>
      </c>
    </row>
    <row r="1693" spans="5:5" x14ac:dyDescent="0.5">
      <c r="E1693" s="9" t="s">
        <v>498</v>
      </c>
    </row>
    <row r="1694" spans="5:5" x14ac:dyDescent="0.5">
      <c r="E1694" s="9" t="s">
        <v>498</v>
      </c>
    </row>
    <row r="1695" spans="5:5" x14ac:dyDescent="0.5">
      <c r="E1695" s="9" t="s">
        <v>498</v>
      </c>
    </row>
    <row r="1696" spans="5:5" x14ac:dyDescent="0.5">
      <c r="E1696" s="9" t="s">
        <v>498</v>
      </c>
    </row>
    <row r="1697" spans="5:5" x14ac:dyDescent="0.5">
      <c r="E1697" s="9" t="s">
        <v>498</v>
      </c>
    </row>
    <row r="1698" spans="5:5" x14ac:dyDescent="0.5">
      <c r="E1698" s="9" t="s">
        <v>498</v>
      </c>
    </row>
    <row r="1699" spans="5:5" x14ac:dyDescent="0.5">
      <c r="E1699" s="9" t="s">
        <v>498</v>
      </c>
    </row>
    <row r="1700" spans="5:5" x14ac:dyDescent="0.5">
      <c r="E1700" s="9" t="s">
        <v>498</v>
      </c>
    </row>
    <row r="1701" spans="5:5" x14ac:dyDescent="0.5">
      <c r="E1701" s="9" t="s">
        <v>498</v>
      </c>
    </row>
    <row r="1702" spans="5:5" x14ac:dyDescent="0.5">
      <c r="E1702" s="9" t="s">
        <v>498</v>
      </c>
    </row>
    <row r="1703" spans="5:5" x14ac:dyDescent="0.5">
      <c r="E1703" s="9" t="s">
        <v>498</v>
      </c>
    </row>
    <row r="1704" spans="5:5" x14ac:dyDescent="0.5">
      <c r="E1704" s="9" t="s">
        <v>498</v>
      </c>
    </row>
    <row r="1705" spans="5:5" x14ac:dyDescent="0.5">
      <c r="E1705" s="9" t="s">
        <v>498</v>
      </c>
    </row>
    <row r="1706" spans="5:5" x14ac:dyDescent="0.5">
      <c r="E1706" s="9" t="s">
        <v>498</v>
      </c>
    </row>
    <row r="1707" spans="5:5" x14ac:dyDescent="0.5">
      <c r="E1707" s="9" t="s">
        <v>498</v>
      </c>
    </row>
    <row r="1708" spans="5:5" x14ac:dyDescent="0.5">
      <c r="E1708" s="9" t="s">
        <v>498</v>
      </c>
    </row>
    <row r="1709" spans="5:5" x14ac:dyDescent="0.5">
      <c r="E1709" s="9" t="s">
        <v>498</v>
      </c>
    </row>
    <row r="1710" spans="5:5" x14ac:dyDescent="0.5">
      <c r="E1710" s="9" t="s">
        <v>498</v>
      </c>
    </row>
    <row r="1711" spans="5:5" x14ac:dyDescent="0.5">
      <c r="E1711" s="9" t="s">
        <v>498</v>
      </c>
    </row>
    <row r="1712" spans="5:5" x14ac:dyDescent="0.5">
      <c r="E1712" s="9" t="s">
        <v>498</v>
      </c>
    </row>
    <row r="1713" spans="5:5" x14ac:dyDescent="0.5">
      <c r="E1713" s="9" t="s">
        <v>498</v>
      </c>
    </row>
    <row r="1714" spans="5:5" x14ac:dyDescent="0.5">
      <c r="E1714" s="9" t="s">
        <v>498</v>
      </c>
    </row>
    <row r="1715" spans="5:5" x14ac:dyDescent="0.5">
      <c r="E1715" s="9" t="s">
        <v>498</v>
      </c>
    </row>
    <row r="1716" spans="5:5" x14ac:dyDescent="0.5">
      <c r="E1716" s="9" t="s">
        <v>498</v>
      </c>
    </row>
    <row r="1717" spans="5:5" x14ac:dyDescent="0.5">
      <c r="E1717" s="9" t="s">
        <v>498</v>
      </c>
    </row>
    <row r="1718" spans="5:5" x14ac:dyDescent="0.5">
      <c r="E1718" s="9" t="s">
        <v>498</v>
      </c>
    </row>
    <row r="1719" spans="5:5" x14ac:dyDescent="0.5">
      <c r="E1719" s="9" t="s">
        <v>498</v>
      </c>
    </row>
    <row r="1720" spans="5:5" x14ac:dyDescent="0.5">
      <c r="E1720" s="9" t="s">
        <v>498</v>
      </c>
    </row>
    <row r="1721" spans="5:5" x14ac:dyDescent="0.5">
      <c r="E1721" s="9" t="s">
        <v>498</v>
      </c>
    </row>
    <row r="1722" spans="5:5" x14ac:dyDescent="0.5">
      <c r="E1722" s="9" t="s">
        <v>498</v>
      </c>
    </row>
    <row r="1723" spans="5:5" x14ac:dyDescent="0.5">
      <c r="E1723" s="9" t="s">
        <v>498</v>
      </c>
    </row>
    <row r="1724" spans="5:5" x14ac:dyDescent="0.5">
      <c r="E1724" s="9" t="s">
        <v>498</v>
      </c>
    </row>
    <row r="1725" spans="5:5" x14ac:dyDescent="0.5">
      <c r="E1725" s="9" t="s">
        <v>498</v>
      </c>
    </row>
    <row r="1726" spans="5:5" x14ac:dyDescent="0.5">
      <c r="E1726" s="9" t="s">
        <v>498</v>
      </c>
    </row>
    <row r="1727" spans="5:5" x14ac:dyDescent="0.5">
      <c r="E1727" s="9" t="s">
        <v>498</v>
      </c>
    </row>
    <row r="1728" spans="5:5" x14ac:dyDescent="0.5">
      <c r="E1728" s="9" t="s">
        <v>498</v>
      </c>
    </row>
    <row r="1729" spans="5:5" x14ac:dyDescent="0.5">
      <c r="E1729" s="9" t="s">
        <v>498</v>
      </c>
    </row>
    <row r="1730" spans="5:5" x14ac:dyDescent="0.5">
      <c r="E1730" s="9" t="s">
        <v>498</v>
      </c>
    </row>
    <row r="1731" spans="5:5" x14ac:dyDescent="0.5">
      <c r="E1731" s="9" t="s">
        <v>498</v>
      </c>
    </row>
    <row r="1732" spans="5:5" x14ac:dyDescent="0.5">
      <c r="E1732" s="9" t="s">
        <v>498</v>
      </c>
    </row>
    <row r="1733" spans="5:5" x14ac:dyDescent="0.5">
      <c r="E1733" s="9" t="s">
        <v>498</v>
      </c>
    </row>
    <row r="1734" spans="5:5" x14ac:dyDescent="0.5">
      <c r="E1734" s="9" t="s">
        <v>498</v>
      </c>
    </row>
    <row r="1735" spans="5:5" x14ac:dyDescent="0.5">
      <c r="E1735" s="9" t="s">
        <v>498</v>
      </c>
    </row>
    <row r="1736" spans="5:5" x14ac:dyDescent="0.5">
      <c r="E1736" s="9" t="s">
        <v>498</v>
      </c>
    </row>
    <row r="1737" spans="5:5" x14ac:dyDescent="0.5">
      <c r="E1737" s="9" t="s">
        <v>498</v>
      </c>
    </row>
    <row r="1738" spans="5:5" x14ac:dyDescent="0.5">
      <c r="E1738" s="9" t="s">
        <v>498</v>
      </c>
    </row>
    <row r="1739" spans="5:5" x14ac:dyDescent="0.5">
      <c r="E1739" s="9" t="s">
        <v>498</v>
      </c>
    </row>
    <row r="1740" spans="5:5" x14ac:dyDescent="0.5">
      <c r="E1740" s="9" t="s">
        <v>498</v>
      </c>
    </row>
    <row r="1741" spans="5:5" x14ac:dyDescent="0.5">
      <c r="E1741" s="9" t="s">
        <v>498</v>
      </c>
    </row>
    <row r="1742" spans="5:5" x14ac:dyDescent="0.5">
      <c r="E1742" s="9" t="s">
        <v>498</v>
      </c>
    </row>
    <row r="1743" spans="5:5" x14ac:dyDescent="0.5">
      <c r="E1743" s="9" t="s">
        <v>498</v>
      </c>
    </row>
    <row r="1744" spans="5:5" x14ac:dyDescent="0.5">
      <c r="E1744" s="9" t="s">
        <v>498</v>
      </c>
    </row>
    <row r="1745" spans="5:5" x14ac:dyDescent="0.5">
      <c r="E1745" s="9" t="s">
        <v>498</v>
      </c>
    </row>
    <row r="1746" spans="5:5" x14ac:dyDescent="0.5">
      <c r="E1746" s="9" t="s">
        <v>498</v>
      </c>
    </row>
    <row r="1747" spans="5:5" x14ac:dyDescent="0.5">
      <c r="E1747" s="9" t="s">
        <v>498</v>
      </c>
    </row>
    <row r="1748" spans="5:5" x14ac:dyDescent="0.5">
      <c r="E1748" s="9" t="s">
        <v>498</v>
      </c>
    </row>
    <row r="1749" spans="5:5" x14ac:dyDescent="0.5">
      <c r="E1749" s="9" t="s">
        <v>498</v>
      </c>
    </row>
    <row r="1750" spans="5:5" x14ac:dyDescent="0.5">
      <c r="E1750" s="9" t="s">
        <v>498</v>
      </c>
    </row>
    <row r="1751" spans="5:5" x14ac:dyDescent="0.5">
      <c r="E1751" s="9" t="s">
        <v>498</v>
      </c>
    </row>
    <row r="1752" spans="5:5" x14ac:dyDescent="0.5">
      <c r="E1752" s="9" t="s">
        <v>498</v>
      </c>
    </row>
    <row r="1753" spans="5:5" x14ac:dyDescent="0.5">
      <c r="E1753" s="9" t="s">
        <v>498</v>
      </c>
    </row>
    <row r="1754" spans="5:5" x14ac:dyDescent="0.5">
      <c r="E1754" s="9" t="s">
        <v>498</v>
      </c>
    </row>
    <row r="1755" spans="5:5" x14ac:dyDescent="0.5">
      <c r="E1755" s="9" t="s">
        <v>498</v>
      </c>
    </row>
    <row r="1756" spans="5:5" x14ac:dyDescent="0.5">
      <c r="E1756" s="9" t="s">
        <v>498</v>
      </c>
    </row>
    <row r="1757" spans="5:5" x14ac:dyDescent="0.5">
      <c r="E1757" s="9" t="s">
        <v>498</v>
      </c>
    </row>
    <row r="1758" spans="5:5" x14ac:dyDescent="0.5">
      <c r="E1758" s="9" t="s">
        <v>498</v>
      </c>
    </row>
    <row r="1759" spans="5:5" x14ac:dyDescent="0.5">
      <c r="E1759" s="9" t="s">
        <v>498</v>
      </c>
    </row>
    <row r="1760" spans="5:5" x14ac:dyDescent="0.5">
      <c r="E1760" s="9" t="s">
        <v>498</v>
      </c>
    </row>
    <row r="1761" spans="5:5" x14ac:dyDescent="0.5">
      <c r="E1761" s="9" t="s">
        <v>498</v>
      </c>
    </row>
    <row r="1762" spans="5:5" x14ac:dyDescent="0.5">
      <c r="E1762" s="9" t="s">
        <v>498</v>
      </c>
    </row>
    <row r="1763" spans="5:5" x14ac:dyDescent="0.5">
      <c r="E1763" s="9" t="s">
        <v>498</v>
      </c>
    </row>
    <row r="1764" spans="5:5" x14ac:dyDescent="0.5">
      <c r="E1764" s="9" t="s">
        <v>498</v>
      </c>
    </row>
    <row r="1765" spans="5:5" x14ac:dyDescent="0.5">
      <c r="E1765" s="9" t="s">
        <v>498</v>
      </c>
    </row>
    <row r="1766" spans="5:5" x14ac:dyDescent="0.5">
      <c r="E1766" s="9" t="s">
        <v>498</v>
      </c>
    </row>
    <row r="1767" spans="5:5" x14ac:dyDescent="0.5">
      <c r="E1767" s="9" t="s">
        <v>498</v>
      </c>
    </row>
    <row r="1768" spans="5:5" x14ac:dyDescent="0.5">
      <c r="E1768" s="9" t="s">
        <v>498</v>
      </c>
    </row>
    <row r="1769" spans="5:5" x14ac:dyDescent="0.5">
      <c r="E1769" s="9" t="s">
        <v>498</v>
      </c>
    </row>
    <row r="1770" spans="5:5" x14ac:dyDescent="0.5">
      <c r="E1770" s="9" t="s">
        <v>498</v>
      </c>
    </row>
    <row r="1771" spans="5:5" x14ac:dyDescent="0.5">
      <c r="E1771" s="9" t="s">
        <v>498</v>
      </c>
    </row>
    <row r="1772" spans="5:5" x14ac:dyDescent="0.5">
      <c r="E1772" s="9" t="s">
        <v>498</v>
      </c>
    </row>
    <row r="1773" spans="5:5" x14ac:dyDescent="0.5">
      <c r="E1773" s="9" t="s">
        <v>498</v>
      </c>
    </row>
    <row r="1774" spans="5:5" x14ac:dyDescent="0.5">
      <c r="E1774" s="9" t="s">
        <v>498</v>
      </c>
    </row>
    <row r="1775" spans="5:5" x14ac:dyDescent="0.5">
      <c r="E1775" s="9" t="s">
        <v>498</v>
      </c>
    </row>
    <row r="1776" spans="5:5" x14ac:dyDescent="0.5">
      <c r="E1776" s="9" t="s">
        <v>498</v>
      </c>
    </row>
    <row r="1777" spans="5:5" x14ac:dyDescent="0.5">
      <c r="E1777" s="9" t="s">
        <v>498</v>
      </c>
    </row>
    <row r="1778" spans="5:5" x14ac:dyDescent="0.5">
      <c r="E1778" s="9" t="s">
        <v>498</v>
      </c>
    </row>
    <row r="1779" spans="5:5" x14ac:dyDescent="0.5">
      <c r="E1779" s="9" t="s">
        <v>498</v>
      </c>
    </row>
    <row r="1780" spans="5:5" x14ac:dyDescent="0.5">
      <c r="E1780" s="9" t="s">
        <v>498</v>
      </c>
    </row>
    <row r="1781" spans="5:5" x14ac:dyDescent="0.5">
      <c r="E1781" s="9" t="s">
        <v>498</v>
      </c>
    </row>
    <row r="1782" spans="5:5" x14ac:dyDescent="0.5">
      <c r="E1782" s="9" t="s">
        <v>498</v>
      </c>
    </row>
    <row r="1783" spans="5:5" x14ac:dyDescent="0.5">
      <c r="E1783" s="9" t="s">
        <v>498</v>
      </c>
    </row>
    <row r="1784" spans="5:5" x14ac:dyDescent="0.5">
      <c r="E1784" s="9" t="s">
        <v>498</v>
      </c>
    </row>
    <row r="1785" spans="5:5" x14ac:dyDescent="0.5">
      <c r="E1785" s="9" t="s">
        <v>498</v>
      </c>
    </row>
    <row r="1786" spans="5:5" x14ac:dyDescent="0.5">
      <c r="E1786" s="9" t="s">
        <v>498</v>
      </c>
    </row>
    <row r="1787" spans="5:5" x14ac:dyDescent="0.5">
      <c r="E1787" s="9" t="s">
        <v>498</v>
      </c>
    </row>
    <row r="1788" spans="5:5" x14ac:dyDescent="0.5">
      <c r="E1788" s="9" t="s">
        <v>498</v>
      </c>
    </row>
    <row r="1789" spans="5:5" x14ac:dyDescent="0.5">
      <c r="E1789" s="9" t="s">
        <v>498</v>
      </c>
    </row>
    <row r="1790" spans="5:5" x14ac:dyDescent="0.5">
      <c r="E1790" s="9" t="s">
        <v>498</v>
      </c>
    </row>
    <row r="1791" spans="5:5" x14ac:dyDescent="0.5">
      <c r="E1791" s="9" t="s">
        <v>498</v>
      </c>
    </row>
    <row r="1792" spans="5:5" x14ac:dyDescent="0.5">
      <c r="E1792" s="9" t="s">
        <v>498</v>
      </c>
    </row>
    <row r="1793" spans="5:5" x14ac:dyDescent="0.5">
      <c r="E1793" s="9" t="s">
        <v>498</v>
      </c>
    </row>
    <row r="1794" spans="5:5" x14ac:dyDescent="0.5">
      <c r="E1794" s="9" t="s">
        <v>498</v>
      </c>
    </row>
    <row r="1795" spans="5:5" x14ac:dyDescent="0.5">
      <c r="E1795" s="9" t="s">
        <v>498</v>
      </c>
    </row>
    <row r="1796" spans="5:5" x14ac:dyDescent="0.5">
      <c r="E1796" s="9" t="s">
        <v>498</v>
      </c>
    </row>
    <row r="1797" spans="5:5" x14ac:dyDescent="0.5">
      <c r="E1797" s="9" t="s">
        <v>498</v>
      </c>
    </row>
    <row r="1798" spans="5:5" x14ac:dyDescent="0.5">
      <c r="E1798" s="9" t="s">
        <v>498</v>
      </c>
    </row>
    <row r="1799" spans="5:5" x14ac:dyDescent="0.5">
      <c r="E1799" s="9" t="s">
        <v>498</v>
      </c>
    </row>
    <row r="1800" spans="5:5" x14ac:dyDescent="0.5">
      <c r="E1800" s="9" t="s">
        <v>498</v>
      </c>
    </row>
    <row r="1801" spans="5:5" x14ac:dyDescent="0.5">
      <c r="E1801" s="9" t="s">
        <v>498</v>
      </c>
    </row>
    <row r="1802" spans="5:5" x14ac:dyDescent="0.5">
      <c r="E1802" s="9" t="s">
        <v>498</v>
      </c>
    </row>
    <row r="1803" spans="5:5" x14ac:dyDescent="0.5">
      <c r="E1803" s="9" t="s">
        <v>498</v>
      </c>
    </row>
    <row r="1804" spans="5:5" x14ac:dyDescent="0.5">
      <c r="E1804" s="9" t="s">
        <v>498</v>
      </c>
    </row>
    <row r="1805" spans="5:5" x14ac:dyDescent="0.5">
      <c r="E1805" s="9" t="s">
        <v>498</v>
      </c>
    </row>
    <row r="1806" spans="5:5" x14ac:dyDescent="0.5">
      <c r="E1806" s="9" t="s">
        <v>498</v>
      </c>
    </row>
    <row r="1807" spans="5:5" x14ac:dyDescent="0.5">
      <c r="E1807" s="9" t="s">
        <v>498</v>
      </c>
    </row>
    <row r="1808" spans="5:5" x14ac:dyDescent="0.5">
      <c r="E1808" s="9" t="s">
        <v>498</v>
      </c>
    </row>
    <row r="1809" spans="5:5" x14ac:dyDescent="0.5">
      <c r="E1809" s="9" t="s">
        <v>498</v>
      </c>
    </row>
    <row r="1810" spans="5:5" x14ac:dyDescent="0.5">
      <c r="E1810" s="9" t="s">
        <v>498</v>
      </c>
    </row>
    <row r="1811" spans="5:5" x14ac:dyDescent="0.5">
      <c r="E1811" s="9" t="s">
        <v>498</v>
      </c>
    </row>
    <row r="1812" spans="5:5" x14ac:dyDescent="0.5">
      <c r="E1812" s="9" t="s">
        <v>498</v>
      </c>
    </row>
    <row r="1813" spans="5:5" x14ac:dyDescent="0.5">
      <c r="E1813" s="9" t="s">
        <v>498</v>
      </c>
    </row>
    <row r="1814" spans="5:5" x14ac:dyDescent="0.5">
      <c r="E1814" s="9" t="s">
        <v>498</v>
      </c>
    </row>
    <row r="1815" spans="5:5" x14ac:dyDescent="0.5">
      <c r="E1815" s="9" t="s">
        <v>498</v>
      </c>
    </row>
    <row r="1816" spans="5:5" x14ac:dyDescent="0.5">
      <c r="E1816" s="9" t="s">
        <v>498</v>
      </c>
    </row>
    <row r="1817" spans="5:5" x14ac:dyDescent="0.5">
      <c r="E1817" s="9" t="s">
        <v>498</v>
      </c>
    </row>
    <row r="1818" spans="5:5" x14ac:dyDescent="0.5">
      <c r="E1818" s="9" t="s">
        <v>498</v>
      </c>
    </row>
    <row r="1819" spans="5:5" x14ac:dyDescent="0.5">
      <c r="E1819" s="9" t="s">
        <v>498</v>
      </c>
    </row>
    <row r="1820" spans="5:5" x14ac:dyDescent="0.5">
      <c r="E1820" s="9" t="s">
        <v>498</v>
      </c>
    </row>
    <row r="1821" spans="5:5" x14ac:dyDescent="0.5">
      <c r="E1821" s="9" t="s">
        <v>498</v>
      </c>
    </row>
    <row r="1822" spans="5:5" x14ac:dyDescent="0.5">
      <c r="E1822" s="9" t="s">
        <v>498</v>
      </c>
    </row>
    <row r="1823" spans="5:5" x14ac:dyDescent="0.5">
      <c r="E1823" s="9" t="s">
        <v>498</v>
      </c>
    </row>
    <row r="1824" spans="5:5" x14ac:dyDescent="0.5">
      <c r="E1824" s="9" t="s">
        <v>498</v>
      </c>
    </row>
    <row r="1825" spans="5:5" x14ac:dyDescent="0.5">
      <c r="E1825" s="9" t="s">
        <v>498</v>
      </c>
    </row>
    <row r="1826" spans="5:5" x14ac:dyDescent="0.5">
      <c r="E1826" s="9" t="s">
        <v>498</v>
      </c>
    </row>
    <row r="1827" spans="5:5" x14ac:dyDescent="0.5">
      <c r="E1827" s="9" t="s">
        <v>498</v>
      </c>
    </row>
    <row r="1828" spans="5:5" x14ac:dyDescent="0.5">
      <c r="E1828" s="9" t="s">
        <v>498</v>
      </c>
    </row>
    <row r="1829" spans="5:5" x14ac:dyDescent="0.5">
      <c r="E1829" s="9" t="s">
        <v>498</v>
      </c>
    </row>
    <row r="1830" spans="5:5" x14ac:dyDescent="0.5">
      <c r="E1830" s="9" t="s">
        <v>498</v>
      </c>
    </row>
    <row r="1831" spans="5:5" x14ac:dyDescent="0.5">
      <c r="E1831" s="9" t="s">
        <v>498</v>
      </c>
    </row>
    <row r="1832" spans="5:5" x14ac:dyDescent="0.5">
      <c r="E1832" s="9" t="s">
        <v>498</v>
      </c>
    </row>
    <row r="1833" spans="5:5" x14ac:dyDescent="0.5">
      <c r="E1833" s="9" t="s">
        <v>498</v>
      </c>
    </row>
    <row r="1834" spans="5:5" x14ac:dyDescent="0.5">
      <c r="E1834" s="9" t="s">
        <v>498</v>
      </c>
    </row>
    <row r="1835" spans="5:5" x14ac:dyDescent="0.5">
      <c r="E1835" s="9" t="s">
        <v>498</v>
      </c>
    </row>
    <row r="1836" spans="5:5" x14ac:dyDescent="0.5">
      <c r="E1836" s="9" t="s">
        <v>498</v>
      </c>
    </row>
    <row r="1837" spans="5:5" x14ac:dyDescent="0.5">
      <c r="E1837" s="9" t="s">
        <v>498</v>
      </c>
    </row>
    <row r="1838" spans="5:5" x14ac:dyDescent="0.5">
      <c r="E1838" s="9" t="s">
        <v>498</v>
      </c>
    </row>
    <row r="1839" spans="5:5" x14ac:dyDescent="0.5">
      <c r="E1839" s="9" t="s">
        <v>498</v>
      </c>
    </row>
    <row r="1840" spans="5:5" x14ac:dyDescent="0.5">
      <c r="E1840" s="9" t="s">
        <v>498</v>
      </c>
    </row>
  </sheetData>
  <autoFilter ref="A1:E1" xr:uid="{EBCAD1B3-DDD4-4DB6-AF95-294B28856F9F}"/>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69EB8-C079-478C-94B4-E4D682917818}">
  <sheetPr codeName="Sheet6"/>
  <dimension ref="A1:I24"/>
  <sheetViews>
    <sheetView workbookViewId="0">
      <selection activeCell="A2" sqref="A2"/>
    </sheetView>
  </sheetViews>
  <sheetFormatPr defaultRowHeight="14.35" x14ac:dyDescent="0.5"/>
  <cols>
    <col min="1" max="1" width="21.1171875" style="7" bestFit="1" customWidth="1"/>
    <col min="2" max="2" width="24.5859375" style="7" bestFit="1" customWidth="1"/>
    <col min="3" max="3" width="22.234375" style="7" bestFit="1" customWidth="1"/>
    <col min="4" max="4" width="24.5859375" style="7" customWidth="1"/>
    <col min="5" max="5" width="19" style="7" bestFit="1" customWidth="1"/>
    <col min="6" max="6" width="14.9375" style="7" bestFit="1" customWidth="1"/>
    <col min="7" max="7" width="21.9375" style="7" customWidth="1"/>
    <col min="8" max="8" width="22.3515625" style="7" customWidth="1"/>
    <col min="9" max="9" width="20.46875" style="7" customWidth="1"/>
    <col min="10" max="16384" width="8.9375" style="7"/>
  </cols>
  <sheetData>
    <row r="1" spans="1:9" customFormat="1" ht="41.7" thickBot="1" x14ac:dyDescent="0.55000000000000004">
      <c r="A1" s="29" t="s">
        <v>24</v>
      </c>
      <c r="B1" s="29" t="s">
        <v>16</v>
      </c>
      <c r="C1" s="29" t="s">
        <v>544</v>
      </c>
      <c r="D1" s="30" t="s">
        <v>543</v>
      </c>
      <c r="E1" s="29" t="s">
        <v>17</v>
      </c>
      <c r="F1" s="29" t="s">
        <v>18</v>
      </c>
      <c r="G1" s="30" t="s">
        <v>545</v>
      </c>
      <c r="H1" s="29" t="s">
        <v>19</v>
      </c>
      <c r="I1" s="29" t="s">
        <v>20</v>
      </c>
    </row>
    <row r="2" spans="1:9" customFormat="1" ht="15.7" x14ac:dyDescent="0.55000000000000004">
      <c r="A2" s="21"/>
      <c r="B2" s="11" t="str">
        <f>IF(A2="","",SUMIFS('Step 1 Customer Remit'!$J$17:$J$1048576,'Step 1 Customer Remit'!$I$17:$I$1048576,'Manufacture Break Down'!A2,'Step 1 Customer Remit'!$D$17:$D$1048576,"Return"))</f>
        <v/>
      </c>
      <c r="C2" s="11" t="str">
        <f>IF(A2="","",SUMIFS('Step 1 Customer Remit'!$F$17:$F$1048576,'Step 1 Customer Remit'!$I$17:$I$1048576,'Manufacture Break Down'!A2,'Step 1 Customer Remit'!$D$17:$D$1048576,"Return"))</f>
        <v/>
      </c>
      <c r="D2" s="11" t="str">
        <f>IF(A2="","",SUMIF('Sku Break Down'!$D$3:$D$5170,'Manufacture Break Down'!A2,'Sku Break Down'!$H$3:$H$5170))</f>
        <v/>
      </c>
      <c r="E2" s="11" t="str">
        <f>IF(A2="","",SUMIFS('Step 2 OMS Report'!$G$5:$G$1048576,'Step 2 OMS Report'!$E$5:$E$1048576,'Manufacture Break Down'!A2))</f>
        <v/>
      </c>
      <c r="F2" s="11" t="str">
        <f>IF(A2="","",SUMIFS('Step 2 OMS Report'!$I$5:$I$1048576,'Step 2 OMS Report'!$E$5:$E$1048576,'Manufacture Break Down'!A2))</f>
        <v/>
      </c>
      <c r="G2" s="11" t="str">
        <f t="shared" ref="G2:G24" si="0">IF(A2="","",C2/D2)</f>
        <v/>
      </c>
      <c r="H2" s="20" t="str">
        <f t="shared" ref="H2:H24" si="1">IF(A2="","",B2/E2)</f>
        <v/>
      </c>
      <c r="I2" s="20" t="str">
        <f t="shared" ref="I2:I24" si="2">IF(A2="","",(-1*C2)/F2)</f>
        <v/>
      </c>
    </row>
    <row r="3" spans="1:9" customFormat="1" ht="15.7" x14ac:dyDescent="0.55000000000000004">
      <c r="A3" s="24"/>
      <c r="B3" s="11" t="str">
        <f>IF(A3="","",SUMIFS('Step 1 Customer Remit'!$J$17:$J$1048576,'Step 1 Customer Remit'!$I$17:$I$1048576,'Manufacture Break Down'!A3,'Step 1 Customer Remit'!$D$17:$D$1048576,"Return"))</f>
        <v/>
      </c>
      <c r="C3" s="11" t="str">
        <f>IF(A3="","",SUMIFS('Step 1 Customer Remit'!$F$17:$F$1048576,'Step 1 Customer Remit'!$I$17:$I$1048576,'Manufacture Break Down'!A3,'Step 1 Customer Remit'!$D$17:$D$1048576,"Return"))</f>
        <v/>
      </c>
      <c r="D3" s="11" t="str">
        <f>IF(A3="","",SUMIF('Sku Break Down'!$D$3:$D$5170,'Manufacture Break Down'!A3,'Sku Break Down'!$H$3:$H$5170))</f>
        <v/>
      </c>
      <c r="E3" s="11" t="str">
        <f>IF(A3="","",SUMIFS('Step 2 OMS Report'!$G$5:$G$1048576,'Step 2 OMS Report'!$E$5:$E$1048576,'Manufacture Break Down'!A3))</f>
        <v/>
      </c>
      <c r="F3" s="11" t="str">
        <f>IF(A3="","",SUMIFS('Step 2 OMS Report'!$I$5:$I$1048576,'Step 2 OMS Report'!$E$5:$E$1048576,'Manufacture Break Down'!A3))</f>
        <v/>
      </c>
      <c r="G3" s="11" t="str">
        <f t="shared" si="0"/>
        <v/>
      </c>
      <c r="H3" s="20" t="str">
        <f t="shared" si="1"/>
        <v/>
      </c>
      <c r="I3" s="20" t="str">
        <f t="shared" si="2"/>
        <v/>
      </c>
    </row>
    <row r="4" spans="1:9" customFormat="1" ht="15.7" x14ac:dyDescent="0.55000000000000004">
      <c r="A4" s="24"/>
      <c r="B4" s="11" t="str">
        <f>IF(A4="","",SUMIFS('Step 1 Customer Remit'!$J$17:$J$1048576,'Step 1 Customer Remit'!$I$17:$I$1048576,'Manufacture Break Down'!A4,'Step 1 Customer Remit'!$D$17:$D$1048576,"Return"))</f>
        <v/>
      </c>
      <c r="C4" s="11" t="str">
        <f>IF(A4="","",SUMIFS('Step 1 Customer Remit'!$F$17:$F$1048576,'Step 1 Customer Remit'!$I$17:$I$1048576,'Manufacture Break Down'!A4,'Step 1 Customer Remit'!$D$17:$D$1048576,"Return"))</f>
        <v/>
      </c>
      <c r="D4" s="11" t="str">
        <f>IF(A4="","",SUMIF('Sku Break Down'!$D$3:$D$5170,'Manufacture Break Down'!A4,'Sku Break Down'!$H$3:$H$5170))</f>
        <v/>
      </c>
      <c r="E4" s="11" t="str">
        <f>IF(A4="","",SUMIFS('Step 2 OMS Report'!$G$5:$G$1048576,'Step 2 OMS Report'!$E$5:$E$1048576,'Manufacture Break Down'!A4))</f>
        <v/>
      </c>
      <c r="F4" s="11" t="str">
        <f>IF(A4="","",SUMIFS('Step 2 OMS Report'!$I$5:$I$1048576,'Step 2 OMS Report'!$E$5:$E$1048576,'Manufacture Break Down'!A4))</f>
        <v/>
      </c>
      <c r="G4" s="11" t="str">
        <f t="shared" si="0"/>
        <v/>
      </c>
      <c r="H4" s="20" t="str">
        <f t="shared" si="1"/>
        <v/>
      </c>
      <c r="I4" s="20" t="str">
        <f t="shared" si="2"/>
        <v/>
      </c>
    </row>
    <row r="5" spans="1:9" customFormat="1" ht="15.7" x14ac:dyDescent="0.55000000000000004">
      <c r="A5" s="24"/>
      <c r="B5" s="11" t="str">
        <f>IF(A5="","",SUMIFS('Step 1 Customer Remit'!$J$17:$J$1048576,'Step 1 Customer Remit'!$I$17:$I$1048576,'Manufacture Break Down'!A5,'Step 1 Customer Remit'!$D$17:$D$1048576,"Return"))</f>
        <v/>
      </c>
      <c r="C5" s="11" t="str">
        <f>IF(A5="","",SUMIFS('Step 1 Customer Remit'!$F$17:$F$1048576,'Step 1 Customer Remit'!$I$17:$I$1048576,'Manufacture Break Down'!A5,'Step 1 Customer Remit'!$D$17:$D$1048576,"Return"))</f>
        <v/>
      </c>
      <c r="D5" s="11" t="str">
        <f>IF(A5="","",SUMIF('Sku Break Down'!$D$3:$D$5170,'Manufacture Break Down'!A5,'Sku Break Down'!$H$3:$H$5170))</f>
        <v/>
      </c>
      <c r="E5" s="11" t="str">
        <f>IF(A5="","",SUMIFS('Step 2 OMS Report'!$G$5:$G$1048576,'Step 2 OMS Report'!$E$5:$E$1048576,'Manufacture Break Down'!A5))</f>
        <v/>
      </c>
      <c r="F5" s="11" t="str">
        <f>IF(A5="","",SUMIFS('Step 2 OMS Report'!$I$5:$I$1048576,'Step 2 OMS Report'!$E$5:$E$1048576,'Manufacture Break Down'!A5))</f>
        <v/>
      </c>
      <c r="G5" s="11" t="str">
        <f t="shared" si="0"/>
        <v/>
      </c>
      <c r="H5" s="20" t="str">
        <f t="shared" si="1"/>
        <v/>
      </c>
      <c r="I5" s="20" t="str">
        <f t="shared" si="2"/>
        <v/>
      </c>
    </row>
    <row r="6" spans="1:9" customFormat="1" ht="15.7" x14ac:dyDescent="0.55000000000000004">
      <c r="A6" s="24"/>
      <c r="B6" s="11" t="str">
        <f>IF(A6="","",SUMIFS('Step 1 Customer Remit'!$J$17:$J$1048576,'Step 1 Customer Remit'!$I$17:$I$1048576,'Manufacture Break Down'!A6,'Step 1 Customer Remit'!$D$17:$D$1048576,"Return"))</f>
        <v/>
      </c>
      <c r="C6" s="11" t="str">
        <f>IF(A6="","",SUMIFS('Step 1 Customer Remit'!$F$17:$F$1048576,'Step 1 Customer Remit'!$I$17:$I$1048576,'Manufacture Break Down'!A6,'Step 1 Customer Remit'!$D$17:$D$1048576,"Return"))</f>
        <v/>
      </c>
      <c r="D6" s="11" t="str">
        <f>IF(A6="","",SUMIF('Sku Break Down'!$D$3:$D$5170,'Manufacture Break Down'!A6,'Sku Break Down'!$H$3:$H$5170))</f>
        <v/>
      </c>
      <c r="E6" s="11" t="str">
        <f>IF(A6="","",SUMIFS('Step 2 OMS Report'!$G$5:$G$1048576,'Step 2 OMS Report'!$E$5:$E$1048576,'Manufacture Break Down'!A6))</f>
        <v/>
      </c>
      <c r="F6" s="11" t="str">
        <f>IF(A6="","",SUMIFS('Step 2 OMS Report'!$I$5:$I$1048576,'Step 2 OMS Report'!$E$5:$E$1048576,'Manufacture Break Down'!A6))</f>
        <v/>
      </c>
      <c r="G6" s="11" t="str">
        <f t="shared" si="0"/>
        <v/>
      </c>
      <c r="H6" s="20" t="str">
        <f t="shared" si="1"/>
        <v/>
      </c>
      <c r="I6" s="20" t="str">
        <f t="shared" si="2"/>
        <v/>
      </c>
    </row>
    <row r="7" spans="1:9" customFormat="1" ht="15.7" x14ac:dyDescent="0.55000000000000004">
      <c r="A7" s="24"/>
      <c r="B7" s="11" t="str">
        <f>IF(A7="","",SUMIFS('Step 1 Customer Remit'!$J$17:$J$1048576,'Step 1 Customer Remit'!$I$17:$I$1048576,'Manufacture Break Down'!A7,'Step 1 Customer Remit'!$D$17:$D$1048576,"Return"))</f>
        <v/>
      </c>
      <c r="C7" s="11" t="str">
        <f>IF(A7="","",SUMIFS('Step 1 Customer Remit'!$F$17:$F$1048576,'Step 1 Customer Remit'!$I$17:$I$1048576,'Manufacture Break Down'!A7,'Step 1 Customer Remit'!$D$17:$D$1048576,"Return"))</f>
        <v/>
      </c>
      <c r="D7" s="11" t="str">
        <f>IF(A7="","",SUMIF('Sku Break Down'!$D$3:$D$5170,'Manufacture Break Down'!A7,'Sku Break Down'!$H$3:$H$5170))</f>
        <v/>
      </c>
      <c r="E7" s="11" t="str">
        <f>IF(A7="","",SUMIFS('Step 2 OMS Report'!$G$5:$G$1048576,'Step 2 OMS Report'!$E$5:$E$1048576,'Manufacture Break Down'!A7))</f>
        <v/>
      </c>
      <c r="F7" s="11" t="str">
        <f>IF(A7="","",SUMIFS('Step 2 OMS Report'!$I$5:$I$1048576,'Step 2 OMS Report'!$E$5:$E$1048576,'Manufacture Break Down'!A7))</f>
        <v/>
      </c>
      <c r="G7" s="11" t="str">
        <f t="shared" si="0"/>
        <v/>
      </c>
      <c r="H7" s="20" t="str">
        <f t="shared" si="1"/>
        <v/>
      </c>
      <c r="I7" s="20" t="str">
        <f t="shared" si="2"/>
        <v/>
      </c>
    </row>
    <row r="8" spans="1:9" customFormat="1" ht="15.7" x14ac:dyDescent="0.55000000000000004">
      <c r="A8" s="24"/>
      <c r="B8" s="11" t="str">
        <f>IF(A8="","",SUMIFS('Step 1 Customer Remit'!$J$17:$J$1048576,'Step 1 Customer Remit'!$I$17:$I$1048576,'Manufacture Break Down'!A8,'Step 1 Customer Remit'!$D$17:$D$1048576,"Return"))</f>
        <v/>
      </c>
      <c r="C8" s="11" t="str">
        <f>IF(A8="","",SUMIFS('Step 1 Customer Remit'!$F$17:$F$1048576,'Step 1 Customer Remit'!$I$17:$I$1048576,'Manufacture Break Down'!A8,'Step 1 Customer Remit'!$D$17:$D$1048576,"Return"))</f>
        <v/>
      </c>
      <c r="D8" s="11" t="str">
        <f>IF(A8="","",SUMIF('Sku Break Down'!$D$3:$D$5170,'Manufacture Break Down'!A8,'Sku Break Down'!$H$3:$H$5170))</f>
        <v/>
      </c>
      <c r="E8" s="11" t="str">
        <f>IF(A8="","",SUMIFS('Step 2 OMS Report'!$G$5:$G$1048576,'Step 2 OMS Report'!$E$5:$E$1048576,'Manufacture Break Down'!A8))</f>
        <v/>
      </c>
      <c r="F8" s="11" t="str">
        <f>IF(A8="","",SUMIFS('Step 2 OMS Report'!$I$5:$I$1048576,'Step 2 OMS Report'!$E$5:$E$1048576,'Manufacture Break Down'!A8))</f>
        <v/>
      </c>
      <c r="G8" s="11" t="str">
        <f t="shared" si="0"/>
        <v/>
      </c>
      <c r="H8" s="20" t="str">
        <f t="shared" si="1"/>
        <v/>
      </c>
      <c r="I8" s="20" t="str">
        <f t="shared" si="2"/>
        <v/>
      </c>
    </row>
    <row r="9" spans="1:9" customFormat="1" ht="15.7" x14ac:dyDescent="0.55000000000000004">
      <c r="A9" s="24"/>
      <c r="B9" s="11" t="str">
        <f>IF(A9="","",SUMIFS('Step 1 Customer Remit'!$J$17:$J$1048576,'Step 1 Customer Remit'!$I$17:$I$1048576,'Manufacture Break Down'!A9,'Step 1 Customer Remit'!$D$17:$D$1048576,"Return"))</f>
        <v/>
      </c>
      <c r="C9" s="11" t="str">
        <f>IF(A9="","",SUMIFS('Step 1 Customer Remit'!$F$17:$F$1048576,'Step 1 Customer Remit'!$I$17:$I$1048576,'Manufacture Break Down'!A9,'Step 1 Customer Remit'!$D$17:$D$1048576,"Return"))</f>
        <v/>
      </c>
      <c r="D9" s="11" t="str">
        <f>IF(A9="","",SUMIF('Sku Break Down'!$D$3:$D$5170,'Manufacture Break Down'!A9,'Sku Break Down'!$H$3:$H$5170))</f>
        <v/>
      </c>
      <c r="E9" s="11" t="str">
        <f>IF(A9="","",SUMIFS('Step 2 OMS Report'!$G$5:$G$1048576,'Step 2 OMS Report'!$E$5:$E$1048576,'Manufacture Break Down'!A9))</f>
        <v/>
      </c>
      <c r="F9" s="11" t="str">
        <f>IF(A9="","",SUMIFS('Step 2 OMS Report'!$I$5:$I$1048576,'Step 2 OMS Report'!$E$5:$E$1048576,'Manufacture Break Down'!A9))</f>
        <v/>
      </c>
      <c r="G9" s="11" t="str">
        <f t="shared" si="0"/>
        <v/>
      </c>
      <c r="H9" s="20" t="str">
        <f t="shared" si="1"/>
        <v/>
      </c>
      <c r="I9" s="20" t="str">
        <f t="shared" si="2"/>
        <v/>
      </c>
    </row>
    <row r="10" spans="1:9" customFormat="1" ht="15.7" x14ac:dyDescent="0.55000000000000004">
      <c r="A10" s="24"/>
      <c r="B10" s="11" t="str">
        <f>IF(A10="","",SUMIFS('Step 1 Customer Remit'!$J$17:$J$1048576,'Step 1 Customer Remit'!$I$17:$I$1048576,'Manufacture Break Down'!A10,'Step 1 Customer Remit'!$D$17:$D$1048576,"Return"))</f>
        <v/>
      </c>
      <c r="C10" s="11" t="str">
        <f>IF(A10="","",SUMIFS('Step 1 Customer Remit'!$F$17:$F$1048576,'Step 1 Customer Remit'!$I$17:$I$1048576,'Manufacture Break Down'!A10,'Step 1 Customer Remit'!$D$17:$D$1048576,"Return"))</f>
        <v/>
      </c>
      <c r="D10" s="11" t="str">
        <f>IF(A10="","",SUMIF('Sku Break Down'!$D$3:$D$5170,'Manufacture Break Down'!A10,'Sku Break Down'!$H$3:$H$5170))</f>
        <v/>
      </c>
      <c r="E10" s="11" t="str">
        <f>IF(A10="","",SUMIFS('Step 2 OMS Report'!$G$5:$G$1048576,'Step 2 OMS Report'!$E$5:$E$1048576,'Manufacture Break Down'!A10))</f>
        <v/>
      </c>
      <c r="F10" s="11" t="str">
        <f>IF(A10="","",SUMIFS('Step 2 OMS Report'!$I$5:$I$1048576,'Step 2 OMS Report'!$E$5:$E$1048576,'Manufacture Break Down'!A10))</f>
        <v/>
      </c>
      <c r="G10" s="11" t="str">
        <f t="shared" si="0"/>
        <v/>
      </c>
      <c r="H10" s="20" t="str">
        <f t="shared" si="1"/>
        <v/>
      </c>
      <c r="I10" s="20" t="str">
        <f t="shared" si="2"/>
        <v/>
      </c>
    </row>
    <row r="11" spans="1:9" customFormat="1" ht="15.7" x14ac:dyDescent="0.55000000000000004">
      <c r="A11" s="24"/>
      <c r="B11" s="11" t="str">
        <f>IF(A11="","",SUMIFS('Step 1 Customer Remit'!$J$17:$J$1048576,'Step 1 Customer Remit'!$I$17:$I$1048576,'Manufacture Break Down'!A11,'Step 1 Customer Remit'!$D$17:$D$1048576,"Return"))</f>
        <v/>
      </c>
      <c r="C11" s="11" t="str">
        <f>IF(A11="","",SUMIFS('Step 1 Customer Remit'!$F$17:$F$1048576,'Step 1 Customer Remit'!$I$17:$I$1048576,'Manufacture Break Down'!A11,'Step 1 Customer Remit'!$D$17:$D$1048576,"Return"))</f>
        <v/>
      </c>
      <c r="D11" s="11" t="str">
        <f>IF(A11="","",SUMIF('Sku Break Down'!$D$3:$D$5170,'Manufacture Break Down'!A11,'Sku Break Down'!$H$3:$H$5170))</f>
        <v/>
      </c>
      <c r="E11" s="11" t="str">
        <f>IF(A11="","",SUMIFS('Step 2 OMS Report'!$G$5:$G$1048576,'Step 2 OMS Report'!$E$5:$E$1048576,'Manufacture Break Down'!A11))</f>
        <v/>
      </c>
      <c r="F11" s="11" t="str">
        <f>IF(A11="","",SUMIFS('Step 2 OMS Report'!$I$5:$I$1048576,'Step 2 OMS Report'!$E$5:$E$1048576,'Manufacture Break Down'!A11))</f>
        <v/>
      </c>
      <c r="G11" s="11" t="str">
        <f t="shared" si="0"/>
        <v/>
      </c>
      <c r="H11" s="20" t="str">
        <f t="shared" si="1"/>
        <v/>
      </c>
      <c r="I11" s="20" t="str">
        <f t="shared" si="2"/>
        <v/>
      </c>
    </row>
    <row r="12" spans="1:9" ht="15.7" x14ac:dyDescent="0.55000000000000004">
      <c r="A12" s="24"/>
      <c r="B12" s="11" t="str">
        <f>IF(A12="","",SUMIFS('Step 1 Customer Remit'!$J$17:$J$1048576,'Step 1 Customer Remit'!$I$17:$I$1048576,'Manufacture Break Down'!A12,'Step 1 Customer Remit'!$D$17:$D$1048576,"Return"))</f>
        <v/>
      </c>
      <c r="C12" s="11" t="str">
        <f>IF(A12="","",SUMIFS('Step 1 Customer Remit'!$F$17:$F$1048576,'Step 1 Customer Remit'!$I$17:$I$1048576,'Manufacture Break Down'!A12,'Step 1 Customer Remit'!$D$17:$D$1048576,"Return"))</f>
        <v/>
      </c>
      <c r="D12" s="11" t="str">
        <f>IF(A12="","",SUMIF('Sku Break Down'!$D$3:$D$5170,'Manufacture Break Down'!A12,'Sku Break Down'!$H$3:$H$5170))</f>
        <v/>
      </c>
      <c r="E12" s="11" t="str">
        <f>IF(A12="","",SUMIFS('Step 2 OMS Report'!$G$5:$G$1048576,'Step 2 OMS Report'!$E$5:$E$1048576,'Manufacture Break Down'!A12))</f>
        <v/>
      </c>
      <c r="F12" s="11" t="str">
        <f>IF(A12="","",SUMIFS('Step 2 OMS Report'!$I$5:$I$1048576,'Step 2 OMS Report'!$E$5:$E$1048576,'Manufacture Break Down'!A12))</f>
        <v/>
      </c>
      <c r="G12" s="11" t="str">
        <f t="shared" si="0"/>
        <v/>
      </c>
      <c r="H12" s="20" t="str">
        <f t="shared" si="1"/>
        <v/>
      </c>
      <c r="I12" s="20" t="str">
        <f t="shared" si="2"/>
        <v/>
      </c>
    </row>
    <row r="13" spans="1:9" ht="15.7" x14ac:dyDescent="0.55000000000000004">
      <c r="A13" s="24"/>
      <c r="B13" s="11" t="str">
        <f>IF(A13="","",SUMIFS('Step 1 Customer Remit'!$J$17:$J$1048576,'Step 1 Customer Remit'!$I$17:$I$1048576,'Manufacture Break Down'!A13,'Step 1 Customer Remit'!$D$17:$D$1048576,"Return"))</f>
        <v/>
      </c>
      <c r="C13" s="11" t="str">
        <f>IF(A13="","",SUMIFS('Step 1 Customer Remit'!$F$17:$F$1048576,'Step 1 Customer Remit'!$I$17:$I$1048576,'Manufacture Break Down'!A13,'Step 1 Customer Remit'!$D$17:$D$1048576,"Return"))</f>
        <v/>
      </c>
      <c r="D13" s="11" t="str">
        <f>IF(A13="","",SUMIF('Sku Break Down'!$D$3:$D$5170,'Manufacture Break Down'!A13,'Sku Break Down'!$H$3:$H$5170))</f>
        <v/>
      </c>
      <c r="E13" s="11" t="str">
        <f>IF(A13="","",SUMIFS('Step 2 OMS Report'!$G$5:$G$1048576,'Step 2 OMS Report'!$E$5:$E$1048576,'Manufacture Break Down'!A13))</f>
        <v/>
      </c>
      <c r="F13" s="11" t="str">
        <f>IF(A13="","",SUMIFS('Step 2 OMS Report'!$I$5:$I$1048576,'Step 2 OMS Report'!$E$5:$E$1048576,'Manufacture Break Down'!A13))</f>
        <v/>
      </c>
      <c r="G13" s="11" t="str">
        <f t="shared" si="0"/>
        <v/>
      </c>
      <c r="H13" s="20" t="str">
        <f t="shared" si="1"/>
        <v/>
      </c>
      <c r="I13" s="20" t="str">
        <f t="shared" si="2"/>
        <v/>
      </c>
    </row>
    <row r="14" spans="1:9" ht="15.7" x14ac:dyDescent="0.55000000000000004">
      <c r="A14" s="24"/>
      <c r="B14" s="11" t="str">
        <f>IF(A14="","",SUMIFS('Step 1 Customer Remit'!$J$17:$J$1048576,'Step 1 Customer Remit'!$I$17:$I$1048576,'Manufacture Break Down'!A14,'Step 1 Customer Remit'!$D$17:$D$1048576,"Return"))</f>
        <v/>
      </c>
      <c r="C14" s="11" t="str">
        <f>IF(A14="","",SUMIFS('Step 1 Customer Remit'!$F$17:$F$1048576,'Step 1 Customer Remit'!$I$17:$I$1048576,'Manufacture Break Down'!A14,'Step 1 Customer Remit'!$D$17:$D$1048576,"Return"))</f>
        <v/>
      </c>
      <c r="D14" s="11" t="str">
        <f>IF(A14="","",SUMIF('Sku Break Down'!$D$3:$D$5170,'Manufacture Break Down'!A14,'Sku Break Down'!$H$3:$H$5170))</f>
        <v/>
      </c>
      <c r="E14" s="11" t="str">
        <f>IF(A14="","",SUMIFS('Step 2 OMS Report'!$G$5:$G$1048576,'Step 2 OMS Report'!$E$5:$E$1048576,'Manufacture Break Down'!A14))</f>
        <v/>
      </c>
      <c r="F14" s="11" t="str">
        <f>IF(A14="","",SUMIFS('Step 2 OMS Report'!$I$5:$I$1048576,'Step 2 OMS Report'!$E$5:$E$1048576,'Manufacture Break Down'!A14))</f>
        <v/>
      </c>
      <c r="G14" s="11" t="str">
        <f t="shared" si="0"/>
        <v/>
      </c>
      <c r="H14" s="20" t="str">
        <f t="shared" si="1"/>
        <v/>
      </c>
      <c r="I14" s="20" t="str">
        <f t="shared" si="2"/>
        <v/>
      </c>
    </row>
    <row r="15" spans="1:9" x14ac:dyDescent="0.5">
      <c r="A15" s="11"/>
      <c r="B15" s="11" t="str">
        <f>IF(A15="","",SUMIFS('Step 1 Customer Remit'!$J$17:$J$1048576,'Step 1 Customer Remit'!$I$17:$I$1048576,'Manufacture Break Down'!A15,'Step 1 Customer Remit'!$D$17:$D$1048576,"Return"))</f>
        <v/>
      </c>
      <c r="C15" s="11" t="str">
        <f>IF(A15="","",SUMIFS('Step 1 Customer Remit'!$F$17:$F$1048576,'Step 1 Customer Remit'!$I$17:$I$1048576,'Manufacture Break Down'!A15,'Step 1 Customer Remit'!$D$17:$D$1048576,"Return"))</f>
        <v/>
      </c>
      <c r="D15" s="11" t="str">
        <f>IF(A15="","",SUMIF('Sku Break Down'!$D$3:$D$5170,'Manufacture Break Down'!A15,'Sku Break Down'!$H$3:$H$5170))</f>
        <v/>
      </c>
      <c r="E15" s="11" t="str">
        <f>IF(A15="","",SUMIFS('Step 2 OMS Report'!$G$5:$G$1048576,'Step 2 OMS Report'!$E$5:$E$1048576,'Manufacture Break Down'!A15))</f>
        <v/>
      </c>
      <c r="F15" s="11" t="str">
        <f>IF(A15="","",SUMIFS('Step 2 OMS Report'!$I$5:$I$1048576,'Step 2 OMS Report'!$E$5:$E$1048576,'Manufacture Break Down'!A15))</f>
        <v/>
      </c>
      <c r="G15" s="11" t="str">
        <f t="shared" si="0"/>
        <v/>
      </c>
      <c r="H15" s="20" t="str">
        <f t="shared" si="1"/>
        <v/>
      </c>
      <c r="I15" s="20" t="str">
        <f t="shared" si="2"/>
        <v/>
      </c>
    </row>
    <row r="16" spans="1:9" x14ac:dyDescent="0.5">
      <c r="A16" s="11"/>
      <c r="B16" s="11" t="str">
        <f>IF(A16="","",SUMIFS('Step 1 Customer Remit'!$J$17:$J$1048576,'Step 1 Customer Remit'!$I$17:$I$1048576,'Manufacture Break Down'!A16,'Step 1 Customer Remit'!$D$17:$D$1048576,"Return"))</f>
        <v/>
      </c>
      <c r="C16" s="11" t="str">
        <f>IF(A16="","",SUMIFS('Step 1 Customer Remit'!$F$17:$F$1048576,'Step 1 Customer Remit'!$I$17:$I$1048576,'Manufacture Break Down'!A16,'Step 1 Customer Remit'!$D$17:$D$1048576,"Return"))</f>
        <v/>
      </c>
      <c r="D16" s="11" t="str">
        <f>IF(A16="","",SUMIF('Sku Break Down'!$D$3:$D$5170,'Manufacture Break Down'!A16,'Sku Break Down'!$H$3:$H$5170))</f>
        <v/>
      </c>
      <c r="E16" s="11" t="str">
        <f>IF(A16="","",SUMIFS('Step 2 OMS Report'!$G$5:$G$1048576,'Step 2 OMS Report'!$E$5:$E$1048576,'Manufacture Break Down'!A16))</f>
        <v/>
      </c>
      <c r="F16" s="11" t="str">
        <f>IF(A16="","",SUMIFS('Step 2 OMS Report'!$I$5:$I$1048576,'Step 2 OMS Report'!$E$5:$E$1048576,'Manufacture Break Down'!A16))</f>
        <v/>
      </c>
      <c r="G16" s="11" t="str">
        <f t="shared" si="0"/>
        <v/>
      </c>
      <c r="H16" s="20" t="str">
        <f t="shared" si="1"/>
        <v/>
      </c>
      <c r="I16" s="20" t="str">
        <f t="shared" si="2"/>
        <v/>
      </c>
    </row>
    <row r="17" spans="1:9" x14ac:dyDescent="0.5">
      <c r="A17" s="11"/>
      <c r="B17" s="11" t="str">
        <f>IF(A17="","",SUMIFS('Step 1 Customer Remit'!$J$17:$J$1048576,'Step 1 Customer Remit'!$I$17:$I$1048576,'Manufacture Break Down'!A17,'Step 1 Customer Remit'!$D$17:$D$1048576,"Return"))</f>
        <v/>
      </c>
      <c r="C17" s="11" t="str">
        <f>IF(A17="","",SUMIFS('Step 1 Customer Remit'!$F$17:$F$1048576,'Step 1 Customer Remit'!$I$17:$I$1048576,'Manufacture Break Down'!A17,'Step 1 Customer Remit'!$D$17:$D$1048576,"Return"))</f>
        <v/>
      </c>
      <c r="D17" s="11" t="str">
        <f>IF(A17="","",SUMIF('Sku Break Down'!$D$3:$D$5170,'Manufacture Break Down'!A17,'Sku Break Down'!$H$3:$H$5170))</f>
        <v/>
      </c>
      <c r="E17" s="11" t="str">
        <f>IF(A17="","",SUMIFS('Step 2 OMS Report'!$G$5:$G$1048576,'Step 2 OMS Report'!$E$5:$E$1048576,'Manufacture Break Down'!A17))</f>
        <v/>
      </c>
      <c r="F17" s="11" t="str">
        <f>IF(A17="","",SUMIFS('Step 2 OMS Report'!$I$5:$I$1048576,'Step 2 OMS Report'!$E$5:$E$1048576,'Manufacture Break Down'!A17))</f>
        <v/>
      </c>
      <c r="G17" s="11" t="str">
        <f t="shared" si="0"/>
        <v/>
      </c>
      <c r="H17" s="20" t="str">
        <f t="shared" si="1"/>
        <v/>
      </c>
      <c r="I17" s="20" t="str">
        <f t="shared" si="2"/>
        <v/>
      </c>
    </row>
    <row r="18" spans="1:9" x14ac:dyDescent="0.5">
      <c r="A18" s="11"/>
      <c r="B18" s="11" t="str">
        <f>IF(A18="","",SUMIFS('Step 1 Customer Remit'!$J$17:$J$1048576,'Step 1 Customer Remit'!$I$17:$I$1048576,'Manufacture Break Down'!A18,'Step 1 Customer Remit'!$D$17:$D$1048576,"Return"))</f>
        <v/>
      </c>
      <c r="C18" s="11" t="str">
        <f>IF(A18="","",SUMIFS('Step 1 Customer Remit'!$F$17:$F$1048576,'Step 1 Customer Remit'!$I$17:$I$1048576,'Manufacture Break Down'!A18,'Step 1 Customer Remit'!$D$17:$D$1048576,"Return"))</f>
        <v/>
      </c>
      <c r="D18" s="11" t="str">
        <f>IF(A18="","",SUMIF('Sku Break Down'!$D$3:$D$5170,'Manufacture Break Down'!A18,'Sku Break Down'!$H$3:$H$5170))</f>
        <v/>
      </c>
      <c r="E18" s="11" t="str">
        <f>IF(A18="","",SUMIFS('Step 2 OMS Report'!$G$5:$G$1048576,'Step 2 OMS Report'!$E$5:$E$1048576,'Manufacture Break Down'!A18))</f>
        <v/>
      </c>
      <c r="F18" s="11" t="str">
        <f>IF(A18="","",SUMIFS('Step 2 OMS Report'!$I$5:$I$1048576,'Step 2 OMS Report'!$E$5:$E$1048576,'Manufacture Break Down'!A18))</f>
        <v/>
      </c>
      <c r="G18" s="11" t="str">
        <f t="shared" si="0"/>
        <v/>
      </c>
      <c r="H18" s="20" t="str">
        <f t="shared" si="1"/>
        <v/>
      </c>
      <c r="I18" s="20" t="str">
        <f t="shared" si="2"/>
        <v/>
      </c>
    </row>
    <row r="19" spans="1:9" x14ac:dyDescent="0.5">
      <c r="A19" s="11"/>
      <c r="B19" s="11" t="str">
        <f>IF(A19="","",SUMIFS('Step 1 Customer Remit'!$J$17:$J$1048576,'Step 1 Customer Remit'!$I$17:$I$1048576,'Manufacture Break Down'!A19,'Step 1 Customer Remit'!$D$17:$D$1048576,"Return"))</f>
        <v/>
      </c>
      <c r="C19" s="11" t="str">
        <f>IF(A19="","",SUMIFS('Step 1 Customer Remit'!$F$17:$F$1048576,'Step 1 Customer Remit'!$I$17:$I$1048576,'Manufacture Break Down'!A19,'Step 1 Customer Remit'!$D$17:$D$1048576,"Return"))</f>
        <v/>
      </c>
      <c r="D19" s="11" t="str">
        <f>IF(A19="","",SUMIF('Sku Break Down'!$D$3:$D$5170,'Manufacture Break Down'!A19,'Sku Break Down'!$H$3:$H$5170))</f>
        <v/>
      </c>
      <c r="E19" s="11" t="str">
        <f>IF(A19="","",SUMIFS('Step 2 OMS Report'!$G$5:$G$1048576,'Step 2 OMS Report'!$E$5:$E$1048576,'Manufacture Break Down'!A19))</f>
        <v/>
      </c>
      <c r="F19" s="11" t="str">
        <f>IF(A19="","",SUMIFS('Step 2 OMS Report'!$I$5:$I$1048576,'Step 2 OMS Report'!$E$5:$E$1048576,'Manufacture Break Down'!A19))</f>
        <v/>
      </c>
      <c r="G19" s="11" t="str">
        <f t="shared" si="0"/>
        <v/>
      </c>
      <c r="H19" s="20" t="str">
        <f t="shared" si="1"/>
        <v/>
      </c>
      <c r="I19" s="20" t="str">
        <f t="shared" si="2"/>
        <v/>
      </c>
    </row>
    <row r="20" spans="1:9" x14ac:dyDescent="0.5">
      <c r="A20" s="11"/>
      <c r="B20" s="11" t="str">
        <f>IF(A20="","",SUMIFS('Step 1 Customer Remit'!$J$17:$J$1048576,'Step 1 Customer Remit'!$I$17:$I$1048576,'Manufacture Break Down'!A20,'Step 1 Customer Remit'!$D$17:$D$1048576,"Return"))</f>
        <v/>
      </c>
      <c r="C20" s="11" t="str">
        <f>IF(A20="","",SUMIFS('Step 1 Customer Remit'!$F$17:$F$1048576,'Step 1 Customer Remit'!$I$17:$I$1048576,'Manufacture Break Down'!A20,'Step 1 Customer Remit'!$D$17:$D$1048576,"Return"))</f>
        <v/>
      </c>
      <c r="D20" s="11" t="str">
        <f>IF(A20="","",SUMIF('Sku Break Down'!$D$3:$D$5170,'Manufacture Break Down'!A20,'Sku Break Down'!$H$3:$H$5170))</f>
        <v/>
      </c>
      <c r="E20" s="11" t="str">
        <f>IF(A20="","",SUMIFS('Step 2 OMS Report'!$G$5:$G$1048576,'Step 2 OMS Report'!$E$5:$E$1048576,'Manufacture Break Down'!A20))</f>
        <v/>
      </c>
      <c r="F20" s="11" t="str">
        <f>IF(A20="","",SUMIFS('Step 2 OMS Report'!$I$5:$I$1048576,'Step 2 OMS Report'!$E$5:$E$1048576,'Manufacture Break Down'!A20))</f>
        <v/>
      </c>
      <c r="G20" s="11" t="str">
        <f t="shared" si="0"/>
        <v/>
      </c>
      <c r="H20" s="20" t="str">
        <f t="shared" si="1"/>
        <v/>
      </c>
      <c r="I20" s="20" t="str">
        <f t="shared" si="2"/>
        <v/>
      </c>
    </row>
    <row r="21" spans="1:9" x14ac:dyDescent="0.5">
      <c r="A21" s="11"/>
      <c r="B21" s="11" t="str">
        <f>IF(A21="","",SUMIFS('Step 1 Customer Remit'!$J$17:$J$1048576,'Step 1 Customer Remit'!$I$17:$I$1048576,'Manufacture Break Down'!A21,'Step 1 Customer Remit'!$D$17:$D$1048576,"Return"))</f>
        <v/>
      </c>
      <c r="C21" s="11" t="str">
        <f>IF(A21="","",SUMIFS('Step 1 Customer Remit'!$F$17:$F$1048576,'Step 1 Customer Remit'!$I$17:$I$1048576,'Manufacture Break Down'!A21,'Step 1 Customer Remit'!$D$17:$D$1048576,"Return"))</f>
        <v/>
      </c>
      <c r="D21" s="11" t="str">
        <f>IF(A21="","",SUMIF('Sku Break Down'!$D$3:$D$5170,'Manufacture Break Down'!A21,'Sku Break Down'!$H$3:$H$5170))</f>
        <v/>
      </c>
      <c r="E21" s="11" t="str">
        <f>IF(A21="","",SUMIFS('Step 2 OMS Report'!$G$5:$G$1048576,'Step 2 OMS Report'!$E$5:$E$1048576,'Manufacture Break Down'!A21))</f>
        <v/>
      </c>
      <c r="F21" s="11" t="str">
        <f>IF(A21="","",SUMIFS('Step 2 OMS Report'!$I$5:$I$1048576,'Step 2 OMS Report'!$E$5:$E$1048576,'Manufacture Break Down'!A21))</f>
        <v/>
      </c>
      <c r="G21" s="11" t="str">
        <f t="shared" si="0"/>
        <v/>
      </c>
      <c r="H21" s="20" t="str">
        <f t="shared" si="1"/>
        <v/>
      </c>
      <c r="I21" s="20" t="str">
        <f t="shared" si="2"/>
        <v/>
      </c>
    </row>
    <row r="22" spans="1:9" x14ac:dyDescent="0.5">
      <c r="A22" s="11"/>
      <c r="B22" s="11" t="str">
        <f>IF(A22="","",SUMIFS('Step 1 Customer Remit'!$J$17:$J$1048576,'Step 1 Customer Remit'!$I$17:$I$1048576,'Manufacture Break Down'!A22,'Step 1 Customer Remit'!$D$17:$D$1048576,"Return"))</f>
        <v/>
      </c>
      <c r="C22" s="11" t="str">
        <f>IF(A22="","",SUMIFS('Step 1 Customer Remit'!$F$17:$F$1048576,'Step 1 Customer Remit'!$I$17:$I$1048576,'Manufacture Break Down'!A22,'Step 1 Customer Remit'!$D$17:$D$1048576,"Return"))</f>
        <v/>
      </c>
      <c r="D22" s="11" t="str">
        <f>IF(A22="","",SUMIF('Sku Break Down'!$D$3:$D$5170,'Manufacture Break Down'!A22,'Sku Break Down'!$H$3:$H$5170))</f>
        <v/>
      </c>
      <c r="E22" s="11" t="str">
        <f>IF(A22="","",SUMIFS('Step 2 OMS Report'!$G$5:$G$1048576,'Step 2 OMS Report'!$E$5:$E$1048576,'Manufacture Break Down'!A22))</f>
        <v/>
      </c>
      <c r="F22" s="11" t="str">
        <f>IF(A22="","",SUMIFS('Step 2 OMS Report'!$I$5:$I$1048576,'Step 2 OMS Report'!$E$5:$E$1048576,'Manufacture Break Down'!A22))</f>
        <v/>
      </c>
      <c r="G22" s="11" t="str">
        <f t="shared" si="0"/>
        <v/>
      </c>
      <c r="H22" s="20" t="str">
        <f t="shared" si="1"/>
        <v/>
      </c>
      <c r="I22" s="20" t="str">
        <f t="shared" si="2"/>
        <v/>
      </c>
    </row>
    <row r="23" spans="1:9" x14ac:dyDescent="0.5">
      <c r="A23" s="11"/>
      <c r="B23" s="11" t="str">
        <f>IF(A23="","",SUMIFS('Step 1 Customer Remit'!$J$17:$J$1048576,'Step 1 Customer Remit'!$I$17:$I$1048576,'Manufacture Break Down'!A23,'Step 1 Customer Remit'!$D$17:$D$1048576,"Return"))</f>
        <v/>
      </c>
      <c r="C23" s="11" t="str">
        <f>IF(A23="","",SUMIFS('Step 1 Customer Remit'!$F$17:$F$1048576,'Step 1 Customer Remit'!$I$17:$I$1048576,'Manufacture Break Down'!A23,'Step 1 Customer Remit'!$D$17:$D$1048576,"Return"))</f>
        <v/>
      </c>
      <c r="D23" s="11" t="str">
        <f>IF(A23="","",SUMIF('Sku Break Down'!$D$3:$D$5170,'Manufacture Break Down'!A23,'Sku Break Down'!$H$3:$H$5170))</f>
        <v/>
      </c>
      <c r="E23" s="11" t="str">
        <f>IF(A23="","",SUMIFS('Step 2 OMS Report'!$G$5:$G$1048576,'Step 2 OMS Report'!$E$5:$E$1048576,'Manufacture Break Down'!A23))</f>
        <v/>
      </c>
      <c r="F23" s="11" t="str">
        <f>IF(A23="","",SUMIFS('Step 2 OMS Report'!$I$5:$I$1048576,'Step 2 OMS Report'!$E$5:$E$1048576,'Manufacture Break Down'!A23))</f>
        <v/>
      </c>
      <c r="G23" s="11" t="str">
        <f t="shared" si="0"/>
        <v/>
      </c>
      <c r="H23" s="20" t="str">
        <f t="shared" si="1"/>
        <v/>
      </c>
      <c r="I23" s="20" t="str">
        <f t="shared" si="2"/>
        <v/>
      </c>
    </row>
    <row r="24" spans="1:9" x14ac:dyDescent="0.5">
      <c r="A24" s="11"/>
      <c r="B24" s="11" t="str">
        <f>IF(A24="","",SUMIFS('Step 1 Customer Remit'!$J$17:$J$1048576,'Step 1 Customer Remit'!$I$17:$I$1048576,'Manufacture Break Down'!A24,'Step 1 Customer Remit'!$D$17:$D$1048576,"Return"))</f>
        <v/>
      </c>
      <c r="C24" s="11" t="str">
        <f>IF(A24="","",SUMIFS('Step 1 Customer Remit'!$F$17:$F$1048576,'Step 1 Customer Remit'!$I$17:$I$1048576,'Manufacture Break Down'!A24,'Step 1 Customer Remit'!$D$17:$D$1048576,"Return"))</f>
        <v/>
      </c>
      <c r="D24" s="11" t="str">
        <f>IF(A24="","",SUMIF('Sku Break Down'!$D$3:$D$5170,'Manufacture Break Down'!A24,'Sku Break Down'!$H$3:$H$5170))</f>
        <v/>
      </c>
      <c r="E24" s="11" t="str">
        <f>IF(A24="","",SUMIFS('Step 2 OMS Report'!$G$5:$G$1048576,'Step 2 OMS Report'!$E$5:$E$1048576,'Manufacture Break Down'!A24))</f>
        <v/>
      </c>
      <c r="F24" s="11" t="str">
        <f>IF(A24="","",SUMIFS('Step 2 OMS Report'!$I$5:$I$1048576,'Step 2 OMS Report'!$E$5:$E$1048576,'Manufacture Break Down'!A24))</f>
        <v/>
      </c>
      <c r="G24" s="11" t="str">
        <f t="shared" si="0"/>
        <v/>
      </c>
      <c r="H24" s="20" t="str">
        <f t="shared" si="1"/>
        <v/>
      </c>
      <c r="I24" s="20" t="str">
        <f t="shared" si="2"/>
        <v/>
      </c>
    </row>
  </sheetData>
  <autoFilter ref="A1:I1" xr:uid="{EBD6A7A7-D19A-4E05-BA94-EDDFB349B0E7}"/>
  <conditionalFormatting sqref="H2:I24">
    <cfRule type="cellIs" dxfId="2" priority="1" operator="between">
      <formula>0.1</formula>
      <formula>200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05545-0D30-4E12-9A4E-0DE512B67186}">
  <sheetPr codeName="Sheet7"/>
  <dimension ref="A1:R367"/>
  <sheetViews>
    <sheetView workbookViewId="0">
      <selection activeCell="K3" sqref="K3"/>
    </sheetView>
  </sheetViews>
  <sheetFormatPr defaultRowHeight="14.35" x14ac:dyDescent="0.5"/>
  <cols>
    <col min="1" max="1" width="11.76171875" customWidth="1"/>
    <col min="2" max="2" width="12.46875" customWidth="1"/>
    <col min="3" max="3" width="12.64453125" customWidth="1"/>
    <col min="4" max="4" width="10.9375" customWidth="1"/>
    <col min="5" max="5" width="12.76171875" bestFit="1" customWidth="1"/>
    <col min="6" max="6" width="21" customWidth="1"/>
    <col min="7" max="7" width="17.46875" style="5" customWidth="1"/>
    <col min="8" max="8" width="13.9375" style="5" customWidth="1"/>
    <col min="9" max="9" width="3.703125" customWidth="1"/>
    <col min="10" max="10" width="3.87890625" customWidth="1"/>
    <col min="11" max="11" width="15.1171875" style="1" customWidth="1"/>
    <col min="12" max="12" width="12.76171875" customWidth="1"/>
    <col min="13" max="13" width="14.234375" customWidth="1"/>
    <col min="14" max="14" width="12.1171875" customWidth="1"/>
    <col min="15" max="15" width="12.3515625" customWidth="1"/>
    <col min="16" max="16" width="20.5859375" customWidth="1"/>
    <col min="17" max="17" width="15" style="5" customWidth="1"/>
    <col min="18" max="18" width="12.76171875" style="5" customWidth="1"/>
  </cols>
  <sheetData>
    <row r="1" spans="1:18" ht="16" thickBot="1" x14ac:dyDescent="0.6">
      <c r="A1" s="49" t="s">
        <v>397</v>
      </c>
      <c r="B1" s="50"/>
      <c r="C1" s="51"/>
      <c r="E1" s="6"/>
      <c r="F1" s="6"/>
      <c r="M1" s="6"/>
      <c r="O1" s="6"/>
      <c r="P1" s="6"/>
    </row>
    <row r="2" spans="1:18" s="38" customFormat="1" ht="41.7" thickBot="1" x14ac:dyDescent="0.75">
      <c r="A2" s="34" t="s">
        <v>14</v>
      </c>
      <c r="B2" s="34" t="s">
        <v>16</v>
      </c>
      <c r="C2" s="35" t="s">
        <v>544</v>
      </c>
      <c r="D2" s="36" t="s">
        <v>17</v>
      </c>
      <c r="E2" s="33" t="s">
        <v>18</v>
      </c>
      <c r="F2" s="33" t="s">
        <v>545</v>
      </c>
      <c r="G2" s="37" t="s">
        <v>19</v>
      </c>
      <c r="H2" s="37" t="s">
        <v>20</v>
      </c>
      <c r="K2" s="39" t="s">
        <v>417</v>
      </c>
      <c r="L2" s="40" t="s">
        <v>16</v>
      </c>
      <c r="M2" s="41" t="s">
        <v>544</v>
      </c>
      <c r="N2" s="40" t="s">
        <v>17</v>
      </c>
      <c r="O2" s="41" t="s">
        <v>18</v>
      </c>
      <c r="P2" s="33" t="s">
        <v>545</v>
      </c>
      <c r="Q2" s="42" t="s">
        <v>19</v>
      </c>
      <c r="R2" s="42" t="s">
        <v>20</v>
      </c>
    </row>
    <row r="3" spans="1:18" ht="15.7" x14ac:dyDescent="0.55000000000000004">
      <c r="A3" s="21"/>
      <c r="B3" s="11" t="str">
        <f>IF(A3="","",SUMIFS('Step 1 Customer Remit'!$J$17:$J$1048576,'Step 1 Customer Remit'!$R$17:$R$1048576,'Timeline Break Down'!A3,'Step 1 Customer Remit'!$D$17:$D$1048576,"Return"))</f>
        <v/>
      </c>
      <c r="C3" s="11" t="str">
        <f>IF(A3="","",SUMIFS('Step 1 Customer Remit'!$F$17:$F$1048576,'Step 1 Customer Remit'!$R$17:$R$1048576,'Timeline Break Down'!A3,'Step 1 Customer Remit'!$D$17:$D$1048576,"Return"))</f>
        <v/>
      </c>
      <c r="D3" s="11" t="str">
        <f>IF(A3="","",SUMIFS('Step 2 OMS Report'!$G$2:$G$1048576,'Step 2 OMS Report'!$O$2:$O$1048576,'Timeline Break Down'!A3))</f>
        <v/>
      </c>
      <c r="E3" s="11" t="str">
        <f>IF(A3="","",SUMIFS('Step 2 OMS Report'!$I$2:$I$1048576,'Step 2 OMS Report'!$O$2:$O$1048576,'Timeline Break Down'!A3))</f>
        <v/>
      </c>
      <c r="F3" s="11"/>
      <c r="G3" s="11" t="str">
        <f>IF(E3="","",SUMIFS('Step 1 Customer Remit'!$P$17:$P$1048576,'Step 1 Customer Remit'!$R$17:$R$1048576,'Timeline Break Down'!E3,'Step 1 Customer Remit'!$D$17:$D$1048576,"Return"))</f>
        <v/>
      </c>
      <c r="H3" s="20" t="str">
        <f>IF(A3="","",(-1*C3)/E3)</f>
        <v/>
      </c>
      <c r="K3" s="27"/>
      <c r="L3" s="9" t="str">
        <f>IF(K3="","",SUMIFS('Step 1 Customer Remit'!$J$17:$J$1048576,'Step 1 Customer Remit'!$Q$17:$Q$1048576,'Timeline Break Down'!K3,'Step 1 Customer Remit'!$D$17:$D$1048576,"Return"))</f>
        <v/>
      </c>
      <c r="M3" s="9" t="str">
        <f>IF(K3="","",SUMIFS('Step 1 Customer Remit'!$F$17:$F$1048576,'Step 1 Customer Remit'!$Q$17:$Q$1048576,'Timeline Break Down'!K3,'Step 1 Customer Remit'!$D$17:$D$1048576,"Return"))</f>
        <v/>
      </c>
      <c r="N3" s="9" t="str">
        <f>IF(K3="","",SUMIFS('Step 2 OMS Report'!$G$2:$G$1048576,'Step 2 OMS Report'!$L$2:$L$1048576,'Timeline Break Down'!K3))</f>
        <v/>
      </c>
      <c r="O3" s="9" t="str">
        <f>IF(K3="","",SUMIFS('Step 2 OMS Report'!$I$2:$I$1048576,'Step 2 OMS Report'!$L$2:$L$1048576,'Timeline Break Down'!K3))</f>
        <v/>
      </c>
      <c r="P3" s="9" t="str">
        <f>IF(N3="","",SUMIFS('Step 1 Customer Remit'!$P$17:$P$1048576,'Step 1 Customer Remit'!$Q$17:$Q$1048576,'Timeline Break Down'!N3,'Step 1 Customer Remit'!$D$17:$D$1048576,"Return"))</f>
        <v/>
      </c>
      <c r="Q3" s="10" t="str">
        <f>IF(K3="","",L3/N3)</f>
        <v/>
      </c>
      <c r="R3" s="10" t="str">
        <f>IF(K3="","",(-1*M3)/O3)</f>
        <v/>
      </c>
    </row>
    <row r="4" spans="1:18" ht="15.7" x14ac:dyDescent="0.55000000000000004">
      <c r="A4" s="24"/>
      <c r="B4" s="11" t="str">
        <f>IF(A4="","",SUMIFS('Step 1 Customer Remit'!$J$17:$J$1048576,'Step 1 Customer Remit'!$R$17:$R$1048576,'Timeline Break Down'!A4,'Step 1 Customer Remit'!$D$17:$D$1048576,"Return"))</f>
        <v/>
      </c>
      <c r="C4" s="11" t="str">
        <f>IF(A4="","",SUMIFS('Step 1 Customer Remit'!$F$17:$F$1048576,'Step 1 Customer Remit'!$R$17:$R$1048576,'Timeline Break Down'!A4,'Step 1 Customer Remit'!$D$17:$D$1048576,"Return"))</f>
        <v/>
      </c>
      <c r="D4" s="11" t="str">
        <f>IF(A4="","",SUMIFS('Step 2 OMS Report'!$G$2:$G$1048576,'Step 2 OMS Report'!$O$2:$O$1048576,'Timeline Break Down'!A4))</f>
        <v/>
      </c>
      <c r="E4" s="11" t="str">
        <f>IF(A4="","",SUMIFS('Step 2 OMS Report'!$I$2:$I$1048576,'Step 2 OMS Report'!$O$2:$O$1048576,'Timeline Break Down'!A4))</f>
        <v/>
      </c>
      <c r="F4" s="11"/>
      <c r="G4" s="11" t="str">
        <f>IF(E4="","",SUMIFS('Step 1 Customer Remit'!$P$17:$P$1048576,'Step 1 Customer Remit'!$R$17:$R$1048576,'Timeline Break Down'!E4,'Step 1 Customer Remit'!$D$17:$D$1048576,"Return"))</f>
        <v/>
      </c>
      <c r="H4" s="20" t="str">
        <f t="shared" ref="H4:H14" si="0">IF(A4="","",(-1*C4)/E4)</f>
        <v/>
      </c>
      <c r="K4" s="28"/>
      <c r="L4" s="9" t="str">
        <f>IF(K4="","",SUMIFS('Step 1 Customer Remit'!$J$17:$J$1048576,'Step 1 Customer Remit'!$Q$17:$Q$1048576,'Timeline Break Down'!K4,'Step 1 Customer Remit'!$D$17:$D$1048576,"Return"))</f>
        <v/>
      </c>
      <c r="M4" s="9" t="str">
        <f>IF(K4="","",SUMIFS('Step 1 Customer Remit'!$F$17:$F$1048576,'Step 1 Customer Remit'!$Q$17:$Q$1048576,'Timeline Break Down'!K4,'Step 1 Customer Remit'!$D$17:$D$1048576,"Return"))</f>
        <v/>
      </c>
      <c r="N4" s="9" t="str">
        <f>IF(K4="","",SUMIFS('Step 2 OMS Report'!$G$2:$G$1048576,'Step 2 OMS Report'!$L$2:$L$1048576,'Timeline Break Down'!K4))</f>
        <v/>
      </c>
      <c r="O4" s="9" t="str">
        <f>IF(K4="","",SUMIFS('Step 2 OMS Report'!$I$2:$I$1048576,'Step 2 OMS Report'!$L$2:$L$1048576,'Timeline Break Down'!K4))</f>
        <v/>
      </c>
      <c r="P4" s="9" t="str">
        <f>IF(N4="","",SUMIFS('Step 1 Customer Remit'!$P$17:$P$1048576,'Step 1 Customer Remit'!$Q$17:$Q$1048576,'Timeline Break Down'!N4,'Step 1 Customer Remit'!$D$17:$D$1048576,"Return"))</f>
        <v/>
      </c>
      <c r="Q4" s="10" t="str">
        <f t="shared" ref="Q4:Q67" si="1">IF(K4="","",L4/N4)</f>
        <v/>
      </c>
      <c r="R4" s="10" t="str">
        <f t="shared" ref="R4:R67" si="2">IF(K4="","",(-1*M4)/O4)</f>
        <v/>
      </c>
    </row>
    <row r="5" spans="1:18" ht="15.7" x14ac:dyDescent="0.55000000000000004">
      <c r="A5" s="24"/>
      <c r="B5" s="11" t="str">
        <f>IF(A5="","",SUMIFS('Step 1 Customer Remit'!$J$17:$J$1048576,'Step 1 Customer Remit'!$R$17:$R$1048576,'Timeline Break Down'!A5,'Step 1 Customer Remit'!$D$17:$D$1048576,"Return"))</f>
        <v/>
      </c>
      <c r="C5" s="11" t="str">
        <f>IF(A5="","",SUMIFS('Step 1 Customer Remit'!$F$17:$F$1048576,'Step 1 Customer Remit'!$R$17:$R$1048576,'Timeline Break Down'!A5,'Step 1 Customer Remit'!$D$17:$D$1048576,"Return"))</f>
        <v/>
      </c>
      <c r="D5" s="11" t="str">
        <f>IF(A5="","",SUMIFS('Step 2 OMS Report'!$G$2:$G$1048576,'Step 2 OMS Report'!$O$2:$O$1048576,'Timeline Break Down'!A5))</f>
        <v/>
      </c>
      <c r="E5" s="11" t="str">
        <f>IF(A5="","",SUMIFS('Step 2 OMS Report'!$I$2:$I$1048576,'Step 2 OMS Report'!$O$2:$O$1048576,'Timeline Break Down'!A5))</f>
        <v/>
      </c>
      <c r="F5" s="11"/>
      <c r="G5" s="11" t="str">
        <f>IF(E5="","",SUMIFS('Step 1 Customer Remit'!$P$17:$P$1048576,'Step 1 Customer Remit'!$R$17:$R$1048576,'Timeline Break Down'!E5,'Step 1 Customer Remit'!$D$17:$D$1048576,"Return"))</f>
        <v/>
      </c>
      <c r="H5" s="20" t="str">
        <f t="shared" si="0"/>
        <v/>
      </c>
      <c r="K5" s="28"/>
      <c r="L5" s="9" t="str">
        <f>IF(K5="","",SUMIFS('Step 1 Customer Remit'!$J$17:$J$1048576,'Step 1 Customer Remit'!$Q$17:$Q$1048576,'Timeline Break Down'!K5,'Step 1 Customer Remit'!$D$17:$D$1048576,"Return"))</f>
        <v/>
      </c>
      <c r="M5" s="9" t="str">
        <f>IF(K5="","",SUMIFS('Step 1 Customer Remit'!$F$17:$F$1048576,'Step 1 Customer Remit'!$Q$17:$Q$1048576,'Timeline Break Down'!K5,'Step 1 Customer Remit'!$D$17:$D$1048576,"Return"))</f>
        <v/>
      </c>
      <c r="N5" s="9" t="str">
        <f>IF(K5="","",SUMIFS('Step 2 OMS Report'!$G$2:$G$1048576,'Step 2 OMS Report'!$L$2:$L$1048576,'Timeline Break Down'!K5))</f>
        <v/>
      </c>
      <c r="O5" s="9" t="str">
        <f>IF(K5="","",SUMIFS('Step 2 OMS Report'!$I$2:$I$1048576,'Step 2 OMS Report'!$L$2:$L$1048576,'Timeline Break Down'!K5))</f>
        <v/>
      </c>
      <c r="P5" s="9" t="str">
        <f>IF(N5="","",SUMIFS('Step 1 Customer Remit'!$P$17:$P$1048576,'Step 1 Customer Remit'!$Q$17:$Q$1048576,'Timeline Break Down'!N5,'Step 1 Customer Remit'!$D$17:$D$1048576,"Return"))</f>
        <v/>
      </c>
      <c r="Q5" s="10" t="str">
        <f t="shared" si="1"/>
        <v/>
      </c>
      <c r="R5" s="10" t="str">
        <f t="shared" si="2"/>
        <v/>
      </c>
    </row>
    <row r="6" spans="1:18" ht="15.7" x14ac:dyDescent="0.55000000000000004">
      <c r="A6" s="24"/>
      <c r="B6" s="11" t="str">
        <f>IF(A6="","",SUMIFS('Step 1 Customer Remit'!$J$17:$J$1048576,'Step 1 Customer Remit'!$R$17:$R$1048576,'Timeline Break Down'!A6,'Step 1 Customer Remit'!$D$17:$D$1048576,"Return"))</f>
        <v/>
      </c>
      <c r="C6" s="11" t="str">
        <f>IF(A6="","",SUMIFS('Step 1 Customer Remit'!$F$17:$F$1048576,'Step 1 Customer Remit'!$R$17:$R$1048576,'Timeline Break Down'!A6,'Step 1 Customer Remit'!$D$17:$D$1048576,"Return"))</f>
        <v/>
      </c>
      <c r="D6" s="11" t="str">
        <f>IF(A6="","",SUMIFS('Step 2 OMS Report'!$G$2:$G$1048576,'Step 2 OMS Report'!$O$2:$O$1048576,'Timeline Break Down'!A6))</f>
        <v/>
      </c>
      <c r="E6" s="11" t="str">
        <f>IF(A6="","",SUMIFS('Step 2 OMS Report'!$I$2:$I$1048576,'Step 2 OMS Report'!$O$2:$O$1048576,'Timeline Break Down'!A6))</f>
        <v/>
      </c>
      <c r="F6" s="11"/>
      <c r="G6" s="11" t="str">
        <f>IF(E6="","",SUMIFS('Step 1 Customer Remit'!$P$17:$P$1048576,'Step 1 Customer Remit'!$R$17:$R$1048576,'Timeline Break Down'!E6,'Step 1 Customer Remit'!$D$17:$D$1048576,"Return"))</f>
        <v/>
      </c>
      <c r="H6" s="20" t="str">
        <f t="shared" si="0"/>
        <v/>
      </c>
      <c r="K6" s="28"/>
      <c r="L6" s="9" t="str">
        <f>IF(K6="","",SUMIFS('Step 1 Customer Remit'!$J$17:$J$1048576,'Step 1 Customer Remit'!$Q$17:$Q$1048576,'Timeline Break Down'!K6,'Step 1 Customer Remit'!$D$17:$D$1048576,"Return"))</f>
        <v/>
      </c>
      <c r="M6" s="9" t="str">
        <f>IF(K6="","",SUMIFS('Step 1 Customer Remit'!$F$17:$F$1048576,'Step 1 Customer Remit'!$Q$17:$Q$1048576,'Timeline Break Down'!K6,'Step 1 Customer Remit'!$D$17:$D$1048576,"Return"))</f>
        <v/>
      </c>
      <c r="N6" s="9" t="str">
        <f>IF(K6="","",SUMIFS('Step 2 OMS Report'!$G$2:$G$1048576,'Step 2 OMS Report'!$L$2:$L$1048576,'Timeline Break Down'!K6))</f>
        <v/>
      </c>
      <c r="O6" s="9" t="str">
        <f>IF(K6="","",SUMIFS('Step 2 OMS Report'!$I$2:$I$1048576,'Step 2 OMS Report'!$L$2:$L$1048576,'Timeline Break Down'!K6))</f>
        <v/>
      </c>
      <c r="P6" s="9" t="str">
        <f>IF(N6="","",SUMIFS('Step 1 Customer Remit'!$P$17:$P$1048576,'Step 1 Customer Remit'!$Q$17:$Q$1048576,'Timeline Break Down'!N6,'Step 1 Customer Remit'!$D$17:$D$1048576,"Return"))</f>
        <v/>
      </c>
      <c r="Q6" s="10" t="str">
        <f t="shared" si="1"/>
        <v/>
      </c>
      <c r="R6" s="10" t="str">
        <f t="shared" si="2"/>
        <v/>
      </c>
    </row>
    <row r="7" spans="1:18" ht="15.7" x14ac:dyDescent="0.55000000000000004">
      <c r="A7" s="24"/>
      <c r="B7" s="11" t="str">
        <f>IF(A7="","",SUMIFS('Step 1 Customer Remit'!$J$17:$J$1048576,'Step 1 Customer Remit'!$R$17:$R$1048576,'Timeline Break Down'!A7,'Step 1 Customer Remit'!$D$17:$D$1048576,"Return"))</f>
        <v/>
      </c>
      <c r="C7" s="11" t="str">
        <f>IF(A7="","",SUMIFS('Step 1 Customer Remit'!$F$17:$F$1048576,'Step 1 Customer Remit'!$R$17:$R$1048576,'Timeline Break Down'!A7,'Step 1 Customer Remit'!$D$17:$D$1048576,"Return"))</f>
        <v/>
      </c>
      <c r="D7" s="11" t="str">
        <f>IF(A7="","",SUMIFS('Step 2 OMS Report'!$G$2:$G$1048576,'Step 2 OMS Report'!$O$2:$O$1048576,'Timeline Break Down'!A7))</f>
        <v/>
      </c>
      <c r="E7" s="11" t="str">
        <f>IF(A7="","",SUMIFS('Step 2 OMS Report'!$I$2:$I$1048576,'Step 2 OMS Report'!$O$2:$O$1048576,'Timeline Break Down'!A7))</f>
        <v/>
      </c>
      <c r="F7" s="11"/>
      <c r="G7" s="11" t="str">
        <f>IF(E7="","",SUMIFS('Step 1 Customer Remit'!$P$17:$P$1048576,'Step 1 Customer Remit'!$R$17:$R$1048576,'Timeline Break Down'!E7,'Step 1 Customer Remit'!$D$17:$D$1048576,"Return"))</f>
        <v/>
      </c>
      <c r="H7" s="20" t="str">
        <f t="shared" si="0"/>
        <v/>
      </c>
      <c r="K7" s="28"/>
      <c r="L7" s="9" t="str">
        <f>IF(K7="","",SUMIFS('Step 1 Customer Remit'!$J$17:$J$1048576,'Step 1 Customer Remit'!$Q$17:$Q$1048576,'Timeline Break Down'!K7,'Step 1 Customer Remit'!$D$17:$D$1048576,"Return"))</f>
        <v/>
      </c>
      <c r="M7" s="9" t="str">
        <f>IF(K7="","",SUMIFS('Step 1 Customer Remit'!$F$17:$F$1048576,'Step 1 Customer Remit'!$Q$17:$Q$1048576,'Timeline Break Down'!K7,'Step 1 Customer Remit'!$D$17:$D$1048576,"Return"))</f>
        <v/>
      </c>
      <c r="N7" s="9" t="str">
        <f>IF(K7="","",SUMIFS('Step 2 OMS Report'!$G$2:$G$1048576,'Step 2 OMS Report'!$L$2:$L$1048576,'Timeline Break Down'!K7))</f>
        <v/>
      </c>
      <c r="O7" s="9" t="str">
        <f>IF(K7="","",SUMIFS('Step 2 OMS Report'!$I$2:$I$1048576,'Step 2 OMS Report'!$L$2:$L$1048576,'Timeline Break Down'!K7))</f>
        <v/>
      </c>
      <c r="P7" s="9" t="str">
        <f>IF(N7="","",SUMIFS('Step 1 Customer Remit'!$P$17:$P$1048576,'Step 1 Customer Remit'!$Q$17:$Q$1048576,'Timeline Break Down'!N7,'Step 1 Customer Remit'!$D$17:$D$1048576,"Return"))</f>
        <v/>
      </c>
      <c r="Q7" s="10" t="str">
        <f t="shared" si="1"/>
        <v/>
      </c>
      <c r="R7" s="10" t="str">
        <f t="shared" si="2"/>
        <v/>
      </c>
    </row>
    <row r="8" spans="1:18" ht="15.7" x14ac:dyDescent="0.55000000000000004">
      <c r="A8" s="24"/>
      <c r="B8" s="11" t="str">
        <f>IF(A8="","",SUMIFS('Step 1 Customer Remit'!$J$17:$J$1048576,'Step 1 Customer Remit'!$R$17:$R$1048576,'Timeline Break Down'!A8,'Step 1 Customer Remit'!$D$17:$D$1048576,"Return"))</f>
        <v/>
      </c>
      <c r="C8" s="11" t="str">
        <f>IF(A8="","",SUMIFS('Step 1 Customer Remit'!$F$17:$F$1048576,'Step 1 Customer Remit'!$R$17:$R$1048576,'Timeline Break Down'!A8,'Step 1 Customer Remit'!$D$17:$D$1048576,"Return"))</f>
        <v/>
      </c>
      <c r="D8" s="11" t="str">
        <f>IF(A8="","",SUMIFS('Step 2 OMS Report'!$G$2:$G$1048576,'Step 2 OMS Report'!$O$2:$O$1048576,'Timeline Break Down'!A8))</f>
        <v/>
      </c>
      <c r="E8" s="11" t="str">
        <f>IF(A8="","",SUMIFS('Step 2 OMS Report'!$I$2:$I$1048576,'Step 2 OMS Report'!$O$2:$O$1048576,'Timeline Break Down'!A8))</f>
        <v/>
      </c>
      <c r="F8" s="11"/>
      <c r="G8" s="11" t="str">
        <f>IF(E8="","",SUMIFS('Step 1 Customer Remit'!$P$17:$P$1048576,'Step 1 Customer Remit'!$R$17:$R$1048576,'Timeline Break Down'!E8,'Step 1 Customer Remit'!$D$17:$D$1048576,"Return"))</f>
        <v/>
      </c>
      <c r="H8" s="20" t="str">
        <f t="shared" si="0"/>
        <v/>
      </c>
      <c r="K8" s="28"/>
      <c r="L8" s="9" t="str">
        <f>IF(K8="","",SUMIFS('Step 1 Customer Remit'!$J$17:$J$1048576,'Step 1 Customer Remit'!$Q$17:$Q$1048576,'Timeline Break Down'!K8,'Step 1 Customer Remit'!$D$17:$D$1048576,"Return"))</f>
        <v/>
      </c>
      <c r="M8" s="9" t="str">
        <f>IF(K8="","",SUMIFS('Step 1 Customer Remit'!$F$17:$F$1048576,'Step 1 Customer Remit'!$Q$17:$Q$1048576,'Timeline Break Down'!K8,'Step 1 Customer Remit'!$D$17:$D$1048576,"Return"))</f>
        <v/>
      </c>
      <c r="N8" s="9" t="str">
        <f>IF(K8="","",SUMIFS('Step 2 OMS Report'!$G$2:$G$1048576,'Step 2 OMS Report'!$L$2:$L$1048576,'Timeline Break Down'!K8))</f>
        <v/>
      </c>
      <c r="O8" s="9" t="str">
        <f>IF(K8="","",SUMIFS('Step 2 OMS Report'!$I$2:$I$1048576,'Step 2 OMS Report'!$L$2:$L$1048576,'Timeline Break Down'!K8))</f>
        <v/>
      </c>
      <c r="P8" s="9" t="str">
        <f>IF(N8="","",SUMIFS('Step 1 Customer Remit'!$P$17:$P$1048576,'Step 1 Customer Remit'!$Q$17:$Q$1048576,'Timeline Break Down'!N8,'Step 1 Customer Remit'!$D$17:$D$1048576,"Return"))</f>
        <v/>
      </c>
      <c r="Q8" s="10" t="str">
        <f t="shared" si="1"/>
        <v/>
      </c>
      <c r="R8" s="10" t="str">
        <f t="shared" si="2"/>
        <v/>
      </c>
    </row>
    <row r="9" spans="1:18" ht="15.7" x14ac:dyDescent="0.55000000000000004">
      <c r="A9" s="24"/>
      <c r="B9" s="11" t="str">
        <f>IF(A9="","",SUMIFS('Step 1 Customer Remit'!$J$17:$J$1048576,'Step 1 Customer Remit'!$R$17:$R$1048576,'Timeline Break Down'!A9,'Step 1 Customer Remit'!$D$17:$D$1048576,"Return"))</f>
        <v/>
      </c>
      <c r="C9" s="11" t="str">
        <f>IF(A9="","",SUMIFS('Step 1 Customer Remit'!$F$17:$F$1048576,'Step 1 Customer Remit'!$R$17:$R$1048576,'Timeline Break Down'!A9,'Step 1 Customer Remit'!$D$17:$D$1048576,"Return"))</f>
        <v/>
      </c>
      <c r="D9" s="11" t="str">
        <f>IF(A9="","",SUMIFS('Step 2 OMS Report'!$G$2:$G$1048576,'Step 2 OMS Report'!$O$2:$O$1048576,'Timeline Break Down'!A9))</f>
        <v/>
      </c>
      <c r="E9" s="11" t="str">
        <f>IF(A9="","",SUMIFS('Step 2 OMS Report'!$I$2:$I$1048576,'Step 2 OMS Report'!$O$2:$O$1048576,'Timeline Break Down'!A9))</f>
        <v/>
      </c>
      <c r="F9" s="11"/>
      <c r="G9" s="11" t="str">
        <f>IF(E9="","",SUMIFS('Step 1 Customer Remit'!$P$17:$P$1048576,'Step 1 Customer Remit'!$R$17:$R$1048576,'Timeline Break Down'!E9,'Step 1 Customer Remit'!$D$17:$D$1048576,"Return"))</f>
        <v/>
      </c>
      <c r="H9" s="20" t="str">
        <f t="shared" si="0"/>
        <v/>
      </c>
      <c r="K9" s="28"/>
      <c r="L9" s="9" t="str">
        <f>IF(K9="","",SUMIFS('Step 1 Customer Remit'!$J$17:$J$1048576,'Step 1 Customer Remit'!$Q$17:$Q$1048576,'Timeline Break Down'!K9,'Step 1 Customer Remit'!$D$17:$D$1048576,"Return"))</f>
        <v/>
      </c>
      <c r="M9" s="9" t="str">
        <f>IF(K9="","",SUMIFS('Step 1 Customer Remit'!$F$17:$F$1048576,'Step 1 Customer Remit'!$Q$17:$Q$1048576,'Timeline Break Down'!K9,'Step 1 Customer Remit'!$D$17:$D$1048576,"Return"))</f>
        <v/>
      </c>
      <c r="N9" s="9" t="str">
        <f>IF(K9="","",SUMIFS('Step 2 OMS Report'!$G$2:$G$1048576,'Step 2 OMS Report'!$L$2:$L$1048576,'Timeline Break Down'!K9))</f>
        <v/>
      </c>
      <c r="O9" s="9" t="str">
        <f>IF(K9="","",SUMIFS('Step 2 OMS Report'!$I$2:$I$1048576,'Step 2 OMS Report'!$L$2:$L$1048576,'Timeline Break Down'!K9))</f>
        <v/>
      </c>
      <c r="P9" s="9" t="str">
        <f>IF(N9="","",SUMIFS('Step 1 Customer Remit'!$P$17:$P$1048576,'Step 1 Customer Remit'!$Q$17:$Q$1048576,'Timeline Break Down'!N9,'Step 1 Customer Remit'!$D$17:$D$1048576,"Return"))</f>
        <v/>
      </c>
      <c r="Q9" s="10" t="str">
        <f t="shared" si="1"/>
        <v/>
      </c>
      <c r="R9" s="10" t="str">
        <f t="shared" si="2"/>
        <v/>
      </c>
    </row>
    <row r="10" spans="1:18" ht="15.7" x14ac:dyDescent="0.55000000000000004">
      <c r="A10" s="24"/>
      <c r="B10" s="11" t="str">
        <f>IF(A10="","",SUMIFS('Step 1 Customer Remit'!$J$17:$J$1048576,'Step 1 Customer Remit'!$R$17:$R$1048576,'Timeline Break Down'!A10,'Step 1 Customer Remit'!$D$17:$D$1048576,"Return"))</f>
        <v/>
      </c>
      <c r="C10" s="11" t="str">
        <f>IF(A10="","",SUMIFS('Step 1 Customer Remit'!$F$17:$F$1048576,'Step 1 Customer Remit'!$R$17:$R$1048576,'Timeline Break Down'!A10,'Step 1 Customer Remit'!$D$17:$D$1048576,"Return"))</f>
        <v/>
      </c>
      <c r="D10" s="11" t="str">
        <f>IF(A10="","",SUMIFS('Step 2 OMS Report'!$G$2:$G$1048576,'Step 2 OMS Report'!$O$2:$O$1048576,'Timeline Break Down'!A10))</f>
        <v/>
      </c>
      <c r="E10" s="11" t="str">
        <f>IF(A10="","",SUMIFS('Step 2 OMS Report'!$I$2:$I$1048576,'Step 2 OMS Report'!$O$2:$O$1048576,'Timeline Break Down'!A10))</f>
        <v/>
      </c>
      <c r="F10" s="11"/>
      <c r="G10" s="11" t="str">
        <f>IF(E10="","",SUMIFS('Step 1 Customer Remit'!$P$17:$P$1048576,'Step 1 Customer Remit'!$R$17:$R$1048576,'Timeline Break Down'!E10,'Step 1 Customer Remit'!$D$17:$D$1048576,"Return"))</f>
        <v/>
      </c>
      <c r="H10" s="20" t="str">
        <f t="shared" si="0"/>
        <v/>
      </c>
      <c r="K10" s="28"/>
      <c r="L10" s="9" t="str">
        <f>IF(K10="","",SUMIFS('Step 1 Customer Remit'!$J$17:$J$1048576,'Step 1 Customer Remit'!$Q$17:$Q$1048576,'Timeline Break Down'!K10,'Step 1 Customer Remit'!$D$17:$D$1048576,"Return"))</f>
        <v/>
      </c>
      <c r="M10" s="9" t="str">
        <f>IF(K10="","",SUMIFS('Step 1 Customer Remit'!$F$17:$F$1048576,'Step 1 Customer Remit'!$Q$17:$Q$1048576,'Timeline Break Down'!K10,'Step 1 Customer Remit'!$D$17:$D$1048576,"Return"))</f>
        <v/>
      </c>
      <c r="N10" s="9" t="str">
        <f>IF(K10="","",SUMIFS('Step 2 OMS Report'!$G$2:$G$1048576,'Step 2 OMS Report'!$L$2:$L$1048576,'Timeline Break Down'!K10))</f>
        <v/>
      </c>
      <c r="O10" s="9" t="str">
        <f>IF(K10="","",SUMIFS('Step 2 OMS Report'!$I$2:$I$1048576,'Step 2 OMS Report'!$L$2:$L$1048576,'Timeline Break Down'!K10))</f>
        <v/>
      </c>
      <c r="P10" s="9" t="str">
        <f>IF(N10="","",SUMIFS('Step 1 Customer Remit'!$P$17:$P$1048576,'Step 1 Customer Remit'!$Q$17:$Q$1048576,'Timeline Break Down'!N10,'Step 1 Customer Remit'!$D$17:$D$1048576,"Return"))</f>
        <v/>
      </c>
      <c r="Q10" s="10" t="str">
        <f t="shared" si="1"/>
        <v/>
      </c>
      <c r="R10" s="10" t="str">
        <f t="shared" si="2"/>
        <v/>
      </c>
    </row>
    <row r="11" spans="1:18" ht="15.7" x14ac:dyDescent="0.55000000000000004">
      <c r="A11" s="24"/>
      <c r="B11" s="11" t="str">
        <f>IF(A11="","",SUMIFS('Step 1 Customer Remit'!$J$17:$J$1048576,'Step 1 Customer Remit'!$R$17:$R$1048576,'Timeline Break Down'!A11,'Step 1 Customer Remit'!$D$17:$D$1048576,"Return"))</f>
        <v/>
      </c>
      <c r="C11" s="11" t="str">
        <f>IF(A11="","",SUMIFS('Step 1 Customer Remit'!$F$17:$F$1048576,'Step 1 Customer Remit'!$R$17:$R$1048576,'Timeline Break Down'!A11,'Step 1 Customer Remit'!$D$17:$D$1048576,"Return"))</f>
        <v/>
      </c>
      <c r="D11" s="11" t="str">
        <f>IF(A11="","",SUMIFS('Step 2 OMS Report'!$G$2:$G$1048576,'Step 2 OMS Report'!$O$2:$O$1048576,'Timeline Break Down'!A11))</f>
        <v/>
      </c>
      <c r="E11" s="11" t="str">
        <f>IF(A11="","",SUMIFS('Step 2 OMS Report'!$I$2:$I$1048576,'Step 2 OMS Report'!$O$2:$O$1048576,'Timeline Break Down'!A11))</f>
        <v/>
      </c>
      <c r="F11" s="11"/>
      <c r="G11" s="11" t="str">
        <f>IF(E11="","",SUMIFS('Step 1 Customer Remit'!$P$17:$P$1048576,'Step 1 Customer Remit'!$R$17:$R$1048576,'Timeline Break Down'!E11,'Step 1 Customer Remit'!$D$17:$D$1048576,"Return"))</f>
        <v/>
      </c>
      <c r="H11" s="20" t="str">
        <f t="shared" si="0"/>
        <v/>
      </c>
      <c r="K11" s="28"/>
      <c r="L11" s="9" t="str">
        <f>IF(K11="","",SUMIFS('Step 1 Customer Remit'!$J$17:$J$1048576,'Step 1 Customer Remit'!$Q$17:$Q$1048576,'Timeline Break Down'!K11,'Step 1 Customer Remit'!$D$17:$D$1048576,"Return"))</f>
        <v/>
      </c>
      <c r="M11" s="9" t="str">
        <f>IF(K11="","",SUMIFS('Step 1 Customer Remit'!$F$17:$F$1048576,'Step 1 Customer Remit'!$Q$17:$Q$1048576,'Timeline Break Down'!K11,'Step 1 Customer Remit'!$D$17:$D$1048576,"Return"))</f>
        <v/>
      </c>
      <c r="N11" s="9" t="str">
        <f>IF(K11="","",SUMIFS('Step 2 OMS Report'!$G$2:$G$1048576,'Step 2 OMS Report'!$L$2:$L$1048576,'Timeline Break Down'!K11))</f>
        <v/>
      </c>
      <c r="O11" s="9" t="str">
        <f>IF(K11="","",SUMIFS('Step 2 OMS Report'!$I$2:$I$1048576,'Step 2 OMS Report'!$L$2:$L$1048576,'Timeline Break Down'!K11))</f>
        <v/>
      </c>
      <c r="P11" s="9" t="str">
        <f>IF(N11="","",SUMIFS('Step 1 Customer Remit'!$P$17:$P$1048576,'Step 1 Customer Remit'!$Q$17:$Q$1048576,'Timeline Break Down'!N11,'Step 1 Customer Remit'!$D$17:$D$1048576,"Return"))</f>
        <v/>
      </c>
      <c r="Q11" s="10" t="str">
        <f t="shared" si="1"/>
        <v/>
      </c>
      <c r="R11" s="10" t="str">
        <f t="shared" si="2"/>
        <v/>
      </c>
    </row>
    <row r="12" spans="1:18" ht="15.7" x14ac:dyDescent="0.55000000000000004">
      <c r="A12" s="24"/>
      <c r="B12" s="11" t="str">
        <f>IF(A12="","",SUMIFS('Step 1 Customer Remit'!$J$17:$J$1048576,'Step 1 Customer Remit'!$R$17:$R$1048576,'Timeline Break Down'!A12,'Step 1 Customer Remit'!$D$17:$D$1048576,"Return"))</f>
        <v/>
      </c>
      <c r="C12" s="11" t="str">
        <f>IF(A12="","",SUMIFS('Step 1 Customer Remit'!$F$17:$F$1048576,'Step 1 Customer Remit'!$R$17:$R$1048576,'Timeline Break Down'!A12,'Step 1 Customer Remit'!$D$17:$D$1048576,"Return"))</f>
        <v/>
      </c>
      <c r="D12" s="11" t="str">
        <f>IF(A12="","",SUMIFS('Step 2 OMS Report'!$G$2:$G$1048576,'Step 2 OMS Report'!$O$2:$O$1048576,'Timeline Break Down'!A12))</f>
        <v/>
      </c>
      <c r="E12" s="11" t="str">
        <f>IF(A12="","",SUMIFS('Step 2 OMS Report'!$I$2:$I$1048576,'Step 2 OMS Report'!$O$2:$O$1048576,'Timeline Break Down'!A12))</f>
        <v/>
      </c>
      <c r="F12" s="11"/>
      <c r="G12" s="11" t="str">
        <f>IF(E12="","",SUMIFS('Step 1 Customer Remit'!$P$17:$P$1048576,'Step 1 Customer Remit'!$R$17:$R$1048576,'Timeline Break Down'!E12,'Step 1 Customer Remit'!$D$17:$D$1048576,"Return"))</f>
        <v/>
      </c>
      <c r="H12" s="20" t="str">
        <f t="shared" si="0"/>
        <v/>
      </c>
      <c r="K12" s="28"/>
      <c r="L12" s="9" t="str">
        <f>IF(K12="","",SUMIFS('Step 1 Customer Remit'!$J$17:$J$1048576,'Step 1 Customer Remit'!$Q$17:$Q$1048576,'Timeline Break Down'!K12,'Step 1 Customer Remit'!$D$17:$D$1048576,"Return"))</f>
        <v/>
      </c>
      <c r="M12" s="9" t="str">
        <f>IF(K12="","",SUMIFS('Step 1 Customer Remit'!$F$17:$F$1048576,'Step 1 Customer Remit'!$Q$17:$Q$1048576,'Timeline Break Down'!K12,'Step 1 Customer Remit'!$D$17:$D$1048576,"Return"))</f>
        <v/>
      </c>
      <c r="N12" s="9" t="str">
        <f>IF(K12="","",SUMIFS('Step 2 OMS Report'!$G$2:$G$1048576,'Step 2 OMS Report'!$L$2:$L$1048576,'Timeline Break Down'!K12))</f>
        <v/>
      </c>
      <c r="O12" s="9" t="str">
        <f>IF(K12="","",SUMIFS('Step 2 OMS Report'!$I$2:$I$1048576,'Step 2 OMS Report'!$L$2:$L$1048576,'Timeline Break Down'!K12))</f>
        <v/>
      </c>
      <c r="P12" s="9" t="str">
        <f>IF(N12="","",SUMIFS('Step 1 Customer Remit'!$P$17:$P$1048576,'Step 1 Customer Remit'!$Q$17:$Q$1048576,'Timeline Break Down'!N12,'Step 1 Customer Remit'!$D$17:$D$1048576,"Return"))</f>
        <v/>
      </c>
      <c r="Q12" s="10" t="str">
        <f t="shared" si="1"/>
        <v/>
      </c>
      <c r="R12" s="10" t="str">
        <f t="shared" si="2"/>
        <v/>
      </c>
    </row>
    <row r="13" spans="1:18" ht="15.7" x14ac:dyDescent="0.55000000000000004">
      <c r="A13" s="24"/>
      <c r="B13" s="11" t="str">
        <f>IF(A13="","",SUMIFS('Step 1 Customer Remit'!$J$17:$J$1048576,'Step 1 Customer Remit'!$R$17:$R$1048576,'Timeline Break Down'!A13,'Step 1 Customer Remit'!$D$17:$D$1048576,"Return"))</f>
        <v/>
      </c>
      <c r="C13" s="11" t="str">
        <f>IF(A13="","",SUMIFS('Step 1 Customer Remit'!$F$17:$F$1048576,'Step 1 Customer Remit'!$R$17:$R$1048576,'Timeline Break Down'!A13,'Step 1 Customer Remit'!$D$17:$D$1048576,"Return"))</f>
        <v/>
      </c>
      <c r="D13" s="11" t="str">
        <f>IF(A13="","",SUMIFS('Step 2 OMS Report'!$G$2:$G$1048576,'Step 2 OMS Report'!$O$2:$O$1048576,'Timeline Break Down'!A13))</f>
        <v/>
      </c>
      <c r="E13" s="11" t="str">
        <f>IF(A13="","",SUMIFS('Step 2 OMS Report'!$I$2:$I$1048576,'Step 2 OMS Report'!$O$2:$O$1048576,'Timeline Break Down'!A13))</f>
        <v/>
      </c>
      <c r="F13" s="11"/>
      <c r="G13" s="11" t="str">
        <f>IF(E13="","",SUMIFS('Step 1 Customer Remit'!$P$17:$P$1048576,'Step 1 Customer Remit'!$R$17:$R$1048576,'Timeline Break Down'!E13,'Step 1 Customer Remit'!$D$17:$D$1048576,"Return"))</f>
        <v/>
      </c>
      <c r="H13" s="20" t="str">
        <f t="shared" si="0"/>
        <v/>
      </c>
      <c r="K13" s="28"/>
      <c r="L13" s="9" t="str">
        <f>IF(K13="","",SUMIFS('Step 1 Customer Remit'!$J$17:$J$1048576,'Step 1 Customer Remit'!$Q$17:$Q$1048576,'Timeline Break Down'!K13,'Step 1 Customer Remit'!$D$17:$D$1048576,"Return"))</f>
        <v/>
      </c>
      <c r="M13" s="9" t="str">
        <f>IF(K13="","",SUMIFS('Step 1 Customer Remit'!$F$17:$F$1048576,'Step 1 Customer Remit'!$Q$17:$Q$1048576,'Timeline Break Down'!K13,'Step 1 Customer Remit'!$D$17:$D$1048576,"Return"))</f>
        <v/>
      </c>
      <c r="N13" s="9" t="str">
        <f>IF(K13="","",SUMIFS('Step 2 OMS Report'!$G$2:$G$1048576,'Step 2 OMS Report'!$L$2:$L$1048576,'Timeline Break Down'!K13))</f>
        <v/>
      </c>
      <c r="O13" s="9" t="str">
        <f>IF(K13="","",SUMIFS('Step 2 OMS Report'!$I$2:$I$1048576,'Step 2 OMS Report'!$L$2:$L$1048576,'Timeline Break Down'!K13))</f>
        <v/>
      </c>
      <c r="P13" s="9" t="str">
        <f>IF(N13="","",SUMIFS('Step 1 Customer Remit'!$P$17:$P$1048576,'Step 1 Customer Remit'!$Q$17:$Q$1048576,'Timeline Break Down'!N13,'Step 1 Customer Remit'!$D$17:$D$1048576,"Return"))</f>
        <v/>
      </c>
      <c r="Q13" s="10" t="str">
        <f t="shared" si="1"/>
        <v/>
      </c>
      <c r="R13" s="10" t="str">
        <f t="shared" si="2"/>
        <v/>
      </c>
    </row>
    <row r="14" spans="1:18" ht="15.7" x14ac:dyDescent="0.55000000000000004">
      <c r="A14" s="24"/>
      <c r="B14" s="11" t="str">
        <f>IF(A14="","",SUMIFS('Step 1 Customer Remit'!$J$17:$J$1048576,'Step 1 Customer Remit'!$R$17:$R$1048576,'Timeline Break Down'!A14,'Step 1 Customer Remit'!$D$17:$D$1048576,"Return"))</f>
        <v/>
      </c>
      <c r="C14" s="11" t="str">
        <f>IF(A14="","",SUMIFS('Step 1 Customer Remit'!$F$17:$F$1048576,'Step 1 Customer Remit'!$R$17:$R$1048576,'Timeline Break Down'!A14,'Step 1 Customer Remit'!$D$17:$D$1048576,"Return"))</f>
        <v/>
      </c>
      <c r="D14" s="11" t="str">
        <f>IF(A14="","",SUMIFS('Step 2 OMS Report'!$G$2:$G$1048576,'Step 2 OMS Report'!$O$2:$O$1048576,'Timeline Break Down'!A14))</f>
        <v/>
      </c>
      <c r="E14" s="11" t="str">
        <f>IF(A14="","",SUMIFS('Step 2 OMS Report'!$I$2:$I$1048576,'Step 2 OMS Report'!$O$2:$O$1048576,'Timeline Break Down'!A14))</f>
        <v/>
      </c>
      <c r="F14" s="11"/>
      <c r="G14" s="11" t="str">
        <f>IF(E14="","",SUMIFS('Step 1 Customer Remit'!$P$17:$P$1048576,'Step 1 Customer Remit'!$R$17:$R$1048576,'Timeline Break Down'!E14,'Step 1 Customer Remit'!$D$17:$D$1048576,"Return"))</f>
        <v/>
      </c>
      <c r="H14" s="20" t="str">
        <f t="shared" si="0"/>
        <v/>
      </c>
      <c r="K14" s="28"/>
      <c r="L14" s="9" t="str">
        <f>IF(K14="","",SUMIFS('Step 1 Customer Remit'!$J$17:$J$1048576,'Step 1 Customer Remit'!$Q$17:$Q$1048576,'Timeline Break Down'!K14,'Step 1 Customer Remit'!$D$17:$D$1048576,"Return"))</f>
        <v/>
      </c>
      <c r="M14" s="9" t="str">
        <f>IF(K14="","",SUMIFS('Step 1 Customer Remit'!$F$17:$F$1048576,'Step 1 Customer Remit'!$Q$17:$Q$1048576,'Timeline Break Down'!K14,'Step 1 Customer Remit'!$D$17:$D$1048576,"Return"))</f>
        <v/>
      </c>
      <c r="N14" s="9" t="str">
        <f>IF(K14="","",SUMIFS('Step 2 OMS Report'!$G$2:$G$1048576,'Step 2 OMS Report'!$L$2:$L$1048576,'Timeline Break Down'!K14))</f>
        <v/>
      </c>
      <c r="O14" s="9" t="str">
        <f>IF(K14="","",SUMIFS('Step 2 OMS Report'!$I$2:$I$1048576,'Step 2 OMS Report'!$L$2:$L$1048576,'Timeline Break Down'!K14))</f>
        <v/>
      </c>
      <c r="P14" s="9" t="str">
        <f>IF(N14="","",SUMIFS('Step 1 Customer Remit'!$P$17:$P$1048576,'Step 1 Customer Remit'!$Q$17:$Q$1048576,'Timeline Break Down'!N14,'Step 1 Customer Remit'!$D$17:$D$1048576,"Return"))</f>
        <v/>
      </c>
      <c r="Q14" s="10" t="str">
        <f t="shared" si="1"/>
        <v/>
      </c>
      <c r="R14" s="10" t="str">
        <f t="shared" si="2"/>
        <v/>
      </c>
    </row>
    <row r="15" spans="1:18" x14ac:dyDescent="0.5">
      <c r="K15" s="19"/>
      <c r="L15" s="9" t="str">
        <f>IF(K15="","",SUMIFS('Step 1 Customer Remit'!$J$17:$J$1048576,'Step 1 Customer Remit'!$Q$17:$Q$1048576,'Timeline Break Down'!K15,'Step 1 Customer Remit'!$D$17:$D$1048576,"Return"))</f>
        <v/>
      </c>
      <c r="M15" s="9" t="str">
        <f>IF(K15="","",SUMIFS('Step 1 Customer Remit'!$F$17:$F$1048576,'Step 1 Customer Remit'!$Q$17:$Q$1048576,'Timeline Break Down'!K15,'Step 1 Customer Remit'!$D$17:$D$1048576,"Return"))</f>
        <v/>
      </c>
      <c r="N15" s="9" t="str">
        <f>IF(K15="","",SUMIFS('Step 2 OMS Report'!$G$2:$G$1048576,'Step 2 OMS Report'!$L$2:$L$1048576,'Timeline Break Down'!K15))</f>
        <v/>
      </c>
      <c r="O15" s="9" t="str">
        <f>IF(K15="","",SUMIFS('Step 2 OMS Report'!$I$2:$I$1048576,'Step 2 OMS Report'!$L$2:$L$1048576,'Timeline Break Down'!K15))</f>
        <v/>
      </c>
      <c r="P15" s="9" t="str">
        <f>IF(N15="","",SUMIFS('Step 1 Customer Remit'!$P$17:$P$1048576,'Step 1 Customer Remit'!$Q$17:$Q$1048576,'Timeline Break Down'!N15,'Step 1 Customer Remit'!$D$17:$D$1048576,"Return"))</f>
        <v/>
      </c>
      <c r="Q15" s="10" t="str">
        <f t="shared" si="1"/>
        <v/>
      </c>
      <c r="R15" s="10" t="str">
        <f t="shared" si="2"/>
        <v/>
      </c>
    </row>
    <row r="16" spans="1:18" x14ac:dyDescent="0.5">
      <c r="K16" s="19"/>
      <c r="L16" s="9" t="str">
        <f>IF(K16="","",SUMIFS('Step 1 Customer Remit'!$J$17:$J$1048576,'Step 1 Customer Remit'!$Q$17:$Q$1048576,'Timeline Break Down'!K16,'Step 1 Customer Remit'!$D$17:$D$1048576,"Return"))</f>
        <v/>
      </c>
      <c r="M16" s="9" t="str">
        <f>IF(K16="","",SUMIFS('Step 1 Customer Remit'!$F$17:$F$1048576,'Step 1 Customer Remit'!$Q$17:$Q$1048576,'Timeline Break Down'!K16,'Step 1 Customer Remit'!$D$17:$D$1048576,"Return"))</f>
        <v/>
      </c>
      <c r="N16" s="9" t="str">
        <f>IF(K16="","",SUMIFS('Step 2 OMS Report'!$G$2:$G$1048576,'Step 2 OMS Report'!$L$2:$L$1048576,'Timeline Break Down'!K16))</f>
        <v/>
      </c>
      <c r="O16" s="9" t="str">
        <f>IF(K16="","",SUMIFS('Step 2 OMS Report'!$I$2:$I$1048576,'Step 2 OMS Report'!$L$2:$L$1048576,'Timeline Break Down'!K16))</f>
        <v/>
      </c>
      <c r="P16" s="9" t="str">
        <f>IF(N16="","",SUMIFS('Step 1 Customer Remit'!$P$17:$P$1048576,'Step 1 Customer Remit'!$Q$17:$Q$1048576,'Timeline Break Down'!N16,'Step 1 Customer Remit'!$D$17:$D$1048576,"Return"))</f>
        <v/>
      </c>
      <c r="Q16" s="10" t="str">
        <f t="shared" si="1"/>
        <v/>
      </c>
      <c r="R16" s="10" t="str">
        <f t="shared" si="2"/>
        <v/>
      </c>
    </row>
    <row r="17" spans="11:18" x14ac:dyDescent="0.5">
      <c r="K17" s="19"/>
      <c r="L17" s="9" t="str">
        <f>IF(K17="","",SUMIFS('Step 1 Customer Remit'!$J$17:$J$1048576,'Step 1 Customer Remit'!$Q$17:$Q$1048576,'Timeline Break Down'!K17,'Step 1 Customer Remit'!$D$17:$D$1048576,"Return"))</f>
        <v/>
      </c>
      <c r="M17" s="9" t="str">
        <f>IF(K17="","",SUMIFS('Step 1 Customer Remit'!$F$17:$F$1048576,'Step 1 Customer Remit'!$Q$17:$Q$1048576,'Timeline Break Down'!K17,'Step 1 Customer Remit'!$D$17:$D$1048576,"Return"))</f>
        <v/>
      </c>
      <c r="N17" s="9" t="str">
        <f>IF(K17="","",SUMIFS('Step 2 OMS Report'!$G$2:$G$1048576,'Step 2 OMS Report'!$L$2:$L$1048576,'Timeline Break Down'!K17))</f>
        <v/>
      </c>
      <c r="O17" s="9" t="str">
        <f>IF(K17="","",SUMIFS('Step 2 OMS Report'!$I$2:$I$1048576,'Step 2 OMS Report'!$L$2:$L$1048576,'Timeline Break Down'!K17))</f>
        <v/>
      </c>
      <c r="P17" s="9" t="str">
        <f>IF(N17="","",SUMIFS('Step 1 Customer Remit'!$P$17:$P$1048576,'Step 1 Customer Remit'!$Q$17:$Q$1048576,'Timeline Break Down'!N17,'Step 1 Customer Remit'!$D$17:$D$1048576,"Return"))</f>
        <v/>
      </c>
      <c r="Q17" s="10" t="str">
        <f t="shared" si="1"/>
        <v/>
      </c>
      <c r="R17" s="10" t="str">
        <f t="shared" si="2"/>
        <v/>
      </c>
    </row>
    <row r="18" spans="11:18" x14ac:dyDescent="0.5">
      <c r="K18" s="19"/>
      <c r="L18" s="9" t="str">
        <f>IF(K18="","",SUMIFS('Step 1 Customer Remit'!$J$17:$J$1048576,'Step 1 Customer Remit'!$Q$17:$Q$1048576,'Timeline Break Down'!K18,'Step 1 Customer Remit'!$D$17:$D$1048576,"Return"))</f>
        <v/>
      </c>
      <c r="M18" s="9" t="str">
        <f>IF(K18="","",SUMIFS('Step 1 Customer Remit'!$F$17:$F$1048576,'Step 1 Customer Remit'!$Q$17:$Q$1048576,'Timeline Break Down'!K18,'Step 1 Customer Remit'!$D$17:$D$1048576,"Return"))</f>
        <v/>
      </c>
      <c r="N18" s="9" t="str">
        <f>IF(K18="","",SUMIFS('Step 2 OMS Report'!$G$2:$G$1048576,'Step 2 OMS Report'!$L$2:$L$1048576,'Timeline Break Down'!K18))</f>
        <v/>
      </c>
      <c r="O18" s="9" t="str">
        <f>IF(K18="","",SUMIFS('Step 2 OMS Report'!$I$2:$I$1048576,'Step 2 OMS Report'!$L$2:$L$1048576,'Timeline Break Down'!K18))</f>
        <v/>
      </c>
      <c r="P18" s="9" t="str">
        <f>IF(N18="","",SUMIFS('Step 1 Customer Remit'!$P$17:$P$1048576,'Step 1 Customer Remit'!$Q$17:$Q$1048576,'Timeline Break Down'!N18,'Step 1 Customer Remit'!$D$17:$D$1048576,"Return"))</f>
        <v/>
      </c>
      <c r="Q18" s="10" t="str">
        <f t="shared" si="1"/>
        <v/>
      </c>
      <c r="R18" s="10" t="str">
        <f t="shared" si="2"/>
        <v/>
      </c>
    </row>
    <row r="19" spans="11:18" x14ac:dyDescent="0.5">
      <c r="K19" s="19"/>
      <c r="L19" s="9" t="str">
        <f>IF(K19="","",SUMIFS('Step 1 Customer Remit'!$J$17:$J$1048576,'Step 1 Customer Remit'!$Q$17:$Q$1048576,'Timeline Break Down'!K19,'Step 1 Customer Remit'!$D$17:$D$1048576,"Return"))</f>
        <v/>
      </c>
      <c r="M19" s="9" t="str">
        <f>IF(K19="","",SUMIFS('Step 1 Customer Remit'!$F$17:$F$1048576,'Step 1 Customer Remit'!$Q$17:$Q$1048576,'Timeline Break Down'!K19,'Step 1 Customer Remit'!$D$17:$D$1048576,"Return"))</f>
        <v/>
      </c>
      <c r="N19" s="9" t="str">
        <f>IF(K19="","",SUMIFS('Step 2 OMS Report'!$G$2:$G$1048576,'Step 2 OMS Report'!$L$2:$L$1048576,'Timeline Break Down'!K19))</f>
        <v/>
      </c>
      <c r="O19" s="9" t="str">
        <f>IF(K19="","",SUMIFS('Step 2 OMS Report'!$I$2:$I$1048576,'Step 2 OMS Report'!$L$2:$L$1048576,'Timeline Break Down'!K19))</f>
        <v/>
      </c>
      <c r="P19" s="9" t="str">
        <f>IF(N19="","",SUMIFS('Step 1 Customer Remit'!$P$17:$P$1048576,'Step 1 Customer Remit'!$Q$17:$Q$1048576,'Timeline Break Down'!N19,'Step 1 Customer Remit'!$D$17:$D$1048576,"Return"))</f>
        <v/>
      </c>
      <c r="Q19" s="10" t="str">
        <f t="shared" si="1"/>
        <v/>
      </c>
      <c r="R19" s="10" t="str">
        <f t="shared" si="2"/>
        <v/>
      </c>
    </row>
    <row r="20" spans="11:18" x14ac:dyDescent="0.5">
      <c r="K20" s="19"/>
      <c r="L20" s="9" t="str">
        <f>IF(K20="","",SUMIFS('Step 1 Customer Remit'!$J$17:$J$1048576,'Step 1 Customer Remit'!$Q$17:$Q$1048576,'Timeline Break Down'!K20,'Step 1 Customer Remit'!$D$17:$D$1048576,"Return"))</f>
        <v/>
      </c>
      <c r="M20" s="9" t="str">
        <f>IF(K20="","",SUMIFS('Step 1 Customer Remit'!$F$17:$F$1048576,'Step 1 Customer Remit'!$Q$17:$Q$1048576,'Timeline Break Down'!K20,'Step 1 Customer Remit'!$D$17:$D$1048576,"Return"))</f>
        <v/>
      </c>
      <c r="N20" s="9" t="str">
        <f>IF(K20="","",SUMIFS('Step 2 OMS Report'!$G$2:$G$1048576,'Step 2 OMS Report'!$L$2:$L$1048576,'Timeline Break Down'!K20))</f>
        <v/>
      </c>
      <c r="O20" s="9" t="str">
        <f>IF(K20="","",SUMIFS('Step 2 OMS Report'!$I$2:$I$1048576,'Step 2 OMS Report'!$L$2:$L$1048576,'Timeline Break Down'!K20))</f>
        <v/>
      </c>
      <c r="P20" s="9" t="str">
        <f>IF(N20="","",SUMIFS('Step 1 Customer Remit'!$P$17:$P$1048576,'Step 1 Customer Remit'!$Q$17:$Q$1048576,'Timeline Break Down'!N20,'Step 1 Customer Remit'!$D$17:$D$1048576,"Return"))</f>
        <v/>
      </c>
      <c r="Q20" s="10" t="str">
        <f t="shared" si="1"/>
        <v/>
      </c>
      <c r="R20" s="10" t="str">
        <f t="shared" si="2"/>
        <v/>
      </c>
    </row>
    <row r="21" spans="11:18" x14ac:dyDescent="0.5">
      <c r="K21" s="19"/>
      <c r="L21" s="9" t="str">
        <f>IF(K21="","",SUMIFS('Step 1 Customer Remit'!$J$17:$J$1048576,'Step 1 Customer Remit'!$Q$17:$Q$1048576,'Timeline Break Down'!K21,'Step 1 Customer Remit'!$D$17:$D$1048576,"Return"))</f>
        <v/>
      </c>
      <c r="M21" s="9" t="str">
        <f>IF(K21="","",SUMIFS('Step 1 Customer Remit'!$F$17:$F$1048576,'Step 1 Customer Remit'!$Q$17:$Q$1048576,'Timeline Break Down'!K21,'Step 1 Customer Remit'!$D$17:$D$1048576,"Return"))</f>
        <v/>
      </c>
      <c r="N21" s="9" t="str">
        <f>IF(K21="","",SUMIFS('Step 2 OMS Report'!$G$2:$G$1048576,'Step 2 OMS Report'!$L$2:$L$1048576,'Timeline Break Down'!K21))</f>
        <v/>
      </c>
      <c r="O21" s="9" t="str">
        <f>IF(K21="","",SUMIFS('Step 2 OMS Report'!$I$2:$I$1048576,'Step 2 OMS Report'!$L$2:$L$1048576,'Timeline Break Down'!K21))</f>
        <v/>
      </c>
      <c r="P21" s="9" t="str">
        <f>IF(N21="","",SUMIFS('Step 1 Customer Remit'!$P$17:$P$1048576,'Step 1 Customer Remit'!$Q$17:$Q$1048576,'Timeline Break Down'!N21,'Step 1 Customer Remit'!$D$17:$D$1048576,"Return"))</f>
        <v/>
      </c>
      <c r="Q21" s="10" t="str">
        <f t="shared" si="1"/>
        <v/>
      </c>
      <c r="R21" s="10" t="str">
        <f t="shared" si="2"/>
        <v/>
      </c>
    </row>
    <row r="22" spans="11:18" x14ac:dyDescent="0.5">
      <c r="K22" s="19"/>
      <c r="L22" s="9" t="str">
        <f>IF(K22="","",SUMIFS('Step 1 Customer Remit'!$J$17:$J$1048576,'Step 1 Customer Remit'!$Q$17:$Q$1048576,'Timeline Break Down'!K22,'Step 1 Customer Remit'!$D$17:$D$1048576,"Return"))</f>
        <v/>
      </c>
      <c r="M22" s="9" t="str">
        <f>IF(K22="","",SUMIFS('Step 1 Customer Remit'!$F$17:$F$1048576,'Step 1 Customer Remit'!$Q$17:$Q$1048576,'Timeline Break Down'!K22,'Step 1 Customer Remit'!$D$17:$D$1048576,"Return"))</f>
        <v/>
      </c>
      <c r="N22" s="9" t="str">
        <f>IF(K22="","",SUMIFS('Step 2 OMS Report'!$G$2:$G$1048576,'Step 2 OMS Report'!$L$2:$L$1048576,'Timeline Break Down'!K22))</f>
        <v/>
      </c>
      <c r="O22" s="9" t="str">
        <f>IF(K22="","",SUMIFS('Step 2 OMS Report'!$I$2:$I$1048576,'Step 2 OMS Report'!$L$2:$L$1048576,'Timeline Break Down'!K22))</f>
        <v/>
      </c>
      <c r="P22" s="9" t="str">
        <f>IF(N22="","",SUMIFS('Step 1 Customer Remit'!$P$17:$P$1048576,'Step 1 Customer Remit'!$Q$17:$Q$1048576,'Timeline Break Down'!N22,'Step 1 Customer Remit'!$D$17:$D$1048576,"Return"))</f>
        <v/>
      </c>
      <c r="Q22" s="10" t="str">
        <f t="shared" si="1"/>
        <v/>
      </c>
      <c r="R22" s="10" t="str">
        <f t="shared" si="2"/>
        <v/>
      </c>
    </row>
    <row r="23" spans="11:18" x14ac:dyDescent="0.5">
      <c r="K23" s="19"/>
      <c r="L23" s="9" t="str">
        <f>IF(K23="","",SUMIFS('Step 1 Customer Remit'!$J$17:$J$1048576,'Step 1 Customer Remit'!$Q$17:$Q$1048576,'Timeline Break Down'!K23,'Step 1 Customer Remit'!$D$17:$D$1048576,"Return"))</f>
        <v/>
      </c>
      <c r="M23" s="9" t="str">
        <f>IF(K23="","",SUMIFS('Step 1 Customer Remit'!$F$17:$F$1048576,'Step 1 Customer Remit'!$Q$17:$Q$1048576,'Timeline Break Down'!K23,'Step 1 Customer Remit'!$D$17:$D$1048576,"Return"))</f>
        <v/>
      </c>
      <c r="N23" s="9" t="str">
        <f>IF(K23="","",SUMIFS('Step 2 OMS Report'!$G$2:$G$1048576,'Step 2 OMS Report'!$L$2:$L$1048576,'Timeline Break Down'!K23))</f>
        <v/>
      </c>
      <c r="O23" s="9" t="str">
        <f>IF(K23="","",SUMIFS('Step 2 OMS Report'!$I$2:$I$1048576,'Step 2 OMS Report'!$L$2:$L$1048576,'Timeline Break Down'!K23))</f>
        <v/>
      </c>
      <c r="P23" s="9" t="str">
        <f>IF(N23="","",SUMIFS('Step 1 Customer Remit'!$P$17:$P$1048576,'Step 1 Customer Remit'!$Q$17:$Q$1048576,'Timeline Break Down'!N23,'Step 1 Customer Remit'!$D$17:$D$1048576,"Return"))</f>
        <v/>
      </c>
      <c r="Q23" s="10" t="str">
        <f t="shared" si="1"/>
        <v/>
      </c>
      <c r="R23" s="10" t="str">
        <f t="shared" si="2"/>
        <v/>
      </c>
    </row>
    <row r="24" spans="11:18" x14ac:dyDescent="0.5">
      <c r="K24" s="19"/>
      <c r="L24" s="9" t="str">
        <f>IF(K24="","",SUMIFS('Step 1 Customer Remit'!$J$17:$J$1048576,'Step 1 Customer Remit'!$Q$17:$Q$1048576,'Timeline Break Down'!K24,'Step 1 Customer Remit'!$D$17:$D$1048576,"Return"))</f>
        <v/>
      </c>
      <c r="M24" s="9" t="str">
        <f>IF(K24="","",SUMIFS('Step 1 Customer Remit'!$F$17:$F$1048576,'Step 1 Customer Remit'!$Q$17:$Q$1048576,'Timeline Break Down'!K24,'Step 1 Customer Remit'!$D$17:$D$1048576,"Return"))</f>
        <v/>
      </c>
      <c r="N24" s="9" t="str">
        <f>IF(K24="","",SUMIFS('Step 2 OMS Report'!$G$2:$G$1048576,'Step 2 OMS Report'!$L$2:$L$1048576,'Timeline Break Down'!K24))</f>
        <v/>
      </c>
      <c r="O24" s="9" t="str">
        <f>IF(K24="","",SUMIFS('Step 2 OMS Report'!$I$2:$I$1048576,'Step 2 OMS Report'!$L$2:$L$1048576,'Timeline Break Down'!K24))</f>
        <v/>
      </c>
      <c r="P24" s="9" t="str">
        <f>IF(N24="","",SUMIFS('Step 1 Customer Remit'!$P$17:$P$1048576,'Step 1 Customer Remit'!$Q$17:$Q$1048576,'Timeline Break Down'!N24,'Step 1 Customer Remit'!$D$17:$D$1048576,"Return"))</f>
        <v/>
      </c>
      <c r="Q24" s="10" t="str">
        <f t="shared" si="1"/>
        <v/>
      </c>
      <c r="R24" s="10" t="str">
        <f t="shared" si="2"/>
        <v/>
      </c>
    </row>
    <row r="25" spans="11:18" x14ac:dyDescent="0.5">
      <c r="K25" s="19"/>
      <c r="L25" s="9" t="str">
        <f>IF(K25="","",SUMIFS('Step 1 Customer Remit'!$J$17:$J$1048576,'Step 1 Customer Remit'!$Q$17:$Q$1048576,'Timeline Break Down'!K25,'Step 1 Customer Remit'!$D$17:$D$1048576,"Return"))</f>
        <v/>
      </c>
      <c r="M25" s="9" t="str">
        <f>IF(K25="","",SUMIFS('Step 1 Customer Remit'!$F$17:$F$1048576,'Step 1 Customer Remit'!$Q$17:$Q$1048576,'Timeline Break Down'!K25,'Step 1 Customer Remit'!$D$17:$D$1048576,"Return"))</f>
        <v/>
      </c>
      <c r="N25" s="9" t="str">
        <f>IF(K25="","",SUMIFS('Step 2 OMS Report'!$G$2:$G$1048576,'Step 2 OMS Report'!$L$2:$L$1048576,'Timeline Break Down'!K25))</f>
        <v/>
      </c>
      <c r="O25" s="9" t="str">
        <f>IF(K25="","",SUMIFS('Step 2 OMS Report'!$I$2:$I$1048576,'Step 2 OMS Report'!$L$2:$L$1048576,'Timeline Break Down'!K25))</f>
        <v/>
      </c>
      <c r="P25" s="9" t="str">
        <f>IF(N25="","",SUMIFS('Step 1 Customer Remit'!$P$17:$P$1048576,'Step 1 Customer Remit'!$Q$17:$Q$1048576,'Timeline Break Down'!N25,'Step 1 Customer Remit'!$D$17:$D$1048576,"Return"))</f>
        <v/>
      </c>
      <c r="Q25" s="10" t="str">
        <f t="shared" si="1"/>
        <v/>
      </c>
      <c r="R25" s="10" t="str">
        <f t="shared" si="2"/>
        <v/>
      </c>
    </row>
    <row r="26" spans="11:18" x14ac:dyDescent="0.5">
      <c r="K26" s="19"/>
      <c r="L26" s="9" t="str">
        <f>IF(K26="","",SUMIFS('Step 1 Customer Remit'!$J$17:$J$1048576,'Step 1 Customer Remit'!$Q$17:$Q$1048576,'Timeline Break Down'!K26,'Step 1 Customer Remit'!$D$17:$D$1048576,"Return"))</f>
        <v/>
      </c>
      <c r="M26" s="9" t="str">
        <f>IF(K26="","",SUMIFS('Step 1 Customer Remit'!$F$17:$F$1048576,'Step 1 Customer Remit'!$Q$17:$Q$1048576,'Timeline Break Down'!K26,'Step 1 Customer Remit'!$D$17:$D$1048576,"Return"))</f>
        <v/>
      </c>
      <c r="N26" s="9" t="str">
        <f>IF(K26="","",SUMIFS('Step 2 OMS Report'!$G$2:$G$1048576,'Step 2 OMS Report'!$L$2:$L$1048576,'Timeline Break Down'!K26))</f>
        <v/>
      </c>
      <c r="O26" s="9" t="str">
        <f>IF(K26="","",SUMIFS('Step 2 OMS Report'!$I$2:$I$1048576,'Step 2 OMS Report'!$L$2:$L$1048576,'Timeline Break Down'!K26))</f>
        <v/>
      </c>
      <c r="P26" s="9" t="str">
        <f>IF(N26="","",SUMIFS('Step 1 Customer Remit'!$P$17:$P$1048576,'Step 1 Customer Remit'!$Q$17:$Q$1048576,'Timeline Break Down'!N26,'Step 1 Customer Remit'!$D$17:$D$1048576,"Return"))</f>
        <v/>
      </c>
      <c r="Q26" s="10" t="str">
        <f t="shared" si="1"/>
        <v/>
      </c>
      <c r="R26" s="10" t="str">
        <f t="shared" si="2"/>
        <v/>
      </c>
    </row>
    <row r="27" spans="11:18" x14ac:dyDescent="0.5">
      <c r="K27" s="19"/>
      <c r="L27" s="9" t="str">
        <f>IF(K27="","",SUMIFS('Step 1 Customer Remit'!$J$17:$J$1048576,'Step 1 Customer Remit'!$Q$17:$Q$1048576,'Timeline Break Down'!K27,'Step 1 Customer Remit'!$D$17:$D$1048576,"Return"))</f>
        <v/>
      </c>
      <c r="M27" s="9" t="str">
        <f>IF(K27="","",SUMIFS('Step 1 Customer Remit'!$F$17:$F$1048576,'Step 1 Customer Remit'!$Q$17:$Q$1048576,'Timeline Break Down'!K27,'Step 1 Customer Remit'!$D$17:$D$1048576,"Return"))</f>
        <v/>
      </c>
      <c r="N27" s="9" t="str">
        <f>IF(K27="","",SUMIFS('Step 2 OMS Report'!$G$2:$G$1048576,'Step 2 OMS Report'!$L$2:$L$1048576,'Timeline Break Down'!K27))</f>
        <v/>
      </c>
      <c r="O27" s="9" t="str">
        <f>IF(K27="","",SUMIFS('Step 2 OMS Report'!$I$2:$I$1048576,'Step 2 OMS Report'!$L$2:$L$1048576,'Timeline Break Down'!K27))</f>
        <v/>
      </c>
      <c r="P27" s="9" t="str">
        <f>IF(N27="","",SUMIFS('Step 1 Customer Remit'!$P$17:$P$1048576,'Step 1 Customer Remit'!$Q$17:$Q$1048576,'Timeline Break Down'!N27,'Step 1 Customer Remit'!$D$17:$D$1048576,"Return"))</f>
        <v/>
      </c>
      <c r="Q27" s="10" t="str">
        <f t="shared" si="1"/>
        <v/>
      </c>
      <c r="R27" s="10" t="str">
        <f t="shared" si="2"/>
        <v/>
      </c>
    </row>
    <row r="28" spans="11:18" x14ac:dyDescent="0.5">
      <c r="K28" s="19"/>
      <c r="L28" s="9" t="str">
        <f>IF(K28="","",SUMIFS('Step 1 Customer Remit'!$J$17:$J$1048576,'Step 1 Customer Remit'!$Q$17:$Q$1048576,'Timeline Break Down'!K28,'Step 1 Customer Remit'!$D$17:$D$1048576,"Return"))</f>
        <v/>
      </c>
      <c r="M28" s="9" t="str">
        <f>IF(K28="","",SUMIFS('Step 1 Customer Remit'!$F$17:$F$1048576,'Step 1 Customer Remit'!$Q$17:$Q$1048576,'Timeline Break Down'!K28,'Step 1 Customer Remit'!$D$17:$D$1048576,"Return"))</f>
        <v/>
      </c>
      <c r="N28" s="9" t="str">
        <f>IF(K28="","",SUMIFS('Step 2 OMS Report'!$G$2:$G$1048576,'Step 2 OMS Report'!$L$2:$L$1048576,'Timeline Break Down'!K28))</f>
        <v/>
      </c>
      <c r="O28" s="9" t="str">
        <f>IF(K28="","",SUMIFS('Step 2 OMS Report'!$I$2:$I$1048576,'Step 2 OMS Report'!$L$2:$L$1048576,'Timeline Break Down'!K28))</f>
        <v/>
      </c>
      <c r="P28" s="9" t="str">
        <f>IF(N28="","",SUMIFS('Step 1 Customer Remit'!$P$17:$P$1048576,'Step 1 Customer Remit'!$Q$17:$Q$1048576,'Timeline Break Down'!N28,'Step 1 Customer Remit'!$D$17:$D$1048576,"Return"))</f>
        <v/>
      </c>
      <c r="Q28" s="10" t="str">
        <f t="shared" si="1"/>
        <v/>
      </c>
      <c r="R28" s="10" t="str">
        <f t="shared" si="2"/>
        <v/>
      </c>
    </row>
    <row r="29" spans="11:18" x14ac:dyDescent="0.5">
      <c r="K29" s="19"/>
      <c r="L29" s="9" t="str">
        <f>IF(K29="","",SUMIFS('Step 1 Customer Remit'!$J$17:$J$1048576,'Step 1 Customer Remit'!$Q$17:$Q$1048576,'Timeline Break Down'!K29,'Step 1 Customer Remit'!$D$17:$D$1048576,"Return"))</f>
        <v/>
      </c>
      <c r="M29" s="9" t="str">
        <f>IF(K29="","",SUMIFS('Step 1 Customer Remit'!$F$17:$F$1048576,'Step 1 Customer Remit'!$Q$17:$Q$1048576,'Timeline Break Down'!K29,'Step 1 Customer Remit'!$D$17:$D$1048576,"Return"))</f>
        <v/>
      </c>
      <c r="N29" s="9" t="str">
        <f>IF(K29="","",SUMIFS('Step 2 OMS Report'!$G$2:$G$1048576,'Step 2 OMS Report'!$L$2:$L$1048576,'Timeline Break Down'!K29))</f>
        <v/>
      </c>
      <c r="O29" s="9" t="str">
        <f>IF(K29="","",SUMIFS('Step 2 OMS Report'!$I$2:$I$1048576,'Step 2 OMS Report'!$L$2:$L$1048576,'Timeline Break Down'!K29))</f>
        <v/>
      </c>
      <c r="P29" s="9" t="str">
        <f>IF(N29="","",SUMIFS('Step 1 Customer Remit'!$P$17:$P$1048576,'Step 1 Customer Remit'!$Q$17:$Q$1048576,'Timeline Break Down'!N29,'Step 1 Customer Remit'!$D$17:$D$1048576,"Return"))</f>
        <v/>
      </c>
      <c r="Q29" s="10" t="str">
        <f t="shared" si="1"/>
        <v/>
      </c>
      <c r="R29" s="10" t="str">
        <f t="shared" si="2"/>
        <v/>
      </c>
    </row>
    <row r="30" spans="11:18" x14ac:dyDescent="0.5">
      <c r="K30" s="19"/>
      <c r="L30" s="9" t="str">
        <f>IF(K30="","",SUMIFS('Step 1 Customer Remit'!$J$17:$J$1048576,'Step 1 Customer Remit'!$Q$17:$Q$1048576,'Timeline Break Down'!K30,'Step 1 Customer Remit'!$D$17:$D$1048576,"Return"))</f>
        <v/>
      </c>
      <c r="M30" s="9" t="str">
        <f>IF(K30="","",SUMIFS('Step 1 Customer Remit'!$F$17:$F$1048576,'Step 1 Customer Remit'!$Q$17:$Q$1048576,'Timeline Break Down'!K30,'Step 1 Customer Remit'!$D$17:$D$1048576,"Return"))</f>
        <v/>
      </c>
      <c r="N30" s="9" t="str">
        <f>IF(K30="","",SUMIFS('Step 2 OMS Report'!$G$2:$G$1048576,'Step 2 OMS Report'!$L$2:$L$1048576,'Timeline Break Down'!K30))</f>
        <v/>
      </c>
      <c r="O30" s="9" t="str">
        <f>IF(K30="","",SUMIFS('Step 2 OMS Report'!$I$2:$I$1048576,'Step 2 OMS Report'!$L$2:$L$1048576,'Timeline Break Down'!K30))</f>
        <v/>
      </c>
      <c r="P30" s="9" t="str">
        <f>IF(N30="","",SUMIFS('Step 1 Customer Remit'!$P$17:$P$1048576,'Step 1 Customer Remit'!$Q$17:$Q$1048576,'Timeline Break Down'!N30,'Step 1 Customer Remit'!$D$17:$D$1048576,"Return"))</f>
        <v/>
      </c>
      <c r="Q30" s="10" t="str">
        <f t="shared" si="1"/>
        <v/>
      </c>
      <c r="R30" s="10" t="str">
        <f t="shared" si="2"/>
        <v/>
      </c>
    </row>
    <row r="31" spans="11:18" x14ac:dyDescent="0.5">
      <c r="K31" s="19"/>
      <c r="L31" s="9" t="str">
        <f>IF(K31="","",SUMIFS('Step 1 Customer Remit'!$J$17:$J$1048576,'Step 1 Customer Remit'!$Q$17:$Q$1048576,'Timeline Break Down'!K31,'Step 1 Customer Remit'!$D$17:$D$1048576,"Return"))</f>
        <v/>
      </c>
      <c r="M31" s="9" t="str">
        <f>IF(K31="","",SUMIFS('Step 1 Customer Remit'!$F$17:$F$1048576,'Step 1 Customer Remit'!$Q$17:$Q$1048576,'Timeline Break Down'!K31,'Step 1 Customer Remit'!$D$17:$D$1048576,"Return"))</f>
        <v/>
      </c>
      <c r="N31" s="9" t="str">
        <f>IF(K31="","",SUMIFS('Step 2 OMS Report'!$G$2:$G$1048576,'Step 2 OMS Report'!$L$2:$L$1048576,'Timeline Break Down'!K31))</f>
        <v/>
      </c>
      <c r="O31" s="9" t="str">
        <f>IF(K31="","",SUMIFS('Step 2 OMS Report'!$I$2:$I$1048576,'Step 2 OMS Report'!$L$2:$L$1048576,'Timeline Break Down'!K31))</f>
        <v/>
      </c>
      <c r="P31" s="9" t="str">
        <f>IF(N31="","",SUMIFS('Step 1 Customer Remit'!$P$17:$P$1048576,'Step 1 Customer Remit'!$Q$17:$Q$1048576,'Timeline Break Down'!N31,'Step 1 Customer Remit'!$D$17:$D$1048576,"Return"))</f>
        <v/>
      </c>
      <c r="Q31" s="10" t="str">
        <f t="shared" si="1"/>
        <v/>
      </c>
      <c r="R31" s="10" t="str">
        <f t="shared" si="2"/>
        <v/>
      </c>
    </row>
    <row r="32" spans="11:18" x14ac:dyDescent="0.5">
      <c r="K32" s="19"/>
      <c r="L32" s="9" t="str">
        <f>IF(K32="","",SUMIFS('Step 1 Customer Remit'!$J$17:$J$1048576,'Step 1 Customer Remit'!$Q$17:$Q$1048576,'Timeline Break Down'!K32,'Step 1 Customer Remit'!$D$17:$D$1048576,"Return"))</f>
        <v/>
      </c>
      <c r="M32" s="9" t="str">
        <f>IF(K32="","",SUMIFS('Step 1 Customer Remit'!$F$17:$F$1048576,'Step 1 Customer Remit'!$Q$17:$Q$1048576,'Timeline Break Down'!K32,'Step 1 Customer Remit'!$D$17:$D$1048576,"Return"))</f>
        <v/>
      </c>
      <c r="N32" s="9" t="str">
        <f>IF(K32="","",SUMIFS('Step 2 OMS Report'!$G$2:$G$1048576,'Step 2 OMS Report'!$L$2:$L$1048576,'Timeline Break Down'!K32))</f>
        <v/>
      </c>
      <c r="O32" s="9" t="str">
        <f>IF(K32="","",SUMIFS('Step 2 OMS Report'!$I$2:$I$1048576,'Step 2 OMS Report'!$L$2:$L$1048576,'Timeline Break Down'!K32))</f>
        <v/>
      </c>
      <c r="P32" s="9" t="str">
        <f>IF(N32="","",SUMIFS('Step 1 Customer Remit'!$P$17:$P$1048576,'Step 1 Customer Remit'!$Q$17:$Q$1048576,'Timeline Break Down'!N32,'Step 1 Customer Remit'!$D$17:$D$1048576,"Return"))</f>
        <v/>
      </c>
      <c r="Q32" s="10" t="str">
        <f t="shared" si="1"/>
        <v/>
      </c>
      <c r="R32" s="10" t="str">
        <f t="shared" si="2"/>
        <v/>
      </c>
    </row>
    <row r="33" spans="11:18" x14ac:dyDescent="0.5">
      <c r="K33" s="19"/>
      <c r="L33" s="9" t="str">
        <f>IF(K33="","",SUMIFS('Step 1 Customer Remit'!$J$17:$J$1048576,'Step 1 Customer Remit'!$Q$17:$Q$1048576,'Timeline Break Down'!K33,'Step 1 Customer Remit'!$D$17:$D$1048576,"Return"))</f>
        <v/>
      </c>
      <c r="M33" s="9" t="str">
        <f>IF(K33="","",SUMIFS('Step 1 Customer Remit'!$F$17:$F$1048576,'Step 1 Customer Remit'!$Q$17:$Q$1048576,'Timeline Break Down'!K33,'Step 1 Customer Remit'!$D$17:$D$1048576,"Return"))</f>
        <v/>
      </c>
      <c r="N33" s="9" t="str">
        <f>IF(K33="","",SUMIFS('Step 2 OMS Report'!$G$2:$G$1048576,'Step 2 OMS Report'!$L$2:$L$1048576,'Timeline Break Down'!K33))</f>
        <v/>
      </c>
      <c r="O33" s="9" t="str">
        <f>IF(K33="","",SUMIFS('Step 2 OMS Report'!$I$2:$I$1048576,'Step 2 OMS Report'!$L$2:$L$1048576,'Timeline Break Down'!K33))</f>
        <v/>
      </c>
      <c r="P33" s="9" t="str">
        <f>IF(N33="","",SUMIFS('Step 1 Customer Remit'!$P$17:$P$1048576,'Step 1 Customer Remit'!$Q$17:$Q$1048576,'Timeline Break Down'!N33,'Step 1 Customer Remit'!$D$17:$D$1048576,"Return"))</f>
        <v/>
      </c>
      <c r="Q33" s="10" t="str">
        <f t="shared" si="1"/>
        <v/>
      </c>
      <c r="R33" s="10" t="str">
        <f t="shared" si="2"/>
        <v/>
      </c>
    </row>
    <row r="34" spans="11:18" x14ac:dyDescent="0.5">
      <c r="K34" s="19"/>
      <c r="L34" s="9" t="str">
        <f>IF(K34="","",SUMIFS('Step 1 Customer Remit'!$J$17:$J$1048576,'Step 1 Customer Remit'!$Q$17:$Q$1048576,'Timeline Break Down'!K34,'Step 1 Customer Remit'!$D$17:$D$1048576,"Return"))</f>
        <v/>
      </c>
      <c r="M34" s="9" t="str">
        <f>IF(K34="","",SUMIFS('Step 1 Customer Remit'!$F$17:$F$1048576,'Step 1 Customer Remit'!$Q$17:$Q$1048576,'Timeline Break Down'!K34,'Step 1 Customer Remit'!$D$17:$D$1048576,"Return"))</f>
        <v/>
      </c>
      <c r="N34" s="9" t="str">
        <f>IF(K34="","",SUMIFS('Step 2 OMS Report'!$G$2:$G$1048576,'Step 2 OMS Report'!$L$2:$L$1048576,'Timeline Break Down'!K34))</f>
        <v/>
      </c>
      <c r="O34" s="9" t="str">
        <f>IF(K34="","",SUMIFS('Step 2 OMS Report'!$I$2:$I$1048576,'Step 2 OMS Report'!$L$2:$L$1048576,'Timeline Break Down'!K34))</f>
        <v/>
      </c>
      <c r="P34" s="9" t="str">
        <f>IF(N34="","",SUMIFS('Step 1 Customer Remit'!$P$17:$P$1048576,'Step 1 Customer Remit'!$Q$17:$Q$1048576,'Timeline Break Down'!N34,'Step 1 Customer Remit'!$D$17:$D$1048576,"Return"))</f>
        <v/>
      </c>
      <c r="Q34" s="10" t="str">
        <f t="shared" si="1"/>
        <v/>
      </c>
      <c r="R34" s="10" t="str">
        <f t="shared" si="2"/>
        <v/>
      </c>
    </row>
    <row r="35" spans="11:18" x14ac:dyDescent="0.5">
      <c r="K35" s="19"/>
      <c r="L35" s="9" t="str">
        <f>IF(K35="","",SUMIFS('Step 1 Customer Remit'!$J$17:$J$1048576,'Step 1 Customer Remit'!$Q$17:$Q$1048576,'Timeline Break Down'!K35,'Step 1 Customer Remit'!$D$17:$D$1048576,"Return"))</f>
        <v/>
      </c>
      <c r="M35" s="9" t="str">
        <f>IF(K35="","",SUMIFS('Step 1 Customer Remit'!$F$17:$F$1048576,'Step 1 Customer Remit'!$Q$17:$Q$1048576,'Timeline Break Down'!K35,'Step 1 Customer Remit'!$D$17:$D$1048576,"Return"))</f>
        <v/>
      </c>
      <c r="N35" s="9" t="str">
        <f>IF(K35="","",SUMIFS('Step 2 OMS Report'!$G$2:$G$1048576,'Step 2 OMS Report'!$L$2:$L$1048576,'Timeline Break Down'!K35))</f>
        <v/>
      </c>
      <c r="O35" s="9" t="str">
        <f>IF(K35="","",SUMIFS('Step 2 OMS Report'!$I$2:$I$1048576,'Step 2 OMS Report'!$L$2:$L$1048576,'Timeline Break Down'!K35))</f>
        <v/>
      </c>
      <c r="P35" s="9" t="str">
        <f>IF(N35="","",SUMIFS('Step 1 Customer Remit'!$P$17:$P$1048576,'Step 1 Customer Remit'!$Q$17:$Q$1048576,'Timeline Break Down'!N35,'Step 1 Customer Remit'!$D$17:$D$1048576,"Return"))</f>
        <v/>
      </c>
      <c r="Q35" s="10" t="str">
        <f t="shared" si="1"/>
        <v/>
      </c>
      <c r="R35" s="10" t="str">
        <f t="shared" si="2"/>
        <v/>
      </c>
    </row>
    <row r="36" spans="11:18" x14ac:dyDescent="0.5">
      <c r="K36" s="19"/>
      <c r="L36" s="9" t="str">
        <f>IF(K36="","",SUMIFS('Step 1 Customer Remit'!$J$17:$J$1048576,'Step 1 Customer Remit'!$Q$17:$Q$1048576,'Timeline Break Down'!K36,'Step 1 Customer Remit'!$D$17:$D$1048576,"Return"))</f>
        <v/>
      </c>
      <c r="M36" s="9" t="str">
        <f>IF(K36="","",SUMIFS('Step 1 Customer Remit'!$F$17:$F$1048576,'Step 1 Customer Remit'!$Q$17:$Q$1048576,'Timeline Break Down'!K36,'Step 1 Customer Remit'!$D$17:$D$1048576,"Return"))</f>
        <v/>
      </c>
      <c r="N36" s="9" t="str">
        <f>IF(K36="","",SUMIFS('Step 2 OMS Report'!$G$2:$G$1048576,'Step 2 OMS Report'!$L$2:$L$1048576,'Timeline Break Down'!K36))</f>
        <v/>
      </c>
      <c r="O36" s="9" t="str">
        <f>IF(K36="","",SUMIFS('Step 2 OMS Report'!$I$2:$I$1048576,'Step 2 OMS Report'!$L$2:$L$1048576,'Timeline Break Down'!K36))</f>
        <v/>
      </c>
      <c r="P36" s="9" t="str">
        <f>IF(N36="","",SUMIFS('Step 1 Customer Remit'!$P$17:$P$1048576,'Step 1 Customer Remit'!$Q$17:$Q$1048576,'Timeline Break Down'!N36,'Step 1 Customer Remit'!$D$17:$D$1048576,"Return"))</f>
        <v/>
      </c>
      <c r="Q36" s="10" t="str">
        <f t="shared" si="1"/>
        <v/>
      </c>
      <c r="R36" s="10" t="str">
        <f t="shared" si="2"/>
        <v/>
      </c>
    </row>
    <row r="37" spans="11:18" x14ac:dyDescent="0.5">
      <c r="K37" s="19"/>
      <c r="L37" s="9" t="str">
        <f>IF(K37="","",SUMIFS('Step 1 Customer Remit'!$J$17:$J$1048576,'Step 1 Customer Remit'!$Q$17:$Q$1048576,'Timeline Break Down'!K37,'Step 1 Customer Remit'!$D$17:$D$1048576,"Return"))</f>
        <v/>
      </c>
      <c r="M37" s="9" t="str">
        <f>IF(K37="","",SUMIFS('Step 1 Customer Remit'!$F$17:$F$1048576,'Step 1 Customer Remit'!$Q$17:$Q$1048576,'Timeline Break Down'!K37,'Step 1 Customer Remit'!$D$17:$D$1048576,"Return"))</f>
        <v/>
      </c>
      <c r="N37" s="9" t="str">
        <f>IF(K37="","",SUMIFS('Step 2 OMS Report'!$G$2:$G$1048576,'Step 2 OMS Report'!$L$2:$L$1048576,'Timeline Break Down'!K37))</f>
        <v/>
      </c>
      <c r="O37" s="9" t="str">
        <f>IF(K37="","",SUMIFS('Step 2 OMS Report'!$I$2:$I$1048576,'Step 2 OMS Report'!$L$2:$L$1048576,'Timeline Break Down'!K37))</f>
        <v/>
      </c>
      <c r="P37" s="9" t="str">
        <f>IF(N37="","",SUMIFS('Step 1 Customer Remit'!$P$17:$P$1048576,'Step 1 Customer Remit'!$Q$17:$Q$1048576,'Timeline Break Down'!N37,'Step 1 Customer Remit'!$D$17:$D$1048576,"Return"))</f>
        <v/>
      </c>
      <c r="Q37" s="10" t="str">
        <f t="shared" si="1"/>
        <v/>
      </c>
      <c r="R37" s="10" t="str">
        <f t="shared" si="2"/>
        <v/>
      </c>
    </row>
    <row r="38" spans="11:18" x14ac:dyDescent="0.5">
      <c r="K38" s="19"/>
      <c r="L38" s="9" t="str">
        <f>IF(K38="","",SUMIFS('Step 1 Customer Remit'!$J$17:$J$1048576,'Step 1 Customer Remit'!$Q$17:$Q$1048576,'Timeline Break Down'!K38,'Step 1 Customer Remit'!$D$17:$D$1048576,"Return"))</f>
        <v/>
      </c>
      <c r="M38" s="9" t="str">
        <f>IF(K38="","",SUMIFS('Step 1 Customer Remit'!$F$17:$F$1048576,'Step 1 Customer Remit'!$Q$17:$Q$1048576,'Timeline Break Down'!K38,'Step 1 Customer Remit'!$D$17:$D$1048576,"Return"))</f>
        <v/>
      </c>
      <c r="N38" s="9" t="str">
        <f>IF(K38="","",SUMIFS('Step 2 OMS Report'!$G$2:$G$1048576,'Step 2 OMS Report'!$L$2:$L$1048576,'Timeline Break Down'!K38))</f>
        <v/>
      </c>
      <c r="O38" s="9" t="str">
        <f>IF(K38="","",SUMIFS('Step 2 OMS Report'!$I$2:$I$1048576,'Step 2 OMS Report'!$L$2:$L$1048576,'Timeline Break Down'!K38))</f>
        <v/>
      </c>
      <c r="P38" s="9" t="str">
        <f>IF(N38="","",SUMIFS('Step 1 Customer Remit'!$P$17:$P$1048576,'Step 1 Customer Remit'!$Q$17:$Q$1048576,'Timeline Break Down'!N38,'Step 1 Customer Remit'!$D$17:$D$1048576,"Return"))</f>
        <v/>
      </c>
      <c r="Q38" s="10" t="str">
        <f t="shared" si="1"/>
        <v/>
      </c>
      <c r="R38" s="10" t="str">
        <f t="shared" si="2"/>
        <v/>
      </c>
    </row>
    <row r="39" spans="11:18" x14ac:dyDescent="0.5">
      <c r="K39" s="19"/>
      <c r="L39" s="9" t="str">
        <f>IF(K39="","",SUMIFS('Step 1 Customer Remit'!$J$17:$J$1048576,'Step 1 Customer Remit'!$Q$17:$Q$1048576,'Timeline Break Down'!K39,'Step 1 Customer Remit'!$D$17:$D$1048576,"Return"))</f>
        <v/>
      </c>
      <c r="M39" s="9" t="str">
        <f>IF(K39="","",SUMIFS('Step 1 Customer Remit'!$F$17:$F$1048576,'Step 1 Customer Remit'!$Q$17:$Q$1048576,'Timeline Break Down'!K39,'Step 1 Customer Remit'!$D$17:$D$1048576,"Return"))</f>
        <v/>
      </c>
      <c r="N39" s="9" t="str">
        <f>IF(K39="","",SUMIFS('Step 2 OMS Report'!$G$2:$G$1048576,'Step 2 OMS Report'!$L$2:$L$1048576,'Timeline Break Down'!K39))</f>
        <v/>
      </c>
      <c r="O39" s="9" t="str">
        <f>IF(K39="","",SUMIFS('Step 2 OMS Report'!$I$2:$I$1048576,'Step 2 OMS Report'!$L$2:$L$1048576,'Timeline Break Down'!K39))</f>
        <v/>
      </c>
      <c r="P39" s="9" t="str">
        <f>IF(N39="","",SUMIFS('Step 1 Customer Remit'!$P$17:$P$1048576,'Step 1 Customer Remit'!$Q$17:$Q$1048576,'Timeline Break Down'!N39,'Step 1 Customer Remit'!$D$17:$D$1048576,"Return"))</f>
        <v/>
      </c>
      <c r="Q39" s="10" t="str">
        <f t="shared" si="1"/>
        <v/>
      </c>
      <c r="R39" s="10" t="str">
        <f t="shared" si="2"/>
        <v/>
      </c>
    </row>
    <row r="40" spans="11:18" x14ac:dyDescent="0.5">
      <c r="K40" s="19"/>
      <c r="L40" s="9" t="str">
        <f>IF(K40="","",SUMIFS('Step 1 Customer Remit'!$J$17:$J$1048576,'Step 1 Customer Remit'!$Q$17:$Q$1048576,'Timeline Break Down'!K40,'Step 1 Customer Remit'!$D$17:$D$1048576,"Return"))</f>
        <v/>
      </c>
      <c r="M40" s="9" t="str">
        <f>IF(K40="","",SUMIFS('Step 1 Customer Remit'!$F$17:$F$1048576,'Step 1 Customer Remit'!$Q$17:$Q$1048576,'Timeline Break Down'!K40,'Step 1 Customer Remit'!$D$17:$D$1048576,"Return"))</f>
        <v/>
      </c>
      <c r="N40" s="9" t="str">
        <f>IF(K40="","",SUMIFS('Step 2 OMS Report'!$G$2:$G$1048576,'Step 2 OMS Report'!$L$2:$L$1048576,'Timeline Break Down'!K40))</f>
        <v/>
      </c>
      <c r="O40" s="9" t="str">
        <f>IF(K40="","",SUMIFS('Step 2 OMS Report'!$I$2:$I$1048576,'Step 2 OMS Report'!$L$2:$L$1048576,'Timeline Break Down'!K40))</f>
        <v/>
      </c>
      <c r="P40" s="9" t="str">
        <f>IF(N40="","",SUMIFS('Step 1 Customer Remit'!$P$17:$P$1048576,'Step 1 Customer Remit'!$Q$17:$Q$1048576,'Timeline Break Down'!N40,'Step 1 Customer Remit'!$D$17:$D$1048576,"Return"))</f>
        <v/>
      </c>
      <c r="Q40" s="10" t="str">
        <f t="shared" si="1"/>
        <v/>
      </c>
      <c r="R40" s="10" t="str">
        <f t="shared" si="2"/>
        <v/>
      </c>
    </row>
    <row r="41" spans="11:18" x14ac:dyDescent="0.5">
      <c r="K41" s="19"/>
      <c r="L41" s="9" t="str">
        <f>IF(K41="","",SUMIFS('Step 1 Customer Remit'!$J$17:$J$1048576,'Step 1 Customer Remit'!$Q$17:$Q$1048576,'Timeline Break Down'!K41,'Step 1 Customer Remit'!$D$17:$D$1048576,"Return"))</f>
        <v/>
      </c>
      <c r="M41" s="9" t="str">
        <f>IF(K41="","",SUMIFS('Step 1 Customer Remit'!$F$17:$F$1048576,'Step 1 Customer Remit'!$Q$17:$Q$1048576,'Timeline Break Down'!K41,'Step 1 Customer Remit'!$D$17:$D$1048576,"Return"))</f>
        <v/>
      </c>
      <c r="N41" s="9" t="str">
        <f>IF(K41="","",SUMIFS('Step 2 OMS Report'!$G$2:$G$1048576,'Step 2 OMS Report'!$L$2:$L$1048576,'Timeline Break Down'!K41))</f>
        <v/>
      </c>
      <c r="O41" s="9" t="str">
        <f>IF(K41="","",SUMIFS('Step 2 OMS Report'!$I$2:$I$1048576,'Step 2 OMS Report'!$L$2:$L$1048576,'Timeline Break Down'!K41))</f>
        <v/>
      </c>
      <c r="P41" s="9" t="str">
        <f>IF(N41="","",SUMIFS('Step 1 Customer Remit'!$P$17:$P$1048576,'Step 1 Customer Remit'!$Q$17:$Q$1048576,'Timeline Break Down'!N41,'Step 1 Customer Remit'!$D$17:$D$1048576,"Return"))</f>
        <v/>
      </c>
      <c r="Q41" s="10" t="str">
        <f t="shared" si="1"/>
        <v/>
      </c>
      <c r="R41" s="10" t="str">
        <f t="shared" si="2"/>
        <v/>
      </c>
    </row>
    <row r="42" spans="11:18" x14ac:dyDescent="0.5">
      <c r="K42" s="19"/>
      <c r="L42" s="9" t="str">
        <f>IF(K42="","",SUMIFS('Step 1 Customer Remit'!$J$17:$J$1048576,'Step 1 Customer Remit'!$Q$17:$Q$1048576,'Timeline Break Down'!K42,'Step 1 Customer Remit'!$D$17:$D$1048576,"Return"))</f>
        <v/>
      </c>
      <c r="M42" s="9" t="str">
        <f>IF(K42="","",SUMIFS('Step 1 Customer Remit'!$F$17:$F$1048576,'Step 1 Customer Remit'!$Q$17:$Q$1048576,'Timeline Break Down'!K42,'Step 1 Customer Remit'!$D$17:$D$1048576,"Return"))</f>
        <v/>
      </c>
      <c r="N42" s="9" t="str">
        <f>IF(K42="","",SUMIFS('Step 2 OMS Report'!$G$2:$G$1048576,'Step 2 OMS Report'!$L$2:$L$1048576,'Timeline Break Down'!K42))</f>
        <v/>
      </c>
      <c r="O42" s="9" t="str">
        <f>IF(K42="","",SUMIFS('Step 2 OMS Report'!$I$2:$I$1048576,'Step 2 OMS Report'!$L$2:$L$1048576,'Timeline Break Down'!K42))</f>
        <v/>
      </c>
      <c r="P42" s="9" t="str">
        <f>IF(N42="","",SUMIFS('Step 1 Customer Remit'!$P$17:$P$1048576,'Step 1 Customer Remit'!$Q$17:$Q$1048576,'Timeline Break Down'!N42,'Step 1 Customer Remit'!$D$17:$D$1048576,"Return"))</f>
        <v/>
      </c>
      <c r="Q42" s="10" t="str">
        <f t="shared" si="1"/>
        <v/>
      </c>
      <c r="R42" s="10" t="str">
        <f t="shared" si="2"/>
        <v/>
      </c>
    </row>
    <row r="43" spans="11:18" x14ac:dyDescent="0.5">
      <c r="K43" s="19"/>
      <c r="L43" s="9" t="str">
        <f>IF(K43="","",SUMIFS('Step 1 Customer Remit'!$J$17:$J$1048576,'Step 1 Customer Remit'!$Q$17:$Q$1048576,'Timeline Break Down'!K43,'Step 1 Customer Remit'!$D$17:$D$1048576,"Return"))</f>
        <v/>
      </c>
      <c r="M43" s="9" t="str">
        <f>IF(K43="","",SUMIFS('Step 1 Customer Remit'!$F$17:$F$1048576,'Step 1 Customer Remit'!$Q$17:$Q$1048576,'Timeline Break Down'!K43,'Step 1 Customer Remit'!$D$17:$D$1048576,"Return"))</f>
        <v/>
      </c>
      <c r="N43" s="9" t="str">
        <f>IF(K43="","",SUMIFS('Step 2 OMS Report'!$G$2:$G$1048576,'Step 2 OMS Report'!$L$2:$L$1048576,'Timeline Break Down'!K43))</f>
        <v/>
      </c>
      <c r="O43" s="9" t="str">
        <f>IF(K43="","",SUMIFS('Step 2 OMS Report'!$I$2:$I$1048576,'Step 2 OMS Report'!$L$2:$L$1048576,'Timeline Break Down'!K43))</f>
        <v/>
      </c>
      <c r="P43" s="9" t="str">
        <f>IF(N43="","",SUMIFS('Step 1 Customer Remit'!$P$17:$P$1048576,'Step 1 Customer Remit'!$Q$17:$Q$1048576,'Timeline Break Down'!N43,'Step 1 Customer Remit'!$D$17:$D$1048576,"Return"))</f>
        <v/>
      </c>
      <c r="Q43" s="10" t="str">
        <f t="shared" si="1"/>
        <v/>
      </c>
      <c r="R43" s="10" t="str">
        <f t="shared" si="2"/>
        <v/>
      </c>
    </row>
    <row r="44" spans="11:18" x14ac:dyDescent="0.5">
      <c r="K44" s="19"/>
      <c r="L44" s="9" t="str">
        <f>IF(K44="","",SUMIFS('Step 1 Customer Remit'!$J$17:$J$1048576,'Step 1 Customer Remit'!$Q$17:$Q$1048576,'Timeline Break Down'!K44,'Step 1 Customer Remit'!$D$17:$D$1048576,"Return"))</f>
        <v/>
      </c>
      <c r="M44" s="9" t="str">
        <f>IF(K44="","",SUMIFS('Step 1 Customer Remit'!$F$17:$F$1048576,'Step 1 Customer Remit'!$Q$17:$Q$1048576,'Timeline Break Down'!K44,'Step 1 Customer Remit'!$D$17:$D$1048576,"Return"))</f>
        <v/>
      </c>
      <c r="N44" s="9" t="str">
        <f>IF(K44="","",SUMIFS('Step 2 OMS Report'!$G$2:$G$1048576,'Step 2 OMS Report'!$L$2:$L$1048576,'Timeline Break Down'!K44))</f>
        <v/>
      </c>
      <c r="O44" s="9" t="str">
        <f>IF(K44="","",SUMIFS('Step 2 OMS Report'!$I$2:$I$1048576,'Step 2 OMS Report'!$L$2:$L$1048576,'Timeline Break Down'!K44))</f>
        <v/>
      </c>
      <c r="P44" s="9" t="str">
        <f>IF(N44="","",SUMIFS('Step 1 Customer Remit'!$P$17:$P$1048576,'Step 1 Customer Remit'!$Q$17:$Q$1048576,'Timeline Break Down'!N44,'Step 1 Customer Remit'!$D$17:$D$1048576,"Return"))</f>
        <v/>
      </c>
      <c r="Q44" s="10" t="str">
        <f t="shared" si="1"/>
        <v/>
      </c>
      <c r="R44" s="10" t="str">
        <f t="shared" si="2"/>
        <v/>
      </c>
    </row>
    <row r="45" spans="11:18" x14ac:dyDescent="0.5">
      <c r="K45" s="19"/>
      <c r="L45" s="9" t="str">
        <f>IF(K45="","",SUMIFS('Step 1 Customer Remit'!$J$17:$J$1048576,'Step 1 Customer Remit'!$Q$17:$Q$1048576,'Timeline Break Down'!K45,'Step 1 Customer Remit'!$D$17:$D$1048576,"Return"))</f>
        <v/>
      </c>
      <c r="M45" s="9" t="str">
        <f>IF(K45="","",SUMIFS('Step 1 Customer Remit'!$F$17:$F$1048576,'Step 1 Customer Remit'!$Q$17:$Q$1048576,'Timeline Break Down'!K45,'Step 1 Customer Remit'!$D$17:$D$1048576,"Return"))</f>
        <v/>
      </c>
      <c r="N45" s="9" t="str">
        <f>IF(K45="","",SUMIFS('Step 2 OMS Report'!$G$2:$G$1048576,'Step 2 OMS Report'!$L$2:$L$1048576,'Timeline Break Down'!K45))</f>
        <v/>
      </c>
      <c r="O45" s="9" t="str">
        <f>IF(K45="","",SUMIFS('Step 2 OMS Report'!$I$2:$I$1048576,'Step 2 OMS Report'!$L$2:$L$1048576,'Timeline Break Down'!K45))</f>
        <v/>
      </c>
      <c r="P45" s="9" t="str">
        <f>IF(N45="","",SUMIFS('Step 1 Customer Remit'!$P$17:$P$1048576,'Step 1 Customer Remit'!$Q$17:$Q$1048576,'Timeline Break Down'!N45,'Step 1 Customer Remit'!$D$17:$D$1048576,"Return"))</f>
        <v/>
      </c>
      <c r="Q45" s="10" t="str">
        <f t="shared" si="1"/>
        <v/>
      </c>
      <c r="R45" s="10" t="str">
        <f t="shared" si="2"/>
        <v/>
      </c>
    </row>
    <row r="46" spans="11:18" x14ac:dyDescent="0.5">
      <c r="K46" s="19"/>
      <c r="L46" s="9" t="str">
        <f>IF(K46="","",SUMIFS('Step 1 Customer Remit'!$J$17:$J$1048576,'Step 1 Customer Remit'!$Q$17:$Q$1048576,'Timeline Break Down'!K46,'Step 1 Customer Remit'!$D$17:$D$1048576,"Return"))</f>
        <v/>
      </c>
      <c r="M46" s="9" t="str">
        <f>IF(K46="","",SUMIFS('Step 1 Customer Remit'!$F$17:$F$1048576,'Step 1 Customer Remit'!$Q$17:$Q$1048576,'Timeline Break Down'!K46,'Step 1 Customer Remit'!$D$17:$D$1048576,"Return"))</f>
        <v/>
      </c>
      <c r="N46" s="9" t="str">
        <f>IF(K46="","",SUMIFS('Step 2 OMS Report'!$G$2:$G$1048576,'Step 2 OMS Report'!$L$2:$L$1048576,'Timeline Break Down'!K46))</f>
        <v/>
      </c>
      <c r="O46" s="9" t="str">
        <f>IF(K46="","",SUMIFS('Step 2 OMS Report'!$I$2:$I$1048576,'Step 2 OMS Report'!$L$2:$L$1048576,'Timeline Break Down'!K46))</f>
        <v/>
      </c>
      <c r="P46" s="9" t="str">
        <f>IF(N46="","",SUMIFS('Step 1 Customer Remit'!$P$17:$P$1048576,'Step 1 Customer Remit'!$Q$17:$Q$1048576,'Timeline Break Down'!N46,'Step 1 Customer Remit'!$D$17:$D$1048576,"Return"))</f>
        <v/>
      </c>
      <c r="Q46" s="10" t="str">
        <f t="shared" si="1"/>
        <v/>
      </c>
      <c r="R46" s="10" t="str">
        <f t="shared" si="2"/>
        <v/>
      </c>
    </row>
    <row r="47" spans="11:18" x14ac:dyDescent="0.5">
      <c r="K47" s="19"/>
      <c r="L47" s="9" t="str">
        <f>IF(K47="","",SUMIFS('Step 1 Customer Remit'!$J$17:$J$1048576,'Step 1 Customer Remit'!$Q$17:$Q$1048576,'Timeline Break Down'!K47,'Step 1 Customer Remit'!$D$17:$D$1048576,"Return"))</f>
        <v/>
      </c>
      <c r="M47" s="9" t="str">
        <f>IF(K47="","",SUMIFS('Step 1 Customer Remit'!$F$17:$F$1048576,'Step 1 Customer Remit'!$Q$17:$Q$1048576,'Timeline Break Down'!K47,'Step 1 Customer Remit'!$D$17:$D$1048576,"Return"))</f>
        <v/>
      </c>
      <c r="N47" s="9" t="str">
        <f>IF(K47="","",SUMIFS('Step 2 OMS Report'!$G$2:$G$1048576,'Step 2 OMS Report'!$L$2:$L$1048576,'Timeline Break Down'!K47))</f>
        <v/>
      </c>
      <c r="O47" s="9" t="str">
        <f>IF(K47="","",SUMIFS('Step 2 OMS Report'!$I$2:$I$1048576,'Step 2 OMS Report'!$L$2:$L$1048576,'Timeline Break Down'!K47))</f>
        <v/>
      </c>
      <c r="P47" s="9" t="str">
        <f>IF(N47="","",SUMIFS('Step 1 Customer Remit'!$P$17:$P$1048576,'Step 1 Customer Remit'!$Q$17:$Q$1048576,'Timeline Break Down'!N47,'Step 1 Customer Remit'!$D$17:$D$1048576,"Return"))</f>
        <v/>
      </c>
      <c r="Q47" s="10" t="str">
        <f t="shared" si="1"/>
        <v/>
      </c>
      <c r="R47" s="10" t="str">
        <f t="shared" si="2"/>
        <v/>
      </c>
    </row>
    <row r="48" spans="11:18" x14ac:dyDescent="0.5">
      <c r="K48" s="19"/>
      <c r="L48" s="9" t="str">
        <f>IF(K48="","",SUMIFS('Step 1 Customer Remit'!$J$17:$J$1048576,'Step 1 Customer Remit'!$Q$17:$Q$1048576,'Timeline Break Down'!K48,'Step 1 Customer Remit'!$D$17:$D$1048576,"Return"))</f>
        <v/>
      </c>
      <c r="M48" s="9" t="str">
        <f>IF(K48="","",SUMIFS('Step 1 Customer Remit'!$F$17:$F$1048576,'Step 1 Customer Remit'!$Q$17:$Q$1048576,'Timeline Break Down'!K48,'Step 1 Customer Remit'!$D$17:$D$1048576,"Return"))</f>
        <v/>
      </c>
      <c r="N48" s="9" t="str">
        <f>IF(K48="","",SUMIFS('Step 2 OMS Report'!$G$2:$G$1048576,'Step 2 OMS Report'!$L$2:$L$1048576,'Timeline Break Down'!K48))</f>
        <v/>
      </c>
      <c r="O48" s="9" t="str">
        <f>IF(K48="","",SUMIFS('Step 2 OMS Report'!$I$2:$I$1048576,'Step 2 OMS Report'!$L$2:$L$1048576,'Timeline Break Down'!K48))</f>
        <v/>
      </c>
      <c r="P48" s="9" t="str">
        <f>IF(N48="","",SUMIFS('Step 1 Customer Remit'!$P$17:$P$1048576,'Step 1 Customer Remit'!$Q$17:$Q$1048576,'Timeline Break Down'!N48,'Step 1 Customer Remit'!$D$17:$D$1048576,"Return"))</f>
        <v/>
      </c>
      <c r="Q48" s="10" t="str">
        <f t="shared" si="1"/>
        <v/>
      </c>
      <c r="R48" s="10" t="str">
        <f t="shared" si="2"/>
        <v/>
      </c>
    </row>
    <row r="49" spans="11:18" x14ac:dyDescent="0.5">
      <c r="K49" s="19"/>
      <c r="L49" s="9" t="str">
        <f>IF(K49="","",SUMIFS('Step 1 Customer Remit'!$J$17:$J$1048576,'Step 1 Customer Remit'!$Q$17:$Q$1048576,'Timeline Break Down'!K49,'Step 1 Customer Remit'!$D$17:$D$1048576,"Return"))</f>
        <v/>
      </c>
      <c r="M49" s="9" t="str">
        <f>IF(K49="","",SUMIFS('Step 1 Customer Remit'!$F$17:$F$1048576,'Step 1 Customer Remit'!$Q$17:$Q$1048576,'Timeline Break Down'!K49,'Step 1 Customer Remit'!$D$17:$D$1048576,"Return"))</f>
        <v/>
      </c>
      <c r="N49" s="9" t="str">
        <f>IF(K49="","",SUMIFS('Step 2 OMS Report'!$G$2:$G$1048576,'Step 2 OMS Report'!$L$2:$L$1048576,'Timeline Break Down'!K49))</f>
        <v/>
      </c>
      <c r="O49" s="9" t="str">
        <f>IF(K49="","",SUMIFS('Step 2 OMS Report'!$I$2:$I$1048576,'Step 2 OMS Report'!$L$2:$L$1048576,'Timeline Break Down'!K49))</f>
        <v/>
      </c>
      <c r="P49" s="9" t="str">
        <f>IF(N49="","",SUMIFS('Step 1 Customer Remit'!$P$17:$P$1048576,'Step 1 Customer Remit'!$Q$17:$Q$1048576,'Timeline Break Down'!N49,'Step 1 Customer Remit'!$D$17:$D$1048576,"Return"))</f>
        <v/>
      </c>
      <c r="Q49" s="10" t="str">
        <f t="shared" si="1"/>
        <v/>
      </c>
      <c r="R49" s="10" t="str">
        <f t="shared" si="2"/>
        <v/>
      </c>
    </row>
    <row r="50" spans="11:18" x14ac:dyDescent="0.5">
      <c r="K50" s="19"/>
      <c r="L50" s="9" t="str">
        <f>IF(K50="","",SUMIFS('Step 1 Customer Remit'!$J$17:$J$1048576,'Step 1 Customer Remit'!$Q$17:$Q$1048576,'Timeline Break Down'!K50,'Step 1 Customer Remit'!$D$17:$D$1048576,"Return"))</f>
        <v/>
      </c>
      <c r="M50" s="9" t="str">
        <f>IF(K50="","",SUMIFS('Step 1 Customer Remit'!$F$17:$F$1048576,'Step 1 Customer Remit'!$Q$17:$Q$1048576,'Timeline Break Down'!K50,'Step 1 Customer Remit'!$D$17:$D$1048576,"Return"))</f>
        <v/>
      </c>
      <c r="N50" s="9" t="str">
        <f>IF(K50="","",SUMIFS('Step 2 OMS Report'!$G$2:$G$1048576,'Step 2 OMS Report'!$L$2:$L$1048576,'Timeline Break Down'!K50))</f>
        <v/>
      </c>
      <c r="O50" s="9" t="str">
        <f>IF(K50="","",SUMIFS('Step 2 OMS Report'!$I$2:$I$1048576,'Step 2 OMS Report'!$L$2:$L$1048576,'Timeline Break Down'!K50))</f>
        <v/>
      </c>
      <c r="P50" s="9" t="str">
        <f>IF(N50="","",SUMIFS('Step 1 Customer Remit'!$P$17:$P$1048576,'Step 1 Customer Remit'!$Q$17:$Q$1048576,'Timeline Break Down'!N50,'Step 1 Customer Remit'!$D$17:$D$1048576,"Return"))</f>
        <v/>
      </c>
      <c r="Q50" s="10" t="str">
        <f t="shared" si="1"/>
        <v/>
      </c>
      <c r="R50" s="10" t="str">
        <f t="shared" si="2"/>
        <v/>
      </c>
    </row>
    <row r="51" spans="11:18" x14ac:dyDescent="0.5">
      <c r="K51" s="19"/>
      <c r="L51" s="9" t="str">
        <f>IF(K51="","",SUMIFS('Step 1 Customer Remit'!$J$17:$J$1048576,'Step 1 Customer Remit'!$Q$17:$Q$1048576,'Timeline Break Down'!K51,'Step 1 Customer Remit'!$D$17:$D$1048576,"Return"))</f>
        <v/>
      </c>
      <c r="M51" s="9" t="str">
        <f>IF(K51="","",SUMIFS('Step 1 Customer Remit'!$F$17:$F$1048576,'Step 1 Customer Remit'!$Q$17:$Q$1048576,'Timeline Break Down'!K51,'Step 1 Customer Remit'!$D$17:$D$1048576,"Return"))</f>
        <v/>
      </c>
      <c r="N51" s="9" t="str">
        <f>IF(K51="","",SUMIFS('Step 2 OMS Report'!$G$2:$G$1048576,'Step 2 OMS Report'!$L$2:$L$1048576,'Timeline Break Down'!K51))</f>
        <v/>
      </c>
      <c r="O51" s="9" t="str">
        <f>IF(K51="","",SUMIFS('Step 2 OMS Report'!$I$2:$I$1048576,'Step 2 OMS Report'!$L$2:$L$1048576,'Timeline Break Down'!K51))</f>
        <v/>
      </c>
      <c r="P51" s="9" t="str">
        <f>IF(N51="","",SUMIFS('Step 1 Customer Remit'!$P$17:$P$1048576,'Step 1 Customer Remit'!$Q$17:$Q$1048576,'Timeline Break Down'!N51,'Step 1 Customer Remit'!$D$17:$D$1048576,"Return"))</f>
        <v/>
      </c>
      <c r="Q51" s="10" t="str">
        <f t="shared" si="1"/>
        <v/>
      </c>
      <c r="R51" s="10" t="str">
        <f t="shared" si="2"/>
        <v/>
      </c>
    </row>
    <row r="52" spans="11:18" x14ac:dyDescent="0.5">
      <c r="K52" s="19"/>
      <c r="L52" s="9" t="str">
        <f>IF(K52="","",SUMIFS('Step 1 Customer Remit'!$J$17:$J$1048576,'Step 1 Customer Remit'!$Q$17:$Q$1048576,'Timeline Break Down'!K52,'Step 1 Customer Remit'!$D$17:$D$1048576,"Return"))</f>
        <v/>
      </c>
      <c r="M52" s="9" t="str">
        <f>IF(K52="","",SUMIFS('Step 1 Customer Remit'!$F$17:$F$1048576,'Step 1 Customer Remit'!$Q$17:$Q$1048576,'Timeline Break Down'!K52,'Step 1 Customer Remit'!$D$17:$D$1048576,"Return"))</f>
        <v/>
      </c>
      <c r="N52" s="9" t="str">
        <f>IF(K52="","",SUMIFS('Step 2 OMS Report'!$G$2:$G$1048576,'Step 2 OMS Report'!$L$2:$L$1048576,'Timeline Break Down'!K52))</f>
        <v/>
      </c>
      <c r="O52" s="9" t="str">
        <f>IF(K52="","",SUMIFS('Step 2 OMS Report'!$I$2:$I$1048576,'Step 2 OMS Report'!$L$2:$L$1048576,'Timeline Break Down'!K52))</f>
        <v/>
      </c>
      <c r="P52" s="9" t="str">
        <f>IF(N52="","",SUMIFS('Step 1 Customer Remit'!$P$17:$P$1048576,'Step 1 Customer Remit'!$Q$17:$Q$1048576,'Timeline Break Down'!N52,'Step 1 Customer Remit'!$D$17:$D$1048576,"Return"))</f>
        <v/>
      </c>
      <c r="Q52" s="10" t="str">
        <f t="shared" si="1"/>
        <v/>
      </c>
      <c r="R52" s="10" t="str">
        <f t="shared" si="2"/>
        <v/>
      </c>
    </row>
    <row r="53" spans="11:18" x14ac:dyDescent="0.5">
      <c r="K53" s="19"/>
      <c r="L53" s="9" t="str">
        <f>IF(K53="","",SUMIFS('Step 1 Customer Remit'!$J$17:$J$1048576,'Step 1 Customer Remit'!$Q$17:$Q$1048576,'Timeline Break Down'!K53,'Step 1 Customer Remit'!$D$17:$D$1048576,"Return"))</f>
        <v/>
      </c>
      <c r="M53" s="9" t="str">
        <f>IF(K53="","",SUMIFS('Step 1 Customer Remit'!$F$17:$F$1048576,'Step 1 Customer Remit'!$Q$17:$Q$1048576,'Timeline Break Down'!K53,'Step 1 Customer Remit'!$D$17:$D$1048576,"Return"))</f>
        <v/>
      </c>
      <c r="N53" s="9" t="str">
        <f>IF(K53="","",SUMIFS('Step 2 OMS Report'!$G$2:$G$1048576,'Step 2 OMS Report'!$L$2:$L$1048576,'Timeline Break Down'!K53))</f>
        <v/>
      </c>
      <c r="O53" s="9" t="str">
        <f>IF(K53="","",SUMIFS('Step 2 OMS Report'!$I$2:$I$1048576,'Step 2 OMS Report'!$L$2:$L$1048576,'Timeline Break Down'!K53))</f>
        <v/>
      </c>
      <c r="P53" s="9" t="str">
        <f>IF(N53="","",SUMIFS('Step 1 Customer Remit'!$P$17:$P$1048576,'Step 1 Customer Remit'!$Q$17:$Q$1048576,'Timeline Break Down'!N53,'Step 1 Customer Remit'!$D$17:$D$1048576,"Return"))</f>
        <v/>
      </c>
      <c r="Q53" s="10" t="str">
        <f t="shared" si="1"/>
        <v/>
      </c>
      <c r="R53" s="10" t="str">
        <f t="shared" si="2"/>
        <v/>
      </c>
    </row>
    <row r="54" spans="11:18" x14ac:dyDescent="0.5">
      <c r="K54" s="19"/>
      <c r="L54" s="9" t="str">
        <f>IF(K54="","",SUMIFS('Step 1 Customer Remit'!$J$17:$J$1048576,'Step 1 Customer Remit'!$Q$17:$Q$1048576,'Timeline Break Down'!K54,'Step 1 Customer Remit'!$D$17:$D$1048576,"Return"))</f>
        <v/>
      </c>
      <c r="M54" s="9" t="str">
        <f>IF(K54="","",SUMIFS('Step 1 Customer Remit'!$F$17:$F$1048576,'Step 1 Customer Remit'!$Q$17:$Q$1048576,'Timeline Break Down'!K54,'Step 1 Customer Remit'!$D$17:$D$1048576,"Return"))</f>
        <v/>
      </c>
      <c r="N54" s="9" t="str">
        <f>IF(K54="","",SUMIFS('Step 2 OMS Report'!$G$2:$G$1048576,'Step 2 OMS Report'!$L$2:$L$1048576,'Timeline Break Down'!K54))</f>
        <v/>
      </c>
      <c r="O54" s="9" t="str">
        <f>IF(K54="","",SUMIFS('Step 2 OMS Report'!$I$2:$I$1048576,'Step 2 OMS Report'!$L$2:$L$1048576,'Timeline Break Down'!K54))</f>
        <v/>
      </c>
      <c r="P54" s="9" t="str">
        <f>IF(N54="","",SUMIFS('Step 1 Customer Remit'!$P$17:$P$1048576,'Step 1 Customer Remit'!$Q$17:$Q$1048576,'Timeline Break Down'!N54,'Step 1 Customer Remit'!$D$17:$D$1048576,"Return"))</f>
        <v/>
      </c>
      <c r="Q54" s="10" t="str">
        <f t="shared" si="1"/>
        <v/>
      </c>
      <c r="R54" s="10" t="str">
        <f t="shared" si="2"/>
        <v/>
      </c>
    </row>
    <row r="55" spans="11:18" x14ac:dyDescent="0.5">
      <c r="K55" s="19"/>
      <c r="L55" s="9" t="str">
        <f>IF(K55="","",SUMIFS('Step 1 Customer Remit'!$J$17:$J$1048576,'Step 1 Customer Remit'!$Q$17:$Q$1048576,'Timeline Break Down'!K55,'Step 1 Customer Remit'!$D$17:$D$1048576,"Return"))</f>
        <v/>
      </c>
      <c r="M55" s="9" t="str">
        <f>IF(K55="","",SUMIFS('Step 1 Customer Remit'!$F$17:$F$1048576,'Step 1 Customer Remit'!$Q$17:$Q$1048576,'Timeline Break Down'!K55,'Step 1 Customer Remit'!$D$17:$D$1048576,"Return"))</f>
        <v/>
      </c>
      <c r="N55" s="9" t="str">
        <f>IF(K55="","",SUMIFS('Step 2 OMS Report'!$G$2:$G$1048576,'Step 2 OMS Report'!$L$2:$L$1048576,'Timeline Break Down'!K55))</f>
        <v/>
      </c>
      <c r="O55" s="9" t="str">
        <f>IF(K55="","",SUMIFS('Step 2 OMS Report'!$I$2:$I$1048576,'Step 2 OMS Report'!$L$2:$L$1048576,'Timeline Break Down'!K55))</f>
        <v/>
      </c>
      <c r="P55" s="9" t="str">
        <f>IF(N55="","",SUMIFS('Step 1 Customer Remit'!$P$17:$P$1048576,'Step 1 Customer Remit'!$Q$17:$Q$1048576,'Timeline Break Down'!N55,'Step 1 Customer Remit'!$D$17:$D$1048576,"Return"))</f>
        <v/>
      </c>
      <c r="Q55" s="10" t="str">
        <f t="shared" si="1"/>
        <v/>
      </c>
      <c r="R55" s="10" t="str">
        <f t="shared" si="2"/>
        <v/>
      </c>
    </row>
    <row r="56" spans="11:18" x14ac:dyDescent="0.5">
      <c r="K56" s="19"/>
      <c r="L56" s="9" t="str">
        <f>IF(K56="","",SUMIFS('Step 1 Customer Remit'!$J$17:$J$1048576,'Step 1 Customer Remit'!$Q$17:$Q$1048576,'Timeline Break Down'!K56,'Step 1 Customer Remit'!$D$17:$D$1048576,"Return"))</f>
        <v/>
      </c>
      <c r="M56" s="9" t="str">
        <f>IF(K56="","",SUMIFS('Step 1 Customer Remit'!$F$17:$F$1048576,'Step 1 Customer Remit'!$Q$17:$Q$1048576,'Timeline Break Down'!K56,'Step 1 Customer Remit'!$D$17:$D$1048576,"Return"))</f>
        <v/>
      </c>
      <c r="N56" s="9" t="str">
        <f>IF(K56="","",SUMIFS('Step 2 OMS Report'!$G$2:$G$1048576,'Step 2 OMS Report'!$L$2:$L$1048576,'Timeline Break Down'!K56))</f>
        <v/>
      </c>
      <c r="O56" s="9" t="str">
        <f>IF(K56="","",SUMIFS('Step 2 OMS Report'!$I$2:$I$1048576,'Step 2 OMS Report'!$L$2:$L$1048576,'Timeline Break Down'!K56))</f>
        <v/>
      </c>
      <c r="P56" s="9" t="str">
        <f>IF(N56="","",SUMIFS('Step 1 Customer Remit'!$P$17:$P$1048576,'Step 1 Customer Remit'!$Q$17:$Q$1048576,'Timeline Break Down'!N56,'Step 1 Customer Remit'!$D$17:$D$1048576,"Return"))</f>
        <v/>
      </c>
      <c r="Q56" s="10" t="str">
        <f t="shared" si="1"/>
        <v/>
      </c>
      <c r="R56" s="10" t="str">
        <f t="shared" si="2"/>
        <v/>
      </c>
    </row>
    <row r="57" spans="11:18" x14ac:dyDescent="0.5">
      <c r="K57" s="19"/>
      <c r="L57" s="9" t="str">
        <f>IF(K57="","",SUMIFS('Step 1 Customer Remit'!$J$17:$J$1048576,'Step 1 Customer Remit'!$Q$17:$Q$1048576,'Timeline Break Down'!K57,'Step 1 Customer Remit'!$D$17:$D$1048576,"Return"))</f>
        <v/>
      </c>
      <c r="M57" s="9" t="str">
        <f>IF(K57="","",SUMIFS('Step 1 Customer Remit'!$F$17:$F$1048576,'Step 1 Customer Remit'!$Q$17:$Q$1048576,'Timeline Break Down'!K57,'Step 1 Customer Remit'!$D$17:$D$1048576,"Return"))</f>
        <v/>
      </c>
      <c r="N57" s="9" t="str">
        <f>IF(K57="","",SUMIFS('Step 2 OMS Report'!$G$2:$G$1048576,'Step 2 OMS Report'!$L$2:$L$1048576,'Timeline Break Down'!K57))</f>
        <v/>
      </c>
      <c r="O57" s="9" t="str">
        <f>IF(K57="","",SUMIFS('Step 2 OMS Report'!$I$2:$I$1048576,'Step 2 OMS Report'!$L$2:$L$1048576,'Timeline Break Down'!K57))</f>
        <v/>
      </c>
      <c r="P57" s="9" t="str">
        <f>IF(N57="","",SUMIFS('Step 1 Customer Remit'!$P$17:$P$1048576,'Step 1 Customer Remit'!$Q$17:$Q$1048576,'Timeline Break Down'!N57,'Step 1 Customer Remit'!$D$17:$D$1048576,"Return"))</f>
        <v/>
      </c>
      <c r="Q57" s="10" t="str">
        <f t="shared" si="1"/>
        <v/>
      </c>
      <c r="R57" s="10" t="str">
        <f t="shared" si="2"/>
        <v/>
      </c>
    </row>
    <row r="58" spans="11:18" x14ac:dyDescent="0.5">
      <c r="K58" s="19"/>
      <c r="L58" s="9" t="str">
        <f>IF(K58="","",SUMIFS('Step 1 Customer Remit'!$J$17:$J$1048576,'Step 1 Customer Remit'!$Q$17:$Q$1048576,'Timeline Break Down'!K58,'Step 1 Customer Remit'!$D$17:$D$1048576,"Return"))</f>
        <v/>
      </c>
      <c r="M58" s="9" t="str">
        <f>IF(K58="","",SUMIFS('Step 1 Customer Remit'!$F$17:$F$1048576,'Step 1 Customer Remit'!$Q$17:$Q$1048576,'Timeline Break Down'!K58,'Step 1 Customer Remit'!$D$17:$D$1048576,"Return"))</f>
        <v/>
      </c>
      <c r="N58" s="9" t="str">
        <f>IF(K58="","",SUMIFS('Step 2 OMS Report'!$G$2:$G$1048576,'Step 2 OMS Report'!$L$2:$L$1048576,'Timeline Break Down'!K58))</f>
        <v/>
      </c>
      <c r="O58" s="9" t="str">
        <f>IF(K58="","",SUMIFS('Step 2 OMS Report'!$I$2:$I$1048576,'Step 2 OMS Report'!$L$2:$L$1048576,'Timeline Break Down'!K58))</f>
        <v/>
      </c>
      <c r="P58" s="9" t="str">
        <f>IF(N58="","",SUMIFS('Step 1 Customer Remit'!$P$17:$P$1048576,'Step 1 Customer Remit'!$Q$17:$Q$1048576,'Timeline Break Down'!N58,'Step 1 Customer Remit'!$D$17:$D$1048576,"Return"))</f>
        <v/>
      </c>
      <c r="Q58" s="10" t="str">
        <f t="shared" si="1"/>
        <v/>
      </c>
      <c r="R58" s="10" t="str">
        <f t="shared" si="2"/>
        <v/>
      </c>
    </row>
    <row r="59" spans="11:18" x14ac:dyDescent="0.5">
      <c r="K59" s="19"/>
      <c r="L59" s="9" t="str">
        <f>IF(K59="","",SUMIFS('Step 1 Customer Remit'!$J$17:$J$1048576,'Step 1 Customer Remit'!$Q$17:$Q$1048576,'Timeline Break Down'!K59,'Step 1 Customer Remit'!$D$17:$D$1048576,"Return"))</f>
        <v/>
      </c>
      <c r="M59" s="9" t="str">
        <f>IF(K59="","",SUMIFS('Step 1 Customer Remit'!$F$17:$F$1048576,'Step 1 Customer Remit'!$Q$17:$Q$1048576,'Timeline Break Down'!K59,'Step 1 Customer Remit'!$D$17:$D$1048576,"Return"))</f>
        <v/>
      </c>
      <c r="N59" s="9" t="str">
        <f>IF(K59="","",SUMIFS('Step 2 OMS Report'!$G$2:$G$1048576,'Step 2 OMS Report'!$L$2:$L$1048576,'Timeline Break Down'!K59))</f>
        <v/>
      </c>
      <c r="O59" s="9" t="str">
        <f>IF(K59="","",SUMIFS('Step 2 OMS Report'!$I$2:$I$1048576,'Step 2 OMS Report'!$L$2:$L$1048576,'Timeline Break Down'!K59))</f>
        <v/>
      </c>
      <c r="P59" s="9" t="str">
        <f>IF(N59="","",SUMIFS('Step 1 Customer Remit'!$P$17:$P$1048576,'Step 1 Customer Remit'!$Q$17:$Q$1048576,'Timeline Break Down'!N59,'Step 1 Customer Remit'!$D$17:$D$1048576,"Return"))</f>
        <v/>
      </c>
      <c r="Q59" s="10" t="str">
        <f t="shared" si="1"/>
        <v/>
      </c>
      <c r="R59" s="10" t="str">
        <f t="shared" si="2"/>
        <v/>
      </c>
    </row>
    <row r="60" spans="11:18" x14ac:dyDescent="0.5">
      <c r="K60" s="19"/>
      <c r="L60" s="9" t="str">
        <f>IF(K60="","",SUMIFS('Step 1 Customer Remit'!$J$17:$J$1048576,'Step 1 Customer Remit'!$Q$17:$Q$1048576,'Timeline Break Down'!K60,'Step 1 Customer Remit'!$D$17:$D$1048576,"Return"))</f>
        <v/>
      </c>
      <c r="M60" s="9" t="str">
        <f>IF(K60="","",SUMIFS('Step 1 Customer Remit'!$F$17:$F$1048576,'Step 1 Customer Remit'!$Q$17:$Q$1048576,'Timeline Break Down'!K60,'Step 1 Customer Remit'!$D$17:$D$1048576,"Return"))</f>
        <v/>
      </c>
      <c r="N60" s="9" t="str">
        <f>IF(K60="","",SUMIFS('Step 2 OMS Report'!$G$2:$G$1048576,'Step 2 OMS Report'!$L$2:$L$1048576,'Timeline Break Down'!K60))</f>
        <v/>
      </c>
      <c r="O60" s="9" t="str">
        <f>IF(K60="","",SUMIFS('Step 2 OMS Report'!$I$2:$I$1048576,'Step 2 OMS Report'!$L$2:$L$1048576,'Timeline Break Down'!K60))</f>
        <v/>
      </c>
      <c r="P60" s="9" t="str">
        <f>IF(N60="","",SUMIFS('Step 1 Customer Remit'!$P$17:$P$1048576,'Step 1 Customer Remit'!$Q$17:$Q$1048576,'Timeline Break Down'!N60,'Step 1 Customer Remit'!$D$17:$D$1048576,"Return"))</f>
        <v/>
      </c>
      <c r="Q60" s="10" t="str">
        <f t="shared" si="1"/>
        <v/>
      </c>
      <c r="R60" s="10" t="str">
        <f t="shared" si="2"/>
        <v/>
      </c>
    </row>
    <row r="61" spans="11:18" x14ac:dyDescent="0.5">
      <c r="K61" s="19"/>
      <c r="L61" s="9" t="str">
        <f>IF(K61="","",SUMIFS('Step 1 Customer Remit'!$J$17:$J$1048576,'Step 1 Customer Remit'!$Q$17:$Q$1048576,'Timeline Break Down'!K61,'Step 1 Customer Remit'!$D$17:$D$1048576,"Return"))</f>
        <v/>
      </c>
      <c r="M61" s="9" t="str">
        <f>IF(K61="","",SUMIFS('Step 1 Customer Remit'!$F$17:$F$1048576,'Step 1 Customer Remit'!$Q$17:$Q$1048576,'Timeline Break Down'!K61,'Step 1 Customer Remit'!$D$17:$D$1048576,"Return"))</f>
        <v/>
      </c>
      <c r="N61" s="9" t="str">
        <f>IF(K61="","",SUMIFS('Step 2 OMS Report'!$G$2:$G$1048576,'Step 2 OMS Report'!$L$2:$L$1048576,'Timeline Break Down'!K61))</f>
        <v/>
      </c>
      <c r="O61" s="9" t="str">
        <f>IF(K61="","",SUMIFS('Step 2 OMS Report'!$I$2:$I$1048576,'Step 2 OMS Report'!$L$2:$L$1048576,'Timeline Break Down'!K61))</f>
        <v/>
      </c>
      <c r="P61" s="9" t="str">
        <f>IF(N61="","",SUMIFS('Step 1 Customer Remit'!$P$17:$P$1048576,'Step 1 Customer Remit'!$Q$17:$Q$1048576,'Timeline Break Down'!N61,'Step 1 Customer Remit'!$D$17:$D$1048576,"Return"))</f>
        <v/>
      </c>
      <c r="Q61" s="10" t="str">
        <f t="shared" si="1"/>
        <v/>
      </c>
      <c r="R61" s="10" t="str">
        <f t="shared" si="2"/>
        <v/>
      </c>
    </row>
    <row r="62" spans="11:18" x14ac:dyDescent="0.5">
      <c r="K62" s="19"/>
      <c r="L62" s="9" t="str">
        <f>IF(K62="","",SUMIFS('Step 1 Customer Remit'!$J$17:$J$1048576,'Step 1 Customer Remit'!$Q$17:$Q$1048576,'Timeline Break Down'!K62,'Step 1 Customer Remit'!$D$17:$D$1048576,"Return"))</f>
        <v/>
      </c>
      <c r="M62" s="9" t="str">
        <f>IF(K62="","",SUMIFS('Step 1 Customer Remit'!$F$17:$F$1048576,'Step 1 Customer Remit'!$Q$17:$Q$1048576,'Timeline Break Down'!K62,'Step 1 Customer Remit'!$D$17:$D$1048576,"Return"))</f>
        <v/>
      </c>
      <c r="N62" s="9" t="str">
        <f>IF(K62="","",SUMIFS('Step 2 OMS Report'!$G$2:$G$1048576,'Step 2 OMS Report'!$L$2:$L$1048576,'Timeline Break Down'!K62))</f>
        <v/>
      </c>
      <c r="O62" s="9" t="str">
        <f>IF(K62="","",SUMIFS('Step 2 OMS Report'!$I$2:$I$1048576,'Step 2 OMS Report'!$L$2:$L$1048576,'Timeline Break Down'!K62))</f>
        <v/>
      </c>
      <c r="P62" s="9" t="str">
        <f>IF(N62="","",SUMIFS('Step 1 Customer Remit'!$P$17:$P$1048576,'Step 1 Customer Remit'!$Q$17:$Q$1048576,'Timeline Break Down'!N62,'Step 1 Customer Remit'!$D$17:$D$1048576,"Return"))</f>
        <v/>
      </c>
      <c r="Q62" s="10" t="str">
        <f t="shared" si="1"/>
        <v/>
      </c>
      <c r="R62" s="10" t="str">
        <f t="shared" si="2"/>
        <v/>
      </c>
    </row>
    <row r="63" spans="11:18" x14ac:dyDescent="0.5">
      <c r="K63" s="19"/>
      <c r="L63" s="9" t="str">
        <f>IF(K63="","",SUMIFS('Step 1 Customer Remit'!$J$17:$J$1048576,'Step 1 Customer Remit'!$Q$17:$Q$1048576,'Timeline Break Down'!K63,'Step 1 Customer Remit'!$D$17:$D$1048576,"Return"))</f>
        <v/>
      </c>
      <c r="M63" s="9" t="str">
        <f>IF(K63="","",SUMIFS('Step 1 Customer Remit'!$F$17:$F$1048576,'Step 1 Customer Remit'!$Q$17:$Q$1048576,'Timeline Break Down'!K63,'Step 1 Customer Remit'!$D$17:$D$1048576,"Return"))</f>
        <v/>
      </c>
      <c r="N63" s="9" t="str">
        <f>IF(K63="","",SUMIFS('Step 2 OMS Report'!$G$2:$G$1048576,'Step 2 OMS Report'!$L$2:$L$1048576,'Timeline Break Down'!K63))</f>
        <v/>
      </c>
      <c r="O63" s="9" t="str">
        <f>IF(K63="","",SUMIFS('Step 2 OMS Report'!$I$2:$I$1048576,'Step 2 OMS Report'!$L$2:$L$1048576,'Timeline Break Down'!K63))</f>
        <v/>
      </c>
      <c r="P63" s="9" t="str">
        <f>IF(N63="","",SUMIFS('Step 1 Customer Remit'!$P$17:$P$1048576,'Step 1 Customer Remit'!$Q$17:$Q$1048576,'Timeline Break Down'!N63,'Step 1 Customer Remit'!$D$17:$D$1048576,"Return"))</f>
        <v/>
      </c>
      <c r="Q63" s="10" t="str">
        <f t="shared" si="1"/>
        <v/>
      </c>
      <c r="R63" s="10" t="str">
        <f t="shared" si="2"/>
        <v/>
      </c>
    </row>
    <row r="64" spans="11:18" x14ac:dyDescent="0.5">
      <c r="K64" s="19"/>
      <c r="L64" s="9" t="str">
        <f>IF(K64="","",SUMIFS('Step 1 Customer Remit'!$J$17:$J$1048576,'Step 1 Customer Remit'!$Q$17:$Q$1048576,'Timeline Break Down'!K64,'Step 1 Customer Remit'!$D$17:$D$1048576,"Return"))</f>
        <v/>
      </c>
      <c r="M64" s="9" t="str">
        <f>IF(K64="","",SUMIFS('Step 1 Customer Remit'!$F$17:$F$1048576,'Step 1 Customer Remit'!$Q$17:$Q$1048576,'Timeline Break Down'!K64,'Step 1 Customer Remit'!$D$17:$D$1048576,"Return"))</f>
        <v/>
      </c>
      <c r="N64" s="9" t="str">
        <f>IF(K64="","",SUMIFS('Step 2 OMS Report'!$G$2:$G$1048576,'Step 2 OMS Report'!$L$2:$L$1048576,'Timeline Break Down'!K64))</f>
        <v/>
      </c>
      <c r="O64" s="9" t="str">
        <f>IF(K64="","",SUMIFS('Step 2 OMS Report'!$I$2:$I$1048576,'Step 2 OMS Report'!$L$2:$L$1048576,'Timeline Break Down'!K64))</f>
        <v/>
      </c>
      <c r="P64" s="9" t="str">
        <f>IF(N64="","",SUMIFS('Step 1 Customer Remit'!$P$17:$P$1048576,'Step 1 Customer Remit'!$Q$17:$Q$1048576,'Timeline Break Down'!N64,'Step 1 Customer Remit'!$D$17:$D$1048576,"Return"))</f>
        <v/>
      </c>
      <c r="Q64" s="10" t="str">
        <f t="shared" si="1"/>
        <v/>
      </c>
      <c r="R64" s="10" t="str">
        <f t="shared" si="2"/>
        <v/>
      </c>
    </row>
    <row r="65" spans="11:18" x14ac:dyDescent="0.5">
      <c r="K65" s="19"/>
      <c r="L65" s="9" t="str">
        <f>IF(K65="","",SUMIFS('Step 1 Customer Remit'!$J$17:$J$1048576,'Step 1 Customer Remit'!$Q$17:$Q$1048576,'Timeline Break Down'!K65,'Step 1 Customer Remit'!$D$17:$D$1048576,"Return"))</f>
        <v/>
      </c>
      <c r="M65" s="9" t="str">
        <f>IF(K65="","",SUMIFS('Step 1 Customer Remit'!$F$17:$F$1048576,'Step 1 Customer Remit'!$Q$17:$Q$1048576,'Timeline Break Down'!K65,'Step 1 Customer Remit'!$D$17:$D$1048576,"Return"))</f>
        <v/>
      </c>
      <c r="N65" s="9" t="str">
        <f>IF(K65="","",SUMIFS('Step 2 OMS Report'!$G$2:$G$1048576,'Step 2 OMS Report'!$L$2:$L$1048576,'Timeline Break Down'!K65))</f>
        <v/>
      </c>
      <c r="O65" s="9" t="str">
        <f>IF(K65="","",SUMIFS('Step 2 OMS Report'!$I$2:$I$1048576,'Step 2 OMS Report'!$L$2:$L$1048576,'Timeline Break Down'!K65))</f>
        <v/>
      </c>
      <c r="P65" s="9" t="str">
        <f>IF(N65="","",SUMIFS('Step 1 Customer Remit'!$P$17:$P$1048576,'Step 1 Customer Remit'!$Q$17:$Q$1048576,'Timeline Break Down'!N65,'Step 1 Customer Remit'!$D$17:$D$1048576,"Return"))</f>
        <v/>
      </c>
      <c r="Q65" s="10" t="str">
        <f t="shared" si="1"/>
        <v/>
      </c>
      <c r="R65" s="10" t="str">
        <f t="shared" si="2"/>
        <v/>
      </c>
    </row>
    <row r="66" spans="11:18" x14ac:dyDescent="0.5">
      <c r="K66" s="19"/>
      <c r="L66" s="9" t="str">
        <f>IF(K66="","",SUMIFS('Step 1 Customer Remit'!$J$17:$J$1048576,'Step 1 Customer Remit'!$Q$17:$Q$1048576,'Timeline Break Down'!K66,'Step 1 Customer Remit'!$D$17:$D$1048576,"Return"))</f>
        <v/>
      </c>
      <c r="M66" s="9" t="str">
        <f>IF(K66="","",SUMIFS('Step 1 Customer Remit'!$F$17:$F$1048576,'Step 1 Customer Remit'!$Q$17:$Q$1048576,'Timeline Break Down'!K66,'Step 1 Customer Remit'!$D$17:$D$1048576,"Return"))</f>
        <v/>
      </c>
      <c r="N66" s="9" t="str">
        <f>IF(K66="","",SUMIFS('Step 2 OMS Report'!$G$2:$G$1048576,'Step 2 OMS Report'!$L$2:$L$1048576,'Timeline Break Down'!K66))</f>
        <v/>
      </c>
      <c r="O66" s="9" t="str">
        <f>IF(K66="","",SUMIFS('Step 2 OMS Report'!$I$2:$I$1048576,'Step 2 OMS Report'!$L$2:$L$1048576,'Timeline Break Down'!K66))</f>
        <v/>
      </c>
      <c r="P66" s="9" t="str">
        <f>IF(N66="","",SUMIFS('Step 1 Customer Remit'!$P$17:$P$1048576,'Step 1 Customer Remit'!$Q$17:$Q$1048576,'Timeline Break Down'!N66,'Step 1 Customer Remit'!$D$17:$D$1048576,"Return"))</f>
        <v/>
      </c>
      <c r="Q66" s="10" t="str">
        <f t="shared" si="1"/>
        <v/>
      </c>
      <c r="R66" s="10" t="str">
        <f t="shared" si="2"/>
        <v/>
      </c>
    </row>
    <row r="67" spans="11:18" x14ac:dyDescent="0.5">
      <c r="K67" s="19"/>
      <c r="L67" s="9" t="str">
        <f>IF(K67="","",SUMIFS('Step 1 Customer Remit'!$J$17:$J$1048576,'Step 1 Customer Remit'!$Q$17:$Q$1048576,'Timeline Break Down'!K67,'Step 1 Customer Remit'!$D$17:$D$1048576,"Return"))</f>
        <v/>
      </c>
      <c r="M67" s="9" t="str">
        <f>IF(K67="","",SUMIFS('Step 1 Customer Remit'!$F$17:$F$1048576,'Step 1 Customer Remit'!$Q$17:$Q$1048576,'Timeline Break Down'!K67,'Step 1 Customer Remit'!$D$17:$D$1048576,"Return"))</f>
        <v/>
      </c>
      <c r="N67" s="9" t="str">
        <f>IF(K67="","",SUMIFS('Step 2 OMS Report'!$G$2:$G$1048576,'Step 2 OMS Report'!$L$2:$L$1048576,'Timeline Break Down'!K67))</f>
        <v/>
      </c>
      <c r="O67" s="9" t="str">
        <f>IF(K67="","",SUMIFS('Step 2 OMS Report'!$I$2:$I$1048576,'Step 2 OMS Report'!$L$2:$L$1048576,'Timeline Break Down'!K67))</f>
        <v/>
      </c>
      <c r="P67" s="9" t="str">
        <f>IF(N67="","",SUMIFS('Step 1 Customer Remit'!$P$17:$P$1048576,'Step 1 Customer Remit'!$Q$17:$Q$1048576,'Timeline Break Down'!N67,'Step 1 Customer Remit'!$D$17:$D$1048576,"Return"))</f>
        <v/>
      </c>
      <c r="Q67" s="10" t="str">
        <f t="shared" si="1"/>
        <v/>
      </c>
      <c r="R67" s="10" t="str">
        <f t="shared" si="2"/>
        <v/>
      </c>
    </row>
    <row r="68" spans="11:18" x14ac:dyDescent="0.5">
      <c r="K68" s="19"/>
      <c r="L68" s="9" t="str">
        <f>IF(K68="","",SUMIFS('Step 1 Customer Remit'!$J$17:$J$1048576,'Step 1 Customer Remit'!$Q$17:$Q$1048576,'Timeline Break Down'!K68,'Step 1 Customer Remit'!$D$17:$D$1048576,"Return"))</f>
        <v/>
      </c>
      <c r="M68" s="9" t="str">
        <f>IF(K68="","",SUMIFS('Step 1 Customer Remit'!$F$17:$F$1048576,'Step 1 Customer Remit'!$Q$17:$Q$1048576,'Timeline Break Down'!K68,'Step 1 Customer Remit'!$D$17:$D$1048576,"Return"))</f>
        <v/>
      </c>
      <c r="N68" s="9" t="str">
        <f>IF(K68="","",SUMIFS('Step 2 OMS Report'!$G$2:$G$1048576,'Step 2 OMS Report'!$L$2:$L$1048576,'Timeline Break Down'!K68))</f>
        <v/>
      </c>
      <c r="O68" s="9" t="str">
        <f>IF(K68="","",SUMIFS('Step 2 OMS Report'!$I$2:$I$1048576,'Step 2 OMS Report'!$L$2:$L$1048576,'Timeline Break Down'!K68))</f>
        <v/>
      </c>
      <c r="P68" s="9" t="str">
        <f>IF(N68="","",SUMIFS('Step 1 Customer Remit'!$P$17:$P$1048576,'Step 1 Customer Remit'!$Q$17:$Q$1048576,'Timeline Break Down'!N68,'Step 1 Customer Remit'!$D$17:$D$1048576,"Return"))</f>
        <v/>
      </c>
      <c r="Q68" s="10" t="str">
        <f t="shared" ref="Q68:Q131" si="3">IF(K68="","",L68/N68)</f>
        <v/>
      </c>
      <c r="R68" s="10" t="str">
        <f t="shared" ref="R68:R131" si="4">IF(K68="","",(-1*M68)/O68)</f>
        <v/>
      </c>
    </row>
    <row r="69" spans="11:18" x14ac:dyDescent="0.5">
      <c r="K69" s="19"/>
      <c r="L69" s="9" t="str">
        <f>IF(K69="","",SUMIFS('Step 1 Customer Remit'!$J$17:$J$1048576,'Step 1 Customer Remit'!$Q$17:$Q$1048576,'Timeline Break Down'!K69,'Step 1 Customer Remit'!$D$17:$D$1048576,"Return"))</f>
        <v/>
      </c>
      <c r="M69" s="9" t="str">
        <f>IF(K69="","",SUMIFS('Step 1 Customer Remit'!$F$17:$F$1048576,'Step 1 Customer Remit'!$Q$17:$Q$1048576,'Timeline Break Down'!K69,'Step 1 Customer Remit'!$D$17:$D$1048576,"Return"))</f>
        <v/>
      </c>
      <c r="N69" s="9" t="str">
        <f>IF(K69="","",SUMIFS('Step 2 OMS Report'!$G$2:$G$1048576,'Step 2 OMS Report'!$L$2:$L$1048576,'Timeline Break Down'!K69))</f>
        <v/>
      </c>
      <c r="O69" s="9" t="str">
        <f>IF(K69="","",SUMIFS('Step 2 OMS Report'!$I$2:$I$1048576,'Step 2 OMS Report'!$L$2:$L$1048576,'Timeline Break Down'!K69))</f>
        <v/>
      </c>
      <c r="P69" s="9" t="str">
        <f>IF(N69="","",SUMIFS('Step 1 Customer Remit'!$P$17:$P$1048576,'Step 1 Customer Remit'!$Q$17:$Q$1048576,'Timeline Break Down'!N69,'Step 1 Customer Remit'!$D$17:$D$1048576,"Return"))</f>
        <v/>
      </c>
      <c r="Q69" s="10" t="str">
        <f t="shared" si="3"/>
        <v/>
      </c>
      <c r="R69" s="10" t="str">
        <f t="shared" si="4"/>
        <v/>
      </c>
    </row>
    <row r="70" spans="11:18" x14ac:dyDescent="0.5">
      <c r="K70" s="19"/>
      <c r="L70" s="9" t="str">
        <f>IF(K70="","",SUMIFS('Step 1 Customer Remit'!$J$17:$J$1048576,'Step 1 Customer Remit'!$Q$17:$Q$1048576,'Timeline Break Down'!K70,'Step 1 Customer Remit'!$D$17:$D$1048576,"Return"))</f>
        <v/>
      </c>
      <c r="M70" s="9" t="str">
        <f>IF(K70="","",SUMIFS('Step 1 Customer Remit'!$F$17:$F$1048576,'Step 1 Customer Remit'!$Q$17:$Q$1048576,'Timeline Break Down'!K70,'Step 1 Customer Remit'!$D$17:$D$1048576,"Return"))</f>
        <v/>
      </c>
      <c r="N70" s="9" t="str">
        <f>IF(K70="","",SUMIFS('Step 2 OMS Report'!$G$2:$G$1048576,'Step 2 OMS Report'!$L$2:$L$1048576,'Timeline Break Down'!K70))</f>
        <v/>
      </c>
      <c r="O70" s="9" t="str">
        <f>IF(K70="","",SUMIFS('Step 2 OMS Report'!$I$2:$I$1048576,'Step 2 OMS Report'!$L$2:$L$1048576,'Timeline Break Down'!K70))</f>
        <v/>
      </c>
      <c r="P70" s="9" t="str">
        <f>IF(N70="","",SUMIFS('Step 1 Customer Remit'!$P$17:$P$1048576,'Step 1 Customer Remit'!$Q$17:$Q$1048576,'Timeline Break Down'!N70,'Step 1 Customer Remit'!$D$17:$D$1048576,"Return"))</f>
        <v/>
      </c>
      <c r="Q70" s="10" t="str">
        <f t="shared" si="3"/>
        <v/>
      </c>
      <c r="R70" s="10" t="str">
        <f t="shared" si="4"/>
        <v/>
      </c>
    </row>
    <row r="71" spans="11:18" x14ac:dyDescent="0.5">
      <c r="K71" s="19"/>
      <c r="L71" s="9" t="str">
        <f>IF(K71="","",SUMIFS('Step 1 Customer Remit'!$J$17:$J$1048576,'Step 1 Customer Remit'!$Q$17:$Q$1048576,'Timeline Break Down'!K71,'Step 1 Customer Remit'!$D$17:$D$1048576,"Return"))</f>
        <v/>
      </c>
      <c r="M71" s="9" t="str">
        <f>IF(K71="","",SUMIFS('Step 1 Customer Remit'!$F$17:$F$1048576,'Step 1 Customer Remit'!$Q$17:$Q$1048576,'Timeline Break Down'!K71,'Step 1 Customer Remit'!$D$17:$D$1048576,"Return"))</f>
        <v/>
      </c>
      <c r="N71" s="9" t="str">
        <f>IF(K71="","",SUMIFS('Step 2 OMS Report'!$G$2:$G$1048576,'Step 2 OMS Report'!$L$2:$L$1048576,'Timeline Break Down'!K71))</f>
        <v/>
      </c>
      <c r="O71" s="9" t="str">
        <f>IF(K71="","",SUMIFS('Step 2 OMS Report'!$I$2:$I$1048576,'Step 2 OMS Report'!$L$2:$L$1048576,'Timeline Break Down'!K71))</f>
        <v/>
      </c>
      <c r="P71" s="9" t="str">
        <f>IF(N71="","",SUMIFS('Step 1 Customer Remit'!$P$17:$P$1048576,'Step 1 Customer Remit'!$Q$17:$Q$1048576,'Timeline Break Down'!N71,'Step 1 Customer Remit'!$D$17:$D$1048576,"Return"))</f>
        <v/>
      </c>
      <c r="Q71" s="10" t="str">
        <f t="shared" si="3"/>
        <v/>
      </c>
      <c r="R71" s="10" t="str">
        <f t="shared" si="4"/>
        <v/>
      </c>
    </row>
    <row r="72" spans="11:18" x14ac:dyDescent="0.5">
      <c r="K72" s="19"/>
      <c r="L72" s="9" t="str">
        <f>IF(K72="","",SUMIFS('Step 1 Customer Remit'!$J$17:$J$1048576,'Step 1 Customer Remit'!$Q$17:$Q$1048576,'Timeline Break Down'!K72,'Step 1 Customer Remit'!$D$17:$D$1048576,"Return"))</f>
        <v/>
      </c>
      <c r="M72" s="9" t="str">
        <f>IF(K72="","",SUMIFS('Step 1 Customer Remit'!$F$17:$F$1048576,'Step 1 Customer Remit'!$Q$17:$Q$1048576,'Timeline Break Down'!K72,'Step 1 Customer Remit'!$D$17:$D$1048576,"Return"))</f>
        <v/>
      </c>
      <c r="N72" s="9" t="str">
        <f>IF(K72="","",SUMIFS('Step 2 OMS Report'!$G$2:$G$1048576,'Step 2 OMS Report'!$L$2:$L$1048576,'Timeline Break Down'!K72))</f>
        <v/>
      </c>
      <c r="O72" s="9" t="str">
        <f>IF(K72="","",SUMIFS('Step 2 OMS Report'!$I$2:$I$1048576,'Step 2 OMS Report'!$L$2:$L$1048576,'Timeline Break Down'!K72))</f>
        <v/>
      </c>
      <c r="P72" s="9" t="str">
        <f>IF(N72="","",SUMIFS('Step 1 Customer Remit'!$P$17:$P$1048576,'Step 1 Customer Remit'!$Q$17:$Q$1048576,'Timeline Break Down'!N72,'Step 1 Customer Remit'!$D$17:$D$1048576,"Return"))</f>
        <v/>
      </c>
      <c r="Q72" s="10" t="str">
        <f t="shared" si="3"/>
        <v/>
      </c>
      <c r="R72" s="10" t="str">
        <f t="shared" si="4"/>
        <v/>
      </c>
    </row>
    <row r="73" spans="11:18" x14ac:dyDescent="0.5">
      <c r="K73" s="19"/>
      <c r="L73" s="9" t="str">
        <f>IF(K73="","",SUMIFS('Step 1 Customer Remit'!$J$17:$J$1048576,'Step 1 Customer Remit'!$Q$17:$Q$1048576,'Timeline Break Down'!K73,'Step 1 Customer Remit'!$D$17:$D$1048576,"Return"))</f>
        <v/>
      </c>
      <c r="M73" s="9" t="str">
        <f>IF(K73="","",SUMIFS('Step 1 Customer Remit'!$F$17:$F$1048576,'Step 1 Customer Remit'!$Q$17:$Q$1048576,'Timeline Break Down'!K73,'Step 1 Customer Remit'!$D$17:$D$1048576,"Return"))</f>
        <v/>
      </c>
      <c r="N73" s="9" t="str">
        <f>IF(K73="","",SUMIFS('Step 2 OMS Report'!$G$2:$G$1048576,'Step 2 OMS Report'!$L$2:$L$1048576,'Timeline Break Down'!K73))</f>
        <v/>
      </c>
      <c r="O73" s="9" t="str">
        <f>IF(K73="","",SUMIFS('Step 2 OMS Report'!$I$2:$I$1048576,'Step 2 OMS Report'!$L$2:$L$1048576,'Timeline Break Down'!K73))</f>
        <v/>
      </c>
      <c r="P73" s="9" t="str">
        <f>IF(N73="","",SUMIFS('Step 1 Customer Remit'!$P$17:$P$1048576,'Step 1 Customer Remit'!$Q$17:$Q$1048576,'Timeline Break Down'!N73,'Step 1 Customer Remit'!$D$17:$D$1048576,"Return"))</f>
        <v/>
      </c>
      <c r="Q73" s="10" t="str">
        <f t="shared" si="3"/>
        <v/>
      </c>
      <c r="R73" s="10" t="str">
        <f t="shared" si="4"/>
        <v/>
      </c>
    </row>
    <row r="74" spans="11:18" x14ac:dyDescent="0.5">
      <c r="K74" s="19"/>
      <c r="L74" s="9" t="str">
        <f>IF(K74="","",SUMIFS('Step 1 Customer Remit'!$J$17:$J$1048576,'Step 1 Customer Remit'!$Q$17:$Q$1048576,'Timeline Break Down'!K74,'Step 1 Customer Remit'!$D$17:$D$1048576,"Return"))</f>
        <v/>
      </c>
      <c r="M74" s="9" t="str">
        <f>IF(K74="","",SUMIFS('Step 1 Customer Remit'!$F$17:$F$1048576,'Step 1 Customer Remit'!$Q$17:$Q$1048576,'Timeline Break Down'!K74,'Step 1 Customer Remit'!$D$17:$D$1048576,"Return"))</f>
        <v/>
      </c>
      <c r="N74" s="9" t="str">
        <f>IF(K74="","",SUMIFS('Step 2 OMS Report'!$G$2:$G$1048576,'Step 2 OMS Report'!$L$2:$L$1048576,'Timeline Break Down'!K74))</f>
        <v/>
      </c>
      <c r="O74" s="9" t="str">
        <f>IF(K74="","",SUMIFS('Step 2 OMS Report'!$I$2:$I$1048576,'Step 2 OMS Report'!$L$2:$L$1048576,'Timeline Break Down'!K74))</f>
        <v/>
      </c>
      <c r="P74" s="9" t="str">
        <f>IF(N74="","",SUMIFS('Step 1 Customer Remit'!$P$17:$P$1048576,'Step 1 Customer Remit'!$Q$17:$Q$1048576,'Timeline Break Down'!N74,'Step 1 Customer Remit'!$D$17:$D$1048576,"Return"))</f>
        <v/>
      </c>
      <c r="Q74" s="10" t="str">
        <f t="shared" si="3"/>
        <v/>
      </c>
      <c r="R74" s="10" t="str">
        <f t="shared" si="4"/>
        <v/>
      </c>
    </row>
    <row r="75" spans="11:18" x14ac:dyDescent="0.5">
      <c r="K75" s="19"/>
      <c r="L75" s="9" t="str">
        <f>IF(K75="","",SUMIFS('Step 1 Customer Remit'!$J$17:$J$1048576,'Step 1 Customer Remit'!$Q$17:$Q$1048576,'Timeline Break Down'!K75,'Step 1 Customer Remit'!$D$17:$D$1048576,"Return"))</f>
        <v/>
      </c>
      <c r="M75" s="9" t="str">
        <f>IF(K75="","",SUMIFS('Step 1 Customer Remit'!$F$17:$F$1048576,'Step 1 Customer Remit'!$Q$17:$Q$1048576,'Timeline Break Down'!K75,'Step 1 Customer Remit'!$D$17:$D$1048576,"Return"))</f>
        <v/>
      </c>
      <c r="N75" s="9" t="str">
        <f>IF(K75="","",SUMIFS('Step 2 OMS Report'!$G$2:$G$1048576,'Step 2 OMS Report'!$L$2:$L$1048576,'Timeline Break Down'!K75))</f>
        <v/>
      </c>
      <c r="O75" s="9" t="str">
        <f>IF(K75="","",SUMIFS('Step 2 OMS Report'!$I$2:$I$1048576,'Step 2 OMS Report'!$L$2:$L$1048576,'Timeline Break Down'!K75))</f>
        <v/>
      </c>
      <c r="P75" s="9" t="str">
        <f>IF(N75="","",SUMIFS('Step 1 Customer Remit'!$P$17:$P$1048576,'Step 1 Customer Remit'!$Q$17:$Q$1048576,'Timeline Break Down'!N75,'Step 1 Customer Remit'!$D$17:$D$1048576,"Return"))</f>
        <v/>
      </c>
      <c r="Q75" s="10" t="str">
        <f t="shared" si="3"/>
        <v/>
      </c>
      <c r="R75" s="10" t="str">
        <f t="shared" si="4"/>
        <v/>
      </c>
    </row>
    <row r="76" spans="11:18" x14ac:dyDescent="0.5">
      <c r="K76" s="19"/>
      <c r="L76" s="9" t="str">
        <f>IF(K76="","",SUMIFS('Step 1 Customer Remit'!$J$17:$J$1048576,'Step 1 Customer Remit'!$Q$17:$Q$1048576,'Timeline Break Down'!K76,'Step 1 Customer Remit'!$D$17:$D$1048576,"Return"))</f>
        <v/>
      </c>
      <c r="M76" s="9" t="str">
        <f>IF(K76="","",SUMIFS('Step 1 Customer Remit'!$F$17:$F$1048576,'Step 1 Customer Remit'!$Q$17:$Q$1048576,'Timeline Break Down'!K76,'Step 1 Customer Remit'!$D$17:$D$1048576,"Return"))</f>
        <v/>
      </c>
      <c r="N76" s="9" t="str">
        <f>IF(K76="","",SUMIFS('Step 2 OMS Report'!$G$2:$G$1048576,'Step 2 OMS Report'!$L$2:$L$1048576,'Timeline Break Down'!K76))</f>
        <v/>
      </c>
      <c r="O76" s="9" t="str">
        <f>IF(K76="","",SUMIFS('Step 2 OMS Report'!$I$2:$I$1048576,'Step 2 OMS Report'!$L$2:$L$1048576,'Timeline Break Down'!K76))</f>
        <v/>
      </c>
      <c r="P76" s="9" t="str">
        <f>IF(N76="","",SUMIFS('Step 1 Customer Remit'!$P$17:$P$1048576,'Step 1 Customer Remit'!$Q$17:$Q$1048576,'Timeline Break Down'!N76,'Step 1 Customer Remit'!$D$17:$D$1048576,"Return"))</f>
        <v/>
      </c>
      <c r="Q76" s="10" t="str">
        <f t="shared" si="3"/>
        <v/>
      </c>
      <c r="R76" s="10" t="str">
        <f t="shared" si="4"/>
        <v/>
      </c>
    </row>
    <row r="77" spans="11:18" x14ac:dyDescent="0.5">
      <c r="K77" s="19"/>
      <c r="L77" s="9" t="str">
        <f>IF(K77="","",SUMIFS('Step 1 Customer Remit'!$J$17:$J$1048576,'Step 1 Customer Remit'!$Q$17:$Q$1048576,'Timeline Break Down'!K77,'Step 1 Customer Remit'!$D$17:$D$1048576,"Return"))</f>
        <v/>
      </c>
      <c r="M77" s="9" t="str">
        <f>IF(K77="","",SUMIFS('Step 1 Customer Remit'!$F$17:$F$1048576,'Step 1 Customer Remit'!$Q$17:$Q$1048576,'Timeline Break Down'!K77,'Step 1 Customer Remit'!$D$17:$D$1048576,"Return"))</f>
        <v/>
      </c>
      <c r="N77" s="9" t="str">
        <f>IF(K77="","",SUMIFS('Step 2 OMS Report'!$G$2:$G$1048576,'Step 2 OMS Report'!$L$2:$L$1048576,'Timeline Break Down'!K77))</f>
        <v/>
      </c>
      <c r="O77" s="9" t="str">
        <f>IF(K77="","",SUMIFS('Step 2 OMS Report'!$I$2:$I$1048576,'Step 2 OMS Report'!$L$2:$L$1048576,'Timeline Break Down'!K77))</f>
        <v/>
      </c>
      <c r="P77" s="9" t="str">
        <f>IF(N77="","",SUMIFS('Step 1 Customer Remit'!$P$17:$P$1048576,'Step 1 Customer Remit'!$Q$17:$Q$1048576,'Timeline Break Down'!N77,'Step 1 Customer Remit'!$D$17:$D$1048576,"Return"))</f>
        <v/>
      </c>
      <c r="Q77" s="10" t="str">
        <f t="shared" si="3"/>
        <v/>
      </c>
      <c r="R77" s="10" t="str">
        <f t="shared" si="4"/>
        <v/>
      </c>
    </row>
    <row r="78" spans="11:18" x14ac:dyDescent="0.5">
      <c r="K78" s="19"/>
      <c r="L78" s="9" t="str">
        <f>IF(K78="","",SUMIFS('Step 1 Customer Remit'!$J$17:$J$1048576,'Step 1 Customer Remit'!$Q$17:$Q$1048576,'Timeline Break Down'!K78,'Step 1 Customer Remit'!$D$17:$D$1048576,"Return"))</f>
        <v/>
      </c>
      <c r="M78" s="9" t="str">
        <f>IF(K78="","",SUMIFS('Step 1 Customer Remit'!$F$17:$F$1048576,'Step 1 Customer Remit'!$Q$17:$Q$1048576,'Timeline Break Down'!K78,'Step 1 Customer Remit'!$D$17:$D$1048576,"Return"))</f>
        <v/>
      </c>
      <c r="N78" s="9" t="str">
        <f>IF(K78="","",SUMIFS('Step 2 OMS Report'!$G$2:$G$1048576,'Step 2 OMS Report'!$L$2:$L$1048576,'Timeline Break Down'!K78))</f>
        <v/>
      </c>
      <c r="O78" s="9" t="str">
        <f>IF(K78="","",SUMIFS('Step 2 OMS Report'!$I$2:$I$1048576,'Step 2 OMS Report'!$L$2:$L$1048576,'Timeline Break Down'!K78))</f>
        <v/>
      </c>
      <c r="P78" s="9" t="str">
        <f>IF(N78="","",SUMIFS('Step 1 Customer Remit'!$P$17:$P$1048576,'Step 1 Customer Remit'!$Q$17:$Q$1048576,'Timeline Break Down'!N78,'Step 1 Customer Remit'!$D$17:$D$1048576,"Return"))</f>
        <v/>
      </c>
      <c r="Q78" s="10" t="str">
        <f t="shared" si="3"/>
        <v/>
      </c>
      <c r="R78" s="10" t="str">
        <f t="shared" si="4"/>
        <v/>
      </c>
    </row>
    <row r="79" spans="11:18" x14ac:dyDescent="0.5">
      <c r="K79" s="19"/>
      <c r="L79" s="9" t="str">
        <f>IF(K79="","",SUMIFS('Step 1 Customer Remit'!$J$17:$J$1048576,'Step 1 Customer Remit'!$Q$17:$Q$1048576,'Timeline Break Down'!K79,'Step 1 Customer Remit'!$D$17:$D$1048576,"Return"))</f>
        <v/>
      </c>
      <c r="M79" s="9" t="str">
        <f>IF(K79="","",SUMIFS('Step 1 Customer Remit'!$F$17:$F$1048576,'Step 1 Customer Remit'!$Q$17:$Q$1048576,'Timeline Break Down'!K79,'Step 1 Customer Remit'!$D$17:$D$1048576,"Return"))</f>
        <v/>
      </c>
      <c r="N79" s="9" t="str">
        <f>IF(K79="","",SUMIFS('Step 2 OMS Report'!$G$2:$G$1048576,'Step 2 OMS Report'!$L$2:$L$1048576,'Timeline Break Down'!K79))</f>
        <v/>
      </c>
      <c r="O79" s="9" t="str">
        <f>IF(K79="","",SUMIFS('Step 2 OMS Report'!$I$2:$I$1048576,'Step 2 OMS Report'!$L$2:$L$1048576,'Timeline Break Down'!K79))</f>
        <v/>
      </c>
      <c r="P79" s="9" t="str">
        <f>IF(N79="","",SUMIFS('Step 1 Customer Remit'!$P$17:$P$1048576,'Step 1 Customer Remit'!$Q$17:$Q$1048576,'Timeline Break Down'!N79,'Step 1 Customer Remit'!$D$17:$D$1048576,"Return"))</f>
        <v/>
      </c>
      <c r="Q79" s="10" t="str">
        <f t="shared" si="3"/>
        <v/>
      </c>
      <c r="R79" s="10" t="str">
        <f t="shared" si="4"/>
        <v/>
      </c>
    </row>
    <row r="80" spans="11:18" x14ac:dyDescent="0.5">
      <c r="K80" s="19"/>
      <c r="L80" s="9" t="str">
        <f>IF(K80="","",SUMIFS('Step 1 Customer Remit'!$J$17:$J$1048576,'Step 1 Customer Remit'!$Q$17:$Q$1048576,'Timeline Break Down'!K80,'Step 1 Customer Remit'!$D$17:$D$1048576,"Return"))</f>
        <v/>
      </c>
      <c r="M80" s="9" t="str">
        <f>IF(K80="","",SUMIFS('Step 1 Customer Remit'!$F$17:$F$1048576,'Step 1 Customer Remit'!$Q$17:$Q$1048576,'Timeline Break Down'!K80,'Step 1 Customer Remit'!$D$17:$D$1048576,"Return"))</f>
        <v/>
      </c>
      <c r="N80" s="9" t="str">
        <f>IF(K80="","",SUMIFS('Step 2 OMS Report'!$G$2:$G$1048576,'Step 2 OMS Report'!$L$2:$L$1048576,'Timeline Break Down'!K80))</f>
        <v/>
      </c>
      <c r="O80" s="9" t="str">
        <f>IF(K80="","",SUMIFS('Step 2 OMS Report'!$I$2:$I$1048576,'Step 2 OMS Report'!$L$2:$L$1048576,'Timeline Break Down'!K80))</f>
        <v/>
      </c>
      <c r="P80" s="9" t="str">
        <f>IF(N80="","",SUMIFS('Step 1 Customer Remit'!$P$17:$P$1048576,'Step 1 Customer Remit'!$Q$17:$Q$1048576,'Timeline Break Down'!N80,'Step 1 Customer Remit'!$D$17:$D$1048576,"Return"))</f>
        <v/>
      </c>
      <c r="Q80" s="10" t="str">
        <f t="shared" si="3"/>
        <v/>
      </c>
      <c r="R80" s="10" t="str">
        <f t="shared" si="4"/>
        <v/>
      </c>
    </row>
    <row r="81" spans="11:18" x14ac:dyDescent="0.5">
      <c r="K81" s="19"/>
      <c r="L81" s="9" t="str">
        <f>IF(K81="","",SUMIFS('Step 1 Customer Remit'!$J$17:$J$1048576,'Step 1 Customer Remit'!$Q$17:$Q$1048576,'Timeline Break Down'!K81,'Step 1 Customer Remit'!$D$17:$D$1048576,"Return"))</f>
        <v/>
      </c>
      <c r="M81" s="9" t="str">
        <f>IF(K81="","",SUMIFS('Step 1 Customer Remit'!$F$17:$F$1048576,'Step 1 Customer Remit'!$Q$17:$Q$1048576,'Timeline Break Down'!K81,'Step 1 Customer Remit'!$D$17:$D$1048576,"Return"))</f>
        <v/>
      </c>
      <c r="N81" s="9" t="str">
        <f>IF(K81="","",SUMIFS('Step 2 OMS Report'!$G$2:$G$1048576,'Step 2 OMS Report'!$L$2:$L$1048576,'Timeline Break Down'!K81))</f>
        <v/>
      </c>
      <c r="O81" s="9" t="str">
        <f>IF(K81="","",SUMIFS('Step 2 OMS Report'!$I$2:$I$1048576,'Step 2 OMS Report'!$L$2:$L$1048576,'Timeline Break Down'!K81))</f>
        <v/>
      </c>
      <c r="P81" s="9" t="str">
        <f>IF(N81="","",SUMIFS('Step 1 Customer Remit'!$P$17:$P$1048576,'Step 1 Customer Remit'!$Q$17:$Q$1048576,'Timeline Break Down'!N81,'Step 1 Customer Remit'!$D$17:$D$1048576,"Return"))</f>
        <v/>
      </c>
      <c r="Q81" s="10" t="str">
        <f t="shared" si="3"/>
        <v/>
      </c>
      <c r="R81" s="10" t="str">
        <f t="shared" si="4"/>
        <v/>
      </c>
    </row>
    <row r="82" spans="11:18" x14ac:dyDescent="0.5">
      <c r="K82" s="19"/>
      <c r="L82" s="9" t="str">
        <f>IF(K82="","",SUMIFS('Step 1 Customer Remit'!$J$17:$J$1048576,'Step 1 Customer Remit'!$Q$17:$Q$1048576,'Timeline Break Down'!K82,'Step 1 Customer Remit'!$D$17:$D$1048576,"Return"))</f>
        <v/>
      </c>
      <c r="M82" s="9" t="str">
        <f>IF(K82="","",SUMIFS('Step 1 Customer Remit'!$F$17:$F$1048576,'Step 1 Customer Remit'!$Q$17:$Q$1048576,'Timeline Break Down'!K82,'Step 1 Customer Remit'!$D$17:$D$1048576,"Return"))</f>
        <v/>
      </c>
      <c r="N82" s="9" t="str">
        <f>IF(K82="","",SUMIFS('Step 2 OMS Report'!$G$2:$G$1048576,'Step 2 OMS Report'!$L$2:$L$1048576,'Timeline Break Down'!K82))</f>
        <v/>
      </c>
      <c r="O82" s="9" t="str">
        <f>IF(K82="","",SUMIFS('Step 2 OMS Report'!$I$2:$I$1048576,'Step 2 OMS Report'!$L$2:$L$1048576,'Timeline Break Down'!K82))</f>
        <v/>
      </c>
      <c r="P82" s="9" t="str">
        <f>IF(N82="","",SUMIFS('Step 1 Customer Remit'!$P$17:$P$1048576,'Step 1 Customer Remit'!$Q$17:$Q$1048576,'Timeline Break Down'!N82,'Step 1 Customer Remit'!$D$17:$D$1048576,"Return"))</f>
        <v/>
      </c>
      <c r="Q82" s="10" t="str">
        <f t="shared" si="3"/>
        <v/>
      </c>
      <c r="R82" s="10" t="str">
        <f t="shared" si="4"/>
        <v/>
      </c>
    </row>
    <row r="83" spans="11:18" x14ac:dyDescent="0.5">
      <c r="K83" s="19"/>
      <c r="L83" s="9" t="str">
        <f>IF(K83="","",SUMIFS('Step 1 Customer Remit'!$J$17:$J$1048576,'Step 1 Customer Remit'!$Q$17:$Q$1048576,'Timeline Break Down'!K83,'Step 1 Customer Remit'!$D$17:$D$1048576,"Return"))</f>
        <v/>
      </c>
      <c r="M83" s="9" t="str">
        <f>IF(K83="","",SUMIFS('Step 1 Customer Remit'!$F$17:$F$1048576,'Step 1 Customer Remit'!$Q$17:$Q$1048576,'Timeline Break Down'!K83,'Step 1 Customer Remit'!$D$17:$D$1048576,"Return"))</f>
        <v/>
      </c>
      <c r="N83" s="9" t="str">
        <f>IF(K83="","",SUMIFS('Step 2 OMS Report'!$G$2:$G$1048576,'Step 2 OMS Report'!$L$2:$L$1048576,'Timeline Break Down'!K83))</f>
        <v/>
      </c>
      <c r="O83" s="9" t="str">
        <f>IF(K83="","",SUMIFS('Step 2 OMS Report'!$I$2:$I$1048576,'Step 2 OMS Report'!$L$2:$L$1048576,'Timeline Break Down'!K83))</f>
        <v/>
      </c>
      <c r="P83" s="9" t="str">
        <f>IF(N83="","",SUMIFS('Step 1 Customer Remit'!$P$17:$P$1048576,'Step 1 Customer Remit'!$Q$17:$Q$1048576,'Timeline Break Down'!N83,'Step 1 Customer Remit'!$D$17:$D$1048576,"Return"))</f>
        <v/>
      </c>
      <c r="Q83" s="10" t="str">
        <f t="shared" si="3"/>
        <v/>
      </c>
      <c r="R83" s="10" t="str">
        <f t="shared" si="4"/>
        <v/>
      </c>
    </row>
    <row r="84" spans="11:18" x14ac:dyDescent="0.5">
      <c r="K84" s="19"/>
      <c r="L84" s="9" t="str">
        <f>IF(K84="","",SUMIFS('Step 1 Customer Remit'!$J$17:$J$1048576,'Step 1 Customer Remit'!$Q$17:$Q$1048576,'Timeline Break Down'!K84,'Step 1 Customer Remit'!$D$17:$D$1048576,"Return"))</f>
        <v/>
      </c>
      <c r="M84" s="9" t="str">
        <f>IF(K84="","",SUMIFS('Step 1 Customer Remit'!$F$17:$F$1048576,'Step 1 Customer Remit'!$Q$17:$Q$1048576,'Timeline Break Down'!K84,'Step 1 Customer Remit'!$D$17:$D$1048576,"Return"))</f>
        <v/>
      </c>
      <c r="N84" s="9" t="str">
        <f>IF(K84="","",SUMIFS('Step 2 OMS Report'!$G$2:$G$1048576,'Step 2 OMS Report'!$L$2:$L$1048576,'Timeline Break Down'!K84))</f>
        <v/>
      </c>
      <c r="O84" s="9" t="str">
        <f>IF(K84="","",SUMIFS('Step 2 OMS Report'!$I$2:$I$1048576,'Step 2 OMS Report'!$L$2:$L$1048576,'Timeline Break Down'!K84))</f>
        <v/>
      </c>
      <c r="P84" s="9" t="str">
        <f>IF(N84="","",SUMIFS('Step 1 Customer Remit'!$P$17:$P$1048576,'Step 1 Customer Remit'!$Q$17:$Q$1048576,'Timeline Break Down'!N84,'Step 1 Customer Remit'!$D$17:$D$1048576,"Return"))</f>
        <v/>
      </c>
      <c r="Q84" s="10" t="str">
        <f t="shared" si="3"/>
        <v/>
      </c>
      <c r="R84" s="10" t="str">
        <f t="shared" si="4"/>
        <v/>
      </c>
    </row>
    <row r="85" spans="11:18" x14ac:dyDescent="0.5">
      <c r="K85" s="19"/>
      <c r="L85" s="9" t="str">
        <f>IF(K85="","",SUMIFS('Step 1 Customer Remit'!$J$17:$J$1048576,'Step 1 Customer Remit'!$Q$17:$Q$1048576,'Timeline Break Down'!K85,'Step 1 Customer Remit'!$D$17:$D$1048576,"Return"))</f>
        <v/>
      </c>
      <c r="M85" s="9" t="str">
        <f>IF(K85="","",SUMIFS('Step 1 Customer Remit'!$F$17:$F$1048576,'Step 1 Customer Remit'!$Q$17:$Q$1048576,'Timeline Break Down'!K85,'Step 1 Customer Remit'!$D$17:$D$1048576,"Return"))</f>
        <v/>
      </c>
      <c r="N85" s="9" t="str">
        <f>IF(K85="","",SUMIFS('Step 2 OMS Report'!$G$2:$G$1048576,'Step 2 OMS Report'!$L$2:$L$1048576,'Timeline Break Down'!K85))</f>
        <v/>
      </c>
      <c r="O85" s="9" t="str">
        <f>IF(K85="","",SUMIFS('Step 2 OMS Report'!$I$2:$I$1048576,'Step 2 OMS Report'!$L$2:$L$1048576,'Timeline Break Down'!K85))</f>
        <v/>
      </c>
      <c r="P85" s="9" t="str">
        <f>IF(N85="","",SUMIFS('Step 1 Customer Remit'!$P$17:$P$1048576,'Step 1 Customer Remit'!$Q$17:$Q$1048576,'Timeline Break Down'!N85,'Step 1 Customer Remit'!$D$17:$D$1048576,"Return"))</f>
        <v/>
      </c>
      <c r="Q85" s="10" t="str">
        <f t="shared" si="3"/>
        <v/>
      </c>
      <c r="R85" s="10" t="str">
        <f t="shared" si="4"/>
        <v/>
      </c>
    </row>
    <row r="86" spans="11:18" x14ac:dyDescent="0.5">
      <c r="K86" s="19"/>
      <c r="L86" s="9" t="str">
        <f>IF(K86="","",SUMIFS('Step 1 Customer Remit'!$J$17:$J$1048576,'Step 1 Customer Remit'!$Q$17:$Q$1048576,'Timeline Break Down'!K86,'Step 1 Customer Remit'!$D$17:$D$1048576,"Return"))</f>
        <v/>
      </c>
      <c r="M86" s="9" t="str">
        <f>IF(K86="","",SUMIFS('Step 1 Customer Remit'!$F$17:$F$1048576,'Step 1 Customer Remit'!$Q$17:$Q$1048576,'Timeline Break Down'!K86,'Step 1 Customer Remit'!$D$17:$D$1048576,"Return"))</f>
        <v/>
      </c>
      <c r="N86" s="9" t="str">
        <f>IF(K86="","",SUMIFS('Step 2 OMS Report'!$G$2:$G$1048576,'Step 2 OMS Report'!$L$2:$L$1048576,'Timeline Break Down'!K86))</f>
        <v/>
      </c>
      <c r="O86" s="9" t="str">
        <f>IF(K86="","",SUMIFS('Step 2 OMS Report'!$I$2:$I$1048576,'Step 2 OMS Report'!$L$2:$L$1048576,'Timeline Break Down'!K86))</f>
        <v/>
      </c>
      <c r="P86" s="9" t="str">
        <f>IF(N86="","",SUMIFS('Step 1 Customer Remit'!$P$17:$P$1048576,'Step 1 Customer Remit'!$Q$17:$Q$1048576,'Timeline Break Down'!N86,'Step 1 Customer Remit'!$D$17:$D$1048576,"Return"))</f>
        <v/>
      </c>
      <c r="Q86" s="10" t="str">
        <f t="shared" si="3"/>
        <v/>
      </c>
      <c r="R86" s="10" t="str">
        <f t="shared" si="4"/>
        <v/>
      </c>
    </row>
    <row r="87" spans="11:18" x14ac:dyDescent="0.5">
      <c r="K87" s="19"/>
      <c r="L87" s="9" t="str">
        <f>IF(K87="","",SUMIFS('Step 1 Customer Remit'!$J$17:$J$1048576,'Step 1 Customer Remit'!$Q$17:$Q$1048576,'Timeline Break Down'!K87,'Step 1 Customer Remit'!$D$17:$D$1048576,"Return"))</f>
        <v/>
      </c>
      <c r="M87" s="9" t="str">
        <f>IF(K87="","",SUMIFS('Step 1 Customer Remit'!$F$17:$F$1048576,'Step 1 Customer Remit'!$Q$17:$Q$1048576,'Timeline Break Down'!K87,'Step 1 Customer Remit'!$D$17:$D$1048576,"Return"))</f>
        <v/>
      </c>
      <c r="N87" s="9" t="str">
        <f>IF(K87="","",SUMIFS('Step 2 OMS Report'!$G$2:$G$1048576,'Step 2 OMS Report'!$L$2:$L$1048576,'Timeline Break Down'!K87))</f>
        <v/>
      </c>
      <c r="O87" s="9" t="str">
        <f>IF(K87="","",SUMIFS('Step 2 OMS Report'!$I$2:$I$1048576,'Step 2 OMS Report'!$L$2:$L$1048576,'Timeline Break Down'!K87))</f>
        <v/>
      </c>
      <c r="P87" s="9" t="str">
        <f>IF(N87="","",SUMIFS('Step 1 Customer Remit'!$P$17:$P$1048576,'Step 1 Customer Remit'!$Q$17:$Q$1048576,'Timeline Break Down'!N87,'Step 1 Customer Remit'!$D$17:$D$1048576,"Return"))</f>
        <v/>
      </c>
      <c r="Q87" s="10" t="str">
        <f t="shared" si="3"/>
        <v/>
      </c>
      <c r="R87" s="10" t="str">
        <f t="shared" si="4"/>
        <v/>
      </c>
    </row>
    <row r="88" spans="11:18" x14ac:dyDescent="0.5">
      <c r="K88" s="19"/>
      <c r="L88" s="9" t="str">
        <f>IF(K88="","",SUMIFS('Step 1 Customer Remit'!$J$17:$J$1048576,'Step 1 Customer Remit'!$Q$17:$Q$1048576,'Timeline Break Down'!K88,'Step 1 Customer Remit'!$D$17:$D$1048576,"Return"))</f>
        <v/>
      </c>
      <c r="M88" s="9" t="str">
        <f>IF(K88="","",SUMIFS('Step 1 Customer Remit'!$F$17:$F$1048576,'Step 1 Customer Remit'!$Q$17:$Q$1048576,'Timeline Break Down'!K88,'Step 1 Customer Remit'!$D$17:$D$1048576,"Return"))</f>
        <v/>
      </c>
      <c r="N88" s="9" t="str">
        <f>IF(K88="","",SUMIFS('Step 2 OMS Report'!$G$2:$G$1048576,'Step 2 OMS Report'!$L$2:$L$1048576,'Timeline Break Down'!K88))</f>
        <v/>
      </c>
      <c r="O88" s="9" t="str">
        <f>IF(K88="","",SUMIFS('Step 2 OMS Report'!$I$2:$I$1048576,'Step 2 OMS Report'!$L$2:$L$1048576,'Timeline Break Down'!K88))</f>
        <v/>
      </c>
      <c r="P88" s="9" t="str">
        <f>IF(N88="","",SUMIFS('Step 1 Customer Remit'!$P$17:$P$1048576,'Step 1 Customer Remit'!$Q$17:$Q$1048576,'Timeline Break Down'!N88,'Step 1 Customer Remit'!$D$17:$D$1048576,"Return"))</f>
        <v/>
      </c>
      <c r="Q88" s="10" t="str">
        <f t="shared" si="3"/>
        <v/>
      </c>
      <c r="R88" s="10" t="str">
        <f t="shared" si="4"/>
        <v/>
      </c>
    </row>
    <row r="89" spans="11:18" x14ac:dyDescent="0.5">
      <c r="K89" s="19"/>
      <c r="L89" s="9" t="str">
        <f>IF(K89="","",SUMIFS('Step 1 Customer Remit'!$J$17:$J$1048576,'Step 1 Customer Remit'!$Q$17:$Q$1048576,'Timeline Break Down'!K89,'Step 1 Customer Remit'!$D$17:$D$1048576,"Return"))</f>
        <v/>
      </c>
      <c r="M89" s="9" t="str">
        <f>IF(K89="","",SUMIFS('Step 1 Customer Remit'!$F$17:$F$1048576,'Step 1 Customer Remit'!$Q$17:$Q$1048576,'Timeline Break Down'!K89,'Step 1 Customer Remit'!$D$17:$D$1048576,"Return"))</f>
        <v/>
      </c>
      <c r="N89" s="9" t="str">
        <f>IF(K89="","",SUMIFS('Step 2 OMS Report'!$G$2:$G$1048576,'Step 2 OMS Report'!$L$2:$L$1048576,'Timeline Break Down'!K89))</f>
        <v/>
      </c>
      <c r="O89" s="9" t="str">
        <f>IF(K89="","",SUMIFS('Step 2 OMS Report'!$I$2:$I$1048576,'Step 2 OMS Report'!$L$2:$L$1048576,'Timeline Break Down'!K89))</f>
        <v/>
      </c>
      <c r="P89" s="9" t="str">
        <f>IF(N89="","",SUMIFS('Step 1 Customer Remit'!$P$17:$P$1048576,'Step 1 Customer Remit'!$Q$17:$Q$1048576,'Timeline Break Down'!N89,'Step 1 Customer Remit'!$D$17:$D$1048576,"Return"))</f>
        <v/>
      </c>
      <c r="Q89" s="10" t="str">
        <f t="shared" si="3"/>
        <v/>
      </c>
      <c r="R89" s="10" t="str">
        <f t="shared" si="4"/>
        <v/>
      </c>
    </row>
    <row r="90" spans="11:18" x14ac:dyDescent="0.5">
      <c r="K90" s="19"/>
      <c r="L90" s="9" t="str">
        <f>IF(K90="","",SUMIFS('Step 1 Customer Remit'!$J$17:$J$1048576,'Step 1 Customer Remit'!$Q$17:$Q$1048576,'Timeline Break Down'!K90,'Step 1 Customer Remit'!$D$17:$D$1048576,"Return"))</f>
        <v/>
      </c>
      <c r="M90" s="9" t="str">
        <f>IF(K90="","",SUMIFS('Step 1 Customer Remit'!$F$17:$F$1048576,'Step 1 Customer Remit'!$Q$17:$Q$1048576,'Timeline Break Down'!K90,'Step 1 Customer Remit'!$D$17:$D$1048576,"Return"))</f>
        <v/>
      </c>
      <c r="N90" s="9" t="str">
        <f>IF(K90="","",SUMIFS('Step 2 OMS Report'!$G$2:$G$1048576,'Step 2 OMS Report'!$L$2:$L$1048576,'Timeline Break Down'!K90))</f>
        <v/>
      </c>
      <c r="O90" s="9" t="str">
        <f>IF(K90="","",SUMIFS('Step 2 OMS Report'!$I$2:$I$1048576,'Step 2 OMS Report'!$L$2:$L$1048576,'Timeline Break Down'!K90))</f>
        <v/>
      </c>
      <c r="P90" s="9" t="str">
        <f>IF(N90="","",SUMIFS('Step 1 Customer Remit'!$P$17:$P$1048576,'Step 1 Customer Remit'!$Q$17:$Q$1048576,'Timeline Break Down'!N90,'Step 1 Customer Remit'!$D$17:$D$1048576,"Return"))</f>
        <v/>
      </c>
      <c r="Q90" s="10" t="str">
        <f t="shared" si="3"/>
        <v/>
      </c>
      <c r="R90" s="10" t="str">
        <f t="shared" si="4"/>
        <v/>
      </c>
    </row>
    <row r="91" spans="11:18" x14ac:dyDescent="0.5">
      <c r="K91" s="19"/>
      <c r="L91" s="9" t="str">
        <f>IF(K91="","",SUMIFS('Step 1 Customer Remit'!$J$17:$J$1048576,'Step 1 Customer Remit'!$Q$17:$Q$1048576,'Timeline Break Down'!K91,'Step 1 Customer Remit'!$D$17:$D$1048576,"Return"))</f>
        <v/>
      </c>
      <c r="M91" s="9" t="str">
        <f>IF(K91="","",SUMIFS('Step 1 Customer Remit'!$F$17:$F$1048576,'Step 1 Customer Remit'!$Q$17:$Q$1048576,'Timeline Break Down'!K91,'Step 1 Customer Remit'!$D$17:$D$1048576,"Return"))</f>
        <v/>
      </c>
      <c r="N91" s="9" t="str">
        <f>IF(K91="","",SUMIFS('Step 2 OMS Report'!$G$2:$G$1048576,'Step 2 OMS Report'!$L$2:$L$1048576,'Timeline Break Down'!K91))</f>
        <v/>
      </c>
      <c r="O91" s="9" t="str">
        <f>IF(K91="","",SUMIFS('Step 2 OMS Report'!$I$2:$I$1048576,'Step 2 OMS Report'!$L$2:$L$1048576,'Timeline Break Down'!K91))</f>
        <v/>
      </c>
      <c r="P91" s="9" t="str">
        <f>IF(N91="","",SUMIFS('Step 1 Customer Remit'!$P$17:$P$1048576,'Step 1 Customer Remit'!$Q$17:$Q$1048576,'Timeline Break Down'!N91,'Step 1 Customer Remit'!$D$17:$D$1048576,"Return"))</f>
        <v/>
      </c>
      <c r="Q91" s="10" t="str">
        <f t="shared" si="3"/>
        <v/>
      </c>
      <c r="R91" s="10" t="str">
        <f t="shared" si="4"/>
        <v/>
      </c>
    </row>
    <row r="92" spans="11:18" x14ac:dyDescent="0.5">
      <c r="K92" s="19"/>
      <c r="L92" s="9" t="str">
        <f>IF(K92="","",SUMIFS('Step 1 Customer Remit'!$J$17:$J$1048576,'Step 1 Customer Remit'!$Q$17:$Q$1048576,'Timeline Break Down'!K92,'Step 1 Customer Remit'!$D$17:$D$1048576,"Return"))</f>
        <v/>
      </c>
      <c r="M92" s="9" t="str">
        <f>IF(K92="","",SUMIFS('Step 1 Customer Remit'!$F$17:$F$1048576,'Step 1 Customer Remit'!$Q$17:$Q$1048576,'Timeline Break Down'!K92,'Step 1 Customer Remit'!$D$17:$D$1048576,"Return"))</f>
        <v/>
      </c>
      <c r="N92" s="9" t="str">
        <f>IF(K92="","",SUMIFS('Step 2 OMS Report'!$G$2:$G$1048576,'Step 2 OMS Report'!$L$2:$L$1048576,'Timeline Break Down'!K92))</f>
        <v/>
      </c>
      <c r="O92" s="9" t="str">
        <f>IF(K92="","",SUMIFS('Step 2 OMS Report'!$I$2:$I$1048576,'Step 2 OMS Report'!$L$2:$L$1048576,'Timeline Break Down'!K92))</f>
        <v/>
      </c>
      <c r="P92" s="9" t="str">
        <f>IF(N92="","",SUMIFS('Step 1 Customer Remit'!$P$17:$P$1048576,'Step 1 Customer Remit'!$Q$17:$Q$1048576,'Timeline Break Down'!N92,'Step 1 Customer Remit'!$D$17:$D$1048576,"Return"))</f>
        <v/>
      </c>
      <c r="Q92" s="10" t="str">
        <f t="shared" si="3"/>
        <v/>
      </c>
      <c r="R92" s="10" t="str">
        <f t="shared" si="4"/>
        <v/>
      </c>
    </row>
    <row r="93" spans="11:18" x14ac:dyDescent="0.5">
      <c r="K93" s="19"/>
      <c r="L93" s="9" t="str">
        <f>IF(K93="","",SUMIFS('Step 1 Customer Remit'!$J$17:$J$1048576,'Step 1 Customer Remit'!$Q$17:$Q$1048576,'Timeline Break Down'!K93,'Step 1 Customer Remit'!$D$17:$D$1048576,"Return"))</f>
        <v/>
      </c>
      <c r="M93" s="9" t="str">
        <f>IF(K93="","",SUMIFS('Step 1 Customer Remit'!$F$17:$F$1048576,'Step 1 Customer Remit'!$Q$17:$Q$1048576,'Timeline Break Down'!K93,'Step 1 Customer Remit'!$D$17:$D$1048576,"Return"))</f>
        <v/>
      </c>
      <c r="N93" s="9" t="str">
        <f>IF(K93="","",SUMIFS('Step 2 OMS Report'!$G$2:$G$1048576,'Step 2 OMS Report'!$L$2:$L$1048576,'Timeline Break Down'!K93))</f>
        <v/>
      </c>
      <c r="O93" s="9" t="str">
        <f>IF(K93="","",SUMIFS('Step 2 OMS Report'!$I$2:$I$1048576,'Step 2 OMS Report'!$L$2:$L$1048576,'Timeline Break Down'!K93))</f>
        <v/>
      </c>
      <c r="P93" s="9" t="str">
        <f>IF(N93="","",SUMIFS('Step 1 Customer Remit'!$P$17:$P$1048576,'Step 1 Customer Remit'!$Q$17:$Q$1048576,'Timeline Break Down'!N93,'Step 1 Customer Remit'!$D$17:$D$1048576,"Return"))</f>
        <v/>
      </c>
      <c r="Q93" s="10" t="str">
        <f t="shared" si="3"/>
        <v/>
      </c>
      <c r="R93" s="10" t="str">
        <f t="shared" si="4"/>
        <v/>
      </c>
    </row>
    <row r="94" spans="11:18" x14ac:dyDescent="0.5">
      <c r="K94" s="19"/>
      <c r="L94" s="9" t="str">
        <f>IF(K94="","",SUMIFS('Step 1 Customer Remit'!$J$17:$J$1048576,'Step 1 Customer Remit'!$Q$17:$Q$1048576,'Timeline Break Down'!K94,'Step 1 Customer Remit'!$D$17:$D$1048576,"Return"))</f>
        <v/>
      </c>
      <c r="M94" s="9" t="str">
        <f>IF(K94="","",SUMIFS('Step 1 Customer Remit'!$F$17:$F$1048576,'Step 1 Customer Remit'!$Q$17:$Q$1048576,'Timeline Break Down'!K94,'Step 1 Customer Remit'!$D$17:$D$1048576,"Return"))</f>
        <v/>
      </c>
      <c r="N94" s="9" t="str">
        <f>IF(K94="","",SUMIFS('Step 2 OMS Report'!$G$2:$G$1048576,'Step 2 OMS Report'!$L$2:$L$1048576,'Timeline Break Down'!K94))</f>
        <v/>
      </c>
      <c r="O94" s="9" t="str">
        <f>IF(K94="","",SUMIFS('Step 2 OMS Report'!$I$2:$I$1048576,'Step 2 OMS Report'!$L$2:$L$1048576,'Timeline Break Down'!K94))</f>
        <v/>
      </c>
      <c r="P94" s="9" t="str">
        <f>IF(N94="","",SUMIFS('Step 1 Customer Remit'!$P$17:$P$1048576,'Step 1 Customer Remit'!$Q$17:$Q$1048576,'Timeline Break Down'!N94,'Step 1 Customer Remit'!$D$17:$D$1048576,"Return"))</f>
        <v/>
      </c>
      <c r="Q94" s="10" t="str">
        <f t="shared" si="3"/>
        <v/>
      </c>
      <c r="R94" s="10" t="str">
        <f t="shared" si="4"/>
        <v/>
      </c>
    </row>
    <row r="95" spans="11:18" x14ac:dyDescent="0.5">
      <c r="K95" s="19"/>
      <c r="L95" s="9" t="str">
        <f>IF(K95="","",SUMIFS('Step 1 Customer Remit'!$J$17:$J$1048576,'Step 1 Customer Remit'!$Q$17:$Q$1048576,'Timeline Break Down'!K95,'Step 1 Customer Remit'!$D$17:$D$1048576,"Return"))</f>
        <v/>
      </c>
      <c r="M95" s="9" t="str">
        <f>IF(K95="","",SUMIFS('Step 1 Customer Remit'!$F$17:$F$1048576,'Step 1 Customer Remit'!$Q$17:$Q$1048576,'Timeline Break Down'!K95,'Step 1 Customer Remit'!$D$17:$D$1048576,"Return"))</f>
        <v/>
      </c>
      <c r="N95" s="9" t="str">
        <f>IF(K95="","",SUMIFS('Step 2 OMS Report'!$G$2:$G$1048576,'Step 2 OMS Report'!$L$2:$L$1048576,'Timeline Break Down'!K95))</f>
        <v/>
      </c>
      <c r="O95" s="9" t="str">
        <f>IF(K95="","",SUMIFS('Step 2 OMS Report'!$I$2:$I$1048576,'Step 2 OMS Report'!$L$2:$L$1048576,'Timeline Break Down'!K95))</f>
        <v/>
      </c>
      <c r="P95" s="9" t="str">
        <f>IF(N95="","",SUMIFS('Step 1 Customer Remit'!$P$17:$P$1048576,'Step 1 Customer Remit'!$Q$17:$Q$1048576,'Timeline Break Down'!N95,'Step 1 Customer Remit'!$D$17:$D$1048576,"Return"))</f>
        <v/>
      </c>
      <c r="Q95" s="10" t="str">
        <f t="shared" si="3"/>
        <v/>
      </c>
      <c r="R95" s="10" t="str">
        <f t="shared" si="4"/>
        <v/>
      </c>
    </row>
    <row r="96" spans="11:18" x14ac:dyDescent="0.5">
      <c r="K96" s="19"/>
      <c r="L96" s="9" t="str">
        <f>IF(K96="","",SUMIFS('Step 1 Customer Remit'!$J$17:$J$1048576,'Step 1 Customer Remit'!$Q$17:$Q$1048576,'Timeline Break Down'!K96,'Step 1 Customer Remit'!$D$17:$D$1048576,"Return"))</f>
        <v/>
      </c>
      <c r="M96" s="9" t="str">
        <f>IF(K96="","",SUMIFS('Step 1 Customer Remit'!$F$17:$F$1048576,'Step 1 Customer Remit'!$Q$17:$Q$1048576,'Timeline Break Down'!K96,'Step 1 Customer Remit'!$D$17:$D$1048576,"Return"))</f>
        <v/>
      </c>
      <c r="N96" s="9" t="str">
        <f>IF(K96="","",SUMIFS('Step 2 OMS Report'!$G$2:$G$1048576,'Step 2 OMS Report'!$L$2:$L$1048576,'Timeline Break Down'!K96))</f>
        <v/>
      </c>
      <c r="O96" s="9" t="str">
        <f>IF(K96="","",SUMIFS('Step 2 OMS Report'!$I$2:$I$1048576,'Step 2 OMS Report'!$L$2:$L$1048576,'Timeline Break Down'!K96))</f>
        <v/>
      </c>
      <c r="P96" s="9" t="str">
        <f>IF(N96="","",SUMIFS('Step 1 Customer Remit'!$P$17:$P$1048576,'Step 1 Customer Remit'!$Q$17:$Q$1048576,'Timeline Break Down'!N96,'Step 1 Customer Remit'!$D$17:$D$1048576,"Return"))</f>
        <v/>
      </c>
      <c r="Q96" s="10" t="str">
        <f t="shared" si="3"/>
        <v/>
      </c>
      <c r="R96" s="10" t="str">
        <f t="shared" si="4"/>
        <v/>
      </c>
    </row>
    <row r="97" spans="11:18" x14ac:dyDescent="0.5">
      <c r="K97" s="19"/>
      <c r="L97" s="9" t="str">
        <f>IF(K97="","",SUMIFS('Step 1 Customer Remit'!$J$17:$J$1048576,'Step 1 Customer Remit'!$Q$17:$Q$1048576,'Timeline Break Down'!K97,'Step 1 Customer Remit'!$D$17:$D$1048576,"Return"))</f>
        <v/>
      </c>
      <c r="M97" s="9" t="str">
        <f>IF(K97="","",SUMIFS('Step 1 Customer Remit'!$F$17:$F$1048576,'Step 1 Customer Remit'!$Q$17:$Q$1048576,'Timeline Break Down'!K97,'Step 1 Customer Remit'!$D$17:$D$1048576,"Return"))</f>
        <v/>
      </c>
      <c r="N97" s="9" t="str">
        <f>IF(K97="","",SUMIFS('Step 2 OMS Report'!$G$2:$G$1048576,'Step 2 OMS Report'!$L$2:$L$1048576,'Timeline Break Down'!K97))</f>
        <v/>
      </c>
      <c r="O97" s="9" t="str">
        <f>IF(K97="","",SUMIFS('Step 2 OMS Report'!$I$2:$I$1048576,'Step 2 OMS Report'!$L$2:$L$1048576,'Timeline Break Down'!K97))</f>
        <v/>
      </c>
      <c r="P97" s="9" t="str">
        <f>IF(N97="","",SUMIFS('Step 1 Customer Remit'!$P$17:$P$1048576,'Step 1 Customer Remit'!$Q$17:$Q$1048576,'Timeline Break Down'!N97,'Step 1 Customer Remit'!$D$17:$D$1048576,"Return"))</f>
        <v/>
      </c>
      <c r="Q97" s="10" t="str">
        <f t="shared" si="3"/>
        <v/>
      </c>
      <c r="R97" s="10" t="str">
        <f t="shared" si="4"/>
        <v/>
      </c>
    </row>
    <row r="98" spans="11:18" x14ac:dyDescent="0.5">
      <c r="K98" s="19"/>
      <c r="L98" s="9" t="str">
        <f>IF(K98="","",SUMIFS('Step 1 Customer Remit'!$J$17:$J$1048576,'Step 1 Customer Remit'!$Q$17:$Q$1048576,'Timeline Break Down'!K98,'Step 1 Customer Remit'!$D$17:$D$1048576,"Return"))</f>
        <v/>
      </c>
      <c r="M98" s="9" t="str">
        <f>IF(K98="","",SUMIFS('Step 1 Customer Remit'!$F$17:$F$1048576,'Step 1 Customer Remit'!$Q$17:$Q$1048576,'Timeline Break Down'!K98,'Step 1 Customer Remit'!$D$17:$D$1048576,"Return"))</f>
        <v/>
      </c>
      <c r="N98" s="9" t="str">
        <f>IF(K98="","",SUMIFS('Step 2 OMS Report'!$G$2:$G$1048576,'Step 2 OMS Report'!$L$2:$L$1048576,'Timeline Break Down'!K98))</f>
        <v/>
      </c>
      <c r="O98" s="9" t="str">
        <f>IF(K98="","",SUMIFS('Step 2 OMS Report'!$I$2:$I$1048576,'Step 2 OMS Report'!$L$2:$L$1048576,'Timeline Break Down'!K98))</f>
        <v/>
      </c>
      <c r="P98" s="9" t="str">
        <f>IF(N98="","",SUMIFS('Step 1 Customer Remit'!$P$17:$P$1048576,'Step 1 Customer Remit'!$Q$17:$Q$1048576,'Timeline Break Down'!N98,'Step 1 Customer Remit'!$D$17:$D$1048576,"Return"))</f>
        <v/>
      </c>
      <c r="Q98" s="10" t="str">
        <f t="shared" si="3"/>
        <v/>
      </c>
      <c r="R98" s="10" t="str">
        <f t="shared" si="4"/>
        <v/>
      </c>
    </row>
    <row r="99" spans="11:18" x14ac:dyDescent="0.5">
      <c r="K99" s="19"/>
      <c r="L99" s="9" t="str">
        <f>IF(K99="","",SUMIFS('Step 1 Customer Remit'!$J$17:$J$1048576,'Step 1 Customer Remit'!$Q$17:$Q$1048576,'Timeline Break Down'!K99,'Step 1 Customer Remit'!$D$17:$D$1048576,"Return"))</f>
        <v/>
      </c>
      <c r="M99" s="9" t="str">
        <f>IF(K99="","",SUMIFS('Step 1 Customer Remit'!$F$17:$F$1048576,'Step 1 Customer Remit'!$Q$17:$Q$1048576,'Timeline Break Down'!K99,'Step 1 Customer Remit'!$D$17:$D$1048576,"Return"))</f>
        <v/>
      </c>
      <c r="N99" s="9" t="str">
        <f>IF(K99="","",SUMIFS('Step 2 OMS Report'!$G$2:$G$1048576,'Step 2 OMS Report'!$L$2:$L$1048576,'Timeline Break Down'!K99))</f>
        <v/>
      </c>
      <c r="O99" s="9" t="str">
        <f>IF(K99="","",SUMIFS('Step 2 OMS Report'!$I$2:$I$1048576,'Step 2 OMS Report'!$L$2:$L$1048576,'Timeline Break Down'!K99))</f>
        <v/>
      </c>
      <c r="P99" s="9" t="str">
        <f>IF(N99="","",SUMIFS('Step 1 Customer Remit'!$P$17:$P$1048576,'Step 1 Customer Remit'!$Q$17:$Q$1048576,'Timeline Break Down'!N99,'Step 1 Customer Remit'!$D$17:$D$1048576,"Return"))</f>
        <v/>
      </c>
      <c r="Q99" s="10" t="str">
        <f t="shared" si="3"/>
        <v/>
      </c>
      <c r="R99" s="10" t="str">
        <f t="shared" si="4"/>
        <v/>
      </c>
    </row>
    <row r="100" spans="11:18" x14ac:dyDescent="0.5">
      <c r="K100" s="19"/>
      <c r="L100" s="9" t="str">
        <f>IF(K100="","",SUMIFS('Step 1 Customer Remit'!$J$17:$J$1048576,'Step 1 Customer Remit'!$Q$17:$Q$1048576,'Timeline Break Down'!K100,'Step 1 Customer Remit'!$D$17:$D$1048576,"Return"))</f>
        <v/>
      </c>
      <c r="M100" s="9" t="str">
        <f>IF(K100="","",SUMIFS('Step 1 Customer Remit'!$F$17:$F$1048576,'Step 1 Customer Remit'!$Q$17:$Q$1048576,'Timeline Break Down'!K100,'Step 1 Customer Remit'!$D$17:$D$1048576,"Return"))</f>
        <v/>
      </c>
      <c r="N100" s="9" t="str">
        <f>IF(K100="","",SUMIFS('Step 2 OMS Report'!$G$2:$G$1048576,'Step 2 OMS Report'!$L$2:$L$1048576,'Timeline Break Down'!K100))</f>
        <v/>
      </c>
      <c r="O100" s="9" t="str">
        <f>IF(K100="","",SUMIFS('Step 2 OMS Report'!$I$2:$I$1048576,'Step 2 OMS Report'!$L$2:$L$1048576,'Timeline Break Down'!K100))</f>
        <v/>
      </c>
      <c r="P100" s="9" t="str">
        <f>IF(N100="","",SUMIFS('Step 1 Customer Remit'!$P$17:$P$1048576,'Step 1 Customer Remit'!$Q$17:$Q$1048576,'Timeline Break Down'!N100,'Step 1 Customer Remit'!$D$17:$D$1048576,"Return"))</f>
        <v/>
      </c>
      <c r="Q100" s="10" t="str">
        <f t="shared" si="3"/>
        <v/>
      </c>
      <c r="R100" s="10" t="str">
        <f t="shared" si="4"/>
        <v/>
      </c>
    </row>
    <row r="101" spans="11:18" x14ac:dyDescent="0.5">
      <c r="K101" s="19"/>
      <c r="L101" s="9" t="str">
        <f>IF(K101="","",SUMIFS('Step 1 Customer Remit'!$J$17:$J$1048576,'Step 1 Customer Remit'!$Q$17:$Q$1048576,'Timeline Break Down'!K101,'Step 1 Customer Remit'!$D$17:$D$1048576,"Return"))</f>
        <v/>
      </c>
      <c r="M101" s="9" t="str">
        <f>IF(K101="","",SUMIFS('Step 1 Customer Remit'!$F$17:$F$1048576,'Step 1 Customer Remit'!$Q$17:$Q$1048576,'Timeline Break Down'!K101,'Step 1 Customer Remit'!$D$17:$D$1048576,"Return"))</f>
        <v/>
      </c>
      <c r="N101" s="9" t="str">
        <f>IF(K101="","",SUMIFS('Step 2 OMS Report'!$G$2:$G$1048576,'Step 2 OMS Report'!$L$2:$L$1048576,'Timeline Break Down'!K101))</f>
        <v/>
      </c>
      <c r="O101" s="9" t="str">
        <f>IF(K101="","",SUMIFS('Step 2 OMS Report'!$I$2:$I$1048576,'Step 2 OMS Report'!$L$2:$L$1048576,'Timeline Break Down'!K101))</f>
        <v/>
      </c>
      <c r="P101" s="9" t="str">
        <f>IF(N101="","",SUMIFS('Step 1 Customer Remit'!$P$17:$P$1048576,'Step 1 Customer Remit'!$Q$17:$Q$1048576,'Timeline Break Down'!N101,'Step 1 Customer Remit'!$D$17:$D$1048576,"Return"))</f>
        <v/>
      </c>
      <c r="Q101" s="10" t="str">
        <f t="shared" si="3"/>
        <v/>
      </c>
      <c r="R101" s="10" t="str">
        <f t="shared" si="4"/>
        <v/>
      </c>
    </row>
    <row r="102" spans="11:18" x14ac:dyDescent="0.5">
      <c r="K102" s="19"/>
      <c r="L102" s="9" t="str">
        <f>IF(K102="","",SUMIFS('Step 1 Customer Remit'!$J$17:$J$1048576,'Step 1 Customer Remit'!$Q$17:$Q$1048576,'Timeline Break Down'!K102,'Step 1 Customer Remit'!$D$17:$D$1048576,"Return"))</f>
        <v/>
      </c>
      <c r="M102" s="9" t="str">
        <f>IF(K102="","",SUMIFS('Step 1 Customer Remit'!$F$17:$F$1048576,'Step 1 Customer Remit'!$Q$17:$Q$1048576,'Timeline Break Down'!K102,'Step 1 Customer Remit'!$D$17:$D$1048576,"Return"))</f>
        <v/>
      </c>
      <c r="N102" s="9" t="str">
        <f>IF(K102="","",SUMIFS('Step 2 OMS Report'!$G$2:$G$1048576,'Step 2 OMS Report'!$L$2:$L$1048576,'Timeline Break Down'!K102))</f>
        <v/>
      </c>
      <c r="O102" s="9" t="str">
        <f>IF(K102="","",SUMIFS('Step 2 OMS Report'!$I$2:$I$1048576,'Step 2 OMS Report'!$L$2:$L$1048576,'Timeline Break Down'!K102))</f>
        <v/>
      </c>
      <c r="P102" s="9" t="str">
        <f>IF(N102="","",SUMIFS('Step 1 Customer Remit'!$P$17:$P$1048576,'Step 1 Customer Remit'!$Q$17:$Q$1048576,'Timeline Break Down'!N102,'Step 1 Customer Remit'!$D$17:$D$1048576,"Return"))</f>
        <v/>
      </c>
      <c r="Q102" s="10" t="str">
        <f t="shared" si="3"/>
        <v/>
      </c>
      <c r="R102" s="10" t="str">
        <f t="shared" si="4"/>
        <v/>
      </c>
    </row>
    <row r="103" spans="11:18" x14ac:dyDescent="0.5">
      <c r="K103" s="19"/>
      <c r="L103" s="9" t="str">
        <f>IF(K103="","",SUMIFS('Step 1 Customer Remit'!$J$17:$J$1048576,'Step 1 Customer Remit'!$Q$17:$Q$1048576,'Timeline Break Down'!K103,'Step 1 Customer Remit'!$D$17:$D$1048576,"Return"))</f>
        <v/>
      </c>
      <c r="M103" s="9" t="str">
        <f>IF(K103="","",SUMIFS('Step 1 Customer Remit'!$F$17:$F$1048576,'Step 1 Customer Remit'!$Q$17:$Q$1048576,'Timeline Break Down'!K103,'Step 1 Customer Remit'!$D$17:$D$1048576,"Return"))</f>
        <v/>
      </c>
      <c r="N103" s="9" t="str">
        <f>IF(K103="","",SUMIFS('Step 2 OMS Report'!$G$2:$G$1048576,'Step 2 OMS Report'!$L$2:$L$1048576,'Timeline Break Down'!K103))</f>
        <v/>
      </c>
      <c r="O103" s="9" t="str">
        <f>IF(K103="","",SUMIFS('Step 2 OMS Report'!$I$2:$I$1048576,'Step 2 OMS Report'!$L$2:$L$1048576,'Timeline Break Down'!K103))</f>
        <v/>
      </c>
      <c r="P103" s="9" t="str">
        <f>IF(N103="","",SUMIFS('Step 1 Customer Remit'!$P$17:$P$1048576,'Step 1 Customer Remit'!$Q$17:$Q$1048576,'Timeline Break Down'!N103,'Step 1 Customer Remit'!$D$17:$D$1048576,"Return"))</f>
        <v/>
      </c>
      <c r="Q103" s="10" t="str">
        <f t="shared" si="3"/>
        <v/>
      </c>
      <c r="R103" s="10" t="str">
        <f t="shared" si="4"/>
        <v/>
      </c>
    </row>
    <row r="104" spans="11:18" x14ac:dyDescent="0.5">
      <c r="K104" s="19"/>
      <c r="L104" s="9" t="str">
        <f>IF(K104="","",SUMIFS('Step 1 Customer Remit'!$J$17:$J$1048576,'Step 1 Customer Remit'!$Q$17:$Q$1048576,'Timeline Break Down'!K104,'Step 1 Customer Remit'!$D$17:$D$1048576,"Return"))</f>
        <v/>
      </c>
      <c r="M104" s="9" t="str">
        <f>IF(K104="","",SUMIFS('Step 1 Customer Remit'!$F$17:$F$1048576,'Step 1 Customer Remit'!$Q$17:$Q$1048576,'Timeline Break Down'!K104,'Step 1 Customer Remit'!$D$17:$D$1048576,"Return"))</f>
        <v/>
      </c>
      <c r="N104" s="9" t="str">
        <f>IF(K104="","",SUMIFS('Step 2 OMS Report'!$G$2:$G$1048576,'Step 2 OMS Report'!$L$2:$L$1048576,'Timeline Break Down'!K104))</f>
        <v/>
      </c>
      <c r="O104" s="9" t="str">
        <f>IF(K104="","",SUMIFS('Step 2 OMS Report'!$I$2:$I$1048576,'Step 2 OMS Report'!$L$2:$L$1048576,'Timeline Break Down'!K104))</f>
        <v/>
      </c>
      <c r="P104" s="9" t="str">
        <f>IF(N104="","",SUMIFS('Step 1 Customer Remit'!$P$17:$P$1048576,'Step 1 Customer Remit'!$Q$17:$Q$1048576,'Timeline Break Down'!N104,'Step 1 Customer Remit'!$D$17:$D$1048576,"Return"))</f>
        <v/>
      </c>
      <c r="Q104" s="10" t="str">
        <f t="shared" si="3"/>
        <v/>
      </c>
      <c r="R104" s="10" t="str">
        <f t="shared" si="4"/>
        <v/>
      </c>
    </row>
    <row r="105" spans="11:18" x14ac:dyDescent="0.5">
      <c r="K105" s="19"/>
      <c r="L105" s="9" t="str">
        <f>IF(K105="","",SUMIFS('Step 1 Customer Remit'!$J$17:$J$1048576,'Step 1 Customer Remit'!$Q$17:$Q$1048576,'Timeline Break Down'!K105,'Step 1 Customer Remit'!$D$17:$D$1048576,"Return"))</f>
        <v/>
      </c>
      <c r="M105" s="9" t="str">
        <f>IF(K105="","",SUMIFS('Step 1 Customer Remit'!$F$17:$F$1048576,'Step 1 Customer Remit'!$Q$17:$Q$1048576,'Timeline Break Down'!K105,'Step 1 Customer Remit'!$D$17:$D$1048576,"Return"))</f>
        <v/>
      </c>
      <c r="N105" s="9" t="str">
        <f>IF(K105="","",SUMIFS('Step 2 OMS Report'!$G$2:$G$1048576,'Step 2 OMS Report'!$L$2:$L$1048576,'Timeline Break Down'!K105))</f>
        <v/>
      </c>
      <c r="O105" s="9" t="str">
        <f>IF(K105="","",SUMIFS('Step 2 OMS Report'!$I$2:$I$1048576,'Step 2 OMS Report'!$L$2:$L$1048576,'Timeline Break Down'!K105))</f>
        <v/>
      </c>
      <c r="P105" s="9" t="str">
        <f>IF(N105="","",SUMIFS('Step 1 Customer Remit'!$P$17:$P$1048576,'Step 1 Customer Remit'!$Q$17:$Q$1048576,'Timeline Break Down'!N105,'Step 1 Customer Remit'!$D$17:$D$1048576,"Return"))</f>
        <v/>
      </c>
      <c r="Q105" s="10" t="str">
        <f t="shared" si="3"/>
        <v/>
      </c>
      <c r="R105" s="10" t="str">
        <f t="shared" si="4"/>
        <v/>
      </c>
    </row>
    <row r="106" spans="11:18" x14ac:dyDescent="0.5">
      <c r="K106" s="19"/>
      <c r="L106" s="9" t="str">
        <f>IF(K106="","",SUMIFS('Step 1 Customer Remit'!$J$17:$J$1048576,'Step 1 Customer Remit'!$Q$17:$Q$1048576,'Timeline Break Down'!K106,'Step 1 Customer Remit'!$D$17:$D$1048576,"Return"))</f>
        <v/>
      </c>
      <c r="M106" s="9" t="str">
        <f>IF(K106="","",SUMIFS('Step 1 Customer Remit'!$F$17:$F$1048576,'Step 1 Customer Remit'!$Q$17:$Q$1048576,'Timeline Break Down'!K106,'Step 1 Customer Remit'!$D$17:$D$1048576,"Return"))</f>
        <v/>
      </c>
      <c r="N106" s="9" t="str">
        <f>IF(K106="","",SUMIFS('Step 2 OMS Report'!$G$2:$G$1048576,'Step 2 OMS Report'!$L$2:$L$1048576,'Timeline Break Down'!K106))</f>
        <v/>
      </c>
      <c r="O106" s="9" t="str">
        <f>IF(K106="","",SUMIFS('Step 2 OMS Report'!$I$2:$I$1048576,'Step 2 OMS Report'!$L$2:$L$1048576,'Timeline Break Down'!K106))</f>
        <v/>
      </c>
      <c r="P106" s="9" t="str">
        <f>IF(N106="","",SUMIFS('Step 1 Customer Remit'!$P$17:$P$1048576,'Step 1 Customer Remit'!$Q$17:$Q$1048576,'Timeline Break Down'!N106,'Step 1 Customer Remit'!$D$17:$D$1048576,"Return"))</f>
        <v/>
      </c>
      <c r="Q106" s="10" t="str">
        <f t="shared" si="3"/>
        <v/>
      </c>
      <c r="R106" s="10" t="str">
        <f t="shared" si="4"/>
        <v/>
      </c>
    </row>
    <row r="107" spans="11:18" x14ac:dyDescent="0.5">
      <c r="K107" s="19"/>
      <c r="L107" s="9" t="str">
        <f>IF(K107="","",SUMIFS('Step 1 Customer Remit'!$J$17:$J$1048576,'Step 1 Customer Remit'!$Q$17:$Q$1048576,'Timeline Break Down'!K107,'Step 1 Customer Remit'!$D$17:$D$1048576,"Return"))</f>
        <v/>
      </c>
      <c r="M107" s="9" t="str">
        <f>IF(K107="","",SUMIFS('Step 1 Customer Remit'!$F$17:$F$1048576,'Step 1 Customer Remit'!$Q$17:$Q$1048576,'Timeline Break Down'!K107,'Step 1 Customer Remit'!$D$17:$D$1048576,"Return"))</f>
        <v/>
      </c>
      <c r="N107" s="9" t="str">
        <f>IF(K107="","",SUMIFS('Step 2 OMS Report'!$G$2:$G$1048576,'Step 2 OMS Report'!$L$2:$L$1048576,'Timeline Break Down'!K107))</f>
        <v/>
      </c>
      <c r="O107" s="9" t="str">
        <f>IF(K107="","",SUMIFS('Step 2 OMS Report'!$I$2:$I$1048576,'Step 2 OMS Report'!$L$2:$L$1048576,'Timeline Break Down'!K107))</f>
        <v/>
      </c>
      <c r="P107" s="9" t="str">
        <f>IF(N107="","",SUMIFS('Step 1 Customer Remit'!$P$17:$P$1048576,'Step 1 Customer Remit'!$Q$17:$Q$1048576,'Timeline Break Down'!N107,'Step 1 Customer Remit'!$D$17:$D$1048576,"Return"))</f>
        <v/>
      </c>
      <c r="Q107" s="10" t="str">
        <f t="shared" si="3"/>
        <v/>
      </c>
      <c r="R107" s="10" t="str">
        <f t="shared" si="4"/>
        <v/>
      </c>
    </row>
    <row r="108" spans="11:18" x14ac:dyDescent="0.5">
      <c r="K108" s="19"/>
      <c r="L108" s="9" t="str">
        <f>IF(K108="","",SUMIFS('Step 1 Customer Remit'!$J$17:$J$1048576,'Step 1 Customer Remit'!$Q$17:$Q$1048576,'Timeline Break Down'!K108,'Step 1 Customer Remit'!$D$17:$D$1048576,"Return"))</f>
        <v/>
      </c>
      <c r="M108" s="9" t="str">
        <f>IF(K108="","",SUMIFS('Step 1 Customer Remit'!$F$17:$F$1048576,'Step 1 Customer Remit'!$Q$17:$Q$1048576,'Timeline Break Down'!K108,'Step 1 Customer Remit'!$D$17:$D$1048576,"Return"))</f>
        <v/>
      </c>
      <c r="N108" s="9" t="str">
        <f>IF(K108="","",SUMIFS('Step 2 OMS Report'!$G$2:$G$1048576,'Step 2 OMS Report'!$L$2:$L$1048576,'Timeline Break Down'!K108))</f>
        <v/>
      </c>
      <c r="O108" s="9" t="str">
        <f>IF(K108="","",SUMIFS('Step 2 OMS Report'!$I$2:$I$1048576,'Step 2 OMS Report'!$L$2:$L$1048576,'Timeline Break Down'!K108))</f>
        <v/>
      </c>
      <c r="P108" s="9" t="str">
        <f>IF(N108="","",SUMIFS('Step 1 Customer Remit'!$P$17:$P$1048576,'Step 1 Customer Remit'!$Q$17:$Q$1048576,'Timeline Break Down'!N108,'Step 1 Customer Remit'!$D$17:$D$1048576,"Return"))</f>
        <v/>
      </c>
      <c r="Q108" s="10" t="str">
        <f t="shared" si="3"/>
        <v/>
      </c>
      <c r="R108" s="10" t="str">
        <f t="shared" si="4"/>
        <v/>
      </c>
    </row>
    <row r="109" spans="11:18" x14ac:dyDescent="0.5">
      <c r="K109" s="19"/>
      <c r="L109" s="9" t="str">
        <f>IF(K109="","",SUMIFS('Step 1 Customer Remit'!$J$17:$J$1048576,'Step 1 Customer Remit'!$Q$17:$Q$1048576,'Timeline Break Down'!K109,'Step 1 Customer Remit'!$D$17:$D$1048576,"Return"))</f>
        <v/>
      </c>
      <c r="M109" s="9" t="str">
        <f>IF(K109="","",SUMIFS('Step 1 Customer Remit'!$F$17:$F$1048576,'Step 1 Customer Remit'!$Q$17:$Q$1048576,'Timeline Break Down'!K109,'Step 1 Customer Remit'!$D$17:$D$1048576,"Return"))</f>
        <v/>
      </c>
      <c r="N109" s="9" t="str">
        <f>IF(K109="","",SUMIFS('Step 2 OMS Report'!$G$2:$G$1048576,'Step 2 OMS Report'!$L$2:$L$1048576,'Timeline Break Down'!K109))</f>
        <v/>
      </c>
      <c r="O109" s="9" t="str">
        <f>IF(K109="","",SUMIFS('Step 2 OMS Report'!$I$2:$I$1048576,'Step 2 OMS Report'!$L$2:$L$1048576,'Timeline Break Down'!K109))</f>
        <v/>
      </c>
      <c r="P109" s="9" t="str">
        <f>IF(N109="","",SUMIFS('Step 1 Customer Remit'!$P$17:$P$1048576,'Step 1 Customer Remit'!$Q$17:$Q$1048576,'Timeline Break Down'!N109,'Step 1 Customer Remit'!$D$17:$D$1048576,"Return"))</f>
        <v/>
      </c>
      <c r="Q109" s="10" t="str">
        <f t="shared" si="3"/>
        <v/>
      </c>
      <c r="R109" s="10" t="str">
        <f t="shared" si="4"/>
        <v/>
      </c>
    </row>
    <row r="110" spans="11:18" x14ac:dyDescent="0.5">
      <c r="K110" s="19"/>
      <c r="L110" s="9" t="str">
        <f>IF(K110="","",SUMIFS('Step 1 Customer Remit'!$J$17:$J$1048576,'Step 1 Customer Remit'!$Q$17:$Q$1048576,'Timeline Break Down'!K110,'Step 1 Customer Remit'!$D$17:$D$1048576,"Return"))</f>
        <v/>
      </c>
      <c r="M110" s="9" t="str">
        <f>IF(K110="","",SUMIFS('Step 1 Customer Remit'!$F$17:$F$1048576,'Step 1 Customer Remit'!$Q$17:$Q$1048576,'Timeline Break Down'!K110,'Step 1 Customer Remit'!$D$17:$D$1048576,"Return"))</f>
        <v/>
      </c>
      <c r="N110" s="9" t="str">
        <f>IF(K110="","",SUMIFS('Step 2 OMS Report'!$G$2:$G$1048576,'Step 2 OMS Report'!$L$2:$L$1048576,'Timeline Break Down'!K110))</f>
        <v/>
      </c>
      <c r="O110" s="9" t="str">
        <f>IF(K110="","",SUMIFS('Step 2 OMS Report'!$I$2:$I$1048576,'Step 2 OMS Report'!$L$2:$L$1048576,'Timeline Break Down'!K110))</f>
        <v/>
      </c>
      <c r="P110" s="9" t="str">
        <f>IF(N110="","",SUMIFS('Step 1 Customer Remit'!$P$17:$P$1048576,'Step 1 Customer Remit'!$Q$17:$Q$1048576,'Timeline Break Down'!N110,'Step 1 Customer Remit'!$D$17:$D$1048576,"Return"))</f>
        <v/>
      </c>
      <c r="Q110" s="10" t="str">
        <f t="shared" si="3"/>
        <v/>
      </c>
      <c r="R110" s="10" t="str">
        <f t="shared" si="4"/>
        <v/>
      </c>
    </row>
    <row r="111" spans="11:18" x14ac:dyDescent="0.5">
      <c r="K111" s="19"/>
      <c r="L111" s="9" t="str">
        <f>IF(K111="","",SUMIFS('Step 1 Customer Remit'!$J$17:$J$1048576,'Step 1 Customer Remit'!$Q$17:$Q$1048576,'Timeline Break Down'!K111,'Step 1 Customer Remit'!$D$17:$D$1048576,"Return"))</f>
        <v/>
      </c>
      <c r="M111" s="9" t="str">
        <f>IF(K111="","",SUMIFS('Step 1 Customer Remit'!$F$17:$F$1048576,'Step 1 Customer Remit'!$Q$17:$Q$1048576,'Timeline Break Down'!K111,'Step 1 Customer Remit'!$D$17:$D$1048576,"Return"))</f>
        <v/>
      </c>
      <c r="N111" s="9" t="str">
        <f>IF(K111="","",SUMIFS('Step 2 OMS Report'!$G$2:$G$1048576,'Step 2 OMS Report'!$L$2:$L$1048576,'Timeline Break Down'!K111))</f>
        <v/>
      </c>
      <c r="O111" s="9" t="str">
        <f>IF(K111="","",SUMIFS('Step 2 OMS Report'!$I$2:$I$1048576,'Step 2 OMS Report'!$L$2:$L$1048576,'Timeline Break Down'!K111))</f>
        <v/>
      </c>
      <c r="P111" s="9" t="str">
        <f>IF(N111="","",SUMIFS('Step 1 Customer Remit'!$P$17:$P$1048576,'Step 1 Customer Remit'!$Q$17:$Q$1048576,'Timeline Break Down'!N111,'Step 1 Customer Remit'!$D$17:$D$1048576,"Return"))</f>
        <v/>
      </c>
      <c r="Q111" s="10" t="str">
        <f t="shared" si="3"/>
        <v/>
      </c>
      <c r="R111" s="10" t="str">
        <f t="shared" si="4"/>
        <v/>
      </c>
    </row>
    <row r="112" spans="11:18" x14ac:dyDescent="0.5">
      <c r="K112" s="19"/>
      <c r="L112" s="9" t="str">
        <f>IF(K112="","",SUMIFS('Step 1 Customer Remit'!$J$17:$J$1048576,'Step 1 Customer Remit'!$Q$17:$Q$1048576,'Timeline Break Down'!K112,'Step 1 Customer Remit'!$D$17:$D$1048576,"Return"))</f>
        <v/>
      </c>
      <c r="M112" s="9" t="str">
        <f>IF(K112="","",SUMIFS('Step 1 Customer Remit'!$F$17:$F$1048576,'Step 1 Customer Remit'!$Q$17:$Q$1048576,'Timeline Break Down'!K112,'Step 1 Customer Remit'!$D$17:$D$1048576,"Return"))</f>
        <v/>
      </c>
      <c r="N112" s="9" t="str">
        <f>IF(K112="","",SUMIFS('Step 2 OMS Report'!$G$2:$G$1048576,'Step 2 OMS Report'!$L$2:$L$1048576,'Timeline Break Down'!K112))</f>
        <v/>
      </c>
      <c r="O112" s="9" t="str">
        <f>IF(K112="","",SUMIFS('Step 2 OMS Report'!$I$2:$I$1048576,'Step 2 OMS Report'!$L$2:$L$1048576,'Timeline Break Down'!K112))</f>
        <v/>
      </c>
      <c r="P112" s="9" t="str">
        <f>IF(N112="","",SUMIFS('Step 1 Customer Remit'!$P$17:$P$1048576,'Step 1 Customer Remit'!$Q$17:$Q$1048576,'Timeline Break Down'!N112,'Step 1 Customer Remit'!$D$17:$D$1048576,"Return"))</f>
        <v/>
      </c>
      <c r="Q112" s="10" t="str">
        <f t="shared" si="3"/>
        <v/>
      </c>
      <c r="R112" s="10" t="str">
        <f t="shared" si="4"/>
        <v/>
      </c>
    </row>
    <row r="113" spans="11:18" x14ac:dyDescent="0.5">
      <c r="K113" s="19"/>
      <c r="L113" s="9" t="str">
        <f>IF(K113="","",SUMIFS('Step 1 Customer Remit'!$J$17:$J$1048576,'Step 1 Customer Remit'!$Q$17:$Q$1048576,'Timeline Break Down'!K113,'Step 1 Customer Remit'!$D$17:$D$1048576,"Return"))</f>
        <v/>
      </c>
      <c r="M113" s="9" t="str">
        <f>IF(K113="","",SUMIFS('Step 1 Customer Remit'!$F$17:$F$1048576,'Step 1 Customer Remit'!$Q$17:$Q$1048576,'Timeline Break Down'!K113,'Step 1 Customer Remit'!$D$17:$D$1048576,"Return"))</f>
        <v/>
      </c>
      <c r="N113" s="9" t="str">
        <f>IF(K113="","",SUMIFS('Step 2 OMS Report'!$G$2:$G$1048576,'Step 2 OMS Report'!$L$2:$L$1048576,'Timeline Break Down'!K113))</f>
        <v/>
      </c>
      <c r="O113" s="9" t="str">
        <f>IF(K113="","",SUMIFS('Step 2 OMS Report'!$I$2:$I$1048576,'Step 2 OMS Report'!$L$2:$L$1048576,'Timeline Break Down'!K113))</f>
        <v/>
      </c>
      <c r="P113" s="9" t="str">
        <f>IF(N113="","",SUMIFS('Step 1 Customer Remit'!$P$17:$P$1048576,'Step 1 Customer Remit'!$Q$17:$Q$1048576,'Timeline Break Down'!N113,'Step 1 Customer Remit'!$D$17:$D$1048576,"Return"))</f>
        <v/>
      </c>
      <c r="Q113" s="10" t="str">
        <f t="shared" si="3"/>
        <v/>
      </c>
      <c r="R113" s="10" t="str">
        <f t="shared" si="4"/>
        <v/>
      </c>
    </row>
    <row r="114" spans="11:18" x14ac:dyDescent="0.5">
      <c r="K114" s="19"/>
      <c r="L114" s="9" t="str">
        <f>IF(K114="","",SUMIFS('Step 1 Customer Remit'!$J$17:$J$1048576,'Step 1 Customer Remit'!$Q$17:$Q$1048576,'Timeline Break Down'!K114,'Step 1 Customer Remit'!$D$17:$D$1048576,"Return"))</f>
        <v/>
      </c>
      <c r="M114" s="9" t="str">
        <f>IF(K114="","",SUMIFS('Step 1 Customer Remit'!$F$17:$F$1048576,'Step 1 Customer Remit'!$Q$17:$Q$1048576,'Timeline Break Down'!K114,'Step 1 Customer Remit'!$D$17:$D$1048576,"Return"))</f>
        <v/>
      </c>
      <c r="N114" s="9" t="str">
        <f>IF(K114="","",SUMIFS('Step 2 OMS Report'!$G$2:$G$1048576,'Step 2 OMS Report'!$L$2:$L$1048576,'Timeline Break Down'!K114))</f>
        <v/>
      </c>
      <c r="O114" s="9" t="str">
        <f>IF(K114="","",SUMIFS('Step 2 OMS Report'!$I$2:$I$1048576,'Step 2 OMS Report'!$L$2:$L$1048576,'Timeline Break Down'!K114))</f>
        <v/>
      </c>
      <c r="P114" s="9" t="str">
        <f>IF(N114="","",SUMIFS('Step 1 Customer Remit'!$P$17:$P$1048576,'Step 1 Customer Remit'!$Q$17:$Q$1048576,'Timeline Break Down'!N114,'Step 1 Customer Remit'!$D$17:$D$1048576,"Return"))</f>
        <v/>
      </c>
      <c r="Q114" s="10" t="str">
        <f t="shared" si="3"/>
        <v/>
      </c>
      <c r="R114" s="10" t="str">
        <f t="shared" si="4"/>
        <v/>
      </c>
    </row>
    <row r="115" spans="11:18" x14ac:dyDescent="0.5">
      <c r="K115" s="19"/>
      <c r="L115" s="9" t="str">
        <f>IF(K115="","",SUMIFS('Step 1 Customer Remit'!$J$17:$J$1048576,'Step 1 Customer Remit'!$Q$17:$Q$1048576,'Timeline Break Down'!K115,'Step 1 Customer Remit'!$D$17:$D$1048576,"Return"))</f>
        <v/>
      </c>
      <c r="M115" s="9" t="str">
        <f>IF(K115="","",SUMIFS('Step 1 Customer Remit'!$F$17:$F$1048576,'Step 1 Customer Remit'!$Q$17:$Q$1048576,'Timeline Break Down'!K115,'Step 1 Customer Remit'!$D$17:$D$1048576,"Return"))</f>
        <v/>
      </c>
      <c r="N115" s="9" t="str">
        <f>IF(K115="","",SUMIFS('Step 2 OMS Report'!$G$2:$G$1048576,'Step 2 OMS Report'!$L$2:$L$1048576,'Timeline Break Down'!K115))</f>
        <v/>
      </c>
      <c r="O115" s="9" t="str">
        <f>IF(K115="","",SUMIFS('Step 2 OMS Report'!$I$2:$I$1048576,'Step 2 OMS Report'!$L$2:$L$1048576,'Timeline Break Down'!K115))</f>
        <v/>
      </c>
      <c r="P115" s="9" t="str">
        <f>IF(N115="","",SUMIFS('Step 1 Customer Remit'!$P$17:$P$1048576,'Step 1 Customer Remit'!$Q$17:$Q$1048576,'Timeline Break Down'!N115,'Step 1 Customer Remit'!$D$17:$D$1048576,"Return"))</f>
        <v/>
      </c>
      <c r="Q115" s="10" t="str">
        <f t="shared" si="3"/>
        <v/>
      </c>
      <c r="R115" s="10" t="str">
        <f t="shared" si="4"/>
        <v/>
      </c>
    </row>
    <row r="116" spans="11:18" x14ac:dyDescent="0.5">
      <c r="K116" s="19"/>
      <c r="L116" s="9" t="str">
        <f>IF(K116="","",SUMIFS('Step 1 Customer Remit'!$J$17:$J$1048576,'Step 1 Customer Remit'!$Q$17:$Q$1048576,'Timeline Break Down'!K116,'Step 1 Customer Remit'!$D$17:$D$1048576,"Return"))</f>
        <v/>
      </c>
      <c r="M116" s="9" t="str">
        <f>IF(K116="","",SUMIFS('Step 1 Customer Remit'!$F$17:$F$1048576,'Step 1 Customer Remit'!$Q$17:$Q$1048576,'Timeline Break Down'!K116,'Step 1 Customer Remit'!$D$17:$D$1048576,"Return"))</f>
        <v/>
      </c>
      <c r="N116" s="9" t="str">
        <f>IF(K116="","",SUMIFS('Step 2 OMS Report'!$G$2:$G$1048576,'Step 2 OMS Report'!$L$2:$L$1048576,'Timeline Break Down'!K116))</f>
        <v/>
      </c>
      <c r="O116" s="9" t="str">
        <f>IF(K116="","",SUMIFS('Step 2 OMS Report'!$I$2:$I$1048576,'Step 2 OMS Report'!$L$2:$L$1048576,'Timeline Break Down'!K116))</f>
        <v/>
      </c>
      <c r="P116" s="9" t="str">
        <f>IF(N116="","",SUMIFS('Step 1 Customer Remit'!$P$17:$P$1048576,'Step 1 Customer Remit'!$Q$17:$Q$1048576,'Timeline Break Down'!N116,'Step 1 Customer Remit'!$D$17:$D$1048576,"Return"))</f>
        <v/>
      </c>
      <c r="Q116" s="10" t="str">
        <f t="shared" si="3"/>
        <v/>
      </c>
      <c r="R116" s="10" t="str">
        <f t="shared" si="4"/>
        <v/>
      </c>
    </row>
    <row r="117" spans="11:18" x14ac:dyDescent="0.5">
      <c r="K117" s="19"/>
      <c r="L117" s="9" t="str">
        <f>IF(K117="","",SUMIFS('Step 1 Customer Remit'!$J$17:$J$1048576,'Step 1 Customer Remit'!$Q$17:$Q$1048576,'Timeline Break Down'!K117,'Step 1 Customer Remit'!$D$17:$D$1048576,"Return"))</f>
        <v/>
      </c>
      <c r="M117" s="9" t="str">
        <f>IF(K117="","",SUMIFS('Step 1 Customer Remit'!$F$17:$F$1048576,'Step 1 Customer Remit'!$Q$17:$Q$1048576,'Timeline Break Down'!K117,'Step 1 Customer Remit'!$D$17:$D$1048576,"Return"))</f>
        <v/>
      </c>
      <c r="N117" s="9" t="str">
        <f>IF(K117="","",SUMIFS('Step 2 OMS Report'!$G$2:$G$1048576,'Step 2 OMS Report'!$L$2:$L$1048576,'Timeline Break Down'!K117))</f>
        <v/>
      </c>
      <c r="O117" s="9" t="str">
        <f>IF(K117="","",SUMIFS('Step 2 OMS Report'!$I$2:$I$1048576,'Step 2 OMS Report'!$L$2:$L$1048576,'Timeline Break Down'!K117))</f>
        <v/>
      </c>
      <c r="P117" s="9" t="str">
        <f>IF(N117="","",SUMIFS('Step 1 Customer Remit'!$P$17:$P$1048576,'Step 1 Customer Remit'!$Q$17:$Q$1048576,'Timeline Break Down'!N117,'Step 1 Customer Remit'!$D$17:$D$1048576,"Return"))</f>
        <v/>
      </c>
      <c r="Q117" s="10" t="str">
        <f t="shared" si="3"/>
        <v/>
      </c>
      <c r="R117" s="10" t="str">
        <f t="shared" si="4"/>
        <v/>
      </c>
    </row>
    <row r="118" spans="11:18" x14ac:dyDescent="0.5">
      <c r="K118" s="19"/>
      <c r="L118" s="9" t="str">
        <f>IF(K118="","",SUMIFS('Step 1 Customer Remit'!$J$17:$J$1048576,'Step 1 Customer Remit'!$Q$17:$Q$1048576,'Timeline Break Down'!K118,'Step 1 Customer Remit'!$D$17:$D$1048576,"Return"))</f>
        <v/>
      </c>
      <c r="M118" s="9" t="str">
        <f>IF(K118="","",SUMIFS('Step 1 Customer Remit'!$F$17:$F$1048576,'Step 1 Customer Remit'!$Q$17:$Q$1048576,'Timeline Break Down'!K118,'Step 1 Customer Remit'!$D$17:$D$1048576,"Return"))</f>
        <v/>
      </c>
      <c r="N118" s="9" t="str">
        <f>IF(K118="","",SUMIFS('Step 2 OMS Report'!$G$2:$G$1048576,'Step 2 OMS Report'!$L$2:$L$1048576,'Timeline Break Down'!K118))</f>
        <v/>
      </c>
      <c r="O118" s="9" t="str">
        <f>IF(K118="","",SUMIFS('Step 2 OMS Report'!$I$2:$I$1048576,'Step 2 OMS Report'!$L$2:$L$1048576,'Timeline Break Down'!K118))</f>
        <v/>
      </c>
      <c r="P118" s="9" t="str">
        <f>IF(N118="","",SUMIFS('Step 1 Customer Remit'!$P$17:$P$1048576,'Step 1 Customer Remit'!$Q$17:$Q$1048576,'Timeline Break Down'!N118,'Step 1 Customer Remit'!$D$17:$D$1048576,"Return"))</f>
        <v/>
      </c>
      <c r="Q118" s="10" t="str">
        <f t="shared" si="3"/>
        <v/>
      </c>
      <c r="R118" s="10" t="str">
        <f t="shared" si="4"/>
        <v/>
      </c>
    </row>
    <row r="119" spans="11:18" x14ac:dyDescent="0.5">
      <c r="K119" s="19"/>
      <c r="L119" s="9" t="str">
        <f>IF(K119="","",SUMIFS('Step 1 Customer Remit'!$J$17:$J$1048576,'Step 1 Customer Remit'!$Q$17:$Q$1048576,'Timeline Break Down'!K119,'Step 1 Customer Remit'!$D$17:$D$1048576,"Return"))</f>
        <v/>
      </c>
      <c r="M119" s="9" t="str">
        <f>IF(K119="","",SUMIFS('Step 1 Customer Remit'!$F$17:$F$1048576,'Step 1 Customer Remit'!$Q$17:$Q$1048576,'Timeline Break Down'!K119,'Step 1 Customer Remit'!$D$17:$D$1048576,"Return"))</f>
        <v/>
      </c>
      <c r="N119" s="9" t="str">
        <f>IF(K119="","",SUMIFS('Step 2 OMS Report'!$G$2:$G$1048576,'Step 2 OMS Report'!$L$2:$L$1048576,'Timeline Break Down'!K119))</f>
        <v/>
      </c>
      <c r="O119" s="9" t="str">
        <f>IF(K119="","",SUMIFS('Step 2 OMS Report'!$I$2:$I$1048576,'Step 2 OMS Report'!$L$2:$L$1048576,'Timeline Break Down'!K119))</f>
        <v/>
      </c>
      <c r="P119" s="9" t="str">
        <f>IF(N119="","",SUMIFS('Step 1 Customer Remit'!$P$17:$P$1048576,'Step 1 Customer Remit'!$Q$17:$Q$1048576,'Timeline Break Down'!N119,'Step 1 Customer Remit'!$D$17:$D$1048576,"Return"))</f>
        <v/>
      </c>
      <c r="Q119" s="10" t="str">
        <f t="shared" si="3"/>
        <v/>
      </c>
      <c r="R119" s="10" t="str">
        <f t="shared" si="4"/>
        <v/>
      </c>
    </row>
    <row r="120" spans="11:18" x14ac:dyDescent="0.5">
      <c r="K120" s="19"/>
      <c r="L120" s="9" t="str">
        <f>IF(K120="","",SUMIFS('Step 1 Customer Remit'!$J$17:$J$1048576,'Step 1 Customer Remit'!$Q$17:$Q$1048576,'Timeline Break Down'!K120,'Step 1 Customer Remit'!$D$17:$D$1048576,"Return"))</f>
        <v/>
      </c>
      <c r="M120" s="9" t="str">
        <f>IF(K120="","",SUMIFS('Step 1 Customer Remit'!$F$17:$F$1048576,'Step 1 Customer Remit'!$Q$17:$Q$1048576,'Timeline Break Down'!K120,'Step 1 Customer Remit'!$D$17:$D$1048576,"Return"))</f>
        <v/>
      </c>
      <c r="N120" s="9" t="str">
        <f>IF(K120="","",SUMIFS('Step 2 OMS Report'!$G$2:$G$1048576,'Step 2 OMS Report'!$L$2:$L$1048576,'Timeline Break Down'!K120))</f>
        <v/>
      </c>
      <c r="O120" s="9" t="str">
        <f>IF(K120="","",SUMIFS('Step 2 OMS Report'!$I$2:$I$1048576,'Step 2 OMS Report'!$L$2:$L$1048576,'Timeline Break Down'!K120))</f>
        <v/>
      </c>
      <c r="P120" s="9" t="str">
        <f>IF(N120="","",SUMIFS('Step 1 Customer Remit'!$P$17:$P$1048576,'Step 1 Customer Remit'!$Q$17:$Q$1048576,'Timeline Break Down'!N120,'Step 1 Customer Remit'!$D$17:$D$1048576,"Return"))</f>
        <v/>
      </c>
      <c r="Q120" s="10" t="str">
        <f t="shared" si="3"/>
        <v/>
      </c>
      <c r="R120" s="10" t="str">
        <f t="shared" si="4"/>
        <v/>
      </c>
    </row>
    <row r="121" spans="11:18" x14ac:dyDescent="0.5">
      <c r="K121" s="19"/>
      <c r="L121" s="9" t="str">
        <f>IF(K121="","",SUMIFS('Step 1 Customer Remit'!$J$17:$J$1048576,'Step 1 Customer Remit'!$Q$17:$Q$1048576,'Timeline Break Down'!K121,'Step 1 Customer Remit'!$D$17:$D$1048576,"Return"))</f>
        <v/>
      </c>
      <c r="M121" s="9" t="str">
        <f>IF(K121="","",SUMIFS('Step 1 Customer Remit'!$F$17:$F$1048576,'Step 1 Customer Remit'!$Q$17:$Q$1048576,'Timeline Break Down'!K121,'Step 1 Customer Remit'!$D$17:$D$1048576,"Return"))</f>
        <v/>
      </c>
      <c r="N121" s="9" t="str">
        <f>IF(K121="","",SUMIFS('Step 2 OMS Report'!$G$2:$G$1048576,'Step 2 OMS Report'!$L$2:$L$1048576,'Timeline Break Down'!K121))</f>
        <v/>
      </c>
      <c r="O121" s="9" t="str">
        <f>IF(K121="","",SUMIFS('Step 2 OMS Report'!$I$2:$I$1048576,'Step 2 OMS Report'!$L$2:$L$1048576,'Timeline Break Down'!K121))</f>
        <v/>
      </c>
      <c r="P121" s="9" t="str">
        <f>IF(N121="","",SUMIFS('Step 1 Customer Remit'!$P$17:$P$1048576,'Step 1 Customer Remit'!$Q$17:$Q$1048576,'Timeline Break Down'!N121,'Step 1 Customer Remit'!$D$17:$D$1048576,"Return"))</f>
        <v/>
      </c>
      <c r="Q121" s="10" t="str">
        <f t="shared" si="3"/>
        <v/>
      </c>
      <c r="R121" s="10" t="str">
        <f t="shared" si="4"/>
        <v/>
      </c>
    </row>
    <row r="122" spans="11:18" x14ac:dyDescent="0.5">
      <c r="K122" s="19"/>
      <c r="L122" s="9" t="str">
        <f>IF(K122="","",SUMIFS('Step 1 Customer Remit'!$J$17:$J$1048576,'Step 1 Customer Remit'!$Q$17:$Q$1048576,'Timeline Break Down'!K122,'Step 1 Customer Remit'!$D$17:$D$1048576,"Return"))</f>
        <v/>
      </c>
      <c r="M122" s="9" t="str">
        <f>IF(K122="","",SUMIFS('Step 1 Customer Remit'!$F$17:$F$1048576,'Step 1 Customer Remit'!$Q$17:$Q$1048576,'Timeline Break Down'!K122,'Step 1 Customer Remit'!$D$17:$D$1048576,"Return"))</f>
        <v/>
      </c>
      <c r="N122" s="9" t="str">
        <f>IF(K122="","",SUMIFS('Step 2 OMS Report'!$G$2:$G$1048576,'Step 2 OMS Report'!$L$2:$L$1048576,'Timeline Break Down'!K122))</f>
        <v/>
      </c>
      <c r="O122" s="9" t="str">
        <f>IF(K122="","",SUMIFS('Step 2 OMS Report'!$I$2:$I$1048576,'Step 2 OMS Report'!$L$2:$L$1048576,'Timeline Break Down'!K122))</f>
        <v/>
      </c>
      <c r="P122" s="9" t="str">
        <f>IF(N122="","",SUMIFS('Step 1 Customer Remit'!$P$17:$P$1048576,'Step 1 Customer Remit'!$Q$17:$Q$1048576,'Timeline Break Down'!N122,'Step 1 Customer Remit'!$D$17:$D$1048576,"Return"))</f>
        <v/>
      </c>
      <c r="Q122" s="10" t="str">
        <f t="shared" si="3"/>
        <v/>
      </c>
      <c r="R122" s="10" t="str">
        <f t="shared" si="4"/>
        <v/>
      </c>
    </row>
    <row r="123" spans="11:18" x14ac:dyDescent="0.5">
      <c r="K123" s="19"/>
      <c r="L123" s="9" t="str">
        <f>IF(K123="","",SUMIFS('Step 1 Customer Remit'!$J$17:$J$1048576,'Step 1 Customer Remit'!$Q$17:$Q$1048576,'Timeline Break Down'!K123,'Step 1 Customer Remit'!$D$17:$D$1048576,"Return"))</f>
        <v/>
      </c>
      <c r="M123" s="9" t="str">
        <f>IF(K123="","",SUMIFS('Step 1 Customer Remit'!$F$17:$F$1048576,'Step 1 Customer Remit'!$Q$17:$Q$1048576,'Timeline Break Down'!K123,'Step 1 Customer Remit'!$D$17:$D$1048576,"Return"))</f>
        <v/>
      </c>
      <c r="N123" s="9" t="str">
        <f>IF(K123="","",SUMIFS('Step 2 OMS Report'!$G$2:$G$1048576,'Step 2 OMS Report'!$L$2:$L$1048576,'Timeline Break Down'!K123))</f>
        <v/>
      </c>
      <c r="O123" s="9" t="str">
        <f>IF(K123="","",SUMIFS('Step 2 OMS Report'!$I$2:$I$1048576,'Step 2 OMS Report'!$L$2:$L$1048576,'Timeline Break Down'!K123))</f>
        <v/>
      </c>
      <c r="P123" s="9" t="str">
        <f>IF(N123="","",SUMIFS('Step 1 Customer Remit'!$P$17:$P$1048576,'Step 1 Customer Remit'!$Q$17:$Q$1048576,'Timeline Break Down'!N123,'Step 1 Customer Remit'!$D$17:$D$1048576,"Return"))</f>
        <v/>
      </c>
      <c r="Q123" s="10" t="str">
        <f t="shared" si="3"/>
        <v/>
      </c>
      <c r="R123" s="10" t="str">
        <f t="shared" si="4"/>
        <v/>
      </c>
    </row>
    <row r="124" spans="11:18" x14ac:dyDescent="0.5">
      <c r="K124" s="19"/>
      <c r="L124" s="9" t="str">
        <f>IF(K124="","",SUMIFS('Step 1 Customer Remit'!$J$17:$J$1048576,'Step 1 Customer Remit'!$Q$17:$Q$1048576,'Timeline Break Down'!K124,'Step 1 Customer Remit'!$D$17:$D$1048576,"Return"))</f>
        <v/>
      </c>
      <c r="M124" s="9" t="str">
        <f>IF(K124="","",SUMIFS('Step 1 Customer Remit'!$F$17:$F$1048576,'Step 1 Customer Remit'!$Q$17:$Q$1048576,'Timeline Break Down'!K124,'Step 1 Customer Remit'!$D$17:$D$1048576,"Return"))</f>
        <v/>
      </c>
      <c r="N124" s="9" t="str">
        <f>IF(K124="","",SUMIFS('Step 2 OMS Report'!$G$2:$G$1048576,'Step 2 OMS Report'!$L$2:$L$1048576,'Timeline Break Down'!K124))</f>
        <v/>
      </c>
      <c r="O124" s="9" t="str">
        <f>IF(K124="","",SUMIFS('Step 2 OMS Report'!$I$2:$I$1048576,'Step 2 OMS Report'!$L$2:$L$1048576,'Timeline Break Down'!K124))</f>
        <v/>
      </c>
      <c r="P124" s="9" t="str">
        <f>IF(N124="","",SUMIFS('Step 1 Customer Remit'!$P$17:$P$1048576,'Step 1 Customer Remit'!$Q$17:$Q$1048576,'Timeline Break Down'!N124,'Step 1 Customer Remit'!$D$17:$D$1048576,"Return"))</f>
        <v/>
      </c>
      <c r="Q124" s="10" t="str">
        <f t="shared" si="3"/>
        <v/>
      </c>
      <c r="R124" s="10" t="str">
        <f t="shared" si="4"/>
        <v/>
      </c>
    </row>
    <row r="125" spans="11:18" x14ac:dyDescent="0.5">
      <c r="K125" s="19"/>
      <c r="L125" s="9" t="str">
        <f>IF(K125="","",SUMIFS('Step 1 Customer Remit'!$J$17:$J$1048576,'Step 1 Customer Remit'!$Q$17:$Q$1048576,'Timeline Break Down'!K125,'Step 1 Customer Remit'!$D$17:$D$1048576,"Return"))</f>
        <v/>
      </c>
      <c r="M125" s="9" t="str">
        <f>IF(K125="","",SUMIFS('Step 1 Customer Remit'!$F$17:$F$1048576,'Step 1 Customer Remit'!$Q$17:$Q$1048576,'Timeline Break Down'!K125,'Step 1 Customer Remit'!$D$17:$D$1048576,"Return"))</f>
        <v/>
      </c>
      <c r="N125" s="9" t="str">
        <f>IF(K125="","",SUMIFS('Step 2 OMS Report'!$G$2:$G$1048576,'Step 2 OMS Report'!$L$2:$L$1048576,'Timeline Break Down'!K125))</f>
        <v/>
      </c>
      <c r="O125" s="9" t="str">
        <f>IF(K125="","",SUMIFS('Step 2 OMS Report'!$I$2:$I$1048576,'Step 2 OMS Report'!$L$2:$L$1048576,'Timeline Break Down'!K125))</f>
        <v/>
      </c>
      <c r="P125" s="9" t="str">
        <f>IF(N125="","",SUMIFS('Step 1 Customer Remit'!$P$17:$P$1048576,'Step 1 Customer Remit'!$Q$17:$Q$1048576,'Timeline Break Down'!N125,'Step 1 Customer Remit'!$D$17:$D$1048576,"Return"))</f>
        <v/>
      </c>
      <c r="Q125" s="10" t="str">
        <f t="shared" si="3"/>
        <v/>
      </c>
      <c r="R125" s="10" t="str">
        <f t="shared" si="4"/>
        <v/>
      </c>
    </row>
    <row r="126" spans="11:18" x14ac:dyDescent="0.5">
      <c r="K126" s="19"/>
      <c r="L126" s="9" t="str">
        <f>IF(K126="","",SUMIFS('Step 1 Customer Remit'!$J$17:$J$1048576,'Step 1 Customer Remit'!$Q$17:$Q$1048576,'Timeline Break Down'!K126,'Step 1 Customer Remit'!$D$17:$D$1048576,"Return"))</f>
        <v/>
      </c>
      <c r="M126" s="9" t="str">
        <f>IF(K126="","",SUMIFS('Step 1 Customer Remit'!$F$17:$F$1048576,'Step 1 Customer Remit'!$Q$17:$Q$1048576,'Timeline Break Down'!K126,'Step 1 Customer Remit'!$D$17:$D$1048576,"Return"))</f>
        <v/>
      </c>
      <c r="N126" s="9" t="str">
        <f>IF(K126="","",SUMIFS('Step 2 OMS Report'!$G$2:$G$1048576,'Step 2 OMS Report'!$L$2:$L$1048576,'Timeline Break Down'!K126))</f>
        <v/>
      </c>
      <c r="O126" s="9" t="str">
        <f>IF(K126="","",SUMIFS('Step 2 OMS Report'!$I$2:$I$1048576,'Step 2 OMS Report'!$L$2:$L$1048576,'Timeline Break Down'!K126))</f>
        <v/>
      </c>
      <c r="P126" s="9" t="str">
        <f>IF(N126="","",SUMIFS('Step 1 Customer Remit'!$P$17:$P$1048576,'Step 1 Customer Remit'!$Q$17:$Q$1048576,'Timeline Break Down'!N126,'Step 1 Customer Remit'!$D$17:$D$1048576,"Return"))</f>
        <v/>
      </c>
      <c r="Q126" s="10" t="str">
        <f t="shared" si="3"/>
        <v/>
      </c>
      <c r="R126" s="10" t="str">
        <f t="shared" si="4"/>
        <v/>
      </c>
    </row>
    <row r="127" spans="11:18" x14ac:dyDescent="0.5">
      <c r="K127" s="19"/>
      <c r="L127" s="9" t="str">
        <f>IF(K127="","",SUMIFS('Step 1 Customer Remit'!$J$17:$J$1048576,'Step 1 Customer Remit'!$Q$17:$Q$1048576,'Timeline Break Down'!K127,'Step 1 Customer Remit'!$D$17:$D$1048576,"Return"))</f>
        <v/>
      </c>
      <c r="M127" s="9" t="str">
        <f>IF(K127="","",SUMIFS('Step 1 Customer Remit'!$F$17:$F$1048576,'Step 1 Customer Remit'!$Q$17:$Q$1048576,'Timeline Break Down'!K127,'Step 1 Customer Remit'!$D$17:$D$1048576,"Return"))</f>
        <v/>
      </c>
      <c r="N127" s="9" t="str">
        <f>IF(K127="","",SUMIFS('Step 2 OMS Report'!$G$2:$G$1048576,'Step 2 OMS Report'!$L$2:$L$1048576,'Timeline Break Down'!K127))</f>
        <v/>
      </c>
      <c r="O127" s="9" t="str">
        <f>IF(K127="","",SUMIFS('Step 2 OMS Report'!$I$2:$I$1048576,'Step 2 OMS Report'!$L$2:$L$1048576,'Timeline Break Down'!K127))</f>
        <v/>
      </c>
      <c r="P127" s="9" t="str">
        <f>IF(N127="","",SUMIFS('Step 1 Customer Remit'!$P$17:$P$1048576,'Step 1 Customer Remit'!$Q$17:$Q$1048576,'Timeline Break Down'!N127,'Step 1 Customer Remit'!$D$17:$D$1048576,"Return"))</f>
        <v/>
      </c>
      <c r="Q127" s="10" t="str">
        <f t="shared" si="3"/>
        <v/>
      </c>
      <c r="R127" s="10" t="str">
        <f t="shared" si="4"/>
        <v/>
      </c>
    </row>
    <row r="128" spans="11:18" x14ac:dyDescent="0.5">
      <c r="K128" s="19"/>
      <c r="L128" s="9" t="str">
        <f>IF(K128="","",SUMIFS('Step 1 Customer Remit'!$J$17:$J$1048576,'Step 1 Customer Remit'!$Q$17:$Q$1048576,'Timeline Break Down'!K128,'Step 1 Customer Remit'!$D$17:$D$1048576,"Return"))</f>
        <v/>
      </c>
      <c r="M128" s="9" t="str">
        <f>IF(K128="","",SUMIFS('Step 1 Customer Remit'!$F$17:$F$1048576,'Step 1 Customer Remit'!$Q$17:$Q$1048576,'Timeline Break Down'!K128,'Step 1 Customer Remit'!$D$17:$D$1048576,"Return"))</f>
        <v/>
      </c>
      <c r="N128" s="9" t="str">
        <f>IF(K128="","",SUMIFS('Step 2 OMS Report'!$G$2:$G$1048576,'Step 2 OMS Report'!$L$2:$L$1048576,'Timeline Break Down'!K128))</f>
        <v/>
      </c>
      <c r="O128" s="9" t="str">
        <f>IF(K128="","",SUMIFS('Step 2 OMS Report'!$I$2:$I$1048576,'Step 2 OMS Report'!$L$2:$L$1048576,'Timeline Break Down'!K128))</f>
        <v/>
      </c>
      <c r="P128" s="9" t="str">
        <f>IF(N128="","",SUMIFS('Step 1 Customer Remit'!$P$17:$P$1048576,'Step 1 Customer Remit'!$Q$17:$Q$1048576,'Timeline Break Down'!N128,'Step 1 Customer Remit'!$D$17:$D$1048576,"Return"))</f>
        <v/>
      </c>
      <c r="Q128" s="10" t="str">
        <f t="shared" si="3"/>
        <v/>
      </c>
      <c r="R128" s="10" t="str">
        <f t="shared" si="4"/>
        <v/>
      </c>
    </row>
    <row r="129" spans="11:18" x14ac:dyDescent="0.5">
      <c r="K129" s="19"/>
      <c r="L129" s="9" t="str">
        <f>IF(K129="","",SUMIFS('Step 1 Customer Remit'!$J$17:$J$1048576,'Step 1 Customer Remit'!$Q$17:$Q$1048576,'Timeline Break Down'!K129,'Step 1 Customer Remit'!$D$17:$D$1048576,"Return"))</f>
        <v/>
      </c>
      <c r="M129" s="9" t="str">
        <f>IF(K129="","",SUMIFS('Step 1 Customer Remit'!$F$17:$F$1048576,'Step 1 Customer Remit'!$Q$17:$Q$1048576,'Timeline Break Down'!K129,'Step 1 Customer Remit'!$D$17:$D$1048576,"Return"))</f>
        <v/>
      </c>
      <c r="N129" s="9" t="str">
        <f>IF(K129="","",SUMIFS('Step 2 OMS Report'!$G$2:$G$1048576,'Step 2 OMS Report'!$L$2:$L$1048576,'Timeline Break Down'!K129))</f>
        <v/>
      </c>
      <c r="O129" s="9" t="str">
        <f>IF(K129="","",SUMIFS('Step 2 OMS Report'!$I$2:$I$1048576,'Step 2 OMS Report'!$L$2:$L$1048576,'Timeline Break Down'!K129))</f>
        <v/>
      </c>
      <c r="P129" s="9" t="str">
        <f>IF(N129="","",SUMIFS('Step 1 Customer Remit'!$P$17:$P$1048576,'Step 1 Customer Remit'!$Q$17:$Q$1048576,'Timeline Break Down'!N129,'Step 1 Customer Remit'!$D$17:$D$1048576,"Return"))</f>
        <v/>
      </c>
      <c r="Q129" s="10" t="str">
        <f t="shared" si="3"/>
        <v/>
      </c>
      <c r="R129" s="10" t="str">
        <f t="shared" si="4"/>
        <v/>
      </c>
    </row>
    <row r="130" spans="11:18" x14ac:dyDescent="0.5">
      <c r="K130" s="19"/>
      <c r="L130" s="9" t="str">
        <f>IF(K130="","",SUMIFS('Step 1 Customer Remit'!$J$17:$J$1048576,'Step 1 Customer Remit'!$Q$17:$Q$1048576,'Timeline Break Down'!K130,'Step 1 Customer Remit'!$D$17:$D$1048576,"Return"))</f>
        <v/>
      </c>
      <c r="M130" s="9" t="str">
        <f>IF(K130="","",SUMIFS('Step 1 Customer Remit'!$F$17:$F$1048576,'Step 1 Customer Remit'!$Q$17:$Q$1048576,'Timeline Break Down'!K130,'Step 1 Customer Remit'!$D$17:$D$1048576,"Return"))</f>
        <v/>
      </c>
      <c r="N130" s="9" t="str">
        <f>IF(K130="","",SUMIFS('Step 2 OMS Report'!$G$2:$G$1048576,'Step 2 OMS Report'!$L$2:$L$1048576,'Timeline Break Down'!K130))</f>
        <v/>
      </c>
      <c r="O130" s="9" t="str">
        <f>IF(K130="","",SUMIFS('Step 2 OMS Report'!$I$2:$I$1048576,'Step 2 OMS Report'!$L$2:$L$1048576,'Timeline Break Down'!K130))</f>
        <v/>
      </c>
      <c r="P130" s="9" t="str">
        <f>IF(N130="","",SUMIFS('Step 1 Customer Remit'!$P$17:$P$1048576,'Step 1 Customer Remit'!$Q$17:$Q$1048576,'Timeline Break Down'!N130,'Step 1 Customer Remit'!$D$17:$D$1048576,"Return"))</f>
        <v/>
      </c>
      <c r="Q130" s="10" t="str">
        <f t="shared" si="3"/>
        <v/>
      </c>
      <c r="R130" s="10" t="str">
        <f t="shared" si="4"/>
        <v/>
      </c>
    </row>
    <row r="131" spans="11:18" x14ac:dyDescent="0.5">
      <c r="K131" s="19"/>
      <c r="L131" s="9" t="str">
        <f>IF(K131="","",SUMIFS('Step 1 Customer Remit'!$J$17:$J$1048576,'Step 1 Customer Remit'!$Q$17:$Q$1048576,'Timeline Break Down'!K131,'Step 1 Customer Remit'!$D$17:$D$1048576,"Return"))</f>
        <v/>
      </c>
      <c r="M131" s="9" t="str">
        <f>IF(K131="","",SUMIFS('Step 1 Customer Remit'!$F$17:$F$1048576,'Step 1 Customer Remit'!$Q$17:$Q$1048576,'Timeline Break Down'!K131,'Step 1 Customer Remit'!$D$17:$D$1048576,"Return"))</f>
        <v/>
      </c>
      <c r="N131" s="9" t="str">
        <f>IF(K131="","",SUMIFS('Step 2 OMS Report'!$G$2:$G$1048576,'Step 2 OMS Report'!$L$2:$L$1048576,'Timeline Break Down'!K131))</f>
        <v/>
      </c>
      <c r="O131" s="9" t="str">
        <f>IF(K131="","",SUMIFS('Step 2 OMS Report'!$I$2:$I$1048576,'Step 2 OMS Report'!$L$2:$L$1048576,'Timeline Break Down'!K131))</f>
        <v/>
      </c>
      <c r="P131" s="9" t="str">
        <f>IF(N131="","",SUMIFS('Step 1 Customer Remit'!$P$17:$P$1048576,'Step 1 Customer Remit'!$Q$17:$Q$1048576,'Timeline Break Down'!N131,'Step 1 Customer Remit'!$D$17:$D$1048576,"Return"))</f>
        <v/>
      </c>
      <c r="Q131" s="10" t="str">
        <f t="shared" si="3"/>
        <v/>
      </c>
      <c r="R131" s="10" t="str">
        <f t="shared" si="4"/>
        <v/>
      </c>
    </row>
    <row r="132" spans="11:18" x14ac:dyDescent="0.5">
      <c r="K132" s="19"/>
      <c r="L132" s="9" t="str">
        <f>IF(K132="","",SUMIFS('Step 1 Customer Remit'!$J$17:$J$1048576,'Step 1 Customer Remit'!$Q$17:$Q$1048576,'Timeline Break Down'!K132,'Step 1 Customer Remit'!$D$17:$D$1048576,"Return"))</f>
        <v/>
      </c>
      <c r="M132" s="9" t="str">
        <f>IF(K132="","",SUMIFS('Step 1 Customer Remit'!$F$17:$F$1048576,'Step 1 Customer Remit'!$Q$17:$Q$1048576,'Timeline Break Down'!K132,'Step 1 Customer Remit'!$D$17:$D$1048576,"Return"))</f>
        <v/>
      </c>
      <c r="N132" s="9" t="str">
        <f>IF(K132="","",SUMIFS('Step 2 OMS Report'!$G$2:$G$1048576,'Step 2 OMS Report'!$L$2:$L$1048576,'Timeline Break Down'!K132))</f>
        <v/>
      </c>
      <c r="O132" s="9" t="str">
        <f>IF(K132="","",SUMIFS('Step 2 OMS Report'!$I$2:$I$1048576,'Step 2 OMS Report'!$L$2:$L$1048576,'Timeline Break Down'!K132))</f>
        <v/>
      </c>
      <c r="P132" s="9" t="str">
        <f>IF(N132="","",SUMIFS('Step 1 Customer Remit'!$P$17:$P$1048576,'Step 1 Customer Remit'!$Q$17:$Q$1048576,'Timeline Break Down'!N132,'Step 1 Customer Remit'!$D$17:$D$1048576,"Return"))</f>
        <v/>
      </c>
      <c r="Q132" s="10" t="str">
        <f t="shared" ref="Q132:Q195" si="5">IF(K132="","",L132/N132)</f>
        <v/>
      </c>
      <c r="R132" s="10" t="str">
        <f t="shared" ref="R132:R195" si="6">IF(K132="","",(-1*M132)/O132)</f>
        <v/>
      </c>
    </row>
    <row r="133" spans="11:18" x14ac:dyDescent="0.5">
      <c r="K133" s="19"/>
      <c r="L133" s="9" t="str">
        <f>IF(K133="","",SUMIFS('Step 1 Customer Remit'!$J$17:$J$1048576,'Step 1 Customer Remit'!$Q$17:$Q$1048576,'Timeline Break Down'!K133,'Step 1 Customer Remit'!$D$17:$D$1048576,"Return"))</f>
        <v/>
      </c>
      <c r="M133" s="9" t="str">
        <f>IF(K133="","",SUMIFS('Step 1 Customer Remit'!$F$17:$F$1048576,'Step 1 Customer Remit'!$Q$17:$Q$1048576,'Timeline Break Down'!K133,'Step 1 Customer Remit'!$D$17:$D$1048576,"Return"))</f>
        <v/>
      </c>
      <c r="N133" s="9" t="str">
        <f>IF(K133="","",SUMIFS('Step 2 OMS Report'!$G$2:$G$1048576,'Step 2 OMS Report'!$L$2:$L$1048576,'Timeline Break Down'!K133))</f>
        <v/>
      </c>
      <c r="O133" s="9" t="str">
        <f>IF(K133="","",SUMIFS('Step 2 OMS Report'!$I$2:$I$1048576,'Step 2 OMS Report'!$L$2:$L$1048576,'Timeline Break Down'!K133))</f>
        <v/>
      </c>
      <c r="P133" s="9" t="str">
        <f>IF(N133="","",SUMIFS('Step 1 Customer Remit'!$P$17:$P$1048576,'Step 1 Customer Remit'!$Q$17:$Q$1048576,'Timeline Break Down'!N133,'Step 1 Customer Remit'!$D$17:$D$1048576,"Return"))</f>
        <v/>
      </c>
      <c r="Q133" s="10" t="str">
        <f t="shared" si="5"/>
        <v/>
      </c>
      <c r="R133" s="10" t="str">
        <f t="shared" si="6"/>
        <v/>
      </c>
    </row>
    <row r="134" spans="11:18" x14ac:dyDescent="0.5">
      <c r="K134" s="19"/>
      <c r="L134" s="9" t="str">
        <f>IF(K134="","",SUMIFS('Step 1 Customer Remit'!$J$17:$J$1048576,'Step 1 Customer Remit'!$Q$17:$Q$1048576,'Timeline Break Down'!K134,'Step 1 Customer Remit'!$D$17:$D$1048576,"Return"))</f>
        <v/>
      </c>
      <c r="M134" s="9" t="str">
        <f>IF(K134="","",SUMIFS('Step 1 Customer Remit'!$F$17:$F$1048576,'Step 1 Customer Remit'!$Q$17:$Q$1048576,'Timeline Break Down'!K134,'Step 1 Customer Remit'!$D$17:$D$1048576,"Return"))</f>
        <v/>
      </c>
      <c r="N134" s="9" t="str">
        <f>IF(K134="","",SUMIFS('Step 2 OMS Report'!$G$2:$G$1048576,'Step 2 OMS Report'!$L$2:$L$1048576,'Timeline Break Down'!K134))</f>
        <v/>
      </c>
      <c r="O134" s="9" t="str">
        <f>IF(K134="","",SUMIFS('Step 2 OMS Report'!$I$2:$I$1048576,'Step 2 OMS Report'!$L$2:$L$1048576,'Timeline Break Down'!K134))</f>
        <v/>
      </c>
      <c r="P134" s="9" t="str">
        <f>IF(N134="","",SUMIFS('Step 1 Customer Remit'!$P$17:$P$1048576,'Step 1 Customer Remit'!$Q$17:$Q$1048576,'Timeline Break Down'!N134,'Step 1 Customer Remit'!$D$17:$D$1048576,"Return"))</f>
        <v/>
      </c>
      <c r="Q134" s="10" t="str">
        <f t="shared" si="5"/>
        <v/>
      </c>
      <c r="R134" s="10" t="str">
        <f t="shared" si="6"/>
        <v/>
      </c>
    </row>
    <row r="135" spans="11:18" x14ac:dyDescent="0.5">
      <c r="K135" s="19"/>
      <c r="L135" s="9" t="str">
        <f>IF(K135="","",SUMIFS('Step 1 Customer Remit'!$J$17:$J$1048576,'Step 1 Customer Remit'!$Q$17:$Q$1048576,'Timeline Break Down'!K135,'Step 1 Customer Remit'!$D$17:$D$1048576,"Return"))</f>
        <v/>
      </c>
      <c r="M135" s="9" t="str">
        <f>IF(K135="","",SUMIFS('Step 1 Customer Remit'!$F$17:$F$1048576,'Step 1 Customer Remit'!$Q$17:$Q$1048576,'Timeline Break Down'!K135,'Step 1 Customer Remit'!$D$17:$D$1048576,"Return"))</f>
        <v/>
      </c>
      <c r="N135" s="9" t="str">
        <f>IF(K135="","",SUMIFS('Step 2 OMS Report'!$G$2:$G$1048576,'Step 2 OMS Report'!$L$2:$L$1048576,'Timeline Break Down'!K135))</f>
        <v/>
      </c>
      <c r="O135" s="9" t="str">
        <f>IF(K135="","",SUMIFS('Step 2 OMS Report'!$I$2:$I$1048576,'Step 2 OMS Report'!$L$2:$L$1048576,'Timeline Break Down'!K135))</f>
        <v/>
      </c>
      <c r="P135" s="9" t="str">
        <f>IF(N135="","",SUMIFS('Step 1 Customer Remit'!$P$17:$P$1048576,'Step 1 Customer Remit'!$Q$17:$Q$1048576,'Timeline Break Down'!N135,'Step 1 Customer Remit'!$D$17:$D$1048576,"Return"))</f>
        <v/>
      </c>
      <c r="Q135" s="10" t="str">
        <f t="shared" si="5"/>
        <v/>
      </c>
      <c r="R135" s="10" t="str">
        <f t="shared" si="6"/>
        <v/>
      </c>
    </row>
    <row r="136" spans="11:18" x14ac:dyDescent="0.5">
      <c r="K136" s="19"/>
      <c r="L136" s="9" t="str">
        <f>IF(K136="","",SUMIFS('Step 1 Customer Remit'!$J$17:$J$1048576,'Step 1 Customer Remit'!$Q$17:$Q$1048576,'Timeline Break Down'!K136,'Step 1 Customer Remit'!$D$17:$D$1048576,"Return"))</f>
        <v/>
      </c>
      <c r="M136" s="9" t="str">
        <f>IF(K136="","",SUMIFS('Step 1 Customer Remit'!$F$17:$F$1048576,'Step 1 Customer Remit'!$Q$17:$Q$1048576,'Timeline Break Down'!K136,'Step 1 Customer Remit'!$D$17:$D$1048576,"Return"))</f>
        <v/>
      </c>
      <c r="N136" s="9" t="str">
        <f>IF(K136="","",SUMIFS('Step 2 OMS Report'!$G$2:$G$1048576,'Step 2 OMS Report'!$L$2:$L$1048576,'Timeline Break Down'!K136))</f>
        <v/>
      </c>
      <c r="O136" s="9" t="str">
        <f>IF(K136="","",SUMIFS('Step 2 OMS Report'!$I$2:$I$1048576,'Step 2 OMS Report'!$L$2:$L$1048576,'Timeline Break Down'!K136))</f>
        <v/>
      </c>
      <c r="P136" s="9" t="str">
        <f>IF(N136="","",SUMIFS('Step 1 Customer Remit'!$P$17:$P$1048576,'Step 1 Customer Remit'!$Q$17:$Q$1048576,'Timeline Break Down'!N136,'Step 1 Customer Remit'!$D$17:$D$1048576,"Return"))</f>
        <v/>
      </c>
      <c r="Q136" s="10" t="str">
        <f t="shared" si="5"/>
        <v/>
      </c>
      <c r="R136" s="10" t="str">
        <f t="shared" si="6"/>
        <v/>
      </c>
    </row>
    <row r="137" spans="11:18" x14ac:dyDescent="0.5">
      <c r="K137" s="19"/>
      <c r="L137" s="9" t="str">
        <f>IF(K137="","",SUMIFS('Step 1 Customer Remit'!$J$17:$J$1048576,'Step 1 Customer Remit'!$Q$17:$Q$1048576,'Timeline Break Down'!K137,'Step 1 Customer Remit'!$D$17:$D$1048576,"Return"))</f>
        <v/>
      </c>
      <c r="M137" s="9" t="str">
        <f>IF(K137="","",SUMIFS('Step 1 Customer Remit'!$F$17:$F$1048576,'Step 1 Customer Remit'!$Q$17:$Q$1048576,'Timeline Break Down'!K137,'Step 1 Customer Remit'!$D$17:$D$1048576,"Return"))</f>
        <v/>
      </c>
      <c r="N137" s="9" t="str">
        <f>IF(K137="","",SUMIFS('Step 2 OMS Report'!$G$2:$G$1048576,'Step 2 OMS Report'!$L$2:$L$1048576,'Timeline Break Down'!K137))</f>
        <v/>
      </c>
      <c r="O137" s="9" t="str">
        <f>IF(K137="","",SUMIFS('Step 2 OMS Report'!$I$2:$I$1048576,'Step 2 OMS Report'!$L$2:$L$1048576,'Timeline Break Down'!K137))</f>
        <v/>
      </c>
      <c r="P137" s="9" t="str">
        <f>IF(N137="","",SUMIFS('Step 1 Customer Remit'!$P$17:$P$1048576,'Step 1 Customer Remit'!$Q$17:$Q$1048576,'Timeline Break Down'!N137,'Step 1 Customer Remit'!$D$17:$D$1048576,"Return"))</f>
        <v/>
      </c>
      <c r="Q137" s="10" t="str">
        <f t="shared" si="5"/>
        <v/>
      </c>
      <c r="R137" s="10" t="str">
        <f t="shared" si="6"/>
        <v/>
      </c>
    </row>
    <row r="138" spans="11:18" x14ac:dyDescent="0.5">
      <c r="K138" s="19"/>
      <c r="L138" s="9" t="str">
        <f>IF(K138="","",SUMIFS('Step 1 Customer Remit'!$J$17:$J$1048576,'Step 1 Customer Remit'!$Q$17:$Q$1048576,'Timeline Break Down'!K138,'Step 1 Customer Remit'!$D$17:$D$1048576,"Return"))</f>
        <v/>
      </c>
      <c r="M138" s="9" t="str">
        <f>IF(K138="","",SUMIFS('Step 1 Customer Remit'!$F$17:$F$1048576,'Step 1 Customer Remit'!$Q$17:$Q$1048576,'Timeline Break Down'!K138,'Step 1 Customer Remit'!$D$17:$D$1048576,"Return"))</f>
        <v/>
      </c>
      <c r="N138" s="9" t="str">
        <f>IF(K138="","",SUMIFS('Step 2 OMS Report'!$G$2:$G$1048576,'Step 2 OMS Report'!$L$2:$L$1048576,'Timeline Break Down'!K138))</f>
        <v/>
      </c>
      <c r="O138" s="9" t="str">
        <f>IF(K138="","",SUMIFS('Step 2 OMS Report'!$I$2:$I$1048576,'Step 2 OMS Report'!$L$2:$L$1048576,'Timeline Break Down'!K138))</f>
        <v/>
      </c>
      <c r="P138" s="9" t="str">
        <f>IF(N138="","",SUMIFS('Step 1 Customer Remit'!$P$17:$P$1048576,'Step 1 Customer Remit'!$Q$17:$Q$1048576,'Timeline Break Down'!N138,'Step 1 Customer Remit'!$D$17:$D$1048576,"Return"))</f>
        <v/>
      </c>
      <c r="Q138" s="10" t="str">
        <f t="shared" si="5"/>
        <v/>
      </c>
      <c r="R138" s="10" t="str">
        <f t="shared" si="6"/>
        <v/>
      </c>
    </row>
    <row r="139" spans="11:18" x14ac:dyDescent="0.5">
      <c r="K139" s="19"/>
      <c r="L139" s="9" t="str">
        <f>IF(K139="","",SUMIFS('Step 1 Customer Remit'!$J$17:$J$1048576,'Step 1 Customer Remit'!$Q$17:$Q$1048576,'Timeline Break Down'!K139,'Step 1 Customer Remit'!$D$17:$D$1048576,"Return"))</f>
        <v/>
      </c>
      <c r="M139" s="9" t="str">
        <f>IF(K139="","",SUMIFS('Step 1 Customer Remit'!$F$17:$F$1048576,'Step 1 Customer Remit'!$Q$17:$Q$1048576,'Timeline Break Down'!K139,'Step 1 Customer Remit'!$D$17:$D$1048576,"Return"))</f>
        <v/>
      </c>
      <c r="N139" s="9" t="str">
        <f>IF(K139="","",SUMIFS('Step 2 OMS Report'!$G$2:$G$1048576,'Step 2 OMS Report'!$L$2:$L$1048576,'Timeline Break Down'!K139))</f>
        <v/>
      </c>
      <c r="O139" s="9" t="str">
        <f>IF(K139="","",SUMIFS('Step 2 OMS Report'!$I$2:$I$1048576,'Step 2 OMS Report'!$L$2:$L$1048576,'Timeline Break Down'!K139))</f>
        <v/>
      </c>
      <c r="P139" s="9" t="str">
        <f>IF(N139="","",SUMIFS('Step 1 Customer Remit'!$P$17:$P$1048576,'Step 1 Customer Remit'!$Q$17:$Q$1048576,'Timeline Break Down'!N139,'Step 1 Customer Remit'!$D$17:$D$1048576,"Return"))</f>
        <v/>
      </c>
      <c r="Q139" s="10" t="str">
        <f t="shared" si="5"/>
        <v/>
      </c>
      <c r="R139" s="10" t="str">
        <f t="shared" si="6"/>
        <v/>
      </c>
    </row>
    <row r="140" spans="11:18" x14ac:dyDescent="0.5">
      <c r="K140" s="19"/>
      <c r="L140" s="9" t="str">
        <f>IF(K140="","",SUMIFS('Step 1 Customer Remit'!$J$17:$J$1048576,'Step 1 Customer Remit'!$Q$17:$Q$1048576,'Timeline Break Down'!K140,'Step 1 Customer Remit'!$D$17:$D$1048576,"Return"))</f>
        <v/>
      </c>
      <c r="M140" s="9" t="str">
        <f>IF(K140="","",SUMIFS('Step 1 Customer Remit'!$F$17:$F$1048576,'Step 1 Customer Remit'!$Q$17:$Q$1048576,'Timeline Break Down'!K140,'Step 1 Customer Remit'!$D$17:$D$1048576,"Return"))</f>
        <v/>
      </c>
      <c r="N140" s="9" t="str">
        <f>IF(K140="","",SUMIFS('Step 2 OMS Report'!$G$2:$G$1048576,'Step 2 OMS Report'!$L$2:$L$1048576,'Timeline Break Down'!K140))</f>
        <v/>
      </c>
      <c r="O140" s="9" t="str">
        <f>IF(K140="","",SUMIFS('Step 2 OMS Report'!$I$2:$I$1048576,'Step 2 OMS Report'!$L$2:$L$1048576,'Timeline Break Down'!K140))</f>
        <v/>
      </c>
      <c r="P140" s="9" t="str">
        <f>IF(N140="","",SUMIFS('Step 1 Customer Remit'!$P$17:$P$1048576,'Step 1 Customer Remit'!$Q$17:$Q$1048576,'Timeline Break Down'!N140,'Step 1 Customer Remit'!$D$17:$D$1048576,"Return"))</f>
        <v/>
      </c>
      <c r="Q140" s="10" t="str">
        <f t="shared" si="5"/>
        <v/>
      </c>
      <c r="R140" s="10" t="str">
        <f t="shared" si="6"/>
        <v/>
      </c>
    </row>
    <row r="141" spans="11:18" x14ac:dyDescent="0.5">
      <c r="K141" s="19"/>
      <c r="L141" s="9" t="str">
        <f>IF(K141="","",SUMIFS('Step 1 Customer Remit'!$J$17:$J$1048576,'Step 1 Customer Remit'!$Q$17:$Q$1048576,'Timeline Break Down'!K141,'Step 1 Customer Remit'!$D$17:$D$1048576,"Return"))</f>
        <v/>
      </c>
      <c r="M141" s="9" t="str">
        <f>IF(K141="","",SUMIFS('Step 1 Customer Remit'!$F$17:$F$1048576,'Step 1 Customer Remit'!$Q$17:$Q$1048576,'Timeline Break Down'!K141,'Step 1 Customer Remit'!$D$17:$D$1048576,"Return"))</f>
        <v/>
      </c>
      <c r="N141" s="9" t="str">
        <f>IF(K141="","",SUMIFS('Step 2 OMS Report'!$G$2:$G$1048576,'Step 2 OMS Report'!$L$2:$L$1048576,'Timeline Break Down'!K141))</f>
        <v/>
      </c>
      <c r="O141" s="9" t="str">
        <f>IF(K141="","",SUMIFS('Step 2 OMS Report'!$I$2:$I$1048576,'Step 2 OMS Report'!$L$2:$L$1048576,'Timeline Break Down'!K141))</f>
        <v/>
      </c>
      <c r="P141" s="9" t="str">
        <f>IF(N141="","",SUMIFS('Step 1 Customer Remit'!$P$17:$P$1048576,'Step 1 Customer Remit'!$Q$17:$Q$1048576,'Timeline Break Down'!N141,'Step 1 Customer Remit'!$D$17:$D$1048576,"Return"))</f>
        <v/>
      </c>
      <c r="Q141" s="10" t="str">
        <f t="shared" si="5"/>
        <v/>
      </c>
      <c r="R141" s="10" t="str">
        <f t="shared" si="6"/>
        <v/>
      </c>
    </row>
    <row r="142" spans="11:18" x14ac:dyDescent="0.5">
      <c r="K142" s="19"/>
      <c r="L142" s="9" t="str">
        <f>IF(K142="","",SUMIFS('Step 1 Customer Remit'!$J$17:$J$1048576,'Step 1 Customer Remit'!$Q$17:$Q$1048576,'Timeline Break Down'!K142,'Step 1 Customer Remit'!$D$17:$D$1048576,"Return"))</f>
        <v/>
      </c>
      <c r="M142" s="9" t="str">
        <f>IF(K142="","",SUMIFS('Step 1 Customer Remit'!$F$17:$F$1048576,'Step 1 Customer Remit'!$Q$17:$Q$1048576,'Timeline Break Down'!K142,'Step 1 Customer Remit'!$D$17:$D$1048576,"Return"))</f>
        <v/>
      </c>
      <c r="N142" s="9" t="str">
        <f>IF(K142="","",SUMIFS('Step 2 OMS Report'!$G$2:$G$1048576,'Step 2 OMS Report'!$L$2:$L$1048576,'Timeline Break Down'!K142))</f>
        <v/>
      </c>
      <c r="O142" s="9" t="str">
        <f>IF(K142="","",SUMIFS('Step 2 OMS Report'!$I$2:$I$1048576,'Step 2 OMS Report'!$L$2:$L$1048576,'Timeline Break Down'!K142))</f>
        <v/>
      </c>
      <c r="P142" s="9" t="str">
        <f>IF(N142="","",SUMIFS('Step 1 Customer Remit'!$P$17:$P$1048576,'Step 1 Customer Remit'!$Q$17:$Q$1048576,'Timeline Break Down'!N142,'Step 1 Customer Remit'!$D$17:$D$1048576,"Return"))</f>
        <v/>
      </c>
      <c r="Q142" s="10" t="str">
        <f t="shared" si="5"/>
        <v/>
      </c>
      <c r="R142" s="10" t="str">
        <f t="shared" si="6"/>
        <v/>
      </c>
    </row>
    <row r="143" spans="11:18" x14ac:dyDescent="0.5">
      <c r="K143" s="19"/>
      <c r="L143" s="9" t="str">
        <f>IF(K143="","",SUMIFS('Step 1 Customer Remit'!$J$17:$J$1048576,'Step 1 Customer Remit'!$Q$17:$Q$1048576,'Timeline Break Down'!K143,'Step 1 Customer Remit'!$D$17:$D$1048576,"Return"))</f>
        <v/>
      </c>
      <c r="M143" s="9" t="str">
        <f>IF(K143="","",SUMIFS('Step 1 Customer Remit'!$F$17:$F$1048576,'Step 1 Customer Remit'!$Q$17:$Q$1048576,'Timeline Break Down'!K143,'Step 1 Customer Remit'!$D$17:$D$1048576,"Return"))</f>
        <v/>
      </c>
      <c r="N143" s="9" t="str">
        <f>IF(K143="","",SUMIFS('Step 2 OMS Report'!$G$2:$G$1048576,'Step 2 OMS Report'!$L$2:$L$1048576,'Timeline Break Down'!K143))</f>
        <v/>
      </c>
      <c r="O143" s="9" t="str">
        <f>IF(K143="","",SUMIFS('Step 2 OMS Report'!$I$2:$I$1048576,'Step 2 OMS Report'!$L$2:$L$1048576,'Timeline Break Down'!K143))</f>
        <v/>
      </c>
      <c r="P143" s="9" t="str">
        <f>IF(N143="","",SUMIFS('Step 1 Customer Remit'!$P$17:$P$1048576,'Step 1 Customer Remit'!$Q$17:$Q$1048576,'Timeline Break Down'!N143,'Step 1 Customer Remit'!$D$17:$D$1048576,"Return"))</f>
        <v/>
      </c>
      <c r="Q143" s="10" t="str">
        <f t="shared" si="5"/>
        <v/>
      </c>
      <c r="R143" s="10" t="str">
        <f t="shared" si="6"/>
        <v/>
      </c>
    </row>
    <row r="144" spans="11:18" x14ac:dyDescent="0.5">
      <c r="K144" s="19"/>
      <c r="L144" s="9" t="str">
        <f>IF(K144="","",SUMIFS('Step 1 Customer Remit'!$J$17:$J$1048576,'Step 1 Customer Remit'!$Q$17:$Q$1048576,'Timeline Break Down'!K144,'Step 1 Customer Remit'!$D$17:$D$1048576,"Return"))</f>
        <v/>
      </c>
      <c r="M144" s="9" t="str">
        <f>IF(K144="","",SUMIFS('Step 1 Customer Remit'!$F$17:$F$1048576,'Step 1 Customer Remit'!$Q$17:$Q$1048576,'Timeline Break Down'!K144,'Step 1 Customer Remit'!$D$17:$D$1048576,"Return"))</f>
        <v/>
      </c>
      <c r="N144" s="9" t="str">
        <f>IF(K144="","",SUMIFS('Step 2 OMS Report'!$G$2:$G$1048576,'Step 2 OMS Report'!$L$2:$L$1048576,'Timeline Break Down'!K144))</f>
        <v/>
      </c>
      <c r="O144" s="9" t="str">
        <f>IF(K144="","",SUMIFS('Step 2 OMS Report'!$I$2:$I$1048576,'Step 2 OMS Report'!$L$2:$L$1048576,'Timeline Break Down'!K144))</f>
        <v/>
      </c>
      <c r="P144" s="9" t="str">
        <f>IF(N144="","",SUMIFS('Step 1 Customer Remit'!$P$17:$P$1048576,'Step 1 Customer Remit'!$Q$17:$Q$1048576,'Timeline Break Down'!N144,'Step 1 Customer Remit'!$D$17:$D$1048576,"Return"))</f>
        <v/>
      </c>
      <c r="Q144" s="10" t="str">
        <f t="shared" si="5"/>
        <v/>
      </c>
      <c r="R144" s="10" t="str">
        <f t="shared" si="6"/>
        <v/>
      </c>
    </row>
    <row r="145" spans="11:18" x14ac:dyDescent="0.5">
      <c r="K145" s="19"/>
      <c r="L145" s="9" t="str">
        <f>IF(K145="","",SUMIFS('Step 1 Customer Remit'!$J$17:$J$1048576,'Step 1 Customer Remit'!$Q$17:$Q$1048576,'Timeline Break Down'!K145,'Step 1 Customer Remit'!$D$17:$D$1048576,"Return"))</f>
        <v/>
      </c>
      <c r="M145" s="9" t="str">
        <f>IF(K145="","",SUMIFS('Step 1 Customer Remit'!$F$17:$F$1048576,'Step 1 Customer Remit'!$Q$17:$Q$1048576,'Timeline Break Down'!K145,'Step 1 Customer Remit'!$D$17:$D$1048576,"Return"))</f>
        <v/>
      </c>
      <c r="N145" s="9" t="str">
        <f>IF(K145="","",SUMIFS('Step 2 OMS Report'!$G$2:$G$1048576,'Step 2 OMS Report'!$L$2:$L$1048576,'Timeline Break Down'!K145))</f>
        <v/>
      </c>
      <c r="O145" s="9" t="str">
        <f>IF(K145="","",SUMIFS('Step 2 OMS Report'!$I$2:$I$1048576,'Step 2 OMS Report'!$L$2:$L$1048576,'Timeline Break Down'!K145))</f>
        <v/>
      </c>
      <c r="P145" s="9" t="str">
        <f>IF(N145="","",SUMIFS('Step 1 Customer Remit'!$P$17:$P$1048576,'Step 1 Customer Remit'!$Q$17:$Q$1048576,'Timeline Break Down'!N145,'Step 1 Customer Remit'!$D$17:$D$1048576,"Return"))</f>
        <v/>
      </c>
      <c r="Q145" s="10" t="str">
        <f t="shared" si="5"/>
        <v/>
      </c>
      <c r="R145" s="10" t="str">
        <f t="shared" si="6"/>
        <v/>
      </c>
    </row>
    <row r="146" spans="11:18" x14ac:dyDescent="0.5">
      <c r="K146" s="19"/>
      <c r="L146" s="9" t="str">
        <f>IF(K146="","",SUMIFS('Step 1 Customer Remit'!$J$17:$J$1048576,'Step 1 Customer Remit'!$Q$17:$Q$1048576,'Timeline Break Down'!K146,'Step 1 Customer Remit'!$D$17:$D$1048576,"Return"))</f>
        <v/>
      </c>
      <c r="M146" s="9" t="str">
        <f>IF(K146="","",SUMIFS('Step 1 Customer Remit'!$F$17:$F$1048576,'Step 1 Customer Remit'!$Q$17:$Q$1048576,'Timeline Break Down'!K146,'Step 1 Customer Remit'!$D$17:$D$1048576,"Return"))</f>
        <v/>
      </c>
      <c r="N146" s="9" t="str">
        <f>IF(K146="","",SUMIFS('Step 2 OMS Report'!$G$2:$G$1048576,'Step 2 OMS Report'!$L$2:$L$1048576,'Timeline Break Down'!K146))</f>
        <v/>
      </c>
      <c r="O146" s="9" t="str">
        <f>IF(K146="","",SUMIFS('Step 2 OMS Report'!$I$2:$I$1048576,'Step 2 OMS Report'!$L$2:$L$1048576,'Timeline Break Down'!K146))</f>
        <v/>
      </c>
      <c r="P146" s="9" t="str">
        <f>IF(N146="","",SUMIFS('Step 1 Customer Remit'!$P$17:$P$1048576,'Step 1 Customer Remit'!$Q$17:$Q$1048576,'Timeline Break Down'!N146,'Step 1 Customer Remit'!$D$17:$D$1048576,"Return"))</f>
        <v/>
      </c>
      <c r="Q146" s="10" t="str">
        <f t="shared" si="5"/>
        <v/>
      </c>
      <c r="R146" s="10" t="str">
        <f t="shared" si="6"/>
        <v/>
      </c>
    </row>
    <row r="147" spans="11:18" x14ac:dyDescent="0.5">
      <c r="K147" s="19"/>
      <c r="L147" s="9" t="str">
        <f>IF(K147="","",SUMIFS('Step 1 Customer Remit'!$J$17:$J$1048576,'Step 1 Customer Remit'!$Q$17:$Q$1048576,'Timeline Break Down'!K147,'Step 1 Customer Remit'!$D$17:$D$1048576,"Return"))</f>
        <v/>
      </c>
      <c r="M147" s="9" t="str">
        <f>IF(K147="","",SUMIFS('Step 1 Customer Remit'!$F$17:$F$1048576,'Step 1 Customer Remit'!$Q$17:$Q$1048576,'Timeline Break Down'!K147,'Step 1 Customer Remit'!$D$17:$D$1048576,"Return"))</f>
        <v/>
      </c>
      <c r="N147" s="9" t="str">
        <f>IF(K147="","",SUMIFS('Step 2 OMS Report'!$G$2:$G$1048576,'Step 2 OMS Report'!$L$2:$L$1048576,'Timeline Break Down'!K147))</f>
        <v/>
      </c>
      <c r="O147" s="9" t="str">
        <f>IF(K147="","",SUMIFS('Step 2 OMS Report'!$I$2:$I$1048576,'Step 2 OMS Report'!$L$2:$L$1048576,'Timeline Break Down'!K147))</f>
        <v/>
      </c>
      <c r="P147" s="9" t="str">
        <f>IF(N147="","",SUMIFS('Step 1 Customer Remit'!$P$17:$P$1048576,'Step 1 Customer Remit'!$Q$17:$Q$1048576,'Timeline Break Down'!N147,'Step 1 Customer Remit'!$D$17:$D$1048576,"Return"))</f>
        <v/>
      </c>
      <c r="Q147" s="10" t="str">
        <f t="shared" si="5"/>
        <v/>
      </c>
      <c r="R147" s="10" t="str">
        <f t="shared" si="6"/>
        <v/>
      </c>
    </row>
    <row r="148" spans="11:18" x14ac:dyDescent="0.5">
      <c r="K148" s="19"/>
      <c r="L148" s="9" t="str">
        <f>IF(K148="","",SUMIFS('Step 1 Customer Remit'!$J$17:$J$1048576,'Step 1 Customer Remit'!$Q$17:$Q$1048576,'Timeline Break Down'!K148,'Step 1 Customer Remit'!$D$17:$D$1048576,"Return"))</f>
        <v/>
      </c>
      <c r="M148" s="9" t="str">
        <f>IF(K148="","",SUMIFS('Step 1 Customer Remit'!$F$17:$F$1048576,'Step 1 Customer Remit'!$Q$17:$Q$1048576,'Timeline Break Down'!K148,'Step 1 Customer Remit'!$D$17:$D$1048576,"Return"))</f>
        <v/>
      </c>
      <c r="N148" s="9" t="str">
        <f>IF(K148="","",SUMIFS('Step 2 OMS Report'!$G$2:$G$1048576,'Step 2 OMS Report'!$L$2:$L$1048576,'Timeline Break Down'!K148))</f>
        <v/>
      </c>
      <c r="O148" s="9" t="str">
        <f>IF(K148="","",SUMIFS('Step 2 OMS Report'!$I$2:$I$1048576,'Step 2 OMS Report'!$L$2:$L$1048576,'Timeline Break Down'!K148))</f>
        <v/>
      </c>
      <c r="P148" s="9" t="str">
        <f>IF(N148="","",SUMIFS('Step 1 Customer Remit'!$P$17:$P$1048576,'Step 1 Customer Remit'!$Q$17:$Q$1048576,'Timeline Break Down'!N148,'Step 1 Customer Remit'!$D$17:$D$1048576,"Return"))</f>
        <v/>
      </c>
      <c r="Q148" s="10" t="str">
        <f t="shared" si="5"/>
        <v/>
      </c>
      <c r="R148" s="10" t="str">
        <f t="shared" si="6"/>
        <v/>
      </c>
    </row>
    <row r="149" spans="11:18" x14ac:dyDescent="0.5">
      <c r="K149" s="19"/>
      <c r="L149" s="9" t="str">
        <f>IF(K149="","",SUMIFS('Step 1 Customer Remit'!$J$17:$J$1048576,'Step 1 Customer Remit'!$Q$17:$Q$1048576,'Timeline Break Down'!K149,'Step 1 Customer Remit'!$D$17:$D$1048576,"Return"))</f>
        <v/>
      </c>
      <c r="M149" s="9" t="str">
        <f>IF(K149="","",SUMIFS('Step 1 Customer Remit'!$F$17:$F$1048576,'Step 1 Customer Remit'!$Q$17:$Q$1048576,'Timeline Break Down'!K149,'Step 1 Customer Remit'!$D$17:$D$1048576,"Return"))</f>
        <v/>
      </c>
      <c r="N149" s="9" t="str">
        <f>IF(K149="","",SUMIFS('Step 2 OMS Report'!$G$2:$G$1048576,'Step 2 OMS Report'!$L$2:$L$1048576,'Timeline Break Down'!K149))</f>
        <v/>
      </c>
      <c r="O149" s="9" t="str">
        <f>IF(K149="","",SUMIFS('Step 2 OMS Report'!$I$2:$I$1048576,'Step 2 OMS Report'!$L$2:$L$1048576,'Timeline Break Down'!K149))</f>
        <v/>
      </c>
      <c r="P149" s="9" t="str">
        <f>IF(N149="","",SUMIFS('Step 1 Customer Remit'!$P$17:$P$1048576,'Step 1 Customer Remit'!$Q$17:$Q$1048576,'Timeline Break Down'!N149,'Step 1 Customer Remit'!$D$17:$D$1048576,"Return"))</f>
        <v/>
      </c>
      <c r="Q149" s="10" t="str">
        <f t="shared" si="5"/>
        <v/>
      </c>
      <c r="R149" s="10" t="str">
        <f t="shared" si="6"/>
        <v/>
      </c>
    </row>
    <row r="150" spans="11:18" x14ac:dyDescent="0.5">
      <c r="K150" s="19"/>
      <c r="L150" s="9" t="str">
        <f>IF(K150="","",SUMIFS('Step 1 Customer Remit'!$J$17:$J$1048576,'Step 1 Customer Remit'!$Q$17:$Q$1048576,'Timeline Break Down'!K150,'Step 1 Customer Remit'!$D$17:$D$1048576,"Return"))</f>
        <v/>
      </c>
      <c r="M150" s="9" t="str">
        <f>IF(K150="","",SUMIFS('Step 1 Customer Remit'!$F$17:$F$1048576,'Step 1 Customer Remit'!$Q$17:$Q$1048576,'Timeline Break Down'!K150,'Step 1 Customer Remit'!$D$17:$D$1048576,"Return"))</f>
        <v/>
      </c>
      <c r="N150" s="9" t="str">
        <f>IF(K150="","",SUMIFS('Step 2 OMS Report'!$G$2:$G$1048576,'Step 2 OMS Report'!$L$2:$L$1048576,'Timeline Break Down'!K150))</f>
        <v/>
      </c>
      <c r="O150" s="9" t="str">
        <f>IF(K150="","",SUMIFS('Step 2 OMS Report'!$I$2:$I$1048576,'Step 2 OMS Report'!$L$2:$L$1048576,'Timeline Break Down'!K150))</f>
        <v/>
      </c>
      <c r="P150" s="9" t="str">
        <f>IF(N150="","",SUMIFS('Step 1 Customer Remit'!$P$17:$P$1048576,'Step 1 Customer Remit'!$Q$17:$Q$1048576,'Timeline Break Down'!N150,'Step 1 Customer Remit'!$D$17:$D$1048576,"Return"))</f>
        <v/>
      </c>
      <c r="Q150" s="10" t="str">
        <f t="shared" si="5"/>
        <v/>
      </c>
      <c r="R150" s="10" t="str">
        <f t="shared" si="6"/>
        <v/>
      </c>
    </row>
    <row r="151" spans="11:18" x14ac:dyDescent="0.5">
      <c r="K151" s="19"/>
      <c r="L151" s="9" t="str">
        <f>IF(K151="","",SUMIFS('Step 1 Customer Remit'!$J$17:$J$1048576,'Step 1 Customer Remit'!$Q$17:$Q$1048576,'Timeline Break Down'!K151,'Step 1 Customer Remit'!$D$17:$D$1048576,"Return"))</f>
        <v/>
      </c>
      <c r="M151" s="9" t="str">
        <f>IF(K151="","",SUMIFS('Step 1 Customer Remit'!$F$17:$F$1048576,'Step 1 Customer Remit'!$Q$17:$Q$1048576,'Timeline Break Down'!K151,'Step 1 Customer Remit'!$D$17:$D$1048576,"Return"))</f>
        <v/>
      </c>
      <c r="N151" s="9" t="str">
        <f>IF(K151="","",SUMIFS('Step 2 OMS Report'!$G$2:$G$1048576,'Step 2 OMS Report'!$L$2:$L$1048576,'Timeline Break Down'!K151))</f>
        <v/>
      </c>
      <c r="O151" s="9" t="str">
        <f>IF(K151="","",SUMIFS('Step 2 OMS Report'!$I$2:$I$1048576,'Step 2 OMS Report'!$L$2:$L$1048576,'Timeline Break Down'!K151))</f>
        <v/>
      </c>
      <c r="P151" s="9" t="str">
        <f>IF(N151="","",SUMIFS('Step 1 Customer Remit'!$P$17:$P$1048576,'Step 1 Customer Remit'!$Q$17:$Q$1048576,'Timeline Break Down'!N151,'Step 1 Customer Remit'!$D$17:$D$1048576,"Return"))</f>
        <v/>
      </c>
      <c r="Q151" s="10" t="str">
        <f t="shared" si="5"/>
        <v/>
      </c>
      <c r="R151" s="10" t="str">
        <f t="shared" si="6"/>
        <v/>
      </c>
    </row>
    <row r="152" spans="11:18" x14ac:dyDescent="0.5">
      <c r="K152" s="19"/>
      <c r="L152" s="9" t="str">
        <f>IF(K152="","",SUMIFS('Step 1 Customer Remit'!$J$17:$J$1048576,'Step 1 Customer Remit'!$Q$17:$Q$1048576,'Timeline Break Down'!K152,'Step 1 Customer Remit'!$D$17:$D$1048576,"Return"))</f>
        <v/>
      </c>
      <c r="M152" s="9" t="str">
        <f>IF(K152="","",SUMIFS('Step 1 Customer Remit'!$F$17:$F$1048576,'Step 1 Customer Remit'!$Q$17:$Q$1048576,'Timeline Break Down'!K152,'Step 1 Customer Remit'!$D$17:$D$1048576,"Return"))</f>
        <v/>
      </c>
      <c r="N152" s="9" t="str">
        <f>IF(K152="","",SUMIFS('Step 2 OMS Report'!$G$2:$G$1048576,'Step 2 OMS Report'!$L$2:$L$1048576,'Timeline Break Down'!K152))</f>
        <v/>
      </c>
      <c r="O152" s="9" t="str">
        <f>IF(K152="","",SUMIFS('Step 2 OMS Report'!$I$2:$I$1048576,'Step 2 OMS Report'!$L$2:$L$1048576,'Timeline Break Down'!K152))</f>
        <v/>
      </c>
      <c r="P152" s="9" t="str">
        <f>IF(N152="","",SUMIFS('Step 1 Customer Remit'!$P$17:$P$1048576,'Step 1 Customer Remit'!$Q$17:$Q$1048576,'Timeline Break Down'!N152,'Step 1 Customer Remit'!$D$17:$D$1048576,"Return"))</f>
        <v/>
      </c>
      <c r="Q152" s="10" t="str">
        <f t="shared" si="5"/>
        <v/>
      </c>
      <c r="R152" s="10" t="str">
        <f t="shared" si="6"/>
        <v/>
      </c>
    </row>
    <row r="153" spans="11:18" x14ac:dyDescent="0.5">
      <c r="K153" s="19"/>
      <c r="L153" s="9" t="str">
        <f>IF(K153="","",SUMIFS('Step 1 Customer Remit'!$J$17:$J$1048576,'Step 1 Customer Remit'!$Q$17:$Q$1048576,'Timeline Break Down'!K153,'Step 1 Customer Remit'!$D$17:$D$1048576,"Return"))</f>
        <v/>
      </c>
      <c r="M153" s="9" t="str">
        <f>IF(K153="","",SUMIFS('Step 1 Customer Remit'!$F$17:$F$1048576,'Step 1 Customer Remit'!$Q$17:$Q$1048576,'Timeline Break Down'!K153,'Step 1 Customer Remit'!$D$17:$D$1048576,"Return"))</f>
        <v/>
      </c>
      <c r="N153" s="9" t="str">
        <f>IF(K153="","",SUMIFS('Step 2 OMS Report'!$G$2:$G$1048576,'Step 2 OMS Report'!$L$2:$L$1048576,'Timeline Break Down'!K153))</f>
        <v/>
      </c>
      <c r="O153" s="9" t="str">
        <f>IF(K153="","",SUMIFS('Step 2 OMS Report'!$I$2:$I$1048576,'Step 2 OMS Report'!$L$2:$L$1048576,'Timeline Break Down'!K153))</f>
        <v/>
      </c>
      <c r="P153" s="9" t="str">
        <f>IF(N153="","",SUMIFS('Step 1 Customer Remit'!$P$17:$P$1048576,'Step 1 Customer Remit'!$Q$17:$Q$1048576,'Timeline Break Down'!N153,'Step 1 Customer Remit'!$D$17:$D$1048576,"Return"))</f>
        <v/>
      </c>
      <c r="Q153" s="10" t="str">
        <f t="shared" si="5"/>
        <v/>
      </c>
      <c r="R153" s="10" t="str">
        <f t="shared" si="6"/>
        <v/>
      </c>
    </row>
    <row r="154" spans="11:18" x14ac:dyDescent="0.5">
      <c r="K154" s="19"/>
      <c r="L154" s="9" t="str">
        <f>IF(K154="","",SUMIFS('Step 1 Customer Remit'!$J$17:$J$1048576,'Step 1 Customer Remit'!$Q$17:$Q$1048576,'Timeline Break Down'!K154,'Step 1 Customer Remit'!$D$17:$D$1048576,"Return"))</f>
        <v/>
      </c>
      <c r="M154" s="9" t="str">
        <f>IF(K154="","",SUMIFS('Step 1 Customer Remit'!$F$17:$F$1048576,'Step 1 Customer Remit'!$Q$17:$Q$1048576,'Timeline Break Down'!K154,'Step 1 Customer Remit'!$D$17:$D$1048576,"Return"))</f>
        <v/>
      </c>
      <c r="N154" s="9" t="str">
        <f>IF(K154="","",SUMIFS('Step 2 OMS Report'!$G$2:$G$1048576,'Step 2 OMS Report'!$L$2:$L$1048576,'Timeline Break Down'!K154))</f>
        <v/>
      </c>
      <c r="O154" s="9" t="str">
        <f>IF(K154="","",SUMIFS('Step 2 OMS Report'!$I$2:$I$1048576,'Step 2 OMS Report'!$L$2:$L$1048576,'Timeline Break Down'!K154))</f>
        <v/>
      </c>
      <c r="P154" s="9" t="str">
        <f>IF(N154="","",SUMIFS('Step 1 Customer Remit'!$P$17:$P$1048576,'Step 1 Customer Remit'!$Q$17:$Q$1048576,'Timeline Break Down'!N154,'Step 1 Customer Remit'!$D$17:$D$1048576,"Return"))</f>
        <v/>
      </c>
      <c r="Q154" s="10" t="str">
        <f t="shared" si="5"/>
        <v/>
      </c>
      <c r="R154" s="10" t="str">
        <f t="shared" si="6"/>
        <v/>
      </c>
    </row>
    <row r="155" spans="11:18" x14ac:dyDescent="0.5">
      <c r="K155" s="19"/>
      <c r="L155" s="9" t="str">
        <f>IF(K155="","",SUMIFS('Step 1 Customer Remit'!$J$17:$J$1048576,'Step 1 Customer Remit'!$Q$17:$Q$1048576,'Timeline Break Down'!K155,'Step 1 Customer Remit'!$D$17:$D$1048576,"Return"))</f>
        <v/>
      </c>
      <c r="M155" s="9" t="str">
        <f>IF(K155="","",SUMIFS('Step 1 Customer Remit'!$F$17:$F$1048576,'Step 1 Customer Remit'!$Q$17:$Q$1048576,'Timeline Break Down'!K155,'Step 1 Customer Remit'!$D$17:$D$1048576,"Return"))</f>
        <v/>
      </c>
      <c r="N155" s="9" t="str">
        <f>IF(K155="","",SUMIFS('Step 2 OMS Report'!$G$2:$G$1048576,'Step 2 OMS Report'!$L$2:$L$1048576,'Timeline Break Down'!K155))</f>
        <v/>
      </c>
      <c r="O155" s="9" t="str">
        <f>IF(K155="","",SUMIFS('Step 2 OMS Report'!$I$2:$I$1048576,'Step 2 OMS Report'!$L$2:$L$1048576,'Timeline Break Down'!K155))</f>
        <v/>
      </c>
      <c r="P155" s="9" t="str">
        <f>IF(N155="","",SUMIFS('Step 1 Customer Remit'!$P$17:$P$1048576,'Step 1 Customer Remit'!$Q$17:$Q$1048576,'Timeline Break Down'!N155,'Step 1 Customer Remit'!$D$17:$D$1048576,"Return"))</f>
        <v/>
      </c>
      <c r="Q155" s="10" t="str">
        <f t="shared" si="5"/>
        <v/>
      </c>
      <c r="R155" s="10" t="str">
        <f t="shared" si="6"/>
        <v/>
      </c>
    </row>
    <row r="156" spans="11:18" x14ac:dyDescent="0.5">
      <c r="K156" s="19"/>
      <c r="L156" s="9" t="str">
        <f>IF(K156="","",SUMIFS('Step 1 Customer Remit'!$J$17:$J$1048576,'Step 1 Customer Remit'!$Q$17:$Q$1048576,'Timeline Break Down'!K156,'Step 1 Customer Remit'!$D$17:$D$1048576,"Return"))</f>
        <v/>
      </c>
      <c r="M156" s="9" t="str">
        <f>IF(K156="","",SUMIFS('Step 1 Customer Remit'!$F$17:$F$1048576,'Step 1 Customer Remit'!$Q$17:$Q$1048576,'Timeline Break Down'!K156,'Step 1 Customer Remit'!$D$17:$D$1048576,"Return"))</f>
        <v/>
      </c>
      <c r="N156" s="9" t="str">
        <f>IF(K156="","",SUMIFS('Step 2 OMS Report'!$G$2:$G$1048576,'Step 2 OMS Report'!$L$2:$L$1048576,'Timeline Break Down'!K156))</f>
        <v/>
      </c>
      <c r="O156" s="9" t="str">
        <f>IF(K156="","",SUMIFS('Step 2 OMS Report'!$I$2:$I$1048576,'Step 2 OMS Report'!$L$2:$L$1048576,'Timeline Break Down'!K156))</f>
        <v/>
      </c>
      <c r="P156" s="9" t="str">
        <f>IF(N156="","",SUMIFS('Step 1 Customer Remit'!$P$17:$P$1048576,'Step 1 Customer Remit'!$Q$17:$Q$1048576,'Timeline Break Down'!N156,'Step 1 Customer Remit'!$D$17:$D$1048576,"Return"))</f>
        <v/>
      </c>
      <c r="Q156" s="10" t="str">
        <f t="shared" si="5"/>
        <v/>
      </c>
      <c r="R156" s="10" t="str">
        <f t="shared" si="6"/>
        <v/>
      </c>
    </row>
    <row r="157" spans="11:18" x14ac:dyDescent="0.5">
      <c r="K157" s="19"/>
      <c r="L157" s="9" t="str">
        <f>IF(K157="","",SUMIFS('Step 1 Customer Remit'!$J$17:$J$1048576,'Step 1 Customer Remit'!$Q$17:$Q$1048576,'Timeline Break Down'!K157,'Step 1 Customer Remit'!$D$17:$D$1048576,"Return"))</f>
        <v/>
      </c>
      <c r="M157" s="9" t="str">
        <f>IF(K157="","",SUMIFS('Step 1 Customer Remit'!$F$17:$F$1048576,'Step 1 Customer Remit'!$Q$17:$Q$1048576,'Timeline Break Down'!K157,'Step 1 Customer Remit'!$D$17:$D$1048576,"Return"))</f>
        <v/>
      </c>
      <c r="N157" s="9" t="str">
        <f>IF(K157="","",SUMIFS('Step 2 OMS Report'!$G$2:$G$1048576,'Step 2 OMS Report'!$L$2:$L$1048576,'Timeline Break Down'!K157))</f>
        <v/>
      </c>
      <c r="O157" s="9" t="str">
        <f>IF(K157="","",SUMIFS('Step 2 OMS Report'!$I$2:$I$1048576,'Step 2 OMS Report'!$L$2:$L$1048576,'Timeline Break Down'!K157))</f>
        <v/>
      </c>
      <c r="P157" s="9" t="str">
        <f>IF(N157="","",SUMIFS('Step 1 Customer Remit'!$P$17:$P$1048576,'Step 1 Customer Remit'!$Q$17:$Q$1048576,'Timeline Break Down'!N157,'Step 1 Customer Remit'!$D$17:$D$1048576,"Return"))</f>
        <v/>
      </c>
      <c r="Q157" s="10" t="str">
        <f t="shared" si="5"/>
        <v/>
      </c>
      <c r="R157" s="10" t="str">
        <f t="shared" si="6"/>
        <v/>
      </c>
    </row>
    <row r="158" spans="11:18" x14ac:dyDescent="0.5">
      <c r="K158" s="19"/>
      <c r="L158" s="9" t="str">
        <f>IF(K158="","",SUMIFS('Step 1 Customer Remit'!$J$17:$J$1048576,'Step 1 Customer Remit'!$Q$17:$Q$1048576,'Timeline Break Down'!K158,'Step 1 Customer Remit'!$D$17:$D$1048576,"Return"))</f>
        <v/>
      </c>
      <c r="M158" s="9" t="str">
        <f>IF(K158="","",SUMIFS('Step 1 Customer Remit'!$F$17:$F$1048576,'Step 1 Customer Remit'!$Q$17:$Q$1048576,'Timeline Break Down'!K158,'Step 1 Customer Remit'!$D$17:$D$1048576,"Return"))</f>
        <v/>
      </c>
      <c r="N158" s="9" t="str">
        <f>IF(K158="","",SUMIFS('Step 2 OMS Report'!$G$2:$G$1048576,'Step 2 OMS Report'!$L$2:$L$1048576,'Timeline Break Down'!K158))</f>
        <v/>
      </c>
      <c r="O158" s="9" t="str">
        <f>IF(K158="","",SUMIFS('Step 2 OMS Report'!$I$2:$I$1048576,'Step 2 OMS Report'!$L$2:$L$1048576,'Timeline Break Down'!K158))</f>
        <v/>
      </c>
      <c r="P158" s="9" t="str">
        <f>IF(N158="","",SUMIFS('Step 1 Customer Remit'!$P$17:$P$1048576,'Step 1 Customer Remit'!$Q$17:$Q$1048576,'Timeline Break Down'!N158,'Step 1 Customer Remit'!$D$17:$D$1048576,"Return"))</f>
        <v/>
      </c>
      <c r="Q158" s="10" t="str">
        <f t="shared" si="5"/>
        <v/>
      </c>
      <c r="R158" s="10" t="str">
        <f t="shared" si="6"/>
        <v/>
      </c>
    </row>
    <row r="159" spans="11:18" x14ac:dyDescent="0.5">
      <c r="K159" s="19"/>
      <c r="L159" s="9" t="str">
        <f>IF(K159="","",SUMIFS('Step 1 Customer Remit'!$J$17:$J$1048576,'Step 1 Customer Remit'!$Q$17:$Q$1048576,'Timeline Break Down'!K159,'Step 1 Customer Remit'!$D$17:$D$1048576,"Return"))</f>
        <v/>
      </c>
      <c r="M159" s="9" t="str">
        <f>IF(K159="","",SUMIFS('Step 1 Customer Remit'!$F$17:$F$1048576,'Step 1 Customer Remit'!$Q$17:$Q$1048576,'Timeline Break Down'!K159,'Step 1 Customer Remit'!$D$17:$D$1048576,"Return"))</f>
        <v/>
      </c>
      <c r="N159" s="9" t="str">
        <f>IF(K159="","",SUMIFS('Step 2 OMS Report'!$G$2:$G$1048576,'Step 2 OMS Report'!$L$2:$L$1048576,'Timeline Break Down'!K159))</f>
        <v/>
      </c>
      <c r="O159" s="9" t="str">
        <f>IF(K159="","",SUMIFS('Step 2 OMS Report'!$I$2:$I$1048576,'Step 2 OMS Report'!$L$2:$L$1048576,'Timeline Break Down'!K159))</f>
        <v/>
      </c>
      <c r="P159" s="9" t="str">
        <f>IF(N159="","",SUMIFS('Step 1 Customer Remit'!$P$17:$P$1048576,'Step 1 Customer Remit'!$Q$17:$Q$1048576,'Timeline Break Down'!N159,'Step 1 Customer Remit'!$D$17:$D$1048576,"Return"))</f>
        <v/>
      </c>
      <c r="Q159" s="10" t="str">
        <f t="shared" si="5"/>
        <v/>
      </c>
      <c r="R159" s="10" t="str">
        <f t="shared" si="6"/>
        <v/>
      </c>
    </row>
    <row r="160" spans="11:18" x14ac:dyDescent="0.5">
      <c r="K160" s="19"/>
      <c r="L160" s="9" t="str">
        <f>IF(K160="","",SUMIFS('Step 1 Customer Remit'!$J$17:$J$1048576,'Step 1 Customer Remit'!$Q$17:$Q$1048576,'Timeline Break Down'!K160,'Step 1 Customer Remit'!$D$17:$D$1048576,"Return"))</f>
        <v/>
      </c>
      <c r="M160" s="9" t="str">
        <f>IF(K160="","",SUMIFS('Step 1 Customer Remit'!$F$17:$F$1048576,'Step 1 Customer Remit'!$Q$17:$Q$1048576,'Timeline Break Down'!K160,'Step 1 Customer Remit'!$D$17:$D$1048576,"Return"))</f>
        <v/>
      </c>
      <c r="N160" s="9" t="str">
        <f>IF(K160="","",SUMIFS('Step 2 OMS Report'!$G$2:$G$1048576,'Step 2 OMS Report'!$L$2:$L$1048576,'Timeline Break Down'!K160))</f>
        <v/>
      </c>
      <c r="O160" s="9" t="str">
        <f>IF(K160="","",SUMIFS('Step 2 OMS Report'!$I$2:$I$1048576,'Step 2 OMS Report'!$L$2:$L$1048576,'Timeline Break Down'!K160))</f>
        <v/>
      </c>
      <c r="P160" s="9" t="str">
        <f>IF(N160="","",SUMIFS('Step 1 Customer Remit'!$P$17:$P$1048576,'Step 1 Customer Remit'!$Q$17:$Q$1048576,'Timeline Break Down'!N160,'Step 1 Customer Remit'!$D$17:$D$1048576,"Return"))</f>
        <v/>
      </c>
      <c r="Q160" s="10" t="str">
        <f t="shared" si="5"/>
        <v/>
      </c>
      <c r="R160" s="10" t="str">
        <f t="shared" si="6"/>
        <v/>
      </c>
    </row>
    <row r="161" spans="11:18" x14ac:dyDescent="0.5">
      <c r="K161" s="19"/>
      <c r="L161" s="9" t="str">
        <f>IF(K161="","",SUMIFS('Step 1 Customer Remit'!$J$17:$J$1048576,'Step 1 Customer Remit'!$Q$17:$Q$1048576,'Timeline Break Down'!K161,'Step 1 Customer Remit'!$D$17:$D$1048576,"Return"))</f>
        <v/>
      </c>
      <c r="M161" s="9" t="str">
        <f>IF(K161="","",SUMIFS('Step 1 Customer Remit'!$F$17:$F$1048576,'Step 1 Customer Remit'!$Q$17:$Q$1048576,'Timeline Break Down'!K161,'Step 1 Customer Remit'!$D$17:$D$1048576,"Return"))</f>
        <v/>
      </c>
      <c r="N161" s="9" t="str">
        <f>IF(K161="","",SUMIFS('Step 2 OMS Report'!$G$2:$G$1048576,'Step 2 OMS Report'!$L$2:$L$1048576,'Timeline Break Down'!K161))</f>
        <v/>
      </c>
      <c r="O161" s="9" t="str">
        <f>IF(K161="","",SUMIFS('Step 2 OMS Report'!$I$2:$I$1048576,'Step 2 OMS Report'!$L$2:$L$1048576,'Timeline Break Down'!K161))</f>
        <v/>
      </c>
      <c r="P161" s="9" t="str">
        <f>IF(N161="","",SUMIFS('Step 1 Customer Remit'!$P$17:$P$1048576,'Step 1 Customer Remit'!$Q$17:$Q$1048576,'Timeline Break Down'!N161,'Step 1 Customer Remit'!$D$17:$D$1048576,"Return"))</f>
        <v/>
      </c>
      <c r="Q161" s="10" t="str">
        <f t="shared" si="5"/>
        <v/>
      </c>
      <c r="R161" s="10" t="str">
        <f t="shared" si="6"/>
        <v/>
      </c>
    </row>
    <row r="162" spans="11:18" x14ac:dyDescent="0.5">
      <c r="K162" s="19"/>
      <c r="L162" s="9" t="str">
        <f>IF(K162="","",SUMIFS('Step 1 Customer Remit'!$J$17:$J$1048576,'Step 1 Customer Remit'!$Q$17:$Q$1048576,'Timeline Break Down'!K162,'Step 1 Customer Remit'!$D$17:$D$1048576,"Return"))</f>
        <v/>
      </c>
      <c r="M162" s="9" t="str">
        <f>IF(K162="","",SUMIFS('Step 1 Customer Remit'!$F$17:$F$1048576,'Step 1 Customer Remit'!$Q$17:$Q$1048576,'Timeline Break Down'!K162,'Step 1 Customer Remit'!$D$17:$D$1048576,"Return"))</f>
        <v/>
      </c>
      <c r="N162" s="9" t="str">
        <f>IF(K162="","",SUMIFS('Step 2 OMS Report'!$G$2:$G$1048576,'Step 2 OMS Report'!$L$2:$L$1048576,'Timeline Break Down'!K162))</f>
        <v/>
      </c>
      <c r="O162" s="9" t="str">
        <f>IF(K162="","",SUMIFS('Step 2 OMS Report'!$I$2:$I$1048576,'Step 2 OMS Report'!$L$2:$L$1048576,'Timeline Break Down'!K162))</f>
        <v/>
      </c>
      <c r="P162" s="9" t="str">
        <f>IF(N162="","",SUMIFS('Step 1 Customer Remit'!$P$17:$P$1048576,'Step 1 Customer Remit'!$Q$17:$Q$1048576,'Timeline Break Down'!N162,'Step 1 Customer Remit'!$D$17:$D$1048576,"Return"))</f>
        <v/>
      </c>
      <c r="Q162" s="10" t="str">
        <f t="shared" si="5"/>
        <v/>
      </c>
      <c r="R162" s="10" t="str">
        <f t="shared" si="6"/>
        <v/>
      </c>
    </row>
    <row r="163" spans="11:18" x14ac:dyDescent="0.5">
      <c r="K163" s="19"/>
      <c r="L163" s="9" t="str">
        <f>IF(K163="","",SUMIFS('Step 1 Customer Remit'!$J$17:$J$1048576,'Step 1 Customer Remit'!$Q$17:$Q$1048576,'Timeline Break Down'!K163,'Step 1 Customer Remit'!$D$17:$D$1048576,"Return"))</f>
        <v/>
      </c>
      <c r="M163" s="9" t="str">
        <f>IF(K163="","",SUMIFS('Step 1 Customer Remit'!$F$17:$F$1048576,'Step 1 Customer Remit'!$Q$17:$Q$1048576,'Timeline Break Down'!K163,'Step 1 Customer Remit'!$D$17:$D$1048576,"Return"))</f>
        <v/>
      </c>
      <c r="N163" s="9" t="str">
        <f>IF(K163="","",SUMIFS('Step 2 OMS Report'!$G$2:$G$1048576,'Step 2 OMS Report'!$L$2:$L$1048576,'Timeline Break Down'!K163))</f>
        <v/>
      </c>
      <c r="O163" s="9" t="str">
        <f>IF(K163="","",SUMIFS('Step 2 OMS Report'!$I$2:$I$1048576,'Step 2 OMS Report'!$L$2:$L$1048576,'Timeline Break Down'!K163))</f>
        <v/>
      </c>
      <c r="P163" s="9" t="str">
        <f>IF(N163="","",SUMIFS('Step 1 Customer Remit'!$P$17:$P$1048576,'Step 1 Customer Remit'!$Q$17:$Q$1048576,'Timeline Break Down'!N163,'Step 1 Customer Remit'!$D$17:$D$1048576,"Return"))</f>
        <v/>
      </c>
      <c r="Q163" s="10" t="str">
        <f t="shared" si="5"/>
        <v/>
      </c>
      <c r="R163" s="10" t="str">
        <f t="shared" si="6"/>
        <v/>
      </c>
    </row>
    <row r="164" spans="11:18" x14ac:dyDescent="0.5">
      <c r="K164" s="19"/>
      <c r="L164" s="9" t="str">
        <f>IF(K164="","",SUMIFS('Step 1 Customer Remit'!$J$17:$J$1048576,'Step 1 Customer Remit'!$Q$17:$Q$1048576,'Timeline Break Down'!K164,'Step 1 Customer Remit'!$D$17:$D$1048576,"Return"))</f>
        <v/>
      </c>
      <c r="M164" s="9" t="str">
        <f>IF(K164="","",SUMIFS('Step 1 Customer Remit'!$F$17:$F$1048576,'Step 1 Customer Remit'!$Q$17:$Q$1048576,'Timeline Break Down'!K164,'Step 1 Customer Remit'!$D$17:$D$1048576,"Return"))</f>
        <v/>
      </c>
      <c r="N164" s="9" t="str">
        <f>IF(K164="","",SUMIFS('Step 2 OMS Report'!$G$2:$G$1048576,'Step 2 OMS Report'!$L$2:$L$1048576,'Timeline Break Down'!K164))</f>
        <v/>
      </c>
      <c r="O164" s="9" t="str">
        <f>IF(K164="","",SUMIFS('Step 2 OMS Report'!$I$2:$I$1048576,'Step 2 OMS Report'!$L$2:$L$1048576,'Timeline Break Down'!K164))</f>
        <v/>
      </c>
      <c r="P164" s="9" t="str">
        <f>IF(N164="","",SUMIFS('Step 1 Customer Remit'!$P$17:$P$1048576,'Step 1 Customer Remit'!$Q$17:$Q$1048576,'Timeline Break Down'!N164,'Step 1 Customer Remit'!$D$17:$D$1048576,"Return"))</f>
        <v/>
      </c>
      <c r="Q164" s="10" t="str">
        <f t="shared" si="5"/>
        <v/>
      </c>
      <c r="R164" s="10" t="str">
        <f t="shared" si="6"/>
        <v/>
      </c>
    </row>
    <row r="165" spans="11:18" x14ac:dyDescent="0.5">
      <c r="K165" s="19"/>
      <c r="L165" s="9" t="str">
        <f>IF(K165="","",SUMIFS('Step 1 Customer Remit'!$J$17:$J$1048576,'Step 1 Customer Remit'!$Q$17:$Q$1048576,'Timeline Break Down'!K165,'Step 1 Customer Remit'!$D$17:$D$1048576,"Return"))</f>
        <v/>
      </c>
      <c r="M165" s="9" t="str">
        <f>IF(K165="","",SUMIFS('Step 1 Customer Remit'!$F$17:$F$1048576,'Step 1 Customer Remit'!$Q$17:$Q$1048576,'Timeline Break Down'!K165,'Step 1 Customer Remit'!$D$17:$D$1048576,"Return"))</f>
        <v/>
      </c>
      <c r="N165" s="9" t="str">
        <f>IF(K165="","",SUMIFS('Step 2 OMS Report'!$G$2:$G$1048576,'Step 2 OMS Report'!$L$2:$L$1048576,'Timeline Break Down'!K165))</f>
        <v/>
      </c>
      <c r="O165" s="9" t="str">
        <f>IF(K165="","",SUMIFS('Step 2 OMS Report'!$I$2:$I$1048576,'Step 2 OMS Report'!$L$2:$L$1048576,'Timeline Break Down'!K165))</f>
        <v/>
      </c>
      <c r="P165" s="9" t="str">
        <f>IF(N165="","",SUMIFS('Step 1 Customer Remit'!$P$17:$P$1048576,'Step 1 Customer Remit'!$Q$17:$Q$1048576,'Timeline Break Down'!N165,'Step 1 Customer Remit'!$D$17:$D$1048576,"Return"))</f>
        <v/>
      </c>
      <c r="Q165" s="10" t="str">
        <f t="shared" si="5"/>
        <v/>
      </c>
      <c r="R165" s="10" t="str">
        <f t="shared" si="6"/>
        <v/>
      </c>
    </row>
    <row r="166" spans="11:18" x14ac:dyDescent="0.5">
      <c r="K166" s="19"/>
      <c r="L166" s="9" t="str">
        <f>IF(K166="","",SUMIFS('Step 1 Customer Remit'!$J$17:$J$1048576,'Step 1 Customer Remit'!$Q$17:$Q$1048576,'Timeline Break Down'!K166,'Step 1 Customer Remit'!$D$17:$D$1048576,"Return"))</f>
        <v/>
      </c>
      <c r="M166" s="9" t="str">
        <f>IF(K166="","",SUMIFS('Step 1 Customer Remit'!$F$17:$F$1048576,'Step 1 Customer Remit'!$Q$17:$Q$1048576,'Timeline Break Down'!K166,'Step 1 Customer Remit'!$D$17:$D$1048576,"Return"))</f>
        <v/>
      </c>
      <c r="N166" s="9" t="str">
        <f>IF(K166="","",SUMIFS('Step 2 OMS Report'!$G$2:$G$1048576,'Step 2 OMS Report'!$L$2:$L$1048576,'Timeline Break Down'!K166))</f>
        <v/>
      </c>
      <c r="O166" s="9" t="str">
        <f>IF(K166="","",SUMIFS('Step 2 OMS Report'!$I$2:$I$1048576,'Step 2 OMS Report'!$L$2:$L$1048576,'Timeline Break Down'!K166))</f>
        <v/>
      </c>
      <c r="P166" s="9" t="str">
        <f>IF(N166="","",SUMIFS('Step 1 Customer Remit'!$P$17:$P$1048576,'Step 1 Customer Remit'!$Q$17:$Q$1048576,'Timeline Break Down'!N166,'Step 1 Customer Remit'!$D$17:$D$1048576,"Return"))</f>
        <v/>
      </c>
      <c r="Q166" s="10" t="str">
        <f t="shared" si="5"/>
        <v/>
      </c>
      <c r="R166" s="10" t="str">
        <f t="shared" si="6"/>
        <v/>
      </c>
    </row>
    <row r="167" spans="11:18" x14ac:dyDescent="0.5">
      <c r="K167" s="19"/>
      <c r="L167" s="9" t="str">
        <f>IF(K167="","",SUMIFS('Step 1 Customer Remit'!$J$17:$J$1048576,'Step 1 Customer Remit'!$Q$17:$Q$1048576,'Timeline Break Down'!K167,'Step 1 Customer Remit'!$D$17:$D$1048576,"Return"))</f>
        <v/>
      </c>
      <c r="M167" s="9" t="str">
        <f>IF(K167="","",SUMIFS('Step 1 Customer Remit'!$F$17:$F$1048576,'Step 1 Customer Remit'!$Q$17:$Q$1048576,'Timeline Break Down'!K167,'Step 1 Customer Remit'!$D$17:$D$1048576,"Return"))</f>
        <v/>
      </c>
      <c r="N167" s="9" t="str">
        <f>IF(K167="","",SUMIFS('Step 2 OMS Report'!$G$2:$G$1048576,'Step 2 OMS Report'!$L$2:$L$1048576,'Timeline Break Down'!K167))</f>
        <v/>
      </c>
      <c r="O167" s="9" t="str">
        <f>IF(K167="","",SUMIFS('Step 2 OMS Report'!$I$2:$I$1048576,'Step 2 OMS Report'!$L$2:$L$1048576,'Timeline Break Down'!K167))</f>
        <v/>
      </c>
      <c r="P167" s="9" t="str">
        <f>IF(N167="","",SUMIFS('Step 1 Customer Remit'!$P$17:$P$1048576,'Step 1 Customer Remit'!$Q$17:$Q$1048576,'Timeline Break Down'!N167,'Step 1 Customer Remit'!$D$17:$D$1048576,"Return"))</f>
        <v/>
      </c>
      <c r="Q167" s="10" t="str">
        <f t="shared" si="5"/>
        <v/>
      </c>
      <c r="R167" s="10" t="str">
        <f t="shared" si="6"/>
        <v/>
      </c>
    </row>
    <row r="168" spans="11:18" x14ac:dyDescent="0.5">
      <c r="K168" s="19"/>
      <c r="L168" s="9" t="str">
        <f>IF(K168="","",SUMIFS('Step 1 Customer Remit'!$J$17:$J$1048576,'Step 1 Customer Remit'!$Q$17:$Q$1048576,'Timeline Break Down'!K168,'Step 1 Customer Remit'!$D$17:$D$1048576,"Return"))</f>
        <v/>
      </c>
      <c r="M168" s="9" t="str">
        <f>IF(K168="","",SUMIFS('Step 1 Customer Remit'!$F$17:$F$1048576,'Step 1 Customer Remit'!$Q$17:$Q$1048576,'Timeline Break Down'!K168,'Step 1 Customer Remit'!$D$17:$D$1048576,"Return"))</f>
        <v/>
      </c>
      <c r="N168" s="9" t="str">
        <f>IF(K168="","",SUMIFS('Step 2 OMS Report'!$G$2:$G$1048576,'Step 2 OMS Report'!$L$2:$L$1048576,'Timeline Break Down'!K168))</f>
        <v/>
      </c>
      <c r="O168" s="9" t="str">
        <f>IF(K168="","",SUMIFS('Step 2 OMS Report'!$I$2:$I$1048576,'Step 2 OMS Report'!$L$2:$L$1048576,'Timeline Break Down'!K168))</f>
        <v/>
      </c>
      <c r="P168" s="9" t="str">
        <f>IF(N168="","",SUMIFS('Step 1 Customer Remit'!$P$17:$P$1048576,'Step 1 Customer Remit'!$Q$17:$Q$1048576,'Timeline Break Down'!N168,'Step 1 Customer Remit'!$D$17:$D$1048576,"Return"))</f>
        <v/>
      </c>
      <c r="Q168" s="10" t="str">
        <f t="shared" si="5"/>
        <v/>
      </c>
      <c r="R168" s="10" t="str">
        <f t="shared" si="6"/>
        <v/>
      </c>
    </row>
    <row r="169" spans="11:18" x14ac:dyDescent="0.5">
      <c r="K169" s="19"/>
      <c r="L169" s="9" t="str">
        <f>IF(K169="","",SUMIFS('Step 1 Customer Remit'!$J$17:$J$1048576,'Step 1 Customer Remit'!$Q$17:$Q$1048576,'Timeline Break Down'!K169,'Step 1 Customer Remit'!$D$17:$D$1048576,"Return"))</f>
        <v/>
      </c>
      <c r="M169" s="9" t="str">
        <f>IF(K169="","",SUMIFS('Step 1 Customer Remit'!$F$17:$F$1048576,'Step 1 Customer Remit'!$Q$17:$Q$1048576,'Timeline Break Down'!K169,'Step 1 Customer Remit'!$D$17:$D$1048576,"Return"))</f>
        <v/>
      </c>
      <c r="N169" s="9" t="str">
        <f>IF(K169="","",SUMIFS('Step 2 OMS Report'!$G$2:$G$1048576,'Step 2 OMS Report'!$L$2:$L$1048576,'Timeline Break Down'!K169))</f>
        <v/>
      </c>
      <c r="O169" s="9" t="str">
        <f>IF(K169="","",SUMIFS('Step 2 OMS Report'!$I$2:$I$1048576,'Step 2 OMS Report'!$L$2:$L$1048576,'Timeline Break Down'!K169))</f>
        <v/>
      </c>
      <c r="P169" s="9" t="str">
        <f>IF(N169="","",SUMIFS('Step 1 Customer Remit'!$P$17:$P$1048576,'Step 1 Customer Remit'!$Q$17:$Q$1048576,'Timeline Break Down'!N169,'Step 1 Customer Remit'!$D$17:$D$1048576,"Return"))</f>
        <v/>
      </c>
      <c r="Q169" s="10" t="str">
        <f t="shared" si="5"/>
        <v/>
      </c>
      <c r="R169" s="10" t="str">
        <f t="shared" si="6"/>
        <v/>
      </c>
    </row>
    <row r="170" spans="11:18" x14ac:dyDescent="0.5">
      <c r="K170" s="19"/>
      <c r="L170" s="9" t="str">
        <f>IF(K170="","",SUMIFS('Step 1 Customer Remit'!$J$17:$J$1048576,'Step 1 Customer Remit'!$Q$17:$Q$1048576,'Timeline Break Down'!K170,'Step 1 Customer Remit'!$D$17:$D$1048576,"Return"))</f>
        <v/>
      </c>
      <c r="M170" s="9" t="str">
        <f>IF(K170="","",SUMIFS('Step 1 Customer Remit'!$F$17:$F$1048576,'Step 1 Customer Remit'!$Q$17:$Q$1048576,'Timeline Break Down'!K170,'Step 1 Customer Remit'!$D$17:$D$1048576,"Return"))</f>
        <v/>
      </c>
      <c r="N170" s="9" t="str">
        <f>IF(K170="","",SUMIFS('Step 2 OMS Report'!$G$2:$G$1048576,'Step 2 OMS Report'!$L$2:$L$1048576,'Timeline Break Down'!K170))</f>
        <v/>
      </c>
      <c r="O170" s="9" t="str">
        <f>IF(K170="","",SUMIFS('Step 2 OMS Report'!$I$2:$I$1048576,'Step 2 OMS Report'!$L$2:$L$1048576,'Timeline Break Down'!K170))</f>
        <v/>
      </c>
      <c r="P170" s="9" t="str">
        <f>IF(N170="","",SUMIFS('Step 1 Customer Remit'!$P$17:$P$1048576,'Step 1 Customer Remit'!$Q$17:$Q$1048576,'Timeline Break Down'!N170,'Step 1 Customer Remit'!$D$17:$D$1048576,"Return"))</f>
        <v/>
      </c>
      <c r="Q170" s="10" t="str">
        <f t="shared" si="5"/>
        <v/>
      </c>
      <c r="R170" s="10" t="str">
        <f t="shared" si="6"/>
        <v/>
      </c>
    </row>
    <row r="171" spans="11:18" x14ac:dyDescent="0.5">
      <c r="K171" s="19"/>
      <c r="L171" s="9" t="str">
        <f>IF(K171="","",SUMIFS('Step 1 Customer Remit'!$J$17:$J$1048576,'Step 1 Customer Remit'!$Q$17:$Q$1048576,'Timeline Break Down'!K171,'Step 1 Customer Remit'!$D$17:$D$1048576,"Return"))</f>
        <v/>
      </c>
      <c r="M171" s="9" t="str">
        <f>IF(K171="","",SUMIFS('Step 1 Customer Remit'!$F$17:$F$1048576,'Step 1 Customer Remit'!$Q$17:$Q$1048576,'Timeline Break Down'!K171,'Step 1 Customer Remit'!$D$17:$D$1048576,"Return"))</f>
        <v/>
      </c>
      <c r="N171" s="9" t="str">
        <f>IF(K171="","",SUMIFS('Step 2 OMS Report'!$G$2:$G$1048576,'Step 2 OMS Report'!$L$2:$L$1048576,'Timeline Break Down'!K171))</f>
        <v/>
      </c>
      <c r="O171" s="9" t="str">
        <f>IF(K171="","",SUMIFS('Step 2 OMS Report'!$I$2:$I$1048576,'Step 2 OMS Report'!$L$2:$L$1048576,'Timeline Break Down'!K171))</f>
        <v/>
      </c>
      <c r="P171" s="9" t="str">
        <f>IF(N171="","",SUMIFS('Step 1 Customer Remit'!$P$17:$P$1048576,'Step 1 Customer Remit'!$Q$17:$Q$1048576,'Timeline Break Down'!N171,'Step 1 Customer Remit'!$D$17:$D$1048576,"Return"))</f>
        <v/>
      </c>
      <c r="Q171" s="10" t="str">
        <f t="shared" si="5"/>
        <v/>
      </c>
      <c r="R171" s="10" t="str">
        <f t="shared" si="6"/>
        <v/>
      </c>
    </row>
    <row r="172" spans="11:18" x14ac:dyDescent="0.5">
      <c r="K172" s="19"/>
      <c r="L172" s="9" t="str">
        <f>IF(K172="","",SUMIFS('Step 1 Customer Remit'!$J$17:$J$1048576,'Step 1 Customer Remit'!$Q$17:$Q$1048576,'Timeline Break Down'!K172,'Step 1 Customer Remit'!$D$17:$D$1048576,"Return"))</f>
        <v/>
      </c>
      <c r="M172" s="9" t="str">
        <f>IF(K172="","",SUMIFS('Step 1 Customer Remit'!$F$17:$F$1048576,'Step 1 Customer Remit'!$Q$17:$Q$1048576,'Timeline Break Down'!K172,'Step 1 Customer Remit'!$D$17:$D$1048576,"Return"))</f>
        <v/>
      </c>
      <c r="N172" s="9" t="str">
        <f>IF(K172="","",SUMIFS('Step 2 OMS Report'!$G$2:$G$1048576,'Step 2 OMS Report'!$L$2:$L$1048576,'Timeline Break Down'!K172))</f>
        <v/>
      </c>
      <c r="O172" s="9" t="str">
        <f>IF(K172="","",SUMIFS('Step 2 OMS Report'!$I$2:$I$1048576,'Step 2 OMS Report'!$L$2:$L$1048576,'Timeline Break Down'!K172))</f>
        <v/>
      </c>
      <c r="P172" s="9" t="str">
        <f>IF(N172="","",SUMIFS('Step 1 Customer Remit'!$P$17:$P$1048576,'Step 1 Customer Remit'!$Q$17:$Q$1048576,'Timeline Break Down'!N172,'Step 1 Customer Remit'!$D$17:$D$1048576,"Return"))</f>
        <v/>
      </c>
      <c r="Q172" s="10" t="str">
        <f t="shared" si="5"/>
        <v/>
      </c>
      <c r="R172" s="10" t="str">
        <f t="shared" si="6"/>
        <v/>
      </c>
    </row>
    <row r="173" spans="11:18" x14ac:dyDescent="0.5">
      <c r="K173" s="19"/>
      <c r="L173" s="9" t="str">
        <f>IF(K173="","",SUMIFS('Step 1 Customer Remit'!$J$17:$J$1048576,'Step 1 Customer Remit'!$Q$17:$Q$1048576,'Timeline Break Down'!K173,'Step 1 Customer Remit'!$D$17:$D$1048576,"Return"))</f>
        <v/>
      </c>
      <c r="M173" s="9" t="str">
        <f>IF(K173="","",SUMIFS('Step 1 Customer Remit'!$F$17:$F$1048576,'Step 1 Customer Remit'!$Q$17:$Q$1048576,'Timeline Break Down'!K173,'Step 1 Customer Remit'!$D$17:$D$1048576,"Return"))</f>
        <v/>
      </c>
      <c r="N173" s="9" t="str">
        <f>IF(K173="","",SUMIFS('Step 2 OMS Report'!$G$2:$G$1048576,'Step 2 OMS Report'!$L$2:$L$1048576,'Timeline Break Down'!K173))</f>
        <v/>
      </c>
      <c r="O173" s="9" t="str">
        <f>IF(K173="","",SUMIFS('Step 2 OMS Report'!$I$2:$I$1048576,'Step 2 OMS Report'!$L$2:$L$1048576,'Timeline Break Down'!K173))</f>
        <v/>
      </c>
      <c r="P173" s="9" t="str">
        <f>IF(N173="","",SUMIFS('Step 1 Customer Remit'!$P$17:$P$1048576,'Step 1 Customer Remit'!$Q$17:$Q$1048576,'Timeline Break Down'!N173,'Step 1 Customer Remit'!$D$17:$D$1048576,"Return"))</f>
        <v/>
      </c>
      <c r="Q173" s="10" t="str">
        <f t="shared" si="5"/>
        <v/>
      </c>
      <c r="R173" s="10" t="str">
        <f t="shared" si="6"/>
        <v/>
      </c>
    </row>
    <row r="174" spans="11:18" x14ac:dyDescent="0.5">
      <c r="K174" s="19"/>
      <c r="L174" s="9" t="str">
        <f>IF(K174="","",SUMIFS('Step 1 Customer Remit'!$J$17:$J$1048576,'Step 1 Customer Remit'!$Q$17:$Q$1048576,'Timeline Break Down'!K174,'Step 1 Customer Remit'!$D$17:$D$1048576,"Return"))</f>
        <v/>
      </c>
      <c r="M174" s="9" t="str">
        <f>IF(K174="","",SUMIFS('Step 1 Customer Remit'!$F$17:$F$1048576,'Step 1 Customer Remit'!$Q$17:$Q$1048576,'Timeline Break Down'!K174,'Step 1 Customer Remit'!$D$17:$D$1048576,"Return"))</f>
        <v/>
      </c>
      <c r="N174" s="9" t="str">
        <f>IF(K174="","",SUMIFS('Step 2 OMS Report'!$G$2:$G$1048576,'Step 2 OMS Report'!$L$2:$L$1048576,'Timeline Break Down'!K174))</f>
        <v/>
      </c>
      <c r="O174" s="9" t="str">
        <f>IF(K174="","",SUMIFS('Step 2 OMS Report'!$I$2:$I$1048576,'Step 2 OMS Report'!$L$2:$L$1048576,'Timeline Break Down'!K174))</f>
        <v/>
      </c>
      <c r="P174" s="9" t="str">
        <f>IF(N174="","",SUMIFS('Step 1 Customer Remit'!$P$17:$P$1048576,'Step 1 Customer Remit'!$Q$17:$Q$1048576,'Timeline Break Down'!N174,'Step 1 Customer Remit'!$D$17:$D$1048576,"Return"))</f>
        <v/>
      </c>
      <c r="Q174" s="10" t="str">
        <f t="shared" si="5"/>
        <v/>
      </c>
      <c r="R174" s="10" t="str">
        <f t="shared" si="6"/>
        <v/>
      </c>
    </row>
    <row r="175" spans="11:18" x14ac:dyDescent="0.5">
      <c r="K175" s="19"/>
      <c r="L175" s="9" t="str">
        <f>IF(K175="","",SUMIFS('Step 1 Customer Remit'!$J$17:$J$1048576,'Step 1 Customer Remit'!$Q$17:$Q$1048576,'Timeline Break Down'!K175,'Step 1 Customer Remit'!$D$17:$D$1048576,"Return"))</f>
        <v/>
      </c>
      <c r="M175" s="9" t="str">
        <f>IF(K175="","",SUMIFS('Step 1 Customer Remit'!$F$17:$F$1048576,'Step 1 Customer Remit'!$Q$17:$Q$1048576,'Timeline Break Down'!K175,'Step 1 Customer Remit'!$D$17:$D$1048576,"Return"))</f>
        <v/>
      </c>
      <c r="N175" s="9" t="str">
        <f>IF(K175="","",SUMIFS('Step 2 OMS Report'!$G$2:$G$1048576,'Step 2 OMS Report'!$L$2:$L$1048576,'Timeline Break Down'!K175))</f>
        <v/>
      </c>
      <c r="O175" s="9" t="str">
        <f>IF(K175="","",SUMIFS('Step 2 OMS Report'!$I$2:$I$1048576,'Step 2 OMS Report'!$L$2:$L$1048576,'Timeline Break Down'!K175))</f>
        <v/>
      </c>
      <c r="P175" s="9" t="str">
        <f>IF(N175="","",SUMIFS('Step 1 Customer Remit'!$P$17:$P$1048576,'Step 1 Customer Remit'!$Q$17:$Q$1048576,'Timeline Break Down'!N175,'Step 1 Customer Remit'!$D$17:$D$1048576,"Return"))</f>
        <v/>
      </c>
      <c r="Q175" s="10" t="str">
        <f t="shared" si="5"/>
        <v/>
      </c>
      <c r="R175" s="10" t="str">
        <f t="shared" si="6"/>
        <v/>
      </c>
    </row>
    <row r="176" spans="11:18" x14ac:dyDescent="0.5">
      <c r="K176" s="19"/>
      <c r="L176" s="9" t="str">
        <f>IF(K176="","",SUMIFS('Step 1 Customer Remit'!$J$17:$J$1048576,'Step 1 Customer Remit'!$Q$17:$Q$1048576,'Timeline Break Down'!K176,'Step 1 Customer Remit'!$D$17:$D$1048576,"Return"))</f>
        <v/>
      </c>
      <c r="M176" s="9" t="str">
        <f>IF(K176="","",SUMIFS('Step 1 Customer Remit'!$F$17:$F$1048576,'Step 1 Customer Remit'!$Q$17:$Q$1048576,'Timeline Break Down'!K176,'Step 1 Customer Remit'!$D$17:$D$1048576,"Return"))</f>
        <v/>
      </c>
      <c r="N176" s="9" t="str">
        <f>IF(K176="","",SUMIFS('Step 2 OMS Report'!$G$2:$G$1048576,'Step 2 OMS Report'!$L$2:$L$1048576,'Timeline Break Down'!K176))</f>
        <v/>
      </c>
      <c r="O176" s="9" t="str">
        <f>IF(K176="","",SUMIFS('Step 2 OMS Report'!$I$2:$I$1048576,'Step 2 OMS Report'!$L$2:$L$1048576,'Timeline Break Down'!K176))</f>
        <v/>
      </c>
      <c r="P176" s="9" t="str">
        <f>IF(N176="","",SUMIFS('Step 1 Customer Remit'!$P$17:$P$1048576,'Step 1 Customer Remit'!$Q$17:$Q$1048576,'Timeline Break Down'!N176,'Step 1 Customer Remit'!$D$17:$D$1048576,"Return"))</f>
        <v/>
      </c>
      <c r="Q176" s="10" t="str">
        <f t="shared" si="5"/>
        <v/>
      </c>
      <c r="R176" s="10" t="str">
        <f t="shared" si="6"/>
        <v/>
      </c>
    </row>
    <row r="177" spans="11:18" x14ac:dyDescent="0.5">
      <c r="K177" s="19"/>
      <c r="L177" s="9" t="str">
        <f>IF(K177="","",SUMIFS('Step 1 Customer Remit'!$J$17:$J$1048576,'Step 1 Customer Remit'!$Q$17:$Q$1048576,'Timeline Break Down'!K177,'Step 1 Customer Remit'!$D$17:$D$1048576,"Return"))</f>
        <v/>
      </c>
      <c r="M177" s="9" t="str">
        <f>IF(K177="","",SUMIFS('Step 1 Customer Remit'!$F$17:$F$1048576,'Step 1 Customer Remit'!$Q$17:$Q$1048576,'Timeline Break Down'!K177,'Step 1 Customer Remit'!$D$17:$D$1048576,"Return"))</f>
        <v/>
      </c>
      <c r="N177" s="9" t="str">
        <f>IF(K177="","",SUMIFS('Step 2 OMS Report'!$G$2:$G$1048576,'Step 2 OMS Report'!$L$2:$L$1048576,'Timeline Break Down'!K177))</f>
        <v/>
      </c>
      <c r="O177" s="9" t="str">
        <f>IF(K177="","",SUMIFS('Step 2 OMS Report'!$I$2:$I$1048576,'Step 2 OMS Report'!$L$2:$L$1048576,'Timeline Break Down'!K177))</f>
        <v/>
      </c>
      <c r="P177" s="9" t="str">
        <f>IF(N177="","",SUMIFS('Step 1 Customer Remit'!$P$17:$P$1048576,'Step 1 Customer Remit'!$Q$17:$Q$1048576,'Timeline Break Down'!N177,'Step 1 Customer Remit'!$D$17:$D$1048576,"Return"))</f>
        <v/>
      </c>
      <c r="Q177" s="10" t="str">
        <f t="shared" si="5"/>
        <v/>
      </c>
      <c r="R177" s="10" t="str">
        <f t="shared" si="6"/>
        <v/>
      </c>
    </row>
    <row r="178" spans="11:18" x14ac:dyDescent="0.5">
      <c r="K178" s="19"/>
      <c r="L178" s="9" t="str">
        <f>IF(K178="","",SUMIFS('Step 1 Customer Remit'!$J$17:$J$1048576,'Step 1 Customer Remit'!$Q$17:$Q$1048576,'Timeline Break Down'!K178,'Step 1 Customer Remit'!$D$17:$D$1048576,"Return"))</f>
        <v/>
      </c>
      <c r="M178" s="9" t="str">
        <f>IF(K178="","",SUMIFS('Step 1 Customer Remit'!$F$17:$F$1048576,'Step 1 Customer Remit'!$Q$17:$Q$1048576,'Timeline Break Down'!K178,'Step 1 Customer Remit'!$D$17:$D$1048576,"Return"))</f>
        <v/>
      </c>
      <c r="N178" s="9" t="str">
        <f>IF(K178="","",SUMIFS('Step 2 OMS Report'!$G$2:$G$1048576,'Step 2 OMS Report'!$L$2:$L$1048576,'Timeline Break Down'!K178))</f>
        <v/>
      </c>
      <c r="O178" s="9" t="str">
        <f>IF(K178="","",SUMIFS('Step 2 OMS Report'!$I$2:$I$1048576,'Step 2 OMS Report'!$L$2:$L$1048576,'Timeline Break Down'!K178))</f>
        <v/>
      </c>
      <c r="P178" s="9" t="str">
        <f>IF(N178="","",SUMIFS('Step 1 Customer Remit'!$P$17:$P$1048576,'Step 1 Customer Remit'!$Q$17:$Q$1048576,'Timeline Break Down'!N178,'Step 1 Customer Remit'!$D$17:$D$1048576,"Return"))</f>
        <v/>
      </c>
      <c r="Q178" s="10" t="str">
        <f t="shared" si="5"/>
        <v/>
      </c>
      <c r="R178" s="10" t="str">
        <f t="shared" si="6"/>
        <v/>
      </c>
    </row>
    <row r="179" spans="11:18" x14ac:dyDescent="0.5">
      <c r="K179" s="19"/>
      <c r="L179" s="9" t="str">
        <f>IF(K179="","",SUMIFS('Step 1 Customer Remit'!$J$17:$J$1048576,'Step 1 Customer Remit'!$Q$17:$Q$1048576,'Timeline Break Down'!K179,'Step 1 Customer Remit'!$D$17:$D$1048576,"Return"))</f>
        <v/>
      </c>
      <c r="M179" s="9" t="str">
        <f>IF(K179="","",SUMIFS('Step 1 Customer Remit'!$F$17:$F$1048576,'Step 1 Customer Remit'!$Q$17:$Q$1048576,'Timeline Break Down'!K179,'Step 1 Customer Remit'!$D$17:$D$1048576,"Return"))</f>
        <v/>
      </c>
      <c r="N179" s="9" t="str">
        <f>IF(K179="","",SUMIFS('Step 2 OMS Report'!$G$2:$G$1048576,'Step 2 OMS Report'!$L$2:$L$1048576,'Timeline Break Down'!K179))</f>
        <v/>
      </c>
      <c r="O179" s="9" t="str">
        <f>IF(K179="","",SUMIFS('Step 2 OMS Report'!$I$2:$I$1048576,'Step 2 OMS Report'!$L$2:$L$1048576,'Timeline Break Down'!K179))</f>
        <v/>
      </c>
      <c r="P179" s="9" t="str">
        <f>IF(N179="","",SUMIFS('Step 1 Customer Remit'!$P$17:$P$1048576,'Step 1 Customer Remit'!$Q$17:$Q$1048576,'Timeline Break Down'!N179,'Step 1 Customer Remit'!$D$17:$D$1048576,"Return"))</f>
        <v/>
      </c>
      <c r="Q179" s="10" t="str">
        <f t="shared" si="5"/>
        <v/>
      </c>
      <c r="R179" s="10" t="str">
        <f t="shared" si="6"/>
        <v/>
      </c>
    </row>
    <row r="180" spans="11:18" x14ac:dyDescent="0.5">
      <c r="K180" s="19"/>
      <c r="L180" s="9" t="str">
        <f>IF(K180="","",SUMIFS('Step 1 Customer Remit'!$J$17:$J$1048576,'Step 1 Customer Remit'!$Q$17:$Q$1048576,'Timeline Break Down'!K180,'Step 1 Customer Remit'!$D$17:$D$1048576,"Return"))</f>
        <v/>
      </c>
      <c r="M180" s="9" t="str">
        <f>IF(K180="","",SUMIFS('Step 1 Customer Remit'!$F$17:$F$1048576,'Step 1 Customer Remit'!$Q$17:$Q$1048576,'Timeline Break Down'!K180,'Step 1 Customer Remit'!$D$17:$D$1048576,"Return"))</f>
        <v/>
      </c>
      <c r="N180" s="9" t="str">
        <f>IF(K180="","",SUMIFS('Step 2 OMS Report'!$G$2:$G$1048576,'Step 2 OMS Report'!$L$2:$L$1048576,'Timeline Break Down'!K180))</f>
        <v/>
      </c>
      <c r="O180" s="9" t="str">
        <f>IF(K180="","",SUMIFS('Step 2 OMS Report'!$I$2:$I$1048576,'Step 2 OMS Report'!$L$2:$L$1048576,'Timeline Break Down'!K180))</f>
        <v/>
      </c>
      <c r="P180" s="9" t="str">
        <f>IF(N180="","",SUMIFS('Step 1 Customer Remit'!$P$17:$P$1048576,'Step 1 Customer Remit'!$Q$17:$Q$1048576,'Timeline Break Down'!N180,'Step 1 Customer Remit'!$D$17:$D$1048576,"Return"))</f>
        <v/>
      </c>
      <c r="Q180" s="10" t="str">
        <f t="shared" si="5"/>
        <v/>
      </c>
      <c r="R180" s="10" t="str">
        <f t="shared" si="6"/>
        <v/>
      </c>
    </row>
    <row r="181" spans="11:18" x14ac:dyDescent="0.5">
      <c r="K181" s="19"/>
      <c r="L181" s="9" t="str">
        <f>IF(K181="","",SUMIFS('Step 1 Customer Remit'!$J$17:$J$1048576,'Step 1 Customer Remit'!$Q$17:$Q$1048576,'Timeline Break Down'!K181,'Step 1 Customer Remit'!$D$17:$D$1048576,"Return"))</f>
        <v/>
      </c>
      <c r="M181" s="9" t="str">
        <f>IF(K181="","",SUMIFS('Step 1 Customer Remit'!$F$17:$F$1048576,'Step 1 Customer Remit'!$Q$17:$Q$1048576,'Timeline Break Down'!K181,'Step 1 Customer Remit'!$D$17:$D$1048576,"Return"))</f>
        <v/>
      </c>
      <c r="N181" s="9" t="str">
        <f>IF(K181="","",SUMIFS('Step 2 OMS Report'!$G$2:$G$1048576,'Step 2 OMS Report'!$L$2:$L$1048576,'Timeline Break Down'!K181))</f>
        <v/>
      </c>
      <c r="O181" s="9" t="str">
        <f>IF(K181="","",SUMIFS('Step 2 OMS Report'!$I$2:$I$1048576,'Step 2 OMS Report'!$L$2:$L$1048576,'Timeline Break Down'!K181))</f>
        <v/>
      </c>
      <c r="P181" s="9" t="str">
        <f>IF(N181="","",SUMIFS('Step 1 Customer Remit'!$P$17:$P$1048576,'Step 1 Customer Remit'!$Q$17:$Q$1048576,'Timeline Break Down'!N181,'Step 1 Customer Remit'!$D$17:$D$1048576,"Return"))</f>
        <v/>
      </c>
      <c r="Q181" s="10" t="str">
        <f t="shared" si="5"/>
        <v/>
      </c>
      <c r="R181" s="10" t="str">
        <f t="shared" si="6"/>
        <v/>
      </c>
    </row>
    <row r="182" spans="11:18" x14ac:dyDescent="0.5">
      <c r="K182" s="19"/>
      <c r="L182" s="9" t="str">
        <f>IF(K182="","",SUMIFS('Step 1 Customer Remit'!$J$17:$J$1048576,'Step 1 Customer Remit'!$Q$17:$Q$1048576,'Timeline Break Down'!K182,'Step 1 Customer Remit'!$D$17:$D$1048576,"Return"))</f>
        <v/>
      </c>
      <c r="M182" s="9" t="str">
        <f>IF(K182="","",SUMIFS('Step 1 Customer Remit'!$F$17:$F$1048576,'Step 1 Customer Remit'!$Q$17:$Q$1048576,'Timeline Break Down'!K182,'Step 1 Customer Remit'!$D$17:$D$1048576,"Return"))</f>
        <v/>
      </c>
      <c r="N182" s="9" t="str">
        <f>IF(K182="","",SUMIFS('Step 2 OMS Report'!$G$2:$G$1048576,'Step 2 OMS Report'!$L$2:$L$1048576,'Timeline Break Down'!K182))</f>
        <v/>
      </c>
      <c r="O182" s="9" t="str">
        <f>IF(K182="","",SUMIFS('Step 2 OMS Report'!$I$2:$I$1048576,'Step 2 OMS Report'!$L$2:$L$1048576,'Timeline Break Down'!K182))</f>
        <v/>
      </c>
      <c r="P182" s="9" t="str">
        <f>IF(N182="","",SUMIFS('Step 1 Customer Remit'!$P$17:$P$1048576,'Step 1 Customer Remit'!$Q$17:$Q$1048576,'Timeline Break Down'!N182,'Step 1 Customer Remit'!$D$17:$D$1048576,"Return"))</f>
        <v/>
      </c>
      <c r="Q182" s="10" t="str">
        <f t="shared" si="5"/>
        <v/>
      </c>
      <c r="R182" s="10" t="str">
        <f t="shared" si="6"/>
        <v/>
      </c>
    </row>
    <row r="183" spans="11:18" x14ac:dyDescent="0.5">
      <c r="K183" s="19"/>
      <c r="L183" s="9" t="str">
        <f>IF(K183="","",SUMIFS('Step 1 Customer Remit'!$J$17:$J$1048576,'Step 1 Customer Remit'!$Q$17:$Q$1048576,'Timeline Break Down'!K183,'Step 1 Customer Remit'!$D$17:$D$1048576,"Return"))</f>
        <v/>
      </c>
      <c r="M183" s="9" t="str">
        <f>IF(K183="","",SUMIFS('Step 1 Customer Remit'!$F$17:$F$1048576,'Step 1 Customer Remit'!$Q$17:$Q$1048576,'Timeline Break Down'!K183,'Step 1 Customer Remit'!$D$17:$D$1048576,"Return"))</f>
        <v/>
      </c>
      <c r="N183" s="9" t="str">
        <f>IF(K183="","",SUMIFS('Step 2 OMS Report'!$G$2:$G$1048576,'Step 2 OMS Report'!$L$2:$L$1048576,'Timeline Break Down'!K183))</f>
        <v/>
      </c>
      <c r="O183" s="9" t="str">
        <f>IF(K183="","",SUMIFS('Step 2 OMS Report'!$I$2:$I$1048576,'Step 2 OMS Report'!$L$2:$L$1048576,'Timeline Break Down'!K183))</f>
        <v/>
      </c>
      <c r="P183" s="9" t="str">
        <f>IF(N183="","",SUMIFS('Step 1 Customer Remit'!$P$17:$P$1048576,'Step 1 Customer Remit'!$Q$17:$Q$1048576,'Timeline Break Down'!N183,'Step 1 Customer Remit'!$D$17:$D$1048576,"Return"))</f>
        <v/>
      </c>
      <c r="Q183" s="10" t="str">
        <f t="shared" si="5"/>
        <v/>
      </c>
      <c r="R183" s="10" t="str">
        <f t="shared" si="6"/>
        <v/>
      </c>
    </row>
    <row r="184" spans="11:18" x14ac:dyDescent="0.5">
      <c r="K184" s="19"/>
      <c r="L184" s="9" t="str">
        <f>IF(K184="","",SUMIFS('Step 1 Customer Remit'!$J$17:$J$1048576,'Step 1 Customer Remit'!$Q$17:$Q$1048576,'Timeline Break Down'!K184,'Step 1 Customer Remit'!$D$17:$D$1048576,"Return"))</f>
        <v/>
      </c>
      <c r="M184" s="9" t="str">
        <f>IF(K184="","",SUMIFS('Step 1 Customer Remit'!$F$17:$F$1048576,'Step 1 Customer Remit'!$Q$17:$Q$1048576,'Timeline Break Down'!K184,'Step 1 Customer Remit'!$D$17:$D$1048576,"Return"))</f>
        <v/>
      </c>
      <c r="N184" s="9" t="str">
        <f>IF(K184="","",SUMIFS('Step 2 OMS Report'!$G$2:$G$1048576,'Step 2 OMS Report'!$L$2:$L$1048576,'Timeline Break Down'!K184))</f>
        <v/>
      </c>
      <c r="O184" s="9" t="str">
        <f>IF(K184="","",SUMIFS('Step 2 OMS Report'!$I$2:$I$1048576,'Step 2 OMS Report'!$L$2:$L$1048576,'Timeline Break Down'!K184))</f>
        <v/>
      </c>
      <c r="P184" s="9" t="str">
        <f>IF(N184="","",SUMIFS('Step 1 Customer Remit'!$P$17:$P$1048576,'Step 1 Customer Remit'!$Q$17:$Q$1048576,'Timeline Break Down'!N184,'Step 1 Customer Remit'!$D$17:$D$1048576,"Return"))</f>
        <v/>
      </c>
      <c r="Q184" s="10" t="str">
        <f t="shared" si="5"/>
        <v/>
      </c>
      <c r="R184" s="10" t="str">
        <f t="shared" si="6"/>
        <v/>
      </c>
    </row>
    <row r="185" spans="11:18" x14ac:dyDescent="0.5">
      <c r="K185" s="19"/>
      <c r="L185" s="9" t="str">
        <f>IF(K185="","",SUMIFS('Step 1 Customer Remit'!$J$17:$J$1048576,'Step 1 Customer Remit'!$Q$17:$Q$1048576,'Timeline Break Down'!K185,'Step 1 Customer Remit'!$D$17:$D$1048576,"Return"))</f>
        <v/>
      </c>
      <c r="M185" s="9" t="str">
        <f>IF(K185="","",SUMIFS('Step 1 Customer Remit'!$F$17:$F$1048576,'Step 1 Customer Remit'!$Q$17:$Q$1048576,'Timeline Break Down'!K185,'Step 1 Customer Remit'!$D$17:$D$1048576,"Return"))</f>
        <v/>
      </c>
      <c r="N185" s="9" t="str">
        <f>IF(K185="","",SUMIFS('Step 2 OMS Report'!$G$2:$G$1048576,'Step 2 OMS Report'!$L$2:$L$1048576,'Timeline Break Down'!K185))</f>
        <v/>
      </c>
      <c r="O185" s="9" t="str">
        <f>IF(K185="","",SUMIFS('Step 2 OMS Report'!$I$2:$I$1048576,'Step 2 OMS Report'!$L$2:$L$1048576,'Timeline Break Down'!K185))</f>
        <v/>
      </c>
      <c r="P185" s="9" t="str">
        <f>IF(N185="","",SUMIFS('Step 1 Customer Remit'!$P$17:$P$1048576,'Step 1 Customer Remit'!$Q$17:$Q$1048576,'Timeline Break Down'!N185,'Step 1 Customer Remit'!$D$17:$D$1048576,"Return"))</f>
        <v/>
      </c>
      <c r="Q185" s="10" t="str">
        <f t="shared" si="5"/>
        <v/>
      </c>
      <c r="R185" s="10" t="str">
        <f t="shared" si="6"/>
        <v/>
      </c>
    </row>
    <row r="186" spans="11:18" x14ac:dyDescent="0.5">
      <c r="K186" s="19"/>
      <c r="L186" s="9" t="str">
        <f>IF(K186="","",SUMIFS('Step 1 Customer Remit'!$J$17:$J$1048576,'Step 1 Customer Remit'!$Q$17:$Q$1048576,'Timeline Break Down'!K186,'Step 1 Customer Remit'!$D$17:$D$1048576,"Return"))</f>
        <v/>
      </c>
      <c r="M186" s="9" t="str">
        <f>IF(K186="","",SUMIFS('Step 1 Customer Remit'!$F$17:$F$1048576,'Step 1 Customer Remit'!$Q$17:$Q$1048576,'Timeline Break Down'!K186,'Step 1 Customer Remit'!$D$17:$D$1048576,"Return"))</f>
        <v/>
      </c>
      <c r="N186" s="9" t="str">
        <f>IF(K186="","",SUMIFS('Step 2 OMS Report'!$G$2:$G$1048576,'Step 2 OMS Report'!$L$2:$L$1048576,'Timeline Break Down'!K186))</f>
        <v/>
      </c>
      <c r="O186" s="9" t="str">
        <f>IF(K186="","",SUMIFS('Step 2 OMS Report'!$I$2:$I$1048576,'Step 2 OMS Report'!$L$2:$L$1048576,'Timeline Break Down'!K186))</f>
        <v/>
      </c>
      <c r="P186" s="9" t="str">
        <f>IF(N186="","",SUMIFS('Step 1 Customer Remit'!$P$17:$P$1048576,'Step 1 Customer Remit'!$Q$17:$Q$1048576,'Timeline Break Down'!N186,'Step 1 Customer Remit'!$D$17:$D$1048576,"Return"))</f>
        <v/>
      </c>
      <c r="Q186" s="10" t="str">
        <f t="shared" si="5"/>
        <v/>
      </c>
      <c r="R186" s="10" t="str">
        <f t="shared" si="6"/>
        <v/>
      </c>
    </row>
    <row r="187" spans="11:18" x14ac:dyDescent="0.5">
      <c r="K187" s="19"/>
      <c r="L187" s="9" t="str">
        <f>IF(K187="","",SUMIFS('Step 1 Customer Remit'!$J$17:$J$1048576,'Step 1 Customer Remit'!$Q$17:$Q$1048576,'Timeline Break Down'!K187,'Step 1 Customer Remit'!$D$17:$D$1048576,"Return"))</f>
        <v/>
      </c>
      <c r="M187" s="9" t="str">
        <f>IF(K187="","",SUMIFS('Step 1 Customer Remit'!$F$17:$F$1048576,'Step 1 Customer Remit'!$Q$17:$Q$1048576,'Timeline Break Down'!K187,'Step 1 Customer Remit'!$D$17:$D$1048576,"Return"))</f>
        <v/>
      </c>
      <c r="N187" s="9" t="str">
        <f>IF(K187="","",SUMIFS('Step 2 OMS Report'!$G$2:$G$1048576,'Step 2 OMS Report'!$L$2:$L$1048576,'Timeline Break Down'!K187))</f>
        <v/>
      </c>
      <c r="O187" s="9" t="str">
        <f>IF(K187="","",SUMIFS('Step 2 OMS Report'!$I$2:$I$1048576,'Step 2 OMS Report'!$L$2:$L$1048576,'Timeline Break Down'!K187))</f>
        <v/>
      </c>
      <c r="P187" s="9" t="str">
        <f>IF(N187="","",SUMIFS('Step 1 Customer Remit'!$P$17:$P$1048576,'Step 1 Customer Remit'!$Q$17:$Q$1048576,'Timeline Break Down'!N187,'Step 1 Customer Remit'!$D$17:$D$1048576,"Return"))</f>
        <v/>
      </c>
      <c r="Q187" s="10" t="str">
        <f t="shared" si="5"/>
        <v/>
      </c>
      <c r="R187" s="10" t="str">
        <f t="shared" si="6"/>
        <v/>
      </c>
    </row>
    <row r="188" spans="11:18" x14ac:dyDescent="0.5">
      <c r="K188" s="19"/>
      <c r="L188" s="9" t="str">
        <f>IF(K188="","",SUMIFS('Step 1 Customer Remit'!$J$17:$J$1048576,'Step 1 Customer Remit'!$Q$17:$Q$1048576,'Timeline Break Down'!K188,'Step 1 Customer Remit'!$D$17:$D$1048576,"Return"))</f>
        <v/>
      </c>
      <c r="M188" s="9" t="str">
        <f>IF(K188="","",SUMIFS('Step 1 Customer Remit'!$F$17:$F$1048576,'Step 1 Customer Remit'!$Q$17:$Q$1048576,'Timeline Break Down'!K188,'Step 1 Customer Remit'!$D$17:$D$1048576,"Return"))</f>
        <v/>
      </c>
      <c r="N188" s="9" t="str">
        <f>IF(K188="","",SUMIFS('Step 2 OMS Report'!$G$2:$G$1048576,'Step 2 OMS Report'!$L$2:$L$1048576,'Timeline Break Down'!K188))</f>
        <v/>
      </c>
      <c r="O188" s="9" t="str">
        <f>IF(K188="","",SUMIFS('Step 2 OMS Report'!$I$2:$I$1048576,'Step 2 OMS Report'!$L$2:$L$1048576,'Timeline Break Down'!K188))</f>
        <v/>
      </c>
      <c r="P188" s="9" t="str">
        <f>IF(N188="","",SUMIFS('Step 1 Customer Remit'!$P$17:$P$1048576,'Step 1 Customer Remit'!$Q$17:$Q$1048576,'Timeline Break Down'!N188,'Step 1 Customer Remit'!$D$17:$D$1048576,"Return"))</f>
        <v/>
      </c>
      <c r="Q188" s="10" t="str">
        <f t="shared" si="5"/>
        <v/>
      </c>
      <c r="R188" s="10" t="str">
        <f t="shared" si="6"/>
        <v/>
      </c>
    </row>
    <row r="189" spans="11:18" x14ac:dyDescent="0.5">
      <c r="K189" s="19"/>
      <c r="L189" s="9" t="str">
        <f>IF(K189="","",SUMIFS('Step 1 Customer Remit'!$J$17:$J$1048576,'Step 1 Customer Remit'!$Q$17:$Q$1048576,'Timeline Break Down'!K189,'Step 1 Customer Remit'!$D$17:$D$1048576,"Return"))</f>
        <v/>
      </c>
      <c r="M189" s="9" t="str">
        <f>IF(K189="","",SUMIFS('Step 1 Customer Remit'!$F$17:$F$1048576,'Step 1 Customer Remit'!$Q$17:$Q$1048576,'Timeline Break Down'!K189,'Step 1 Customer Remit'!$D$17:$D$1048576,"Return"))</f>
        <v/>
      </c>
      <c r="N189" s="9" t="str">
        <f>IF(K189="","",SUMIFS('Step 2 OMS Report'!$G$2:$G$1048576,'Step 2 OMS Report'!$L$2:$L$1048576,'Timeline Break Down'!K189))</f>
        <v/>
      </c>
      <c r="O189" s="9" t="str">
        <f>IF(K189="","",SUMIFS('Step 2 OMS Report'!$I$2:$I$1048576,'Step 2 OMS Report'!$L$2:$L$1048576,'Timeline Break Down'!K189))</f>
        <v/>
      </c>
      <c r="P189" s="9" t="str">
        <f>IF(N189="","",SUMIFS('Step 1 Customer Remit'!$P$17:$P$1048576,'Step 1 Customer Remit'!$Q$17:$Q$1048576,'Timeline Break Down'!N189,'Step 1 Customer Remit'!$D$17:$D$1048576,"Return"))</f>
        <v/>
      </c>
      <c r="Q189" s="10" t="str">
        <f t="shared" si="5"/>
        <v/>
      </c>
      <c r="R189" s="10" t="str">
        <f t="shared" si="6"/>
        <v/>
      </c>
    </row>
    <row r="190" spans="11:18" x14ac:dyDescent="0.5">
      <c r="K190" s="19"/>
      <c r="L190" s="9" t="str">
        <f>IF(K190="","",SUMIFS('Step 1 Customer Remit'!$J$17:$J$1048576,'Step 1 Customer Remit'!$Q$17:$Q$1048576,'Timeline Break Down'!K190,'Step 1 Customer Remit'!$D$17:$D$1048576,"Return"))</f>
        <v/>
      </c>
      <c r="M190" s="9" t="str">
        <f>IF(K190="","",SUMIFS('Step 1 Customer Remit'!$F$17:$F$1048576,'Step 1 Customer Remit'!$Q$17:$Q$1048576,'Timeline Break Down'!K190,'Step 1 Customer Remit'!$D$17:$D$1048576,"Return"))</f>
        <v/>
      </c>
      <c r="N190" s="9" t="str">
        <f>IF(K190="","",SUMIFS('Step 2 OMS Report'!$G$2:$G$1048576,'Step 2 OMS Report'!$L$2:$L$1048576,'Timeline Break Down'!K190))</f>
        <v/>
      </c>
      <c r="O190" s="9" t="str">
        <f>IF(K190="","",SUMIFS('Step 2 OMS Report'!$I$2:$I$1048576,'Step 2 OMS Report'!$L$2:$L$1048576,'Timeline Break Down'!K190))</f>
        <v/>
      </c>
      <c r="P190" s="9" t="str">
        <f>IF(N190="","",SUMIFS('Step 1 Customer Remit'!$P$17:$P$1048576,'Step 1 Customer Remit'!$Q$17:$Q$1048576,'Timeline Break Down'!N190,'Step 1 Customer Remit'!$D$17:$D$1048576,"Return"))</f>
        <v/>
      </c>
      <c r="Q190" s="10" t="str">
        <f t="shared" si="5"/>
        <v/>
      </c>
      <c r="R190" s="10" t="str">
        <f t="shared" si="6"/>
        <v/>
      </c>
    </row>
    <row r="191" spans="11:18" x14ac:dyDescent="0.5">
      <c r="K191" s="19"/>
      <c r="L191" s="9" t="str">
        <f>IF(K191="","",SUMIFS('Step 1 Customer Remit'!$J$17:$J$1048576,'Step 1 Customer Remit'!$Q$17:$Q$1048576,'Timeline Break Down'!K191,'Step 1 Customer Remit'!$D$17:$D$1048576,"Return"))</f>
        <v/>
      </c>
      <c r="M191" s="9" t="str">
        <f>IF(K191="","",SUMIFS('Step 1 Customer Remit'!$F$17:$F$1048576,'Step 1 Customer Remit'!$Q$17:$Q$1048576,'Timeline Break Down'!K191,'Step 1 Customer Remit'!$D$17:$D$1048576,"Return"))</f>
        <v/>
      </c>
      <c r="N191" s="9" t="str">
        <f>IF(K191="","",SUMIFS('Step 2 OMS Report'!$G$2:$G$1048576,'Step 2 OMS Report'!$L$2:$L$1048576,'Timeline Break Down'!K191))</f>
        <v/>
      </c>
      <c r="O191" s="9" t="str">
        <f>IF(K191="","",SUMIFS('Step 2 OMS Report'!$I$2:$I$1048576,'Step 2 OMS Report'!$L$2:$L$1048576,'Timeline Break Down'!K191))</f>
        <v/>
      </c>
      <c r="P191" s="9" t="str">
        <f>IF(N191="","",SUMIFS('Step 1 Customer Remit'!$P$17:$P$1048576,'Step 1 Customer Remit'!$Q$17:$Q$1048576,'Timeline Break Down'!N191,'Step 1 Customer Remit'!$D$17:$D$1048576,"Return"))</f>
        <v/>
      </c>
      <c r="Q191" s="10" t="str">
        <f t="shared" si="5"/>
        <v/>
      </c>
      <c r="R191" s="10" t="str">
        <f t="shared" si="6"/>
        <v/>
      </c>
    </row>
    <row r="192" spans="11:18" x14ac:dyDescent="0.5">
      <c r="K192" s="19"/>
      <c r="L192" s="9" t="str">
        <f>IF(K192="","",SUMIFS('Step 1 Customer Remit'!$J$17:$J$1048576,'Step 1 Customer Remit'!$Q$17:$Q$1048576,'Timeline Break Down'!K192,'Step 1 Customer Remit'!$D$17:$D$1048576,"Return"))</f>
        <v/>
      </c>
      <c r="M192" s="9" t="str">
        <f>IF(K192="","",SUMIFS('Step 1 Customer Remit'!$F$17:$F$1048576,'Step 1 Customer Remit'!$Q$17:$Q$1048576,'Timeline Break Down'!K192,'Step 1 Customer Remit'!$D$17:$D$1048576,"Return"))</f>
        <v/>
      </c>
      <c r="N192" s="9" t="str">
        <f>IF(K192="","",SUMIFS('Step 2 OMS Report'!$G$2:$G$1048576,'Step 2 OMS Report'!$L$2:$L$1048576,'Timeline Break Down'!K192))</f>
        <v/>
      </c>
      <c r="O192" s="9" t="str">
        <f>IF(K192="","",SUMIFS('Step 2 OMS Report'!$I$2:$I$1048576,'Step 2 OMS Report'!$L$2:$L$1048576,'Timeline Break Down'!K192))</f>
        <v/>
      </c>
      <c r="P192" s="9" t="str">
        <f>IF(N192="","",SUMIFS('Step 1 Customer Remit'!$P$17:$P$1048576,'Step 1 Customer Remit'!$Q$17:$Q$1048576,'Timeline Break Down'!N192,'Step 1 Customer Remit'!$D$17:$D$1048576,"Return"))</f>
        <v/>
      </c>
      <c r="Q192" s="10" t="str">
        <f t="shared" si="5"/>
        <v/>
      </c>
      <c r="R192" s="10" t="str">
        <f t="shared" si="6"/>
        <v/>
      </c>
    </row>
    <row r="193" spans="11:18" x14ac:dyDescent="0.5">
      <c r="K193" s="19"/>
      <c r="L193" s="9" t="str">
        <f>IF(K193="","",SUMIFS('Step 1 Customer Remit'!$J$17:$J$1048576,'Step 1 Customer Remit'!$Q$17:$Q$1048576,'Timeline Break Down'!K193,'Step 1 Customer Remit'!$D$17:$D$1048576,"Return"))</f>
        <v/>
      </c>
      <c r="M193" s="9" t="str">
        <f>IF(K193="","",SUMIFS('Step 1 Customer Remit'!$F$17:$F$1048576,'Step 1 Customer Remit'!$Q$17:$Q$1048576,'Timeline Break Down'!K193,'Step 1 Customer Remit'!$D$17:$D$1048576,"Return"))</f>
        <v/>
      </c>
      <c r="N193" s="9" t="str">
        <f>IF(K193="","",SUMIFS('Step 2 OMS Report'!$G$2:$G$1048576,'Step 2 OMS Report'!$L$2:$L$1048576,'Timeline Break Down'!K193))</f>
        <v/>
      </c>
      <c r="O193" s="9" t="str">
        <f>IF(K193="","",SUMIFS('Step 2 OMS Report'!$I$2:$I$1048576,'Step 2 OMS Report'!$L$2:$L$1048576,'Timeline Break Down'!K193))</f>
        <v/>
      </c>
      <c r="P193" s="9" t="str">
        <f>IF(N193="","",SUMIFS('Step 1 Customer Remit'!$P$17:$P$1048576,'Step 1 Customer Remit'!$Q$17:$Q$1048576,'Timeline Break Down'!N193,'Step 1 Customer Remit'!$D$17:$D$1048576,"Return"))</f>
        <v/>
      </c>
      <c r="Q193" s="10" t="str">
        <f t="shared" si="5"/>
        <v/>
      </c>
      <c r="R193" s="10" t="str">
        <f t="shared" si="6"/>
        <v/>
      </c>
    </row>
    <row r="194" spans="11:18" x14ac:dyDescent="0.5">
      <c r="K194" s="19"/>
      <c r="L194" s="9" t="str">
        <f>IF(K194="","",SUMIFS('Step 1 Customer Remit'!$J$17:$J$1048576,'Step 1 Customer Remit'!$Q$17:$Q$1048576,'Timeline Break Down'!K194,'Step 1 Customer Remit'!$D$17:$D$1048576,"Return"))</f>
        <v/>
      </c>
      <c r="M194" s="9" t="str">
        <f>IF(K194="","",SUMIFS('Step 1 Customer Remit'!$F$17:$F$1048576,'Step 1 Customer Remit'!$Q$17:$Q$1048576,'Timeline Break Down'!K194,'Step 1 Customer Remit'!$D$17:$D$1048576,"Return"))</f>
        <v/>
      </c>
      <c r="N194" s="9" t="str">
        <f>IF(K194="","",SUMIFS('Step 2 OMS Report'!$G$2:$G$1048576,'Step 2 OMS Report'!$L$2:$L$1048576,'Timeline Break Down'!K194))</f>
        <v/>
      </c>
      <c r="O194" s="9" t="str">
        <f>IF(K194="","",SUMIFS('Step 2 OMS Report'!$I$2:$I$1048576,'Step 2 OMS Report'!$L$2:$L$1048576,'Timeline Break Down'!K194))</f>
        <v/>
      </c>
      <c r="P194" s="9" t="str">
        <f>IF(N194="","",SUMIFS('Step 1 Customer Remit'!$P$17:$P$1048576,'Step 1 Customer Remit'!$Q$17:$Q$1048576,'Timeline Break Down'!N194,'Step 1 Customer Remit'!$D$17:$D$1048576,"Return"))</f>
        <v/>
      </c>
      <c r="Q194" s="10" t="str">
        <f t="shared" si="5"/>
        <v/>
      </c>
      <c r="R194" s="10" t="str">
        <f t="shared" si="6"/>
        <v/>
      </c>
    </row>
    <row r="195" spans="11:18" x14ac:dyDescent="0.5">
      <c r="K195" s="19"/>
      <c r="L195" s="9" t="str">
        <f>IF(K195="","",SUMIFS('Step 1 Customer Remit'!$J$17:$J$1048576,'Step 1 Customer Remit'!$Q$17:$Q$1048576,'Timeline Break Down'!K195,'Step 1 Customer Remit'!$D$17:$D$1048576,"Return"))</f>
        <v/>
      </c>
      <c r="M195" s="9" t="str">
        <f>IF(K195="","",SUMIFS('Step 1 Customer Remit'!$F$17:$F$1048576,'Step 1 Customer Remit'!$Q$17:$Q$1048576,'Timeline Break Down'!K195,'Step 1 Customer Remit'!$D$17:$D$1048576,"Return"))</f>
        <v/>
      </c>
      <c r="N195" s="9" t="str">
        <f>IF(K195="","",SUMIFS('Step 2 OMS Report'!$G$2:$G$1048576,'Step 2 OMS Report'!$L$2:$L$1048576,'Timeline Break Down'!K195))</f>
        <v/>
      </c>
      <c r="O195" s="9" t="str">
        <f>IF(K195="","",SUMIFS('Step 2 OMS Report'!$I$2:$I$1048576,'Step 2 OMS Report'!$L$2:$L$1048576,'Timeline Break Down'!K195))</f>
        <v/>
      </c>
      <c r="P195" s="9" t="str">
        <f>IF(N195="","",SUMIFS('Step 1 Customer Remit'!$P$17:$P$1048576,'Step 1 Customer Remit'!$Q$17:$Q$1048576,'Timeline Break Down'!N195,'Step 1 Customer Remit'!$D$17:$D$1048576,"Return"))</f>
        <v/>
      </c>
      <c r="Q195" s="10" t="str">
        <f t="shared" si="5"/>
        <v/>
      </c>
      <c r="R195" s="10" t="str">
        <f t="shared" si="6"/>
        <v/>
      </c>
    </row>
    <row r="196" spans="11:18" x14ac:dyDescent="0.5">
      <c r="K196" s="19"/>
      <c r="L196" s="9" t="str">
        <f>IF(K196="","",SUMIFS('Step 1 Customer Remit'!$J$17:$J$1048576,'Step 1 Customer Remit'!$Q$17:$Q$1048576,'Timeline Break Down'!K196,'Step 1 Customer Remit'!$D$17:$D$1048576,"Return"))</f>
        <v/>
      </c>
      <c r="M196" s="9" t="str">
        <f>IF(K196="","",SUMIFS('Step 1 Customer Remit'!$F$17:$F$1048576,'Step 1 Customer Remit'!$Q$17:$Q$1048576,'Timeline Break Down'!K196,'Step 1 Customer Remit'!$D$17:$D$1048576,"Return"))</f>
        <v/>
      </c>
      <c r="N196" s="9" t="str">
        <f>IF(K196="","",SUMIFS('Step 2 OMS Report'!$G$2:$G$1048576,'Step 2 OMS Report'!$L$2:$L$1048576,'Timeline Break Down'!K196))</f>
        <v/>
      </c>
      <c r="O196" s="9" t="str">
        <f>IF(K196="","",SUMIFS('Step 2 OMS Report'!$I$2:$I$1048576,'Step 2 OMS Report'!$L$2:$L$1048576,'Timeline Break Down'!K196))</f>
        <v/>
      </c>
      <c r="P196" s="9" t="str">
        <f>IF(N196="","",SUMIFS('Step 1 Customer Remit'!$P$17:$P$1048576,'Step 1 Customer Remit'!$Q$17:$Q$1048576,'Timeline Break Down'!N196,'Step 1 Customer Remit'!$D$17:$D$1048576,"Return"))</f>
        <v/>
      </c>
      <c r="Q196" s="10" t="str">
        <f t="shared" ref="Q196:Q259" si="7">IF(K196="","",L196/N196)</f>
        <v/>
      </c>
      <c r="R196" s="10" t="str">
        <f t="shared" ref="R196:R259" si="8">IF(K196="","",(-1*M196)/O196)</f>
        <v/>
      </c>
    </row>
    <row r="197" spans="11:18" x14ac:dyDescent="0.5">
      <c r="K197" s="19"/>
      <c r="L197" s="9" t="str">
        <f>IF(K197="","",SUMIFS('Step 1 Customer Remit'!$J$17:$J$1048576,'Step 1 Customer Remit'!$Q$17:$Q$1048576,'Timeline Break Down'!K197,'Step 1 Customer Remit'!$D$17:$D$1048576,"Return"))</f>
        <v/>
      </c>
      <c r="M197" s="9" t="str">
        <f>IF(K197="","",SUMIFS('Step 1 Customer Remit'!$F$17:$F$1048576,'Step 1 Customer Remit'!$Q$17:$Q$1048576,'Timeline Break Down'!K197,'Step 1 Customer Remit'!$D$17:$D$1048576,"Return"))</f>
        <v/>
      </c>
      <c r="N197" s="9" t="str">
        <f>IF(K197="","",SUMIFS('Step 2 OMS Report'!$G$2:$G$1048576,'Step 2 OMS Report'!$L$2:$L$1048576,'Timeline Break Down'!K197))</f>
        <v/>
      </c>
      <c r="O197" s="9" t="str">
        <f>IF(K197="","",SUMIFS('Step 2 OMS Report'!$I$2:$I$1048576,'Step 2 OMS Report'!$L$2:$L$1048576,'Timeline Break Down'!K197))</f>
        <v/>
      </c>
      <c r="P197" s="9" t="str">
        <f>IF(N197="","",SUMIFS('Step 1 Customer Remit'!$P$17:$P$1048576,'Step 1 Customer Remit'!$Q$17:$Q$1048576,'Timeline Break Down'!N197,'Step 1 Customer Remit'!$D$17:$D$1048576,"Return"))</f>
        <v/>
      </c>
      <c r="Q197" s="10" t="str">
        <f t="shared" si="7"/>
        <v/>
      </c>
      <c r="R197" s="10" t="str">
        <f t="shared" si="8"/>
        <v/>
      </c>
    </row>
    <row r="198" spans="11:18" x14ac:dyDescent="0.5">
      <c r="K198" s="19"/>
      <c r="L198" s="9" t="str">
        <f>IF(K198="","",SUMIFS('Step 1 Customer Remit'!$J$17:$J$1048576,'Step 1 Customer Remit'!$Q$17:$Q$1048576,'Timeline Break Down'!K198,'Step 1 Customer Remit'!$D$17:$D$1048576,"Return"))</f>
        <v/>
      </c>
      <c r="M198" s="9" t="str">
        <f>IF(K198="","",SUMIFS('Step 1 Customer Remit'!$F$17:$F$1048576,'Step 1 Customer Remit'!$Q$17:$Q$1048576,'Timeline Break Down'!K198,'Step 1 Customer Remit'!$D$17:$D$1048576,"Return"))</f>
        <v/>
      </c>
      <c r="N198" s="9" t="str">
        <f>IF(K198="","",SUMIFS('Step 2 OMS Report'!$G$2:$G$1048576,'Step 2 OMS Report'!$L$2:$L$1048576,'Timeline Break Down'!K198))</f>
        <v/>
      </c>
      <c r="O198" s="9" t="str">
        <f>IF(K198="","",SUMIFS('Step 2 OMS Report'!$I$2:$I$1048576,'Step 2 OMS Report'!$L$2:$L$1048576,'Timeline Break Down'!K198))</f>
        <v/>
      </c>
      <c r="P198" s="9" t="str">
        <f>IF(N198="","",SUMIFS('Step 1 Customer Remit'!$P$17:$P$1048576,'Step 1 Customer Remit'!$Q$17:$Q$1048576,'Timeline Break Down'!N198,'Step 1 Customer Remit'!$D$17:$D$1048576,"Return"))</f>
        <v/>
      </c>
      <c r="Q198" s="10" t="str">
        <f t="shared" si="7"/>
        <v/>
      </c>
      <c r="R198" s="10" t="str">
        <f t="shared" si="8"/>
        <v/>
      </c>
    </row>
    <row r="199" spans="11:18" x14ac:dyDescent="0.5">
      <c r="K199" s="19"/>
      <c r="L199" s="9" t="str">
        <f>IF(K199="","",SUMIFS('Step 1 Customer Remit'!$J$17:$J$1048576,'Step 1 Customer Remit'!$Q$17:$Q$1048576,'Timeline Break Down'!K199,'Step 1 Customer Remit'!$D$17:$D$1048576,"Return"))</f>
        <v/>
      </c>
      <c r="M199" s="9" t="str">
        <f>IF(K199="","",SUMIFS('Step 1 Customer Remit'!$F$17:$F$1048576,'Step 1 Customer Remit'!$Q$17:$Q$1048576,'Timeline Break Down'!K199,'Step 1 Customer Remit'!$D$17:$D$1048576,"Return"))</f>
        <v/>
      </c>
      <c r="N199" s="9" t="str">
        <f>IF(K199="","",SUMIFS('Step 2 OMS Report'!$G$2:$G$1048576,'Step 2 OMS Report'!$L$2:$L$1048576,'Timeline Break Down'!K199))</f>
        <v/>
      </c>
      <c r="O199" s="9" t="str">
        <f>IF(K199="","",SUMIFS('Step 2 OMS Report'!$I$2:$I$1048576,'Step 2 OMS Report'!$L$2:$L$1048576,'Timeline Break Down'!K199))</f>
        <v/>
      </c>
      <c r="P199" s="9" t="str">
        <f>IF(N199="","",SUMIFS('Step 1 Customer Remit'!$P$17:$P$1048576,'Step 1 Customer Remit'!$Q$17:$Q$1048576,'Timeline Break Down'!N199,'Step 1 Customer Remit'!$D$17:$D$1048576,"Return"))</f>
        <v/>
      </c>
      <c r="Q199" s="10" t="str">
        <f t="shared" si="7"/>
        <v/>
      </c>
      <c r="R199" s="10" t="str">
        <f t="shared" si="8"/>
        <v/>
      </c>
    </row>
    <row r="200" spans="11:18" x14ac:dyDescent="0.5">
      <c r="K200" s="19"/>
      <c r="L200" s="9" t="str">
        <f>IF(K200="","",SUMIFS('Step 1 Customer Remit'!$J$17:$J$1048576,'Step 1 Customer Remit'!$Q$17:$Q$1048576,'Timeline Break Down'!K200,'Step 1 Customer Remit'!$D$17:$D$1048576,"Return"))</f>
        <v/>
      </c>
      <c r="M200" s="9" t="str">
        <f>IF(K200="","",SUMIFS('Step 1 Customer Remit'!$F$17:$F$1048576,'Step 1 Customer Remit'!$Q$17:$Q$1048576,'Timeline Break Down'!K200,'Step 1 Customer Remit'!$D$17:$D$1048576,"Return"))</f>
        <v/>
      </c>
      <c r="N200" s="9" t="str">
        <f>IF(K200="","",SUMIFS('Step 2 OMS Report'!$G$2:$G$1048576,'Step 2 OMS Report'!$L$2:$L$1048576,'Timeline Break Down'!K200))</f>
        <v/>
      </c>
      <c r="O200" s="9" t="str">
        <f>IF(K200="","",SUMIFS('Step 2 OMS Report'!$I$2:$I$1048576,'Step 2 OMS Report'!$L$2:$L$1048576,'Timeline Break Down'!K200))</f>
        <v/>
      </c>
      <c r="P200" s="9" t="str">
        <f>IF(N200="","",SUMIFS('Step 1 Customer Remit'!$P$17:$P$1048576,'Step 1 Customer Remit'!$Q$17:$Q$1048576,'Timeline Break Down'!N200,'Step 1 Customer Remit'!$D$17:$D$1048576,"Return"))</f>
        <v/>
      </c>
      <c r="Q200" s="10" t="str">
        <f t="shared" si="7"/>
        <v/>
      </c>
      <c r="R200" s="10" t="str">
        <f t="shared" si="8"/>
        <v/>
      </c>
    </row>
    <row r="201" spans="11:18" x14ac:dyDescent="0.5">
      <c r="K201" s="19"/>
      <c r="L201" s="9" t="str">
        <f>IF(K201="","",SUMIFS('Step 1 Customer Remit'!$J$17:$J$1048576,'Step 1 Customer Remit'!$Q$17:$Q$1048576,'Timeline Break Down'!K201,'Step 1 Customer Remit'!$D$17:$D$1048576,"Return"))</f>
        <v/>
      </c>
      <c r="M201" s="9" t="str">
        <f>IF(K201="","",SUMIFS('Step 1 Customer Remit'!$F$17:$F$1048576,'Step 1 Customer Remit'!$Q$17:$Q$1048576,'Timeline Break Down'!K201,'Step 1 Customer Remit'!$D$17:$D$1048576,"Return"))</f>
        <v/>
      </c>
      <c r="N201" s="9" t="str">
        <f>IF(K201="","",SUMIFS('Step 2 OMS Report'!$G$2:$G$1048576,'Step 2 OMS Report'!$L$2:$L$1048576,'Timeline Break Down'!K201))</f>
        <v/>
      </c>
      <c r="O201" s="9" t="str">
        <f>IF(K201="","",SUMIFS('Step 2 OMS Report'!$I$2:$I$1048576,'Step 2 OMS Report'!$L$2:$L$1048576,'Timeline Break Down'!K201))</f>
        <v/>
      </c>
      <c r="P201" s="9" t="str">
        <f>IF(N201="","",SUMIFS('Step 1 Customer Remit'!$P$17:$P$1048576,'Step 1 Customer Remit'!$Q$17:$Q$1048576,'Timeline Break Down'!N201,'Step 1 Customer Remit'!$D$17:$D$1048576,"Return"))</f>
        <v/>
      </c>
      <c r="Q201" s="10" t="str">
        <f t="shared" si="7"/>
        <v/>
      </c>
      <c r="R201" s="10" t="str">
        <f t="shared" si="8"/>
        <v/>
      </c>
    </row>
    <row r="202" spans="11:18" x14ac:dyDescent="0.5">
      <c r="K202" s="19"/>
      <c r="L202" s="9" t="str">
        <f>IF(K202="","",SUMIFS('Step 1 Customer Remit'!$J$17:$J$1048576,'Step 1 Customer Remit'!$Q$17:$Q$1048576,'Timeline Break Down'!K202,'Step 1 Customer Remit'!$D$17:$D$1048576,"Return"))</f>
        <v/>
      </c>
      <c r="M202" s="9" t="str">
        <f>IF(K202="","",SUMIFS('Step 1 Customer Remit'!$F$17:$F$1048576,'Step 1 Customer Remit'!$Q$17:$Q$1048576,'Timeline Break Down'!K202,'Step 1 Customer Remit'!$D$17:$D$1048576,"Return"))</f>
        <v/>
      </c>
      <c r="N202" s="9" t="str">
        <f>IF(K202="","",SUMIFS('Step 2 OMS Report'!$G$2:$G$1048576,'Step 2 OMS Report'!$L$2:$L$1048576,'Timeline Break Down'!K202))</f>
        <v/>
      </c>
      <c r="O202" s="9" t="str">
        <f>IF(K202="","",SUMIFS('Step 2 OMS Report'!$I$2:$I$1048576,'Step 2 OMS Report'!$L$2:$L$1048576,'Timeline Break Down'!K202))</f>
        <v/>
      </c>
      <c r="P202" s="9" t="str">
        <f>IF(N202="","",SUMIFS('Step 1 Customer Remit'!$P$17:$P$1048576,'Step 1 Customer Remit'!$Q$17:$Q$1048576,'Timeline Break Down'!N202,'Step 1 Customer Remit'!$D$17:$D$1048576,"Return"))</f>
        <v/>
      </c>
      <c r="Q202" s="10" t="str">
        <f t="shared" si="7"/>
        <v/>
      </c>
      <c r="R202" s="10" t="str">
        <f t="shared" si="8"/>
        <v/>
      </c>
    </row>
    <row r="203" spans="11:18" x14ac:dyDescent="0.5">
      <c r="K203" s="19"/>
      <c r="L203" s="9" t="str">
        <f>IF(K203="","",SUMIFS('Step 1 Customer Remit'!$J$17:$J$1048576,'Step 1 Customer Remit'!$Q$17:$Q$1048576,'Timeline Break Down'!K203,'Step 1 Customer Remit'!$D$17:$D$1048576,"Return"))</f>
        <v/>
      </c>
      <c r="M203" s="9" t="str">
        <f>IF(K203="","",SUMIFS('Step 1 Customer Remit'!$F$17:$F$1048576,'Step 1 Customer Remit'!$Q$17:$Q$1048576,'Timeline Break Down'!K203,'Step 1 Customer Remit'!$D$17:$D$1048576,"Return"))</f>
        <v/>
      </c>
      <c r="N203" s="9" t="str">
        <f>IF(K203="","",SUMIFS('Step 2 OMS Report'!$G$2:$G$1048576,'Step 2 OMS Report'!$L$2:$L$1048576,'Timeline Break Down'!K203))</f>
        <v/>
      </c>
      <c r="O203" s="9" t="str">
        <f>IF(K203="","",SUMIFS('Step 2 OMS Report'!$I$2:$I$1048576,'Step 2 OMS Report'!$L$2:$L$1048576,'Timeline Break Down'!K203))</f>
        <v/>
      </c>
      <c r="P203" s="9" t="str">
        <f>IF(N203="","",SUMIFS('Step 1 Customer Remit'!$P$17:$P$1048576,'Step 1 Customer Remit'!$Q$17:$Q$1048576,'Timeline Break Down'!N203,'Step 1 Customer Remit'!$D$17:$D$1048576,"Return"))</f>
        <v/>
      </c>
      <c r="Q203" s="10" t="str">
        <f t="shared" si="7"/>
        <v/>
      </c>
      <c r="R203" s="10" t="str">
        <f t="shared" si="8"/>
        <v/>
      </c>
    </row>
    <row r="204" spans="11:18" x14ac:dyDescent="0.5">
      <c r="K204" s="19"/>
      <c r="L204" s="9" t="str">
        <f>IF(K204="","",SUMIFS('Step 1 Customer Remit'!$J$17:$J$1048576,'Step 1 Customer Remit'!$Q$17:$Q$1048576,'Timeline Break Down'!K204,'Step 1 Customer Remit'!$D$17:$D$1048576,"Return"))</f>
        <v/>
      </c>
      <c r="M204" s="9" t="str">
        <f>IF(K204="","",SUMIFS('Step 1 Customer Remit'!$F$17:$F$1048576,'Step 1 Customer Remit'!$Q$17:$Q$1048576,'Timeline Break Down'!K204,'Step 1 Customer Remit'!$D$17:$D$1048576,"Return"))</f>
        <v/>
      </c>
      <c r="N204" s="9" t="str">
        <f>IF(K204="","",SUMIFS('Step 2 OMS Report'!$G$2:$G$1048576,'Step 2 OMS Report'!$L$2:$L$1048576,'Timeline Break Down'!K204))</f>
        <v/>
      </c>
      <c r="O204" s="9" t="str">
        <f>IF(K204="","",SUMIFS('Step 2 OMS Report'!$I$2:$I$1048576,'Step 2 OMS Report'!$L$2:$L$1048576,'Timeline Break Down'!K204))</f>
        <v/>
      </c>
      <c r="P204" s="9" t="str">
        <f>IF(N204="","",SUMIFS('Step 1 Customer Remit'!$P$17:$P$1048576,'Step 1 Customer Remit'!$Q$17:$Q$1048576,'Timeline Break Down'!N204,'Step 1 Customer Remit'!$D$17:$D$1048576,"Return"))</f>
        <v/>
      </c>
      <c r="Q204" s="10" t="str">
        <f t="shared" si="7"/>
        <v/>
      </c>
      <c r="R204" s="10" t="str">
        <f t="shared" si="8"/>
        <v/>
      </c>
    </row>
    <row r="205" spans="11:18" x14ac:dyDescent="0.5">
      <c r="K205" s="19"/>
      <c r="L205" s="9" t="str">
        <f>IF(K205="","",SUMIFS('Step 1 Customer Remit'!$J$17:$J$1048576,'Step 1 Customer Remit'!$Q$17:$Q$1048576,'Timeline Break Down'!K205,'Step 1 Customer Remit'!$D$17:$D$1048576,"Return"))</f>
        <v/>
      </c>
      <c r="M205" s="9" t="str">
        <f>IF(K205="","",SUMIFS('Step 1 Customer Remit'!$F$17:$F$1048576,'Step 1 Customer Remit'!$Q$17:$Q$1048576,'Timeline Break Down'!K205,'Step 1 Customer Remit'!$D$17:$D$1048576,"Return"))</f>
        <v/>
      </c>
      <c r="N205" s="9" t="str">
        <f>IF(K205="","",SUMIFS('Step 2 OMS Report'!$G$2:$G$1048576,'Step 2 OMS Report'!$L$2:$L$1048576,'Timeline Break Down'!K205))</f>
        <v/>
      </c>
      <c r="O205" s="9" t="str">
        <f>IF(K205="","",SUMIFS('Step 2 OMS Report'!$I$2:$I$1048576,'Step 2 OMS Report'!$L$2:$L$1048576,'Timeline Break Down'!K205))</f>
        <v/>
      </c>
      <c r="P205" s="9" t="str">
        <f>IF(N205="","",SUMIFS('Step 1 Customer Remit'!$P$17:$P$1048576,'Step 1 Customer Remit'!$Q$17:$Q$1048576,'Timeline Break Down'!N205,'Step 1 Customer Remit'!$D$17:$D$1048576,"Return"))</f>
        <v/>
      </c>
      <c r="Q205" s="10" t="str">
        <f t="shared" si="7"/>
        <v/>
      </c>
      <c r="R205" s="10" t="str">
        <f t="shared" si="8"/>
        <v/>
      </c>
    </row>
    <row r="206" spans="11:18" x14ac:dyDescent="0.5">
      <c r="K206" s="19"/>
      <c r="L206" s="9" t="str">
        <f>IF(K206="","",SUMIFS('Step 1 Customer Remit'!$J$17:$J$1048576,'Step 1 Customer Remit'!$Q$17:$Q$1048576,'Timeline Break Down'!K206,'Step 1 Customer Remit'!$D$17:$D$1048576,"Return"))</f>
        <v/>
      </c>
      <c r="M206" s="9" t="str">
        <f>IF(K206="","",SUMIFS('Step 1 Customer Remit'!$F$17:$F$1048576,'Step 1 Customer Remit'!$Q$17:$Q$1048576,'Timeline Break Down'!K206,'Step 1 Customer Remit'!$D$17:$D$1048576,"Return"))</f>
        <v/>
      </c>
      <c r="N206" s="9" t="str">
        <f>IF(K206="","",SUMIFS('Step 2 OMS Report'!$G$2:$G$1048576,'Step 2 OMS Report'!$L$2:$L$1048576,'Timeline Break Down'!K206))</f>
        <v/>
      </c>
      <c r="O206" s="9" t="str">
        <f>IF(K206="","",SUMIFS('Step 2 OMS Report'!$I$2:$I$1048576,'Step 2 OMS Report'!$L$2:$L$1048576,'Timeline Break Down'!K206))</f>
        <v/>
      </c>
      <c r="P206" s="9" t="str">
        <f>IF(N206="","",SUMIFS('Step 1 Customer Remit'!$P$17:$P$1048576,'Step 1 Customer Remit'!$Q$17:$Q$1048576,'Timeline Break Down'!N206,'Step 1 Customer Remit'!$D$17:$D$1048576,"Return"))</f>
        <v/>
      </c>
      <c r="Q206" s="10" t="str">
        <f t="shared" si="7"/>
        <v/>
      </c>
      <c r="R206" s="10" t="str">
        <f t="shared" si="8"/>
        <v/>
      </c>
    </row>
    <row r="207" spans="11:18" x14ac:dyDescent="0.5">
      <c r="K207" s="19"/>
      <c r="L207" s="9" t="str">
        <f>IF(K207="","",SUMIFS('Step 1 Customer Remit'!$J$17:$J$1048576,'Step 1 Customer Remit'!$Q$17:$Q$1048576,'Timeline Break Down'!K207,'Step 1 Customer Remit'!$D$17:$D$1048576,"Return"))</f>
        <v/>
      </c>
      <c r="M207" s="9" t="str">
        <f>IF(K207="","",SUMIFS('Step 1 Customer Remit'!$F$17:$F$1048576,'Step 1 Customer Remit'!$Q$17:$Q$1048576,'Timeline Break Down'!K207,'Step 1 Customer Remit'!$D$17:$D$1048576,"Return"))</f>
        <v/>
      </c>
      <c r="N207" s="9" t="str">
        <f>IF(K207="","",SUMIFS('Step 2 OMS Report'!$G$2:$G$1048576,'Step 2 OMS Report'!$L$2:$L$1048576,'Timeline Break Down'!K207))</f>
        <v/>
      </c>
      <c r="O207" s="9" t="str">
        <f>IF(K207="","",SUMIFS('Step 2 OMS Report'!$I$2:$I$1048576,'Step 2 OMS Report'!$L$2:$L$1048576,'Timeline Break Down'!K207))</f>
        <v/>
      </c>
      <c r="P207" s="9" t="str">
        <f>IF(N207="","",SUMIFS('Step 1 Customer Remit'!$P$17:$P$1048576,'Step 1 Customer Remit'!$Q$17:$Q$1048576,'Timeline Break Down'!N207,'Step 1 Customer Remit'!$D$17:$D$1048576,"Return"))</f>
        <v/>
      </c>
      <c r="Q207" s="10" t="str">
        <f t="shared" si="7"/>
        <v/>
      </c>
      <c r="R207" s="10" t="str">
        <f t="shared" si="8"/>
        <v/>
      </c>
    </row>
    <row r="208" spans="11:18" x14ac:dyDescent="0.5">
      <c r="K208" s="19"/>
      <c r="L208" s="9" t="str">
        <f>IF(K208="","",SUMIFS('Step 1 Customer Remit'!$J$17:$J$1048576,'Step 1 Customer Remit'!$Q$17:$Q$1048576,'Timeline Break Down'!K208,'Step 1 Customer Remit'!$D$17:$D$1048576,"Return"))</f>
        <v/>
      </c>
      <c r="M208" s="9" t="str">
        <f>IF(K208="","",SUMIFS('Step 1 Customer Remit'!$F$17:$F$1048576,'Step 1 Customer Remit'!$Q$17:$Q$1048576,'Timeline Break Down'!K208,'Step 1 Customer Remit'!$D$17:$D$1048576,"Return"))</f>
        <v/>
      </c>
      <c r="N208" s="9" t="str">
        <f>IF(K208="","",SUMIFS('Step 2 OMS Report'!$G$2:$G$1048576,'Step 2 OMS Report'!$L$2:$L$1048576,'Timeline Break Down'!K208))</f>
        <v/>
      </c>
      <c r="O208" s="9" t="str">
        <f>IF(K208="","",SUMIFS('Step 2 OMS Report'!$I$2:$I$1048576,'Step 2 OMS Report'!$L$2:$L$1048576,'Timeline Break Down'!K208))</f>
        <v/>
      </c>
      <c r="P208" s="9" t="str">
        <f>IF(N208="","",SUMIFS('Step 1 Customer Remit'!$P$17:$P$1048576,'Step 1 Customer Remit'!$Q$17:$Q$1048576,'Timeline Break Down'!N208,'Step 1 Customer Remit'!$D$17:$D$1048576,"Return"))</f>
        <v/>
      </c>
      <c r="Q208" s="10" t="str">
        <f t="shared" si="7"/>
        <v/>
      </c>
      <c r="R208" s="10" t="str">
        <f t="shared" si="8"/>
        <v/>
      </c>
    </row>
    <row r="209" spans="11:18" x14ac:dyDescent="0.5">
      <c r="K209" s="19"/>
      <c r="L209" s="9" t="str">
        <f>IF(K209="","",SUMIFS('Step 1 Customer Remit'!$J$17:$J$1048576,'Step 1 Customer Remit'!$Q$17:$Q$1048576,'Timeline Break Down'!K209,'Step 1 Customer Remit'!$D$17:$D$1048576,"Return"))</f>
        <v/>
      </c>
      <c r="M209" s="9" t="str">
        <f>IF(K209="","",SUMIFS('Step 1 Customer Remit'!$F$17:$F$1048576,'Step 1 Customer Remit'!$Q$17:$Q$1048576,'Timeline Break Down'!K209,'Step 1 Customer Remit'!$D$17:$D$1048576,"Return"))</f>
        <v/>
      </c>
      <c r="N209" s="9" t="str">
        <f>IF(K209="","",SUMIFS('Step 2 OMS Report'!$G$2:$G$1048576,'Step 2 OMS Report'!$L$2:$L$1048576,'Timeline Break Down'!K209))</f>
        <v/>
      </c>
      <c r="O209" s="9" t="str">
        <f>IF(K209="","",SUMIFS('Step 2 OMS Report'!$I$2:$I$1048576,'Step 2 OMS Report'!$L$2:$L$1048576,'Timeline Break Down'!K209))</f>
        <v/>
      </c>
      <c r="P209" s="9" t="str">
        <f>IF(N209="","",SUMIFS('Step 1 Customer Remit'!$P$17:$P$1048576,'Step 1 Customer Remit'!$Q$17:$Q$1048576,'Timeline Break Down'!N209,'Step 1 Customer Remit'!$D$17:$D$1048576,"Return"))</f>
        <v/>
      </c>
      <c r="Q209" s="10" t="str">
        <f t="shared" si="7"/>
        <v/>
      </c>
      <c r="R209" s="10" t="str">
        <f t="shared" si="8"/>
        <v/>
      </c>
    </row>
    <row r="210" spans="11:18" x14ac:dyDescent="0.5">
      <c r="K210" s="19"/>
      <c r="L210" s="9" t="str">
        <f>IF(K210="","",SUMIFS('Step 1 Customer Remit'!$J$17:$J$1048576,'Step 1 Customer Remit'!$Q$17:$Q$1048576,'Timeline Break Down'!K210,'Step 1 Customer Remit'!$D$17:$D$1048576,"Return"))</f>
        <v/>
      </c>
      <c r="M210" s="9" t="str">
        <f>IF(K210="","",SUMIFS('Step 1 Customer Remit'!$F$17:$F$1048576,'Step 1 Customer Remit'!$Q$17:$Q$1048576,'Timeline Break Down'!K210,'Step 1 Customer Remit'!$D$17:$D$1048576,"Return"))</f>
        <v/>
      </c>
      <c r="N210" s="9" t="str">
        <f>IF(K210="","",SUMIFS('Step 2 OMS Report'!$G$2:$G$1048576,'Step 2 OMS Report'!$L$2:$L$1048576,'Timeline Break Down'!K210))</f>
        <v/>
      </c>
      <c r="O210" s="9" t="str">
        <f>IF(K210="","",SUMIFS('Step 2 OMS Report'!$I$2:$I$1048576,'Step 2 OMS Report'!$L$2:$L$1048576,'Timeline Break Down'!K210))</f>
        <v/>
      </c>
      <c r="P210" s="9" t="str">
        <f>IF(N210="","",SUMIFS('Step 1 Customer Remit'!$P$17:$P$1048576,'Step 1 Customer Remit'!$Q$17:$Q$1048576,'Timeline Break Down'!N210,'Step 1 Customer Remit'!$D$17:$D$1048576,"Return"))</f>
        <v/>
      </c>
      <c r="Q210" s="10" t="str">
        <f t="shared" si="7"/>
        <v/>
      </c>
      <c r="R210" s="10" t="str">
        <f t="shared" si="8"/>
        <v/>
      </c>
    </row>
    <row r="211" spans="11:18" x14ac:dyDescent="0.5">
      <c r="K211" s="19"/>
      <c r="L211" s="9" t="str">
        <f>IF(K211="","",SUMIFS('Step 1 Customer Remit'!$J$17:$J$1048576,'Step 1 Customer Remit'!$Q$17:$Q$1048576,'Timeline Break Down'!K211,'Step 1 Customer Remit'!$D$17:$D$1048576,"Return"))</f>
        <v/>
      </c>
      <c r="M211" s="9" t="str">
        <f>IF(K211="","",SUMIFS('Step 1 Customer Remit'!$F$17:$F$1048576,'Step 1 Customer Remit'!$Q$17:$Q$1048576,'Timeline Break Down'!K211,'Step 1 Customer Remit'!$D$17:$D$1048576,"Return"))</f>
        <v/>
      </c>
      <c r="N211" s="9" t="str">
        <f>IF(K211="","",SUMIFS('Step 2 OMS Report'!$G$2:$G$1048576,'Step 2 OMS Report'!$L$2:$L$1048576,'Timeline Break Down'!K211))</f>
        <v/>
      </c>
      <c r="O211" s="9" t="str">
        <f>IF(K211="","",SUMIFS('Step 2 OMS Report'!$I$2:$I$1048576,'Step 2 OMS Report'!$L$2:$L$1048576,'Timeline Break Down'!K211))</f>
        <v/>
      </c>
      <c r="P211" s="9" t="str">
        <f>IF(N211="","",SUMIFS('Step 1 Customer Remit'!$P$17:$P$1048576,'Step 1 Customer Remit'!$Q$17:$Q$1048576,'Timeline Break Down'!N211,'Step 1 Customer Remit'!$D$17:$D$1048576,"Return"))</f>
        <v/>
      </c>
      <c r="Q211" s="10" t="str">
        <f t="shared" si="7"/>
        <v/>
      </c>
      <c r="R211" s="10" t="str">
        <f t="shared" si="8"/>
        <v/>
      </c>
    </row>
    <row r="212" spans="11:18" x14ac:dyDescent="0.5">
      <c r="K212" s="19"/>
      <c r="L212" s="9" t="str">
        <f>IF(K212="","",SUMIFS('Step 1 Customer Remit'!$J$17:$J$1048576,'Step 1 Customer Remit'!$Q$17:$Q$1048576,'Timeline Break Down'!K212,'Step 1 Customer Remit'!$D$17:$D$1048576,"Return"))</f>
        <v/>
      </c>
      <c r="M212" s="9" t="str">
        <f>IF(K212="","",SUMIFS('Step 1 Customer Remit'!$F$17:$F$1048576,'Step 1 Customer Remit'!$Q$17:$Q$1048576,'Timeline Break Down'!K212,'Step 1 Customer Remit'!$D$17:$D$1048576,"Return"))</f>
        <v/>
      </c>
      <c r="N212" s="9" t="str">
        <f>IF(K212="","",SUMIFS('Step 2 OMS Report'!$G$2:$G$1048576,'Step 2 OMS Report'!$L$2:$L$1048576,'Timeline Break Down'!K212))</f>
        <v/>
      </c>
      <c r="O212" s="9" t="str">
        <f>IF(K212="","",SUMIFS('Step 2 OMS Report'!$I$2:$I$1048576,'Step 2 OMS Report'!$L$2:$L$1048576,'Timeline Break Down'!K212))</f>
        <v/>
      </c>
      <c r="P212" s="9" t="str">
        <f>IF(N212="","",SUMIFS('Step 1 Customer Remit'!$P$17:$P$1048576,'Step 1 Customer Remit'!$Q$17:$Q$1048576,'Timeline Break Down'!N212,'Step 1 Customer Remit'!$D$17:$D$1048576,"Return"))</f>
        <v/>
      </c>
      <c r="Q212" s="10" t="str">
        <f t="shared" si="7"/>
        <v/>
      </c>
      <c r="R212" s="10" t="str">
        <f t="shared" si="8"/>
        <v/>
      </c>
    </row>
    <row r="213" spans="11:18" x14ac:dyDescent="0.5">
      <c r="K213" s="19"/>
      <c r="L213" s="9" t="str">
        <f>IF(K213="","",SUMIFS('Step 1 Customer Remit'!$J$17:$J$1048576,'Step 1 Customer Remit'!$Q$17:$Q$1048576,'Timeline Break Down'!K213,'Step 1 Customer Remit'!$D$17:$D$1048576,"Return"))</f>
        <v/>
      </c>
      <c r="M213" s="9" t="str">
        <f>IF(K213="","",SUMIFS('Step 1 Customer Remit'!$F$17:$F$1048576,'Step 1 Customer Remit'!$Q$17:$Q$1048576,'Timeline Break Down'!K213,'Step 1 Customer Remit'!$D$17:$D$1048576,"Return"))</f>
        <v/>
      </c>
      <c r="N213" s="9" t="str">
        <f>IF(K213="","",SUMIFS('Step 2 OMS Report'!$G$2:$G$1048576,'Step 2 OMS Report'!$L$2:$L$1048576,'Timeline Break Down'!K213))</f>
        <v/>
      </c>
      <c r="O213" s="9" t="str">
        <f>IF(K213="","",SUMIFS('Step 2 OMS Report'!$I$2:$I$1048576,'Step 2 OMS Report'!$L$2:$L$1048576,'Timeline Break Down'!K213))</f>
        <v/>
      </c>
      <c r="P213" s="9" t="str">
        <f>IF(N213="","",SUMIFS('Step 1 Customer Remit'!$P$17:$P$1048576,'Step 1 Customer Remit'!$Q$17:$Q$1048576,'Timeline Break Down'!N213,'Step 1 Customer Remit'!$D$17:$D$1048576,"Return"))</f>
        <v/>
      </c>
      <c r="Q213" s="10" t="str">
        <f t="shared" si="7"/>
        <v/>
      </c>
      <c r="R213" s="10" t="str">
        <f t="shared" si="8"/>
        <v/>
      </c>
    </row>
    <row r="214" spans="11:18" x14ac:dyDescent="0.5">
      <c r="K214" s="19"/>
      <c r="L214" s="9" t="str">
        <f>IF(K214="","",SUMIFS('Step 1 Customer Remit'!$J$17:$J$1048576,'Step 1 Customer Remit'!$Q$17:$Q$1048576,'Timeline Break Down'!K214,'Step 1 Customer Remit'!$D$17:$D$1048576,"Return"))</f>
        <v/>
      </c>
      <c r="M214" s="9" t="str">
        <f>IF(K214="","",SUMIFS('Step 1 Customer Remit'!$F$17:$F$1048576,'Step 1 Customer Remit'!$Q$17:$Q$1048576,'Timeline Break Down'!K214,'Step 1 Customer Remit'!$D$17:$D$1048576,"Return"))</f>
        <v/>
      </c>
      <c r="N214" s="9" t="str">
        <f>IF(K214="","",SUMIFS('Step 2 OMS Report'!$G$2:$G$1048576,'Step 2 OMS Report'!$L$2:$L$1048576,'Timeline Break Down'!K214))</f>
        <v/>
      </c>
      <c r="O214" s="9" t="str">
        <f>IF(K214="","",SUMIFS('Step 2 OMS Report'!$I$2:$I$1048576,'Step 2 OMS Report'!$L$2:$L$1048576,'Timeline Break Down'!K214))</f>
        <v/>
      </c>
      <c r="P214" s="9" t="str">
        <f>IF(N214="","",SUMIFS('Step 1 Customer Remit'!$P$17:$P$1048576,'Step 1 Customer Remit'!$Q$17:$Q$1048576,'Timeline Break Down'!N214,'Step 1 Customer Remit'!$D$17:$D$1048576,"Return"))</f>
        <v/>
      </c>
      <c r="Q214" s="10" t="str">
        <f t="shared" si="7"/>
        <v/>
      </c>
      <c r="R214" s="10" t="str">
        <f t="shared" si="8"/>
        <v/>
      </c>
    </row>
    <row r="215" spans="11:18" x14ac:dyDescent="0.5">
      <c r="K215" s="19"/>
      <c r="L215" s="9" t="str">
        <f>IF(K215="","",SUMIFS('Step 1 Customer Remit'!$J$17:$J$1048576,'Step 1 Customer Remit'!$Q$17:$Q$1048576,'Timeline Break Down'!K215,'Step 1 Customer Remit'!$D$17:$D$1048576,"Return"))</f>
        <v/>
      </c>
      <c r="M215" s="9" t="str">
        <f>IF(K215="","",SUMIFS('Step 1 Customer Remit'!$F$17:$F$1048576,'Step 1 Customer Remit'!$Q$17:$Q$1048576,'Timeline Break Down'!K215,'Step 1 Customer Remit'!$D$17:$D$1048576,"Return"))</f>
        <v/>
      </c>
      <c r="N215" s="9" t="str">
        <f>IF(K215="","",SUMIFS('Step 2 OMS Report'!$G$2:$G$1048576,'Step 2 OMS Report'!$L$2:$L$1048576,'Timeline Break Down'!K215))</f>
        <v/>
      </c>
      <c r="O215" s="9" t="str">
        <f>IF(K215="","",SUMIFS('Step 2 OMS Report'!$I$2:$I$1048576,'Step 2 OMS Report'!$L$2:$L$1048576,'Timeline Break Down'!K215))</f>
        <v/>
      </c>
      <c r="P215" s="9" t="str">
        <f>IF(N215="","",SUMIFS('Step 1 Customer Remit'!$P$17:$P$1048576,'Step 1 Customer Remit'!$Q$17:$Q$1048576,'Timeline Break Down'!N215,'Step 1 Customer Remit'!$D$17:$D$1048576,"Return"))</f>
        <v/>
      </c>
      <c r="Q215" s="10" t="str">
        <f t="shared" si="7"/>
        <v/>
      </c>
      <c r="R215" s="10" t="str">
        <f t="shared" si="8"/>
        <v/>
      </c>
    </row>
    <row r="216" spans="11:18" x14ac:dyDescent="0.5">
      <c r="K216" s="19"/>
      <c r="L216" s="9" t="str">
        <f>IF(K216="","",SUMIFS('Step 1 Customer Remit'!$J$17:$J$1048576,'Step 1 Customer Remit'!$Q$17:$Q$1048576,'Timeline Break Down'!K216,'Step 1 Customer Remit'!$D$17:$D$1048576,"Return"))</f>
        <v/>
      </c>
      <c r="M216" s="9" t="str">
        <f>IF(K216="","",SUMIFS('Step 1 Customer Remit'!$F$17:$F$1048576,'Step 1 Customer Remit'!$Q$17:$Q$1048576,'Timeline Break Down'!K216,'Step 1 Customer Remit'!$D$17:$D$1048576,"Return"))</f>
        <v/>
      </c>
      <c r="N216" s="9" t="str">
        <f>IF(K216="","",SUMIFS('Step 2 OMS Report'!$G$2:$G$1048576,'Step 2 OMS Report'!$L$2:$L$1048576,'Timeline Break Down'!K216))</f>
        <v/>
      </c>
      <c r="O216" s="9" t="str">
        <f>IF(K216="","",SUMIFS('Step 2 OMS Report'!$I$2:$I$1048576,'Step 2 OMS Report'!$L$2:$L$1048576,'Timeline Break Down'!K216))</f>
        <v/>
      </c>
      <c r="P216" s="9" t="str">
        <f>IF(N216="","",SUMIFS('Step 1 Customer Remit'!$P$17:$P$1048576,'Step 1 Customer Remit'!$Q$17:$Q$1048576,'Timeline Break Down'!N216,'Step 1 Customer Remit'!$D$17:$D$1048576,"Return"))</f>
        <v/>
      </c>
      <c r="Q216" s="10" t="str">
        <f t="shared" si="7"/>
        <v/>
      </c>
      <c r="R216" s="10" t="str">
        <f t="shared" si="8"/>
        <v/>
      </c>
    </row>
    <row r="217" spans="11:18" x14ac:dyDescent="0.5">
      <c r="K217" s="19"/>
      <c r="L217" s="9" t="str">
        <f>IF(K217="","",SUMIFS('Step 1 Customer Remit'!$J$17:$J$1048576,'Step 1 Customer Remit'!$Q$17:$Q$1048576,'Timeline Break Down'!K217,'Step 1 Customer Remit'!$D$17:$D$1048576,"Return"))</f>
        <v/>
      </c>
      <c r="M217" s="9" t="str">
        <f>IF(K217="","",SUMIFS('Step 1 Customer Remit'!$F$17:$F$1048576,'Step 1 Customer Remit'!$Q$17:$Q$1048576,'Timeline Break Down'!K217,'Step 1 Customer Remit'!$D$17:$D$1048576,"Return"))</f>
        <v/>
      </c>
      <c r="N217" s="9" t="str">
        <f>IF(K217="","",SUMIFS('Step 2 OMS Report'!$G$2:$G$1048576,'Step 2 OMS Report'!$L$2:$L$1048576,'Timeline Break Down'!K217))</f>
        <v/>
      </c>
      <c r="O217" s="9" t="str">
        <f>IF(K217="","",SUMIFS('Step 2 OMS Report'!$I$2:$I$1048576,'Step 2 OMS Report'!$L$2:$L$1048576,'Timeline Break Down'!K217))</f>
        <v/>
      </c>
      <c r="P217" s="9" t="str">
        <f>IF(N217="","",SUMIFS('Step 1 Customer Remit'!$P$17:$P$1048576,'Step 1 Customer Remit'!$Q$17:$Q$1048576,'Timeline Break Down'!N217,'Step 1 Customer Remit'!$D$17:$D$1048576,"Return"))</f>
        <v/>
      </c>
      <c r="Q217" s="10" t="str">
        <f t="shared" si="7"/>
        <v/>
      </c>
      <c r="R217" s="10" t="str">
        <f t="shared" si="8"/>
        <v/>
      </c>
    </row>
    <row r="218" spans="11:18" x14ac:dyDescent="0.5">
      <c r="K218" s="19"/>
      <c r="L218" s="9" t="str">
        <f>IF(K218="","",SUMIFS('Step 1 Customer Remit'!$J$17:$J$1048576,'Step 1 Customer Remit'!$Q$17:$Q$1048576,'Timeline Break Down'!K218,'Step 1 Customer Remit'!$D$17:$D$1048576,"Return"))</f>
        <v/>
      </c>
      <c r="M218" s="9" t="str">
        <f>IF(K218="","",SUMIFS('Step 1 Customer Remit'!$F$17:$F$1048576,'Step 1 Customer Remit'!$Q$17:$Q$1048576,'Timeline Break Down'!K218,'Step 1 Customer Remit'!$D$17:$D$1048576,"Return"))</f>
        <v/>
      </c>
      <c r="N218" s="9" t="str">
        <f>IF(K218="","",SUMIFS('Step 2 OMS Report'!$G$2:$G$1048576,'Step 2 OMS Report'!$L$2:$L$1048576,'Timeline Break Down'!K218))</f>
        <v/>
      </c>
      <c r="O218" s="9" t="str">
        <f>IF(K218="","",SUMIFS('Step 2 OMS Report'!$I$2:$I$1048576,'Step 2 OMS Report'!$L$2:$L$1048576,'Timeline Break Down'!K218))</f>
        <v/>
      </c>
      <c r="P218" s="9" t="str">
        <f>IF(N218="","",SUMIFS('Step 1 Customer Remit'!$P$17:$P$1048576,'Step 1 Customer Remit'!$Q$17:$Q$1048576,'Timeline Break Down'!N218,'Step 1 Customer Remit'!$D$17:$D$1048576,"Return"))</f>
        <v/>
      </c>
      <c r="Q218" s="10" t="str">
        <f t="shared" si="7"/>
        <v/>
      </c>
      <c r="R218" s="10" t="str">
        <f t="shared" si="8"/>
        <v/>
      </c>
    </row>
    <row r="219" spans="11:18" x14ac:dyDescent="0.5">
      <c r="K219" s="19"/>
      <c r="L219" s="9" t="str">
        <f>IF(K219="","",SUMIFS('Step 1 Customer Remit'!$J$17:$J$1048576,'Step 1 Customer Remit'!$Q$17:$Q$1048576,'Timeline Break Down'!K219,'Step 1 Customer Remit'!$D$17:$D$1048576,"Return"))</f>
        <v/>
      </c>
      <c r="M219" s="9" t="str">
        <f>IF(K219="","",SUMIFS('Step 1 Customer Remit'!$F$17:$F$1048576,'Step 1 Customer Remit'!$Q$17:$Q$1048576,'Timeline Break Down'!K219,'Step 1 Customer Remit'!$D$17:$D$1048576,"Return"))</f>
        <v/>
      </c>
      <c r="N219" s="9" t="str">
        <f>IF(K219="","",SUMIFS('Step 2 OMS Report'!$G$2:$G$1048576,'Step 2 OMS Report'!$L$2:$L$1048576,'Timeline Break Down'!K219))</f>
        <v/>
      </c>
      <c r="O219" s="9" t="str">
        <f>IF(K219="","",SUMIFS('Step 2 OMS Report'!$I$2:$I$1048576,'Step 2 OMS Report'!$L$2:$L$1048576,'Timeline Break Down'!K219))</f>
        <v/>
      </c>
      <c r="P219" s="9" t="str">
        <f>IF(N219="","",SUMIFS('Step 1 Customer Remit'!$P$17:$P$1048576,'Step 1 Customer Remit'!$Q$17:$Q$1048576,'Timeline Break Down'!N219,'Step 1 Customer Remit'!$D$17:$D$1048576,"Return"))</f>
        <v/>
      </c>
      <c r="Q219" s="10" t="str">
        <f t="shared" si="7"/>
        <v/>
      </c>
      <c r="R219" s="10" t="str">
        <f t="shared" si="8"/>
        <v/>
      </c>
    </row>
    <row r="220" spans="11:18" x14ac:dyDescent="0.5">
      <c r="K220" s="19"/>
      <c r="L220" s="9" t="str">
        <f>IF(K220="","",SUMIFS('Step 1 Customer Remit'!$J$17:$J$1048576,'Step 1 Customer Remit'!$Q$17:$Q$1048576,'Timeline Break Down'!K220,'Step 1 Customer Remit'!$D$17:$D$1048576,"Return"))</f>
        <v/>
      </c>
      <c r="M220" s="9" t="str">
        <f>IF(K220="","",SUMIFS('Step 1 Customer Remit'!$F$17:$F$1048576,'Step 1 Customer Remit'!$Q$17:$Q$1048576,'Timeline Break Down'!K220,'Step 1 Customer Remit'!$D$17:$D$1048576,"Return"))</f>
        <v/>
      </c>
      <c r="N220" s="9" t="str">
        <f>IF(K220="","",SUMIFS('Step 2 OMS Report'!$G$2:$G$1048576,'Step 2 OMS Report'!$L$2:$L$1048576,'Timeline Break Down'!K220))</f>
        <v/>
      </c>
      <c r="O220" s="9" t="str">
        <f>IF(K220="","",SUMIFS('Step 2 OMS Report'!$I$2:$I$1048576,'Step 2 OMS Report'!$L$2:$L$1048576,'Timeline Break Down'!K220))</f>
        <v/>
      </c>
      <c r="P220" s="9" t="str">
        <f>IF(N220="","",SUMIFS('Step 1 Customer Remit'!$P$17:$P$1048576,'Step 1 Customer Remit'!$Q$17:$Q$1048576,'Timeline Break Down'!N220,'Step 1 Customer Remit'!$D$17:$D$1048576,"Return"))</f>
        <v/>
      </c>
      <c r="Q220" s="10" t="str">
        <f t="shared" si="7"/>
        <v/>
      </c>
      <c r="R220" s="10" t="str">
        <f t="shared" si="8"/>
        <v/>
      </c>
    </row>
    <row r="221" spans="11:18" x14ac:dyDescent="0.5">
      <c r="K221" s="19"/>
      <c r="L221" s="9" t="str">
        <f>IF(K221="","",SUMIFS('Step 1 Customer Remit'!$J$17:$J$1048576,'Step 1 Customer Remit'!$Q$17:$Q$1048576,'Timeline Break Down'!K221,'Step 1 Customer Remit'!$D$17:$D$1048576,"Return"))</f>
        <v/>
      </c>
      <c r="M221" s="9" t="str">
        <f>IF(K221="","",SUMIFS('Step 1 Customer Remit'!$F$17:$F$1048576,'Step 1 Customer Remit'!$Q$17:$Q$1048576,'Timeline Break Down'!K221,'Step 1 Customer Remit'!$D$17:$D$1048576,"Return"))</f>
        <v/>
      </c>
      <c r="N221" s="9" t="str">
        <f>IF(K221="","",SUMIFS('Step 2 OMS Report'!$G$2:$G$1048576,'Step 2 OMS Report'!$L$2:$L$1048576,'Timeline Break Down'!K221))</f>
        <v/>
      </c>
      <c r="O221" s="9" t="str">
        <f>IF(K221="","",SUMIFS('Step 2 OMS Report'!$I$2:$I$1048576,'Step 2 OMS Report'!$L$2:$L$1048576,'Timeline Break Down'!K221))</f>
        <v/>
      </c>
      <c r="P221" s="9" t="str">
        <f>IF(N221="","",SUMIFS('Step 1 Customer Remit'!$P$17:$P$1048576,'Step 1 Customer Remit'!$Q$17:$Q$1048576,'Timeline Break Down'!N221,'Step 1 Customer Remit'!$D$17:$D$1048576,"Return"))</f>
        <v/>
      </c>
      <c r="Q221" s="10" t="str">
        <f t="shared" si="7"/>
        <v/>
      </c>
      <c r="R221" s="10" t="str">
        <f t="shared" si="8"/>
        <v/>
      </c>
    </row>
    <row r="222" spans="11:18" x14ac:dyDescent="0.5">
      <c r="K222" s="19"/>
      <c r="L222" s="9" t="str">
        <f>IF(K222="","",SUMIFS('Step 1 Customer Remit'!$J$17:$J$1048576,'Step 1 Customer Remit'!$Q$17:$Q$1048576,'Timeline Break Down'!K222,'Step 1 Customer Remit'!$D$17:$D$1048576,"Return"))</f>
        <v/>
      </c>
      <c r="M222" s="9" t="str">
        <f>IF(K222="","",SUMIFS('Step 1 Customer Remit'!$F$17:$F$1048576,'Step 1 Customer Remit'!$Q$17:$Q$1048576,'Timeline Break Down'!K222,'Step 1 Customer Remit'!$D$17:$D$1048576,"Return"))</f>
        <v/>
      </c>
      <c r="N222" s="9" t="str">
        <f>IF(K222="","",SUMIFS('Step 2 OMS Report'!$G$2:$G$1048576,'Step 2 OMS Report'!$L$2:$L$1048576,'Timeline Break Down'!K222))</f>
        <v/>
      </c>
      <c r="O222" s="9" t="str">
        <f>IF(K222="","",SUMIFS('Step 2 OMS Report'!$I$2:$I$1048576,'Step 2 OMS Report'!$L$2:$L$1048576,'Timeline Break Down'!K222))</f>
        <v/>
      </c>
      <c r="P222" s="9" t="str">
        <f>IF(N222="","",SUMIFS('Step 1 Customer Remit'!$P$17:$P$1048576,'Step 1 Customer Remit'!$Q$17:$Q$1048576,'Timeline Break Down'!N222,'Step 1 Customer Remit'!$D$17:$D$1048576,"Return"))</f>
        <v/>
      </c>
      <c r="Q222" s="10" t="str">
        <f t="shared" si="7"/>
        <v/>
      </c>
      <c r="R222" s="10" t="str">
        <f t="shared" si="8"/>
        <v/>
      </c>
    </row>
    <row r="223" spans="11:18" x14ac:dyDescent="0.5">
      <c r="K223" s="19"/>
      <c r="L223" s="9" t="str">
        <f>IF(K223="","",SUMIFS('Step 1 Customer Remit'!$J$17:$J$1048576,'Step 1 Customer Remit'!$Q$17:$Q$1048576,'Timeline Break Down'!K223,'Step 1 Customer Remit'!$D$17:$D$1048576,"Return"))</f>
        <v/>
      </c>
      <c r="M223" s="9" t="str">
        <f>IF(K223="","",SUMIFS('Step 1 Customer Remit'!$F$17:$F$1048576,'Step 1 Customer Remit'!$Q$17:$Q$1048576,'Timeline Break Down'!K223,'Step 1 Customer Remit'!$D$17:$D$1048576,"Return"))</f>
        <v/>
      </c>
      <c r="N223" s="9" t="str">
        <f>IF(K223="","",SUMIFS('Step 2 OMS Report'!$G$2:$G$1048576,'Step 2 OMS Report'!$L$2:$L$1048576,'Timeline Break Down'!K223))</f>
        <v/>
      </c>
      <c r="O223" s="9" t="str">
        <f>IF(K223="","",SUMIFS('Step 2 OMS Report'!$I$2:$I$1048576,'Step 2 OMS Report'!$L$2:$L$1048576,'Timeline Break Down'!K223))</f>
        <v/>
      </c>
      <c r="P223" s="9" t="str">
        <f>IF(N223="","",SUMIFS('Step 1 Customer Remit'!$P$17:$P$1048576,'Step 1 Customer Remit'!$Q$17:$Q$1048576,'Timeline Break Down'!N223,'Step 1 Customer Remit'!$D$17:$D$1048576,"Return"))</f>
        <v/>
      </c>
      <c r="Q223" s="10" t="str">
        <f t="shared" si="7"/>
        <v/>
      </c>
      <c r="R223" s="10" t="str">
        <f t="shared" si="8"/>
        <v/>
      </c>
    </row>
    <row r="224" spans="11:18" x14ac:dyDescent="0.5">
      <c r="K224" s="19"/>
      <c r="L224" s="9" t="str">
        <f>IF(K224="","",SUMIFS('Step 1 Customer Remit'!$J$17:$J$1048576,'Step 1 Customer Remit'!$Q$17:$Q$1048576,'Timeline Break Down'!K224,'Step 1 Customer Remit'!$D$17:$D$1048576,"Return"))</f>
        <v/>
      </c>
      <c r="M224" s="9" t="str">
        <f>IF(K224="","",SUMIFS('Step 1 Customer Remit'!$F$17:$F$1048576,'Step 1 Customer Remit'!$Q$17:$Q$1048576,'Timeline Break Down'!K224,'Step 1 Customer Remit'!$D$17:$D$1048576,"Return"))</f>
        <v/>
      </c>
      <c r="N224" s="9" t="str">
        <f>IF(K224="","",SUMIFS('Step 2 OMS Report'!$G$2:$G$1048576,'Step 2 OMS Report'!$L$2:$L$1048576,'Timeline Break Down'!K224))</f>
        <v/>
      </c>
      <c r="O224" s="9" t="str">
        <f>IF(K224="","",SUMIFS('Step 2 OMS Report'!$I$2:$I$1048576,'Step 2 OMS Report'!$L$2:$L$1048576,'Timeline Break Down'!K224))</f>
        <v/>
      </c>
      <c r="P224" s="9" t="str">
        <f>IF(N224="","",SUMIFS('Step 1 Customer Remit'!$P$17:$P$1048576,'Step 1 Customer Remit'!$Q$17:$Q$1048576,'Timeline Break Down'!N224,'Step 1 Customer Remit'!$D$17:$D$1048576,"Return"))</f>
        <v/>
      </c>
      <c r="Q224" s="10" t="str">
        <f t="shared" si="7"/>
        <v/>
      </c>
      <c r="R224" s="10" t="str">
        <f t="shared" si="8"/>
        <v/>
      </c>
    </row>
    <row r="225" spans="11:18" x14ac:dyDescent="0.5">
      <c r="K225" s="19"/>
      <c r="L225" s="9" t="str">
        <f>IF(K225="","",SUMIFS('Step 1 Customer Remit'!$J$17:$J$1048576,'Step 1 Customer Remit'!$Q$17:$Q$1048576,'Timeline Break Down'!K225,'Step 1 Customer Remit'!$D$17:$D$1048576,"Return"))</f>
        <v/>
      </c>
      <c r="M225" s="9" t="str">
        <f>IF(K225="","",SUMIFS('Step 1 Customer Remit'!$F$17:$F$1048576,'Step 1 Customer Remit'!$Q$17:$Q$1048576,'Timeline Break Down'!K225,'Step 1 Customer Remit'!$D$17:$D$1048576,"Return"))</f>
        <v/>
      </c>
      <c r="N225" s="9" t="str">
        <f>IF(K225="","",SUMIFS('Step 2 OMS Report'!$G$2:$G$1048576,'Step 2 OMS Report'!$L$2:$L$1048576,'Timeline Break Down'!K225))</f>
        <v/>
      </c>
      <c r="O225" s="9" t="str">
        <f>IF(K225="","",SUMIFS('Step 2 OMS Report'!$I$2:$I$1048576,'Step 2 OMS Report'!$L$2:$L$1048576,'Timeline Break Down'!K225))</f>
        <v/>
      </c>
      <c r="P225" s="9" t="str">
        <f>IF(N225="","",SUMIFS('Step 1 Customer Remit'!$P$17:$P$1048576,'Step 1 Customer Remit'!$Q$17:$Q$1048576,'Timeline Break Down'!N225,'Step 1 Customer Remit'!$D$17:$D$1048576,"Return"))</f>
        <v/>
      </c>
      <c r="Q225" s="10" t="str">
        <f t="shared" si="7"/>
        <v/>
      </c>
      <c r="R225" s="10" t="str">
        <f t="shared" si="8"/>
        <v/>
      </c>
    </row>
    <row r="226" spans="11:18" x14ac:dyDescent="0.5">
      <c r="K226" s="19"/>
      <c r="L226" s="9" t="str">
        <f>IF(K226="","",SUMIFS('Step 1 Customer Remit'!$J$17:$J$1048576,'Step 1 Customer Remit'!$Q$17:$Q$1048576,'Timeline Break Down'!K226,'Step 1 Customer Remit'!$D$17:$D$1048576,"Return"))</f>
        <v/>
      </c>
      <c r="M226" s="9" t="str">
        <f>IF(K226="","",SUMIFS('Step 1 Customer Remit'!$F$17:$F$1048576,'Step 1 Customer Remit'!$Q$17:$Q$1048576,'Timeline Break Down'!K226,'Step 1 Customer Remit'!$D$17:$D$1048576,"Return"))</f>
        <v/>
      </c>
      <c r="N226" s="9" t="str">
        <f>IF(K226="","",SUMIFS('Step 2 OMS Report'!$G$2:$G$1048576,'Step 2 OMS Report'!$L$2:$L$1048576,'Timeline Break Down'!K226))</f>
        <v/>
      </c>
      <c r="O226" s="9" t="str">
        <f>IF(K226="","",SUMIFS('Step 2 OMS Report'!$I$2:$I$1048576,'Step 2 OMS Report'!$L$2:$L$1048576,'Timeline Break Down'!K226))</f>
        <v/>
      </c>
      <c r="P226" s="9" t="str">
        <f>IF(N226="","",SUMIFS('Step 1 Customer Remit'!$P$17:$P$1048576,'Step 1 Customer Remit'!$Q$17:$Q$1048576,'Timeline Break Down'!N226,'Step 1 Customer Remit'!$D$17:$D$1048576,"Return"))</f>
        <v/>
      </c>
      <c r="Q226" s="10" t="str">
        <f t="shared" si="7"/>
        <v/>
      </c>
      <c r="R226" s="10" t="str">
        <f t="shared" si="8"/>
        <v/>
      </c>
    </row>
    <row r="227" spans="11:18" x14ac:dyDescent="0.5">
      <c r="K227" s="19"/>
      <c r="L227" s="9" t="str">
        <f>IF(K227="","",SUMIFS('Step 1 Customer Remit'!$J$17:$J$1048576,'Step 1 Customer Remit'!$Q$17:$Q$1048576,'Timeline Break Down'!K227,'Step 1 Customer Remit'!$D$17:$D$1048576,"Return"))</f>
        <v/>
      </c>
      <c r="M227" s="9" t="str">
        <f>IF(K227="","",SUMIFS('Step 1 Customer Remit'!$F$17:$F$1048576,'Step 1 Customer Remit'!$Q$17:$Q$1048576,'Timeline Break Down'!K227,'Step 1 Customer Remit'!$D$17:$D$1048576,"Return"))</f>
        <v/>
      </c>
      <c r="N227" s="9" t="str">
        <f>IF(K227="","",SUMIFS('Step 2 OMS Report'!$G$2:$G$1048576,'Step 2 OMS Report'!$L$2:$L$1048576,'Timeline Break Down'!K227))</f>
        <v/>
      </c>
      <c r="O227" s="9" t="str">
        <f>IF(K227="","",SUMIFS('Step 2 OMS Report'!$I$2:$I$1048576,'Step 2 OMS Report'!$L$2:$L$1048576,'Timeline Break Down'!K227))</f>
        <v/>
      </c>
      <c r="P227" s="9" t="str">
        <f>IF(N227="","",SUMIFS('Step 1 Customer Remit'!$P$17:$P$1048576,'Step 1 Customer Remit'!$Q$17:$Q$1048576,'Timeline Break Down'!N227,'Step 1 Customer Remit'!$D$17:$D$1048576,"Return"))</f>
        <v/>
      </c>
      <c r="Q227" s="10" t="str">
        <f t="shared" si="7"/>
        <v/>
      </c>
      <c r="R227" s="10" t="str">
        <f t="shared" si="8"/>
        <v/>
      </c>
    </row>
    <row r="228" spans="11:18" x14ac:dyDescent="0.5">
      <c r="K228" s="19"/>
      <c r="L228" s="9" t="str">
        <f>IF(K228="","",SUMIFS('Step 1 Customer Remit'!$J$17:$J$1048576,'Step 1 Customer Remit'!$Q$17:$Q$1048576,'Timeline Break Down'!K228,'Step 1 Customer Remit'!$D$17:$D$1048576,"Return"))</f>
        <v/>
      </c>
      <c r="M228" s="9" t="str">
        <f>IF(K228="","",SUMIFS('Step 1 Customer Remit'!$F$17:$F$1048576,'Step 1 Customer Remit'!$Q$17:$Q$1048576,'Timeline Break Down'!K228,'Step 1 Customer Remit'!$D$17:$D$1048576,"Return"))</f>
        <v/>
      </c>
      <c r="N228" s="9" t="str">
        <f>IF(K228="","",SUMIFS('Step 2 OMS Report'!$G$2:$G$1048576,'Step 2 OMS Report'!$L$2:$L$1048576,'Timeline Break Down'!K228))</f>
        <v/>
      </c>
      <c r="O228" s="9" t="str">
        <f>IF(K228="","",SUMIFS('Step 2 OMS Report'!$I$2:$I$1048576,'Step 2 OMS Report'!$L$2:$L$1048576,'Timeline Break Down'!K228))</f>
        <v/>
      </c>
      <c r="P228" s="9" t="str">
        <f>IF(N228="","",SUMIFS('Step 1 Customer Remit'!$P$17:$P$1048576,'Step 1 Customer Remit'!$Q$17:$Q$1048576,'Timeline Break Down'!N228,'Step 1 Customer Remit'!$D$17:$D$1048576,"Return"))</f>
        <v/>
      </c>
      <c r="Q228" s="10" t="str">
        <f t="shared" si="7"/>
        <v/>
      </c>
      <c r="R228" s="10" t="str">
        <f t="shared" si="8"/>
        <v/>
      </c>
    </row>
    <row r="229" spans="11:18" x14ac:dyDescent="0.5">
      <c r="K229" s="19"/>
      <c r="L229" s="9" t="str">
        <f>IF(K229="","",SUMIFS('Step 1 Customer Remit'!$J$17:$J$1048576,'Step 1 Customer Remit'!$Q$17:$Q$1048576,'Timeline Break Down'!K229,'Step 1 Customer Remit'!$D$17:$D$1048576,"Return"))</f>
        <v/>
      </c>
      <c r="M229" s="9" t="str">
        <f>IF(K229="","",SUMIFS('Step 1 Customer Remit'!$F$17:$F$1048576,'Step 1 Customer Remit'!$Q$17:$Q$1048576,'Timeline Break Down'!K229,'Step 1 Customer Remit'!$D$17:$D$1048576,"Return"))</f>
        <v/>
      </c>
      <c r="N229" s="9" t="str">
        <f>IF(K229="","",SUMIFS('Step 2 OMS Report'!$G$2:$G$1048576,'Step 2 OMS Report'!$L$2:$L$1048576,'Timeline Break Down'!K229))</f>
        <v/>
      </c>
      <c r="O229" s="9" t="str">
        <f>IF(K229="","",SUMIFS('Step 2 OMS Report'!$I$2:$I$1048576,'Step 2 OMS Report'!$L$2:$L$1048576,'Timeline Break Down'!K229))</f>
        <v/>
      </c>
      <c r="P229" s="9" t="str">
        <f>IF(N229="","",SUMIFS('Step 1 Customer Remit'!$P$17:$P$1048576,'Step 1 Customer Remit'!$Q$17:$Q$1048576,'Timeline Break Down'!N229,'Step 1 Customer Remit'!$D$17:$D$1048576,"Return"))</f>
        <v/>
      </c>
      <c r="Q229" s="10" t="str">
        <f t="shared" si="7"/>
        <v/>
      </c>
      <c r="R229" s="10" t="str">
        <f t="shared" si="8"/>
        <v/>
      </c>
    </row>
    <row r="230" spans="11:18" x14ac:dyDescent="0.5">
      <c r="K230" s="19"/>
      <c r="L230" s="9" t="str">
        <f>IF(K230="","",SUMIFS('Step 1 Customer Remit'!$J$17:$J$1048576,'Step 1 Customer Remit'!$Q$17:$Q$1048576,'Timeline Break Down'!K230,'Step 1 Customer Remit'!$D$17:$D$1048576,"Return"))</f>
        <v/>
      </c>
      <c r="M230" s="9" t="str">
        <f>IF(K230="","",SUMIFS('Step 1 Customer Remit'!$F$17:$F$1048576,'Step 1 Customer Remit'!$Q$17:$Q$1048576,'Timeline Break Down'!K230,'Step 1 Customer Remit'!$D$17:$D$1048576,"Return"))</f>
        <v/>
      </c>
      <c r="N230" s="9" t="str">
        <f>IF(K230="","",SUMIFS('Step 2 OMS Report'!$G$2:$G$1048576,'Step 2 OMS Report'!$L$2:$L$1048576,'Timeline Break Down'!K230))</f>
        <v/>
      </c>
      <c r="O230" s="9" t="str">
        <f>IF(K230="","",SUMIFS('Step 2 OMS Report'!$I$2:$I$1048576,'Step 2 OMS Report'!$L$2:$L$1048576,'Timeline Break Down'!K230))</f>
        <v/>
      </c>
      <c r="P230" s="9" t="str">
        <f>IF(N230="","",SUMIFS('Step 1 Customer Remit'!$P$17:$P$1048576,'Step 1 Customer Remit'!$Q$17:$Q$1048576,'Timeline Break Down'!N230,'Step 1 Customer Remit'!$D$17:$D$1048576,"Return"))</f>
        <v/>
      </c>
      <c r="Q230" s="10" t="str">
        <f t="shared" si="7"/>
        <v/>
      </c>
      <c r="R230" s="10" t="str">
        <f t="shared" si="8"/>
        <v/>
      </c>
    </row>
    <row r="231" spans="11:18" x14ac:dyDescent="0.5">
      <c r="K231" s="19"/>
      <c r="L231" s="9" t="str">
        <f>IF(K231="","",SUMIFS('Step 1 Customer Remit'!$J$17:$J$1048576,'Step 1 Customer Remit'!$Q$17:$Q$1048576,'Timeline Break Down'!K231,'Step 1 Customer Remit'!$D$17:$D$1048576,"Return"))</f>
        <v/>
      </c>
      <c r="M231" s="9" t="str">
        <f>IF(K231="","",SUMIFS('Step 1 Customer Remit'!$F$17:$F$1048576,'Step 1 Customer Remit'!$Q$17:$Q$1048576,'Timeline Break Down'!K231,'Step 1 Customer Remit'!$D$17:$D$1048576,"Return"))</f>
        <v/>
      </c>
      <c r="N231" s="9" t="str">
        <f>IF(K231="","",SUMIFS('Step 2 OMS Report'!$G$2:$G$1048576,'Step 2 OMS Report'!$L$2:$L$1048576,'Timeline Break Down'!K231))</f>
        <v/>
      </c>
      <c r="O231" s="9" t="str">
        <f>IF(K231="","",SUMIFS('Step 2 OMS Report'!$I$2:$I$1048576,'Step 2 OMS Report'!$L$2:$L$1048576,'Timeline Break Down'!K231))</f>
        <v/>
      </c>
      <c r="P231" s="9" t="str">
        <f>IF(N231="","",SUMIFS('Step 1 Customer Remit'!$P$17:$P$1048576,'Step 1 Customer Remit'!$Q$17:$Q$1048576,'Timeline Break Down'!N231,'Step 1 Customer Remit'!$D$17:$D$1048576,"Return"))</f>
        <v/>
      </c>
      <c r="Q231" s="10" t="str">
        <f t="shared" si="7"/>
        <v/>
      </c>
      <c r="R231" s="10" t="str">
        <f t="shared" si="8"/>
        <v/>
      </c>
    </row>
    <row r="232" spans="11:18" x14ac:dyDescent="0.5">
      <c r="K232" s="19"/>
      <c r="L232" s="9" t="str">
        <f>IF(K232="","",SUMIFS('Step 1 Customer Remit'!$J$17:$J$1048576,'Step 1 Customer Remit'!$Q$17:$Q$1048576,'Timeline Break Down'!K232,'Step 1 Customer Remit'!$D$17:$D$1048576,"Return"))</f>
        <v/>
      </c>
      <c r="M232" s="9" t="str">
        <f>IF(K232="","",SUMIFS('Step 1 Customer Remit'!$F$17:$F$1048576,'Step 1 Customer Remit'!$Q$17:$Q$1048576,'Timeline Break Down'!K232,'Step 1 Customer Remit'!$D$17:$D$1048576,"Return"))</f>
        <v/>
      </c>
      <c r="N232" s="9" t="str">
        <f>IF(K232="","",SUMIFS('Step 2 OMS Report'!$G$2:$G$1048576,'Step 2 OMS Report'!$L$2:$L$1048576,'Timeline Break Down'!K232))</f>
        <v/>
      </c>
      <c r="O232" s="9" t="str">
        <f>IF(K232="","",SUMIFS('Step 2 OMS Report'!$I$2:$I$1048576,'Step 2 OMS Report'!$L$2:$L$1048576,'Timeline Break Down'!K232))</f>
        <v/>
      </c>
      <c r="P232" s="9" t="str">
        <f>IF(N232="","",SUMIFS('Step 1 Customer Remit'!$P$17:$P$1048576,'Step 1 Customer Remit'!$Q$17:$Q$1048576,'Timeline Break Down'!N232,'Step 1 Customer Remit'!$D$17:$D$1048576,"Return"))</f>
        <v/>
      </c>
      <c r="Q232" s="10" t="str">
        <f t="shared" si="7"/>
        <v/>
      </c>
      <c r="R232" s="10" t="str">
        <f t="shared" si="8"/>
        <v/>
      </c>
    </row>
    <row r="233" spans="11:18" x14ac:dyDescent="0.5">
      <c r="K233" s="19"/>
      <c r="L233" s="9" t="str">
        <f>IF(K233="","",SUMIFS('Step 1 Customer Remit'!$J$17:$J$1048576,'Step 1 Customer Remit'!$Q$17:$Q$1048576,'Timeline Break Down'!K233,'Step 1 Customer Remit'!$D$17:$D$1048576,"Return"))</f>
        <v/>
      </c>
      <c r="M233" s="9" t="str">
        <f>IF(K233="","",SUMIFS('Step 1 Customer Remit'!$F$17:$F$1048576,'Step 1 Customer Remit'!$Q$17:$Q$1048576,'Timeline Break Down'!K233,'Step 1 Customer Remit'!$D$17:$D$1048576,"Return"))</f>
        <v/>
      </c>
      <c r="N233" s="9" t="str">
        <f>IF(K233="","",SUMIFS('Step 2 OMS Report'!$G$2:$G$1048576,'Step 2 OMS Report'!$L$2:$L$1048576,'Timeline Break Down'!K233))</f>
        <v/>
      </c>
      <c r="O233" s="9" t="str">
        <f>IF(K233="","",SUMIFS('Step 2 OMS Report'!$I$2:$I$1048576,'Step 2 OMS Report'!$L$2:$L$1048576,'Timeline Break Down'!K233))</f>
        <v/>
      </c>
      <c r="P233" s="9" t="str">
        <f>IF(N233="","",SUMIFS('Step 1 Customer Remit'!$P$17:$P$1048576,'Step 1 Customer Remit'!$Q$17:$Q$1048576,'Timeline Break Down'!N233,'Step 1 Customer Remit'!$D$17:$D$1048576,"Return"))</f>
        <v/>
      </c>
      <c r="Q233" s="10" t="str">
        <f t="shared" si="7"/>
        <v/>
      </c>
      <c r="R233" s="10" t="str">
        <f t="shared" si="8"/>
        <v/>
      </c>
    </row>
    <row r="234" spans="11:18" x14ac:dyDescent="0.5">
      <c r="K234" s="19"/>
      <c r="L234" s="9" t="str">
        <f>IF(K234="","",SUMIFS('Step 1 Customer Remit'!$J$17:$J$1048576,'Step 1 Customer Remit'!$Q$17:$Q$1048576,'Timeline Break Down'!K234,'Step 1 Customer Remit'!$D$17:$D$1048576,"Return"))</f>
        <v/>
      </c>
      <c r="M234" s="9" t="str">
        <f>IF(K234="","",SUMIFS('Step 1 Customer Remit'!$F$17:$F$1048576,'Step 1 Customer Remit'!$Q$17:$Q$1048576,'Timeline Break Down'!K234,'Step 1 Customer Remit'!$D$17:$D$1048576,"Return"))</f>
        <v/>
      </c>
      <c r="N234" s="9" t="str">
        <f>IF(K234="","",SUMIFS('Step 2 OMS Report'!$G$2:$G$1048576,'Step 2 OMS Report'!$L$2:$L$1048576,'Timeline Break Down'!K234))</f>
        <v/>
      </c>
      <c r="O234" s="9" t="str">
        <f>IF(K234="","",SUMIFS('Step 2 OMS Report'!$I$2:$I$1048576,'Step 2 OMS Report'!$L$2:$L$1048576,'Timeline Break Down'!K234))</f>
        <v/>
      </c>
      <c r="P234" s="9" t="str">
        <f>IF(N234="","",SUMIFS('Step 1 Customer Remit'!$P$17:$P$1048576,'Step 1 Customer Remit'!$Q$17:$Q$1048576,'Timeline Break Down'!N234,'Step 1 Customer Remit'!$D$17:$D$1048576,"Return"))</f>
        <v/>
      </c>
      <c r="Q234" s="10" t="str">
        <f t="shared" si="7"/>
        <v/>
      </c>
      <c r="R234" s="10" t="str">
        <f t="shared" si="8"/>
        <v/>
      </c>
    </row>
    <row r="235" spans="11:18" x14ac:dyDescent="0.5">
      <c r="K235" s="19"/>
      <c r="L235" s="9" t="str">
        <f>IF(K235="","",SUMIFS('Step 1 Customer Remit'!$J$17:$J$1048576,'Step 1 Customer Remit'!$Q$17:$Q$1048576,'Timeline Break Down'!K235,'Step 1 Customer Remit'!$D$17:$D$1048576,"Return"))</f>
        <v/>
      </c>
      <c r="M235" s="9" t="str">
        <f>IF(K235="","",SUMIFS('Step 1 Customer Remit'!$F$17:$F$1048576,'Step 1 Customer Remit'!$Q$17:$Q$1048576,'Timeline Break Down'!K235,'Step 1 Customer Remit'!$D$17:$D$1048576,"Return"))</f>
        <v/>
      </c>
      <c r="N235" s="9" t="str">
        <f>IF(K235="","",SUMIFS('Step 2 OMS Report'!$G$2:$G$1048576,'Step 2 OMS Report'!$L$2:$L$1048576,'Timeline Break Down'!K235))</f>
        <v/>
      </c>
      <c r="O235" s="9" t="str">
        <f>IF(K235="","",SUMIFS('Step 2 OMS Report'!$I$2:$I$1048576,'Step 2 OMS Report'!$L$2:$L$1048576,'Timeline Break Down'!K235))</f>
        <v/>
      </c>
      <c r="P235" s="9" t="str">
        <f>IF(N235="","",SUMIFS('Step 1 Customer Remit'!$P$17:$P$1048576,'Step 1 Customer Remit'!$Q$17:$Q$1048576,'Timeline Break Down'!N235,'Step 1 Customer Remit'!$D$17:$D$1048576,"Return"))</f>
        <v/>
      </c>
      <c r="Q235" s="10" t="str">
        <f t="shared" si="7"/>
        <v/>
      </c>
      <c r="R235" s="10" t="str">
        <f t="shared" si="8"/>
        <v/>
      </c>
    </row>
    <row r="236" spans="11:18" x14ac:dyDescent="0.5">
      <c r="K236" s="19"/>
      <c r="L236" s="9" t="str">
        <f>IF(K236="","",SUMIFS('Step 1 Customer Remit'!$J$17:$J$1048576,'Step 1 Customer Remit'!$Q$17:$Q$1048576,'Timeline Break Down'!K236,'Step 1 Customer Remit'!$D$17:$D$1048576,"Return"))</f>
        <v/>
      </c>
      <c r="M236" s="9" t="str">
        <f>IF(K236="","",SUMIFS('Step 1 Customer Remit'!$F$17:$F$1048576,'Step 1 Customer Remit'!$Q$17:$Q$1048576,'Timeline Break Down'!K236,'Step 1 Customer Remit'!$D$17:$D$1048576,"Return"))</f>
        <v/>
      </c>
      <c r="N236" s="9" t="str">
        <f>IF(K236="","",SUMIFS('Step 2 OMS Report'!$G$2:$G$1048576,'Step 2 OMS Report'!$L$2:$L$1048576,'Timeline Break Down'!K236))</f>
        <v/>
      </c>
      <c r="O236" s="9" t="str">
        <f>IF(K236="","",SUMIFS('Step 2 OMS Report'!$I$2:$I$1048576,'Step 2 OMS Report'!$L$2:$L$1048576,'Timeline Break Down'!K236))</f>
        <v/>
      </c>
      <c r="P236" s="9" t="str">
        <f>IF(N236="","",SUMIFS('Step 1 Customer Remit'!$P$17:$P$1048576,'Step 1 Customer Remit'!$Q$17:$Q$1048576,'Timeline Break Down'!N236,'Step 1 Customer Remit'!$D$17:$D$1048576,"Return"))</f>
        <v/>
      </c>
      <c r="Q236" s="10" t="str">
        <f t="shared" si="7"/>
        <v/>
      </c>
      <c r="R236" s="10" t="str">
        <f t="shared" si="8"/>
        <v/>
      </c>
    </row>
    <row r="237" spans="11:18" x14ac:dyDescent="0.5">
      <c r="K237" s="19"/>
      <c r="L237" s="9" t="str">
        <f>IF(K237="","",SUMIFS('Step 1 Customer Remit'!$J$17:$J$1048576,'Step 1 Customer Remit'!$Q$17:$Q$1048576,'Timeline Break Down'!K237,'Step 1 Customer Remit'!$D$17:$D$1048576,"Return"))</f>
        <v/>
      </c>
      <c r="M237" s="9" t="str">
        <f>IF(K237="","",SUMIFS('Step 1 Customer Remit'!$F$17:$F$1048576,'Step 1 Customer Remit'!$Q$17:$Q$1048576,'Timeline Break Down'!K237,'Step 1 Customer Remit'!$D$17:$D$1048576,"Return"))</f>
        <v/>
      </c>
      <c r="N237" s="9" t="str">
        <f>IF(K237="","",SUMIFS('Step 2 OMS Report'!$G$2:$G$1048576,'Step 2 OMS Report'!$L$2:$L$1048576,'Timeline Break Down'!K237))</f>
        <v/>
      </c>
      <c r="O237" s="9" t="str">
        <f>IF(K237="","",SUMIFS('Step 2 OMS Report'!$I$2:$I$1048576,'Step 2 OMS Report'!$L$2:$L$1048576,'Timeline Break Down'!K237))</f>
        <v/>
      </c>
      <c r="P237" s="9" t="str">
        <f>IF(N237="","",SUMIFS('Step 1 Customer Remit'!$P$17:$P$1048576,'Step 1 Customer Remit'!$Q$17:$Q$1048576,'Timeline Break Down'!N237,'Step 1 Customer Remit'!$D$17:$D$1048576,"Return"))</f>
        <v/>
      </c>
      <c r="Q237" s="10" t="str">
        <f t="shared" si="7"/>
        <v/>
      </c>
      <c r="R237" s="10" t="str">
        <f t="shared" si="8"/>
        <v/>
      </c>
    </row>
    <row r="238" spans="11:18" x14ac:dyDescent="0.5">
      <c r="K238" s="19"/>
      <c r="L238" s="9" t="str">
        <f>IF(K238="","",SUMIFS('Step 1 Customer Remit'!$J$17:$J$1048576,'Step 1 Customer Remit'!$Q$17:$Q$1048576,'Timeline Break Down'!K238,'Step 1 Customer Remit'!$D$17:$D$1048576,"Return"))</f>
        <v/>
      </c>
      <c r="M238" s="9" t="str">
        <f>IF(K238="","",SUMIFS('Step 1 Customer Remit'!$F$17:$F$1048576,'Step 1 Customer Remit'!$Q$17:$Q$1048576,'Timeline Break Down'!K238,'Step 1 Customer Remit'!$D$17:$D$1048576,"Return"))</f>
        <v/>
      </c>
      <c r="N238" s="9" t="str">
        <f>IF(K238="","",SUMIFS('Step 2 OMS Report'!$G$2:$G$1048576,'Step 2 OMS Report'!$L$2:$L$1048576,'Timeline Break Down'!K238))</f>
        <v/>
      </c>
      <c r="O238" s="9" t="str">
        <f>IF(K238="","",SUMIFS('Step 2 OMS Report'!$I$2:$I$1048576,'Step 2 OMS Report'!$L$2:$L$1048576,'Timeline Break Down'!K238))</f>
        <v/>
      </c>
      <c r="P238" s="9" t="str">
        <f>IF(N238="","",SUMIFS('Step 1 Customer Remit'!$P$17:$P$1048576,'Step 1 Customer Remit'!$Q$17:$Q$1048576,'Timeline Break Down'!N238,'Step 1 Customer Remit'!$D$17:$D$1048576,"Return"))</f>
        <v/>
      </c>
      <c r="Q238" s="10" t="str">
        <f t="shared" si="7"/>
        <v/>
      </c>
      <c r="R238" s="10" t="str">
        <f t="shared" si="8"/>
        <v/>
      </c>
    </row>
    <row r="239" spans="11:18" x14ac:dyDescent="0.5">
      <c r="K239" s="19"/>
      <c r="L239" s="9" t="str">
        <f>IF(K239="","",SUMIFS('Step 1 Customer Remit'!$J$17:$J$1048576,'Step 1 Customer Remit'!$Q$17:$Q$1048576,'Timeline Break Down'!K239,'Step 1 Customer Remit'!$D$17:$D$1048576,"Return"))</f>
        <v/>
      </c>
      <c r="M239" s="9" t="str">
        <f>IF(K239="","",SUMIFS('Step 1 Customer Remit'!$F$17:$F$1048576,'Step 1 Customer Remit'!$Q$17:$Q$1048576,'Timeline Break Down'!K239,'Step 1 Customer Remit'!$D$17:$D$1048576,"Return"))</f>
        <v/>
      </c>
      <c r="N239" s="9" t="str">
        <f>IF(K239="","",SUMIFS('Step 2 OMS Report'!$G$2:$G$1048576,'Step 2 OMS Report'!$L$2:$L$1048576,'Timeline Break Down'!K239))</f>
        <v/>
      </c>
      <c r="O239" s="9" t="str">
        <f>IF(K239="","",SUMIFS('Step 2 OMS Report'!$I$2:$I$1048576,'Step 2 OMS Report'!$L$2:$L$1048576,'Timeline Break Down'!K239))</f>
        <v/>
      </c>
      <c r="P239" s="9" t="str">
        <f>IF(N239="","",SUMIFS('Step 1 Customer Remit'!$P$17:$P$1048576,'Step 1 Customer Remit'!$Q$17:$Q$1048576,'Timeline Break Down'!N239,'Step 1 Customer Remit'!$D$17:$D$1048576,"Return"))</f>
        <v/>
      </c>
      <c r="Q239" s="10" t="str">
        <f t="shared" si="7"/>
        <v/>
      </c>
      <c r="R239" s="10" t="str">
        <f t="shared" si="8"/>
        <v/>
      </c>
    </row>
    <row r="240" spans="11:18" x14ac:dyDescent="0.5">
      <c r="K240" s="19"/>
      <c r="L240" s="9" t="str">
        <f>IF(K240="","",SUMIFS('Step 1 Customer Remit'!$J$17:$J$1048576,'Step 1 Customer Remit'!$Q$17:$Q$1048576,'Timeline Break Down'!K240,'Step 1 Customer Remit'!$D$17:$D$1048576,"Return"))</f>
        <v/>
      </c>
      <c r="M240" s="9" t="str">
        <f>IF(K240="","",SUMIFS('Step 1 Customer Remit'!$F$17:$F$1048576,'Step 1 Customer Remit'!$Q$17:$Q$1048576,'Timeline Break Down'!K240,'Step 1 Customer Remit'!$D$17:$D$1048576,"Return"))</f>
        <v/>
      </c>
      <c r="N240" s="9" t="str">
        <f>IF(K240="","",SUMIFS('Step 2 OMS Report'!$G$2:$G$1048576,'Step 2 OMS Report'!$L$2:$L$1048576,'Timeline Break Down'!K240))</f>
        <v/>
      </c>
      <c r="O240" s="9" t="str">
        <f>IF(K240="","",SUMIFS('Step 2 OMS Report'!$I$2:$I$1048576,'Step 2 OMS Report'!$L$2:$L$1048576,'Timeline Break Down'!K240))</f>
        <v/>
      </c>
      <c r="P240" s="9" t="str">
        <f>IF(N240="","",SUMIFS('Step 1 Customer Remit'!$P$17:$P$1048576,'Step 1 Customer Remit'!$Q$17:$Q$1048576,'Timeline Break Down'!N240,'Step 1 Customer Remit'!$D$17:$D$1048576,"Return"))</f>
        <v/>
      </c>
      <c r="Q240" s="10" t="str">
        <f t="shared" si="7"/>
        <v/>
      </c>
      <c r="R240" s="10" t="str">
        <f t="shared" si="8"/>
        <v/>
      </c>
    </row>
    <row r="241" spans="11:18" x14ac:dyDescent="0.5">
      <c r="K241" s="19"/>
      <c r="L241" s="9" t="str">
        <f>IF(K241="","",SUMIFS('Step 1 Customer Remit'!$J$17:$J$1048576,'Step 1 Customer Remit'!$Q$17:$Q$1048576,'Timeline Break Down'!K241,'Step 1 Customer Remit'!$D$17:$D$1048576,"Return"))</f>
        <v/>
      </c>
      <c r="M241" s="9" t="str">
        <f>IF(K241="","",SUMIFS('Step 1 Customer Remit'!$F$17:$F$1048576,'Step 1 Customer Remit'!$Q$17:$Q$1048576,'Timeline Break Down'!K241,'Step 1 Customer Remit'!$D$17:$D$1048576,"Return"))</f>
        <v/>
      </c>
      <c r="N241" s="9" t="str">
        <f>IF(K241="","",SUMIFS('Step 2 OMS Report'!$G$2:$G$1048576,'Step 2 OMS Report'!$L$2:$L$1048576,'Timeline Break Down'!K241))</f>
        <v/>
      </c>
      <c r="O241" s="9" t="str">
        <f>IF(K241="","",SUMIFS('Step 2 OMS Report'!$I$2:$I$1048576,'Step 2 OMS Report'!$L$2:$L$1048576,'Timeline Break Down'!K241))</f>
        <v/>
      </c>
      <c r="P241" s="9" t="str">
        <f>IF(N241="","",SUMIFS('Step 1 Customer Remit'!$P$17:$P$1048576,'Step 1 Customer Remit'!$Q$17:$Q$1048576,'Timeline Break Down'!N241,'Step 1 Customer Remit'!$D$17:$D$1048576,"Return"))</f>
        <v/>
      </c>
      <c r="Q241" s="10" t="str">
        <f t="shared" si="7"/>
        <v/>
      </c>
      <c r="R241" s="10" t="str">
        <f t="shared" si="8"/>
        <v/>
      </c>
    </row>
    <row r="242" spans="11:18" x14ac:dyDescent="0.5">
      <c r="K242" s="19"/>
      <c r="L242" s="9" t="str">
        <f>IF(K242="","",SUMIFS('Step 1 Customer Remit'!$J$17:$J$1048576,'Step 1 Customer Remit'!$Q$17:$Q$1048576,'Timeline Break Down'!K242,'Step 1 Customer Remit'!$D$17:$D$1048576,"Return"))</f>
        <v/>
      </c>
      <c r="M242" s="9" t="str">
        <f>IF(K242="","",SUMIFS('Step 1 Customer Remit'!$F$17:$F$1048576,'Step 1 Customer Remit'!$Q$17:$Q$1048576,'Timeline Break Down'!K242,'Step 1 Customer Remit'!$D$17:$D$1048576,"Return"))</f>
        <v/>
      </c>
      <c r="N242" s="9" t="str">
        <f>IF(K242="","",SUMIFS('Step 2 OMS Report'!$G$2:$G$1048576,'Step 2 OMS Report'!$L$2:$L$1048576,'Timeline Break Down'!K242))</f>
        <v/>
      </c>
      <c r="O242" s="9" t="str">
        <f>IF(K242="","",SUMIFS('Step 2 OMS Report'!$I$2:$I$1048576,'Step 2 OMS Report'!$L$2:$L$1048576,'Timeline Break Down'!K242))</f>
        <v/>
      </c>
      <c r="P242" s="9" t="str">
        <f>IF(N242="","",SUMIFS('Step 1 Customer Remit'!$P$17:$P$1048576,'Step 1 Customer Remit'!$Q$17:$Q$1048576,'Timeline Break Down'!N242,'Step 1 Customer Remit'!$D$17:$D$1048576,"Return"))</f>
        <v/>
      </c>
      <c r="Q242" s="10" t="str">
        <f t="shared" si="7"/>
        <v/>
      </c>
      <c r="R242" s="10" t="str">
        <f t="shared" si="8"/>
        <v/>
      </c>
    </row>
    <row r="243" spans="11:18" x14ac:dyDescent="0.5">
      <c r="K243" s="19"/>
      <c r="L243" s="9" t="str">
        <f>IF(K243="","",SUMIFS('Step 1 Customer Remit'!$J$17:$J$1048576,'Step 1 Customer Remit'!$Q$17:$Q$1048576,'Timeline Break Down'!K243,'Step 1 Customer Remit'!$D$17:$D$1048576,"Return"))</f>
        <v/>
      </c>
      <c r="M243" s="9" t="str">
        <f>IF(K243="","",SUMIFS('Step 1 Customer Remit'!$F$17:$F$1048576,'Step 1 Customer Remit'!$Q$17:$Q$1048576,'Timeline Break Down'!K243,'Step 1 Customer Remit'!$D$17:$D$1048576,"Return"))</f>
        <v/>
      </c>
      <c r="N243" s="9" t="str">
        <f>IF(K243="","",SUMIFS('Step 2 OMS Report'!$G$2:$G$1048576,'Step 2 OMS Report'!$L$2:$L$1048576,'Timeline Break Down'!K243))</f>
        <v/>
      </c>
      <c r="O243" s="9" t="str">
        <f>IF(K243="","",SUMIFS('Step 2 OMS Report'!$I$2:$I$1048576,'Step 2 OMS Report'!$L$2:$L$1048576,'Timeline Break Down'!K243))</f>
        <v/>
      </c>
      <c r="P243" s="9" t="str">
        <f>IF(N243="","",SUMIFS('Step 1 Customer Remit'!$P$17:$P$1048576,'Step 1 Customer Remit'!$Q$17:$Q$1048576,'Timeline Break Down'!N243,'Step 1 Customer Remit'!$D$17:$D$1048576,"Return"))</f>
        <v/>
      </c>
      <c r="Q243" s="10" t="str">
        <f t="shared" si="7"/>
        <v/>
      </c>
      <c r="R243" s="10" t="str">
        <f t="shared" si="8"/>
        <v/>
      </c>
    </row>
    <row r="244" spans="11:18" x14ac:dyDescent="0.5">
      <c r="K244" s="19"/>
      <c r="L244" s="9" t="str">
        <f>IF(K244="","",SUMIFS('Step 1 Customer Remit'!$J$17:$J$1048576,'Step 1 Customer Remit'!$Q$17:$Q$1048576,'Timeline Break Down'!K244,'Step 1 Customer Remit'!$D$17:$D$1048576,"Return"))</f>
        <v/>
      </c>
      <c r="M244" s="9" t="str">
        <f>IF(K244="","",SUMIFS('Step 1 Customer Remit'!$F$17:$F$1048576,'Step 1 Customer Remit'!$Q$17:$Q$1048576,'Timeline Break Down'!K244,'Step 1 Customer Remit'!$D$17:$D$1048576,"Return"))</f>
        <v/>
      </c>
      <c r="N244" s="9" t="str">
        <f>IF(K244="","",SUMIFS('Step 2 OMS Report'!$G$2:$G$1048576,'Step 2 OMS Report'!$L$2:$L$1048576,'Timeline Break Down'!K244))</f>
        <v/>
      </c>
      <c r="O244" s="9" t="str">
        <f>IF(K244="","",SUMIFS('Step 2 OMS Report'!$I$2:$I$1048576,'Step 2 OMS Report'!$L$2:$L$1048576,'Timeline Break Down'!K244))</f>
        <v/>
      </c>
      <c r="P244" s="9" t="str">
        <f>IF(N244="","",SUMIFS('Step 1 Customer Remit'!$P$17:$P$1048576,'Step 1 Customer Remit'!$Q$17:$Q$1048576,'Timeline Break Down'!N244,'Step 1 Customer Remit'!$D$17:$D$1048576,"Return"))</f>
        <v/>
      </c>
      <c r="Q244" s="10" t="str">
        <f t="shared" si="7"/>
        <v/>
      </c>
      <c r="R244" s="10" t="str">
        <f t="shared" si="8"/>
        <v/>
      </c>
    </row>
    <row r="245" spans="11:18" x14ac:dyDescent="0.5">
      <c r="K245" s="19"/>
      <c r="L245" s="9" t="str">
        <f>IF(K245="","",SUMIFS('Step 1 Customer Remit'!$J$17:$J$1048576,'Step 1 Customer Remit'!$Q$17:$Q$1048576,'Timeline Break Down'!K245,'Step 1 Customer Remit'!$D$17:$D$1048576,"Return"))</f>
        <v/>
      </c>
      <c r="M245" s="9" t="str">
        <f>IF(K245="","",SUMIFS('Step 1 Customer Remit'!$F$17:$F$1048576,'Step 1 Customer Remit'!$Q$17:$Q$1048576,'Timeline Break Down'!K245,'Step 1 Customer Remit'!$D$17:$D$1048576,"Return"))</f>
        <v/>
      </c>
      <c r="N245" s="9" t="str">
        <f>IF(K245="","",SUMIFS('Step 2 OMS Report'!$G$2:$G$1048576,'Step 2 OMS Report'!$L$2:$L$1048576,'Timeline Break Down'!K245))</f>
        <v/>
      </c>
      <c r="O245" s="9" t="str">
        <f>IF(K245="","",SUMIFS('Step 2 OMS Report'!$I$2:$I$1048576,'Step 2 OMS Report'!$L$2:$L$1048576,'Timeline Break Down'!K245))</f>
        <v/>
      </c>
      <c r="P245" s="9" t="str">
        <f>IF(N245="","",SUMIFS('Step 1 Customer Remit'!$P$17:$P$1048576,'Step 1 Customer Remit'!$Q$17:$Q$1048576,'Timeline Break Down'!N245,'Step 1 Customer Remit'!$D$17:$D$1048576,"Return"))</f>
        <v/>
      </c>
      <c r="Q245" s="10" t="str">
        <f t="shared" si="7"/>
        <v/>
      </c>
      <c r="R245" s="10" t="str">
        <f t="shared" si="8"/>
        <v/>
      </c>
    </row>
    <row r="246" spans="11:18" x14ac:dyDescent="0.5">
      <c r="K246" s="19"/>
      <c r="L246" s="9" t="str">
        <f>IF(K246="","",SUMIFS('Step 1 Customer Remit'!$J$17:$J$1048576,'Step 1 Customer Remit'!$Q$17:$Q$1048576,'Timeline Break Down'!K246,'Step 1 Customer Remit'!$D$17:$D$1048576,"Return"))</f>
        <v/>
      </c>
      <c r="M246" s="9" t="str">
        <f>IF(K246="","",SUMIFS('Step 1 Customer Remit'!$F$17:$F$1048576,'Step 1 Customer Remit'!$Q$17:$Q$1048576,'Timeline Break Down'!K246,'Step 1 Customer Remit'!$D$17:$D$1048576,"Return"))</f>
        <v/>
      </c>
      <c r="N246" s="9" t="str">
        <f>IF(K246="","",SUMIFS('Step 2 OMS Report'!$G$2:$G$1048576,'Step 2 OMS Report'!$L$2:$L$1048576,'Timeline Break Down'!K246))</f>
        <v/>
      </c>
      <c r="O246" s="9" t="str">
        <f>IF(K246="","",SUMIFS('Step 2 OMS Report'!$I$2:$I$1048576,'Step 2 OMS Report'!$L$2:$L$1048576,'Timeline Break Down'!K246))</f>
        <v/>
      </c>
      <c r="P246" s="9" t="str">
        <f>IF(N246="","",SUMIFS('Step 1 Customer Remit'!$P$17:$P$1048576,'Step 1 Customer Remit'!$Q$17:$Q$1048576,'Timeline Break Down'!N246,'Step 1 Customer Remit'!$D$17:$D$1048576,"Return"))</f>
        <v/>
      </c>
      <c r="Q246" s="10" t="str">
        <f t="shared" si="7"/>
        <v/>
      </c>
      <c r="R246" s="10" t="str">
        <f t="shared" si="8"/>
        <v/>
      </c>
    </row>
    <row r="247" spans="11:18" x14ac:dyDescent="0.5">
      <c r="K247" s="19"/>
      <c r="L247" s="9" t="str">
        <f>IF(K247="","",SUMIFS('Step 1 Customer Remit'!$J$17:$J$1048576,'Step 1 Customer Remit'!$Q$17:$Q$1048576,'Timeline Break Down'!K247,'Step 1 Customer Remit'!$D$17:$D$1048576,"Return"))</f>
        <v/>
      </c>
      <c r="M247" s="9" t="str">
        <f>IF(K247="","",SUMIFS('Step 1 Customer Remit'!$F$17:$F$1048576,'Step 1 Customer Remit'!$Q$17:$Q$1048576,'Timeline Break Down'!K247,'Step 1 Customer Remit'!$D$17:$D$1048576,"Return"))</f>
        <v/>
      </c>
      <c r="N247" s="9" t="str">
        <f>IF(K247="","",SUMIFS('Step 2 OMS Report'!$G$2:$G$1048576,'Step 2 OMS Report'!$L$2:$L$1048576,'Timeline Break Down'!K247))</f>
        <v/>
      </c>
      <c r="O247" s="9" t="str">
        <f>IF(K247="","",SUMIFS('Step 2 OMS Report'!$I$2:$I$1048576,'Step 2 OMS Report'!$L$2:$L$1048576,'Timeline Break Down'!K247))</f>
        <v/>
      </c>
      <c r="P247" s="9" t="str">
        <f>IF(N247="","",SUMIFS('Step 1 Customer Remit'!$P$17:$P$1048576,'Step 1 Customer Remit'!$Q$17:$Q$1048576,'Timeline Break Down'!N247,'Step 1 Customer Remit'!$D$17:$D$1048576,"Return"))</f>
        <v/>
      </c>
      <c r="Q247" s="10" t="str">
        <f t="shared" si="7"/>
        <v/>
      </c>
      <c r="R247" s="10" t="str">
        <f t="shared" si="8"/>
        <v/>
      </c>
    </row>
    <row r="248" spans="11:18" x14ac:dyDescent="0.5">
      <c r="K248" s="19"/>
      <c r="L248" s="9" t="str">
        <f>IF(K248="","",SUMIFS('Step 1 Customer Remit'!$J$17:$J$1048576,'Step 1 Customer Remit'!$Q$17:$Q$1048576,'Timeline Break Down'!K248,'Step 1 Customer Remit'!$D$17:$D$1048576,"Return"))</f>
        <v/>
      </c>
      <c r="M248" s="9" t="str">
        <f>IF(K248="","",SUMIFS('Step 1 Customer Remit'!$F$17:$F$1048576,'Step 1 Customer Remit'!$Q$17:$Q$1048576,'Timeline Break Down'!K248,'Step 1 Customer Remit'!$D$17:$D$1048576,"Return"))</f>
        <v/>
      </c>
      <c r="N248" s="9" t="str">
        <f>IF(K248="","",SUMIFS('Step 2 OMS Report'!$G$2:$G$1048576,'Step 2 OMS Report'!$L$2:$L$1048576,'Timeline Break Down'!K248))</f>
        <v/>
      </c>
      <c r="O248" s="9" t="str">
        <f>IF(K248="","",SUMIFS('Step 2 OMS Report'!$I$2:$I$1048576,'Step 2 OMS Report'!$L$2:$L$1048576,'Timeline Break Down'!K248))</f>
        <v/>
      </c>
      <c r="P248" s="9" t="str">
        <f>IF(N248="","",SUMIFS('Step 1 Customer Remit'!$P$17:$P$1048576,'Step 1 Customer Remit'!$Q$17:$Q$1048576,'Timeline Break Down'!N248,'Step 1 Customer Remit'!$D$17:$D$1048576,"Return"))</f>
        <v/>
      </c>
      <c r="Q248" s="10" t="str">
        <f t="shared" si="7"/>
        <v/>
      </c>
      <c r="R248" s="10" t="str">
        <f t="shared" si="8"/>
        <v/>
      </c>
    </row>
    <row r="249" spans="11:18" x14ac:dyDescent="0.5">
      <c r="K249" s="19"/>
      <c r="L249" s="9" t="str">
        <f>IF(K249="","",SUMIFS('Step 1 Customer Remit'!$J$17:$J$1048576,'Step 1 Customer Remit'!$Q$17:$Q$1048576,'Timeline Break Down'!K249,'Step 1 Customer Remit'!$D$17:$D$1048576,"Return"))</f>
        <v/>
      </c>
      <c r="M249" s="9" t="str">
        <f>IF(K249="","",SUMIFS('Step 1 Customer Remit'!$F$17:$F$1048576,'Step 1 Customer Remit'!$Q$17:$Q$1048576,'Timeline Break Down'!K249,'Step 1 Customer Remit'!$D$17:$D$1048576,"Return"))</f>
        <v/>
      </c>
      <c r="N249" s="9" t="str">
        <f>IF(K249="","",SUMIFS('Step 2 OMS Report'!$G$2:$G$1048576,'Step 2 OMS Report'!$L$2:$L$1048576,'Timeline Break Down'!K249))</f>
        <v/>
      </c>
      <c r="O249" s="9" t="str">
        <f>IF(K249="","",SUMIFS('Step 2 OMS Report'!$I$2:$I$1048576,'Step 2 OMS Report'!$L$2:$L$1048576,'Timeline Break Down'!K249))</f>
        <v/>
      </c>
      <c r="P249" s="9" t="str">
        <f>IF(N249="","",SUMIFS('Step 1 Customer Remit'!$P$17:$P$1048576,'Step 1 Customer Remit'!$Q$17:$Q$1048576,'Timeline Break Down'!N249,'Step 1 Customer Remit'!$D$17:$D$1048576,"Return"))</f>
        <v/>
      </c>
      <c r="Q249" s="10" t="str">
        <f t="shared" si="7"/>
        <v/>
      </c>
      <c r="R249" s="10" t="str">
        <f t="shared" si="8"/>
        <v/>
      </c>
    </row>
    <row r="250" spans="11:18" x14ac:dyDescent="0.5">
      <c r="K250" s="19"/>
      <c r="L250" s="9" t="str">
        <f>IF(K250="","",SUMIFS('Step 1 Customer Remit'!$J$17:$J$1048576,'Step 1 Customer Remit'!$Q$17:$Q$1048576,'Timeline Break Down'!K250,'Step 1 Customer Remit'!$D$17:$D$1048576,"Return"))</f>
        <v/>
      </c>
      <c r="M250" s="9" t="str">
        <f>IF(K250="","",SUMIFS('Step 1 Customer Remit'!$F$17:$F$1048576,'Step 1 Customer Remit'!$Q$17:$Q$1048576,'Timeline Break Down'!K250,'Step 1 Customer Remit'!$D$17:$D$1048576,"Return"))</f>
        <v/>
      </c>
      <c r="N250" s="9" t="str">
        <f>IF(K250="","",SUMIFS('Step 2 OMS Report'!$G$2:$G$1048576,'Step 2 OMS Report'!$L$2:$L$1048576,'Timeline Break Down'!K250))</f>
        <v/>
      </c>
      <c r="O250" s="9" t="str">
        <f>IF(K250="","",SUMIFS('Step 2 OMS Report'!$I$2:$I$1048576,'Step 2 OMS Report'!$L$2:$L$1048576,'Timeline Break Down'!K250))</f>
        <v/>
      </c>
      <c r="P250" s="9" t="str">
        <f>IF(N250="","",SUMIFS('Step 1 Customer Remit'!$P$17:$P$1048576,'Step 1 Customer Remit'!$Q$17:$Q$1048576,'Timeline Break Down'!N250,'Step 1 Customer Remit'!$D$17:$D$1048576,"Return"))</f>
        <v/>
      </c>
      <c r="Q250" s="10" t="str">
        <f t="shared" si="7"/>
        <v/>
      </c>
      <c r="R250" s="10" t="str">
        <f t="shared" si="8"/>
        <v/>
      </c>
    </row>
    <row r="251" spans="11:18" x14ac:dyDescent="0.5">
      <c r="K251" s="19"/>
      <c r="L251" s="9" t="str">
        <f>IF(K251="","",SUMIFS('Step 1 Customer Remit'!$J$17:$J$1048576,'Step 1 Customer Remit'!$Q$17:$Q$1048576,'Timeline Break Down'!K251,'Step 1 Customer Remit'!$D$17:$D$1048576,"Return"))</f>
        <v/>
      </c>
      <c r="M251" s="9" t="str">
        <f>IF(K251="","",SUMIFS('Step 1 Customer Remit'!$F$17:$F$1048576,'Step 1 Customer Remit'!$Q$17:$Q$1048576,'Timeline Break Down'!K251,'Step 1 Customer Remit'!$D$17:$D$1048576,"Return"))</f>
        <v/>
      </c>
      <c r="N251" s="9" t="str">
        <f>IF(K251="","",SUMIFS('Step 2 OMS Report'!$G$2:$G$1048576,'Step 2 OMS Report'!$L$2:$L$1048576,'Timeline Break Down'!K251))</f>
        <v/>
      </c>
      <c r="O251" s="9" t="str">
        <f>IF(K251="","",SUMIFS('Step 2 OMS Report'!$I$2:$I$1048576,'Step 2 OMS Report'!$L$2:$L$1048576,'Timeline Break Down'!K251))</f>
        <v/>
      </c>
      <c r="P251" s="9" t="str">
        <f>IF(N251="","",SUMIFS('Step 1 Customer Remit'!$P$17:$P$1048576,'Step 1 Customer Remit'!$Q$17:$Q$1048576,'Timeline Break Down'!N251,'Step 1 Customer Remit'!$D$17:$D$1048576,"Return"))</f>
        <v/>
      </c>
      <c r="Q251" s="10" t="str">
        <f t="shared" si="7"/>
        <v/>
      </c>
      <c r="R251" s="10" t="str">
        <f t="shared" si="8"/>
        <v/>
      </c>
    </row>
    <row r="252" spans="11:18" x14ac:dyDescent="0.5">
      <c r="K252" s="19"/>
      <c r="L252" s="9" t="str">
        <f>IF(K252="","",SUMIFS('Step 1 Customer Remit'!$J$17:$J$1048576,'Step 1 Customer Remit'!$Q$17:$Q$1048576,'Timeline Break Down'!K252,'Step 1 Customer Remit'!$D$17:$D$1048576,"Return"))</f>
        <v/>
      </c>
      <c r="M252" s="9" t="str">
        <f>IF(K252="","",SUMIFS('Step 1 Customer Remit'!$F$17:$F$1048576,'Step 1 Customer Remit'!$Q$17:$Q$1048576,'Timeline Break Down'!K252,'Step 1 Customer Remit'!$D$17:$D$1048576,"Return"))</f>
        <v/>
      </c>
      <c r="N252" s="9" t="str">
        <f>IF(K252="","",SUMIFS('Step 2 OMS Report'!$G$2:$G$1048576,'Step 2 OMS Report'!$L$2:$L$1048576,'Timeline Break Down'!K252))</f>
        <v/>
      </c>
      <c r="O252" s="9" t="str">
        <f>IF(K252="","",SUMIFS('Step 2 OMS Report'!$I$2:$I$1048576,'Step 2 OMS Report'!$L$2:$L$1048576,'Timeline Break Down'!K252))</f>
        <v/>
      </c>
      <c r="P252" s="9" t="str">
        <f>IF(N252="","",SUMIFS('Step 1 Customer Remit'!$P$17:$P$1048576,'Step 1 Customer Remit'!$Q$17:$Q$1048576,'Timeline Break Down'!N252,'Step 1 Customer Remit'!$D$17:$D$1048576,"Return"))</f>
        <v/>
      </c>
      <c r="Q252" s="10" t="str">
        <f t="shared" si="7"/>
        <v/>
      </c>
      <c r="R252" s="10" t="str">
        <f t="shared" si="8"/>
        <v/>
      </c>
    </row>
    <row r="253" spans="11:18" x14ac:dyDescent="0.5">
      <c r="K253" s="19"/>
      <c r="L253" s="9" t="str">
        <f>IF(K253="","",SUMIFS('Step 1 Customer Remit'!$J$17:$J$1048576,'Step 1 Customer Remit'!$Q$17:$Q$1048576,'Timeline Break Down'!K253,'Step 1 Customer Remit'!$D$17:$D$1048576,"Return"))</f>
        <v/>
      </c>
      <c r="M253" s="9" t="str">
        <f>IF(K253="","",SUMIFS('Step 1 Customer Remit'!$F$17:$F$1048576,'Step 1 Customer Remit'!$Q$17:$Q$1048576,'Timeline Break Down'!K253,'Step 1 Customer Remit'!$D$17:$D$1048576,"Return"))</f>
        <v/>
      </c>
      <c r="N253" s="9" t="str">
        <f>IF(K253="","",SUMIFS('Step 2 OMS Report'!$G$2:$G$1048576,'Step 2 OMS Report'!$L$2:$L$1048576,'Timeline Break Down'!K253))</f>
        <v/>
      </c>
      <c r="O253" s="9" t="str">
        <f>IF(K253="","",SUMIFS('Step 2 OMS Report'!$I$2:$I$1048576,'Step 2 OMS Report'!$L$2:$L$1048576,'Timeline Break Down'!K253))</f>
        <v/>
      </c>
      <c r="P253" s="9" t="str">
        <f>IF(N253="","",SUMIFS('Step 1 Customer Remit'!$P$17:$P$1048576,'Step 1 Customer Remit'!$Q$17:$Q$1048576,'Timeline Break Down'!N253,'Step 1 Customer Remit'!$D$17:$D$1048576,"Return"))</f>
        <v/>
      </c>
      <c r="Q253" s="10" t="str">
        <f t="shared" si="7"/>
        <v/>
      </c>
      <c r="R253" s="10" t="str">
        <f t="shared" si="8"/>
        <v/>
      </c>
    </row>
    <row r="254" spans="11:18" x14ac:dyDescent="0.5">
      <c r="K254" s="19"/>
      <c r="L254" s="9" t="str">
        <f>IF(K254="","",SUMIFS('Step 1 Customer Remit'!$J$17:$J$1048576,'Step 1 Customer Remit'!$Q$17:$Q$1048576,'Timeline Break Down'!K254,'Step 1 Customer Remit'!$D$17:$D$1048576,"Return"))</f>
        <v/>
      </c>
      <c r="M254" s="9" t="str">
        <f>IF(K254="","",SUMIFS('Step 1 Customer Remit'!$F$17:$F$1048576,'Step 1 Customer Remit'!$Q$17:$Q$1048576,'Timeline Break Down'!K254,'Step 1 Customer Remit'!$D$17:$D$1048576,"Return"))</f>
        <v/>
      </c>
      <c r="N254" s="9" t="str">
        <f>IF(K254="","",SUMIFS('Step 2 OMS Report'!$G$2:$G$1048576,'Step 2 OMS Report'!$L$2:$L$1048576,'Timeline Break Down'!K254))</f>
        <v/>
      </c>
      <c r="O254" s="9" t="str">
        <f>IF(K254="","",SUMIFS('Step 2 OMS Report'!$I$2:$I$1048576,'Step 2 OMS Report'!$L$2:$L$1048576,'Timeline Break Down'!K254))</f>
        <v/>
      </c>
      <c r="P254" s="9" t="str">
        <f>IF(N254="","",SUMIFS('Step 1 Customer Remit'!$P$17:$P$1048576,'Step 1 Customer Remit'!$Q$17:$Q$1048576,'Timeline Break Down'!N254,'Step 1 Customer Remit'!$D$17:$D$1048576,"Return"))</f>
        <v/>
      </c>
      <c r="Q254" s="10" t="str">
        <f t="shared" si="7"/>
        <v/>
      </c>
      <c r="R254" s="10" t="str">
        <f t="shared" si="8"/>
        <v/>
      </c>
    </row>
    <row r="255" spans="11:18" x14ac:dyDescent="0.5">
      <c r="K255" s="19"/>
      <c r="L255" s="9" t="str">
        <f>IF(K255="","",SUMIFS('Step 1 Customer Remit'!$J$17:$J$1048576,'Step 1 Customer Remit'!$Q$17:$Q$1048576,'Timeline Break Down'!K255,'Step 1 Customer Remit'!$D$17:$D$1048576,"Return"))</f>
        <v/>
      </c>
      <c r="M255" s="9" t="str">
        <f>IF(K255="","",SUMIFS('Step 1 Customer Remit'!$F$17:$F$1048576,'Step 1 Customer Remit'!$Q$17:$Q$1048576,'Timeline Break Down'!K255,'Step 1 Customer Remit'!$D$17:$D$1048576,"Return"))</f>
        <v/>
      </c>
      <c r="N255" s="9" t="str">
        <f>IF(K255="","",SUMIFS('Step 2 OMS Report'!$G$2:$G$1048576,'Step 2 OMS Report'!$L$2:$L$1048576,'Timeline Break Down'!K255))</f>
        <v/>
      </c>
      <c r="O255" s="9" t="str">
        <f>IF(K255="","",SUMIFS('Step 2 OMS Report'!$I$2:$I$1048576,'Step 2 OMS Report'!$L$2:$L$1048576,'Timeline Break Down'!K255))</f>
        <v/>
      </c>
      <c r="P255" s="9" t="str">
        <f>IF(N255="","",SUMIFS('Step 1 Customer Remit'!$P$17:$P$1048576,'Step 1 Customer Remit'!$Q$17:$Q$1048576,'Timeline Break Down'!N255,'Step 1 Customer Remit'!$D$17:$D$1048576,"Return"))</f>
        <v/>
      </c>
      <c r="Q255" s="10" t="str">
        <f t="shared" si="7"/>
        <v/>
      </c>
      <c r="R255" s="10" t="str">
        <f t="shared" si="8"/>
        <v/>
      </c>
    </row>
    <row r="256" spans="11:18" x14ac:dyDescent="0.5">
      <c r="K256" s="19"/>
      <c r="L256" s="9" t="str">
        <f>IF(K256="","",SUMIFS('Step 1 Customer Remit'!$J$17:$J$1048576,'Step 1 Customer Remit'!$Q$17:$Q$1048576,'Timeline Break Down'!K256,'Step 1 Customer Remit'!$D$17:$D$1048576,"Return"))</f>
        <v/>
      </c>
      <c r="M256" s="9" t="str">
        <f>IF(K256="","",SUMIFS('Step 1 Customer Remit'!$F$17:$F$1048576,'Step 1 Customer Remit'!$Q$17:$Q$1048576,'Timeline Break Down'!K256,'Step 1 Customer Remit'!$D$17:$D$1048576,"Return"))</f>
        <v/>
      </c>
      <c r="N256" s="9" t="str">
        <f>IF(K256="","",SUMIFS('Step 2 OMS Report'!$G$2:$G$1048576,'Step 2 OMS Report'!$L$2:$L$1048576,'Timeline Break Down'!K256))</f>
        <v/>
      </c>
      <c r="O256" s="9" t="str">
        <f>IF(K256="","",SUMIFS('Step 2 OMS Report'!$I$2:$I$1048576,'Step 2 OMS Report'!$L$2:$L$1048576,'Timeline Break Down'!K256))</f>
        <v/>
      </c>
      <c r="P256" s="9" t="str">
        <f>IF(N256="","",SUMIFS('Step 1 Customer Remit'!$P$17:$P$1048576,'Step 1 Customer Remit'!$Q$17:$Q$1048576,'Timeline Break Down'!N256,'Step 1 Customer Remit'!$D$17:$D$1048576,"Return"))</f>
        <v/>
      </c>
      <c r="Q256" s="10" t="str">
        <f t="shared" si="7"/>
        <v/>
      </c>
      <c r="R256" s="10" t="str">
        <f t="shared" si="8"/>
        <v/>
      </c>
    </row>
    <row r="257" spans="11:18" x14ac:dyDescent="0.5">
      <c r="K257" s="19"/>
      <c r="L257" s="9" t="str">
        <f>IF(K257="","",SUMIFS('Step 1 Customer Remit'!$J$17:$J$1048576,'Step 1 Customer Remit'!$Q$17:$Q$1048576,'Timeline Break Down'!K257,'Step 1 Customer Remit'!$D$17:$D$1048576,"Return"))</f>
        <v/>
      </c>
      <c r="M257" s="9" t="str">
        <f>IF(K257="","",SUMIFS('Step 1 Customer Remit'!$F$17:$F$1048576,'Step 1 Customer Remit'!$Q$17:$Q$1048576,'Timeline Break Down'!K257,'Step 1 Customer Remit'!$D$17:$D$1048576,"Return"))</f>
        <v/>
      </c>
      <c r="N257" s="9" t="str">
        <f>IF(K257="","",SUMIFS('Step 2 OMS Report'!$G$2:$G$1048576,'Step 2 OMS Report'!$L$2:$L$1048576,'Timeline Break Down'!K257))</f>
        <v/>
      </c>
      <c r="O257" s="9" t="str">
        <f>IF(K257="","",SUMIFS('Step 2 OMS Report'!$I$2:$I$1048576,'Step 2 OMS Report'!$L$2:$L$1048576,'Timeline Break Down'!K257))</f>
        <v/>
      </c>
      <c r="P257" s="9" t="str">
        <f>IF(N257="","",SUMIFS('Step 1 Customer Remit'!$P$17:$P$1048576,'Step 1 Customer Remit'!$Q$17:$Q$1048576,'Timeline Break Down'!N257,'Step 1 Customer Remit'!$D$17:$D$1048576,"Return"))</f>
        <v/>
      </c>
      <c r="Q257" s="10" t="str">
        <f t="shared" si="7"/>
        <v/>
      </c>
      <c r="R257" s="10" t="str">
        <f t="shared" si="8"/>
        <v/>
      </c>
    </row>
    <row r="258" spans="11:18" x14ac:dyDescent="0.5">
      <c r="K258" s="19"/>
      <c r="L258" s="9" t="str">
        <f>IF(K258="","",SUMIFS('Step 1 Customer Remit'!$J$17:$J$1048576,'Step 1 Customer Remit'!$Q$17:$Q$1048576,'Timeline Break Down'!K258,'Step 1 Customer Remit'!$D$17:$D$1048576,"Return"))</f>
        <v/>
      </c>
      <c r="M258" s="9" t="str">
        <f>IF(K258="","",SUMIFS('Step 1 Customer Remit'!$F$17:$F$1048576,'Step 1 Customer Remit'!$Q$17:$Q$1048576,'Timeline Break Down'!K258,'Step 1 Customer Remit'!$D$17:$D$1048576,"Return"))</f>
        <v/>
      </c>
      <c r="N258" s="9" t="str">
        <f>IF(K258="","",SUMIFS('Step 2 OMS Report'!$G$2:$G$1048576,'Step 2 OMS Report'!$L$2:$L$1048576,'Timeline Break Down'!K258))</f>
        <v/>
      </c>
      <c r="O258" s="9" t="str">
        <f>IF(K258="","",SUMIFS('Step 2 OMS Report'!$I$2:$I$1048576,'Step 2 OMS Report'!$L$2:$L$1048576,'Timeline Break Down'!K258))</f>
        <v/>
      </c>
      <c r="P258" s="9" t="str">
        <f>IF(N258="","",SUMIFS('Step 1 Customer Remit'!$P$17:$P$1048576,'Step 1 Customer Remit'!$Q$17:$Q$1048576,'Timeline Break Down'!N258,'Step 1 Customer Remit'!$D$17:$D$1048576,"Return"))</f>
        <v/>
      </c>
      <c r="Q258" s="10" t="str">
        <f t="shared" si="7"/>
        <v/>
      </c>
      <c r="R258" s="10" t="str">
        <f t="shared" si="8"/>
        <v/>
      </c>
    </row>
    <row r="259" spans="11:18" x14ac:dyDescent="0.5">
      <c r="K259" s="19"/>
      <c r="L259" s="9" t="str">
        <f>IF(K259="","",SUMIFS('Step 1 Customer Remit'!$J$17:$J$1048576,'Step 1 Customer Remit'!$Q$17:$Q$1048576,'Timeline Break Down'!K259,'Step 1 Customer Remit'!$D$17:$D$1048576,"Return"))</f>
        <v/>
      </c>
      <c r="M259" s="9" t="str">
        <f>IF(K259="","",SUMIFS('Step 1 Customer Remit'!$F$17:$F$1048576,'Step 1 Customer Remit'!$Q$17:$Q$1048576,'Timeline Break Down'!K259,'Step 1 Customer Remit'!$D$17:$D$1048576,"Return"))</f>
        <v/>
      </c>
      <c r="N259" s="9" t="str">
        <f>IF(K259="","",SUMIFS('Step 2 OMS Report'!$G$2:$G$1048576,'Step 2 OMS Report'!$L$2:$L$1048576,'Timeline Break Down'!K259))</f>
        <v/>
      </c>
      <c r="O259" s="9" t="str">
        <f>IF(K259="","",SUMIFS('Step 2 OMS Report'!$I$2:$I$1048576,'Step 2 OMS Report'!$L$2:$L$1048576,'Timeline Break Down'!K259))</f>
        <v/>
      </c>
      <c r="P259" s="9" t="str">
        <f>IF(N259="","",SUMIFS('Step 1 Customer Remit'!$P$17:$P$1048576,'Step 1 Customer Remit'!$Q$17:$Q$1048576,'Timeline Break Down'!N259,'Step 1 Customer Remit'!$D$17:$D$1048576,"Return"))</f>
        <v/>
      </c>
      <c r="Q259" s="10" t="str">
        <f t="shared" si="7"/>
        <v/>
      </c>
      <c r="R259" s="10" t="str">
        <f t="shared" si="8"/>
        <v/>
      </c>
    </row>
    <row r="260" spans="11:18" x14ac:dyDescent="0.5">
      <c r="K260" s="19"/>
      <c r="L260" s="9" t="str">
        <f>IF(K260="","",SUMIFS('Step 1 Customer Remit'!$J$17:$J$1048576,'Step 1 Customer Remit'!$Q$17:$Q$1048576,'Timeline Break Down'!K260,'Step 1 Customer Remit'!$D$17:$D$1048576,"Return"))</f>
        <v/>
      </c>
      <c r="M260" s="9" t="str">
        <f>IF(K260="","",SUMIFS('Step 1 Customer Remit'!$F$17:$F$1048576,'Step 1 Customer Remit'!$Q$17:$Q$1048576,'Timeline Break Down'!K260,'Step 1 Customer Remit'!$D$17:$D$1048576,"Return"))</f>
        <v/>
      </c>
      <c r="N260" s="9" t="str">
        <f>IF(K260="","",SUMIFS('Step 2 OMS Report'!$G$2:$G$1048576,'Step 2 OMS Report'!$L$2:$L$1048576,'Timeline Break Down'!K260))</f>
        <v/>
      </c>
      <c r="O260" s="9" t="str">
        <f>IF(K260="","",SUMIFS('Step 2 OMS Report'!$I$2:$I$1048576,'Step 2 OMS Report'!$L$2:$L$1048576,'Timeline Break Down'!K260))</f>
        <v/>
      </c>
      <c r="P260" s="9" t="str">
        <f>IF(N260="","",SUMIFS('Step 1 Customer Remit'!$P$17:$P$1048576,'Step 1 Customer Remit'!$Q$17:$Q$1048576,'Timeline Break Down'!N260,'Step 1 Customer Remit'!$D$17:$D$1048576,"Return"))</f>
        <v/>
      </c>
      <c r="Q260" s="10" t="str">
        <f t="shared" ref="Q260:Q323" si="9">IF(K260="","",L260/N260)</f>
        <v/>
      </c>
      <c r="R260" s="10" t="str">
        <f t="shared" ref="R260:R323" si="10">IF(K260="","",(-1*M260)/O260)</f>
        <v/>
      </c>
    </row>
    <row r="261" spans="11:18" x14ac:dyDescent="0.5">
      <c r="K261" s="19"/>
      <c r="L261" s="9" t="str">
        <f>IF(K261="","",SUMIFS('Step 1 Customer Remit'!$J$17:$J$1048576,'Step 1 Customer Remit'!$Q$17:$Q$1048576,'Timeline Break Down'!K261,'Step 1 Customer Remit'!$D$17:$D$1048576,"Return"))</f>
        <v/>
      </c>
      <c r="M261" s="9" t="str">
        <f>IF(K261="","",SUMIFS('Step 1 Customer Remit'!$F$17:$F$1048576,'Step 1 Customer Remit'!$Q$17:$Q$1048576,'Timeline Break Down'!K261,'Step 1 Customer Remit'!$D$17:$D$1048576,"Return"))</f>
        <v/>
      </c>
      <c r="N261" s="9" t="str">
        <f>IF(K261="","",SUMIFS('Step 2 OMS Report'!$G$2:$G$1048576,'Step 2 OMS Report'!$L$2:$L$1048576,'Timeline Break Down'!K261))</f>
        <v/>
      </c>
      <c r="O261" s="9" t="str">
        <f>IF(K261="","",SUMIFS('Step 2 OMS Report'!$I$2:$I$1048576,'Step 2 OMS Report'!$L$2:$L$1048576,'Timeline Break Down'!K261))</f>
        <v/>
      </c>
      <c r="P261" s="9" t="str">
        <f>IF(N261="","",SUMIFS('Step 1 Customer Remit'!$P$17:$P$1048576,'Step 1 Customer Remit'!$Q$17:$Q$1048576,'Timeline Break Down'!N261,'Step 1 Customer Remit'!$D$17:$D$1048576,"Return"))</f>
        <v/>
      </c>
      <c r="Q261" s="10" t="str">
        <f t="shared" si="9"/>
        <v/>
      </c>
      <c r="R261" s="10" t="str">
        <f t="shared" si="10"/>
        <v/>
      </c>
    </row>
    <row r="262" spans="11:18" x14ac:dyDescent="0.5">
      <c r="K262" s="19"/>
      <c r="L262" s="9" t="str">
        <f>IF(K262="","",SUMIFS('Step 1 Customer Remit'!$J$17:$J$1048576,'Step 1 Customer Remit'!$Q$17:$Q$1048576,'Timeline Break Down'!K262,'Step 1 Customer Remit'!$D$17:$D$1048576,"Return"))</f>
        <v/>
      </c>
      <c r="M262" s="9" t="str">
        <f>IF(K262="","",SUMIFS('Step 1 Customer Remit'!$F$17:$F$1048576,'Step 1 Customer Remit'!$Q$17:$Q$1048576,'Timeline Break Down'!K262,'Step 1 Customer Remit'!$D$17:$D$1048576,"Return"))</f>
        <v/>
      </c>
      <c r="N262" s="9" t="str">
        <f>IF(K262="","",SUMIFS('Step 2 OMS Report'!$G$2:$G$1048576,'Step 2 OMS Report'!$L$2:$L$1048576,'Timeline Break Down'!K262))</f>
        <v/>
      </c>
      <c r="O262" s="9" t="str">
        <f>IF(K262="","",SUMIFS('Step 2 OMS Report'!$I$2:$I$1048576,'Step 2 OMS Report'!$L$2:$L$1048576,'Timeline Break Down'!K262))</f>
        <v/>
      </c>
      <c r="P262" s="9" t="str">
        <f>IF(N262="","",SUMIFS('Step 1 Customer Remit'!$P$17:$P$1048576,'Step 1 Customer Remit'!$Q$17:$Q$1048576,'Timeline Break Down'!N262,'Step 1 Customer Remit'!$D$17:$D$1048576,"Return"))</f>
        <v/>
      </c>
      <c r="Q262" s="10" t="str">
        <f t="shared" si="9"/>
        <v/>
      </c>
      <c r="R262" s="10" t="str">
        <f t="shared" si="10"/>
        <v/>
      </c>
    </row>
    <row r="263" spans="11:18" x14ac:dyDescent="0.5">
      <c r="K263" s="19"/>
      <c r="L263" s="9" t="str">
        <f>IF(K263="","",SUMIFS('Step 1 Customer Remit'!$J$17:$J$1048576,'Step 1 Customer Remit'!$Q$17:$Q$1048576,'Timeline Break Down'!K263,'Step 1 Customer Remit'!$D$17:$D$1048576,"Return"))</f>
        <v/>
      </c>
      <c r="M263" s="9" t="str">
        <f>IF(K263="","",SUMIFS('Step 1 Customer Remit'!$F$17:$F$1048576,'Step 1 Customer Remit'!$Q$17:$Q$1048576,'Timeline Break Down'!K263,'Step 1 Customer Remit'!$D$17:$D$1048576,"Return"))</f>
        <v/>
      </c>
      <c r="N263" s="9" t="str">
        <f>IF(K263="","",SUMIFS('Step 2 OMS Report'!$G$2:$G$1048576,'Step 2 OMS Report'!$L$2:$L$1048576,'Timeline Break Down'!K263))</f>
        <v/>
      </c>
      <c r="O263" s="9" t="str">
        <f>IF(K263="","",SUMIFS('Step 2 OMS Report'!$I$2:$I$1048576,'Step 2 OMS Report'!$L$2:$L$1048576,'Timeline Break Down'!K263))</f>
        <v/>
      </c>
      <c r="P263" s="9" t="str">
        <f>IF(N263="","",SUMIFS('Step 1 Customer Remit'!$P$17:$P$1048576,'Step 1 Customer Remit'!$Q$17:$Q$1048576,'Timeline Break Down'!N263,'Step 1 Customer Remit'!$D$17:$D$1048576,"Return"))</f>
        <v/>
      </c>
      <c r="Q263" s="10" t="str">
        <f t="shared" si="9"/>
        <v/>
      </c>
      <c r="R263" s="10" t="str">
        <f t="shared" si="10"/>
        <v/>
      </c>
    </row>
    <row r="264" spans="11:18" x14ac:dyDescent="0.5">
      <c r="K264" s="19"/>
      <c r="L264" s="9" t="str">
        <f>IF(K264="","",SUMIFS('Step 1 Customer Remit'!$J$17:$J$1048576,'Step 1 Customer Remit'!$Q$17:$Q$1048576,'Timeline Break Down'!K264,'Step 1 Customer Remit'!$D$17:$D$1048576,"Return"))</f>
        <v/>
      </c>
      <c r="M264" s="9" t="str">
        <f>IF(K264="","",SUMIFS('Step 1 Customer Remit'!$F$17:$F$1048576,'Step 1 Customer Remit'!$Q$17:$Q$1048576,'Timeline Break Down'!K264,'Step 1 Customer Remit'!$D$17:$D$1048576,"Return"))</f>
        <v/>
      </c>
      <c r="N264" s="9" t="str">
        <f>IF(K264="","",SUMIFS('Step 2 OMS Report'!$G$2:$G$1048576,'Step 2 OMS Report'!$L$2:$L$1048576,'Timeline Break Down'!K264))</f>
        <v/>
      </c>
      <c r="O264" s="9" t="str">
        <f>IF(K264="","",SUMIFS('Step 2 OMS Report'!$I$2:$I$1048576,'Step 2 OMS Report'!$L$2:$L$1048576,'Timeline Break Down'!K264))</f>
        <v/>
      </c>
      <c r="P264" s="9" t="str">
        <f>IF(N264="","",SUMIFS('Step 1 Customer Remit'!$P$17:$P$1048576,'Step 1 Customer Remit'!$Q$17:$Q$1048576,'Timeline Break Down'!N264,'Step 1 Customer Remit'!$D$17:$D$1048576,"Return"))</f>
        <v/>
      </c>
      <c r="Q264" s="10" t="str">
        <f t="shared" si="9"/>
        <v/>
      </c>
      <c r="R264" s="10" t="str">
        <f t="shared" si="10"/>
        <v/>
      </c>
    </row>
    <row r="265" spans="11:18" x14ac:dyDescent="0.5">
      <c r="K265" s="19"/>
      <c r="L265" s="9" t="str">
        <f>IF(K265="","",SUMIFS('Step 1 Customer Remit'!$J$17:$J$1048576,'Step 1 Customer Remit'!$Q$17:$Q$1048576,'Timeline Break Down'!K265,'Step 1 Customer Remit'!$D$17:$D$1048576,"Return"))</f>
        <v/>
      </c>
      <c r="M265" s="9" t="str">
        <f>IF(K265="","",SUMIFS('Step 1 Customer Remit'!$F$17:$F$1048576,'Step 1 Customer Remit'!$Q$17:$Q$1048576,'Timeline Break Down'!K265,'Step 1 Customer Remit'!$D$17:$D$1048576,"Return"))</f>
        <v/>
      </c>
      <c r="N265" s="9" t="str">
        <f>IF(K265="","",SUMIFS('Step 2 OMS Report'!$G$2:$G$1048576,'Step 2 OMS Report'!$L$2:$L$1048576,'Timeline Break Down'!K265))</f>
        <v/>
      </c>
      <c r="O265" s="9" t="str">
        <f>IF(K265="","",SUMIFS('Step 2 OMS Report'!$I$2:$I$1048576,'Step 2 OMS Report'!$L$2:$L$1048576,'Timeline Break Down'!K265))</f>
        <v/>
      </c>
      <c r="P265" s="9" t="str">
        <f>IF(N265="","",SUMIFS('Step 1 Customer Remit'!$P$17:$P$1048576,'Step 1 Customer Remit'!$Q$17:$Q$1048576,'Timeline Break Down'!N265,'Step 1 Customer Remit'!$D$17:$D$1048576,"Return"))</f>
        <v/>
      </c>
      <c r="Q265" s="10" t="str">
        <f t="shared" si="9"/>
        <v/>
      </c>
      <c r="R265" s="10" t="str">
        <f t="shared" si="10"/>
        <v/>
      </c>
    </row>
    <row r="266" spans="11:18" x14ac:dyDescent="0.5">
      <c r="K266" s="19"/>
      <c r="L266" s="9" t="str">
        <f>IF(K266="","",SUMIFS('Step 1 Customer Remit'!$J$17:$J$1048576,'Step 1 Customer Remit'!$Q$17:$Q$1048576,'Timeline Break Down'!K266,'Step 1 Customer Remit'!$D$17:$D$1048576,"Return"))</f>
        <v/>
      </c>
      <c r="M266" s="9" t="str">
        <f>IF(K266="","",SUMIFS('Step 1 Customer Remit'!$F$17:$F$1048576,'Step 1 Customer Remit'!$Q$17:$Q$1048576,'Timeline Break Down'!K266,'Step 1 Customer Remit'!$D$17:$D$1048576,"Return"))</f>
        <v/>
      </c>
      <c r="N266" s="9" t="str">
        <f>IF(K266="","",SUMIFS('Step 2 OMS Report'!$G$2:$G$1048576,'Step 2 OMS Report'!$L$2:$L$1048576,'Timeline Break Down'!K266))</f>
        <v/>
      </c>
      <c r="O266" s="9" t="str">
        <f>IF(K266="","",SUMIFS('Step 2 OMS Report'!$I$2:$I$1048576,'Step 2 OMS Report'!$L$2:$L$1048576,'Timeline Break Down'!K266))</f>
        <v/>
      </c>
      <c r="P266" s="9" t="str">
        <f>IF(N266="","",SUMIFS('Step 1 Customer Remit'!$P$17:$P$1048576,'Step 1 Customer Remit'!$Q$17:$Q$1048576,'Timeline Break Down'!N266,'Step 1 Customer Remit'!$D$17:$D$1048576,"Return"))</f>
        <v/>
      </c>
      <c r="Q266" s="10" t="str">
        <f t="shared" si="9"/>
        <v/>
      </c>
      <c r="R266" s="10" t="str">
        <f t="shared" si="10"/>
        <v/>
      </c>
    </row>
    <row r="267" spans="11:18" x14ac:dyDescent="0.5">
      <c r="K267" s="19"/>
      <c r="L267" s="9" t="str">
        <f>IF(K267="","",SUMIFS('Step 1 Customer Remit'!$J$17:$J$1048576,'Step 1 Customer Remit'!$Q$17:$Q$1048576,'Timeline Break Down'!K267,'Step 1 Customer Remit'!$D$17:$D$1048576,"Return"))</f>
        <v/>
      </c>
      <c r="M267" s="9" t="str">
        <f>IF(K267="","",SUMIFS('Step 1 Customer Remit'!$F$17:$F$1048576,'Step 1 Customer Remit'!$Q$17:$Q$1048576,'Timeline Break Down'!K267,'Step 1 Customer Remit'!$D$17:$D$1048576,"Return"))</f>
        <v/>
      </c>
      <c r="N267" s="9" t="str">
        <f>IF(K267="","",SUMIFS('Step 2 OMS Report'!$G$2:$G$1048576,'Step 2 OMS Report'!$L$2:$L$1048576,'Timeline Break Down'!K267))</f>
        <v/>
      </c>
      <c r="O267" s="9" t="str">
        <f>IF(K267="","",SUMIFS('Step 2 OMS Report'!$I$2:$I$1048576,'Step 2 OMS Report'!$L$2:$L$1048576,'Timeline Break Down'!K267))</f>
        <v/>
      </c>
      <c r="P267" s="9" t="str">
        <f>IF(N267="","",SUMIFS('Step 1 Customer Remit'!$P$17:$P$1048576,'Step 1 Customer Remit'!$Q$17:$Q$1048576,'Timeline Break Down'!N267,'Step 1 Customer Remit'!$D$17:$D$1048576,"Return"))</f>
        <v/>
      </c>
      <c r="Q267" s="10" t="str">
        <f t="shared" si="9"/>
        <v/>
      </c>
      <c r="R267" s="10" t="str">
        <f t="shared" si="10"/>
        <v/>
      </c>
    </row>
    <row r="268" spans="11:18" x14ac:dyDescent="0.5">
      <c r="K268" s="19"/>
      <c r="L268" s="9" t="str">
        <f>IF(K268="","",SUMIFS('Step 1 Customer Remit'!$J$17:$J$1048576,'Step 1 Customer Remit'!$Q$17:$Q$1048576,'Timeline Break Down'!K268,'Step 1 Customer Remit'!$D$17:$D$1048576,"Return"))</f>
        <v/>
      </c>
      <c r="M268" s="9" t="str">
        <f>IF(K268="","",SUMIFS('Step 1 Customer Remit'!$F$17:$F$1048576,'Step 1 Customer Remit'!$Q$17:$Q$1048576,'Timeline Break Down'!K268,'Step 1 Customer Remit'!$D$17:$D$1048576,"Return"))</f>
        <v/>
      </c>
      <c r="N268" s="9" t="str">
        <f>IF(K268="","",SUMIFS('Step 2 OMS Report'!$G$2:$G$1048576,'Step 2 OMS Report'!$L$2:$L$1048576,'Timeline Break Down'!K268))</f>
        <v/>
      </c>
      <c r="O268" s="9" t="str">
        <f>IF(K268="","",SUMIFS('Step 2 OMS Report'!$I$2:$I$1048576,'Step 2 OMS Report'!$L$2:$L$1048576,'Timeline Break Down'!K268))</f>
        <v/>
      </c>
      <c r="P268" s="9" t="str">
        <f>IF(N268="","",SUMIFS('Step 1 Customer Remit'!$P$17:$P$1048576,'Step 1 Customer Remit'!$Q$17:$Q$1048576,'Timeline Break Down'!N268,'Step 1 Customer Remit'!$D$17:$D$1048576,"Return"))</f>
        <v/>
      </c>
      <c r="Q268" s="10" t="str">
        <f t="shared" si="9"/>
        <v/>
      </c>
      <c r="R268" s="10" t="str">
        <f t="shared" si="10"/>
        <v/>
      </c>
    </row>
    <row r="269" spans="11:18" x14ac:dyDescent="0.5">
      <c r="K269" s="19"/>
      <c r="L269" s="9" t="str">
        <f>IF(K269="","",SUMIFS('Step 1 Customer Remit'!$J$17:$J$1048576,'Step 1 Customer Remit'!$Q$17:$Q$1048576,'Timeline Break Down'!K269,'Step 1 Customer Remit'!$D$17:$D$1048576,"Return"))</f>
        <v/>
      </c>
      <c r="M269" s="9" t="str">
        <f>IF(K269="","",SUMIFS('Step 1 Customer Remit'!$F$17:$F$1048576,'Step 1 Customer Remit'!$Q$17:$Q$1048576,'Timeline Break Down'!K269,'Step 1 Customer Remit'!$D$17:$D$1048576,"Return"))</f>
        <v/>
      </c>
      <c r="N269" s="9" t="str">
        <f>IF(K269="","",SUMIFS('Step 2 OMS Report'!$G$2:$G$1048576,'Step 2 OMS Report'!$L$2:$L$1048576,'Timeline Break Down'!K269))</f>
        <v/>
      </c>
      <c r="O269" s="9" t="str">
        <f>IF(K269="","",SUMIFS('Step 2 OMS Report'!$I$2:$I$1048576,'Step 2 OMS Report'!$L$2:$L$1048576,'Timeline Break Down'!K269))</f>
        <v/>
      </c>
      <c r="P269" s="9" t="str">
        <f>IF(N269="","",SUMIFS('Step 1 Customer Remit'!$P$17:$P$1048576,'Step 1 Customer Remit'!$Q$17:$Q$1048576,'Timeline Break Down'!N269,'Step 1 Customer Remit'!$D$17:$D$1048576,"Return"))</f>
        <v/>
      </c>
      <c r="Q269" s="10" t="str">
        <f t="shared" si="9"/>
        <v/>
      </c>
      <c r="R269" s="10" t="str">
        <f t="shared" si="10"/>
        <v/>
      </c>
    </row>
    <row r="270" spans="11:18" x14ac:dyDescent="0.5">
      <c r="K270" s="19"/>
      <c r="L270" s="9" t="str">
        <f>IF(K270="","",SUMIFS('Step 1 Customer Remit'!$J$17:$J$1048576,'Step 1 Customer Remit'!$Q$17:$Q$1048576,'Timeline Break Down'!K270,'Step 1 Customer Remit'!$D$17:$D$1048576,"Return"))</f>
        <v/>
      </c>
      <c r="M270" s="9" t="str">
        <f>IF(K270="","",SUMIFS('Step 1 Customer Remit'!$F$17:$F$1048576,'Step 1 Customer Remit'!$Q$17:$Q$1048576,'Timeline Break Down'!K270,'Step 1 Customer Remit'!$D$17:$D$1048576,"Return"))</f>
        <v/>
      </c>
      <c r="N270" s="9" t="str">
        <f>IF(K270="","",SUMIFS('Step 2 OMS Report'!$G$2:$G$1048576,'Step 2 OMS Report'!$L$2:$L$1048576,'Timeline Break Down'!K270))</f>
        <v/>
      </c>
      <c r="O270" s="9" t="str">
        <f>IF(K270="","",SUMIFS('Step 2 OMS Report'!$I$2:$I$1048576,'Step 2 OMS Report'!$L$2:$L$1048576,'Timeline Break Down'!K270))</f>
        <v/>
      </c>
      <c r="P270" s="9" t="str">
        <f>IF(N270="","",SUMIFS('Step 1 Customer Remit'!$P$17:$P$1048576,'Step 1 Customer Remit'!$Q$17:$Q$1048576,'Timeline Break Down'!N270,'Step 1 Customer Remit'!$D$17:$D$1048576,"Return"))</f>
        <v/>
      </c>
      <c r="Q270" s="10" t="str">
        <f t="shared" si="9"/>
        <v/>
      </c>
      <c r="R270" s="10" t="str">
        <f t="shared" si="10"/>
        <v/>
      </c>
    </row>
    <row r="271" spans="11:18" x14ac:dyDescent="0.5">
      <c r="K271" s="19"/>
      <c r="L271" s="9" t="str">
        <f>IF(K271="","",SUMIFS('Step 1 Customer Remit'!$J$17:$J$1048576,'Step 1 Customer Remit'!$Q$17:$Q$1048576,'Timeline Break Down'!K271,'Step 1 Customer Remit'!$D$17:$D$1048576,"Return"))</f>
        <v/>
      </c>
      <c r="M271" s="9" t="str">
        <f>IF(K271="","",SUMIFS('Step 1 Customer Remit'!$F$17:$F$1048576,'Step 1 Customer Remit'!$Q$17:$Q$1048576,'Timeline Break Down'!K271,'Step 1 Customer Remit'!$D$17:$D$1048576,"Return"))</f>
        <v/>
      </c>
      <c r="N271" s="9" t="str">
        <f>IF(K271="","",SUMIFS('Step 2 OMS Report'!$G$2:$G$1048576,'Step 2 OMS Report'!$L$2:$L$1048576,'Timeline Break Down'!K271))</f>
        <v/>
      </c>
      <c r="O271" s="9" t="str">
        <f>IF(K271="","",SUMIFS('Step 2 OMS Report'!$I$2:$I$1048576,'Step 2 OMS Report'!$L$2:$L$1048576,'Timeline Break Down'!K271))</f>
        <v/>
      </c>
      <c r="P271" s="9" t="str">
        <f>IF(N271="","",SUMIFS('Step 1 Customer Remit'!$P$17:$P$1048576,'Step 1 Customer Remit'!$Q$17:$Q$1048576,'Timeline Break Down'!N271,'Step 1 Customer Remit'!$D$17:$D$1048576,"Return"))</f>
        <v/>
      </c>
      <c r="Q271" s="10" t="str">
        <f t="shared" si="9"/>
        <v/>
      </c>
      <c r="R271" s="10" t="str">
        <f t="shared" si="10"/>
        <v/>
      </c>
    </row>
    <row r="272" spans="11:18" x14ac:dyDescent="0.5">
      <c r="K272" s="19"/>
      <c r="L272" s="9" t="str">
        <f>IF(K272="","",SUMIFS('Step 1 Customer Remit'!$J$17:$J$1048576,'Step 1 Customer Remit'!$Q$17:$Q$1048576,'Timeline Break Down'!K272,'Step 1 Customer Remit'!$D$17:$D$1048576,"Return"))</f>
        <v/>
      </c>
      <c r="M272" s="9" t="str">
        <f>IF(K272="","",SUMIFS('Step 1 Customer Remit'!$F$17:$F$1048576,'Step 1 Customer Remit'!$Q$17:$Q$1048576,'Timeline Break Down'!K272,'Step 1 Customer Remit'!$D$17:$D$1048576,"Return"))</f>
        <v/>
      </c>
      <c r="N272" s="9" t="str">
        <f>IF(K272="","",SUMIFS('Step 2 OMS Report'!$G$2:$G$1048576,'Step 2 OMS Report'!$L$2:$L$1048576,'Timeline Break Down'!K272))</f>
        <v/>
      </c>
      <c r="O272" s="9" t="str">
        <f>IF(K272="","",SUMIFS('Step 2 OMS Report'!$I$2:$I$1048576,'Step 2 OMS Report'!$L$2:$L$1048576,'Timeline Break Down'!K272))</f>
        <v/>
      </c>
      <c r="P272" s="9" t="str">
        <f>IF(N272="","",SUMIFS('Step 1 Customer Remit'!$P$17:$P$1048576,'Step 1 Customer Remit'!$Q$17:$Q$1048576,'Timeline Break Down'!N272,'Step 1 Customer Remit'!$D$17:$D$1048576,"Return"))</f>
        <v/>
      </c>
      <c r="Q272" s="10" t="str">
        <f t="shared" si="9"/>
        <v/>
      </c>
      <c r="R272" s="10" t="str">
        <f t="shared" si="10"/>
        <v/>
      </c>
    </row>
    <row r="273" spans="11:18" x14ac:dyDescent="0.5">
      <c r="K273" s="19"/>
      <c r="L273" s="9" t="str">
        <f>IF(K273="","",SUMIFS('Step 1 Customer Remit'!$J$17:$J$1048576,'Step 1 Customer Remit'!$Q$17:$Q$1048576,'Timeline Break Down'!K273,'Step 1 Customer Remit'!$D$17:$D$1048576,"Return"))</f>
        <v/>
      </c>
      <c r="M273" s="9" t="str">
        <f>IF(K273="","",SUMIFS('Step 1 Customer Remit'!$F$17:$F$1048576,'Step 1 Customer Remit'!$Q$17:$Q$1048576,'Timeline Break Down'!K273,'Step 1 Customer Remit'!$D$17:$D$1048576,"Return"))</f>
        <v/>
      </c>
      <c r="N273" s="9" t="str">
        <f>IF(K273="","",SUMIFS('Step 2 OMS Report'!$G$2:$G$1048576,'Step 2 OMS Report'!$L$2:$L$1048576,'Timeline Break Down'!K273))</f>
        <v/>
      </c>
      <c r="O273" s="9" t="str">
        <f>IF(K273="","",SUMIFS('Step 2 OMS Report'!$I$2:$I$1048576,'Step 2 OMS Report'!$L$2:$L$1048576,'Timeline Break Down'!K273))</f>
        <v/>
      </c>
      <c r="P273" s="9" t="str">
        <f>IF(N273="","",SUMIFS('Step 1 Customer Remit'!$P$17:$P$1048576,'Step 1 Customer Remit'!$Q$17:$Q$1048576,'Timeline Break Down'!N273,'Step 1 Customer Remit'!$D$17:$D$1048576,"Return"))</f>
        <v/>
      </c>
      <c r="Q273" s="10" t="str">
        <f t="shared" si="9"/>
        <v/>
      </c>
      <c r="R273" s="10" t="str">
        <f t="shared" si="10"/>
        <v/>
      </c>
    </row>
    <row r="274" spans="11:18" x14ac:dyDescent="0.5">
      <c r="K274" s="19"/>
      <c r="L274" s="9" t="str">
        <f>IF(K274="","",SUMIFS('Step 1 Customer Remit'!$J$17:$J$1048576,'Step 1 Customer Remit'!$Q$17:$Q$1048576,'Timeline Break Down'!K274,'Step 1 Customer Remit'!$D$17:$D$1048576,"Return"))</f>
        <v/>
      </c>
      <c r="M274" s="9" t="str">
        <f>IF(K274="","",SUMIFS('Step 1 Customer Remit'!$F$17:$F$1048576,'Step 1 Customer Remit'!$Q$17:$Q$1048576,'Timeline Break Down'!K274,'Step 1 Customer Remit'!$D$17:$D$1048576,"Return"))</f>
        <v/>
      </c>
      <c r="N274" s="9" t="str">
        <f>IF(K274="","",SUMIFS('Step 2 OMS Report'!$G$2:$G$1048576,'Step 2 OMS Report'!$L$2:$L$1048576,'Timeline Break Down'!K274))</f>
        <v/>
      </c>
      <c r="O274" s="9" t="str">
        <f>IF(K274="","",SUMIFS('Step 2 OMS Report'!$I$2:$I$1048576,'Step 2 OMS Report'!$L$2:$L$1048576,'Timeline Break Down'!K274))</f>
        <v/>
      </c>
      <c r="P274" s="9" t="str">
        <f>IF(N274="","",SUMIFS('Step 1 Customer Remit'!$P$17:$P$1048576,'Step 1 Customer Remit'!$Q$17:$Q$1048576,'Timeline Break Down'!N274,'Step 1 Customer Remit'!$D$17:$D$1048576,"Return"))</f>
        <v/>
      </c>
      <c r="Q274" s="10" t="str">
        <f t="shared" si="9"/>
        <v/>
      </c>
      <c r="R274" s="10" t="str">
        <f t="shared" si="10"/>
        <v/>
      </c>
    </row>
    <row r="275" spans="11:18" x14ac:dyDescent="0.5">
      <c r="K275" s="19"/>
      <c r="L275" s="9" t="str">
        <f>IF(K275="","",SUMIFS('Step 1 Customer Remit'!$J$17:$J$1048576,'Step 1 Customer Remit'!$Q$17:$Q$1048576,'Timeline Break Down'!K275,'Step 1 Customer Remit'!$D$17:$D$1048576,"Return"))</f>
        <v/>
      </c>
      <c r="M275" s="9" t="str">
        <f>IF(K275="","",SUMIFS('Step 1 Customer Remit'!$F$17:$F$1048576,'Step 1 Customer Remit'!$Q$17:$Q$1048576,'Timeline Break Down'!K275,'Step 1 Customer Remit'!$D$17:$D$1048576,"Return"))</f>
        <v/>
      </c>
      <c r="N275" s="9" t="str">
        <f>IF(K275="","",SUMIFS('Step 2 OMS Report'!$G$2:$G$1048576,'Step 2 OMS Report'!$L$2:$L$1048576,'Timeline Break Down'!K275))</f>
        <v/>
      </c>
      <c r="O275" s="9" t="str">
        <f>IF(K275="","",SUMIFS('Step 2 OMS Report'!$I$2:$I$1048576,'Step 2 OMS Report'!$L$2:$L$1048576,'Timeline Break Down'!K275))</f>
        <v/>
      </c>
      <c r="P275" s="9" t="str">
        <f>IF(N275="","",SUMIFS('Step 1 Customer Remit'!$P$17:$P$1048576,'Step 1 Customer Remit'!$Q$17:$Q$1048576,'Timeline Break Down'!N275,'Step 1 Customer Remit'!$D$17:$D$1048576,"Return"))</f>
        <v/>
      </c>
      <c r="Q275" s="10" t="str">
        <f t="shared" si="9"/>
        <v/>
      </c>
      <c r="R275" s="10" t="str">
        <f t="shared" si="10"/>
        <v/>
      </c>
    </row>
    <row r="276" spans="11:18" x14ac:dyDescent="0.5">
      <c r="K276" s="19"/>
      <c r="L276" s="9" t="str">
        <f>IF(K276="","",SUMIFS('Step 1 Customer Remit'!$J$17:$J$1048576,'Step 1 Customer Remit'!$Q$17:$Q$1048576,'Timeline Break Down'!K276,'Step 1 Customer Remit'!$D$17:$D$1048576,"Return"))</f>
        <v/>
      </c>
      <c r="M276" s="9" t="str">
        <f>IF(K276="","",SUMIFS('Step 1 Customer Remit'!$F$17:$F$1048576,'Step 1 Customer Remit'!$Q$17:$Q$1048576,'Timeline Break Down'!K276,'Step 1 Customer Remit'!$D$17:$D$1048576,"Return"))</f>
        <v/>
      </c>
      <c r="N276" s="9" t="str">
        <f>IF(K276="","",SUMIFS('Step 2 OMS Report'!$G$2:$G$1048576,'Step 2 OMS Report'!$L$2:$L$1048576,'Timeline Break Down'!K276))</f>
        <v/>
      </c>
      <c r="O276" s="9" t="str">
        <f>IF(K276="","",SUMIFS('Step 2 OMS Report'!$I$2:$I$1048576,'Step 2 OMS Report'!$L$2:$L$1048576,'Timeline Break Down'!K276))</f>
        <v/>
      </c>
      <c r="P276" s="9" t="str">
        <f>IF(N276="","",SUMIFS('Step 1 Customer Remit'!$P$17:$P$1048576,'Step 1 Customer Remit'!$Q$17:$Q$1048576,'Timeline Break Down'!N276,'Step 1 Customer Remit'!$D$17:$D$1048576,"Return"))</f>
        <v/>
      </c>
      <c r="Q276" s="10" t="str">
        <f t="shared" si="9"/>
        <v/>
      </c>
      <c r="R276" s="10" t="str">
        <f t="shared" si="10"/>
        <v/>
      </c>
    </row>
    <row r="277" spans="11:18" x14ac:dyDescent="0.5">
      <c r="K277" s="19"/>
      <c r="L277" s="9" t="str">
        <f>IF(K277="","",SUMIFS('Step 1 Customer Remit'!$J$17:$J$1048576,'Step 1 Customer Remit'!$Q$17:$Q$1048576,'Timeline Break Down'!K277,'Step 1 Customer Remit'!$D$17:$D$1048576,"Return"))</f>
        <v/>
      </c>
      <c r="M277" s="9" t="str">
        <f>IF(K277="","",SUMIFS('Step 1 Customer Remit'!$F$17:$F$1048576,'Step 1 Customer Remit'!$Q$17:$Q$1048576,'Timeline Break Down'!K277,'Step 1 Customer Remit'!$D$17:$D$1048576,"Return"))</f>
        <v/>
      </c>
      <c r="N277" s="9" t="str">
        <f>IF(K277="","",SUMIFS('Step 2 OMS Report'!$G$2:$G$1048576,'Step 2 OMS Report'!$L$2:$L$1048576,'Timeline Break Down'!K277))</f>
        <v/>
      </c>
      <c r="O277" s="9" t="str">
        <f>IF(K277="","",SUMIFS('Step 2 OMS Report'!$I$2:$I$1048576,'Step 2 OMS Report'!$L$2:$L$1048576,'Timeline Break Down'!K277))</f>
        <v/>
      </c>
      <c r="P277" s="9" t="str">
        <f>IF(N277="","",SUMIFS('Step 1 Customer Remit'!$P$17:$P$1048576,'Step 1 Customer Remit'!$Q$17:$Q$1048576,'Timeline Break Down'!N277,'Step 1 Customer Remit'!$D$17:$D$1048576,"Return"))</f>
        <v/>
      </c>
      <c r="Q277" s="10" t="str">
        <f t="shared" si="9"/>
        <v/>
      </c>
      <c r="R277" s="10" t="str">
        <f t="shared" si="10"/>
        <v/>
      </c>
    </row>
    <row r="278" spans="11:18" x14ac:dyDescent="0.5">
      <c r="K278" s="19"/>
      <c r="L278" s="9" t="str">
        <f>IF(K278="","",SUMIFS('Step 1 Customer Remit'!$J$17:$J$1048576,'Step 1 Customer Remit'!$Q$17:$Q$1048576,'Timeline Break Down'!K278,'Step 1 Customer Remit'!$D$17:$D$1048576,"Return"))</f>
        <v/>
      </c>
      <c r="M278" s="9" t="str">
        <f>IF(K278="","",SUMIFS('Step 1 Customer Remit'!$F$17:$F$1048576,'Step 1 Customer Remit'!$Q$17:$Q$1048576,'Timeline Break Down'!K278,'Step 1 Customer Remit'!$D$17:$D$1048576,"Return"))</f>
        <v/>
      </c>
      <c r="N278" s="9" t="str">
        <f>IF(K278="","",SUMIFS('Step 2 OMS Report'!$G$2:$G$1048576,'Step 2 OMS Report'!$L$2:$L$1048576,'Timeline Break Down'!K278))</f>
        <v/>
      </c>
      <c r="O278" s="9" t="str">
        <f>IF(K278="","",SUMIFS('Step 2 OMS Report'!$I$2:$I$1048576,'Step 2 OMS Report'!$L$2:$L$1048576,'Timeline Break Down'!K278))</f>
        <v/>
      </c>
      <c r="P278" s="9" t="str">
        <f>IF(N278="","",SUMIFS('Step 1 Customer Remit'!$P$17:$P$1048576,'Step 1 Customer Remit'!$Q$17:$Q$1048576,'Timeline Break Down'!N278,'Step 1 Customer Remit'!$D$17:$D$1048576,"Return"))</f>
        <v/>
      </c>
      <c r="Q278" s="10" t="str">
        <f t="shared" si="9"/>
        <v/>
      </c>
      <c r="R278" s="10" t="str">
        <f t="shared" si="10"/>
        <v/>
      </c>
    </row>
    <row r="279" spans="11:18" x14ac:dyDescent="0.5">
      <c r="K279" s="19"/>
      <c r="L279" s="9" t="str">
        <f>IF(K279="","",SUMIFS('Step 1 Customer Remit'!$J$17:$J$1048576,'Step 1 Customer Remit'!$Q$17:$Q$1048576,'Timeline Break Down'!K279,'Step 1 Customer Remit'!$D$17:$D$1048576,"Return"))</f>
        <v/>
      </c>
      <c r="M279" s="9" t="str">
        <f>IF(K279="","",SUMIFS('Step 1 Customer Remit'!$F$17:$F$1048576,'Step 1 Customer Remit'!$Q$17:$Q$1048576,'Timeline Break Down'!K279,'Step 1 Customer Remit'!$D$17:$D$1048576,"Return"))</f>
        <v/>
      </c>
      <c r="N279" s="9" t="str">
        <f>IF(K279="","",SUMIFS('Step 2 OMS Report'!$G$2:$G$1048576,'Step 2 OMS Report'!$L$2:$L$1048576,'Timeline Break Down'!K279))</f>
        <v/>
      </c>
      <c r="O279" s="9" t="str">
        <f>IF(K279="","",SUMIFS('Step 2 OMS Report'!$I$2:$I$1048576,'Step 2 OMS Report'!$L$2:$L$1048576,'Timeline Break Down'!K279))</f>
        <v/>
      </c>
      <c r="P279" s="9" t="str">
        <f>IF(N279="","",SUMIFS('Step 1 Customer Remit'!$P$17:$P$1048576,'Step 1 Customer Remit'!$Q$17:$Q$1048576,'Timeline Break Down'!N279,'Step 1 Customer Remit'!$D$17:$D$1048576,"Return"))</f>
        <v/>
      </c>
      <c r="Q279" s="10" t="str">
        <f t="shared" si="9"/>
        <v/>
      </c>
      <c r="R279" s="10" t="str">
        <f t="shared" si="10"/>
        <v/>
      </c>
    </row>
    <row r="280" spans="11:18" x14ac:dyDescent="0.5">
      <c r="K280" s="19"/>
      <c r="L280" s="9" t="str">
        <f>IF(K280="","",SUMIFS('Step 1 Customer Remit'!$J$17:$J$1048576,'Step 1 Customer Remit'!$Q$17:$Q$1048576,'Timeline Break Down'!K280,'Step 1 Customer Remit'!$D$17:$D$1048576,"Return"))</f>
        <v/>
      </c>
      <c r="M280" s="9" t="str">
        <f>IF(K280="","",SUMIFS('Step 1 Customer Remit'!$F$17:$F$1048576,'Step 1 Customer Remit'!$Q$17:$Q$1048576,'Timeline Break Down'!K280,'Step 1 Customer Remit'!$D$17:$D$1048576,"Return"))</f>
        <v/>
      </c>
      <c r="N280" s="9" t="str">
        <f>IF(K280="","",SUMIFS('Step 2 OMS Report'!$G$2:$G$1048576,'Step 2 OMS Report'!$L$2:$L$1048576,'Timeline Break Down'!K280))</f>
        <v/>
      </c>
      <c r="O280" s="9" t="str">
        <f>IF(K280="","",SUMIFS('Step 2 OMS Report'!$I$2:$I$1048576,'Step 2 OMS Report'!$L$2:$L$1048576,'Timeline Break Down'!K280))</f>
        <v/>
      </c>
      <c r="P280" s="9" t="str">
        <f>IF(N280="","",SUMIFS('Step 1 Customer Remit'!$P$17:$P$1048576,'Step 1 Customer Remit'!$Q$17:$Q$1048576,'Timeline Break Down'!N280,'Step 1 Customer Remit'!$D$17:$D$1048576,"Return"))</f>
        <v/>
      </c>
      <c r="Q280" s="10" t="str">
        <f t="shared" si="9"/>
        <v/>
      </c>
      <c r="R280" s="10" t="str">
        <f t="shared" si="10"/>
        <v/>
      </c>
    </row>
    <row r="281" spans="11:18" x14ac:dyDescent="0.5">
      <c r="K281" s="19"/>
      <c r="L281" s="9" t="str">
        <f>IF(K281="","",SUMIFS('Step 1 Customer Remit'!$J$17:$J$1048576,'Step 1 Customer Remit'!$Q$17:$Q$1048576,'Timeline Break Down'!K281,'Step 1 Customer Remit'!$D$17:$D$1048576,"Return"))</f>
        <v/>
      </c>
      <c r="M281" s="9" t="str">
        <f>IF(K281="","",SUMIFS('Step 1 Customer Remit'!$F$17:$F$1048576,'Step 1 Customer Remit'!$Q$17:$Q$1048576,'Timeline Break Down'!K281,'Step 1 Customer Remit'!$D$17:$D$1048576,"Return"))</f>
        <v/>
      </c>
      <c r="N281" s="9" t="str">
        <f>IF(K281="","",SUMIFS('Step 2 OMS Report'!$G$2:$G$1048576,'Step 2 OMS Report'!$L$2:$L$1048576,'Timeline Break Down'!K281))</f>
        <v/>
      </c>
      <c r="O281" s="9" t="str">
        <f>IF(K281="","",SUMIFS('Step 2 OMS Report'!$I$2:$I$1048576,'Step 2 OMS Report'!$L$2:$L$1048576,'Timeline Break Down'!K281))</f>
        <v/>
      </c>
      <c r="P281" s="9" t="str">
        <f>IF(N281="","",SUMIFS('Step 1 Customer Remit'!$P$17:$P$1048576,'Step 1 Customer Remit'!$Q$17:$Q$1048576,'Timeline Break Down'!N281,'Step 1 Customer Remit'!$D$17:$D$1048576,"Return"))</f>
        <v/>
      </c>
      <c r="Q281" s="10" t="str">
        <f t="shared" si="9"/>
        <v/>
      </c>
      <c r="R281" s="10" t="str">
        <f t="shared" si="10"/>
        <v/>
      </c>
    </row>
    <row r="282" spans="11:18" x14ac:dyDescent="0.5">
      <c r="K282" s="19"/>
      <c r="L282" s="9" t="str">
        <f>IF(K282="","",SUMIFS('Step 1 Customer Remit'!$J$17:$J$1048576,'Step 1 Customer Remit'!$Q$17:$Q$1048576,'Timeline Break Down'!K282,'Step 1 Customer Remit'!$D$17:$D$1048576,"Return"))</f>
        <v/>
      </c>
      <c r="M282" s="9" t="str">
        <f>IF(K282="","",SUMIFS('Step 1 Customer Remit'!$F$17:$F$1048576,'Step 1 Customer Remit'!$Q$17:$Q$1048576,'Timeline Break Down'!K282,'Step 1 Customer Remit'!$D$17:$D$1048576,"Return"))</f>
        <v/>
      </c>
      <c r="N282" s="9" t="str">
        <f>IF(K282="","",SUMIFS('Step 2 OMS Report'!$G$2:$G$1048576,'Step 2 OMS Report'!$L$2:$L$1048576,'Timeline Break Down'!K282))</f>
        <v/>
      </c>
      <c r="O282" s="9" t="str">
        <f>IF(K282="","",SUMIFS('Step 2 OMS Report'!$I$2:$I$1048576,'Step 2 OMS Report'!$L$2:$L$1048576,'Timeline Break Down'!K282))</f>
        <v/>
      </c>
      <c r="P282" s="9" t="str">
        <f>IF(N282="","",SUMIFS('Step 1 Customer Remit'!$P$17:$P$1048576,'Step 1 Customer Remit'!$Q$17:$Q$1048576,'Timeline Break Down'!N282,'Step 1 Customer Remit'!$D$17:$D$1048576,"Return"))</f>
        <v/>
      </c>
      <c r="Q282" s="10" t="str">
        <f t="shared" si="9"/>
        <v/>
      </c>
      <c r="R282" s="10" t="str">
        <f t="shared" si="10"/>
        <v/>
      </c>
    </row>
    <row r="283" spans="11:18" x14ac:dyDescent="0.5">
      <c r="K283" s="19"/>
      <c r="L283" s="9" t="str">
        <f>IF(K283="","",SUMIFS('Step 1 Customer Remit'!$J$17:$J$1048576,'Step 1 Customer Remit'!$Q$17:$Q$1048576,'Timeline Break Down'!K283,'Step 1 Customer Remit'!$D$17:$D$1048576,"Return"))</f>
        <v/>
      </c>
      <c r="M283" s="9" t="str">
        <f>IF(K283="","",SUMIFS('Step 1 Customer Remit'!$F$17:$F$1048576,'Step 1 Customer Remit'!$Q$17:$Q$1048576,'Timeline Break Down'!K283,'Step 1 Customer Remit'!$D$17:$D$1048576,"Return"))</f>
        <v/>
      </c>
      <c r="N283" s="9" t="str">
        <f>IF(K283="","",SUMIFS('Step 2 OMS Report'!$G$2:$G$1048576,'Step 2 OMS Report'!$L$2:$L$1048576,'Timeline Break Down'!K283))</f>
        <v/>
      </c>
      <c r="O283" s="9" t="str">
        <f>IF(K283="","",SUMIFS('Step 2 OMS Report'!$I$2:$I$1048576,'Step 2 OMS Report'!$L$2:$L$1048576,'Timeline Break Down'!K283))</f>
        <v/>
      </c>
      <c r="P283" s="9" t="str">
        <f>IF(N283="","",SUMIFS('Step 1 Customer Remit'!$P$17:$P$1048576,'Step 1 Customer Remit'!$Q$17:$Q$1048576,'Timeline Break Down'!N283,'Step 1 Customer Remit'!$D$17:$D$1048576,"Return"))</f>
        <v/>
      </c>
      <c r="Q283" s="10" t="str">
        <f t="shared" si="9"/>
        <v/>
      </c>
      <c r="R283" s="10" t="str">
        <f t="shared" si="10"/>
        <v/>
      </c>
    </row>
    <row r="284" spans="11:18" x14ac:dyDescent="0.5">
      <c r="K284" s="19"/>
      <c r="L284" s="9" t="str">
        <f>IF(K284="","",SUMIFS('Step 1 Customer Remit'!$J$17:$J$1048576,'Step 1 Customer Remit'!$Q$17:$Q$1048576,'Timeline Break Down'!K284,'Step 1 Customer Remit'!$D$17:$D$1048576,"Return"))</f>
        <v/>
      </c>
      <c r="M284" s="9" t="str">
        <f>IF(K284="","",SUMIFS('Step 1 Customer Remit'!$F$17:$F$1048576,'Step 1 Customer Remit'!$Q$17:$Q$1048576,'Timeline Break Down'!K284,'Step 1 Customer Remit'!$D$17:$D$1048576,"Return"))</f>
        <v/>
      </c>
      <c r="N284" s="9" t="str">
        <f>IF(K284="","",SUMIFS('Step 2 OMS Report'!$G$2:$G$1048576,'Step 2 OMS Report'!$L$2:$L$1048576,'Timeline Break Down'!K284))</f>
        <v/>
      </c>
      <c r="O284" s="9" t="str">
        <f>IF(K284="","",SUMIFS('Step 2 OMS Report'!$I$2:$I$1048576,'Step 2 OMS Report'!$L$2:$L$1048576,'Timeline Break Down'!K284))</f>
        <v/>
      </c>
      <c r="P284" s="9" t="str">
        <f>IF(N284="","",SUMIFS('Step 1 Customer Remit'!$P$17:$P$1048576,'Step 1 Customer Remit'!$Q$17:$Q$1048576,'Timeline Break Down'!N284,'Step 1 Customer Remit'!$D$17:$D$1048576,"Return"))</f>
        <v/>
      </c>
      <c r="Q284" s="10" t="str">
        <f t="shared" si="9"/>
        <v/>
      </c>
      <c r="R284" s="10" t="str">
        <f t="shared" si="10"/>
        <v/>
      </c>
    </row>
    <row r="285" spans="11:18" x14ac:dyDescent="0.5">
      <c r="K285" s="19"/>
      <c r="L285" s="9" t="str">
        <f>IF(K285="","",SUMIFS('Step 1 Customer Remit'!$J$17:$J$1048576,'Step 1 Customer Remit'!$Q$17:$Q$1048576,'Timeline Break Down'!K285,'Step 1 Customer Remit'!$D$17:$D$1048576,"Return"))</f>
        <v/>
      </c>
      <c r="M285" s="9" t="str">
        <f>IF(K285="","",SUMIFS('Step 1 Customer Remit'!$F$17:$F$1048576,'Step 1 Customer Remit'!$Q$17:$Q$1048576,'Timeline Break Down'!K285,'Step 1 Customer Remit'!$D$17:$D$1048576,"Return"))</f>
        <v/>
      </c>
      <c r="N285" s="9" t="str">
        <f>IF(K285="","",SUMIFS('Step 2 OMS Report'!$G$2:$G$1048576,'Step 2 OMS Report'!$L$2:$L$1048576,'Timeline Break Down'!K285))</f>
        <v/>
      </c>
      <c r="O285" s="9" t="str">
        <f>IF(K285="","",SUMIFS('Step 2 OMS Report'!$I$2:$I$1048576,'Step 2 OMS Report'!$L$2:$L$1048576,'Timeline Break Down'!K285))</f>
        <v/>
      </c>
      <c r="P285" s="9" t="str">
        <f>IF(N285="","",SUMIFS('Step 1 Customer Remit'!$P$17:$P$1048576,'Step 1 Customer Remit'!$Q$17:$Q$1048576,'Timeline Break Down'!N285,'Step 1 Customer Remit'!$D$17:$D$1048576,"Return"))</f>
        <v/>
      </c>
      <c r="Q285" s="10" t="str">
        <f t="shared" si="9"/>
        <v/>
      </c>
      <c r="R285" s="10" t="str">
        <f t="shared" si="10"/>
        <v/>
      </c>
    </row>
    <row r="286" spans="11:18" x14ac:dyDescent="0.5">
      <c r="K286" s="19"/>
      <c r="L286" s="9" t="str">
        <f>IF(K286="","",SUMIFS('Step 1 Customer Remit'!$J$17:$J$1048576,'Step 1 Customer Remit'!$Q$17:$Q$1048576,'Timeline Break Down'!K286,'Step 1 Customer Remit'!$D$17:$D$1048576,"Return"))</f>
        <v/>
      </c>
      <c r="M286" s="9" t="str">
        <f>IF(K286="","",SUMIFS('Step 1 Customer Remit'!$F$17:$F$1048576,'Step 1 Customer Remit'!$Q$17:$Q$1048576,'Timeline Break Down'!K286,'Step 1 Customer Remit'!$D$17:$D$1048576,"Return"))</f>
        <v/>
      </c>
      <c r="N286" s="9" t="str">
        <f>IF(K286="","",SUMIFS('Step 2 OMS Report'!$G$2:$G$1048576,'Step 2 OMS Report'!$L$2:$L$1048576,'Timeline Break Down'!K286))</f>
        <v/>
      </c>
      <c r="O286" s="9" t="str">
        <f>IF(K286="","",SUMIFS('Step 2 OMS Report'!$I$2:$I$1048576,'Step 2 OMS Report'!$L$2:$L$1048576,'Timeline Break Down'!K286))</f>
        <v/>
      </c>
      <c r="P286" s="9" t="str">
        <f>IF(N286="","",SUMIFS('Step 1 Customer Remit'!$P$17:$P$1048576,'Step 1 Customer Remit'!$Q$17:$Q$1048576,'Timeline Break Down'!N286,'Step 1 Customer Remit'!$D$17:$D$1048576,"Return"))</f>
        <v/>
      </c>
      <c r="Q286" s="10" t="str">
        <f t="shared" si="9"/>
        <v/>
      </c>
      <c r="R286" s="10" t="str">
        <f t="shared" si="10"/>
        <v/>
      </c>
    </row>
    <row r="287" spans="11:18" x14ac:dyDescent="0.5">
      <c r="K287" s="19"/>
      <c r="L287" s="9" t="str">
        <f>IF(K287="","",SUMIFS('Step 1 Customer Remit'!$J$17:$J$1048576,'Step 1 Customer Remit'!$Q$17:$Q$1048576,'Timeline Break Down'!K287,'Step 1 Customer Remit'!$D$17:$D$1048576,"Return"))</f>
        <v/>
      </c>
      <c r="M287" s="9" t="str">
        <f>IF(K287="","",SUMIFS('Step 1 Customer Remit'!$F$17:$F$1048576,'Step 1 Customer Remit'!$Q$17:$Q$1048576,'Timeline Break Down'!K287,'Step 1 Customer Remit'!$D$17:$D$1048576,"Return"))</f>
        <v/>
      </c>
      <c r="N287" s="9" t="str">
        <f>IF(K287="","",SUMIFS('Step 2 OMS Report'!$G$2:$G$1048576,'Step 2 OMS Report'!$L$2:$L$1048576,'Timeline Break Down'!K287))</f>
        <v/>
      </c>
      <c r="O287" s="9" t="str">
        <f>IF(K287="","",SUMIFS('Step 2 OMS Report'!$I$2:$I$1048576,'Step 2 OMS Report'!$L$2:$L$1048576,'Timeline Break Down'!K287))</f>
        <v/>
      </c>
      <c r="P287" s="9" t="str">
        <f>IF(N287="","",SUMIFS('Step 1 Customer Remit'!$P$17:$P$1048576,'Step 1 Customer Remit'!$Q$17:$Q$1048576,'Timeline Break Down'!N287,'Step 1 Customer Remit'!$D$17:$D$1048576,"Return"))</f>
        <v/>
      </c>
      <c r="Q287" s="10" t="str">
        <f t="shared" si="9"/>
        <v/>
      </c>
      <c r="R287" s="10" t="str">
        <f t="shared" si="10"/>
        <v/>
      </c>
    </row>
    <row r="288" spans="11:18" x14ac:dyDescent="0.5">
      <c r="K288" s="19"/>
      <c r="L288" s="9" t="str">
        <f>IF(K288="","",SUMIFS('Step 1 Customer Remit'!$J$17:$J$1048576,'Step 1 Customer Remit'!$Q$17:$Q$1048576,'Timeline Break Down'!K288,'Step 1 Customer Remit'!$D$17:$D$1048576,"Return"))</f>
        <v/>
      </c>
      <c r="M288" s="9" t="str">
        <f>IF(K288="","",SUMIFS('Step 1 Customer Remit'!$F$17:$F$1048576,'Step 1 Customer Remit'!$Q$17:$Q$1048576,'Timeline Break Down'!K288,'Step 1 Customer Remit'!$D$17:$D$1048576,"Return"))</f>
        <v/>
      </c>
      <c r="N288" s="9" t="str">
        <f>IF(K288="","",SUMIFS('Step 2 OMS Report'!$G$2:$G$1048576,'Step 2 OMS Report'!$L$2:$L$1048576,'Timeline Break Down'!K288))</f>
        <v/>
      </c>
      <c r="O288" s="9" t="str">
        <f>IF(K288="","",SUMIFS('Step 2 OMS Report'!$I$2:$I$1048576,'Step 2 OMS Report'!$L$2:$L$1048576,'Timeline Break Down'!K288))</f>
        <v/>
      </c>
      <c r="P288" s="9" t="str">
        <f>IF(N288="","",SUMIFS('Step 1 Customer Remit'!$P$17:$P$1048576,'Step 1 Customer Remit'!$Q$17:$Q$1048576,'Timeline Break Down'!N288,'Step 1 Customer Remit'!$D$17:$D$1048576,"Return"))</f>
        <v/>
      </c>
      <c r="Q288" s="10" t="str">
        <f t="shared" si="9"/>
        <v/>
      </c>
      <c r="R288" s="10" t="str">
        <f t="shared" si="10"/>
        <v/>
      </c>
    </row>
    <row r="289" spans="11:18" x14ac:dyDescent="0.5">
      <c r="K289" s="19"/>
      <c r="L289" s="9" t="str">
        <f>IF(K289="","",SUMIFS('Step 1 Customer Remit'!$J$17:$J$1048576,'Step 1 Customer Remit'!$Q$17:$Q$1048576,'Timeline Break Down'!K289,'Step 1 Customer Remit'!$D$17:$D$1048576,"Return"))</f>
        <v/>
      </c>
      <c r="M289" s="9" t="str">
        <f>IF(K289="","",SUMIFS('Step 1 Customer Remit'!$F$17:$F$1048576,'Step 1 Customer Remit'!$Q$17:$Q$1048576,'Timeline Break Down'!K289,'Step 1 Customer Remit'!$D$17:$D$1048576,"Return"))</f>
        <v/>
      </c>
      <c r="N289" s="9" t="str">
        <f>IF(K289="","",SUMIFS('Step 2 OMS Report'!$G$2:$G$1048576,'Step 2 OMS Report'!$L$2:$L$1048576,'Timeline Break Down'!K289))</f>
        <v/>
      </c>
      <c r="O289" s="9" t="str">
        <f>IF(K289="","",SUMIFS('Step 2 OMS Report'!$I$2:$I$1048576,'Step 2 OMS Report'!$L$2:$L$1048576,'Timeline Break Down'!K289))</f>
        <v/>
      </c>
      <c r="P289" s="9" t="str">
        <f>IF(N289="","",SUMIFS('Step 1 Customer Remit'!$P$17:$P$1048576,'Step 1 Customer Remit'!$Q$17:$Q$1048576,'Timeline Break Down'!N289,'Step 1 Customer Remit'!$D$17:$D$1048576,"Return"))</f>
        <v/>
      </c>
      <c r="Q289" s="10" t="str">
        <f t="shared" si="9"/>
        <v/>
      </c>
      <c r="R289" s="10" t="str">
        <f t="shared" si="10"/>
        <v/>
      </c>
    </row>
    <row r="290" spans="11:18" x14ac:dyDescent="0.5">
      <c r="K290" s="19"/>
      <c r="L290" s="9" t="str">
        <f>IF(K290="","",SUMIFS('Step 1 Customer Remit'!$J$17:$J$1048576,'Step 1 Customer Remit'!$Q$17:$Q$1048576,'Timeline Break Down'!K290,'Step 1 Customer Remit'!$D$17:$D$1048576,"Return"))</f>
        <v/>
      </c>
      <c r="M290" s="9" t="str">
        <f>IF(K290="","",SUMIFS('Step 1 Customer Remit'!$F$17:$F$1048576,'Step 1 Customer Remit'!$Q$17:$Q$1048576,'Timeline Break Down'!K290,'Step 1 Customer Remit'!$D$17:$D$1048576,"Return"))</f>
        <v/>
      </c>
      <c r="N290" s="9" t="str">
        <f>IF(K290="","",SUMIFS('Step 2 OMS Report'!$G$2:$G$1048576,'Step 2 OMS Report'!$L$2:$L$1048576,'Timeline Break Down'!K290))</f>
        <v/>
      </c>
      <c r="O290" s="9" t="str">
        <f>IF(K290="","",SUMIFS('Step 2 OMS Report'!$I$2:$I$1048576,'Step 2 OMS Report'!$L$2:$L$1048576,'Timeline Break Down'!K290))</f>
        <v/>
      </c>
      <c r="P290" s="9" t="str">
        <f>IF(N290="","",SUMIFS('Step 1 Customer Remit'!$P$17:$P$1048576,'Step 1 Customer Remit'!$Q$17:$Q$1048576,'Timeline Break Down'!N290,'Step 1 Customer Remit'!$D$17:$D$1048576,"Return"))</f>
        <v/>
      </c>
      <c r="Q290" s="10" t="str">
        <f t="shared" si="9"/>
        <v/>
      </c>
      <c r="R290" s="10" t="str">
        <f t="shared" si="10"/>
        <v/>
      </c>
    </row>
    <row r="291" spans="11:18" x14ac:dyDescent="0.5">
      <c r="K291" s="19"/>
      <c r="L291" s="9" t="str">
        <f>IF(K291="","",SUMIFS('Step 1 Customer Remit'!$J$17:$J$1048576,'Step 1 Customer Remit'!$Q$17:$Q$1048576,'Timeline Break Down'!K291,'Step 1 Customer Remit'!$D$17:$D$1048576,"Return"))</f>
        <v/>
      </c>
      <c r="M291" s="9" t="str">
        <f>IF(K291="","",SUMIFS('Step 1 Customer Remit'!$F$17:$F$1048576,'Step 1 Customer Remit'!$Q$17:$Q$1048576,'Timeline Break Down'!K291,'Step 1 Customer Remit'!$D$17:$D$1048576,"Return"))</f>
        <v/>
      </c>
      <c r="N291" s="9" t="str">
        <f>IF(K291="","",SUMIFS('Step 2 OMS Report'!$G$2:$G$1048576,'Step 2 OMS Report'!$L$2:$L$1048576,'Timeline Break Down'!K291))</f>
        <v/>
      </c>
      <c r="O291" s="9" t="str">
        <f>IF(K291="","",SUMIFS('Step 2 OMS Report'!$I$2:$I$1048576,'Step 2 OMS Report'!$L$2:$L$1048576,'Timeline Break Down'!K291))</f>
        <v/>
      </c>
      <c r="P291" s="9" t="str">
        <f>IF(N291="","",SUMIFS('Step 1 Customer Remit'!$P$17:$P$1048576,'Step 1 Customer Remit'!$Q$17:$Q$1048576,'Timeline Break Down'!N291,'Step 1 Customer Remit'!$D$17:$D$1048576,"Return"))</f>
        <v/>
      </c>
      <c r="Q291" s="10" t="str">
        <f t="shared" si="9"/>
        <v/>
      </c>
      <c r="R291" s="10" t="str">
        <f t="shared" si="10"/>
        <v/>
      </c>
    </row>
    <row r="292" spans="11:18" x14ac:dyDescent="0.5">
      <c r="K292" s="19"/>
      <c r="L292" s="9" t="str">
        <f>IF(K292="","",SUMIFS('Step 1 Customer Remit'!$J$17:$J$1048576,'Step 1 Customer Remit'!$Q$17:$Q$1048576,'Timeline Break Down'!K292,'Step 1 Customer Remit'!$D$17:$D$1048576,"Return"))</f>
        <v/>
      </c>
      <c r="M292" s="9" t="str">
        <f>IF(K292="","",SUMIFS('Step 1 Customer Remit'!$F$17:$F$1048576,'Step 1 Customer Remit'!$Q$17:$Q$1048576,'Timeline Break Down'!K292,'Step 1 Customer Remit'!$D$17:$D$1048576,"Return"))</f>
        <v/>
      </c>
      <c r="N292" s="9" t="str">
        <f>IF(K292="","",SUMIFS('Step 2 OMS Report'!$G$2:$G$1048576,'Step 2 OMS Report'!$L$2:$L$1048576,'Timeline Break Down'!K292))</f>
        <v/>
      </c>
      <c r="O292" s="9" t="str">
        <f>IF(K292="","",SUMIFS('Step 2 OMS Report'!$I$2:$I$1048576,'Step 2 OMS Report'!$L$2:$L$1048576,'Timeline Break Down'!K292))</f>
        <v/>
      </c>
      <c r="P292" s="9" t="str">
        <f>IF(N292="","",SUMIFS('Step 1 Customer Remit'!$P$17:$P$1048576,'Step 1 Customer Remit'!$Q$17:$Q$1048576,'Timeline Break Down'!N292,'Step 1 Customer Remit'!$D$17:$D$1048576,"Return"))</f>
        <v/>
      </c>
      <c r="Q292" s="10" t="str">
        <f t="shared" si="9"/>
        <v/>
      </c>
      <c r="R292" s="10" t="str">
        <f t="shared" si="10"/>
        <v/>
      </c>
    </row>
    <row r="293" spans="11:18" x14ac:dyDescent="0.5">
      <c r="K293" s="19"/>
      <c r="L293" s="9" t="str">
        <f>IF(K293="","",SUMIFS('Step 1 Customer Remit'!$J$17:$J$1048576,'Step 1 Customer Remit'!$Q$17:$Q$1048576,'Timeline Break Down'!K293,'Step 1 Customer Remit'!$D$17:$D$1048576,"Return"))</f>
        <v/>
      </c>
      <c r="M293" s="9" t="str">
        <f>IF(K293="","",SUMIFS('Step 1 Customer Remit'!$F$17:$F$1048576,'Step 1 Customer Remit'!$Q$17:$Q$1048576,'Timeline Break Down'!K293,'Step 1 Customer Remit'!$D$17:$D$1048576,"Return"))</f>
        <v/>
      </c>
      <c r="N293" s="9" t="str">
        <f>IF(K293="","",SUMIFS('Step 2 OMS Report'!$G$2:$G$1048576,'Step 2 OMS Report'!$L$2:$L$1048576,'Timeline Break Down'!K293))</f>
        <v/>
      </c>
      <c r="O293" s="9" t="str">
        <f>IF(K293="","",SUMIFS('Step 2 OMS Report'!$I$2:$I$1048576,'Step 2 OMS Report'!$L$2:$L$1048576,'Timeline Break Down'!K293))</f>
        <v/>
      </c>
      <c r="P293" s="9" t="str">
        <f>IF(N293="","",SUMIFS('Step 1 Customer Remit'!$P$17:$P$1048576,'Step 1 Customer Remit'!$Q$17:$Q$1048576,'Timeline Break Down'!N293,'Step 1 Customer Remit'!$D$17:$D$1048576,"Return"))</f>
        <v/>
      </c>
      <c r="Q293" s="10" t="str">
        <f t="shared" si="9"/>
        <v/>
      </c>
      <c r="R293" s="10" t="str">
        <f t="shared" si="10"/>
        <v/>
      </c>
    </row>
    <row r="294" spans="11:18" x14ac:dyDescent="0.5">
      <c r="K294" s="19"/>
      <c r="L294" s="9" t="str">
        <f>IF(K294="","",SUMIFS('Step 1 Customer Remit'!$J$17:$J$1048576,'Step 1 Customer Remit'!$Q$17:$Q$1048576,'Timeline Break Down'!K294,'Step 1 Customer Remit'!$D$17:$D$1048576,"Return"))</f>
        <v/>
      </c>
      <c r="M294" s="9" t="str">
        <f>IF(K294="","",SUMIFS('Step 1 Customer Remit'!$F$17:$F$1048576,'Step 1 Customer Remit'!$Q$17:$Q$1048576,'Timeline Break Down'!K294,'Step 1 Customer Remit'!$D$17:$D$1048576,"Return"))</f>
        <v/>
      </c>
      <c r="N294" s="9" t="str">
        <f>IF(K294="","",SUMIFS('Step 2 OMS Report'!$G$2:$G$1048576,'Step 2 OMS Report'!$L$2:$L$1048576,'Timeline Break Down'!K294))</f>
        <v/>
      </c>
      <c r="O294" s="9" t="str">
        <f>IF(K294="","",SUMIFS('Step 2 OMS Report'!$I$2:$I$1048576,'Step 2 OMS Report'!$L$2:$L$1048576,'Timeline Break Down'!K294))</f>
        <v/>
      </c>
      <c r="P294" s="9" t="str">
        <f>IF(N294="","",SUMIFS('Step 1 Customer Remit'!$P$17:$P$1048576,'Step 1 Customer Remit'!$Q$17:$Q$1048576,'Timeline Break Down'!N294,'Step 1 Customer Remit'!$D$17:$D$1048576,"Return"))</f>
        <v/>
      </c>
      <c r="Q294" s="10" t="str">
        <f t="shared" si="9"/>
        <v/>
      </c>
      <c r="R294" s="10" t="str">
        <f t="shared" si="10"/>
        <v/>
      </c>
    </row>
    <row r="295" spans="11:18" x14ac:dyDescent="0.5">
      <c r="K295" s="19"/>
      <c r="L295" s="9" t="str">
        <f>IF(K295="","",SUMIFS('Step 1 Customer Remit'!$J$17:$J$1048576,'Step 1 Customer Remit'!$Q$17:$Q$1048576,'Timeline Break Down'!K295,'Step 1 Customer Remit'!$D$17:$D$1048576,"Return"))</f>
        <v/>
      </c>
      <c r="M295" s="9" t="str">
        <f>IF(K295="","",SUMIFS('Step 1 Customer Remit'!$F$17:$F$1048576,'Step 1 Customer Remit'!$Q$17:$Q$1048576,'Timeline Break Down'!K295,'Step 1 Customer Remit'!$D$17:$D$1048576,"Return"))</f>
        <v/>
      </c>
      <c r="N295" s="9" t="str">
        <f>IF(K295="","",SUMIFS('Step 2 OMS Report'!$G$2:$G$1048576,'Step 2 OMS Report'!$L$2:$L$1048576,'Timeline Break Down'!K295))</f>
        <v/>
      </c>
      <c r="O295" s="9" t="str">
        <f>IF(K295="","",SUMIFS('Step 2 OMS Report'!$I$2:$I$1048576,'Step 2 OMS Report'!$L$2:$L$1048576,'Timeline Break Down'!K295))</f>
        <v/>
      </c>
      <c r="P295" s="9" t="str">
        <f>IF(N295="","",SUMIFS('Step 1 Customer Remit'!$P$17:$P$1048576,'Step 1 Customer Remit'!$Q$17:$Q$1048576,'Timeline Break Down'!N295,'Step 1 Customer Remit'!$D$17:$D$1048576,"Return"))</f>
        <v/>
      </c>
      <c r="Q295" s="10" t="str">
        <f t="shared" si="9"/>
        <v/>
      </c>
      <c r="R295" s="10" t="str">
        <f t="shared" si="10"/>
        <v/>
      </c>
    </row>
    <row r="296" spans="11:18" x14ac:dyDescent="0.5">
      <c r="K296" s="19"/>
      <c r="L296" s="9" t="str">
        <f>IF(K296="","",SUMIFS('Step 1 Customer Remit'!$J$17:$J$1048576,'Step 1 Customer Remit'!$Q$17:$Q$1048576,'Timeline Break Down'!K296,'Step 1 Customer Remit'!$D$17:$D$1048576,"Return"))</f>
        <v/>
      </c>
      <c r="M296" s="9" t="str">
        <f>IF(K296="","",SUMIFS('Step 1 Customer Remit'!$F$17:$F$1048576,'Step 1 Customer Remit'!$Q$17:$Q$1048576,'Timeline Break Down'!K296,'Step 1 Customer Remit'!$D$17:$D$1048576,"Return"))</f>
        <v/>
      </c>
      <c r="N296" s="9" t="str">
        <f>IF(K296="","",SUMIFS('Step 2 OMS Report'!$G$2:$G$1048576,'Step 2 OMS Report'!$L$2:$L$1048576,'Timeline Break Down'!K296))</f>
        <v/>
      </c>
      <c r="O296" s="9" t="str">
        <f>IF(K296="","",SUMIFS('Step 2 OMS Report'!$I$2:$I$1048576,'Step 2 OMS Report'!$L$2:$L$1048576,'Timeline Break Down'!K296))</f>
        <v/>
      </c>
      <c r="P296" s="9" t="str">
        <f>IF(N296="","",SUMIFS('Step 1 Customer Remit'!$P$17:$P$1048576,'Step 1 Customer Remit'!$Q$17:$Q$1048576,'Timeline Break Down'!N296,'Step 1 Customer Remit'!$D$17:$D$1048576,"Return"))</f>
        <v/>
      </c>
      <c r="Q296" s="10" t="str">
        <f t="shared" si="9"/>
        <v/>
      </c>
      <c r="R296" s="10" t="str">
        <f t="shared" si="10"/>
        <v/>
      </c>
    </row>
    <row r="297" spans="11:18" x14ac:dyDescent="0.5">
      <c r="K297" s="19"/>
      <c r="L297" s="9" t="str">
        <f>IF(K297="","",SUMIFS('Step 1 Customer Remit'!$J$17:$J$1048576,'Step 1 Customer Remit'!$Q$17:$Q$1048576,'Timeline Break Down'!K297,'Step 1 Customer Remit'!$D$17:$D$1048576,"Return"))</f>
        <v/>
      </c>
      <c r="M297" s="9" t="str">
        <f>IF(K297="","",SUMIFS('Step 1 Customer Remit'!$F$17:$F$1048576,'Step 1 Customer Remit'!$Q$17:$Q$1048576,'Timeline Break Down'!K297,'Step 1 Customer Remit'!$D$17:$D$1048576,"Return"))</f>
        <v/>
      </c>
      <c r="N297" s="9" t="str">
        <f>IF(K297="","",SUMIFS('Step 2 OMS Report'!$G$2:$G$1048576,'Step 2 OMS Report'!$L$2:$L$1048576,'Timeline Break Down'!K297))</f>
        <v/>
      </c>
      <c r="O297" s="9" t="str">
        <f>IF(K297="","",SUMIFS('Step 2 OMS Report'!$I$2:$I$1048576,'Step 2 OMS Report'!$L$2:$L$1048576,'Timeline Break Down'!K297))</f>
        <v/>
      </c>
      <c r="P297" s="9" t="str">
        <f>IF(N297="","",SUMIFS('Step 1 Customer Remit'!$P$17:$P$1048576,'Step 1 Customer Remit'!$Q$17:$Q$1048576,'Timeline Break Down'!N297,'Step 1 Customer Remit'!$D$17:$D$1048576,"Return"))</f>
        <v/>
      </c>
      <c r="Q297" s="10" t="str">
        <f t="shared" si="9"/>
        <v/>
      </c>
      <c r="R297" s="10" t="str">
        <f t="shared" si="10"/>
        <v/>
      </c>
    </row>
    <row r="298" spans="11:18" x14ac:dyDescent="0.5">
      <c r="K298" s="19"/>
      <c r="L298" s="9" t="str">
        <f>IF(K298="","",SUMIFS('Step 1 Customer Remit'!$J$17:$J$1048576,'Step 1 Customer Remit'!$Q$17:$Q$1048576,'Timeline Break Down'!K298,'Step 1 Customer Remit'!$D$17:$D$1048576,"Return"))</f>
        <v/>
      </c>
      <c r="M298" s="9" t="str">
        <f>IF(K298="","",SUMIFS('Step 1 Customer Remit'!$F$17:$F$1048576,'Step 1 Customer Remit'!$Q$17:$Q$1048576,'Timeline Break Down'!K298,'Step 1 Customer Remit'!$D$17:$D$1048576,"Return"))</f>
        <v/>
      </c>
      <c r="N298" s="9" t="str">
        <f>IF(K298="","",SUMIFS('Step 2 OMS Report'!$G$2:$G$1048576,'Step 2 OMS Report'!$L$2:$L$1048576,'Timeline Break Down'!K298))</f>
        <v/>
      </c>
      <c r="O298" s="9" t="str">
        <f>IF(K298="","",SUMIFS('Step 2 OMS Report'!$I$2:$I$1048576,'Step 2 OMS Report'!$L$2:$L$1048576,'Timeline Break Down'!K298))</f>
        <v/>
      </c>
      <c r="P298" s="9" t="str">
        <f>IF(N298="","",SUMIFS('Step 1 Customer Remit'!$P$17:$P$1048576,'Step 1 Customer Remit'!$Q$17:$Q$1048576,'Timeline Break Down'!N298,'Step 1 Customer Remit'!$D$17:$D$1048576,"Return"))</f>
        <v/>
      </c>
      <c r="Q298" s="10" t="str">
        <f t="shared" si="9"/>
        <v/>
      </c>
      <c r="R298" s="10" t="str">
        <f t="shared" si="10"/>
        <v/>
      </c>
    </row>
    <row r="299" spans="11:18" x14ac:dyDescent="0.5">
      <c r="K299" s="19"/>
      <c r="L299" s="9" t="str">
        <f>IF(K299="","",SUMIFS('Step 1 Customer Remit'!$J$17:$J$1048576,'Step 1 Customer Remit'!$Q$17:$Q$1048576,'Timeline Break Down'!K299,'Step 1 Customer Remit'!$D$17:$D$1048576,"Return"))</f>
        <v/>
      </c>
      <c r="M299" s="9" t="str">
        <f>IF(K299="","",SUMIFS('Step 1 Customer Remit'!$F$17:$F$1048576,'Step 1 Customer Remit'!$Q$17:$Q$1048576,'Timeline Break Down'!K299,'Step 1 Customer Remit'!$D$17:$D$1048576,"Return"))</f>
        <v/>
      </c>
      <c r="N299" s="9" t="str">
        <f>IF(K299="","",SUMIFS('Step 2 OMS Report'!$G$2:$G$1048576,'Step 2 OMS Report'!$L$2:$L$1048576,'Timeline Break Down'!K299))</f>
        <v/>
      </c>
      <c r="O299" s="9" t="str">
        <f>IF(K299="","",SUMIFS('Step 2 OMS Report'!$I$2:$I$1048576,'Step 2 OMS Report'!$L$2:$L$1048576,'Timeline Break Down'!K299))</f>
        <v/>
      </c>
      <c r="P299" s="9" t="str">
        <f>IF(N299="","",SUMIFS('Step 1 Customer Remit'!$P$17:$P$1048576,'Step 1 Customer Remit'!$Q$17:$Q$1048576,'Timeline Break Down'!N299,'Step 1 Customer Remit'!$D$17:$D$1048576,"Return"))</f>
        <v/>
      </c>
      <c r="Q299" s="10" t="str">
        <f t="shared" si="9"/>
        <v/>
      </c>
      <c r="R299" s="10" t="str">
        <f t="shared" si="10"/>
        <v/>
      </c>
    </row>
    <row r="300" spans="11:18" x14ac:dyDescent="0.5">
      <c r="K300" s="19"/>
      <c r="L300" s="9" t="str">
        <f>IF(K300="","",SUMIFS('Step 1 Customer Remit'!$J$17:$J$1048576,'Step 1 Customer Remit'!$Q$17:$Q$1048576,'Timeline Break Down'!K300,'Step 1 Customer Remit'!$D$17:$D$1048576,"Return"))</f>
        <v/>
      </c>
      <c r="M300" s="9" t="str">
        <f>IF(K300="","",SUMIFS('Step 1 Customer Remit'!$F$17:$F$1048576,'Step 1 Customer Remit'!$Q$17:$Q$1048576,'Timeline Break Down'!K300,'Step 1 Customer Remit'!$D$17:$D$1048576,"Return"))</f>
        <v/>
      </c>
      <c r="N300" s="9" t="str">
        <f>IF(K300="","",SUMIFS('Step 2 OMS Report'!$G$2:$G$1048576,'Step 2 OMS Report'!$L$2:$L$1048576,'Timeline Break Down'!K300))</f>
        <v/>
      </c>
      <c r="O300" s="9" t="str">
        <f>IF(K300="","",SUMIFS('Step 2 OMS Report'!$I$2:$I$1048576,'Step 2 OMS Report'!$L$2:$L$1048576,'Timeline Break Down'!K300))</f>
        <v/>
      </c>
      <c r="P300" s="9" t="str">
        <f>IF(N300="","",SUMIFS('Step 1 Customer Remit'!$P$17:$P$1048576,'Step 1 Customer Remit'!$Q$17:$Q$1048576,'Timeline Break Down'!N300,'Step 1 Customer Remit'!$D$17:$D$1048576,"Return"))</f>
        <v/>
      </c>
      <c r="Q300" s="10" t="str">
        <f t="shared" si="9"/>
        <v/>
      </c>
      <c r="R300" s="10" t="str">
        <f t="shared" si="10"/>
        <v/>
      </c>
    </row>
    <row r="301" spans="11:18" x14ac:dyDescent="0.5">
      <c r="K301" s="19"/>
      <c r="L301" s="9" t="str">
        <f>IF(K301="","",SUMIFS('Step 1 Customer Remit'!$J$17:$J$1048576,'Step 1 Customer Remit'!$Q$17:$Q$1048576,'Timeline Break Down'!K301,'Step 1 Customer Remit'!$D$17:$D$1048576,"Return"))</f>
        <v/>
      </c>
      <c r="M301" s="9" t="str">
        <f>IF(K301="","",SUMIFS('Step 1 Customer Remit'!$F$17:$F$1048576,'Step 1 Customer Remit'!$Q$17:$Q$1048576,'Timeline Break Down'!K301,'Step 1 Customer Remit'!$D$17:$D$1048576,"Return"))</f>
        <v/>
      </c>
      <c r="N301" s="9" t="str">
        <f>IF(K301="","",SUMIFS('Step 2 OMS Report'!$G$2:$G$1048576,'Step 2 OMS Report'!$L$2:$L$1048576,'Timeline Break Down'!K301))</f>
        <v/>
      </c>
      <c r="O301" s="9" t="str">
        <f>IF(K301="","",SUMIFS('Step 2 OMS Report'!$I$2:$I$1048576,'Step 2 OMS Report'!$L$2:$L$1048576,'Timeline Break Down'!K301))</f>
        <v/>
      </c>
      <c r="P301" s="9" t="str">
        <f>IF(N301="","",SUMIFS('Step 1 Customer Remit'!$P$17:$P$1048576,'Step 1 Customer Remit'!$Q$17:$Q$1048576,'Timeline Break Down'!N301,'Step 1 Customer Remit'!$D$17:$D$1048576,"Return"))</f>
        <v/>
      </c>
      <c r="Q301" s="10" t="str">
        <f t="shared" si="9"/>
        <v/>
      </c>
      <c r="R301" s="10" t="str">
        <f t="shared" si="10"/>
        <v/>
      </c>
    </row>
    <row r="302" spans="11:18" x14ac:dyDescent="0.5">
      <c r="K302" s="19"/>
      <c r="L302" s="9" t="str">
        <f>IF(K302="","",SUMIFS('Step 1 Customer Remit'!$J$17:$J$1048576,'Step 1 Customer Remit'!$Q$17:$Q$1048576,'Timeline Break Down'!K302,'Step 1 Customer Remit'!$D$17:$D$1048576,"Return"))</f>
        <v/>
      </c>
      <c r="M302" s="9" t="str">
        <f>IF(K302="","",SUMIFS('Step 1 Customer Remit'!$F$17:$F$1048576,'Step 1 Customer Remit'!$Q$17:$Q$1048576,'Timeline Break Down'!K302,'Step 1 Customer Remit'!$D$17:$D$1048576,"Return"))</f>
        <v/>
      </c>
      <c r="N302" s="9" t="str">
        <f>IF(K302="","",SUMIFS('Step 2 OMS Report'!$G$2:$G$1048576,'Step 2 OMS Report'!$L$2:$L$1048576,'Timeline Break Down'!K302))</f>
        <v/>
      </c>
      <c r="O302" s="9" t="str">
        <f>IF(K302="","",SUMIFS('Step 2 OMS Report'!$I$2:$I$1048576,'Step 2 OMS Report'!$L$2:$L$1048576,'Timeline Break Down'!K302))</f>
        <v/>
      </c>
      <c r="P302" s="9" t="str">
        <f>IF(N302="","",SUMIFS('Step 1 Customer Remit'!$P$17:$P$1048576,'Step 1 Customer Remit'!$Q$17:$Q$1048576,'Timeline Break Down'!N302,'Step 1 Customer Remit'!$D$17:$D$1048576,"Return"))</f>
        <v/>
      </c>
      <c r="Q302" s="10" t="str">
        <f t="shared" si="9"/>
        <v/>
      </c>
      <c r="R302" s="10" t="str">
        <f t="shared" si="10"/>
        <v/>
      </c>
    </row>
    <row r="303" spans="11:18" x14ac:dyDescent="0.5">
      <c r="K303" s="19"/>
      <c r="L303" s="9" t="str">
        <f>IF(K303="","",SUMIFS('Step 1 Customer Remit'!$J$17:$J$1048576,'Step 1 Customer Remit'!$Q$17:$Q$1048576,'Timeline Break Down'!K303,'Step 1 Customer Remit'!$D$17:$D$1048576,"Return"))</f>
        <v/>
      </c>
      <c r="M303" s="9" t="str">
        <f>IF(K303="","",SUMIFS('Step 1 Customer Remit'!$F$17:$F$1048576,'Step 1 Customer Remit'!$Q$17:$Q$1048576,'Timeline Break Down'!K303,'Step 1 Customer Remit'!$D$17:$D$1048576,"Return"))</f>
        <v/>
      </c>
      <c r="N303" s="9" t="str">
        <f>IF(K303="","",SUMIFS('Step 2 OMS Report'!$G$2:$G$1048576,'Step 2 OMS Report'!$L$2:$L$1048576,'Timeline Break Down'!K303))</f>
        <v/>
      </c>
      <c r="O303" s="9" t="str">
        <f>IF(K303="","",SUMIFS('Step 2 OMS Report'!$I$2:$I$1048576,'Step 2 OMS Report'!$L$2:$L$1048576,'Timeline Break Down'!K303))</f>
        <v/>
      </c>
      <c r="P303" s="9" t="str">
        <f>IF(N303="","",SUMIFS('Step 1 Customer Remit'!$P$17:$P$1048576,'Step 1 Customer Remit'!$Q$17:$Q$1048576,'Timeline Break Down'!N303,'Step 1 Customer Remit'!$D$17:$D$1048576,"Return"))</f>
        <v/>
      </c>
      <c r="Q303" s="10" t="str">
        <f t="shared" si="9"/>
        <v/>
      </c>
      <c r="R303" s="10" t="str">
        <f t="shared" si="10"/>
        <v/>
      </c>
    </row>
    <row r="304" spans="11:18" x14ac:dyDescent="0.5">
      <c r="K304" s="19"/>
      <c r="L304" s="9" t="str">
        <f>IF(K304="","",SUMIFS('Step 1 Customer Remit'!$J$17:$J$1048576,'Step 1 Customer Remit'!$Q$17:$Q$1048576,'Timeline Break Down'!K304,'Step 1 Customer Remit'!$D$17:$D$1048576,"Return"))</f>
        <v/>
      </c>
      <c r="M304" s="9" t="str">
        <f>IF(K304="","",SUMIFS('Step 1 Customer Remit'!$F$17:$F$1048576,'Step 1 Customer Remit'!$Q$17:$Q$1048576,'Timeline Break Down'!K304,'Step 1 Customer Remit'!$D$17:$D$1048576,"Return"))</f>
        <v/>
      </c>
      <c r="N304" s="9" t="str">
        <f>IF(K304="","",SUMIFS('Step 2 OMS Report'!$G$2:$G$1048576,'Step 2 OMS Report'!$L$2:$L$1048576,'Timeline Break Down'!K304))</f>
        <v/>
      </c>
      <c r="O304" s="9" t="str">
        <f>IF(K304="","",SUMIFS('Step 2 OMS Report'!$I$2:$I$1048576,'Step 2 OMS Report'!$L$2:$L$1048576,'Timeline Break Down'!K304))</f>
        <v/>
      </c>
      <c r="P304" s="9" t="str">
        <f>IF(N304="","",SUMIFS('Step 1 Customer Remit'!$P$17:$P$1048576,'Step 1 Customer Remit'!$Q$17:$Q$1048576,'Timeline Break Down'!N304,'Step 1 Customer Remit'!$D$17:$D$1048576,"Return"))</f>
        <v/>
      </c>
      <c r="Q304" s="10" t="str">
        <f t="shared" si="9"/>
        <v/>
      </c>
      <c r="R304" s="10" t="str">
        <f t="shared" si="10"/>
        <v/>
      </c>
    </row>
    <row r="305" spans="11:18" x14ac:dyDescent="0.5">
      <c r="K305" s="19"/>
      <c r="L305" s="9" t="str">
        <f>IF(K305="","",SUMIFS('Step 1 Customer Remit'!$J$17:$J$1048576,'Step 1 Customer Remit'!$Q$17:$Q$1048576,'Timeline Break Down'!K305,'Step 1 Customer Remit'!$D$17:$D$1048576,"Return"))</f>
        <v/>
      </c>
      <c r="M305" s="9" t="str">
        <f>IF(K305="","",SUMIFS('Step 1 Customer Remit'!$F$17:$F$1048576,'Step 1 Customer Remit'!$Q$17:$Q$1048576,'Timeline Break Down'!K305,'Step 1 Customer Remit'!$D$17:$D$1048576,"Return"))</f>
        <v/>
      </c>
      <c r="N305" s="9" t="str">
        <f>IF(K305="","",SUMIFS('Step 2 OMS Report'!$G$2:$G$1048576,'Step 2 OMS Report'!$L$2:$L$1048576,'Timeline Break Down'!K305))</f>
        <v/>
      </c>
      <c r="O305" s="9" t="str">
        <f>IF(K305="","",SUMIFS('Step 2 OMS Report'!$I$2:$I$1048576,'Step 2 OMS Report'!$L$2:$L$1048576,'Timeline Break Down'!K305))</f>
        <v/>
      </c>
      <c r="P305" s="9" t="str">
        <f>IF(N305="","",SUMIFS('Step 1 Customer Remit'!$P$17:$P$1048576,'Step 1 Customer Remit'!$Q$17:$Q$1048576,'Timeline Break Down'!N305,'Step 1 Customer Remit'!$D$17:$D$1048576,"Return"))</f>
        <v/>
      </c>
      <c r="Q305" s="10" t="str">
        <f t="shared" si="9"/>
        <v/>
      </c>
      <c r="R305" s="10" t="str">
        <f t="shared" si="10"/>
        <v/>
      </c>
    </row>
    <row r="306" spans="11:18" x14ac:dyDescent="0.5">
      <c r="K306" s="19"/>
      <c r="L306" s="9" t="str">
        <f>IF(K306="","",SUMIFS('Step 1 Customer Remit'!$J$17:$J$1048576,'Step 1 Customer Remit'!$Q$17:$Q$1048576,'Timeline Break Down'!K306,'Step 1 Customer Remit'!$D$17:$D$1048576,"Return"))</f>
        <v/>
      </c>
      <c r="M306" s="9" t="str">
        <f>IF(K306="","",SUMIFS('Step 1 Customer Remit'!$F$17:$F$1048576,'Step 1 Customer Remit'!$Q$17:$Q$1048576,'Timeline Break Down'!K306,'Step 1 Customer Remit'!$D$17:$D$1048576,"Return"))</f>
        <v/>
      </c>
      <c r="N306" s="9" t="str">
        <f>IF(K306="","",SUMIFS('Step 2 OMS Report'!$G$2:$G$1048576,'Step 2 OMS Report'!$L$2:$L$1048576,'Timeline Break Down'!K306))</f>
        <v/>
      </c>
      <c r="O306" s="9" t="str">
        <f>IF(K306="","",SUMIFS('Step 2 OMS Report'!$I$2:$I$1048576,'Step 2 OMS Report'!$L$2:$L$1048576,'Timeline Break Down'!K306))</f>
        <v/>
      </c>
      <c r="P306" s="9" t="str">
        <f>IF(N306="","",SUMIFS('Step 1 Customer Remit'!$P$17:$P$1048576,'Step 1 Customer Remit'!$Q$17:$Q$1048576,'Timeline Break Down'!N306,'Step 1 Customer Remit'!$D$17:$D$1048576,"Return"))</f>
        <v/>
      </c>
      <c r="Q306" s="10" t="str">
        <f t="shared" si="9"/>
        <v/>
      </c>
      <c r="R306" s="10" t="str">
        <f t="shared" si="10"/>
        <v/>
      </c>
    </row>
    <row r="307" spans="11:18" x14ac:dyDescent="0.5">
      <c r="K307" s="19"/>
      <c r="L307" s="9" t="str">
        <f>IF(K307="","",SUMIFS('Step 1 Customer Remit'!$J$17:$J$1048576,'Step 1 Customer Remit'!$Q$17:$Q$1048576,'Timeline Break Down'!K307,'Step 1 Customer Remit'!$D$17:$D$1048576,"Return"))</f>
        <v/>
      </c>
      <c r="M307" s="9" t="str">
        <f>IF(K307="","",SUMIFS('Step 1 Customer Remit'!$F$17:$F$1048576,'Step 1 Customer Remit'!$Q$17:$Q$1048576,'Timeline Break Down'!K307,'Step 1 Customer Remit'!$D$17:$D$1048576,"Return"))</f>
        <v/>
      </c>
      <c r="N307" s="9" t="str">
        <f>IF(K307="","",SUMIFS('Step 2 OMS Report'!$G$2:$G$1048576,'Step 2 OMS Report'!$L$2:$L$1048576,'Timeline Break Down'!K307))</f>
        <v/>
      </c>
      <c r="O307" s="9" t="str">
        <f>IF(K307="","",SUMIFS('Step 2 OMS Report'!$I$2:$I$1048576,'Step 2 OMS Report'!$L$2:$L$1048576,'Timeline Break Down'!K307))</f>
        <v/>
      </c>
      <c r="P307" s="9" t="str">
        <f>IF(N307="","",SUMIFS('Step 1 Customer Remit'!$P$17:$P$1048576,'Step 1 Customer Remit'!$Q$17:$Q$1048576,'Timeline Break Down'!N307,'Step 1 Customer Remit'!$D$17:$D$1048576,"Return"))</f>
        <v/>
      </c>
      <c r="Q307" s="10" t="str">
        <f t="shared" si="9"/>
        <v/>
      </c>
      <c r="R307" s="10" t="str">
        <f t="shared" si="10"/>
        <v/>
      </c>
    </row>
    <row r="308" spans="11:18" x14ac:dyDescent="0.5">
      <c r="K308" s="19"/>
      <c r="L308" s="9" t="str">
        <f>IF(K308="","",SUMIFS('Step 1 Customer Remit'!$J$17:$J$1048576,'Step 1 Customer Remit'!$Q$17:$Q$1048576,'Timeline Break Down'!K308,'Step 1 Customer Remit'!$D$17:$D$1048576,"Return"))</f>
        <v/>
      </c>
      <c r="M308" s="9" t="str">
        <f>IF(K308="","",SUMIFS('Step 1 Customer Remit'!$F$17:$F$1048576,'Step 1 Customer Remit'!$Q$17:$Q$1048576,'Timeline Break Down'!K308,'Step 1 Customer Remit'!$D$17:$D$1048576,"Return"))</f>
        <v/>
      </c>
      <c r="N308" s="9" t="str">
        <f>IF(K308="","",SUMIFS('Step 2 OMS Report'!$G$2:$G$1048576,'Step 2 OMS Report'!$L$2:$L$1048576,'Timeline Break Down'!K308))</f>
        <v/>
      </c>
      <c r="O308" s="9" t="str">
        <f>IF(K308="","",SUMIFS('Step 2 OMS Report'!$I$2:$I$1048576,'Step 2 OMS Report'!$L$2:$L$1048576,'Timeline Break Down'!K308))</f>
        <v/>
      </c>
      <c r="P308" s="9" t="str">
        <f>IF(N308="","",SUMIFS('Step 1 Customer Remit'!$P$17:$P$1048576,'Step 1 Customer Remit'!$Q$17:$Q$1048576,'Timeline Break Down'!N308,'Step 1 Customer Remit'!$D$17:$D$1048576,"Return"))</f>
        <v/>
      </c>
      <c r="Q308" s="10" t="str">
        <f t="shared" si="9"/>
        <v/>
      </c>
      <c r="R308" s="10" t="str">
        <f t="shared" si="10"/>
        <v/>
      </c>
    </row>
    <row r="309" spans="11:18" x14ac:dyDescent="0.5">
      <c r="K309" s="19"/>
      <c r="L309" s="9" t="str">
        <f>IF(K309="","",SUMIFS('Step 1 Customer Remit'!$J$17:$J$1048576,'Step 1 Customer Remit'!$Q$17:$Q$1048576,'Timeline Break Down'!K309,'Step 1 Customer Remit'!$D$17:$D$1048576,"Return"))</f>
        <v/>
      </c>
      <c r="M309" s="9" t="str">
        <f>IF(K309="","",SUMIFS('Step 1 Customer Remit'!$F$17:$F$1048576,'Step 1 Customer Remit'!$Q$17:$Q$1048576,'Timeline Break Down'!K309,'Step 1 Customer Remit'!$D$17:$D$1048576,"Return"))</f>
        <v/>
      </c>
      <c r="N309" s="9" t="str">
        <f>IF(K309="","",SUMIFS('Step 2 OMS Report'!$G$2:$G$1048576,'Step 2 OMS Report'!$L$2:$L$1048576,'Timeline Break Down'!K309))</f>
        <v/>
      </c>
      <c r="O309" s="9" t="str">
        <f>IF(K309="","",SUMIFS('Step 2 OMS Report'!$I$2:$I$1048576,'Step 2 OMS Report'!$L$2:$L$1048576,'Timeline Break Down'!K309))</f>
        <v/>
      </c>
      <c r="P309" s="9" t="str">
        <f>IF(N309="","",SUMIFS('Step 1 Customer Remit'!$P$17:$P$1048576,'Step 1 Customer Remit'!$Q$17:$Q$1048576,'Timeline Break Down'!N309,'Step 1 Customer Remit'!$D$17:$D$1048576,"Return"))</f>
        <v/>
      </c>
      <c r="Q309" s="10" t="str">
        <f t="shared" si="9"/>
        <v/>
      </c>
      <c r="R309" s="10" t="str">
        <f t="shared" si="10"/>
        <v/>
      </c>
    </row>
    <row r="310" spans="11:18" x14ac:dyDescent="0.5">
      <c r="K310" s="19"/>
      <c r="L310" s="9" t="str">
        <f>IF(K310="","",SUMIFS('Step 1 Customer Remit'!$J$17:$J$1048576,'Step 1 Customer Remit'!$Q$17:$Q$1048576,'Timeline Break Down'!K310,'Step 1 Customer Remit'!$D$17:$D$1048576,"Return"))</f>
        <v/>
      </c>
      <c r="M310" s="9" t="str">
        <f>IF(K310="","",SUMIFS('Step 1 Customer Remit'!$F$17:$F$1048576,'Step 1 Customer Remit'!$Q$17:$Q$1048576,'Timeline Break Down'!K310,'Step 1 Customer Remit'!$D$17:$D$1048576,"Return"))</f>
        <v/>
      </c>
      <c r="N310" s="9" t="str">
        <f>IF(K310="","",SUMIFS('Step 2 OMS Report'!$G$2:$G$1048576,'Step 2 OMS Report'!$L$2:$L$1048576,'Timeline Break Down'!K310))</f>
        <v/>
      </c>
      <c r="O310" s="9" t="str">
        <f>IF(K310="","",SUMIFS('Step 2 OMS Report'!$I$2:$I$1048576,'Step 2 OMS Report'!$L$2:$L$1048576,'Timeline Break Down'!K310))</f>
        <v/>
      </c>
      <c r="P310" s="9" t="str">
        <f>IF(N310="","",SUMIFS('Step 1 Customer Remit'!$P$17:$P$1048576,'Step 1 Customer Remit'!$Q$17:$Q$1048576,'Timeline Break Down'!N310,'Step 1 Customer Remit'!$D$17:$D$1048576,"Return"))</f>
        <v/>
      </c>
      <c r="Q310" s="10" t="str">
        <f t="shared" si="9"/>
        <v/>
      </c>
      <c r="R310" s="10" t="str">
        <f t="shared" si="10"/>
        <v/>
      </c>
    </row>
    <row r="311" spans="11:18" x14ac:dyDescent="0.5">
      <c r="K311" s="19"/>
      <c r="L311" s="9" t="str">
        <f>IF(K311="","",SUMIFS('Step 1 Customer Remit'!$J$17:$J$1048576,'Step 1 Customer Remit'!$Q$17:$Q$1048576,'Timeline Break Down'!K311,'Step 1 Customer Remit'!$D$17:$D$1048576,"Return"))</f>
        <v/>
      </c>
      <c r="M311" s="9" t="str">
        <f>IF(K311="","",SUMIFS('Step 1 Customer Remit'!$F$17:$F$1048576,'Step 1 Customer Remit'!$Q$17:$Q$1048576,'Timeline Break Down'!K311,'Step 1 Customer Remit'!$D$17:$D$1048576,"Return"))</f>
        <v/>
      </c>
      <c r="N311" s="9" t="str">
        <f>IF(K311="","",SUMIFS('Step 2 OMS Report'!$G$2:$G$1048576,'Step 2 OMS Report'!$L$2:$L$1048576,'Timeline Break Down'!K311))</f>
        <v/>
      </c>
      <c r="O311" s="9" t="str">
        <f>IF(K311="","",SUMIFS('Step 2 OMS Report'!$I$2:$I$1048576,'Step 2 OMS Report'!$L$2:$L$1048576,'Timeline Break Down'!K311))</f>
        <v/>
      </c>
      <c r="P311" s="9" t="str">
        <f>IF(N311="","",SUMIFS('Step 1 Customer Remit'!$P$17:$P$1048576,'Step 1 Customer Remit'!$Q$17:$Q$1048576,'Timeline Break Down'!N311,'Step 1 Customer Remit'!$D$17:$D$1048576,"Return"))</f>
        <v/>
      </c>
      <c r="Q311" s="10" t="str">
        <f t="shared" si="9"/>
        <v/>
      </c>
      <c r="R311" s="10" t="str">
        <f t="shared" si="10"/>
        <v/>
      </c>
    </row>
    <row r="312" spans="11:18" x14ac:dyDescent="0.5">
      <c r="K312" s="19"/>
      <c r="L312" s="9" t="str">
        <f>IF(K312="","",SUMIFS('Step 1 Customer Remit'!$J$17:$J$1048576,'Step 1 Customer Remit'!$Q$17:$Q$1048576,'Timeline Break Down'!K312,'Step 1 Customer Remit'!$D$17:$D$1048576,"Return"))</f>
        <v/>
      </c>
      <c r="M312" s="9" t="str">
        <f>IF(K312="","",SUMIFS('Step 1 Customer Remit'!$F$17:$F$1048576,'Step 1 Customer Remit'!$Q$17:$Q$1048576,'Timeline Break Down'!K312,'Step 1 Customer Remit'!$D$17:$D$1048576,"Return"))</f>
        <v/>
      </c>
      <c r="N312" s="9" t="str">
        <f>IF(K312="","",SUMIFS('Step 2 OMS Report'!$G$2:$G$1048576,'Step 2 OMS Report'!$L$2:$L$1048576,'Timeline Break Down'!K312))</f>
        <v/>
      </c>
      <c r="O312" s="9" t="str">
        <f>IF(K312="","",SUMIFS('Step 2 OMS Report'!$I$2:$I$1048576,'Step 2 OMS Report'!$L$2:$L$1048576,'Timeline Break Down'!K312))</f>
        <v/>
      </c>
      <c r="P312" s="9" t="str">
        <f>IF(N312="","",SUMIFS('Step 1 Customer Remit'!$P$17:$P$1048576,'Step 1 Customer Remit'!$Q$17:$Q$1048576,'Timeline Break Down'!N312,'Step 1 Customer Remit'!$D$17:$D$1048576,"Return"))</f>
        <v/>
      </c>
      <c r="Q312" s="10" t="str">
        <f t="shared" si="9"/>
        <v/>
      </c>
      <c r="R312" s="10" t="str">
        <f t="shared" si="10"/>
        <v/>
      </c>
    </row>
    <row r="313" spans="11:18" x14ac:dyDescent="0.5">
      <c r="K313" s="19"/>
      <c r="L313" s="9" t="str">
        <f>IF(K313="","",SUMIFS('Step 1 Customer Remit'!$J$17:$J$1048576,'Step 1 Customer Remit'!$Q$17:$Q$1048576,'Timeline Break Down'!K313,'Step 1 Customer Remit'!$D$17:$D$1048576,"Return"))</f>
        <v/>
      </c>
      <c r="M313" s="9" t="str">
        <f>IF(K313="","",SUMIFS('Step 1 Customer Remit'!$F$17:$F$1048576,'Step 1 Customer Remit'!$Q$17:$Q$1048576,'Timeline Break Down'!K313,'Step 1 Customer Remit'!$D$17:$D$1048576,"Return"))</f>
        <v/>
      </c>
      <c r="N313" s="9" t="str">
        <f>IF(K313="","",SUMIFS('Step 2 OMS Report'!$G$2:$G$1048576,'Step 2 OMS Report'!$L$2:$L$1048576,'Timeline Break Down'!K313))</f>
        <v/>
      </c>
      <c r="O313" s="9" t="str">
        <f>IF(K313="","",SUMIFS('Step 2 OMS Report'!$I$2:$I$1048576,'Step 2 OMS Report'!$L$2:$L$1048576,'Timeline Break Down'!K313))</f>
        <v/>
      </c>
      <c r="P313" s="9" t="str">
        <f>IF(N313="","",SUMIFS('Step 1 Customer Remit'!$P$17:$P$1048576,'Step 1 Customer Remit'!$Q$17:$Q$1048576,'Timeline Break Down'!N313,'Step 1 Customer Remit'!$D$17:$D$1048576,"Return"))</f>
        <v/>
      </c>
      <c r="Q313" s="10" t="str">
        <f t="shared" si="9"/>
        <v/>
      </c>
      <c r="R313" s="10" t="str">
        <f t="shared" si="10"/>
        <v/>
      </c>
    </row>
    <row r="314" spans="11:18" x14ac:dyDescent="0.5">
      <c r="K314" s="19"/>
      <c r="L314" s="9" t="str">
        <f>IF(K314="","",SUMIFS('Step 1 Customer Remit'!$J$17:$J$1048576,'Step 1 Customer Remit'!$Q$17:$Q$1048576,'Timeline Break Down'!K314,'Step 1 Customer Remit'!$D$17:$D$1048576,"Return"))</f>
        <v/>
      </c>
      <c r="M314" s="9" t="str">
        <f>IF(K314="","",SUMIFS('Step 1 Customer Remit'!$F$17:$F$1048576,'Step 1 Customer Remit'!$Q$17:$Q$1048576,'Timeline Break Down'!K314,'Step 1 Customer Remit'!$D$17:$D$1048576,"Return"))</f>
        <v/>
      </c>
      <c r="N314" s="9" t="str">
        <f>IF(K314="","",SUMIFS('Step 2 OMS Report'!$G$2:$G$1048576,'Step 2 OMS Report'!$L$2:$L$1048576,'Timeline Break Down'!K314))</f>
        <v/>
      </c>
      <c r="O314" s="9" t="str">
        <f>IF(K314="","",SUMIFS('Step 2 OMS Report'!$I$2:$I$1048576,'Step 2 OMS Report'!$L$2:$L$1048576,'Timeline Break Down'!K314))</f>
        <v/>
      </c>
      <c r="P314" s="9" t="str">
        <f>IF(N314="","",SUMIFS('Step 1 Customer Remit'!$P$17:$P$1048576,'Step 1 Customer Remit'!$Q$17:$Q$1048576,'Timeline Break Down'!N314,'Step 1 Customer Remit'!$D$17:$D$1048576,"Return"))</f>
        <v/>
      </c>
      <c r="Q314" s="10" t="str">
        <f t="shared" si="9"/>
        <v/>
      </c>
      <c r="R314" s="10" t="str">
        <f t="shared" si="10"/>
        <v/>
      </c>
    </row>
    <row r="315" spans="11:18" x14ac:dyDescent="0.5">
      <c r="K315" s="19"/>
      <c r="L315" s="9" t="str">
        <f>IF(K315="","",SUMIFS('Step 1 Customer Remit'!$J$17:$J$1048576,'Step 1 Customer Remit'!$Q$17:$Q$1048576,'Timeline Break Down'!K315,'Step 1 Customer Remit'!$D$17:$D$1048576,"Return"))</f>
        <v/>
      </c>
      <c r="M315" s="9" t="str">
        <f>IF(K315="","",SUMIFS('Step 1 Customer Remit'!$F$17:$F$1048576,'Step 1 Customer Remit'!$Q$17:$Q$1048576,'Timeline Break Down'!K315,'Step 1 Customer Remit'!$D$17:$D$1048576,"Return"))</f>
        <v/>
      </c>
      <c r="N315" s="9" t="str">
        <f>IF(K315="","",SUMIFS('Step 2 OMS Report'!$G$2:$G$1048576,'Step 2 OMS Report'!$L$2:$L$1048576,'Timeline Break Down'!K315))</f>
        <v/>
      </c>
      <c r="O315" s="9" t="str">
        <f>IF(K315="","",SUMIFS('Step 2 OMS Report'!$I$2:$I$1048576,'Step 2 OMS Report'!$L$2:$L$1048576,'Timeline Break Down'!K315))</f>
        <v/>
      </c>
      <c r="P315" s="9" t="str">
        <f>IF(N315="","",SUMIFS('Step 1 Customer Remit'!$P$17:$P$1048576,'Step 1 Customer Remit'!$Q$17:$Q$1048576,'Timeline Break Down'!N315,'Step 1 Customer Remit'!$D$17:$D$1048576,"Return"))</f>
        <v/>
      </c>
      <c r="Q315" s="10" t="str">
        <f t="shared" si="9"/>
        <v/>
      </c>
      <c r="R315" s="10" t="str">
        <f t="shared" si="10"/>
        <v/>
      </c>
    </row>
    <row r="316" spans="11:18" x14ac:dyDescent="0.5">
      <c r="K316" s="19"/>
      <c r="L316" s="9" t="str">
        <f>IF(K316="","",SUMIFS('Step 1 Customer Remit'!$J$17:$J$1048576,'Step 1 Customer Remit'!$Q$17:$Q$1048576,'Timeline Break Down'!K316,'Step 1 Customer Remit'!$D$17:$D$1048576,"Return"))</f>
        <v/>
      </c>
      <c r="M316" s="9" t="str">
        <f>IF(K316="","",SUMIFS('Step 1 Customer Remit'!$F$17:$F$1048576,'Step 1 Customer Remit'!$Q$17:$Q$1048576,'Timeline Break Down'!K316,'Step 1 Customer Remit'!$D$17:$D$1048576,"Return"))</f>
        <v/>
      </c>
      <c r="N316" s="9" t="str">
        <f>IF(K316="","",SUMIFS('Step 2 OMS Report'!$G$2:$G$1048576,'Step 2 OMS Report'!$L$2:$L$1048576,'Timeline Break Down'!K316))</f>
        <v/>
      </c>
      <c r="O316" s="9" t="str">
        <f>IF(K316="","",SUMIFS('Step 2 OMS Report'!$I$2:$I$1048576,'Step 2 OMS Report'!$L$2:$L$1048576,'Timeline Break Down'!K316))</f>
        <v/>
      </c>
      <c r="P316" s="9" t="str">
        <f>IF(N316="","",SUMIFS('Step 1 Customer Remit'!$P$17:$P$1048576,'Step 1 Customer Remit'!$Q$17:$Q$1048576,'Timeline Break Down'!N316,'Step 1 Customer Remit'!$D$17:$D$1048576,"Return"))</f>
        <v/>
      </c>
      <c r="Q316" s="10" t="str">
        <f t="shared" si="9"/>
        <v/>
      </c>
      <c r="R316" s="10" t="str">
        <f t="shared" si="10"/>
        <v/>
      </c>
    </row>
    <row r="317" spans="11:18" x14ac:dyDescent="0.5">
      <c r="K317" s="19"/>
      <c r="L317" s="9" t="str">
        <f>IF(K317="","",SUMIFS('Step 1 Customer Remit'!$J$17:$J$1048576,'Step 1 Customer Remit'!$Q$17:$Q$1048576,'Timeline Break Down'!K317,'Step 1 Customer Remit'!$D$17:$D$1048576,"Return"))</f>
        <v/>
      </c>
      <c r="M317" s="9" t="str">
        <f>IF(K317="","",SUMIFS('Step 1 Customer Remit'!$F$17:$F$1048576,'Step 1 Customer Remit'!$Q$17:$Q$1048576,'Timeline Break Down'!K317,'Step 1 Customer Remit'!$D$17:$D$1048576,"Return"))</f>
        <v/>
      </c>
      <c r="N317" s="9" t="str">
        <f>IF(K317="","",SUMIFS('Step 2 OMS Report'!$G$2:$G$1048576,'Step 2 OMS Report'!$L$2:$L$1048576,'Timeline Break Down'!K317))</f>
        <v/>
      </c>
      <c r="O317" s="9" t="str">
        <f>IF(K317="","",SUMIFS('Step 2 OMS Report'!$I$2:$I$1048576,'Step 2 OMS Report'!$L$2:$L$1048576,'Timeline Break Down'!K317))</f>
        <v/>
      </c>
      <c r="P317" s="9" t="str">
        <f>IF(N317="","",SUMIFS('Step 1 Customer Remit'!$P$17:$P$1048576,'Step 1 Customer Remit'!$Q$17:$Q$1048576,'Timeline Break Down'!N317,'Step 1 Customer Remit'!$D$17:$D$1048576,"Return"))</f>
        <v/>
      </c>
      <c r="Q317" s="10" t="str">
        <f t="shared" si="9"/>
        <v/>
      </c>
      <c r="R317" s="10" t="str">
        <f t="shared" si="10"/>
        <v/>
      </c>
    </row>
    <row r="318" spans="11:18" x14ac:dyDescent="0.5">
      <c r="K318" s="19"/>
      <c r="L318" s="9" t="str">
        <f>IF(K318="","",SUMIFS('Step 1 Customer Remit'!$J$17:$J$1048576,'Step 1 Customer Remit'!$Q$17:$Q$1048576,'Timeline Break Down'!K318,'Step 1 Customer Remit'!$D$17:$D$1048576,"Return"))</f>
        <v/>
      </c>
      <c r="M318" s="9" t="str">
        <f>IF(K318="","",SUMIFS('Step 1 Customer Remit'!$F$17:$F$1048576,'Step 1 Customer Remit'!$Q$17:$Q$1048576,'Timeline Break Down'!K318,'Step 1 Customer Remit'!$D$17:$D$1048576,"Return"))</f>
        <v/>
      </c>
      <c r="N318" s="9" t="str">
        <f>IF(K318="","",SUMIFS('Step 2 OMS Report'!$G$2:$G$1048576,'Step 2 OMS Report'!$L$2:$L$1048576,'Timeline Break Down'!K318))</f>
        <v/>
      </c>
      <c r="O318" s="9" t="str">
        <f>IF(K318="","",SUMIFS('Step 2 OMS Report'!$I$2:$I$1048576,'Step 2 OMS Report'!$L$2:$L$1048576,'Timeline Break Down'!K318))</f>
        <v/>
      </c>
      <c r="P318" s="9" t="str">
        <f>IF(N318="","",SUMIFS('Step 1 Customer Remit'!$P$17:$P$1048576,'Step 1 Customer Remit'!$Q$17:$Q$1048576,'Timeline Break Down'!N318,'Step 1 Customer Remit'!$D$17:$D$1048576,"Return"))</f>
        <v/>
      </c>
      <c r="Q318" s="10" t="str">
        <f t="shared" si="9"/>
        <v/>
      </c>
      <c r="R318" s="10" t="str">
        <f t="shared" si="10"/>
        <v/>
      </c>
    </row>
    <row r="319" spans="11:18" x14ac:dyDescent="0.5">
      <c r="K319" s="19"/>
      <c r="L319" s="9" t="str">
        <f>IF(K319="","",SUMIFS('Step 1 Customer Remit'!$J$17:$J$1048576,'Step 1 Customer Remit'!$Q$17:$Q$1048576,'Timeline Break Down'!K319,'Step 1 Customer Remit'!$D$17:$D$1048576,"Return"))</f>
        <v/>
      </c>
      <c r="M319" s="9" t="str">
        <f>IF(K319="","",SUMIFS('Step 1 Customer Remit'!$F$17:$F$1048576,'Step 1 Customer Remit'!$Q$17:$Q$1048576,'Timeline Break Down'!K319,'Step 1 Customer Remit'!$D$17:$D$1048576,"Return"))</f>
        <v/>
      </c>
      <c r="N319" s="9" t="str">
        <f>IF(K319="","",SUMIFS('Step 2 OMS Report'!$G$2:$G$1048576,'Step 2 OMS Report'!$L$2:$L$1048576,'Timeline Break Down'!K319))</f>
        <v/>
      </c>
      <c r="O319" s="9" t="str">
        <f>IF(K319="","",SUMIFS('Step 2 OMS Report'!$I$2:$I$1048576,'Step 2 OMS Report'!$L$2:$L$1048576,'Timeline Break Down'!K319))</f>
        <v/>
      </c>
      <c r="P319" s="9" t="str">
        <f>IF(N319="","",SUMIFS('Step 1 Customer Remit'!$P$17:$P$1048576,'Step 1 Customer Remit'!$Q$17:$Q$1048576,'Timeline Break Down'!N319,'Step 1 Customer Remit'!$D$17:$D$1048576,"Return"))</f>
        <v/>
      </c>
      <c r="Q319" s="10" t="str">
        <f t="shared" si="9"/>
        <v/>
      </c>
      <c r="R319" s="10" t="str">
        <f t="shared" si="10"/>
        <v/>
      </c>
    </row>
    <row r="320" spans="11:18" x14ac:dyDescent="0.5">
      <c r="K320" s="19"/>
      <c r="L320" s="9" t="str">
        <f>IF(K320="","",SUMIFS('Step 1 Customer Remit'!$J$17:$J$1048576,'Step 1 Customer Remit'!$Q$17:$Q$1048576,'Timeline Break Down'!K320,'Step 1 Customer Remit'!$D$17:$D$1048576,"Return"))</f>
        <v/>
      </c>
      <c r="M320" s="9" t="str">
        <f>IF(K320="","",SUMIFS('Step 1 Customer Remit'!$F$17:$F$1048576,'Step 1 Customer Remit'!$Q$17:$Q$1048576,'Timeline Break Down'!K320,'Step 1 Customer Remit'!$D$17:$D$1048576,"Return"))</f>
        <v/>
      </c>
      <c r="N320" s="9" t="str">
        <f>IF(K320="","",SUMIFS('Step 2 OMS Report'!$G$2:$G$1048576,'Step 2 OMS Report'!$L$2:$L$1048576,'Timeline Break Down'!K320))</f>
        <v/>
      </c>
      <c r="O320" s="9" t="str">
        <f>IF(K320="","",SUMIFS('Step 2 OMS Report'!$I$2:$I$1048576,'Step 2 OMS Report'!$L$2:$L$1048576,'Timeline Break Down'!K320))</f>
        <v/>
      </c>
      <c r="P320" s="9" t="str">
        <f>IF(N320="","",SUMIFS('Step 1 Customer Remit'!$P$17:$P$1048576,'Step 1 Customer Remit'!$Q$17:$Q$1048576,'Timeline Break Down'!N320,'Step 1 Customer Remit'!$D$17:$D$1048576,"Return"))</f>
        <v/>
      </c>
      <c r="Q320" s="10" t="str">
        <f t="shared" si="9"/>
        <v/>
      </c>
      <c r="R320" s="10" t="str">
        <f t="shared" si="10"/>
        <v/>
      </c>
    </row>
    <row r="321" spans="11:18" x14ac:dyDescent="0.5">
      <c r="K321" s="19"/>
      <c r="L321" s="9" t="str">
        <f>IF(K321="","",SUMIFS('Step 1 Customer Remit'!$J$17:$J$1048576,'Step 1 Customer Remit'!$Q$17:$Q$1048576,'Timeline Break Down'!K321,'Step 1 Customer Remit'!$D$17:$D$1048576,"Return"))</f>
        <v/>
      </c>
      <c r="M321" s="9" t="str">
        <f>IF(K321="","",SUMIFS('Step 1 Customer Remit'!$F$17:$F$1048576,'Step 1 Customer Remit'!$Q$17:$Q$1048576,'Timeline Break Down'!K321,'Step 1 Customer Remit'!$D$17:$D$1048576,"Return"))</f>
        <v/>
      </c>
      <c r="N321" s="9" t="str">
        <f>IF(K321="","",SUMIFS('Step 2 OMS Report'!$G$2:$G$1048576,'Step 2 OMS Report'!$L$2:$L$1048576,'Timeline Break Down'!K321))</f>
        <v/>
      </c>
      <c r="O321" s="9" t="str">
        <f>IF(K321="","",SUMIFS('Step 2 OMS Report'!$I$2:$I$1048576,'Step 2 OMS Report'!$L$2:$L$1048576,'Timeline Break Down'!K321))</f>
        <v/>
      </c>
      <c r="P321" s="9" t="str">
        <f>IF(N321="","",SUMIFS('Step 1 Customer Remit'!$P$17:$P$1048576,'Step 1 Customer Remit'!$Q$17:$Q$1048576,'Timeline Break Down'!N321,'Step 1 Customer Remit'!$D$17:$D$1048576,"Return"))</f>
        <v/>
      </c>
      <c r="Q321" s="10" t="str">
        <f t="shared" si="9"/>
        <v/>
      </c>
      <c r="R321" s="10" t="str">
        <f t="shared" si="10"/>
        <v/>
      </c>
    </row>
    <row r="322" spans="11:18" x14ac:dyDescent="0.5">
      <c r="K322" s="19"/>
      <c r="L322" s="9" t="str">
        <f>IF(K322="","",SUMIFS('Step 1 Customer Remit'!$J$17:$J$1048576,'Step 1 Customer Remit'!$Q$17:$Q$1048576,'Timeline Break Down'!K322,'Step 1 Customer Remit'!$D$17:$D$1048576,"Return"))</f>
        <v/>
      </c>
      <c r="M322" s="9" t="str">
        <f>IF(K322="","",SUMIFS('Step 1 Customer Remit'!$F$17:$F$1048576,'Step 1 Customer Remit'!$Q$17:$Q$1048576,'Timeline Break Down'!K322,'Step 1 Customer Remit'!$D$17:$D$1048576,"Return"))</f>
        <v/>
      </c>
      <c r="N322" s="9" t="str">
        <f>IF(K322="","",SUMIFS('Step 2 OMS Report'!$G$2:$G$1048576,'Step 2 OMS Report'!$L$2:$L$1048576,'Timeline Break Down'!K322))</f>
        <v/>
      </c>
      <c r="O322" s="9" t="str">
        <f>IF(K322="","",SUMIFS('Step 2 OMS Report'!$I$2:$I$1048576,'Step 2 OMS Report'!$L$2:$L$1048576,'Timeline Break Down'!K322))</f>
        <v/>
      </c>
      <c r="P322" s="9" t="str">
        <f>IF(N322="","",SUMIFS('Step 1 Customer Remit'!$P$17:$P$1048576,'Step 1 Customer Remit'!$Q$17:$Q$1048576,'Timeline Break Down'!N322,'Step 1 Customer Remit'!$D$17:$D$1048576,"Return"))</f>
        <v/>
      </c>
      <c r="Q322" s="10" t="str">
        <f t="shared" si="9"/>
        <v/>
      </c>
      <c r="R322" s="10" t="str">
        <f t="shared" si="10"/>
        <v/>
      </c>
    </row>
    <row r="323" spans="11:18" x14ac:dyDescent="0.5">
      <c r="K323" s="19"/>
      <c r="L323" s="9" t="str">
        <f>IF(K323="","",SUMIFS('Step 1 Customer Remit'!$J$17:$J$1048576,'Step 1 Customer Remit'!$Q$17:$Q$1048576,'Timeline Break Down'!K323,'Step 1 Customer Remit'!$D$17:$D$1048576,"Return"))</f>
        <v/>
      </c>
      <c r="M323" s="9" t="str">
        <f>IF(K323="","",SUMIFS('Step 1 Customer Remit'!$F$17:$F$1048576,'Step 1 Customer Remit'!$Q$17:$Q$1048576,'Timeline Break Down'!K323,'Step 1 Customer Remit'!$D$17:$D$1048576,"Return"))</f>
        <v/>
      </c>
      <c r="N323" s="9" t="str">
        <f>IF(K323="","",SUMIFS('Step 2 OMS Report'!$G$2:$G$1048576,'Step 2 OMS Report'!$L$2:$L$1048576,'Timeline Break Down'!K323))</f>
        <v/>
      </c>
      <c r="O323" s="9" t="str">
        <f>IF(K323="","",SUMIFS('Step 2 OMS Report'!$I$2:$I$1048576,'Step 2 OMS Report'!$L$2:$L$1048576,'Timeline Break Down'!K323))</f>
        <v/>
      </c>
      <c r="P323" s="9" t="str">
        <f>IF(N323="","",SUMIFS('Step 1 Customer Remit'!$P$17:$P$1048576,'Step 1 Customer Remit'!$Q$17:$Q$1048576,'Timeline Break Down'!N323,'Step 1 Customer Remit'!$D$17:$D$1048576,"Return"))</f>
        <v/>
      </c>
      <c r="Q323" s="10" t="str">
        <f t="shared" si="9"/>
        <v/>
      </c>
      <c r="R323" s="10" t="str">
        <f t="shared" si="10"/>
        <v/>
      </c>
    </row>
    <row r="324" spans="11:18" x14ac:dyDescent="0.5">
      <c r="K324" s="19"/>
      <c r="L324" s="9" t="str">
        <f>IF(K324="","",SUMIFS('Step 1 Customer Remit'!$J$17:$J$1048576,'Step 1 Customer Remit'!$Q$17:$Q$1048576,'Timeline Break Down'!K324,'Step 1 Customer Remit'!$D$17:$D$1048576,"Return"))</f>
        <v/>
      </c>
      <c r="M324" s="9" t="str">
        <f>IF(K324="","",SUMIFS('Step 1 Customer Remit'!$F$17:$F$1048576,'Step 1 Customer Remit'!$Q$17:$Q$1048576,'Timeline Break Down'!K324,'Step 1 Customer Remit'!$D$17:$D$1048576,"Return"))</f>
        <v/>
      </c>
      <c r="N324" s="9" t="str">
        <f>IF(K324="","",SUMIFS('Step 2 OMS Report'!$G$2:$G$1048576,'Step 2 OMS Report'!$L$2:$L$1048576,'Timeline Break Down'!K324))</f>
        <v/>
      </c>
      <c r="O324" s="9" t="str">
        <f>IF(K324="","",SUMIFS('Step 2 OMS Report'!$I$2:$I$1048576,'Step 2 OMS Report'!$L$2:$L$1048576,'Timeline Break Down'!K324))</f>
        <v/>
      </c>
      <c r="P324" s="9" t="str">
        <f>IF(N324="","",SUMIFS('Step 1 Customer Remit'!$P$17:$P$1048576,'Step 1 Customer Remit'!$Q$17:$Q$1048576,'Timeline Break Down'!N324,'Step 1 Customer Remit'!$D$17:$D$1048576,"Return"))</f>
        <v/>
      </c>
      <c r="Q324" s="10" t="str">
        <f t="shared" ref="Q324:Q367" si="11">IF(K324="","",L324/N324)</f>
        <v/>
      </c>
      <c r="R324" s="10" t="str">
        <f t="shared" ref="R324:R367" si="12">IF(K324="","",(-1*M324)/O324)</f>
        <v/>
      </c>
    </row>
    <row r="325" spans="11:18" x14ac:dyDescent="0.5">
      <c r="K325" s="19"/>
      <c r="L325" s="9" t="str">
        <f>IF(K325="","",SUMIFS('Step 1 Customer Remit'!$J$17:$J$1048576,'Step 1 Customer Remit'!$Q$17:$Q$1048576,'Timeline Break Down'!K325,'Step 1 Customer Remit'!$D$17:$D$1048576,"Return"))</f>
        <v/>
      </c>
      <c r="M325" s="9" t="str">
        <f>IF(K325="","",SUMIFS('Step 1 Customer Remit'!$F$17:$F$1048576,'Step 1 Customer Remit'!$Q$17:$Q$1048576,'Timeline Break Down'!K325,'Step 1 Customer Remit'!$D$17:$D$1048576,"Return"))</f>
        <v/>
      </c>
      <c r="N325" s="9" t="str">
        <f>IF(K325="","",SUMIFS('Step 2 OMS Report'!$G$2:$G$1048576,'Step 2 OMS Report'!$L$2:$L$1048576,'Timeline Break Down'!K325))</f>
        <v/>
      </c>
      <c r="O325" s="9" t="str">
        <f>IF(K325="","",SUMIFS('Step 2 OMS Report'!$I$2:$I$1048576,'Step 2 OMS Report'!$L$2:$L$1048576,'Timeline Break Down'!K325))</f>
        <v/>
      </c>
      <c r="P325" s="9" t="str">
        <f>IF(N325="","",SUMIFS('Step 1 Customer Remit'!$P$17:$P$1048576,'Step 1 Customer Remit'!$Q$17:$Q$1048576,'Timeline Break Down'!N325,'Step 1 Customer Remit'!$D$17:$D$1048576,"Return"))</f>
        <v/>
      </c>
      <c r="Q325" s="10" t="str">
        <f t="shared" si="11"/>
        <v/>
      </c>
      <c r="R325" s="10" t="str">
        <f t="shared" si="12"/>
        <v/>
      </c>
    </row>
    <row r="326" spans="11:18" x14ac:dyDescent="0.5">
      <c r="K326" s="19"/>
      <c r="L326" s="9" t="str">
        <f>IF(K326="","",SUMIFS('Step 1 Customer Remit'!$J$17:$J$1048576,'Step 1 Customer Remit'!$Q$17:$Q$1048576,'Timeline Break Down'!K326,'Step 1 Customer Remit'!$D$17:$D$1048576,"Return"))</f>
        <v/>
      </c>
      <c r="M326" s="9" t="str">
        <f>IF(K326="","",SUMIFS('Step 1 Customer Remit'!$F$17:$F$1048576,'Step 1 Customer Remit'!$Q$17:$Q$1048576,'Timeline Break Down'!K326,'Step 1 Customer Remit'!$D$17:$D$1048576,"Return"))</f>
        <v/>
      </c>
      <c r="N326" s="9" t="str">
        <f>IF(K326="","",SUMIFS('Step 2 OMS Report'!$G$2:$G$1048576,'Step 2 OMS Report'!$L$2:$L$1048576,'Timeline Break Down'!K326))</f>
        <v/>
      </c>
      <c r="O326" s="9" t="str">
        <f>IF(K326="","",SUMIFS('Step 2 OMS Report'!$I$2:$I$1048576,'Step 2 OMS Report'!$L$2:$L$1048576,'Timeline Break Down'!K326))</f>
        <v/>
      </c>
      <c r="P326" s="9" t="str">
        <f>IF(N326="","",SUMIFS('Step 1 Customer Remit'!$P$17:$P$1048576,'Step 1 Customer Remit'!$Q$17:$Q$1048576,'Timeline Break Down'!N326,'Step 1 Customer Remit'!$D$17:$D$1048576,"Return"))</f>
        <v/>
      </c>
      <c r="Q326" s="10" t="str">
        <f t="shared" si="11"/>
        <v/>
      </c>
      <c r="R326" s="10" t="str">
        <f t="shared" si="12"/>
        <v/>
      </c>
    </row>
    <row r="327" spans="11:18" x14ac:dyDescent="0.5">
      <c r="K327" s="19"/>
      <c r="L327" s="9" t="str">
        <f>IF(K327="","",SUMIFS('Step 1 Customer Remit'!$J$17:$J$1048576,'Step 1 Customer Remit'!$Q$17:$Q$1048576,'Timeline Break Down'!K327,'Step 1 Customer Remit'!$D$17:$D$1048576,"Return"))</f>
        <v/>
      </c>
      <c r="M327" s="9" t="str">
        <f>IF(K327="","",SUMIFS('Step 1 Customer Remit'!$F$17:$F$1048576,'Step 1 Customer Remit'!$Q$17:$Q$1048576,'Timeline Break Down'!K327,'Step 1 Customer Remit'!$D$17:$D$1048576,"Return"))</f>
        <v/>
      </c>
      <c r="N327" s="9" t="str">
        <f>IF(K327="","",SUMIFS('Step 2 OMS Report'!$G$2:$G$1048576,'Step 2 OMS Report'!$L$2:$L$1048576,'Timeline Break Down'!K327))</f>
        <v/>
      </c>
      <c r="O327" s="9" t="str">
        <f>IF(K327="","",SUMIFS('Step 2 OMS Report'!$I$2:$I$1048576,'Step 2 OMS Report'!$L$2:$L$1048576,'Timeline Break Down'!K327))</f>
        <v/>
      </c>
      <c r="P327" s="9" t="str">
        <f>IF(N327="","",SUMIFS('Step 1 Customer Remit'!$P$17:$P$1048576,'Step 1 Customer Remit'!$Q$17:$Q$1048576,'Timeline Break Down'!N327,'Step 1 Customer Remit'!$D$17:$D$1048576,"Return"))</f>
        <v/>
      </c>
      <c r="Q327" s="10" t="str">
        <f t="shared" si="11"/>
        <v/>
      </c>
      <c r="R327" s="10" t="str">
        <f t="shared" si="12"/>
        <v/>
      </c>
    </row>
    <row r="328" spans="11:18" x14ac:dyDescent="0.5">
      <c r="K328" s="19"/>
      <c r="L328" s="9" t="str">
        <f>IF(K328="","",SUMIFS('Step 1 Customer Remit'!$J$17:$J$1048576,'Step 1 Customer Remit'!$Q$17:$Q$1048576,'Timeline Break Down'!K328,'Step 1 Customer Remit'!$D$17:$D$1048576,"Return"))</f>
        <v/>
      </c>
      <c r="M328" s="9" t="str">
        <f>IF(K328="","",SUMIFS('Step 1 Customer Remit'!$F$17:$F$1048576,'Step 1 Customer Remit'!$Q$17:$Q$1048576,'Timeline Break Down'!K328,'Step 1 Customer Remit'!$D$17:$D$1048576,"Return"))</f>
        <v/>
      </c>
      <c r="N328" s="9" t="str">
        <f>IF(K328="","",SUMIFS('Step 2 OMS Report'!$G$2:$G$1048576,'Step 2 OMS Report'!$L$2:$L$1048576,'Timeline Break Down'!K328))</f>
        <v/>
      </c>
      <c r="O328" s="9" t="str">
        <f>IF(K328="","",SUMIFS('Step 2 OMS Report'!$I$2:$I$1048576,'Step 2 OMS Report'!$L$2:$L$1048576,'Timeline Break Down'!K328))</f>
        <v/>
      </c>
      <c r="P328" s="9" t="str">
        <f>IF(N328="","",SUMIFS('Step 1 Customer Remit'!$P$17:$P$1048576,'Step 1 Customer Remit'!$Q$17:$Q$1048576,'Timeline Break Down'!N328,'Step 1 Customer Remit'!$D$17:$D$1048576,"Return"))</f>
        <v/>
      </c>
      <c r="Q328" s="10" t="str">
        <f t="shared" si="11"/>
        <v/>
      </c>
      <c r="R328" s="10" t="str">
        <f t="shared" si="12"/>
        <v/>
      </c>
    </row>
    <row r="329" spans="11:18" x14ac:dyDescent="0.5">
      <c r="K329" s="19"/>
      <c r="L329" s="9" t="str">
        <f>IF(K329="","",SUMIFS('Step 1 Customer Remit'!$J$17:$J$1048576,'Step 1 Customer Remit'!$Q$17:$Q$1048576,'Timeline Break Down'!K329,'Step 1 Customer Remit'!$D$17:$D$1048576,"Return"))</f>
        <v/>
      </c>
      <c r="M329" s="9" t="str">
        <f>IF(K329="","",SUMIFS('Step 1 Customer Remit'!$F$17:$F$1048576,'Step 1 Customer Remit'!$Q$17:$Q$1048576,'Timeline Break Down'!K329,'Step 1 Customer Remit'!$D$17:$D$1048576,"Return"))</f>
        <v/>
      </c>
      <c r="N329" s="9" t="str">
        <f>IF(K329="","",SUMIFS('Step 2 OMS Report'!$G$2:$G$1048576,'Step 2 OMS Report'!$L$2:$L$1048576,'Timeline Break Down'!K329))</f>
        <v/>
      </c>
      <c r="O329" s="9" t="str">
        <f>IF(K329="","",SUMIFS('Step 2 OMS Report'!$I$2:$I$1048576,'Step 2 OMS Report'!$L$2:$L$1048576,'Timeline Break Down'!K329))</f>
        <v/>
      </c>
      <c r="P329" s="9" t="str">
        <f>IF(N329="","",SUMIFS('Step 1 Customer Remit'!$P$17:$P$1048576,'Step 1 Customer Remit'!$Q$17:$Q$1048576,'Timeline Break Down'!N329,'Step 1 Customer Remit'!$D$17:$D$1048576,"Return"))</f>
        <v/>
      </c>
      <c r="Q329" s="10" t="str">
        <f t="shared" si="11"/>
        <v/>
      </c>
      <c r="R329" s="10" t="str">
        <f t="shared" si="12"/>
        <v/>
      </c>
    </row>
    <row r="330" spans="11:18" x14ac:dyDescent="0.5">
      <c r="K330" s="19"/>
      <c r="L330" s="9" t="str">
        <f>IF(K330="","",SUMIFS('Step 1 Customer Remit'!$J$17:$J$1048576,'Step 1 Customer Remit'!$Q$17:$Q$1048576,'Timeline Break Down'!K330,'Step 1 Customer Remit'!$D$17:$D$1048576,"Return"))</f>
        <v/>
      </c>
      <c r="M330" s="9" t="str">
        <f>IF(K330="","",SUMIFS('Step 1 Customer Remit'!$F$17:$F$1048576,'Step 1 Customer Remit'!$Q$17:$Q$1048576,'Timeline Break Down'!K330,'Step 1 Customer Remit'!$D$17:$D$1048576,"Return"))</f>
        <v/>
      </c>
      <c r="N330" s="9" t="str">
        <f>IF(K330="","",SUMIFS('Step 2 OMS Report'!$G$2:$G$1048576,'Step 2 OMS Report'!$L$2:$L$1048576,'Timeline Break Down'!K330))</f>
        <v/>
      </c>
      <c r="O330" s="9" t="str">
        <f>IF(K330="","",SUMIFS('Step 2 OMS Report'!$I$2:$I$1048576,'Step 2 OMS Report'!$L$2:$L$1048576,'Timeline Break Down'!K330))</f>
        <v/>
      </c>
      <c r="P330" s="9" t="str">
        <f>IF(N330="","",SUMIFS('Step 1 Customer Remit'!$P$17:$P$1048576,'Step 1 Customer Remit'!$Q$17:$Q$1048576,'Timeline Break Down'!N330,'Step 1 Customer Remit'!$D$17:$D$1048576,"Return"))</f>
        <v/>
      </c>
      <c r="Q330" s="10" t="str">
        <f t="shared" si="11"/>
        <v/>
      </c>
      <c r="R330" s="10" t="str">
        <f t="shared" si="12"/>
        <v/>
      </c>
    </row>
    <row r="331" spans="11:18" x14ac:dyDescent="0.5">
      <c r="K331" s="19"/>
      <c r="L331" s="9" t="str">
        <f>IF(K331="","",SUMIFS('Step 1 Customer Remit'!$J$17:$J$1048576,'Step 1 Customer Remit'!$Q$17:$Q$1048576,'Timeline Break Down'!K331,'Step 1 Customer Remit'!$D$17:$D$1048576,"Return"))</f>
        <v/>
      </c>
      <c r="M331" s="9" t="str">
        <f>IF(K331="","",SUMIFS('Step 1 Customer Remit'!$F$17:$F$1048576,'Step 1 Customer Remit'!$Q$17:$Q$1048576,'Timeline Break Down'!K331,'Step 1 Customer Remit'!$D$17:$D$1048576,"Return"))</f>
        <v/>
      </c>
      <c r="N331" s="9" t="str">
        <f>IF(K331="","",SUMIFS('Step 2 OMS Report'!$G$2:$G$1048576,'Step 2 OMS Report'!$L$2:$L$1048576,'Timeline Break Down'!K331))</f>
        <v/>
      </c>
      <c r="O331" s="9" t="str">
        <f>IF(K331="","",SUMIFS('Step 2 OMS Report'!$I$2:$I$1048576,'Step 2 OMS Report'!$L$2:$L$1048576,'Timeline Break Down'!K331))</f>
        <v/>
      </c>
      <c r="P331" s="9" t="str">
        <f>IF(N331="","",SUMIFS('Step 1 Customer Remit'!$P$17:$P$1048576,'Step 1 Customer Remit'!$Q$17:$Q$1048576,'Timeline Break Down'!N331,'Step 1 Customer Remit'!$D$17:$D$1048576,"Return"))</f>
        <v/>
      </c>
      <c r="Q331" s="10" t="str">
        <f t="shared" si="11"/>
        <v/>
      </c>
      <c r="R331" s="10" t="str">
        <f t="shared" si="12"/>
        <v/>
      </c>
    </row>
    <row r="332" spans="11:18" x14ac:dyDescent="0.5">
      <c r="K332" s="19"/>
      <c r="L332" s="9" t="str">
        <f>IF(K332="","",SUMIFS('Step 1 Customer Remit'!$J$17:$J$1048576,'Step 1 Customer Remit'!$Q$17:$Q$1048576,'Timeline Break Down'!K332,'Step 1 Customer Remit'!$D$17:$D$1048576,"Return"))</f>
        <v/>
      </c>
      <c r="M332" s="9" t="str">
        <f>IF(K332="","",SUMIFS('Step 1 Customer Remit'!$F$17:$F$1048576,'Step 1 Customer Remit'!$Q$17:$Q$1048576,'Timeline Break Down'!K332,'Step 1 Customer Remit'!$D$17:$D$1048576,"Return"))</f>
        <v/>
      </c>
      <c r="N332" s="9" t="str">
        <f>IF(K332="","",SUMIFS('Step 2 OMS Report'!$G$2:$G$1048576,'Step 2 OMS Report'!$L$2:$L$1048576,'Timeline Break Down'!K332))</f>
        <v/>
      </c>
      <c r="O332" s="9" t="str">
        <f>IF(K332="","",SUMIFS('Step 2 OMS Report'!$I$2:$I$1048576,'Step 2 OMS Report'!$L$2:$L$1048576,'Timeline Break Down'!K332))</f>
        <v/>
      </c>
      <c r="P332" s="9" t="str">
        <f>IF(N332="","",SUMIFS('Step 1 Customer Remit'!$P$17:$P$1048576,'Step 1 Customer Remit'!$Q$17:$Q$1048576,'Timeline Break Down'!N332,'Step 1 Customer Remit'!$D$17:$D$1048576,"Return"))</f>
        <v/>
      </c>
      <c r="Q332" s="10" t="str">
        <f t="shared" si="11"/>
        <v/>
      </c>
      <c r="R332" s="10" t="str">
        <f t="shared" si="12"/>
        <v/>
      </c>
    </row>
    <row r="333" spans="11:18" x14ac:dyDescent="0.5">
      <c r="K333" s="19"/>
      <c r="L333" s="9" t="str">
        <f>IF(K333="","",SUMIFS('Step 1 Customer Remit'!$J$17:$J$1048576,'Step 1 Customer Remit'!$Q$17:$Q$1048576,'Timeline Break Down'!K333,'Step 1 Customer Remit'!$D$17:$D$1048576,"Return"))</f>
        <v/>
      </c>
      <c r="M333" s="9" t="str">
        <f>IF(K333="","",SUMIFS('Step 1 Customer Remit'!$F$17:$F$1048576,'Step 1 Customer Remit'!$Q$17:$Q$1048576,'Timeline Break Down'!K333,'Step 1 Customer Remit'!$D$17:$D$1048576,"Return"))</f>
        <v/>
      </c>
      <c r="N333" s="9" t="str">
        <f>IF(K333="","",SUMIFS('Step 2 OMS Report'!$G$2:$G$1048576,'Step 2 OMS Report'!$L$2:$L$1048576,'Timeline Break Down'!K333))</f>
        <v/>
      </c>
      <c r="O333" s="9" t="str">
        <f>IF(K333="","",SUMIFS('Step 2 OMS Report'!$I$2:$I$1048576,'Step 2 OMS Report'!$L$2:$L$1048576,'Timeline Break Down'!K333))</f>
        <v/>
      </c>
      <c r="P333" s="9" t="str">
        <f>IF(N333="","",SUMIFS('Step 1 Customer Remit'!$P$17:$P$1048576,'Step 1 Customer Remit'!$Q$17:$Q$1048576,'Timeline Break Down'!N333,'Step 1 Customer Remit'!$D$17:$D$1048576,"Return"))</f>
        <v/>
      </c>
      <c r="Q333" s="10" t="str">
        <f t="shared" si="11"/>
        <v/>
      </c>
      <c r="R333" s="10" t="str">
        <f t="shared" si="12"/>
        <v/>
      </c>
    </row>
    <row r="334" spans="11:18" x14ac:dyDescent="0.5">
      <c r="K334" s="19"/>
      <c r="L334" s="9" t="str">
        <f>IF(K334="","",SUMIFS('Step 1 Customer Remit'!$J$17:$J$1048576,'Step 1 Customer Remit'!$Q$17:$Q$1048576,'Timeline Break Down'!K334,'Step 1 Customer Remit'!$D$17:$D$1048576,"Return"))</f>
        <v/>
      </c>
      <c r="M334" s="9" t="str">
        <f>IF(K334="","",SUMIFS('Step 1 Customer Remit'!$F$17:$F$1048576,'Step 1 Customer Remit'!$Q$17:$Q$1048576,'Timeline Break Down'!K334,'Step 1 Customer Remit'!$D$17:$D$1048576,"Return"))</f>
        <v/>
      </c>
      <c r="N334" s="9" t="str">
        <f>IF(K334="","",SUMIFS('Step 2 OMS Report'!$G$2:$G$1048576,'Step 2 OMS Report'!$L$2:$L$1048576,'Timeline Break Down'!K334))</f>
        <v/>
      </c>
      <c r="O334" s="9" t="str">
        <f>IF(K334="","",SUMIFS('Step 2 OMS Report'!$I$2:$I$1048576,'Step 2 OMS Report'!$L$2:$L$1048576,'Timeline Break Down'!K334))</f>
        <v/>
      </c>
      <c r="P334" s="9" t="str">
        <f>IF(N334="","",SUMIFS('Step 1 Customer Remit'!$P$17:$P$1048576,'Step 1 Customer Remit'!$Q$17:$Q$1048576,'Timeline Break Down'!N334,'Step 1 Customer Remit'!$D$17:$D$1048576,"Return"))</f>
        <v/>
      </c>
      <c r="Q334" s="10" t="str">
        <f t="shared" si="11"/>
        <v/>
      </c>
      <c r="R334" s="10" t="str">
        <f t="shared" si="12"/>
        <v/>
      </c>
    </row>
    <row r="335" spans="11:18" x14ac:dyDescent="0.5">
      <c r="K335" s="19"/>
      <c r="L335" s="9" t="str">
        <f>IF(K335="","",SUMIFS('Step 1 Customer Remit'!$J$17:$J$1048576,'Step 1 Customer Remit'!$Q$17:$Q$1048576,'Timeline Break Down'!K335,'Step 1 Customer Remit'!$D$17:$D$1048576,"Return"))</f>
        <v/>
      </c>
      <c r="M335" s="9" t="str">
        <f>IF(K335="","",SUMIFS('Step 1 Customer Remit'!$F$17:$F$1048576,'Step 1 Customer Remit'!$Q$17:$Q$1048576,'Timeline Break Down'!K335,'Step 1 Customer Remit'!$D$17:$D$1048576,"Return"))</f>
        <v/>
      </c>
      <c r="N335" s="9" t="str">
        <f>IF(K335="","",SUMIFS('Step 2 OMS Report'!$G$2:$G$1048576,'Step 2 OMS Report'!$L$2:$L$1048576,'Timeline Break Down'!K335))</f>
        <v/>
      </c>
      <c r="O335" s="9" t="str">
        <f>IF(K335="","",SUMIFS('Step 2 OMS Report'!$I$2:$I$1048576,'Step 2 OMS Report'!$L$2:$L$1048576,'Timeline Break Down'!K335))</f>
        <v/>
      </c>
      <c r="P335" s="9" t="str">
        <f>IF(N335="","",SUMIFS('Step 1 Customer Remit'!$P$17:$P$1048576,'Step 1 Customer Remit'!$Q$17:$Q$1048576,'Timeline Break Down'!N335,'Step 1 Customer Remit'!$D$17:$D$1048576,"Return"))</f>
        <v/>
      </c>
      <c r="Q335" s="10" t="str">
        <f t="shared" si="11"/>
        <v/>
      </c>
      <c r="R335" s="10" t="str">
        <f t="shared" si="12"/>
        <v/>
      </c>
    </row>
    <row r="336" spans="11:18" x14ac:dyDescent="0.5">
      <c r="K336" s="19"/>
      <c r="L336" s="9" t="str">
        <f>IF(K336="","",SUMIFS('Step 1 Customer Remit'!$J$17:$J$1048576,'Step 1 Customer Remit'!$Q$17:$Q$1048576,'Timeline Break Down'!K336,'Step 1 Customer Remit'!$D$17:$D$1048576,"Return"))</f>
        <v/>
      </c>
      <c r="M336" s="9" t="str">
        <f>IF(K336="","",SUMIFS('Step 1 Customer Remit'!$F$17:$F$1048576,'Step 1 Customer Remit'!$Q$17:$Q$1048576,'Timeline Break Down'!K336,'Step 1 Customer Remit'!$D$17:$D$1048576,"Return"))</f>
        <v/>
      </c>
      <c r="N336" s="9" t="str">
        <f>IF(K336="","",SUMIFS('Step 2 OMS Report'!$G$2:$G$1048576,'Step 2 OMS Report'!$L$2:$L$1048576,'Timeline Break Down'!K336))</f>
        <v/>
      </c>
      <c r="O336" s="9" t="str">
        <f>IF(K336="","",SUMIFS('Step 2 OMS Report'!$I$2:$I$1048576,'Step 2 OMS Report'!$L$2:$L$1048576,'Timeline Break Down'!K336))</f>
        <v/>
      </c>
      <c r="P336" s="9" t="str">
        <f>IF(N336="","",SUMIFS('Step 1 Customer Remit'!$P$17:$P$1048576,'Step 1 Customer Remit'!$Q$17:$Q$1048576,'Timeline Break Down'!N336,'Step 1 Customer Remit'!$D$17:$D$1048576,"Return"))</f>
        <v/>
      </c>
      <c r="Q336" s="10" t="str">
        <f t="shared" si="11"/>
        <v/>
      </c>
      <c r="R336" s="10" t="str">
        <f t="shared" si="12"/>
        <v/>
      </c>
    </row>
    <row r="337" spans="11:18" x14ac:dyDescent="0.5">
      <c r="K337" s="19"/>
      <c r="L337" s="9" t="str">
        <f>IF(K337="","",SUMIFS('Step 1 Customer Remit'!$J$17:$J$1048576,'Step 1 Customer Remit'!$Q$17:$Q$1048576,'Timeline Break Down'!K337,'Step 1 Customer Remit'!$D$17:$D$1048576,"Return"))</f>
        <v/>
      </c>
      <c r="M337" s="9" t="str">
        <f>IF(K337="","",SUMIFS('Step 1 Customer Remit'!$F$17:$F$1048576,'Step 1 Customer Remit'!$Q$17:$Q$1048576,'Timeline Break Down'!K337,'Step 1 Customer Remit'!$D$17:$D$1048576,"Return"))</f>
        <v/>
      </c>
      <c r="N337" s="9" t="str">
        <f>IF(K337="","",SUMIFS('Step 2 OMS Report'!$G$2:$G$1048576,'Step 2 OMS Report'!$L$2:$L$1048576,'Timeline Break Down'!K337))</f>
        <v/>
      </c>
      <c r="O337" s="9" t="str">
        <f>IF(K337="","",SUMIFS('Step 2 OMS Report'!$I$2:$I$1048576,'Step 2 OMS Report'!$L$2:$L$1048576,'Timeline Break Down'!K337))</f>
        <v/>
      </c>
      <c r="P337" s="9" t="str">
        <f>IF(N337="","",SUMIFS('Step 1 Customer Remit'!$P$17:$P$1048576,'Step 1 Customer Remit'!$Q$17:$Q$1048576,'Timeline Break Down'!N337,'Step 1 Customer Remit'!$D$17:$D$1048576,"Return"))</f>
        <v/>
      </c>
      <c r="Q337" s="10" t="str">
        <f t="shared" si="11"/>
        <v/>
      </c>
      <c r="R337" s="10" t="str">
        <f t="shared" si="12"/>
        <v/>
      </c>
    </row>
    <row r="338" spans="11:18" x14ac:dyDescent="0.5">
      <c r="K338" s="19"/>
      <c r="L338" s="9" t="str">
        <f>IF(K338="","",SUMIFS('Step 1 Customer Remit'!$J$17:$J$1048576,'Step 1 Customer Remit'!$Q$17:$Q$1048576,'Timeline Break Down'!K338,'Step 1 Customer Remit'!$D$17:$D$1048576,"Return"))</f>
        <v/>
      </c>
      <c r="M338" s="9" t="str">
        <f>IF(K338="","",SUMIFS('Step 1 Customer Remit'!$F$17:$F$1048576,'Step 1 Customer Remit'!$Q$17:$Q$1048576,'Timeline Break Down'!K338,'Step 1 Customer Remit'!$D$17:$D$1048576,"Return"))</f>
        <v/>
      </c>
      <c r="N338" s="9" t="str">
        <f>IF(K338="","",SUMIFS('Step 2 OMS Report'!$G$2:$G$1048576,'Step 2 OMS Report'!$L$2:$L$1048576,'Timeline Break Down'!K338))</f>
        <v/>
      </c>
      <c r="O338" s="9" t="str">
        <f>IF(K338="","",SUMIFS('Step 2 OMS Report'!$I$2:$I$1048576,'Step 2 OMS Report'!$L$2:$L$1048576,'Timeline Break Down'!K338))</f>
        <v/>
      </c>
      <c r="P338" s="9" t="str">
        <f>IF(N338="","",SUMIFS('Step 1 Customer Remit'!$P$17:$P$1048576,'Step 1 Customer Remit'!$Q$17:$Q$1048576,'Timeline Break Down'!N338,'Step 1 Customer Remit'!$D$17:$D$1048576,"Return"))</f>
        <v/>
      </c>
      <c r="Q338" s="10" t="str">
        <f t="shared" si="11"/>
        <v/>
      </c>
      <c r="R338" s="10" t="str">
        <f t="shared" si="12"/>
        <v/>
      </c>
    </row>
    <row r="339" spans="11:18" x14ac:dyDescent="0.5">
      <c r="K339" s="19"/>
      <c r="L339" s="9" t="str">
        <f>IF(K339="","",SUMIFS('Step 1 Customer Remit'!$J$17:$J$1048576,'Step 1 Customer Remit'!$Q$17:$Q$1048576,'Timeline Break Down'!K339,'Step 1 Customer Remit'!$D$17:$D$1048576,"Return"))</f>
        <v/>
      </c>
      <c r="M339" s="9" t="str">
        <f>IF(K339="","",SUMIFS('Step 1 Customer Remit'!$F$17:$F$1048576,'Step 1 Customer Remit'!$Q$17:$Q$1048576,'Timeline Break Down'!K339,'Step 1 Customer Remit'!$D$17:$D$1048576,"Return"))</f>
        <v/>
      </c>
      <c r="N339" s="9" t="str">
        <f>IF(K339="","",SUMIFS('Step 2 OMS Report'!$G$2:$G$1048576,'Step 2 OMS Report'!$L$2:$L$1048576,'Timeline Break Down'!K339))</f>
        <v/>
      </c>
      <c r="O339" s="9" t="str">
        <f>IF(K339="","",SUMIFS('Step 2 OMS Report'!$I$2:$I$1048576,'Step 2 OMS Report'!$L$2:$L$1048576,'Timeline Break Down'!K339))</f>
        <v/>
      </c>
      <c r="P339" s="9" t="str">
        <f>IF(N339="","",SUMIFS('Step 1 Customer Remit'!$P$17:$P$1048576,'Step 1 Customer Remit'!$Q$17:$Q$1048576,'Timeline Break Down'!N339,'Step 1 Customer Remit'!$D$17:$D$1048576,"Return"))</f>
        <v/>
      </c>
      <c r="Q339" s="10" t="str">
        <f t="shared" si="11"/>
        <v/>
      </c>
      <c r="R339" s="10" t="str">
        <f t="shared" si="12"/>
        <v/>
      </c>
    </row>
    <row r="340" spans="11:18" x14ac:dyDescent="0.5">
      <c r="K340" s="19"/>
      <c r="L340" s="9" t="str">
        <f>IF(K340="","",SUMIFS('Step 1 Customer Remit'!$J$17:$J$1048576,'Step 1 Customer Remit'!$Q$17:$Q$1048576,'Timeline Break Down'!K340,'Step 1 Customer Remit'!$D$17:$D$1048576,"Return"))</f>
        <v/>
      </c>
      <c r="M340" s="9" t="str">
        <f>IF(K340="","",SUMIFS('Step 1 Customer Remit'!$F$17:$F$1048576,'Step 1 Customer Remit'!$Q$17:$Q$1048576,'Timeline Break Down'!K340,'Step 1 Customer Remit'!$D$17:$D$1048576,"Return"))</f>
        <v/>
      </c>
      <c r="N340" s="9" t="str">
        <f>IF(K340="","",SUMIFS('Step 2 OMS Report'!$G$2:$G$1048576,'Step 2 OMS Report'!$L$2:$L$1048576,'Timeline Break Down'!K340))</f>
        <v/>
      </c>
      <c r="O340" s="9" t="str">
        <f>IF(K340="","",SUMIFS('Step 2 OMS Report'!$I$2:$I$1048576,'Step 2 OMS Report'!$L$2:$L$1048576,'Timeline Break Down'!K340))</f>
        <v/>
      </c>
      <c r="P340" s="9" t="str">
        <f>IF(N340="","",SUMIFS('Step 1 Customer Remit'!$P$17:$P$1048576,'Step 1 Customer Remit'!$Q$17:$Q$1048576,'Timeline Break Down'!N340,'Step 1 Customer Remit'!$D$17:$D$1048576,"Return"))</f>
        <v/>
      </c>
      <c r="Q340" s="10" t="str">
        <f t="shared" si="11"/>
        <v/>
      </c>
      <c r="R340" s="10" t="str">
        <f t="shared" si="12"/>
        <v/>
      </c>
    </row>
    <row r="341" spans="11:18" x14ac:dyDescent="0.5">
      <c r="K341" s="19"/>
      <c r="L341" s="9" t="str">
        <f>IF(K341="","",SUMIFS('Step 1 Customer Remit'!$J$17:$J$1048576,'Step 1 Customer Remit'!$Q$17:$Q$1048576,'Timeline Break Down'!K341,'Step 1 Customer Remit'!$D$17:$D$1048576,"Return"))</f>
        <v/>
      </c>
      <c r="M341" s="9" t="str">
        <f>IF(K341="","",SUMIFS('Step 1 Customer Remit'!$F$17:$F$1048576,'Step 1 Customer Remit'!$Q$17:$Q$1048576,'Timeline Break Down'!K341,'Step 1 Customer Remit'!$D$17:$D$1048576,"Return"))</f>
        <v/>
      </c>
      <c r="N341" s="9" t="str">
        <f>IF(K341="","",SUMIFS('Step 2 OMS Report'!$G$2:$G$1048576,'Step 2 OMS Report'!$L$2:$L$1048576,'Timeline Break Down'!K341))</f>
        <v/>
      </c>
      <c r="O341" s="9" t="str">
        <f>IF(K341="","",SUMIFS('Step 2 OMS Report'!$I$2:$I$1048576,'Step 2 OMS Report'!$L$2:$L$1048576,'Timeline Break Down'!K341))</f>
        <v/>
      </c>
      <c r="P341" s="9" t="str">
        <f>IF(N341="","",SUMIFS('Step 1 Customer Remit'!$P$17:$P$1048576,'Step 1 Customer Remit'!$Q$17:$Q$1048576,'Timeline Break Down'!N341,'Step 1 Customer Remit'!$D$17:$D$1048576,"Return"))</f>
        <v/>
      </c>
      <c r="Q341" s="10" t="str">
        <f t="shared" si="11"/>
        <v/>
      </c>
      <c r="R341" s="10" t="str">
        <f t="shared" si="12"/>
        <v/>
      </c>
    </row>
    <row r="342" spans="11:18" x14ac:dyDescent="0.5">
      <c r="K342" s="19"/>
      <c r="L342" s="9" t="str">
        <f>IF(K342="","",SUMIFS('Step 1 Customer Remit'!$J$17:$J$1048576,'Step 1 Customer Remit'!$Q$17:$Q$1048576,'Timeline Break Down'!K342,'Step 1 Customer Remit'!$D$17:$D$1048576,"Return"))</f>
        <v/>
      </c>
      <c r="M342" s="9" t="str">
        <f>IF(K342="","",SUMIFS('Step 1 Customer Remit'!$F$17:$F$1048576,'Step 1 Customer Remit'!$Q$17:$Q$1048576,'Timeline Break Down'!K342,'Step 1 Customer Remit'!$D$17:$D$1048576,"Return"))</f>
        <v/>
      </c>
      <c r="N342" s="9" t="str">
        <f>IF(K342="","",SUMIFS('Step 2 OMS Report'!$G$2:$G$1048576,'Step 2 OMS Report'!$L$2:$L$1048576,'Timeline Break Down'!K342))</f>
        <v/>
      </c>
      <c r="O342" s="9" t="str">
        <f>IF(K342="","",SUMIFS('Step 2 OMS Report'!$I$2:$I$1048576,'Step 2 OMS Report'!$L$2:$L$1048576,'Timeline Break Down'!K342))</f>
        <v/>
      </c>
      <c r="P342" s="9" t="str">
        <f>IF(N342="","",SUMIFS('Step 1 Customer Remit'!$P$17:$P$1048576,'Step 1 Customer Remit'!$Q$17:$Q$1048576,'Timeline Break Down'!N342,'Step 1 Customer Remit'!$D$17:$D$1048576,"Return"))</f>
        <v/>
      </c>
      <c r="Q342" s="10" t="str">
        <f t="shared" si="11"/>
        <v/>
      </c>
      <c r="R342" s="10" t="str">
        <f t="shared" si="12"/>
        <v/>
      </c>
    </row>
    <row r="343" spans="11:18" x14ac:dyDescent="0.5">
      <c r="K343" s="19"/>
      <c r="L343" s="9" t="str">
        <f>IF(K343="","",SUMIFS('Step 1 Customer Remit'!$J$17:$J$1048576,'Step 1 Customer Remit'!$Q$17:$Q$1048576,'Timeline Break Down'!K343,'Step 1 Customer Remit'!$D$17:$D$1048576,"Return"))</f>
        <v/>
      </c>
      <c r="M343" s="9" t="str">
        <f>IF(K343="","",SUMIFS('Step 1 Customer Remit'!$F$17:$F$1048576,'Step 1 Customer Remit'!$Q$17:$Q$1048576,'Timeline Break Down'!K343,'Step 1 Customer Remit'!$D$17:$D$1048576,"Return"))</f>
        <v/>
      </c>
      <c r="N343" s="9" t="str">
        <f>IF(K343="","",SUMIFS('Step 2 OMS Report'!$G$2:$G$1048576,'Step 2 OMS Report'!$L$2:$L$1048576,'Timeline Break Down'!K343))</f>
        <v/>
      </c>
      <c r="O343" s="9" t="str">
        <f>IF(K343="","",SUMIFS('Step 2 OMS Report'!$I$2:$I$1048576,'Step 2 OMS Report'!$L$2:$L$1048576,'Timeline Break Down'!K343))</f>
        <v/>
      </c>
      <c r="P343" s="9" t="str">
        <f>IF(N343="","",SUMIFS('Step 1 Customer Remit'!$P$17:$P$1048576,'Step 1 Customer Remit'!$Q$17:$Q$1048576,'Timeline Break Down'!N343,'Step 1 Customer Remit'!$D$17:$D$1048576,"Return"))</f>
        <v/>
      </c>
      <c r="Q343" s="10" t="str">
        <f t="shared" si="11"/>
        <v/>
      </c>
      <c r="R343" s="10" t="str">
        <f t="shared" si="12"/>
        <v/>
      </c>
    </row>
    <row r="344" spans="11:18" x14ac:dyDescent="0.5">
      <c r="K344" s="19"/>
      <c r="L344" s="9" t="str">
        <f>IF(K344="","",SUMIFS('Step 1 Customer Remit'!$J$17:$J$1048576,'Step 1 Customer Remit'!$Q$17:$Q$1048576,'Timeline Break Down'!K344,'Step 1 Customer Remit'!$D$17:$D$1048576,"Return"))</f>
        <v/>
      </c>
      <c r="M344" s="9" t="str">
        <f>IF(K344="","",SUMIFS('Step 1 Customer Remit'!$F$17:$F$1048576,'Step 1 Customer Remit'!$Q$17:$Q$1048576,'Timeline Break Down'!K344,'Step 1 Customer Remit'!$D$17:$D$1048576,"Return"))</f>
        <v/>
      </c>
      <c r="N344" s="9" t="str">
        <f>IF(K344="","",SUMIFS('Step 2 OMS Report'!$G$2:$G$1048576,'Step 2 OMS Report'!$L$2:$L$1048576,'Timeline Break Down'!K344))</f>
        <v/>
      </c>
      <c r="O344" s="9" t="str">
        <f>IF(K344="","",SUMIFS('Step 2 OMS Report'!$I$2:$I$1048576,'Step 2 OMS Report'!$L$2:$L$1048576,'Timeline Break Down'!K344))</f>
        <v/>
      </c>
      <c r="P344" s="9" t="str">
        <f>IF(N344="","",SUMIFS('Step 1 Customer Remit'!$P$17:$P$1048576,'Step 1 Customer Remit'!$Q$17:$Q$1048576,'Timeline Break Down'!N344,'Step 1 Customer Remit'!$D$17:$D$1048576,"Return"))</f>
        <v/>
      </c>
      <c r="Q344" s="10" t="str">
        <f t="shared" si="11"/>
        <v/>
      </c>
      <c r="R344" s="10" t="str">
        <f t="shared" si="12"/>
        <v/>
      </c>
    </row>
    <row r="345" spans="11:18" x14ac:dyDescent="0.5">
      <c r="K345" s="19"/>
      <c r="L345" s="9" t="str">
        <f>IF(K345="","",SUMIFS('Step 1 Customer Remit'!$J$17:$J$1048576,'Step 1 Customer Remit'!$Q$17:$Q$1048576,'Timeline Break Down'!K345,'Step 1 Customer Remit'!$D$17:$D$1048576,"Return"))</f>
        <v/>
      </c>
      <c r="M345" s="9" t="str">
        <f>IF(K345="","",SUMIFS('Step 1 Customer Remit'!$F$17:$F$1048576,'Step 1 Customer Remit'!$Q$17:$Q$1048576,'Timeline Break Down'!K345,'Step 1 Customer Remit'!$D$17:$D$1048576,"Return"))</f>
        <v/>
      </c>
      <c r="N345" s="9" t="str">
        <f>IF(K345="","",SUMIFS('Step 2 OMS Report'!$G$2:$G$1048576,'Step 2 OMS Report'!$L$2:$L$1048576,'Timeline Break Down'!K345))</f>
        <v/>
      </c>
      <c r="O345" s="9" t="str">
        <f>IF(K345="","",SUMIFS('Step 2 OMS Report'!$I$2:$I$1048576,'Step 2 OMS Report'!$L$2:$L$1048576,'Timeline Break Down'!K345))</f>
        <v/>
      </c>
      <c r="P345" s="9" t="str">
        <f>IF(N345="","",SUMIFS('Step 1 Customer Remit'!$P$17:$P$1048576,'Step 1 Customer Remit'!$Q$17:$Q$1048576,'Timeline Break Down'!N345,'Step 1 Customer Remit'!$D$17:$D$1048576,"Return"))</f>
        <v/>
      </c>
      <c r="Q345" s="10" t="str">
        <f t="shared" si="11"/>
        <v/>
      </c>
      <c r="R345" s="10" t="str">
        <f t="shared" si="12"/>
        <v/>
      </c>
    </row>
    <row r="346" spans="11:18" x14ac:dyDescent="0.5">
      <c r="K346" s="19"/>
      <c r="L346" s="9" t="str">
        <f>IF(K346="","",SUMIFS('Step 1 Customer Remit'!$J$17:$J$1048576,'Step 1 Customer Remit'!$Q$17:$Q$1048576,'Timeline Break Down'!K346,'Step 1 Customer Remit'!$D$17:$D$1048576,"Return"))</f>
        <v/>
      </c>
      <c r="M346" s="9" t="str">
        <f>IF(K346="","",SUMIFS('Step 1 Customer Remit'!$F$17:$F$1048576,'Step 1 Customer Remit'!$Q$17:$Q$1048576,'Timeline Break Down'!K346,'Step 1 Customer Remit'!$D$17:$D$1048576,"Return"))</f>
        <v/>
      </c>
      <c r="N346" s="9" t="str">
        <f>IF(K346="","",SUMIFS('Step 2 OMS Report'!$G$2:$G$1048576,'Step 2 OMS Report'!$L$2:$L$1048576,'Timeline Break Down'!K346))</f>
        <v/>
      </c>
      <c r="O346" s="9" t="str">
        <f>IF(K346="","",SUMIFS('Step 2 OMS Report'!$I$2:$I$1048576,'Step 2 OMS Report'!$L$2:$L$1048576,'Timeline Break Down'!K346))</f>
        <v/>
      </c>
      <c r="P346" s="9" t="str">
        <f>IF(N346="","",SUMIFS('Step 1 Customer Remit'!$P$17:$P$1048576,'Step 1 Customer Remit'!$Q$17:$Q$1048576,'Timeline Break Down'!N346,'Step 1 Customer Remit'!$D$17:$D$1048576,"Return"))</f>
        <v/>
      </c>
      <c r="Q346" s="10" t="str">
        <f t="shared" si="11"/>
        <v/>
      </c>
      <c r="R346" s="10" t="str">
        <f t="shared" si="12"/>
        <v/>
      </c>
    </row>
    <row r="347" spans="11:18" x14ac:dyDescent="0.5">
      <c r="K347" s="19"/>
      <c r="L347" s="9" t="str">
        <f>IF(K347="","",SUMIFS('Step 1 Customer Remit'!$J$17:$J$1048576,'Step 1 Customer Remit'!$Q$17:$Q$1048576,'Timeline Break Down'!K347,'Step 1 Customer Remit'!$D$17:$D$1048576,"Return"))</f>
        <v/>
      </c>
      <c r="M347" s="9" t="str">
        <f>IF(K347="","",SUMIFS('Step 1 Customer Remit'!$F$17:$F$1048576,'Step 1 Customer Remit'!$Q$17:$Q$1048576,'Timeline Break Down'!K347,'Step 1 Customer Remit'!$D$17:$D$1048576,"Return"))</f>
        <v/>
      </c>
      <c r="N347" s="9" t="str">
        <f>IF(K347="","",SUMIFS('Step 2 OMS Report'!$G$2:$G$1048576,'Step 2 OMS Report'!$L$2:$L$1048576,'Timeline Break Down'!K347))</f>
        <v/>
      </c>
      <c r="O347" s="9" t="str">
        <f>IF(K347="","",SUMIFS('Step 2 OMS Report'!$I$2:$I$1048576,'Step 2 OMS Report'!$L$2:$L$1048576,'Timeline Break Down'!K347))</f>
        <v/>
      </c>
      <c r="P347" s="9" t="str">
        <f>IF(N347="","",SUMIFS('Step 1 Customer Remit'!$P$17:$P$1048576,'Step 1 Customer Remit'!$Q$17:$Q$1048576,'Timeline Break Down'!N347,'Step 1 Customer Remit'!$D$17:$D$1048576,"Return"))</f>
        <v/>
      </c>
      <c r="Q347" s="10" t="str">
        <f t="shared" si="11"/>
        <v/>
      </c>
      <c r="R347" s="10" t="str">
        <f t="shared" si="12"/>
        <v/>
      </c>
    </row>
    <row r="348" spans="11:18" x14ac:dyDescent="0.5">
      <c r="K348" s="19"/>
      <c r="L348" s="9" t="str">
        <f>IF(K348="","",SUMIFS('Step 1 Customer Remit'!$J$17:$J$1048576,'Step 1 Customer Remit'!$Q$17:$Q$1048576,'Timeline Break Down'!K348,'Step 1 Customer Remit'!$D$17:$D$1048576,"Return"))</f>
        <v/>
      </c>
      <c r="M348" s="9" t="str">
        <f>IF(K348="","",SUMIFS('Step 1 Customer Remit'!$F$17:$F$1048576,'Step 1 Customer Remit'!$Q$17:$Q$1048576,'Timeline Break Down'!K348,'Step 1 Customer Remit'!$D$17:$D$1048576,"Return"))</f>
        <v/>
      </c>
      <c r="N348" s="9" t="str">
        <f>IF(K348="","",SUMIFS('Step 2 OMS Report'!$G$2:$G$1048576,'Step 2 OMS Report'!$L$2:$L$1048576,'Timeline Break Down'!K348))</f>
        <v/>
      </c>
      <c r="O348" s="9" t="str">
        <f>IF(K348="","",SUMIFS('Step 2 OMS Report'!$I$2:$I$1048576,'Step 2 OMS Report'!$L$2:$L$1048576,'Timeline Break Down'!K348))</f>
        <v/>
      </c>
      <c r="P348" s="9" t="str">
        <f>IF(N348="","",SUMIFS('Step 1 Customer Remit'!$P$17:$P$1048576,'Step 1 Customer Remit'!$Q$17:$Q$1048576,'Timeline Break Down'!N348,'Step 1 Customer Remit'!$D$17:$D$1048576,"Return"))</f>
        <v/>
      </c>
      <c r="Q348" s="10" t="str">
        <f t="shared" si="11"/>
        <v/>
      </c>
      <c r="R348" s="10" t="str">
        <f t="shared" si="12"/>
        <v/>
      </c>
    </row>
    <row r="349" spans="11:18" x14ac:dyDescent="0.5">
      <c r="K349" s="19"/>
      <c r="L349" s="9" t="str">
        <f>IF(K349="","",SUMIFS('Step 1 Customer Remit'!$J$17:$J$1048576,'Step 1 Customer Remit'!$Q$17:$Q$1048576,'Timeline Break Down'!K349,'Step 1 Customer Remit'!$D$17:$D$1048576,"Return"))</f>
        <v/>
      </c>
      <c r="M349" s="9" t="str">
        <f>IF(K349="","",SUMIFS('Step 1 Customer Remit'!$F$17:$F$1048576,'Step 1 Customer Remit'!$Q$17:$Q$1048576,'Timeline Break Down'!K349,'Step 1 Customer Remit'!$D$17:$D$1048576,"Return"))</f>
        <v/>
      </c>
      <c r="N349" s="9" t="str">
        <f>IF(K349="","",SUMIFS('Step 2 OMS Report'!$G$2:$G$1048576,'Step 2 OMS Report'!$L$2:$L$1048576,'Timeline Break Down'!K349))</f>
        <v/>
      </c>
      <c r="O349" s="9" t="str">
        <f>IF(K349="","",SUMIFS('Step 2 OMS Report'!$I$2:$I$1048576,'Step 2 OMS Report'!$L$2:$L$1048576,'Timeline Break Down'!K349))</f>
        <v/>
      </c>
      <c r="P349" s="9" t="str">
        <f>IF(N349="","",SUMIFS('Step 1 Customer Remit'!$P$17:$P$1048576,'Step 1 Customer Remit'!$Q$17:$Q$1048576,'Timeline Break Down'!N349,'Step 1 Customer Remit'!$D$17:$D$1048576,"Return"))</f>
        <v/>
      </c>
      <c r="Q349" s="10" t="str">
        <f t="shared" si="11"/>
        <v/>
      </c>
      <c r="R349" s="10" t="str">
        <f t="shared" si="12"/>
        <v/>
      </c>
    </row>
    <row r="350" spans="11:18" x14ac:dyDescent="0.5">
      <c r="K350" s="19"/>
      <c r="L350" s="9" t="str">
        <f>IF(K350="","",SUMIFS('Step 1 Customer Remit'!$J$17:$J$1048576,'Step 1 Customer Remit'!$Q$17:$Q$1048576,'Timeline Break Down'!K350,'Step 1 Customer Remit'!$D$17:$D$1048576,"Return"))</f>
        <v/>
      </c>
      <c r="M350" s="9" t="str">
        <f>IF(K350="","",SUMIFS('Step 1 Customer Remit'!$F$17:$F$1048576,'Step 1 Customer Remit'!$Q$17:$Q$1048576,'Timeline Break Down'!K350,'Step 1 Customer Remit'!$D$17:$D$1048576,"Return"))</f>
        <v/>
      </c>
      <c r="N350" s="9" t="str">
        <f>IF(K350="","",SUMIFS('Step 2 OMS Report'!$G$2:$G$1048576,'Step 2 OMS Report'!$L$2:$L$1048576,'Timeline Break Down'!K350))</f>
        <v/>
      </c>
      <c r="O350" s="9" t="str">
        <f>IF(K350="","",SUMIFS('Step 2 OMS Report'!$I$2:$I$1048576,'Step 2 OMS Report'!$L$2:$L$1048576,'Timeline Break Down'!K350))</f>
        <v/>
      </c>
      <c r="P350" s="9" t="str">
        <f>IF(N350="","",SUMIFS('Step 1 Customer Remit'!$P$17:$P$1048576,'Step 1 Customer Remit'!$Q$17:$Q$1048576,'Timeline Break Down'!N350,'Step 1 Customer Remit'!$D$17:$D$1048576,"Return"))</f>
        <v/>
      </c>
      <c r="Q350" s="10" t="str">
        <f t="shared" si="11"/>
        <v/>
      </c>
      <c r="R350" s="10" t="str">
        <f t="shared" si="12"/>
        <v/>
      </c>
    </row>
    <row r="351" spans="11:18" x14ac:dyDescent="0.5">
      <c r="K351" s="19"/>
      <c r="L351" s="9" t="str">
        <f>IF(K351="","",SUMIFS('Step 1 Customer Remit'!$J$17:$J$1048576,'Step 1 Customer Remit'!$Q$17:$Q$1048576,'Timeline Break Down'!K351,'Step 1 Customer Remit'!$D$17:$D$1048576,"Return"))</f>
        <v/>
      </c>
      <c r="M351" s="9" t="str">
        <f>IF(K351="","",SUMIFS('Step 1 Customer Remit'!$F$17:$F$1048576,'Step 1 Customer Remit'!$Q$17:$Q$1048576,'Timeline Break Down'!K351,'Step 1 Customer Remit'!$D$17:$D$1048576,"Return"))</f>
        <v/>
      </c>
      <c r="N351" s="9" t="str">
        <f>IF(K351="","",SUMIFS('Step 2 OMS Report'!$G$2:$G$1048576,'Step 2 OMS Report'!$L$2:$L$1048576,'Timeline Break Down'!K351))</f>
        <v/>
      </c>
      <c r="O351" s="9" t="str">
        <f>IF(K351="","",SUMIFS('Step 2 OMS Report'!$I$2:$I$1048576,'Step 2 OMS Report'!$L$2:$L$1048576,'Timeline Break Down'!K351))</f>
        <v/>
      </c>
      <c r="P351" s="9" t="str">
        <f>IF(N351="","",SUMIFS('Step 1 Customer Remit'!$P$17:$P$1048576,'Step 1 Customer Remit'!$Q$17:$Q$1048576,'Timeline Break Down'!N351,'Step 1 Customer Remit'!$D$17:$D$1048576,"Return"))</f>
        <v/>
      </c>
      <c r="Q351" s="10" t="str">
        <f t="shared" si="11"/>
        <v/>
      </c>
      <c r="R351" s="10" t="str">
        <f t="shared" si="12"/>
        <v/>
      </c>
    </row>
    <row r="352" spans="11:18" x14ac:dyDescent="0.5">
      <c r="K352" s="19"/>
      <c r="L352" s="9" t="str">
        <f>IF(K352="","",SUMIFS('Step 1 Customer Remit'!$J$17:$J$1048576,'Step 1 Customer Remit'!$Q$17:$Q$1048576,'Timeline Break Down'!K352,'Step 1 Customer Remit'!$D$17:$D$1048576,"Return"))</f>
        <v/>
      </c>
      <c r="M352" s="9" t="str">
        <f>IF(K352="","",SUMIFS('Step 1 Customer Remit'!$F$17:$F$1048576,'Step 1 Customer Remit'!$Q$17:$Q$1048576,'Timeline Break Down'!K352,'Step 1 Customer Remit'!$D$17:$D$1048576,"Return"))</f>
        <v/>
      </c>
      <c r="N352" s="9" t="str">
        <f>IF(K352="","",SUMIFS('Step 2 OMS Report'!$G$2:$G$1048576,'Step 2 OMS Report'!$L$2:$L$1048576,'Timeline Break Down'!K352))</f>
        <v/>
      </c>
      <c r="O352" s="9" t="str">
        <f>IF(K352="","",SUMIFS('Step 2 OMS Report'!$I$2:$I$1048576,'Step 2 OMS Report'!$L$2:$L$1048576,'Timeline Break Down'!K352))</f>
        <v/>
      </c>
      <c r="P352" s="9" t="str">
        <f>IF(N352="","",SUMIFS('Step 1 Customer Remit'!$P$17:$P$1048576,'Step 1 Customer Remit'!$Q$17:$Q$1048576,'Timeline Break Down'!N352,'Step 1 Customer Remit'!$D$17:$D$1048576,"Return"))</f>
        <v/>
      </c>
      <c r="Q352" s="10" t="str">
        <f t="shared" si="11"/>
        <v/>
      </c>
      <c r="R352" s="10" t="str">
        <f t="shared" si="12"/>
        <v/>
      </c>
    </row>
    <row r="353" spans="11:18" x14ac:dyDescent="0.5">
      <c r="K353" s="19"/>
      <c r="L353" s="9" t="str">
        <f>IF(K353="","",SUMIFS('Step 1 Customer Remit'!$J$17:$J$1048576,'Step 1 Customer Remit'!$Q$17:$Q$1048576,'Timeline Break Down'!K353,'Step 1 Customer Remit'!$D$17:$D$1048576,"Return"))</f>
        <v/>
      </c>
      <c r="M353" s="9" t="str">
        <f>IF(K353="","",SUMIFS('Step 1 Customer Remit'!$F$17:$F$1048576,'Step 1 Customer Remit'!$Q$17:$Q$1048576,'Timeline Break Down'!K353,'Step 1 Customer Remit'!$D$17:$D$1048576,"Return"))</f>
        <v/>
      </c>
      <c r="N353" s="9" t="str">
        <f>IF(K353="","",SUMIFS('Step 2 OMS Report'!$G$2:$G$1048576,'Step 2 OMS Report'!$L$2:$L$1048576,'Timeline Break Down'!K353))</f>
        <v/>
      </c>
      <c r="O353" s="9" t="str">
        <f>IF(K353="","",SUMIFS('Step 2 OMS Report'!$I$2:$I$1048576,'Step 2 OMS Report'!$L$2:$L$1048576,'Timeline Break Down'!K353))</f>
        <v/>
      </c>
      <c r="P353" s="9" t="str">
        <f>IF(N353="","",SUMIFS('Step 1 Customer Remit'!$P$17:$P$1048576,'Step 1 Customer Remit'!$Q$17:$Q$1048576,'Timeline Break Down'!N353,'Step 1 Customer Remit'!$D$17:$D$1048576,"Return"))</f>
        <v/>
      </c>
      <c r="Q353" s="10" t="str">
        <f t="shared" si="11"/>
        <v/>
      </c>
      <c r="R353" s="10" t="str">
        <f t="shared" si="12"/>
        <v/>
      </c>
    </row>
    <row r="354" spans="11:18" x14ac:dyDescent="0.5">
      <c r="K354" s="19"/>
      <c r="L354" s="9" t="str">
        <f>IF(K354="","",SUMIFS('Step 1 Customer Remit'!$J$17:$J$1048576,'Step 1 Customer Remit'!$Q$17:$Q$1048576,'Timeline Break Down'!K354,'Step 1 Customer Remit'!$D$17:$D$1048576,"Return"))</f>
        <v/>
      </c>
      <c r="M354" s="9" t="str">
        <f>IF(K354="","",SUMIFS('Step 1 Customer Remit'!$F$17:$F$1048576,'Step 1 Customer Remit'!$Q$17:$Q$1048576,'Timeline Break Down'!K354,'Step 1 Customer Remit'!$D$17:$D$1048576,"Return"))</f>
        <v/>
      </c>
      <c r="N354" s="9" t="str">
        <f>IF(K354="","",SUMIFS('Step 2 OMS Report'!$G$2:$G$1048576,'Step 2 OMS Report'!$L$2:$L$1048576,'Timeline Break Down'!K354))</f>
        <v/>
      </c>
      <c r="O354" s="9" t="str">
        <f>IF(K354="","",SUMIFS('Step 2 OMS Report'!$I$2:$I$1048576,'Step 2 OMS Report'!$L$2:$L$1048576,'Timeline Break Down'!K354))</f>
        <v/>
      </c>
      <c r="P354" s="9" t="str">
        <f>IF(N354="","",SUMIFS('Step 1 Customer Remit'!$P$17:$P$1048576,'Step 1 Customer Remit'!$Q$17:$Q$1048576,'Timeline Break Down'!N354,'Step 1 Customer Remit'!$D$17:$D$1048576,"Return"))</f>
        <v/>
      </c>
      <c r="Q354" s="10" t="str">
        <f t="shared" si="11"/>
        <v/>
      </c>
      <c r="R354" s="10" t="str">
        <f t="shared" si="12"/>
        <v/>
      </c>
    </row>
    <row r="355" spans="11:18" x14ac:dyDescent="0.5">
      <c r="K355" s="19"/>
      <c r="L355" s="9" t="str">
        <f>IF(K355="","",SUMIFS('Step 1 Customer Remit'!$J$17:$J$1048576,'Step 1 Customer Remit'!$Q$17:$Q$1048576,'Timeline Break Down'!K355,'Step 1 Customer Remit'!$D$17:$D$1048576,"Return"))</f>
        <v/>
      </c>
      <c r="M355" s="9" t="str">
        <f>IF(K355="","",SUMIFS('Step 1 Customer Remit'!$F$17:$F$1048576,'Step 1 Customer Remit'!$Q$17:$Q$1048576,'Timeline Break Down'!K355,'Step 1 Customer Remit'!$D$17:$D$1048576,"Return"))</f>
        <v/>
      </c>
      <c r="N355" s="9" t="str">
        <f>IF(K355="","",SUMIFS('Step 2 OMS Report'!$G$2:$G$1048576,'Step 2 OMS Report'!$L$2:$L$1048576,'Timeline Break Down'!K355))</f>
        <v/>
      </c>
      <c r="O355" s="9" t="str">
        <f>IF(K355="","",SUMIFS('Step 2 OMS Report'!$I$2:$I$1048576,'Step 2 OMS Report'!$L$2:$L$1048576,'Timeline Break Down'!K355))</f>
        <v/>
      </c>
      <c r="P355" s="9" t="str">
        <f>IF(N355="","",SUMIFS('Step 1 Customer Remit'!$P$17:$P$1048576,'Step 1 Customer Remit'!$Q$17:$Q$1048576,'Timeline Break Down'!N355,'Step 1 Customer Remit'!$D$17:$D$1048576,"Return"))</f>
        <v/>
      </c>
      <c r="Q355" s="10" t="str">
        <f t="shared" si="11"/>
        <v/>
      </c>
      <c r="R355" s="10" t="str">
        <f t="shared" si="12"/>
        <v/>
      </c>
    </row>
    <row r="356" spans="11:18" x14ac:dyDescent="0.5">
      <c r="K356" s="19"/>
      <c r="L356" s="9" t="str">
        <f>IF(K356="","",SUMIFS('Step 1 Customer Remit'!$J$17:$J$1048576,'Step 1 Customer Remit'!$Q$17:$Q$1048576,'Timeline Break Down'!K356,'Step 1 Customer Remit'!$D$17:$D$1048576,"Return"))</f>
        <v/>
      </c>
      <c r="M356" s="9" t="str">
        <f>IF(K356="","",SUMIFS('Step 1 Customer Remit'!$F$17:$F$1048576,'Step 1 Customer Remit'!$Q$17:$Q$1048576,'Timeline Break Down'!K356,'Step 1 Customer Remit'!$D$17:$D$1048576,"Return"))</f>
        <v/>
      </c>
      <c r="N356" s="9" t="str">
        <f>IF(K356="","",SUMIFS('Step 2 OMS Report'!$G$2:$G$1048576,'Step 2 OMS Report'!$L$2:$L$1048576,'Timeline Break Down'!K356))</f>
        <v/>
      </c>
      <c r="O356" s="9" t="str">
        <f>IF(K356="","",SUMIFS('Step 2 OMS Report'!$I$2:$I$1048576,'Step 2 OMS Report'!$L$2:$L$1048576,'Timeline Break Down'!K356))</f>
        <v/>
      </c>
      <c r="P356" s="9" t="str">
        <f>IF(N356="","",SUMIFS('Step 1 Customer Remit'!$P$17:$P$1048576,'Step 1 Customer Remit'!$Q$17:$Q$1048576,'Timeline Break Down'!N356,'Step 1 Customer Remit'!$D$17:$D$1048576,"Return"))</f>
        <v/>
      </c>
      <c r="Q356" s="10" t="str">
        <f t="shared" si="11"/>
        <v/>
      </c>
      <c r="R356" s="10" t="str">
        <f t="shared" si="12"/>
        <v/>
      </c>
    </row>
    <row r="357" spans="11:18" x14ac:dyDescent="0.5">
      <c r="K357" s="19"/>
      <c r="L357" s="9" t="str">
        <f>IF(K357="","",SUMIFS('Step 1 Customer Remit'!$J$17:$J$1048576,'Step 1 Customer Remit'!$Q$17:$Q$1048576,'Timeline Break Down'!K357,'Step 1 Customer Remit'!$D$17:$D$1048576,"Return"))</f>
        <v/>
      </c>
      <c r="M357" s="9" t="str">
        <f>IF(K357="","",SUMIFS('Step 1 Customer Remit'!$F$17:$F$1048576,'Step 1 Customer Remit'!$Q$17:$Q$1048576,'Timeline Break Down'!K357,'Step 1 Customer Remit'!$D$17:$D$1048576,"Return"))</f>
        <v/>
      </c>
      <c r="N357" s="9" t="str">
        <f>IF(K357="","",SUMIFS('Step 2 OMS Report'!$G$2:$G$1048576,'Step 2 OMS Report'!$L$2:$L$1048576,'Timeline Break Down'!K357))</f>
        <v/>
      </c>
      <c r="O357" s="9" t="str">
        <f>IF(K357="","",SUMIFS('Step 2 OMS Report'!$I$2:$I$1048576,'Step 2 OMS Report'!$L$2:$L$1048576,'Timeline Break Down'!K357))</f>
        <v/>
      </c>
      <c r="P357" s="9" t="str">
        <f>IF(N357="","",SUMIFS('Step 1 Customer Remit'!$P$17:$P$1048576,'Step 1 Customer Remit'!$Q$17:$Q$1048576,'Timeline Break Down'!N357,'Step 1 Customer Remit'!$D$17:$D$1048576,"Return"))</f>
        <v/>
      </c>
      <c r="Q357" s="10" t="str">
        <f t="shared" si="11"/>
        <v/>
      </c>
      <c r="R357" s="10" t="str">
        <f t="shared" si="12"/>
        <v/>
      </c>
    </row>
    <row r="358" spans="11:18" x14ac:dyDescent="0.5">
      <c r="K358" s="19"/>
      <c r="L358" s="9" t="str">
        <f>IF(K358="","",SUMIFS('Step 1 Customer Remit'!$J$17:$J$1048576,'Step 1 Customer Remit'!$Q$17:$Q$1048576,'Timeline Break Down'!K358,'Step 1 Customer Remit'!$D$17:$D$1048576,"Return"))</f>
        <v/>
      </c>
      <c r="M358" s="9" t="str">
        <f>IF(K358="","",SUMIFS('Step 1 Customer Remit'!$F$17:$F$1048576,'Step 1 Customer Remit'!$Q$17:$Q$1048576,'Timeline Break Down'!K358,'Step 1 Customer Remit'!$D$17:$D$1048576,"Return"))</f>
        <v/>
      </c>
      <c r="N358" s="9" t="str">
        <f>IF(K358="","",SUMIFS('Step 2 OMS Report'!$G$2:$G$1048576,'Step 2 OMS Report'!$L$2:$L$1048576,'Timeline Break Down'!K358))</f>
        <v/>
      </c>
      <c r="O358" s="9" t="str">
        <f>IF(K358="","",SUMIFS('Step 2 OMS Report'!$I$2:$I$1048576,'Step 2 OMS Report'!$L$2:$L$1048576,'Timeline Break Down'!K358))</f>
        <v/>
      </c>
      <c r="P358" s="9" t="str">
        <f>IF(N358="","",SUMIFS('Step 1 Customer Remit'!$P$17:$P$1048576,'Step 1 Customer Remit'!$Q$17:$Q$1048576,'Timeline Break Down'!N358,'Step 1 Customer Remit'!$D$17:$D$1048576,"Return"))</f>
        <v/>
      </c>
      <c r="Q358" s="10" t="str">
        <f t="shared" si="11"/>
        <v/>
      </c>
      <c r="R358" s="10" t="str">
        <f t="shared" si="12"/>
        <v/>
      </c>
    </row>
    <row r="359" spans="11:18" x14ac:dyDescent="0.5">
      <c r="K359" s="19"/>
      <c r="L359" s="9" t="str">
        <f>IF(K359="","",SUMIFS('Step 1 Customer Remit'!$J$17:$J$1048576,'Step 1 Customer Remit'!$Q$17:$Q$1048576,'Timeline Break Down'!K359,'Step 1 Customer Remit'!$D$17:$D$1048576,"Return"))</f>
        <v/>
      </c>
      <c r="M359" s="9" t="str">
        <f>IF(K359="","",SUMIFS('Step 1 Customer Remit'!$F$17:$F$1048576,'Step 1 Customer Remit'!$Q$17:$Q$1048576,'Timeline Break Down'!K359,'Step 1 Customer Remit'!$D$17:$D$1048576,"Return"))</f>
        <v/>
      </c>
      <c r="N359" s="9" t="str">
        <f>IF(K359="","",SUMIFS('Step 2 OMS Report'!$G$2:$G$1048576,'Step 2 OMS Report'!$L$2:$L$1048576,'Timeline Break Down'!K359))</f>
        <v/>
      </c>
      <c r="O359" s="9" t="str">
        <f>IF(K359="","",SUMIFS('Step 2 OMS Report'!$I$2:$I$1048576,'Step 2 OMS Report'!$L$2:$L$1048576,'Timeline Break Down'!K359))</f>
        <v/>
      </c>
      <c r="P359" s="9" t="str">
        <f>IF(N359="","",SUMIFS('Step 1 Customer Remit'!$P$17:$P$1048576,'Step 1 Customer Remit'!$Q$17:$Q$1048576,'Timeline Break Down'!N359,'Step 1 Customer Remit'!$D$17:$D$1048576,"Return"))</f>
        <v/>
      </c>
      <c r="Q359" s="10" t="str">
        <f t="shared" si="11"/>
        <v/>
      </c>
      <c r="R359" s="10" t="str">
        <f t="shared" si="12"/>
        <v/>
      </c>
    </row>
    <row r="360" spans="11:18" x14ac:dyDescent="0.5">
      <c r="K360" s="19"/>
      <c r="L360" s="9" t="str">
        <f>IF(K360="","",SUMIFS('Step 1 Customer Remit'!$J$17:$J$1048576,'Step 1 Customer Remit'!$Q$17:$Q$1048576,'Timeline Break Down'!K360,'Step 1 Customer Remit'!$D$17:$D$1048576,"Return"))</f>
        <v/>
      </c>
      <c r="M360" s="9" t="str">
        <f>IF(K360="","",SUMIFS('Step 1 Customer Remit'!$F$17:$F$1048576,'Step 1 Customer Remit'!$Q$17:$Q$1048576,'Timeline Break Down'!K360,'Step 1 Customer Remit'!$D$17:$D$1048576,"Return"))</f>
        <v/>
      </c>
      <c r="N360" s="9" t="str">
        <f>IF(K360="","",SUMIFS('Step 2 OMS Report'!$G$2:$G$1048576,'Step 2 OMS Report'!$L$2:$L$1048576,'Timeline Break Down'!K360))</f>
        <v/>
      </c>
      <c r="O360" s="9" t="str">
        <f>IF(K360="","",SUMIFS('Step 2 OMS Report'!$I$2:$I$1048576,'Step 2 OMS Report'!$L$2:$L$1048576,'Timeline Break Down'!K360))</f>
        <v/>
      </c>
      <c r="P360" s="9" t="str">
        <f>IF(N360="","",SUMIFS('Step 1 Customer Remit'!$P$17:$P$1048576,'Step 1 Customer Remit'!$Q$17:$Q$1048576,'Timeline Break Down'!N360,'Step 1 Customer Remit'!$D$17:$D$1048576,"Return"))</f>
        <v/>
      </c>
      <c r="Q360" s="10" t="str">
        <f t="shared" si="11"/>
        <v/>
      </c>
      <c r="R360" s="10" t="str">
        <f t="shared" si="12"/>
        <v/>
      </c>
    </row>
    <row r="361" spans="11:18" x14ac:dyDescent="0.5">
      <c r="K361" s="19"/>
      <c r="L361" s="9" t="str">
        <f>IF(K361="","",SUMIFS('Step 1 Customer Remit'!$J$17:$J$1048576,'Step 1 Customer Remit'!$Q$17:$Q$1048576,'Timeline Break Down'!K361,'Step 1 Customer Remit'!$D$17:$D$1048576,"Return"))</f>
        <v/>
      </c>
      <c r="M361" s="9" t="str">
        <f>IF(K361="","",SUMIFS('Step 1 Customer Remit'!$F$17:$F$1048576,'Step 1 Customer Remit'!$Q$17:$Q$1048576,'Timeline Break Down'!K361,'Step 1 Customer Remit'!$D$17:$D$1048576,"Return"))</f>
        <v/>
      </c>
      <c r="N361" s="9" t="str">
        <f>IF(K361="","",SUMIFS('Step 2 OMS Report'!$G$2:$G$1048576,'Step 2 OMS Report'!$L$2:$L$1048576,'Timeline Break Down'!K361))</f>
        <v/>
      </c>
      <c r="O361" s="9" t="str">
        <f>IF(K361="","",SUMIFS('Step 2 OMS Report'!$I$2:$I$1048576,'Step 2 OMS Report'!$L$2:$L$1048576,'Timeline Break Down'!K361))</f>
        <v/>
      </c>
      <c r="P361" s="9" t="str">
        <f>IF(N361="","",SUMIFS('Step 1 Customer Remit'!$P$17:$P$1048576,'Step 1 Customer Remit'!$Q$17:$Q$1048576,'Timeline Break Down'!N361,'Step 1 Customer Remit'!$D$17:$D$1048576,"Return"))</f>
        <v/>
      </c>
      <c r="Q361" s="10" t="str">
        <f t="shared" si="11"/>
        <v/>
      </c>
      <c r="R361" s="10" t="str">
        <f t="shared" si="12"/>
        <v/>
      </c>
    </row>
    <row r="362" spans="11:18" x14ac:dyDescent="0.5">
      <c r="K362" s="19"/>
      <c r="L362" s="9" t="str">
        <f>IF(K362="","",SUMIFS('Step 1 Customer Remit'!$J$17:$J$1048576,'Step 1 Customer Remit'!$Q$17:$Q$1048576,'Timeline Break Down'!K362,'Step 1 Customer Remit'!$D$17:$D$1048576,"Return"))</f>
        <v/>
      </c>
      <c r="M362" s="9" t="str">
        <f>IF(K362="","",SUMIFS('Step 1 Customer Remit'!$F$17:$F$1048576,'Step 1 Customer Remit'!$Q$17:$Q$1048576,'Timeline Break Down'!K362,'Step 1 Customer Remit'!$D$17:$D$1048576,"Return"))</f>
        <v/>
      </c>
      <c r="N362" s="9" t="str">
        <f>IF(K362="","",SUMIFS('Step 2 OMS Report'!$G$2:$G$1048576,'Step 2 OMS Report'!$L$2:$L$1048576,'Timeline Break Down'!K362))</f>
        <v/>
      </c>
      <c r="O362" s="9" t="str">
        <f>IF(K362="","",SUMIFS('Step 2 OMS Report'!$I$2:$I$1048576,'Step 2 OMS Report'!$L$2:$L$1048576,'Timeline Break Down'!K362))</f>
        <v/>
      </c>
      <c r="P362" s="9" t="str">
        <f>IF(N362="","",SUMIFS('Step 1 Customer Remit'!$P$17:$P$1048576,'Step 1 Customer Remit'!$Q$17:$Q$1048576,'Timeline Break Down'!N362,'Step 1 Customer Remit'!$D$17:$D$1048576,"Return"))</f>
        <v/>
      </c>
      <c r="Q362" s="10" t="str">
        <f t="shared" si="11"/>
        <v/>
      </c>
      <c r="R362" s="10" t="str">
        <f t="shared" si="12"/>
        <v/>
      </c>
    </row>
    <row r="363" spans="11:18" x14ac:dyDescent="0.5">
      <c r="K363" s="19"/>
      <c r="L363" s="9" t="str">
        <f>IF(K363="","",SUMIFS('Step 1 Customer Remit'!$J$17:$J$1048576,'Step 1 Customer Remit'!$Q$17:$Q$1048576,'Timeline Break Down'!K363,'Step 1 Customer Remit'!$D$17:$D$1048576,"Return"))</f>
        <v/>
      </c>
      <c r="M363" s="9" t="str">
        <f>IF(K363="","",SUMIFS('Step 1 Customer Remit'!$F$17:$F$1048576,'Step 1 Customer Remit'!$Q$17:$Q$1048576,'Timeline Break Down'!K363,'Step 1 Customer Remit'!$D$17:$D$1048576,"Return"))</f>
        <v/>
      </c>
      <c r="N363" s="9" t="str">
        <f>IF(K363="","",SUMIFS('Step 2 OMS Report'!$G$2:$G$1048576,'Step 2 OMS Report'!$L$2:$L$1048576,'Timeline Break Down'!K363))</f>
        <v/>
      </c>
      <c r="O363" s="9" t="str">
        <f>IF(K363="","",SUMIFS('Step 2 OMS Report'!$I$2:$I$1048576,'Step 2 OMS Report'!$L$2:$L$1048576,'Timeline Break Down'!K363))</f>
        <v/>
      </c>
      <c r="P363" s="9" t="str">
        <f>IF(N363="","",SUMIFS('Step 1 Customer Remit'!$P$17:$P$1048576,'Step 1 Customer Remit'!$Q$17:$Q$1048576,'Timeline Break Down'!N363,'Step 1 Customer Remit'!$D$17:$D$1048576,"Return"))</f>
        <v/>
      </c>
      <c r="Q363" s="10" t="str">
        <f t="shared" si="11"/>
        <v/>
      </c>
      <c r="R363" s="10" t="str">
        <f t="shared" si="12"/>
        <v/>
      </c>
    </row>
    <row r="364" spans="11:18" x14ac:dyDescent="0.5">
      <c r="K364" s="19"/>
      <c r="L364" s="9" t="str">
        <f>IF(K364="","",SUMIFS('Step 1 Customer Remit'!$J$17:$J$1048576,'Step 1 Customer Remit'!$Q$17:$Q$1048576,'Timeline Break Down'!K364,'Step 1 Customer Remit'!$D$17:$D$1048576,"Return"))</f>
        <v/>
      </c>
      <c r="M364" s="9" t="str">
        <f>IF(K364="","",SUMIFS('Step 1 Customer Remit'!$F$17:$F$1048576,'Step 1 Customer Remit'!$Q$17:$Q$1048576,'Timeline Break Down'!K364,'Step 1 Customer Remit'!$D$17:$D$1048576,"Return"))</f>
        <v/>
      </c>
      <c r="N364" s="9" t="str">
        <f>IF(K364="","",SUMIFS('Step 2 OMS Report'!$G$2:$G$1048576,'Step 2 OMS Report'!$L$2:$L$1048576,'Timeline Break Down'!K364))</f>
        <v/>
      </c>
      <c r="O364" s="9" t="str">
        <f>IF(K364="","",SUMIFS('Step 2 OMS Report'!$I$2:$I$1048576,'Step 2 OMS Report'!$L$2:$L$1048576,'Timeline Break Down'!K364))</f>
        <v/>
      </c>
      <c r="P364" s="9" t="str">
        <f>IF(N364="","",SUMIFS('Step 1 Customer Remit'!$P$17:$P$1048576,'Step 1 Customer Remit'!$Q$17:$Q$1048576,'Timeline Break Down'!N364,'Step 1 Customer Remit'!$D$17:$D$1048576,"Return"))</f>
        <v/>
      </c>
      <c r="Q364" s="10" t="str">
        <f t="shared" si="11"/>
        <v/>
      </c>
      <c r="R364" s="10" t="str">
        <f t="shared" si="12"/>
        <v/>
      </c>
    </row>
    <row r="365" spans="11:18" x14ac:dyDescent="0.5">
      <c r="K365" s="19"/>
      <c r="L365" s="9" t="str">
        <f>IF(K365="","",SUMIFS('Step 1 Customer Remit'!$J$17:$J$1048576,'Step 1 Customer Remit'!$Q$17:$Q$1048576,'Timeline Break Down'!K365,'Step 1 Customer Remit'!$D$17:$D$1048576,"Return"))</f>
        <v/>
      </c>
      <c r="M365" s="9" t="str">
        <f>IF(K365="","",SUMIFS('Step 1 Customer Remit'!$F$17:$F$1048576,'Step 1 Customer Remit'!$Q$17:$Q$1048576,'Timeline Break Down'!K365,'Step 1 Customer Remit'!$D$17:$D$1048576,"Return"))</f>
        <v/>
      </c>
      <c r="N365" s="9" t="str">
        <f>IF(K365="","",SUMIFS('Step 2 OMS Report'!$G$2:$G$1048576,'Step 2 OMS Report'!$L$2:$L$1048576,'Timeline Break Down'!K365))</f>
        <v/>
      </c>
      <c r="O365" s="9" t="str">
        <f>IF(K365="","",SUMIFS('Step 2 OMS Report'!$I$2:$I$1048576,'Step 2 OMS Report'!$L$2:$L$1048576,'Timeline Break Down'!K365))</f>
        <v/>
      </c>
      <c r="P365" s="9" t="str">
        <f>IF(N365="","",SUMIFS('Step 1 Customer Remit'!$P$17:$P$1048576,'Step 1 Customer Remit'!$Q$17:$Q$1048576,'Timeline Break Down'!N365,'Step 1 Customer Remit'!$D$17:$D$1048576,"Return"))</f>
        <v/>
      </c>
      <c r="Q365" s="10" t="str">
        <f t="shared" si="11"/>
        <v/>
      </c>
      <c r="R365" s="10" t="str">
        <f t="shared" si="12"/>
        <v/>
      </c>
    </row>
    <row r="366" spans="11:18" x14ac:dyDescent="0.5">
      <c r="K366" s="19"/>
      <c r="L366" s="9" t="str">
        <f>IF(K366="","",SUMIFS('Step 1 Customer Remit'!$J$17:$J$1048576,'Step 1 Customer Remit'!$Q$17:$Q$1048576,'Timeline Break Down'!K366,'Step 1 Customer Remit'!$D$17:$D$1048576,"Return"))</f>
        <v/>
      </c>
      <c r="M366" s="9" t="str">
        <f>IF(K366="","",SUMIFS('Step 1 Customer Remit'!$F$17:$F$1048576,'Step 1 Customer Remit'!$Q$17:$Q$1048576,'Timeline Break Down'!K366,'Step 1 Customer Remit'!$D$17:$D$1048576,"Return"))</f>
        <v/>
      </c>
      <c r="N366" s="9" t="str">
        <f>IF(K366="","",SUMIFS('Step 2 OMS Report'!$G$2:$G$1048576,'Step 2 OMS Report'!$L$2:$L$1048576,'Timeline Break Down'!K366))</f>
        <v/>
      </c>
      <c r="O366" s="9" t="str">
        <f>IF(K366="","",SUMIFS('Step 2 OMS Report'!$I$2:$I$1048576,'Step 2 OMS Report'!$L$2:$L$1048576,'Timeline Break Down'!K366))</f>
        <v/>
      </c>
      <c r="P366" s="9" t="str">
        <f>IF(N366="","",SUMIFS('Step 1 Customer Remit'!$P$17:$P$1048576,'Step 1 Customer Remit'!$Q$17:$Q$1048576,'Timeline Break Down'!N366,'Step 1 Customer Remit'!$D$17:$D$1048576,"Return"))</f>
        <v/>
      </c>
      <c r="Q366" s="10" t="str">
        <f t="shared" si="11"/>
        <v/>
      </c>
      <c r="R366" s="10" t="str">
        <f t="shared" si="12"/>
        <v/>
      </c>
    </row>
    <row r="367" spans="11:18" x14ac:dyDescent="0.5">
      <c r="K367" s="19"/>
      <c r="L367" s="9" t="str">
        <f>IF(K367="","",SUMIFS('Step 1 Customer Remit'!$J$17:$J$1048576,'Step 1 Customer Remit'!$Q$17:$Q$1048576,'Timeline Break Down'!K367,'Step 1 Customer Remit'!$D$17:$D$1048576,"Return"))</f>
        <v/>
      </c>
      <c r="M367" s="9" t="str">
        <f>IF(K367="","",SUMIFS('Step 1 Customer Remit'!$F$17:$F$1048576,'Step 1 Customer Remit'!$Q$17:$Q$1048576,'Timeline Break Down'!K367,'Step 1 Customer Remit'!$D$17:$D$1048576,"Return"))</f>
        <v/>
      </c>
      <c r="N367" s="9" t="str">
        <f>IF(K367="","",SUMIFS('Step 2 OMS Report'!$G$2:$G$1048576,'Step 2 OMS Report'!$L$2:$L$1048576,'Timeline Break Down'!K367))</f>
        <v/>
      </c>
      <c r="O367" s="9" t="str">
        <f>IF(K367="","",SUMIFS('Step 2 OMS Report'!$I$2:$I$1048576,'Step 2 OMS Report'!$L$2:$L$1048576,'Timeline Break Down'!K367))</f>
        <v/>
      </c>
      <c r="P367" s="9" t="str">
        <f>IF(N367="","",SUMIFS('Step 1 Customer Remit'!$P$17:$P$1048576,'Step 1 Customer Remit'!$Q$17:$Q$1048576,'Timeline Break Down'!N367,'Step 1 Customer Remit'!$D$17:$D$1048576,"Return"))</f>
        <v/>
      </c>
      <c r="Q367" s="10" t="str">
        <f t="shared" si="11"/>
        <v/>
      </c>
      <c r="R367" s="10" t="str">
        <f t="shared" si="12"/>
        <v/>
      </c>
    </row>
  </sheetData>
  <mergeCells count="1">
    <mergeCell ref="A1:C1"/>
  </mergeCells>
  <conditionalFormatting sqref="H3:H14">
    <cfRule type="cellIs" dxfId="1" priority="2" operator="between">
      <formula>0.1</formula>
      <formula>200</formula>
    </cfRule>
  </conditionalFormatting>
  <conditionalFormatting sqref="Q3:R367">
    <cfRule type="cellIs" dxfId="0" priority="1" operator="between">
      <formula>0.1</formula>
      <formula>200</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Step 1 Customer Remit</vt:lpstr>
      <vt:lpstr>Step 2 OMS Report</vt:lpstr>
      <vt:lpstr>Sku Break Down</vt:lpstr>
      <vt:lpstr>Product Type Break Down</vt:lpstr>
      <vt:lpstr>Product Info (Hide)</vt:lpstr>
      <vt:lpstr>Manufacture Break Down</vt:lpstr>
      <vt:lpstr>Timeline Break Down</vt:lpstr>
      <vt:lpstr>Approximate_CostHiddenSheet</vt:lpstr>
      <vt:lpstr>Manufacture_SKUHiddenSheet</vt:lpstr>
      <vt:lpstr>ManufactureHiddenSheet</vt:lpstr>
      <vt:lpstr>ProductTypeHiddenSheet</vt:lpstr>
      <vt:lpstr>SizeHiddenSheet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Kali Sperry</dc:creator>
  <cp:lastModifiedBy>Kali Sperry</cp:lastModifiedBy>
  <dcterms:created xsi:type="dcterms:W3CDTF">2019-07-30T17:55:25Z</dcterms:created>
  <dcterms:modified xsi:type="dcterms:W3CDTF">2019-12-05T16:50:52Z</dcterms:modified>
</cp:coreProperties>
</file>